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inetpub\wwwroot\mds\app_data\Temp\"/>
    </mc:Choice>
  </mc:AlternateContent>
  <bookViews>
    <workbookView xWindow="-120" yWindow="-120" windowWidth="26325" windowHeight="13920" tabRatio="511" firstSheet="1" activeTab="1"/>
  </bookViews>
  <sheets>
    <sheet name="Instructions" sheetId="8" r:id="rId1"/>
    <sheet name="TAFS detail" sheetId="4" r:id="rId2"/>
    <sheet name="Account Total" sheetId="5" r:id="rId3"/>
    <sheet name="Bureau Total" sheetId="6" r:id="rId4"/>
    <sheet name="Agency Total" sheetId="7" r:id="rId5"/>
    <sheet name="Raw Data" sheetId="1" r:id="rId6"/>
  </sheets>
  <definedNames>
    <definedName name="_xlnm.Print_Area" localSheetId="2">'Account Total'!$A:$O</definedName>
    <definedName name="_xlnm.Print_Area" localSheetId="4">'Agency Total'!$A:$M</definedName>
    <definedName name="_xlnm.Print_Area" localSheetId="3">'Bureau Total'!$A:$O</definedName>
    <definedName name="_xlnm.Print_Area" localSheetId="1">'TAFS detail'!$A:$R</definedName>
    <definedName name="_xlnm.Print_Titles" localSheetId="2">'Account Total'!$1:$9</definedName>
    <definedName name="_xlnm.Print_Titles" localSheetId="4">'Agency Total'!$1:$8</definedName>
    <definedName name="_xlnm.Print_Titles" localSheetId="3">'Bureau Total'!$1:$9</definedName>
    <definedName name="_xlnm.Print_Titles" localSheetId="1">'TAFS detail'!$1:$9</definedName>
    <definedName name="Query_from_MAXP" localSheetId="5" hidden="1">'Raw Data'!$A$1:$AR$1885</definedName>
  </definedNames>
  <calcPr calcId="162913"/>
  <pivotCaches>
    <pivotCache cacheId="110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5" i="4" l="1"/>
  <c r="A2" i="7" l="1"/>
  <c r="A3" i="7"/>
  <c r="A2" i="4"/>
  <c r="A2" i="6"/>
  <c r="A3" i="6"/>
  <c r="A3" i="5" l="1"/>
  <c r="A3" i="4"/>
  <c r="G7" i="7"/>
  <c r="I8" i="6"/>
  <c r="I8" i="5"/>
  <c r="L8" i="4"/>
  <c r="A2" i="5" l="1"/>
  <c r="S6" i="6" l="1"/>
  <c r="Q6" i="7" l="1"/>
  <c r="S5" i="5"/>
</calcChain>
</file>

<file path=xl/connections.xml><?xml version="1.0" encoding="utf-8"?>
<x:connections xmlns:x="http://schemas.openxmlformats.org/spreadsheetml/2006/main">
  <x:connection id="1" name="Query from MAXP" type="1" refreshedVersion="6" savePassword="1" deleted="1" saveData="1">
    <x:dbPr connection="" command=""/>
    <x:parameters count="1">
      <x:parameter name="Parameter1" parameterType="value" string="016"/>
    </x:parameters>
  </x:connection>
</x:connections>
</file>

<file path=xl/sharedStrings.xml><?xml version="1.0" encoding="utf-8"?>
<sst xmlns="http://schemas.openxmlformats.org/spreadsheetml/2006/main" count="65541" uniqueCount="663">
  <si>
    <t>RPT_YR</t>
  </si>
  <si>
    <t>AGENCY</t>
  </si>
  <si>
    <t>BUREAU</t>
  </si>
  <si>
    <t>OMB_ACCT</t>
  </si>
  <si>
    <t>TRAG</t>
  </si>
  <si>
    <t>ALLOC</t>
  </si>
  <si>
    <t>TRACCT</t>
  </si>
  <si>
    <t>FY1</t>
  </si>
  <si>
    <t>FY2</t>
  </si>
  <si>
    <t>STAT</t>
  </si>
  <si>
    <t>CRED_IND</t>
  </si>
  <si>
    <t>COHORT</t>
  </si>
  <si>
    <t>LINENO</t>
  </si>
  <si>
    <t>LINE_DESC</t>
  </si>
  <si>
    <t>CAT_B</t>
  </si>
  <si>
    <t>F2_USER_ID</t>
  </si>
  <si>
    <t>TAFS</t>
  </si>
  <si>
    <t>AGENCY_TITLE</t>
  </si>
  <si>
    <t>LAST_UPDATED</t>
  </si>
  <si>
    <t>OFFICE OF MANAGEMENT AND BUDGET</t>
  </si>
  <si>
    <t>SECTION</t>
  </si>
  <si>
    <t>SECTION_NO</t>
  </si>
  <si>
    <t>LINE_TYPE</t>
  </si>
  <si>
    <t>TAFS_ACCT</t>
  </si>
  <si>
    <t>BUREAU_TITLE</t>
  </si>
  <si>
    <t>OMB_ACCOUNT</t>
  </si>
  <si>
    <t>Line Description</t>
  </si>
  <si>
    <t>Report Filter:</t>
  </si>
  <si>
    <t>FIN_ACCTS</t>
  </si>
  <si>
    <t>Line No</t>
  </si>
  <si>
    <t>F2_USER</t>
  </si>
  <si>
    <t>01</t>
  </si>
  <si>
    <t>D</t>
  </si>
  <si>
    <t>AMT_NOV</t>
  </si>
  <si>
    <t>AMT_JAN</t>
  </si>
  <si>
    <t>AMT_FEB</t>
  </si>
  <si>
    <t>AMT_APR</t>
  </si>
  <si>
    <t>AMT_MAY</t>
  </si>
  <si>
    <t>AMT_JUL</t>
  </si>
  <si>
    <t>AMT_AUG</t>
  </si>
  <si>
    <t>AGEUP</t>
  </si>
  <si>
    <t>Sum of AMT_NOV</t>
  </si>
  <si>
    <t>Sum of AMT_JUL</t>
  </si>
  <si>
    <t>Sum of AMT_AUG</t>
  </si>
  <si>
    <t>Nov</t>
  </si>
  <si>
    <t>Jul</t>
  </si>
  <si>
    <t>Aug</t>
  </si>
  <si>
    <t>NON-FINANCING ACCOUNTS</t>
  </si>
  <si>
    <t>BUDGETARY RESOURCES</t>
  </si>
  <si>
    <t>AMT_OCT</t>
  </si>
  <si>
    <t>AMT1</t>
  </si>
  <si>
    <t>AMT2</t>
  </si>
  <si>
    <t>AMT3</t>
  </si>
  <si>
    <t>AMT4</t>
  </si>
  <si>
    <t>Sum of AMT1</t>
  </si>
  <si>
    <t>Dec (1Q)</t>
  </si>
  <si>
    <t>Sum of AMT2</t>
  </si>
  <si>
    <t>Mar (2Q)</t>
  </si>
  <si>
    <t>Sum of AMT3</t>
  </si>
  <si>
    <t>Jun (3Q)</t>
  </si>
  <si>
    <t>Sum of AMT4</t>
  </si>
  <si>
    <t>Sep (4Q)</t>
  </si>
  <si>
    <t xml:space="preserve">    </t>
  </si>
  <si>
    <t xml:space="preserve">   </t>
  </si>
  <si>
    <t>(Dollars)</t>
  </si>
  <si>
    <t>LINE_DESC_SHORT</t>
  </si>
  <si>
    <t>Sum of AMT_APR</t>
  </si>
  <si>
    <t>Apr</t>
  </si>
  <si>
    <t>Sum of AMT_MAY</t>
  </si>
  <si>
    <t>May</t>
  </si>
  <si>
    <t>Sum of AMT_JAN</t>
  </si>
  <si>
    <t>Sum of AMT_FEB</t>
  </si>
  <si>
    <t>Jan</t>
  </si>
  <si>
    <t>Feb</t>
  </si>
  <si>
    <t>PGM_CAT</t>
  </si>
  <si>
    <t>PGM_CAT_STUB</t>
  </si>
  <si>
    <t>CAT_B_STUB</t>
  </si>
  <si>
    <t>2023</t>
  </si>
  <si>
    <t xml:space="preserve">  </t>
  </si>
  <si>
    <t xml:space="preserve">18  </t>
  </si>
  <si>
    <t>E</t>
  </si>
  <si>
    <t>1000</t>
  </si>
  <si>
    <t xml:space="preserve">Unob Bal: Brought forward, Oct 1                  </t>
  </si>
  <si>
    <t>Unob Bal: Brought forward, Oct 1</t>
  </si>
  <si>
    <t>Social Security Administration</t>
  </si>
  <si>
    <t xml:space="preserve">016-00-0419   Payment to Limitation on Administrative Expenses                </t>
  </si>
  <si>
    <t>28</t>
  </si>
  <si>
    <t xml:space="preserve">0419  </t>
  </si>
  <si>
    <t xml:space="preserve">21  </t>
  </si>
  <si>
    <t>3000</t>
  </si>
  <si>
    <t xml:space="preserve">Ob Bal: SOY: Unpaid obs brought fwd, Oct 1        </t>
  </si>
  <si>
    <t>Ob Bal: SOY: Unpaid obs brought fwd, Oct 1</t>
  </si>
  <si>
    <t xml:space="preserve">MATTHEW.SWEET@SSA.GOV                             </t>
  </si>
  <si>
    <t>28-0419 /21 - Payment to Limitation on Administrative Expenses</t>
  </si>
  <si>
    <t>CHANGE IN OBLIGATED BALANCE</t>
  </si>
  <si>
    <t>03</t>
  </si>
  <si>
    <t>016</t>
  </si>
  <si>
    <t>016-00-0419   NON-FINANCING ACCOUNTS</t>
  </si>
  <si>
    <t>Matthew Sweet / MATTHEW.SWEET@SSA.GOV</t>
  </si>
  <si>
    <t>2023-11-14</t>
  </si>
  <si>
    <t>3050</t>
  </si>
  <si>
    <t xml:space="preserve">Ob Bal: EOY: Unpaid obligations                   </t>
  </si>
  <si>
    <t>Ob Bal: EOY: Unpaid obligations</t>
  </si>
  <si>
    <t>3100</t>
  </si>
  <si>
    <t xml:space="preserve">Memo: Obligated balance, start of year            </t>
  </si>
  <si>
    <t>Memo: Obligated balance, start of year</t>
  </si>
  <si>
    <t>S</t>
  </si>
  <si>
    <t>3200</t>
  </si>
  <si>
    <t xml:space="preserve">Memo: Obligated balance, end of year              </t>
  </si>
  <si>
    <t>Memo: Obligated balance, end of year</t>
  </si>
  <si>
    <t>5331</t>
  </si>
  <si>
    <t xml:space="preserve">Memo: Direct obligated bal, SOY                   </t>
  </si>
  <si>
    <t>Memo: Direct obligated bal, SOY</t>
  </si>
  <si>
    <t xml:space="preserve"> </t>
  </si>
  <si>
    <t>05</t>
  </si>
  <si>
    <t>5333</t>
  </si>
  <si>
    <t xml:space="preserve">Memo: Discretionary obligated bal, SOY            </t>
  </si>
  <si>
    <t>Memo: Discretionary obligated bal, SOY</t>
  </si>
  <si>
    <t>5341</t>
  </si>
  <si>
    <t xml:space="preserve">Memo: Direct obligated bal, EOY                   </t>
  </si>
  <si>
    <t>Memo: Direct obligated bal, EOY</t>
  </si>
  <si>
    <t>5343</t>
  </si>
  <si>
    <t xml:space="preserve">Memo: Discretionary obligated bal, EOY            </t>
  </si>
  <si>
    <t>Memo: Discretionary obligated bal, EOY</t>
  </si>
  <si>
    <t xml:space="preserve">20  </t>
  </si>
  <si>
    <t>28-0419 20/21 - Payment to Limitation on Administrative Expenses</t>
  </si>
  <si>
    <t>3020</t>
  </si>
  <si>
    <t xml:space="preserve">Ob Bal: Outlays (gross)                           </t>
  </si>
  <si>
    <t>Ob Bal: Outlays (gross)</t>
  </si>
  <si>
    <t>4011</t>
  </si>
  <si>
    <t xml:space="preserve">Disc: Outlays from balances                       </t>
  </si>
  <si>
    <t>Disc: Outlays from balances</t>
  </si>
  <si>
    <t>BUDGET AUTHORITY AND OUTLAYS, NET</t>
  </si>
  <si>
    <t>04</t>
  </si>
  <si>
    <t>4020</t>
  </si>
  <si>
    <t xml:space="preserve">Disc: Outlays, gross (total)                      </t>
  </si>
  <si>
    <t>Disc: Outlays, gross (total)</t>
  </si>
  <si>
    <t>4080</t>
  </si>
  <si>
    <t xml:space="preserve">Disc: Outlays, net                                </t>
  </si>
  <si>
    <t>Disc: Outlays, net</t>
  </si>
  <si>
    <t>4190</t>
  </si>
  <si>
    <t xml:space="preserve">Outlays, net (disc. and mand.)                    </t>
  </si>
  <si>
    <t>Outlays, net (disc. and mand.)</t>
  </si>
  <si>
    <t xml:space="preserve">016-00-0404   Payments to Social Security Trust Funds                         </t>
  </si>
  <si>
    <t xml:space="preserve">0404  </t>
  </si>
  <si>
    <t xml:space="preserve">ERIN.E.FISHER@SSA.GOV                             </t>
  </si>
  <si>
    <t>28-0404 /18 - Payments to Social Security Trust Funds</t>
  </si>
  <si>
    <t>016-00-0404   NON-FINANCING ACCOUNTS</t>
  </si>
  <si>
    <t>Erin Fisher / ERIN.E.FISHER@SSA.GOV</t>
  </si>
  <si>
    <t>1029</t>
  </si>
  <si>
    <t xml:space="preserve">Unob Bal: Other balances withdrawn to Treasury    </t>
  </si>
  <si>
    <t>Unob Bal: Other balances withdrawn to Treasury</t>
  </si>
  <si>
    <t>1070</t>
  </si>
  <si>
    <t xml:space="preserve">Unob Bal: Unobligated balance (total)             </t>
  </si>
  <si>
    <t>Unob Bal: Unobligated balance (total)</t>
  </si>
  <si>
    <t>1080</t>
  </si>
  <si>
    <t xml:space="preserve">Exp Unob Bal: Brought forward, Oct 1              </t>
  </si>
  <si>
    <t>Exp Unob Bal: Brought forward, Oct 1</t>
  </si>
  <si>
    <t>1087</t>
  </si>
  <si>
    <t>Exp Unob Bal: Other balances withdrawn to Treasury</t>
  </si>
  <si>
    <t>1099</t>
  </si>
  <si>
    <t xml:space="preserve">Exp Unob Bal: Expired bal for adj only (total)    </t>
  </si>
  <si>
    <t>Exp Unob Bal: Expired bal for adj only (total)</t>
  </si>
  <si>
    <t>1910</t>
  </si>
  <si>
    <t xml:space="preserve">Total budgetary resources (disc. and mand.)       </t>
  </si>
  <si>
    <t>Total budgetary resources (disc. and mand.)</t>
  </si>
  <si>
    <t>2413</t>
  </si>
  <si>
    <t xml:space="preserve">Expired Unobligated Balance: end of year          </t>
  </si>
  <si>
    <t>Expired Unobligated Balance: end of year</t>
  </si>
  <si>
    <t>STATUS OF BUDGETARY RESOURCES</t>
  </si>
  <si>
    <t>02</t>
  </si>
  <si>
    <t>2490</t>
  </si>
  <si>
    <t xml:space="preserve">Unob Bal: end of year (total)                     </t>
  </si>
  <si>
    <t>Unob Bal: end of year (total)</t>
  </si>
  <si>
    <t>2500</t>
  </si>
  <si>
    <t xml:space="preserve">Total budgetary resources                         </t>
  </si>
  <si>
    <t>Total budgetary resources</t>
  </si>
  <si>
    <t>2501</t>
  </si>
  <si>
    <t xml:space="preserve">Memo: Bud resc, subj to appor unob bal, EOY       </t>
  </si>
  <si>
    <t>Memo: Bud resc, subj to appor unob bal, EOY</t>
  </si>
  <si>
    <t>5311</t>
  </si>
  <si>
    <t xml:space="preserve">Memo: Direct unobligated bal, SOY                 </t>
  </si>
  <si>
    <t>Memo: Direct unobligated bal, SOY</t>
  </si>
  <si>
    <t>5314</t>
  </si>
  <si>
    <t xml:space="preserve">Memo: Mandatory unobligated bal, SOY              </t>
  </si>
  <si>
    <t>Memo: Mandatory unobligated bal, SOY</t>
  </si>
  <si>
    <t>5321</t>
  </si>
  <si>
    <t xml:space="preserve">Memo: Direct unobligated bal, EOY                 </t>
  </si>
  <si>
    <t>Memo: Direct unobligated bal, EOY</t>
  </si>
  <si>
    <t>5324</t>
  </si>
  <si>
    <t xml:space="preserve">Memo: Mandatory unobligated bal, EOY              </t>
  </si>
  <si>
    <t>Memo: Mandatory unobligated bal, EOY</t>
  </si>
  <si>
    <t xml:space="preserve">19  </t>
  </si>
  <si>
    <t>28-0404 /19 - Payments to Social Security Trust Funds</t>
  </si>
  <si>
    <t>28-0404 /20 - Payments to Social Security Trust Funds</t>
  </si>
  <si>
    <t>28-0404 /21 - Payments to Social Security Trust Funds</t>
  </si>
  <si>
    <t xml:space="preserve">22  </t>
  </si>
  <si>
    <t>28-0404 /22 - Payments to Social Security Trust Funds</t>
  </si>
  <si>
    <t>1021</t>
  </si>
  <si>
    <t xml:space="preserve">Unob Bal: Recov of prior year unpaid obligations  </t>
  </si>
  <si>
    <t>Unob Bal: Recov of prior year unpaid obligations</t>
  </si>
  <si>
    <t>1085</t>
  </si>
  <si>
    <t xml:space="preserve">Exp Unob Bal: Recov of prior year unpaid obs      </t>
  </si>
  <si>
    <t>Exp Unob Bal: Recov of prior year unpaid obs</t>
  </si>
  <si>
    <t>2002</t>
  </si>
  <si>
    <t xml:space="preserve">Cat B\ Direct- 6011 Pension Reform                                    </t>
  </si>
  <si>
    <t>Direct obs incurred: Category B (by project)</t>
  </si>
  <si>
    <t>011</t>
  </si>
  <si>
    <t>Pension Reform</t>
  </si>
  <si>
    <t xml:space="preserve">Cat B\ Direct- 6012 Unnegotiated Checks                               </t>
  </si>
  <si>
    <t>012</t>
  </si>
  <si>
    <t>Unnegotiated Checks</t>
  </si>
  <si>
    <t>2004</t>
  </si>
  <si>
    <t xml:space="preserve">Direct obligations incurred (total)               </t>
  </si>
  <si>
    <t>Direct obligations incurred (total)</t>
  </si>
  <si>
    <t>2180</t>
  </si>
  <si>
    <t xml:space="preserve">Obligations ("upward adjustments"), expired accts </t>
  </si>
  <si>
    <t>Obligations ("upward adjustments"), expired accts</t>
  </si>
  <si>
    <t>2190</t>
  </si>
  <si>
    <t xml:space="preserve">New obligations and upward adjustments (total)    </t>
  </si>
  <si>
    <t>New obligations and upward adjustments (total)</t>
  </si>
  <si>
    <t>3011</t>
  </si>
  <si>
    <t xml:space="preserve">Ob Bal: Obs (upward adjustments): Expired accts   </t>
  </si>
  <si>
    <t>Ob Bal: Obs (upward adjustments): Expired accts</t>
  </si>
  <si>
    <t>3041</t>
  </si>
  <si>
    <t xml:space="preserve">Ob Bal: Recov, prior year unpaid obs, exp accts   </t>
  </si>
  <si>
    <t>Ob Bal: Recov, prior year unpaid obs, exp accts</t>
  </si>
  <si>
    <t>4101</t>
  </si>
  <si>
    <t xml:space="preserve">Mand: Outlays from balances                       </t>
  </si>
  <si>
    <t>Mand: Outlays from balances</t>
  </si>
  <si>
    <t>4110</t>
  </si>
  <si>
    <t xml:space="preserve">Mand: Outlays, gross (total)                      </t>
  </si>
  <si>
    <t>Mand: Outlays, gross (total)</t>
  </si>
  <si>
    <t>4170</t>
  </si>
  <si>
    <t xml:space="preserve">Mand: Outlays, net                                </t>
  </si>
  <si>
    <t>Mand: Outlays, net</t>
  </si>
  <si>
    <t>5334</t>
  </si>
  <si>
    <t xml:space="preserve">Memo: Mandatory obligated bal, SOY                </t>
  </si>
  <si>
    <t>Memo: Mandatory obligated bal, SOY</t>
  </si>
  <si>
    <t>5344</t>
  </si>
  <si>
    <t xml:space="preserve">Memo: Mandatory obligated bal, EOY                </t>
  </si>
  <si>
    <t>Memo: Mandatory obligated bal, EOY</t>
  </si>
  <si>
    <t xml:space="preserve">23  </t>
  </si>
  <si>
    <t>U</t>
  </si>
  <si>
    <t>1200</t>
  </si>
  <si>
    <t xml:space="preserve">BA: Mand: Appropriation                           </t>
  </si>
  <si>
    <t>BA: Mand: Appropriation</t>
  </si>
  <si>
    <t>28-0404 /23 - Payments to Social Security Trust Funds</t>
  </si>
  <si>
    <t>1260</t>
  </si>
  <si>
    <t xml:space="preserve">BA: Mand: Appropriation (total)                   </t>
  </si>
  <si>
    <t>BA: Mand: Appropriation (total)</t>
  </si>
  <si>
    <t>1900</t>
  </si>
  <si>
    <t xml:space="preserve">Budget authority total (disc. and mand.)          </t>
  </si>
  <si>
    <t>Budget authority total (disc. and mand.)</t>
  </si>
  <si>
    <t>2170</t>
  </si>
  <si>
    <t xml:space="preserve">New obligations, unexpired accounts               </t>
  </si>
  <si>
    <t>New obligations, unexpired accounts</t>
  </si>
  <si>
    <t>2201</t>
  </si>
  <si>
    <t>Unob Bal: Apportioned: Avail in the current period</t>
  </si>
  <si>
    <t>2403</t>
  </si>
  <si>
    <t xml:space="preserve">Unob Bal: Unapportioned: Other                    </t>
  </si>
  <si>
    <t>Unob Bal: Unapportioned: Other</t>
  </si>
  <si>
    <t xml:space="preserve">EFISHE02                                          </t>
  </si>
  <si>
    <t>Erin Fisher / erin.e.fisher@ssa.gov</t>
  </si>
  <si>
    <t>2412</t>
  </si>
  <si>
    <t xml:space="preserve">Unexpired Unobligated Balance: end of year        </t>
  </si>
  <si>
    <t>Unexpired Unobligated Balance: end of year</t>
  </si>
  <si>
    <t>3010</t>
  </si>
  <si>
    <t xml:space="preserve">Ob Bal: New obligations: Unexpired accounts       </t>
  </si>
  <si>
    <t>Ob Bal: New obligations: Unexpired accounts</t>
  </si>
  <si>
    <t>4090</t>
  </si>
  <si>
    <t xml:space="preserve">Mand: Budget authority, gross                     </t>
  </si>
  <si>
    <t>Mand: Budget authority, gross</t>
  </si>
  <si>
    <t>4100</t>
  </si>
  <si>
    <t xml:space="preserve">Mand: Outlays from new authority                  </t>
  </si>
  <si>
    <t>Mand: Outlays from new authority</t>
  </si>
  <si>
    <t>4160</t>
  </si>
  <si>
    <t xml:space="preserve">Mand: Budget authority, net                       </t>
  </si>
  <si>
    <t>Mand: Budget authority, net</t>
  </si>
  <si>
    <t>4180</t>
  </si>
  <si>
    <t xml:space="preserve">Budget authority, net (disc. and mand.)           </t>
  </si>
  <si>
    <t>Budget authority, net (disc. and mand.)</t>
  </si>
  <si>
    <t xml:space="preserve">X   </t>
  </si>
  <si>
    <t xml:space="preserve">MARIA.WINTERMUTE@SSA.GOV                          </t>
  </si>
  <si>
    <t>28-0404 /X - Payments to Social Security Trust Funds</t>
  </si>
  <si>
    <t>Mariajose Wintermute / MARIA.WINTERMUTE@SSA.GOV</t>
  </si>
  <si>
    <t>2003</t>
  </si>
  <si>
    <t xml:space="preserve">Direct obs incurred: Exempt from apportionment    </t>
  </si>
  <si>
    <t>Direct obs incurred: Exempt from apportionment</t>
  </si>
  <si>
    <t xml:space="preserve">0440  </t>
  </si>
  <si>
    <t>28-0440 /X - Payments for Credits against Social Security Contributions</t>
  </si>
  <si>
    <t>016-00-0415   Administrative Costs, The Medicare Improvements for Patients and</t>
  </si>
  <si>
    <t xml:space="preserve">0415  </t>
  </si>
  <si>
    <t>28-0415 /X - Administrative Costs, The Medicare Improvements for Patients and</t>
  </si>
  <si>
    <t>016-00-0415   NON-FINANCING ACCOUNTS</t>
  </si>
  <si>
    <t xml:space="preserve">016-00-0416   Administrative Expenses, Children's Health Insurance Program    </t>
  </si>
  <si>
    <t xml:space="preserve">0416  </t>
  </si>
  <si>
    <t>28-0416 /X - Administrative Costs, Children's Health Insurance Program</t>
  </si>
  <si>
    <t>016-00-0416   NON-FINANCING ACCOUNTS</t>
  </si>
  <si>
    <t>Cat B\ Direct- 6011 SSA Administrative Expenses for the Children's Hea</t>
  </si>
  <si>
    <t>SSA Administrative Expenses for the Children's Hea</t>
  </si>
  <si>
    <t xml:space="preserve">016-00-0406   Supplemental Security Income Program                            </t>
  </si>
  <si>
    <t xml:space="preserve">0406  </t>
  </si>
  <si>
    <t xml:space="preserve">MATTHEW.ZINNER@SSA.GOV                            </t>
  </si>
  <si>
    <t>28-0406 /X - Supplemental Security Income Program</t>
  </si>
  <si>
    <t>016-00-0406   NON-FINANCING ACCOUNTS</t>
  </si>
  <si>
    <t>Matthew Zinner / MATTHEW.ZINNER@SSA.GOV</t>
  </si>
  <si>
    <t>1033</t>
  </si>
  <si>
    <t xml:space="preserve">Unob Bal: Recov of prior year paid obligations    </t>
  </si>
  <si>
    <t>Unob Bal: Recov of prior year paid obligations</t>
  </si>
  <si>
    <t>1100</t>
  </si>
  <si>
    <t xml:space="preserve">BA: Disc: Appropriation                           </t>
  </si>
  <si>
    <t>BA: Disc: Appropriation</t>
  </si>
  <si>
    <t>1120</t>
  </si>
  <si>
    <t xml:space="preserve">BA: Disc: Approps transferred to other accounts   </t>
  </si>
  <si>
    <t>BA: Disc: Approps transferred to other accounts</t>
  </si>
  <si>
    <t>1160</t>
  </si>
  <si>
    <t xml:space="preserve">BA: Disc: Appropriation (total)                   </t>
  </si>
  <si>
    <t>BA: Disc: Appropriation (total)</t>
  </si>
  <si>
    <t>1220</t>
  </si>
  <si>
    <t xml:space="preserve">BA: Mand: Approps transferred to other accounts   </t>
  </si>
  <si>
    <t>BA: Mand: Approps transferred to other accounts</t>
  </si>
  <si>
    <t>1270</t>
  </si>
  <si>
    <t xml:space="preserve">BA: Mand: Advance appropriation                   </t>
  </si>
  <si>
    <t>BA: Mand: Advance appropriation</t>
  </si>
  <si>
    <t>1280</t>
  </si>
  <si>
    <t xml:space="preserve">BA: Mand: Advance appropriation (total)           </t>
  </si>
  <si>
    <t>BA: Mand: Advance appropriation (total)</t>
  </si>
  <si>
    <t>1800</t>
  </si>
  <si>
    <t xml:space="preserve">BA: Mand: Spending auth: Collected                </t>
  </si>
  <si>
    <t>BA: Mand: Spending auth: Collected</t>
  </si>
  <si>
    <t>1840</t>
  </si>
  <si>
    <t>BA: Mand: Spending auth:Antic colls, reimbs, other</t>
  </si>
  <si>
    <t>1850</t>
  </si>
  <si>
    <t xml:space="preserve">BA: Mand: Spending auth: Total                    </t>
  </si>
  <si>
    <t>BA: Mand: Spending auth: Total</t>
  </si>
  <si>
    <t>Cat B\ Direct\ Pgm Cat- 6011 03 SSI Administrative Expenses...</t>
  </si>
  <si>
    <t xml:space="preserve">03 </t>
  </si>
  <si>
    <t>SSI Administrative Expenses...</t>
  </si>
  <si>
    <t>Program Costs</t>
  </si>
  <si>
    <t>Cat B\ Direct\ Pgm Cat- 6011 01 Federal Benefits..............</t>
  </si>
  <si>
    <t xml:space="preserve">01 </t>
  </si>
  <si>
    <t>Federal Benefits..............</t>
  </si>
  <si>
    <t>Cat B\ Direct\ Pgm Cat- 6012 08 Beneficiary Services..........</t>
  </si>
  <si>
    <t xml:space="preserve">08 </t>
  </si>
  <si>
    <t>Beneficiary Services..........</t>
  </si>
  <si>
    <t>Beneficiary Services</t>
  </si>
  <si>
    <t>2102</t>
  </si>
  <si>
    <t>Cat B\ Reim\ Pgm Cat- 6011 02 Reimbursable State Supplementa</t>
  </si>
  <si>
    <t>Reimbursable obs incurred: Category B (by project)</t>
  </si>
  <si>
    <t xml:space="preserve">02 </t>
  </si>
  <si>
    <t>Reimbursable State Supplementa</t>
  </si>
  <si>
    <t>2104</t>
  </si>
  <si>
    <t xml:space="preserve">Reimbursable obligations incurred (total)         </t>
  </si>
  <si>
    <t>Reimbursable obligations incurred (total)</t>
  </si>
  <si>
    <t>2202</t>
  </si>
  <si>
    <t>Unob Bal: Apportioned: Avail in subsequent periods</t>
  </si>
  <si>
    <t>3040</t>
  </si>
  <si>
    <t xml:space="preserve">Ob Bal: Recov, prior year unpaid obs, unexp accts </t>
  </si>
  <si>
    <t>Ob Bal: Recov, prior year unpaid obs, unexp accts</t>
  </si>
  <si>
    <t>4000</t>
  </si>
  <si>
    <t xml:space="preserve">Disc: Budget authority, gross                     </t>
  </si>
  <si>
    <t>Disc: Budget authority, gross</t>
  </si>
  <si>
    <t>4010</t>
  </si>
  <si>
    <t xml:space="preserve">Disc: Outlays from new authority                  </t>
  </si>
  <si>
    <t>Disc: Outlays from new authority</t>
  </si>
  <si>
    <t>4033</t>
  </si>
  <si>
    <t>Disc: Offsets, BA and OL: Collections, nonFed srcs</t>
  </si>
  <si>
    <t>4040</t>
  </si>
  <si>
    <t>Disc: Offsets against gross BA and outlays (total)</t>
  </si>
  <si>
    <t>4053</t>
  </si>
  <si>
    <t>Disc: Offset, BA: Recov, prior year paid obs, unex</t>
  </si>
  <si>
    <t>4060</t>
  </si>
  <si>
    <t xml:space="preserve">Disc: Additional offsets against BA only (total)  </t>
  </si>
  <si>
    <t>Disc: Additional offsets against BA only (total)</t>
  </si>
  <si>
    <t>4070</t>
  </si>
  <si>
    <t xml:space="preserve">Disc: Budget authority, net                       </t>
  </si>
  <si>
    <t>Disc: Budget authority, net</t>
  </si>
  <si>
    <t>4123</t>
  </si>
  <si>
    <t>Mand: Offsets, BA and OL: Collections, nonFed srcs</t>
  </si>
  <si>
    <t>4130</t>
  </si>
  <si>
    <t>Mand: Offsets against gross BA and outlays (total)</t>
  </si>
  <si>
    <t>4143</t>
  </si>
  <si>
    <t>Mand: Offset, BA: Recov, prior year paid obs, unex</t>
  </si>
  <si>
    <t>4146</t>
  </si>
  <si>
    <t xml:space="preserve">Mand: Offsets, BA only: Antic offsetting collect  </t>
  </si>
  <si>
    <t>Mand: Offsets, BA only: Antic offsetting collect</t>
  </si>
  <si>
    <t>4150</t>
  </si>
  <si>
    <t xml:space="preserve">Mand: Additional offsets against BA only (total)  </t>
  </si>
  <si>
    <t>Mand: Additional offsets against BA only (total)</t>
  </si>
  <si>
    <t>5312</t>
  </si>
  <si>
    <t xml:space="preserve">Memo: Reimbursable unobligated bal, SOY           </t>
  </si>
  <si>
    <t>Memo: Reimbursable unobligated bal, SOY</t>
  </si>
  <si>
    <t>5313</t>
  </si>
  <si>
    <t xml:space="preserve">Memo: Discretionary unobligated bal, SOY          </t>
  </si>
  <si>
    <t>Memo: Discretionary unobligated bal, SOY</t>
  </si>
  <si>
    <t>5322</t>
  </si>
  <si>
    <t xml:space="preserve">Memo: Reimbursable unobligated bal, EOY           </t>
  </si>
  <si>
    <t>Memo: Reimbursable unobligated bal, EOY</t>
  </si>
  <si>
    <t>5323</t>
  </si>
  <si>
    <t xml:space="preserve">Memo: Discretionary unobligated bal, EOY          </t>
  </si>
  <si>
    <t>Memo: Discretionary unobligated bal, EOY</t>
  </si>
  <si>
    <t xml:space="preserve">16  </t>
  </si>
  <si>
    <t>28-0406 16/18 - Supplemental Security Income Program</t>
  </si>
  <si>
    <t>1089</t>
  </si>
  <si>
    <t xml:space="preserve">Exp Unob Bal: Recov of prior year paid ob         </t>
  </si>
  <si>
    <t>Exp Unob Bal: Recov of prior year paid ob</t>
  </si>
  <si>
    <t>4030</t>
  </si>
  <si>
    <t xml:space="preserve">Disc: Offsets, BA and OL: Collections fm Fed srcs </t>
  </si>
  <si>
    <t>Disc: Offsets, BA and OL: Collections fm Fed srcs</t>
  </si>
  <si>
    <t>4054</t>
  </si>
  <si>
    <t xml:space="preserve">Disc: Offset, BA: Recov, prior year paid obs, exp </t>
  </si>
  <si>
    <t>Disc: Offset, BA: Recov, prior year paid obs, exp</t>
  </si>
  <si>
    <t xml:space="preserve">17  </t>
  </si>
  <si>
    <t>28-0406 17/19 - Supplemental Security Income Program</t>
  </si>
  <si>
    <t>28-0406 18/20 - Supplemental Security Income Program</t>
  </si>
  <si>
    <t>28-0406 19/21 - Supplemental Security Income Program</t>
  </si>
  <si>
    <t>28-0406 20/22 - Supplemental Security Income Program</t>
  </si>
  <si>
    <t>28-0406 21/23 - Supplemental Security Income Program</t>
  </si>
  <si>
    <t xml:space="preserve">Cat B\ Direct- 6013 Research and Demonstration Projects               </t>
  </si>
  <si>
    <t>013</t>
  </si>
  <si>
    <t>Research and Demonstration Projects</t>
  </si>
  <si>
    <t xml:space="preserve">24  </t>
  </si>
  <si>
    <t>28-0406 22/24 - Supplemental Security Income Program</t>
  </si>
  <si>
    <t xml:space="preserve">25  </t>
  </si>
  <si>
    <t>1121</t>
  </si>
  <si>
    <t xml:space="preserve">BA: Disc: Approps transferred from other accounts </t>
  </si>
  <si>
    <t>BA: Disc: Approps transferred from other accounts</t>
  </si>
  <si>
    <t>28-0406 23/25 - Supplemental Security Income Program</t>
  </si>
  <si>
    <t>1221</t>
  </si>
  <si>
    <t xml:space="preserve">BA: Mand: Approps transferred from other accounts </t>
  </si>
  <si>
    <t>BA: Mand: Approps transferred from other accounts</t>
  </si>
  <si>
    <t xml:space="preserve">Direct obs incurred: Category B (by project)      </t>
  </si>
  <si>
    <t xml:space="preserve">MZINNE02                                          </t>
  </si>
  <si>
    <t>Matthew Zinner / matthew.zinner@ssa.gov</t>
  </si>
  <si>
    <t xml:space="preserve">13 </t>
  </si>
  <si>
    <t xml:space="preserve">016-00-0401   Special Benefits for Certain World War II Veterans              </t>
  </si>
  <si>
    <t xml:space="preserve">0401  </t>
  </si>
  <si>
    <t>28-0401 /X - Special Benefits for Certain World War II Veterans</t>
  </si>
  <si>
    <t>016-00-0401   NON-FINANCING ACCOUNTS</t>
  </si>
  <si>
    <t>2103</t>
  </si>
  <si>
    <t>Reimbursable obs incurred: Exempt fm apportionment</t>
  </si>
  <si>
    <t xml:space="preserve">016-00-0400   Office of Inspector General                                     </t>
  </si>
  <si>
    <t xml:space="preserve">0400  </t>
  </si>
  <si>
    <t xml:space="preserve">LADONNIA.WILSON@SSA.GOV                           </t>
  </si>
  <si>
    <t>28-0400 /18 - Office of the Inspector General</t>
  </si>
  <si>
    <t>016-00-0400   NON-FINANCING ACCOUNTS</t>
  </si>
  <si>
    <t>Ladonnia Wilson / LADONNIA.WILSON@SSA.GOV</t>
  </si>
  <si>
    <t>1700</t>
  </si>
  <si>
    <t xml:space="preserve">BA: Disc: Spending auth: Collected                </t>
  </si>
  <si>
    <t>BA: Disc: Spending auth: Collected</t>
  </si>
  <si>
    <t>1701</t>
  </si>
  <si>
    <t>BA: Disc: Spending auth: Chng uncoll pymts Fed src</t>
  </si>
  <si>
    <t>1750</t>
  </si>
  <si>
    <t xml:space="preserve">BA: Disc: Spending auth: Total                    </t>
  </si>
  <si>
    <t>BA: Disc: Spending auth: Total</t>
  </si>
  <si>
    <t xml:space="preserve">Cat B\ Direct\ Pgm Cat- 6011 01 Administrative Expenses       </t>
  </si>
  <si>
    <t xml:space="preserve">Administrative Expenses       </t>
  </si>
  <si>
    <t>Administrative Expenses</t>
  </si>
  <si>
    <t>3060</t>
  </si>
  <si>
    <t>Ob Bal: SOY: Uncoll pymt Fed src brought fwd Oct 1</t>
  </si>
  <si>
    <t>3071</t>
  </si>
  <si>
    <t xml:space="preserve">Ob Bal: Change, uncoll pymt, Fed src, exp         </t>
  </si>
  <si>
    <t>Ob Bal: Change, uncoll pymt, Fed src, exp</t>
  </si>
  <si>
    <t>3090</t>
  </si>
  <si>
    <t xml:space="preserve">Ob Bal: EOY: Uncoll pymt, Fed src, EOY            </t>
  </si>
  <si>
    <t>Ob Bal: EOY: Uncoll pymt, Fed src, EOY</t>
  </si>
  <si>
    <t>4051</t>
  </si>
  <si>
    <t xml:space="preserve">Disc: Offset, BA: Chng in uncol pay, Fed src, exp </t>
  </si>
  <si>
    <t>Disc: Offset, BA: Chng in uncol pay, Fed src, exp</t>
  </si>
  <si>
    <t>28-0400 /19 - Office of the Inspector General</t>
  </si>
  <si>
    <t xml:space="preserve">Cat B\ Direct- 6011 Administrative Expenses                           </t>
  </si>
  <si>
    <t>28-0400 /20 - Office of the Inspector General</t>
  </si>
  <si>
    <t>28-0400 /21 - Office of the Inspector General</t>
  </si>
  <si>
    <t>28-0400 /22 - Office of the Inspector General</t>
  </si>
  <si>
    <t>28-0400 /23 - Office of the Inspector General</t>
  </si>
  <si>
    <t>1740</t>
  </si>
  <si>
    <t>BA: Disc: Spending auth:Antic colls, reimbs, other</t>
  </si>
  <si>
    <t xml:space="preserve">Cat B\ Reim- 6011 Administrative Expenses                           </t>
  </si>
  <si>
    <t xml:space="preserve">DAKINA01                                          </t>
  </si>
  <si>
    <t>David Akin Abu / david.akin.abu@ssa.gov</t>
  </si>
  <si>
    <t>2404</t>
  </si>
  <si>
    <t xml:space="preserve">Unob Bal: Unapportioned: Anticipated              </t>
  </si>
  <si>
    <t>Unob Bal: Unapportioned: Anticipated</t>
  </si>
  <si>
    <t>3070</t>
  </si>
  <si>
    <t xml:space="preserve">Ob Bal: Change, uncoll pymt, Fed src, unexp       </t>
  </si>
  <si>
    <t>Ob Bal: Change, uncoll pymt, Fed src, unexp</t>
  </si>
  <si>
    <t>4050</t>
  </si>
  <si>
    <t>Disc: Offset, BA: Chng in uncol pay, Fed src, unex</t>
  </si>
  <si>
    <t>4056</t>
  </si>
  <si>
    <t xml:space="preserve">Disc: Offsets, BA only: Antic offsetting collect  </t>
  </si>
  <si>
    <t>Disc: Offsets, BA only: Antic offsetting collect</t>
  </si>
  <si>
    <t>28-0400 /X - Office of the Inspector General</t>
  </si>
  <si>
    <t xml:space="preserve">Cat B\ Direct- 6011 OIG Information Technology Modernization          </t>
  </si>
  <si>
    <t>OIG Information Technology Modernization</t>
  </si>
  <si>
    <t xml:space="preserve">DAVID.AKIN.ABU@SSA.GOV                            </t>
  </si>
  <si>
    <t>David Abu / DAVID.AKIN.ABU@SSA.GOV</t>
  </si>
  <si>
    <t>28-0400 21/22 - Office of the Inspector General</t>
  </si>
  <si>
    <t>28-0400 22/23 - Office of the Inspector General</t>
  </si>
  <si>
    <t xml:space="preserve">Cat B\ Direct- 6011 Program Integrity - CDI Unit Operating Costs      </t>
  </si>
  <si>
    <t>Program Integrity - CDI Unit Operating Costs</t>
  </si>
  <si>
    <t>28-0400 23/24 - Office of the Inspector General</t>
  </si>
  <si>
    <t xml:space="preserve">016-00-0417   Administrative Expenses, Recovery Act                           </t>
  </si>
  <si>
    <t xml:space="preserve">0417  </t>
  </si>
  <si>
    <t xml:space="preserve">BCLOSE01                                          </t>
  </si>
  <si>
    <t>28-0417 /X - Administrative Expenses, Recovery Act</t>
  </si>
  <si>
    <t>016-00-0417   NON-FINANCING ACCOUNTS</t>
  </si>
  <si>
    <t>Ben Close / ben.close@ssa.gov</t>
  </si>
  <si>
    <t xml:space="preserve">BEN.CLOSE@SSA.GOV                                 </t>
  </si>
  <si>
    <t>Ben Close / BEN.CLOSE@SSA.GOV</t>
  </si>
  <si>
    <t xml:space="preserve">Cat B\ Direct\ Pgm Cat- 6011 01 National Service Center       </t>
  </si>
  <si>
    <t xml:space="preserve">National Service Center       </t>
  </si>
  <si>
    <t>National Service Center</t>
  </si>
  <si>
    <t xml:space="preserve">016-00-5419   State Supplemental Fees                                         </t>
  </si>
  <si>
    <t xml:space="preserve">5419  </t>
  </si>
  <si>
    <t>1101</t>
  </si>
  <si>
    <t xml:space="preserve">BA: Disc: Appropriation (special or trust)        </t>
  </si>
  <si>
    <t>BA: Disc: Appropriation (special or trust)</t>
  </si>
  <si>
    <t>28-5419 /X - State Supplemental Fees</t>
  </si>
  <si>
    <t>016-00-5419   NON-FINANCING ACCOUNTS</t>
  </si>
  <si>
    <t xml:space="preserve">016-00-8006   Federal Old-age and Survivors Insurance Trust Fund              </t>
  </si>
  <si>
    <t xml:space="preserve">8006  </t>
  </si>
  <si>
    <t>28-8006 /X - Federal Old-age and Survivors Insurance Trust Fund</t>
  </si>
  <si>
    <t>016-00-8006   NON-FINANCING ACCOUNTS</t>
  </si>
  <si>
    <t>1026</t>
  </si>
  <si>
    <t xml:space="preserve">Unob Bal: Adj for change in allocation\valuation  </t>
  </si>
  <si>
    <t>Unob Bal: Adj for change in allocation\valuation</t>
  </si>
  <si>
    <t>1030</t>
  </si>
  <si>
    <t xml:space="preserve">Unob Bal: Other balances withdrawn to spec/trust  </t>
  </si>
  <si>
    <t>Unob Bal: Other balances withdrawn to spec/trust</t>
  </si>
  <si>
    <t>1201</t>
  </si>
  <si>
    <t xml:space="preserve">BA: Mand: Appropriation (special or trust)        </t>
  </si>
  <si>
    <t>BA: Mand: Appropriation (special or trust)</t>
  </si>
  <si>
    <t>1203</t>
  </si>
  <si>
    <t>BA: Mand: Approp (previously unavail) (spec/trust)</t>
  </si>
  <si>
    <t xml:space="preserve">ROSARIA.SPILLUM@SSA.GOV                           </t>
  </si>
  <si>
    <t>28-28-8006 /X - Federal Old-age and Survivors Insurance Trust Fund</t>
  </si>
  <si>
    <t>ROSARIA SPILLUM / ROSARIA.SPILLUM@SSA.GOV</t>
  </si>
  <si>
    <t xml:space="preserve">Cat B\ Direct\ Pgm Cat- 6011 01 Beneficiary Services          </t>
  </si>
  <si>
    <t xml:space="preserve">Beneficiary Services          </t>
  </si>
  <si>
    <t>Cat B\ Direct\ Pgm Cat- 6012 02 Recycling, Environmental and E</t>
  </si>
  <si>
    <t>Recycling, Environmental and E</t>
  </si>
  <si>
    <t>Recycling, Environmental and Employee Programs</t>
  </si>
  <si>
    <t xml:space="preserve">016-00-8007   Federal Disability Insurance Trust Fund                         </t>
  </si>
  <si>
    <t xml:space="preserve">8007  </t>
  </si>
  <si>
    <t xml:space="preserve">BRYAN.HINES@SSA.GOV                               </t>
  </si>
  <si>
    <t>28-8007 /X - Federal Disability Insurance Trust Fund</t>
  </si>
  <si>
    <t>016-00-8007   NON-FINANCING ACCOUNTS</t>
  </si>
  <si>
    <t>Bryan Hines / BRYAN.HINES@SSA.GOV</t>
  </si>
  <si>
    <t xml:space="preserve">BHINES04                                          </t>
  </si>
  <si>
    <t>Bryan Hines / bryan.hines@ssa.gov</t>
  </si>
  <si>
    <t>1235</t>
  </si>
  <si>
    <t xml:space="preserve">BA: Mand: Approp precluded from ob (spec/trust)   </t>
  </si>
  <si>
    <t>BA: Mand: Approp precluded from ob (spec/trust)</t>
  </si>
  <si>
    <t>2301</t>
  </si>
  <si>
    <t>Unob Bal: Exempt fm Appor: Avail in current period</t>
  </si>
  <si>
    <t>2502</t>
  </si>
  <si>
    <t xml:space="preserve">Memo: Bud resc, exempt fr appor unob bal, EOY     </t>
  </si>
  <si>
    <t>Memo: Bud resc, exempt fr appor unob bal, EOY</t>
  </si>
  <si>
    <t>28-28-8007 /X - Federal Disability Insurance Trust Fund</t>
  </si>
  <si>
    <t xml:space="preserve">HONG.ANDREW.DANG@SSA.GOV                          </t>
  </si>
  <si>
    <t>Hong Dang / HONG.ANDREW.DANG@SSA.GOV</t>
  </si>
  <si>
    <t xml:space="preserve">016-00-8704   Limitation on Administrative Expenses                           </t>
  </si>
  <si>
    <t xml:space="preserve">8704  </t>
  </si>
  <si>
    <t>28-8704 /18 - Limitation on Administrative Expenses</t>
  </si>
  <si>
    <t>016-00-8704   NON-FINANCING ACCOUNTS</t>
  </si>
  <si>
    <t>1012</t>
  </si>
  <si>
    <t xml:space="preserve">Unob Bal: Transfers betw expired\unexpired accts  </t>
  </si>
  <si>
    <t>Unob Bal: Transfers betw expired\unexpired accts</t>
  </si>
  <si>
    <t>1083</t>
  </si>
  <si>
    <t>Exp Unob Bal: Transfer btw expired\unexpired accts</t>
  </si>
  <si>
    <t>Cat B\ Direct\ Pgm Cat- 6012 02 Disability Determination Servi</t>
  </si>
  <si>
    <t>Disability Determination Servi</t>
  </si>
  <si>
    <t>Disability Determination Services</t>
  </si>
  <si>
    <t xml:space="preserve">Cat B\ Reim\ Pgm Cat- 6011 01 Administrative Expenses       </t>
  </si>
  <si>
    <t>3080</t>
  </si>
  <si>
    <t>Ob Bal: Nonexp trans: Uncol pay Fed src:To oth acc</t>
  </si>
  <si>
    <t>28-8704 /19 - Limitation on Administrative Expenses</t>
  </si>
  <si>
    <t xml:space="preserve">Cat B\ Direct- 6012 Disability Determination Services                 </t>
  </si>
  <si>
    <t>28-8704 /20 - Limitation on Administrative Expenses</t>
  </si>
  <si>
    <t xml:space="preserve">Cat B\ Direct- 6013 Information Technology Systems                    </t>
  </si>
  <si>
    <t>Information Technology Systems</t>
  </si>
  <si>
    <t>5342</t>
  </si>
  <si>
    <t xml:space="preserve">Memo: Reimbursable obligated bal, EOY             </t>
  </si>
  <si>
    <t>Memo: Reimbursable obligated bal, EOY</t>
  </si>
  <si>
    <t>28-8704 /21 - Limitation on Administrative Expenses</t>
  </si>
  <si>
    <t xml:space="preserve">Cat B\ Direct- 6014 Social Security Advisory Board                    </t>
  </si>
  <si>
    <t>014</t>
  </si>
  <si>
    <t>Social Security Advisory Board</t>
  </si>
  <si>
    <t xml:space="preserve">Cat B\ Reim- 6013 Information Technology Systems                    </t>
  </si>
  <si>
    <t>28-8704 /22 - Limitation on Administrative Expenses</t>
  </si>
  <si>
    <t>5332</t>
  </si>
  <si>
    <t xml:space="preserve">Memo: Reimbursable obligated bal, SOY             </t>
  </si>
  <si>
    <t>Memo: Reimbursable obligated bal, SOY</t>
  </si>
  <si>
    <t>28-8704 /23 - Limitation on Administrative Expenses</t>
  </si>
  <si>
    <t xml:space="preserve">MSWEET05                                          </t>
  </si>
  <si>
    <t>Matthew Sweet / matthew.sweet@ssa.gov</t>
  </si>
  <si>
    <t xml:space="preserve">UYEN.TRINH@SSA.GOV                                </t>
  </si>
  <si>
    <t>28-8704 /X - Limitation on Administrative Expenses</t>
  </si>
  <si>
    <t>Uyen Trinh / UYEN.TRINH@SSA.GOV</t>
  </si>
  <si>
    <t>1801</t>
  </si>
  <si>
    <t>BA: Mand: Spending auth: Chng uncoll pymts Fed src</t>
  </si>
  <si>
    <t>Cat B\ Direct\ Pgm Cat- 6011 01 Information Technology Systems</t>
  </si>
  <si>
    <t xml:space="preserve">Cat B\ Direct\ Pgm Cat- 6014 04 Delegated Buildings           </t>
  </si>
  <si>
    <t xml:space="preserve">04 </t>
  </si>
  <si>
    <t xml:space="preserve">Delegated Buildings           </t>
  </si>
  <si>
    <t>Delegated Buildings</t>
  </si>
  <si>
    <t xml:space="preserve">Cat B\ Direct\ Pgm Cat- 6016 06 Low Income Subsidy Activities </t>
  </si>
  <si>
    <t xml:space="preserve">06 </t>
  </si>
  <si>
    <t xml:space="preserve">Low Income Subsidy Activities </t>
  </si>
  <si>
    <t>Low Income Subsidy Activities</t>
  </si>
  <si>
    <t>Cat B\ Direct\ Pgm Cat- 6017 07 RA-National Support Ctr and Re</t>
  </si>
  <si>
    <t>017</t>
  </si>
  <si>
    <t xml:space="preserve">07 </t>
  </si>
  <si>
    <t>RA-National Support Ctr and Re</t>
  </si>
  <si>
    <t>RA - National Support Center and Related Informati</t>
  </si>
  <si>
    <t>022</t>
  </si>
  <si>
    <t xml:space="preserve">UTRINH01                                          </t>
  </si>
  <si>
    <t>UYEN TRINH / Uyen.Trinh@ssa.gov</t>
  </si>
  <si>
    <t xml:space="preserve">Cat B\ Direct- 6023 Postal Service Reform Act of 2022                 </t>
  </si>
  <si>
    <t>023</t>
  </si>
  <si>
    <t>Postal Service Reform Act of 2022</t>
  </si>
  <si>
    <t xml:space="preserve">Cat B\ Direct- 6024 Technology Modernization Fund (TMF)               </t>
  </si>
  <si>
    <t>024</t>
  </si>
  <si>
    <t>Technology Modernization Fund (TMF)</t>
  </si>
  <si>
    <t xml:space="preserve">Cat B\ Reim- 6021 Electronic Consent Based SSN Verification (eCBSV) </t>
  </si>
  <si>
    <t>021</t>
  </si>
  <si>
    <t>Electronic Consent Based SSN Verification (eCBSV)</t>
  </si>
  <si>
    <t>3081</t>
  </si>
  <si>
    <t>Ob Bal: Nonexp trans: Uncol pay Fed src:Fm oth acc</t>
  </si>
  <si>
    <t>4120</t>
  </si>
  <si>
    <t xml:space="preserve">Mand: Offsets, BA and OL: Collections fm Fed srcs </t>
  </si>
  <si>
    <t>Mand: Offsets, BA and OL: Collections fm Fed srcs</t>
  </si>
  <si>
    <t>4140</t>
  </si>
  <si>
    <t>Mand: Offset, BA: Chng in uncol pay, Fed src, unex</t>
  </si>
  <si>
    <t xml:space="preserve">15  </t>
  </si>
  <si>
    <t xml:space="preserve">MATTHEW.CANNON@SSA.GOV                            </t>
  </si>
  <si>
    <t>28-8704 15/18 - Limitation on Administrative Expenses</t>
  </si>
  <si>
    <t>Matthew Cannon / MATTHEW.CANNON@SSA.GOV</t>
  </si>
  <si>
    <t>4141</t>
  </si>
  <si>
    <t xml:space="preserve">Mand: Offset, BA: Chng in uncol pay, Fed src, exp </t>
  </si>
  <si>
    <t>Mand: Offset, BA: Chng in uncol pay, Fed src, exp</t>
  </si>
  <si>
    <t>28-8704 16/18 - Limitation on Administrative Expenses</t>
  </si>
  <si>
    <t>28-8704 17/18 - Limitation on Administrative Expenses</t>
  </si>
  <si>
    <t>28-8704 18/19 - Limitation on Administrative Expenses</t>
  </si>
  <si>
    <t>28-8704 20/21 - Limitation on Administrative Expenses</t>
  </si>
  <si>
    <t>28-8704 21/22 - Limitation on Administrative Expenses</t>
  </si>
  <si>
    <t>28-8704 22/23 - Limitation on Administrative Expenses</t>
  </si>
  <si>
    <t xml:space="preserve">Cat B\ Direct- 6012 Additional Program Integrity                      </t>
  </si>
  <si>
    <t>Additional Program Integrity</t>
  </si>
  <si>
    <t xml:space="preserve">Cat B\ Direct- 6013 Disability Hearings Backlog within OHO            </t>
  </si>
  <si>
    <t>Disability Hearings Backlog within OHO</t>
  </si>
  <si>
    <t>2203</t>
  </si>
  <si>
    <t xml:space="preserve">Unob Bal: Apportioned: Anticipated                </t>
  </si>
  <si>
    <t>Unob Bal: Apportioned: Anticipated</t>
  </si>
  <si>
    <t xml:space="preserve">CMATT522                                          </t>
  </si>
  <si>
    <t>Cannon Matthew / matthew.cannon@ssa.gov</t>
  </si>
  <si>
    <t>28-8704 23/24 - Limitation on Administrative Expenses</t>
  </si>
  <si>
    <t xml:space="preserve">Cat B\ Direct- 6011 Program Integrity (Base)                          </t>
  </si>
  <si>
    <t>Program Integrity (Base)</t>
  </si>
  <si>
    <t>Cat B\ Direct- 6014 Additional Program Integrity - Transfer to 28-0400</t>
  </si>
  <si>
    <t>Additional Program Integrity - Transfer to 28-0400</t>
  </si>
  <si>
    <t>(All)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</si>
</sst>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5"/>
      </top>
      <bottom/>
      <diagonal/>
    </border>
    <border>
      <left/>
      <right/>
      <top/>
      <bottom style="thin">
        <color indexed="65"/>
      </bottom>
      <diagonal/>
    </border>
    <border>
      <left style="thin">
        <color indexed="65"/>
      </left>
      <right/>
      <top/>
      <bottom/>
      <diagonal/>
    </border>
    <border>
      <left style="thin">
        <color indexed="65"/>
      </left>
      <right/>
      <top style="thin">
        <color indexed="65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1" fillId="0" borderId="0" xfId="0" applyFont="1"/>
    <xf numFmtId="3" fontId="1" fillId="0" borderId="1" xfId="0" applyNumberFormat="1" applyFont="1" applyBorder="1"/>
    <xf numFmtId="4" fontId="1" fillId="0" borderId="0" xfId="0" applyNumberFormat="1" applyFont="1" applyBorder="1"/>
    <xf numFmtId="4" fontId="1" fillId="0" borderId="0" xfId="0" applyNumberFormat="1" applyFont="1"/>
    <xf numFmtId="4" fontId="1" fillId="0" borderId="1" xfId="0" applyNumberFormat="1" applyFont="1" applyBorder="1" applyAlignment="1">
      <alignment horizontal="right"/>
    </xf>
    <xf numFmtId="0" fontId="1" fillId="0" borderId="0" xfId="0" applyFont="1" applyBorder="1"/>
    <xf numFmtId="0" fontId="1" fillId="0" borderId="0" xfId="0" applyFont="1" applyBorder="1" applyAlignment="1"/>
    <xf numFmtId="0" fontId="1" fillId="0" borderId="3" xfId="0" applyFont="1" applyBorder="1"/>
    <xf numFmtId="0" fontId="1" fillId="0" borderId="1" xfId="0" applyFont="1" applyBorder="1"/>
    <xf numFmtId="4" fontId="1" fillId="0" borderId="2" xfId="0" applyNumberFormat="1" applyFont="1" applyBorder="1"/>
    <xf numFmtId="0" fontId="1" fillId="0" borderId="0" xfId="0" applyFont="1" applyBorder="1" applyAlignment="1">
      <alignment horizontal="center"/>
    </xf>
    <xf numFmtId="4" fontId="1" fillId="0" borderId="0" xfId="0" applyNumberFormat="1" applyFont="1" applyBorder="1" applyAlignment="1"/>
    <xf numFmtId="4" fontId="1" fillId="0" borderId="0" xfId="0" applyNumberFormat="1" applyFont="1" applyBorder="1" applyAlignment="1">
      <alignment horizontal="right"/>
    </xf>
    <xf numFmtId="3" fontId="1" fillId="0" borderId="0" xfId="0" applyNumberFormat="1" applyFont="1" applyBorder="1" applyAlignment="1">
      <alignment horizontal="center"/>
    </xf>
    <xf numFmtId="3" fontId="1" fillId="0" borderId="0" xfId="0" applyNumberFormat="1" applyFont="1" applyBorder="1" applyAlignment="1"/>
    <xf numFmtId="4" fontId="1" fillId="0" borderId="0" xfId="0" applyNumberFormat="1" applyFont="1" applyAlignment="1"/>
    <xf numFmtId="0" fontId="1" fillId="0" borderId="6" xfId="0" applyFont="1" applyBorder="1"/>
    <xf numFmtId="3" fontId="1" fillId="0" borderId="0" xfId="0" applyNumberFormat="1" applyFont="1"/>
    <xf numFmtId="4" fontId="1" fillId="0" borderId="4" xfId="0" applyNumberFormat="1" applyFont="1" applyBorder="1"/>
    <xf numFmtId="0" fontId="1" fillId="0" borderId="0" xfId="0" applyFont="1" applyAlignment="1"/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4" fontId="1" fillId="0" borderId="5" xfId="0" applyNumberFormat="1" applyFont="1" applyBorder="1" applyAlignment="1">
      <alignment horizontal="right"/>
    </xf>
    <xf numFmtId="3" fontId="1" fillId="0" borderId="0" xfId="0" applyNumberFormat="1" applyFont="1" applyAlignment="1"/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4" fontId="1" fillId="0" borderId="0" xfId="0" applyNumberFormat="1" applyFont="1" applyAlignment="1">
      <alignment horizontal="right"/>
    </xf>
    <xf numFmtId="0" fontId="2" fillId="0" borderId="0" xfId="0" applyFont="1"/>
    <xf numFmtId="0" fontId="1" fillId="0" borderId="0" xfId="0" pivotButton="1" applyFont="1" applyBorder="1"/>
    <xf numFmtId="0" fontId="3" fillId="0" borderId="0" xfId="0" applyFont="1" applyBorder="1"/>
    <xf numFmtId="0" fontId="2" fillId="0" borderId="0" xfId="0" applyFont="1" applyBorder="1" applyAlignment="1"/>
    <xf numFmtId="0" fontId="3" fillId="0" borderId="0" xfId="0" applyFont="1"/>
    <xf numFmtId="0" fontId="3" fillId="0" borderId="8" xfId="0" applyFont="1" applyBorder="1" applyAlignment="1">
      <alignment horizontal="right"/>
    </xf>
    <xf numFmtId="4" fontId="3" fillId="0" borderId="8" xfId="0" applyNumberFormat="1" applyFont="1" applyBorder="1" applyAlignment="1">
      <alignment horizontal="right"/>
    </xf>
    <xf numFmtId="0" fontId="1" fillId="0" borderId="0" xfId="0" pivotButton="1" applyFont="1"/>
    <xf numFmtId="0" fontId="3" fillId="0" borderId="8" xfId="0" applyFont="1" applyBorder="1"/>
    <xf numFmtId="0" fontId="3" fillId="0" borderId="7" xfId="0" applyFont="1" applyBorder="1"/>
    <xf numFmtId="3" fontId="3" fillId="0" borderId="8" xfId="0" applyNumberFormat="1" applyFont="1" applyBorder="1"/>
    <xf numFmtId="0" fontId="3" fillId="0" borderId="1" xfId="0" applyFont="1" applyBorder="1"/>
    <xf numFmtId="3" fontId="3" fillId="0" borderId="0" xfId="0" applyNumberFormat="1" applyFont="1" applyAlignment="1">
      <alignment horizontal="center"/>
    </xf>
    <xf numFmtId="3" fontId="3" fillId="0" borderId="0" xfId="0" applyNumberFormat="1" applyFont="1"/>
    <xf numFmtId="0" fontId="4" fillId="0" borderId="0" xfId="0" applyFont="1"/>
    <xf numFmtId="3" fontId="1" fillId="0" borderId="0" xfId="0" applyNumberFormat="1" applyFont="1" applyBorder="1"/>
    <xf numFmtId="4" fontId="3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5" fillId="0" borderId="0" xfId="0" applyFont="1"/>
  </cellXfs>
  <cellStyles count="1">
    <cellStyle name="Normal" xfId="0" builtinId="0"/>
  </cellStyles>
  <dxfs count="180"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/>
        <i val="0"/>
      </font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/>
        <i val="0"/>
      </font>
    </dxf>
    <dxf>
      <font>
        <b/>
        <i val="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/>
        <i val="0"/>
      </font>
    </dxf>
    <dxf>
      <font>
        <b/>
        <i val="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4" formatCode="#,##0.00"/>
    </dxf>
    <dxf>
      <numFmt numFmtId="4" formatCode="#,##0.00"/>
    </dxf>
    <dxf>
      <border>
        <left/>
        <right/>
      </border>
    </dxf>
    <dxf>
      <border>
        <left/>
        <right/>
      </border>
    </dxf>
    <dxf>
      <numFmt numFmtId="3" formatCode="#,##0"/>
    </dxf>
    <dxf>
      <numFmt numFmtId="3" formatCode="#,##0"/>
    </dxf>
    <dxf>
      <numFmt numFmtId="3" formatCode="#,##0"/>
      <alignment horizontal="general" vertical="bottom" textRotation="0" wrapText="0" indent="0" justifyLastLine="0" shrinkToFit="0" readingOrder="0"/>
    </dxf>
    <dxf>
      <numFmt numFmtId="3" formatCode="#,##0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border>
        <left/>
        <right/>
      </border>
    </dxf>
    <dxf>
      <border>
        <left/>
        <right/>
      </border>
    </dxf>
    <dxf>
      <numFmt numFmtId="3" formatCode="#,##0"/>
    </dxf>
    <dxf>
      <numFmt numFmtId="3" formatCode="#,##0"/>
    </dxf>
    <dxf>
      <alignment horizontal="general" vertical="bottom" textRotation="0" wrapText="0" indent="0" justifyLastLine="0" shrinkToFit="0" readingOrder="0"/>
    </dxf>
    <dxf>
      <numFmt numFmtId="3" formatCode="#,##0"/>
    </dxf>
    <dxf>
      <font>
        <b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4" formatCode="#,##0.00"/>
    </dxf>
    <dxf>
      <numFmt numFmtId="4" formatCode="#,##0.00"/>
    </dxf>
    <dxf>
      <border>
        <right/>
        <top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numFmt numFmtId="3" formatCode="#,##0"/>
    </dxf>
    <dxf>
      <numFmt numFmtId="3" formatCode="#,##0"/>
    </dxf>
    <dxf>
      <border>
        <left/>
      </border>
    </dxf>
    <dxf>
      <border>
        <left/>
      </border>
    </dxf>
    <dxf>
      <alignment horizontal="general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alignment horizontal="right" readingOrder="0"/>
    </dxf>
    <dxf>
      <border>
        <right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left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142875</xdr:rowOff>
    </xdr:from>
    <xdr:to>
      <xdr:col>11</xdr:col>
      <xdr:colOff>19049</xdr:colOff>
      <xdr:row>9</xdr:row>
      <xdr:rowOff>152400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323850" y="333375"/>
          <a:ext cx="5429249" cy="17240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u="sng"/>
            <a:t>Instructions on how to use the new SF 133 report</a:t>
          </a:r>
        </a:p>
        <a:p>
          <a:endParaRPr lang="en-US" sz="1100"/>
        </a:p>
        <a:p>
          <a:r>
            <a:rPr lang="en-US" sz="1100"/>
            <a:t>The S</a:t>
          </a:r>
          <a:r>
            <a:rPr lang="en-US" sz="1100" baseline="0"/>
            <a:t>F 133 data is available in 4 different worksheets: TAFS detail, Account Total, Bureau Total and Agency Total.   Each of the worksheets can be filtered to get to a specific  Bureau, OMB Account, TAFS or Financing Type (for the Bureau and Agency Totals). </a:t>
          </a:r>
        </a:p>
        <a:p>
          <a:endParaRPr lang="en-US" sz="1100" baseline="0"/>
        </a:p>
        <a:p>
          <a:r>
            <a:rPr lang="en-US" sz="1100" baseline="0"/>
            <a:t>To filter, there are drop down menus found in cells A5:A8 which can be used to find a specific item.  There are two ways to filter the report.</a:t>
          </a:r>
        </a:p>
        <a:p>
          <a:r>
            <a:rPr lang="en-US" sz="1100" baseline="0"/>
            <a:t>      </a:t>
          </a:r>
        </a:p>
        <a:p>
          <a:endParaRPr lang="en-US" sz="1100" baseline="0"/>
        </a:p>
      </xdr:txBody>
    </xdr:sp>
    <xdr:clientData/>
  </xdr:twoCellAnchor>
  <xdr:twoCellAnchor>
    <xdr:from>
      <xdr:col>2</xdr:col>
      <xdr:colOff>9525</xdr:colOff>
      <xdr:row>33</xdr:row>
      <xdr:rowOff>19050</xdr:rowOff>
    </xdr:from>
    <xdr:to>
      <xdr:col>11</xdr:col>
      <xdr:colOff>28575</xdr:colOff>
      <xdr:row>35</xdr:row>
      <xdr:rowOff>171449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619125" y="6496050"/>
          <a:ext cx="5105400" cy="5333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2) You</a:t>
          </a:r>
          <a:r>
            <a:rPr lang="en-US" sz="1100" baseline="0"/>
            <a:t> can deselect (All) and then go down and select the accounts that you would like to see.</a:t>
          </a:r>
          <a:endParaRPr lang="en-US" sz="1100"/>
        </a:p>
      </xdr:txBody>
    </xdr:sp>
    <xdr:clientData/>
  </xdr:twoCellAnchor>
  <xdr:twoCellAnchor editAs="oneCell">
    <xdr:from>
      <xdr:col>3</xdr:col>
      <xdr:colOff>180977</xdr:colOff>
      <xdr:row>14</xdr:row>
      <xdr:rowOff>38100</xdr:rowOff>
    </xdr:from>
    <xdr:to>
      <xdr:col>7</xdr:col>
      <xdr:colOff>342901</xdr:colOff>
      <xdr:row>31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0177" y="2895600"/>
          <a:ext cx="2600324" cy="3209925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8</xdr:row>
      <xdr:rowOff>152400</xdr:rowOff>
    </xdr:from>
    <xdr:to>
      <xdr:col>11</xdr:col>
      <xdr:colOff>9525</xdr:colOff>
      <xdr:row>14</xdr:row>
      <xdr:rowOff>28575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619125" y="1866900"/>
          <a:ext cx="5086350" cy="1019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1)You can either type in a specific word or account number in the search box and the report will find all the accounts with that in the title. </a:t>
          </a:r>
        </a:p>
        <a:p>
          <a:endParaRPr lang="en-US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Example of searching for all TAFS with the word "Student" in the title for the Department of Education:</a:t>
          </a:r>
          <a:endParaRPr lang="en-US">
            <a:effectLst/>
          </a:endParaRPr>
        </a:p>
        <a:p>
          <a:endParaRPr lang="en-US">
            <a:effectLst/>
          </a:endParaRPr>
        </a:p>
      </xdr:txBody>
    </xdr:sp>
    <xdr:clientData/>
  </xdr:twoCellAnchor>
  <xdr:twoCellAnchor editAs="oneCell">
    <xdr:from>
      <xdr:col>3</xdr:col>
      <xdr:colOff>228600</xdr:colOff>
      <xdr:row>35</xdr:row>
      <xdr:rowOff>95250</xdr:rowOff>
    </xdr:from>
    <xdr:to>
      <xdr:col>7</xdr:col>
      <xdr:colOff>114010</xdr:colOff>
      <xdr:row>48</xdr:row>
      <xdr:rowOff>190179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47800" y="6953250"/>
          <a:ext cx="2323810" cy="2571429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50</xdr:row>
      <xdr:rowOff>76200</xdr:rowOff>
    </xdr:from>
    <xdr:to>
      <xdr:col>9</xdr:col>
      <xdr:colOff>523875</xdr:colOff>
      <xdr:row>53</xdr:row>
      <xdr:rowOff>38100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3375" y="9791700"/>
          <a:ext cx="5105400" cy="533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You should be able to print</a:t>
          </a:r>
          <a:r>
            <a:rPr lang="en-US" sz="1100" baseline="0"/>
            <a:t> the file and the report should have headers.  If you have any problems, please post a comment to the community page.</a:t>
          </a:r>
          <a:endParaRPr lang="en-US" sz="11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DS" refreshedDate="45244.428553935184" missingItemsLimit="0" createdVersion="4" refreshedVersion="6" minRefreshableVersion="3" recordCount="1884">
  <cacheSource type="worksheet">
    <worksheetSource name="Table_Query_from_MAXP"/>
  </cacheSource>
  <cacheFields count="44">
    <cacheField name="RPT_YR" numFmtId="0">
      <sharedItems/>
    </cacheField>
    <cacheField name="AGENCY" numFmtId="0">
      <sharedItems count="1">
        <s v="Social Security Administration"/>
      </sharedItems>
    </cacheField>
    <cacheField name="BUREAU" numFmtId="0">
      <sharedItems count="1">
        <s v="Social Security Administration"/>
      </sharedItems>
    </cacheField>
    <cacheField name="OMB_ACCT" numFmtId="0">
      <sharedItems count="12">
        <s v="016-00-0419   Payment to Limitation on Administrative Expenses                "/>
        <s v="016-00-0404   Payments to Social Security Trust Funds                         "/>
        <s v="016-00-0415   Administrative Costs, The Medicare Improvements for Patients and"/>
        <s v="016-00-0416   Administrative Expenses, Children's Health Insurance Program    "/>
        <s v="016-00-0406   Supplemental Security Income Program                            "/>
        <s v="016-00-0401   Special Benefits for Certain World War II Veterans              "/>
        <s v="016-00-0400   Office of Inspector General                                     "/>
        <s v="016-00-0417   Administrative Expenses, Recovery Act                           "/>
        <s v="016-00-5419   State Supplemental Fees                                         "/>
        <s v="016-00-8006   Federal Old-age and Survivors Insurance Trust Fund              "/>
        <s v="016-00-8007   Federal Disability Insurance Trust Fund                         "/>
        <s v="016-00-8704   Limitation on Administrative Expenses                           "/>
      </sharedItems>
    </cacheField>
    <cacheField name="TRAG" numFmtId="0">
      <sharedItems/>
    </cacheField>
    <cacheField name="ALLOC" numFmtId="0">
      <sharedItems/>
    </cacheField>
    <cacheField name="TRACCT" numFmtId="0">
      <sharedItems count="13">
        <s v="0419  "/>
        <s v="0404  "/>
        <s v="0440  "/>
        <s v="0415  "/>
        <s v="0416  "/>
        <s v="0406  "/>
        <s v="0401  "/>
        <s v="0400  "/>
        <s v="0417  "/>
        <s v="5419  "/>
        <s v="8006  "/>
        <s v="8007  "/>
        <s v="8704  "/>
      </sharedItems>
    </cacheField>
    <cacheField name="FY1" numFmtId="0">
      <sharedItems count="10">
        <s v="    "/>
        <s v="20  "/>
        <s v="16  "/>
        <s v="17  "/>
        <s v="18  "/>
        <s v="19  "/>
        <s v="21  "/>
        <s v="22  "/>
        <s v="23  "/>
        <s v="15  "/>
      </sharedItems>
    </cacheField>
    <cacheField name="FY2" numFmtId="0">
      <sharedItems count="9">
        <s v="21  "/>
        <s v="18  "/>
        <s v="19  "/>
        <s v="20  "/>
        <s v="22  "/>
        <s v="23  "/>
        <s v="X   "/>
        <s v="24  "/>
        <s v="25  "/>
      </sharedItems>
    </cacheField>
    <cacheField name="STAT" numFmtId="0">
      <sharedItems/>
    </cacheField>
    <cacheField name="CRED_IND" numFmtId="0">
      <sharedItems count="1">
        <s v="NON-FINANCING ACCOUNTS"/>
      </sharedItems>
    </cacheField>
    <cacheField name="COHORT" numFmtId="0">
      <sharedItems/>
    </cacheField>
    <cacheField name="LINENO" numFmtId="0">
      <sharedItems count="121">
        <s v="3000"/>
        <s v="3050"/>
        <s v="3100"/>
        <s v="3200"/>
        <s v="5331"/>
        <s v="5333"/>
        <s v="5341"/>
        <s v="5343"/>
        <s v="3020"/>
        <s v="4011"/>
        <s v="4020"/>
        <s v="4080"/>
        <s v="4190"/>
        <s v="1000"/>
        <s v="1029"/>
        <s v="1070"/>
        <s v="1080"/>
        <s v="1087"/>
        <s v="1099"/>
        <s v="1910"/>
        <s v="2413"/>
        <s v="2490"/>
        <s v="2500"/>
        <s v="2501"/>
        <s v="5311"/>
        <s v="5314"/>
        <s v="5321"/>
        <s v="5324"/>
        <s v="1021"/>
        <s v="1085"/>
        <s v="2002"/>
        <s v="2004"/>
        <s v="2180"/>
        <s v="2190"/>
        <s v="3011"/>
        <s v="3041"/>
        <s v="4101"/>
        <s v="4110"/>
        <s v="4170"/>
        <s v="5334"/>
        <s v="5344"/>
        <s v="1200"/>
        <s v="1260"/>
        <s v="1900"/>
        <s v="2170"/>
        <s v="2201"/>
        <s v="2403"/>
        <s v="2412"/>
        <s v="3010"/>
        <s v="4090"/>
        <s v="4100"/>
        <s v="4160"/>
        <s v="4180"/>
        <s v="2003"/>
        <s v="1033"/>
        <s v="1100"/>
        <s v="1120"/>
        <s v="1160"/>
        <s v="1220"/>
        <s v="1270"/>
        <s v="1280"/>
        <s v="1800"/>
        <s v="1840"/>
        <s v="1850"/>
        <s v="2102"/>
        <s v="2104"/>
        <s v="2202"/>
        <s v="3040"/>
        <s v="4000"/>
        <s v="4010"/>
        <s v="4033"/>
        <s v="4040"/>
        <s v="4053"/>
        <s v="4060"/>
        <s v="4070"/>
        <s v="4123"/>
        <s v="4130"/>
        <s v="4143"/>
        <s v="4146"/>
        <s v="4150"/>
        <s v="5312"/>
        <s v="5313"/>
        <s v="5322"/>
        <s v="5323"/>
        <s v="1089"/>
        <s v="4030"/>
        <s v="4054"/>
        <s v="1121"/>
        <s v="1221"/>
        <s v="2103"/>
        <s v="1700"/>
        <s v="1701"/>
        <s v="1750"/>
        <s v="3060"/>
        <s v="3071"/>
        <s v="3090"/>
        <s v="4051"/>
        <s v="1740"/>
        <s v="2404"/>
        <s v="3070"/>
        <s v="4050"/>
        <s v="4056"/>
        <s v="1101"/>
        <s v="1026"/>
        <s v="1030"/>
        <s v="1201"/>
        <s v="1203"/>
        <s v="1235"/>
        <s v="2301"/>
        <s v="2502"/>
        <s v="1012"/>
        <s v="1083"/>
        <s v="3080"/>
        <s v="5342"/>
        <s v="5332"/>
        <s v="1801"/>
        <s v="3081"/>
        <s v="4120"/>
        <s v="4140"/>
        <s v="4141"/>
        <s v="2203"/>
      </sharedItems>
    </cacheField>
    <cacheField name="LINE_DESC" numFmtId="0">
      <sharedItems count="153">
        <s v="Ob Bal: SOY: Unpaid obs brought fwd, Oct 1        "/>
        <s v="Ob Bal: EOY: Unpaid obligations                   "/>
        <s v="Memo: Obligated balance, start of year            "/>
        <s v="Memo: Obligated balance, end of year              "/>
        <s v="Memo: Direct obligated bal, SOY                   "/>
        <s v="Memo: Discretionary obligated bal, SOY            "/>
        <s v="Memo: Direct obligated bal, EOY                   "/>
        <s v="Memo: Discretionary obligated bal, EOY            "/>
        <s v="Ob Bal: Outlays (gross)                           "/>
        <s v="Disc: Outlays from balances                       "/>
        <s v="Disc: Outlays, gross (total)                      "/>
        <s v="Disc: Outlays, net                                "/>
        <s v="Outlays, net (disc. and mand.)                    "/>
        <s v="Unob Bal: Brought forward, Oct 1                  "/>
        <s v="Unob Bal: Other balances withdrawn to Treasury    "/>
        <s v="Unob Bal: Unobligated balance (total)             "/>
        <s v="Exp Unob Bal: Brought forward, Oct 1              "/>
        <s v="Exp Unob Bal: Other balances withdrawn to Treasury"/>
        <s v="Exp Unob Bal: Expired bal for adj only (total)    "/>
        <s v="Total budgetary resources (disc. and mand.)       "/>
        <s v="Expired Unobligated Balance: end of year          "/>
        <s v="Unob Bal: end of year (total)                     "/>
        <s v="Total budgetary resources                         "/>
        <s v="Memo: Bud resc, subj to appor unob bal, EOY       "/>
        <s v="Memo: Direct unobligated bal, SOY                 "/>
        <s v="Memo: Mandatory unobligated bal, SOY              "/>
        <s v="Memo: Direct unobligated bal, EOY                 "/>
        <s v="Memo: Mandatory unobligated bal, EOY              "/>
        <s v="Unob Bal: Recov of prior year unpaid obligations  "/>
        <s v="Exp Unob Bal: Recov of prior year unpaid obs      "/>
        <s v="Cat B\ Direct- 6011 Pension Reform                                    "/>
        <s v="Cat B\ Direct- 6012 Unnegotiated Checks                               "/>
        <s v="Direct obligations incurred (total)               "/>
        <s v="Obligations (&quot;upward adjustments&quot;), expired accts "/>
        <s v="New obligations and upward adjustments (total)    "/>
        <s v="Ob Bal: Obs (upward adjustments): Expired accts   "/>
        <s v="Ob Bal: Recov, prior year unpaid obs, exp accts   "/>
        <s v="Mand: Outlays from balances                       "/>
        <s v="Mand: Outlays, gross (total)                      "/>
        <s v="Mand: Outlays, net                                "/>
        <s v="Memo: Mandatory obligated bal, SOY                "/>
        <s v="Memo: Mandatory obligated bal, EOY                "/>
        <s v="BA: Mand: Appropriation                           "/>
        <s v="BA: Mand: Appropriation (total)                   "/>
        <s v="Budget authority total (disc. and mand.)          "/>
        <s v="New obligations, unexpired accounts               "/>
        <s v="Unob Bal: Apportioned: Avail in the current period"/>
        <s v="Unob Bal: Unapportioned: Other                    "/>
        <s v="Unexpired Unobligated Balance: end of year        "/>
        <s v="Ob Bal: New obligations: Unexpired accounts       "/>
        <s v="Mand: Budget authority, gross                     "/>
        <s v="Mand: Outlays from new authority                  "/>
        <s v="Mand: Budget authority, net                       "/>
        <s v="Budget authority, net (disc. and mand.)           "/>
        <s v="Direct obs incurred: Exempt from apportionment    "/>
        <s v="Cat B\ Direct- 6011 SSA Administrative Expenses for the Children's Hea"/>
        <s v="Unob Bal: Recov of prior year paid obligations    "/>
        <s v="BA: Disc: Appropriation                           "/>
        <s v="BA: Disc: Approps transferred to other accounts   "/>
        <s v="BA: Disc: Appropriation (total)                   "/>
        <s v="BA: Mand: Approps transferred to other accounts   "/>
        <s v="BA: Mand: Advance appropriation                   "/>
        <s v="BA: Mand: Advance appropriation (total)           "/>
        <s v="BA: Mand: Spending auth: Collected                "/>
        <s v="BA: Mand: Spending auth:Antic colls, reimbs, other"/>
        <s v="BA: Mand: Spending auth: Total                    "/>
        <s v="Cat B\ Direct\ Pgm Cat- 6011 03 SSI Administrative Expenses..."/>
        <s v="Cat B\ Direct\ Pgm Cat- 6011 01 Federal Benefits.............."/>
        <s v="Cat B\ Direct\ Pgm Cat- 6012 08 Beneficiary Services.........."/>
        <s v="Cat B\ Reim\ Pgm Cat- 6011 02 Reimbursable State Supplementa"/>
        <s v="Reimbursable obligations incurred (total)         "/>
        <s v="Unob Bal: Apportioned: Avail in subsequent periods"/>
        <s v="Ob Bal: Recov, prior year unpaid obs, unexp accts "/>
        <s v="Disc: Budget authority, gross                     "/>
        <s v="Disc: Outlays from new authority                  "/>
        <s v="Disc: Offsets, BA and OL: Collections, nonFed srcs"/>
        <s v="Disc: Offsets against gross BA and outlays (total)"/>
        <s v="Disc: Offset, BA: Recov, prior year paid obs, unex"/>
        <s v="Disc: Additional offsets against BA only (total)  "/>
        <s v="Disc: Budget authority, net                       "/>
        <s v="Mand: Offsets, BA and OL: Collections, nonFed srcs"/>
        <s v="Mand: Offsets against gross BA and outlays (total)"/>
        <s v="Mand: Offset, BA: Recov, prior year paid obs, unex"/>
        <s v="Mand: Offsets, BA only: Antic offsetting collect  "/>
        <s v="Mand: Additional offsets against BA only (total)  "/>
        <s v="Memo: Reimbursable unobligated bal, SOY           "/>
        <s v="Memo: Discretionary unobligated bal, SOY          "/>
        <s v="Memo: Reimbursable unobligated bal, EOY           "/>
        <s v="Memo: Discretionary unobligated bal, EOY          "/>
        <s v="Exp Unob Bal: Recov of prior year paid ob         "/>
        <s v="Disc: Offsets, BA and OL: Collections fm Fed srcs "/>
        <s v="Disc: Offset, BA: Recov, prior year paid obs, exp "/>
        <s v="Cat B\ Direct- 6013 Research and Demonstration Projects               "/>
        <s v="BA: Disc: Approps transferred from other accounts "/>
        <s v="BA: Mand: Approps transferred from other accounts "/>
        <s v="Direct obs incurred: Category B (by project)      "/>
        <s v="Reimbursable obs incurred: Exempt fm apportionment"/>
        <s v="BA: Disc: Spending auth: Collected                "/>
        <s v="BA: Disc: Spending auth: Chng uncoll pymts Fed src"/>
        <s v="BA: Disc: Spending auth: Total                    "/>
        <s v="Cat B\ Direct\ Pgm Cat- 6011 01 Administrative Expenses       "/>
        <s v="Ob Bal: SOY: Uncoll pymt Fed src brought fwd Oct 1"/>
        <s v="Ob Bal: Change, uncoll pymt, Fed src, exp         "/>
        <s v="Ob Bal: EOY: Uncoll pymt, Fed src, EOY            "/>
        <s v="Disc: Offset, BA: Chng in uncol pay, Fed src, exp "/>
        <s v="Cat B\ Direct- 6011 Administrative Expenses                           "/>
        <s v="BA: Disc: Spending auth:Antic colls, reimbs, other"/>
        <s v="Cat B\ Reim- 6011 Administrative Expenses                           "/>
        <s v="Unob Bal: Unapportioned: Anticipated              "/>
        <s v="Ob Bal: Change, uncoll pymt, Fed src, unexp       "/>
        <s v="Disc: Offset, BA: Chng in uncol pay, Fed src, unex"/>
        <s v="Disc: Offsets, BA only: Antic offsetting collect  "/>
        <s v="Cat B\ Direct- 6011 OIG Information Technology Modernization          "/>
        <s v="Cat B\ Direct- 6011 Program Integrity - CDI Unit Operating Costs      "/>
        <s v="Cat B\ Direct\ Pgm Cat- 6011 01 National Service Center       "/>
        <s v="BA: Disc: Appropriation (special or trust)        "/>
        <s v="Unob Bal: Adj for change in allocation\valuation  "/>
        <s v="Unob Bal: Other balances withdrawn to spec/trust  "/>
        <s v="BA: Mand: Appropriation (special or trust)        "/>
        <s v="BA: Mand: Approp (previously unavail) (spec/trust)"/>
        <s v="Cat B\ Direct\ Pgm Cat- 6011 01 Beneficiary Services          "/>
        <s v="Cat B\ Direct\ Pgm Cat- 6012 02 Recycling, Environmental and E"/>
        <s v="BA: Mand: Approp precluded from ob (spec/trust)   "/>
        <s v="Unob Bal: Exempt fm Appor: Avail in current period"/>
        <s v="Memo: Bud resc, exempt fr appor unob bal, EOY     "/>
        <s v="Unob Bal: Transfers betw expired\unexpired accts  "/>
        <s v="Exp Unob Bal: Transfer btw expired\unexpired accts"/>
        <s v="Cat B\ Direct\ Pgm Cat- 6012 02 Disability Determination Servi"/>
        <s v="Cat B\ Reim\ Pgm Cat- 6011 01 Administrative Expenses       "/>
        <s v="Ob Bal: Nonexp trans: Uncol pay Fed src:To oth acc"/>
        <s v="Cat B\ Direct- 6012 Disability Determination Services                 "/>
        <s v="Cat B\ Direct- 6013 Information Technology Systems                    "/>
        <s v="Memo: Reimbursable obligated bal, EOY             "/>
        <s v="Cat B\ Direct- 6014 Social Security Advisory Board                    "/>
        <s v="Cat B\ Reim- 6013 Information Technology Systems                    "/>
        <s v="Memo: Reimbursable obligated bal, SOY             "/>
        <s v="BA: Mand: Spending auth: Chng uncoll pymts Fed src"/>
        <s v="Cat B\ Direct\ Pgm Cat- 6011 01 Information Technology Systems"/>
        <s v="Cat B\ Direct\ Pgm Cat- 6014 04 Delegated Buildings           "/>
        <s v="Cat B\ Direct\ Pgm Cat- 6016 06 Low Income Subsidy Activities "/>
        <s v="Cat B\ Direct\ Pgm Cat- 6017 07 RA-National Support Ctr and Re"/>
        <s v="Cat B\ Direct- 6023 Postal Service Reform Act of 2022                 "/>
        <s v="Cat B\ Direct- 6024 Technology Modernization Fund (TMF)               "/>
        <s v="Cat B\ Reim- 6021 Electronic Consent Based SSN Verification (eCBSV) "/>
        <s v="Ob Bal: Nonexp trans: Uncol pay Fed src:Fm oth acc"/>
        <s v="Mand: Offsets, BA and OL: Collections fm Fed srcs "/>
        <s v="Mand: Offset, BA: Chng in uncol pay, Fed src, unex"/>
        <s v="Mand: Offset, BA: Chng in uncol pay, Fed src, exp "/>
        <s v="Cat B\ Direct- 6012 Additional Program Integrity                      "/>
        <s v="Cat B\ Direct- 6013 Disability Hearings Backlog within OHO            "/>
        <s v="Unob Bal: Apportioned: Anticipated                "/>
        <s v="Cat B\ Direct- 6011 Program Integrity (Base)                          "/>
        <s v="Cat B\ Direct- 6014 Additional Program Integrity - Transfer to 28-0400"/>
      </sharedItems>
    </cacheField>
    <cacheField name="CAT_B" numFmtId="0">
      <sharedItems count="11">
        <s v="   "/>
        <s v="011"/>
        <s v="012"/>
        <s v="013"/>
        <s v="014"/>
        <s v="016"/>
        <s v="017"/>
        <s v="022"/>
        <s v="023"/>
        <s v="024"/>
        <s v="021"/>
      </sharedItems>
    </cacheField>
    <cacheField name="F2_USER_ID" numFmtId="0">
      <sharedItems/>
    </cacheField>
    <cacheField name="TAFS" numFmtId="0">
      <sharedItems count="53">
        <s v="28-0419 /21 - Payment to Limitation on Administrative Expenses"/>
        <s v="28-0419 20/21 - Payment to Limitation on Administrative Expenses"/>
        <s v="28-0404 /18 - Payments to Social Security Trust Funds"/>
        <s v="28-0404 /19 - Payments to Social Security Trust Funds"/>
        <s v="28-0404 /20 - Payments to Social Security Trust Funds"/>
        <s v="28-0404 /21 - Payments to Social Security Trust Funds"/>
        <s v="28-0404 /22 - Payments to Social Security Trust Funds"/>
        <s v="28-0404 /23 - Payments to Social Security Trust Funds"/>
        <s v="28-0404 /X - Payments to Social Security Trust Funds"/>
        <s v="28-0440 /X - Payments for Credits against Social Security Contributions"/>
        <s v="28-0415 /X - Administrative Costs, The Medicare Improvements for Patients and"/>
        <s v="28-0416 /X - Administrative Costs, Children's Health Insurance Program"/>
        <s v="28-0406 /X - Supplemental Security Income Program"/>
        <s v="28-0406 16/18 - Supplemental Security Income Program"/>
        <s v="28-0406 17/19 - Supplemental Security Income Program"/>
        <s v="28-0406 18/20 - Supplemental Security Income Program"/>
        <s v="28-0406 19/21 - Supplemental Security Income Program"/>
        <s v="28-0406 20/22 - Supplemental Security Income Program"/>
        <s v="28-0406 21/23 - Supplemental Security Income Program"/>
        <s v="28-0406 22/24 - Supplemental Security Income Program"/>
        <s v="28-0406 23/25 - Supplemental Security Income Program"/>
        <s v="28-0401 /X - Special Benefits for Certain World War II Veterans"/>
        <s v="28-0400 /18 - Office of the Inspector General"/>
        <s v="28-0400 /19 - Office of the Inspector General"/>
        <s v="28-0400 /20 - Office of the Inspector General"/>
        <s v="28-0400 /21 - Office of the Inspector General"/>
        <s v="28-0400 /22 - Office of the Inspector General"/>
        <s v="28-0400 /23 - Office of the Inspector General"/>
        <s v="28-0400 /X - Office of the Inspector General"/>
        <s v="28-0400 21/22 - Office of the Inspector General"/>
        <s v="28-0400 22/23 - Office of the Inspector General"/>
        <s v="28-0400 23/24 - Office of the Inspector General"/>
        <s v="28-0417 /X - Administrative Expenses, Recovery Act"/>
        <s v="28-5419 /X - State Supplemental Fees"/>
        <s v="28-8006 /X - Federal Old-age and Survivors Insurance Trust Fund"/>
        <s v="28-28-8006 /X - Federal Old-age and Survivors Insurance Trust Fund"/>
        <s v="28-8007 /X - Federal Disability Insurance Trust Fund"/>
        <s v="28-28-8007 /X - Federal Disability Insurance Trust Fund"/>
        <s v="28-8704 /18 - Limitation on Administrative Expenses"/>
        <s v="28-8704 /19 - Limitation on Administrative Expenses"/>
        <s v="28-8704 /20 - Limitation on Administrative Expenses"/>
        <s v="28-8704 /21 - Limitation on Administrative Expenses"/>
        <s v="28-8704 /22 - Limitation on Administrative Expenses"/>
        <s v="28-8704 /23 - Limitation on Administrative Expenses"/>
        <s v="28-8704 /X - Limitation on Administrative Expenses"/>
        <s v="28-8704 15/18 - Limitation on Administrative Expenses"/>
        <s v="28-8704 16/18 - Limitation on Administrative Expenses"/>
        <s v="28-8704 17/18 - Limitation on Administrative Expenses"/>
        <s v="28-8704 18/19 - Limitation on Administrative Expenses"/>
        <s v="28-8704 20/21 - Limitation on Administrative Expenses"/>
        <s v="28-8704 21/22 - Limitation on Administrative Expenses"/>
        <s v="28-8704 22/23 - Limitation on Administrative Expenses"/>
        <s v="28-8704 23/24 - Limitation on Administrative Expenses"/>
      </sharedItems>
    </cacheField>
    <cacheField name="AGENCY_TITLE" numFmtId="0">
      <sharedItems count="1">
        <s v="Social Security Administration"/>
      </sharedItems>
    </cacheField>
    <cacheField name="LAST_UPDATED" numFmtId="0">
      <sharedItems/>
    </cacheField>
    <cacheField name="SECTION" numFmtId="0">
      <sharedItems count="5">
        <s v="CHANGE IN OBLIGATED BALANCE"/>
        <s v=" "/>
        <s v="BUDGET AUTHORITY AND OUTLAYS, NET"/>
        <s v="BUDGETARY RESOURCES"/>
        <s v="STATUS OF BUDGETARY RESOURCES"/>
      </sharedItems>
    </cacheField>
    <cacheField name="SECTION_NO" numFmtId="0">
      <sharedItems count="5">
        <s v="03"/>
        <s v="05"/>
        <s v="04"/>
        <s v="01"/>
        <s v="02"/>
      </sharedItems>
    </cacheField>
    <cacheField name="LINE_TYPE" numFmtId="0">
      <sharedItems count="2">
        <s v="D"/>
        <s v="S"/>
      </sharedItems>
    </cacheField>
    <cacheField name="TAFS_ACCT" numFmtId="0">
      <sharedItems count="53">
        <s v="28-0419 /21 - Payment to Limitation on Administrative Expenses"/>
        <s v="28-0419 20/21 - Payment to Limitation on Administrative Expenses"/>
        <s v="28-0404 /18 - Payments to Social Security Trust Funds"/>
        <s v="28-0404 /19 - Payments to Social Security Trust Funds"/>
        <s v="28-0404 /20 - Payments to Social Security Trust Funds"/>
        <s v="28-0404 /21 - Payments to Social Security Trust Funds"/>
        <s v="28-0404 /22 - Payments to Social Security Trust Funds"/>
        <s v="28-0404 /23 - Payments to Social Security Trust Funds"/>
        <s v="28-0404 /X - Payments to Social Security Trust Funds"/>
        <s v="28-0440 /X - Payments for Credits against Social Security Contributions"/>
        <s v="28-0415 /X - Administrative Costs, The Medicare Improvements for Patients and"/>
        <s v="28-0416 /X - Administrative Costs, Children's Health Insurance Program"/>
        <s v="28-0406 /X - Supplemental Security Income Program"/>
        <s v="28-0406 16/18 - Supplemental Security Income Program"/>
        <s v="28-0406 17/19 - Supplemental Security Income Program"/>
        <s v="28-0406 18/20 - Supplemental Security Income Program"/>
        <s v="28-0406 19/21 - Supplemental Security Income Program"/>
        <s v="28-0406 20/22 - Supplemental Security Income Program"/>
        <s v="28-0406 21/23 - Supplemental Security Income Program"/>
        <s v="28-0406 22/24 - Supplemental Security Income Program"/>
        <s v="28-0406 23/25 - Supplemental Security Income Program"/>
        <s v="28-0401 /X - Special Benefits for Certain World War II Veterans"/>
        <s v="28-0400 /18 - Office of the Inspector General"/>
        <s v="28-0400 /19 - Office of the Inspector General"/>
        <s v="28-0400 /20 - Office of the Inspector General"/>
        <s v="28-0400 /21 - Office of the Inspector General"/>
        <s v="28-0400 /22 - Office of the Inspector General"/>
        <s v="28-0400 /23 - Office of the Inspector General"/>
        <s v="28-0400 /X - Office of the Inspector General"/>
        <s v="28-0400 21/22 - Office of the Inspector General"/>
        <s v="28-0400 22/23 - Office of the Inspector General"/>
        <s v="28-0400 23/24 - Office of the Inspector General"/>
        <s v="28-0417 /X - Administrative Expenses, Recovery Act"/>
        <s v="28-5419 /X - State Supplemental Fees"/>
        <s v="28-8006 /X - Federal Old-age and Survivors Insurance Trust Fund"/>
        <s v="28-28-8006 /X - Federal Old-age and Survivors Insurance Trust Fund"/>
        <s v="28-8007 /X - Federal Disability Insurance Trust Fund"/>
        <s v="28-28-8007 /X - Federal Disability Insurance Trust Fund"/>
        <s v="28-8704 /18 - Limitation on Administrative Expenses"/>
        <s v="28-8704 /19 - Limitation on Administrative Expenses"/>
        <s v="28-8704 /20 - Limitation on Administrative Expenses"/>
        <s v="28-8704 /21 - Limitation on Administrative Expenses"/>
        <s v="28-8704 /22 - Limitation on Administrative Expenses"/>
        <s v="28-8704 /23 - Limitation on Administrative Expenses"/>
        <s v="28-8704 /X - Limitation on Administrative Expenses"/>
        <s v="28-8704 15/18 - Limitation on Administrative Expenses"/>
        <s v="28-8704 16/18 - Limitation on Administrative Expenses"/>
        <s v="28-8704 17/18 - Limitation on Administrative Expenses"/>
        <s v="28-8704 18/19 - Limitation on Administrative Expenses"/>
        <s v="28-8704 20/21 - Limitation on Administrative Expenses"/>
        <s v="28-8704 21/22 - Limitation on Administrative Expenses"/>
        <s v="28-8704 22/23 - Limitation on Administrative Expenses"/>
        <s v="28-8704 23/24 - Limitation on Administrative Expenses"/>
      </sharedItems>
    </cacheField>
    <cacheField name="BUREAU_TITLE" numFmtId="0">
      <sharedItems count="1">
        <s v="Social Security Administration"/>
      </sharedItems>
    </cacheField>
    <cacheField name="OMB_ACCOUNT" numFmtId="0">
      <sharedItems count="12">
        <s v="016-00-0419   Payment to Limitation on Administrative Expenses                "/>
        <s v="016-00-0404   Payments to Social Security Trust Funds                         "/>
        <s v="016-00-0415   Administrative Costs, The Medicare Improvements for Patients and"/>
        <s v="016-00-0416   Administrative Expenses, Children's Health Insurance Program    "/>
        <s v="016-00-0406   Supplemental Security Income Program                            "/>
        <s v="016-00-0401   Special Benefits for Certain World War II Veterans              "/>
        <s v="016-00-0400   Office of Inspector General                                     "/>
        <s v="016-00-0417   Administrative Expenses, Recovery Act                           "/>
        <s v="016-00-5419   State Supplemental Fees                                         "/>
        <s v="016-00-8006   Federal Old-age and Survivors Insurance Trust Fund              "/>
        <s v="016-00-8007   Federal Disability Insurance Trust Fund                         "/>
        <s v="016-00-8704   Limitation on Administrative Expenses                           "/>
      </sharedItems>
    </cacheField>
    <cacheField name="FIN_ACCTS" numFmtId="0">
      <sharedItems count="12">
        <s v="016-00-0419   NON-FINANCING ACCOUNTS"/>
        <s v="016-00-0404   NON-FINANCING ACCOUNTS"/>
        <s v="016-00-0415   NON-FINANCING ACCOUNTS"/>
        <s v="016-00-0416   NON-FINANCING ACCOUNTS"/>
        <s v="016-00-0406   NON-FINANCING ACCOUNTS"/>
        <s v="016-00-0401   NON-FINANCING ACCOUNTS"/>
        <s v="016-00-0400   NON-FINANCING ACCOUNTS"/>
        <s v="016-00-0417   NON-FINANCING ACCOUNTS"/>
        <s v="016-00-5419   NON-FINANCING ACCOUNTS"/>
        <s v="016-00-8006   NON-FINANCING ACCOUNTS"/>
        <s v="016-00-8007   NON-FINANCING ACCOUNTS"/>
        <s v="016-00-8704   NON-FINANCING ACCOUNTS"/>
      </sharedItems>
    </cacheField>
    <cacheField name="F2_USER" numFmtId="0">
      <sharedItems/>
    </cacheField>
    <cacheField name="AMT_NOV" numFmtId="0">
      <sharedItems containsSemiMixedTypes="0" containsString="0" containsNumber="1" minValue="-184397967028.92001" maxValue="184397967028.92001"/>
    </cacheField>
    <cacheField name="AMT_JAN" numFmtId="0">
      <sharedItems containsSemiMixedTypes="0" containsString="0" containsNumber="1" minValue="-384650190409.51001" maxValue="384650190409.51001"/>
    </cacheField>
    <cacheField name="AMT_FEB" numFmtId="0">
      <sharedItems containsSemiMixedTypes="0" containsString="0" containsNumber="1" minValue="-486017277880.72998" maxValue="486017277880.72998"/>
    </cacheField>
    <cacheField name="AMT_APR" numFmtId="0">
      <sharedItems containsSemiMixedTypes="0" containsString="0" containsNumber="1" minValue="-690534559243.37" maxValue="690534559243.37"/>
    </cacheField>
    <cacheField name="AMT_MAY" numFmtId="0">
      <sharedItems containsSemiMixedTypes="0" containsString="0" containsNumber="1" minValue="-793090062886.78003" maxValue="793090062886.78003"/>
    </cacheField>
    <cacheField name="AMT_JUL" numFmtId="0">
      <sharedItems containsSemiMixedTypes="0" containsString="0" containsNumber="1" minValue="-998399383381.35999" maxValue="998399383381.35999"/>
    </cacheField>
    <cacheField name="AMT_AUG" numFmtId="0">
      <sharedItems containsSemiMixedTypes="0" containsString="0" containsNumber="1" minValue="-1101507363572.9099" maxValue="1101507363572.9099"/>
    </cacheField>
    <cacheField name="AGEUP" numFmtId="0">
      <sharedItems/>
    </cacheField>
    <cacheField name="AMT_OCT" numFmtId="0">
      <sharedItems containsSemiMixedTypes="0" containsString="0" containsNumber="1" containsInteger="1" minValue="0" maxValue="0"/>
    </cacheField>
    <cacheField name="AMT1" numFmtId="0">
      <sharedItems containsSemiMixedTypes="0" containsString="0" containsNumber="1" minValue="-278065568247.37" maxValue="278065568247.37"/>
    </cacheField>
    <cacheField name="AMT2" numFmtId="0">
      <sharedItems containsSemiMixedTypes="0" containsString="0" containsNumber="1" minValue="-588441710982.25" maxValue="588441710982.25"/>
    </cacheField>
    <cacheField name="AMT3" numFmtId="0">
      <sharedItems containsSemiMixedTypes="0" containsString="0" containsNumber="1" minValue="-896061484894.95996" maxValue="896061484894.95996"/>
    </cacheField>
    <cacheField name="AMT4" numFmtId="0">
      <sharedItems containsSemiMixedTypes="0" containsString="0" containsNumber="1" minValue="-1204533539476.3999" maxValue="1204533539476.3999"/>
    </cacheField>
    <cacheField name="LINE_DESC_SHORT" numFmtId="0">
      <sharedItems count="121">
        <s v="Ob Bal: SOY: Unpaid obs brought fwd, Oct 1"/>
        <s v="Ob Bal: EOY: Unpaid obligations"/>
        <s v="Memo: Obligated balance, start of year"/>
        <s v="Memo: Obligated balance, end of year"/>
        <s v="Memo: Direct obligated bal, SOY"/>
        <s v="Memo: Discretionary obligated bal, SOY"/>
        <s v="Memo: Direct obligated bal, EOY"/>
        <s v="Memo: Discretionary obligated bal, EOY"/>
        <s v="Ob Bal: Outlays (gross)"/>
        <s v="Disc: Outlays from balances"/>
        <s v="Disc: Outlays, gross (total)"/>
        <s v="Disc: Outlays, net"/>
        <s v="Outlays, net (disc. and mand.)"/>
        <s v="Unob Bal: Brought forward, Oct 1"/>
        <s v="Unob Bal: Other balances withdrawn to Treasury"/>
        <s v="Unob Bal: Unobligated balance (total)"/>
        <s v="Exp Unob Bal: Brought forward, Oct 1"/>
        <s v="Exp Unob Bal: Other balances withdrawn to Treasury"/>
        <s v="Exp Unob Bal: Expired bal for adj only (total)"/>
        <s v="Total budgetary resources (disc. and mand.)"/>
        <s v="Expired Unobligated Balance: end of year"/>
        <s v="Unob Bal: end of year (total)"/>
        <s v="Total budgetary resources"/>
        <s v="Memo: Bud resc, subj to appor unob bal, EOY"/>
        <s v="Memo: Direct unobligated bal, SOY"/>
        <s v="Memo: Mandatory unobligated bal, SOY"/>
        <s v="Memo: Direct unobligated bal, EOY"/>
        <s v="Memo: Mandatory unobligated bal, EOY"/>
        <s v="Unob Bal: Recov of prior year unpaid obligations"/>
        <s v="Exp Unob Bal: Recov of prior year unpaid obs"/>
        <s v="Direct obs incurred: Category B (by project)"/>
        <s v="Direct obligations incurred (total)"/>
        <s v="Obligations (&quot;upward adjustments&quot;), expired accts"/>
        <s v="New obligations and upward adjustments (total)"/>
        <s v="Ob Bal: Obs (upward adjustments): Expired accts"/>
        <s v="Ob Bal: Recov, prior year unpaid obs, exp accts"/>
        <s v="Mand: Outlays from balances"/>
        <s v="Mand: Outlays, gross (total)"/>
        <s v="Mand: Outlays, net"/>
        <s v="Memo: Mandatory obligated bal, SOY"/>
        <s v="Memo: Mandatory obligated bal, EOY"/>
        <s v="BA: Mand: Appropriation"/>
        <s v="BA: Mand: Appropriation (total)"/>
        <s v="Budget authority total (disc. and mand.)"/>
        <s v="New obligations, unexpired accounts"/>
        <s v="Unob Bal: Apportioned: Avail in the current period"/>
        <s v="Unob Bal: Unapportioned: Other"/>
        <s v="Unexpired Unobligated Balance: end of year"/>
        <s v="Ob Bal: New obligations: Unexpired accounts"/>
        <s v="Mand: Budget authority, gross"/>
        <s v="Mand: Outlays from new authority"/>
        <s v="Mand: Budget authority, net"/>
        <s v="Budget authority, net (disc. and mand.)"/>
        <s v="Direct obs incurred: Exempt from apportionment"/>
        <s v="Unob Bal: Recov of prior year paid obligations"/>
        <s v="BA: Disc: Appropriation"/>
        <s v="BA: Disc: Approps transferred to other accounts"/>
        <s v="BA: Disc: Appropriation (total)"/>
        <s v="BA: Mand: Approps transferred to other accounts"/>
        <s v="BA: Mand: Advance appropriation"/>
        <s v="BA: Mand: Advance appropriation (total)"/>
        <s v="BA: Mand: Spending auth: Collected"/>
        <s v="BA: Mand: Spending auth:Antic colls, reimbs, other"/>
        <s v="BA: Mand: Spending auth: Total"/>
        <s v="Reimbursable obs incurred: Category B (by project)"/>
        <s v="Reimbursable obligations incurred (total)"/>
        <s v="Unob Bal: Apportioned: Avail in subsequent periods"/>
        <s v="Ob Bal: Recov, prior year unpaid obs, unexp accts"/>
        <s v="Disc: Budget authority, gross"/>
        <s v="Disc: Outlays from new authority"/>
        <s v="Disc: Offsets, BA and OL: Collections, nonFed srcs"/>
        <s v="Disc: Offsets against gross BA and outlays (total)"/>
        <s v="Disc: Offset, BA: Recov, prior year paid obs, unex"/>
        <s v="Disc: Additional offsets against BA only (total)"/>
        <s v="Disc: Budget authority, net"/>
        <s v="Mand: Offsets, BA and OL: Collections, nonFed srcs"/>
        <s v="Mand: Offsets against gross BA and outlays (total)"/>
        <s v="Mand: Offset, BA: Recov, prior year paid obs, unex"/>
        <s v="Mand: Offsets, BA only: Antic offsetting collect"/>
        <s v="Mand: Additional offsets against BA only (total)"/>
        <s v="Memo: Reimbursable unobligated bal, SOY"/>
        <s v="Memo: Discretionary unobligated bal, SOY"/>
        <s v="Memo: Reimbursable unobligated bal, EOY"/>
        <s v="Memo: Discretionary unobligated bal, EOY"/>
        <s v="Exp Unob Bal: Recov of prior year paid ob"/>
        <s v="Disc: Offsets, BA and OL: Collections fm Fed srcs"/>
        <s v="Disc: Offset, BA: Recov, prior year paid obs, exp"/>
        <s v="BA: Disc: Approps transferred from other accounts"/>
        <s v="BA: Mand: Approps transferred from other accounts"/>
        <s v="Reimbursable obs incurred: Exempt fm apportionment"/>
        <s v="BA: Disc: Spending auth: Collected"/>
        <s v="BA: Disc: Spending auth: Chng uncoll pymts Fed src"/>
        <s v="BA: Disc: Spending auth: Total"/>
        <s v="Ob Bal: SOY: Uncoll pymt Fed src brought fwd Oct 1"/>
        <s v="Ob Bal: Change, uncoll pymt, Fed src, exp"/>
        <s v="Ob Bal: EOY: Uncoll pymt, Fed src, EOY"/>
        <s v="Disc: Offset, BA: Chng in uncol pay, Fed src, exp"/>
        <s v="BA: Disc: Spending auth:Antic colls, reimbs, other"/>
        <s v="Unob Bal: Unapportioned: Anticipated"/>
        <s v="Ob Bal: Change, uncoll pymt, Fed src, unexp"/>
        <s v="Disc: Offset, BA: Chng in uncol pay, Fed src, unex"/>
        <s v="Disc: Offsets, BA only: Antic offsetting collect"/>
        <s v="BA: Disc: Appropriation (special or trust)"/>
        <s v="Unob Bal: Adj for change in allocation\valuation"/>
        <s v="Unob Bal: Other balances withdrawn to spec/trust"/>
        <s v="BA: Mand: Appropriation (special or trust)"/>
        <s v="BA: Mand: Approp (previously unavail) (spec/trust)"/>
        <s v="BA: Mand: Approp precluded from ob (spec/trust)"/>
        <s v="Unob Bal: Exempt fm Appor: Avail in current period"/>
        <s v="Memo: Bud resc, exempt fr appor unob bal, EOY"/>
        <s v="Unob Bal: Transfers betw expired\unexpired accts"/>
        <s v="Exp Unob Bal: Transfer btw expired\unexpired accts"/>
        <s v="Ob Bal: Nonexp trans: Uncol pay Fed src:To oth acc"/>
        <s v="Memo: Reimbursable obligated bal, EOY"/>
        <s v="Memo: Reimbursable obligated bal, SOY"/>
        <s v="BA: Mand: Spending auth: Chng uncoll pymts Fed src"/>
        <s v="Ob Bal: Nonexp trans: Uncol pay Fed src:Fm oth acc"/>
        <s v="Mand: Offsets, BA and OL: Collections fm Fed srcs"/>
        <s v="Mand: Offset, BA: Chng in uncol pay, Fed src, unex"/>
        <s v="Mand: Offset, BA: Chng in uncol pay, Fed src, exp"/>
        <s v="Unob Bal: Apportioned: Anticipated"/>
      </sharedItems>
    </cacheField>
    <cacheField name="PGM_CAT" numFmtId="0">
      <sharedItems/>
    </cacheField>
    <cacheField name="PGM_CAT_STUB" numFmtId="0">
      <sharedItems containsBlank="1"/>
    </cacheField>
    <cacheField name="CAT_B_STUB" numFmtId="0">
      <sharedItems containsBlank="1"/>
    </cacheField>
  </cacheFields>
  <extLst>
    <ext xmlns:x14="http://schemas.microsoft.com/office/spreadsheetml/2009/9/main" uri="{725AE2AE-9491-48be-B2B4-4EB974FC3084}">
      <x14:pivotCacheDefinition pivotCacheId="187273837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84">
  <r>
    <s v="2023"/>
    <x v="0"/>
    <x v="0"/>
    <x v="0"/>
    <s v="28"/>
    <s v="  "/>
    <x v="0"/>
    <x v="0"/>
    <x v="0"/>
    <s v="E"/>
    <x v="0"/>
    <s v="    "/>
    <x v="0"/>
    <x v="0"/>
    <x v="0"/>
    <s v="MATTHEW.SWEET@SSA.GOV                             "/>
    <x v="0"/>
    <x v="0"/>
    <s v="2023-11-14"/>
    <x v="0"/>
    <x v="0"/>
    <x v="0"/>
    <x v="0"/>
    <x v="0"/>
    <x v="0"/>
    <x v="0"/>
    <s v="Matthew Sweet / MATTHEW.SWEET@SSA.GOV"/>
    <n v="16416366.6"/>
    <n v="16416366.6"/>
    <n v="16416366.6"/>
    <n v="16416366.6"/>
    <n v="16416366.6"/>
    <n v="16416366.6"/>
    <n v="16416366.6"/>
    <s v="016"/>
    <n v="0"/>
    <n v="16416366.6"/>
    <n v="16416366.6"/>
    <n v="16416366.6"/>
    <n v="16416366.6"/>
    <x v="0"/>
    <s v="   "/>
    <m/>
    <m/>
  </r>
  <r>
    <s v="2023"/>
    <x v="0"/>
    <x v="0"/>
    <x v="0"/>
    <s v="28"/>
    <s v="  "/>
    <x v="0"/>
    <x v="0"/>
    <x v="0"/>
    <s v="E"/>
    <x v="0"/>
    <s v="    "/>
    <x v="1"/>
    <x v="1"/>
    <x v="0"/>
    <s v="MATTHEW.SWEET@SSA.GOV                             "/>
    <x v="0"/>
    <x v="0"/>
    <s v="2023-11-14"/>
    <x v="0"/>
    <x v="0"/>
    <x v="0"/>
    <x v="0"/>
    <x v="0"/>
    <x v="0"/>
    <x v="0"/>
    <s v="Matthew Sweet / MATTHEW.SWEET@SSA.GOV"/>
    <n v="16416366.6"/>
    <n v="16416366.6"/>
    <n v="16416366.6"/>
    <n v="16416366.6"/>
    <n v="16416366.6"/>
    <n v="16416366.6"/>
    <n v="16416366.6"/>
    <s v="016"/>
    <n v="0"/>
    <n v="16416366.6"/>
    <n v="16416366.6"/>
    <n v="16416366.6"/>
    <n v="16416366.6"/>
    <x v="1"/>
    <s v="   "/>
    <m/>
    <m/>
  </r>
  <r>
    <s v="2023"/>
    <x v="0"/>
    <x v="0"/>
    <x v="0"/>
    <s v="28"/>
    <s v="  "/>
    <x v="0"/>
    <x v="0"/>
    <x v="0"/>
    <s v="E"/>
    <x v="0"/>
    <s v="    "/>
    <x v="2"/>
    <x v="2"/>
    <x v="0"/>
    <s v="MATTHEW.SWEET@SSA.GOV                             "/>
    <x v="0"/>
    <x v="0"/>
    <s v="2023-11-14"/>
    <x v="0"/>
    <x v="0"/>
    <x v="1"/>
    <x v="0"/>
    <x v="0"/>
    <x v="0"/>
    <x v="0"/>
    <s v="Matthew Sweet / MATTHEW.SWEET@SSA.GOV"/>
    <n v="16416366.6"/>
    <n v="16416366.6"/>
    <n v="16416366.6"/>
    <n v="16416366.6"/>
    <n v="16416366.6"/>
    <n v="16416366.6"/>
    <n v="16416366.6"/>
    <s v="016"/>
    <n v="0"/>
    <n v="16416366.6"/>
    <n v="16416366.6"/>
    <n v="16416366.6"/>
    <n v="16416366.6"/>
    <x v="2"/>
    <s v="   "/>
    <m/>
    <m/>
  </r>
  <r>
    <s v="2023"/>
    <x v="0"/>
    <x v="0"/>
    <x v="0"/>
    <s v="28"/>
    <s v="  "/>
    <x v="0"/>
    <x v="0"/>
    <x v="0"/>
    <s v="E"/>
    <x v="0"/>
    <s v="    "/>
    <x v="3"/>
    <x v="3"/>
    <x v="0"/>
    <s v="MATTHEW.SWEET@SSA.GOV                             "/>
    <x v="0"/>
    <x v="0"/>
    <s v="2023-11-14"/>
    <x v="0"/>
    <x v="0"/>
    <x v="1"/>
    <x v="0"/>
    <x v="0"/>
    <x v="0"/>
    <x v="0"/>
    <s v="Matthew Sweet / MATTHEW.SWEET@SSA.GOV"/>
    <n v="16416366.6"/>
    <n v="16416366.6"/>
    <n v="16416366.6"/>
    <n v="16416366.6"/>
    <n v="16416366.6"/>
    <n v="16416366.6"/>
    <n v="16416366.6"/>
    <s v="016"/>
    <n v="0"/>
    <n v="16416366.6"/>
    <n v="16416366.6"/>
    <n v="16416366.6"/>
    <n v="16416366.6"/>
    <x v="3"/>
    <s v="   "/>
    <m/>
    <m/>
  </r>
  <r>
    <s v="2023"/>
    <x v="0"/>
    <x v="0"/>
    <x v="0"/>
    <s v="28"/>
    <s v="  "/>
    <x v="0"/>
    <x v="0"/>
    <x v="0"/>
    <s v="E"/>
    <x v="0"/>
    <s v="    "/>
    <x v="4"/>
    <x v="4"/>
    <x v="0"/>
    <s v="MATTHEW.SWEET@SSA.GOV                             "/>
    <x v="0"/>
    <x v="0"/>
    <s v="2023-11-14"/>
    <x v="1"/>
    <x v="1"/>
    <x v="0"/>
    <x v="0"/>
    <x v="0"/>
    <x v="0"/>
    <x v="0"/>
    <s v="Matthew Sweet / MATTHEW.SWEET@SSA.GOV"/>
    <n v="16416366.6"/>
    <n v="16416366.6"/>
    <n v="16416366.6"/>
    <n v="16416366.6"/>
    <n v="16416366.6"/>
    <n v="16416366.6"/>
    <n v="16416366.6"/>
    <s v="016"/>
    <n v="0"/>
    <n v="16416366.6"/>
    <n v="16416366.6"/>
    <n v="16416366.6"/>
    <n v="16416366.6"/>
    <x v="4"/>
    <s v="   "/>
    <m/>
    <m/>
  </r>
  <r>
    <s v="2023"/>
    <x v="0"/>
    <x v="0"/>
    <x v="0"/>
    <s v="28"/>
    <s v="  "/>
    <x v="0"/>
    <x v="0"/>
    <x v="0"/>
    <s v="E"/>
    <x v="0"/>
    <s v="    "/>
    <x v="5"/>
    <x v="5"/>
    <x v="0"/>
    <s v="MATTHEW.SWEET@SSA.GOV                             "/>
    <x v="0"/>
    <x v="0"/>
    <s v="2023-11-14"/>
    <x v="1"/>
    <x v="1"/>
    <x v="0"/>
    <x v="0"/>
    <x v="0"/>
    <x v="0"/>
    <x v="0"/>
    <s v="Matthew Sweet / MATTHEW.SWEET@SSA.GOV"/>
    <n v="16416366.6"/>
    <n v="16416366.6"/>
    <n v="16416366.6"/>
    <n v="16416366.6"/>
    <n v="16416366.6"/>
    <n v="16416366.6"/>
    <n v="16416366.6"/>
    <s v="016"/>
    <n v="0"/>
    <n v="16416366.6"/>
    <n v="16416366.6"/>
    <n v="16416366.6"/>
    <n v="16416366.6"/>
    <x v="5"/>
    <s v="   "/>
    <m/>
    <m/>
  </r>
  <r>
    <s v="2023"/>
    <x v="0"/>
    <x v="0"/>
    <x v="0"/>
    <s v="28"/>
    <s v="  "/>
    <x v="0"/>
    <x v="0"/>
    <x v="0"/>
    <s v="E"/>
    <x v="0"/>
    <s v="    "/>
    <x v="6"/>
    <x v="6"/>
    <x v="0"/>
    <s v="MATTHEW.SWEET@SSA.GOV                             "/>
    <x v="0"/>
    <x v="0"/>
    <s v="2023-11-14"/>
    <x v="1"/>
    <x v="1"/>
    <x v="0"/>
    <x v="0"/>
    <x v="0"/>
    <x v="0"/>
    <x v="0"/>
    <s v="Matthew Sweet / MATTHEW.SWEET@SSA.GOV"/>
    <n v="16416366.6"/>
    <n v="16416366.6"/>
    <n v="16416366.6"/>
    <n v="16416366.6"/>
    <n v="16416366.6"/>
    <n v="16416366.6"/>
    <n v="16416366.6"/>
    <s v="016"/>
    <n v="0"/>
    <n v="16416366.6"/>
    <n v="16416366.6"/>
    <n v="16416366.6"/>
    <n v="16416366.6"/>
    <x v="6"/>
    <s v="   "/>
    <m/>
    <m/>
  </r>
  <r>
    <s v="2023"/>
    <x v="0"/>
    <x v="0"/>
    <x v="0"/>
    <s v="28"/>
    <s v="  "/>
    <x v="0"/>
    <x v="0"/>
    <x v="0"/>
    <s v="E"/>
    <x v="0"/>
    <s v="    "/>
    <x v="7"/>
    <x v="7"/>
    <x v="0"/>
    <s v="MATTHEW.SWEET@SSA.GOV                             "/>
    <x v="0"/>
    <x v="0"/>
    <s v="2023-11-14"/>
    <x v="1"/>
    <x v="1"/>
    <x v="0"/>
    <x v="0"/>
    <x v="0"/>
    <x v="0"/>
    <x v="0"/>
    <s v="Matthew Sweet / MATTHEW.SWEET@SSA.GOV"/>
    <n v="16416366.6"/>
    <n v="16416366.6"/>
    <n v="16416366.6"/>
    <n v="16416366.6"/>
    <n v="16416366.6"/>
    <n v="16416366.6"/>
    <n v="16416366.6"/>
    <s v="016"/>
    <n v="0"/>
    <n v="16416366.6"/>
    <n v="16416366.6"/>
    <n v="16416366.6"/>
    <n v="16416366.6"/>
    <x v="7"/>
    <s v="   "/>
    <m/>
    <m/>
  </r>
  <r>
    <s v="2023"/>
    <x v="0"/>
    <x v="0"/>
    <x v="0"/>
    <s v="28"/>
    <s v="  "/>
    <x v="0"/>
    <x v="1"/>
    <x v="0"/>
    <s v="E"/>
    <x v="0"/>
    <s v="    "/>
    <x v="0"/>
    <x v="0"/>
    <x v="0"/>
    <s v="MATTHEW.SWEET@SSA.GOV                             "/>
    <x v="1"/>
    <x v="0"/>
    <s v="2023-11-14"/>
    <x v="0"/>
    <x v="0"/>
    <x v="0"/>
    <x v="1"/>
    <x v="0"/>
    <x v="0"/>
    <x v="0"/>
    <s v="Matthew Sweet / MATTHEW.SWEET@SSA.GOV"/>
    <n v="5370054.9500000002"/>
    <n v="5370054.9500000002"/>
    <n v="5370054.9500000002"/>
    <n v="5370054.9500000002"/>
    <n v="5370054.9500000002"/>
    <n v="5370054.9500000002"/>
    <n v="5370054.9500000002"/>
    <s v="016"/>
    <n v="0"/>
    <n v="5370054.9500000002"/>
    <n v="5370054.9500000002"/>
    <n v="5370054.9500000002"/>
    <n v="5370054.9500000002"/>
    <x v="0"/>
    <s v="   "/>
    <m/>
    <m/>
  </r>
  <r>
    <s v="2023"/>
    <x v="0"/>
    <x v="0"/>
    <x v="0"/>
    <s v="28"/>
    <s v="  "/>
    <x v="0"/>
    <x v="1"/>
    <x v="0"/>
    <s v="E"/>
    <x v="0"/>
    <s v="    "/>
    <x v="8"/>
    <x v="8"/>
    <x v="0"/>
    <s v="MATTHEW.SWEET@SSA.GOV                             "/>
    <x v="1"/>
    <x v="0"/>
    <s v="2023-11-14"/>
    <x v="0"/>
    <x v="0"/>
    <x v="1"/>
    <x v="1"/>
    <x v="0"/>
    <x v="0"/>
    <x v="0"/>
    <s v="Matthew Sweet / MATTHEW.SWEET@SSA.GOV"/>
    <n v="-40207.26"/>
    <n v="-40207.26"/>
    <n v="-40207.26"/>
    <n v="-246939.68"/>
    <n v="-246939.68"/>
    <n v="-246939.68"/>
    <n v="-246939.68"/>
    <s v="016"/>
    <n v="0"/>
    <n v="-40207.26"/>
    <n v="-40207.26"/>
    <n v="-246939.68"/>
    <n v="-246939.68"/>
    <x v="8"/>
    <s v="   "/>
    <m/>
    <m/>
  </r>
  <r>
    <s v="2023"/>
    <x v="0"/>
    <x v="0"/>
    <x v="0"/>
    <s v="28"/>
    <s v="  "/>
    <x v="0"/>
    <x v="1"/>
    <x v="0"/>
    <s v="E"/>
    <x v="0"/>
    <s v="    "/>
    <x v="1"/>
    <x v="1"/>
    <x v="0"/>
    <s v="MATTHEW.SWEET@SSA.GOV                             "/>
    <x v="1"/>
    <x v="0"/>
    <s v="2023-11-14"/>
    <x v="0"/>
    <x v="0"/>
    <x v="0"/>
    <x v="1"/>
    <x v="0"/>
    <x v="0"/>
    <x v="0"/>
    <s v="Matthew Sweet / MATTHEW.SWEET@SSA.GOV"/>
    <n v="5329847.6900000004"/>
    <n v="5329847.6900000004"/>
    <n v="5329847.6900000004"/>
    <n v="5123115.2699999996"/>
    <n v="5123115.2699999996"/>
    <n v="5123115.2699999996"/>
    <n v="5123115.2699999996"/>
    <s v="016"/>
    <n v="0"/>
    <n v="5329847.6900000004"/>
    <n v="5329847.6900000004"/>
    <n v="5123115.2699999996"/>
    <n v="5123115.2699999996"/>
    <x v="1"/>
    <s v="   "/>
    <m/>
    <m/>
  </r>
  <r>
    <s v="2023"/>
    <x v="0"/>
    <x v="0"/>
    <x v="0"/>
    <s v="28"/>
    <s v="  "/>
    <x v="0"/>
    <x v="1"/>
    <x v="0"/>
    <s v="E"/>
    <x v="0"/>
    <s v="    "/>
    <x v="2"/>
    <x v="2"/>
    <x v="0"/>
    <s v="MATTHEW.SWEET@SSA.GOV                             "/>
    <x v="1"/>
    <x v="0"/>
    <s v="2023-11-14"/>
    <x v="0"/>
    <x v="0"/>
    <x v="1"/>
    <x v="1"/>
    <x v="0"/>
    <x v="0"/>
    <x v="0"/>
    <s v="Matthew Sweet / MATTHEW.SWEET@SSA.GOV"/>
    <n v="5370054.9500000002"/>
    <n v="5370054.9500000002"/>
    <n v="5370054.9500000002"/>
    <n v="5370054.9500000002"/>
    <n v="5370054.9500000002"/>
    <n v="5370054.9500000002"/>
    <n v="5370054.9500000002"/>
    <s v="016"/>
    <n v="0"/>
    <n v="5370054.9500000002"/>
    <n v="5370054.9500000002"/>
    <n v="5370054.9500000002"/>
    <n v="5370054.9500000002"/>
    <x v="2"/>
    <s v="   "/>
    <m/>
    <m/>
  </r>
  <r>
    <s v="2023"/>
    <x v="0"/>
    <x v="0"/>
    <x v="0"/>
    <s v="28"/>
    <s v="  "/>
    <x v="0"/>
    <x v="1"/>
    <x v="0"/>
    <s v="E"/>
    <x v="0"/>
    <s v="    "/>
    <x v="3"/>
    <x v="3"/>
    <x v="0"/>
    <s v="MATTHEW.SWEET@SSA.GOV                             "/>
    <x v="1"/>
    <x v="0"/>
    <s v="2023-11-14"/>
    <x v="0"/>
    <x v="0"/>
    <x v="1"/>
    <x v="1"/>
    <x v="0"/>
    <x v="0"/>
    <x v="0"/>
    <s v="Matthew Sweet / MATTHEW.SWEET@SSA.GOV"/>
    <n v="5329847.6900000004"/>
    <n v="5329847.6900000004"/>
    <n v="5329847.6900000004"/>
    <n v="5123115.2699999996"/>
    <n v="5123115.2699999996"/>
    <n v="5123115.2699999996"/>
    <n v="5123115.2699999996"/>
    <s v="016"/>
    <n v="0"/>
    <n v="5329847.6900000004"/>
    <n v="5329847.6900000004"/>
    <n v="5123115.2699999996"/>
    <n v="5123115.2699999996"/>
    <x v="3"/>
    <s v="   "/>
    <m/>
    <m/>
  </r>
  <r>
    <s v="2023"/>
    <x v="0"/>
    <x v="0"/>
    <x v="0"/>
    <s v="28"/>
    <s v="  "/>
    <x v="0"/>
    <x v="1"/>
    <x v="0"/>
    <s v="E"/>
    <x v="0"/>
    <s v="    "/>
    <x v="9"/>
    <x v="9"/>
    <x v="0"/>
    <s v="MATTHEW.SWEET@SSA.GOV                             "/>
    <x v="1"/>
    <x v="0"/>
    <s v="2023-11-14"/>
    <x v="2"/>
    <x v="2"/>
    <x v="0"/>
    <x v="1"/>
    <x v="0"/>
    <x v="0"/>
    <x v="0"/>
    <s v="Matthew Sweet / MATTHEW.SWEET@SSA.GOV"/>
    <n v="40207.26"/>
    <n v="40207.26"/>
    <n v="40207.26"/>
    <n v="246939.68"/>
    <n v="246939.68"/>
    <n v="246939.68"/>
    <n v="246939.68"/>
    <s v="016"/>
    <n v="0"/>
    <n v="40207.26"/>
    <n v="40207.26"/>
    <n v="246939.68"/>
    <n v="246939.68"/>
    <x v="9"/>
    <s v="   "/>
    <m/>
    <m/>
  </r>
  <r>
    <s v="2023"/>
    <x v="0"/>
    <x v="0"/>
    <x v="0"/>
    <s v="28"/>
    <s v="  "/>
    <x v="0"/>
    <x v="1"/>
    <x v="0"/>
    <s v="E"/>
    <x v="0"/>
    <s v="    "/>
    <x v="10"/>
    <x v="10"/>
    <x v="0"/>
    <s v="MATTHEW.SWEET@SSA.GOV                             "/>
    <x v="1"/>
    <x v="0"/>
    <s v="2023-11-14"/>
    <x v="2"/>
    <x v="2"/>
    <x v="1"/>
    <x v="1"/>
    <x v="0"/>
    <x v="0"/>
    <x v="0"/>
    <s v="Matthew Sweet / MATTHEW.SWEET@SSA.GOV"/>
    <n v="40207.26"/>
    <n v="40207.26"/>
    <n v="40207.26"/>
    <n v="246939.68"/>
    <n v="246939.68"/>
    <n v="246939.68"/>
    <n v="246939.68"/>
    <s v="016"/>
    <n v="0"/>
    <n v="40207.26"/>
    <n v="40207.26"/>
    <n v="246939.68"/>
    <n v="246939.68"/>
    <x v="10"/>
    <s v="   "/>
    <m/>
    <m/>
  </r>
  <r>
    <s v="2023"/>
    <x v="0"/>
    <x v="0"/>
    <x v="0"/>
    <s v="28"/>
    <s v="  "/>
    <x v="0"/>
    <x v="1"/>
    <x v="0"/>
    <s v="E"/>
    <x v="0"/>
    <s v="    "/>
    <x v="11"/>
    <x v="11"/>
    <x v="0"/>
    <s v="MATTHEW.SWEET@SSA.GOV                             "/>
    <x v="1"/>
    <x v="0"/>
    <s v="2023-11-14"/>
    <x v="2"/>
    <x v="2"/>
    <x v="1"/>
    <x v="1"/>
    <x v="0"/>
    <x v="0"/>
    <x v="0"/>
    <s v="Matthew Sweet / MATTHEW.SWEET@SSA.GOV"/>
    <n v="40207.26"/>
    <n v="40207.26"/>
    <n v="40207.26"/>
    <n v="246939.68"/>
    <n v="246939.68"/>
    <n v="246939.68"/>
    <n v="246939.68"/>
    <s v="016"/>
    <n v="0"/>
    <n v="40207.26"/>
    <n v="40207.26"/>
    <n v="246939.68"/>
    <n v="246939.68"/>
    <x v="11"/>
    <s v="   "/>
    <m/>
    <m/>
  </r>
  <r>
    <s v="2023"/>
    <x v="0"/>
    <x v="0"/>
    <x v="0"/>
    <s v="28"/>
    <s v="  "/>
    <x v="0"/>
    <x v="1"/>
    <x v="0"/>
    <s v="E"/>
    <x v="0"/>
    <s v="    "/>
    <x v="12"/>
    <x v="12"/>
    <x v="0"/>
    <s v="MATTHEW.SWEET@SSA.GOV                             "/>
    <x v="1"/>
    <x v="0"/>
    <s v="2023-11-14"/>
    <x v="2"/>
    <x v="2"/>
    <x v="1"/>
    <x v="1"/>
    <x v="0"/>
    <x v="0"/>
    <x v="0"/>
    <s v="Matthew Sweet / MATTHEW.SWEET@SSA.GOV"/>
    <n v="40207.26"/>
    <n v="40207.26"/>
    <n v="40207.26"/>
    <n v="246939.68"/>
    <n v="246939.68"/>
    <n v="246939.68"/>
    <n v="246939.68"/>
    <s v="016"/>
    <n v="0"/>
    <n v="40207.26"/>
    <n v="40207.26"/>
    <n v="246939.68"/>
    <n v="246939.68"/>
    <x v="12"/>
    <s v="   "/>
    <m/>
    <m/>
  </r>
  <r>
    <s v="2023"/>
    <x v="0"/>
    <x v="0"/>
    <x v="0"/>
    <s v="28"/>
    <s v="  "/>
    <x v="0"/>
    <x v="1"/>
    <x v="0"/>
    <s v="E"/>
    <x v="0"/>
    <s v="    "/>
    <x v="4"/>
    <x v="4"/>
    <x v="0"/>
    <s v="MATTHEW.SWEET@SSA.GOV                             "/>
    <x v="1"/>
    <x v="0"/>
    <s v="2023-11-14"/>
    <x v="1"/>
    <x v="1"/>
    <x v="0"/>
    <x v="1"/>
    <x v="0"/>
    <x v="0"/>
    <x v="0"/>
    <s v="Matthew Sweet / MATTHEW.SWEET@SSA.GOV"/>
    <n v="5370054.9500000002"/>
    <n v="5370054.9500000002"/>
    <n v="5370054.9500000002"/>
    <n v="5370054.9500000002"/>
    <n v="5370054.9500000002"/>
    <n v="5370054.9500000002"/>
    <n v="5370054.9500000002"/>
    <s v="016"/>
    <n v="0"/>
    <n v="5370054.9500000002"/>
    <n v="5370054.9500000002"/>
    <n v="5370054.9500000002"/>
    <n v="5370054.9500000002"/>
    <x v="4"/>
    <s v="   "/>
    <m/>
    <m/>
  </r>
  <r>
    <s v="2023"/>
    <x v="0"/>
    <x v="0"/>
    <x v="0"/>
    <s v="28"/>
    <s v="  "/>
    <x v="0"/>
    <x v="1"/>
    <x v="0"/>
    <s v="E"/>
    <x v="0"/>
    <s v="    "/>
    <x v="5"/>
    <x v="5"/>
    <x v="0"/>
    <s v="MATTHEW.SWEET@SSA.GOV                             "/>
    <x v="1"/>
    <x v="0"/>
    <s v="2023-11-14"/>
    <x v="1"/>
    <x v="1"/>
    <x v="0"/>
    <x v="1"/>
    <x v="0"/>
    <x v="0"/>
    <x v="0"/>
    <s v="Matthew Sweet / MATTHEW.SWEET@SSA.GOV"/>
    <n v="5370054.9500000002"/>
    <n v="5370054.9500000002"/>
    <n v="5370054.9500000002"/>
    <n v="5370054.9500000002"/>
    <n v="5370054.9500000002"/>
    <n v="5370054.9500000002"/>
    <n v="5370054.9500000002"/>
    <s v="016"/>
    <n v="0"/>
    <n v="5370054.9500000002"/>
    <n v="5370054.9500000002"/>
    <n v="5370054.9500000002"/>
    <n v="5370054.9500000002"/>
    <x v="5"/>
    <s v="   "/>
    <m/>
    <m/>
  </r>
  <r>
    <s v="2023"/>
    <x v="0"/>
    <x v="0"/>
    <x v="0"/>
    <s v="28"/>
    <s v="  "/>
    <x v="0"/>
    <x v="1"/>
    <x v="0"/>
    <s v="E"/>
    <x v="0"/>
    <s v="    "/>
    <x v="6"/>
    <x v="6"/>
    <x v="0"/>
    <s v="MATTHEW.SWEET@SSA.GOV                             "/>
    <x v="1"/>
    <x v="0"/>
    <s v="2023-11-14"/>
    <x v="1"/>
    <x v="1"/>
    <x v="0"/>
    <x v="1"/>
    <x v="0"/>
    <x v="0"/>
    <x v="0"/>
    <s v="Matthew Sweet / MATTHEW.SWEET@SSA.GOV"/>
    <n v="5329847.6900000004"/>
    <n v="5329847.6900000004"/>
    <n v="5329847.6900000004"/>
    <n v="5123115.2699999996"/>
    <n v="5123115.2699999996"/>
    <n v="5123115.2699999996"/>
    <n v="5123115.2699999996"/>
    <s v="016"/>
    <n v="0"/>
    <n v="5329847.6900000004"/>
    <n v="5329847.6900000004"/>
    <n v="5123115.2699999996"/>
    <n v="5123115.2699999996"/>
    <x v="6"/>
    <s v="   "/>
    <m/>
    <m/>
  </r>
  <r>
    <s v="2023"/>
    <x v="0"/>
    <x v="0"/>
    <x v="0"/>
    <s v="28"/>
    <s v="  "/>
    <x v="0"/>
    <x v="1"/>
    <x v="0"/>
    <s v="E"/>
    <x v="0"/>
    <s v="    "/>
    <x v="7"/>
    <x v="7"/>
    <x v="0"/>
    <s v="MATTHEW.SWEET@SSA.GOV                             "/>
    <x v="1"/>
    <x v="0"/>
    <s v="2023-11-14"/>
    <x v="1"/>
    <x v="1"/>
    <x v="0"/>
    <x v="1"/>
    <x v="0"/>
    <x v="0"/>
    <x v="0"/>
    <s v="Matthew Sweet / MATTHEW.SWEET@SSA.GOV"/>
    <n v="5329847.6900000004"/>
    <n v="5329847.6900000004"/>
    <n v="5329847.6900000004"/>
    <n v="5123115.2699999996"/>
    <n v="5123115.2699999996"/>
    <n v="5123115.2699999996"/>
    <n v="5123115.2699999996"/>
    <s v="016"/>
    <n v="0"/>
    <n v="5329847.6900000004"/>
    <n v="5329847.6900000004"/>
    <n v="5123115.2699999996"/>
    <n v="5123115.2699999996"/>
    <x v="7"/>
    <s v="   "/>
    <m/>
    <m/>
  </r>
  <r>
    <s v="2023"/>
    <x v="0"/>
    <x v="0"/>
    <x v="1"/>
    <s v="28"/>
    <s v="  "/>
    <x v="1"/>
    <x v="0"/>
    <x v="1"/>
    <s v="E"/>
    <x v="0"/>
    <s v="    "/>
    <x v="13"/>
    <x v="13"/>
    <x v="0"/>
    <s v="ERIN.E.FISHER@SSA.GOV                             "/>
    <x v="2"/>
    <x v="0"/>
    <s v="2023-11-14"/>
    <x v="3"/>
    <x v="3"/>
    <x v="0"/>
    <x v="2"/>
    <x v="0"/>
    <x v="1"/>
    <x v="1"/>
    <s v="Erin Fisher / ERIN.E.FISHER@SSA.GOV"/>
    <n v="7658531.9000000004"/>
    <n v="7658531.9000000004"/>
    <n v="7658531.9000000004"/>
    <n v="7658531.9000000004"/>
    <n v="7658531.9000000004"/>
    <n v="7658531.9000000004"/>
    <n v="7658531.9000000004"/>
    <s v="016"/>
    <n v="0"/>
    <n v="7658531.9000000004"/>
    <n v="7658531.9000000004"/>
    <n v="7658531.9000000004"/>
    <n v="7658531.9000000004"/>
    <x v="13"/>
    <s v="   "/>
    <m/>
    <m/>
  </r>
  <r>
    <s v="2023"/>
    <x v="0"/>
    <x v="0"/>
    <x v="1"/>
    <s v="28"/>
    <s v="  "/>
    <x v="1"/>
    <x v="0"/>
    <x v="1"/>
    <s v="E"/>
    <x v="0"/>
    <s v="    "/>
    <x v="14"/>
    <x v="14"/>
    <x v="0"/>
    <s v="ERIN.E.FISHER@SSA.GOV                             "/>
    <x v="2"/>
    <x v="0"/>
    <s v="2023-11-14"/>
    <x v="3"/>
    <x v="3"/>
    <x v="0"/>
    <x v="2"/>
    <x v="0"/>
    <x v="1"/>
    <x v="1"/>
    <s v="Erin Fisher / ERIN.E.FISHER@SSA.GOV"/>
    <n v="0"/>
    <n v="0"/>
    <n v="0"/>
    <n v="0"/>
    <n v="0"/>
    <n v="0"/>
    <n v="0"/>
    <s v="016"/>
    <n v="0"/>
    <n v="0"/>
    <n v="0"/>
    <n v="0"/>
    <n v="-7658531.9000000004"/>
    <x v="14"/>
    <s v="   "/>
    <m/>
    <m/>
  </r>
  <r>
    <s v="2023"/>
    <x v="0"/>
    <x v="0"/>
    <x v="1"/>
    <s v="28"/>
    <s v="  "/>
    <x v="1"/>
    <x v="0"/>
    <x v="1"/>
    <s v="E"/>
    <x v="0"/>
    <s v="    "/>
    <x v="15"/>
    <x v="15"/>
    <x v="0"/>
    <s v="ERIN.E.FISHER@SSA.GOV                             "/>
    <x v="2"/>
    <x v="0"/>
    <s v="2023-11-14"/>
    <x v="3"/>
    <x v="3"/>
    <x v="1"/>
    <x v="2"/>
    <x v="0"/>
    <x v="1"/>
    <x v="1"/>
    <s v="Erin Fisher / ERIN.E.FISHER@SSA.GOV"/>
    <n v="7658531.9000000004"/>
    <n v="7658531.9000000004"/>
    <n v="7658531.9000000004"/>
    <n v="7658531.9000000004"/>
    <n v="7658531.9000000004"/>
    <n v="7658531.9000000004"/>
    <n v="7658531.9000000004"/>
    <s v="016"/>
    <n v="0"/>
    <n v="7658531.9000000004"/>
    <n v="7658531.9000000004"/>
    <n v="7658531.9000000004"/>
    <n v="0"/>
    <x v="15"/>
    <s v="   "/>
    <m/>
    <m/>
  </r>
  <r>
    <s v="2023"/>
    <x v="0"/>
    <x v="0"/>
    <x v="1"/>
    <s v="28"/>
    <s v="  "/>
    <x v="1"/>
    <x v="0"/>
    <x v="1"/>
    <s v="E"/>
    <x v="0"/>
    <s v="    "/>
    <x v="16"/>
    <x v="16"/>
    <x v="0"/>
    <s v="ERIN.E.FISHER@SSA.GOV                             "/>
    <x v="2"/>
    <x v="0"/>
    <s v="2023-11-14"/>
    <x v="3"/>
    <x v="3"/>
    <x v="0"/>
    <x v="2"/>
    <x v="0"/>
    <x v="1"/>
    <x v="1"/>
    <s v="Erin Fisher / ERIN.E.FISHER@SSA.GOV"/>
    <n v="7658531.9000000004"/>
    <n v="7658531.9000000004"/>
    <n v="7658531.9000000004"/>
    <n v="7658531.9000000004"/>
    <n v="7658531.9000000004"/>
    <n v="7658531.9000000004"/>
    <n v="7658531.9000000004"/>
    <s v="016"/>
    <n v="0"/>
    <n v="7658531.9000000004"/>
    <n v="7658531.9000000004"/>
    <n v="7658531.9000000004"/>
    <n v="7658531.9000000004"/>
    <x v="16"/>
    <s v="   "/>
    <m/>
    <m/>
  </r>
  <r>
    <s v="2023"/>
    <x v="0"/>
    <x v="0"/>
    <x v="1"/>
    <s v="28"/>
    <s v="  "/>
    <x v="1"/>
    <x v="0"/>
    <x v="1"/>
    <s v="E"/>
    <x v="0"/>
    <s v="    "/>
    <x v="17"/>
    <x v="17"/>
    <x v="0"/>
    <s v="ERIN.E.FISHER@SSA.GOV                             "/>
    <x v="2"/>
    <x v="0"/>
    <s v="2023-11-14"/>
    <x v="3"/>
    <x v="3"/>
    <x v="0"/>
    <x v="2"/>
    <x v="0"/>
    <x v="1"/>
    <x v="1"/>
    <s v="Erin Fisher / ERIN.E.FISHER@SSA.GOV"/>
    <n v="0"/>
    <n v="0"/>
    <n v="0"/>
    <n v="0"/>
    <n v="0"/>
    <n v="0"/>
    <n v="0"/>
    <s v="016"/>
    <n v="0"/>
    <n v="0"/>
    <n v="0"/>
    <n v="0"/>
    <n v="-7658531.9000000004"/>
    <x v="17"/>
    <s v="   "/>
    <m/>
    <m/>
  </r>
  <r>
    <s v="2023"/>
    <x v="0"/>
    <x v="0"/>
    <x v="1"/>
    <s v="28"/>
    <s v="  "/>
    <x v="1"/>
    <x v="0"/>
    <x v="1"/>
    <s v="E"/>
    <x v="0"/>
    <s v="    "/>
    <x v="18"/>
    <x v="18"/>
    <x v="0"/>
    <s v="ERIN.E.FISHER@SSA.GOV                             "/>
    <x v="2"/>
    <x v="0"/>
    <s v="2023-11-14"/>
    <x v="3"/>
    <x v="3"/>
    <x v="1"/>
    <x v="2"/>
    <x v="0"/>
    <x v="1"/>
    <x v="1"/>
    <s v="Erin Fisher / ERIN.E.FISHER@SSA.GOV"/>
    <n v="7658531.9000000004"/>
    <n v="7658531.9000000004"/>
    <n v="7658531.9000000004"/>
    <n v="7658531.9000000004"/>
    <n v="7658531.9000000004"/>
    <n v="7658531.9000000004"/>
    <n v="7658531.9000000004"/>
    <s v="016"/>
    <n v="0"/>
    <n v="7658531.9000000004"/>
    <n v="7658531.9000000004"/>
    <n v="7658531.9000000004"/>
    <n v="0"/>
    <x v="18"/>
    <s v="   "/>
    <m/>
    <m/>
  </r>
  <r>
    <s v="2023"/>
    <x v="0"/>
    <x v="0"/>
    <x v="1"/>
    <s v="28"/>
    <s v="  "/>
    <x v="1"/>
    <x v="0"/>
    <x v="1"/>
    <s v="E"/>
    <x v="0"/>
    <s v="    "/>
    <x v="19"/>
    <x v="19"/>
    <x v="0"/>
    <s v="ERIN.E.FISHER@SSA.GOV                             "/>
    <x v="2"/>
    <x v="0"/>
    <s v="2023-11-14"/>
    <x v="3"/>
    <x v="3"/>
    <x v="1"/>
    <x v="2"/>
    <x v="0"/>
    <x v="1"/>
    <x v="1"/>
    <s v="Erin Fisher / ERIN.E.FISHER@SSA.GOV"/>
    <n v="7658531.9000000004"/>
    <n v="7658531.9000000004"/>
    <n v="7658531.9000000004"/>
    <n v="7658531.9000000004"/>
    <n v="7658531.9000000004"/>
    <n v="7658531.9000000004"/>
    <n v="7658531.9000000004"/>
    <s v="016"/>
    <n v="0"/>
    <n v="7658531.9000000004"/>
    <n v="7658531.9000000004"/>
    <n v="7658531.9000000004"/>
    <n v="0"/>
    <x v="19"/>
    <s v="   "/>
    <m/>
    <m/>
  </r>
  <r>
    <s v="2023"/>
    <x v="0"/>
    <x v="0"/>
    <x v="1"/>
    <s v="28"/>
    <s v="  "/>
    <x v="1"/>
    <x v="0"/>
    <x v="1"/>
    <s v="E"/>
    <x v="0"/>
    <s v="    "/>
    <x v="20"/>
    <x v="20"/>
    <x v="0"/>
    <s v="ERIN.E.FISHER@SSA.GOV                             "/>
    <x v="2"/>
    <x v="0"/>
    <s v="2023-11-14"/>
    <x v="4"/>
    <x v="4"/>
    <x v="0"/>
    <x v="2"/>
    <x v="0"/>
    <x v="1"/>
    <x v="1"/>
    <s v="Erin Fisher / ERIN.E.FISHER@SSA.GOV"/>
    <n v="7658531.9000000004"/>
    <n v="7658531.9000000004"/>
    <n v="7658531.9000000004"/>
    <n v="7658531.9000000004"/>
    <n v="7658531.9000000004"/>
    <n v="7658531.9000000004"/>
    <n v="7658531.9000000004"/>
    <s v="016"/>
    <n v="0"/>
    <n v="7658531.9000000004"/>
    <n v="7658531.9000000004"/>
    <n v="7658531.9000000004"/>
    <n v="0"/>
    <x v="20"/>
    <s v="   "/>
    <m/>
    <m/>
  </r>
  <r>
    <s v="2023"/>
    <x v="0"/>
    <x v="0"/>
    <x v="1"/>
    <s v="28"/>
    <s v="  "/>
    <x v="1"/>
    <x v="0"/>
    <x v="1"/>
    <s v="E"/>
    <x v="0"/>
    <s v="    "/>
    <x v="21"/>
    <x v="21"/>
    <x v="0"/>
    <s v="ERIN.E.FISHER@SSA.GOV                             "/>
    <x v="2"/>
    <x v="0"/>
    <s v="2023-11-14"/>
    <x v="4"/>
    <x v="4"/>
    <x v="1"/>
    <x v="2"/>
    <x v="0"/>
    <x v="1"/>
    <x v="1"/>
    <s v="Erin Fisher / ERIN.E.FISHER@SSA.GOV"/>
    <n v="7658531.9000000004"/>
    <n v="7658531.9000000004"/>
    <n v="7658531.9000000004"/>
    <n v="7658531.9000000004"/>
    <n v="7658531.9000000004"/>
    <n v="7658531.9000000004"/>
    <n v="7658531.9000000004"/>
    <s v="016"/>
    <n v="0"/>
    <n v="7658531.9000000004"/>
    <n v="7658531.9000000004"/>
    <n v="7658531.9000000004"/>
    <n v="0"/>
    <x v="21"/>
    <s v="   "/>
    <m/>
    <m/>
  </r>
  <r>
    <s v="2023"/>
    <x v="0"/>
    <x v="0"/>
    <x v="1"/>
    <s v="28"/>
    <s v="  "/>
    <x v="1"/>
    <x v="0"/>
    <x v="1"/>
    <s v="E"/>
    <x v="0"/>
    <s v="    "/>
    <x v="22"/>
    <x v="22"/>
    <x v="0"/>
    <s v="ERIN.E.FISHER@SSA.GOV                             "/>
    <x v="2"/>
    <x v="0"/>
    <s v="2023-11-14"/>
    <x v="4"/>
    <x v="4"/>
    <x v="1"/>
    <x v="2"/>
    <x v="0"/>
    <x v="1"/>
    <x v="1"/>
    <s v="Erin Fisher / ERIN.E.FISHER@SSA.GOV"/>
    <n v="7658531.9000000004"/>
    <n v="7658531.9000000004"/>
    <n v="7658531.9000000004"/>
    <n v="7658531.9000000004"/>
    <n v="7658531.9000000004"/>
    <n v="7658531.9000000004"/>
    <n v="7658531.9000000004"/>
    <s v="016"/>
    <n v="0"/>
    <n v="7658531.9000000004"/>
    <n v="7658531.9000000004"/>
    <n v="7658531.9000000004"/>
    <n v="0"/>
    <x v="22"/>
    <s v="   "/>
    <m/>
    <m/>
  </r>
  <r>
    <s v="2023"/>
    <x v="0"/>
    <x v="0"/>
    <x v="1"/>
    <s v="28"/>
    <s v="  "/>
    <x v="1"/>
    <x v="0"/>
    <x v="1"/>
    <s v="E"/>
    <x v="0"/>
    <s v="    "/>
    <x v="23"/>
    <x v="23"/>
    <x v="0"/>
    <s v="ERIN.E.FISHER@SSA.GOV                             "/>
    <x v="2"/>
    <x v="0"/>
    <s v="2023-11-14"/>
    <x v="4"/>
    <x v="4"/>
    <x v="0"/>
    <x v="2"/>
    <x v="0"/>
    <x v="1"/>
    <x v="1"/>
    <s v="Erin Fisher / ERIN.E.FISHER@SSA.GOV"/>
    <n v="7658531.9000000004"/>
    <n v="7658531.9000000004"/>
    <n v="7658531.9000000004"/>
    <n v="7658531.9000000004"/>
    <n v="7658531.9000000004"/>
    <n v="7658531.9000000004"/>
    <n v="7658531.9000000004"/>
    <s v="016"/>
    <n v="0"/>
    <n v="7658531.9000000004"/>
    <n v="7658531.9000000004"/>
    <n v="7658531.9000000004"/>
    <n v="0"/>
    <x v="23"/>
    <s v="   "/>
    <m/>
    <m/>
  </r>
  <r>
    <s v="2023"/>
    <x v="0"/>
    <x v="0"/>
    <x v="1"/>
    <s v="28"/>
    <s v="  "/>
    <x v="1"/>
    <x v="0"/>
    <x v="1"/>
    <s v="E"/>
    <x v="0"/>
    <s v="    "/>
    <x v="24"/>
    <x v="24"/>
    <x v="0"/>
    <s v="ERIN.E.FISHER@SSA.GOV                             "/>
    <x v="2"/>
    <x v="0"/>
    <s v="2023-11-14"/>
    <x v="1"/>
    <x v="1"/>
    <x v="0"/>
    <x v="2"/>
    <x v="0"/>
    <x v="1"/>
    <x v="1"/>
    <s v="Erin Fisher / ERIN.E.FISHER@SSA.GOV"/>
    <n v="7658531.9000000004"/>
    <n v="7658531.9000000004"/>
    <n v="7658531.9000000004"/>
    <n v="7658531.9000000004"/>
    <n v="7658531.9000000004"/>
    <n v="7658531.9000000004"/>
    <n v="7658531.9000000004"/>
    <s v="016"/>
    <n v="0"/>
    <n v="7658531.9000000004"/>
    <n v="7658531.9000000004"/>
    <n v="7658531.9000000004"/>
    <n v="7658531.9000000004"/>
    <x v="24"/>
    <s v="   "/>
    <m/>
    <m/>
  </r>
  <r>
    <s v="2023"/>
    <x v="0"/>
    <x v="0"/>
    <x v="1"/>
    <s v="28"/>
    <s v="  "/>
    <x v="1"/>
    <x v="0"/>
    <x v="1"/>
    <s v="E"/>
    <x v="0"/>
    <s v="    "/>
    <x v="25"/>
    <x v="25"/>
    <x v="0"/>
    <s v="ERIN.E.FISHER@SSA.GOV                             "/>
    <x v="2"/>
    <x v="0"/>
    <s v="2023-11-14"/>
    <x v="1"/>
    <x v="1"/>
    <x v="0"/>
    <x v="2"/>
    <x v="0"/>
    <x v="1"/>
    <x v="1"/>
    <s v="Erin Fisher / ERIN.E.FISHER@SSA.GOV"/>
    <n v="7658531.9000000004"/>
    <n v="7658531.9000000004"/>
    <n v="7658531.9000000004"/>
    <n v="7658531.9000000004"/>
    <n v="7658531.9000000004"/>
    <n v="7658531.9000000004"/>
    <n v="7658531.9000000004"/>
    <s v="016"/>
    <n v="0"/>
    <n v="7658531.9000000004"/>
    <n v="7658531.9000000004"/>
    <n v="7658531.9000000004"/>
    <n v="7658531.9000000004"/>
    <x v="25"/>
    <s v="   "/>
    <m/>
    <m/>
  </r>
  <r>
    <s v="2023"/>
    <x v="0"/>
    <x v="0"/>
    <x v="1"/>
    <s v="28"/>
    <s v="  "/>
    <x v="1"/>
    <x v="0"/>
    <x v="1"/>
    <s v="E"/>
    <x v="0"/>
    <s v="    "/>
    <x v="26"/>
    <x v="26"/>
    <x v="0"/>
    <s v="ERIN.E.FISHER@SSA.GOV                             "/>
    <x v="2"/>
    <x v="0"/>
    <s v="2023-11-14"/>
    <x v="1"/>
    <x v="1"/>
    <x v="0"/>
    <x v="2"/>
    <x v="0"/>
    <x v="1"/>
    <x v="1"/>
    <s v="Erin Fisher / ERIN.E.FISHER@SSA.GOV"/>
    <n v="7658531.9000000004"/>
    <n v="7658531.9000000004"/>
    <n v="7658531.9000000004"/>
    <n v="7658531.9000000004"/>
    <n v="7658531.9000000004"/>
    <n v="7658531.9000000004"/>
    <n v="7658531.9000000004"/>
    <s v="016"/>
    <n v="0"/>
    <n v="7658531.9000000004"/>
    <n v="7658531.9000000004"/>
    <n v="7658531.9000000004"/>
    <n v="0"/>
    <x v="26"/>
    <s v="   "/>
    <m/>
    <m/>
  </r>
  <r>
    <s v="2023"/>
    <x v="0"/>
    <x v="0"/>
    <x v="1"/>
    <s v="28"/>
    <s v="  "/>
    <x v="1"/>
    <x v="0"/>
    <x v="1"/>
    <s v="E"/>
    <x v="0"/>
    <s v="    "/>
    <x v="27"/>
    <x v="27"/>
    <x v="0"/>
    <s v="ERIN.E.FISHER@SSA.GOV                             "/>
    <x v="2"/>
    <x v="0"/>
    <s v="2023-11-14"/>
    <x v="1"/>
    <x v="1"/>
    <x v="0"/>
    <x v="2"/>
    <x v="0"/>
    <x v="1"/>
    <x v="1"/>
    <s v="Erin Fisher / ERIN.E.FISHER@SSA.GOV"/>
    <n v="7658531.9000000004"/>
    <n v="7658531.9000000004"/>
    <n v="7658531.9000000004"/>
    <n v="7658531.9000000004"/>
    <n v="7658531.9000000004"/>
    <n v="7658531.9000000004"/>
    <n v="7658531.9000000004"/>
    <s v="016"/>
    <n v="0"/>
    <n v="7658531.9000000004"/>
    <n v="7658531.9000000004"/>
    <n v="7658531.9000000004"/>
    <n v="0"/>
    <x v="27"/>
    <s v="   "/>
    <m/>
    <m/>
  </r>
  <r>
    <s v="2023"/>
    <x v="0"/>
    <x v="0"/>
    <x v="1"/>
    <s v="28"/>
    <s v="  "/>
    <x v="1"/>
    <x v="0"/>
    <x v="2"/>
    <s v="E"/>
    <x v="0"/>
    <s v="    "/>
    <x v="13"/>
    <x v="13"/>
    <x v="0"/>
    <s v="ERIN.E.FISHER@SSA.GOV                             "/>
    <x v="3"/>
    <x v="0"/>
    <s v="2023-11-14"/>
    <x v="3"/>
    <x v="3"/>
    <x v="0"/>
    <x v="3"/>
    <x v="0"/>
    <x v="1"/>
    <x v="1"/>
    <s v="Erin Fisher / ERIN.E.FISHER@SSA.GOV"/>
    <n v="7025606.4400000004"/>
    <n v="7025606.4400000004"/>
    <n v="7025606.4400000004"/>
    <n v="7025606.4400000004"/>
    <n v="7025606.4400000004"/>
    <n v="7025606.4400000004"/>
    <n v="7025606.4400000004"/>
    <s v="016"/>
    <n v="0"/>
    <n v="7025606.4400000004"/>
    <n v="7025606.4400000004"/>
    <n v="7025606.4400000004"/>
    <n v="7025606.4400000004"/>
    <x v="13"/>
    <s v="   "/>
    <m/>
    <m/>
  </r>
  <r>
    <s v="2023"/>
    <x v="0"/>
    <x v="0"/>
    <x v="1"/>
    <s v="28"/>
    <s v="  "/>
    <x v="1"/>
    <x v="0"/>
    <x v="2"/>
    <s v="E"/>
    <x v="0"/>
    <s v="    "/>
    <x v="15"/>
    <x v="15"/>
    <x v="0"/>
    <s v="ERIN.E.FISHER@SSA.GOV                             "/>
    <x v="3"/>
    <x v="0"/>
    <s v="2023-11-14"/>
    <x v="3"/>
    <x v="3"/>
    <x v="1"/>
    <x v="3"/>
    <x v="0"/>
    <x v="1"/>
    <x v="1"/>
    <s v="Erin Fisher / ERIN.E.FISHER@SSA.GOV"/>
    <n v="7025606.4400000004"/>
    <n v="7025606.4400000004"/>
    <n v="7025606.4400000004"/>
    <n v="7025606.4400000004"/>
    <n v="7025606.4400000004"/>
    <n v="7025606.4400000004"/>
    <n v="7025606.4400000004"/>
    <s v="016"/>
    <n v="0"/>
    <n v="7025606.4400000004"/>
    <n v="7025606.4400000004"/>
    <n v="7025606.4400000004"/>
    <n v="7025606.4400000004"/>
    <x v="15"/>
    <s v="   "/>
    <m/>
    <m/>
  </r>
  <r>
    <s v="2023"/>
    <x v="0"/>
    <x v="0"/>
    <x v="1"/>
    <s v="28"/>
    <s v="  "/>
    <x v="1"/>
    <x v="0"/>
    <x v="2"/>
    <s v="E"/>
    <x v="0"/>
    <s v="    "/>
    <x v="16"/>
    <x v="16"/>
    <x v="0"/>
    <s v="ERIN.E.FISHER@SSA.GOV                             "/>
    <x v="3"/>
    <x v="0"/>
    <s v="2023-11-14"/>
    <x v="3"/>
    <x v="3"/>
    <x v="0"/>
    <x v="3"/>
    <x v="0"/>
    <x v="1"/>
    <x v="1"/>
    <s v="Erin Fisher / ERIN.E.FISHER@SSA.GOV"/>
    <n v="7025606.4400000004"/>
    <n v="7025606.4400000004"/>
    <n v="7025606.4400000004"/>
    <n v="7025606.4400000004"/>
    <n v="7025606.4400000004"/>
    <n v="7025606.4400000004"/>
    <n v="7025606.4400000004"/>
    <s v="016"/>
    <n v="0"/>
    <n v="7025606.4400000004"/>
    <n v="7025606.4400000004"/>
    <n v="7025606.4400000004"/>
    <n v="7025606.4400000004"/>
    <x v="16"/>
    <s v="   "/>
    <m/>
    <m/>
  </r>
  <r>
    <s v="2023"/>
    <x v="0"/>
    <x v="0"/>
    <x v="1"/>
    <s v="28"/>
    <s v="  "/>
    <x v="1"/>
    <x v="0"/>
    <x v="2"/>
    <s v="E"/>
    <x v="0"/>
    <s v="    "/>
    <x v="18"/>
    <x v="18"/>
    <x v="0"/>
    <s v="ERIN.E.FISHER@SSA.GOV                             "/>
    <x v="3"/>
    <x v="0"/>
    <s v="2023-11-14"/>
    <x v="3"/>
    <x v="3"/>
    <x v="1"/>
    <x v="3"/>
    <x v="0"/>
    <x v="1"/>
    <x v="1"/>
    <s v="Erin Fisher / ERIN.E.FISHER@SSA.GOV"/>
    <n v="7025606.4400000004"/>
    <n v="7025606.4400000004"/>
    <n v="7025606.4400000004"/>
    <n v="7025606.4400000004"/>
    <n v="7025606.4400000004"/>
    <n v="7025606.4400000004"/>
    <n v="7025606.4400000004"/>
    <s v="016"/>
    <n v="0"/>
    <n v="7025606.4400000004"/>
    <n v="7025606.4400000004"/>
    <n v="7025606.4400000004"/>
    <n v="7025606.4400000004"/>
    <x v="18"/>
    <s v="   "/>
    <m/>
    <m/>
  </r>
  <r>
    <s v="2023"/>
    <x v="0"/>
    <x v="0"/>
    <x v="1"/>
    <s v="28"/>
    <s v="  "/>
    <x v="1"/>
    <x v="0"/>
    <x v="2"/>
    <s v="E"/>
    <x v="0"/>
    <s v="    "/>
    <x v="19"/>
    <x v="19"/>
    <x v="0"/>
    <s v="ERIN.E.FISHER@SSA.GOV                             "/>
    <x v="3"/>
    <x v="0"/>
    <s v="2023-11-14"/>
    <x v="3"/>
    <x v="3"/>
    <x v="1"/>
    <x v="3"/>
    <x v="0"/>
    <x v="1"/>
    <x v="1"/>
    <s v="Erin Fisher / ERIN.E.FISHER@SSA.GOV"/>
    <n v="7025606.4400000004"/>
    <n v="7025606.4400000004"/>
    <n v="7025606.4400000004"/>
    <n v="7025606.4400000004"/>
    <n v="7025606.4400000004"/>
    <n v="7025606.4400000004"/>
    <n v="7025606.4400000004"/>
    <s v="016"/>
    <n v="0"/>
    <n v="7025606.4400000004"/>
    <n v="7025606.4400000004"/>
    <n v="7025606.4400000004"/>
    <n v="7025606.4400000004"/>
    <x v="19"/>
    <s v="   "/>
    <m/>
    <m/>
  </r>
  <r>
    <s v="2023"/>
    <x v="0"/>
    <x v="0"/>
    <x v="1"/>
    <s v="28"/>
    <s v="  "/>
    <x v="1"/>
    <x v="0"/>
    <x v="2"/>
    <s v="E"/>
    <x v="0"/>
    <s v="    "/>
    <x v="20"/>
    <x v="20"/>
    <x v="0"/>
    <s v="ERIN.E.FISHER@SSA.GOV                             "/>
    <x v="3"/>
    <x v="0"/>
    <s v="2023-11-14"/>
    <x v="4"/>
    <x v="4"/>
    <x v="0"/>
    <x v="3"/>
    <x v="0"/>
    <x v="1"/>
    <x v="1"/>
    <s v="Erin Fisher / ERIN.E.FISHER@SSA.GOV"/>
    <n v="7025606.4400000004"/>
    <n v="7025606.4400000004"/>
    <n v="7025606.4400000004"/>
    <n v="7025606.4400000004"/>
    <n v="7025606.4400000004"/>
    <n v="7025606.4400000004"/>
    <n v="7025606.4400000004"/>
    <s v="016"/>
    <n v="0"/>
    <n v="7025606.4400000004"/>
    <n v="7025606.4400000004"/>
    <n v="7025606.4400000004"/>
    <n v="7025606.4400000004"/>
    <x v="20"/>
    <s v="   "/>
    <m/>
    <m/>
  </r>
  <r>
    <s v="2023"/>
    <x v="0"/>
    <x v="0"/>
    <x v="1"/>
    <s v="28"/>
    <s v="  "/>
    <x v="1"/>
    <x v="0"/>
    <x v="2"/>
    <s v="E"/>
    <x v="0"/>
    <s v="    "/>
    <x v="21"/>
    <x v="21"/>
    <x v="0"/>
    <s v="ERIN.E.FISHER@SSA.GOV                             "/>
    <x v="3"/>
    <x v="0"/>
    <s v="2023-11-14"/>
    <x v="4"/>
    <x v="4"/>
    <x v="1"/>
    <x v="3"/>
    <x v="0"/>
    <x v="1"/>
    <x v="1"/>
    <s v="Erin Fisher / ERIN.E.FISHER@SSA.GOV"/>
    <n v="7025606.4400000004"/>
    <n v="7025606.4400000004"/>
    <n v="7025606.4400000004"/>
    <n v="7025606.4400000004"/>
    <n v="7025606.4400000004"/>
    <n v="7025606.4400000004"/>
    <n v="7025606.4400000004"/>
    <s v="016"/>
    <n v="0"/>
    <n v="7025606.4400000004"/>
    <n v="7025606.4400000004"/>
    <n v="7025606.4400000004"/>
    <n v="7025606.4400000004"/>
    <x v="21"/>
    <s v="   "/>
    <m/>
    <m/>
  </r>
  <r>
    <s v="2023"/>
    <x v="0"/>
    <x v="0"/>
    <x v="1"/>
    <s v="28"/>
    <s v="  "/>
    <x v="1"/>
    <x v="0"/>
    <x v="2"/>
    <s v="E"/>
    <x v="0"/>
    <s v="    "/>
    <x v="22"/>
    <x v="22"/>
    <x v="0"/>
    <s v="ERIN.E.FISHER@SSA.GOV                             "/>
    <x v="3"/>
    <x v="0"/>
    <s v="2023-11-14"/>
    <x v="4"/>
    <x v="4"/>
    <x v="1"/>
    <x v="3"/>
    <x v="0"/>
    <x v="1"/>
    <x v="1"/>
    <s v="Erin Fisher / ERIN.E.FISHER@SSA.GOV"/>
    <n v="7025606.4400000004"/>
    <n v="7025606.4400000004"/>
    <n v="7025606.4400000004"/>
    <n v="7025606.4400000004"/>
    <n v="7025606.4400000004"/>
    <n v="7025606.4400000004"/>
    <n v="7025606.4400000004"/>
    <s v="016"/>
    <n v="0"/>
    <n v="7025606.4400000004"/>
    <n v="7025606.4400000004"/>
    <n v="7025606.4400000004"/>
    <n v="7025606.4400000004"/>
    <x v="22"/>
    <s v="   "/>
    <m/>
    <m/>
  </r>
  <r>
    <s v="2023"/>
    <x v="0"/>
    <x v="0"/>
    <x v="1"/>
    <s v="28"/>
    <s v="  "/>
    <x v="1"/>
    <x v="0"/>
    <x v="2"/>
    <s v="E"/>
    <x v="0"/>
    <s v="    "/>
    <x v="23"/>
    <x v="23"/>
    <x v="0"/>
    <s v="ERIN.E.FISHER@SSA.GOV                             "/>
    <x v="3"/>
    <x v="0"/>
    <s v="2023-11-14"/>
    <x v="4"/>
    <x v="4"/>
    <x v="0"/>
    <x v="3"/>
    <x v="0"/>
    <x v="1"/>
    <x v="1"/>
    <s v="Erin Fisher / ERIN.E.FISHER@SSA.GOV"/>
    <n v="7025606.4400000004"/>
    <n v="7025606.4400000004"/>
    <n v="7025606.4400000004"/>
    <n v="7025606.4400000004"/>
    <n v="7025606.4400000004"/>
    <n v="7025606.4400000004"/>
    <n v="7025606.4400000004"/>
    <s v="016"/>
    <n v="0"/>
    <n v="7025606.4400000004"/>
    <n v="7025606.4400000004"/>
    <n v="7025606.4400000004"/>
    <n v="7025606.4400000004"/>
    <x v="23"/>
    <s v="   "/>
    <m/>
    <m/>
  </r>
  <r>
    <s v="2023"/>
    <x v="0"/>
    <x v="0"/>
    <x v="1"/>
    <s v="28"/>
    <s v="  "/>
    <x v="1"/>
    <x v="0"/>
    <x v="2"/>
    <s v="E"/>
    <x v="0"/>
    <s v="    "/>
    <x v="24"/>
    <x v="24"/>
    <x v="0"/>
    <s v="ERIN.E.FISHER@SSA.GOV                             "/>
    <x v="3"/>
    <x v="0"/>
    <s v="2023-11-14"/>
    <x v="1"/>
    <x v="1"/>
    <x v="0"/>
    <x v="3"/>
    <x v="0"/>
    <x v="1"/>
    <x v="1"/>
    <s v="Erin Fisher / ERIN.E.FISHER@SSA.GOV"/>
    <n v="7025606.4400000004"/>
    <n v="7025606.4400000004"/>
    <n v="7025606.4400000004"/>
    <n v="7025606.4400000004"/>
    <n v="7025606.4400000004"/>
    <n v="7025606.4400000004"/>
    <n v="7025606.4400000004"/>
    <s v="016"/>
    <n v="0"/>
    <n v="7025606.4400000004"/>
    <n v="7025606.4400000004"/>
    <n v="7025606.4400000004"/>
    <n v="7025606.4400000004"/>
    <x v="24"/>
    <s v="   "/>
    <m/>
    <m/>
  </r>
  <r>
    <s v="2023"/>
    <x v="0"/>
    <x v="0"/>
    <x v="1"/>
    <s v="28"/>
    <s v="  "/>
    <x v="1"/>
    <x v="0"/>
    <x v="2"/>
    <s v="E"/>
    <x v="0"/>
    <s v="    "/>
    <x v="25"/>
    <x v="25"/>
    <x v="0"/>
    <s v="ERIN.E.FISHER@SSA.GOV                             "/>
    <x v="3"/>
    <x v="0"/>
    <s v="2023-11-14"/>
    <x v="1"/>
    <x v="1"/>
    <x v="0"/>
    <x v="3"/>
    <x v="0"/>
    <x v="1"/>
    <x v="1"/>
    <s v="Erin Fisher / ERIN.E.FISHER@SSA.GOV"/>
    <n v="7025606.4400000004"/>
    <n v="7025606.4400000004"/>
    <n v="7025606.4400000004"/>
    <n v="7025606.4400000004"/>
    <n v="7025606.4400000004"/>
    <n v="7025606.4400000004"/>
    <n v="7025606.4400000004"/>
    <s v="016"/>
    <n v="0"/>
    <n v="7025606.4400000004"/>
    <n v="7025606.4400000004"/>
    <n v="7025606.4400000004"/>
    <n v="7025606.4400000004"/>
    <x v="25"/>
    <s v="   "/>
    <m/>
    <m/>
  </r>
  <r>
    <s v="2023"/>
    <x v="0"/>
    <x v="0"/>
    <x v="1"/>
    <s v="28"/>
    <s v="  "/>
    <x v="1"/>
    <x v="0"/>
    <x v="2"/>
    <s v="E"/>
    <x v="0"/>
    <s v="    "/>
    <x v="26"/>
    <x v="26"/>
    <x v="0"/>
    <s v="ERIN.E.FISHER@SSA.GOV                             "/>
    <x v="3"/>
    <x v="0"/>
    <s v="2023-11-14"/>
    <x v="1"/>
    <x v="1"/>
    <x v="0"/>
    <x v="3"/>
    <x v="0"/>
    <x v="1"/>
    <x v="1"/>
    <s v="Erin Fisher / ERIN.E.FISHER@SSA.GOV"/>
    <n v="7025606.4400000004"/>
    <n v="7025606.4400000004"/>
    <n v="7025606.4400000004"/>
    <n v="7025606.4400000004"/>
    <n v="7025606.4400000004"/>
    <n v="7025606.4400000004"/>
    <n v="7025606.4400000004"/>
    <s v="016"/>
    <n v="0"/>
    <n v="7025606.4400000004"/>
    <n v="7025606.4400000004"/>
    <n v="7025606.4400000004"/>
    <n v="7025606.4400000004"/>
    <x v="26"/>
    <s v="   "/>
    <m/>
    <m/>
  </r>
  <r>
    <s v="2023"/>
    <x v="0"/>
    <x v="0"/>
    <x v="1"/>
    <s v="28"/>
    <s v="  "/>
    <x v="1"/>
    <x v="0"/>
    <x v="2"/>
    <s v="E"/>
    <x v="0"/>
    <s v="    "/>
    <x v="27"/>
    <x v="27"/>
    <x v="0"/>
    <s v="ERIN.E.FISHER@SSA.GOV                             "/>
    <x v="3"/>
    <x v="0"/>
    <s v="2023-11-14"/>
    <x v="1"/>
    <x v="1"/>
    <x v="0"/>
    <x v="3"/>
    <x v="0"/>
    <x v="1"/>
    <x v="1"/>
    <s v="Erin Fisher / ERIN.E.FISHER@SSA.GOV"/>
    <n v="7025606.4400000004"/>
    <n v="7025606.4400000004"/>
    <n v="7025606.4400000004"/>
    <n v="7025606.4400000004"/>
    <n v="7025606.4400000004"/>
    <n v="7025606.4400000004"/>
    <n v="7025606.4400000004"/>
    <s v="016"/>
    <n v="0"/>
    <n v="7025606.4400000004"/>
    <n v="7025606.4400000004"/>
    <n v="7025606.4400000004"/>
    <n v="7025606.4400000004"/>
    <x v="27"/>
    <s v="   "/>
    <m/>
    <m/>
  </r>
  <r>
    <s v="2023"/>
    <x v="0"/>
    <x v="0"/>
    <x v="1"/>
    <s v="28"/>
    <s v="  "/>
    <x v="1"/>
    <x v="0"/>
    <x v="3"/>
    <s v="E"/>
    <x v="0"/>
    <s v="    "/>
    <x v="13"/>
    <x v="13"/>
    <x v="0"/>
    <s v="ERIN.E.FISHER@SSA.GOV                             "/>
    <x v="4"/>
    <x v="0"/>
    <s v="2023-11-14"/>
    <x v="3"/>
    <x v="3"/>
    <x v="0"/>
    <x v="4"/>
    <x v="0"/>
    <x v="1"/>
    <x v="1"/>
    <s v="Erin Fisher / ERIN.E.FISHER@SSA.GOV"/>
    <n v="7624356.2400000002"/>
    <n v="7624356.2400000002"/>
    <n v="7624356.2400000002"/>
    <n v="7624356.2400000002"/>
    <n v="7624356.2400000002"/>
    <n v="7624356.2400000002"/>
    <n v="7624356.2400000002"/>
    <s v="016"/>
    <n v="0"/>
    <n v="7624356.2400000002"/>
    <n v="7624356.2400000002"/>
    <n v="7624356.2400000002"/>
    <n v="7624356.2400000002"/>
    <x v="13"/>
    <s v="   "/>
    <m/>
    <m/>
  </r>
  <r>
    <s v="2023"/>
    <x v="0"/>
    <x v="0"/>
    <x v="1"/>
    <s v="28"/>
    <s v="  "/>
    <x v="1"/>
    <x v="0"/>
    <x v="3"/>
    <s v="E"/>
    <x v="0"/>
    <s v="    "/>
    <x v="15"/>
    <x v="15"/>
    <x v="0"/>
    <s v="ERIN.E.FISHER@SSA.GOV                             "/>
    <x v="4"/>
    <x v="0"/>
    <s v="2023-11-14"/>
    <x v="3"/>
    <x v="3"/>
    <x v="1"/>
    <x v="4"/>
    <x v="0"/>
    <x v="1"/>
    <x v="1"/>
    <s v="Erin Fisher / ERIN.E.FISHER@SSA.GOV"/>
    <n v="7624356.2400000002"/>
    <n v="7624356.2400000002"/>
    <n v="7624356.2400000002"/>
    <n v="7624356.2400000002"/>
    <n v="7624356.2400000002"/>
    <n v="7624356.2400000002"/>
    <n v="7624356.2400000002"/>
    <s v="016"/>
    <n v="0"/>
    <n v="7624356.2400000002"/>
    <n v="7624356.2400000002"/>
    <n v="7624356.2400000002"/>
    <n v="7624356.2400000002"/>
    <x v="15"/>
    <s v="   "/>
    <m/>
    <m/>
  </r>
  <r>
    <s v="2023"/>
    <x v="0"/>
    <x v="0"/>
    <x v="1"/>
    <s v="28"/>
    <s v="  "/>
    <x v="1"/>
    <x v="0"/>
    <x v="3"/>
    <s v="E"/>
    <x v="0"/>
    <s v="    "/>
    <x v="16"/>
    <x v="16"/>
    <x v="0"/>
    <s v="ERIN.E.FISHER@SSA.GOV                             "/>
    <x v="4"/>
    <x v="0"/>
    <s v="2023-11-14"/>
    <x v="3"/>
    <x v="3"/>
    <x v="0"/>
    <x v="4"/>
    <x v="0"/>
    <x v="1"/>
    <x v="1"/>
    <s v="Erin Fisher / ERIN.E.FISHER@SSA.GOV"/>
    <n v="7624356.2400000002"/>
    <n v="7624356.2400000002"/>
    <n v="7624356.2400000002"/>
    <n v="7624356.2400000002"/>
    <n v="7624356.2400000002"/>
    <n v="7624356.2400000002"/>
    <n v="7624356.2400000002"/>
    <s v="016"/>
    <n v="0"/>
    <n v="7624356.2400000002"/>
    <n v="7624356.2400000002"/>
    <n v="7624356.2400000002"/>
    <n v="7624356.2400000002"/>
    <x v="16"/>
    <s v="   "/>
    <m/>
    <m/>
  </r>
  <r>
    <s v="2023"/>
    <x v="0"/>
    <x v="0"/>
    <x v="1"/>
    <s v="28"/>
    <s v="  "/>
    <x v="1"/>
    <x v="0"/>
    <x v="3"/>
    <s v="E"/>
    <x v="0"/>
    <s v="    "/>
    <x v="18"/>
    <x v="18"/>
    <x v="0"/>
    <s v="ERIN.E.FISHER@SSA.GOV                             "/>
    <x v="4"/>
    <x v="0"/>
    <s v="2023-11-14"/>
    <x v="3"/>
    <x v="3"/>
    <x v="1"/>
    <x v="4"/>
    <x v="0"/>
    <x v="1"/>
    <x v="1"/>
    <s v="Erin Fisher / ERIN.E.FISHER@SSA.GOV"/>
    <n v="7624356.2400000002"/>
    <n v="7624356.2400000002"/>
    <n v="7624356.2400000002"/>
    <n v="7624356.2400000002"/>
    <n v="7624356.2400000002"/>
    <n v="7624356.2400000002"/>
    <n v="7624356.2400000002"/>
    <s v="016"/>
    <n v="0"/>
    <n v="7624356.2400000002"/>
    <n v="7624356.2400000002"/>
    <n v="7624356.2400000002"/>
    <n v="7624356.2400000002"/>
    <x v="18"/>
    <s v="   "/>
    <m/>
    <m/>
  </r>
  <r>
    <s v="2023"/>
    <x v="0"/>
    <x v="0"/>
    <x v="1"/>
    <s v="28"/>
    <s v="  "/>
    <x v="1"/>
    <x v="0"/>
    <x v="3"/>
    <s v="E"/>
    <x v="0"/>
    <s v="    "/>
    <x v="19"/>
    <x v="19"/>
    <x v="0"/>
    <s v="ERIN.E.FISHER@SSA.GOV                             "/>
    <x v="4"/>
    <x v="0"/>
    <s v="2023-11-14"/>
    <x v="3"/>
    <x v="3"/>
    <x v="1"/>
    <x v="4"/>
    <x v="0"/>
    <x v="1"/>
    <x v="1"/>
    <s v="Erin Fisher / ERIN.E.FISHER@SSA.GOV"/>
    <n v="7624356.2400000002"/>
    <n v="7624356.2400000002"/>
    <n v="7624356.2400000002"/>
    <n v="7624356.2400000002"/>
    <n v="7624356.2400000002"/>
    <n v="7624356.2400000002"/>
    <n v="7624356.2400000002"/>
    <s v="016"/>
    <n v="0"/>
    <n v="7624356.2400000002"/>
    <n v="7624356.2400000002"/>
    <n v="7624356.2400000002"/>
    <n v="7624356.2400000002"/>
    <x v="19"/>
    <s v="   "/>
    <m/>
    <m/>
  </r>
  <r>
    <s v="2023"/>
    <x v="0"/>
    <x v="0"/>
    <x v="1"/>
    <s v="28"/>
    <s v="  "/>
    <x v="1"/>
    <x v="0"/>
    <x v="3"/>
    <s v="E"/>
    <x v="0"/>
    <s v="    "/>
    <x v="20"/>
    <x v="20"/>
    <x v="0"/>
    <s v="ERIN.E.FISHER@SSA.GOV                             "/>
    <x v="4"/>
    <x v="0"/>
    <s v="2023-11-14"/>
    <x v="4"/>
    <x v="4"/>
    <x v="0"/>
    <x v="4"/>
    <x v="0"/>
    <x v="1"/>
    <x v="1"/>
    <s v="Erin Fisher / ERIN.E.FISHER@SSA.GOV"/>
    <n v="7624356.2400000002"/>
    <n v="7624356.2400000002"/>
    <n v="7624356.2400000002"/>
    <n v="7624356.2400000002"/>
    <n v="7624356.2400000002"/>
    <n v="7624356.2400000002"/>
    <n v="7624356.2400000002"/>
    <s v="016"/>
    <n v="0"/>
    <n v="7624356.2400000002"/>
    <n v="7624356.2400000002"/>
    <n v="7624356.2400000002"/>
    <n v="7624356.2400000002"/>
    <x v="20"/>
    <s v="   "/>
    <m/>
    <m/>
  </r>
  <r>
    <s v="2023"/>
    <x v="0"/>
    <x v="0"/>
    <x v="1"/>
    <s v="28"/>
    <s v="  "/>
    <x v="1"/>
    <x v="0"/>
    <x v="3"/>
    <s v="E"/>
    <x v="0"/>
    <s v="    "/>
    <x v="21"/>
    <x v="21"/>
    <x v="0"/>
    <s v="ERIN.E.FISHER@SSA.GOV                             "/>
    <x v="4"/>
    <x v="0"/>
    <s v="2023-11-14"/>
    <x v="4"/>
    <x v="4"/>
    <x v="1"/>
    <x v="4"/>
    <x v="0"/>
    <x v="1"/>
    <x v="1"/>
    <s v="Erin Fisher / ERIN.E.FISHER@SSA.GOV"/>
    <n v="7624356.2400000002"/>
    <n v="7624356.2400000002"/>
    <n v="7624356.2400000002"/>
    <n v="7624356.2400000002"/>
    <n v="7624356.2400000002"/>
    <n v="7624356.2400000002"/>
    <n v="7624356.2400000002"/>
    <s v="016"/>
    <n v="0"/>
    <n v="7624356.2400000002"/>
    <n v="7624356.2400000002"/>
    <n v="7624356.2400000002"/>
    <n v="7624356.2400000002"/>
    <x v="21"/>
    <s v="   "/>
    <m/>
    <m/>
  </r>
  <r>
    <s v="2023"/>
    <x v="0"/>
    <x v="0"/>
    <x v="1"/>
    <s v="28"/>
    <s v="  "/>
    <x v="1"/>
    <x v="0"/>
    <x v="3"/>
    <s v="E"/>
    <x v="0"/>
    <s v="    "/>
    <x v="22"/>
    <x v="22"/>
    <x v="0"/>
    <s v="ERIN.E.FISHER@SSA.GOV                             "/>
    <x v="4"/>
    <x v="0"/>
    <s v="2023-11-14"/>
    <x v="4"/>
    <x v="4"/>
    <x v="1"/>
    <x v="4"/>
    <x v="0"/>
    <x v="1"/>
    <x v="1"/>
    <s v="Erin Fisher / ERIN.E.FISHER@SSA.GOV"/>
    <n v="7624356.2400000002"/>
    <n v="7624356.2400000002"/>
    <n v="7624356.2400000002"/>
    <n v="7624356.2400000002"/>
    <n v="7624356.2400000002"/>
    <n v="7624356.2400000002"/>
    <n v="7624356.2400000002"/>
    <s v="016"/>
    <n v="0"/>
    <n v="7624356.2400000002"/>
    <n v="7624356.2400000002"/>
    <n v="7624356.2400000002"/>
    <n v="7624356.2400000002"/>
    <x v="22"/>
    <s v="   "/>
    <m/>
    <m/>
  </r>
  <r>
    <s v="2023"/>
    <x v="0"/>
    <x v="0"/>
    <x v="1"/>
    <s v="28"/>
    <s v="  "/>
    <x v="1"/>
    <x v="0"/>
    <x v="3"/>
    <s v="E"/>
    <x v="0"/>
    <s v="    "/>
    <x v="23"/>
    <x v="23"/>
    <x v="0"/>
    <s v="ERIN.E.FISHER@SSA.GOV                             "/>
    <x v="4"/>
    <x v="0"/>
    <s v="2023-11-14"/>
    <x v="4"/>
    <x v="4"/>
    <x v="0"/>
    <x v="4"/>
    <x v="0"/>
    <x v="1"/>
    <x v="1"/>
    <s v="Erin Fisher / ERIN.E.FISHER@SSA.GOV"/>
    <n v="7624356.2400000002"/>
    <n v="7624356.2400000002"/>
    <n v="7624356.2400000002"/>
    <n v="7624356.2400000002"/>
    <n v="7624356.2400000002"/>
    <n v="7624356.2400000002"/>
    <n v="7624356.2400000002"/>
    <s v="016"/>
    <n v="0"/>
    <n v="7624356.2400000002"/>
    <n v="7624356.2400000002"/>
    <n v="7624356.2400000002"/>
    <n v="7624356.2400000002"/>
    <x v="23"/>
    <s v="   "/>
    <m/>
    <m/>
  </r>
  <r>
    <s v="2023"/>
    <x v="0"/>
    <x v="0"/>
    <x v="1"/>
    <s v="28"/>
    <s v="  "/>
    <x v="1"/>
    <x v="0"/>
    <x v="3"/>
    <s v="E"/>
    <x v="0"/>
    <s v="    "/>
    <x v="24"/>
    <x v="24"/>
    <x v="0"/>
    <s v="ERIN.E.FISHER@SSA.GOV                             "/>
    <x v="4"/>
    <x v="0"/>
    <s v="2023-11-14"/>
    <x v="1"/>
    <x v="1"/>
    <x v="0"/>
    <x v="4"/>
    <x v="0"/>
    <x v="1"/>
    <x v="1"/>
    <s v="Erin Fisher / ERIN.E.FISHER@SSA.GOV"/>
    <n v="7624356.2400000002"/>
    <n v="7624356.2400000002"/>
    <n v="7624356.2400000002"/>
    <n v="7624356.2400000002"/>
    <n v="7624356.2400000002"/>
    <n v="7624356.2400000002"/>
    <n v="7624356.2400000002"/>
    <s v="016"/>
    <n v="0"/>
    <n v="7624356.2400000002"/>
    <n v="7624356.2400000002"/>
    <n v="7624356.2400000002"/>
    <n v="7624356.2400000002"/>
    <x v="24"/>
    <s v="   "/>
    <m/>
    <m/>
  </r>
  <r>
    <s v="2023"/>
    <x v="0"/>
    <x v="0"/>
    <x v="1"/>
    <s v="28"/>
    <s v="  "/>
    <x v="1"/>
    <x v="0"/>
    <x v="3"/>
    <s v="E"/>
    <x v="0"/>
    <s v="    "/>
    <x v="25"/>
    <x v="25"/>
    <x v="0"/>
    <s v="ERIN.E.FISHER@SSA.GOV                             "/>
    <x v="4"/>
    <x v="0"/>
    <s v="2023-11-14"/>
    <x v="1"/>
    <x v="1"/>
    <x v="0"/>
    <x v="4"/>
    <x v="0"/>
    <x v="1"/>
    <x v="1"/>
    <s v="Erin Fisher / ERIN.E.FISHER@SSA.GOV"/>
    <n v="7624356.2400000002"/>
    <n v="7624356.2400000002"/>
    <n v="7624356.2400000002"/>
    <n v="7624356.2400000002"/>
    <n v="7624356.2400000002"/>
    <n v="7624356.2400000002"/>
    <n v="7624356.2400000002"/>
    <s v="016"/>
    <n v="0"/>
    <n v="7624356.2400000002"/>
    <n v="7624356.2400000002"/>
    <n v="7624356.2400000002"/>
    <n v="7624356.2400000002"/>
    <x v="25"/>
    <s v="   "/>
    <m/>
    <m/>
  </r>
  <r>
    <s v="2023"/>
    <x v="0"/>
    <x v="0"/>
    <x v="1"/>
    <s v="28"/>
    <s v="  "/>
    <x v="1"/>
    <x v="0"/>
    <x v="3"/>
    <s v="E"/>
    <x v="0"/>
    <s v="    "/>
    <x v="26"/>
    <x v="26"/>
    <x v="0"/>
    <s v="ERIN.E.FISHER@SSA.GOV                             "/>
    <x v="4"/>
    <x v="0"/>
    <s v="2023-11-14"/>
    <x v="1"/>
    <x v="1"/>
    <x v="0"/>
    <x v="4"/>
    <x v="0"/>
    <x v="1"/>
    <x v="1"/>
    <s v="Erin Fisher / ERIN.E.FISHER@SSA.GOV"/>
    <n v="7624356.2400000002"/>
    <n v="7624356.2400000002"/>
    <n v="7624356.2400000002"/>
    <n v="7624356.2400000002"/>
    <n v="7624356.2400000002"/>
    <n v="7624356.2400000002"/>
    <n v="7624356.2400000002"/>
    <s v="016"/>
    <n v="0"/>
    <n v="7624356.2400000002"/>
    <n v="7624356.2400000002"/>
    <n v="7624356.2400000002"/>
    <n v="7624356.2400000002"/>
    <x v="26"/>
    <s v="   "/>
    <m/>
    <m/>
  </r>
  <r>
    <s v="2023"/>
    <x v="0"/>
    <x v="0"/>
    <x v="1"/>
    <s v="28"/>
    <s v="  "/>
    <x v="1"/>
    <x v="0"/>
    <x v="3"/>
    <s v="E"/>
    <x v="0"/>
    <s v="    "/>
    <x v="27"/>
    <x v="27"/>
    <x v="0"/>
    <s v="ERIN.E.FISHER@SSA.GOV                             "/>
    <x v="4"/>
    <x v="0"/>
    <s v="2023-11-14"/>
    <x v="1"/>
    <x v="1"/>
    <x v="0"/>
    <x v="4"/>
    <x v="0"/>
    <x v="1"/>
    <x v="1"/>
    <s v="Erin Fisher / ERIN.E.FISHER@SSA.GOV"/>
    <n v="7624356.2400000002"/>
    <n v="7624356.2400000002"/>
    <n v="7624356.2400000002"/>
    <n v="7624356.2400000002"/>
    <n v="7624356.2400000002"/>
    <n v="7624356.2400000002"/>
    <n v="7624356.2400000002"/>
    <s v="016"/>
    <n v="0"/>
    <n v="7624356.2400000002"/>
    <n v="7624356.2400000002"/>
    <n v="7624356.2400000002"/>
    <n v="7624356.2400000002"/>
    <x v="27"/>
    <s v="   "/>
    <m/>
    <m/>
  </r>
  <r>
    <s v="2023"/>
    <x v="0"/>
    <x v="0"/>
    <x v="1"/>
    <s v="28"/>
    <s v="  "/>
    <x v="1"/>
    <x v="0"/>
    <x v="0"/>
    <s v="E"/>
    <x v="0"/>
    <s v="    "/>
    <x v="13"/>
    <x v="13"/>
    <x v="0"/>
    <s v="ERIN.E.FISHER@SSA.GOV                             "/>
    <x v="5"/>
    <x v="0"/>
    <s v="2023-11-14"/>
    <x v="3"/>
    <x v="3"/>
    <x v="0"/>
    <x v="5"/>
    <x v="0"/>
    <x v="1"/>
    <x v="1"/>
    <s v="Erin Fisher / ERIN.E.FISHER@SSA.GOV"/>
    <n v="7232861.54"/>
    <n v="7232861.54"/>
    <n v="7232861.54"/>
    <n v="7232861.54"/>
    <n v="7232861.54"/>
    <n v="7232861.54"/>
    <n v="7232861.54"/>
    <s v="016"/>
    <n v="0"/>
    <n v="7232861.54"/>
    <n v="7232861.54"/>
    <n v="7232861.54"/>
    <n v="7232861.54"/>
    <x v="13"/>
    <s v="   "/>
    <m/>
    <m/>
  </r>
  <r>
    <s v="2023"/>
    <x v="0"/>
    <x v="0"/>
    <x v="1"/>
    <s v="28"/>
    <s v="  "/>
    <x v="1"/>
    <x v="0"/>
    <x v="0"/>
    <s v="E"/>
    <x v="0"/>
    <s v="    "/>
    <x v="15"/>
    <x v="15"/>
    <x v="0"/>
    <s v="ERIN.E.FISHER@SSA.GOV                             "/>
    <x v="5"/>
    <x v="0"/>
    <s v="2023-11-14"/>
    <x v="3"/>
    <x v="3"/>
    <x v="1"/>
    <x v="5"/>
    <x v="0"/>
    <x v="1"/>
    <x v="1"/>
    <s v="Erin Fisher / ERIN.E.FISHER@SSA.GOV"/>
    <n v="7232861.54"/>
    <n v="7232861.54"/>
    <n v="7232861.54"/>
    <n v="7232861.54"/>
    <n v="7232861.54"/>
    <n v="7232861.54"/>
    <n v="7232861.54"/>
    <s v="016"/>
    <n v="0"/>
    <n v="7232861.54"/>
    <n v="7232861.54"/>
    <n v="7232861.54"/>
    <n v="7232861.54"/>
    <x v="15"/>
    <s v="   "/>
    <m/>
    <m/>
  </r>
  <r>
    <s v="2023"/>
    <x v="0"/>
    <x v="0"/>
    <x v="1"/>
    <s v="28"/>
    <s v="  "/>
    <x v="1"/>
    <x v="0"/>
    <x v="0"/>
    <s v="E"/>
    <x v="0"/>
    <s v="    "/>
    <x v="16"/>
    <x v="16"/>
    <x v="0"/>
    <s v="ERIN.E.FISHER@SSA.GOV                             "/>
    <x v="5"/>
    <x v="0"/>
    <s v="2023-11-14"/>
    <x v="3"/>
    <x v="3"/>
    <x v="0"/>
    <x v="5"/>
    <x v="0"/>
    <x v="1"/>
    <x v="1"/>
    <s v="Erin Fisher / ERIN.E.FISHER@SSA.GOV"/>
    <n v="7232861.54"/>
    <n v="7232861.54"/>
    <n v="7232861.54"/>
    <n v="7232861.54"/>
    <n v="7232861.54"/>
    <n v="7232861.54"/>
    <n v="7232861.54"/>
    <s v="016"/>
    <n v="0"/>
    <n v="7232861.54"/>
    <n v="7232861.54"/>
    <n v="7232861.54"/>
    <n v="7232861.54"/>
    <x v="16"/>
    <s v="   "/>
    <m/>
    <m/>
  </r>
  <r>
    <s v="2023"/>
    <x v="0"/>
    <x v="0"/>
    <x v="1"/>
    <s v="28"/>
    <s v="  "/>
    <x v="1"/>
    <x v="0"/>
    <x v="0"/>
    <s v="E"/>
    <x v="0"/>
    <s v="    "/>
    <x v="18"/>
    <x v="18"/>
    <x v="0"/>
    <s v="ERIN.E.FISHER@SSA.GOV                             "/>
    <x v="5"/>
    <x v="0"/>
    <s v="2023-11-14"/>
    <x v="3"/>
    <x v="3"/>
    <x v="1"/>
    <x v="5"/>
    <x v="0"/>
    <x v="1"/>
    <x v="1"/>
    <s v="Erin Fisher / ERIN.E.FISHER@SSA.GOV"/>
    <n v="7232861.54"/>
    <n v="7232861.54"/>
    <n v="7232861.54"/>
    <n v="7232861.54"/>
    <n v="7232861.54"/>
    <n v="7232861.54"/>
    <n v="7232861.54"/>
    <s v="016"/>
    <n v="0"/>
    <n v="7232861.54"/>
    <n v="7232861.54"/>
    <n v="7232861.54"/>
    <n v="7232861.54"/>
    <x v="18"/>
    <s v="   "/>
    <m/>
    <m/>
  </r>
  <r>
    <s v="2023"/>
    <x v="0"/>
    <x v="0"/>
    <x v="1"/>
    <s v="28"/>
    <s v="  "/>
    <x v="1"/>
    <x v="0"/>
    <x v="0"/>
    <s v="E"/>
    <x v="0"/>
    <s v="    "/>
    <x v="19"/>
    <x v="19"/>
    <x v="0"/>
    <s v="ERIN.E.FISHER@SSA.GOV                             "/>
    <x v="5"/>
    <x v="0"/>
    <s v="2023-11-14"/>
    <x v="3"/>
    <x v="3"/>
    <x v="1"/>
    <x v="5"/>
    <x v="0"/>
    <x v="1"/>
    <x v="1"/>
    <s v="Erin Fisher / ERIN.E.FISHER@SSA.GOV"/>
    <n v="7232861.54"/>
    <n v="7232861.54"/>
    <n v="7232861.54"/>
    <n v="7232861.54"/>
    <n v="7232861.54"/>
    <n v="7232861.54"/>
    <n v="7232861.54"/>
    <s v="016"/>
    <n v="0"/>
    <n v="7232861.54"/>
    <n v="7232861.54"/>
    <n v="7232861.54"/>
    <n v="7232861.54"/>
    <x v="19"/>
    <s v="   "/>
    <m/>
    <m/>
  </r>
  <r>
    <s v="2023"/>
    <x v="0"/>
    <x v="0"/>
    <x v="1"/>
    <s v="28"/>
    <s v="  "/>
    <x v="1"/>
    <x v="0"/>
    <x v="0"/>
    <s v="E"/>
    <x v="0"/>
    <s v="    "/>
    <x v="20"/>
    <x v="20"/>
    <x v="0"/>
    <s v="ERIN.E.FISHER@SSA.GOV                             "/>
    <x v="5"/>
    <x v="0"/>
    <s v="2023-11-14"/>
    <x v="4"/>
    <x v="4"/>
    <x v="0"/>
    <x v="5"/>
    <x v="0"/>
    <x v="1"/>
    <x v="1"/>
    <s v="Erin Fisher / ERIN.E.FISHER@SSA.GOV"/>
    <n v="7232861.54"/>
    <n v="7232861.54"/>
    <n v="7232861.54"/>
    <n v="7232861.54"/>
    <n v="7232861.54"/>
    <n v="7232861.54"/>
    <n v="7232861.54"/>
    <s v="016"/>
    <n v="0"/>
    <n v="7232861.54"/>
    <n v="7232861.54"/>
    <n v="7232861.54"/>
    <n v="7232861.54"/>
    <x v="20"/>
    <s v="   "/>
    <m/>
    <m/>
  </r>
  <r>
    <s v="2023"/>
    <x v="0"/>
    <x v="0"/>
    <x v="1"/>
    <s v="28"/>
    <s v="  "/>
    <x v="1"/>
    <x v="0"/>
    <x v="0"/>
    <s v="E"/>
    <x v="0"/>
    <s v="    "/>
    <x v="21"/>
    <x v="21"/>
    <x v="0"/>
    <s v="ERIN.E.FISHER@SSA.GOV                             "/>
    <x v="5"/>
    <x v="0"/>
    <s v="2023-11-14"/>
    <x v="4"/>
    <x v="4"/>
    <x v="1"/>
    <x v="5"/>
    <x v="0"/>
    <x v="1"/>
    <x v="1"/>
    <s v="Erin Fisher / ERIN.E.FISHER@SSA.GOV"/>
    <n v="7232861.54"/>
    <n v="7232861.54"/>
    <n v="7232861.54"/>
    <n v="7232861.54"/>
    <n v="7232861.54"/>
    <n v="7232861.54"/>
    <n v="7232861.54"/>
    <s v="016"/>
    <n v="0"/>
    <n v="7232861.54"/>
    <n v="7232861.54"/>
    <n v="7232861.54"/>
    <n v="7232861.54"/>
    <x v="21"/>
    <s v="   "/>
    <m/>
    <m/>
  </r>
  <r>
    <s v="2023"/>
    <x v="0"/>
    <x v="0"/>
    <x v="1"/>
    <s v="28"/>
    <s v="  "/>
    <x v="1"/>
    <x v="0"/>
    <x v="0"/>
    <s v="E"/>
    <x v="0"/>
    <s v="    "/>
    <x v="22"/>
    <x v="22"/>
    <x v="0"/>
    <s v="ERIN.E.FISHER@SSA.GOV                             "/>
    <x v="5"/>
    <x v="0"/>
    <s v="2023-11-14"/>
    <x v="4"/>
    <x v="4"/>
    <x v="1"/>
    <x v="5"/>
    <x v="0"/>
    <x v="1"/>
    <x v="1"/>
    <s v="Erin Fisher / ERIN.E.FISHER@SSA.GOV"/>
    <n v="7232861.54"/>
    <n v="7232861.54"/>
    <n v="7232861.54"/>
    <n v="7232861.54"/>
    <n v="7232861.54"/>
    <n v="7232861.54"/>
    <n v="7232861.54"/>
    <s v="016"/>
    <n v="0"/>
    <n v="7232861.54"/>
    <n v="7232861.54"/>
    <n v="7232861.54"/>
    <n v="7232861.54"/>
    <x v="22"/>
    <s v="   "/>
    <m/>
    <m/>
  </r>
  <r>
    <s v="2023"/>
    <x v="0"/>
    <x v="0"/>
    <x v="1"/>
    <s v="28"/>
    <s v="  "/>
    <x v="1"/>
    <x v="0"/>
    <x v="0"/>
    <s v="E"/>
    <x v="0"/>
    <s v="    "/>
    <x v="23"/>
    <x v="23"/>
    <x v="0"/>
    <s v="ERIN.E.FISHER@SSA.GOV                             "/>
    <x v="5"/>
    <x v="0"/>
    <s v="2023-11-14"/>
    <x v="4"/>
    <x v="4"/>
    <x v="0"/>
    <x v="5"/>
    <x v="0"/>
    <x v="1"/>
    <x v="1"/>
    <s v="Erin Fisher / ERIN.E.FISHER@SSA.GOV"/>
    <n v="7232861.54"/>
    <n v="7232861.54"/>
    <n v="7232861.54"/>
    <n v="7232861.54"/>
    <n v="7232861.54"/>
    <n v="7232861.54"/>
    <n v="7232861.54"/>
    <s v="016"/>
    <n v="0"/>
    <n v="7232861.54"/>
    <n v="7232861.54"/>
    <n v="7232861.54"/>
    <n v="7232861.54"/>
    <x v="23"/>
    <s v="   "/>
    <m/>
    <m/>
  </r>
  <r>
    <s v="2023"/>
    <x v="0"/>
    <x v="0"/>
    <x v="1"/>
    <s v="28"/>
    <s v="  "/>
    <x v="1"/>
    <x v="0"/>
    <x v="0"/>
    <s v="E"/>
    <x v="0"/>
    <s v="    "/>
    <x v="24"/>
    <x v="24"/>
    <x v="0"/>
    <s v="ERIN.E.FISHER@SSA.GOV                             "/>
    <x v="5"/>
    <x v="0"/>
    <s v="2023-11-14"/>
    <x v="1"/>
    <x v="1"/>
    <x v="0"/>
    <x v="5"/>
    <x v="0"/>
    <x v="1"/>
    <x v="1"/>
    <s v="Erin Fisher / ERIN.E.FISHER@SSA.GOV"/>
    <n v="7232861.54"/>
    <n v="7232861.54"/>
    <n v="7232861.54"/>
    <n v="7232861.54"/>
    <n v="7232861.54"/>
    <n v="7232861.54"/>
    <n v="7232861.54"/>
    <s v="016"/>
    <n v="0"/>
    <n v="7232861.54"/>
    <n v="7232861.54"/>
    <n v="7232861.54"/>
    <n v="7232861.54"/>
    <x v="24"/>
    <s v="   "/>
    <m/>
    <m/>
  </r>
  <r>
    <s v="2023"/>
    <x v="0"/>
    <x v="0"/>
    <x v="1"/>
    <s v="28"/>
    <s v="  "/>
    <x v="1"/>
    <x v="0"/>
    <x v="0"/>
    <s v="E"/>
    <x v="0"/>
    <s v="    "/>
    <x v="25"/>
    <x v="25"/>
    <x v="0"/>
    <s v="ERIN.E.FISHER@SSA.GOV                             "/>
    <x v="5"/>
    <x v="0"/>
    <s v="2023-11-14"/>
    <x v="1"/>
    <x v="1"/>
    <x v="0"/>
    <x v="5"/>
    <x v="0"/>
    <x v="1"/>
    <x v="1"/>
    <s v="Erin Fisher / ERIN.E.FISHER@SSA.GOV"/>
    <n v="7232861.54"/>
    <n v="7232861.54"/>
    <n v="7232861.54"/>
    <n v="7232861.54"/>
    <n v="7232861.54"/>
    <n v="7232861.54"/>
    <n v="7232861.54"/>
    <s v="016"/>
    <n v="0"/>
    <n v="7232861.54"/>
    <n v="7232861.54"/>
    <n v="7232861.54"/>
    <n v="7232861.54"/>
    <x v="25"/>
    <s v="   "/>
    <m/>
    <m/>
  </r>
  <r>
    <s v="2023"/>
    <x v="0"/>
    <x v="0"/>
    <x v="1"/>
    <s v="28"/>
    <s v="  "/>
    <x v="1"/>
    <x v="0"/>
    <x v="0"/>
    <s v="E"/>
    <x v="0"/>
    <s v="    "/>
    <x v="26"/>
    <x v="26"/>
    <x v="0"/>
    <s v="ERIN.E.FISHER@SSA.GOV                             "/>
    <x v="5"/>
    <x v="0"/>
    <s v="2023-11-14"/>
    <x v="1"/>
    <x v="1"/>
    <x v="0"/>
    <x v="5"/>
    <x v="0"/>
    <x v="1"/>
    <x v="1"/>
    <s v="Erin Fisher / ERIN.E.FISHER@SSA.GOV"/>
    <n v="7232861.54"/>
    <n v="7232861.54"/>
    <n v="7232861.54"/>
    <n v="7232861.54"/>
    <n v="7232861.54"/>
    <n v="7232861.54"/>
    <n v="7232861.54"/>
    <s v="016"/>
    <n v="0"/>
    <n v="7232861.54"/>
    <n v="7232861.54"/>
    <n v="7232861.54"/>
    <n v="7232861.54"/>
    <x v="26"/>
    <s v="   "/>
    <m/>
    <m/>
  </r>
  <r>
    <s v="2023"/>
    <x v="0"/>
    <x v="0"/>
    <x v="1"/>
    <s v="28"/>
    <s v="  "/>
    <x v="1"/>
    <x v="0"/>
    <x v="0"/>
    <s v="E"/>
    <x v="0"/>
    <s v="    "/>
    <x v="27"/>
    <x v="27"/>
    <x v="0"/>
    <s v="ERIN.E.FISHER@SSA.GOV                             "/>
    <x v="5"/>
    <x v="0"/>
    <s v="2023-11-14"/>
    <x v="1"/>
    <x v="1"/>
    <x v="0"/>
    <x v="5"/>
    <x v="0"/>
    <x v="1"/>
    <x v="1"/>
    <s v="Erin Fisher / ERIN.E.FISHER@SSA.GOV"/>
    <n v="7232861.54"/>
    <n v="7232861.54"/>
    <n v="7232861.54"/>
    <n v="7232861.54"/>
    <n v="7232861.54"/>
    <n v="7232861.54"/>
    <n v="7232861.54"/>
    <s v="016"/>
    <n v="0"/>
    <n v="7232861.54"/>
    <n v="7232861.54"/>
    <n v="7232861.54"/>
    <n v="7232861.54"/>
    <x v="27"/>
    <s v="   "/>
    <m/>
    <m/>
  </r>
  <r>
    <s v="2023"/>
    <x v="0"/>
    <x v="0"/>
    <x v="1"/>
    <s v="28"/>
    <s v="  "/>
    <x v="1"/>
    <x v="0"/>
    <x v="4"/>
    <s v="E"/>
    <x v="0"/>
    <s v="    "/>
    <x v="13"/>
    <x v="13"/>
    <x v="0"/>
    <s v="ERIN.E.FISHER@SSA.GOV                             "/>
    <x v="6"/>
    <x v="0"/>
    <s v="2023-11-14"/>
    <x v="3"/>
    <x v="3"/>
    <x v="0"/>
    <x v="6"/>
    <x v="0"/>
    <x v="1"/>
    <x v="1"/>
    <s v="Erin Fisher / ERIN.E.FISHER@SSA.GOV"/>
    <n v="7186337.4800000004"/>
    <n v="7186337.4800000004"/>
    <n v="7186337.4800000004"/>
    <n v="7186337.4800000004"/>
    <n v="7186337.4800000004"/>
    <n v="7186337.4800000004"/>
    <n v="7186337.4800000004"/>
    <s v="016"/>
    <n v="0"/>
    <n v="7186337.4800000004"/>
    <n v="7186337.4800000004"/>
    <n v="7186337.4800000004"/>
    <n v="7186337.4800000004"/>
    <x v="13"/>
    <s v="   "/>
    <m/>
    <m/>
  </r>
  <r>
    <s v="2023"/>
    <x v="0"/>
    <x v="0"/>
    <x v="1"/>
    <s v="28"/>
    <s v="  "/>
    <x v="1"/>
    <x v="0"/>
    <x v="4"/>
    <s v="E"/>
    <x v="0"/>
    <s v="    "/>
    <x v="28"/>
    <x v="28"/>
    <x v="0"/>
    <s v="ERIN.E.FISHER@SSA.GOV                             "/>
    <x v="6"/>
    <x v="0"/>
    <s v="2023-11-14"/>
    <x v="3"/>
    <x v="3"/>
    <x v="0"/>
    <x v="6"/>
    <x v="0"/>
    <x v="1"/>
    <x v="1"/>
    <s v="Erin Fisher / ERIN.E.FISHER@SSA.GOV"/>
    <n v="0"/>
    <n v="31430.65"/>
    <n v="31430.65"/>
    <n v="31430.65"/>
    <n v="31430.65"/>
    <n v="31430.65"/>
    <n v="31430.65"/>
    <s v="016"/>
    <n v="0"/>
    <n v="31430.65"/>
    <n v="31430.65"/>
    <n v="31430.65"/>
    <n v="31430.65"/>
    <x v="28"/>
    <s v="   "/>
    <m/>
    <m/>
  </r>
  <r>
    <s v="2023"/>
    <x v="0"/>
    <x v="0"/>
    <x v="1"/>
    <s v="28"/>
    <s v="  "/>
    <x v="1"/>
    <x v="0"/>
    <x v="4"/>
    <s v="E"/>
    <x v="0"/>
    <s v="    "/>
    <x v="15"/>
    <x v="15"/>
    <x v="0"/>
    <s v="ERIN.E.FISHER@SSA.GOV                             "/>
    <x v="6"/>
    <x v="0"/>
    <s v="2023-11-14"/>
    <x v="3"/>
    <x v="3"/>
    <x v="1"/>
    <x v="6"/>
    <x v="0"/>
    <x v="1"/>
    <x v="1"/>
    <s v="Erin Fisher / ERIN.E.FISHER@SSA.GOV"/>
    <n v="7186337.4800000004"/>
    <n v="7217768.1299999999"/>
    <n v="7217768.1299999999"/>
    <n v="7217768.1299999999"/>
    <n v="7217768.1299999999"/>
    <n v="7217768.1299999999"/>
    <n v="7217768.1299999999"/>
    <s v="016"/>
    <n v="0"/>
    <n v="7217768.1299999999"/>
    <n v="7217768.1299999999"/>
    <n v="7217768.1299999999"/>
    <n v="7217768.1299999999"/>
    <x v="15"/>
    <s v="   "/>
    <m/>
    <m/>
  </r>
  <r>
    <s v="2023"/>
    <x v="0"/>
    <x v="0"/>
    <x v="1"/>
    <s v="28"/>
    <s v="  "/>
    <x v="1"/>
    <x v="0"/>
    <x v="4"/>
    <s v="E"/>
    <x v="0"/>
    <s v="    "/>
    <x v="16"/>
    <x v="16"/>
    <x v="0"/>
    <s v="ERIN.E.FISHER@SSA.GOV                             "/>
    <x v="6"/>
    <x v="0"/>
    <s v="2023-11-14"/>
    <x v="3"/>
    <x v="3"/>
    <x v="0"/>
    <x v="6"/>
    <x v="0"/>
    <x v="1"/>
    <x v="1"/>
    <s v="Erin Fisher / ERIN.E.FISHER@SSA.GOV"/>
    <n v="7186337.4800000004"/>
    <n v="7186337.4800000004"/>
    <n v="7186337.4800000004"/>
    <n v="7186337.4800000004"/>
    <n v="7186337.4800000004"/>
    <n v="7186337.4800000004"/>
    <n v="7186337.4800000004"/>
    <s v="016"/>
    <n v="0"/>
    <n v="7186337.4800000004"/>
    <n v="7186337.4800000004"/>
    <n v="7186337.4800000004"/>
    <n v="7186337.4800000004"/>
    <x v="16"/>
    <s v="   "/>
    <m/>
    <m/>
  </r>
  <r>
    <s v="2023"/>
    <x v="0"/>
    <x v="0"/>
    <x v="1"/>
    <s v="28"/>
    <s v="  "/>
    <x v="1"/>
    <x v="0"/>
    <x v="4"/>
    <s v="E"/>
    <x v="0"/>
    <s v="    "/>
    <x v="29"/>
    <x v="29"/>
    <x v="0"/>
    <s v="ERIN.E.FISHER@SSA.GOV                             "/>
    <x v="6"/>
    <x v="0"/>
    <s v="2023-11-14"/>
    <x v="3"/>
    <x v="3"/>
    <x v="0"/>
    <x v="6"/>
    <x v="0"/>
    <x v="1"/>
    <x v="1"/>
    <s v="Erin Fisher / ERIN.E.FISHER@SSA.GOV"/>
    <n v="0"/>
    <n v="31430.65"/>
    <n v="31430.65"/>
    <n v="31430.65"/>
    <n v="31430.65"/>
    <n v="31430.65"/>
    <n v="31430.65"/>
    <s v="016"/>
    <n v="0"/>
    <n v="31430.65"/>
    <n v="31430.65"/>
    <n v="31430.65"/>
    <n v="31430.65"/>
    <x v="29"/>
    <s v="   "/>
    <m/>
    <m/>
  </r>
  <r>
    <s v="2023"/>
    <x v="0"/>
    <x v="0"/>
    <x v="1"/>
    <s v="28"/>
    <s v="  "/>
    <x v="1"/>
    <x v="0"/>
    <x v="4"/>
    <s v="E"/>
    <x v="0"/>
    <s v="    "/>
    <x v="18"/>
    <x v="18"/>
    <x v="0"/>
    <s v="ERIN.E.FISHER@SSA.GOV                             "/>
    <x v="6"/>
    <x v="0"/>
    <s v="2023-11-14"/>
    <x v="3"/>
    <x v="3"/>
    <x v="1"/>
    <x v="6"/>
    <x v="0"/>
    <x v="1"/>
    <x v="1"/>
    <s v="Erin Fisher / ERIN.E.FISHER@SSA.GOV"/>
    <n v="7186337.4800000004"/>
    <n v="7217768.1299999999"/>
    <n v="7217768.1299999999"/>
    <n v="7217768.1299999999"/>
    <n v="7217768.1299999999"/>
    <n v="7217768.1299999999"/>
    <n v="7217768.1299999999"/>
    <s v="016"/>
    <n v="0"/>
    <n v="7217768.1299999999"/>
    <n v="7217768.1299999999"/>
    <n v="7217768.1299999999"/>
    <n v="7217768.1299999999"/>
    <x v="18"/>
    <s v="   "/>
    <m/>
    <m/>
  </r>
  <r>
    <s v="2023"/>
    <x v="0"/>
    <x v="0"/>
    <x v="1"/>
    <s v="28"/>
    <s v="  "/>
    <x v="1"/>
    <x v="0"/>
    <x v="4"/>
    <s v="E"/>
    <x v="0"/>
    <s v="    "/>
    <x v="19"/>
    <x v="19"/>
    <x v="0"/>
    <s v="ERIN.E.FISHER@SSA.GOV                             "/>
    <x v="6"/>
    <x v="0"/>
    <s v="2023-11-14"/>
    <x v="3"/>
    <x v="3"/>
    <x v="1"/>
    <x v="6"/>
    <x v="0"/>
    <x v="1"/>
    <x v="1"/>
    <s v="Erin Fisher / ERIN.E.FISHER@SSA.GOV"/>
    <n v="7186337.4800000004"/>
    <n v="7217768.1299999999"/>
    <n v="7217768.1299999999"/>
    <n v="7217768.1299999999"/>
    <n v="7217768.1299999999"/>
    <n v="7217768.1299999999"/>
    <n v="7217768.1299999999"/>
    <s v="016"/>
    <n v="0"/>
    <n v="7217768.1299999999"/>
    <n v="7217768.1299999999"/>
    <n v="7217768.1299999999"/>
    <n v="7217768.1299999999"/>
    <x v="19"/>
    <s v="   "/>
    <m/>
    <m/>
  </r>
  <r>
    <s v="2023"/>
    <x v="0"/>
    <x v="0"/>
    <x v="1"/>
    <s v="28"/>
    <s v="  "/>
    <x v="1"/>
    <x v="0"/>
    <x v="4"/>
    <s v="E"/>
    <x v="0"/>
    <s v="    "/>
    <x v="30"/>
    <x v="30"/>
    <x v="1"/>
    <s v="ERIN.E.FISHER@SSA.GOV                             "/>
    <x v="6"/>
    <x v="0"/>
    <s v="2023-11-14"/>
    <x v="4"/>
    <x v="4"/>
    <x v="0"/>
    <x v="6"/>
    <x v="0"/>
    <x v="1"/>
    <x v="1"/>
    <s v="Erin Fisher / ERIN.E.FISHER@SSA.GOV"/>
    <n v="0"/>
    <n v="2678.14"/>
    <n v="2678.14"/>
    <n v="2678.14"/>
    <n v="2678.14"/>
    <n v="100365.93"/>
    <n v="2678.14"/>
    <s v="016"/>
    <n v="0"/>
    <n v="2678.14"/>
    <n v="2678.14"/>
    <n v="2678.14"/>
    <n v="2678.14"/>
    <x v="30"/>
    <s v="   "/>
    <m/>
    <s v="Pension Reform"/>
  </r>
  <r>
    <s v="2023"/>
    <x v="0"/>
    <x v="0"/>
    <x v="1"/>
    <s v="28"/>
    <s v="  "/>
    <x v="1"/>
    <x v="0"/>
    <x v="4"/>
    <s v="E"/>
    <x v="0"/>
    <s v="    "/>
    <x v="30"/>
    <x v="31"/>
    <x v="2"/>
    <s v="ERIN.E.FISHER@SSA.GOV                             "/>
    <x v="6"/>
    <x v="0"/>
    <s v="2023-11-14"/>
    <x v="4"/>
    <x v="4"/>
    <x v="0"/>
    <x v="6"/>
    <x v="0"/>
    <x v="1"/>
    <x v="1"/>
    <s v="Erin Fisher / ERIN.E.FISHER@SSA.GOV"/>
    <n v="0"/>
    <n v="47184.95"/>
    <n v="47184.95"/>
    <n v="47184.95"/>
    <n v="47184.95"/>
    <n v="47184.95"/>
    <n v="47184.95"/>
    <s v="016"/>
    <n v="0"/>
    <n v="47184.95"/>
    <n v="47184.95"/>
    <n v="47184.95"/>
    <n v="47184.95"/>
    <x v="30"/>
    <s v="   "/>
    <m/>
    <s v="Unnegotiated Checks"/>
  </r>
  <r>
    <s v="2023"/>
    <x v="0"/>
    <x v="0"/>
    <x v="1"/>
    <s v="28"/>
    <s v="  "/>
    <x v="1"/>
    <x v="0"/>
    <x v="4"/>
    <s v="E"/>
    <x v="0"/>
    <s v="    "/>
    <x v="31"/>
    <x v="32"/>
    <x v="0"/>
    <s v="ERIN.E.FISHER@SSA.GOV                             "/>
    <x v="6"/>
    <x v="0"/>
    <s v="2023-11-14"/>
    <x v="4"/>
    <x v="4"/>
    <x v="1"/>
    <x v="6"/>
    <x v="0"/>
    <x v="1"/>
    <x v="1"/>
    <s v="Erin Fisher / ERIN.E.FISHER@SSA.GOV"/>
    <n v="0"/>
    <n v="49863.09"/>
    <n v="49863.09"/>
    <n v="49863.09"/>
    <n v="49863.09"/>
    <n v="147550.88"/>
    <n v="49863.09"/>
    <s v="016"/>
    <n v="0"/>
    <n v="49863.09"/>
    <n v="49863.09"/>
    <n v="49863.09"/>
    <n v="49863.09"/>
    <x v="31"/>
    <s v="   "/>
    <m/>
    <m/>
  </r>
  <r>
    <s v="2023"/>
    <x v="0"/>
    <x v="0"/>
    <x v="1"/>
    <s v="28"/>
    <s v="  "/>
    <x v="1"/>
    <x v="0"/>
    <x v="4"/>
    <s v="E"/>
    <x v="0"/>
    <s v="    "/>
    <x v="32"/>
    <x v="33"/>
    <x v="1"/>
    <s v="ERIN.E.FISHER@SSA.GOV                             "/>
    <x v="6"/>
    <x v="0"/>
    <s v="2023-11-14"/>
    <x v="4"/>
    <x v="4"/>
    <x v="1"/>
    <x v="6"/>
    <x v="0"/>
    <x v="1"/>
    <x v="1"/>
    <s v="Erin Fisher / ERIN.E.FISHER@SSA.GOV"/>
    <n v="0"/>
    <n v="2678.14"/>
    <n v="2678.14"/>
    <n v="2678.14"/>
    <n v="2678.14"/>
    <n v="100365.93"/>
    <n v="2678.14"/>
    <s v="016"/>
    <n v="0"/>
    <n v="2678.14"/>
    <n v="2678.14"/>
    <n v="2678.14"/>
    <n v="2678.14"/>
    <x v="32"/>
    <s v="   "/>
    <m/>
    <s v="Pension Reform"/>
  </r>
  <r>
    <s v="2023"/>
    <x v="0"/>
    <x v="0"/>
    <x v="1"/>
    <s v="28"/>
    <s v="  "/>
    <x v="1"/>
    <x v="0"/>
    <x v="4"/>
    <s v="E"/>
    <x v="0"/>
    <s v="    "/>
    <x v="32"/>
    <x v="33"/>
    <x v="2"/>
    <s v="ERIN.E.FISHER@SSA.GOV                             "/>
    <x v="6"/>
    <x v="0"/>
    <s v="2023-11-14"/>
    <x v="4"/>
    <x v="4"/>
    <x v="1"/>
    <x v="6"/>
    <x v="0"/>
    <x v="1"/>
    <x v="1"/>
    <s v="Erin Fisher / ERIN.E.FISHER@SSA.GOV"/>
    <n v="0"/>
    <n v="47184.95"/>
    <n v="47184.95"/>
    <n v="47184.95"/>
    <n v="47184.95"/>
    <n v="47184.95"/>
    <n v="47184.95"/>
    <s v="016"/>
    <n v="0"/>
    <n v="47184.95"/>
    <n v="47184.95"/>
    <n v="47184.95"/>
    <n v="47184.95"/>
    <x v="32"/>
    <s v="   "/>
    <m/>
    <s v="Unnegotiated Checks"/>
  </r>
  <r>
    <s v="2023"/>
    <x v="0"/>
    <x v="0"/>
    <x v="1"/>
    <s v="28"/>
    <s v="  "/>
    <x v="1"/>
    <x v="0"/>
    <x v="4"/>
    <s v="E"/>
    <x v="0"/>
    <s v="    "/>
    <x v="33"/>
    <x v="34"/>
    <x v="0"/>
    <s v="ERIN.E.FISHER@SSA.GOV                             "/>
    <x v="6"/>
    <x v="0"/>
    <s v="2023-11-14"/>
    <x v="4"/>
    <x v="4"/>
    <x v="1"/>
    <x v="6"/>
    <x v="0"/>
    <x v="1"/>
    <x v="1"/>
    <s v="Erin Fisher / ERIN.E.FISHER@SSA.GOV"/>
    <n v="0"/>
    <n v="49863.09"/>
    <n v="49863.09"/>
    <n v="49863.09"/>
    <n v="49863.09"/>
    <n v="147550.88"/>
    <n v="49863.09"/>
    <s v="016"/>
    <n v="0"/>
    <n v="49863.09"/>
    <n v="49863.09"/>
    <n v="49863.09"/>
    <n v="49863.09"/>
    <x v="33"/>
    <s v="   "/>
    <m/>
    <m/>
  </r>
  <r>
    <s v="2023"/>
    <x v="0"/>
    <x v="0"/>
    <x v="1"/>
    <s v="28"/>
    <s v="  "/>
    <x v="1"/>
    <x v="0"/>
    <x v="4"/>
    <s v="E"/>
    <x v="0"/>
    <s v="    "/>
    <x v="20"/>
    <x v="20"/>
    <x v="0"/>
    <s v="ERIN.E.FISHER@SSA.GOV                             "/>
    <x v="6"/>
    <x v="0"/>
    <s v="2023-11-14"/>
    <x v="4"/>
    <x v="4"/>
    <x v="0"/>
    <x v="6"/>
    <x v="0"/>
    <x v="1"/>
    <x v="1"/>
    <s v="Erin Fisher / ERIN.E.FISHER@SSA.GOV"/>
    <n v="7186337.4800000004"/>
    <n v="7167905.04"/>
    <n v="7167905.04"/>
    <n v="7167905.04"/>
    <n v="7167905.04"/>
    <n v="7070217.25"/>
    <n v="7167905.04"/>
    <s v="016"/>
    <n v="0"/>
    <n v="7167905.04"/>
    <n v="7167905.04"/>
    <n v="7167905.04"/>
    <n v="7167905.04"/>
    <x v="20"/>
    <s v="   "/>
    <m/>
    <m/>
  </r>
  <r>
    <s v="2023"/>
    <x v="0"/>
    <x v="0"/>
    <x v="1"/>
    <s v="28"/>
    <s v="  "/>
    <x v="1"/>
    <x v="0"/>
    <x v="4"/>
    <s v="E"/>
    <x v="0"/>
    <s v="    "/>
    <x v="21"/>
    <x v="21"/>
    <x v="0"/>
    <s v="ERIN.E.FISHER@SSA.GOV                             "/>
    <x v="6"/>
    <x v="0"/>
    <s v="2023-11-14"/>
    <x v="4"/>
    <x v="4"/>
    <x v="1"/>
    <x v="6"/>
    <x v="0"/>
    <x v="1"/>
    <x v="1"/>
    <s v="Erin Fisher / ERIN.E.FISHER@SSA.GOV"/>
    <n v="7186337.4800000004"/>
    <n v="7167905.04"/>
    <n v="7167905.04"/>
    <n v="7167905.04"/>
    <n v="7167905.04"/>
    <n v="7070217.25"/>
    <n v="7167905.04"/>
    <s v="016"/>
    <n v="0"/>
    <n v="7167905.04"/>
    <n v="7167905.04"/>
    <n v="7167905.04"/>
    <n v="7167905.04"/>
    <x v="21"/>
    <s v="   "/>
    <m/>
    <m/>
  </r>
  <r>
    <s v="2023"/>
    <x v="0"/>
    <x v="0"/>
    <x v="1"/>
    <s v="28"/>
    <s v="  "/>
    <x v="1"/>
    <x v="0"/>
    <x v="4"/>
    <s v="E"/>
    <x v="0"/>
    <s v="    "/>
    <x v="22"/>
    <x v="22"/>
    <x v="0"/>
    <s v="ERIN.E.FISHER@SSA.GOV                             "/>
    <x v="6"/>
    <x v="0"/>
    <s v="2023-11-14"/>
    <x v="4"/>
    <x v="4"/>
    <x v="1"/>
    <x v="6"/>
    <x v="0"/>
    <x v="1"/>
    <x v="1"/>
    <s v="Erin Fisher / ERIN.E.FISHER@SSA.GOV"/>
    <n v="7186337.4800000004"/>
    <n v="7217768.1299999999"/>
    <n v="7217768.1299999999"/>
    <n v="7217768.1299999999"/>
    <n v="7217768.1299999999"/>
    <n v="7217768.1299999999"/>
    <n v="7217768.1299999999"/>
    <s v="016"/>
    <n v="0"/>
    <n v="7217768.1299999999"/>
    <n v="7217768.1299999999"/>
    <n v="7217768.1299999999"/>
    <n v="7217768.1299999999"/>
    <x v="22"/>
    <s v="   "/>
    <m/>
    <m/>
  </r>
  <r>
    <s v="2023"/>
    <x v="0"/>
    <x v="0"/>
    <x v="1"/>
    <s v="28"/>
    <s v="  "/>
    <x v="1"/>
    <x v="0"/>
    <x v="4"/>
    <s v="E"/>
    <x v="0"/>
    <s v="    "/>
    <x v="23"/>
    <x v="23"/>
    <x v="0"/>
    <s v="ERIN.E.FISHER@SSA.GOV                             "/>
    <x v="6"/>
    <x v="0"/>
    <s v="2023-11-14"/>
    <x v="4"/>
    <x v="4"/>
    <x v="0"/>
    <x v="6"/>
    <x v="0"/>
    <x v="1"/>
    <x v="1"/>
    <s v="Erin Fisher / ERIN.E.FISHER@SSA.GOV"/>
    <n v="7186337.4800000004"/>
    <n v="7167905.04"/>
    <n v="7167905.04"/>
    <n v="7167905.04"/>
    <n v="7167905.04"/>
    <n v="7070217.25"/>
    <n v="7167905.04"/>
    <s v="016"/>
    <n v="0"/>
    <n v="7167905.04"/>
    <n v="7167905.04"/>
    <n v="7167905.04"/>
    <n v="7167905.04"/>
    <x v="23"/>
    <s v="   "/>
    <m/>
    <m/>
  </r>
  <r>
    <s v="2023"/>
    <x v="0"/>
    <x v="0"/>
    <x v="1"/>
    <s v="28"/>
    <s v="  "/>
    <x v="1"/>
    <x v="0"/>
    <x v="4"/>
    <s v="E"/>
    <x v="0"/>
    <s v="    "/>
    <x v="0"/>
    <x v="0"/>
    <x v="0"/>
    <s v="ERIN.E.FISHER@SSA.GOV                             "/>
    <x v="6"/>
    <x v="0"/>
    <s v="2023-11-14"/>
    <x v="0"/>
    <x v="0"/>
    <x v="0"/>
    <x v="6"/>
    <x v="0"/>
    <x v="1"/>
    <x v="1"/>
    <s v="Erin Fisher / ERIN.E.FISHER@SSA.GOV"/>
    <n v="1122270"/>
    <n v="1122270"/>
    <n v="1122270"/>
    <n v="1122270"/>
    <n v="1122270"/>
    <n v="1122270"/>
    <n v="1122270"/>
    <s v="016"/>
    <n v="0"/>
    <n v="1122270"/>
    <n v="1122270"/>
    <n v="1122270"/>
    <n v="1122270"/>
    <x v="0"/>
    <s v="   "/>
    <m/>
    <m/>
  </r>
  <r>
    <s v="2023"/>
    <x v="0"/>
    <x v="0"/>
    <x v="1"/>
    <s v="28"/>
    <s v="  "/>
    <x v="1"/>
    <x v="0"/>
    <x v="4"/>
    <s v="E"/>
    <x v="0"/>
    <s v="    "/>
    <x v="34"/>
    <x v="35"/>
    <x v="0"/>
    <s v="ERIN.E.FISHER@SSA.GOV                             "/>
    <x v="6"/>
    <x v="0"/>
    <s v="2023-11-14"/>
    <x v="0"/>
    <x v="0"/>
    <x v="0"/>
    <x v="6"/>
    <x v="0"/>
    <x v="1"/>
    <x v="1"/>
    <s v="Erin Fisher / ERIN.E.FISHER@SSA.GOV"/>
    <n v="0"/>
    <n v="49863.09"/>
    <n v="49863.09"/>
    <n v="49863.09"/>
    <n v="49863.09"/>
    <n v="147550.88"/>
    <n v="49863.09"/>
    <s v="016"/>
    <n v="0"/>
    <n v="49863.09"/>
    <n v="49863.09"/>
    <n v="49863.09"/>
    <n v="49863.09"/>
    <x v="34"/>
    <s v="   "/>
    <m/>
    <m/>
  </r>
  <r>
    <s v="2023"/>
    <x v="0"/>
    <x v="0"/>
    <x v="1"/>
    <s v="28"/>
    <s v="  "/>
    <x v="1"/>
    <x v="0"/>
    <x v="4"/>
    <s v="E"/>
    <x v="0"/>
    <s v="    "/>
    <x v="8"/>
    <x v="8"/>
    <x v="0"/>
    <s v="ERIN.E.FISHER@SSA.GOV                             "/>
    <x v="6"/>
    <x v="0"/>
    <s v="2023-11-14"/>
    <x v="0"/>
    <x v="0"/>
    <x v="1"/>
    <x v="6"/>
    <x v="0"/>
    <x v="1"/>
    <x v="1"/>
    <s v="Erin Fisher / ERIN.E.FISHER@SSA.GOV"/>
    <n v="0"/>
    <n v="-1140702.44"/>
    <n v="-1140702.44"/>
    <n v="-1140702.44"/>
    <n v="-1140702.44"/>
    <n v="-1238390.23"/>
    <n v="-1140702.44"/>
    <s v="016"/>
    <n v="0"/>
    <n v="-1140702.44"/>
    <n v="-1140702.44"/>
    <n v="-1140702.44"/>
    <n v="-1140702.44"/>
    <x v="8"/>
    <s v="   "/>
    <m/>
    <m/>
  </r>
  <r>
    <s v="2023"/>
    <x v="0"/>
    <x v="0"/>
    <x v="1"/>
    <s v="28"/>
    <s v="  "/>
    <x v="1"/>
    <x v="0"/>
    <x v="4"/>
    <s v="E"/>
    <x v="0"/>
    <s v="    "/>
    <x v="35"/>
    <x v="36"/>
    <x v="0"/>
    <s v="ERIN.E.FISHER@SSA.GOV                             "/>
    <x v="6"/>
    <x v="0"/>
    <s v="2023-11-14"/>
    <x v="0"/>
    <x v="0"/>
    <x v="0"/>
    <x v="6"/>
    <x v="0"/>
    <x v="1"/>
    <x v="1"/>
    <s v="Erin Fisher / ERIN.E.FISHER@SSA.GOV"/>
    <n v="0"/>
    <n v="-31430.65"/>
    <n v="-31430.65"/>
    <n v="-31430.65"/>
    <n v="-31430.65"/>
    <n v="-31430.65"/>
    <n v="-31430.65"/>
    <s v="016"/>
    <n v="0"/>
    <n v="-31430.65"/>
    <n v="-31430.65"/>
    <n v="-31430.65"/>
    <n v="-31430.65"/>
    <x v="35"/>
    <s v="   "/>
    <m/>
    <m/>
  </r>
  <r>
    <s v="2023"/>
    <x v="0"/>
    <x v="0"/>
    <x v="1"/>
    <s v="28"/>
    <s v="  "/>
    <x v="1"/>
    <x v="0"/>
    <x v="4"/>
    <s v="E"/>
    <x v="0"/>
    <s v="    "/>
    <x v="1"/>
    <x v="1"/>
    <x v="0"/>
    <s v="ERIN.E.FISHER@SSA.GOV                             "/>
    <x v="6"/>
    <x v="0"/>
    <s v="2023-11-14"/>
    <x v="0"/>
    <x v="0"/>
    <x v="0"/>
    <x v="6"/>
    <x v="0"/>
    <x v="1"/>
    <x v="1"/>
    <s v="Erin Fisher / ERIN.E.FISHER@SSA.GOV"/>
    <n v="1122270"/>
    <n v="0"/>
    <n v="0"/>
    <n v="0"/>
    <n v="0"/>
    <n v="0"/>
    <n v="0"/>
    <s v="016"/>
    <n v="0"/>
    <n v="0"/>
    <n v="0"/>
    <n v="0"/>
    <n v="0"/>
    <x v="1"/>
    <s v="   "/>
    <m/>
    <m/>
  </r>
  <r>
    <s v="2023"/>
    <x v="0"/>
    <x v="0"/>
    <x v="1"/>
    <s v="28"/>
    <s v="  "/>
    <x v="1"/>
    <x v="0"/>
    <x v="4"/>
    <s v="E"/>
    <x v="0"/>
    <s v="    "/>
    <x v="2"/>
    <x v="2"/>
    <x v="0"/>
    <s v="ERIN.E.FISHER@SSA.GOV                             "/>
    <x v="6"/>
    <x v="0"/>
    <s v="2023-11-14"/>
    <x v="0"/>
    <x v="0"/>
    <x v="1"/>
    <x v="6"/>
    <x v="0"/>
    <x v="1"/>
    <x v="1"/>
    <s v="Erin Fisher / ERIN.E.FISHER@SSA.GOV"/>
    <n v="1122270"/>
    <n v="1122270"/>
    <n v="1122270"/>
    <n v="1122270"/>
    <n v="1122270"/>
    <n v="1122270"/>
    <n v="1122270"/>
    <s v="016"/>
    <n v="0"/>
    <n v="1122270"/>
    <n v="1122270"/>
    <n v="1122270"/>
    <n v="1122270"/>
    <x v="2"/>
    <s v="   "/>
    <m/>
    <m/>
  </r>
  <r>
    <s v="2023"/>
    <x v="0"/>
    <x v="0"/>
    <x v="1"/>
    <s v="28"/>
    <s v="  "/>
    <x v="1"/>
    <x v="0"/>
    <x v="4"/>
    <s v="E"/>
    <x v="0"/>
    <s v="    "/>
    <x v="3"/>
    <x v="3"/>
    <x v="0"/>
    <s v="ERIN.E.FISHER@SSA.GOV                             "/>
    <x v="6"/>
    <x v="0"/>
    <s v="2023-11-14"/>
    <x v="0"/>
    <x v="0"/>
    <x v="1"/>
    <x v="6"/>
    <x v="0"/>
    <x v="1"/>
    <x v="1"/>
    <s v="Erin Fisher / ERIN.E.FISHER@SSA.GOV"/>
    <n v="1122270"/>
    <n v="0"/>
    <n v="0"/>
    <n v="0"/>
    <n v="0"/>
    <n v="0"/>
    <n v="0"/>
    <s v="016"/>
    <n v="0"/>
    <n v="0"/>
    <n v="0"/>
    <n v="0"/>
    <n v="0"/>
    <x v="3"/>
    <s v="   "/>
    <m/>
    <m/>
  </r>
  <r>
    <s v="2023"/>
    <x v="0"/>
    <x v="0"/>
    <x v="1"/>
    <s v="28"/>
    <s v="  "/>
    <x v="1"/>
    <x v="0"/>
    <x v="4"/>
    <s v="E"/>
    <x v="0"/>
    <s v="    "/>
    <x v="36"/>
    <x v="37"/>
    <x v="0"/>
    <s v="ERIN.E.FISHER@SSA.GOV                             "/>
    <x v="6"/>
    <x v="0"/>
    <s v="2023-11-14"/>
    <x v="2"/>
    <x v="2"/>
    <x v="0"/>
    <x v="6"/>
    <x v="0"/>
    <x v="1"/>
    <x v="1"/>
    <s v="Erin Fisher / ERIN.E.FISHER@SSA.GOV"/>
    <n v="0"/>
    <n v="1140702.44"/>
    <n v="1140702.44"/>
    <n v="1140702.44"/>
    <n v="1140702.44"/>
    <n v="1238390.23"/>
    <n v="1140702.44"/>
    <s v="016"/>
    <n v="0"/>
    <n v="1140702.44"/>
    <n v="1140702.44"/>
    <n v="1140702.44"/>
    <n v="1140702.44"/>
    <x v="36"/>
    <s v="   "/>
    <m/>
    <m/>
  </r>
  <r>
    <s v="2023"/>
    <x v="0"/>
    <x v="0"/>
    <x v="1"/>
    <s v="28"/>
    <s v="  "/>
    <x v="1"/>
    <x v="0"/>
    <x v="4"/>
    <s v="E"/>
    <x v="0"/>
    <s v="    "/>
    <x v="37"/>
    <x v="38"/>
    <x v="0"/>
    <s v="ERIN.E.FISHER@SSA.GOV                             "/>
    <x v="6"/>
    <x v="0"/>
    <s v="2023-11-14"/>
    <x v="2"/>
    <x v="2"/>
    <x v="0"/>
    <x v="6"/>
    <x v="0"/>
    <x v="1"/>
    <x v="1"/>
    <s v="Erin Fisher / ERIN.E.FISHER@SSA.GOV"/>
    <n v="0"/>
    <n v="1140702.44"/>
    <n v="1140702.44"/>
    <n v="1140702.44"/>
    <n v="1140702.44"/>
    <n v="1238390.23"/>
    <n v="1140702.44"/>
    <s v="016"/>
    <n v="0"/>
    <n v="1140702.44"/>
    <n v="1140702.44"/>
    <n v="1140702.44"/>
    <n v="1140702.44"/>
    <x v="37"/>
    <s v="   "/>
    <m/>
    <m/>
  </r>
  <r>
    <s v="2023"/>
    <x v="0"/>
    <x v="0"/>
    <x v="1"/>
    <s v="28"/>
    <s v="  "/>
    <x v="1"/>
    <x v="0"/>
    <x v="4"/>
    <s v="E"/>
    <x v="0"/>
    <s v="    "/>
    <x v="38"/>
    <x v="39"/>
    <x v="0"/>
    <s v="ERIN.E.FISHER@SSA.GOV                             "/>
    <x v="6"/>
    <x v="0"/>
    <s v="2023-11-14"/>
    <x v="2"/>
    <x v="2"/>
    <x v="1"/>
    <x v="6"/>
    <x v="0"/>
    <x v="1"/>
    <x v="1"/>
    <s v="Erin Fisher / ERIN.E.FISHER@SSA.GOV"/>
    <n v="0"/>
    <n v="1140702.44"/>
    <n v="1140702.44"/>
    <n v="1140702.44"/>
    <n v="1140702.44"/>
    <n v="1238390.23"/>
    <n v="1140702.44"/>
    <s v="016"/>
    <n v="0"/>
    <n v="1140702.44"/>
    <n v="1140702.44"/>
    <n v="1140702.44"/>
    <n v="1140702.44"/>
    <x v="38"/>
    <s v="   "/>
    <m/>
    <m/>
  </r>
  <r>
    <s v="2023"/>
    <x v="0"/>
    <x v="0"/>
    <x v="1"/>
    <s v="28"/>
    <s v="  "/>
    <x v="1"/>
    <x v="0"/>
    <x v="4"/>
    <s v="E"/>
    <x v="0"/>
    <s v="    "/>
    <x v="12"/>
    <x v="12"/>
    <x v="0"/>
    <s v="ERIN.E.FISHER@SSA.GOV                             "/>
    <x v="6"/>
    <x v="0"/>
    <s v="2023-11-14"/>
    <x v="2"/>
    <x v="2"/>
    <x v="1"/>
    <x v="6"/>
    <x v="0"/>
    <x v="1"/>
    <x v="1"/>
    <s v="Erin Fisher / ERIN.E.FISHER@SSA.GOV"/>
    <n v="0"/>
    <n v="1140702.44"/>
    <n v="1140702.44"/>
    <n v="1140702.44"/>
    <n v="1140702.44"/>
    <n v="1238390.23"/>
    <n v="1140702.44"/>
    <s v="016"/>
    <n v="0"/>
    <n v="1140702.44"/>
    <n v="1140702.44"/>
    <n v="1140702.44"/>
    <n v="1140702.44"/>
    <x v="12"/>
    <s v="   "/>
    <m/>
    <m/>
  </r>
  <r>
    <s v="2023"/>
    <x v="0"/>
    <x v="0"/>
    <x v="1"/>
    <s v="28"/>
    <s v="  "/>
    <x v="1"/>
    <x v="0"/>
    <x v="4"/>
    <s v="E"/>
    <x v="0"/>
    <s v="    "/>
    <x v="24"/>
    <x v="24"/>
    <x v="0"/>
    <s v="ERIN.E.FISHER@SSA.GOV                             "/>
    <x v="6"/>
    <x v="0"/>
    <s v="2023-11-14"/>
    <x v="1"/>
    <x v="1"/>
    <x v="0"/>
    <x v="6"/>
    <x v="0"/>
    <x v="1"/>
    <x v="1"/>
    <s v="Erin Fisher / ERIN.E.FISHER@SSA.GOV"/>
    <n v="7186337.4800000004"/>
    <n v="7186337.4800000004"/>
    <n v="7186337.4800000004"/>
    <n v="7186337.4800000004"/>
    <n v="7186337.4800000004"/>
    <n v="7186337.4800000004"/>
    <n v="7186337.4800000004"/>
    <s v="016"/>
    <n v="0"/>
    <n v="7186337.4800000004"/>
    <n v="7186337.4800000004"/>
    <n v="7186337.4800000004"/>
    <n v="7186337.4800000004"/>
    <x v="24"/>
    <s v="   "/>
    <m/>
    <m/>
  </r>
  <r>
    <s v="2023"/>
    <x v="0"/>
    <x v="0"/>
    <x v="1"/>
    <s v="28"/>
    <s v="  "/>
    <x v="1"/>
    <x v="0"/>
    <x v="4"/>
    <s v="E"/>
    <x v="0"/>
    <s v="    "/>
    <x v="25"/>
    <x v="25"/>
    <x v="0"/>
    <s v="ERIN.E.FISHER@SSA.GOV                             "/>
    <x v="6"/>
    <x v="0"/>
    <s v="2023-11-14"/>
    <x v="1"/>
    <x v="1"/>
    <x v="0"/>
    <x v="6"/>
    <x v="0"/>
    <x v="1"/>
    <x v="1"/>
    <s v="Erin Fisher / ERIN.E.FISHER@SSA.GOV"/>
    <n v="7186337.4800000004"/>
    <n v="7186337.4800000004"/>
    <n v="7186337.4800000004"/>
    <n v="7186337.4800000004"/>
    <n v="7186337.4800000004"/>
    <n v="7186337.4800000004"/>
    <n v="7186337.4800000004"/>
    <s v="016"/>
    <n v="0"/>
    <n v="7186337.4800000004"/>
    <n v="7186337.4800000004"/>
    <n v="7186337.4800000004"/>
    <n v="7186337.4800000004"/>
    <x v="25"/>
    <s v="   "/>
    <m/>
    <m/>
  </r>
  <r>
    <s v="2023"/>
    <x v="0"/>
    <x v="0"/>
    <x v="1"/>
    <s v="28"/>
    <s v="  "/>
    <x v="1"/>
    <x v="0"/>
    <x v="4"/>
    <s v="E"/>
    <x v="0"/>
    <s v="    "/>
    <x v="26"/>
    <x v="26"/>
    <x v="0"/>
    <s v="ERIN.E.FISHER@SSA.GOV                             "/>
    <x v="6"/>
    <x v="0"/>
    <s v="2023-11-14"/>
    <x v="1"/>
    <x v="1"/>
    <x v="0"/>
    <x v="6"/>
    <x v="0"/>
    <x v="1"/>
    <x v="1"/>
    <s v="Erin Fisher / ERIN.E.FISHER@SSA.GOV"/>
    <n v="7186337.4800000004"/>
    <n v="7167905.04"/>
    <n v="7167905.04"/>
    <n v="7167905.04"/>
    <n v="7167905.04"/>
    <n v="7070217.25"/>
    <n v="7167905.04"/>
    <s v="016"/>
    <n v="0"/>
    <n v="7167905.04"/>
    <n v="7167905.04"/>
    <n v="7167905.04"/>
    <n v="7167905.04"/>
    <x v="26"/>
    <s v="   "/>
    <m/>
    <m/>
  </r>
  <r>
    <s v="2023"/>
    <x v="0"/>
    <x v="0"/>
    <x v="1"/>
    <s v="28"/>
    <s v="  "/>
    <x v="1"/>
    <x v="0"/>
    <x v="4"/>
    <s v="E"/>
    <x v="0"/>
    <s v="    "/>
    <x v="27"/>
    <x v="27"/>
    <x v="0"/>
    <s v="ERIN.E.FISHER@SSA.GOV                             "/>
    <x v="6"/>
    <x v="0"/>
    <s v="2023-11-14"/>
    <x v="1"/>
    <x v="1"/>
    <x v="0"/>
    <x v="6"/>
    <x v="0"/>
    <x v="1"/>
    <x v="1"/>
    <s v="Erin Fisher / ERIN.E.FISHER@SSA.GOV"/>
    <n v="7186337.4800000004"/>
    <n v="7167905.04"/>
    <n v="7167905.04"/>
    <n v="7167905.04"/>
    <n v="7167905.04"/>
    <n v="7070217.25"/>
    <n v="7167905.04"/>
    <s v="016"/>
    <n v="0"/>
    <n v="7167905.04"/>
    <n v="7167905.04"/>
    <n v="7167905.04"/>
    <n v="7167905.04"/>
    <x v="27"/>
    <s v="   "/>
    <m/>
    <m/>
  </r>
  <r>
    <s v="2023"/>
    <x v="0"/>
    <x v="0"/>
    <x v="1"/>
    <s v="28"/>
    <s v="  "/>
    <x v="1"/>
    <x v="0"/>
    <x v="4"/>
    <s v="E"/>
    <x v="0"/>
    <s v="    "/>
    <x v="4"/>
    <x v="4"/>
    <x v="0"/>
    <s v="ERIN.E.FISHER@SSA.GOV                             "/>
    <x v="6"/>
    <x v="0"/>
    <s v="2023-11-14"/>
    <x v="1"/>
    <x v="1"/>
    <x v="0"/>
    <x v="6"/>
    <x v="0"/>
    <x v="1"/>
    <x v="1"/>
    <s v="Erin Fisher / ERIN.E.FISHER@SSA.GOV"/>
    <n v="1122270"/>
    <n v="1122270"/>
    <n v="1122270"/>
    <n v="1122270"/>
    <n v="1122270"/>
    <n v="1122270"/>
    <n v="1122270"/>
    <s v="016"/>
    <n v="0"/>
    <n v="1122270"/>
    <n v="1122270"/>
    <n v="1122270"/>
    <n v="1122270"/>
    <x v="4"/>
    <s v="   "/>
    <m/>
    <m/>
  </r>
  <r>
    <s v="2023"/>
    <x v="0"/>
    <x v="0"/>
    <x v="1"/>
    <s v="28"/>
    <s v="  "/>
    <x v="1"/>
    <x v="0"/>
    <x v="4"/>
    <s v="E"/>
    <x v="0"/>
    <s v="    "/>
    <x v="39"/>
    <x v="40"/>
    <x v="0"/>
    <s v="ERIN.E.FISHER@SSA.GOV                             "/>
    <x v="6"/>
    <x v="0"/>
    <s v="2023-11-14"/>
    <x v="1"/>
    <x v="1"/>
    <x v="0"/>
    <x v="6"/>
    <x v="0"/>
    <x v="1"/>
    <x v="1"/>
    <s v="Erin Fisher / ERIN.E.FISHER@SSA.GOV"/>
    <n v="1122270"/>
    <n v="1122270"/>
    <n v="1122270"/>
    <n v="1122270"/>
    <n v="1122270"/>
    <n v="1122270"/>
    <n v="1122270"/>
    <s v="016"/>
    <n v="0"/>
    <n v="1122270"/>
    <n v="1122270"/>
    <n v="1122270"/>
    <n v="1122270"/>
    <x v="39"/>
    <s v="   "/>
    <m/>
    <m/>
  </r>
  <r>
    <s v="2023"/>
    <x v="0"/>
    <x v="0"/>
    <x v="1"/>
    <s v="28"/>
    <s v="  "/>
    <x v="1"/>
    <x v="0"/>
    <x v="4"/>
    <s v="E"/>
    <x v="0"/>
    <s v="    "/>
    <x v="6"/>
    <x v="6"/>
    <x v="0"/>
    <s v="ERIN.E.FISHER@SSA.GOV                             "/>
    <x v="6"/>
    <x v="0"/>
    <s v="2023-11-14"/>
    <x v="1"/>
    <x v="1"/>
    <x v="0"/>
    <x v="6"/>
    <x v="0"/>
    <x v="1"/>
    <x v="1"/>
    <s v="Erin Fisher / ERIN.E.FISHER@SSA.GOV"/>
    <n v="1122270"/>
    <n v="0"/>
    <n v="0"/>
    <n v="0"/>
    <n v="0"/>
    <n v="0"/>
    <n v="0"/>
    <s v="016"/>
    <n v="0"/>
    <n v="0"/>
    <n v="0"/>
    <n v="0"/>
    <n v="0"/>
    <x v="6"/>
    <s v="   "/>
    <m/>
    <m/>
  </r>
  <r>
    <s v="2023"/>
    <x v="0"/>
    <x v="0"/>
    <x v="1"/>
    <s v="28"/>
    <s v="  "/>
    <x v="1"/>
    <x v="0"/>
    <x v="4"/>
    <s v="E"/>
    <x v="0"/>
    <s v="    "/>
    <x v="40"/>
    <x v="41"/>
    <x v="0"/>
    <s v="ERIN.E.FISHER@SSA.GOV                             "/>
    <x v="6"/>
    <x v="0"/>
    <s v="2023-11-14"/>
    <x v="1"/>
    <x v="1"/>
    <x v="0"/>
    <x v="6"/>
    <x v="0"/>
    <x v="1"/>
    <x v="1"/>
    <s v="Erin Fisher / ERIN.E.FISHER@SSA.GOV"/>
    <n v="1122270"/>
    <n v="0"/>
    <n v="0"/>
    <n v="0"/>
    <n v="0"/>
    <n v="0"/>
    <n v="0"/>
    <s v="016"/>
    <n v="0"/>
    <n v="0"/>
    <n v="0"/>
    <n v="0"/>
    <n v="0"/>
    <x v="40"/>
    <s v="   "/>
    <m/>
    <m/>
  </r>
  <r>
    <s v="2023"/>
    <x v="0"/>
    <x v="0"/>
    <x v="1"/>
    <s v="28"/>
    <s v="  "/>
    <x v="1"/>
    <x v="0"/>
    <x v="5"/>
    <s v="U"/>
    <x v="0"/>
    <s v="    "/>
    <x v="41"/>
    <x v="42"/>
    <x v="0"/>
    <s v="ERIN.E.FISHER@SSA.GOV                             "/>
    <x v="7"/>
    <x v="0"/>
    <s v="2023-11-14"/>
    <x v="3"/>
    <x v="3"/>
    <x v="0"/>
    <x v="7"/>
    <x v="0"/>
    <x v="1"/>
    <x v="1"/>
    <s v="Erin Fisher / ERIN.E.FISHER@SSA.GOV"/>
    <n v="2321000"/>
    <n v="11000000"/>
    <n v="11000000"/>
    <n v="11000000"/>
    <n v="11000000"/>
    <n v="11000000"/>
    <n v="11000000"/>
    <s v="016"/>
    <n v="0"/>
    <n v="11000000"/>
    <n v="11000000"/>
    <n v="11000000"/>
    <n v="11000000"/>
    <x v="41"/>
    <s v="   "/>
    <m/>
    <m/>
  </r>
  <r>
    <s v="2023"/>
    <x v="0"/>
    <x v="0"/>
    <x v="1"/>
    <s v="28"/>
    <s v="  "/>
    <x v="1"/>
    <x v="0"/>
    <x v="5"/>
    <s v="U"/>
    <x v="0"/>
    <s v="    "/>
    <x v="42"/>
    <x v="43"/>
    <x v="0"/>
    <s v="ERIN.E.FISHER@SSA.GOV                             "/>
    <x v="7"/>
    <x v="0"/>
    <s v="2023-11-14"/>
    <x v="3"/>
    <x v="3"/>
    <x v="1"/>
    <x v="7"/>
    <x v="0"/>
    <x v="1"/>
    <x v="1"/>
    <s v="Erin Fisher / ERIN.E.FISHER@SSA.GOV"/>
    <n v="2321000"/>
    <n v="11000000"/>
    <n v="11000000"/>
    <n v="11000000"/>
    <n v="11000000"/>
    <n v="11000000"/>
    <n v="11000000"/>
    <s v="016"/>
    <n v="0"/>
    <n v="11000000"/>
    <n v="11000000"/>
    <n v="11000000"/>
    <n v="11000000"/>
    <x v="42"/>
    <s v="   "/>
    <m/>
    <m/>
  </r>
  <r>
    <s v="2023"/>
    <x v="0"/>
    <x v="0"/>
    <x v="1"/>
    <s v="28"/>
    <s v="  "/>
    <x v="1"/>
    <x v="0"/>
    <x v="5"/>
    <s v="U"/>
    <x v="0"/>
    <s v="    "/>
    <x v="43"/>
    <x v="44"/>
    <x v="0"/>
    <s v="ERIN.E.FISHER@SSA.GOV                             "/>
    <x v="7"/>
    <x v="0"/>
    <s v="2023-11-14"/>
    <x v="3"/>
    <x v="3"/>
    <x v="1"/>
    <x v="7"/>
    <x v="0"/>
    <x v="1"/>
    <x v="1"/>
    <s v="Erin Fisher / ERIN.E.FISHER@SSA.GOV"/>
    <n v="2321000"/>
    <n v="11000000"/>
    <n v="11000000"/>
    <n v="11000000"/>
    <n v="11000000"/>
    <n v="11000000"/>
    <n v="11000000"/>
    <s v="016"/>
    <n v="0"/>
    <n v="11000000"/>
    <n v="11000000"/>
    <n v="11000000"/>
    <n v="11000000"/>
    <x v="43"/>
    <s v="   "/>
    <m/>
    <m/>
  </r>
  <r>
    <s v="2023"/>
    <x v="0"/>
    <x v="0"/>
    <x v="1"/>
    <s v="28"/>
    <s v="  "/>
    <x v="1"/>
    <x v="0"/>
    <x v="5"/>
    <s v="U"/>
    <x v="0"/>
    <s v="    "/>
    <x v="19"/>
    <x v="19"/>
    <x v="0"/>
    <s v="ERIN.E.FISHER@SSA.GOV                             "/>
    <x v="7"/>
    <x v="0"/>
    <s v="2023-11-14"/>
    <x v="3"/>
    <x v="3"/>
    <x v="1"/>
    <x v="7"/>
    <x v="0"/>
    <x v="1"/>
    <x v="1"/>
    <s v="Erin Fisher / ERIN.E.FISHER@SSA.GOV"/>
    <n v="2321000"/>
    <n v="11000000"/>
    <n v="11000000"/>
    <n v="11000000"/>
    <n v="11000000"/>
    <n v="11000000"/>
    <n v="11000000"/>
    <s v="016"/>
    <n v="0"/>
    <n v="11000000"/>
    <n v="11000000"/>
    <n v="11000000"/>
    <n v="11000000"/>
    <x v="19"/>
    <s v="   "/>
    <m/>
    <m/>
  </r>
  <r>
    <s v="2023"/>
    <x v="0"/>
    <x v="0"/>
    <x v="1"/>
    <s v="28"/>
    <s v="  "/>
    <x v="1"/>
    <x v="0"/>
    <x v="5"/>
    <s v="U"/>
    <x v="0"/>
    <s v="    "/>
    <x v="30"/>
    <x v="30"/>
    <x v="1"/>
    <s v="ERIN.E.FISHER@SSA.GOV                             "/>
    <x v="7"/>
    <x v="0"/>
    <s v="2023-11-14"/>
    <x v="4"/>
    <x v="4"/>
    <x v="0"/>
    <x v="7"/>
    <x v="0"/>
    <x v="1"/>
    <x v="1"/>
    <s v="Erin Fisher / ERIN.E.FISHER@SSA.GOV"/>
    <n v="0"/>
    <n v="0"/>
    <n v="565510.93999999994"/>
    <n v="565510.93999999994"/>
    <n v="1179190.47"/>
    <n v="1179190.47"/>
    <n v="1715319.7"/>
    <s v="016"/>
    <n v="0"/>
    <n v="0"/>
    <n v="565510.93999999994"/>
    <n v="1179190.47"/>
    <n v="2430319.7000000002"/>
    <x v="30"/>
    <s v="   "/>
    <m/>
    <s v="Pension Reform"/>
  </r>
  <r>
    <s v="2023"/>
    <x v="0"/>
    <x v="0"/>
    <x v="1"/>
    <s v="28"/>
    <s v="  "/>
    <x v="1"/>
    <x v="0"/>
    <x v="5"/>
    <s v="U"/>
    <x v="0"/>
    <s v="    "/>
    <x v="30"/>
    <x v="31"/>
    <x v="2"/>
    <s v="ERIN.E.FISHER@SSA.GOV                             "/>
    <x v="7"/>
    <x v="0"/>
    <s v="2023-11-14"/>
    <x v="4"/>
    <x v="4"/>
    <x v="0"/>
    <x v="7"/>
    <x v="0"/>
    <x v="1"/>
    <x v="1"/>
    <s v="Erin Fisher / ERIN.E.FISHER@SSA.GOV"/>
    <n v="0"/>
    <n v="0"/>
    <n v="702632.39"/>
    <n v="702632.39"/>
    <n v="1618110.9"/>
    <n v="1618110.9"/>
    <n v="2689882.93"/>
    <s v="016"/>
    <n v="0"/>
    <n v="0"/>
    <n v="702632.39"/>
    <n v="1618110.9"/>
    <n v="3810667.93"/>
    <x v="30"/>
    <s v="   "/>
    <m/>
    <s v="Unnegotiated Checks"/>
  </r>
  <r>
    <s v="2023"/>
    <x v="0"/>
    <x v="0"/>
    <x v="1"/>
    <s v="28"/>
    <s v="  "/>
    <x v="1"/>
    <x v="0"/>
    <x v="5"/>
    <s v="U"/>
    <x v="0"/>
    <s v="    "/>
    <x v="31"/>
    <x v="32"/>
    <x v="0"/>
    <s v="ERIN.E.FISHER@SSA.GOV                             "/>
    <x v="7"/>
    <x v="0"/>
    <s v="2023-11-14"/>
    <x v="4"/>
    <x v="4"/>
    <x v="1"/>
    <x v="7"/>
    <x v="0"/>
    <x v="1"/>
    <x v="1"/>
    <s v="Erin Fisher / ERIN.E.FISHER@SSA.GOV"/>
    <n v="0"/>
    <n v="0"/>
    <n v="1268143.33"/>
    <n v="1268143.33"/>
    <n v="2797301.37"/>
    <n v="2797301.37"/>
    <n v="4405202.63"/>
    <s v="016"/>
    <n v="0"/>
    <n v="0"/>
    <n v="1268143.33"/>
    <n v="2797301.37"/>
    <n v="6240987.6299999999"/>
    <x v="31"/>
    <s v="   "/>
    <m/>
    <m/>
  </r>
  <r>
    <s v="2023"/>
    <x v="0"/>
    <x v="0"/>
    <x v="1"/>
    <s v="28"/>
    <s v="  "/>
    <x v="1"/>
    <x v="0"/>
    <x v="5"/>
    <s v="U"/>
    <x v="0"/>
    <s v="    "/>
    <x v="44"/>
    <x v="45"/>
    <x v="1"/>
    <s v="ERIN.E.FISHER@SSA.GOV                             "/>
    <x v="7"/>
    <x v="0"/>
    <s v="2023-11-14"/>
    <x v="4"/>
    <x v="4"/>
    <x v="1"/>
    <x v="7"/>
    <x v="0"/>
    <x v="1"/>
    <x v="1"/>
    <s v="Erin Fisher / ERIN.E.FISHER@SSA.GOV"/>
    <n v="0"/>
    <n v="0"/>
    <n v="565510.93999999994"/>
    <n v="565510.93999999994"/>
    <n v="1179190.47"/>
    <n v="1179190.47"/>
    <n v="1715319.7"/>
    <s v="016"/>
    <n v="0"/>
    <n v="0"/>
    <n v="565510.93999999994"/>
    <n v="1179190.47"/>
    <n v="2430319.7000000002"/>
    <x v="44"/>
    <s v="   "/>
    <m/>
    <s v="Pension Reform"/>
  </r>
  <r>
    <s v="2023"/>
    <x v="0"/>
    <x v="0"/>
    <x v="1"/>
    <s v="28"/>
    <s v="  "/>
    <x v="1"/>
    <x v="0"/>
    <x v="5"/>
    <s v="U"/>
    <x v="0"/>
    <s v="    "/>
    <x v="44"/>
    <x v="45"/>
    <x v="2"/>
    <s v="ERIN.E.FISHER@SSA.GOV                             "/>
    <x v="7"/>
    <x v="0"/>
    <s v="2023-11-14"/>
    <x v="4"/>
    <x v="4"/>
    <x v="1"/>
    <x v="7"/>
    <x v="0"/>
    <x v="1"/>
    <x v="1"/>
    <s v="Erin Fisher / ERIN.E.FISHER@SSA.GOV"/>
    <n v="0"/>
    <n v="0"/>
    <n v="702632.39"/>
    <n v="702632.39"/>
    <n v="1618110.9"/>
    <n v="1618110.9"/>
    <n v="2689882.93"/>
    <s v="016"/>
    <n v="0"/>
    <n v="0"/>
    <n v="702632.39"/>
    <n v="1618110.9"/>
    <n v="3810667.93"/>
    <x v="44"/>
    <s v="   "/>
    <m/>
    <s v="Unnegotiated Checks"/>
  </r>
  <r>
    <s v="2023"/>
    <x v="0"/>
    <x v="0"/>
    <x v="1"/>
    <s v="28"/>
    <s v="  "/>
    <x v="1"/>
    <x v="0"/>
    <x v="5"/>
    <s v="U"/>
    <x v="0"/>
    <s v="    "/>
    <x v="33"/>
    <x v="34"/>
    <x v="0"/>
    <s v="ERIN.E.FISHER@SSA.GOV                             "/>
    <x v="7"/>
    <x v="0"/>
    <s v="2023-11-14"/>
    <x v="4"/>
    <x v="4"/>
    <x v="1"/>
    <x v="7"/>
    <x v="0"/>
    <x v="1"/>
    <x v="1"/>
    <s v="Erin Fisher / ERIN.E.FISHER@SSA.GOV"/>
    <n v="0"/>
    <n v="0"/>
    <n v="1268143.33"/>
    <n v="1268143.33"/>
    <n v="2797301.37"/>
    <n v="2797301.37"/>
    <n v="4405202.63"/>
    <s v="016"/>
    <n v="0"/>
    <n v="0"/>
    <n v="1268143.33"/>
    <n v="2797301.37"/>
    <n v="6240987.6299999999"/>
    <x v="33"/>
    <s v="   "/>
    <m/>
    <m/>
  </r>
  <r>
    <s v="2023"/>
    <x v="0"/>
    <x v="0"/>
    <x v="1"/>
    <s v="28"/>
    <s v="  "/>
    <x v="1"/>
    <x v="0"/>
    <x v="5"/>
    <s v="U"/>
    <x v="0"/>
    <s v="    "/>
    <x v="45"/>
    <x v="46"/>
    <x v="0"/>
    <s v="ERIN.E.FISHER@SSA.GOV                             "/>
    <x v="7"/>
    <x v="0"/>
    <s v="2023-11-14"/>
    <x v="4"/>
    <x v="4"/>
    <x v="0"/>
    <x v="7"/>
    <x v="0"/>
    <x v="1"/>
    <x v="1"/>
    <s v="Erin Fisher / ERIN.E.FISHER@SSA.GOV"/>
    <n v="2321000"/>
    <n v="11000000"/>
    <n v="9731856.6699999999"/>
    <n v="9731856.6699999999"/>
    <n v="8202698.6299999999"/>
    <n v="8202698.6299999999"/>
    <n v="6594797.3700000001"/>
    <s v="016"/>
    <n v="0"/>
    <n v="3586000"/>
    <n v="9731856.6699999999"/>
    <n v="8202698.6299999999"/>
    <n v="4759012.37"/>
    <x v="45"/>
    <s v="   "/>
    <m/>
    <m/>
  </r>
  <r>
    <s v="2023"/>
    <x v="0"/>
    <x v="0"/>
    <x v="1"/>
    <s v="28"/>
    <s v="  "/>
    <x v="1"/>
    <x v="0"/>
    <x v="5"/>
    <s v="U"/>
    <x v="0"/>
    <s v="    "/>
    <x v="46"/>
    <x v="47"/>
    <x v="0"/>
    <s v="EFISHE02                                          "/>
    <x v="7"/>
    <x v="0"/>
    <s v="2023-11-14"/>
    <x v="4"/>
    <x v="4"/>
    <x v="0"/>
    <x v="7"/>
    <x v="0"/>
    <x v="1"/>
    <x v="1"/>
    <s v="Erin Fisher / ERIN.E.FISHER@SSA.GOV"/>
    <n v="0"/>
    <n v="0"/>
    <n v="0"/>
    <n v="0"/>
    <n v="0"/>
    <n v="0"/>
    <n v="0"/>
    <s v="016"/>
    <n v="0"/>
    <n v="7414000"/>
    <n v="0"/>
    <n v="0"/>
    <n v="0"/>
    <x v="46"/>
    <s v="   "/>
    <m/>
    <m/>
  </r>
  <r>
    <s v="2023"/>
    <x v="0"/>
    <x v="0"/>
    <x v="1"/>
    <s v="28"/>
    <s v="  "/>
    <x v="1"/>
    <x v="0"/>
    <x v="5"/>
    <s v="U"/>
    <x v="0"/>
    <s v="    "/>
    <x v="47"/>
    <x v="48"/>
    <x v="0"/>
    <s v="ERIN.E.FISHER@SSA.GOV                             "/>
    <x v="7"/>
    <x v="0"/>
    <s v="2023-11-14"/>
    <x v="4"/>
    <x v="4"/>
    <x v="1"/>
    <x v="7"/>
    <x v="0"/>
    <x v="1"/>
    <x v="1"/>
    <s v="Erin Fisher / ERIN.E.FISHER@SSA.GOV"/>
    <n v="2321000"/>
    <n v="11000000"/>
    <n v="9731856.6699999999"/>
    <n v="9731856.6699999999"/>
    <n v="8202698.6299999999"/>
    <n v="8202698.6299999999"/>
    <n v="6594797.3700000001"/>
    <s v="016"/>
    <n v="0"/>
    <n v="11000000"/>
    <n v="9731856.6699999999"/>
    <n v="8202698.6299999999"/>
    <n v="4759012.37"/>
    <x v="47"/>
    <s v="   "/>
    <m/>
    <m/>
  </r>
  <r>
    <s v="2023"/>
    <x v="0"/>
    <x v="0"/>
    <x v="1"/>
    <s v="28"/>
    <s v="  "/>
    <x v="1"/>
    <x v="0"/>
    <x v="5"/>
    <s v="U"/>
    <x v="0"/>
    <s v="    "/>
    <x v="21"/>
    <x v="21"/>
    <x v="0"/>
    <s v="ERIN.E.FISHER@SSA.GOV                             "/>
    <x v="7"/>
    <x v="0"/>
    <s v="2023-11-14"/>
    <x v="4"/>
    <x v="4"/>
    <x v="1"/>
    <x v="7"/>
    <x v="0"/>
    <x v="1"/>
    <x v="1"/>
    <s v="Erin Fisher / ERIN.E.FISHER@SSA.GOV"/>
    <n v="2321000"/>
    <n v="11000000"/>
    <n v="9731856.6699999999"/>
    <n v="9731856.6699999999"/>
    <n v="8202698.6299999999"/>
    <n v="8202698.6299999999"/>
    <n v="6594797.3700000001"/>
    <s v="016"/>
    <n v="0"/>
    <n v="11000000"/>
    <n v="9731856.6699999999"/>
    <n v="8202698.6299999999"/>
    <n v="4759012.37"/>
    <x v="21"/>
    <s v="   "/>
    <m/>
    <m/>
  </r>
  <r>
    <s v="2023"/>
    <x v="0"/>
    <x v="0"/>
    <x v="1"/>
    <s v="28"/>
    <s v="  "/>
    <x v="1"/>
    <x v="0"/>
    <x v="5"/>
    <s v="U"/>
    <x v="0"/>
    <s v="    "/>
    <x v="22"/>
    <x v="22"/>
    <x v="0"/>
    <s v="ERIN.E.FISHER@SSA.GOV                             "/>
    <x v="7"/>
    <x v="0"/>
    <s v="2023-11-14"/>
    <x v="4"/>
    <x v="4"/>
    <x v="1"/>
    <x v="7"/>
    <x v="0"/>
    <x v="1"/>
    <x v="1"/>
    <s v="Erin Fisher / ERIN.E.FISHER@SSA.GOV"/>
    <n v="2321000"/>
    <n v="11000000"/>
    <n v="11000000"/>
    <n v="11000000"/>
    <n v="11000000"/>
    <n v="11000000"/>
    <n v="11000000"/>
    <s v="016"/>
    <n v="0"/>
    <n v="11000000"/>
    <n v="11000000"/>
    <n v="11000000"/>
    <n v="11000000"/>
    <x v="22"/>
    <s v="   "/>
    <m/>
    <m/>
  </r>
  <r>
    <s v="2023"/>
    <x v="0"/>
    <x v="0"/>
    <x v="1"/>
    <s v="28"/>
    <s v="  "/>
    <x v="1"/>
    <x v="0"/>
    <x v="5"/>
    <s v="U"/>
    <x v="0"/>
    <s v="    "/>
    <x v="23"/>
    <x v="23"/>
    <x v="0"/>
    <s v="ERIN.E.FISHER@SSA.GOV                             "/>
    <x v="7"/>
    <x v="0"/>
    <s v="2023-11-14"/>
    <x v="4"/>
    <x v="4"/>
    <x v="0"/>
    <x v="7"/>
    <x v="0"/>
    <x v="1"/>
    <x v="1"/>
    <s v="Erin Fisher / ERIN.E.FISHER@SSA.GOV"/>
    <n v="2321000"/>
    <n v="11000000"/>
    <n v="9731856.6699999999"/>
    <n v="9731856.6699999999"/>
    <n v="8202698.6299999999"/>
    <n v="8202698.6299999999"/>
    <n v="6594797.3700000001"/>
    <s v="016"/>
    <n v="0"/>
    <n v="11000000"/>
    <n v="9731856.6699999999"/>
    <n v="8202698.6299999999"/>
    <n v="4759012.37"/>
    <x v="23"/>
    <s v="   "/>
    <m/>
    <m/>
  </r>
  <r>
    <s v="2023"/>
    <x v="0"/>
    <x v="0"/>
    <x v="1"/>
    <s v="28"/>
    <s v="  "/>
    <x v="1"/>
    <x v="0"/>
    <x v="5"/>
    <s v="U"/>
    <x v="0"/>
    <s v="    "/>
    <x v="48"/>
    <x v="49"/>
    <x v="0"/>
    <s v="ERIN.E.FISHER@SSA.GOV                             "/>
    <x v="7"/>
    <x v="0"/>
    <s v="2023-11-14"/>
    <x v="0"/>
    <x v="0"/>
    <x v="0"/>
    <x v="7"/>
    <x v="0"/>
    <x v="1"/>
    <x v="1"/>
    <s v="Erin Fisher / ERIN.E.FISHER@SSA.GOV"/>
    <n v="0"/>
    <n v="0"/>
    <n v="1268143.33"/>
    <n v="1268143.33"/>
    <n v="2797301.37"/>
    <n v="2797301.37"/>
    <n v="4405202.63"/>
    <s v="016"/>
    <n v="0"/>
    <n v="0"/>
    <n v="1268143.33"/>
    <n v="2797301.37"/>
    <n v="6240987.6299999999"/>
    <x v="48"/>
    <s v="   "/>
    <m/>
    <m/>
  </r>
  <r>
    <s v="2023"/>
    <x v="0"/>
    <x v="0"/>
    <x v="1"/>
    <s v="28"/>
    <s v="  "/>
    <x v="1"/>
    <x v="0"/>
    <x v="5"/>
    <s v="U"/>
    <x v="0"/>
    <s v="    "/>
    <x v="8"/>
    <x v="8"/>
    <x v="0"/>
    <s v="ERIN.E.FISHER@SSA.GOV                             "/>
    <x v="7"/>
    <x v="0"/>
    <s v="2023-11-14"/>
    <x v="0"/>
    <x v="0"/>
    <x v="1"/>
    <x v="7"/>
    <x v="0"/>
    <x v="1"/>
    <x v="1"/>
    <s v="Erin Fisher / ERIN.E.FISHER@SSA.GOV"/>
    <n v="0"/>
    <n v="0"/>
    <n v="-1268143.33"/>
    <n v="-1268143.33"/>
    <n v="-2797301.37"/>
    <n v="-2797301.37"/>
    <n v="-4405202.63"/>
    <s v="016"/>
    <n v="0"/>
    <n v="0"/>
    <n v="-1268143.33"/>
    <n v="-2797301.37"/>
    <n v="-4405202.63"/>
    <x v="8"/>
    <s v="   "/>
    <m/>
    <m/>
  </r>
  <r>
    <s v="2023"/>
    <x v="0"/>
    <x v="0"/>
    <x v="1"/>
    <s v="28"/>
    <s v="  "/>
    <x v="1"/>
    <x v="0"/>
    <x v="5"/>
    <s v="U"/>
    <x v="0"/>
    <s v="    "/>
    <x v="1"/>
    <x v="1"/>
    <x v="0"/>
    <s v="ERIN.E.FISHER@SSA.GOV                             "/>
    <x v="7"/>
    <x v="0"/>
    <s v="2023-11-14"/>
    <x v="0"/>
    <x v="0"/>
    <x v="0"/>
    <x v="7"/>
    <x v="0"/>
    <x v="1"/>
    <x v="1"/>
    <s v="Erin Fisher / ERIN.E.FISHER@SSA.GOV"/>
    <n v="0"/>
    <n v="0"/>
    <n v="0"/>
    <n v="0"/>
    <n v="0"/>
    <n v="0"/>
    <n v="0"/>
    <s v="016"/>
    <n v="0"/>
    <n v="0"/>
    <n v="0"/>
    <n v="0"/>
    <n v="1835785"/>
    <x v="1"/>
    <s v="   "/>
    <m/>
    <m/>
  </r>
  <r>
    <s v="2023"/>
    <x v="0"/>
    <x v="0"/>
    <x v="1"/>
    <s v="28"/>
    <s v="  "/>
    <x v="1"/>
    <x v="0"/>
    <x v="5"/>
    <s v="U"/>
    <x v="0"/>
    <s v="    "/>
    <x v="3"/>
    <x v="3"/>
    <x v="0"/>
    <s v="ERIN.E.FISHER@SSA.GOV                             "/>
    <x v="7"/>
    <x v="0"/>
    <s v="2023-11-14"/>
    <x v="0"/>
    <x v="0"/>
    <x v="1"/>
    <x v="7"/>
    <x v="0"/>
    <x v="1"/>
    <x v="1"/>
    <s v="Erin Fisher / ERIN.E.FISHER@SSA.GOV"/>
    <n v="0"/>
    <n v="0"/>
    <n v="0"/>
    <n v="0"/>
    <n v="0"/>
    <n v="0"/>
    <n v="0"/>
    <s v="016"/>
    <n v="0"/>
    <n v="0"/>
    <n v="0"/>
    <n v="0"/>
    <n v="1835785"/>
    <x v="3"/>
    <s v="   "/>
    <m/>
    <m/>
  </r>
  <r>
    <s v="2023"/>
    <x v="0"/>
    <x v="0"/>
    <x v="1"/>
    <s v="28"/>
    <s v="  "/>
    <x v="1"/>
    <x v="0"/>
    <x v="5"/>
    <s v="U"/>
    <x v="0"/>
    <s v="    "/>
    <x v="49"/>
    <x v="50"/>
    <x v="0"/>
    <s v="ERIN.E.FISHER@SSA.GOV                             "/>
    <x v="7"/>
    <x v="0"/>
    <s v="2023-11-14"/>
    <x v="2"/>
    <x v="2"/>
    <x v="1"/>
    <x v="7"/>
    <x v="0"/>
    <x v="1"/>
    <x v="1"/>
    <s v="Erin Fisher / ERIN.E.FISHER@SSA.GOV"/>
    <n v="2321000"/>
    <n v="11000000"/>
    <n v="11000000"/>
    <n v="11000000"/>
    <n v="11000000"/>
    <n v="11000000"/>
    <n v="11000000"/>
    <s v="016"/>
    <n v="0"/>
    <n v="11000000"/>
    <n v="11000000"/>
    <n v="11000000"/>
    <n v="11000000"/>
    <x v="49"/>
    <s v="   "/>
    <m/>
    <m/>
  </r>
  <r>
    <s v="2023"/>
    <x v="0"/>
    <x v="0"/>
    <x v="1"/>
    <s v="28"/>
    <s v="  "/>
    <x v="1"/>
    <x v="0"/>
    <x v="5"/>
    <s v="U"/>
    <x v="0"/>
    <s v="    "/>
    <x v="50"/>
    <x v="51"/>
    <x v="0"/>
    <s v="ERIN.E.FISHER@SSA.GOV                             "/>
    <x v="7"/>
    <x v="0"/>
    <s v="2023-11-14"/>
    <x v="2"/>
    <x v="2"/>
    <x v="0"/>
    <x v="7"/>
    <x v="0"/>
    <x v="1"/>
    <x v="1"/>
    <s v="Erin Fisher / ERIN.E.FISHER@SSA.GOV"/>
    <n v="0"/>
    <n v="0"/>
    <n v="1268143.33"/>
    <n v="1268143.33"/>
    <n v="2797301.37"/>
    <n v="2797301.37"/>
    <n v="4405202.63"/>
    <s v="016"/>
    <n v="0"/>
    <n v="0"/>
    <n v="1268143.33"/>
    <n v="2797301.37"/>
    <n v="4405202.63"/>
    <x v="50"/>
    <s v="   "/>
    <m/>
    <m/>
  </r>
  <r>
    <s v="2023"/>
    <x v="0"/>
    <x v="0"/>
    <x v="1"/>
    <s v="28"/>
    <s v="  "/>
    <x v="1"/>
    <x v="0"/>
    <x v="5"/>
    <s v="U"/>
    <x v="0"/>
    <s v="    "/>
    <x v="37"/>
    <x v="38"/>
    <x v="0"/>
    <s v="ERIN.E.FISHER@SSA.GOV                             "/>
    <x v="7"/>
    <x v="0"/>
    <s v="2023-11-14"/>
    <x v="2"/>
    <x v="2"/>
    <x v="0"/>
    <x v="7"/>
    <x v="0"/>
    <x v="1"/>
    <x v="1"/>
    <s v="Erin Fisher / ERIN.E.FISHER@SSA.GOV"/>
    <n v="0"/>
    <n v="0"/>
    <n v="1268143.33"/>
    <n v="1268143.33"/>
    <n v="2797301.37"/>
    <n v="2797301.37"/>
    <n v="4405202.63"/>
    <s v="016"/>
    <n v="0"/>
    <n v="0"/>
    <n v="1268143.33"/>
    <n v="2797301.37"/>
    <n v="4405202.63"/>
    <x v="37"/>
    <s v="   "/>
    <m/>
    <m/>
  </r>
  <r>
    <s v="2023"/>
    <x v="0"/>
    <x v="0"/>
    <x v="1"/>
    <s v="28"/>
    <s v="  "/>
    <x v="1"/>
    <x v="0"/>
    <x v="5"/>
    <s v="U"/>
    <x v="0"/>
    <s v="    "/>
    <x v="51"/>
    <x v="52"/>
    <x v="0"/>
    <s v="ERIN.E.FISHER@SSA.GOV                             "/>
    <x v="7"/>
    <x v="0"/>
    <s v="2023-11-14"/>
    <x v="2"/>
    <x v="2"/>
    <x v="1"/>
    <x v="7"/>
    <x v="0"/>
    <x v="1"/>
    <x v="1"/>
    <s v="Erin Fisher / ERIN.E.FISHER@SSA.GOV"/>
    <n v="2321000"/>
    <n v="11000000"/>
    <n v="11000000"/>
    <n v="11000000"/>
    <n v="11000000"/>
    <n v="11000000"/>
    <n v="11000000"/>
    <s v="016"/>
    <n v="0"/>
    <n v="11000000"/>
    <n v="11000000"/>
    <n v="11000000"/>
    <n v="11000000"/>
    <x v="51"/>
    <s v="   "/>
    <m/>
    <m/>
  </r>
  <r>
    <s v="2023"/>
    <x v="0"/>
    <x v="0"/>
    <x v="1"/>
    <s v="28"/>
    <s v="  "/>
    <x v="1"/>
    <x v="0"/>
    <x v="5"/>
    <s v="U"/>
    <x v="0"/>
    <s v="    "/>
    <x v="38"/>
    <x v="39"/>
    <x v="0"/>
    <s v="ERIN.E.FISHER@SSA.GOV                             "/>
    <x v="7"/>
    <x v="0"/>
    <s v="2023-11-14"/>
    <x v="2"/>
    <x v="2"/>
    <x v="1"/>
    <x v="7"/>
    <x v="0"/>
    <x v="1"/>
    <x v="1"/>
    <s v="Erin Fisher / ERIN.E.FISHER@SSA.GOV"/>
    <n v="0"/>
    <n v="0"/>
    <n v="1268143.33"/>
    <n v="1268143.33"/>
    <n v="2797301.37"/>
    <n v="2797301.37"/>
    <n v="4405202.63"/>
    <s v="016"/>
    <n v="0"/>
    <n v="0"/>
    <n v="1268143.33"/>
    <n v="2797301.37"/>
    <n v="4405202.63"/>
    <x v="38"/>
    <s v="   "/>
    <m/>
    <m/>
  </r>
  <r>
    <s v="2023"/>
    <x v="0"/>
    <x v="0"/>
    <x v="1"/>
    <s v="28"/>
    <s v="  "/>
    <x v="1"/>
    <x v="0"/>
    <x v="5"/>
    <s v="U"/>
    <x v="0"/>
    <s v="    "/>
    <x v="52"/>
    <x v="53"/>
    <x v="0"/>
    <s v="ERIN.E.FISHER@SSA.GOV                             "/>
    <x v="7"/>
    <x v="0"/>
    <s v="2023-11-14"/>
    <x v="2"/>
    <x v="2"/>
    <x v="1"/>
    <x v="7"/>
    <x v="0"/>
    <x v="1"/>
    <x v="1"/>
    <s v="Erin Fisher / ERIN.E.FISHER@SSA.GOV"/>
    <n v="2321000"/>
    <n v="11000000"/>
    <n v="11000000"/>
    <n v="11000000"/>
    <n v="11000000"/>
    <n v="11000000"/>
    <n v="11000000"/>
    <s v="016"/>
    <n v="0"/>
    <n v="11000000"/>
    <n v="11000000"/>
    <n v="11000000"/>
    <n v="11000000"/>
    <x v="52"/>
    <s v="   "/>
    <m/>
    <m/>
  </r>
  <r>
    <s v="2023"/>
    <x v="0"/>
    <x v="0"/>
    <x v="1"/>
    <s v="28"/>
    <s v="  "/>
    <x v="1"/>
    <x v="0"/>
    <x v="5"/>
    <s v="U"/>
    <x v="0"/>
    <s v="    "/>
    <x v="12"/>
    <x v="12"/>
    <x v="0"/>
    <s v="ERIN.E.FISHER@SSA.GOV                             "/>
    <x v="7"/>
    <x v="0"/>
    <s v="2023-11-14"/>
    <x v="2"/>
    <x v="2"/>
    <x v="1"/>
    <x v="7"/>
    <x v="0"/>
    <x v="1"/>
    <x v="1"/>
    <s v="Erin Fisher / ERIN.E.FISHER@SSA.GOV"/>
    <n v="0"/>
    <n v="0"/>
    <n v="1268143.33"/>
    <n v="1268143.33"/>
    <n v="2797301.37"/>
    <n v="2797301.37"/>
    <n v="4405202.63"/>
    <s v="016"/>
    <n v="0"/>
    <n v="0"/>
    <n v="1268143.33"/>
    <n v="2797301.37"/>
    <n v="4405202.63"/>
    <x v="12"/>
    <s v="   "/>
    <m/>
    <m/>
  </r>
  <r>
    <s v="2023"/>
    <x v="0"/>
    <x v="0"/>
    <x v="1"/>
    <s v="28"/>
    <s v="  "/>
    <x v="1"/>
    <x v="0"/>
    <x v="5"/>
    <s v="U"/>
    <x v="0"/>
    <s v="    "/>
    <x v="26"/>
    <x v="26"/>
    <x v="0"/>
    <s v="ERIN.E.FISHER@SSA.GOV                             "/>
    <x v="7"/>
    <x v="0"/>
    <s v="2023-11-14"/>
    <x v="1"/>
    <x v="1"/>
    <x v="0"/>
    <x v="7"/>
    <x v="0"/>
    <x v="1"/>
    <x v="1"/>
    <s v="Erin Fisher / ERIN.E.FISHER@SSA.GOV"/>
    <n v="2321000"/>
    <n v="11000000"/>
    <n v="9731856.6699999999"/>
    <n v="9731856.6699999999"/>
    <n v="8202698.6299999999"/>
    <n v="8202698.6299999999"/>
    <n v="6594797.3700000001"/>
    <s v="016"/>
    <n v="0"/>
    <n v="11000000"/>
    <n v="9731856.6699999999"/>
    <n v="8202698.6299999999"/>
    <n v="4759012.37"/>
    <x v="26"/>
    <s v="   "/>
    <m/>
    <m/>
  </r>
  <r>
    <s v="2023"/>
    <x v="0"/>
    <x v="0"/>
    <x v="1"/>
    <s v="28"/>
    <s v="  "/>
    <x v="1"/>
    <x v="0"/>
    <x v="5"/>
    <s v="U"/>
    <x v="0"/>
    <s v="    "/>
    <x v="27"/>
    <x v="27"/>
    <x v="0"/>
    <s v="ERIN.E.FISHER@SSA.GOV                             "/>
    <x v="7"/>
    <x v="0"/>
    <s v="2023-11-14"/>
    <x v="1"/>
    <x v="1"/>
    <x v="0"/>
    <x v="7"/>
    <x v="0"/>
    <x v="1"/>
    <x v="1"/>
    <s v="Erin Fisher / ERIN.E.FISHER@SSA.GOV"/>
    <n v="2321000"/>
    <n v="11000000"/>
    <n v="9731856.6699999999"/>
    <n v="9731856.6699999999"/>
    <n v="8202698.6299999999"/>
    <n v="8202698.6299999999"/>
    <n v="6594797.3700000001"/>
    <s v="016"/>
    <n v="0"/>
    <n v="11000000"/>
    <n v="9731856.6699999999"/>
    <n v="8202698.6299999999"/>
    <n v="4759012.37"/>
    <x v="27"/>
    <s v="   "/>
    <m/>
    <m/>
  </r>
  <r>
    <s v="2023"/>
    <x v="0"/>
    <x v="0"/>
    <x v="1"/>
    <s v="28"/>
    <s v="  "/>
    <x v="1"/>
    <x v="0"/>
    <x v="5"/>
    <s v="U"/>
    <x v="0"/>
    <s v="    "/>
    <x v="6"/>
    <x v="6"/>
    <x v="0"/>
    <s v="ERIN.E.FISHER@SSA.GOV                             "/>
    <x v="7"/>
    <x v="0"/>
    <s v="2023-11-14"/>
    <x v="1"/>
    <x v="1"/>
    <x v="0"/>
    <x v="7"/>
    <x v="0"/>
    <x v="1"/>
    <x v="1"/>
    <s v="Erin Fisher / ERIN.E.FISHER@SSA.GOV"/>
    <n v="0"/>
    <n v="0"/>
    <n v="0"/>
    <n v="0"/>
    <n v="0"/>
    <n v="0"/>
    <n v="0"/>
    <s v="016"/>
    <n v="0"/>
    <n v="0"/>
    <n v="0"/>
    <n v="0"/>
    <n v="1835785"/>
    <x v="6"/>
    <s v="   "/>
    <m/>
    <m/>
  </r>
  <r>
    <s v="2023"/>
    <x v="0"/>
    <x v="0"/>
    <x v="1"/>
    <s v="28"/>
    <s v="  "/>
    <x v="1"/>
    <x v="0"/>
    <x v="5"/>
    <s v="U"/>
    <x v="0"/>
    <s v="    "/>
    <x v="40"/>
    <x v="41"/>
    <x v="0"/>
    <s v="ERIN.E.FISHER@SSA.GOV                             "/>
    <x v="7"/>
    <x v="0"/>
    <s v="2023-11-14"/>
    <x v="1"/>
    <x v="1"/>
    <x v="0"/>
    <x v="7"/>
    <x v="0"/>
    <x v="1"/>
    <x v="1"/>
    <s v="Erin Fisher / ERIN.E.FISHER@SSA.GOV"/>
    <n v="0"/>
    <n v="0"/>
    <n v="0"/>
    <n v="0"/>
    <n v="0"/>
    <n v="0"/>
    <n v="0"/>
    <s v="016"/>
    <n v="0"/>
    <n v="0"/>
    <n v="0"/>
    <n v="0"/>
    <n v="1835785"/>
    <x v="40"/>
    <s v="   "/>
    <m/>
    <m/>
  </r>
  <r>
    <s v="2023"/>
    <x v="0"/>
    <x v="0"/>
    <x v="1"/>
    <s v="28"/>
    <s v="  "/>
    <x v="1"/>
    <x v="0"/>
    <x v="6"/>
    <s v="U"/>
    <x v="0"/>
    <s v="    "/>
    <x v="13"/>
    <x v="13"/>
    <x v="0"/>
    <s v="MARIA.WINTERMUTE@SSA.GOV                          "/>
    <x v="8"/>
    <x v="0"/>
    <s v="2023-11-14"/>
    <x v="3"/>
    <x v="3"/>
    <x v="0"/>
    <x v="8"/>
    <x v="0"/>
    <x v="1"/>
    <x v="1"/>
    <s v="Mariajose Wintermute / MARIA.WINTERMUTE@SSA.GOV"/>
    <n v="12822453"/>
    <n v="12822453"/>
    <n v="12822453"/>
    <n v="12822453"/>
    <n v="12822453"/>
    <n v="12822453"/>
    <n v="12822453"/>
    <s v="016"/>
    <n v="0"/>
    <n v="12822453"/>
    <n v="12822453"/>
    <n v="12822453"/>
    <n v="12822453"/>
    <x v="13"/>
    <s v="   "/>
    <m/>
    <m/>
  </r>
  <r>
    <s v="2023"/>
    <x v="0"/>
    <x v="0"/>
    <x v="1"/>
    <s v="28"/>
    <s v="  "/>
    <x v="1"/>
    <x v="0"/>
    <x v="6"/>
    <s v="U"/>
    <x v="0"/>
    <s v="    "/>
    <x v="15"/>
    <x v="15"/>
    <x v="0"/>
    <s v="MARIA.WINTERMUTE@SSA.GOV                          "/>
    <x v="8"/>
    <x v="0"/>
    <s v="2023-11-14"/>
    <x v="3"/>
    <x v="3"/>
    <x v="1"/>
    <x v="8"/>
    <x v="0"/>
    <x v="1"/>
    <x v="1"/>
    <s v="Mariajose Wintermute / MARIA.WINTERMUTE@SSA.GOV"/>
    <n v="12822453"/>
    <n v="12822453"/>
    <n v="12822453"/>
    <n v="12822453"/>
    <n v="12822453"/>
    <n v="12822453"/>
    <n v="12822453"/>
    <s v="016"/>
    <n v="0"/>
    <n v="12822453"/>
    <n v="12822453"/>
    <n v="12822453"/>
    <n v="12822453"/>
    <x v="15"/>
    <s v="   "/>
    <m/>
    <m/>
  </r>
  <r>
    <s v="2023"/>
    <x v="0"/>
    <x v="0"/>
    <x v="1"/>
    <s v="28"/>
    <s v="  "/>
    <x v="1"/>
    <x v="0"/>
    <x v="6"/>
    <s v="U"/>
    <x v="0"/>
    <s v="    "/>
    <x v="41"/>
    <x v="42"/>
    <x v="0"/>
    <s v="MARIA.WINTERMUTE@SSA.GOV                          "/>
    <x v="8"/>
    <x v="0"/>
    <s v="2023-11-14"/>
    <x v="3"/>
    <x v="3"/>
    <x v="0"/>
    <x v="8"/>
    <x v="0"/>
    <x v="1"/>
    <x v="1"/>
    <s v="Mariajose Wintermute / MARIA.WINTERMUTE@SSA.GOV"/>
    <n v="13090462061.200001"/>
    <n v="26900297038.810001"/>
    <n v="26924302714.610001"/>
    <n v="37703376731.870003"/>
    <n v="37727380600.169998"/>
    <n v="50743989718.839996"/>
    <n v="50768582813.739998"/>
    <s v="016"/>
    <n v="0"/>
    <n v="13115101574.110001"/>
    <n v="26949125299.470001"/>
    <n v="37753976162.540001"/>
    <n v="50795601384.779999"/>
    <x v="41"/>
    <s v="   "/>
    <m/>
    <m/>
  </r>
  <r>
    <s v="2023"/>
    <x v="0"/>
    <x v="0"/>
    <x v="1"/>
    <s v="28"/>
    <s v="  "/>
    <x v="1"/>
    <x v="0"/>
    <x v="6"/>
    <s v="U"/>
    <x v="0"/>
    <s v="    "/>
    <x v="42"/>
    <x v="43"/>
    <x v="0"/>
    <s v="MARIA.WINTERMUTE@SSA.GOV                          "/>
    <x v="8"/>
    <x v="0"/>
    <s v="2023-11-14"/>
    <x v="3"/>
    <x v="3"/>
    <x v="1"/>
    <x v="8"/>
    <x v="0"/>
    <x v="1"/>
    <x v="1"/>
    <s v="Mariajose Wintermute / MARIA.WINTERMUTE@SSA.GOV"/>
    <n v="13090462061.200001"/>
    <n v="26900297038.810001"/>
    <n v="26924302714.610001"/>
    <n v="37703376731.870003"/>
    <n v="37727380600.169998"/>
    <n v="50743989718.839996"/>
    <n v="50768582813.739998"/>
    <s v="016"/>
    <n v="0"/>
    <n v="13115101574.110001"/>
    <n v="26949125299.470001"/>
    <n v="37753976162.540001"/>
    <n v="50795601384.779999"/>
    <x v="42"/>
    <s v="   "/>
    <m/>
    <m/>
  </r>
  <r>
    <s v="2023"/>
    <x v="0"/>
    <x v="0"/>
    <x v="1"/>
    <s v="28"/>
    <s v="  "/>
    <x v="1"/>
    <x v="0"/>
    <x v="6"/>
    <s v="U"/>
    <x v="0"/>
    <s v="    "/>
    <x v="43"/>
    <x v="44"/>
    <x v="0"/>
    <s v="MARIA.WINTERMUTE@SSA.GOV                          "/>
    <x v="8"/>
    <x v="0"/>
    <s v="2023-11-14"/>
    <x v="3"/>
    <x v="3"/>
    <x v="1"/>
    <x v="8"/>
    <x v="0"/>
    <x v="1"/>
    <x v="1"/>
    <s v="Mariajose Wintermute / MARIA.WINTERMUTE@SSA.GOV"/>
    <n v="13090462061.200001"/>
    <n v="26900297038.810001"/>
    <n v="26924302714.610001"/>
    <n v="37703376731.870003"/>
    <n v="37727380600.169998"/>
    <n v="50743989718.839996"/>
    <n v="50768582813.739998"/>
    <s v="016"/>
    <n v="0"/>
    <n v="13115101574.110001"/>
    <n v="26949125299.470001"/>
    <n v="37753976162.540001"/>
    <n v="50795601384.779999"/>
    <x v="43"/>
    <s v="   "/>
    <m/>
    <m/>
  </r>
  <r>
    <s v="2023"/>
    <x v="0"/>
    <x v="0"/>
    <x v="1"/>
    <s v="28"/>
    <s v="  "/>
    <x v="1"/>
    <x v="0"/>
    <x v="6"/>
    <s v="U"/>
    <x v="0"/>
    <s v="    "/>
    <x v="19"/>
    <x v="19"/>
    <x v="0"/>
    <s v="MARIA.WINTERMUTE@SSA.GOV                          "/>
    <x v="8"/>
    <x v="0"/>
    <s v="2023-11-14"/>
    <x v="3"/>
    <x v="3"/>
    <x v="1"/>
    <x v="8"/>
    <x v="0"/>
    <x v="1"/>
    <x v="1"/>
    <s v="Mariajose Wintermute / MARIA.WINTERMUTE@SSA.GOV"/>
    <n v="13103284514.200001"/>
    <n v="26913119491.810001"/>
    <n v="26937125167.610001"/>
    <n v="37716199184.870003"/>
    <n v="37740203053.169998"/>
    <n v="50756812171.839996"/>
    <n v="50781405266.739998"/>
    <s v="016"/>
    <n v="0"/>
    <n v="13127924027.110001"/>
    <n v="26961947752.470001"/>
    <n v="37766798615.540001"/>
    <n v="50808423837.779999"/>
    <x v="19"/>
    <s v="   "/>
    <m/>
    <m/>
  </r>
  <r>
    <s v="2023"/>
    <x v="0"/>
    <x v="0"/>
    <x v="1"/>
    <s v="28"/>
    <s v="  "/>
    <x v="1"/>
    <x v="0"/>
    <x v="6"/>
    <s v="U"/>
    <x v="0"/>
    <s v="    "/>
    <x v="53"/>
    <x v="54"/>
    <x v="0"/>
    <s v="MARIA.WINTERMUTE@SSA.GOV                          "/>
    <x v="8"/>
    <x v="0"/>
    <s v="2023-11-14"/>
    <x v="4"/>
    <x v="4"/>
    <x v="0"/>
    <x v="8"/>
    <x v="0"/>
    <x v="1"/>
    <x v="1"/>
    <s v="Mariajose Wintermute / MARIA.WINTERMUTE@SSA.GOV"/>
    <n v="13090462061.200001"/>
    <n v="26900297038.810001"/>
    <n v="26924302714.610001"/>
    <n v="37703376731.870003"/>
    <n v="37727380600.169998"/>
    <n v="50743989718.839996"/>
    <n v="50768582813.739998"/>
    <s v="016"/>
    <n v="0"/>
    <n v="13115101574.110001"/>
    <n v="26949125299.470001"/>
    <n v="37753976162.540001"/>
    <n v="50795601384.779999"/>
    <x v="53"/>
    <s v="   "/>
    <m/>
    <m/>
  </r>
  <r>
    <s v="2023"/>
    <x v="0"/>
    <x v="0"/>
    <x v="1"/>
    <s v="28"/>
    <s v="  "/>
    <x v="1"/>
    <x v="0"/>
    <x v="6"/>
    <s v="U"/>
    <x v="0"/>
    <s v="    "/>
    <x v="31"/>
    <x v="32"/>
    <x v="0"/>
    <s v="MARIA.WINTERMUTE@SSA.GOV                          "/>
    <x v="8"/>
    <x v="0"/>
    <s v="2023-11-14"/>
    <x v="4"/>
    <x v="4"/>
    <x v="1"/>
    <x v="8"/>
    <x v="0"/>
    <x v="1"/>
    <x v="1"/>
    <s v="Mariajose Wintermute / MARIA.WINTERMUTE@SSA.GOV"/>
    <n v="13090462061.200001"/>
    <n v="26900297038.810001"/>
    <n v="26924302714.610001"/>
    <n v="37703376731.870003"/>
    <n v="37727380600.169998"/>
    <n v="50743989718.839996"/>
    <n v="50768582813.739998"/>
    <s v="016"/>
    <n v="0"/>
    <n v="13115101574.110001"/>
    <n v="26949125299.470001"/>
    <n v="37753976162.540001"/>
    <n v="50795601384.779999"/>
    <x v="31"/>
    <s v="   "/>
    <m/>
    <m/>
  </r>
  <r>
    <s v="2023"/>
    <x v="0"/>
    <x v="0"/>
    <x v="1"/>
    <s v="28"/>
    <s v="  "/>
    <x v="1"/>
    <x v="0"/>
    <x v="6"/>
    <s v="U"/>
    <x v="0"/>
    <s v="    "/>
    <x v="44"/>
    <x v="45"/>
    <x v="0"/>
    <s v="MARIA.WINTERMUTE@SSA.GOV                          "/>
    <x v="8"/>
    <x v="0"/>
    <s v="2023-11-14"/>
    <x v="4"/>
    <x v="4"/>
    <x v="1"/>
    <x v="8"/>
    <x v="0"/>
    <x v="1"/>
    <x v="1"/>
    <s v="Mariajose Wintermute / MARIA.WINTERMUTE@SSA.GOV"/>
    <n v="13090462061.200001"/>
    <n v="26900297038.810001"/>
    <n v="26924302714.610001"/>
    <n v="37703376731.870003"/>
    <n v="37727380600.169998"/>
    <n v="50743989718.839996"/>
    <n v="50768582813.739998"/>
    <s v="016"/>
    <n v="0"/>
    <n v="13115101574.110001"/>
    <n v="26949125299.470001"/>
    <n v="37753976162.540001"/>
    <n v="50795601384.779999"/>
    <x v="44"/>
    <s v="   "/>
    <m/>
    <m/>
  </r>
  <r>
    <s v="2023"/>
    <x v="0"/>
    <x v="0"/>
    <x v="1"/>
    <s v="28"/>
    <s v="  "/>
    <x v="1"/>
    <x v="0"/>
    <x v="6"/>
    <s v="U"/>
    <x v="0"/>
    <s v="    "/>
    <x v="33"/>
    <x v="34"/>
    <x v="0"/>
    <s v="MARIA.WINTERMUTE@SSA.GOV                          "/>
    <x v="8"/>
    <x v="0"/>
    <s v="2023-11-14"/>
    <x v="4"/>
    <x v="4"/>
    <x v="1"/>
    <x v="8"/>
    <x v="0"/>
    <x v="1"/>
    <x v="1"/>
    <s v="Mariajose Wintermute / MARIA.WINTERMUTE@SSA.GOV"/>
    <n v="13090462061.200001"/>
    <n v="26900297038.810001"/>
    <n v="26924302714.610001"/>
    <n v="37703376731.870003"/>
    <n v="37727380600.169998"/>
    <n v="50743989718.839996"/>
    <n v="50768582813.739998"/>
    <s v="016"/>
    <n v="0"/>
    <n v="13115101574.110001"/>
    <n v="26949125299.470001"/>
    <n v="37753976162.540001"/>
    <n v="50795601384.779999"/>
    <x v="33"/>
    <s v="   "/>
    <m/>
    <m/>
  </r>
  <r>
    <s v="2023"/>
    <x v="0"/>
    <x v="0"/>
    <x v="1"/>
    <s v="28"/>
    <s v="  "/>
    <x v="1"/>
    <x v="0"/>
    <x v="6"/>
    <s v="U"/>
    <x v="0"/>
    <s v="    "/>
    <x v="45"/>
    <x v="46"/>
    <x v="0"/>
    <s v="MARIA.WINTERMUTE@SSA.GOV                          "/>
    <x v="8"/>
    <x v="0"/>
    <s v="2023-11-14"/>
    <x v="4"/>
    <x v="4"/>
    <x v="0"/>
    <x v="8"/>
    <x v="0"/>
    <x v="1"/>
    <x v="1"/>
    <s v="Mariajose Wintermute / MARIA.WINTERMUTE@SSA.GOV"/>
    <n v="12822453"/>
    <n v="12822453"/>
    <n v="12822453"/>
    <n v="12822453"/>
    <n v="12822453"/>
    <n v="12822453"/>
    <n v="12822453"/>
    <s v="016"/>
    <n v="0"/>
    <n v="12822453"/>
    <n v="12822453"/>
    <n v="12822453"/>
    <n v="12822453"/>
    <x v="45"/>
    <s v="   "/>
    <m/>
    <m/>
  </r>
  <r>
    <s v="2023"/>
    <x v="0"/>
    <x v="0"/>
    <x v="1"/>
    <s v="28"/>
    <s v="  "/>
    <x v="1"/>
    <x v="0"/>
    <x v="6"/>
    <s v="U"/>
    <x v="0"/>
    <s v="    "/>
    <x v="47"/>
    <x v="48"/>
    <x v="0"/>
    <s v="MARIA.WINTERMUTE@SSA.GOV                          "/>
    <x v="8"/>
    <x v="0"/>
    <s v="2023-11-14"/>
    <x v="4"/>
    <x v="4"/>
    <x v="1"/>
    <x v="8"/>
    <x v="0"/>
    <x v="1"/>
    <x v="1"/>
    <s v="Mariajose Wintermute / MARIA.WINTERMUTE@SSA.GOV"/>
    <n v="12822453"/>
    <n v="12822453"/>
    <n v="12822453"/>
    <n v="12822453"/>
    <n v="12822453"/>
    <n v="12822453"/>
    <n v="12822453"/>
    <s v="016"/>
    <n v="0"/>
    <n v="12822453"/>
    <n v="12822453"/>
    <n v="12822453"/>
    <n v="12822453"/>
    <x v="47"/>
    <s v="   "/>
    <m/>
    <m/>
  </r>
  <r>
    <s v="2023"/>
    <x v="0"/>
    <x v="0"/>
    <x v="1"/>
    <s v="28"/>
    <s v="  "/>
    <x v="1"/>
    <x v="0"/>
    <x v="6"/>
    <s v="U"/>
    <x v="0"/>
    <s v="    "/>
    <x v="21"/>
    <x v="21"/>
    <x v="0"/>
    <s v="MARIA.WINTERMUTE@SSA.GOV                          "/>
    <x v="8"/>
    <x v="0"/>
    <s v="2023-11-14"/>
    <x v="4"/>
    <x v="4"/>
    <x v="1"/>
    <x v="8"/>
    <x v="0"/>
    <x v="1"/>
    <x v="1"/>
    <s v="Mariajose Wintermute / MARIA.WINTERMUTE@SSA.GOV"/>
    <n v="12822453"/>
    <n v="12822453"/>
    <n v="12822453"/>
    <n v="12822453"/>
    <n v="12822453"/>
    <n v="12822453"/>
    <n v="12822453"/>
    <s v="016"/>
    <n v="0"/>
    <n v="12822453"/>
    <n v="12822453"/>
    <n v="12822453"/>
    <n v="12822453"/>
    <x v="21"/>
    <s v="   "/>
    <m/>
    <m/>
  </r>
  <r>
    <s v="2023"/>
    <x v="0"/>
    <x v="0"/>
    <x v="1"/>
    <s v="28"/>
    <s v="  "/>
    <x v="1"/>
    <x v="0"/>
    <x v="6"/>
    <s v="U"/>
    <x v="0"/>
    <s v="    "/>
    <x v="22"/>
    <x v="22"/>
    <x v="0"/>
    <s v="MARIA.WINTERMUTE@SSA.GOV                          "/>
    <x v="8"/>
    <x v="0"/>
    <s v="2023-11-14"/>
    <x v="4"/>
    <x v="4"/>
    <x v="1"/>
    <x v="8"/>
    <x v="0"/>
    <x v="1"/>
    <x v="1"/>
    <s v="Mariajose Wintermute / MARIA.WINTERMUTE@SSA.GOV"/>
    <n v="13103284514.200001"/>
    <n v="26913119491.810001"/>
    <n v="26937125167.610001"/>
    <n v="37716199184.870003"/>
    <n v="37740203053.169998"/>
    <n v="50756812171.839996"/>
    <n v="50781405266.739998"/>
    <s v="016"/>
    <n v="0"/>
    <n v="13127924027.110001"/>
    <n v="26961947752.470001"/>
    <n v="37766798615.540001"/>
    <n v="50808423837.779999"/>
    <x v="22"/>
    <s v="   "/>
    <m/>
    <m/>
  </r>
  <r>
    <s v="2023"/>
    <x v="0"/>
    <x v="0"/>
    <x v="1"/>
    <s v="28"/>
    <s v="  "/>
    <x v="1"/>
    <x v="0"/>
    <x v="6"/>
    <s v="U"/>
    <x v="0"/>
    <s v="    "/>
    <x v="23"/>
    <x v="23"/>
    <x v="0"/>
    <s v="MARIA.WINTERMUTE@SSA.GOV                          "/>
    <x v="8"/>
    <x v="0"/>
    <s v="2023-11-14"/>
    <x v="4"/>
    <x v="4"/>
    <x v="0"/>
    <x v="8"/>
    <x v="0"/>
    <x v="1"/>
    <x v="1"/>
    <s v="Mariajose Wintermute / MARIA.WINTERMUTE@SSA.GOV"/>
    <n v="12822453"/>
    <n v="12822453"/>
    <n v="12822453"/>
    <n v="12822453"/>
    <n v="12822453"/>
    <n v="12822453"/>
    <n v="12822453"/>
    <s v="016"/>
    <n v="0"/>
    <n v="12822453"/>
    <n v="12822453"/>
    <n v="12822453"/>
    <n v="12822453"/>
    <x v="23"/>
    <s v="   "/>
    <m/>
    <m/>
  </r>
  <r>
    <s v="2023"/>
    <x v="0"/>
    <x v="0"/>
    <x v="1"/>
    <s v="28"/>
    <s v="  "/>
    <x v="1"/>
    <x v="0"/>
    <x v="6"/>
    <s v="U"/>
    <x v="0"/>
    <s v="    "/>
    <x v="48"/>
    <x v="49"/>
    <x v="0"/>
    <s v="MARIA.WINTERMUTE@SSA.GOV                          "/>
    <x v="8"/>
    <x v="0"/>
    <s v="2023-11-14"/>
    <x v="0"/>
    <x v="0"/>
    <x v="0"/>
    <x v="8"/>
    <x v="0"/>
    <x v="1"/>
    <x v="1"/>
    <s v="Mariajose Wintermute / MARIA.WINTERMUTE@SSA.GOV"/>
    <n v="13090462061.200001"/>
    <n v="26900297038.810001"/>
    <n v="26924302714.610001"/>
    <n v="37703376731.870003"/>
    <n v="37727380600.169998"/>
    <n v="50743989718.839996"/>
    <n v="50768582813.739998"/>
    <s v="016"/>
    <n v="0"/>
    <n v="13115101574.110001"/>
    <n v="26949125299.470001"/>
    <n v="37753976162.540001"/>
    <n v="50795601384.779999"/>
    <x v="48"/>
    <s v="   "/>
    <m/>
    <m/>
  </r>
  <r>
    <s v="2023"/>
    <x v="0"/>
    <x v="0"/>
    <x v="1"/>
    <s v="28"/>
    <s v="  "/>
    <x v="1"/>
    <x v="0"/>
    <x v="6"/>
    <s v="U"/>
    <x v="0"/>
    <s v="    "/>
    <x v="8"/>
    <x v="8"/>
    <x v="0"/>
    <s v="MARIA.WINTERMUTE@SSA.GOV                          "/>
    <x v="8"/>
    <x v="0"/>
    <s v="2023-11-14"/>
    <x v="0"/>
    <x v="0"/>
    <x v="1"/>
    <x v="8"/>
    <x v="0"/>
    <x v="1"/>
    <x v="1"/>
    <s v="Mariajose Wintermute / MARIA.WINTERMUTE@SSA.GOV"/>
    <n v="-13090462061.200001"/>
    <n v="-26900297038.810001"/>
    <n v="-26924302714.610001"/>
    <n v="-37703376731.870003"/>
    <n v="-37727380600.169998"/>
    <n v="-50743989718.839996"/>
    <n v="-50768582813.739998"/>
    <s v="016"/>
    <n v="0"/>
    <n v="-13115101574.110001"/>
    <n v="-26949125299.470001"/>
    <n v="-37753976162.540001"/>
    <n v="-50795601384.779999"/>
    <x v="8"/>
    <s v="   "/>
    <m/>
    <m/>
  </r>
  <r>
    <s v="2023"/>
    <x v="0"/>
    <x v="0"/>
    <x v="1"/>
    <s v="28"/>
    <s v="  "/>
    <x v="1"/>
    <x v="0"/>
    <x v="6"/>
    <s v="U"/>
    <x v="0"/>
    <s v="    "/>
    <x v="49"/>
    <x v="50"/>
    <x v="0"/>
    <s v="MARIA.WINTERMUTE@SSA.GOV                          "/>
    <x v="8"/>
    <x v="0"/>
    <s v="2023-11-14"/>
    <x v="2"/>
    <x v="2"/>
    <x v="1"/>
    <x v="8"/>
    <x v="0"/>
    <x v="1"/>
    <x v="1"/>
    <s v="Mariajose Wintermute / MARIA.WINTERMUTE@SSA.GOV"/>
    <n v="13090462061.200001"/>
    <n v="26900297038.810001"/>
    <n v="26924302714.610001"/>
    <n v="37703376731.870003"/>
    <n v="37727380600.169998"/>
    <n v="50743989718.839996"/>
    <n v="50768582813.739998"/>
    <s v="016"/>
    <n v="0"/>
    <n v="13115101574.110001"/>
    <n v="26949125299.470001"/>
    <n v="37753976162.540001"/>
    <n v="50795601384.779999"/>
    <x v="49"/>
    <s v="   "/>
    <m/>
    <m/>
  </r>
  <r>
    <s v="2023"/>
    <x v="0"/>
    <x v="0"/>
    <x v="1"/>
    <s v="28"/>
    <s v="  "/>
    <x v="1"/>
    <x v="0"/>
    <x v="6"/>
    <s v="U"/>
    <x v="0"/>
    <s v="    "/>
    <x v="50"/>
    <x v="51"/>
    <x v="0"/>
    <s v="MARIA.WINTERMUTE@SSA.GOV                          "/>
    <x v="8"/>
    <x v="0"/>
    <s v="2023-11-14"/>
    <x v="2"/>
    <x v="2"/>
    <x v="0"/>
    <x v="8"/>
    <x v="0"/>
    <x v="1"/>
    <x v="1"/>
    <s v="Mariajose Wintermute / MARIA.WINTERMUTE@SSA.GOV"/>
    <n v="13090462061.200001"/>
    <n v="26900297038.810001"/>
    <n v="26924302714.610001"/>
    <n v="37703376731.870003"/>
    <n v="37727380600.169998"/>
    <n v="50743989718.839996"/>
    <n v="50768582813.739998"/>
    <s v="016"/>
    <n v="0"/>
    <n v="13115101574.110001"/>
    <n v="26949125299.470001"/>
    <n v="37753976162.540001"/>
    <n v="50795601384.779999"/>
    <x v="50"/>
    <s v="   "/>
    <m/>
    <m/>
  </r>
  <r>
    <s v="2023"/>
    <x v="0"/>
    <x v="0"/>
    <x v="1"/>
    <s v="28"/>
    <s v="  "/>
    <x v="1"/>
    <x v="0"/>
    <x v="6"/>
    <s v="U"/>
    <x v="0"/>
    <s v="    "/>
    <x v="37"/>
    <x v="38"/>
    <x v="0"/>
    <s v="MARIA.WINTERMUTE@SSA.GOV                          "/>
    <x v="8"/>
    <x v="0"/>
    <s v="2023-11-14"/>
    <x v="2"/>
    <x v="2"/>
    <x v="0"/>
    <x v="8"/>
    <x v="0"/>
    <x v="1"/>
    <x v="1"/>
    <s v="Mariajose Wintermute / MARIA.WINTERMUTE@SSA.GOV"/>
    <n v="13090462061.200001"/>
    <n v="26900297038.810001"/>
    <n v="26924302714.610001"/>
    <n v="37703376731.870003"/>
    <n v="37727380600.169998"/>
    <n v="50743989718.839996"/>
    <n v="50768582813.739998"/>
    <s v="016"/>
    <n v="0"/>
    <n v="13115101574.110001"/>
    <n v="26949125299.470001"/>
    <n v="37753976162.540001"/>
    <n v="50795601384.779999"/>
    <x v="37"/>
    <s v="   "/>
    <m/>
    <m/>
  </r>
  <r>
    <s v="2023"/>
    <x v="0"/>
    <x v="0"/>
    <x v="1"/>
    <s v="28"/>
    <s v="  "/>
    <x v="1"/>
    <x v="0"/>
    <x v="6"/>
    <s v="U"/>
    <x v="0"/>
    <s v="    "/>
    <x v="51"/>
    <x v="52"/>
    <x v="0"/>
    <s v="MARIA.WINTERMUTE@SSA.GOV                          "/>
    <x v="8"/>
    <x v="0"/>
    <s v="2023-11-14"/>
    <x v="2"/>
    <x v="2"/>
    <x v="1"/>
    <x v="8"/>
    <x v="0"/>
    <x v="1"/>
    <x v="1"/>
    <s v="Mariajose Wintermute / MARIA.WINTERMUTE@SSA.GOV"/>
    <n v="13090462061.200001"/>
    <n v="26900297038.810001"/>
    <n v="26924302714.610001"/>
    <n v="37703376731.870003"/>
    <n v="37727380600.169998"/>
    <n v="50743989718.839996"/>
    <n v="50768582813.739998"/>
    <s v="016"/>
    <n v="0"/>
    <n v="13115101574.110001"/>
    <n v="26949125299.470001"/>
    <n v="37753976162.540001"/>
    <n v="50795601384.779999"/>
    <x v="51"/>
    <s v="   "/>
    <m/>
    <m/>
  </r>
  <r>
    <s v="2023"/>
    <x v="0"/>
    <x v="0"/>
    <x v="1"/>
    <s v="28"/>
    <s v="  "/>
    <x v="1"/>
    <x v="0"/>
    <x v="6"/>
    <s v="U"/>
    <x v="0"/>
    <s v="    "/>
    <x v="38"/>
    <x v="39"/>
    <x v="0"/>
    <s v="MARIA.WINTERMUTE@SSA.GOV                          "/>
    <x v="8"/>
    <x v="0"/>
    <s v="2023-11-14"/>
    <x v="2"/>
    <x v="2"/>
    <x v="1"/>
    <x v="8"/>
    <x v="0"/>
    <x v="1"/>
    <x v="1"/>
    <s v="Mariajose Wintermute / MARIA.WINTERMUTE@SSA.GOV"/>
    <n v="13090462061.200001"/>
    <n v="26900297038.810001"/>
    <n v="26924302714.610001"/>
    <n v="37703376731.870003"/>
    <n v="37727380600.169998"/>
    <n v="50743989718.839996"/>
    <n v="50768582813.739998"/>
    <s v="016"/>
    <n v="0"/>
    <n v="13115101574.110001"/>
    <n v="26949125299.470001"/>
    <n v="37753976162.540001"/>
    <n v="50795601384.779999"/>
    <x v="38"/>
    <s v="   "/>
    <m/>
    <m/>
  </r>
  <r>
    <s v="2023"/>
    <x v="0"/>
    <x v="0"/>
    <x v="1"/>
    <s v="28"/>
    <s v="  "/>
    <x v="1"/>
    <x v="0"/>
    <x v="6"/>
    <s v="U"/>
    <x v="0"/>
    <s v="    "/>
    <x v="52"/>
    <x v="53"/>
    <x v="0"/>
    <s v="MARIA.WINTERMUTE@SSA.GOV                          "/>
    <x v="8"/>
    <x v="0"/>
    <s v="2023-11-14"/>
    <x v="2"/>
    <x v="2"/>
    <x v="1"/>
    <x v="8"/>
    <x v="0"/>
    <x v="1"/>
    <x v="1"/>
    <s v="Mariajose Wintermute / MARIA.WINTERMUTE@SSA.GOV"/>
    <n v="13090462061.200001"/>
    <n v="26900297038.810001"/>
    <n v="26924302714.610001"/>
    <n v="37703376731.870003"/>
    <n v="37727380600.169998"/>
    <n v="50743989718.839996"/>
    <n v="50768582813.739998"/>
    <s v="016"/>
    <n v="0"/>
    <n v="13115101574.110001"/>
    <n v="26949125299.470001"/>
    <n v="37753976162.540001"/>
    <n v="50795601384.779999"/>
    <x v="52"/>
    <s v="   "/>
    <m/>
    <m/>
  </r>
  <r>
    <s v="2023"/>
    <x v="0"/>
    <x v="0"/>
    <x v="1"/>
    <s v="28"/>
    <s v="  "/>
    <x v="1"/>
    <x v="0"/>
    <x v="6"/>
    <s v="U"/>
    <x v="0"/>
    <s v="    "/>
    <x v="12"/>
    <x v="12"/>
    <x v="0"/>
    <s v="MARIA.WINTERMUTE@SSA.GOV                          "/>
    <x v="8"/>
    <x v="0"/>
    <s v="2023-11-14"/>
    <x v="2"/>
    <x v="2"/>
    <x v="1"/>
    <x v="8"/>
    <x v="0"/>
    <x v="1"/>
    <x v="1"/>
    <s v="Mariajose Wintermute / MARIA.WINTERMUTE@SSA.GOV"/>
    <n v="13090462061.200001"/>
    <n v="26900297038.810001"/>
    <n v="26924302714.610001"/>
    <n v="37703376731.870003"/>
    <n v="37727380600.169998"/>
    <n v="50743989718.839996"/>
    <n v="50768582813.739998"/>
    <s v="016"/>
    <n v="0"/>
    <n v="13115101574.110001"/>
    <n v="26949125299.470001"/>
    <n v="37753976162.540001"/>
    <n v="50795601384.779999"/>
    <x v="12"/>
    <s v="   "/>
    <m/>
    <m/>
  </r>
  <r>
    <s v="2023"/>
    <x v="0"/>
    <x v="0"/>
    <x v="1"/>
    <s v="28"/>
    <s v="  "/>
    <x v="1"/>
    <x v="0"/>
    <x v="6"/>
    <s v="U"/>
    <x v="0"/>
    <s v="    "/>
    <x v="24"/>
    <x v="24"/>
    <x v="0"/>
    <s v="MARIA.WINTERMUTE@SSA.GOV                          "/>
    <x v="8"/>
    <x v="0"/>
    <s v="2023-11-14"/>
    <x v="1"/>
    <x v="1"/>
    <x v="0"/>
    <x v="8"/>
    <x v="0"/>
    <x v="1"/>
    <x v="1"/>
    <s v="Mariajose Wintermute / MARIA.WINTERMUTE@SSA.GOV"/>
    <n v="12822453"/>
    <n v="12822453"/>
    <n v="12822453"/>
    <n v="12822453"/>
    <n v="12822453"/>
    <n v="12822453"/>
    <n v="12822453"/>
    <s v="016"/>
    <n v="0"/>
    <n v="12822453"/>
    <n v="12822453"/>
    <n v="12822453"/>
    <n v="12822453"/>
    <x v="24"/>
    <s v="   "/>
    <m/>
    <m/>
  </r>
  <r>
    <s v="2023"/>
    <x v="0"/>
    <x v="0"/>
    <x v="1"/>
    <s v="28"/>
    <s v="  "/>
    <x v="1"/>
    <x v="0"/>
    <x v="6"/>
    <s v="U"/>
    <x v="0"/>
    <s v="    "/>
    <x v="25"/>
    <x v="25"/>
    <x v="0"/>
    <s v="MARIA.WINTERMUTE@SSA.GOV                          "/>
    <x v="8"/>
    <x v="0"/>
    <s v="2023-11-14"/>
    <x v="1"/>
    <x v="1"/>
    <x v="0"/>
    <x v="8"/>
    <x v="0"/>
    <x v="1"/>
    <x v="1"/>
    <s v="Mariajose Wintermute / MARIA.WINTERMUTE@SSA.GOV"/>
    <n v="12822453"/>
    <n v="12822453"/>
    <n v="12822453"/>
    <n v="12822453"/>
    <n v="12822453"/>
    <n v="12822453"/>
    <n v="12822453"/>
    <s v="016"/>
    <n v="0"/>
    <n v="12822453"/>
    <n v="12822453"/>
    <n v="12822453"/>
    <n v="12822453"/>
    <x v="25"/>
    <s v="   "/>
    <m/>
    <m/>
  </r>
  <r>
    <s v="2023"/>
    <x v="0"/>
    <x v="0"/>
    <x v="1"/>
    <s v="28"/>
    <s v="  "/>
    <x v="1"/>
    <x v="0"/>
    <x v="6"/>
    <s v="U"/>
    <x v="0"/>
    <s v="    "/>
    <x v="26"/>
    <x v="26"/>
    <x v="0"/>
    <s v="MARIA.WINTERMUTE@SSA.GOV                          "/>
    <x v="8"/>
    <x v="0"/>
    <s v="2023-11-14"/>
    <x v="1"/>
    <x v="1"/>
    <x v="0"/>
    <x v="8"/>
    <x v="0"/>
    <x v="1"/>
    <x v="1"/>
    <s v="Mariajose Wintermute / MARIA.WINTERMUTE@SSA.GOV"/>
    <n v="12822453"/>
    <n v="12822453"/>
    <n v="12822453"/>
    <n v="12822453"/>
    <n v="12822453"/>
    <n v="12822453"/>
    <n v="12822453"/>
    <s v="016"/>
    <n v="0"/>
    <n v="12822453"/>
    <n v="12822453"/>
    <n v="12822453"/>
    <n v="12822453"/>
    <x v="26"/>
    <s v="   "/>
    <m/>
    <m/>
  </r>
  <r>
    <s v="2023"/>
    <x v="0"/>
    <x v="0"/>
    <x v="1"/>
    <s v="28"/>
    <s v="  "/>
    <x v="1"/>
    <x v="0"/>
    <x v="6"/>
    <s v="U"/>
    <x v="0"/>
    <s v="    "/>
    <x v="27"/>
    <x v="27"/>
    <x v="0"/>
    <s v="MARIA.WINTERMUTE@SSA.GOV                          "/>
    <x v="8"/>
    <x v="0"/>
    <s v="2023-11-14"/>
    <x v="1"/>
    <x v="1"/>
    <x v="0"/>
    <x v="8"/>
    <x v="0"/>
    <x v="1"/>
    <x v="1"/>
    <s v="Mariajose Wintermute / MARIA.WINTERMUTE@SSA.GOV"/>
    <n v="12822453"/>
    <n v="12822453"/>
    <n v="12822453"/>
    <n v="12822453"/>
    <n v="12822453"/>
    <n v="12822453"/>
    <n v="12822453"/>
    <s v="016"/>
    <n v="0"/>
    <n v="12822453"/>
    <n v="12822453"/>
    <n v="12822453"/>
    <n v="12822453"/>
    <x v="27"/>
    <s v="   "/>
    <m/>
    <m/>
  </r>
  <r>
    <s v="2023"/>
    <x v="0"/>
    <x v="0"/>
    <x v="1"/>
    <s v="28"/>
    <s v="  "/>
    <x v="2"/>
    <x v="0"/>
    <x v="6"/>
    <s v="U"/>
    <x v="0"/>
    <s v="    "/>
    <x v="41"/>
    <x v="42"/>
    <x v="0"/>
    <s v="ERIN.E.FISHER@SSA.GOV                             "/>
    <x v="9"/>
    <x v="0"/>
    <s v="2023-11-14"/>
    <x v="3"/>
    <x v="3"/>
    <x v="0"/>
    <x v="9"/>
    <x v="0"/>
    <x v="1"/>
    <x v="1"/>
    <s v="Erin Fisher / ERIN.E.FISHER@SSA.GOV"/>
    <n v="0"/>
    <n v="3931.35"/>
    <n v="3931.35"/>
    <n v="3285.51"/>
    <n v="3285.51"/>
    <n v="4121.71"/>
    <n v="4121.71"/>
    <s v="016"/>
    <n v="0"/>
    <n v="3931.35"/>
    <n v="3285.51"/>
    <n v="4121.71"/>
    <n v="1831.46"/>
    <x v="41"/>
    <s v="   "/>
    <m/>
    <m/>
  </r>
  <r>
    <s v="2023"/>
    <x v="0"/>
    <x v="0"/>
    <x v="1"/>
    <s v="28"/>
    <s v="  "/>
    <x v="2"/>
    <x v="0"/>
    <x v="6"/>
    <s v="U"/>
    <x v="0"/>
    <s v="    "/>
    <x v="42"/>
    <x v="43"/>
    <x v="0"/>
    <s v="ERIN.E.FISHER@SSA.GOV                             "/>
    <x v="9"/>
    <x v="0"/>
    <s v="2023-11-14"/>
    <x v="3"/>
    <x v="3"/>
    <x v="1"/>
    <x v="9"/>
    <x v="0"/>
    <x v="1"/>
    <x v="1"/>
    <s v="Erin Fisher / ERIN.E.FISHER@SSA.GOV"/>
    <n v="0"/>
    <n v="3931.35"/>
    <n v="3931.35"/>
    <n v="3285.51"/>
    <n v="3285.51"/>
    <n v="4121.71"/>
    <n v="4121.71"/>
    <s v="016"/>
    <n v="0"/>
    <n v="3931.35"/>
    <n v="3285.51"/>
    <n v="4121.71"/>
    <n v="1831.46"/>
    <x v="42"/>
    <s v="   "/>
    <m/>
    <m/>
  </r>
  <r>
    <s v="2023"/>
    <x v="0"/>
    <x v="0"/>
    <x v="1"/>
    <s v="28"/>
    <s v="  "/>
    <x v="2"/>
    <x v="0"/>
    <x v="6"/>
    <s v="U"/>
    <x v="0"/>
    <s v="    "/>
    <x v="43"/>
    <x v="44"/>
    <x v="0"/>
    <s v="ERIN.E.FISHER@SSA.GOV                             "/>
    <x v="9"/>
    <x v="0"/>
    <s v="2023-11-14"/>
    <x v="3"/>
    <x v="3"/>
    <x v="1"/>
    <x v="9"/>
    <x v="0"/>
    <x v="1"/>
    <x v="1"/>
    <s v="Erin Fisher / ERIN.E.FISHER@SSA.GOV"/>
    <n v="0"/>
    <n v="3931.35"/>
    <n v="3931.35"/>
    <n v="3285.51"/>
    <n v="3285.51"/>
    <n v="4121.71"/>
    <n v="4121.71"/>
    <s v="016"/>
    <n v="0"/>
    <n v="3931.35"/>
    <n v="3285.51"/>
    <n v="4121.71"/>
    <n v="1831.46"/>
    <x v="43"/>
    <s v="   "/>
    <m/>
    <m/>
  </r>
  <r>
    <s v="2023"/>
    <x v="0"/>
    <x v="0"/>
    <x v="1"/>
    <s v="28"/>
    <s v="  "/>
    <x v="2"/>
    <x v="0"/>
    <x v="6"/>
    <s v="U"/>
    <x v="0"/>
    <s v="    "/>
    <x v="19"/>
    <x v="19"/>
    <x v="0"/>
    <s v="ERIN.E.FISHER@SSA.GOV                             "/>
    <x v="9"/>
    <x v="0"/>
    <s v="2023-11-14"/>
    <x v="3"/>
    <x v="3"/>
    <x v="1"/>
    <x v="9"/>
    <x v="0"/>
    <x v="1"/>
    <x v="1"/>
    <s v="Erin Fisher / ERIN.E.FISHER@SSA.GOV"/>
    <n v="0"/>
    <n v="3931.35"/>
    <n v="3931.35"/>
    <n v="3285.51"/>
    <n v="3285.51"/>
    <n v="4121.71"/>
    <n v="4121.71"/>
    <s v="016"/>
    <n v="0"/>
    <n v="3931.35"/>
    <n v="3285.51"/>
    <n v="4121.71"/>
    <n v="1831.46"/>
    <x v="19"/>
    <s v="   "/>
    <m/>
    <m/>
  </r>
  <r>
    <s v="2023"/>
    <x v="0"/>
    <x v="0"/>
    <x v="1"/>
    <s v="28"/>
    <s v="  "/>
    <x v="2"/>
    <x v="0"/>
    <x v="6"/>
    <s v="U"/>
    <x v="0"/>
    <s v="    "/>
    <x v="53"/>
    <x v="54"/>
    <x v="0"/>
    <s v="ERIN.E.FISHER@SSA.GOV                             "/>
    <x v="9"/>
    <x v="0"/>
    <s v="2023-11-14"/>
    <x v="4"/>
    <x v="4"/>
    <x v="0"/>
    <x v="9"/>
    <x v="0"/>
    <x v="1"/>
    <x v="1"/>
    <s v="Erin Fisher / ERIN.E.FISHER@SSA.GOV"/>
    <n v="0"/>
    <n v="3931.35"/>
    <n v="3931.35"/>
    <n v="3285.51"/>
    <n v="3285.51"/>
    <n v="4121.71"/>
    <n v="4121.71"/>
    <s v="016"/>
    <n v="0"/>
    <n v="3931.35"/>
    <n v="3285.51"/>
    <n v="4121.71"/>
    <n v="1831.46"/>
    <x v="53"/>
    <s v="   "/>
    <m/>
    <m/>
  </r>
  <r>
    <s v="2023"/>
    <x v="0"/>
    <x v="0"/>
    <x v="1"/>
    <s v="28"/>
    <s v="  "/>
    <x v="2"/>
    <x v="0"/>
    <x v="6"/>
    <s v="U"/>
    <x v="0"/>
    <s v="    "/>
    <x v="31"/>
    <x v="32"/>
    <x v="0"/>
    <s v="ERIN.E.FISHER@SSA.GOV                             "/>
    <x v="9"/>
    <x v="0"/>
    <s v="2023-11-14"/>
    <x v="4"/>
    <x v="4"/>
    <x v="1"/>
    <x v="9"/>
    <x v="0"/>
    <x v="1"/>
    <x v="1"/>
    <s v="Erin Fisher / ERIN.E.FISHER@SSA.GOV"/>
    <n v="0"/>
    <n v="3931.35"/>
    <n v="3931.35"/>
    <n v="3285.51"/>
    <n v="3285.51"/>
    <n v="4121.71"/>
    <n v="4121.71"/>
    <s v="016"/>
    <n v="0"/>
    <n v="3931.35"/>
    <n v="3285.51"/>
    <n v="4121.71"/>
    <n v="1831.46"/>
    <x v="31"/>
    <s v="   "/>
    <m/>
    <m/>
  </r>
  <r>
    <s v="2023"/>
    <x v="0"/>
    <x v="0"/>
    <x v="1"/>
    <s v="28"/>
    <s v="  "/>
    <x v="2"/>
    <x v="0"/>
    <x v="6"/>
    <s v="U"/>
    <x v="0"/>
    <s v="    "/>
    <x v="44"/>
    <x v="45"/>
    <x v="0"/>
    <s v="ERIN.E.FISHER@SSA.GOV                             "/>
    <x v="9"/>
    <x v="0"/>
    <s v="2023-11-14"/>
    <x v="4"/>
    <x v="4"/>
    <x v="1"/>
    <x v="9"/>
    <x v="0"/>
    <x v="1"/>
    <x v="1"/>
    <s v="Erin Fisher / ERIN.E.FISHER@SSA.GOV"/>
    <n v="0"/>
    <n v="3931.35"/>
    <n v="3931.35"/>
    <n v="3285.51"/>
    <n v="3285.51"/>
    <n v="4121.71"/>
    <n v="4121.71"/>
    <s v="016"/>
    <n v="0"/>
    <n v="3931.35"/>
    <n v="3285.51"/>
    <n v="4121.71"/>
    <n v="1831.46"/>
    <x v="44"/>
    <s v="   "/>
    <m/>
    <m/>
  </r>
  <r>
    <s v="2023"/>
    <x v="0"/>
    <x v="0"/>
    <x v="1"/>
    <s v="28"/>
    <s v="  "/>
    <x v="2"/>
    <x v="0"/>
    <x v="6"/>
    <s v="U"/>
    <x v="0"/>
    <s v="    "/>
    <x v="33"/>
    <x v="34"/>
    <x v="0"/>
    <s v="ERIN.E.FISHER@SSA.GOV                             "/>
    <x v="9"/>
    <x v="0"/>
    <s v="2023-11-14"/>
    <x v="4"/>
    <x v="4"/>
    <x v="1"/>
    <x v="9"/>
    <x v="0"/>
    <x v="1"/>
    <x v="1"/>
    <s v="Erin Fisher / ERIN.E.FISHER@SSA.GOV"/>
    <n v="0"/>
    <n v="3931.35"/>
    <n v="3931.35"/>
    <n v="3285.51"/>
    <n v="3285.51"/>
    <n v="4121.71"/>
    <n v="4121.71"/>
    <s v="016"/>
    <n v="0"/>
    <n v="3931.35"/>
    <n v="3285.51"/>
    <n v="4121.71"/>
    <n v="1831.46"/>
    <x v="33"/>
    <s v="   "/>
    <m/>
    <m/>
  </r>
  <r>
    <s v="2023"/>
    <x v="0"/>
    <x v="0"/>
    <x v="1"/>
    <s v="28"/>
    <s v="  "/>
    <x v="2"/>
    <x v="0"/>
    <x v="6"/>
    <s v="U"/>
    <x v="0"/>
    <s v="    "/>
    <x v="22"/>
    <x v="22"/>
    <x v="0"/>
    <s v="ERIN.E.FISHER@SSA.GOV                             "/>
    <x v="9"/>
    <x v="0"/>
    <s v="2023-11-14"/>
    <x v="4"/>
    <x v="4"/>
    <x v="1"/>
    <x v="9"/>
    <x v="0"/>
    <x v="1"/>
    <x v="1"/>
    <s v="Erin Fisher / ERIN.E.FISHER@SSA.GOV"/>
    <n v="0"/>
    <n v="3931.35"/>
    <n v="3931.35"/>
    <n v="3285.51"/>
    <n v="3285.51"/>
    <n v="4121.71"/>
    <n v="4121.71"/>
    <s v="016"/>
    <n v="0"/>
    <n v="3931.35"/>
    <n v="3285.51"/>
    <n v="4121.71"/>
    <n v="1831.46"/>
    <x v="22"/>
    <s v="   "/>
    <m/>
    <m/>
  </r>
  <r>
    <s v="2023"/>
    <x v="0"/>
    <x v="0"/>
    <x v="1"/>
    <s v="28"/>
    <s v="  "/>
    <x v="2"/>
    <x v="0"/>
    <x v="6"/>
    <s v="U"/>
    <x v="0"/>
    <s v="    "/>
    <x v="48"/>
    <x v="49"/>
    <x v="0"/>
    <s v="ERIN.E.FISHER@SSA.GOV                             "/>
    <x v="9"/>
    <x v="0"/>
    <s v="2023-11-14"/>
    <x v="0"/>
    <x v="0"/>
    <x v="0"/>
    <x v="9"/>
    <x v="0"/>
    <x v="1"/>
    <x v="1"/>
    <s v="Erin Fisher / ERIN.E.FISHER@SSA.GOV"/>
    <n v="0"/>
    <n v="3931.35"/>
    <n v="3931.35"/>
    <n v="3285.51"/>
    <n v="3285.51"/>
    <n v="4121.71"/>
    <n v="4121.71"/>
    <s v="016"/>
    <n v="0"/>
    <n v="3931.35"/>
    <n v="3285.51"/>
    <n v="4121.71"/>
    <n v="1831.46"/>
    <x v="48"/>
    <s v="   "/>
    <m/>
    <m/>
  </r>
  <r>
    <s v="2023"/>
    <x v="0"/>
    <x v="0"/>
    <x v="1"/>
    <s v="28"/>
    <s v="  "/>
    <x v="2"/>
    <x v="0"/>
    <x v="6"/>
    <s v="U"/>
    <x v="0"/>
    <s v="    "/>
    <x v="8"/>
    <x v="8"/>
    <x v="0"/>
    <s v="ERIN.E.FISHER@SSA.GOV                             "/>
    <x v="9"/>
    <x v="0"/>
    <s v="2023-11-14"/>
    <x v="0"/>
    <x v="0"/>
    <x v="1"/>
    <x v="9"/>
    <x v="0"/>
    <x v="1"/>
    <x v="1"/>
    <s v="Erin Fisher / ERIN.E.FISHER@SSA.GOV"/>
    <n v="0"/>
    <n v="-3931.35"/>
    <n v="-3931.35"/>
    <n v="-3285.51"/>
    <n v="-3285.51"/>
    <n v="-4121.71"/>
    <n v="-4121.71"/>
    <s v="016"/>
    <n v="0"/>
    <n v="-3931.35"/>
    <n v="-3285.51"/>
    <n v="-4121.71"/>
    <n v="-1831.46"/>
    <x v="8"/>
    <s v="   "/>
    <m/>
    <m/>
  </r>
  <r>
    <s v="2023"/>
    <x v="0"/>
    <x v="0"/>
    <x v="1"/>
    <s v="28"/>
    <s v="  "/>
    <x v="2"/>
    <x v="0"/>
    <x v="6"/>
    <s v="U"/>
    <x v="0"/>
    <s v="    "/>
    <x v="49"/>
    <x v="50"/>
    <x v="0"/>
    <s v="ERIN.E.FISHER@SSA.GOV                             "/>
    <x v="9"/>
    <x v="0"/>
    <s v="2023-11-14"/>
    <x v="2"/>
    <x v="2"/>
    <x v="1"/>
    <x v="9"/>
    <x v="0"/>
    <x v="1"/>
    <x v="1"/>
    <s v="Erin Fisher / ERIN.E.FISHER@SSA.GOV"/>
    <n v="0"/>
    <n v="3931.35"/>
    <n v="3931.35"/>
    <n v="3285.51"/>
    <n v="3285.51"/>
    <n v="4121.71"/>
    <n v="4121.71"/>
    <s v="016"/>
    <n v="0"/>
    <n v="3931.35"/>
    <n v="3285.51"/>
    <n v="4121.71"/>
    <n v="1831.46"/>
    <x v="49"/>
    <s v="   "/>
    <m/>
    <m/>
  </r>
  <r>
    <s v="2023"/>
    <x v="0"/>
    <x v="0"/>
    <x v="1"/>
    <s v="28"/>
    <s v="  "/>
    <x v="2"/>
    <x v="0"/>
    <x v="6"/>
    <s v="U"/>
    <x v="0"/>
    <s v="    "/>
    <x v="50"/>
    <x v="51"/>
    <x v="0"/>
    <s v="ERIN.E.FISHER@SSA.GOV                             "/>
    <x v="9"/>
    <x v="0"/>
    <s v="2023-11-14"/>
    <x v="2"/>
    <x v="2"/>
    <x v="0"/>
    <x v="9"/>
    <x v="0"/>
    <x v="1"/>
    <x v="1"/>
    <s v="Erin Fisher / ERIN.E.FISHER@SSA.GOV"/>
    <n v="0"/>
    <n v="3931.35"/>
    <n v="3931.35"/>
    <n v="3285.51"/>
    <n v="3285.51"/>
    <n v="4121.71"/>
    <n v="4121.71"/>
    <s v="016"/>
    <n v="0"/>
    <n v="3931.35"/>
    <n v="3285.51"/>
    <n v="4121.71"/>
    <n v="1831.46"/>
    <x v="50"/>
    <s v="   "/>
    <m/>
    <m/>
  </r>
  <r>
    <s v="2023"/>
    <x v="0"/>
    <x v="0"/>
    <x v="1"/>
    <s v="28"/>
    <s v="  "/>
    <x v="2"/>
    <x v="0"/>
    <x v="6"/>
    <s v="U"/>
    <x v="0"/>
    <s v="    "/>
    <x v="37"/>
    <x v="38"/>
    <x v="0"/>
    <s v="ERIN.E.FISHER@SSA.GOV                             "/>
    <x v="9"/>
    <x v="0"/>
    <s v="2023-11-14"/>
    <x v="2"/>
    <x v="2"/>
    <x v="0"/>
    <x v="9"/>
    <x v="0"/>
    <x v="1"/>
    <x v="1"/>
    <s v="Erin Fisher / ERIN.E.FISHER@SSA.GOV"/>
    <n v="0"/>
    <n v="3931.35"/>
    <n v="3931.35"/>
    <n v="3285.51"/>
    <n v="3285.51"/>
    <n v="4121.71"/>
    <n v="4121.71"/>
    <s v="016"/>
    <n v="0"/>
    <n v="3931.35"/>
    <n v="3285.51"/>
    <n v="4121.71"/>
    <n v="1831.46"/>
    <x v="37"/>
    <s v="   "/>
    <m/>
    <m/>
  </r>
  <r>
    <s v="2023"/>
    <x v="0"/>
    <x v="0"/>
    <x v="1"/>
    <s v="28"/>
    <s v="  "/>
    <x v="2"/>
    <x v="0"/>
    <x v="6"/>
    <s v="U"/>
    <x v="0"/>
    <s v="    "/>
    <x v="51"/>
    <x v="52"/>
    <x v="0"/>
    <s v="ERIN.E.FISHER@SSA.GOV                             "/>
    <x v="9"/>
    <x v="0"/>
    <s v="2023-11-14"/>
    <x v="2"/>
    <x v="2"/>
    <x v="1"/>
    <x v="9"/>
    <x v="0"/>
    <x v="1"/>
    <x v="1"/>
    <s v="Erin Fisher / ERIN.E.FISHER@SSA.GOV"/>
    <n v="0"/>
    <n v="3931.35"/>
    <n v="3931.35"/>
    <n v="3285.51"/>
    <n v="3285.51"/>
    <n v="4121.71"/>
    <n v="4121.71"/>
    <s v="016"/>
    <n v="0"/>
    <n v="3931.35"/>
    <n v="3285.51"/>
    <n v="4121.71"/>
    <n v="1831.46"/>
    <x v="51"/>
    <s v="   "/>
    <m/>
    <m/>
  </r>
  <r>
    <s v="2023"/>
    <x v="0"/>
    <x v="0"/>
    <x v="1"/>
    <s v="28"/>
    <s v="  "/>
    <x v="2"/>
    <x v="0"/>
    <x v="6"/>
    <s v="U"/>
    <x v="0"/>
    <s v="    "/>
    <x v="38"/>
    <x v="39"/>
    <x v="0"/>
    <s v="ERIN.E.FISHER@SSA.GOV                             "/>
    <x v="9"/>
    <x v="0"/>
    <s v="2023-11-14"/>
    <x v="2"/>
    <x v="2"/>
    <x v="1"/>
    <x v="9"/>
    <x v="0"/>
    <x v="1"/>
    <x v="1"/>
    <s v="Erin Fisher / ERIN.E.FISHER@SSA.GOV"/>
    <n v="0"/>
    <n v="3931.35"/>
    <n v="3931.35"/>
    <n v="3285.51"/>
    <n v="3285.51"/>
    <n v="4121.71"/>
    <n v="4121.71"/>
    <s v="016"/>
    <n v="0"/>
    <n v="3931.35"/>
    <n v="3285.51"/>
    <n v="4121.71"/>
    <n v="1831.46"/>
    <x v="38"/>
    <s v="   "/>
    <m/>
    <m/>
  </r>
  <r>
    <s v="2023"/>
    <x v="0"/>
    <x v="0"/>
    <x v="1"/>
    <s v="28"/>
    <s v="  "/>
    <x v="2"/>
    <x v="0"/>
    <x v="6"/>
    <s v="U"/>
    <x v="0"/>
    <s v="    "/>
    <x v="52"/>
    <x v="53"/>
    <x v="0"/>
    <s v="ERIN.E.FISHER@SSA.GOV                             "/>
    <x v="9"/>
    <x v="0"/>
    <s v="2023-11-14"/>
    <x v="2"/>
    <x v="2"/>
    <x v="1"/>
    <x v="9"/>
    <x v="0"/>
    <x v="1"/>
    <x v="1"/>
    <s v="Erin Fisher / ERIN.E.FISHER@SSA.GOV"/>
    <n v="0"/>
    <n v="3931.35"/>
    <n v="3931.35"/>
    <n v="3285.51"/>
    <n v="3285.51"/>
    <n v="4121.71"/>
    <n v="4121.71"/>
    <s v="016"/>
    <n v="0"/>
    <n v="3931.35"/>
    <n v="3285.51"/>
    <n v="4121.71"/>
    <n v="1831.46"/>
    <x v="52"/>
    <s v="   "/>
    <m/>
    <m/>
  </r>
  <r>
    <s v="2023"/>
    <x v="0"/>
    <x v="0"/>
    <x v="1"/>
    <s v="28"/>
    <s v="  "/>
    <x v="2"/>
    <x v="0"/>
    <x v="6"/>
    <s v="U"/>
    <x v="0"/>
    <s v="    "/>
    <x v="12"/>
    <x v="12"/>
    <x v="0"/>
    <s v="ERIN.E.FISHER@SSA.GOV                             "/>
    <x v="9"/>
    <x v="0"/>
    <s v="2023-11-14"/>
    <x v="2"/>
    <x v="2"/>
    <x v="1"/>
    <x v="9"/>
    <x v="0"/>
    <x v="1"/>
    <x v="1"/>
    <s v="Erin Fisher / ERIN.E.FISHER@SSA.GOV"/>
    <n v="0"/>
    <n v="3931.35"/>
    <n v="3931.35"/>
    <n v="3285.51"/>
    <n v="3285.51"/>
    <n v="4121.71"/>
    <n v="4121.71"/>
    <s v="016"/>
    <n v="0"/>
    <n v="3931.35"/>
    <n v="3285.51"/>
    <n v="4121.71"/>
    <n v="1831.46"/>
    <x v="12"/>
    <s v="   "/>
    <m/>
    <m/>
  </r>
  <r>
    <s v="2023"/>
    <x v="0"/>
    <x v="0"/>
    <x v="2"/>
    <s v="28"/>
    <s v="  "/>
    <x v="3"/>
    <x v="0"/>
    <x v="6"/>
    <s v="U"/>
    <x v="0"/>
    <s v="    "/>
    <x v="13"/>
    <x v="13"/>
    <x v="0"/>
    <s v="ERIN.E.FISHER@SSA.GOV                             "/>
    <x v="10"/>
    <x v="0"/>
    <s v="2023-11-14"/>
    <x v="3"/>
    <x v="3"/>
    <x v="0"/>
    <x v="10"/>
    <x v="0"/>
    <x v="2"/>
    <x v="2"/>
    <s v="Erin Fisher / ERIN.E.FISHER@SSA.GOV"/>
    <n v="14902658.42"/>
    <n v="14902658.42"/>
    <n v="14902658.42"/>
    <n v="14902658.42"/>
    <n v="14902658.42"/>
    <n v="14902658.42"/>
    <n v="14902658.42"/>
    <s v="016"/>
    <n v="0"/>
    <n v="14902658.42"/>
    <n v="14902658.42"/>
    <n v="14902658.42"/>
    <n v="14902658.42"/>
    <x v="13"/>
    <s v="   "/>
    <m/>
    <m/>
  </r>
  <r>
    <s v="2023"/>
    <x v="0"/>
    <x v="0"/>
    <x v="2"/>
    <s v="28"/>
    <s v="  "/>
    <x v="3"/>
    <x v="0"/>
    <x v="6"/>
    <s v="U"/>
    <x v="0"/>
    <s v="    "/>
    <x v="15"/>
    <x v="15"/>
    <x v="0"/>
    <s v="ERIN.E.FISHER@SSA.GOV                             "/>
    <x v="10"/>
    <x v="0"/>
    <s v="2023-11-14"/>
    <x v="3"/>
    <x v="3"/>
    <x v="1"/>
    <x v="10"/>
    <x v="0"/>
    <x v="2"/>
    <x v="2"/>
    <s v="Erin Fisher / ERIN.E.FISHER@SSA.GOV"/>
    <n v="14902658.42"/>
    <n v="14902658.42"/>
    <n v="14902658.42"/>
    <n v="14902658.42"/>
    <n v="14902658.42"/>
    <n v="14902658.42"/>
    <n v="14902658.42"/>
    <s v="016"/>
    <n v="0"/>
    <n v="14902658.42"/>
    <n v="14902658.42"/>
    <n v="14902658.42"/>
    <n v="14902658.42"/>
    <x v="15"/>
    <s v="   "/>
    <m/>
    <m/>
  </r>
  <r>
    <s v="2023"/>
    <x v="0"/>
    <x v="0"/>
    <x v="2"/>
    <s v="28"/>
    <s v="  "/>
    <x v="3"/>
    <x v="0"/>
    <x v="6"/>
    <s v="U"/>
    <x v="0"/>
    <s v="    "/>
    <x v="19"/>
    <x v="19"/>
    <x v="0"/>
    <s v="ERIN.E.FISHER@SSA.GOV                             "/>
    <x v="10"/>
    <x v="0"/>
    <s v="2023-11-14"/>
    <x v="3"/>
    <x v="3"/>
    <x v="1"/>
    <x v="10"/>
    <x v="0"/>
    <x v="2"/>
    <x v="2"/>
    <s v="Erin Fisher / ERIN.E.FISHER@SSA.GOV"/>
    <n v="14902658.42"/>
    <n v="14902658.42"/>
    <n v="14902658.42"/>
    <n v="14902658.42"/>
    <n v="14902658.42"/>
    <n v="14902658.42"/>
    <n v="14902658.42"/>
    <s v="016"/>
    <n v="0"/>
    <n v="14902658.42"/>
    <n v="14902658.42"/>
    <n v="14902658.42"/>
    <n v="14902658.42"/>
    <x v="19"/>
    <s v="   "/>
    <m/>
    <m/>
  </r>
  <r>
    <s v="2023"/>
    <x v="0"/>
    <x v="0"/>
    <x v="2"/>
    <s v="28"/>
    <s v="  "/>
    <x v="3"/>
    <x v="0"/>
    <x v="6"/>
    <s v="U"/>
    <x v="0"/>
    <s v="    "/>
    <x v="45"/>
    <x v="46"/>
    <x v="0"/>
    <s v="ERIN.E.FISHER@SSA.GOV                             "/>
    <x v="10"/>
    <x v="0"/>
    <s v="2023-11-14"/>
    <x v="4"/>
    <x v="4"/>
    <x v="0"/>
    <x v="10"/>
    <x v="0"/>
    <x v="2"/>
    <x v="2"/>
    <s v="Erin Fisher / ERIN.E.FISHER@SSA.GOV"/>
    <n v="14902658.42"/>
    <n v="14902658.42"/>
    <n v="14902658.42"/>
    <n v="14902658.42"/>
    <n v="14902658.42"/>
    <n v="14902658.42"/>
    <n v="14902658.42"/>
    <s v="016"/>
    <n v="0"/>
    <n v="14902658.42"/>
    <n v="14902658.42"/>
    <n v="14902658.42"/>
    <n v="14902658.42"/>
    <x v="45"/>
    <s v="   "/>
    <m/>
    <m/>
  </r>
  <r>
    <s v="2023"/>
    <x v="0"/>
    <x v="0"/>
    <x v="2"/>
    <s v="28"/>
    <s v="  "/>
    <x v="3"/>
    <x v="0"/>
    <x v="6"/>
    <s v="U"/>
    <x v="0"/>
    <s v="    "/>
    <x v="47"/>
    <x v="48"/>
    <x v="0"/>
    <s v="ERIN.E.FISHER@SSA.GOV                             "/>
    <x v="10"/>
    <x v="0"/>
    <s v="2023-11-14"/>
    <x v="4"/>
    <x v="4"/>
    <x v="1"/>
    <x v="10"/>
    <x v="0"/>
    <x v="2"/>
    <x v="2"/>
    <s v="Erin Fisher / ERIN.E.FISHER@SSA.GOV"/>
    <n v="14902658.42"/>
    <n v="14902658.42"/>
    <n v="14902658.42"/>
    <n v="14902658.42"/>
    <n v="14902658.42"/>
    <n v="14902658.42"/>
    <n v="14902658.42"/>
    <s v="016"/>
    <n v="0"/>
    <n v="14902658.42"/>
    <n v="14902658.42"/>
    <n v="14902658.42"/>
    <n v="14902658.42"/>
    <x v="47"/>
    <s v="   "/>
    <m/>
    <m/>
  </r>
  <r>
    <s v="2023"/>
    <x v="0"/>
    <x v="0"/>
    <x v="2"/>
    <s v="28"/>
    <s v="  "/>
    <x v="3"/>
    <x v="0"/>
    <x v="6"/>
    <s v="U"/>
    <x v="0"/>
    <s v="    "/>
    <x v="21"/>
    <x v="21"/>
    <x v="0"/>
    <s v="ERIN.E.FISHER@SSA.GOV                             "/>
    <x v="10"/>
    <x v="0"/>
    <s v="2023-11-14"/>
    <x v="4"/>
    <x v="4"/>
    <x v="1"/>
    <x v="10"/>
    <x v="0"/>
    <x v="2"/>
    <x v="2"/>
    <s v="Erin Fisher / ERIN.E.FISHER@SSA.GOV"/>
    <n v="14902658.42"/>
    <n v="14902658.42"/>
    <n v="14902658.42"/>
    <n v="14902658.42"/>
    <n v="14902658.42"/>
    <n v="14902658.42"/>
    <n v="14902658.42"/>
    <s v="016"/>
    <n v="0"/>
    <n v="14902658.42"/>
    <n v="14902658.42"/>
    <n v="14902658.42"/>
    <n v="14902658.42"/>
    <x v="21"/>
    <s v="   "/>
    <m/>
    <m/>
  </r>
  <r>
    <s v="2023"/>
    <x v="0"/>
    <x v="0"/>
    <x v="2"/>
    <s v="28"/>
    <s v="  "/>
    <x v="3"/>
    <x v="0"/>
    <x v="6"/>
    <s v="U"/>
    <x v="0"/>
    <s v="    "/>
    <x v="22"/>
    <x v="22"/>
    <x v="0"/>
    <s v="ERIN.E.FISHER@SSA.GOV                             "/>
    <x v="10"/>
    <x v="0"/>
    <s v="2023-11-14"/>
    <x v="4"/>
    <x v="4"/>
    <x v="1"/>
    <x v="10"/>
    <x v="0"/>
    <x v="2"/>
    <x v="2"/>
    <s v="Erin Fisher / ERIN.E.FISHER@SSA.GOV"/>
    <n v="14902658.42"/>
    <n v="14902658.42"/>
    <n v="14902658.42"/>
    <n v="14902658.42"/>
    <n v="14902658.42"/>
    <n v="14902658.42"/>
    <n v="14902658.42"/>
    <s v="016"/>
    <n v="0"/>
    <n v="14902658.42"/>
    <n v="14902658.42"/>
    <n v="14902658.42"/>
    <n v="14902658.42"/>
    <x v="22"/>
    <s v="   "/>
    <m/>
    <m/>
  </r>
  <r>
    <s v="2023"/>
    <x v="0"/>
    <x v="0"/>
    <x v="2"/>
    <s v="28"/>
    <s v="  "/>
    <x v="3"/>
    <x v="0"/>
    <x v="6"/>
    <s v="U"/>
    <x v="0"/>
    <s v="    "/>
    <x v="23"/>
    <x v="23"/>
    <x v="0"/>
    <s v="ERIN.E.FISHER@SSA.GOV                             "/>
    <x v="10"/>
    <x v="0"/>
    <s v="2023-11-14"/>
    <x v="4"/>
    <x v="4"/>
    <x v="0"/>
    <x v="10"/>
    <x v="0"/>
    <x v="2"/>
    <x v="2"/>
    <s v="Erin Fisher / ERIN.E.FISHER@SSA.GOV"/>
    <n v="14902658.42"/>
    <n v="14902658.42"/>
    <n v="14902658.42"/>
    <n v="14902658.42"/>
    <n v="14902658.42"/>
    <n v="14902658.42"/>
    <n v="14902658.42"/>
    <s v="016"/>
    <n v="0"/>
    <n v="14902658.42"/>
    <n v="14902658.42"/>
    <n v="14902658.42"/>
    <n v="14902658.42"/>
    <x v="23"/>
    <s v="   "/>
    <m/>
    <m/>
  </r>
  <r>
    <s v="2023"/>
    <x v="0"/>
    <x v="0"/>
    <x v="2"/>
    <s v="28"/>
    <s v="  "/>
    <x v="3"/>
    <x v="0"/>
    <x v="6"/>
    <s v="U"/>
    <x v="0"/>
    <s v="    "/>
    <x v="0"/>
    <x v="0"/>
    <x v="0"/>
    <s v="ERIN.E.FISHER@SSA.GOV                             "/>
    <x v="10"/>
    <x v="0"/>
    <s v="2023-11-14"/>
    <x v="0"/>
    <x v="0"/>
    <x v="0"/>
    <x v="10"/>
    <x v="0"/>
    <x v="2"/>
    <x v="2"/>
    <s v="Erin Fisher / ERIN.E.FISHER@SSA.GOV"/>
    <n v="11313428.970000001"/>
    <n v="11313428.970000001"/>
    <n v="11313428.970000001"/>
    <n v="11313428.970000001"/>
    <n v="11313428.970000001"/>
    <n v="11313428.970000001"/>
    <n v="11313428.970000001"/>
    <s v="016"/>
    <n v="0"/>
    <n v="11313428.970000001"/>
    <n v="11313428.970000001"/>
    <n v="11313428.970000001"/>
    <n v="11313428.970000001"/>
    <x v="0"/>
    <s v="   "/>
    <m/>
    <m/>
  </r>
  <r>
    <s v="2023"/>
    <x v="0"/>
    <x v="0"/>
    <x v="2"/>
    <s v="28"/>
    <s v="  "/>
    <x v="3"/>
    <x v="0"/>
    <x v="6"/>
    <s v="U"/>
    <x v="0"/>
    <s v="    "/>
    <x v="8"/>
    <x v="8"/>
    <x v="0"/>
    <s v="ERIN.E.FISHER@SSA.GOV                             "/>
    <x v="10"/>
    <x v="0"/>
    <s v="2023-11-14"/>
    <x v="0"/>
    <x v="0"/>
    <x v="1"/>
    <x v="10"/>
    <x v="0"/>
    <x v="2"/>
    <x v="2"/>
    <s v="Erin Fisher / ERIN.E.FISHER@SSA.GOV"/>
    <n v="0"/>
    <n v="-8717.41"/>
    <n v="-8717.41"/>
    <n v="-18575.990000000002"/>
    <n v="-18575.990000000002"/>
    <n v="-23829.98"/>
    <n v="-23829.98"/>
    <s v="016"/>
    <n v="0"/>
    <n v="-8717.41"/>
    <n v="-18575.990000000002"/>
    <n v="-23829.98"/>
    <n v="-28496.48"/>
    <x v="8"/>
    <s v="   "/>
    <m/>
    <m/>
  </r>
  <r>
    <s v="2023"/>
    <x v="0"/>
    <x v="0"/>
    <x v="2"/>
    <s v="28"/>
    <s v="  "/>
    <x v="3"/>
    <x v="0"/>
    <x v="6"/>
    <s v="U"/>
    <x v="0"/>
    <s v="    "/>
    <x v="1"/>
    <x v="1"/>
    <x v="0"/>
    <s v="ERIN.E.FISHER@SSA.GOV                             "/>
    <x v="10"/>
    <x v="0"/>
    <s v="2023-11-14"/>
    <x v="0"/>
    <x v="0"/>
    <x v="0"/>
    <x v="10"/>
    <x v="0"/>
    <x v="2"/>
    <x v="2"/>
    <s v="Erin Fisher / ERIN.E.FISHER@SSA.GOV"/>
    <n v="11313428.970000001"/>
    <n v="11304711.560000001"/>
    <n v="11304711.560000001"/>
    <n v="11294852.98"/>
    <n v="11294852.98"/>
    <n v="11289598.99"/>
    <n v="11289598.99"/>
    <s v="016"/>
    <n v="0"/>
    <n v="11304711.560000001"/>
    <n v="11294852.98"/>
    <n v="11289598.99"/>
    <n v="11284932.49"/>
    <x v="1"/>
    <s v="   "/>
    <m/>
    <m/>
  </r>
  <r>
    <s v="2023"/>
    <x v="0"/>
    <x v="0"/>
    <x v="2"/>
    <s v="28"/>
    <s v="  "/>
    <x v="3"/>
    <x v="0"/>
    <x v="6"/>
    <s v="U"/>
    <x v="0"/>
    <s v="    "/>
    <x v="2"/>
    <x v="2"/>
    <x v="0"/>
    <s v="ERIN.E.FISHER@SSA.GOV                             "/>
    <x v="10"/>
    <x v="0"/>
    <s v="2023-11-14"/>
    <x v="0"/>
    <x v="0"/>
    <x v="1"/>
    <x v="10"/>
    <x v="0"/>
    <x v="2"/>
    <x v="2"/>
    <s v="Erin Fisher / ERIN.E.FISHER@SSA.GOV"/>
    <n v="11313428.970000001"/>
    <n v="11313428.970000001"/>
    <n v="11313428.970000001"/>
    <n v="11313428.970000001"/>
    <n v="11313428.970000001"/>
    <n v="11313428.970000001"/>
    <n v="11313428.970000001"/>
    <s v="016"/>
    <n v="0"/>
    <n v="11313428.970000001"/>
    <n v="11313428.970000001"/>
    <n v="11313428.970000001"/>
    <n v="11313428.970000001"/>
    <x v="2"/>
    <s v="   "/>
    <m/>
    <m/>
  </r>
  <r>
    <s v="2023"/>
    <x v="0"/>
    <x v="0"/>
    <x v="2"/>
    <s v="28"/>
    <s v="  "/>
    <x v="3"/>
    <x v="0"/>
    <x v="6"/>
    <s v="U"/>
    <x v="0"/>
    <s v="    "/>
    <x v="3"/>
    <x v="3"/>
    <x v="0"/>
    <s v="ERIN.E.FISHER@SSA.GOV                             "/>
    <x v="10"/>
    <x v="0"/>
    <s v="2023-11-14"/>
    <x v="0"/>
    <x v="0"/>
    <x v="1"/>
    <x v="10"/>
    <x v="0"/>
    <x v="2"/>
    <x v="2"/>
    <s v="Erin Fisher / ERIN.E.FISHER@SSA.GOV"/>
    <n v="11313428.970000001"/>
    <n v="11304711.560000001"/>
    <n v="11304711.560000001"/>
    <n v="11294852.98"/>
    <n v="11294852.98"/>
    <n v="11289598.99"/>
    <n v="11289598.99"/>
    <s v="016"/>
    <n v="0"/>
    <n v="11304711.560000001"/>
    <n v="11294852.98"/>
    <n v="11289598.99"/>
    <n v="11284932.49"/>
    <x v="3"/>
    <s v="   "/>
    <m/>
    <m/>
  </r>
  <r>
    <s v="2023"/>
    <x v="0"/>
    <x v="0"/>
    <x v="2"/>
    <s v="28"/>
    <s v="  "/>
    <x v="3"/>
    <x v="0"/>
    <x v="6"/>
    <s v="U"/>
    <x v="0"/>
    <s v="    "/>
    <x v="36"/>
    <x v="37"/>
    <x v="0"/>
    <s v="ERIN.E.FISHER@SSA.GOV                             "/>
    <x v="10"/>
    <x v="0"/>
    <s v="2023-11-14"/>
    <x v="2"/>
    <x v="2"/>
    <x v="0"/>
    <x v="10"/>
    <x v="0"/>
    <x v="2"/>
    <x v="2"/>
    <s v="Erin Fisher / ERIN.E.FISHER@SSA.GOV"/>
    <n v="0"/>
    <n v="8717.41"/>
    <n v="8717.41"/>
    <n v="18575.990000000002"/>
    <n v="18575.990000000002"/>
    <n v="23829.98"/>
    <n v="23829.98"/>
    <s v="016"/>
    <n v="0"/>
    <n v="8717.41"/>
    <n v="18575.990000000002"/>
    <n v="23829.98"/>
    <n v="28496.48"/>
    <x v="36"/>
    <s v="   "/>
    <m/>
    <m/>
  </r>
  <r>
    <s v="2023"/>
    <x v="0"/>
    <x v="0"/>
    <x v="2"/>
    <s v="28"/>
    <s v="  "/>
    <x v="3"/>
    <x v="0"/>
    <x v="6"/>
    <s v="U"/>
    <x v="0"/>
    <s v="    "/>
    <x v="37"/>
    <x v="38"/>
    <x v="0"/>
    <s v="ERIN.E.FISHER@SSA.GOV                             "/>
    <x v="10"/>
    <x v="0"/>
    <s v="2023-11-14"/>
    <x v="2"/>
    <x v="2"/>
    <x v="0"/>
    <x v="10"/>
    <x v="0"/>
    <x v="2"/>
    <x v="2"/>
    <s v="Erin Fisher / ERIN.E.FISHER@SSA.GOV"/>
    <n v="0"/>
    <n v="8717.41"/>
    <n v="8717.41"/>
    <n v="18575.990000000002"/>
    <n v="18575.990000000002"/>
    <n v="23829.98"/>
    <n v="23829.98"/>
    <s v="016"/>
    <n v="0"/>
    <n v="8717.41"/>
    <n v="18575.990000000002"/>
    <n v="23829.98"/>
    <n v="28496.48"/>
    <x v="37"/>
    <s v="   "/>
    <m/>
    <m/>
  </r>
  <r>
    <s v="2023"/>
    <x v="0"/>
    <x v="0"/>
    <x v="2"/>
    <s v="28"/>
    <s v="  "/>
    <x v="3"/>
    <x v="0"/>
    <x v="6"/>
    <s v="U"/>
    <x v="0"/>
    <s v="    "/>
    <x v="38"/>
    <x v="39"/>
    <x v="0"/>
    <s v="ERIN.E.FISHER@SSA.GOV                             "/>
    <x v="10"/>
    <x v="0"/>
    <s v="2023-11-14"/>
    <x v="2"/>
    <x v="2"/>
    <x v="1"/>
    <x v="10"/>
    <x v="0"/>
    <x v="2"/>
    <x v="2"/>
    <s v="Erin Fisher / ERIN.E.FISHER@SSA.GOV"/>
    <n v="0"/>
    <n v="8717.41"/>
    <n v="8717.41"/>
    <n v="18575.990000000002"/>
    <n v="18575.990000000002"/>
    <n v="23829.98"/>
    <n v="23829.98"/>
    <s v="016"/>
    <n v="0"/>
    <n v="8717.41"/>
    <n v="18575.990000000002"/>
    <n v="23829.98"/>
    <n v="28496.48"/>
    <x v="38"/>
    <s v="   "/>
    <m/>
    <m/>
  </r>
  <r>
    <s v="2023"/>
    <x v="0"/>
    <x v="0"/>
    <x v="2"/>
    <s v="28"/>
    <s v="  "/>
    <x v="3"/>
    <x v="0"/>
    <x v="6"/>
    <s v="U"/>
    <x v="0"/>
    <s v="    "/>
    <x v="12"/>
    <x v="12"/>
    <x v="0"/>
    <s v="ERIN.E.FISHER@SSA.GOV                             "/>
    <x v="10"/>
    <x v="0"/>
    <s v="2023-11-14"/>
    <x v="2"/>
    <x v="2"/>
    <x v="1"/>
    <x v="10"/>
    <x v="0"/>
    <x v="2"/>
    <x v="2"/>
    <s v="Erin Fisher / ERIN.E.FISHER@SSA.GOV"/>
    <n v="0"/>
    <n v="8717.41"/>
    <n v="8717.41"/>
    <n v="18575.990000000002"/>
    <n v="18575.990000000002"/>
    <n v="23829.98"/>
    <n v="23829.98"/>
    <s v="016"/>
    <n v="0"/>
    <n v="8717.41"/>
    <n v="18575.990000000002"/>
    <n v="23829.98"/>
    <n v="28496.48"/>
    <x v="12"/>
    <s v="   "/>
    <m/>
    <m/>
  </r>
  <r>
    <s v="2023"/>
    <x v="0"/>
    <x v="0"/>
    <x v="2"/>
    <s v="28"/>
    <s v="  "/>
    <x v="3"/>
    <x v="0"/>
    <x v="6"/>
    <s v="U"/>
    <x v="0"/>
    <s v="    "/>
    <x v="24"/>
    <x v="24"/>
    <x v="0"/>
    <s v="ERIN.E.FISHER@SSA.GOV                             "/>
    <x v="10"/>
    <x v="0"/>
    <s v="2023-11-14"/>
    <x v="1"/>
    <x v="1"/>
    <x v="0"/>
    <x v="10"/>
    <x v="0"/>
    <x v="2"/>
    <x v="2"/>
    <s v="Erin Fisher / ERIN.E.FISHER@SSA.GOV"/>
    <n v="14902658.42"/>
    <n v="14902658.42"/>
    <n v="14902658.42"/>
    <n v="14902658.42"/>
    <n v="14902658.42"/>
    <n v="14902658.42"/>
    <n v="14902658.42"/>
    <s v="016"/>
    <n v="0"/>
    <n v="14902658.42"/>
    <n v="14902658.42"/>
    <n v="14902658.42"/>
    <n v="14902658.42"/>
    <x v="24"/>
    <s v="   "/>
    <m/>
    <m/>
  </r>
  <r>
    <s v="2023"/>
    <x v="0"/>
    <x v="0"/>
    <x v="2"/>
    <s v="28"/>
    <s v="  "/>
    <x v="3"/>
    <x v="0"/>
    <x v="6"/>
    <s v="U"/>
    <x v="0"/>
    <s v="    "/>
    <x v="25"/>
    <x v="25"/>
    <x v="0"/>
    <s v="ERIN.E.FISHER@SSA.GOV                             "/>
    <x v="10"/>
    <x v="0"/>
    <s v="2023-11-14"/>
    <x v="1"/>
    <x v="1"/>
    <x v="0"/>
    <x v="10"/>
    <x v="0"/>
    <x v="2"/>
    <x v="2"/>
    <s v="Erin Fisher / ERIN.E.FISHER@SSA.GOV"/>
    <n v="14902658.42"/>
    <n v="14902658.42"/>
    <n v="14902658.42"/>
    <n v="14902658.42"/>
    <n v="14902658.42"/>
    <n v="14902658.42"/>
    <n v="14902658.42"/>
    <s v="016"/>
    <n v="0"/>
    <n v="14902658.42"/>
    <n v="14902658.42"/>
    <n v="14902658.42"/>
    <n v="14902658.42"/>
    <x v="25"/>
    <s v="   "/>
    <m/>
    <m/>
  </r>
  <r>
    <s v="2023"/>
    <x v="0"/>
    <x v="0"/>
    <x v="2"/>
    <s v="28"/>
    <s v="  "/>
    <x v="3"/>
    <x v="0"/>
    <x v="6"/>
    <s v="U"/>
    <x v="0"/>
    <s v="    "/>
    <x v="26"/>
    <x v="26"/>
    <x v="0"/>
    <s v="ERIN.E.FISHER@SSA.GOV                             "/>
    <x v="10"/>
    <x v="0"/>
    <s v="2023-11-14"/>
    <x v="1"/>
    <x v="1"/>
    <x v="0"/>
    <x v="10"/>
    <x v="0"/>
    <x v="2"/>
    <x v="2"/>
    <s v="Erin Fisher / ERIN.E.FISHER@SSA.GOV"/>
    <n v="14902658.42"/>
    <n v="14902658.42"/>
    <n v="14902658.42"/>
    <n v="14902658.42"/>
    <n v="14902658.42"/>
    <n v="14902658.42"/>
    <n v="14902658.42"/>
    <s v="016"/>
    <n v="0"/>
    <n v="14902658.42"/>
    <n v="14902658.42"/>
    <n v="14902658.42"/>
    <n v="14902658.42"/>
    <x v="26"/>
    <s v="   "/>
    <m/>
    <m/>
  </r>
  <r>
    <s v="2023"/>
    <x v="0"/>
    <x v="0"/>
    <x v="2"/>
    <s v="28"/>
    <s v="  "/>
    <x v="3"/>
    <x v="0"/>
    <x v="6"/>
    <s v="U"/>
    <x v="0"/>
    <s v="    "/>
    <x v="27"/>
    <x v="27"/>
    <x v="0"/>
    <s v="ERIN.E.FISHER@SSA.GOV                             "/>
    <x v="10"/>
    <x v="0"/>
    <s v="2023-11-14"/>
    <x v="1"/>
    <x v="1"/>
    <x v="0"/>
    <x v="10"/>
    <x v="0"/>
    <x v="2"/>
    <x v="2"/>
    <s v="Erin Fisher / ERIN.E.FISHER@SSA.GOV"/>
    <n v="14902658.42"/>
    <n v="14902658.42"/>
    <n v="14902658.42"/>
    <n v="14902658.42"/>
    <n v="14902658.42"/>
    <n v="14902658.42"/>
    <n v="14902658.42"/>
    <s v="016"/>
    <n v="0"/>
    <n v="14902658.42"/>
    <n v="14902658.42"/>
    <n v="14902658.42"/>
    <n v="14902658.42"/>
    <x v="27"/>
    <s v="   "/>
    <m/>
    <m/>
  </r>
  <r>
    <s v="2023"/>
    <x v="0"/>
    <x v="0"/>
    <x v="2"/>
    <s v="28"/>
    <s v="  "/>
    <x v="3"/>
    <x v="0"/>
    <x v="6"/>
    <s v="U"/>
    <x v="0"/>
    <s v="    "/>
    <x v="4"/>
    <x v="4"/>
    <x v="0"/>
    <s v="ERIN.E.FISHER@SSA.GOV                             "/>
    <x v="10"/>
    <x v="0"/>
    <s v="2023-11-14"/>
    <x v="1"/>
    <x v="1"/>
    <x v="0"/>
    <x v="10"/>
    <x v="0"/>
    <x v="2"/>
    <x v="2"/>
    <s v="Erin Fisher / ERIN.E.FISHER@SSA.GOV"/>
    <n v="11313428.970000001"/>
    <n v="11313428.970000001"/>
    <n v="11313428.970000001"/>
    <n v="11313428.970000001"/>
    <n v="11313428.970000001"/>
    <n v="11313428.970000001"/>
    <n v="11313428.970000001"/>
    <s v="016"/>
    <n v="0"/>
    <n v="11313428.970000001"/>
    <n v="11313428.970000001"/>
    <n v="11313428.970000001"/>
    <n v="11313428.970000001"/>
    <x v="4"/>
    <s v="   "/>
    <m/>
    <m/>
  </r>
  <r>
    <s v="2023"/>
    <x v="0"/>
    <x v="0"/>
    <x v="2"/>
    <s v="28"/>
    <s v="  "/>
    <x v="3"/>
    <x v="0"/>
    <x v="6"/>
    <s v="U"/>
    <x v="0"/>
    <s v="    "/>
    <x v="39"/>
    <x v="40"/>
    <x v="0"/>
    <s v="ERIN.E.FISHER@SSA.GOV                             "/>
    <x v="10"/>
    <x v="0"/>
    <s v="2023-11-14"/>
    <x v="1"/>
    <x v="1"/>
    <x v="0"/>
    <x v="10"/>
    <x v="0"/>
    <x v="2"/>
    <x v="2"/>
    <s v="Erin Fisher / ERIN.E.FISHER@SSA.GOV"/>
    <n v="11313428.970000001"/>
    <n v="11313428.970000001"/>
    <n v="11313428.970000001"/>
    <n v="11313428.970000001"/>
    <n v="11313428.970000001"/>
    <n v="11313428.970000001"/>
    <n v="11313428.970000001"/>
    <s v="016"/>
    <n v="0"/>
    <n v="11313428.970000001"/>
    <n v="11313428.970000001"/>
    <n v="11313428.970000001"/>
    <n v="11313428.970000001"/>
    <x v="39"/>
    <s v="   "/>
    <m/>
    <m/>
  </r>
  <r>
    <s v="2023"/>
    <x v="0"/>
    <x v="0"/>
    <x v="2"/>
    <s v="28"/>
    <s v="  "/>
    <x v="3"/>
    <x v="0"/>
    <x v="6"/>
    <s v="U"/>
    <x v="0"/>
    <s v="    "/>
    <x v="6"/>
    <x v="6"/>
    <x v="0"/>
    <s v="ERIN.E.FISHER@SSA.GOV                             "/>
    <x v="10"/>
    <x v="0"/>
    <s v="2023-11-14"/>
    <x v="1"/>
    <x v="1"/>
    <x v="0"/>
    <x v="10"/>
    <x v="0"/>
    <x v="2"/>
    <x v="2"/>
    <s v="Erin Fisher / ERIN.E.FISHER@SSA.GOV"/>
    <n v="11313428.970000001"/>
    <n v="11304711.560000001"/>
    <n v="11304711.560000001"/>
    <n v="11294852.98"/>
    <n v="11294852.98"/>
    <n v="11289598.99"/>
    <n v="11289598.99"/>
    <s v="016"/>
    <n v="0"/>
    <n v="11304711.560000001"/>
    <n v="11294852.98"/>
    <n v="11289598.99"/>
    <n v="11284932.49"/>
    <x v="6"/>
    <s v="   "/>
    <m/>
    <m/>
  </r>
  <r>
    <s v="2023"/>
    <x v="0"/>
    <x v="0"/>
    <x v="2"/>
    <s v="28"/>
    <s v="  "/>
    <x v="3"/>
    <x v="0"/>
    <x v="6"/>
    <s v="U"/>
    <x v="0"/>
    <s v="    "/>
    <x v="40"/>
    <x v="41"/>
    <x v="0"/>
    <s v="ERIN.E.FISHER@SSA.GOV                             "/>
    <x v="10"/>
    <x v="0"/>
    <s v="2023-11-14"/>
    <x v="1"/>
    <x v="1"/>
    <x v="0"/>
    <x v="10"/>
    <x v="0"/>
    <x v="2"/>
    <x v="2"/>
    <s v="Erin Fisher / ERIN.E.FISHER@SSA.GOV"/>
    <n v="11313428.970000001"/>
    <n v="11304711.560000001"/>
    <n v="11304711.560000001"/>
    <n v="11294852.98"/>
    <n v="11294852.98"/>
    <n v="11289598.99"/>
    <n v="11289598.99"/>
    <s v="016"/>
    <n v="0"/>
    <n v="11304711.560000001"/>
    <n v="11294852.98"/>
    <n v="11289598.99"/>
    <n v="11284932.49"/>
    <x v="40"/>
    <s v="   "/>
    <m/>
    <m/>
  </r>
  <r>
    <s v="2023"/>
    <x v="0"/>
    <x v="0"/>
    <x v="3"/>
    <s v="28"/>
    <s v="  "/>
    <x v="4"/>
    <x v="0"/>
    <x v="6"/>
    <s v="U"/>
    <x v="0"/>
    <s v="    "/>
    <x v="13"/>
    <x v="13"/>
    <x v="0"/>
    <s v="ERIN.E.FISHER@SSA.GOV                             "/>
    <x v="11"/>
    <x v="0"/>
    <s v="2023-11-14"/>
    <x v="3"/>
    <x v="3"/>
    <x v="0"/>
    <x v="11"/>
    <x v="0"/>
    <x v="3"/>
    <x v="3"/>
    <s v="Erin Fisher / ERIN.E.FISHER@SSA.GOV"/>
    <n v="1920375.76"/>
    <n v="1920375.76"/>
    <n v="1920375.76"/>
    <n v="1920375.76"/>
    <n v="1920375.76"/>
    <n v="1920375.76"/>
    <n v="1920375.76"/>
    <s v="016"/>
    <n v="0"/>
    <n v="1920375.76"/>
    <n v="1920375.76"/>
    <n v="1920375.76"/>
    <n v="1920375.76"/>
    <x v="13"/>
    <s v="   "/>
    <m/>
    <m/>
  </r>
  <r>
    <s v="2023"/>
    <x v="0"/>
    <x v="0"/>
    <x v="3"/>
    <s v="28"/>
    <s v="  "/>
    <x v="4"/>
    <x v="0"/>
    <x v="6"/>
    <s v="U"/>
    <x v="0"/>
    <s v="    "/>
    <x v="15"/>
    <x v="15"/>
    <x v="0"/>
    <s v="ERIN.E.FISHER@SSA.GOV                             "/>
    <x v="11"/>
    <x v="0"/>
    <s v="2023-11-14"/>
    <x v="3"/>
    <x v="3"/>
    <x v="1"/>
    <x v="11"/>
    <x v="0"/>
    <x v="3"/>
    <x v="3"/>
    <s v="Erin Fisher / ERIN.E.FISHER@SSA.GOV"/>
    <n v="1920375.76"/>
    <n v="1920375.76"/>
    <n v="1920375.76"/>
    <n v="1920375.76"/>
    <n v="1920375.76"/>
    <n v="1920375.76"/>
    <n v="1920375.76"/>
    <s v="016"/>
    <n v="0"/>
    <n v="1920375.76"/>
    <n v="1920375.76"/>
    <n v="1920375.76"/>
    <n v="1920375.76"/>
    <x v="15"/>
    <s v="   "/>
    <m/>
    <m/>
  </r>
  <r>
    <s v="2023"/>
    <x v="0"/>
    <x v="0"/>
    <x v="3"/>
    <s v="28"/>
    <s v="  "/>
    <x v="4"/>
    <x v="0"/>
    <x v="6"/>
    <s v="U"/>
    <x v="0"/>
    <s v="    "/>
    <x v="19"/>
    <x v="19"/>
    <x v="0"/>
    <s v="ERIN.E.FISHER@SSA.GOV                             "/>
    <x v="11"/>
    <x v="0"/>
    <s v="2023-11-14"/>
    <x v="3"/>
    <x v="3"/>
    <x v="1"/>
    <x v="11"/>
    <x v="0"/>
    <x v="3"/>
    <x v="3"/>
    <s v="Erin Fisher / ERIN.E.FISHER@SSA.GOV"/>
    <n v="1920375.76"/>
    <n v="1920375.76"/>
    <n v="1920375.76"/>
    <n v="1920375.76"/>
    <n v="1920375.76"/>
    <n v="1920375.76"/>
    <n v="1920375.76"/>
    <s v="016"/>
    <n v="0"/>
    <n v="1920375.76"/>
    <n v="1920375.76"/>
    <n v="1920375.76"/>
    <n v="1920375.76"/>
    <x v="19"/>
    <s v="   "/>
    <m/>
    <m/>
  </r>
  <r>
    <s v="2023"/>
    <x v="0"/>
    <x v="0"/>
    <x v="3"/>
    <s v="28"/>
    <s v="  "/>
    <x v="4"/>
    <x v="0"/>
    <x v="6"/>
    <s v="U"/>
    <x v="0"/>
    <s v="    "/>
    <x v="30"/>
    <x v="55"/>
    <x v="1"/>
    <s v="ERIN.E.FISHER@SSA.GOV                             "/>
    <x v="11"/>
    <x v="0"/>
    <s v="2023-11-14"/>
    <x v="4"/>
    <x v="4"/>
    <x v="0"/>
    <x v="11"/>
    <x v="0"/>
    <x v="3"/>
    <x v="3"/>
    <s v="Erin Fisher / ERIN.E.FISHER@SSA.GOV"/>
    <n v="0"/>
    <n v="4262.59"/>
    <n v="4262.59"/>
    <n v="8704.9500000000007"/>
    <n v="8704.9500000000007"/>
    <n v="13867.94"/>
    <n v="13867.94"/>
    <s v="016"/>
    <n v="0"/>
    <n v="4262.59"/>
    <n v="8704.9500000000007"/>
    <n v="13867.94"/>
    <n v="21534.26"/>
    <x v="30"/>
    <s v="   "/>
    <m/>
    <s v="SSA Administrative Expenses for the Children's Hea"/>
  </r>
  <r>
    <s v="2023"/>
    <x v="0"/>
    <x v="0"/>
    <x v="3"/>
    <s v="28"/>
    <s v="  "/>
    <x v="4"/>
    <x v="0"/>
    <x v="6"/>
    <s v="U"/>
    <x v="0"/>
    <s v="    "/>
    <x v="31"/>
    <x v="32"/>
    <x v="0"/>
    <s v="ERIN.E.FISHER@SSA.GOV                             "/>
    <x v="11"/>
    <x v="0"/>
    <s v="2023-11-14"/>
    <x v="4"/>
    <x v="4"/>
    <x v="1"/>
    <x v="11"/>
    <x v="0"/>
    <x v="3"/>
    <x v="3"/>
    <s v="Erin Fisher / ERIN.E.FISHER@SSA.GOV"/>
    <n v="0"/>
    <n v="4262.59"/>
    <n v="4262.59"/>
    <n v="8704.9500000000007"/>
    <n v="8704.9500000000007"/>
    <n v="13867.94"/>
    <n v="13867.94"/>
    <s v="016"/>
    <n v="0"/>
    <n v="4262.59"/>
    <n v="8704.9500000000007"/>
    <n v="13867.94"/>
    <n v="21534.26"/>
    <x v="31"/>
    <s v="   "/>
    <m/>
    <m/>
  </r>
  <r>
    <s v="2023"/>
    <x v="0"/>
    <x v="0"/>
    <x v="3"/>
    <s v="28"/>
    <s v="  "/>
    <x v="4"/>
    <x v="0"/>
    <x v="6"/>
    <s v="U"/>
    <x v="0"/>
    <s v="    "/>
    <x v="44"/>
    <x v="45"/>
    <x v="1"/>
    <s v="ERIN.E.FISHER@SSA.GOV                             "/>
    <x v="11"/>
    <x v="0"/>
    <s v="2023-11-14"/>
    <x v="4"/>
    <x v="4"/>
    <x v="1"/>
    <x v="11"/>
    <x v="0"/>
    <x v="3"/>
    <x v="3"/>
    <s v="Erin Fisher / ERIN.E.FISHER@SSA.GOV"/>
    <n v="0"/>
    <n v="4262.59"/>
    <n v="4262.59"/>
    <n v="8704.9500000000007"/>
    <n v="8704.9500000000007"/>
    <n v="13867.94"/>
    <n v="13867.94"/>
    <s v="016"/>
    <n v="0"/>
    <n v="4262.59"/>
    <n v="8704.9500000000007"/>
    <n v="13867.94"/>
    <n v="21534.26"/>
    <x v="44"/>
    <s v="   "/>
    <m/>
    <s v="SSA Administrative Expenses for the Children's Hea"/>
  </r>
  <r>
    <s v="2023"/>
    <x v="0"/>
    <x v="0"/>
    <x v="3"/>
    <s v="28"/>
    <s v="  "/>
    <x v="4"/>
    <x v="0"/>
    <x v="6"/>
    <s v="U"/>
    <x v="0"/>
    <s v="    "/>
    <x v="33"/>
    <x v="34"/>
    <x v="0"/>
    <s v="ERIN.E.FISHER@SSA.GOV                             "/>
    <x v="11"/>
    <x v="0"/>
    <s v="2023-11-14"/>
    <x v="4"/>
    <x v="4"/>
    <x v="1"/>
    <x v="11"/>
    <x v="0"/>
    <x v="3"/>
    <x v="3"/>
    <s v="Erin Fisher / ERIN.E.FISHER@SSA.GOV"/>
    <n v="0"/>
    <n v="4262.59"/>
    <n v="4262.59"/>
    <n v="8704.9500000000007"/>
    <n v="8704.9500000000007"/>
    <n v="13867.94"/>
    <n v="13867.94"/>
    <s v="016"/>
    <n v="0"/>
    <n v="4262.59"/>
    <n v="8704.9500000000007"/>
    <n v="13867.94"/>
    <n v="21534.26"/>
    <x v="33"/>
    <s v="   "/>
    <m/>
    <m/>
  </r>
  <r>
    <s v="2023"/>
    <x v="0"/>
    <x v="0"/>
    <x v="3"/>
    <s v="28"/>
    <s v="  "/>
    <x v="4"/>
    <x v="0"/>
    <x v="6"/>
    <s v="U"/>
    <x v="0"/>
    <s v="    "/>
    <x v="45"/>
    <x v="46"/>
    <x v="0"/>
    <s v="ERIN.E.FISHER@SSA.GOV                             "/>
    <x v="11"/>
    <x v="0"/>
    <s v="2023-11-14"/>
    <x v="4"/>
    <x v="4"/>
    <x v="0"/>
    <x v="11"/>
    <x v="0"/>
    <x v="3"/>
    <x v="3"/>
    <s v="Erin Fisher / ERIN.E.FISHER@SSA.GOV"/>
    <n v="1920375.76"/>
    <n v="1916113.17"/>
    <n v="1916113.17"/>
    <n v="1911670.81"/>
    <n v="1911670.81"/>
    <n v="1906507.82"/>
    <n v="1906507.82"/>
    <s v="016"/>
    <n v="0"/>
    <n v="1916113.17"/>
    <n v="1911670.81"/>
    <n v="1906507.82"/>
    <n v="1898841.5"/>
    <x v="45"/>
    <s v="   "/>
    <m/>
    <m/>
  </r>
  <r>
    <s v="2023"/>
    <x v="0"/>
    <x v="0"/>
    <x v="3"/>
    <s v="28"/>
    <s v="  "/>
    <x v="4"/>
    <x v="0"/>
    <x v="6"/>
    <s v="U"/>
    <x v="0"/>
    <s v="    "/>
    <x v="47"/>
    <x v="48"/>
    <x v="0"/>
    <s v="ERIN.E.FISHER@SSA.GOV                             "/>
    <x v="11"/>
    <x v="0"/>
    <s v="2023-11-14"/>
    <x v="4"/>
    <x v="4"/>
    <x v="1"/>
    <x v="11"/>
    <x v="0"/>
    <x v="3"/>
    <x v="3"/>
    <s v="Erin Fisher / ERIN.E.FISHER@SSA.GOV"/>
    <n v="1920375.76"/>
    <n v="1916113.17"/>
    <n v="1916113.17"/>
    <n v="1911670.81"/>
    <n v="1911670.81"/>
    <n v="1906507.82"/>
    <n v="1906507.82"/>
    <s v="016"/>
    <n v="0"/>
    <n v="1916113.17"/>
    <n v="1911670.81"/>
    <n v="1906507.82"/>
    <n v="1898841.5"/>
    <x v="47"/>
    <s v="   "/>
    <m/>
    <m/>
  </r>
  <r>
    <s v="2023"/>
    <x v="0"/>
    <x v="0"/>
    <x v="3"/>
    <s v="28"/>
    <s v="  "/>
    <x v="4"/>
    <x v="0"/>
    <x v="6"/>
    <s v="U"/>
    <x v="0"/>
    <s v="    "/>
    <x v="21"/>
    <x v="21"/>
    <x v="0"/>
    <s v="ERIN.E.FISHER@SSA.GOV                             "/>
    <x v="11"/>
    <x v="0"/>
    <s v="2023-11-14"/>
    <x v="4"/>
    <x v="4"/>
    <x v="1"/>
    <x v="11"/>
    <x v="0"/>
    <x v="3"/>
    <x v="3"/>
    <s v="Erin Fisher / ERIN.E.FISHER@SSA.GOV"/>
    <n v="1920375.76"/>
    <n v="1916113.17"/>
    <n v="1916113.17"/>
    <n v="1911670.81"/>
    <n v="1911670.81"/>
    <n v="1906507.82"/>
    <n v="1906507.82"/>
    <s v="016"/>
    <n v="0"/>
    <n v="1916113.17"/>
    <n v="1911670.81"/>
    <n v="1906507.82"/>
    <n v="1898841.5"/>
    <x v="21"/>
    <s v="   "/>
    <m/>
    <m/>
  </r>
  <r>
    <s v="2023"/>
    <x v="0"/>
    <x v="0"/>
    <x v="3"/>
    <s v="28"/>
    <s v="  "/>
    <x v="4"/>
    <x v="0"/>
    <x v="6"/>
    <s v="U"/>
    <x v="0"/>
    <s v="    "/>
    <x v="22"/>
    <x v="22"/>
    <x v="0"/>
    <s v="ERIN.E.FISHER@SSA.GOV                             "/>
    <x v="11"/>
    <x v="0"/>
    <s v="2023-11-14"/>
    <x v="4"/>
    <x v="4"/>
    <x v="1"/>
    <x v="11"/>
    <x v="0"/>
    <x v="3"/>
    <x v="3"/>
    <s v="Erin Fisher / ERIN.E.FISHER@SSA.GOV"/>
    <n v="1920375.76"/>
    <n v="1920375.76"/>
    <n v="1920375.76"/>
    <n v="1920375.76"/>
    <n v="1920375.76"/>
    <n v="1920375.76"/>
    <n v="1920375.76"/>
    <s v="016"/>
    <n v="0"/>
    <n v="1920375.76"/>
    <n v="1920375.76"/>
    <n v="1920375.76"/>
    <n v="1920375.76"/>
    <x v="22"/>
    <s v="   "/>
    <m/>
    <m/>
  </r>
  <r>
    <s v="2023"/>
    <x v="0"/>
    <x v="0"/>
    <x v="3"/>
    <s v="28"/>
    <s v="  "/>
    <x v="4"/>
    <x v="0"/>
    <x v="6"/>
    <s v="U"/>
    <x v="0"/>
    <s v="    "/>
    <x v="23"/>
    <x v="23"/>
    <x v="0"/>
    <s v="ERIN.E.FISHER@SSA.GOV                             "/>
    <x v="11"/>
    <x v="0"/>
    <s v="2023-11-14"/>
    <x v="4"/>
    <x v="4"/>
    <x v="0"/>
    <x v="11"/>
    <x v="0"/>
    <x v="3"/>
    <x v="3"/>
    <s v="Erin Fisher / ERIN.E.FISHER@SSA.GOV"/>
    <n v="1920375.76"/>
    <n v="1916113.17"/>
    <n v="1916113.17"/>
    <n v="1911670.81"/>
    <n v="1911670.81"/>
    <n v="1906507.82"/>
    <n v="1906507.82"/>
    <s v="016"/>
    <n v="0"/>
    <n v="1916113.17"/>
    <n v="1911670.81"/>
    <n v="1906507.82"/>
    <n v="1898841.5"/>
    <x v="23"/>
    <s v="   "/>
    <m/>
    <m/>
  </r>
  <r>
    <s v="2023"/>
    <x v="0"/>
    <x v="0"/>
    <x v="3"/>
    <s v="28"/>
    <s v="  "/>
    <x v="4"/>
    <x v="0"/>
    <x v="6"/>
    <s v="U"/>
    <x v="0"/>
    <s v="    "/>
    <x v="48"/>
    <x v="49"/>
    <x v="0"/>
    <s v="ERIN.E.FISHER@SSA.GOV                             "/>
    <x v="11"/>
    <x v="0"/>
    <s v="2023-11-14"/>
    <x v="0"/>
    <x v="0"/>
    <x v="0"/>
    <x v="11"/>
    <x v="0"/>
    <x v="3"/>
    <x v="3"/>
    <s v="Erin Fisher / ERIN.E.FISHER@SSA.GOV"/>
    <n v="0"/>
    <n v="4262.59"/>
    <n v="4262.59"/>
    <n v="8704.9500000000007"/>
    <n v="8704.9500000000007"/>
    <n v="13867.94"/>
    <n v="13867.94"/>
    <s v="016"/>
    <n v="0"/>
    <n v="4262.59"/>
    <n v="8704.9500000000007"/>
    <n v="13867.94"/>
    <n v="21534.26"/>
    <x v="48"/>
    <s v="   "/>
    <m/>
    <m/>
  </r>
  <r>
    <s v="2023"/>
    <x v="0"/>
    <x v="0"/>
    <x v="3"/>
    <s v="28"/>
    <s v="  "/>
    <x v="4"/>
    <x v="0"/>
    <x v="6"/>
    <s v="U"/>
    <x v="0"/>
    <s v="    "/>
    <x v="8"/>
    <x v="8"/>
    <x v="0"/>
    <s v="ERIN.E.FISHER@SSA.GOV                             "/>
    <x v="11"/>
    <x v="0"/>
    <s v="2023-11-14"/>
    <x v="0"/>
    <x v="0"/>
    <x v="1"/>
    <x v="11"/>
    <x v="0"/>
    <x v="3"/>
    <x v="3"/>
    <s v="Erin Fisher / ERIN.E.FISHER@SSA.GOV"/>
    <n v="0"/>
    <n v="-4262.59"/>
    <n v="-4262.59"/>
    <n v="-8704.9500000000007"/>
    <n v="-8704.9500000000007"/>
    <n v="-13867.94"/>
    <n v="-13867.94"/>
    <s v="016"/>
    <n v="0"/>
    <n v="-4262.59"/>
    <n v="-8704.9500000000007"/>
    <n v="-13867.94"/>
    <n v="-21534.26"/>
    <x v="8"/>
    <s v="   "/>
    <m/>
    <m/>
  </r>
  <r>
    <s v="2023"/>
    <x v="0"/>
    <x v="0"/>
    <x v="3"/>
    <s v="28"/>
    <s v="  "/>
    <x v="4"/>
    <x v="0"/>
    <x v="6"/>
    <s v="U"/>
    <x v="0"/>
    <s v="    "/>
    <x v="36"/>
    <x v="37"/>
    <x v="0"/>
    <s v="ERIN.E.FISHER@SSA.GOV                             "/>
    <x v="11"/>
    <x v="0"/>
    <s v="2023-11-14"/>
    <x v="2"/>
    <x v="2"/>
    <x v="0"/>
    <x v="11"/>
    <x v="0"/>
    <x v="3"/>
    <x v="3"/>
    <s v="Erin Fisher / ERIN.E.FISHER@SSA.GOV"/>
    <n v="0"/>
    <n v="4262.59"/>
    <n v="4262.59"/>
    <n v="8704.9500000000007"/>
    <n v="8704.9500000000007"/>
    <n v="13867.94"/>
    <n v="13867.94"/>
    <s v="016"/>
    <n v="0"/>
    <n v="4262.59"/>
    <n v="8704.9500000000007"/>
    <n v="13867.94"/>
    <n v="21534.26"/>
    <x v="36"/>
    <s v="   "/>
    <m/>
    <m/>
  </r>
  <r>
    <s v="2023"/>
    <x v="0"/>
    <x v="0"/>
    <x v="3"/>
    <s v="28"/>
    <s v="  "/>
    <x v="4"/>
    <x v="0"/>
    <x v="6"/>
    <s v="U"/>
    <x v="0"/>
    <s v="    "/>
    <x v="37"/>
    <x v="38"/>
    <x v="0"/>
    <s v="ERIN.E.FISHER@SSA.GOV                             "/>
    <x v="11"/>
    <x v="0"/>
    <s v="2023-11-14"/>
    <x v="2"/>
    <x v="2"/>
    <x v="0"/>
    <x v="11"/>
    <x v="0"/>
    <x v="3"/>
    <x v="3"/>
    <s v="Erin Fisher / ERIN.E.FISHER@SSA.GOV"/>
    <n v="0"/>
    <n v="4262.59"/>
    <n v="4262.59"/>
    <n v="8704.9500000000007"/>
    <n v="8704.9500000000007"/>
    <n v="13867.94"/>
    <n v="13867.94"/>
    <s v="016"/>
    <n v="0"/>
    <n v="4262.59"/>
    <n v="8704.9500000000007"/>
    <n v="13867.94"/>
    <n v="21534.26"/>
    <x v="37"/>
    <s v="   "/>
    <m/>
    <m/>
  </r>
  <r>
    <s v="2023"/>
    <x v="0"/>
    <x v="0"/>
    <x v="3"/>
    <s v="28"/>
    <s v="  "/>
    <x v="4"/>
    <x v="0"/>
    <x v="6"/>
    <s v="U"/>
    <x v="0"/>
    <s v="    "/>
    <x v="38"/>
    <x v="39"/>
    <x v="0"/>
    <s v="ERIN.E.FISHER@SSA.GOV                             "/>
    <x v="11"/>
    <x v="0"/>
    <s v="2023-11-14"/>
    <x v="2"/>
    <x v="2"/>
    <x v="1"/>
    <x v="11"/>
    <x v="0"/>
    <x v="3"/>
    <x v="3"/>
    <s v="Erin Fisher / ERIN.E.FISHER@SSA.GOV"/>
    <n v="0"/>
    <n v="4262.59"/>
    <n v="4262.59"/>
    <n v="8704.9500000000007"/>
    <n v="8704.9500000000007"/>
    <n v="13867.94"/>
    <n v="13867.94"/>
    <s v="016"/>
    <n v="0"/>
    <n v="4262.59"/>
    <n v="8704.9500000000007"/>
    <n v="13867.94"/>
    <n v="21534.26"/>
    <x v="38"/>
    <s v="   "/>
    <m/>
    <m/>
  </r>
  <r>
    <s v="2023"/>
    <x v="0"/>
    <x v="0"/>
    <x v="3"/>
    <s v="28"/>
    <s v="  "/>
    <x v="4"/>
    <x v="0"/>
    <x v="6"/>
    <s v="U"/>
    <x v="0"/>
    <s v="    "/>
    <x v="12"/>
    <x v="12"/>
    <x v="0"/>
    <s v="ERIN.E.FISHER@SSA.GOV                             "/>
    <x v="11"/>
    <x v="0"/>
    <s v="2023-11-14"/>
    <x v="2"/>
    <x v="2"/>
    <x v="1"/>
    <x v="11"/>
    <x v="0"/>
    <x v="3"/>
    <x v="3"/>
    <s v="Erin Fisher / ERIN.E.FISHER@SSA.GOV"/>
    <n v="0"/>
    <n v="4262.59"/>
    <n v="4262.59"/>
    <n v="8704.9500000000007"/>
    <n v="8704.9500000000007"/>
    <n v="13867.94"/>
    <n v="13867.94"/>
    <s v="016"/>
    <n v="0"/>
    <n v="4262.59"/>
    <n v="8704.9500000000007"/>
    <n v="13867.94"/>
    <n v="21534.26"/>
    <x v="12"/>
    <s v="   "/>
    <m/>
    <m/>
  </r>
  <r>
    <s v="2023"/>
    <x v="0"/>
    <x v="0"/>
    <x v="3"/>
    <s v="28"/>
    <s v="  "/>
    <x v="4"/>
    <x v="0"/>
    <x v="6"/>
    <s v="U"/>
    <x v="0"/>
    <s v="    "/>
    <x v="24"/>
    <x v="24"/>
    <x v="0"/>
    <s v="ERIN.E.FISHER@SSA.GOV                             "/>
    <x v="11"/>
    <x v="0"/>
    <s v="2023-11-14"/>
    <x v="1"/>
    <x v="1"/>
    <x v="0"/>
    <x v="11"/>
    <x v="0"/>
    <x v="3"/>
    <x v="3"/>
    <s v="Erin Fisher / ERIN.E.FISHER@SSA.GOV"/>
    <n v="1920375.76"/>
    <n v="1920375.76"/>
    <n v="1920375.76"/>
    <n v="1920375.76"/>
    <n v="1920375.76"/>
    <n v="1920375.76"/>
    <n v="1920375.76"/>
    <s v="016"/>
    <n v="0"/>
    <n v="1920375.76"/>
    <n v="1920375.76"/>
    <n v="1920375.76"/>
    <n v="1920375.76"/>
    <x v="24"/>
    <s v="   "/>
    <m/>
    <m/>
  </r>
  <r>
    <s v="2023"/>
    <x v="0"/>
    <x v="0"/>
    <x v="3"/>
    <s v="28"/>
    <s v="  "/>
    <x v="4"/>
    <x v="0"/>
    <x v="6"/>
    <s v="U"/>
    <x v="0"/>
    <s v="    "/>
    <x v="25"/>
    <x v="25"/>
    <x v="0"/>
    <s v="ERIN.E.FISHER@SSA.GOV                             "/>
    <x v="11"/>
    <x v="0"/>
    <s v="2023-11-14"/>
    <x v="1"/>
    <x v="1"/>
    <x v="0"/>
    <x v="11"/>
    <x v="0"/>
    <x v="3"/>
    <x v="3"/>
    <s v="Erin Fisher / ERIN.E.FISHER@SSA.GOV"/>
    <n v="1920375.76"/>
    <n v="1920375.76"/>
    <n v="1920375.76"/>
    <n v="1920375.76"/>
    <n v="1920375.76"/>
    <n v="1920375.76"/>
    <n v="1920375.76"/>
    <s v="016"/>
    <n v="0"/>
    <n v="1920375.76"/>
    <n v="1920375.76"/>
    <n v="1920375.76"/>
    <n v="1920375.76"/>
    <x v="25"/>
    <s v="   "/>
    <m/>
    <m/>
  </r>
  <r>
    <s v="2023"/>
    <x v="0"/>
    <x v="0"/>
    <x v="3"/>
    <s v="28"/>
    <s v="  "/>
    <x v="4"/>
    <x v="0"/>
    <x v="6"/>
    <s v="U"/>
    <x v="0"/>
    <s v="    "/>
    <x v="26"/>
    <x v="26"/>
    <x v="0"/>
    <s v="ERIN.E.FISHER@SSA.GOV                             "/>
    <x v="11"/>
    <x v="0"/>
    <s v="2023-11-14"/>
    <x v="1"/>
    <x v="1"/>
    <x v="0"/>
    <x v="11"/>
    <x v="0"/>
    <x v="3"/>
    <x v="3"/>
    <s v="Erin Fisher / ERIN.E.FISHER@SSA.GOV"/>
    <n v="1920375.76"/>
    <n v="1916113.17"/>
    <n v="1916113.17"/>
    <n v="1911670.81"/>
    <n v="1911670.81"/>
    <n v="1906507.82"/>
    <n v="1906507.82"/>
    <s v="016"/>
    <n v="0"/>
    <n v="1916113.17"/>
    <n v="1911670.81"/>
    <n v="1906507.82"/>
    <n v="1898841.5"/>
    <x v="26"/>
    <s v="   "/>
    <m/>
    <m/>
  </r>
  <r>
    <s v="2023"/>
    <x v="0"/>
    <x v="0"/>
    <x v="3"/>
    <s v="28"/>
    <s v="  "/>
    <x v="4"/>
    <x v="0"/>
    <x v="6"/>
    <s v="U"/>
    <x v="0"/>
    <s v="    "/>
    <x v="27"/>
    <x v="27"/>
    <x v="0"/>
    <s v="ERIN.E.FISHER@SSA.GOV                             "/>
    <x v="11"/>
    <x v="0"/>
    <s v="2023-11-14"/>
    <x v="1"/>
    <x v="1"/>
    <x v="0"/>
    <x v="11"/>
    <x v="0"/>
    <x v="3"/>
    <x v="3"/>
    <s v="Erin Fisher / ERIN.E.FISHER@SSA.GOV"/>
    <n v="1920375.76"/>
    <n v="1916113.17"/>
    <n v="1916113.17"/>
    <n v="1911670.81"/>
    <n v="1911670.81"/>
    <n v="1906507.82"/>
    <n v="1906507.82"/>
    <s v="016"/>
    <n v="0"/>
    <n v="1916113.17"/>
    <n v="1911670.81"/>
    <n v="1906507.82"/>
    <n v="1898841.5"/>
    <x v="27"/>
    <s v="   "/>
    <m/>
    <m/>
  </r>
  <r>
    <s v="2023"/>
    <x v="0"/>
    <x v="0"/>
    <x v="4"/>
    <s v="28"/>
    <s v="  "/>
    <x v="5"/>
    <x v="0"/>
    <x v="6"/>
    <s v="U"/>
    <x v="0"/>
    <s v="    "/>
    <x v="13"/>
    <x v="13"/>
    <x v="0"/>
    <s v="MATTHEW.ZINNER@SSA.GOV                            "/>
    <x v="12"/>
    <x v="0"/>
    <s v="2023-11-14"/>
    <x v="3"/>
    <x v="3"/>
    <x v="0"/>
    <x v="12"/>
    <x v="0"/>
    <x v="4"/>
    <x v="4"/>
    <s v="Matthew Zinner / MATTHEW.ZINNER@SSA.GOV"/>
    <n v="4598736774.04"/>
    <n v="4598736774.04"/>
    <n v="4598736774.04"/>
    <n v="4598736774.04"/>
    <n v="4598736774.04"/>
    <n v="4598736774.04"/>
    <n v="4598736774.04"/>
    <s v="016"/>
    <n v="0"/>
    <n v="4598736774.04"/>
    <n v="4598736774.04"/>
    <n v="4598736774.04"/>
    <n v="4598736774.04"/>
    <x v="13"/>
    <s v="   "/>
    <m/>
    <m/>
  </r>
  <r>
    <s v="2023"/>
    <x v="0"/>
    <x v="0"/>
    <x v="4"/>
    <s v="28"/>
    <s v="  "/>
    <x v="5"/>
    <x v="0"/>
    <x v="6"/>
    <s v="U"/>
    <x v="0"/>
    <s v="    "/>
    <x v="28"/>
    <x v="28"/>
    <x v="0"/>
    <s v="MATTHEW.ZINNER@SSA.GOV                            "/>
    <x v="12"/>
    <x v="0"/>
    <s v="2023-11-14"/>
    <x v="3"/>
    <x v="3"/>
    <x v="0"/>
    <x v="12"/>
    <x v="0"/>
    <x v="4"/>
    <x v="4"/>
    <s v="Matthew Zinner / MATTHEW.ZINNER@SSA.GOV"/>
    <n v="10957.22"/>
    <n v="644405.09"/>
    <n v="647629.30000000005"/>
    <n v="278680941.94999999"/>
    <n v="354919647.67000002"/>
    <n v="354919647.67000002"/>
    <n v="354919647.67000002"/>
    <s v="016"/>
    <n v="0"/>
    <n v="641128.9"/>
    <n v="313329449.66000003"/>
    <n v="354919647.67000002"/>
    <n v="370890785.62"/>
    <x v="28"/>
    <s v="   "/>
    <m/>
    <m/>
  </r>
  <r>
    <s v="2023"/>
    <x v="0"/>
    <x v="0"/>
    <x v="4"/>
    <s v="28"/>
    <s v="  "/>
    <x v="5"/>
    <x v="0"/>
    <x v="6"/>
    <s v="U"/>
    <x v="0"/>
    <s v="    "/>
    <x v="54"/>
    <x v="56"/>
    <x v="0"/>
    <s v="MATTHEW.ZINNER@SSA.GOV                            "/>
    <x v="12"/>
    <x v="0"/>
    <s v="2023-11-14"/>
    <x v="3"/>
    <x v="3"/>
    <x v="0"/>
    <x v="12"/>
    <x v="0"/>
    <x v="4"/>
    <x v="4"/>
    <s v="Matthew Zinner / MATTHEW.ZINNER@SSA.GOV"/>
    <n v="0"/>
    <n v="0"/>
    <n v="145.61000000000001"/>
    <n v="145.61000000000001"/>
    <n v="145.61000000000001"/>
    <n v="145.61000000000001"/>
    <n v="145.61000000000001"/>
    <s v="016"/>
    <n v="0"/>
    <n v="0"/>
    <n v="145.61000000000001"/>
    <n v="145.61000000000001"/>
    <n v="1193.78"/>
    <x v="54"/>
    <s v="   "/>
    <m/>
    <m/>
  </r>
  <r>
    <s v="2023"/>
    <x v="0"/>
    <x v="0"/>
    <x v="4"/>
    <s v="28"/>
    <s v="  "/>
    <x v="5"/>
    <x v="0"/>
    <x v="6"/>
    <s v="U"/>
    <x v="0"/>
    <s v="    "/>
    <x v="15"/>
    <x v="15"/>
    <x v="0"/>
    <s v="MATTHEW.ZINNER@SSA.GOV                            "/>
    <x v="12"/>
    <x v="0"/>
    <s v="2023-11-14"/>
    <x v="3"/>
    <x v="3"/>
    <x v="1"/>
    <x v="12"/>
    <x v="0"/>
    <x v="4"/>
    <x v="4"/>
    <s v="Matthew Zinner / MATTHEW.ZINNER@SSA.GOV"/>
    <n v="4598747731.2600002"/>
    <n v="4599381179.1300001"/>
    <n v="4599384548.9499998"/>
    <n v="4877417861.6000004"/>
    <n v="4953656567.3199997"/>
    <n v="4953656567.3199997"/>
    <n v="4953656567.3199997"/>
    <s v="016"/>
    <n v="0"/>
    <n v="4599377902.9399996"/>
    <n v="4912066369.3100004"/>
    <n v="4953656567.3199997"/>
    <n v="4969628753.4399996"/>
    <x v="15"/>
    <s v="   "/>
    <m/>
    <m/>
  </r>
  <r>
    <s v="2023"/>
    <x v="0"/>
    <x v="0"/>
    <x v="4"/>
    <s v="28"/>
    <s v="  "/>
    <x v="5"/>
    <x v="0"/>
    <x v="6"/>
    <s v="U"/>
    <x v="0"/>
    <s v="    "/>
    <x v="55"/>
    <x v="57"/>
    <x v="0"/>
    <s v="MATTHEW.ZINNER@SSA.GOV                            "/>
    <x v="12"/>
    <x v="0"/>
    <s v="2023-11-14"/>
    <x v="3"/>
    <x v="3"/>
    <x v="0"/>
    <x v="12"/>
    <x v="0"/>
    <x v="4"/>
    <x v="4"/>
    <s v="Matthew Zinner / MATTHEW.ZINNER@SSA.GOV"/>
    <n v="989621700"/>
    <n v="4848124855"/>
    <n v="4848124855"/>
    <n v="4848124855"/>
    <n v="4848124855"/>
    <n v="4848124855"/>
    <n v="4848124855"/>
    <s v="016"/>
    <n v="0"/>
    <n v="4848124855"/>
    <n v="4848124855"/>
    <n v="4848124855"/>
    <n v="4848124855"/>
    <x v="55"/>
    <s v="   "/>
    <m/>
    <m/>
  </r>
  <r>
    <s v="2023"/>
    <x v="0"/>
    <x v="0"/>
    <x v="4"/>
    <s v="28"/>
    <s v="  "/>
    <x v="5"/>
    <x v="0"/>
    <x v="6"/>
    <s v="U"/>
    <x v="0"/>
    <s v="    "/>
    <x v="56"/>
    <x v="58"/>
    <x v="0"/>
    <s v="MATTHEW.ZINNER@SSA.GOV                            "/>
    <x v="12"/>
    <x v="0"/>
    <s v="2023-11-14"/>
    <x v="3"/>
    <x v="3"/>
    <x v="0"/>
    <x v="12"/>
    <x v="0"/>
    <x v="4"/>
    <x v="4"/>
    <s v="Matthew Zinner / MATTHEW.ZINNER@SSA.GOV"/>
    <n v="-11146000"/>
    <n v="-79000000"/>
    <n v="-79000000"/>
    <n v="-79000000"/>
    <n v="-79000000"/>
    <n v="-79000000"/>
    <n v="-79000000"/>
    <s v="016"/>
    <n v="0"/>
    <n v="-79000000"/>
    <n v="-79000000"/>
    <n v="-79000000"/>
    <n v="-79000000"/>
    <x v="56"/>
    <s v="   "/>
    <m/>
    <m/>
  </r>
  <r>
    <s v="2023"/>
    <x v="0"/>
    <x v="0"/>
    <x v="4"/>
    <s v="28"/>
    <s v="  "/>
    <x v="5"/>
    <x v="0"/>
    <x v="6"/>
    <s v="U"/>
    <x v="0"/>
    <s v="    "/>
    <x v="57"/>
    <x v="59"/>
    <x v="0"/>
    <s v="MATTHEW.ZINNER@SSA.GOV                            "/>
    <x v="12"/>
    <x v="0"/>
    <s v="2023-11-14"/>
    <x v="3"/>
    <x v="3"/>
    <x v="1"/>
    <x v="12"/>
    <x v="0"/>
    <x v="4"/>
    <x v="4"/>
    <s v="Matthew Zinner / MATTHEW.ZINNER@SSA.GOV"/>
    <n v="978475700"/>
    <n v="4769124855"/>
    <n v="4769124855"/>
    <n v="4769124855"/>
    <n v="4769124855"/>
    <n v="4769124855"/>
    <n v="4769124855"/>
    <s v="016"/>
    <n v="0"/>
    <n v="4769124855"/>
    <n v="4769124855"/>
    <n v="4769124855"/>
    <n v="4769124855"/>
    <x v="57"/>
    <s v="   "/>
    <m/>
    <m/>
  </r>
  <r>
    <s v="2023"/>
    <x v="0"/>
    <x v="0"/>
    <x v="4"/>
    <s v="28"/>
    <s v="  "/>
    <x v="5"/>
    <x v="0"/>
    <x v="6"/>
    <s v="U"/>
    <x v="0"/>
    <s v="    "/>
    <x v="41"/>
    <x v="42"/>
    <x v="0"/>
    <s v="MATTHEW.ZINNER@SSA.GOV                            "/>
    <x v="12"/>
    <x v="0"/>
    <s v="2023-11-14"/>
    <x v="3"/>
    <x v="3"/>
    <x v="0"/>
    <x v="12"/>
    <x v="0"/>
    <x v="4"/>
    <x v="4"/>
    <s v="Matthew Zinner / MATTHEW.ZINNER@SSA.GOV"/>
    <n v="9564485900"/>
    <n v="43761213145"/>
    <n v="43761213145"/>
    <n v="43761213145"/>
    <n v="43761213145"/>
    <n v="43761213145"/>
    <n v="43761213145"/>
    <s v="016"/>
    <n v="0"/>
    <n v="43761213145"/>
    <n v="43761213145"/>
    <n v="43761213145"/>
    <n v="43761213145"/>
    <x v="41"/>
    <s v="   "/>
    <m/>
    <m/>
  </r>
  <r>
    <s v="2023"/>
    <x v="0"/>
    <x v="0"/>
    <x v="4"/>
    <s v="28"/>
    <s v="  "/>
    <x v="5"/>
    <x v="0"/>
    <x v="6"/>
    <s v="U"/>
    <x v="0"/>
    <s v="    "/>
    <x v="58"/>
    <x v="60"/>
    <x v="0"/>
    <s v="MATTHEW.ZINNER@SSA.GOV                            "/>
    <x v="12"/>
    <x v="0"/>
    <s v="2023-11-14"/>
    <x v="3"/>
    <x v="3"/>
    <x v="0"/>
    <x v="12"/>
    <x v="0"/>
    <x v="4"/>
    <x v="4"/>
    <s v="Matthew Zinner / MATTHEW.ZINNER@SSA.GOV"/>
    <n v="-7000000"/>
    <n v="-7000000"/>
    <n v="-7000000"/>
    <n v="-7000000"/>
    <n v="-7000000"/>
    <n v="-7000000"/>
    <n v="-7000000"/>
    <s v="016"/>
    <n v="0"/>
    <n v="-7000000"/>
    <n v="-7000000"/>
    <n v="-7000000"/>
    <n v="-7000000"/>
    <x v="58"/>
    <s v="   "/>
    <m/>
    <m/>
  </r>
  <r>
    <s v="2023"/>
    <x v="0"/>
    <x v="0"/>
    <x v="4"/>
    <s v="28"/>
    <s v="  "/>
    <x v="5"/>
    <x v="0"/>
    <x v="6"/>
    <s v="U"/>
    <x v="0"/>
    <s v="    "/>
    <x v="42"/>
    <x v="43"/>
    <x v="0"/>
    <s v="MATTHEW.ZINNER@SSA.GOV                            "/>
    <x v="12"/>
    <x v="0"/>
    <s v="2023-11-14"/>
    <x v="3"/>
    <x v="3"/>
    <x v="1"/>
    <x v="12"/>
    <x v="0"/>
    <x v="4"/>
    <x v="4"/>
    <s v="Matthew Zinner / MATTHEW.ZINNER@SSA.GOV"/>
    <n v="9557485900"/>
    <n v="43754213145"/>
    <n v="43754213145"/>
    <n v="43754213145"/>
    <n v="43754213145"/>
    <n v="43754213145"/>
    <n v="43754213145"/>
    <s v="016"/>
    <n v="0"/>
    <n v="43754213145"/>
    <n v="43754213145"/>
    <n v="43754213145"/>
    <n v="43754213145"/>
    <x v="42"/>
    <s v="   "/>
    <m/>
    <m/>
  </r>
  <r>
    <s v="2023"/>
    <x v="0"/>
    <x v="0"/>
    <x v="4"/>
    <s v="28"/>
    <s v="  "/>
    <x v="5"/>
    <x v="0"/>
    <x v="6"/>
    <s v="U"/>
    <x v="0"/>
    <s v="    "/>
    <x v="59"/>
    <x v="61"/>
    <x v="0"/>
    <s v="MATTHEW.ZINNER@SSA.GOV                            "/>
    <x v="12"/>
    <x v="0"/>
    <s v="2023-11-14"/>
    <x v="3"/>
    <x v="3"/>
    <x v="0"/>
    <x v="12"/>
    <x v="0"/>
    <x v="4"/>
    <x v="4"/>
    <s v="Matthew Zinner / MATTHEW.ZINNER@SSA.GOV"/>
    <n v="15600000000"/>
    <n v="15600000000"/>
    <n v="15600000000"/>
    <n v="15600000000"/>
    <n v="15600000000"/>
    <n v="15600000000"/>
    <n v="15600000000"/>
    <s v="016"/>
    <n v="0"/>
    <n v="15600000000"/>
    <n v="15600000000"/>
    <n v="15600000000"/>
    <n v="15600000000"/>
    <x v="59"/>
    <s v="   "/>
    <m/>
    <m/>
  </r>
  <r>
    <s v="2023"/>
    <x v="0"/>
    <x v="0"/>
    <x v="4"/>
    <s v="28"/>
    <s v="  "/>
    <x v="5"/>
    <x v="0"/>
    <x v="6"/>
    <s v="U"/>
    <x v="0"/>
    <s v="    "/>
    <x v="60"/>
    <x v="62"/>
    <x v="0"/>
    <s v="MATTHEW.ZINNER@SSA.GOV                            "/>
    <x v="12"/>
    <x v="0"/>
    <s v="2023-11-14"/>
    <x v="3"/>
    <x v="3"/>
    <x v="1"/>
    <x v="12"/>
    <x v="0"/>
    <x v="4"/>
    <x v="4"/>
    <s v="Matthew Zinner / MATTHEW.ZINNER@SSA.GOV"/>
    <n v="15600000000"/>
    <n v="15600000000"/>
    <n v="15600000000"/>
    <n v="15600000000"/>
    <n v="15600000000"/>
    <n v="15600000000"/>
    <n v="15600000000"/>
    <s v="016"/>
    <n v="0"/>
    <n v="15600000000"/>
    <n v="15600000000"/>
    <n v="15600000000"/>
    <n v="15600000000"/>
    <x v="60"/>
    <s v="   "/>
    <m/>
    <m/>
  </r>
  <r>
    <s v="2023"/>
    <x v="0"/>
    <x v="0"/>
    <x v="4"/>
    <s v="28"/>
    <s v="  "/>
    <x v="5"/>
    <x v="0"/>
    <x v="6"/>
    <s v="U"/>
    <x v="0"/>
    <s v="    "/>
    <x v="61"/>
    <x v="63"/>
    <x v="0"/>
    <s v="MATTHEW.ZINNER@SSA.GOV                            "/>
    <x v="12"/>
    <x v="0"/>
    <s v="2023-11-14"/>
    <x v="3"/>
    <x v="3"/>
    <x v="0"/>
    <x v="12"/>
    <x v="0"/>
    <x v="4"/>
    <x v="4"/>
    <s v="Matthew Zinner / MATTHEW.ZINNER@SSA.GOV"/>
    <n v="480283000"/>
    <n v="1063322000"/>
    <n v="1277989000"/>
    <n v="1808105000"/>
    <n v="1822152000"/>
    <n v="2590230000"/>
    <n v="2855071000"/>
    <s v="016"/>
    <n v="0"/>
    <n v="772038000"/>
    <n v="1544736000"/>
    <n v="2329892000"/>
    <n v="3117544000"/>
    <x v="61"/>
    <s v="   "/>
    <m/>
    <m/>
  </r>
  <r>
    <s v="2023"/>
    <x v="0"/>
    <x v="0"/>
    <x v="4"/>
    <s v="28"/>
    <s v="  "/>
    <x v="5"/>
    <x v="0"/>
    <x v="6"/>
    <s v="U"/>
    <x v="0"/>
    <s v="    "/>
    <x v="62"/>
    <x v="64"/>
    <x v="0"/>
    <s v="MATTHEW.ZINNER@SSA.GOV                            "/>
    <x v="12"/>
    <x v="0"/>
    <s v="2023-11-14"/>
    <x v="3"/>
    <x v="3"/>
    <x v="0"/>
    <x v="12"/>
    <x v="0"/>
    <x v="4"/>
    <x v="4"/>
    <s v="Matthew Zinner / MATTHEW.ZINNER@SSA.GOV"/>
    <n v="669717000"/>
    <n v="1975150266"/>
    <n v="1760483266"/>
    <n v="1230367266"/>
    <n v="1216320266"/>
    <n v="448242266"/>
    <n v="383401266"/>
    <s v="016"/>
    <n v="0"/>
    <n v="377962000"/>
    <n v="1493736266"/>
    <n v="708580266"/>
    <n v="0"/>
    <x v="62"/>
    <s v="   "/>
    <m/>
    <m/>
  </r>
  <r>
    <s v="2023"/>
    <x v="0"/>
    <x v="0"/>
    <x v="4"/>
    <s v="28"/>
    <s v="  "/>
    <x v="5"/>
    <x v="0"/>
    <x v="6"/>
    <s v="U"/>
    <x v="0"/>
    <s v="    "/>
    <x v="63"/>
    <x v="65"/>
    <x v="0"/>
    <s v="MATTHEW.ZINNER@SSA.GOV                            "/>
    <x v="12"/>
    <x v="0"/>
    <s v="2023-11-14"/>
    <x v="3"/>
    <x v="3"/>
    <x v="1"/>
    <x v="12"/>
    <x v="0"/>
    <x v="4"/>
    <x v="4"/>
    <s v="Matthew Zinner / MATTHEW.ZINNER@SSA.GOV"/>
    <n v="1150000000"/>
    <n v="3038472266"/>
    <n v="3038472266"/>
    <n v="3038472266"/>
    <n v="3038472266"/>
    <n v="3038472266"/>
    <n v="3238472266"/>
    <s v="016"/>
    <n v="0"/>
    <n v="1150000000"/>
    <n v="3038472266"/>
    <n v="3038472266"/>
    <n v="3117544000"/>
    <x v="63"/>
    <s v="   "/>
    <m/>
    <m/>
  </r>
  <r>
    <s v="2023"/>
    <x v="0"/>
    <x v="0"/>
    <x v="4"/>
    <s v="28"/>
    <s v="  "/>
    <x v="5"/>
    <x v="0"/>
    <x v="6"/>
    <s v="U"/>
    <x v="0"/>
    <s v="    "/>
    <x v="43"/>
    <x v="44"/>
    <x v="0"/>
    <s v="MATTHEW.ZINNER@SSA.GOV                            "/>
    <x v="12"/>
    <x v="0"/>
    <s v="2023-11-14"/>
    <x v="3"/>
    <x v="3"/>
    <x v="1"/>
    <x v="12"/>
    <x v="0"/>
    <x v="4"/>
    <x v="4"/>
    <s v="Matthew Zinner / MATTHEW.ZINNER@SSA.GOV"/>
    <n v="27285961600"/>
    <n v="67161810266"/>
    <n v="67161810266"/>
    <n v="67161810266"/>
    <n v="67161810266"/>
    <n v="67161810266"/>
    <n v="67361810266"/>
    <s v="016"/>
    <n v="0"/>
    <n v="65273338000"/>
    <n v="67161810266"/>
    <n v="67161810266"/>
    <n v="67240882000"/>
    <x v="43"/>
    <s v="   "/>
    <m/>
    <m/>
  </r>
  <r>
    <s v="2023"/>
    <x v="0"/>
    <x v="0"/>
    <x v="4"/>
    <s v="28"/>
    <s v="  "/>
    <x v="5"/>
    <x v="0"/>
    <x v="6"/>
    <s v="U"/>
    <x v="0"/>
    <s v="    "/>
    <x v="19"/>
    <x v="19"/>
    <x v="0"/>
    <s v="MATTHEW.ZINNER@SSA.GOV                            "/>
    <x v="12"/>
    <x v="0"/>
    <s v="2023-11-14"/>
    <x v="3"/>
    <x v="3"/>
    <x v="1"/>
    <x v="12"/>
    <x v="0"/>
    <x v="4"/>
    <x v="4"/>
    <s v="Matthew Zinner / MATTHEW.ZINNER@SSA.GOV"/>
    <n v="31884709331.259998"/>
    <n v="71761191445.130005"/>
    <n v="71761194814.949997"/>
    <n v="72039228127.600006"/>
    <n v="72115466833.320007"/>
    <n v="72115466833.320007"/>
    <n v="72315466833.320007"/>
    <s v="016"/>
    <n v="0"/>
    <n v="69872715902.940002"/>
    <n v="72073876635.309998"/>
    <n v="72115466833.320007"/>
    <n v="72210510753.440002"/>
    <x v="19"/>
    <s v="   "/>
    <m/>
    <m/>
  </r>
  <r>
    <s v="2023"/>
    <x v="0"/>
    <x v="0"/>
    <x v="4"/>
    <s v="28"/>
    <s v="  "/>
    <x v="5"/>
    <x v="0"/>
    <x v="6"/>
    <s v="U"/>
    <x v="0"/>
    <s v="    "/>
    <x v="30"/>
    <x v="66"/>
    <x v="1"/>
    <s v="MATTHEW.ZINNER@SSA.GOV                            "/>
    <x v="12"/>
    <x v="0"/>
    <s v="2023-11-14"/>
    <x v="4"/>
    <x v="4"/>
    <x v="0"/>
    <x v="12"/>
    <x v="0"/>
    <x v="4"/>
    <x v="4"/>
    <s v="Matthew Zinner / MATTHEW.ZINNER@SSA.GOV"/>
    <n v="978475700"/>
    <n v="4769124855"/>
    <n v="4769124855"/>
    <n v="4769124855"/>
    <n v="4769124855"/>
    <n v="4760948432.04"/>
    <n v="4760948432.04"/>
    <s v="016"/>
    <n v="0"/>
    <n v="1556434000"/>
    <n v="4769124855"/>
    <n v="4769124855"/>
    <n v="4760948432.04"/>
    <x v="30"/>
    <s v="03 "/>
    <s v="SSI Administrative Expenses..."/>
    <s v="Program Costs"/>
  </r>
  <r>
    <s v="2023"/>
    <x v="0"/>
    <x v="0"/>
    <x v="4"/>
    <s v="28"/>
    <s v="  "/>
    <x v="5"/>
    <x v="0"/>
    <x v="6"/>
    <s v="U"/>
    <x v="0"/>
    <s v="    "/>
    <x v="30"/>
    <x v="67"/>
    <x v="1"/>
    <s v="MATTHEW.ZINNER@SSA.GOV                            "/>
    <x v="12"/>
    <x v="0"/>
    <s v="2023-11-14"/>
    <x v="4"/>
    <x v="4"/>
    <x v="0"/>
    <x v="12"/>
    <x v="0"/>
    <x v="4"/>
    <x v="4"/>
    <s v="Matthew Zinner / MATTHEW.ZINNER@SSA.GOV"/>
    <n v="5003443569.7799997"/>
    <n v="14806567576.5"/>
    <n v="19929258635.540001"/>
    <n v="30114901702.740002"/>
    <n v="35323468419.769997"/>
    <n v="45432848148.150002"/>
    <n v="50606237958.480003"/>
    <s v="016"/>
    <n v="0"/>
    <n v="14446913549.379999"/>
    <n v="29736469135.599998"/>
    <n v="45045170303.389999"/>
    <n v="60417887894.720001"/>
    <x v="30"/>
    <s v="01 "/>
    <s v="Federal Benefits.............."/>
    <s v="Program Costs"/>
  </r>
  <r>
    <s v="2023"/>
    <x v="0"/>
    <x v="0"/>
    <x v="4"/>
    <s v="28"/>
    <s v="  "/>
    <x v="5"/>
    <x v="0"/>
    <x v="6"/>
    <s v="U"/>
    <x v="0"/>
    <s v="    "/>
    <x v="30"/>
    <x v="68"/>
    <x v="2"/>
    <s v="MATTHEW.ZINNER@SSA.GOV                            "/>
    <x v="12"/>
    <x v="0"/>
    <s v="2023-11-14"/>
    <x v="4"/>
    <x v="4"/>
    <x v="0"/>
    <x v="12"/>
    <x v="0"/>
    <x v="4"/>
    <x v="4"/>
    <s v="Matthew Zinner / MATTHEW.ZINNER@SSA.GOV"/>
    <n v="30435455.609999999"/>
    <n v="53625900.719999999"/>
    <n v="62358438.07"/>
    <n v="83721215.790000007"/>
    <n v="96063528.900000006"/>
    <n v="111797453.66"/>
    <n v="123147201.05"/>
    <s v="016"/>
    <n v="0"/>
    <n v="40615706.450000003"/>
    <n v="76696021.510000005"/>
    <n v="104462710.83"/>
    <n v="137214908.13999999"/>
    <x v="30"/>
    <s v="08 "/>
    <s v="Beneficiary Services.........."/>
    <s v="Beneficiary Services"/>
  </r>
  <r>
    <s v="2023"/>
    <x v="0"/>
    <x v="0"/>
    <x v="4"/>
    <s v="28"/>
    <s v="  "/>
    <x v="5"/>
    <x v="0"/>
    <x v="6"/>
    <s v="U"/>
    <x v="0"/>
    <s v="    "/>
    <x v="31"/>
    <x v="32"/>
    <x v="0"/>
    <s v="MATTHEW.ZINNER@SSA.GOV                            "/>
    <x v="12"/>
    <x v="0"/>
    <s v="2023-11-14"/>
    <x v="4"/>
    <x v="4"/>
    <x v="1"/>
    <x v="12"/>
    <x v="0"/>
    <x v="4"/>
    <x v="4"/>
    <s v="Matthew Zinner / MATTHEW.ZINNER@SSA.GOV"/>
    <n v="6012354725.3900003"/>
    <n v="19629318332.220001"/>
    <n v="24760741928.610001"/>
    <n v="34967747773.529999"/>
    <n v="40188656803.669998"/>
    <n v="50305594033.849998"/>
    <n v="55490333591.57"/>
    <s v="016"/>
    <n v="0"/>
    <n v="16043963255.83"/>
    <n v="34582290012.110001"/>
    <n v="49918757869.220001"/>
    <n v="65316051234.900002"/>
    <x v="31"/>
    <s v="   "/>
    <m/>
    <m/>
  </r>
  <r>
    <s v="2023"/>
    <x v="0"/>
    <x v="0"/>
    <x v="4"/>
    <s v="28"/>
    <s v="  "/>
    <x v="5"/>
    <x v="0"/>
    <x v="6"/>
    <s v="U"/>
    <x v="0"/>
    <s v="    "/>
    <x v="64"/>
    <x v="69"/>
    <x v="1"/>
    <s v="MATTHEW.ZINNER@SSA.GOV                            "/>
    <x v="12"/>
    <x v="0"/>
    <s v="2023-11-14"/>
    <x v="4"/>
    <x v="4"/>
    <x v="0"/>
    <x v="12"/>
    <x v="0"/>
    <x v="4"/>
    <x v="4"/>
    <s v="Matthew Zinner / MATTHEW.ZINNER@SSA.GOV"/>
    <n v="246512945.69"/>
    <n v="756725515.11000001"/>
    <n v="1021531566.77"/>
    <n v="1549548942.79"/>
    <n v="1812617739.53"/>
    <n v="2336522805.7199998"/>
    <n v="2598861554.3299999"/>
    <s v="016"/>
    <n v="0"/>
    <n v="750702613.26999998"/>
    <n v="1547273027.28"/>
    <n v="2334509274.9299998"/>
    <n v="3123161879.48"/>
    <x v="64"/>
    <s v="02 "/>
    <s v="Reimbursable State Supplementa"/>
    <s v="Program Costs"/>
  </r>
  <r>
    <s v="2023"/>
    <x v="0"/>
    <x v="0"/>
    <x v="4"/>
    <s v="28"/>
    <s v="  "/>
    <x v="5"/>
    <x v="0"/>
    <x v="6"/>
    <s v="U"/>
    <x v="0"/>
    <s v="    "/>
    <x v="65"/>
    <x v="70"/>
    <x v="0"/>
    <s v="MATTHEW.ZINNER@SSA.GOV                            "/>
    <x v="12"/>
    <x v="0"/>
    <s v="2023-11-14"/>
    <x v="4"/>
    <x v="4"/>
    <x v="1"/>
    <x v="12"/>
    <x v="0"/>
    <x v="4"/>
    <x v="4"/>
    <s v="Matthew Zinner / MATTHEW.ZINNER@SSA.GOV"/>
    <n v="246512945.69"/>
    <n v="756725515.11000001"/>
    <n v="1021531566.77"/>
    <n v="1549548942.79"/>
    <n v="1812617739.53"/>
    <n v="2336522805.7199998"/>
    <n v="2598861554.3299999"/>
    <s v="016"/>
    <n v="0"/>
    <n v="750702613.26999998"/>
    <n v="1547273027.28"/>
    <n v="2334509274.9299998"/>
    <n v="3123161879.48"/>
    <x v="65"/>
    <s v="   "/>
    <m/>
    <m/>
  </r>
  <r>
    <s v="2023"/>
    <x v="0"/>
    <x v="0"/>
    <x v="4"/>
    <s v="28"/>
    <s v="  "/>
    <x v="5"/>
    <x v="0"/>
    <x v="6"/>
    <s v="U"/>
    <x v="0"/>
    <s v="    "/>
    <x v="44"/>
    <x v="45"/>
    <x v="1"/>
    <s v="MATTHEW.ZINNER@SSA.GOV                            "/>
    <x v="12"/>
    <x v="0"/>
    <s v="2023-11-14"/>
    <x v="4"/>
    <x v="4"/>
    <x v="1"/>
    <x v="12"/>
    <x v="0"/>
    <x v="4"/>
    <x v="4"/>
    <s v="Matthew Zinner / MATTHEW.ZINNER@SSA.GOV"/>
    <n v="246512945.69"/>
    <n v="756725515.11000001"/>
    <n v="1021531566.77"/>
    <n v="1549548942.79"/>
    <n v="1812617739.53"/>
    <n v="2336522805.7199998"/>
    <n v="2598861554.3299999"/>
    <s v="016"/>
    <n v="0"/>
    <n v="750702613.26999998"/>
    <n v="1547273027.28"/>
    <n v="2334509274.9299998"/>
    <n v="3123161879.48"/>
    <x v="44"/>
    <s v="02 "/>
    <s v="Reimbursable State Supplementa"/>
    <s v="Program Costs"/>
  </r>
  <r>
    <s v="2023"/>
    <x v="0"/>
    <x v="0"/>
    <x v="4"/>
    <s v="28"/>
    <s v="  "/>
    <x v="5"/>
    <x v="0"/>
    <x v="6"/>
    <s v="U"/>
    <x v="0"/>
    <s v="    "/>
    <x v="44"/>
    <x v="45"/>
    <x v="1"/>
    <s v="MATTHEW.ZINNER@SSA.GOV                            "/>
    <x v="12"/>
    <x v="0"/>
    <s v="2023-11-14"/>
    <x v="4"/>
    <x v="4"/>
    <x v="1"/>
    <x v="12"/>
    <x v="0"/>
    <x v="4"/>
    <x v="4"/>
    <s v="Matthew Zinner / MATTHEW.ZINNER@SSA.GOV"/>
    <n v="978475700"/>
    <n v="4769124855"/>
    <n v="4769124855"/>
    <n v="4769124855"/>
    <n v="4769124855"/>
    <n v="4760948432.04"/>
    <n v="4760948432.04"/>
    <s v="016"/>
    <n v="0"/>
    <n v="1556434000"/>
    <n v="4769124855"/>
    <n v="4769124855"/>
    <n v="4760948432.04"/>
    <x v="44"/>
    <s v="03 "/>
    <s v="SSI Administrative Expenses..."/>
    <s v="Program Costs"/>
  </r>
  <r>
    <s v="2023"/>
    <x v="0"/>
    <x v="0"/>
    <x v="4"/>
    <s v="28"/>
    <s v="  "/>
    <x v="5"/>
    <x v="0"/>
    <x v="6"/>
    <s v="U"/>
    <x v="0"/>
    <s v="    "/>
    <x v="44"/>
    <x v="45"/>
    <x v="1"/>
    <s v="MATTHEW.ZINNER@SSA.GOV                            "/>
    <x v="12"/>
    <x v="0"/>
    <s v="2023-11-14"/>
    <x v="4"/>
    <x v="4"/>
    <x v="1"/>
    <x v="12"/>
    <x v="0"/>
    <x v="4"/>
    <x v="4"/>
    <s v="Matthew Zinner / MATTHEW.ZINNER@SSA.GOV"/>
    <n v="5003443569.7799997"/>
    <n v="14806567576.5"/>
    <n v="19929258635.540001"/>
    <n v="30114901702.740002"/>
    <n v="35323468419.769997"/>
    <n v="45432848148.150002"/>
    <n v="50606237958.480003"/>
    <s v="016"/>
    <n v="0"/>
    <n v="14446913549.379999"/>
    <n v="29736469135.599998"/>
    <n v="45045170303.389999"/>
    <n v="60417887894.720001"/>
    <x v="44"/>
    <s v="01 "/>
    <s v="Federal Benefits.............."/>
    <s v="Program Costs"/>
  </r>
  <r>
    <s v="2023"/>
    <x v="0"/>
    <x v="0"/>
    <x v="4"/>
    <s v="28"/>
    <s v="  "/>
    <x v="5"/>
    <x v="0"/>
    <x v="6"/>
    <s v="U"/>
    <x v="0"/>
    <s v="    "/>
    <x v="44"/>
    <x v="45"/>
    <x v="2"/>
    <s v="MATTHEW.ZINNER@SSA.GOV                            "/>
    <x v="12"/>
    <x v="0"/>
    <s v="2023-11-14"/>
    <x v="4"/>
    <x v="4"/>
    <x v="1"/>
    <x v="12"/>
    <x v="0"/>
    <x v="4"/>
    <x v="4"/>
    <s v="Matthew Zinner / MATTHEW.ZINNER@SSA.GOV"/>
    <n v="30435455.609999999"/>
    <n v="53625900.719999999"/>
    <n v="62358438.07"/>
    <n v="83721215.790000007"/>
    <n v="96063528.900000006"/>
    <n v="111797453.66"/>
    <n v="123147201.05"/>
    <s v="016"/>
    <n v="0"/>
    <n v="40615706.450000003"/>
    <n v="76696021.510000005"/>
    <n v="104462710.83"/>
    <n v="137214908.13999999"/>
    <x v="44"/>
    <s v="08 "/>
    <s v="Beneficiary Services.........."/>
    <s v="Beneficiary Services"/>
  </r>
  <r>
    <s v="2023"/>
    <x v="0"/>
    <x v="0"/>
    <x v="4"/>
    <s v="28"/>
    <s v="  "/>
    <x v="5"/>
    <x v="0"/>
    <x v="6"/>
    <s v="U"/>
    <x v="0"/>
    <s v="    "/>
    <x v="33"/>
    <x v="34"/>
    <x v="0"/>
    <s v="MATTHEW.ZINNER@SSA.GOV                            "/>
    <x v="12"/>
    <x v="0"/>
    <s v="2023-11-14"/>
    <x v="4"/>
    <x v="4"/>
    <x v="1"/>
    <x v="12"/>
    <x v="0"/>
    <x v="4"/>
    <x v="4"/>
    <s v="Matthew Zinner / MATTHEW.ZINNER@SSA.GOV"/>
    <n v="6258867671.0799999"/>
    <n v="20386043847.330002"/>
    <n v="25782273495.380001"/>
    <n v="36517296716.32"/>
    <n v="42001274543.199997"/>
    <n v="52642116839.57"/>
    <n v="58089195145.900002"/>
    <s v="016"/>
    <n v="0"/>
    <n v="16794665869.1"/>
    <n v="36129563039.389999"/>
    <n v="52253267144.150002"/>
    <n v="68439213114.379997"/>
    <x v="33"/>
    <s v="   "/>
    <m/>
    <m/>
  </r>
  <r>
    <s v="2023"/>
    <x v="0"/>
    <x v="0"/>
    <x v="4"/>
    <s v="28"/>
    <s v="  "/>
    <x v="5"/>
    <x v="0"/>
    <x v="6"/>
    <s v="U"/>
    <x v="0"/>
    <s v="    "/>
    <x v="45"/>
    <x v="46"/>
    <x v="0"/>
    <s v="MATTHEW.ZINNER@SSA.GOV                            "/>
    <x v="12"/>
    <x v="0"/>
    <s v="2023-11-14"/>
    <x v="4"/>
    <x v="4"/>
    <x v="0"/>
    <x v="12"/>
    <x v="0"/>
    <x v="4"/>
    <x v="4"/>
    <s v="Matthew Zinner / MATTHEW.ZINNER@SSA.GOV"/>
    <n v="25441677744.939999"/>
    <n v="51264503192.709999"/>
    <n v="45868273544.660004"/>
    <n v="35133250323.720001"/>
    <n v="29649272496.84"/>
    <n v="19008430200.470001"/>
    <n v="13761351894.139999"/>
    <s v="016"/>
    <n v="0"/>
    <n v="20188525946.919998"/>
    <n v="35520984000.650002"/>
    <n v="19397279895.889999"/>
    <n v="3334495806.1199999"/>
    <x v="45"/>
    <s v="   "/>
    <m/>
    <m/>
  </r>
  <r>
    <s v="2023"/>
    <x v="0"/>
    <x v="0"/>
    <x v="4"/>
    <s v="28"/>
    <s v="  "/>
    <x v="5"/>
    <x v="0"/>
    <x v="6"/>
    <s v="U"/>
    <x v="0"/>
    <s v="    "/>
    <x v="66"/>
    <x v="71"/>
    <x v="0"/>
    <s v="MATTHEW.ZINNER@SSA.GOV                            "/>
    <x v="12"/>
    <x v="0"/>
    <s v="2023-11-14"/>
    <x v="4"/>
    <x v="4"/>
    <x v="0"/>
    <x v="12"/>
    <x v="0"/>
    <x v="4"/>
    <x v="4"/>
    <s v="Matthew Zinner / MATTHEW.ZINNER@SSA.GOV"/>
    <n v="0"/>
    <n v="110000000"/>
    <n v="110000000"/>
    <n v="110000000"/>
    <n v="110000000"/>
    <n v="110000000"/>
    <n v="110000000"/>
    <s v="016"/>
    <n v="0"/>
    <n v="0"/>
    <n v="110000000"/>
    <n v="110000000"/>
    <n v="65909853.539999999"/>
    <x v="66"/>
    <s v="   "/>
    <m/>
    <m/>
  </r>
  <r>
    <s v="2023"/>
    <x v="0"/>
    <x v="0"/>
    <x v="4"/>
    <s v="28"/>
    <s v="  "/>
    <x v="5"/>
    <x v="0"/>
    <x v="6"/>
    <s v="U"/>
    <x v="0"/>
    <s v="    "/>
    <x v="46"/>
    <x v="47"/>
    <x v="0"/>
    <s v="MATTHEW.ZINNER@SSA.GOV                            "/>
    <x v="12"/>
    <x v="0"/>
    <s v="2023-11-14"/>
    <x v="4"/>
    <x v="4"/>
    <x v="0"/>
    <x v="12"/>
    <x v="0"/>
    <x v="4"/>
    <x v="4"/>
    <s v="Matthew Zinner / MATTHEW.ZINNER@SSA.GOV"/>
    <n v="184163915.24000001"/>
    <n v="644405.09"/>
    <n v="647774.91"/>
    <n v="278681087.56"/>
    <n v="354919793.27999997"/>
    <n v="354919793.27999997"/>
    <n v="354919793.27999997"/>
    <s v="016"/>
    <n v="0"/>
    <n v="32889524086.919998"/>
    <n v="313329595.26999998"/>
    <n v="354919793.27999997"/>
    <n v="370891979.39999998"/>
    <x v="46"/>
    <s v="   "/>
    <m/>
    <m/>
  </r>
  <r>
    <s v="2023"/>
    <x v="0"/>
    <x v="0"/>
    <x v="4"/>
    <s v="28"/>
    <s v="  "/>
    <x v="5"/>
    <x v="0"/>
    <x v="6"/>
    <s v="U"/>
    <x v="0"/>
    <s v="    "/>
    <x v="47"/>
    <x v="48"/>
    <x v="0"/>
    <s v="MATTHEW.ZINNER@SSA.GOV                            "/>
    <x v="12"/>
    <x v="0"/>
    <s v="2023-11-14"/>
    <x v="4"/>
    <x v="4"/>
    <x v="1"/>
    <x v="12"/>
    <x v="0"/>
    <x v="4"/>
    <x v="4"/>
    <s v="Matthew Zinner / MATTHEW.ZINNER@SSA.GOV"/>
    <n v="25625841660.18"/>
    <n v="51375147597.800003"/>
    <n v="45978921319.57"/>
    <n v="35521931411.279999"/>
    <n v="30114192290.119999"/>
    <n v="19473349993.75"/>
    <n v="14226271687.42"/>
    <s v="016"/>
    <n v="0"/>
    <n v="53078050033.839996"/>
    <n v="35944313595.919998"/>
    <n v="19862199689.169998"/>
    <n v="3771297639.0599999"/>
    <x v="47"/>
    <s v="   "/>
    <m/>
    <m/>
  </r>
  <r>
    <s v="2023"/>
    <x v="0"/>
    <x v="0"/>
    <x v="4"/>
    <s v="28"/>
    <s v="  "/>
    <x v="5"/>
    <x v="0"/>
    <x v="6"/>
    <s v="U"/>
    <x v="0"/>
    <s v="    "/>
    <x v="21"/>
    <x v="21"/>
    <x v="0"/>
    <s v="MATTHEW.ZINNER@SSA.GOV                            "/>
    <x v="12"/>
    <x v="0"/>
    <s v="2023-11-14"/>
    <x v="4"/>
    <x v="4"/>
    <x v="1"/>
    <x v="12"/>
    <x v="0"/>
    <x v="4"/>
    <x v="4"/>
    <s v="Matthew Zinner / MATTHEW.ZINNER@SSA.GOV"/>
    <n v="25625841660.18"/>
    <n v="51375147597.800003"/>
    <n v="45978921319.57"/>
    <n v="35521931411.279999"/>
    <n v="30114192290.119999"/>
    <n v="19473349993.75"/>
    <n v="14226271687.42"/>
    <s v="016"/>
    <n v="0"/>
    <n v="53078050033.839996"/>
    <n v="35944313595.919998"/>
    <n v="19862199689.169998"/>
    <n v="3771297639.0599999"/>
    <x v="21"/>
    <s v="   "/>
    <m/>
    <m/>
  </r>
  <r>
    <s v="2023"/>
    <x v="0"/>
    <x v="0"/>
    <x v="4"/>
    <s v="28"/>
    <s v="  "/>
    <x v="5"/>
    <x v="0"/>
    <x v="6"/>
    <s v="U"/>
    <x v="0"/>
    <s v="    "/>
    <x v="22"/>
    <x v="22"/>
    <x v="0"/>
    <s v="MATTHEW.ZINNER@SSA.GOV                            "/>
    <x v="12"/>
    <x v="0"/>
    <s v="2023-11-14"/>
    <x v="4"/>
    <x v="4"/>
    <x v="1"/>
    <x v="12"/>
    <x v="0"/>
    <x v="4"/>
    <x v="4"/>
    <s v="Matthew Zinner / MATTHEW.ZINNER@SSA.GOV"/>
    <n v="31884709331.259998"/>
    <n v="71761191445.130005"/>
    <n v="71761194814.949997"/>
    <n v="72039228127.600006"/>
    <n v="72115466833.320007"/>
    <n v="72115466833.320007"/>
    <n v="72315466833.320007"/>
    <s v="016"/>
    <n v="0"/>
    <n v="69872715902.940002"/>
    <n v="72073876635.309998"/>
    <n v="72115466833.320007"/>
    <n v="72210510753.440002"/>
    <x v="22"/>
    <s v="   "/>
    <m/>
    <m/>
  </r>
  <r>
    <s v="2023"/>
    <x v="0"/>
    <x v="0"/>
    <x v="4"/>
    <s v="28"/>
    <s v="  "/>
    <x v="5"/>
    <x v="0"/>
    <x v="6"/>
    <s v="U"/>
    <x v="0"/>
    <s v="    "/>
    <x v="23"/>
    <x v="23"/>
    <x v="0"/>
    <s v="MATTHEW.ZINNER@SSA.GOV                            "/>
    <x v="12"/>
    <x v="0"/>
    <s v="2023-11-14"/>
    <x v="4"/>
    <x v="4"/>
    <x v="0"/>
    <x v="12"/>
    <x v="0"/>
    <x v="4"/>
    <x v="4"/>
    <s v="Matthew Zinner / MATTHEW.ZINNER@SSA.GOV"/>
    <n v="25625841660.18"/>
    <n v="51375147597.800003"/>
    <n v="45978921319.57"/>
    <n v="35521931411.279999"/>
    <n v="30114192290.119999"/>
    <n v="19473349993.75"/>
    <n v="14226271687.42"/>
    <s v="016"/>
    <n v="0"/>
    <n v="53078050033.839996"/>
    <n v="35944313595.919998"/>
    <n v="19862199689.169998"/>
    <n v="3771297639.0599999"/>
    <x v="23"/>
    <s v="   "/>
    <m/>
    <m/>
  </r>
  <r>
    <s v="2023"/>
    <x v="0"/>
    <x v="0"/>
    <x v="4"/>
    <s v="28"/>
    <s v="  "/>
    <x v="5"/>
    <x v="0"/>
    <x v="6"/>
    <s v="U"/>
    <x v="0"/>
    <s v="    "/>
    <x v="0"/>
    <x v="0"/>
    <x v="0"/>
    <s v="MATTHEW.ZINNER@SSA.GOV                            "/>
    <x v="12"/>
    <x v="0"/>
    <s v="2023-11-14"/>
    <x v="0"/>
    <x v="0"/>
    <x v="0"/>
    <x v="12"/>
    <x v="0"/>
    <x v="4"/>
    <x v="4"/>
    <s v="Matthew Zinner / MATTHEW.ZINNER@SSA.GOV"/>
    <n v="3000571324.75"/>
    <n v="3000571324.75"/>
    <n v="3000571324.75"/>
    <n v="3000571324.75"/>
    <n v="3000571324.75"/>
    <n v="3000571324.75"/>
    <n v="3000571324.75"/>
    <s v="016"/>
    <n v="0"/>
    <n v="3000571324.75"/>
    <n v="3000571324.75"/>
    <n v="3000571324.75"/>
    <n v="3000571324.75"/>
    <x v="0"/>
    <s v="   "/>
    <m/>
    <m/>
  </r>
  <r>
    <s v="2023"/>
    <x v="0"/>
    <x v="0"/>
    <x v="4"/>
    <s v="28"/>
    <s v="  "/>
    <x v="5"/>
    <x v="0"/>
    <x v="6"/>
    <s v="U"/>
    <x v="0"/>
    <s v="    "/>
    <x v="48"/>
    <x v="49"/>
    <x v="0"/>
    <s v="MATTHEW.ZINNER@SSA.GOV                            "/>
    <x v="12"/>
    <x v="0"/>
    <s v="2023-11-14"/>
    <x v="0"/>
    <x v="0"/>
    <x v="0"/>
    <x v="12"/>
    <x v="0"/>
    <x v="4"/>
    <x v="4"/>
    <s v="Matthew Zinner / MATTHEW.ZINNER@SSA.GOV"/>
    <n v="6258867671.0799999"/>
    <n v="20386043847.330002"/>
    <n v="25782273495.380001"/>
    <n v="36517296716.32"/>
    <n v="42001274543.199997"/>
    <n v="52642116839.57"/>
    <n v="58089195145.900002"/>
    <s v="016"/>
    <n v="0"/>
    <n v="16794665869.1"/>
    <n v="36129563039.389999"/>
    <n v="52253267144.150002"/>
    <n v="68439213114.379997"/>
    <x v="48"/>
    <s v="   "/>
    <m/>
    <m/>
  </r>
  <r>
    <s v="2023"/>
    <x v="0"/>
    <x v="0"/>
    <x v="4"/>
    <s v="28"/>
    <s v="  "/>
    <x v="5"/>
    <x v="0"/>
    <x v="6"/>
    <s v="U"/>
    <x v="0"/>
    <s v="    "/>
    <x v="8"/>
    <x v="8"/>
    <x v="0"/>
    <s v="MATTHEW.ZINNER@SSA.GOV                            "/>
    <x v="12"/>
    <x v="0"/>
    <s v="2023-11-14"/>
    <x v="0"/>
    <x v="0"/>
    <x v="1"/>
    <x v="12"/>
    <x v="0"/>
    <x v="4"/>
    <x v="4"/>
    <s v="Matthew Zinner / MATTHEW.ZINNER@SSA.GOV"/>
    <n v="-5903117060.5699997"/>
    <n v="-16978826805.84"/>
    <n v="-22730190237.860001"/>
    <n v="-34216041562.16"/>
    <n v="-39736923706.940002"/>
    <n v="-51072254601.980003"/>
    <n v="-56841128603.470001"/>
    <s v="016"/>
    <n v="0"/>
    <n v="-16211586160.540001"/>
    <n v="-33485988750.799999"/>
    <n v="-50307323086.870003"/>
    <n v="-67618683534.410004"/>
    <x v="8"/>
    <s v="   "/>
    <m/>
    <m/>
  </r>
  <r>
    <s v="2023"/>
    <x v="0"/>
    <x v="0"/>
    <x v="4"/>
    <s v="28"/>
    <s v="  "/>
    <x v="5"/>
    <x v="0"/>
    <x v="6"/>
    <s v="U"/>
    <x v="0"/>
    <s v="    "/>
    <x v="67"/>
    <x v="72"/>
    <x v="0"/>
    <s v="MATTHEW.ZINNER@SSA.GOV                            "/>
    <x v="12"/>
    <x v="0"/>
    <s v="2023-11-14"/>
    <x v="0"/>
    <x v="0"/>
    <x v="0"/>
    <x v="12"/>
    <x v="0"/>
    <x v="4"/>
    <x v="4"/>
    <s v="Matthew Zinner / MATTHEW.ZINNER@SSA.GOV"/>
    <n v="-10957.22"/>
    <n v="-644405.09"/>
    <n v="-647629.30000000005"/>
    <n v="-278680941.94999999"/>
    <n v="-354919647.67000002"/>
    <n v="-354919647.67000002"/>
    <n v="-354919647.67000002"/>
    <s v="016"/>
    <n v="0"/>
    <n v="-641128.9"/>
    <n v="-313329449.66000003"/>
    <n v="-354919647.67000002"/>
    <n v="-370890785.62"/>
    <x v="67"/>
    <s v="   "/>
    <m/>
    <m/>
  </r>
  <r>
    <s v="2023"/>
    <x v="0"/>
    <x v="0"/>
    <x v="4"/>
    <s v="28"/>
    <s v="  "/>
    <x v="5"/>
    <x v="0"/>
    <x v="6"/>
    <s v="U"/>
    <x v="0"/>
    <s v="    "/>
    <x v="1"/>
    <x v="1"/>
    <x v="0"/>
    <s v="MATTHEW.ZINNER@SSA.GOV                            "/>
    <x v="12"/>
    <x v="0"/>
    <s v="2023-11-14"/>
    <x v="0"/>
    <x v="0"/>
    <x v="0"/>
    <x v="12"/>
    <x v="0"/>
    <x v="4"/>
    <x v="4"/>
    <s v="Matthew Zinner / MATTHEW.ZINNER@SSA.GOV"/>
    <n v="3356310978.04"/>
    <n v="6407143961.1499996"/>
    <n v="6052006952.9700003"/>
    <n v="5023145536.96"/>
    <n v="4910002513.3400002"/>
    <n v="4215513914.6700001"/>
    <n v="3893718219.5100002"/>
    <s v="016"/>
    <n v="0"/>
    <n v="3583009904.4099998"/>
    <n v="5330816163.6800003"/>
    <n v="4591595734.3599997"/>
    <n v="3450210119.0999999"/>
    <x v="1"/>
    <s v="   "/>
    <m/>
    <m/>
  </r>
  <r>
    <s v="2023"/>
    <x v="0"/>
    <x v="0"/>
    <x v="4"/>
    <s v="28"/>
    <s v="  "/>
    <x v="5"/>
    <x v="0"/>
    <x v="6"/>
    <s v="U"/>
    <x v="0"/>
    <s v="    "/>
    <x v="2"/>
    <x v="2"/>
    <x v="0"/>
    <s v="MATTHEW.ZINNER@SSA.GOV                            "/>
    <x v="12"/>
    <x v="0"/>
    <s v="2023-11-14"/>
    <x v="0"/>
    <x v="0"/>
    <x v="1"/>
    <x v="12"/>
    <x v="0"/>
    <x v="4"/>
    <x v="4"/>
    <s v="Matthew Zinner / MATTHEW.ZINNER@SSA.GOV"/>
    <n v="3000571324.75"/>
    <n v="3000571324.75"/>
    <n v="3000571324.75"/>
    <n v="3000571324.75"/>
    <n v="3000571324.75"/>
    <n v="3000571324.75"/>
    <n v="3000571324.75"/>
    <s v="016"/>
    <n v="0"/>
    <n v="3000571324.75"/>
    <n v="3000571324.75"/>
    <n v="3000571324.75"/>
    <n v="3000571324.75"/>
    <x v="2"/>
    <s v="   "/>
    <m/>
    <m/>
  </r>
  <r>
    <s v="2023"/>
    <x v="0"/>
    <x v="0"/>
    <x v="4"/>
    <s v="28"/>
    <s v="  "/>
    <x v="5"/>
    <x v="0"/>
    <x v="6"/>
    <s v="U"/>
    <x v="0"/>
    <s v="    "/>
    <x v="3"/>
    <x v="3"/>
    <x v="0"/>
    <s v="MATTHEW.ZINNER@SSA.GOV                            "/>
    <x v="12"/>
    <x v="0"/>
    <s v="2023-11-14"/>
    <x v="0"/>
    <x v="0"/>
    <x v="1"/>
    <x v="12"/>
    <x v="0"/>
    <x v="4"/>
    <x v="4"/>
    <s v="Matthew Zinner / MATTHEW.ZINNER@SSA.GOV"/>
    <n v="3356310978.04"/>
    <n v="6407143961.1499996"/>
    <n v="6052006952.9700003"/>
    <n v="5023145536.96"/>
    <n v="4910002513.3400002"/>
    <n v="4215513914.6700001"/>
    <n v="3893718219.5100002"/>
    <s v="016"/>
    <n v="0"/>
    <n v="3583009904.4099998"/>
    <n v="5330816163.6800003"/>
    <n v="4591595734.3599997"/>
    <n v="3450210119.0999999"/>
    <x v="3"/>
    <s v="   "/>
    <m/>
    <m/>
  </r>
  <r>
    <s v="2023"/>
    <x v="0"/>
    <x v="0"/>
    <x v="4"/>
    <s v="28"/>
    <s v="  "/>
    <x v="5"/>
    <x v="0"/>
    <x v="6"/>
    <s v="U"/>
    <x v="0"/>
    <s v="    "/>
    <x v="68"/>
    <x v="73"/>
    <x v="0"/>
    <s v="MATTHEW.ZINNER@SSA.GOV                            "/>
    <x v="12"/>
    <x v="0"/>
    <s v="2023-11-14"/>
    <x v="2"/>
    <x v="2"/>
    <x v="1"/>
    <x v="12"/>
    <x v="0"/>
    <x v="4"/>
    <x v="4"/>
    <s v="Matthew Zinner / MATTHEW.ZINNER@SSA.GOV"/>
    <n v="978475700"/>
    <n v="4769124855"/>
    <n v="4769124855"/>
    <n v="4769124855"/>
    <n v="4769124855"/>
    <n v="4769124855"/>
    <n v="4769124855"/>
    <s v="016"/>
    <n v="0"/>
    <n v="4769124855"/>
    <n v="4769124855"/>
    <n v="4769124855"/>
    <n v="4769124855"/>
    <x v="68"/>
    <s v="   "/>
    <m/>
    <m/>
  </r>
  <r>
    <s v="2023"/>
    <x v="0"/>
    <x v="0"/>
    <x v="4"/>
    <s v="28"/>
    <s v="  "/>
    <x v="5"/>
    <x v="0"/>
    <x v="6"/>
    <s v="U"/>
    <x v="0"/>
    <s v="    "/>
    <x v="69"/>
    <x v="74"/>
    <x v="0"/>
    <s v="MATTHEW.ZINNER@SSA.GOV                            "/>
    <x v="12"/>
    <x v="0"/>
    <s v="2023-11-14"/>
    <x v="2"/>
    <x v="2"/>
    <x v="0"/>
    <x v="12"/>
    <x v="0"/>
    <x v="4"/>
    <x v="4"/>
    <s v="Matthew Zinner / MATTHEW.ZINNER@SSA.GOV"/>
    <n v="0"/>
    <n v="0"/>
    <n v="0"/>
    <n v="552491665.97000003"/>
    <n v="552491665.97000003"/>
    <n v="996247767.10000002"/>
    <n v="1336919077.8699999"/>
    <s v="016"/>
    <n v="0"/>
    <n v="0"/>
    <n v="552491665.97000003"/>
    <n v="938580788.25"/>
    <n v="1775227110.97"/>
    <x v="69"/>
    <s v="   "/>
    <m/>
    <m/>
  </r>
  <r>
    <s v="2023"/>
    <x v="0"/>
    <x v="0"/>
    <x v="4"/>
    <s v="28"/>
    <s v="  "/>
    <x v="5"/>
    <x v="0"/>
    <x v="6"/>
    <s v="U"/>
    <x v="0"/>
    <s v="    "/>
    <x v="9"/>
    <x v="9"/>
    <x v="0"/>
    <s v="MATTHEW.ZINNER@SSA.GOV                            "/>
    <x v="12"/>
    <x v="0"/>
    <s v="2023-11-14"/>
    <x v="2"/>
    <x v="2"/>
    <x v="0"/>
    <x v="12"/>
    <x v="0"/>
    <x v="4"/>
    <x v="4"/>
    <s v="Matthew Zinner / MATTHEW.ZINNER@SSA.GOV"/>
    <n v="662606786.85000002"/>
    <n v="1432764137.25"/>
    <n v="1819504271.3499999"/>
    <n v="2092868671.8800001"/>
    <n v="2171503104.1999998"/>
    <n v="2488392042.3400002"/>
    <n v="2520916250.3400002"/>
    <s v="016"/>
    <n v="0"/>
    <n v="1032171443.7"/>
    <n v="1726917122.78"/>
    <n v="2147017586.5"/>
    <n v="2552614554.6399999"/>
    <x v="9"/>
    <s v="   "/>
    <m/>
    <m/>
  </r>
  <r>
    <s v="2023"/>
    <x v="0"/>
    <x v="0"/>
    <x v="4"/>
    <s v="28"/>
    <s v="  "/>
    <x v="5"/>
    <x v="0"/>
    <x v="6"/>
    <s v="U"/>
    <x v="0"/>
    <s v="    "/>
    <x v="10"/>
    <x v="10"/>
    <x v="0"/>
    <s v="MATTHEW.ZINNER@SSA.GOV                            "/>
    <x v="12"/>
    <x v="0"/>
    <s v="2023-11-14"/>
    <x v="2"/>
    <x v="2"/>
    <x v="1"/>
    <x v="12"/>
    <x v="0"/>
    <x v="4"/>
    <x v="4"/>
    <s v="Matthew Zinner / MATTHEW.ZINNER@SSA.GOV"/>
    <n v="662606786.85000002"/>
    <n v="1432764137.25"/>
    <n v="1819504271.3499999"/>
    <n v="2645360337.8499999"/>
    <n v="2723994770.1700001"/>
    <n v="3484639809.4400001"/>
    <n v="3857835328.21"/>
    <s v="016"/>
    <n v="0"/>
    <n v="1032171443.7"/>
    <n v="2279408788.75"/>
    <n v="3085598374.75"/>
    <n v="4327841665.6099997"/>
    <x v="10"/>
    <s v="   "/>
    <m/>
    <m/>
  </r>
  <r>
    <s v="2023"/>
    <x v="0"/>
    <x v="0"/>
    <x v="4"/>
    <s v="28"/>
    <s v="  "/>
    <x v="5"/>
    <x v="0"/>
    <x v="6"/>
    <s v="U"/>
    <x v="0"/>
    <s v="    "/>
    <x v="70"/>
    <x v="75"/>
    <x v="0"/>
    <s v="MATTHEW.ZINNER@SSA.GOV                            "/>
    <x v="12"/>
    <x v="0"/>
    <s v="2023-11-14"/>
    <x v="2"/>
    <x v="2"/>
    <x v="0"/>
    <x v="12"/>
    <x v="0"/>
    <x v="4"/>
    <x v="4"/>
    <s v="Matthew Zinner / MATTHEW.ZINNER@SSA.GOV"/>
    <n v="0"/>
    <n v="0"/>
    <n v="0"/>
    <n v="0"/>
    <n v="0"/>
    <n v="0"/>
    <n v="0"/>
    <s v="016"/>
    <n v="0"/>
    <n v="0"/>
    <n v="0"/>
    <n v="0"/>
    <n v="-1048.17"/>
    <x v="70"/>
    <s v="   "/>
    <m/>
    <m/>
  </r>
  <r>
    <s v="2023"/>
    <x v="0"/>
    <x v="0"/>
    <x v="4"/>
    <s v="28"/>
    <s v="  "/>
    <x v="5"/>
    <x v="0"/>
    <x v="6"/>
    <s v="U"/>
    <x v="0"/>
    <s v="    "/>
    <x v="71"/>
    <x v="76"/>
    <x v="0"/>
    <s v="MATTHEW.ZINNER@SSA.GOV                            "/>
    <x v="12"/>
    <x v="0"/>
    <s v="2023-11-14"/>
    <x v="2"/>
    <x v="2"/>
    <x v="1"/>
    <x v="12"/>
    <x v="0"/>
    <x v="4"/>
    <x v="4"/>
    <s v="Matthew Zinner / MATTHEW.ZINNER@SSA.GOV"/>
    <n v="0"/>
    <n v="0"/>
    <n v="0"/>
    <n v="0"/>
    <n v="0"/>
    <n v="0"/>
    <n v="0"/>
    <s v="016"/>
    <n v="0"/>
    <n v="0"/>
    <n v="0"/>
    <n v="0"/>
    <n v="-1048.17"/>
    <x v="71"/>
    <s v="   "/>
    <m/>
    <m/>
  </r>
  <r>
    <s v="2023"/>
    <x v="0"/>
    <x v="0"/>
    <x v="4"/>
    <s v="28"/>
    <s v="  "/>
    <x v="5"/>
    <x v="0"/>
    <x v="6"/>
    <s v="U"/>
    <x v="0"/>
    <s v="    "/>
    <x v="72"/>
    <x v="77"/>
    <x v="0"/>
    <s v="MATTHEW.ZINNER@SSA.GOV                            "/>
    <x v="12"/>
    <x v="0"/>
    <s v="2023-11-14"/>
    <x v="2"/>
    <x v="2"/>
    <x v="0"/>
    <x v="12"/>
    <x v="0"/>
    <x v="4"/>
    <x v="4"/>
    <s v="Matthew Zinner / MATTHEW.ZINNER@SSA.GOV"/>
    <n v="0"/>
    <n v="0"/>
    <n v="0"/>
    <n v="0"/>
    <n v="0"/>
    <n v="0"/>
    <n v="0"/>
    <s v="016"/>
    <n v="0"/>
    <n v="0"/>
    <n v="0"/>
    <n v="0"/>
    <n v="1048.17"/>
    <x v="72"/>
    <s v="   "/>
    <m/>
    <m/>
  </r>
  <r>
    <s v="2023"/>
    <x v="0"/>
    <x v="0"/>
    <x v="4"/>
    <s v="28"/>
    <s v="  "/>
    <x v="5"/>
    <x v="0"/>
    <x v="6"/>
    <s v="U"/>
    <x v="0"/>
    <s v="    "/>
    <x v="73"/>
    <x v="78"/>
    <x v="0"/>
    <s v="MATTHEW.ZINNER@SSA.GOV                            "/>
    <x v="12"/>
    <x v="0"/>
    <s v="2023-11-14"/>
    <x v="2"/>
    <x v="2"/>
    <x v="1"/>
    <x v="12"/>
    <x v="0"/>
    <x v="4"/>
    <x v="4"/>
    <s v="Matthew Zinner / MATTHEW.ZINNER@SSA.GOV"/>
    <n v="0"/>
    <n v="0"/>
    <n v="0"/>
    <n v="0"/>
    <n v="0"/>
    <n v="0"/>
    <n v="0"/>
    <s v="016"/>
    <n v="0"/>
    <n v="0"/>
    <n v="0"/>
    <n v="0"/>
    <n v="1048.17"/>
    <x v="73"/>
    <s v="   "/>
    <m/>
    <m/>
  </r>
  <r>
    <s v="2023"/>
    <x v="0"/>
    <x v="0"/>
    <x v="4"/>
    <s v="28"/>
    <s v="  "/>
    <x v="5"/>
    <x v="0"/>
    <x v="6"/>
    <s v="U"/>
    <x v="0"/>
    <s v="    "/>
    <x v="74"/>
    <x v="79"/>
    <x v="0"/>
    <s v="MATTHEW.ZINNER@SSA.GOV                            "/>
    <x v="12"/>
    <x v="0"/>
    <s v="2023-11-14"/>
    <x v="2"/>
    <x v="2"/>
    <x v="1"/>
    <x v="12"/>
    <x v="0"/>
    <x v="4"/>
    <x v="4"/>
    <s v="Matthew Zinner / MATTHEW.ZINNER@SSA.GOV"/>
    <n v="978475700"/>
    <n v="4769124855"/>
    <n v="4769124855"/>
    <n v="4769124855"/>
    <n v="4769124855"/>
    <n v="4769124855"/>
    <n v="4769124855"/>
    <s v="016"/>
    <n v="0"/>
    <n v="4769124855"/>
    <n v="4769124855"/>
    <n v="4769124855"/>
    <n v="4769124855"/>
    <x v="74"/>
    <s v="   "/>
    <m/>
    <m/>
  </r>
  <r>
    <s v="2023"/>
    <x v="0"/>
    <x v="0"/>
    <x v="4"/>
    <s v="28"/>
    <s v="  "/>
    <x v="5"/>
    <x v="0"/>
    <x v="6"/>
    <s v="U"/>
    <x v="0"/>
    <s v="    "/>
    <x v="11"/>
    <x v="11"/>
    <x v="0"/>
    <s v="MATTHEW.ZINNER@SSA.GOV                            "/>
    <x v="12"/>
    <x v="0"/>
    <s v="2023-11-14"/>
    <x v="2"/>
    <x v="2"/>
    <x v="1"/>
    <x v="12"/>
    <x v="0"/>
    <x v="4"/>
    <x v="4"/>
    <s v="Matthew Zinner / MATTHEW.ZINNER@SSA.GOV"/>
    <n v="662606786.85000002"/>
    <n v="1432764137.25"/>
    <n v="1819504271.3499999"/>
    <n v="2645360337.8499999"/>
    <n v="2723994770.1700001"/>
    <n v="3484639809.4400001"/>
    <n v="3857835328.21"/>
    <s v="016"/>
    <n v="0"/>
    <n v="1032171443.7"/>
    <n v="2279408788.75"/>
    <n v="3085598374.75"/>
    <n v="4327840617.4399996"/>
    <x v="11"/>
    <s v="   "/>
    <m/>
    <m/>
  </r>
  <r>
    <s v="2023"/>
    <x v="0"/>
    <x v="0"/>
    <x v="4"/>
    <s v="28"/>
    <s v="  "/>
    <x v="5"/>
    <x v="0"/>
    <x v="6"/>
    <s v="U"/>
    <x v="0"/>
    <s v="    "/>
    <x v="49"/>
    <x v="50"/>
    <x v="0"/>
    <s v="MATTHEW.ZINNER@SSA.GOV                            "/>
    <x v="12"/>
    <x v="0"/>
    <s v="2023-11-14"/>
    <x v="2"/>
    <x v="2"/>
    <x v="1"/>
    <x v="12"/>
    <x v="0"/>
    <x v="4"/>
    <x v="4"/>
    <s v="Matthew Zinner / MATTHEW.ZINNER@SSA.GOV"/>
    <n v="26307485900"/>
    <n v="62392685411"/>
    <n v="62392685411"/>
    <n v="62392685411"/>
    <n v="62392685411"/>
    <n v="62392685411"/>
    <n v="62592685411"/>
    <s v="016"/>
    <n v="0"/>
    <n v="60504213145"/>
    <n v="62392685411"/>
    <n v="62392685411"/>
    <n v="62471757145"/>
    <x v="49"/>
    <s v="   "/>
    <m/>
    <m/>
  </r>
  <r>
    <s v="2023"/>
    <x v="0"/>
    <x v="0"/>
    <x v="4"/>
    <s v="28"/>
    <s v="  "/>
    <x v="5"/>
    <x v="0"/>
    <x v="6"/>
    <s v="U"/>
    <x v="0"/>
    <s v="    "/>
    <x v="50"/>
    <x v="51"/>
    <x v="0"/>
    <s v="MATTHEW.ZINNER@SSA.GOV                            "/>
    <x v="12"/>
    <x v="0"/>
    <s v="2023-11-14"/>
    <x v="2"/>
    <x v="2"/>
    <x v="0"/>
    <x v="12"/>
    <x v="0"/>
    <x v="4"/>
    <x v="4"/>
    <s v="Matthew Zinner / MATTHEW.ZINNER@SSA.GOV"/>
    <n v="3100491703.2199998"/>
    <n v="13352690952.17"/>
    <n v="18709635981.470001"/>
    <n v="29346600030.360001"/>
    <n v="34777220559.910004"/>
    <n v="45337025899.360001"/>
    <n v="50721721769.150002"/>
    <s v="016"/>
    <n v="0"/>
    <n v="13026835897.85"/>
    <n v="28992313201.25"/>
    <n v="44977866171.760002"/>
    <n v="61023072134.029999"/>
    <x v="50"/>
    <s v="   "/>
    <m/>
    <m/>
  </r>
  <r>
    <s v="2023"/>
    <x v="0"/>
    <x v="0"/>
    <x v="4"/>
    <s v="28"/>
    <s v="  "/>
    <x v="5"/>
    <x v="0"/>
    <x v="6"/>
    <s v="U"/>
    <x v="0"/>
    <s v="    "/>
    <x v="36"/>
    <x v="37"/>
    <x v="0"/>
    <s v="MATTHEW.ZINNER@SSA.GOV                            "/>
    <x v="12"/>
    <x v="0"/>
    <s v="2023-11-14"/>
    <x v="2"/>
    <x v="2"/>
    <x v="0"/>
    <x v="12"/>
    <x v="0"/>
    <x v="4"/>
    <x v="4"/>
    <s v="Matthew Zinner / MATTHEW.ZINNER@SSA.GOV"/>
    <n v="2140018570.5"/>
    <n v="2193371716.4200001"/>
    <n v="2201049985.04"/>
    <n v="2224081193.9499998"/>
    <n v="2235708376.8600001"/>
    <n v="2250588893.1799998"/>
    <n v="2261571506.1100001"/>
    <s v="016"/>
    <n v="0"/>
    <n v="2152578818.9899998"/>
    <n v="2214266760.8000002"/>
    <n v="2243858540.3600001"/>
    <n v="2267769734.77"/>
    <x v="36"/>
    <s v="   "/>
    <m/>
    <m/>
  </r>
  <r>
    <s v="2023"/>
    <x v="0"/>
    <x v="0"/>
    <x v="4"/>
    <s v="28"/>
    <s v="  "/>
    <x v="5"/>
    <x v="0"/>
    <x v="6"/>
    <s v="U"/>
    <x v="0"/>
    <s v="    "/>
    <x v="37"/>
    <x v="38"/>
    <x v="0"/>
    <s v="MATTHEW.ZINNER@SSA.GOV                            "/>
    <x v="12"/>
    <x v="0"/>
    <s v="2023-11-14"/>
    <x v="2"/>
    <x v="2"/>
    <x v="0"/>
    <x v="12"/>
    <x v="0"/>
    <x v="4"/>
    <x v="4"/>
    <s v="Matthew Zinner / MATTHEW.ZINNER@SSA.GOV"/>
    <n v="5240510273.7200003"/>
    <n v="15546062668.59"/>
    <n v="20910685966.509998"/>
    <n v="31570681224.310001"/>
    <n v="37012928936.769997"/>
    <n v="47587614792.540001"/>
    <n v="52983293275.260002"/>
    <s v="016"/>
    <n v="0"/>
    <n v="15179414716.84"/>
    <n v="31206579962.049999"/>
    <n v="47221724712.120003"/>
    <n v="63290841868.800003"/>
    <x v="37"/>
    <s v="   "/>
    <m/>
    <m/>
  </r>
  <r>
    <s v="2023"/>
    <x v="0"/>
    <x v="0"/>
    <x v="4"/>
    <s v="28"/>
    <s v="  "/>
    <x v="5"/>
    <x v="0"/>
    <x v="6"/>
    <s v="U"/>
    <x v="0"/>
    <s v="    "/>
    <x v="75"/>
    <x v="80"/>
    <x v="0"/>
    <s v="MATTHEW.ZINNER@SSA.GOV                            "/>
    <x v="12"/>
    <x v="0"/>
    <s v="2023-11-14"/>
    <x v="2"/>
    <x v="2"/>
    <x v="0"/>
    <x v="12"/>
    <x v="0"/>
    <x v="4"/>
    <x v="4"/>
    <s v="Matthew Zinner / MATTHEW.ZINNER@SSA.GOV"/>
    <n v="-480283000"/>
    <n v="-1063322000"/>
    <n v="-1277989145.6099999"/>
    <n v="-1808105145.6099999"/>
    <n v="-1822152145.6099999"/>
    <n v="-2590230145.6100001"/>
    <n v="-2855071145.6100001"/>
    <s v="016"/>
    <n v="0"/>
    <n v="-772038000"/>
    <n v="-1544736145.6099999"/>
    <n v="-2329892145.6100001"/>
    <n v="-3117544145.6100001"/>
    <x v="75"/>
    <s v="   "/>
    <m/>
    <m/>
  </r>
  <r>
    <s v="2023"/>
    <x v="0"/>
    <x v="0"/>
    <x v="4"/>
    <s v="28"/>
    <s v="  "/>
    <x v="5"/>
    <x v="0"/>
    <x v="6"/>
    <s v="U"/>
    <x v="0"/>
    <s v="    "/>
    <x v="76"/>
    <x v="81"/>
    <x v="0"/>
    <s v="MATTHEW.ZINNER@SSA.GOV                            "/>
    <x v="12"/>
    <x v="0"/>
    <s v="2023-11-14"/>
    <x v="2"/>
    <x v="2"/>
    <x v="1"/>
    <x v="12"/>
    <x v="0"/>
    <x v="4"/>
    <x v="4"/>
    <s v="Matthew Zinner / MATTHEW.ZINNER@SSA.GOV"/>
    <n v="-480283000"/>
    <n v="-1063322000"/>
    <n v="-1277989145.6099999"/>
    <n v="-1808105145.6099999"/>
    <n v="-1822152145.6099999"/>
    <n v="-2590230145.6100001"/>
    <n v="-2855071145.6100001"/>
    <s v="016"/>
    <n v="0"/>
    <n v="-772038000"/>
    <n v="-1544736145.6099999"/>
    <n v="-2329892145.6100001"/>
    <n v="-3117544145.6100001"/>
    <x v="76"/>
    <s v="   "/>
    <m/>
    <m/>
  </r>
  <r>
    <s v="2023"/>
    <x v="0"/>
    <x v="0"/>
    <x v="4"/>
    <s v="28"/>
    <s v="  "/>
    <x v="5"/>
    <x v="0"/>
    <x v="6"/>
    <s v="U"/>
    <x v="0"/>
    <s v="    "/>
    <x v="77"/>
    <x v="82"/>
    <x v="0"/>
    <s v="MATTHEW.ZINNER@SSA.GOV                            "/>
    <x v="12"/>
    <x v="0"/>
    <s v="2023-11-14"/>
    <x v="2"/>
    <x v="2"/>
    <x v="0"/>
    <x v="12"/>
    <x v="0"/>
    <x v="4"/>
    <x v="4"/>
    <s v="Matthew Zinner / MATTHEW.ZINNER@SSA.GOV"/>
    <n v="0"/>
    <n v="0"/>
    <n v="145.61000000000001"/>
    <n v="145.61000000000001"/>
    <n v="145.61000000000001"/>
    <n v="145.61000000000001"/>
    <n v="145.61000000000001"/>
    <s v="016"/>
    <n v="0"/>
    <n v="0"/>
    <n v="145.61000000000001"/>
    <n v="145.61000000000001"/>
    <n v="145.61000000000001"/>
    <x v="77"/>
    <s v="   "/>
    <m/>
    <m/>
  </r>
  <r>
    <s v="2023"/>
    <x v="0"/>
    <x v="0"/>
    <x v="4"/>
    <s v="28"/>
    <s v="  "/>
    <x v="5"/>
    <x v="0"/>
    <x v="6"/>
    <s v="U"/>
    <x v="0"/>
    <s v="    "/>
    <x v="78"/>
    <x v="83"/>
    <x v="0"/>
    <s v="MATTHEW.ZINNER@SSA.GOV                            "/>
    <x v="12"/>
    <x v="0"/>
    <s v="2023-11-14"/>
    <x v="2"/>
    <x v="2"/>
    <x v="0"/>
    <x v="12"/>
    <x v="0"/>
    <x v="4"/>
    <x v="4"/>
    <s v="Matthew Zinner / MATTHEW.ZINNER@SSA.GOV"/>
    <n v="-669717000"/>
    <n v="-1975150266"/>
    <n v="-1760483266"/>
    <n v="-1230367266"/>
    <n v="-1216320266"/>
    <n v="-448242266"/>
    <n v="-383401266"/>
    <s v="016"/>
    <n v="0"/>
    <n v="-377962000"/>
    <n v="-1493736266"/>
    <n v="-708580266"/>
    <n v="0"/>
    <x v="78"/>
    <s v="   "/>
    <m/>
    <m/>
  </r>
  <r>
    <s v="2023"/>
    <x v="0"/>
    <x v="0"/>
    <x v="4"/>
    <s v="28"/>
    <s v="  "/>
    <x v="5"/>
    <x v="0"/>
    <x v="6"/>
    <s v="U"/>
    <x v="0"/>
    <s v="    "/>
    <x v="79"/>
    <x v="84"/>
    <x v="0"/>
    <s v="MATTHEW.ZINNER@SSA.GOV                            "/>
    <x v="12"/>
    <x v="0"/>
    <s v="2023-11-14"/>
    <x v="2"/>
    <x v="2"/>
    <x v="1"/>
    <x v="12"/>
    <x v="0"/>
    <x v="4"/>
    <x v="4"/>
    <s v="Matthew Zinner / MATTHEW.ZINNER@SSA.GOV"/>
    <n v="-669717000"/>
    <n v="-1975150266"/>
    <n v="-1760483120.3900001"/>
    <n v="-1230367120.3900001"/>
    <n v="-1216320120.3900001"/>
    <n v="-448242120.38999999"/>
    <n v="-383401120.38999999"/>
    <s v="016"/>
    <n v="0"/>
    <n v="-377962000"/>
    <n v="-1493736120.3900001"/>
    <n v="-708580120.38999999"/>
    <n v="145.61000000000001"/>
    <x v="79"/>
    <s v="   "/>
    <m/>
    <m/>
  </r>
  <r>
    <s v="2023"/>
    <x v="0"/>
    <x v="0"/>
    <x v="4"/>
    <s v="28"/>
    <s v="  "/>
    <x v="5"/>
    <x v="0"/>
    <x v="6"/>
    <s v="U"/>
    <x v="0"/>
    <s v="    "/>
    <x v="51"/>
    <x v="52"/>
    <x v="0"/>
    <s v="MATTHEW.ZINNER@SSA.GOV                            "/>
    <x v="12"/>
    <x v="0"/>
    <s v="2023-11-14"/>
    <x v="2"/>
    <x v="2"/>
    <x v="1"/>
    <x v="12"/>
    <x v="0"/>
    <x v="4"/>
    <x v="4"/>
    <s v="Matthew Zinner / MATTHEW.ZINNER@SSA.GOV"/>
    <n v="25157485900"/>
    <n v="59354213145"/>
    <n v="59354213145"/>
    <n v="59354213145"/>
    <n v="59354213145"/>
    <n v="59354213145"/>
    <n v="59354213145"/>
    <s v="016"/>
    <n v="0"/>
    <n v="59354213145"/>
    <n v="59354213145"/>
    <n v="59354213145"/>
    <n v="59354213145"/>
    <x v="51"/>
    <s v="   "/>
    <m/>
    <m/>
  </r>
  <r>
    <s v="2023"/>
    <x v="0"/>
    <x v="0"/>
    <x v="4"/>
    <s v="28"/>
    <s v="  "/>
    <x v="5"/>
    <x v="0"/>
    <x v="6"/>
    <s v="U"/>
    <x v="0"/>
    <s v="    "/>
    <x v="38"/>
    <x v="39"/>
    <x v="0"/>
    <s v="MATTHEW.ZINNER@SSA.GOV                            "/>
    <x v="12"/>
    <x v="0"/>
    <s v="2023-11-14"/>
    <x v="2"/>
    <x v="2"/>
    <x v="1"/>
    <x v="12"/>
    <x v="0"/>
    <x v="4"/>
    <x v="4"/>
    <s v="Matthew Zinner / MATTHEW.ZINNER@SSA.GOV"/>
    <n v="4760227273.7200003"/>
    <n v="14482740668.59"/>
    <n v="19632696820.900002"/>
    <n v="29762576078.700001"/>
    <n v="35190776791.160004"/>
    <n v="44997384646.93"/>
    <n v="50128222129.650002"/>
    <s v="016"/>
    <n v="0"/>
    <n v="14407376716.84"/>
    <n v="29661843816.439999"/>
    <n v="44891832566.510002"/>
    <n v="60173297723.190002"/>
    <x v="38"/>
    <s v="   "/>
    <m/>
    <m/>
  </r>
  <r>
    <s v="2023"/>
    <x v="0"/>
    <x v="0"/>
    <x v="4"/>
    <s v="28"/>
    <s v="  "/>
    <x v="5"/>
    <x v="0"/>
    <x v="6"/>
    <s v="U"/>
    <x v="0"/>
    <s v="    "/>
    <x v="52"/>
    <x v="53"/>
    <x v="0"/>
    <s v="MATTHEW.ZINNER@SSA.GOV                            "/>
    <x v="12"/>
    <x v="0"/>
    <s v="2023-11-14"/>
    <x v="2"/>
    <x v="2"/>
    <x v="1"/>
    <x v="12"/>
    <x v="0"/>
    <x v="4"/>
    <x v="4"/>
    <s v="Matthew Zinner / MATTHEW.ZINNER@SSA.GOV"/>
    <n v="26135961600"/>
    <n v="64123338000"/>
    <n v="64123338000"/>
    <n v="64123338000"/>
    <n v="64123338000"/>
    <n v="64123338000"/>
    <n v="64123338000"/>
    <s v="016"/>
    <n v="0"/>
    <n v="64123338000"/>
    <n v="64123338000"/>
    <n v="64123338000"/>
    <n v="64123338000"/>
    <x v="52"/>
    <s v="   "/>
    <m/>
    <m/>
  </r>
  <r>
    <s v="2023"/>
    <x v="0"/>
    <x v="0"/>
    <x v="4"/>
    <s v="28"/>
    <s v="  "/>
    <x v="5"/>
    <x v="0"/>
    <x v="6"/>
    <s v="U"/>
    <x v="0"/>
    <s v="    "/>
    <x v="12"/>
    <x v="12"/>
    <x v="0"/>
    <s v="MATTHEW.ZINNER@SSA.GOV                            "/>
    <x v="12"/>
    <x v="0"/>
    <s v="2023-11-14"/>
    <x v="2"/>
    <x v="2"/>
    <x v="1"/>
    <x v="12"/>
    <x v="0"/>
    <x v="4"/>
    <x v="4"/>
    <s v="Matthew Zinner / MATTHEW.ZINNER@SSA.GOV"/>
    <n v="5422834060.5699997"/>
    <n v="15915504805.84"/>
    <n v="21452201092.25"/>
    <n v="32407936416.549999"/>
    <n v="37914771561.330002"/>
    <n v="48482024456.370003"/>
    <n v="53986057457.860001"/>
    <s v="016"/>
    <n v="0"/>
    <n v="15439548160.540001"/>
    <n v="31941252605.189999"/>
    <n v="47977430941.260002"/>
    <n v="64501138340.629997"/>
    <x v="12"/>
    <s v="   "/>
    <m/>
    <m/>
  </r>
  <r>
    <s v="2023"/>
    <x v="0"/>
    <x v="0"/>
    <x v="4"/>
    <s v="28"/>
    <s v="  "/>
    <x v="5"/>
    <x v="0"/>
    <x v="6"/>
    <s v="U"/>
    <x v="0"/>
    <s v="    "/>
    <x v="24"/>
    <x v="24"/>
    <x v="0"/>
    <s v="MATTHEW.ZINNER@SSA.GOV                            "/>
    <x v="12"/>
    <x v="0"/>
    <s v="2023-11-14"/>
    <x v="1"/>
    <x v="1"/>
    <x v="0"/>
    <x v="12"/>
    <x v="0"/>
    <x v="4"/>
    <x v="4"/>
    <s v="Matthew Zinner / MATTHEW.ZINNER@SSA.GOV"/>
    <n v="4587209041.0200005"/>
    <n v="4587209041.0200005"/>
    <n v="4587209041.0200005"/>
    <n v="4587209041.0200005"/>
    <n v="4587209041.0200005"/>
    <n v="4587209041.0200005"/>
    <n v="4587209041.0200005"/>
    <s v="016"/>
    <n v="0"/>
    <n v="4587209041.0200005"/>
    <n v="4587209041.0200005"/>
    <n v="4587209041.0200005"/>
    <n v="4587209041.0200005"/>
    <x v="24"/>
    <s v="   "/>
    <m/>
    <m/>
  </r>
  <r>
    <s v="2023"/>
    <x v="0"/>
    <x v="0"/>
    <x v="4"/>
    <s v="28"/>
    <s v="  "/>
    <x v="5"/>
    <x v="0"/>
    <x v="6"/>
    <s v="U"/>
    <x v="0"/>
    <s v="    "/>
    <x v="80"/>
    <x v="85"/>
    <x v="0"/>
    <s v="MATTHEW.ZINNER@SSA.GOV                            "/>
    <x v="12"/>
    <x v="0"/>
    <s v="2023-11-14"/>
    <x v="1"/>
    <x v="1"/>
    <x v="0"/>
    <x v="12"/>
    <x v="0"/>
    <x v="4"/>
    <x v="4"/>
    <s v="Matthew Zinner / MATTHEW.ZINNER@SSA.GOV"/>
    <n v="11527733.02"/>
    <n v="11527733.02"/>
    <n v="11527733.02"/>
    <n v="11527733.02"/>
    <n v="11527733.02"/>
    <n v="11527733.02"/>
    <n v="11527733.02"/>
    <s v="016"/>
    <n v="0"/>
    <n v="11527733.02"/>
    <n v="11527733.02"/>
    <n v="11527733.02"/>
    <n v="11527733.02"/>
    <x v="80"/>
    <s v="   "/>
    <m/>
    <m/>
  </r>
  <r>
    <s v="2023"/>
    <x v="0"/>
    <x v="0"/>
    <x v="4"/>
    <s v="28"/>
    <s v="  "/>
    <x v="5"/>
    <x v="0"/>
    <x v="6"/>
    <s v="U"/>
    <x v="0"/>
    <s v="    "/>
    <x v="81"/>
    <x v="86"/>
    <x v="0"/>
    <s v="MATTHEW.ZINNER@SSA.GOV                            "/>
    <x v="12"/>
    <x v="0"/>
    <s v="2023-11-14"/>
    <x v="1"/>
    <x v="1"/>
    <x v="0"/>
    <x v="12"/>
    <x v="0"/>
    <x v="4"/>
    <x v="4"/>
    <s v="Matthew Zinner / MATTHEW.ZINNER@SSA.GOV"/>
    <n v="2332923230.6300001"/>
    <n v="2332923230.6300001"/>
    <n v="2332923230.6300001"/>
    <n v="2332923230.6300001"/>
    <n v="2332923230.6300001"/>
    <n v="2332923230.6300001"/>
    <n v="2332923230.6300001"/>
    <s v="016"/>
    <n v="0"/>
    <n v="2332923230.6300001"/>
    <n v="2332923230.6300001"/>
    <n v="2332923230.6300001"/>
    <n v="2332923230.6300001"/>
    <x v="81"/>
    <s v="   "/>
    <m/>
    <m/>
  </r>
  <r>
    <s v="2023"/>
    <x v="0"/>
    <x v="0"/>
    <x v="4"/>
    <s v="28"/>
    <s v="  "/>
    <x v="5"/>
    <x v="0"/>
    <x v="6"/>
    <s v="U"/>
    <x v="0"/>
    <s v="    "/>
    <x v="25"/>
    <x v="25"/>
    <x v="0"/>
    <s v="MATTHEW.ZINNER@SSA.GOV                            "/>
    <x v="12"/>
    <x v="0"/>
    <s v="2023-11-14"/>
    <x v="1"/>
    <x v="1"/>
    <x v="0"/>
    <x v="12"/>
    <x v="0"/>
    <x v="4"/>
    <x v="4"/>
    <s v="Matthew Zinner / MATTHEW.ZINNER@SSA.GOV"/>
    <n v="2265813543.4099998"/>
    <n v="2265813543.4099998"/>
    <n v="2265813543.4099998"/>
    <n v="2265813543.4099998"/>
    <n v="2265813543.4099998"/>
    <n v="2265813543.4099998"/>
    <n v="2265813543.4099998"/>
    <s v="016"/>
    <n v="0"/>
    <n v="2265813543.4099998"/>
    <n v="2265813543.4099998"/>
    <n v="2265813543.4099998"/>
    <n v="2265813543.4099998"/>
    <x v="25"/>
    <s v="   "/>
    <m/>
    <m/>
  </r>
  <r>
    <s v="2023"/>
    <x v="0"/>
    <x v="0"/>
    <x v="4"/>
    <s v="28"/>
    <s v="  "/>
    <x v="5"/>
    <x v="0"/>
    <x v="6"/>
    <s v="U"/>
    <x v="0"/>
    <s v="    "/>
    <x v="26"/>
    <x v="26"/>
    <x v="0"/>
    <s v="MATTHEW.ZINNER@SSA.GOV                            "/>
    <x v="12"/>
    <x v="0"/>
    <s v="2023-11-14"/>
    <x v="1"/>
    <x v="1"/>
    <x v="0"/>
    <x v="12"/>
    <x v="0"/>
    <x v="4"/>
    <x v="4"/>
    <s v="Matthew Zinner / MATTHEW.ZINNER@SSA.GOV"/>
    <n v="24710826872.849998"/>
    <n v="49081873113.889999"/>
    <n v="43950452887.32"/>
    <n v="34021480355.049999"/>
    <n v="28876810030.630001"/>
    <n v="18759872800.450001"/>
    <n v="13575133242.73"/>
    <s v="016"/>
    <n v="0"/>
    <n v="52667224914.089996"/>
    <n v="34441586624.18"/>
    <n v="19146708965.080002"/>
    <n v="3765387785.52"/>
    <x v="26"/>
    <s v="   "/>
    <m/>
    <m/>
  </r>
  <r>
    <s v="2023"/>
    <x v="0"/>
    <x v="0"/>
    <x v="4"/>
    <s v="28"/>
    <s v="  "/>
    <x v="5"/>
    <x v="0"/>
    <x v="6"/>
    <s v="U"/>
    <x v="0"/>
    <s v="    "/>
    <x v="82"/>
    <x v="87"/>
    <x v="0"/>
    <s v="MATTHEW.ZINNER@SSA.GOV                            "/>
    <x v="12"/>
    <x v="0"/>
    <s v="2023-11-14"/>
    <x v="1"/>
    <x v="1"/>
    <x v="0"/>
    <x v="12"/>
    <x v="0"/>
    <x v="4"/>
    <x v="4"/>
    <s v="Matthew Zinner / MATTHEW.ZINNER@SSA.GOV"/>
    <n v="915014787.33000004"/>
    <n v="2293274483.9099998"/>
    <n v="2028468432.25"/>
    <n v="1500451056.23"/>
    <n v="1237382259.49"/>
    <n v="713477193.29999995"/>
    <n v="651138444.69000006"/>
    <s v="016"/>
    <n v="0"/>
    <n v="410825119.75"/>
    <n v="1502726971.74"/>
    <n v="715490724.09000003"/>
    <n v="5909853.54"/>
    <x v="82"/>
    <s v="   "/>
    <m/>
    <m/>
  </r>
  <r>
    <s v="2023"/>
    <x v="0"/>
    <x v="0"/>
    <x v="4"/>
    <s v="28"/>
    <s v="  "/>
    <x v="5"/>
    <x v="0"/>
    <x v="6"/>
    <s v="U"/>
    <x v="0"/>
    <s v="    "/>
    <x v="83"/>
    <x v="88"/>
    <x v="0"/>
    <s v="MATTHEW.ZINNER@SSA.GOV                            "/>
    <x v="12"/>
    <x v="0"/>
    <s v="2023-11-14"/>
    <x v="1"/>
    <x v="1"/>
    <x v="0"/>
    <x v="12"/>
    <x v="0"/>
    <x v="4"/>
    <x v="4"/>
    <s v="Matthew Zinner / MATTHEW.ZINNER@SSA.GOV"/>
    <n v="2332923230.6300001"/>
    <n v="2333550539.0999999"/>
    <n v="2333550539.0999999"/>
    <n v="2611577164.77"/>
    <n v="2687815870.4899998"/>
    <n v="2695992293.4499998"/>
    <n v="2695992293.4499998"/>
    <s v="016"/>
    <n v="0"/>
    <n v="5546241394.1000004"/>
    <n v="2646227164.77"/>
    <n v="2687815870.4899998"/>
    <n v="2711964479.5700002"/>
    <x v="83"/>
    <s v="   "/>
    <m/>
    <m/>
  </r>
  <r>
    <s v="2023"/>
    <x v="0"/>
    <x v="0"/>
    <x v="4"/>
    <s v="28"/>
    <s v="  "/>
    <x v="5"/>
    <x v="0"/>
    <x v="6"/>
    <s v="U"/>
    <x v="0"/>
    <s v="    "/>
    <x v="27"/>
    <x v="27"/>
    <x v="0"/>
    <s v="MATTHEW.ZINNER@SSA.GOV                            "/>
    <x v="12"/>
    <x v="0"/>
    <s v="2023-11-14"/>
    <x v="1"/>
    <x v="1"/>
    <x v="0"/>
    <x v="12"/>
    <x v="0"/>
    <x v="4"/>
    <x v="4"/>
    <s v="Matthew Zinner / MATTHEW.ZINNER@SSA.GOV"/>
    <n v="23292918429.549999"/>
    <n v="49041597058.699997"/>
    <n v="43645370780.470001"/>
    <n v="32910354246.509998"/>
    <n v="27426376419.630001"/>
    <n v="16777357700.299999"/>
    <n v="11530279393.969999"/>
    <s v="016"/>
    <n v="0"/>
    <n v="47531808639.739998"/>
    <n v="33298086431.150002"/>
    <n v="17174383818.68"/>
    <n v="1059333159.49"/>
    <x v="27"/>
    <s v="   "/>
    <m/>
    <m/>
  </r>
  <r>
    <s v="2023"/>
    <x v="0"/>
    <x v="0"/>
    <x v="4"/>
    <s v="28"/>
    <s v="  "/>
    <x v="5"/>
    <x v="0"/>
    <x v="6"/>
    <s v="U"/>
    <x v="0"/>
    <s v="    "/>
    <x v="4"/>
    <x v="4"/>
    <x v="0"/>
    <s v="MATTHEW.ZINNER@SSA.GOV                            "/>
    <x v="12"/>
    <x v="0"/>
    <s v="2023-11-14"/>
    <x v="1"/>
    <x v="1"/>
    <x v="0"/>
    <x v="12"/>
    <x v="0"/>
    <x v="4"/>
    <x v="4"/>
    <s v="Matthew Zinner / MATTHEW.ZINNER@SSA.GOV"/>
    <n v="3000571324.75"/>
    <n v="3000571324.75"/>
    <n v="3000571324.75"/>
    <n v="3000571324.75"/>
    <n v="3000571324.75"/>
    <n v="3000571324.75"/>
    <n v="3000571324.75"/>
    <s v="016"/>
    <n v="0"/>
    <n v="3000571324.75"/>
    <n v="3000571324.75"/>
    <n v="3000571324.75"/>
    <n v="3000571324.75"/>
    <x v="4"/>
    <s v="   "/>
    <m/>
    <m/>
  </r>
  <r>
    <s v="2023"/>
    <x v="0"/>
    <x v="0"/>
    <x v="4"/>
    <s v="28"/>
    <s v="  "/>
    <x v="5"/>
    <x v="0"/>
    <x v="6"/>
    <s v="U"/>
    <x v="0"/>
    <s v="    "/>
    <x v="5"/>
    <x v="5"/>
    <x v="0"/>
    <s v="MATTHEW.ZINNER@SSA.GOV                            "/>
    <x v="12"/>
    <x v="0"/>
    <s v="2023-11-14"/>
    <x v="1"/>
    <x v="1"/>
    <x v="0"/>
    <x v="12"/>
    <x v="0"/>
    <x v="4"/>
    <x v="4"/>
    <s v="Matthew Zinner / MATTHEW.ZINNER@SSA.GOV"/>
    <n v="1306472275.8199999"/>
    <n v="1306472275.8199999"/>
    <n v="1306472275.8199999"/>
    <n v="1306472275.8199999"/>
    <n v="1306472275.8199999"/>
    <n v="1306472275.8199999"/>
    <n v="1306472275.8199999"/>
    <s v="016"/>
    <n v="0"/>
    <n v="1306472275.8199999"/>
    <n v="1306472275.8199999"/>
    <n v="1306472275.8199999"/>
    <n v="1306472275.8199999"/>
    <x v="5"/>
    <s v="   "/>
    <m/>
    <m/>
  </r>
  <r>
    <s v="2023"/>
    <x v="0"/>
    <x v="0"/>
    <x v="4"/>
    <s v="28"/>
    <s v="  "/>
    <x v="5"/>
    <x v="0"/>
    <x v="6"/>
    <s v="U"/>
    <x v="0"/>
    <s v="    "/>
    <x v="39"/>
    <x v="40"/>
    <x v="0"/>
    <s v="MATTHEW.ZINNER@SSA.GOV                            "/>
    <x v="12"/>
    <x v="0"/>
    <s v="2023-11-14"/>
    <x v="1"/>
    <x v="1"/>
    <x v="0"/>
    <x v="12"/>
    <x v="0"/>
    <x v="4"/>
    <x v="4"/>
    <s v="Matthew Zinner / MATTHEW.ZINNER@SSA.GOV"/>
    <n v="1694099048.9300001"/>
    <n v="1694099048.9300001"/>
    <n v="1694099048.9300001"/>
    <n v="1694099048.9300001"/>
    <n v="1694099048.9300001"/>
    <n v="1694099048.9300001"/>
    <n v="1694099048.9300001"/>
    <s v="016"/>
    <n v="0"/>
    <n v="1694099048.9300001"/>
    <n v="1694099048.9300001"/>
    <n v="1694099048.9300001"/>
    <n v="1694099048.9300001"/>
    <x v="39"/>
    <s v="   "/>
    <m/>
    <m/>
  </r>
  <r>
    <s v="2023"/>
    <x v="0"/>
    <x v="0"/>
    <x v="4"/>
    <s v="28"/>
    <s v="  "/>
    <x v="5"/>
    <x v="0"/>
    <x v="6"/>
    <s v="U"/>
    <x v="0"/>
    <s v="    "/>
    <x v="6"/>
    <x v="6"/>
    <x v="0"/>
    <s v="MATTHEW.ZINNER@SSA.GOV                            "/>
    <x v="12"/>
    <x v="0"/>
    <s v="2023-11-14"/>
    <x v="1"/>
    <x v="1"/>
    <x v="0"/>
    <x v="12"/>
    <x v="0"/>
    <x v="4"/>
    <x v="4"/>
    <s v="Matthew Zinner / MATTHEW.ZINNER@SSA.GOV"/>
    <n v="3356310978.04"/>
    <n v="6407143961.1499996"/>
    <n v="6052006952.9700003"/>
    <n v="5023145536.96"/>
    <n v="4910002513.3400002"/>
    <n v="4215513914.6700001"/>
    <n v="3893718219.5100002"/>
    <s v="016"/>
    <n v="0"/>
    <n v="3583009904.4099998"/>
    <n v="5330816163.6800003"/>
    <n v="4591595734.3599997"/>
    <n v="3450210119.0999999"/>
    <x v="6"/>
    <s v="   "/>
    <m/>
    <m/>
  </r>
  <r>
    <s v="2023"/>
    <x v="0"/>
    <x v="0"/>
    <x v="4"/>
    <s v="28"/>
    <s v="  "/>
    <x v="5"/>
    <x v="0"/>
    <x v="6"/>
    <s v="U"/>
    <x v="0"/>
    <s v="    "/>
    <x v="7"/>
    <x v="7"/>
    <x v="0"/>
    <s v="MATTHEW.ZINNER@SSA.GOV                            "/>
    <x v="12"/>
    <x v="0"/>
    <s v="2023-11-14"/>
    <x v="1"/>
    <x v="1"/>
    <x v="0"/>
    <x v="12"/>
    <x v="0"/>
    <x v="4"/>
    <x v="4"/>
    <s v="Matthew Zinner / MATTHEW.ZINNER@SSA.GOV"/>
    <n v="1622341188.97"/>
    <n v="4642205685.1000004"/>
    <n v="4255465551"/>
    <n v="3151582858.8299999"/>
    <n v="2996709720.79"/>
    <n v="2227888258.5599999"/>
    <n v="1854692739.79"/>
    <s v="016"/>
    <n v="0"/>
    <n v="1830107523.6500001"/>
    <n v="3482884407.9299998"/>
    <n v="2635106116.21"/>
    <n v="1368715264.4400001"/>
    <x v="7"/>
    <s v="   "/>
    <m/>
    <m/>
  </r>
  <r>
    <s v="2023"/>
    <x v="0"/>
    <x v="0"/>
    <x v="4"/>
    <s v="28"/>
    <s v="  "/>
    <x v="5"/>
    <x v="0"/>
    <x v="6"/>
    <s v="U"/>
    <x v="0"/>
    <s v="    "/>
    <x v="40"/>
    <x v="41"/>
    <x v="0"/>
    <s v="MATTHEW.ZINNER@SSA.GOV                            "/>
    <x v="12"/>
    <x v="0"/>
    <s v="2023-11-14"/>
    <x v="1"/>
    <x v="1"/>
    <x v="0"/>
    <x v="12"/>
    <x v="0"/>
    <x v="4"/>
    <x v="4"/>
    <s v="Matthew Zinner / MATTHEW.ZINNER@SSA.GOV"/>
    <n v="1733969789.0699999"/>
    <n v="1764938276.05"/>
    <n v="1796541401.97"/>
    <n v="1871562678.1300001"/>
    <n v="1913292792.55"/>
    <n v="1987625656.1099999"/>
    <n v="2039025479.72"/>
    <s v="016"/>
    <n v="0"/>
    <n v="1752902380.76"/>
    <n v="1847931755.75"/>
    <n v="1956489618.1500001"/>
    <n v="2081494854.6600001"/>
    <x v="40"/>
    <s v="   "/>
    <m/>
    <m/>
  </r>
  <r>
    <s v="2023"/>
    <x v="0"/>
    <x v="0"/>
    <x v="4"/>
    <s v="28"/>
    <s v="  "/>
    <x v="5"/>
    <x v="2"/>
    <x v="1"/>
    <s v="E"/>
    <x v="0"/>
    <s v="    "/>
    <x v="13"/>
    <x v="13"/>
    <x v="0"/>
    <s v="MATTHEW.ZINNER@SSA.GOV                            "/>
    <x v="13"/>
    <x v="0"/>
    <s v="2023-11-14"/>
    <x v="3"/>
    <x v="3"/>
    <x v="0"/>
    <x v="13"/>
    <x v="0"/>
    <x v="4"/>
    <x v="4"/>
    <s v="Matthew Zinner / MATTHEW.ZINNER@SSA.GOV"/>
    <n v="3379794.54"/>
    <n v="3379794.54"/>
    <n v="3379794.54"/>
    <n v="3379794.54"/>
    <n v="3379794.54"/>
    <n v="3379794.54"/>
    <n v="3379794.54"/>
    <s v="016"/>
    <n v="0"/>
    <n v="3379794.54"/>
    <n v="3379794.54"/>
    <n v="3379794.54"/>
    <n v="3379794.54"/>
    <x v="13"/>
    <s v="   "/>
    <m/>
    <m/>
  </r>
  <r>
    <s v="2023"/>
    <x v="0"/>
    <x v="0"/>
    <x v="4"/>
    <s v="28"/>
    <s v="  "/>
    <x v="5"/>
    <x v="2"/>
    <x v="1"/>
    <s v="E"/>
    <x v="0"/>
    <s v="    "/>
    <x v="14"/>
    <x v="14"/>
    <x v="0"/>
    <s v="MATTHEW.ZINNER@SSA.GOV                            "/>
    <x v="13"/>
    <x v="0"/>
    <s v="2023-11-14"/>
    <x v="3"/>
    <x v="3"/>
    <x v="0"/>
    <x v="13"/>
    <x v="0"/>
    <x v="4"/>
    <x v="4"/>
    <s v="Matthew Zinner / MATTHEW.ZINNER@SSA.GOV"/>
    <n v="0"/>
    <n v="0"/>
    <n v="0"/>
    <n v="0"/>
    <n v="0"/>
    <n v="0"/>
    <n v="0"/>
    <s v="016"/>
    <n v="0"/>
    <n v="0"/>
    <n v="0"/>
    <n v="0"/>
    <n v="-3383011.43"/>
    <x v="14"/>
    <s v="   "/>
    <m/>
    <m/>
  </r>
  <r>
    <s v="2023"/>
    <x v="0"/>
    <x v="0"/>
    <x v="4"/>
    <s v="28"/>
    <s v="  "/>
    <x v="5"/>
    <x v="2"/>
    <x v="1"/>
    <s v="E"/>
    <x v="0"/>
    <s v="    "/>
    <x v="54"/>
    <x v="56"/>
    <x v="0"/>
    <s v="MATTHEW.ZINNER@SSA.GOV                            "/>
    <x v="13"/>
    <x v="0"/>
    <s v="2023-11-14"/>
    <x v="3"/>
    <x v="3"/>
    <x v="0"/>
    <x v="13"/>
    <x v="0"/>
    <x v="4"/>
    <x v="4"/>
    <s v="Matthew Zinner / MATTHEW.ZINNER@SSA.GOV"/>
    <n v="0"/>
    <n v="0"/>
    <n v="0"/>
    <n v="0"/>
    <n v="0"/>
    <n v="0"/>
    <n v="0"/>
    <s v="016"/>
    <n v="0"/>
    <n v="0"/>
    <n v="0"/>
    <n v="0"/>
    <n v="3216.89"/>
    <x v="54"/>
    <s v="   "/>
    <m/>
    <m/>
  </r>
  <r>
    <s v="2023"/>
    <x v="0"/>
    <x v="0"/>
    <x v="4"/>
    <s v="28"/>
    <s v="  "/>
    <x v="5"/>
    <x v="2"/>
    <x v="1"/>
    <s v="E"/>
    <x v="0"/>
    <s v="    "/>
    <x v="15"/>
    <x v="15"/>
    <x v="0"/>
    <s v="MATTHEW.ZINNER@SSA.GOV                            "/>
    <x v="13"/>
    <x v="0"/>
    <s v="2023-11-14"/>
    <x v="3"/>
    <x v="3"/>
    <x v="1"/>
    <x v="13"/>
    <x v="0"/>
    <x v="4"/>
    <x v="4"/>
    <s v="Matthew Zinner / MATTHEW.ZINNER@SSA.GOV"/>
    <n v="3379794.54"/>
    <n v="3379794.54"/>
    <n v="3379794.54"/>
    <n v="3379794.54"/>
    <n v="3379794.54"/>
    <n v="3379794.54"/>
    <n v="3379794.54"/>
    <s v="016"/>
    <n v="0"/>
    <n v="3379794.54"/>
    <n v="3379794.54"/>
    <n v="3379794.54"/>
    <n v="0"/>
    <x v="15"/>
    <s v="   "/>
    <m/>
    <m/>
  </r>
  <r>
    <s v="2023"/>
    <x v="0"/>
    <x v="0"/>
    <x v="4"/>
    <s v="28"/>
    <s v="  "/>
    <x v="5"/>
    <x v="2"/>
    <x v="1"/>
    <s v="E"/>
    <x v="0"/>
    <s v="    "/>
    <x v="16"/>
    <x v="16"/>
    <x v="0"/>
    <s v="MATTHEW.ZINNER@SSA.GOV                            "/>
    <x v="13"/>
    <x v="0"/>
    <s v="2023-11-14"/>
    <x v="3"/>
    <x v="3"/>
    <x v="0"/>
    <x v="13"/>
    <x v="0"/>
    <x v="4"/>
    <x v="4"/>
    <s v="Matthew Zinner / MATTHEW.ZINNER@SSA.GOV"/>
    <n v="3379794.54"/>
    <n v="3379794.54"/>
    <n v="3379794.54"/>
    <n v="3379794.54"/>
    <n v="3379794.54"/>
    <n v="3379794.54"/>
    <n v="3379794.54"/>
    <s v="016"/>
    <n v="0"/>
    <n v="3379794.54"/>
    <n v="3379794.54"/>
    <n v="3379794.54"/>
    <n v="3379794.54"/>
    <x v="16"/>
    <s v="   "/>
    <m/>
    <m/>
  </r>
  <r>
    <s v="2023"/>
    <x v="0"/>
    <x v="0"/>
    <x v="4"/>
    <s v="28"/>
    <s v="  "/>
    <x v="5"/>
    <x v="2"/>
    <x v="1"/>
    <s v="E"/>
    <x v="0"/>
    <s v="    "/>
    <x v="17"/>
    <x v="17"/>
    <x v="0"/>
    <s v="MATTHEW.ZINNER@SSA.GOV                            "/>
    <x v="13"/>
    <x v="0"/>
    <s v="2023-11-14"/>
    <x v="3"/>
    <x v="3"/>
    <x v="0"/>
    <x v="13"/>
    <x v="0"/>
    <x v="4"/>
    <x v="4"/>
    <s v="Matthew Zinner / MATTHEW.ZINNER@SSA.GOV"/>
    <n v="0"/>
    <n v="0"/>
    <n v="0"/>
    <n v="0"/>
    <n v="0"/>
    <n v="0"/>
    <n v="0"/>
    <s v="016"/>
    <n v="0"/>
    <n v="0"/>
    <n v="0"/>
    <n v="0"/>
    <n v="-3383011.43"/>
    <x v="17"/>
    <s v="   "/>
    <m/>
    <m/>
  </r>
  <r>
    <s v="2023"/>
    <x v="0"/>
    <x v="0"/>
    <x v="4"/>
    <s v="28"/>
    <s v="  "/>
    <x v="5"/>
    <x v="2"/>
    <x v="1"/>
    <s v="E"/>
    <x v="0"/>
    <s v="    "/>
    <x v="84"/>
    <x v="89"/>
    <x v="0"/>
    <s v="MATTHEW.ZINNER@SSA.GOV                            "/>
    <x v="13"/>
    <x v="0"/>
    <s v="2023-11-14"/>
    <x v="3"/>
    <x v="3"/>
    <x v="0"/>
    <x v="13"/>
    <x v="0"/>
    <x v="4"/>
    <x v="4"/>
    <s v="Matthew Zinner / MATTHEW.ZINNER@SSA.GOV"/>
    <n v="0"/>
    <n v="0"/>
    <n v="0"/>
    <n v="0"/>
    <n v="0"/>
    <n v="0"/>
    <n v="0"/>
    <s v="016"/>
    <n v="0"/>
    <n v="0"/>
    <n v="0"/>
    <n v="0"/>
    <n v="3216.89"/>
    <x v="84"/>
    <s v="   "/>
    <m/>
    <m/>
  </r>
  <r>
    <s v="2023"/>
    <x v="0"/>
    <x v="0"/>
    <x v="4"/>
    <s v="28"/>
    <s v="  "/>
    <x v="5"/>
    <x v="2"/>
    <x v="1"/>
    <s v="E"/>
    <x v="0"/>
    <s v="    "/>
    <x v="18"/>
    <x v="18"/>
    <x v="0"/>
    <s v="MATTHEW.ZINNER@SSA.GOV                            "/>
    <x v="13"/>
    <x v="0"/>
    <s v="2023-11-14"/>
    <x v="3"/>
    <x v="3"/>
    <x v="1"/>
    <x v="13"/>
    <x v="0"/>
    <x v="4"/>
    <x v="4"/>
    <s v="Matthew Zinner / MATTHEW.ZINNER@SSA.GOV"/>
    <n v="3379794.54"/>
    <n v="3379794.54"/>
    <n v="3379794.54"/>
    <n v="3379794.54"/>
    <n v="3379794.54"/>
    <n v="3379794.54"/>
    <n v="3379794.54"/>
    <s v="016"/>
    <n v="0"/>
    <n v="3379794.54"/>
    <n v="3379794.54"/>
    <n v="3379794.54"/>
    <n v="0"/>
    <x v="18"/>
    <s v="   "/>
    <m/>
    <m/>
  </r>
  <r>
    <s v="2023"/>
    <x v="0"/>
    <x v="0"/>
    <x v="4"/>
    <s v="28"/>
    <s v="  "/>
    <x v="5"/>
    <x v="2"/>
    <x v="1"/>
    <s v="E"/>
    <x v="0"/>
    <s v="    "/>
    <x v="19"/>
    <x v="19"/>
    <x v="0"/>
    <s v="MATTHEW.ZINNER@SSA.GOV                            "/>
    <x v="13"/>
    <x v="0"/>
    <s v="2023-11-14"/>
    <x v="3"/>
    <x v="3"/>
    <x v="1"/>
    <x v="13"/>
    <x v="0"/>
    <x v="4"/>
    <x v="4"/>
    <s v="Matthew Zinner / MATTHEW.ZINNER@SSA.GOV"/>
    <n v="3379794.54"/>
    <n v="3379794.54"/>
    <n v="3379794.54"/>
    <n v="3379794.54"/>
    <n v="3379794.54"/>
    <n v="3379794.54"/>
    <n v="3379794.54"/>
    <s v="016"/>
    <n v="0"/>
    <n v="3379794.54"/>
    <n v="3379794.54"/>
    <n v="3379794.54"/>
    <n v="0"/>
    <x v="19"/>
    <s v="   "/>
    <m/>
    <m/>
  </r>
  <r>
    <s v="2023"/>
    <x v="0"/>
    <x v="0"/>
    <x v="4"/>
    <s v="28"/>
    <s v="  "/>
    <x v="5"/>
    <x v="2"/>
    <x v="1"/>
    <s v="E"/>
    <x v="0"/>
    <s v="    "/>
    <x v="20"/>
    <x v="20"/>
    <x v="0"/>
    <s v="MATTHEW.ZINNER@SSA.GOV                            "/>
    <x v="13"/>
    <x v="0"/>
    <s v="2023-11-14"/>
    <x v="4"/>
    <x v="4"/>
    <x v="0"/>
    <x v="13"/>
    <x v="0"/>
    <x v="4"/>
    <x v="4"/>
    <s v="Matthew Zinner / MATTHEW.ZINNER@SSA.GOV"/>
    <n v="3379794.54"/>
    <n v="3379794.54"/>
    <n v="3379794.54"/>
    <n v="3379794.54"/>
    <n v="3379794.54"/>
    <n v="3379794.54"/>
    <n v="3379794.54"/>
    <s v="016"/>
    <n v="0"/>
    <n v="3379794.54"/>
    <n v="3379794.54"/>
    <n v="3379794.54"/>
    <n v="0"/>
    <x v="20"/>
    <s v="   "/>
    <m/>
    <m/>
  </r>
  <r>
    <s v="2023"/>
    <x v="0"/>
    <x v="0"/>
    <x v="4"/>
    <s v="28"/>
    <s v="  "/>
    <x v="5"/>
    <x v="2"/>
    <x v="1"/>
    <s v="E"/>
    <x v="0"/>
    <s v="    "/>
    <x v="21"/>
    <x v="21"/>
    <x v="0"/>
    <s v="MATTHEW.ZINNER@SSA.GOV                            "/>
    <x v="13"/>
    <x v="0"/>
    <s v="2023-11-14"/>
    <x v="4"/>
    <x v="4"/>
    <x v="1"/>
    <x v="13"/>
    <x v="0"/>
    <x v="4"/>
    <x v="4"/>
    <s v="Matthew Zinner / MATTHEW.ZINNER@SSA.GOV"/>
    <n v="3379794.54"/>
    <n v="3379794.54"/>
    <n v="3379794.54"/>
    <n v="3379794.54"/>
    <n v="3379794.54"/>
    <n v="3379794.54"/>
    <n v="3379794.54"/>
    <s v="016"/>
    <n v="0"/>
    <n v="3379794.54"/>
    <n v="3379794.54"/>
    <n v="3379794.54"/>
    <n v="0"/>
    <x v="21"/>
    <s v="   "/>
    <m/>
    <m/>
  </r>
  <r>
    <s v="2023"/>
    <x v="0"/>
    <x v="0"/>
    <x v="4"/>
    <s v="28"/>
    <s v="  "/>
    <x v="5"/>
    <x v="2"/>
    <x v="1"/>
    <s v="E"/>
    <x v="0"/>
    <s v="    "/>
    <x v="22"/>
    <x v="22"/>
    <x v="0"/>
    <s v="MATTHEW.ZINNER@SSA.GOV                            "/>
    <x v="13"/>
    <x v="0"/>
    <s v="2023-11-14"/>
    <x v="4"/>
    <x v="4"/>
    <x v="1"/>
    <x v="13"/>
    <x v="0"/>
    <x v="4"/>
    <x v="4"/>
    <s v="Matthew Zinner / MATTHEW.ZINNER@SSA.GOV"/>
    <n v="3379794.54"/>
    <n v="3379794.54"/>
    <n v="3379794.54"/>
    <n v="3379794.54"/>
    <n v="3379794.54"/>
    <n v="3379794.54"/>
    <n v="3379794.54"/>
    <s v="016"/>
    <n v="0"/>
    <n v="3379794.54"/>
    <n v="3379794.54"/>
    <n v="3379794.54"/>
    <n v="0"/>
    <x v="22"/>
    <s v="   "/>
    <m/>
    <m/>
  </r>
  <r>
    <s v="2023"/>
    <x v="0"/>
    <x v="0"/>
    <x v="4"/>
    <s v="28"/>
    <s v="  "/>
    <x v="5"/>
    <x v="2"/>
    <x v="1"/>
    <s v="E"/>
    <x v="0"/>
    <s v="    "/>
    <x v="23"/>
    <x v="23"/>
    <x v="0"/>
    <s v="MATTHEW.ZINNER@SSA.GOV                            "/>
    <x v="13"/>
    <x v="0"/>
    <s v="2023-11-14"/>
    <x v="4"/>
    <x v="4"/>
    <x v="0"/>
    <x v="13"/>
    <x v="0"/>
    <x v="4"/>
    <x v="4"/>
    <s v="Matthew Zinner / MATTHEW.ZINNER@SSA.GOV"/>
    <n v="3379794.54"/>
    <n v="3379794.54"/>
    <n v="3379794.54"/>
    <n v="3379794.54"/>
    <n v="3379794.54"/>
    <n v="3379794.54"/>
    <n v="3379794.54"/>
    <s v="016"/>
    <n v="0"/>
    <n v="3379794.54"/>
    <n v="3379794.54"/>
    <n v="3379794.54"/>
    <n v="0"/>
    <x v="23"/>
    <s v="   "/>
    <m/>
    <m/>
  </r>
  <r>
    <s v="2023"/>
    <x v="0"/>
    <x v="0"/>
    <x v="4"/>
    <s v="28"/>
    <s v="  "/>
    <x v="5"/>
    <x v="2"/>
    <x v="1"/>
    <s v="E"/>
    <x v="0"/>
    <s v="    "/>
    <x v="85"/>
    <x v="90"/>
    <x v="0"/>
    <s v="MATTHEW.ZINNER@SSA.GOV                            "/>
    <x v="13"/>
    <x v="0"/>
    <s v="2023-11-14"/>
    <x v="2"/>
    <x v="2"/>
    <x v="0"/>
    <x v="13"/>
    <x v="0"/>
    <x v="4"/>
    <x v="4"/>
    <s v="Matthew Zinner / MATTHEW.ZINNER@SSA.GOV"/>
    <n v="0"/>
    <n v="0"/>
    <n v="0"/>
    <n v="0"/>
    <n v="0"/>
    <n v="0"/>
    <n v="0"/>
    <s v="016"/>
    <n v="0"/>
    <n v="0"/>
    <n v="0"/>
    <n v="0"/>
    <n v="-3216.89"/>
    <x v="85"/>
    <s v="   "/>
    <m/>
    <m/>
  </r>
  <r>
    <s v="2023"/>
    <x v="0"/>
    <x v="0"/>
    <x v="4"/>
    <s v="28"/>
    <s v="  "/>
    <x v="5"/>
    <x v="2"/>
    <x v="1"/>
    <s v="E"/>
    <x v="0"/>
    <s v="    "/>
    <x v="71"/>
    <x v="76"/>
    <x v="0"/>
    <s v="MATTHEW.ZINNER@SSA.GOV                            "/>
    <x v="13"/>
    <x v="0"/>
    <s v="2023-11-14"/>
    <x v="2"/>
    <x v="2"/>
    <x v="1"/>
    <x v="13"/>
    <x v="0"/>
    <x v="4"/>
    <x v="4"/>
    <s v="Matthew Zinner / MATTHEW.ZINNER@SSA.GOV"/>
    <n v="0"/>
    <n v="0"/>
    <n v="0"/>
    <n v="0"/>
    <n v="0"/>
    <n v="0"/>
    <n v="0"/>
    <s v="016"/>
    <n v="0"/>
    <n v="0"/>
    <n v="0"/>
    <n v="0"/>
    <n v="-3216.89"/>
    <x v="71"/>
    <s v="   "/>
    <m/>
    <m/>
  </r>
  <r>
    <s v="2023"/>
    <x v="0"/>
    <x v="0"/>
    <x v="4"/>
    <s v="28"/>
    <s v="  "/>
    <x v="5"/>
    <x v="2"/>
    <x v="1"/>
    <s v="E"/>
    <x v="0"/>
    <s v="    "/>
    <x v="86"/>
    <x v="91"/>
    <x v="0"/>
    <s v="MATTHEW.ZINNER@SSA.GOV                            "/>
    <x v="13"/>
    <x v="0"/>
    <s v="2023-11-14"/>
    <x v="2"/>
    <x v="2"/>
    <x v="0"/>
    <x v="13"/>
    <x v="0"/>
    <x v="4"/>
    <x v="4"/>
    <s v="Matthew Zinner / MATTHEW.ZINNER@SSA.GOV"/>
    <n v="0"/>
    <n v="0"/>
    <n v="0"/>
    <n v="0"/>
    <n v="0"/>
    <n v="0"/>
    <n v="0"/>
    <s v="016"/>
    <n v="0"/>
    <n v="0"/>
    <n v="0"/>
    <n v="0"/>
    <n v="3216.89"/>
    <x v="86"/>
    <s v="   "/>
    <m/>
    <m/>
  </r>
  <r>
    <s v="2023"/>
    <x v="0"/>
    <x v="0"/>
    <x v="4"/>
    <s v="28"/>
    <s v="  "/>
    <x v="5"/>
    <x v="2"/>
    <x v="1"/>
    <s v="E"/>
    <x v="0"/>
    <s v="    "/>
    <x v="73"/>
    <x v="78"/>
    <x v="0"/>
    <s v="MATTHEW.ZINNER@SSA.GOV                            "/>
    <x v="13"/>
    <x v="0"/>
    <s v="2023-11-14"/>
    <x v="2"/>
    <x v="2"/>
    <x v="1"/>
    <x v="13"/>
    <x v="0"/>
    <x v="4"/>
    <x v="4"/>
    <s v="Matthew Zinner / MATTHEW.ZINNER@SSA.GOV"/>
    <n v="0"/>
    <n v="0"/>
    <n v="0"/>
    <n v="0"/>
    <n v="0"/>
    <n v="0"/>
    <n v="0"/>
    <s v="016"/>
    <n v="0"/>
    <n v="0"/>
    <n v="0"/>
    <n v="0"/>
    <n v="3216.89"/>
    <x v="73"/>
    <s v="   "/>
    <m/>
    <m/>
  </r>
  <r>
    <s v="2023"/>
    <x v="0"/>
    <x v="0"/>
    <x v="4"/>
    <s v="28"/>
    <s v="  "/>
    <x v="5"/>
    <x v="2"/>
    <x v="1"/>
    <s v="E"/>
    <x v="0"/>
    <s v="    "/>
    <x v="11"/>
    <x v="11"/>
    <x v="0"/>
    <s v="MATTHEW.ZINNER@SSA.GOV                            "/>
    <x v="13"/>
    <x v="0"/>
    <s v="2023-11-14"/>
    <x v="2"/>
    <x v="2"/>
    <x v="1"/>
    <x v="13"/>
    <x v="0"/>
    <x v="4"/>
    <x v="4"/>
    <s v="Matthew Zinner / MATTHEW.ZINNER@SSA.GOV"/>
    <n v="0"/>
    <n v="0"/>
    <n v="0"/>
    <n v="0"/>
    <n v="0"/>
    <n v="0"/>
    <n v="0"/>
    <s v="016"/>
    <n v="0"/>
    <n v="0"/>
    <n v="0"/>
    <n v="0"/>
    <n v="-3216.89"/>
    <x v="11"/>
    <s v="   "/>
    <m/>
    <m/>
  </r>
  <r>
    <s v="2023"/>
    <x v="0"/>
    <x v="0"/>
    <x v="4"/>
    <s v="28"/>
    <s v="  "/>
    <x v="5"/>
    <x v="2"/>
    <x v="1"/>
    <s v="E"/>
    <x v="0"/>
    <s v="    "/>
    <x v="12"/>
    <x v="12"/>
    <x v="0"/>
    <s v="MATTHEW.ZINNER@SSA.GOV                            "/>
    <x v="13"/>
    <x v="0"/>
    <s v="2023-11-14"/>
    <x v="2"/>
    <x v="2"/>
    <x v="1"/>
    <x v="13"/>
    <x v="0"/>
    <x v="4"/>
    <x v="4"/>
    <s v="Matthew Zinner / MATTHEW.ZINNER@SSA.GOV"/>
    <n v="0"/>
    <n v="0"/>
    <n v="0"/>
    <n v="0"/>
    <n v="0"/>
    <n v="0"/>
    <n v="0"/>
    <s v="016"/>
    <n v="0"/>
    <n v="0"/>
    <n v="0"/>
    <n v="0"/>
    <n v="-3216.89"/>
    <x v="12"/>
    <s v="   "/>
    <m/>
    <m/>
  </r>
  <r>
    <s v="2023"/>
    <x v="0"/>
    <x v="0"/>
    <x v="4"/>
    <s v="28"/>
    <s v="  "/>
    <x v="5"/>
    <x v="2"/>
    <x v="1"/>
    <s v="E"/>
    <x v="0"/>
    <s v="    "/>
    <x v="24"/>
    <x v="24"/>
    <x v="0"/>
    <s v="MATTHEW.ZINNER@SSA.GOV                            "/>
    <x v="13"/>
    <x v="0"/>
    <s v="2023-11-14"/>
    <x v="1"/>
    <x v="1"/>
    <x v="0"/>
    <x v="13"/>
    <x v="0"/>
    <x v="4"/>
    <x v="4"/>
    <s v="Matthew Zinner / MATTHEW.ZINNER@SSA.GOV"/>
    <n v="3379794.54"/>
    <n v="3379794.54"/>
    <n v="3379794.54"/>
    <n v="3379794.54"/>
    <n v="3379794.54"/>
    <n v="3379794.54"/>
    <n v="3379794.54"/>
    <s v="016"/>
    <n v="0"/>
    <n v="3379794.54"/>
    <n v="3379794.54"/>
    <n v="3379794.54"/>
    <n v="3379794.54"/>
    <x v="24"/>
    <s v="   "/>
    <m/>
    <m/>
  </r>
  <r>
    <s v="2023"/>
    <x v="0"/>
    <x v="0"/>
    <x v="4"/>
    <s v="28"/>
    <s v="  "/>
    <x v="5"/>
    <x v="2"/>
    <x v="1"/>
    <s v="E"/>
    <x v="0"/>
    <s v="    "/>
    <x v="81"/>
    <x v="86"/>
    <x v="0"/>
    <s v="MATTHEW.ZINNER@SSA.GOV                            "/>
    <x v="13"/>
    <x v="0"/>
    <s v="2023-11-14"/>
    <x v="1"/>
    <x v="1"/>
    <x v="0"/>
    <x v="13"/>
    <x v="0"/>
    <x v="4"/>
    <x v="4"/>
    <s v="Matthew Zinner / MATTHEW.ZINNER@SSA.GOV"/>
    <n v="3181199.74"/>
    <n v="3181199.74"/>
    <n v="3181199.74"/>
    <n v="3181199.74"/>
    <n v="3181199.74"/>
    <n v="3181199.74"/>
    <n v="3181199.74"/>
    <s v="016"/>
    <n v="0"/>
    <n v="3181199.74"/>
    <n v="3181199.74"/>
    <n v="3181199.74"/>
    <n v="3181199.74"/>
    <x v="81"/>
    <s v="   "/>
    <m/>
    <m/>
  </r>
  <r>
    <s v="2023"/>
    <x v="0"/>
    <x v="0"/>
    <x v="4"/>
    <s v="28"/>
    <s v="  "/>
    <x v="5"/>
    <x v="2"/>
    <x v="1"/>
    <s v="E"/>
    <x v="0"/>
    <s v="    "/>
    <x v="25"/>
    <x v="25"/>
    <x v="0"/>
    <s v="MATTHEW.ZINNER@SSA.GOV                            "/>
    <x v="13"/>
    <x v="0"/>
    <s v="2023-11-14"/>
    <x v="1"/>
    <x v="1"/>
    <x v="0"/>
    <x v="13"/>
    <x v="0"/>
    <x v="4"/>
    <x v="4"/>
    <s v="Matthew Zinner / MATTHEW.ZINNER@SSA.GOV"/>
    <n v="198594.8"/>
    <n v="198594.8"/>
    <n v="198594.8"/>
    <n v="198594.8"/>
    <n v="198594.8"/>
    <n v="198594.8"/>
    <n v="198594.8"/>
    <s v="016"/>
    <n v="0"/>
    <n v="198594.8"/>
    <n v="198594.8"/>
    <n v="198594.8"/>
    <n v="198594.8"/>
    <x v="25"/>
    <s v="   "/>
    <m/>
    <m/>
  </r>
  <r>
    <s v="2023"/>
    <x v="0"/>
    <x v="0"/>
    <x v="4"/>
    <s v="28"/>
    <s v="  "/>
    <x v="5"/>
    <x v="2"/>
    <x v="1"/>
    <s v="E"/>
    <x v="0"/>
    <s v="    "/>
    <x v="26"/>
    <x v="26"/>
    <x v="0"/>
    <s v="MATTHEW.ZINNER@SSA.GOV                            "/>
    <x v="13"/>
    <x v="0"/>
    <s v="2023-11-14"/>
    <x v="1"/>
    <x v="1"/>
    <x v="0"/>
    <x v="13"/>
    <x v="0"/>
    <x v="4"/>
    <x v="4"/>
    <s v="Matthew Zinner / MATTHEW.ZINNER@SSA.GOV"/>
    <n v="3379794.54"/>
    <n v="3379794.54"/>
    <n v="3379794.54"/>
    <n v="3379794.54"/>
    <n v="3379794.54"/>
    <n v="3379794.54"/>
    <n v="3379794.54"/>
    <s v="016"/>
    <n v="0"/>
    <n v="3379794.54"/>
    <n v="3379794.54"/>
    <n v="3379794.54"/>
    <n v="0"/>
    <x v="26"/>
    <s v="   "/>
    <m/>
    <m/>
  </r>
  <r>
    <s v="2023"/>
    <x v="0"/>
    <x v="0"/>
    <x v="4"/>
    <s v="28"/>
    <s v="  "/>
    <x v="5"/>
    <x v="2"/>
    <x v="1"/>
    <s v="E"/>
    <x v="0"/>
    <s v="    "/>
    <x v="83"/>
    <x v="88"/>
    <x v="0"/>
    <s v="MATTHEW.ZINNER@SSA.GOV                            "/>
    <x v="13"/>
    <x v="0"/>
    <s v="2023-11-14"/>
    <x v="1"/>
    <x v="1"/>
    <x v="0"/>
    <x v="13"/>
    <x v="0"/>
    <x v="4"/>
    <x v="4"/>
    <s v="Matthew Zinner / MATTHEW.ZINNER@SSA.GOV"/>
    <n v="3181199.74"/>
    <n v="3181199.74"/>
    <n v="3181199.74"/>
    <n v="3181199.74"/>
    <n v="3181199.74"/>
    <n v="3181199.74"/>
    <n v="3181199.74"/>
    <s v="016"/>
    <n v="0"/>
    <n v="3181199.74"/>
    <n v="3181199.74"/>
    <n v="3181199.74"/>
    <n v="0"/>
    <x v="83"/>
    <s v="   "/>
    <m/>
    <m/>
  </r>
  <r>
    <s v="2023"/>
    <x v="0"/>
    <x v="0"/>
    <x v="4"/>
    <s v="28"/>
    <s v="  "/>
    <x v="5"/>
    <x v="2"/>
    <x v="1"/>
    <s v="E"/>
    <x v="0"/>
    <s v="    "/>
    <x v="27"/>
    <x v="27"/>
    <x v="0"/>
    <s v="MATTHEW.ZINNER@SSA.GOV                            "/>
    <x v="13"/>
    <x v="0"/>
    <s v="2023-11-14"/>
    <x v="1"/>
    <x v="1"/>
    <x v="0"/>
    <x v="13"/>
    <x v="0"/>
    <x v="4"/>
    <x v="4"/>
    <s v="Matthew Zinner / MATTHEW.ZINNER@SSA.GOV"/>
    <n v="198594.8"/>
    <n v="198594.8"/>
    <n v="198594.8"/>
    <n v="198594.8"/>
    <n v="198594.8"/>
    <n v="198594.8"/>
    <n v="198594.8"/>
    <s v="016"/>
    <n v="0"/>
    <n v="198594.8"/>
    <n v="198594.8"/>
    <n v="198594.8"/>
    <n v="0"/>
    <x v="27"/>
    <s v="   "/>
    <m/>
    <m/>
  </r>
  <r>
    <s v="2023"/>
    <x v="0"/>
    <x v="0"/>
    <x v="4"/>
    <s v="28"/>
    <s v="  "/>
    <x v="5"/>
    <x v="3"/>
    <x v="2"/>
    <s v="E"/>
    <x v="0"/>
    <s v="    "/>
    <x v="13"/>
    <x v="13"/>
    <x v="0"/>
    <s v="MATTHEW.ZINNER@SSA.GOV                            "/>
    <x v="14"/>
    <x v="0"/>
    <s v="2023-11-14"/>
    <x v="3"/>
    <x v="3"/>
    <x v="0"/>
    <x v="14"/>
    <x v="0"/>
    <x v="4"/>
    <x v="4"/>
    <s v="Matthew Zinner / MATTHEW.ZINNER@SSA.GOV"/>
    <n v="80313.960000000006"/>
    <n v="80313.960000000006"/>
    <n v="80313.960000000006"/>
    <n v="80313.960000000006"/>
    <n v="80313.960000000006"/>
    <n v="80313.960000000006"/>
    <n v="80313.960000000006"/>
    <s v="016"/>
    <n v="0"/>
    <n v="80313.960000000006"/>
    <n v="80313.960000000006"/>
    <n v="80313.960000000006"/>
    <n v="80313.960000000006"/>
    <x v="13"/>
    <s v="   "/>
    <m/>
    <m/>
  </r>
  <r>
    <s v="2023"/>
    <x v="0"/>
    <x v="0"/>
    <x v="4"/>
    <s v="28"/>
    <s v="  "/>
    <x v="5"/>
    <x v="3"/>
    <x v="2"/>
    <s v="E"/>
    <x v="0"/>
    <s v="    "/>
    <x v="28"/>
    <x v="28"/>
    <x v="0"/>
    <s v="MATTHEW.ZINNER@SSA.GOV                            "/>
    <x v="14"/>
    <x v="0"/>
    <s v="2023-11-14"/>
    <x v="3"/>
    <x v="3"/>
    <x v="0"/>
    <x v="14"/>
    <x v="0"/>
    <x v="4"/>
    <x v="4"/>
    <s v="Matthew Zinner / MATTHEW.ZINNER@SSA.GOV"/>
    <n v="0"/>
    <n v="0"/>
    <n v="0"/>
    <n v="0"/>
    <n v="0"/>
    <n v="0"/>
    <n v="0"/>
    <s v="016"/>
    <n v="0"/>
    <n v="0"/>
    <n v="0"/>
    <n v="0"/>
    <n v="1259249.24"/>
    <x v="28"/>
    <s v="   "/>
    <m/>
    <m/>
  </r>
  <r>
    <s v="2023"/>
    <x v="0"/>
    <x v="0"/>
    <x v="4"/>
    <s v="28"/>
    <s v="  "/>
    <x v="5"/>
    <x v="3"/>
    <x v="2"/>
    <s v="E"/>
    <x v="0"/>
    <s v="    "/>
    <x v="15"/>
    <x v="15"/>
    <x v="0"/>
    <s v="MATTHEW.ZINNER@SSA.GOV                            "/>
    <x v="14"/>
    <x v="0"/>
    <s v="2023-11-14"/>
    <x v="3"/>
    <x v="3"/>
    <x v="1"/>
    <x v="14"/>
    <x v="0"/>
    <x v="4"/>
    <x v="4"/>
    <s v="Matthew Zinner / MATTHEW.ZINNER@SSA.GOV"/>
    <n v="80313.960000000006"/>
    <n v="80313.960000000006"/>
    <n v="80313.960000000006"/>
    <n v="80313.960000000006"/>
    <n v="80313.960000000006"/>
    <n v="80313.960000000006"/>
    <n v="80313.960000000006"/>
    <s v="016"/>
    <n v="0"/>
    <n v="80313.960000000006"/>
    <n v="80313.960000000006"/>
    <n v="80313.960000000006"/>
    <n v="1339563.2"/>
    <x v="15"/>
    <s v="   "/>
    <m/>
    <m/>
  </r>
  <r>
    <s v="2023"/>
    <x v="0"/>
    <x v="0"/>
    <x v="4"/>
    <s v="28"/>
    <s v="  "/>
    <x v="5"/>
    <x v="3"/>
    <x v="2"/>
    <s v="E"/>
    <x v="0"/>
    <s v="    "/>
    <x v="16"/>
    <x v="16"/>
    <x v="0"/>
    <s v="MATTHEW.ZINNER@SSA.GOV                            "/>
    <x v="14"/>
    <x v="0"/>
    <s v="2023-11-14"/>
    <x v="3"/>
    <x v="3"/>
    <x v="0"/>
    <x v="14"/>
    <x v="0"/>
    <x v="4"/>
    <x v="4"/>
    <s v="Matthew Zinner / MATTHEW.ZINNER@SSA.GOV"/>
    <n v="80313.960000000006"/>
    <n v="80313.960000000006"/>
    <n v="80313.960000000006"/>
    <n v="80313.960000000006"/>
    <n v="80313.960000000006"/>
    <n v="80313.960000000006"/>
    <n v="80313.960000000006"/>
    <s v="016"/>
    <n v="0"/>
    <n v="80313.960000000006"/>
    <n v="80313.960000000006"/>
    <n v="80313.960000000006"/>
    <n v="80313.960000000006"/>
    <x v="16"/>
    <s v="   "/>
    <m/>
    <m/>
  </r>
  <r>
    <s v="2023"/>
    <x v="0"/>
    <x v="0"/>
    <x v="4"/>
    <s v="28"/>
    <s v="  "/>
    <x v="5"/>
    <x v="3"/>
    <x v="2"/>
    <s v="E"/>
    <x v="0"/>
    <s v="    "/>
    <x v="29"/>
    <x v="29"/>
    <x v="0"/>
    <s v="MATTHEW.ZINNER@SSA.GOV                            "/>
    <x v="14"/>
    <x v="0"/>
    <s v="2023-11-14"/>
    <x v="3"/>
    <x v="3"/>
    <x v="0"/>
    <x v="14"/>
    <x v="0"/>
    <x v="4"/>
    <x v="4"/>
    <s v="Matthew Zinner / MATTHEW.ZINNER@SSA.GOV"/>
    <n v="0"/>
    <n v="0"/>
    <n v="0"/>
    <n v="0"/>
    <n v="0"/>
    <n v="0"/>
    <n v="0"/>
    <s v="016"/>
    <n v="0"/>
    <n v="0"/>
    <n v="0"/>
    <n v="0"/>
    <n v="1259249.24"/>
    <x v="29"/>
    <s v="   "/>
    <m/>
    <m/>
  </r>
  <r>
    <s v="2023"/>
    <x v="0"/>
    <x v="0"/>
    <x v="4"/>
    <s v="28"/>
    <s v="  "/>
    <x v="5"/>
    <x v="3"/>
    <x v="2"/>
    <s v="E"/>
    <x v="0"/>
    <s v="    "/>
    <x v="18"/>
    <x v="18"/>
    <x v="0"/>
    <s v="MATTHEW.ZINNER@SSA.GOV                            "/>
    <x v="14"/>
    <x v="0"/>
    <s v="2023-11-14"/>
    <x v="3"/>
    <x v="3"/>
    <x v="1"/>
    <x v="14"/>
    <x v="0"/>
    <x v="4"/>
    <x v="4"/>
    <s v="Matthew Zinner / MATTHEW.ZINNER@SSA.GOV"/>
    <n v="80313.960000000006"/>
    <n v="80313.960000000006"/>
    <n v="80313.960000000006"/>
    <n v="80313.960000000006"/>
    <n v="80313.960000000006"/>
    <n v="80313.960000000006"/>
    <n v="80313.960000000006"/>
    <s v="016"/>
    <n v="0"/>
    <n v="80313.960000000006"/>
    <n v="80313.960000000006"/>
    <n v="80313.960000000006"/>
    <n v="1339563.2"/>
    <x v="18"/>
    <s v="   "/>
    <m/>
    <m/>
  </r>
  <r>
    <s v="2023"/>
    <x v="0"/>
    <x v="0"/>
    <x v="4"/>
    <s v="28"/>
    <s v="  "/>
    <x v="5"/>
    <x v="3"/>
    <x v="2"/>
    <s v="E"/>
    <x v="0"/>
    <s v="    "/>
    <x v="19"/>
    <x v="19"/>
    <x v="0"/>
    <s v="MATTHEW.ZINNER@SSA.GOV                            "/>
    <x v="14"/>
    <x v="0"/>
    <s v="2023-11-14"/>
    <x v="3"/>
    <x v="3"/>
    <x v="1"/>
    <x v="14"/>
    <x v="0"/>
    <x v="4"/>
    <x v="4"/>
    <s v="Matthew Zinner / MATTHEW.ZINNER@SSA.GOV"/>
    <n v="80313.960000000006"/>
    <n v="80313.960000000006"/>
    <n v="80313.960000000006"/>
    <n v="80313.960000000006"/>
    <n v="80313.960000000006"/>
    <n v="80313.960000000006"/>
    <n v="80313.960000000006"/>
    <s v="016"/>
    <n v="0"/>
    <n v="80313.960000000006"/>
    <n v="80313.960000000006"/>
    <n v="80313.960000000006"/>
    <n v="1339563.2"/>
    <x v="19"/>
    <s v="   "/>
    <m/>
    <m/>
  </r>
  <r>
    <s v="2023"/>
    <x v="0"/>
    <x v="0"/>
    <x v="4"/>
    <s v="28"/>
    <s v="  "/>
    <x v="5"/>
    <x v="3"/>
    <x v="2"/>
    <s v="E"/>
    <x v="0"/>
    <s v="    "/>
    <x v="20"/>
    <x v="20"/>
    <x v="0"/>
    <s v="MATTHEW.ZINNER@SSA.GOV                            "/>
    <x v="14"/>
    <x v="0"/>
    <s v="2023-11-14"/>
    <x v="4"/>
    <x v="4"/>
    <x v="0"/>
    <x v="14"/>
    <x v="0"/>
    <x v="4"/>
    <x v="4"/>
    <s v="Matthew Zinner / MATTHEW.ZINNER@SSA.GOV"/>
    <n v="80313.960000000006"/>
    <n v="80313.960000000006"/>
    <n v="80313.960000000006"/>
    <n v="80313.960000000006"/>
    <n v="80313.960000000006"/>
    <n v="80313.960000000006"/>
    <n v="80313.960000000006"/>
    <s v="016"/>
    <n v="0"/>
    <n v="80313.960000000006"/>
    <n v="80313.960000000006"/>
    <n v="80313.960000000006"/>
    <n v="1339563.2"/>
    <x v="20"/>
    <s v="   "/>
    <m/>
    <m/>
  </r>
  <r>
    <s v="2023"/>
    <x v="0"/>
    <x v="0"/>
    <x v="4"/>
    <s v="28"/>
    <s v="  "/>
    <x v="5"/>
    <x v="3"/>
    <x v="2"/>
    <s v="E"/>
    <x v="0"/>
    <s v="    "/>
    <x v="21"/>
    <x v="21"/>
    <x v="0"/>
    <s v="MATTHEW.ZINNER@SSA.GOV                            "/>
    <x v="14"/>
    <x v="0"/>
    <s v="2023-11-14"/>
    <x v="4"/>
    <x v="4"/>
    <x v="1"/>
    <x v="14"/>
    <x v="0"/>
    <x v="4"/>
    <x v="4"/>
    <s v="Matthew Zinner / MATTHEW.ZINNER@SSA.GOV"/>
    <n v="80313.960000000006"/>
    <n v="80313.960000000006"/>
    <n v="80313.960000000006"/>
    <n v="80313.960000000006"/>
    <n v="80313.960000000006"/>
    <n v="80313.960000000006"/>
    <n v="80313.960000000006"/>
    <s v="016"/>
    <n v="0"/>
    <n v="80313.960000000006"/>
    <n v="80313.960000000006"/>
    <n v="80313.960000000006"/>
    <n v="1339563.2"/>
    <x v="21"/>
    <s v="   "/>
    <m/>
    <m/>
  </r>
  <r>
    <s v="2023"/>
    <x v="0"/>
    <x v="0"/>
    <x v="4"/>
    <s v="28"/>
    <s v="  "/>
    <x v="5"/>
    <x v="3"/>
    <x v="2"/>
    <s v="E"/>
    <x v="0"/>
    <s v="    "/>
    <x v="22"/>
    <x v="22"/>
    <x v="0"/>
    <s v="MATTHEW.ZINNER@SSA.GOV                            "/>
    <x v="14"/>
    <x v="0"/>
    <s v="2023-11-14"/>
    <x v="4"/>
    <x v="4"/>
    <x v="1"/>
    <x v="14"/>
    <x v="0"/>
    <x v="4"/>
    <x v="4"/>
    <s v="Matthew Zinner / MATTHEW.ZINNER@SSA.GOV"/>
    <n v="80313.960000000006"/>
    <n v="80313.960000000006"/>
    <n v="80313.960000000006"/>
    <n v="80313.960000000006"/>
    <n v="80313.960000000006"/>
    <n v="80313.960000000006"/>
    <n v="80313.960000000006"/>
    <s v="016"/>
    <n v="0"/>
    <n v="80313.960000000006"/>
    <n v="80313.960000000006"/>
    <n v="80313.960000000006"/>
    <n v="1339563.2"/>
    <x v="22"/>
    <s v="   "/>
    <m/>
    <m/>
  </r>
  <r>
    <s v="2023"/>
    <x v="0"/>
    <x v="0"/>
    <x v="4"/>
    <s v="28"/>
    <s v="  "/>
    <x v="5"/>
    <x v="3"/>
    <x v="2"/>
    <s v="E"/>
    <x v="0"/>
    <s v="    "/>
    <x v="23"/>
    <x v="23"/>
    <x v="0"/>
    <s v="MATTHEW.ZINNER@SSA.GOV                            "/>
    <x v="14"/>
    <x v="0"/>
    <s v="2023-11-14"/>
    <x v="4"/>
    <x v="4"/>
    <x v="0"/>
    <x v="14"/>
    <x v="0"/>
    <x v="4"/>
    <x v="4"/>
    <s v="Matthew Zinner / MATTHEW.ZINNER@SSA.GOV"/>
    <n v="80313.960000000006"/>
    <n v="80313.960000000006"/>
    <n v="80313.960000000006"/>
    <n v="80313.960000000006"/>
    <n v="80313.960000000006"/>
    <n v="80313.960000000006"/>
    <n v="80313.960000000006"/>
    <s v="016"/>
    <n v="0"/>
    <n v="80313.960000000006"/>
    <n v="80313.960000000006"/>
    <n v="80313.960000000006"/>
    <n v="1339563.2"/>
    <x v="23"/>
    <s v="   "/>
    <m/>
    <m/>
  </r>
  <r>
    <s v="2023"/>
    <x v="0"/>
    <x v="0"/>
    <x v="4"/>
    <s v="28"/>
    <s v="  "/>
    <x v="5"/>
    <x v="3"/>
    <x v="2"/>
    <s v="E"/>
    <x v="0"/>
    <s v="    "/>
    <x v="0"/>
    <x v="0"/>
    <x v="0"/>
    <s v="MATTHEW.ZINNER@SSA.GOV                            "/>
    <x v="14"/>
    <x v="0"/>
    <s v="2023-11-14"/>
    <x v="0"/>
    <x v="0"/>
    <x v="0"/>
    <x v="14"/>
    <x v="0"/>
    <x v="4"/>
    <x v="4"/>
    <s v="Matthew Zinner / MATTHEW.ZINNER@SSA.GOV"/>
    <n v="1499583.5"/>
    <n v="1499583.5"/>
    <n v="1499583.5"/>
    <n v="1499583.5"/>
    <n v="1499583.5"/>
    <n v="1499583.5"/>
    <n v="1499583.5"/>
    <s v="016"/>
    <n v="0"/>
    <n v="1499583.5"/>
    <n v="1499583.5"/>
    <n v="1499583.5"/>
    <n v="1499583.5"/>
    <x v="0"/>
    <s v="   "/>
    <m/>
    <m/>
  </r>
  <r>
    <s v="2023"/>
    <x v="0"/>
    <x v="0"/>
    <x v="4"/>
    <s v="28"/>
    <s v="  "/>
    <x v="5"/>
    <x v="3"/>
    <x v="2"/>
    <s v="E"/>
    <x v="0"/>
    <s v="    "/>
    <x v="8"/>
    <x v="8"/>
    <x v="0"/>
    <s v="MATTHEW.ZINNER@SSA.GOV                            "/>
    <x v="14"/>
    <x v="0"/>
    <s v="2023-11-14"/>
    <x v="0"/>
    <x v="0"/>
    <x v="1"/>
    <x v="14"/>
    <x v="0"/>
    <x v="4"/>
    <x v="4"/>
    <s v="Matthew Zinner / MATTHEW.ZINNER@SSA.GOV"/>
    <n v="0"/>
    <n v="0"/>
    <n v="0"/>
    <n v="0"/>
    <n v="0"/>
    <n v="-94701.41"/>
    <n v="-94701.41"/>
    <s v="016"/>
    <n v="0"/>
    <n v="0"/>
    <n v="0"/>
    <n v="-94701.41"/>
    <n v="-94701.41"/>
    <x v="8"/>
    <s v="   "/>
    <m/>
    <m/>
  </r>
  <r>
    <s v="2023"/>
    <x v="0"/>
    <x v="0"/>
    <x v="4"/>
    <s v="28"/>
    <s v="  "/>
    <x v="5"/>
    <x v="3"/>
    <x v="2"/>
    <s v="E"/>
    <x v="0"/>
    <s v="    "/>
    <x v="35"/>
    <x v="36"/>
    <x v="0"/>
    <s v="MATTHEW.ZINNER@SSA.GOV                            "/>
    <x v="14"/>
    <x v="0"/>
    <s v="2023-11-14"/>
    <x v="0"/>
    <x v="0"/>
    <x v="0"/>
    <x v="14"/>
    <x v="0"/>
    <x v="4"/>
    <x v="4"/>
    <s v="Matthew Zinner / MATTHEW.ZINNER@SSA.GOV"/>
    <n v="0"/>
    <n v="0"/>
    <n v="0"/>
    <n v="0"/>
    <n v="0"/>
    <n v="0"/>
    <n v="0"/>
    <s v="016"/>
    <n v="0"/>
    <n v="0"/>
    <n v="0"/>
    <n v="0"/>
    <n v="-1259249.24"/>
    <x v="35"/>
    <s v="   "/>
    <m/>
    <m/>
  </r>
  <r>
    <s v="2023"/>
    <x v="0"/>
    <x v="0"/>
    <x v="4"/>
    <s v="28"/>
    <s v="  "/>
    <x v="5"/>
    <x v="3"/>
    <x v="2"/>
    <s v="E"/>
    <x v="0"/>
    <s v="    "/>
    <x v="1"/>
    <x v="1"/>
    <x v="0"/>
    <s v="MATTHEW.ZINNER@SSA.GOV                            "/>
    <x v="14"/>
    <x v="0"/>
    <s v="2023-11-14"/>
    <x v="0"/>
    <x v="0"/>
    <x v="0"/>
    <x v="14"/>
    <x v="0"/>
    <x v="4"/>
    <x v="4"/>
    <s v="Matthew Zinner / MATTHEW.ZINNER@SSA.GOV"/>
    <n v="1499583.5"/>
    <n v="1499583.5"/>
    <n v="1499583.5"/>
    <n v="1499583.5"/>
    <n v="1499583.5"/>
    <n v="1404882.09"/>
    <n v="1404882.09"/>
    <s v="016"/>
    <n v="0"/>
    <n v="1499583.5"/>
    <n v="1499583.5"/>
    <n v="1404882.09"/>
    <n v="145632.85"/>
    <x v="1"/>
    <s v="   "/>
    <m/>
    <m/>
  </r>
  <r>
    <s v="2023"/>
    <x v="0"/>
    <x v="0"/>
    <x v="4"/>
    <s v="28"/>
    <s v="  "/>
    <x v="5"/>
    <x v="3"/>
    <x v="2"/>
    <s v="E"/>
    <x v="0"/>
    <s v="    "/>
    <x v="2"/>
    <x v="2"/>
    <x v="0"/>
    <s v="MATTHEW.ZINNER@SSA.GOV                            "/>
    <x v="14"/>
    <x v="0"/>
    <s v="2023-11-14"/>
    <x v="0"/>
    <x v="0"/>
    <x v="1"/>
    <x v="14"/>
    <x v="0"/>
    <x v="4"/>
    <x v="4"/>
    <s v="Matthew Zinner / MATTHEW.ZINNER@SSA.GOV"/>
    <n v="1499583.5"/>
    <n v="1499583.5"/>
    <n v="1499583.5"/>
    <n v="1499583.5"/>
    <n v="1499583.5"/>
    <n v="1499583.5"/>
    <n v="1499583.5"/>
    <s v="016"/>
    <n v="0"/>
    <n v="1499583.5"/>
    <n v="1499583.5"/>
    <n v="1499583.5"/>
    <n v="1499583.5"/>
    <x v="2"/>
    <s v="   "/>
    <m/>
    <m/>
  </r>
  <r>
    <s v="2023"/>
    <x v="0"/>
    <x v="0"/>
    <x v="4"/>
    <s v="28"/>
    <s v="  "/>
    <x v="5"/>
    <x v="3"/>
    <x v="2"/>
    <s v="E"/>
    <x v="0"/>
    <s v="    "/>
    <x v="3"/>
    <x v="3"/>
    <x v="0"/>
    <s v="MATTHEW.ZINNER@SSA.GOV                            "/>
    <x v="14"/>
    <x v="0"/>
    <s v="2023-11-14"/>
    <x v="0"/>
    <x v="0"/>
    <x v="1"/>
    <x v="14"/>
    <x v="0"/>
    <x v="4"/>
    <x v="4"/>
    <s v="Matthew Zinner / MATTHEW.ZINNER@SSA.GOV"/>
    <n v="1499583.5"/>
    <n v="1499583.5"/>
    <n v="1499583.5"/>
    <n v="1499583.5"/>
    <n v="1499583.5"/>
    <n v="1404882.09"/>
    <n v="1404882.09"/>
    <s v="016"/>
    <n v="0"/>
    <n v="1499583.5"/>
    <n v="1499583.5"/>
    <n v="1404882.09"/>
    <n v="145632.85"/>
    <x v="3"/>
    <s v="   "/>
    <m/>
    <m/>
  </r>
  <r>
    <s v="2023"/>
    <x v="0"/>
    <x v="0"/>
    <x v="4"/>
    <s v="28"/>
    <s v="  "/>
    <x v="5"/>
    <x v="3"/>
    <x v="2"/>
    <s v="E"/>
    <x v="0"/>
    <s v="    "/>
    <x v="9"/>
    <x v="9"/>
    <x v="0"/>
    <s v="MATTHEW.ZINNER@SSA.GOV                            "/>
    <x v="14"/>
    <x v="0"/>
    <s v="2023-11-14"/>
    <x v="2"/>
    <x v="2"/>
    <x v="0"/>
    <x v="14"/>
    <x v="0"/>
    <x v="4"/>
    <x v="4"/>
    <s v="Matthew Zinner / MATTHEW.ZINNER@SSA.GOV"/>
    <n v="0"/>
    <n v="0"/>
    <n v="0"/>
    <n v="0"/>
    <n v="0"/>
    <n v="94701.41"/>
    <n v="94701.41"/>
    <s v="016"/>
    <n v="0"/>
    <n v="0"/>
    <n v="0"/>
    <n v="94701.41"/>
    <n v="94701.41"/>
    <x v="9"/>
    <s v="   "/>
    <m/>
    <m/>
  </r>
  <r>
    <s v="2023"/>
    <x v="0"/>
    <x v="0"/>
    <x v="4"/>
    <s v="28"/>
    <s v="  "/>
    <x v="5"/>
    <x v="3"/>
    <x v="2"/>
    <s v="E"/>
    <x v="0"/>
    <s v="    "/>
    <x v="10"/>
    <x v="10"/>
    <x v="0"/>
    <s v="MATTHEW.ZINNER@SSA.GOV                            "/>
    <x v="14"/>
    <x v="0"/>
    <s v="2023-11-14"/>
    <x v="2"/>
    <x v="2"/>
    <x v="1"/>
    <x v="14"/>
    <x v="0"/>
    <x v="4"/>
    <x v="4"/>
    <s v="Matthew Zinner / MATTHEW.ZINNER@SSA.GOV"/>
    <n v="0"/>
    <n v="0"/>
    <n v="0"/>
    <n v="0"/>
    <n v="0"/>
    <n v="94701.41"/>
    <n v="94701.41"/>
    <s v="016"/>
    <n v="0"/>
    <n v="0"/>
    <n v="0"/>
    <n v="94701.41"/>
    <n v="94701.41"/>
    <x v="10"/>
    <s v="   "/>
    <m/>
    <m/>
  </r>
  <r>
    <s v="2023"/>
    <x v="0"/>
    <x v="0"/>
    <x v="4"/>
    <s v="28"/>
    <s v="  "/>
    <x v="5"/>
    <x v="3"/>
    <x v="2"/>
    <s v="E"/>
    <x v="0"/>
    <s v="    "/>
    <x v="11"/>
    <x v="11"/>
    <x v="0"/>
    <s v="MATTHEW.ZINNER@SSA.GOV                            "/>
    <x v="14"/>
    <x v="0"/>
    <s v="2023-11-14"/>
    <x v="2"/>
    <x v="2"/>
    <x v="1"/>
    <x v="14"/>
    <x v="0"/>
    <x v="4"/>
    <x v="4"/>
    <s v="Matthew Zinner / MATTHEW.ZINNER@SSA.GOV"/>
    <n v="0"/>
    <n v="0"/>
    <n v="0"/>
    <n v="0"/>
    <n v="0"/>
    <n v="94701.41"/>
    <n v="94701.41"/>
    <s v="016"/>
    <n v="0"/>
    <n v="0"/>
    <n v="0"/>
    <n v="94701.41"/>
    <n v="94701.41"/>
    <x v="11"/>
    <s v="   "/>
    <m/>
    <m/>
  </r>
  <r>
    <s v="2023"/>
    <x v="0"/>
    <x v="0"/>
    <x v="4"/>
    <s v="28"/>
    <s v="  "/>
    <x v="5"/>
    <x v="3"/>
    <x v="2"/>
    <s v="E"/>
    <x v="0"/>
    <s v="    "/>
    <x v="12"/>
    <x v="12"/>
    <x v="0"/>
    <s v="MATTHEW.ZINNER@SSA.GOV                            "/>
    <x v="14"/>
    <x v="0"/>
    <s v="2023-11-14"/>
    <x v="2"/>
    <x v="2"/>
    <x v="1"/>
    <x v="14"/>
    <x v="0"/>
    <x v="4"/>
    <x v="4"/>
    <s v="Matthew Zinner / MATTHEW.ZINNER@SSA.GOV"/>
    <n v="0"/>
    <n v="0"/>
    <n v="0"/>
    <n v="0"/>
    <n v="0"/>
    <n v="94701.41"/>
    <n v="94701.41"/>
    <s v="016"/>
    <n v="0"/>
    <n v="0"/>
    <n v="0"/>
    <n v="94701.41"/>
    <n v="94701.41"/>
    <x v="12"/>
    <s v="   "/>
    <m/>
    <m/>
  </r>
  <r>
    <s v="2023"/>
    <x v="0"/>
    <x v="0"/>
    <x v="4"/>
    <s v="28"/>
    <s v="  "/>
    <x v="5"/>
    <x v="3"/>
    <x v="2"/>
    <s v="E"/>
    <x v="0"/>
    <s v="    "/>
    <x v="24"/>
    <x v="24"/>
    <x v="0"/>
    <s v="MATTHEW.ZINNER@SSA.GOV                            "/>
    <x v="14"/>
    <x v="0"/>
    <s v="2023-11-14"/>
    <x v="1"/>
    <x v="1"/>
    <x v="0"/>
    <x v="14"/>
    <x v="0"/>
    <x v="4"/>
    <x v="4"/>
    <s v="Matthew Zinner / MATTHEW.ZINNER@SSA.GOV"/>
    <n v="80313.960000000006"/>
    <n v="80313.960000000006"/>
    <n v="80313.960000000006"/>
    <n v="80313.960000000006"/>
    <n v="80313.960000000006"/>
    <n v="80313.960000000006"/>
    <n v="80313.960000000006"/>
    <s v="016"/>
    <n v="0"/>
    <n v="80313.960000000006"/>
    <n v="80313.960000000006"/>
    <n v="80313.960000000006"/>
    <n v="80313.960000000006"/>
    <x v="24"/>
    <s v="   "/>
    <m/>
    <m/>
  </r>
  <r>
    <s v="2023"/>
    <x v="0"/>
    <x v="0"/>
    <x v="4"/>
    <s v="28"/>
    <s v="  "/>
    <x v="5"/>
    <x v="3"/>
    <x v="2"/>
    <s v="E"/>
    <x v="0"/>
    <s v="    "/>
    <x v="81"/>
    <x v="86"/>
    <x v="0"/>
    <s v="MATTHEW.ZINNER@SSA.GOV                            "/>
    <x v="14"/>
    <x v="0"/>
    <s v="2023-11-14"/>
    <x v="1"/>
    <x v="1"/>
    <x v="0"/>
    <x v="14"/>
    <x v="0"/>
    <x v="4"/>
    <x v="4"/>
    <s v="Matthew Zinner / MATTHEW.ZINNER@SSA.GOV"/>
    <n v="80313.960000000006"/>
    <n v="80313.960000000006"/>
    <n v="80313.960000000006"/>
    <n v="80313.960000000006"/>
    <n v="80313.960000000006"/>
    <n v="80313.960000000006"/>
    <n v="80313.960000000006"/>
    <s v="016"/>
    <n v="0"/>
    <n v="80313.960000000006"/>
    <n v="80313.960000000006"/>
    <n v="80313.960000000006"/>
    <n v="80313.960000000006"/>
    <x v="81"/>
    <s v="   "/>
    <m/>
    <m/>
  </r>
  <r>
    <s v="2023"/>
    <x v="0"/>
    <x v="0"/>
    <x v="4"/>
    <s v="28"/>
    <s v="  "/>
    <x v="5"/>
    <x v="3"/>
    <x v="2"/>
    <s v="E"/>
    <x v="0"/>
    <s v="    "/>
    <x v="26"/>
    <x v="26"/>
    <x v="0"/>
    <s v="MATTHEW.ZINNER@SSA.GOV                            "/>
    <x v="14"/>
    <x v="0"/>
    <s v="2023-11-14"/>
    <x v="1"/>
    <x v="1"/>
    <x v="0"/>
    <x v="14"/>
    <x v="0"/>
    <x v="4"/>
    <x v="4"/>
    <s v="Matthew Zinner / MATTHEW.ZINNER@SSA.GOV"/>
    <n v="80313.960000000006"/>
    <n v="80313.960000000006"/>
    <n v="80313.960000000006"/>
    <n v="80313.960000000006"/>
    <n v="80313.960000000006"/>
    <n v="80313.960000000006"/>
    <n v="80313.960000000006"/>
    <s v="016"/>
    <n v="0"/>
    <n v="80313.960000000006"/>
    <n v="80313.960000000006"/>
    <n v="80313.960000000006"/>
    <n v="1339563.2"/>
    <x v="26"/>
    <s v="   "/>
    <m/>
    <m/>
  </r>
  <r>
    <s v="2023"/>
    <x v="0"/>
    <x v="0"/>
    <x v="4"/>
    <s v="28"/>
    <s v="  "/>
    <x v="5"/>
    <x v="3"/>
    <x v="2"/>
    <s v="E"/>
    <x v="0"/>
    <s v="    "/>
    <x v="83"/>
    <x v="88"/>
    <x v="0"/>
    <s v="MATTHEW.ZINNER@SSA.GOV                            "/>
    <x v="14"/>
    <x v="0"/>
    <s v="2023-11-14"/>
    <x v="1"/>
    <x v="1"/>
    <x v="0"/>
    <x v="14"/>
    <x v="0"/>
    <x v="4"/>
    <x v="4"/>
    <s v="Matthew Zinner / MATTHEW.ZINNER@SSA.GOV"/>
    <n v="80313.960000000006"/>
    <n v="80313.960000000006"/>
    <n v="80313.960000000006"/>
    <n v="80313.960000000006"/>
    <n v="80313.960000000006"/>
    <n v="80313.960000000006"/>
    <n v="80313.960000000006"/>
    <s v="016"/>
    <n v="0"/>
    <n v="80313.960000000006"/>
    <n v="80313.960000000006"/>
    <n v="80313.960000000006"/>
    <n v="1339563.2"/>
    <x v="83"/>
    <s v="   "/>
    <m/>
    <m/>
  </r>
  <r>
    <s v="2023"/>
    <x v="0"/>
    <x v="0"/>
    <x v="4"/>
    <s v="28"/>
    <s v="  "/>
    <x v="5"/>
    <x v="3"/>
    <x v="2"/>
    <s v="E"/>
    <x v="0"/>
    <s v="    "/>
    <x v="4"/>
    <x v="4"/>
    <x v="0"/>
    <s v="MATTHEW.ZINNER@SSA.GOV                            "/>
    <x v="14"/>
    <x v="0"/>
    <s v="2023-11-14"/>
    <x v="1"/>
    <x v="1"/>
    <x v="0"/>
    <x v="14"/>
    <x v="0"/>
    <x v="4"/>
    <x v="4"/>
    <s v="Matthew Zinner / MATTHEW.ZINNER@SSA.GOV"/>
    <n v="1499583.5"/>
    <n v="1499583.5"/>
    <n v="1499583.5"/>
    <n v="1499583.5"/>
    <n v="1499583.5"/>
    <n v="1499583.5"/>
    <n v="1499583.5"/>
    <s v="016"/>
    <n v="0"/>
    <n v="1499583.5"/>
    <n v="1499583.5"/>
    <n v="1499583.5"/>
    <n v="1499583.5"/>
    <x v="4"/>
    <s v="   "/>
    <m/>
    <m/>
  </r>
  <r>
    <s v="2023"/>
    <x v="0"/>
    <x v="0"/>
    <x v="4"/>
    <s v="28"/>
    <s v="  "/>
    <x v="5"/>
    <x v="3"/>
    <x v="2"/>
    <s v="E"/>
    <x v="0"/>
    <s v="    "/>
    <x v="5"/>
    <x v="5"/>
    <x v="0"/>
    <s v="MATTHEW.ZINNER@SSA.GOV                            "/>
    <x v="14"/>
    <x v="0"/>
    <s v="2023-11-14"/>
    <x v="1"/>
    <x v="1"/>
    <x v="0"/>
    <x v="14"/>
    <x v="0"/>
    <x v="4"/>
    <x v="4"/>
    <s v="Matthew Zinner / MATTHEW.ZINNER@SSA.GOV"/>
    <n v="1499583.5"/>
    <n v="1499583.5"/>
    <n v="1499583.5"/>
    <n v="1499583.5"/>
    <n v="1499583.5"/>
    <n v="1499583.5"/>
    <n v="1499583.5"/>
    <s v="016"/>
    <n v="0"/>
    <n v="1499583.5"/>
    <n v="1499583.5"/>
    <n v="1499583.5"/>
    <n v="1499583.5"/>
    <x v="5"/>
    <s v="   "/>
    <m/>
    <m/>
  </r>
  <r>
    <s v="2023"/>
    <x v="0"/>
    <x v="0"/>
    <x v="4"/>
    <s v="28"/>
    <s v="  "/>
    <x v="5"/>
    <x v="3"/>
    <x v="2"/>
    <s v="E"/>
    <x v="0"/>
    <s v="    "/>
    <x v="6"/>
    <x v="6"/>
    <x v="0"/>
    <s v="MATTHEW.ZINNER@SSA.GOV                            "/>
    <x v="14"/>
    <x v="0"/>
    <s v="2023-11-14"/>
    <x v="1"/>
    <x v="1"/>
    <x v="0"/>
    <x v="14"/>
    <x v="0"/>
    <x v="4"/>
    <x v="4"/>
    <s v="Matthew Zinner / MATTHEW.ZINNER@SSA.GOV"/>
    <n v="1499583.5"/>
    <n v="1499583.5"/>
    <n v="1499583.5"/>
    <n v="1499583.5"/>
    <n v="1499583.5"/>
    <n v="1404882.09"/>
    <n v="1404882.09"/>
    <s v="016"/>
    <n v="0"/>
    <n v="1499583.5"/>
    <n v="1499583.5"/>
    <n v="1404882.09"/>
    <n v="145632.85"/>
    <x v="6"/>
    <s v="   "/>
    <m/>
    <m/>
  </r>
  <r>
    <s v="2023"/>
    <x v="0"/>
    <x v="0"/>
    <x v="4"/>
    <s v="28"/>
    <s v="  "/>
    <x v="5"/>
    <x v="3"/>
    <x v="2"/>
    <s v="E"/>
    <x v="0"/>
    <s v="    "/>
    <x v="7"/>
    <x v="7"/>
    <x v="0"/>
    <s v="MATTHEW.ZINNER@SSA.GOV                            "/>
    <x v="14"/>
    <x v="0"/>
    <s v="2023-11-14"/>
    <x v="1"/>
    <x v="1"/>
    <x v="0"/>
    <x v="14"/>
    <x v="0"/>
    <x v="4"/>
    <x v="4"/>
    <s v="Matthew Zinner / MATTHEW.ZINNER@SSA.GOV"/>
    <n v="1499583.5"/>
    <n v="1499583.5"/>
    <n v="1499583.5"/>
    <n v="1499583.5"/>
    <n v="1499583.5"/>
    <n v="1404882.09"/>
    <n v="1404882.09"/>
    <s v="016"/>
    <n v="0"/>
    <n v="1499583.5"/>
    <n v="1499583.5"/>
    <n v="1404882.09"/>
    <n v="145632.85"/>
    <x v="7"/>
    <s v="   "/>
    <m/>
    <m/>
  </r>
  <r>
    <s v="2023"/>
    <x v="0"/>
    <x v="0"/>
    <x v="4"/>
    <s v="28"/>
    <s v="  "/>
    <x v="5"/>
    <x v="4"/>
    <x v="3"/>
    <s v="E"/>
    <x v="0"/>
    <s v="    "/>
    <x v="28"/>
    <x v="28"/>
    <x v="0"/>
    <s v="MATTHEW.ZINNER@SSA.GOV                            "/>
    <x v="15"/>
    <x v="0"/>
    <s v="2023-11-14"/>
    <x v="3"/>
    <x v="3"/>
    <x v="0"/>
    <x v="15"/>
    <x v="0"/>
    <x v="4"/>
    <x v="4"/>
    <s v="Matthew Zinner / MATTHEW.ZINNER@SSA.GOV"/>
    <n v="0"/>
    <n v="0"/>
    <n v="0"/>
    <n v="0"/>
    <n v="0"/>
    <n v="165229.26999999999"/>
    <n v="165229.26999999999"/>
    <s v="016"/>
    <n v="0"/>
    <n v="0"/>
    <n v="0"/>
    <n v="165229.26999999999"/>
    <n v="221055.18"/>
    <x v="28"/>
    <s v="   "/>
    <m/>
    <m/>
  </r>
  <r>
    <s v="2023"/>
    <x v="0"/>
    <x v="0"/>
    <x v="4"/>
    <s v="28"/>
    <s v="  "/>
    <x v="5"/>
    <x v="4"/>
    <x v="3"/>
    <s v="E"/>
    <x v="0"/>
    <s v="    "/>
    <x v="15"/>
    <x v="15"/>
    <x v="0"/>
    <s v="MATTHEW.ZINNER@SSA.GOV                            "/>
    <x v="15"/>
    <x v="0"/>
    <s v="2023-11-14"/>
    <x v="3"/>
    <x v="3"/>
    <x v="1"/>
    <x v="15"/>
    <x v="0"/>
    <x v="4"/>
    <x v="4"/>
    <s v="Matthew Zinner / MATTHEW.ZINNER@SSA.GOV"/>
    <n v="0"/>
    <n v="0"/>
    <n v="0"/>
    <n v="0"/>
    <n v="0"/>
    <n v="165229.26999999999"/>
    <n v="165229.26999999999"/>
    <s v="016"/>
    <n v="0"/>
    <n v="0"/>
    <n v="0"/>
    <n v="165229.26999999999"/>
    <n v="221055.18"/>
    <x v="15"/>
    <s v="   "/>
    <m/>
    <m/>
  </r>
  <r>
    <s v="2023"/>
    <x v="0"/>
    <x v="0"/>
    <x v="4"/>
    <s v="28"/>
    <s v="  "/>
    <x v="5"/>
    <x v="4"/>
    <x v="3"/>
    <s v="E"/>
    <x v="0"/>
    <s v="    "/>
    <x v="29"/>
    <x v="29"/>
    <x v="0"/>
    <s v="MATTHEW.ZINNER@SSA.GOV                            "/>
    <x v="15"/>
    <x v="0"/>
    <s v="2023-11-14"/>
    <x v="3"/>
    <x v="3"/>
    <x v="0"/>
    <x v="15"/>
    <x v="0"/>
    <x v="4"/>
    <x v="4"/>
    <s v="Matthew Zinner / MATTHEW.ZINNER@SSA.GOV"/>
    <n v="0"/>
    <n v="0"/>
    <n v="0"/>
    <n v="0"/>
    <n v="0"/>
    <n v="165229.26999999999"/>
    <n v="165229.26999999999"/>
    <s v="016"/>
    <n v="0"/>
    <n v="0"/>
    <n v="0"/>
    <n v="165229.26999999999"/>
    <n v="221055.18"/>
    <x v="29"/>
    <s v="   "/>
    <m/>
    <m/>
  </r>
  <r>
    <s v="2023"/>
    <x v="0"/>
    <x v="0"/>
    <x v="4"/>
    <s v="28"/>
    <s v="  "/>
    <x v="5"/>
    <x v="4"/>
    <x v="3"/>
    <s v="E"/>
    <x v="0"/>
    <s v="    "/>
    <x v="18"/>
    <x v="18"/>
    <x v="0"/>
    <s v="MATTHEW.ZINNER@SSA.GOV                            "/>
    <x v="15"/>
    <x v="0"/>
    <s v="2023-11-14"/>
    <x v="3"/>
    <x v="3"/>
    <x v="1"/>
    <x v="15"/>
    <x v="0"/>
    <x v="4"/>
    <x v="4"/>
    <s v="Matthew Zinner / MATTHEW.ZINNER@SSA.GOV"/>
    <n v="0"/>
    <n v="0"/>
    <n v="0"/>
    <n v="0"/>
    <n v="0"/>
    <n v="165229.26999999999"/>
    <n v="165229.26999999999"/>
    <s v="016"/>
    <n v="0"/>
    <n v="0"/>
    <n v="0"/>
    <n v="165229.26999999999"/>
    <n v="221055.18"/>
    <x v="18"/>
    <s v="   "/>
    <m/>
    <m/>
  </r>
  <r>
    <s v="2023"/>
    <x v="0"/>
    <x v="0"/>
    <x v="4"/>
    <s v="28"/>
    <s v="  "/>
    <x v="5"/>
    <x v="4"/>
    <x v="3"/>
    <s v="E"/>
    <x v="0"/>
    <s v="    "/>
    <x v="19"/>
    <x v="19"/>
    <x v="0"/>
    <s v="MATTHEW.ZINNER@SSA.GOV                            "/>
    <x v="15"/>
    <x v="0"/>
    <s v="2023-11-14"/>
    <x v="3"/>
    <x v="3"/>
    <x v="1"/>
    <x v="15"/>
    <x v="0"/>
    <x v="4"/>
    <x v="4"/>
    <s v="Matthew Zinner / MATTHEW.ZINNER@SSA.GOV"/>
    <n v="0"/>
    <n v="0"/>
    <n v="0"/>
    <n v="0"/>
    <n v="0"/>
    <n v="165229.26999999999"/>
    <n v="165229.26999999999"/>
    <s v="016"/>
    <n v="0"/>
    <n v="0"/>
    <n v="0"/>
    <n v="165229.26999999999"/>
    <n v="221055.18"/>
    <x v="19"/>
    <s v="   "/>
    <m/>
    <m/>
  </r>
  <r>
    <s v="2023"/>
    <x v="0"/>
    <x v="0"/>
    <x v="4"/>
    <s v="28"/>
    <s v="  "/>
    <x v="5"/>
    <x v="4"/>
    <x v="3"/>
    <s v="E"/>
    <x v="0"/>
    <s v="    "/>
    <x v="20"/>
    <x v="20"/>
    <x v="0"/>
    <s v="MATTHEW.ZINNER@SSA.GOV                            "/>
    <x v="15"/>
    <x v="0"/>
    <s v="2023-11-14"/>
    <x v="4"/>
    <x v="4"/>
    <x v="0"/>
    <x v="15"/>
    <x v="0"/>
    <x v="4"/>
    <x v="4"/>
    <s v="Matthew Zinner / MATTHEW.ZINNER@SSA.GOV"/>
    <n v="0"/>
    <n v="0"/>
    <n v="0"/>
    <n v="0"/>
    <n v="0"/>
    <n v="165229.26999999999"/>
    <n v="165229.26999999999"/>
    <s v="016"/>
    <n v="0"/>
    <n v="0"/>
    <n v="0"/>
    <n v="165229.26999999999"/>
    <n v="221055.18"/>
    <x v="20"/>
    <s v="   "/>
    <m/>
    <m/>
  </r>
  <r>
    <s v="2023"/>
    <x v="0"/>
    <x v="0"/>
    <x v="4"/>
    <s v="28"/>
    <s v="  "/>
    <x v="5"/>
    <x v="4"/>
    <x v="3"/>
    <s v="E"/>
    <x v="0"/>
    <s v="    "/>
    <x v="21"/>
    <x v="21"/>
    <x v="0"/>
    <s v="MATTHEW.ZINNER@SSA.GOV                            "/>
    <x v="15"/>
    <x v="0"/>
    <s v="2023-11-14"/>
    <x v="4"/>
    <x v="4"/>
    <x v="1"/>
    <x v="15"/>
    <x v="0"/>
    <x v="4"/>
    <x v="4"/>
    <s v="Matthew Zinner / MATTHEW.ZINNER@SSA.GOV"/>
    <n v="0"/>
    <n v="0"/>
    <n v="0"/>
    <n v="0"/>
    <n v="0"/>
    <n v="165229.26999999999"/>
    <n v="165229.26999999999"/>
    <s v="016"/>
    <n v="0"/>
    <n v="0"/>
    <n v="0"/>
    <n v="165229.26999999999"/>
    <n v="221055.18"/>
    <x v="21"/>
    <s v="   "/>
    <m/>
    <m/>
  </r>
  <r>
    <s v="2023"/>
    <x v="0"/>
    <x v="0"/>
    <x v="4"/>
    <s v="28"/>
    <s v="  "/>
    <x v="5"/>
    <x v="4"/>
    <x v="3"/>
    <s v="E"/>
    <x v="0"/>
    <s v="    "/>
    <x v="22"/>
    <x v="22"/>
    <x v="0"/>
    <s v="MATTHEW.ZINNER@SSA.GOV                            "/>
    <x v="15"/>
    <x v="0"/>
    <s v="2023-11-14"/>
    <x v="4"/>
    <x v="4"/>
    <x v="1"/>
    <x v="15"/>
    <x v="0"/>
    <x v="4"/>
    <x v="4"/>
    <s v="Matthew Zinner / MATTHEW.ZINNER@SSA.GOV"/>
    <n v="0"/>
    <n v="0"/>
    <n v="0"/>
    <n v="0"/>
    <n v="0"/>
    <n v="165229.26999999999"/>
    <n v="165229.26999999999"/>
    <s v="016"/>
    <n v="0"/>
    <n v="0"/>
    <n v="0"/>
    <n v="165229.26999999999"/>
    <n v="221055.18"/>
    <x v="22"/>
    <s v="   "/>
    <m/>
    <m/>
  </r>
  <r>
    <s v="2023"/>
    <x v="0"/>
    <x v="0"/>
    <x v="4"/>
    <s v="28"/>
    <s v="  "/>
    <x v="5"/>
    <x v="4"/>
    <x v="3"/>
    <s v="E"/>
    <x v="0"/>
    <s v="    "/>
    <x v="23"/>
    <x v="23"/>
    <x v="0"/>
    <s v="MATTHEW.ZINNER@SSA.GOV                            "/>
    <x v="15"/>
    <x v="0"/>
    <s v="2023-11-14"/>
    <x v="4"/>
    <x v="4"/>
    <x v="0"/>
    <x v="15"/>
    <x v="0"/>
    <x v="4"/>
    <x v="4"/>
    <s v="Matthew Zinner / MATTHEW.ZINNER@SSA.GOV"/>
    <n v="0"/>
    <n v="0"/>
    <n v="0"/>
    <n v="0"/>
    <n v="0"/>
    <n v="165229.26999999999"/>
    <n v="165229.26999999999"/>
    <s v="016"/>
    <n v="0"/>
    <n v="0"/>
    <n v="0"/>
    <n v="165229.26999999999"/>
    <n v="221055.18"/>
    <x v="23"/>
    <s v="   "/>
    <m/>
    <m/>
  </r>
  <r>
    <s v="2023"/>
    <x v="0"/>
    <x v="0"/>
    <x v="4"/>
    <s v="28"/>
    <s v="  "/>
    <x v="5"/>
    <x v="4"/>
    <x v="3"/>
    <s v="E"/>
    <x v="0"/>
    <s v="    "/>
    <x v="0"/>
    <x v="0"/>
    <x v="0"/>
    <s v="MATTHEW.ZINNER@SSA.GOV                            "/>
    <x v="15"/>
    <x v="0"/>
    <s v="2023-11-14"/>
    <x v="0"/>
    <x v="0"/>
    <x v="0"/>
    <x v="15"/>
    <x v="0"/>
    <x v="4"/>
    <x v="4"/>
    <s v="Matthew Zinner / MATTHEW.ZINNER@SSA.GOV"/>
    <n v="5658873.3300000001"/>
    <n v="5658873.3300000001"/>
    <n v="5658873.3300000001"/>
    <n v="5658873.3300000001"/>
    <n v="5658873.3300000001"/>
    <n v="5658873.3300000001"/>
    <n v="5658873.3300000001"/>
    <s v="016"/>
    <n v="0"/>
    <n v="5658873.3300000001"/>
    <n v="5658873.3300000001"/>
    <n v="5658873.3300000001"/>
    <n v="5658873.3300000001"/>
    <x v="0"/>
    <s v="   "/>
    <m/>
    <m/>
  </r>
  <r>
    <s v="2023"/>
    <x v="0"/>
    <x v="0"/>
    <x v="4"/>
    <s v="28"/>
    <s v="  "/>
    <x v="5"/>
    <x v="4"/>
    <x v="3"/>
    <s v="E"/>
    <x v="0"/>
    <s v="    "/>
    <x v="8"/>
    <x v="8"/>
    <x v="0"/>
    <s v="MATTHEW.ZINNER@SSA.GOV                            "/>
    <x v="15"/>
    <x v="0"/>
    <s v="2023-11-14"/>
    <x v="0"/>
    <x v="0"/>
    <x v="1"/>
    <x v="15"/>
    <x v="0"/>
    <x v="4"/>
    <x v="4"/>
    <s v="Matthew Zinner / MATTHEW.ZINNER@SSA.GOV"/>
    <n v="-647296.19999999995"/>
    <n v="-829237.46"/>
    <n v="-829237.46"/>
    <n v="-1120717.42"/>
    <n v="-1494334.19"/>
    <n v="-1642889.36"/>
    <n v="-2040528.17"/>
    <s v="016"/>
    <n v="0"/>
    <n v="-730545.42"/>
    <n v="-859039.56"/>
    <n v="-1577414.93"/>
    <n v="-2147297.5"/>
    <x v="8"/>
    <s v="   "/>
    <m/>
    <m/>
  </r>
  <r>
    <s v="2023"/>
    <x v="0"/>
    <x v="0"/>
    <x v="4"/>
    <s v="28"/>
    <s v="  "/>
    <x v="5"/>
    <x v="4"/>
    <x v="3"/>
    <s v="E"/>
    <x v="0"/>
    <s v="    "/>
    <x v="35"/>
    <x v="36"/>
    <x v="0"/>
    <s v="MATTHEW.ZINNER@SSA.GOV                            "/>
    <x v="15"/>
    <x v="0"/>
    <s v="2023-11-14"/>
    <x v="0"/>
    <x v="0"/>
    <x v="0"/>
    <x v="15"/>
    <x v="0"/>
    <x v="4"/>
    <x v="4"/>
    <s v="Matthew Zinner / MATTHEW.ZINNER@SSA.GOV"/>
    <n v="0"/>
    <n v="0"/>
    <n v="0"/>
    <n v="0"/>
    <n v="0"/>
    <n v="-165229.26999999999"/>
    <n v="-165229.26999999999"/>
    <s v="016"/>
    <n v="0"/>
    <n v="0"/>
    <n v="0"/>
    <n v="-165229.26999999999"/>
    <n v="-221055.18"/>
    <x v="35"/>
    <s v="   "/>
    <m/>
    <m/>
  </r>
  <r>
    <s v="2023"/>
    <x v="0"/>
    <x v="0"/>
    <x v="4"/>
    <s v="28"/>
    <s v="  "/>
    <x v="5"/>
    <x v="4"/>
    <x v="3"/>
    <s v="E"/>
    <x v="0"/>
    <s v="    "/>
    <x v="1"/>
    <x v="1"/>
    <x v="0"/>
    <s v="MATTHEW.ZINNER@SSA.GOV                            "/>
    <x v="15"/>
    <x v="0"/>
    <s v="2023-11-14"/>
    <x v="0"/>
    <x v="0"/>
    <x v="0"/>
    <x v="15"/>
    <x v="0"/>
    <x v="4"/>
    <x v="4"/>
    <s v="Matthew Zinner / MATTHEW.ZINNER@SSA.GOV"/>
    <n v="5011577.13"/>
    <n v="4829635.87"/>
    <n v="4829635.87"/>
    <n v="4538155.91"/>
    <n v="4164539.14"/>
    <n v="3850754.7"/>
    <n v="3453115.89"/>
    <s v="016"/>
    <n v="0"/>
    <n v="4928327.91"/>
    <n v="4799833.7699999996"/>
    <n v="3916229.13"/>
    <n v="3290520.65"/>
    <x v="1"/>
    <s v="   "/>
    <m/>
    <m/>
  </r>
  <r>
    <s v="2023"/>
    <x v="0"/>
    <x v="0"/>
    <x v="4"/>
    <s v="28"/>
    <s v="  "/>
    <x v="5"/>
    <x v="4"/>
    <x v="3"/>
    <s v="E"/>
    <x v="0"/>
    <s v="    "/>
    <x v="2"/>
    <x v="2"/>
    <x v="0"/>
    <s v="MATTHEW.ZINNER@SSA.GOV                            "/>
    <x v="15"/>
    <x v="0"/>
    <s v="2023-11-14"/>
    <x v="0"/>
    <x v="0"/>
    <x v="1"/>
    <x v="15"/>
    <x v="0"/>
    <x v="4"/>
    <x v="4"/>
    <s v="Matthew Zinner / MATTHEW.ZINNER@SSA.GOV"/>
    <n v="5658873.3300000001"/>
    <n v="5658873.3300000001"/>
    <n v="5658873.3300000001"/>
    <n v="5658873.3300000001"/>
    <n v="5658873.3300000001"/>
    <n v="5658873.3300000001"/>
    <n v="5658873.3300000001"/>
    <s v="016"/>
    <n v="0"/>
    <n v="5658873.3300000001"/>
    <n v="5658873.3300000001"/>
    <n v="5658873.3300000001"/>
    <n v="5658873.3300000001"/>
    <x v="2"/>
    <s v="   "/>
    <m/>
    <m/>
  </r>
  <r>
    <s v="2023"/>
    <x v="0"/>
    <x v="0"/>
    <x v="4"/>
    <s v="28"/>
    <s v="  "/>
    <x v="5"/>
    <x v="4"/>
    <x v="3"/>
    <s v="E"/>
    <x v="0"/>
    <s v="    "/>
    <x v="3"/>
    <x v="3"/>
    <x v="0"/>
    <s v="MATTHEW.ZINNER@SSA.GOV                            "/>
    <x v="15"/>
    <x v="0"/>
    <s v="2023-11-14"/>
    <x v="0"/>
    <x v="0"/>
    <x v="1"/>
    <x v="15"/>
    <x v="0"/>
    <x v="4"/>
    <x v="4"/>
    <s v="Matthew Zinner / MATTHEW.ZINNER@SSA.GOV"/>
    <n v="5011577.13"/>
    <n v="4829635.87"/>
    <n v="4829635.87"/>
    <n v="4538155.91"/>
    <n v="4164539.14"/>
    <n v="3850754.7"/>
    <n v="3453115.89"/>
    <s v="016"/>
    <n v="0"/>
    <n v="4928327.91"/>
    <n v="4799833.7699999996"/>
    <n v="3916229.13"/>
    <n v="3290520.65"/>
    <x v="3"/>
    <s v="   "/>
    <m/>
    <m/>
  </r>
  <r>
    <s v="2023"/>
    <x v="0"/>
    <x v="0"/>
    <x v="4"/>
    <s v="28"/>
    <s v="  "/>
    <x v="5"/>
    <x v="4"/>
    <x v="3"/>
    <s v="E"/>
    <x v="0"/>
    <s v="    "/>
    <x v="9"/>
    <x v="9"/>
    <x v="0"/>
    <s v="MATTHEW.ZINNER@SSA.GOV                            "/>
    <x v="15"/>
    <x v="0"/>
    <s v="2023-11-14"/>
    <x v="2"/>
    <x v="2"/>
    <x v="0"/>
    <x v="15"/>
    <x v="0"/>
    <x v="4"/>
    <x v="4"/>
    <s v="Matthew Zinner / MATTHEW.ZINNER@SSA.GOV"/>
    <n v="647296.19999999995"/>
    <n v="829237.46"/>
    <n v="829237.46"/>
    <n v="1120717.42"/>
    <n v="1494334.19"/>
    <n v="1642889.36"/>
    <n v="2040528.17"/>
    <s v="016"/>
    <n v="0"/>
    <n v="730545.42"/>
    <n v="859039.56"/>
    <n v="1577414.93"/>
    <n v="2147297.5"/>
    <x v="9"/>
    <s v="   "/>
    <m/>
    <m/>
  </r>
  <r>
    <s v="2023"/>
    <x v="0"/>
    <x v="0"/>
    <x v="4"/>
    <s v="28"/>
    <s v="  "/>
    <x v="5"/>
    <x v="4"/>
    <x v="3"/>
    <s v="E"/>
    <x v="0"/>
    <s v="    "/>
    <x v="10"/>
    <x v="10"/>
    <x v="0"/>
    <s v="MATTHEW.ZINNER@SSA.GOV                            "/>
    <x v="15"/>
    <x v="0"/>
    <s v="2023-11-14"/>
    <x v="2"/>
    <x v="2"/>
    <x v="1"/>
    <x v="15"/>
    <x v="0"/>
    <x v="4"/>
    <x v="4"/>
    <s v="Matthew Zinner / MATTHEW.ZINNER@SSA.GOV"/>
    <n v="647296.19999999995"/>
    <n v="829237.46"/>
    <n v="829237.46"/>
    <n v="1120717.42"/>
    <n v="1494334.19"/>
    <n v="1642889.36"/>
    <n v="2040528.17"/>
    <s v="016"/>
    <n v="0"/>
    <n v="730545.42"/>
    <n v="859039.56"/>
    <n v="1577414.93"/>
    <n v="2147297.5"/>
    <x v="10"/>
    <s v="   "/>
    <m/>
    <m/>
  </r>
  <r>
    <s v="2023"/>
    <x v="0"/>
    <x v="0"/>
    <x v="4"/>
    <s v="28"/>
    <s v="  "/>
    <x v="5"/>
    <x v="4"/>
    <x v="3"/>
    <s v="E"/>
    <x v="0"/>
    <s v="    "/>
    <x v="11"/>
    <x v="11"/>
    <x v="0"/>
    <s v="MATTHEW.ZINNER@SSA.GOV                            "/>
    <x v="15"/>
    <x v="0"/>
    <s v="2023-11-14"/>
    <x v="2"/>
    <x v="2"/>
    <x v="1"/>
    <x v="15"/>
    <x v="0"/>
    <x v="4"/>
    <x v="4"/>
    <s v="Matthew Zinner / MATTHEW.ZINNER@SSA.GOV"/>
    <n v="647296.19999999995"/>
    <n v="829237.46"/>
    <n v="829237.46"/>
    <n v="1120717.42"/>
    <n v="1494334.19"/>
    <n v="1642889.36"/>
    <n v="2040528.17"/>
    <s v="016"/>
    <n v="0"/>
    <n v="730545.42"/>
    <n v="859039.56"/>
    <n v="1577414.93"/>
    <n v="2147297.5"/>
    <x v="11"/>
    <s v="   "/>
    <m/>
    <m/>
  </r>
  <r>
    <s v="2023"/>
    <x v="0"/>
    <x v="0"/>
    <x v="4"/>
    <s v="28"/>
    <s v="  "/>
    <x v="5"/>
    <x v="4"/>
    <x v="3"/>
    <s v="E"/>
    <x v="0"/>
    <s v="    "/>
    <x v="12"/>
    <x v="12"/>
    <x v="0"/>
    <s v="MATTHEW.ZINNER@SSA.GOV                            "/>
    <x v="15"/>
    <x v="0"/>
    <s v="2023-11-14"/>
    <x v="2"/>
    <x v="2"/>
    <x v="1"/>
    <x v="15"/>
    <x v="0"/>
    <x v="4"/>
    <x v="4"/>
    <s v="Matthew Zinner / MATTHEW.ZINNER@SSA.GOV"/>
    <n v="647296.19999999995"/>
    <n v="829237.46"/>
    <n v="829237.46"/>
    <n v="1120717.42"/>
    <n v="1494334.19"/>
    <n v="1642889.36"/>
    <n v="2040528.17"/>
    <s v="016"/>
    <n v="0"/>
    <n v="730545.42"/>
    <n v="859039.56"/>
    <n v="1577414.93"/>
    <n v="2147297.5"/>
    <x v="12"/>
    <s v="   "/>
    <m/>
    <m/>
  </r>
  <r>
    <s v="2023"/>
    <x v="0"/>
    <x v="0"/>
    <x v="4"/>
    <s v="28"/>
    <s v="  "/>
    <x v="5"/>
    <x v="4"/>
    <x v="3"/>
    <s v="E"/>
    <x v="0"/>
    <s v="    "/>
    <x v="26"/>
    <x v="26"/>
    <x v="0"/>
    <s v="MATTHEW.ZINNER@SSA.GOV                            "/>
    <x v="15"/>
    <x v="0"/>
    <s v="2023-11-14"/>
    <x v="1"/>
    <x v="1"/>
    <x v="0"/>
    <x v="15"/>
    <x v="0"/>
    <x v="4"/>
    <x v="4"/>
    <s v="Matthew Zinner / MATTHEW.ZINNER@SSA.GOV"/>
    <n v="0"/>
    <n v="0"/>
    <n v="0"/>
    <n v="0"/>
    <n v="0"/>
    <n v="165229.26999999999"/>
    <n v="165229.26999999999"/>
    <s v="016"/>
    <n v="0"/>
    <n v="0"/>
    <n v="0"/>
    <n v="165229.26999999999"/>
    <n v="221055.18"/>
    <x v="26"/>
    <s v="   "/>
    <m/>
    <m/>
  </r>
  <r>
    <s v="2023"/>
    <x v="0"/>
    <x v="0"/>
    <x v="4"/>
    <s v="28"/>
    <s v="  "/>
    <x v="5"/>
    <x v="4"/>
    <x v="3"/>
    <s v="E"/>
    <x v="0"/>
    <s v="    "/>
    <x v="83"/>
    <x v="88"/>
    <x v="0"/>
    <s v="MATTHEW.ZINNER@SSA.GOV                            "/>
    <x v="15"/>
    <x v="0"/>
    <s v="2023-11-14"/>
    <x v="1"/>
    <x v="1"/>
    <x v="0"/>
    <x v="15"/>
    <x v="0"/>
    <x v="4"/>
    <x v="4"/>
    <s v="Matthew Zinner / MATTHEW.ZINNER@SSA.GOV"/>
    <n v="0"/>
    <n v="0"/>
    <n v="0"/>
    <n v="0"/>
    <n v="0"/>
    <n v="165229.26999999999"/>
    <n v="165229.26999999999"/>
    <s v="016"/>
    <n v="0"/>
    <n v="0"/>
    <n v="0"/>
    <n v="165229.26999999999"/>
    <n v="221055.18"/>
    <x v="83"/>
    <s v="   "/>
    <m/>
    <m/>
  </r>
  <r>
    <s v="2023"/>
    <x v="0"/>
    <x v="0"/>
    <x v="4"/>
    <s v="28"/>
    <s v="  "/>
    <x v="5"/>
    <x v="4"/>
    <x v="3"/>
    <s v="E"/>
    <x v="0"/>
    <s v="    "/>
    <x v="4"/>
    <x v="4"/>
    <x v="0"/>
    <s v="MATTHEW.ZINNER@SSA.GOV                            "/>
    <x v="15"/>
    <x v="0"/>
    <s v="2023-11-14"/>
    <x v="1"/>
    <x v="1"/>
    <x v="0"/>
    <x v="15"/>
    <x v="0"/>
    <x v="4"/>
    <x v="4"/>
    <s v="Matthew Zinner / MATTHEW.ZINNER@SSA.GOV"/>
    <n v="5658873.3300000001"/>
    <n v="5658873.3300000001"/>
    <n v="5658873.3300000001"/>
    <n v="5658873.3300000001"/>
    <n v="5658873.3300000001"/>
    <n v="5658873.3300000001"/>
    <n v="5658873.3300000001"/>
    <s v="016"/>
    <n v="0"/>
    <n v="5658873.3300000001"/>
    <n v="5658873.3300000001"/>
    <n v="5658873.3300000001"/>
    <n v="5658873.3300000001"/>
    <x v="4"/>
    <s v="   "/>
    <m/>
    <m/>
  </r>
  <r>
    <s v="2023"/>
    <x v="0"/>
    <x v="0"/>
    <x v="4"/>
    <s v="28"/>
    <s v="  "/>
    <x v="5"/>
    <x v="4"/>
    <x v="3"/>
    <s v="E"/>
    <x v="0"/>
    <s v="    "/>
    <x v="5"/>
    <x v="5"/>
    <x v="0"/>
    <s v="MATTHEW.ZINNER@SSA.GOV                            "/>
    <x v="15"/>
    <x v="0"/>
    <s v="2023-11-14"/>
    <x v="1"/>
    <x v="1"/>
    <x v="0"/>
    <x v="15"/>
    <x v="0"/>
    <x v="4"/>
    <x v="4"/>
    <s v="Matthew Zinner / MATTHEW.ZINNER@SSA.GOV"/>
    <n v="5658873.3300000001"/>
    <n v="5658873.3300000001"/>
    <n v="5658873.3300000001"/>
    <n v="5658873.3300000001"/>
    <n v="5658873.3300000001"/>
    <n v="5658873.3300000001"/>
    <n v="5658873.3300000001"/>
    <s v="016"/>
    <n v="0"/>
    <n v="5658873.3300000001"/>
    <n v="5658873.3300000001"/>
    <n v="5658873.3300000001"/>
    <n v="5658873.3300000001"/>
    <x v="5"/>
    <s v="   "/>
    <m/>
    <m/>
  </r>
  <r>
    <s v="2023"/>
    <x v="0"/>
    <x v="0"/>
    <x v="4"/>
    <s v="28"/>
    <s v="  "/>
    <x v="5"/>
    <x v="4"/>
    <x v="3"/>
    <s v="E"/>
    <x v="0"/>
    <s v="    "/>
    <x v="6"/>
    <x v="6"/>
    <x v="0"/>
    <s v="MATTHEW.ZINNER@SSA.GOV                            "/>
    <x v="15"/>
    <x v="0"/>
    <s v="2023-11-14"/>
    <x v="1"/>
    <x v="1"/>
    <x v="0"/>
    <x v="15"/>
    <x v="0"/>
    <x v="4"/>
    <x v="4"/>
    <s v="Matthew Zinner / MATTHEW.ZINNER@SSA.GOV"/>
    <n v="5011577.13"/>
    <n v="4829635.87"/>
    <n v="4829635.87"/>
    <n v="4538155.91"/>
    <n v="4164539.14"/>
    <n v="3850754.7"/>
    <n v="3453115.89"/>
    <s v="016"/>
    <n v="0"/>
    <n v="4928327.91"/>
    <n v="4799833.7699999996"/>
    <n v="3916229.13"/>
    <n v="3290520.65"/>
    <x v="6"/>
    <s v="   "/>
    <m/>
    <m/>
  </r>
  <r>
    <s v="2023"/>
    <x v="0"/>
    <x v="0"/>
    <x v="4"/>
    <s v="28"/>
    <s v="  "/>
    <x v="5"/>
    <x v="4"/>
    <x v="3"/>
    <s v="E"/>
    <x v="0"/>
    <s v="    "/>
    <x v="7"/>
    <x v="7"/>
    <x v="0"/>
    <s v="MATTHEW.ZINNER@SSA.GOV                            "/>
    <x v="15"/>
    <x v="0"/>
    <s v="2023-11-14"/>
    <x v="1"/>
    <x v="1"/>
    <x v="0"/>
    <x v="15"/>
    <x v="0"/>
    <x v="4"/>
    <x v="4"/>
    <s v="Matthew Zinner / MATTHEW.ZINNER@SSA.GOV"/>
    <n v="5011577.13"/>
    <n v="4829635.87"/>
    <n v="4829635.87"/>
    <n v="4538155.91"/>
    <n v="4164539.14"/>
    <n v="3850754.7"/>
    <n v="3453115.89"/>
    <s v="016"/>
    <n v="0"/>
    <n v="4928327.91"/>
    <n v="4799833.7699999996"/>
    <n v="3916229.13"/>
    <n v="3290520.65"/>
    <x v="7"/>
    <s v="   "/>
    <m/>
    <m/>
  </r>
  <r>
    <s v="2023"/>
    <x v="0"/>
    <x v="0"/>
    <x v="4"/>
    <s v="28"/>
    <s v="  "/>
    <x v="5"/>
    <x v="5"/>
    <x v="0"/>
    <s v="E"/>
    <x v="0"/>
    <s v="    "/>
    <x v="13"/>
    <x v="13"/>
    <x v="0"/>
    <s v="MATTHEW.ZINNER@SSA.GOV                            "/>
    <x v="16"/>
    <x v="0"/>
    <s v="2023-11-14"/>
    <x v="3"/>
    <x v="3"/>
    <x v="0"/>
    <x v="16"/>
    <x v="0"/>
    <x v="4"/>
    <x v="4"/>
    <s v="Matthew Zinner / MATTHEW.ZINNER@SSA.GOV"/>
    <n v="8057.1"/>
    <n v="8057.1"/>
    <n v="8057.1"/>
    <n v="8057.1"/>
    <n v="8057.1"/>
    <n v="8057.1"/>
    <n v="8057.1"/>
    <s v="016"/>
    <n v="0"/>
    <n v="8057.1"/>
    <n v="8057.1"/>
    <n v="8057.1"/>
    <n v="8057.1"/>
    <x v="13"/>
    <s v="   "/>
    <m/>
    <m/>
  </r>
  <r>
    <s v="2023"/>
    <x v="0"/>
    <x v="0"/>
    <x v="4"/>
    <s v="28"/>
    <s v="  "/>
    <x v="5"/>
    <x v="5"/>
    <x v="0"/>
    <s v="E"/>
    <x v="0"/>
    <s v="    "/>
    <x v="28"/>
    <x v="28"/>
    <x v="0"/>
    <s v="MATTHEW.ZINNER@SSA.GOV                            "/>
    <x v="16"/>
    <x v="0"/>
    <s v="2023-11-14"/>
    <x v="3"/>
    <x v="3"/>
    <x v="0"/>
    <x v="16"/>
    <x v="0"/>
    <x v="4"/>
    <x v="4"/>
    <s v="Matthew Zinner / MATTHEW.ZINNER@SSA.GOV"/>
    <n v="0"/>
    <n v="0"/>
    <n v="0"/>
    <n v="0"/>
    <n v="0"/>
    <n v="153633.62"/>
    <n v="153633.62"/>
    <s v="016"/>
    <n v="0"/>
    <n v="0"/>
    <n v="0"/>
    <n v="153633.62"/>
    <n v="523029.77"/>
    <x v="28"/>
    <s v="   "/>
    <m/>
    <m/>
  </r>
  <r>
    <s v="2023"/>
    <x v="0"/>
    <x v="0"/>
    <x v="4"/>
    <s v="28"/>
    <s v="  "/>
    <x v="5"/>
    <x v="5"/>
    <x v="0"/>
    <s v="E"/>
    <x v="0"/>
    <s v="    "/>
    <x v="15"/>
    <x v="15"/>
    <x v="0"/>
    <s v="MATTHEW.ZINNER@SSA.GOV                            "/>
    <x v="16"/>
    <x v="0"/>
    <s v="2023-11-14"/>
    <x v="3"/>
    <x v="3"/>
    <x v="1"/>
    <x v="16"/>
    <x v="0"/>
    <x v="4"/>
    <x v="4"/>
    <s v="Matthew Zinner / MATTHEW.ZINNER@SSA.GOV"/>
    <n v="8057.1"/>
    <n v="8057.1"/>
    <n v="8057.1"/>
    <n v="8057.1"/>
    <n v="8057.1"/>
    <n v="161690.72"/>
    <n v="161690.72"/>
    <s v="016"/>
    <n v="0"/>
    <n v="8057.1"/>
    <n v="8057.1"/>
    <n v="161690.72"/>
    <n v="531086.87"/>
    <x v="15"/>
    <s v="   "/>
    <m/>
    <m/>
  </r>
  <r>
    <s v="2023"/>
    <x v="0"/>
    <x v="0"/>
    <x v="4"/>
    <s v="28"/>
    <s v="  "/>
    <x v="5"/>
    <x v="5"/>
    <x v="0"/>
    <s v="E"/>
    <x v="0"/>
    <s v="    "/>
    <x v="16"/>
    <x v="16"/>
    <x v="0"/>
    <s v="MATTHEW.ZINNER@SSA.GOV                            "/>
    <x v="16"/>
    <x v="0"/>
    <s v="2023-11-14"/>
    <x v="3"/>
    <x v="3"/>
    <x v="0"/>
    <x v="16"/>
    <x v="0"/>
    <x v="4"/>
    <x v="4"/>
    <s v="Matthew Zinner / MATTHEW.ZINNER@SSA.GOV"/>
    <n v="8057.1"/>
    <n v="8057.1"/>
    <n v="8057.1"/>
    <n v="8057.1"/>
    <n v="8057.1"/>
    <n v="8057.1"/>
    <n v="8057.1"/>
    <s v="016"/>
    <n v="0"/>
    <n v="8057.1"/>
    <n v="8057.1"/>
    <n v="8057.1"/>
    <n v="8057.1"/>
    <x v="16"/>
    <s v="   "/>
    <m/>
    <m/>
  </r>
  <r>
    <s v="2023"/>
    <x v="0"/>
    <x v="0"/>
    <x v="4"/>
    <s v="28"/>
    <s v="  "/>
    <x v="5"/>
    <x v="5"/>
    <x v="0"/>
    <s v="E"/>
    <x v="0"/>
    <s v="    "/>
    <x v="29"/>
    <x v="29"/>
    <x v="0"/>
    <s v="MATTHEW.ZINNER@SSA.GOV                            "/>
    <x v="16"/>
    <x v="0"/>
    <s v="2023-11-14"/>
    <x v="3"/>
    <x v="3"/>
    <x v="0"/>
    <x v="16"/>
    <x v="0"/>
    <x v="4"/>
    <x v="4"/>
    <s v="Matthew Zinner / MATTHEW.ZINNER@SSA.GOV"/>
    <n v="0"/>
    <n v="0"/>
    <n v="0"/>
    <n v="0"/>
    <n v="0"/>
    <n v="153633.62"/>
    <n v="153633.62"/>
    <s v="016"/>
    <n v="0"/>
    <n v="0"/>
    <n v="0"/>
    <n v="153633.62"/>
    <n v="523029.77"/>
    <x v="29"/>
    <s v="   "/>
    <m/>
    <m/>
  </r>
  <r>
    <s v="2023"/>
    <x v="0"/>
    <x v="0"/>
    <x v="4"/>
    <s v="28"/>
    <s v="  "/>
    <x v="5"/>
    <x v="5"/>
    <x v="0"/>
    <s v="E"/>
    <x v="0"/>
    <s v="    "/>
    <x v="18"/>
    <x v="18"/>
    <x v="0"/>
    <s v="MATTHEW.ZINNER@SSA.GOV                            "/>
    <x v="16"/>
    <x v="0"/>
    <s v="2023-11-14"/>
    <x v="3"/>
    <x v="3"/>
    <x v="1"/>
    <x v="16"/>
    <x v="0"/>
    <x v="4"/>
    <x v="4"/>
    <s v="Matthew Zinner / MATTHEW.ZINNER@SSA.GOV"/>
    <n v="8057.1"/>
    <n v="8057.1"/>
    <n v="8057.1"/>
    <n v="8057.1"/>
    <n v="8057.1"/>
    <n v="161690.72"/>
    <n v="161690.72"/>
    <s v="016"/>
    <n v="0"/>
    <n v="8057.1"/>
    <n v="8057.1"/>
    <n v="161690.72"/>
    <n v="531086.87"/>
    <x v="18"/>
    <s v="   "/>
    <m/>
    <m/>
  </r>
  <r>
    <s v="2023"/>
    <x v="0"/>
    <x v="0"/>
    <x v="4"/>
    <s v="28"/>
    <s v="  "/>
    <x v="5"/>
    <x v="5"/>
    <x v="0"/>
    <s v="E"/>
    <x v="0"/>
    <s v="    "/>
    <x v="19"/>
    <x v="19"/>
    <x v="0"/>
    <s v="MATTHEW.ZINNER@SSA.GOV                            "/>
    <x v="16"/>
    <x v="0"/>
    <s v="2023-11-14"/>
    <x v="3"/>
    <x v="3"/>
    <x v="1"/>
    <x v="16"/>
    <x v="0"/>
    <x v="4"/>
    <x v="4"/>
    <s v="Matthew Zinner / MATTHEW.ZINNER@SSA.GOV"/>
    <n v="8057.1"/>
    <n v="8057.1"/>
    <n v="8057.1"/>
    <n v="8057.1"/>
    <n v="8057.1"/>
    <n v="161690.72"/>
    <n v="161690.72"/>
    <s v="016"/>
    <n v="0"/>
    <n v="8057.1"/>
    <n v="8057.1"/>
    <n v="161690.72"/>
    <n v="531086.87"/>
    <x v="19"/>
    <s v="   "/>
    <m/>
    <m/>
  </r>
  <r>
    <s v="2023"/>
    <x v="0"/>
    <x v="0"/>
    <x v="4"/>
    <s v="28"/>
    <s v="  "/>
    <x v="5"/>
    <x v="5"/>
    <x v="0"/>
    <s v="E"/>
    <x v="0"/>
    <s v="    "/>
    <x v="20"/>
    <x v="20"/>
    <x v="0"/>
    <s v="MATTHEW.ZINNER@SSA.GOV                            "/>
    <x v="16"/>
    <x v="0"/>
    <s v="2023-11-14"/>
    <x v="4"/>
    <x v="4"/>
    <x v="0"/>
    <x v="16"/>
    <x v="0"/>
    <x v="4"/>
    <x v="4"/>
    <s v="Matthew Zinner / MATTHEW.ZINNER@SSA.GOV"/>
    <n v="8057.1"/>
    <n v="8057.1"/>
    <n v="8057.1"/>
    <n v="8057.1"/>
    <n v="8057.1"/>
    <n v="161690.72"/>
    <n v="161690.72"/>
    <s v="016"/>
    <n v="0"/>
    <n v="8057.1"/>
    <n v="8057.1"/>
    <n v="161690.72"/>
    <n v="531086.87"/>
    <x v="20"/>
    <s v="   "/>
    <m/>
    <m/>
  </r>
  <r>
    <s v="2023"/>
    <x v="0"/>
    <x v="0"/>
    <x v="4"/>
    <s v="28"/>
    <s v="  "/>
    <x v="5"/>
    <x v="5"/>
    <x v="0"/>
    <s v="E"/>
    <x v="0"/>
    <s v="    "/>
    <x v="21"/>
    <x v="21"/>
    <x v="0"/>
    <s v="MATTHEW.ZINNER@SSA.GOV                            "/>
    <x v="16"/>
    <x v="0"/>
    <s v="2023-11-14"/>
    <x v="4"/>
    <x v="4"/>
    <x v="1"/>
    <x v="16"/>
    <x v="0"/>
    <x v="4"/>
    <x v="4"/>
    <s v="Matthew Zinner / MATTHEW.ZINNER@SSA.GOV"/>
    <n v="8057.1"/>
    <n v="8057.1"/>
    <n v="8057.1"/>
    <n v="8057.1"/>
    <n v="8057.1"/>
    <n v="161690.72"/>
    <n v="161690.72"/>
    <s v="016"/>
    <n v="0"/>
    <n v="8057.1"/>
    <n v="8057.1"/>
    <n v="161690.72"/>
    <n v="531086.87"/>
    <x v="21"/>
    <s v="   "/>
    <m/>
    <m/>
  </r>
  <r>
    <s v="2023"/>
    <x v="0"/>
    <x v="0"/>
    <x v="4"/>
    <s v="28"/>
    <s v="  "/>
    <x v="5"/>
    <x v="5"/>
    <x v="0"/>
    <s v="E"/>
    <x v="0"/>
    <s v="    "/>
    <x v="22"/>
    <x v="22"/>
    <x v="0"/>
    <s v="MATTHEW.ZINNER@SSA.GOV                            "/>
    <x v="16"/>
    <x v="0"/>
    <s v="2023-11-14"/>
    <x v="4"/>
    <x v="4"/>
    <x v="1"/>
    <x v="16"/>
    <x v="0"/>
    <x v="4"/>
    <x v="4"/>
    <s v="Matthew Zinner / MATTHEW.ZINNER@SSA.GOV"/>
    <n v="8057.1"/>
    <n v="8057.1"/>
    <n v="8057.1"/>
    <n v="8057.1"/>
    <n v="8057.1"/>
    <n v="161690.72"/>
    <n v="161690.72"/>
    <s v="016"/>
    <n v="0"/>
    <n v="8057.1"/>
    <n v="8057.1"/>
    <n v="161690.72"/>
    <n v="531086.87"/>
    <x v="22"/>
    <s v="   "/>
    <m/>
    <m/>
  </r>
  <r>
    <s v="2023"/>
    <x v="0"/>
    <x v="0"/>
    <x v="4"/>
    <s v="28"/>
    <s v="  "/>
    <x v="5"/>
    <x v="5"/>
    <x v="0"/>
    <s v="E"/>
    <x v="0"/>
    <s v="    "/>
    <x v="23"/>
    <x v="23"/>
    <x v="0"/>
    <s v="MATTHEW.ZINNER@SSA.GOV                            "/>
    <x v="16"/>
    <x v="0"/>
    <s v="2023-11-14"/>
    <x v="4"/>
    <x v="4"/>
    <x v="0"/>
    <x v="16"/>
    <x v="0"/>
    <x v="4"/>
    <x v="4"/>
    <s v="Matthew Zinner / MATTHEW.ZINNER@SSA.GOV"/>
    <n v="8057.1"/>
    <n v="8057.1"/>
    <n v="8057.1"/>
    <n v="8057.1"/>
    <n v="8057.1"/>
    <n v="161690.72"/>
    <n v="161690.72"/>
    <s v="016"/>
    <n v="0"/>
    <n v="8057.1"/>
    <n v="8057.1"/>
    <n v="161690.72"/>
    <n v="531086.87"/>
    <x v="23"/>
    <s v="   "/>
    <m/>
    <m/>
  </r>
  <r>
    <s v="2023"/>
    <x v="0"/>
    <x v="0"/>
    <x v="4"/>
    <s v="28"/>
    <s v="  "/>
    <x v="5"/>
    <x v="5"/>
    <x v="0"/>
    <s v="E"/>
    <x v="0"/>
    <s v="    "/>
    <x v="0"/>
    <x v="0"/>
    <x v="0"/>
    <s v="MATTHEW.ZINNER@SSA.GOV                            "/>
    <x v="16"/>
    <x v="0"/>
    <s v="2023-11-14"/>
    <x v="0"/>
    <x v="0"/>
    <x v="0"/>
    <x v="16"/>
    <x v="0"/>
    <x v="4"/>
    <x v="4"/>
    <s v="Matthew Zinner / MATTHEW.ZINNER@SSA.GOV"/>
    <n v="6885947.7699999996"/>
    <n v="6885947.7699999996"/>
    <n v="6885947.7699999996"/>
    <n v="6885947.7699999996"/>
    <n v="6885947.7699999996"/>
    <n v="6885947.7699999996"/>
    <n v="6885947.7699999996"/>
    <s v="016"/>
    <n v="0"/>
    <n v="6885947.7699999996"/>
    <n v="6885947.7699999996"/>
    <n v="6885947.7699999996"/>
    <n v="6885947.7699999996"/>
    <x v="0"/>
    <s v="   "/>
    <m/>
    <m/>
  </r>
  <r>
    <s v="2023"/>
    <x v="0"/>
    <x v="0"/>
    <x v="4"/>
    <s v="28"/>
    <s v="  "/>
    <x v="5"/>
    <x v="5"/>
    <x v="0"/>
    <s v="E"/>
    <x v="0"/>
    <s v="    "/>
    <x v="8"/>
    <x v="8"/>
    <x v="0"/>
    <s v="MATTHEW.ZINNER@SSA.GOV                            "/>
    <x v="16"/>
    <x v="0"/>
    <s v="2023-11-14"/>
    <x v="0"/>
    <x v="0"/>
    <x v="1"/>
    <x v="16"/>
    <x v="0"/>
    <x v="4"/>
    <x v="4"/>
    <s v="Matthew Zinner / MATTHEW.ZINNER@SSA.GOV"/>
    <n v="-786818.11"/>
    <n v="-1803033.68"/>
    <n v="-2078115.31"/>
    <n v="-2441717.19"/>
    <n v="-2493706.8199999998"/>
    <n v="-3048564.6"/>
    <n v="-3051325.3"/>
    <s v="016"/>
    <n v="0"/>
    <n v="-1520469.72"/>
    <n v="-2182923.86"/>
    <n v="-2823839.82"/>
    <n v="-3144017.64"/>
    <x v="8"/>
    <s v="   "/>
    <m/>
    <m/>
  </r>
  <r>
    <s v="2023"/>
    <x v="0"/>
    <x v="0"/>
    <x v="4"/>
    <s v="28"/>
    <s v="  "/>
    <x v="5"/>
    <x v="5"/>
    <x v="0"/>
    <s v="E"/>
    <x v="0"/>
    <s v="    "/>
    <x v="35"/>
    <x v="36"/>
    <x v="0"/>
    <s v="MATTHEW.ZINNER@SSA.GOV                            "/>
    <x v="16"/>
    <x v="0"/>
    <s v="2023-11-14"/>
    <x v="0"/>
    <x v="0"/>
    <x v="0"/>
    <x v="16"/>
    <x v="0"/>
    <x v="4"/>
    <x v="4"/>
    <s v="Matthew Zinner / MATTHEW.ZINNER@SSA.GOV"/>
    <n v="0"/>
    <n v="0"/>
    <n v="0"/>
    <n v="0"/>
    <n v="0"/>
    <n v="-153633.62"/>
    <n v="-153633.62"/>
    <s v="016"/>
    <n v="0"/>
    <n v="0"/>
    <n v="0"/>
    <n v="-153633.62"/>
    <n v="-523029.77"/>
    <x v="35"/>
    <s v="   "/>
    <m/>
    <m/>
  </r>
  <r>
    <s v="2023"/>
    <x v="0"/>
    <x v="0"/>
    <x v="4"/>
    <s v="28"/>
    <s v="  "/>
    <x v="5"/>
    <x v="5"/>
    <x v="0"/>
    <s v="E"/>
    <x v="0"/>
    <s v="    "/>
    <x v="1"/>
    <x v="1"/>
    <x v="0"/>
    <s v="MATTHEW.ZINNER@SSA.GOV                            "/>
    <x v="16"/>
    <x v="0"/>
    <s v="2023-11-14"/>
    <x v="0"/>
    <x v="0"/>
    <x v="0"/>
    <x v="16"/>
    <x v="0"/>
    <x v="4"/>
    <x v="4"/>
    <s v="Matthew Zinner / MATTHEW.ZINNER@SSA.GOV"/>
    <n v="6099129.6600000001"/>
    <n v="5082914.09"/>
    <n v="4807832.46"/>
    <n v="4444230.58"/>
    <n v="4392240.95"/>
    <n v="3683749.55"/>
    <n v="3680988.85"/>
    <s v="016"/>
    <n v="0"/>
    <n v="5365478.05"/>
    <n v="4703023.91"/>
    <n v="3908474.33"/>
    <n v="3218900.36"/>
    <x v="1"/>
    <s v="   "/>
    <m/>
    <m/>
  </r>
  <r>
    <s v="2023"/>
    <x v="0"/>
    <x v="0"/>
    <x v="4"/>
    <s v="28"/>
    <s v="  "/>
    <x v="5"/>
    <x v="5"/>
    <x v="0"/>
    <s v="E"/>
    <x v="0"/>
    <s v="    "/>
    <x v="2"/>
    <x v="2"/>
    <x v="0"/>
    <s v="MATTHEW.ZINNER@SSA.GOV                            "/>
    <x v="16"/>
    <x v="0"/>
    <s v="2023-11-14"/>
    <x v="0"/>
    <x v="0"/>
    <x v="1"/>
    <x v="16"/>
    <x v="0"/>
    <x v="4"/>
    <x v="4"/>
    <s v="Matthew Zinner / MATTHEW.ZINNER@SSA.GOV"/>
    <n v="6885947.7699999996"/>
    <n v="6885947.7699999996"/>
    <n v="6885947.7699999996"/>
    <n v="6885947.7699999996"/>
    <n v="6885947.7699999996"/>
    <n v="6885947.7699999996"/>
    <n v="6885947.7699999996"/>
    <s v="016"/>
    <n v="0"/>
    <n v="6885947.7699999996"/>
    <n v="6885947.7699999996"/>
    <n v="6885947.7699999996"/>
    <n v="6885947.7699999996"/>
    <x v="2"/>
    <s v="   "/>
    <m/>
    <m/>
  </r>
  <r>
    <s v="2023"/>
    <x v="0"/>
    <x v="0"/>
    <x v="4"/>
    <s v="28"/>
    <s v="  "/>
    <x v="5"/>
    <x v="5"/>
    <x v="0"/>
    <s v="E"/>
    <x v="0"/>
    <s v="    "/>
    <x v="3"/>
    <x v="3"/>
    <x v="0"/>
    <s v="MATTHEW.ZINNER@SSA.GOV                            "/>
    <x v="16"/>
    <x v="0"/>
    <s v="2023-11-14"/>
    <x v="0"/>
    <x v="0"/>
    <x v="1"/>
    <x v="16"/>
    <x v="0"/>
    <x v="4"/>
    <x v="4"/>
    <s v="Matthew Zinner / MATTHEW.ZINNER@SSA.GOV"/>
    <n v="6099129.6600000001"/>
    <n v="5082914.09"/>
    <n v="4807832.46"/>
    <n v="4444230.58"/>
    <n v="4392240.95"/>
    <n v="3683749.55"/>
    <n v="3680988.85"/>
    <s v="016"/>
    <n v="0"/>
    <n v="5365478.05"/>
    <n v="4703023.91"/>
    <n v="3908474.33"/>
    <n v="3218900.36"/>
    <x v="3"/>
    <s v="   "/>
    <m/>
    <m/>
  </r>
  <r>
    <s v="2023"/>
    <x v="0"/>
    <x v="0"/>
    <x v="4"/>
    <s v="28"/>
    <s v="  "/>
    <x v="5"/>
    <x v="5"/>
    <x v="0"/>
    <s v="E"/>
    <x v="0"/>
    <s v="    "/>
    <x v="9"/>
    <x v="9"/>
    <x v="0"/>
    <s v="MATTHEW.ZINNER@SSA.GOV                            "/>
    <x v="16"/>
    <x v="0"/>
    <s v="2023-11-14"/>
    <x v="2"/>
    <x v="2"/>
    <x v="0"/>
    <x v="16"/>
    <x v="0"/>
    <x v="4"/>
    <x v="4"/>
    <s v="Matthew Zinner / MATTHEW.ZINNER@SSA.GOV"/>
    <n v="786818.11"/>
    <n v="1803033.68"/>
    <n v="2078115.31"/>
    <n v="2441717.19"/>
    <n v="2493706.8199999998"/>
    <n v="2826698.47"/>
    <n v="2829459.17"/>
    <s v="016"/>
    <n v="0"/>
    <n v="1520469.72"/>
    <n v="2182923.86"/>
    <n v="2823839.82"/>
    <n v="2922151.51"/>
    <x v="9"/>
    <s v="   "/>
    <m/>
    <m/>
  </r>
  <r>
    <s v="2023"/>
    <x v="0"/>
    <x v="0"/>
    <x v="4"/>
    <s v="28"/>
    <s v="  "/>
    <x v="5"/>
    <x v="5"/>
    <x v="0"/>
    <s v="E"/>
    <x v="0"/>
    <s v="    "/>
    <x v="10"/>
    <x v="10"/>
    <x v="0"/>
    <s v="MATTHEW.ZINNER@SSA.GOV                            "/>
    <x v="16"/>
    <x v="0"/>
    <s v="2023-11-14"/>
    <x v="2"/>
    <x v="2"/>
    <x v="1"/>
    <x v="16"/>
    <x v="0"/>
    <x v="4"/>
    <x v="4"/>
    <s v="Matthew Zinner / MATTHEW.ZINNER@SSA.GOV"/>
    <n v="786818.11"/>
    <n v="1803033.68"/>
    <n v="2078115.31"/>
    <n v="2441717.19"/>
    <n v="2493706.8199999998"/>
    <n v="2826698.47"/>
    <n v="2829459.17"/>
    <s v="016"/>
    <n v="0"/>
    <n v="1520469.72"/>
    <n v="2182923.86"/>
    <n v="2823839.82"/>
    <n v="2922151.51"/>
    <x v="10"/>
    <s v="   "/>
    <m/>
    <m/>
  </r>
  <r>
    <s v="2023"/>
    <x v="0"/>
    <x v="0"/>
    <x v="4"/>
    <s v="28"/>
    <s v="  "/>
    <x v="5"/>
    <x v="5"/>
    <x v="0"/>
    <s v="E"/>
    <x v="0"/>
    <s v="    "/>
    <x v="11"/>
    <x v="11"/>
    <x v="0"/>
    <s v="MATTHEW.ZINNER@SSA.GOV                            "/>
    <x v="16"/>
    <x v="0"/>
    <s v="2023-11-14"/>
    <x v="2"/>
    <x v="2"/>
    <x v="1"/>
    <x v="16"/>
    <x v="0"/>
    <x v="4"/>
    <x v="4"/>
    <s v="Matthew Zinner / MATTHEW.ZINNER@SSA.GOV"/>
    <n v="786818.11"/>
    <n v="1803033.68"/>
    <n v="2078115.31"/>
    <n v="2441717.19"/>
    <n v="2493706.8199999998"/>
    <n v="2826698.47"/>
    <n v="2829459.17"/>
    <s v="016"/>
    <n v="0"/>
    <n v="1520469.72"/>
    <n v="2182923.86"/>
    <n v="2823839.82"/>
    <n v="2922151.51"/>
    <x v="11"/>
    <s v="   "/>
    <m/>
    <m/>
  </r>
  <r>
    <s v="2023"/>
    <x v="0"/>
    <x v="0"/>
    <x v="4"/>
    <s v="28"/>
    <s v="  "/>
    <x v="5"/>
    <x v="5"/>
    <x v="0"/>
    <s v="E"/>
    <x v="0"/>
    <s v="    "/>
    <x v="36"/>
    <x v="37"/>
    <x v="0"/>
    <s v="MATTHEW.ZINNER@SSA.GOV                            "/>
    <x v="16"/>
    <x v="0"/>
    <s v="2023-11-14"/>
    <x v="2"/>
    <x v="2"/>
    <x v="0"/>
    <x v="16"/>
    <x v="0"/>
    <x v="4"/>
    <x v="4"/>
    <s v="Matthew Zinner / MATTHEW.ZINNER@SSA.GOV"/>
    <n v="0"/>
    <n v="0"/>
    <n v="0"/>
    <n v="0"/>
    <n v="0"/>
    <n v="221866.13"/>
    <n v="221866.13"/>
    <s v="016"/>
    <n v="0"/>
    <n v="0"/>
    <n v="0"/>
    <n v="0"/>
    <n v="221866.13"/>
    <x v="36"/>
    <s v="   "/>
    <m/>
    <m/>
  </r>
  <r>
    <s v="2023"/>
    <x v="0"/>
    <x v="0"/>
    <x v="4"/>
    <s v="28"/>
    <s v="  "/>
    <x v="5"/>
    <x v="5"/>
    <x v="0"/>
    <s v="E"/>
    <x v="0"/>
    <s v="    "/>
    <x v="37"/>
    <x v="38"/>
    <x v="0"/>
    <s v="MATTHEW.ZINNER@SSA.GOV                            "/>
    <x v="16"/>
    <x v="0"/>
    <s v="2023-11-14"/>
    <x v="2"/>
    <x v="2"/>
    <x v="0"/>
    <x v="16"/>
    <x v="0"/>
    <x v="4"/>
    <x v="4"/>
    <s v="Matthew Zinner / MATTHEW.ZINNER@SSA.GOV"/>
    <n v="0"/>
    <n v="0"/>
    <n v="0"/>
    <n v="0"/>
    <n v="0"/>
    <n v="221866.13"/>
    <n v="221866.13"/>
    <s v="016"/>
    <n v="0"/>
    <n v="0"/>
    <n v="0"/>
    <n v="0"/>
    <n v="221866.13"/>
    <x v="37"/>
    <s v="   "/>
    <m/>
    <m/>
  </r>
  <r>
    <s v="2023"/>
    <x v="0"/>
    <x v="0"/>
    <x v="4"/>
    <s v="28"/>
    <s v="  "/>
    <x v="5"/>
    <x v="5"/>
    <x v="0"/>
    <s v="E"/>
    <x v="0"/>
    <s v="    "/>
    <x v="38"/>
    <x v="39"/>
    <x v="0"/>
    <s v="MATTHEW.ZINNER@SSA.GOV                            "/>
    <x v="16"/>
    <x v="0"/>
    <s v="2023-11-14"/>
    <x v="2"/>
    <x v="2"/>
    <x v="1"/>
    <x v="16"/>
    <x v="0"/>
    <x v="4"/>
    <x v="4"/>
    <s v="Matthew Zinner / MATTHEW.ZINNER@SSA.GOV"/>
    <n v="0"/>
    <n v="0"/>
    <n v="0"/>
    <n v="0"/>
    <n v="0"/>
    <n v="221866.13"/>
    <n v="221866.13"/>
    <s v="016"/>
    <n v="0"/>
    <n v="0"/>
    <n v="0"/>
    <n v="0"/>
    <n v="221866.13"/>
    <x v="38"/>
    <s v="   "/>
    <m/>
    <m/>
  </r>
  <r>
    <s v="2023"/>
    <x v="0"/>
    <x v="0"/>
    <x v="4"/>
    <s v="28"/>
    <s v="  "/>
    <x v="5"/>
    <x v="5"/>
    <x v="0"/>
    <s v="E"/>
    <x v="0"/>
    <s v="    "/>
    <x v="12"/>
    <x v="12"/>
    <x v="0"/>
    <s v="MATTHEW.ZINNER@SSA.GOV                            "/>
    <x v="16"/>
    <x v="0"/>
    <s v="2023-11-14"/>
    <x v="2"/>
    <x v="2"/>
    <x v="1"/>
    <x v="16"/>
    <x v="0"/>
    <x v="4"/>
    <x v="4"/>
    <s v="Matthew Zinner / MATTHEW.ZINNER@SSA.GOV"/>
    <n v="786818.11"/>
    <n v="1803033.68"/>
    <n v="2078115.31"/>
    <n v="2441717.19"/>
    <n v="2493706.8199999998"/>
    <n v="3048564.6"/>
    <n v="3051325.3"/>
    <s v="016"/>
    <n v="0"/>
    <n v="1520469.72"/>
    <n v="2182923.86"/>
    <n v="2823839.82"/>
    <n v="3144017.64"/>
    <x v="12"/>
    <s v="   "/>
    <m/>
    <m/>
  </r>
  <r>
    <s v="2023"/>
    <x v="0"/>
    <x v="0"/>
    <x v="4"/>
    <s v="28"/>
    <s v="  "/>
    <x v="5"/>
    <x v="5"/>
    <x v="0"/>
    <s v="E"/>
    <x v="0"/>
    <s v="    "/>
    <x v="24"/>
    <x v="24"/>
    <x v="0"/>
    <s v="MATTHEW.ZINNER@SSA.GOV                            "/>
    <x v="16"/>
    <x v="0"/>
    <s v="2023-11-14"/>
    <x v="1"/>
    <x v="1"/>
    <x v="0"/>
    <x v="16"/>
    <x v="0"/>
    <x v="4"/>
    <x v="4"/>
    <s v="Matthew Zinner / MATTHEW.ZINNER@SSA.GOV"/>
    <n v="8057.1"/>
    <n v="8057.1"/>
    <n v="8057.1"/>
    <n v="8057.1"/>
    <n v="8057.1"/>
    <n v="8057.1"/>
    <n v="8057.1"/>
    <s v="016"/>
    <n v="0"/>
    <n v="8057.1"/>
    <n v="8057.1"/>
    <n v="8057.1"/>
    <n v="8057.1"/>
    <x v="24"/>
    <s v="   "/>
    <m/>
    <m/>
  </r>
  <r>
    <s v="2023"/>
    <x v="0"/>
    <x v="0"/>
    <x v="4"/>
    <s v="28"/>
    <s v="  "/>
    <x v="5"/>
    <x v="5"/>
    <x v="0"/>
    <s v="E"/>
    <x v="0"/>
    <s v="    "/>
    <x v="81"/>
    <x v="86"/>
    <x v="0"/>
    <s v="MATTHEW.ZINNER@SSA.GOV                            "/>
    <x v="16"/>
    <x v="0"/>
    <s v="2023-11-14"/>
    <x v="1"/>
    <x v="1"/>
    <x v="0"/>
    <x v="16"/>
    <x v="0"/>
    <x v="4"/>
    <x v="4"/>
    <s v="Matthew Zinner / MATTHEW.ZINNER@SSA.GOV"/>
    <n v="8057.1"/>
    <n v="8057.1"/>
    <n v="8057.1"/>
    <n v="8057.1"/>
    <n v="8057.1"/>
    <n v="8057.1"/>
    <n v="8057.1"/>
    <s v="016"/>
    <n v="0"/>
    <n v="8057.1"/>
    <n v="8057.1"/>
    <n v="8057.1"/>
    <n v="8057.1"/>
    <x v="81"/>
    <s v="   "/>
    <m/>
    <m/>
  </r>
  <r>
    <s v="2023"/>
    <x v="0"/>
    <x v="0"/>
    <x v="4"/>
    <s v="28"/>
    <s v="  "/>
    <x v="5"/>
    <x v="5"/>
    <x v="0"/>
    <s v="E"/>
    <x v="0"/>
    <s v="    "/>
    <x v="26"/>
    <x v="26"/>
    <x v="0"/>
    <s v="MATTHEW.ZINNER@SSA.GOV                            "/>
    <x v="16"/>
    <x v="0"/>
    <s v="2023-11-14"/>
    <x v="1"/>
    <x v="1"/>
    <x v="0"/>
    <x v="16"/>
    <x v="0"/>
    <x v="4"/>
    <x v="4"/>
    <s v="Matthew Zinner / MATTHEW.ZINNER@SSA.GOV"/>
    <n v="8057.1"/>
    <n v="8057.1"/>
    <n v="8057.1"/>
    <n v="8057.1"/>
    <n v="8057.1"/>
    <n v="161690.72"/>
    <n v="161690.72"/>
    <s v="016"/>
    <n v="0"/>
    <n v="8057.1"/>
    <n v="8057.1"/>
    <n v="161690.72"/>
    <n v="531086.87"/>
    <x v="26"/>
    <s v="   "/>
    <m/>
    <m/>
  </r>
  <r>
    <s v="2023"/>
    <x v="0"/>
    <x v="0"/>
    <x v="4"/>
    <s v="28"/>
    <s v="  "/>
    <x v="5"/>
    <x v="5"/>
    <x v="0"/>
    <s v="E"/>
    <x v="0"/>
    <s v="    "/>
    <x v="83"/>
    <x v="88"/>
    <x v="0"/>
    <s v="MATTHEW.ZINNER@SSA.GOV                            "/>
    <x v="16"/>
    <x v="0"/>
    <s v="2023-11-14"/>
    <x v="1"/>
    <x v="1"/>
    <x v="0"/>
    <x v="16"/>
    <x v="0"/>
    <x v="4"/>
    <x v="4"/>
    <s v="Matthew Zinner / MATTHEW.ZINNER@SSA.GOV"/>
    <n v="8057.1"/>
    <n v="8057.1"/>
    <n v="8057.1"/>
    <n v="8057.1"/>
    <n v="8057.1"/>
    <n v="161690.72"/>
    <n v="161690.72"/>
    <s v="016"/>
    <n v="0"/>
    <n v="8057.1"/>
    <n v="8057.1"/>
    <n v="161690.72"/>
    <n v="531086.87"/>
    <x v="83"/>
    <s v="   "/>
    <m/>
    <m/>
  </r>
  <r>
    <s v="2023"/>
    <x v="0"/>
    <x v="0"/>
    <x v="4"/>
    <s v="28"/>
    <s v="  "/>
    <x v="5"/>
    <x v="5"/>
    <x v="0"/>
    <s v="E"/>
    <x v="0"/>
    <s v="    "/>
    <x v="4"/>
    <x v="4"/>
    <x v="0"/>
    <s v="MATTHEW.ZINNER@SSA.GOV                            "/>
    <x v="16"/>
    <x v="0"/>
    <s v="2023-11-14"/>
    <x v="1"/>
    <x v="1"/>
    <x v="0"/>
    <x v="16"/>
    <x v="0"/>
    <x v="4"/>
    <x v="4"/>
    <s v="Matthew Zinner / MATTHEW.ZINNER@SSA.GOV"/>
    <n v="6885947.7699999996"/>
    <n v="6885947.7699999996"/>
    <n v="6885947.7699999996"/>
    <n v="6885947.7699999996"/>
    <n v="6885947.7699999996"/>
    <n v="6885947.7699999996"/>
    <n v="6885947.7699999996"/>
    <s v="016"/>
    <n v="0"/>
    <n v="6885947.7699999996"/>
    <n v="6885947.7699999996"/>
    <n v="6885947.7699999996"/>
    <n v="6885947.7699999996"/>
    <x v="4"/>
    <s v="   "/>
    <m/>
    <m/>
  </r>
  <r>
    <s v="2023"/>
    <x v="0"/>
    <x v="0"/>
    <x v="4"/>
    <s v="28"/>
    <s v="  "/>
    <x v="5"/>
    <x v="5"/>
    <x v="0"/>
    <s v="E"/>
    <x v="0"/>
    <s v="    "/>
    <x v="5"/>
    <x v="5"/>
    <x v="0"/>
    <s v="MATTHEW.ZINNER@SSA.GOV                            "/>
    <x v="16"/>
    <x v="0"/>
    <s v="2023-11-14"/>
    <x v="1"/>
    <x v="1"/>
    <x v="0"/>
    <x v="16"/>
    <x v="0"/>
    <x v="4"/>
    <x v="4"/>
    <s v="Matthew Zinner / MATTHEW.ZINNER@SSA.GOV"/>
    <n v="5105632.22"/>
    <n v="5105632.22"/>
    <n v="5105632.22"/>
    <n v="5105632.22"/>
    <n v="5105632.22"/>
    <n v="5105632.22"/>
    <n v="5105632.22"/>
    <s v="016"/>
    <n v="0"/>
    <n v="5105632.22"/>
    <n v="5105632.22"/>
    <n v="5105632.22"/>
    <n v="5105632.22"/>
    <x v="5"/>
    <s v="   "/>
    <m/>
    <m/>
  </r>
  <r>
    <s v="2023"/>
    <x v="0"/>
    <x v="0"/>
    <x v="4"/>
    <s v="28"/>
    <s v="  "/>
    <x v="5"/>
    <x v="5"/>
    <x v="0"/>
    <s v="E"/>
    <x v="0"/>
    <s v="    "/>
    <x v="39"/>
    <x v="40"/>
    <x v="0"/>
    <s v="MATTHEW.ZINNER@SSA.GOV                            "/>
    <x v="16"/>
    <x v="0"/>
    <s v="2023-11-14"/>
    <x v="1"/>
    <x v="1"/>
    <x v="0"/>
    <x v="16"/>
    <x v="0"/>
    <x v="4"/>
    <x v="4"/>
    <s v="Matthew Zinner / MATTHEW.ZINNER@SSA.GOV"/>
    <n v="1780315.55"/>
    <n v="1780315.55"/>
    <n v="1780315.55"/>
    <n v="1780315.55"/>
    <n v="1780315.55"/>
    <n v="1780315.55"/>
    <n v="1780315.55"/>
    <s v="016"/>
    <n v="0"/>
    <n v="1780315.55"/>
    <n v="1780315.55"/>
    <n v="1780315.55"/>
    <n v="1780315.55"/>
    <x v="39"/>
    <s v="   "/>
    <m/>
    <m/>
  </r>
  <r>
    <s v="2023"/>
    <x v="0"/>
    <x v="0"/>
    <x v="4"/>
    <s v="28"/>
    <s v="  "/>
    <x v="5"/>
    <x v="5"/>
    <x v="0"/>
    <s v="E"/>
    <x v="0"/>
    <s v="    "/>
    <x v="6"/>
    <x v="6"/>
    <x v="0"/>
    <s v="MATTHEW.ZINNER@SSA.GOV                            "/>
    <x v="16"/>
    <x v="0"/>
    <s v="2023-11-14"/>
    <x v="1"/>
    <x v="1"/>
    <x v="0"/>
    <x v="16"/>
    <x v="0"/>
    <x v="4"/>
    <x v="4"/>
    <s v="Matthew Zinner / MATTHEW.ZINNER@SSA.GOV"/>
    <n v="6099129.6600000001"/>
    <n v="5082914.09"/>
    <n v="4807832.46"/>
    <n v="4444230.58"/>
    <n v="4392240.95"/>
    <n v="3683749.55"/>
    <n v="3680988.85"/>
    <s v="016"/>
    <n v="0"/>
    <n v="5365478.05"/>
    <n v="4703023.91"/>
    <n v="3908474.33"/>
    <n v="3218900.36"/>
    <x v="6"/>
    <s v="   "/>
    <m/>
    <m/>
  </r>
  <r>
    <s v="2023"/>
    <x v="0"/>
    <x v="0"/>
    <x v="4"/>
    <s v="28"/>
    <s v="  "/>
    <x v="5"/>
    <x v="5"/>
    <x v="0"/>
    <s v="E"/>
    <x v="0"/>
    <s v="    "/>
    <x v="7"/>
    <x v="7"/>
    <x v="0"/>
    <s v="MATTHEW.ZINNER@SSA.GOV                            "/>
    <x v="16"/>
    <x v="0"/>
    <s v="2023-11-14"/>
    <x v="1"/>
    <x v="1"/>
    <x v="0"/>
    <x v="16"/>
    <x v="0"/>
    <x v="4"/>
    <x v="4"/>
    <s v="Matthew Zinner / MATTHEW.ZINNER@SSA.GOV"/>
    <n v="4318814.1100000003"/>
    <n v="3302598.54"/>
    <n v="3027516.91"/>
    <n v="2663915.0299999998"/>
    <n v="2611925.4"/>
    <n v="2125300.13"/>
    <n v="2122539.4300000002"/>
    <s v="016"/>
    <n v="0"/>
    <n v="3585162.5"/>
    <n v="2922708.36"/>
    <n v="2128158.7799999998"/>
    <n v="1660450.94"/>
    <x v="7"/>
    <s v="   "/>
    <m/>
    <m/>
  </r>
  <r>
    <s v="2023"/>
    <x v="0"/>
    <x v="0"/>
    <x v="4"/>
    <s v="28"/>
    <s v="  "/>
    <x v="5"/>
    <x v="5"/>
    <x v="0"/>
    <s v="E"/>
    <x v="0"/>
    <s v="    "/>
    <x v="40"/>
    <x v="41"/>
    <x v="0"/>
    <s v="MATTHEW.ZINNER@SSA.GOV                            "/>
    <x v="16"/>
    <x v="0"/>
    <s v="2023-11-14"/>
    <x v="1"/>
    <x v="1"/>
    <x v="0"/>
    <x v="16"/>
    <x v="0"/>
    <x v="4"/>
    <x v="4"/>
    <s v="Matthew Zinner / MATTHEW.ZINNER@SSA.GOV"/>
    <n v="1780315.55"/>
    <n v="1780315.55"/>
    <n v="1780315.55"/>
    <n v="1780315.55"/>
    <n v="1780315.55"/>
    <n v="1558449.42"/>
    <n v="1558449.42"/>
    <s v="016"/>
    <n v="0"/>
    <n v="1780315.55"/>
    <n v="1780315.55"/>
    <n v="1780315.55"/>
    <n v="1558449.42"/>
    <x v="40"/>
    <s v="   "/>
    <m/>
    <m/>
  </r>
  <r>
    <s v="2023"/>
    <x v="0"/>
    <x v="0"/>
    <x v="4"/>
    <s v="28"/>
    <s v="  "/>
    <x v="5"/>
    <x v="1"/>
    <x v="4"/>
    <s v="E"/>
    <x v="0"/>
    <s v="    "/>
    <x v="0"/>
    <x v="0"/>
    <x v="0"/>
    <s v="MATTHEW.ZINNER@SSA.GOV                            "/>
    <x v="17"/>
    <x v="0"/>
    <s v="2023-11-14"/>
    <x v="0"/>
    <x v="0"/>
    <x v="0"/>
    <x v="17"/>
    <x v="0"/>
    <x v="4"/>
    <x v="4"/>
    <s v="Matthew Zinner / MATTHEW.ZINNER@SSA.GOV"/>
    <n v="4186576.98"/>
    <n v="4186576.98"/>
    <n v="4186576.98"/>
    <n v="4186576.98"/>
    <n v="4186576.98"/>
    <n v="4186576.98"/>
    <n v="4186576.98"/>
    <s v="016"/>
    <n v="0"/>
    <n v="4186576.98"/>
    <n v="4186576.98"/>
    <n v="4186576.98"/>
    <n v="4186576.98"/>
    <x v="0"/>
    <s v="   "/>
    <m/>
    <m/>
  </r>
  <r>
    <s v="2023"/>
    <x v="0"/>
    <x v="0"/>
    <x v="4"/>
    <s v="28"/>
    <s v="  "/>
    <x v="5"/>
    <x v="1"/>
    <x v="4"/>
    <s v="E"/>
    <x v="0"/>
    <s v="    "/>
    <x v="8"/>
    <x v="8"/>
    <x v="0"/>
    <s v="MATTHEW.ZINNER@SSA.GOV                            "/>
    <x v="17"/>
    <x v="0"/>
    <s v="2023-11-14"/>
    <x v="0"/>
    <x v="0"/>
    <x v="1"/>
    <x v="17"/>
    <x v="0"/>
    <x v="4"/>
    <x v="4"/>
    <s v="Matthew Zinner / MATTHEW.ZINNER@SSA.GOV"/>
    <n v="-962899.46"/>
    <n v="-1280791.8600000001"/>
    <n v="-1696990.55"/>
    <n v="-1905519.72"/>
    <n v="-2089073.46"/>
    <n v="-2133378.5699999998"/>
    <n v="-2150654.42"/>
    <s v="016"/>
    <n v="0"/>
    <n v="-1099534.19"/>
    <n v="-1894876.82"/>
    <n v="-2127643.23"/>
    <n v="-2314599.79"/>
    <x v="8"/>
    <s v="   "/>
    <m/>
    <m/>
  </r>
  <r>
    <s v="2023"/>
    <x v="0"/>
    <x v="0"/>
    <x v="4"/>
    <s v="28"/>
    <s v="  "/>
    <x v="5"/>
    <x v="1"/>
    <x v="4"/>
    <s v="E"/>
    <x v="0"/>
    <s v="    "/>
    <x v="1"/>
    <x v="1"/>
    <x v="0"/>
    <s v="MATTHEW.ZINNER@SSA.GOV                            "/>
    <x v="17"/>
    <x v="0"/>
    <s v="2023-11-14"/>
    <x v="0"/>
    <x v="0"/>
    <x v="0"/>
    <x v="17"/>
    <x v="0"/>
    <x v="4"/>
    <x v="4"/>
    <s v="Matthew Zinner / MATTHEW.ZINNER@SSA.GOV"/>
    <n v="3223677.52"/>
    <n v="2905785.12"/>
    <n v="2489586.4300000002"/>
    <n v="2281057.2599999998"/>
    <n v="2097503.52"/>
    <n v="2053198.41"/>
    <n v="2035922.56"/>
    <s v="016"/>
    <n v="0"/>
    <n v="3087042.79"/>
    <n v="2291700.16"/>
    <n v="2058933.75"/>
    <n v="1871977.19"/>
    <x v="1"/>
    <s v="   "/>
    <m/>
    <m/>
  </r>
  <r>
    <s v="2023"/>
    <x v="0"/>
    <x v="0"/>
    <x v="4"/>
    <s v="28"/>
    <s v="  "/>
    <x v="5"/>
    <x v="1"/>
    <x v="4"/>
    <s v="E"/>
    <x v="0"/>
    <s v="    "/>
    <x v="2"/>
    <x v="2"/>
    <x v="0"/>
    <s v="MATTHEW.ZINNER@SSA.GOV                            "/>
    <x v="17"/>
    <x v="0"/>
    <s v="2023-11-14"/>
    <x v="0"/>
    <x v="0"/>
    <x v="1"/>
    <x v="17"/>
    <x v="0"/>
    <x v="4"/>
    <x v="4"/>
    <s v="Matthew Zinner / MATTHEW.ZINNER@SSA.GOV"/>
    <n v="4186576.98"/>
    <n v="4186576.98"/>
    <n v="4186576.98"/>
    <n v="4186576.98"/>
    <n v="4186576.98"/>
    <n v="4186576.98"/>
    <n v="4186576.98"/>
    <s v="016"/>
    <n v="0"/>
    <n v="4186576.98"/>
    <n v="4186576.98"/>
    <n v="4186576.98"/>
    <n v="4186576.98"/>
    <x v="2"/>
    <s v="   "/>
    <m/>
    <m/>
  </r>
  <r>
    <s v="2023"/>
    <x v="0"/>
    <x v="0"/>
    <x v="4"/>
    <s v="28"/>
    <s v="  "/>
    <x v="5"/>
    <x v="1"/>
    <x v="4"/>
    <s v="E"/>
    <x v="0"/>
    <s v="    "/>
    <x v="3"/>
    <x v="3"/>
    <x v="0"/>
    <s v="MATTHEW.ZINNER@SSA.GOV                            "/>
    <x v="17"/>
    <x v="0"/>
    <s v="2023-11-14"/>
    <x v="0"/>
    <x v="0"/>
    <x v="1"/>
    <x v="17"/>
    <x v="0"/>
    <x v="4"/>
    <x v="4"/>
    <s v="Matthew Zinner / MATTHEW.ZINNER@SSA.GOV"/>
    <n v="3223677.52"/>
    <n v="2905785.12"/>
    <n v="2489586.4300000002"/>
    <n v="2281057.2599999998"/>
    <n v="2097503.52"/>
    <n v="2053198.41"/>
    <n v="2035922.56"/>
    <s v="016"/>
    <n v="0"/>
    <n v="3087042.79"/>
    <n v="2291700.16"/>
    <n v="2058933.75"/>
    <n v="1871977.19"/>
    <x v="3"/>
    <s v="   "/>
    <m/>
    <m/>
  </r>
  <r>
    <s v="2023"/>
    <x v="0"/>
    <x v="0"/>
    <x v="4"/>
    <s v="28"/>
    <s v="  "/>
    <x v="5"/>
    <x v="1"/>
    <x v="4"/>
    <s v="E"/>
    <x v="0"/>
    <s v="    "/>
    <x v="9"/>
    <x v="9"/>
    <x v="0"/>
    <s v="MATTHEW.ZINNER@SSA.GOV                            "/>
    <x v="17"/>
    <x v="0"/>
    <s v="2023-11-14"/>
    <x v="2"/>
    <x v="2"/>
    <x v="0"/>
    <x v="17"/>
    <x v="0"/>
    <x v="4"/>
    <x v="4"/>
    <s v="Matthew Zinner / MATTHEW.ZINNER@SSA.GOV"/>
    <n v="962899.46"/>
    <n v="1280791.8600000001"/>
    <n v="1696990.55"/>
    <n v="1902119.84"/>
    <n v="2085673.58"/>
    <n v="2129978.69"/>
    <n v="2147254.54"/>
    <s v="016"/>
    <n v="0"/>
    <n v="1099534.19"/>
    <n v="1894876.82"/>
    <n v="2124243.35"/>
    <n v="2311199.91"/>
    <x v="9"/>
    <s v="   "/>
    <m/>
    <m/>
  </r>
  <r>
    <s v="2023"/>
    <x v="0"/>
    <x v="0"/>
    <x v="4"/>
    <s v="28"/>
    <s v="  "/>
    <x v="5"/>
    <x v="1"/>
    <x v="4"/>
    <s v="E"/>
    <x v="0"/>
    <s v="    "/>
    <x v="10"/>
    <x v="10"/>
    <x v="0"/>
    <s v="MATTHEW.ZINNER@SSA.GOV                            "/>
    <x v="17"/>
    <x v="0"/>
    <s v="2023-11-14"/>
    <x v="2"/>
    <x v="2"/>
    <x v="1"/>
    <x v="17"/>
    <x v="0"/>
    <x v="4"/>
    <x v="4"/>
    <s v="Matthew Zinner / MATTHEW.ZINNER@SSA.GOV"/>
    <n v="962899.46"/>
    <n v="1280791.8600000001"/>
    <n v="1696990.55"/>
    <n v="1902119.84"/>
    <n v="2085673.58"/>
    <n v="2129978.69"/>
    <n v="2147254.54"/>
    <s v="016"/>
    <n v="0"/>
    <n v="1099534.19"/>
    <n v="1894876.82"/>
    <n v="2124243.35"/>
    <n v="2311199.91"/>
    <x v="10"/>
    <s v="   "/>
    <m/>
    <m/>
  </r>
  <r>
    <s v="2023"/>
    <x v="0"/>
    <x v="0"/>
    <x v="4"/>
    <s v="28"/>
    <s v="  "/>
    <x v="5"/>
    <x v="1"/>
    <x v="4"/>
    <s v="E"/>
    <x v="0"/>
    <s v="    "/>
    <x v="11"/>
    <x v="11"/>
    <x v="0"/>
    <s v="MATTHEW.ZINNER@SSA.GOV                            "/>
    <x v="17"/>
    <x v="0"/>
    <s v="2023-11-14"/>
    <x v="2"/>
    <x v="2"/>
    <x v="1"/>
    <x v="17"/>
    <x v="0"/>
    <x v="4"/>
    <x v="4"/>
    <s v="Matthew Zinner / MATTHEW.ZINNER@SSA.GOV"/>
    <n v="962899.46"/>
    <n v="1280791.8600000001"/>
    <n v="1696990.55"/>
    <n v="1902119.84"/>
    <n v="2085673.58"/>
    <n v="2129978.69"/>
    <n v="2147254.54"/>
    <s v="016"/>
    <n v="0"/>
    <n v="1099534.19"/>
    <n v="1894876.82"/>
    <n v="2124243.35"/>
    <n v="2311199.91"/>
    <x v="11"/>
    <s v="   "/>
    <m/>
    <m/>
  </r>
  <r>
    <s v="2023"/>
    <x v="0"/>
    <x v="0"/>
    <x v="4"/>
    <s v="28"/>
    <s v="  "/>
    <x v="5"/>
    <x v="1"/>
    <x v="4"/>
    <s v="E"/>
    <x v="0"/>
    <s v="    "/>
    <x v="36"/>
    <x v="37"/>
    <x v="0"/>
    <s v="MATTHEW.ZINNER@SSA.GOV                            "/>
    <x v="17"/>
    <x v="0"/>
    <s v="2023-11-14"/>
    <x v="2"/>
    <x v="2"/>
    <x v="0"/>
    <x v="17"/>
    <x v="0"/>
    <x v="4"/>
    <x v="4"/>
    <s v="Matthew Zinner / MATTHEW.ZINNER@SSA.GOV"/>
    <n v="0"/>
    <n v="0"/>
    <n v="0"/>
    <n v="3399.88"/>
    <n v="3399.88"/>
    <n v="3399.88"/>
    <n v="3399.88"/>
    <s v="016"/>
    <n v="0"/>
    <n v="0"/>
    <n v="0"/>
    <n v="3399.88"/>
    <n v="3399.88"/>
    <x v="36"/>
    <s v="   "/>
    <m/>
    <m/>
  </r>
  <r>
    <s v="2023"/>
    <x v="0"/>
    <x v="0"/>
    <x v="4"/>
    <s v="28"/>
    <s v="  "/>
    <x v="5"/>
    <x v="1"/>
    <x v="4"/>
    <s v="E"/>
    <x v="0"/>
    <s v="    "/>
    <x v="37"/>
    <x v="38"/>
    <x v="0"/>
    <s v="MATTHEW.ZINNER@SSA.GOV                            "/>
    <x v="17"/>
    <x v="0"/>
    <s v="2023-11-14"/>
    <x v="2"/>
    <x v="2"/>
    <x v="0"/>
    <x v="17"/>
    <x v="0"/>
    <x v="4"/>
    <x v="4"/>
    <s v="Matthew Zinner / MATTHEW.ZINNER@SSA.GOV"/>
    <n v="0"/>
    <n v="0"/>
    <n v="0"/>
    <n v="3399.88"/>
    <n v="3399.88"/>
    <n v="3399.88"/>
    <n v="3399.88"/>
    <s v="016"/>
    <n v="0"/>
    <n v="0"/>
    <n v="0"/>
    <n v="3399.88"/>
    <n v="3399.88"/>
    <x v="37"/>
    <s v="   "/>
    <m/>
    <m/>
  </r>
  <r>
    <s v="2023"/>
    <x v="0"/>
    <x v="0"/>
    <x v="4"/>
    <s v="28"/>
    <s v="  "/>
    <x v="5"/>
    <x v="1"/>
    <x v="4"/>
    <s v="E"/>
    <x v="0"/>
    <s v="    "/>
    <x v="38"/>
    <x v="39"/>
    <x v="0"/>
    <s v="MATTHEW.ZINNER@SSA.GOV                            "/>
    <x v="17"/>
    <x v="0"/>
    <s v="2023-11-14"/>
    <x v="2"/>
    <x v="2"/>
    <x v="1"/>
    <x v="17"/>
    <x v="0"/>
    <x v="4"/>
    <x v="4"/>
    <s v="Matthew Zinner / MATTHEW.ZINNER@SSA.GOV"/>
    <n v="0"/>
    <n v="0"/>
    <n v="0"/>
    <n v="3399.88"/>
    <n v="3399.88"/>
    <n v="3399.88"/>
    <n v="3399.88"/>
    <s v="016"/>
    <n v="0"/>
    <n v="0"/>
    <n v="0"/>
    <n v="3399.88"/>
    <n v="3399.88"/>
    <x v="38"/>
    <s v="   "/>
    <m/>
    <m/>
  </r>
  <r>
    <s v="2023"/>
    <x v="0"/>
    <x v="0"/>
    <x v="4"/>
    <s v="28"/>
    <s v="  "/>
    <x v="5"/>
    <x v="1"/>
    <x v="4"/>
    <s v="E"/>
    <x v="0"/>
    <s v="    "/>
    <x v="12"/>
    <x v="12"/>
    <x v="0"/>
    <s v="MATTHEW.ZINNER@SSA.GOV                            "/>
    <x v="17"/>
    <x v="0"/>
    <s v="2023-11-14"/>
    <x v="2"/>
    <x v="2"/>
    <x v="1"/>
    <x v="17"/>
    <x v="0"/>
    <x v="4"/>
    <x v="4"/>
    <s v="Matthew Zinner / MATTHEW.ZINNER@SSA.GOV"/>
    <n v="962899.46"/>
    <n v="1280791.8600000001"/>
    <n v="1696990.55"/>
    <n v="1905519.72"/>
    <n v="2089073.46"/>
    <n v="2133378.5699999998"/>
    <n v="2150654.42"/>
    <s v="016"/>
    <n v="0"/>
    <n v="1099534.19"/>
    <n v="1894876.82"/>
    <n v="2127643.23"/>
    <n v="2314599.79"/>
    <x v="12"/>
    <s v="   "/>
    <m/>
    <m/>
  </r>
  <r>
    <s v="2023"/>
    <x v="0"/>
    <x v="0"/>
    <x v="4"/>
    <s v="28"/>
    <s v="  "/>
    <x v="5"/>
    <x v="1"/>
    <x v="4"/>
    <s v="E"/>
    <x v="0"/>
    <s v="    "/>
    <x v="4"/>
    <x v="4"/>
    <x v="0"/>
    <s v="MATTHEW.ZINNER@SSA.GOV                            "/>
    <x v="17"/>
    <x v="0"/>
    <s v="2023-11-14"/>
    <x v="1"/>
    <x v="1"/>
    <x v="0"/>
    <x v="17"/>
    <x v="0"/>
    <x v="4"/>
    <x v="4"/>
    <s v="Matthew Zinner / MATTHEW.ZINNER@SSA.GOV"/>
    <n v="4186576.98"/>
    <n v="4186576.98"/>
    <n v="4186576.98"/>
    <n v="4186576.98"/>
    <n v="4186576.98"/>
    <n v="4186576.98"/>
    <n v="4186576.98"/>
    <s v="016"/>
    <n v="0"/>
    <n v="4186576.98"/>
    <n v="4186576.98"/>
    <n v="4186576.98"/>
    <n v="4186576.98"/>
    <x v="4"/>
    <s v="   "/>
    <m/>
    <m/>
  </r>
  <r>
    <s v="2023"/>
    <x v="0"/>
    <x v="0"/>
    <x v="4"/>
    <s v="28"/>
    <s v="  "/>
    <x v="5"/>
    <x v="1"/>
    <x v="4"/>
    <s v="E"/>
    <x v="0"/>
    <s v="    "/>
    <x v="5"/>
    <x v="5"/>
    <x v="0"/>
    <s v="MATTHEW.ZINNER@SSA.GOV                            "/>
    <x v="17"/>
    <x v="0"/>
    <s v="2023-11-14"/>
    <x v="1"/>
    <x v="1"/>
    <x v="0"/>
    <x v="17"/>
    <x v="0"/>
    <x v="4"/>
    <x v="4"/>
    <s v="Matthew Zinner / MATTHEW.ZINNER@SSA.GOV"/>
    <n v="4048126.4"/>
    <n v="4048126.4"/>
    <n v="4048126.4"/>
    <n v="4048126.4"/>
    <n v="4048126.4"/>
    <n v="4048126.4"/>
    <n v="4048126.4"/>
    <s v="016"/>
    <n v="0"/>
    <n v="4048126.4"/>
    <n v="4048126.4"/>
    <n v="4048126.4"/>
    <n v="4048126.4"/>
    <x v="5"/>
    <s v="   "/>
    <m/>
    <m/>
  </r>
  <r>
    <s v="2023"/>
    <x v="0"/>
    <x v="0"/>
    <x v="4"/>
    <s v="28"/>
    <s v="  "/>
    <x v="5"/>
    <x v="1"/>
    <x v="4"/>
    <s v="E"/>
    <x v="0"/>
    <s v="    "/>
    <x v="39"/>
    <x v="40"/>
    <x v="0"/>
    <s v="MATTHEW.ZINNER@SSA.GOV                            "/>
    <x v="17"/>
    <x v="0"/>
    <s v="2023-11-14"/>
    <x v="1"/>
    <x v="1"/>
    <x v="0"/>
    <x v="17"/>
    <x v="0"/>
    <x v="4"/>
    <x v="4"/>
    <s v="Matthew Zinner / MATTHEW.ZINNER@SSA.GOV"/>
    <n v="138450.57999999999"/>
    <n v="138450.57999999999"/>
    <n v="138450.57999999999"/>
    <n v="138450.57999999999"/>
    <n v="138450.57999999999"/>
    <n v="138450.57999999999"/>
    <n v="138450.57999999999"/>
    <s v="016"/>
    <n v="0"/>
    <n v="138450.57999999999"/>
    <n v="138450.57999999999"/>
    <n v="138450.57999999999"/>
    <n v="138450.57999999999"/>
    <x v="39"/>
    <s v="   "/>
    <m/>
    <m/>
  </r>
  <r>
    <s v="2023"/>
    <x v="0"/>
    <x v="0"/>
    <x v="4"/>
    <s v="28"/>
    <s v="  "/>
    <x v="5"/>
    <x v="1"/>
    <x v="4"/>
    <s v="E"/>
    <x v="0"/>
    <s v="    "/>
    <x v="6"/>
    <x v="6"/>
    <x v="0"/>
    <s v="MATTHEW.ZINNER@SSA.GOV                            "/>
    <x v="17"/>
    <x v="0"/>
    <s v="2023-11-14"/>
    <x v="1"/>
    <x v="1"/>
    <x v="0"/>
    <x v="17"/>
    <x v="0"/>
    <x v="4"/>
    <x v="4"/>
    <s v="Matthew Zinner / MATTHEW.ZINNER@SSA.GOV"/>
    <n v="3223677.52"/>
    <n v="2905785.12"/>
    <n v="2489586.4300000002"/>
    <n v="2281057.2599999998"/>
    <n v="2097503.52"/>
    <n v="2053198.41"/>
    <n v="2035922.56"/>
    <s v="016"/>
    <n v="0"/>
    <n v="3087042.79"/>
    <n v="2291700.16"/>
    <n v="2058933.75"/>
    <n v="1871977.19"/>
    <x v="6"/>
    <s v="   "/>
    <m/>
    <m/>
  </r>
  <r>
    <s v="2023"/>
    <x v="0"/>
    <x v="0"/>
    <x v="4"/>
    <s v="28"/>
    <s v="  "/>
    <x v="5"/>
    <x v="1"/>
    <x v="4"/>
    <s v="E"/>
    <x v="0"/>
    <s v="    "/>
    <x v="7"/>
    <x v="7"/>
    <x v="0"/>
    <s v="MATTHEW.ZINNER@SSA.GOV                            "/>
    <x v="17"/>
    <x v="0"/>
    <s v="2023-11-14"/>
    <x v="1"/>
    <x v="1"/>
    <x v="0"/>
    <x v="17"/>
    <x v="0"/>
    <x v="4"/>
    <x v="4"/>
    <s v="Matthew Zinner / MATTHEW.ZINNER@SSA.GOV"/>
    <n v="3085226.94"/>
    <n v="2767334.54"/>
    <n v="2351135.85"/>
    <n v="2146006.56"/>
    <n v="1962452.82"/>
    <n v="1918147.71"/>
    <n v="1900871.86"/>
    <s v="016"/>
    <n v="0"/>
    <n v="2948592.21"/>
    <n v="2153249.58"/>
    <n v="1923883.05"/>
    <n v="1736926.49"/>
    <x v="7"/>
    <s v="   "/>
    <m/>
    <m/>
  </r>
  <r>
    <s v="2023"/>
    <x v="0"/>
    <x v="0"/>
    <x v="4"/>
    <s v="28"/>
    <s v="  "/>
    <x v="5"/>
    <x v="1"/>
    <x v="4"/>
    <s v="E"/>
    <x v="0"/>
    <s v="    "/>
    <x v="40"/>
    <x v="41"/>
    <x v="0"/>
    <s v="MATTHEW.ZINNER@SSA.GOV                            "/>
    <x v="17"/>
    <x v="0"/>
    <s v="2023-11-14"/>
    <x v="1"/>
    <x v="1"/>
    <x v="0"/>
    <x v="17"/>
    <x v="0"/>
    <x v="4"/>
    <x v="4"/>
    <s v="Matthew Zinner / MATTHEW.ZINNER@SSA.GOV"/>
    <n v="138450.57999999999"/>
    <n v="138450.57999999999"/>
    <n v="138450.57999999999"/>
    <n v="135050.70000000001"/>
    <n v="135050.70000000001"/>
    <n v="135050.70000000001"/>
    <n v="135050.70000000001"/>
    <s v="016"/>
    <n v="0"/>
    <n v="138450.57999999999"/>
    <n v="138450.57999999999"/>
    <n v="135050.70000000001"/>
    <n v="135050.70000000001"/>
    <x v="40"/>
    <s v="   "/>
    <m/>
    <m/>
  </r>
  <r>
    <s v="2023"/>
    <x v="0"/>
    <x v="0"/>
    <x v="4"/>
    <s v="28"/>
    <s v="  "/>
    <x v="5"/>
    <x v="6"/>
    <x v="5"/>
    <s v="U"/>
    <x v="0"/>
    <s v="    "/>
    <x v="13"/>
    <x v="13"/>
    <x v="0"/>
    <s v="MATTHEW.ZINNER@SSA.GOV                            "/>
    <x v="18"/>
    <x v="0"/>
    <s v="2023-11-14"/>
    <x v="3"/>
    <x v="3"/>
    <x v="0"/>
    <x v="18"/>
    <x v="0"/>
    <x v="4"/>
    <x v="4"/>
    <s v="Matthew Zinner / MATTHEW.ZINNER@SSA.GOV"/>
    <n v="783747.66"/>
    <n v="783747.66"/>
    <n v="783747.66"/>
    <n v="783747.66"/>
    <n v="783747.66"/>
    <n v="783747.66"/>
    <n v="783747.66"/>
    <s v="016"/>
    <n v="0"/>
    <n v="783747.66"/>
    <n v="783747.66"/>
    <n v="783747.66"/>
    <n v="783747.66"/>
    <x v="13"/>
    <s v="   "/>
    <m/>
    <m/>
  </r>
  <r>
    <s v="2023"/>
    <x v="0"/>
    <x v="0"/>
    <x v="4"/>
    <s v="28"/>
    <s v="  "/>
    <x v="5"/>
    <x v="6"/>
    <x v="5"/>
    <s v="U"/>
    <x v="0"/>
    <s v="    "/>
    <x v="28"/>
    <x v="28"/>
    <x v="0"/>
    <s v="MATTHEW.ZINNER@SSA.GOV                            "/>
    <x v="18"/>
    <x v="0"/>
    <s v="2023-11-14"/>
    <x v="3"/>
    <x v="3"/>
    <x v="0"/>
    <x v="18"/>
    <x v="0"/>
    <x v="4"/>
    <x v="4"/>
    <s v="Matthew Zinner / MATTHEW.ZINNER@SSA.GOV"/>
    <n v="0"/>
    <n v="0"/>
    <n v="0"/>
    <n v="0"/>
    <n v="0"/>
    <n v="20424"/>
    <n v="20424"/>
    <s v="016"/>
    <n v="0"/>
    <n v="0"/>
    <n v="0"/>
    <n v="20424"/>
    <n v="21129.08"/>
    <x v="28"/>
    <s v="   "/>
    <m/>
    <m/>
  </r>
  <r>
    <s v="2023"/>
    <x v="0"/>
    <x v="0"/>
    <x v="4"/>
    <s v="28"/>
    <s v="  "/>
    <x v="5"/>
    <x v="6"/>
    <x v="5"/>
    <s v="U"/>
    <x v="0"/>
    <s v="    "/>
    <x v="54"/>
    <x v="56"/>
    <x v="0"/>
    <s v="MATTHEW.ZINNER@SSA.GOV                            "/>
    <x v="18"/>
    <x v="0"/>
    <s v="2023-11-14"/>
    <x v="3"/>
    <x v="3"/>
    <x v="0"/>
    <x v="18"/>
    <x v="0"/>
    <x v="4"/>
    <x v="4"/>
    <s v="Matthew Zinner / MATTHEW.ZINNER@SSA.GOV"/>
    <n v="0"/>
    <n v="0"/>
    <n v="0"/>
    <n v="578.63"/>
    <n v="578.63"/>
    <n v="764.25"/>
    <n v="764.25"/>
    <s v="016"/>
    <n v="0"/>
    <n v="0"/>
    <n v="578.63"/>
    <n v="764.25"/>
    <n v="764.25"/>
    <x v="54"/>
    <s v="   "/>
    <m/>
    <m/>
  </r>
  <r>
    <s v="2023"/>
    <x v="0"/>
    <x v="0"/>
    <x v="4"/>
    <s v="28"/>
    <s v="  "/>
    <x v="5"/>
    <x v="6"/>
    <x v="5"/>
    <s v="U"/>
    <x v="0"/>
    <s v="    "/>
    <x v="15"/>
    <x v="15"/>
    <x v="0"/>
    <s v="MATTHEW.ZINNER@SSA.GOV                            "/>
    <x v="18"/>
    <x v="0"/>
    <s v="2023-11-14"/>
    <x v="3"/>
    <x v="3"/>
    <x v="1"/>
    <x v="18"/>
    <x v="0"/>
    <x v="4"/>
    <x v="4"/>
    <s v="Matthew Zinner / MATTHEW.ZINNER@SSA.GOV"/>
    <n v="783747.66"/>
    <n v="783747.66"/>
    <n v="783747.66"/>
    <n v="784326.29"/>
    <n v="784326.29"/>
    <n v="804935.91"/>
    <n v="804935.91"/>
    <s v="016"/>
    <n v="0"/>
    <n v="783747.66"/>
    <n v="784326.29"/>
    <n v="804935.91"/>
    <n v="805640.99"/>
    <x v="15"/>
    <s v="   "/>
    <m/>
    <m/>
  </r>
  <r>
    <s v="2023"/>
    <x v="0"/>
    <x v="0"/>
    <x v="4"/>
    <s v="28"/>
    <s v="  "/>
    <x v="5"/>
    <x v="6"/>
    <x v="5"/>
    <s v="U"/>
    <x v="0"/>
    <s v="    "/>
    <x v="19"/>
    <x v="19"/>
    <x v="0"/>
    <s v="MATTHEW.ZINNER@SSA.GOV                            "/>
    <x v="18"/>
    <x v="0"/>
    <s v="2023-11-14"/>
    <x v="3"/>
    <x v="3"/>
    <x v="1"/>
    <x v="18"/>
    <x v="0"/>
    <x v="4"/>
    <x v="4"/>
    <s v="Matthew Zinner / MATTHEW.ZINNER@SSA.GOV"/>
    <n v="783747.66"/>
    <n v="783747.66"/>
    <n v="783747.66"/>
    <n v="784326.29"/>
    <n v="784326.29"/>
    <n v="804935.91"/>
    <n v="804935.91"/>
    <s v="016"/>
    <n v="0"/>
    <n v="783747.66"/>
    <n v="784326.29"/>
    <n v="804935.91"/>
    <n v="805640.99"/>
    <x v="19"/>
    <s v="   "/>
    <m/>
    <m/>
  </r>
  <r>
    <s v="2023"/>
    <x v="0"/>
    <x v="0"/>
    <x v="4"/>
    <s v="28"/>
    <s v="  "/>
    <x v="5"/>
    <x v="6"/>
    <x v="5"/>
    <s v="U"/>
    <x v="0"/>
    <s v="    "/>
    <x v="30"/>
    <x v="92"/>
    <x v="3"/>
    <s v="MATTHEW.ZINNER@SSA.GOV                            "/>
    <x v="18"/>
    <x v="0"/>
    <s v="2023-11-14"/>
    <x v="4"/>
    <x v="4"/>
    <x v="0"/>
    <x v="18"/>
    <x v="0"/>
    <x v="4"/>
    <x v="4"/>
    <s v="Matthew Zinner / MATTHEW.ZINNER@SSA.GOV"/>
    <n v="0"/>
    <n v="783747.66"/>
    <n v="783747.66"/>
    <n v="783747.66"/>
    <n v="783747.66"/>
    <n v="783747.66"/>
    <n v="783747.66"/>
    <s v="016"/>
    <n v="0"/>
    <n v="450313"/>
    <n v="783747.66"/>
    <n v="783747.66"/>
    <n v="804935.91"/>
    <x v="30"/>
    <s v="   "/>
    <m/>
    <s v="Research and Demonstration Projects"/>
  </r>
  <r>
    <s v="2023"/>
    <x v="0"/>
    <x v="0"/>
    <x v="4"/>
    <s v="28"/>
    <s v="  "/>
    <x v="5"/>
    <x v="6"/>
    <x v="5"/>
    <s v="U"/>
    <x v="0"/>
    <s v="    "/>
    <x v="31"/>
    <x v="32"/>
    <x v="0"/>
    <s v="MATTHEW.ZINNER@SSA.GOV                            "/>
    <x v="18"/>
    <x v="0"/>
    <s v="2023-11-14"/>
    <x v="4"/>
    <x v="4"/>
    <x v="1"/>
    <x v="18"/>
    <x v="0"/>
    <x v="4"/>
    <x v="4"/>
    <s v="Matthew Zinner / MATTHEW.ZINNER@SSA.GOV"/>
    <n v="0"/>
    <n v="783747.66"/>
    <n v="783747.66"/>
    <n v="783747.66"/>
    <n v="783747.66"/>
    <n v="783747.66"/>
    <n v="783747.66"/>
    <s v="016"/>
    <n v="0"/>
    <n v="450313"/>
    <n v="783747.66"/>
    <n v="783747.66"/>
    <n v="804935.91"/>
    <x v="31"/>
    <s v="   "/>
    <m/>
    <m/>
  </r>
  <r>
    <s v="2023"/>
    <x v="0"/>
    <x v="0"/>
    <x v="4"/>
    <s v="28"/>
    <s v="  "/>
    <x v="5"/>
    <x v="6"/>
    <x v="5"/>
    <s v="U"/>
    <x v="0"/>
    <s v="    "/>
    <x v="44"/>
    <x v="45"/>
    <x v="3"/>
    <s v="MATTHEW.ZINNER@SSA.GOV                            "/>
    <x v="18"/>
    <x v="0"/>
    <s v="2023-11-14"/>
    <x v="4"/>
    <x v="4"/>
    <x v="1"/>
    <x v="18"/>
    <x v="0"/>
    <x v="4"/>
    <x v="4"/>
    <s v="Matthew Zinner / MATTHEW.ZINNER@SSA.GOV"/>
    <n v="0"/>
    <n v="783747.66"/>
    <n v="783747.66"/>
    <n v="783747.66"/>
    <n v="783747.66"/>
    <n v="783747.66"/>
    <n v="783747.66"/>
    <s v="016"/>
    <n v="0"/>
    <n v="450313"/>
    <n v="783747.66"/>
    <n v="783747.66"/>
    <n v="804935.91"/>
    <x v="44"/>
    <s v="   "/>
    <m/>
    <s v="Research and Demonstration Projects"/>
  </r>
  <r>
    <s v="2023"/>
    <x v="0"/>
    <x v="0"/>
    <x v="4"/>
    <s v="28"/>
    <s v="  "/>
    <x v="5"/>
    <x v="6"/>
    <x v="5"/>
    <s v="U"/>
    <x v="0"/>
    <s v="    "/>
    <x v="33"/>
    <x v="34"/>
    <x v="0"/>
    <s v="MATTHEW.ZINNER@SSA.GOV                            "/>
    <x v="18"/>
    <x v="0"/>
    <s v="2023-11-14"/>
    <x v="4"/>
    <x v="4"/>
    <x v="1"/>
    <x v="18"/>
    <x v="0"/>
    <x v="4"/>
    <x v="4"/>
    <s v="Matthew Zinner / MATTHEW.ZINNER@SSA.GOV"/>
    <n v="0"/>
    <n v="783747.66"/>
    <n v="783747.66"/>
    <n v="783747.66"/>
    <n v="783747.66"/>
    <n v="783747.66"/>
    <n v="783747.66"/>
    <s v="016"/>
    <n v="0"/>
    <n v="450313"/>
    <n v="783747.66"/>
    <n v="783747.66"/>
    <n v="804935.91"/>
    <x v="33"/>
    <s v="   "/>
    <m/>
    <m/>
  </r>
  <r>
    <s v="2023"/>
    <x v="0"/>
    <x v="0"/>
    <x v="4"/>
    <s v="28"/>
    <s v="  "/>
    <x v="5"/>
    <x v="6"/>
    <x v="5"/>
    <s v="U"/>
    <x v="0"/>
    <s v="    "/>
    <x v="45"/>
    <x v="46"/>
    <x v="0"/>
    <s v="MATTHEW.ZINNER@SSA.GOV                            "/>
    <x v="18"/>
    <x v="0"/>
    <s v="2023-11-14"/>
    <x v="4"/>
    <x v="4"/>
    <x v="0"/>
    <x v="18"/>
    <x v="0"/>
    <x v="4"/>
    <x v="4"/>
    <s v="Matthew Zinner / MATTHEW.ZINNER@SSA.GOV"/>
    <n v="783747.66"/>
    <n v="0"/>
    <n v="0"/>
    <n v="0"/>
    <n v="0"/>
    <n v="0"/>
    <n v="21188.25"/>
    <s v="016"/>
    <n v="0"/>
    <n v="333434.65999999997"/>
    <n v="0"/>
    <n v="0"/>
    <n v="0"/>
    <x v="45"/>
    <s v="   "/>
    <m/>
    <m/>
  </r>
  <r>
    <s v="2023"/>
    <x v="0"/>
    <x v="0"/>
    <x v="4"/>
    <s v="28"/>
    <s v="  "/>
    <x v="5"/>
    <x v="6"/>
    <x v="5"/>
    <s v="U"/>
    <x v="0"/>
    <s v="    "/>
    <x v="46"/>
    <x v="47"/>
    <x v="0"/>
    <s v="MATTHEW.ZINNER@SSA.GOV                            "/>
    <x v="18"/>
    <x v="0"/>
    <s v="2023-11-14"/>
    <x v="4"/>
    <x v="4"/>
    <x v="0"/>
    <x v="18"/>
    <x v="0"/>
    <x v="4"/>
    <x v="4"/>
    <s v="Matthew Zinner / MATTHEW.ZINNER@SSA.GOV"/>
    <n v="0"/>
    <n v="0"/>
    <n v="0"/>
    <n v="578.63"/>
    <n v="578.63"/>
    <n v="21188.25"/>
    <n v="0"/>
    <s v="016"/>
    <n v="0"/>
    <n v="0"/>
    <n v="578.63"/>
    <n v="21188.25"/>
    <n v="705.08"/>
    <x v="46"/>
    <s v="   "/>
    <m/>
    <m/>
  </r>
  <r>
    <s v="2023"/>
    <x v="0"/>
    <x v="0"/>
    <x v="4"/>
    <s v="28"/>
    <s v="  "/>
    <x v="5"/>
    <x v="6"/>
    <x v="5"/>
    <s v="U"/>
    <x v="0"/>
    <s v="    "/>
    <x v="47"/>
    <x v="48"/>
    <x v="0"/>
    <s v="MATTHEW.ZINNER@SSA.GOV                            "/>
    <x v="18"/>
    <x v="0"/>
    <s v="2023-11-14"/>
    <x v="4"/>
    <x v="4"/>
    <x v="1"/>
    <x v="18"/>
    <x v="0"/>
    <x v="4"/>
    <x v="4"/>
    <s v="Matthew Zinner / MATTHEW.ZINNER@SSA.GOV"/>
    <n v="783747.66"/>
    <n v="0"/>
    <n v="0"/>
    <n v="578.63"/>
    <n v="578.63"/>
    <n v="21188.25"/>
    <n v="21188.25"/>
    <s v="016"/>
    <n v="0"/>
    <n v="333434.65999999997"/>
    <n v="578.63"/>
    <n v="21188.25"/>
    <n v="705.08"/>
    <x v="47"/>
    <s v="   "/>
    <m/>
    <m/>
  </r>
  <r>
    <s v="2023"/>
    <x v="0"/>
    <x v="0"/>
    <x v="4"/>
    <s v="28"/>
    <s v="  "/>
    <x v="5"/>
    <x v="6"/>
    <x v="5"/>
    <s v="U"/>
    <x v="0"/>
    <s v="    "/>
    <x v="21"/>
    <x v="21"/>
    <x v="0"/>
    <s v="MATTHEW.ZINNER@SSA.GOV                            "/>
    <x v="18"/>
    <x v="0"/>
    <s v="2023-11-14"/>
    <x v="4"/>
    <x v="4"/>
    <x v="1"/>
    <x v="18"/>
    <x v="0"/>
    <x v="4"/>
    <x v="4"/>
    <s v="Matthew Zinner / MATTHEW.ZINNER@SSA.GOV"/>
    <n v="783747.66"/>
    <n v="0"/>
    <n v="0"/>
    <n v="578.63"/>
    <n v="578.63"/>
    <n v="21188.25"/>
    <n v="21188.25"/>
    <s v="016"/>
    <n v="0"/>
    <n v="333434.65999999997"/>
    <n v="578.63"/>
    <n v="21188.25"/>
    <n v="705.08"/>
    <x v="21"/>
    <s v="   "/>
    <m/>
    <m/>
  </r>
  <r>
    <s v="2023"/>
    <x v="0"/>
    <x v="0"/>
    <x v="4"/>
    <s v="28"/>
    <s v="  "/>
    <x v="5"/>
    <x v="6"/>
    <x v="5"/>
    <s v="U"/>
    <x v="0"/>
    <s v="    "/>
    <x v="22"/>
    <x v="22"/>
    <x v="0"/>
    <s v="MATTHEW.ZINNER@SSA.GOV                            "/>
    <x v="18"/>
    <x v="0"/>
    <s v="2023-11-14"/>
    <x v="4"/>
    <x v="4"/>
    <x v="1"/>
    <x v="18"/>
    <x v="0"/>
    <x v="4"/>
    <x v="4"/>
    <s v="Matthew Zinner / MATTHEW.ZINNER@SSA.GOV"/>
    <n v="783747.66"/>
    <n v="783747.66"/>
    <n v="783747.66"/>
    <n v="784326.29"/>
    <n v="784326.29"/>
    <n v="804935.91"/>
    <n v="804935.91"/>
    <s v="016"/>
    <n v="0"/>
    <n v="783747.66"/>
    <n v="784326.29"/>
    <n v="804935.91"/>
    <n v="805640.99"/>
    <x v="22"/>
    <s v="   "/>
    <m/>
    <m/>
  </r>
  <r>
    <s v="2023"/>
    <x v="0"/>
    <x v="0"/>
    <x v="4"/>
    <s v="28"/>
    <s v="  "/>
    <x v="5"/>
    <x v="6"/>
    <x v="5"/>
    <s v="U"/>
    <x v="0"/>
    <s v="    "/>
    <x v="23"/>
    <x v="23"/>
    <x v="0"/>
    <s v="MATTHEW.ZINNER@SSA.GOV                            "/>
    <x v="18"/>
    <x v="0"/>
    <s v="2023-11-14"/>
    <x v="4"/>
    <x v="4"/>
    <x v="0"/>
    <x v="18"/>
    <x v="0"/>
    <x v="4"/>
    <x v="4"/>
    <s v="Matthew Zinner / MATTHEW.ZINNER@SSA.GOV"/>
    <n v="783747.66"/>
    <n v="0"/>
    <n v="0"/>
    <n v="578.63"/>
    <n v="578.63"/>
    <n v="21188.25"/>
    <n v="21188.25"/>
    <s v="016"/>
    <n v="0"/>
    <n v="333434.65999999997"/>
    <n v="578.63"/>
    <n v="21188.25"/>
    <n v="705.08"/>
    <x v="23"/>
    <s v="   "/>
    <m/>
    <m/>
  </r>
  <r>
    <s v="2023"/>
    <x v="0"/>
    <x v="0"/>
    <x v="4"/>
    <s v="28"/>
    <s v="  "/>
    <x v="5"/>
    <x v="6"/>
    <x v="5"/>
    <s v="U"/>
    <x v="0"/>
    <s v="    "/>
    <x v="0"/>
    <x v="0"/>
    <x v="0"/>
    <s v="MATTHEW.ZINNER@SSA.GOV                            "/>
    <x v="18"/>
    <x v="0"/>
    <s v="2023-11-14"/>
    <x v="0"/>
    <x v="0"/>
    <x v="0"/>
    <x v="18"/>
    <x v="0"/>
    <x v="4"/>
    <x v="4"/>
    <s v="Matthew Zinner / MATTHEW.ZINNER@SSA.GOV"/>
    <n v="35402372.039999999"/>
    <n v="35402372.039999999"/>
    <n v="35402372.039999999"/>
    <n v="35402372.039999999"/>
    <n v="35402372.039999999"/>
    <n v="35402372.039999999"/>
    <n v="35402372.039999999"/>
    <s v="016"/>
    <n v="0"/>
    <n v="35402372.039999999"/>
    <n v="35402372.039999999"/>
    <n v="35402372.039999999"/>
    <n v="35402372.039999999"/>
    <x v="0"/>
    <s v="   "/>
    <m/>
    <m/>
  </r>
  <r>
    <s v="2023"/>
    <x v="0"/>
    <x v="0"/>
    <x v="4"/>
    <s v="28"/>
    <s v="  "/>
    <x v="5"/>
    <x v="6"/>
    <x v="5"/>
    <s v="U"/>
    <x v="0"/>
    <s v="    "/>
    <x v="48"/>
    <x v="49"/>
    <x v="0"/>
    <s v="MATTHEW.ZINNER@SSA.GOV                            "/>
    <x v="18"/>
    <x v="0"/>
    <s v="2023-11-14"/>
    <x v="0"/>
    <x v="0"/>
    <x v="0"/>
    <x v="18"/>
    <x v="0"/>
    <x v="4"/>
    <x v="4"/>
    <s v="Matthew Zinner / MATTHEW.ZINNER@SSA.GOV"/>
    <n v="0"/>
    <n v="783747.66"/>
    <n v="783747.66"/>
    <n v="783747.66"/>
    <n v="783747.66"/>
    <n v="783747.66"/>
    <n v="783747.66"/>
    <s v="016"/>
    <n v="0"/>
    <n v="450313"/>
    <n v="783747.66"/>
    <n v="783747.66"/>
    <n v="804935.91"/>
    <x v="48"/>
    <s v="   "/>
    <m/>
    <m/>
  </r>
  <r>
    <s v="2023"/>
    <x v="0"/>
    <x v="0"/>
    <x v="4"/>
    <s v="28"/>
    <s v="  "/>
    <x v="5"/>
    <x v="6"/>
    <x v="5"/>
    <s v="U"/>
    <x v="0"/>
    <s v="    "/>
    <x v="8"/>
    <x v="8"/>
    <x v="0"/>
    <s v="MATTHEW.ZINNER@SSA.GOV                            "/>
    <x v="18"/>
    <x v="0"/>
    <s v="2023-11-14"/>
    <x v="0"/>
    <x v="0"/>
    <x v="1"/>
    <x v="18"/>
    <x v="0"/>
    <x v="4"/>
    <x v="4"/>
    <s v="Matthew Zinner / MATTHEW.ZINNER@SSA.GOV"/>
    <n v="-2783710.11"/>
    <n v="-7055745.7000000002"/>
    <n v="-8724200.9299999997"/>
    <n v="-12106754.449999999"/>
    <n v="-13503527.689999999"/>
    <n v="-16266041.98"/>
    <n v="-17879362.170000002"/>
    <s v="016"/>
    <n v="0"/>
    <n v="-4958001.1900000004"/>
    <n v="-10537122.789999999"/>
    <n v="-14749551.289999999"/>
    <n v="-18624574.48"/>
    <x v="8"/>
    <s v="   "/>
    <m/>
    <m/>
  </r>
  <r>
    <s v="2023"/>
    <x v="0"/>
    <x v="0"/>
    <x v="4"/>
    <s v="28"/>
    <s v="  "/>
    <x v="5"/>
    <x v="6"/>
    <x v="5"/>
    <s v="U"/>
    <x v="0"/>
    <s v="    "/>
    <x v="67"/>
    <x v="72"/>
    <x v="0"/>
    <s v="MATTHEW.ZINNER@SSA.GOV                            "/>
    <x v="18"/>
    <x v="0"/>
    <s v="2023-11-14"/>
    <x v="0"/>
    <x v="0"/>
    <x v="0"/>
    <x v="18"/>
    <x v="0"/>
    <x v="4"/>
    <x v="4"/>
    <s v="Matthew Zinner / MATTHEW.ZINNER@SSA.GOV"/>
    <n v="0"/>
    <n v="0"/>
    <n v="0"/>
    <n v="0"/>
    <n v="0"/>
    <n v="-20424"/>
    <n v="-20424"/>
    <s v="016"/>
    <n v="0"/>
    <n v="0"/>
    <n v="0"/>
    <n v="-20424"/>
    <n v="-21129.08"/>
    <x v="67"/>
    <s v="   "/>
    <m/>
    <m/>
  </r>
  <r>
    <s v="2023"/>
    <x v="0"/>
    <x v="0"/>
    <x v="4"/>
    <s v="28"/>
    <s v="  "/>
    <x v="5"/>
    <x v="6"/>
    <x v="5"/>
    <s v="U"/>
    <x v="0"/>
    <s v="    "/>
    <x v="1"/>
    <x v="1"/>
    <x v="0"/>
    <s v="MATTHEW.ZINNER@SSA.GOV                            "/>
    <x v="18"/>
    <x v="0"/>
    <s v="2023-11-14"/>
    <x v="0"/>
    <x v="0"/>
    <x v="0"/>
    <x v="18"/>
    <x v="0"/>
    <x v="4"/>
    <x v="4"/>
    <s v="Matthew Zinner / MATTHEW.ZINNER@SSA.GOV"/>
    <n v="32618661.93"/>
    <n v="29130374"/>
    <n v="27461918.77"/>
    <n v="24079365.25"/>
    <n v="22682592.010000002"/>
    <n v="19899653.719999999"/>
    <n v="18286333.530000001"/>
    <s v="016"/>
    <n v="0"/>
    <n v="30894683.850000001"/>
    <n v="25648996.91"/>
    <n v="21416144.41"/>
    <n v="17561604.390000001"/>
    <x v="1"/>
    <s v="   "/>
    <m/>
    <m/>
  </r>
  <r>
    <s v="2023"/>
    <x v="0"/>
    <x v="0"/>
    <x v="4"/>
    <s v="28"/>
    <s v="  "/>
    <x v="5"/>
    <x v="6"/>
    <x v="5"/>
    <s v="U"/>
    <x v="0"/>
    <s v="    "/>
    <x v="2"/>
    <x v="2"/>
    <x v="0"/>
    <s v="MATTHEW.ZINNER@SSA.GOV                            "/>
    <x v="18"/>
    <x v="0"/>
    <s v="2023-11-14"/>
    <x v="0"/>
    <x v="0"/>
    <x v="1"/>
    <x v="18"/>
    <x v="0"/>
    <x v="4"/>
    <x v="4"/>
    <s v="Matthew Zinner / MATTHEW.ZINNER@SSA.GOV"/>
    <n v="35402372.039999999"/>
    <n v="35402372.039999999"/>
    <n v="35402372.039999999"/>
    <n v="35402372.039999999"/>
    <n v="35402372.039999999"/>
    <n v="35402372.039999999"/>
    <n v="35402372.039999999"/>
    <s v="016"/>
    <n v="0"/>
    <n v="35402372.039999999"/>
    <n v="35402372.039999999"/>
    <n v="35402372.039999999"/>
    <n v="35402372.039999999"/>
    <x v="2"/>
    <s v="   "/>
    <m/>
    <m/>
  </r>
  <r>
    <s v="2023"/>
    <x v="0"/>
    <x v="0"/>
    <x v="4"/>
    <s v="28"/>
    <s v="  "/>
    <x v="5"/>
    <x v="6"/>
    <x v="5"/>
    <s v="U"/>
    <x v="0"/>
    <s v="    "/>
    <x v="3"/>
    <x v="3"/>
    <x v="0"/>
    <s v="MATTHEW.ZINNER@SSA.GOV                            "/>
    <x v="18"/>
    <x v="0"/>
    <s v="2023-11-14"/>
    <x v="0"/>
    <x v="0"/>
    <x v="1"/>
    <x v="18"/>
    <x v="0"/>
    <x v="4"/>
    <x v="4"/>
    <s v="Matthew Zinner / MATTHEW.ZINNER@SSA.GOV"/>
    <n v="32618661.93"/>
    <n v="29130374"/>
    <n v="27461918.77"/>
    <n v="24079365.25"/>
    <n v="22682592.010000002"/>
    <n v="19899653.719999999"/>
    <n v="18286333.530000001"/>
    <s v="016"/>
    <n v="0"/>
    <n v="30894683.850000001"/>
    <n v="25648996.91"/>
    <n v="21416144.41"/>
    <n v="17561604.390000001"/>
    <x v="3"/>
    <s v="   "/>
    <m/>
    <m/>
  </r>
  <r>
    <s v="2023"/>
    <x v="0"/>
    <x v="0"/>
    <x v="4"/>
    <s v="28"/>
    <s v="  "/>
    <x v="5"/>
    <x v="6"/>
    <x v="5"/>
    <s v="U"/>
    <x v="0"/>
    <s v="    "/>
    <x v="9"/>
    <x v="9"/>
    <x v="0"/>
    <s v="MATTHEW.ZINNER@SSA.GOV                            "/>
    <x v="18"/>
    <x v="0"/>
    <s v="2023-11-14"/>
    <x v="2"/>
    <x v="2"/>
    <x v="0"/>
    <x v="18"/>
    <x v="0"/>
    <x v="4"/>
    <x v="4"/>
    <s v="Matthew Zinner / MATTHEW.ZINNER@SSA.GOV"/>
    <n v="2783710.11"/>
    <n v="7055745.7000000002"/>
    <n v="8724200.9299999997"/>
    <n v="12106754.449999999"/>
    <n v="13503527.689999999"/>
    <n v="16266041.98"/>
    <n v="17879362.170000002"/>
    <s v="016"/>
    <n v="0"/>
    <n v="4958001.1900000004"/>
    <n v="10537122.789999999"/>
    <n v="14749551.289999999"/>
    <n v="18624574.48"/>
    <x v="9"/>
    <s v="   "/>
    <m/>
    <m/>
  </r>
  <r>
    <s v="2023"/>
    <x v="0"/>
    <x v="0"/>
    <x v="4"/>
    <s v="28"/>
    <s v="  "/>
    <x v="5"/>
    <x v="6"/>
    <x v="5"/>
    <s v="U"/>
    <x v="0"/>
    <s v="    "/>
    <x v="10"/>
    <x v="10"/>
    <x v="0"/>
    <s v="MATTHEW.ZINNER@SSA.GOV                            "/>
    <x v="18"/>
    <x v="0"/>
    <s v="2023-11-14"/>
    <x v="2"/>
    <x v="2"/>
    <x v="1"/>
    <x v="18"/>
    <x v="0"/>
    <x v="4"/>
    <x v="4"/>
    <s v="Matthew Zinner / MATTHEW.ZINNER@SSA.GOV"/>
    <n v="2783710.11"/>
    <n v="7055745.7000000002"/>
    <n v="8724200.9299999997"/>
    <n v="12106754.449999999"/>
    <n v="13503527.689999999"/>
    <n v="16266041.98"/>
    <n v="17879362.170000002"/>
    <s v="016"/>
    <n v="0"/>
    <n v="4958001.1900000004"/>
    <n v="10537122.789999999"/>
    <n v="14749551.289999999"/>
    <n v="18624574.48"/>
    <x v="10"/>
    <s v="   "/>
    <m/>
    <m/>
  </r>
  <r>
    <s v="2023"/>
    <x v="0"/>
    <x v="0"/>
    <x v="4"/>
    <s v="28"/>
    <s v="  "/>
    <x v="5"/>
    <x v="6"/>
    <x v="5"/>
    <s v="U"/>
    <x v="0"/>
    <s v="    "/>
    <x v="85"/>
    <x v="90"/>
    <x v="0"/>
    <s v="MATTHEW.ZINNER@SSA.GOV                            "/>
    <x v="18"/>
    <x v="0"/>
    <s v="2023-11-14"/>
    <x v="2"/>
    <x v="2"/>
    <x v="0"/>
    <x v="18"/>
    <x v="0"/>
    <x v="4"/>
    <x v="4"/>
    <s v="Matthew Zinner / MATTHEW.ZINNER@SSA.GOV"/>
    <n v="0"/>
    <n v="0"/>
    <n v="0"/>
    <n v="-578.63"/>
    <n v="-578.63"/>
    <n v="-764.25"/>
    <n v="-764.25"/>
    <s v="016"/>
    <n v="0"/>
    <n v="0"/>
    <n v="-578.63"/>
    <n v="-764.25"/>
    <n v="-764.25"/>
    <x v="85"/>
    <s v="   "/>
    <m/>
    <m/>
  </r>
  <r>
    <s v="2023"/>
    <x v="0"/>
    <x v="0"/>
    <x v="4"/>
    <s v="28"/>
    <s v="  "/>
    <x v="5"/>
    <x v="6"/>
    <x v="5"/>
    <s v="U"/>
    <x v="0"/>
    <s v="    "/>
    <x v="71"/>
    <x v="76"/>
    <x v="0"/>
    <s v="MATTHEW.ZINNER@SSA.GOV                            "/>
    <x v="18"/>
    <x v="0"/>
    <s v="2023-11-14"/>
    <x v="2"/>
    <x v="2"/>
    <x v="1"/>
    <x v="18"/>
    <x v="0"/>
    <x v="4"/>
    <x v="4"/>
    <s v="Matthew Zinner / MATTHEW.ZINNER@SSA.GOV"/>
    <n v="0"/>
    <n v="0"/>
    <n v="0"/>
    <n v="-578.63"/>
    <n v="-578.63"/>
    <n v="-764.25"/>
    <n v="-764.25"/>
    <s v="016"/>
    <n v="0"/>
    <n v="0"/>
    <n v="-578.63"/>
    <n v="-764.25"/>
    <n v="-764.25"/>
    <x v="71"/>
    <s v="   "/>
    <m/>
    <m/>
  </r>
  <r>
    <s v="2023"/>
    <x v="0"/>
    <x v="0"/>
    <x v="4"/>
    <s v="28"/>
    <s v="  "/>
    <x v="5"/>
    <x v="6"/>
    <x v="5"/>
    <s v="U"/>
    <x v="0"/>
    <s v="    "/>
    <x v="72"/>
    <x v="77"/>
    <x v="0"/>
    <s v="MATTHEW.ZINNER@SSA.GOV                            "/>
    <x v="18"/>
    <x v="0"/>
    <s v="2023-11-14"/>
    <x v="2"/>
    <x v="2"/>
    <x v="0"/>
    <x v="18"/>
    <x v="0"/>
    <x v="4"/>
    <x v="4"/>
    <s v="Matthew Zinner / MATTHEW.ZINNER@SSA.GOV"/>
    <n v="0"/>
    <n v="0"/>
    <n v="0"/>
    <n v="578.63"/>
    <n v="578.63"/>
    <n v="764.25"/>
    <n v="764.25"/>
    <s v="016"/>
    <n v="0"/>
    <n v="0"/>
    <n v="578.63"/>
    <n v="764.25"/>
    <n v="764.25"/>
    <x v="72"/>
    <s v="   "/>
    <m/>
    <m/>
  </r>
  <r>
    <s v="2023"/>
    <x v="0"/>
    <x v="0"/>
    <x v="4"/>
    <s v="28"/>
    <s v="  "/>
    <x v="5"/>
    <x v="6"/>
    <x v="5"/>
    <s v="U"/>
    <x v="0"/>
    <s v="    "/>
    <x v="73"/>
    <x v="78"/>
    <x v="0"/>
    <s v="MATTHEW.ZINNER@SSA.GOV                            "/>
    <x v="18"/>
    <x v="0"/>
    <s v="2023-11-14"/>
    <x v="2"/>
    <x v="2"/>
    <x v="1"/>
    <x v="18"/>
    <x v="0"/>
    <x v="4"/>
    <x v="4"/>
    <s v="Matthew Zinner / MATTHEW.ZINNER@SSA.GOV"/>
    <n v="0"/>
    <n v="0"/>
    <n v="0"/>
    <n v="578.63"/>
    <n v="578.63"/>
    <n v="764.25"/>
    <n v="764.25"/>
    <s v="016"/>
    <n v="0"/>
    <n v="0"/>
    <n v="578.63"/>
    <n v="764.25"/>
    <n v="764.25"/>
    <x v="73"/>
    <s v="   "/>
    <m/>
    <m/>
  </r>
  <r>
    <s v="2023"/>
    <x v="0"/>
    <x v="0"/>
    <x v="4"/>
    <s v="28"/>
    <s v="  "/>
    <x v="5"/>
    <x v="6"/>
    <x v="5"/>
    <s v="U"/>
    <x v="0"/>
    <s v="    "/>
    <x v="11"/>
    <x v="11"/>
    <x v="0"/>
    <s v="MATTHEW.ZINNER@SSA.GOV                            "/>
    <x v="18"/>
    <x v="0"/>
    <s v="2023-11-14"/>
    <x v="2"/>
    <x v="2"/>
    <x v="1"/>
    <x v="18"/>
    <x v="0"/>
    <x v="4"/>
    <x v="4"/>
    <s v="Matthew Zinner / MATTHEW.ZINNER@SSA.GOV"/>
    <n v="2783710.11"/>
    <n v="7055745.7000000002"/>
    <n v="8724200.9299999997"/>
    <n v="12106175.82"/>
    <n v="13502949.060000001"/>
    <n v="16265277.73"/>
    <n v="17878597.920000002"/>
    <s v="016"/>
    <n v="0"/>
    <n v="4958001.1900000004"/>
    <n v="10536544.16"/>
    <n v="14748787.039999999"/>
    <n v="18623810.23"/>
    <x v="11"/>
    <s v="   "/>
    <m/>
    <m/>
  </r>
  <r>
    <s v="2023"/>
    <x v="0"/>
    <x v="0"/>
    <x v="4"/>
    <s v="28"/>
    <s v="  "/>
    <x v="5"/>
    <x v="6"/>
    <x v="5"/>
    <s v="U"/>
    <x v="0"/>
    <s v="    "/>
    <x v="12"/>
    <x v="12"/>
    <x v="0"/>
    <s v="MATTHEW.ZINNER@SSA.GOV                            "/>
    <x v="18"/>
    <x v="0"/>
    <s v="2023-11-14"/>
    <x v="2"/>
    <x v="2"/>
    <x v="1"/>
    <x v="18"/>
    <x v="0"/>
    <x v="4"/>
    <x v="4"/>
    <s v="Matthew Zinner / MATTHEW.ZINNER@SSA.GOV"/>
    <n v="2783710.11"/>
    <n v="7055745.7000000002"/>
    <n v="8724200.9299999997"/>
    <n v="12106175.82"/>
    <n v="13502949.060000001"/>
    <n v="16265277.73"/>
    <n v="17878597.920000002"/>
    <s v="016"/>
    <n v="0"/>
    <n v="4958001.1900000004"/>
    <n v="10536544.16"/>
    <n v="14748787.039999999"/>
    <n v="18623810.23"/>
    <x v="12"/>
    <s v="   "/>
    <m/>
    <m/>
  </r>
  <r>
    <s v="2023"/>
    <x v="0"/>
    <x v="0"/>
    <x v="4"/>
    <s v="28"/>
    <s v="  "/>
    <x v="5"/>
    <x v="6"/>
    <x v="5"/>
    <s v="U"/>
    <x v="0"/>
    <s v="    "/>
    <x v="24"/>
    <x v="24"/>
    <x v="0"/>
    <s v="MATTHEW.ZINNER@SSA.GOV                            "/>
    <x v="18"/>
    <x v="0"/>
    <s v="2023-11-14"/>
    <x v="1"/>
    <x v="1"/>
    <x v="0"/>
    <x v="18"/>
    <x v="0"/>
    <x v="4"/>
    <x v="4"/>
    <s v="Matthew Zinner / MATTHEW.ZINNER@SSA.GOV"/>
    <n v="783747.66"/>
    <n v="783747.66"/>
    <n v="783747.66"/>
    <n v="783747.66"/>
    <n v="783747.66"/>
    <n v="783747.66"/>
    <n v="783747.66"/>
    <s v="016"/>
    <n v="0"/>
    <n v="783747.66"/>
    <n v="783747.66"/>
    <n v="783747.66"/>
    <n v="783747.66"/>
    <x v="24"/>
    <s v="   "/>
    <m/>
    <m/>
  </r>
  <r>
    <s v="2023"/>
    <x v="0"/>
    <x v="0"/>
    <x v="4"/>
    <s v="28"/>
    <s v="  "/>
    <x v="5"/>
    <x v="6"/>
    <x v="5"/>
    <s v="U"/>
    <x v="0"/>
    <s v="    "/>
    <x v="81"/>
    <x v="86"/>
    <x v="0"/>
    <s v="MATTHEW.ZINNER@SSA.GOV                            "/>
    <x v="18"/>
    <x v="0"/>
    <s v="2023-11-14"/>
    <x v="1"/>
    <x v="1"/>
    <x v="0"/>
    <x v="18"/>
    <x v="0"/>
    <x v="4"/>
    <x v="4"/>
    <s v="Matthew Zinner / MATTHEW.ZINNER@SSA.GOV"/>
    <n v="783747.66"/>
    <n v="783747.66"/>
    <n v="783747.66"/>
    <n v="783747.66"/>
    <n v="783747.66"/>
    <n v="783747.66"/>
    <n v="783747.66"/>
    <s v="016"/>
    <n v="0"/>
    <n v="783747.66"/>
    <n v="783747.66"/>
    <n v="783747.66"/>
    <n v="783747.66"/>
    <x v="81"/>
    <s v="   "/>
    <m/>
    <m/>
  </r>
  <r>
    <s v="2023"/>
    <x v="0"/>
    <x v="0"/>
    <x v="4"/>
    <s v="28"/>
    <s v="  "/>
    <x v="5"/>
    <x v="6"/>
    <x v="5"/>
    <s v="U"/>
    <x v="0"/>
    <s v="    "/>
    <x v="26"/>
    <x v="26"/>
    <x v="0"/>
    <s v="MATTHEW.ZINNER@SSA.GOV                            "/>
    <x v="18"/>
    <x v="0"/>
    <s v="2023-11-14"/>
    <x v="1"/>
    <x v="1"/>
    <x v="0"/>
    <x v="18"/>
    <x v="0"/>
    <x v="4"/>
    <x v="4"/>
    <s v="Matthew Zinner / MATTHEW.ZINNER@SSA.GOV"/>
    <n v="783747.66"/>
    <n v="0"/>
    <n v="0"/>
    <n v="578.63"/>
    <n v="578.63"/>
    <n v="21188.25"/>
    <n v="21188.25"/>
    <s v="016"/>
    <n v="0"/>
    <n v="333434.65999999997"/>
    <n v="578.63"/>
    <n v="21188.25"/>
    <n v="705.08"/>
    <x v="26"/>
    <s v="   "/>
    <m/>
    <m/>
  </r>
  <r>
    <s v="2023"/>
    <x v="0"/>
    <x v="0"/>
    <x v="4"/>
    <s v="28"/>
    <s v="  "/>
    <x v="5"/>
    <x v="6"/>
    <x v="5"/>
    <s v="U"/>
    <x v="0"/>
    <s v="    "/>
    <x v="83"/>
    <x v="88"/>
    <x v="0"/>
    <s v="MATTHEW.ZINNER@SSA.GOV                            "/>
    <x v="18"/>
    <x v="0"/>
    <s v="2023-11-14"/>
    <x v="1"/>
    <x v="1"/>
    <x v="0"/>
    <x v="18"/>
    <x v="0"/>
    <x v="4"/>
    <x v="4"/>
    <s v="Matthew Zinner / MATTHEW.ZINNER@SSA.GOV"/>
    <n v="783747.66"/>
    <n v="0"/>
    <n v="0"/>
    <n v="578.63"/>
    <n v="578.63"/>
    <n v="21188.25"/>
    <n v="21188.25"/>
    <s v="016"/>
    <n v="0"/>
    <n v="333434.65999999997"/>
    <n v="578.63"/>
    <n v="21188.25"/>
    <n v="705.08"/>
    <x v="83"/>
    <s v="   "/>
    <m/>
    <m/>
  </r>
  <r>
    <s v="2023"/>
    <x v="0"/>
    <x v="0"/>
    <x v="4"/>
    <s v="28"/>
    <s v="  "/>
    <x v="5"/>
    <x v="6"/>
    <x v="5"/>
    <s v="U"/>
    <x v="0"/>
    <s v="    "/>
    <x v="4"/>
    <x v="4"/>
    <x v="0"/>
    <s v="MATTHEW.ZINNER@SSA.GOV                            "/>
    <x v="18"/>
    <x v="0"/>
    <s v="2023-11-14"/>
    <x v="1"/>
    <x v="1"/>
    <x v="0"/>
    <x v="18"/>
    <x v="0"/>
    <x v="4"/>
    <x v="4"/>
    <s v="Matthew Zinner / MATTHEW.ZINNER@SSA.GOV"/>
    <n v="35402372.039999999"/>
    <n v="35402372.039999999"/>
    <n v="35402372.039999999"/>
    <n v="35402372.039999999"/>
    <n v="35402372.039999999"/>
    <n v="35402372.039999999"/>
    <n v="35402372.039999999"/>
    <s v="016"/>
    <n v="0"/>
    <n v="35402372.039999999"/>
    <n v="35402372.039999999"/>
    <n v="35402372.039999999"/>
    <n v="35402372.039999999"/>
    <x v="4"/>
    <s v="   "/>
    <m/>
    <m/>
  </r>
  <r>
    <s v="2023"/>
    <x v="0"/>
    <x v="0"/>
    <x v="4"/>
    <s v="28"/>
    <s v="  "/>
    <x v="5"/>
    <x v="6"/>
    <x v="5"/>
    <s v="U"/>
    <x v="0"/>
    <s v="    "/>
    <x v="5"/>
    <x v="5"/>
    <x v="0"/>
    <s v="MATTHEW.ZINNER@SSA.GOV                            "/>
    <x v="18"/>
    <x v="0"/>
    <s v="2023-11-14"/>
    <x v="1"/>
    <x v="1"/>
    <x v="0"/>
    <x v="18"/>
    <x v="0"/>
    <x v="4"/>
    <x v="4"/>
    <s v="Matthew Zinner / MATTHEW.ZINNER@SSA.GOV"/>
    <n v="35402372.039999999"/>
    <n v="35402372.039999999"/>
    <n v="35402372.039999999"/>
    <n v="35402372.039999999"/>
    <n v="35402372.039999999"/>
    <n v="35402372.039999999"/>
    <n v="35402372.039999999"/>
    <s v="016"/>
    <n v="0"/>
    <n v="35402372.039999999"/>
    <n v="35402372.039999999"/>
    <n v="35402372.039999999"/>
    <n v="35402372.039999999"/>
    <x v="5"/>
    <s v="   "/>
    <m/>
    <m/>
  </r>
  <r>
    <s v="2023"/>
    <x v="0"/>
    <x v="0"/>
    <x v="4"/>
    <s v="28"/>
    <s v="  "/>
    <x v="5"/>
    <x v="6"/>
    <x v="5"/>
    <s v="U"/>
    <x v="0"/>
    <s v="    "/>
    <x v="6"/>
    <x v="6"/>
    <x v="0"/>
    <s v="MATTHEW.ZINNER@SSA.GOV                            "/>
    <x v="18"/>
    <x v="0"/>
    <s v="2023-11-14"/>
    <x v="1"/>
    <x v="1"/>
    <x v="0"/>
    <x v="18"/>
    <x v="0"/>
    <x v="4"/>
    <x v="4"/>
    <s v="Matthew Zinner / MATTHEW.ZINNER@SSA.GOV"/>
    <n v="32618661.93"/>
    <n v="29130374"/>
    <n v="27461918.77"/>
    <n v="24079365.25"/>
    <n v="22682592.010000002"/>
    <n v="19899653.719999999"/>
    <n v="18286333.530000001"/>
    <s v="016"/>
    <n v="0"/>
    <n v="30894683.850000001"/>
    <n v="25648996.91"/>
    <n v="21416144.41"/>
    <n v="17561604.390000001"/>
    <x v="6"/>
    <s v="   "/>
    <m/>
    <m/>
  </r>
  <r>
    <s v="2023"/>
    <x v="0"/>
    <x v="0"/>
    <x v="4"/>
    <s v="28"/>
    <s v="  "/>
    <x v="5"/>
    <x v="6"/>
    <x v="5"/>
    <s v="U"/>
    <x v="0"/>
    <s v="    "/>
    <x v="7"/>
    <x v="7"/>
    <x v="0"/>
    <s v="MATTHEW.ZINNER@SSA.GOV                            "/>
    <x v="18"/>
    <x v="0"/>
    <s v="2023-11-14"/>
    <x v="1"/>
    <x v="1"/>
    <x v="0"/>
    <x v="18"/>
    <x v="0"/>
    <x v="4"/>
    <x v="4"/>
    <s v="Matthew Zinner / MATTHEW.ZINNER@SSA.GOV"/>
    <n v="32618661.93"/>
    <n v="29130374"/>
    <n v="27461918.77"/>
    <n v="24079365.25"/>
    <n v="22682592.010000002"/>
    <n v="19899653.719999999"/>
    <n v="18286333.530000001"/>
    <s v="016"/>
    <n v="0"/>
    <n v="30894683.850000001"/>
    <n v="25648996.91"/>
    <n v="21416144.41"/>
    <n v="17561604.390000001"/>
    <x v="7"/>
    <s v="   "/>
    <m/>
    <m/>
  </r>
  <r>
    <s v="2023"/>
    <x v="0"/>
    <x v="0"/>
    <x v="4"/>
    <s v="28"/>
    <s v="  "/>
    <x v="5"/>
    <x v="7"/>
    <x v="7"/>
    <s v="U"/>
    <x v="0"/>
    <s v="    "/>
    <x v="13"/>
    <x v="13"/>
    <x v="0"/>
    <s v="MATTHEW.ZINNER@SSA.GOV                            "/>
    <x v="19"/>
    <x v="0"/>
    <s v="2023-11-14"/>
    <x v="3"/>
    <x v="3"/>
    <x v="0"/>
    <x v="19"/>
    <x v="0"/>
    <x v="4"/>
    <x v="4"/>
    <s v="Matthew Zinner / MATTHEW.ZINNER@SSA.GOV"/>
    <n v="41632882.359999999"/>
    <n v="41632882.359999999"/>
    <n v="41632882.359999999"/>
    <n v="41632882.359999999"/>
    <n v="41632882.359999999"/>
    <n v="41632882.359999999"/>
    <n v="41632882.359999999"/>
    <s v="016"/>
    <n v="0"/>
    <n v="41632882.359999999"/>
    <n v="41632882.359999999"/>
    <n v="41632882.359999999"/>
    <n v="41632882.359999999"/>
    <x v="13"/>
    <s v="   "/>
    <m/>
    <m/>
  </r>
  <r>
    <s v="2023"/>
    <x v="0"/>
    <x v="0"/>
    <x v="4"/>
    <s v="28"/>
    <s v="  "/>
    <x v="5"/>
    <x v="7"/>
    <x v="7"/>
    <s v="U"/>
    <x v="0"/>
    <s v="    "/>
    <x v="15"/>
    <x v="15"/>
    <x v="0"/>
    <s v="MATTHEW.ZINNER@SSA.GOV                            "/>
    <x v="19"/>
    <x v="0"/>
    <s v="2023-11-14"/>
    <x v="3"/>
    <x v="3"/>
    <x v="1"/>
    <x v="19"/>
    <x v="0"/>
    <x v="4"/>
    <x v="4"/>
    <s v="Matthew Zinner / MATTHEW.ZINNER@SSA.GOV"/>
    <n v="41632882.359999999"/>
    <n v="41632882.359999999"/>
    <n v="41632882.359999999"/>
    <n v="41632882.359999999"/>
    <n v="41632882.359999999"/>
    <n v="41632882.359999999"/>
    <n v="41632882.359999999"/>
    <s v="016"/>
    <n v="0"/>
    <n v="41632882.359999999"/>
    <n v="41632882.359999999"/>
    <n v="41632882.359999999"/>
    <n v="41632882.359999999"/>
    <x v="15"/>
    <s v="   "/>
    <m/>
    <m/>
  </r>
  <r>
    <s v="2023"/>
    <x v="0"/>
    <x v="0"/>
    <x v="4"/>
    <s v="28"/>
    <s v="  "/>
    <x v="5"/>
    <x v="7"/>
    <x v="7"/>
    <s v="U"/>
    <x v="0"/>
    <s v="    "/>
    <x v="19"/>
    <x v="19"/>
    <x v="0"/>
    <s v="MATTHEW.ZINNER@SSA.GOV                            "/>
    <x v="19"/>
    <x v="0"/>
    <s v="2023-11-14"/>
    <x v="3"/>
    <x v="3"/>
    <x v="1"/>
    <x v="19"/>
    <x v="0"/>
    <x v="4"/>
    <x v="4"/>
    <s v="Matthew Zinner / MATTHEW.ZINNER@SSA.GOV"/>
    <n v="41632882.359999999"/>
    <n v="41632882.359999999"/>
    <n v="41632882.359999999"/>
    <n v="41632882.359999999"/>
    <n v="41632882.359999999"/>
    <n v="41632882.359999999"/>
    <n v="41632882.359999999"/>
    <s v="016"/>
    <n v="0"/>
    <n v="41632882.359999999"/>
    <n v="41632882.359999999"/>
    <n v="41632882.359999999"/>
    <n v="41632882.359999999"/>
    <x v="19"/>
    <s v="   "/>
    <m/>
    <m/>
  </r>
  <r>
    <s v="2023"/>
    <x v="0"/>
    <x v="0"/>
    <x v="4"/>
    <s v="28"/>
    <s v="  "/>
    <x v="5"/>
    <x v="7"/>
    <x v="7"/>
    <s v="U"/>
    <x v="0"/>
    <s v="    "/>
    <x v="30"/>
    <x v="92"/>
    <x v="3"/>
    <s v="MATTHEW.ZINNER@SSA.GOV                            "/>
    <x v="19"/>
    <x v="0"/>
    <s v="2023-11-14"/>
    <x v="4"/>
    <x v="4"/>
    <x v="0"/>
    <x v="19"/>
    <x v="0"/>
    <x v="4"/>
    <x v="4"/>
    <s v="Matthew Zinner / MATTHEW.ZINNER@SSA.GOV"/>
    <n v="5123870.05"/>
    <n v="24572235.649999999"/>
    <n v="24665382.649999999"/>
    <n v="34023699.649999999"/>
    <n v="34113861.649999999"/>
    <n v="34340655.619999997"/>
    <n v="34385985.649999999"/>
    <s v="016"/>
    <n v="0"/>
    <n v="12511473.050000001"/>
    <n v="24755540.649999999"/>
    <n v="34205669.649999999"/>
    <n v="41338096.060000002"/>
    <x v="30"/>
    <s v="   "/>
    <m/>
    <s v="Research and Demonstration Projects"/>
  </r>
  <r>
    <s v="2023"/>
    <x v="0"/>
    <x v="0"/>
    <x v="4"/>
    <s v="28"/>
    <s v="  "/>
    <x v="5"/>
    <x v="7"/>
    <x v="7"/>
    <s v="U"/>
    <x v="0"/>
    <s v="    "/>
    <x v="31"/>
    <x v="32"/>
    <x v="0"/>
    <s v="MATTHEW.ZINNER@SSA.GOV                            "/>
    <x v="19"/>
    <x v="0"/>
    <s v="2023-11-14"/>
    <x v="4"/>
    <x v="4"/>
    <x v="1"/>
    <x v="19"/>
    <x v="0"/>
    <x v="4"/>
    <x v="4"/>
    <s v="Matthew Zinner / MATTHEW.ZINNER@SSA.GOV"/>
    <n v="5123870.05"/>
    <n v="24572235.649999999"/>
    <n v="24665382.649999999"/>
    <n v="34023699.649999999"/>
    <n v="34113861.649999999"/>
    <n v="34340655.619999997"/>
    <n v="34385985.649999999"/>
    <s v="016"/>
    <n v="0"/>
    <n v="12511473.050000001"/>
    <n v="24755540.649999999"/>
    <n v="34205669.649999999"/>
    <n v="41338096.060000002"/>
    <x v="31"/>
    <s v="   "/>
    <m/>
    <m/>
  </r>
  <r>
    <s v="2023"/>
    <x v="0"/>
    <x v="0"/>
    <x v="4"/>
    <s v="28"/>
    <s v="  "/>
    <x v="5"/>
    <x v="7"/>
    <x v="7"/>
    <s v="U"/>
    <x v="0"/>
    <s v="    "/>
    <x v="44"/>
    <x v="45"/>
    <x v="3"/>
    <s v="MATTHEW.ZINNER@SSA.GOV                            "/>
    <x v="19"/>
    <x v="0"/>
    <s v="2023-11-14"/>
    <x v="4"/>
    <x v="4"/>
    <x v="1"/>
    <x v="19"/>
    <x v="0"/>
    <x v="4"/>
    <x v="4"/>
    <s v="Matthew Zinner / MATTHEW.ZINNER@SSA.GOV"/>
    <n v="5123870.05"/>
    <n v="24572235.649999999"/>
    <n v="24665382.649999999"/>
    <n v="34023699.649999999"/>
    <n v="34113861.649999999"/>
    <n v="34340655.619999997"/>
    <n v="34385985.649999999"/>
    <s v="016"/>
    <n v="0"/>
    <n v="12511473.050000001"/>
    <n v="24755540.649999999"/>
    <n v="34205669.649999999"/>
    <n v="41338096.060000002"/>
    <x v="44"/>
    <s v="   "/>
    <m/>
    <s v="Research and Demonstration Projects"/>
  </r>
  <r>
    <s v="2023"/>
    <x v="0"/>
    <x v="0"/>
    <x v="4"/>
    <s v="28"/>
    <s v="  "/>
    <x v="5"/>
    <x v="7"/>
    <x v="7"/>
    <s v="U"/>
    <x v="0"/>
    <s v="    "/>
    <x v="33"/>
    <x v="34"/>
    <x v="0"/>
    <s v="MATTHEW.ZINNER@SSA.GOV                            "/>
    <x v="19"/>
    <x v="0"/>
    <s v="2023-11-14"/>
    <x v="4"/>
    <x v="4"/>
    <x v="1"/>
    <x v="19"/>
    <x v="0"/>
    <x v="4"/>
    <x v="4"/>
    <s v="Matthew Zinner / MATTHEW.ZINNER@SSA.GOV"/>
    <n v="5123870.05"/>
    <n v="24572235.649999999"/>
    <n v="24665382.649999999"/>
    <n v="34023699.649999999"/>
    <n v="34113861.649999999"/>
    <n v="34340655.619999997"/>
    <n v="34385985.649999999"/>
    <s v="016"/>
    <n v="0"/>
    <n v="12511473.050000001"/>
    <n v="24755540.649999999"/>
    <n v="34205669.649999999"/>
    <n v="41338096.060000002"/>
    <x v="33"/>
    <s v="   "/>
    <m/>
    <m/>
  </r>
  <r>
    <s v="2023"/>
    <x v="0"/>
    <x v="0"/>
    <x v="4"/>
    <s v="28"/>
    <s v="  "/>
    <x v="5"/>
    <x v="7"/>
    <x v="7"/>
    <s v="U"/>
    <x v="0"/>
    <s v="    "/>
    <x v="45"/>
    <x v="46"/>
    <x v="0"/>
    <s v="MATTHEW.ZINNER@SSA.GOV                            "/>
    <x v="19"/>
    <x v="0"/>
    <s v="2023-11-14"/>
    <x v="4"/>
    <x v="4"/>
    <x v="0"/>
    <x v="19"/>
    <x v="0"/>
    <x v="4"/>
    <x v="4"/>
    <s v="Matthew Zinner / MATTHEW.ZINNER@SSA.GOV"/>
    <n v="36509012.310000002"/>
    <n v="17060646.710000001"/>
    <n v="16967499.710000001"/>
    <n v="7609182.71"/>
    <n v="7519020.71"/>
    <n v="7292226.7400000002"/>
    <n v="7246896.71"/>
    <s v="016"/>
    <n v="0"/>
    <n v="29121409.309999999"/>
    <n v="16877341.710000001"/>
    <n v="7427212.71"/>
    <n v="294786.3"/>
    <x v="45"/>
    <s v="   "/>
    <m/>
    <m/>
  </r>
  <r>
    <s v="2023"/>
    <x v="0"/>
    <x v="0"/>
    <x v="4"/>
    <s v="28"/>
    <s v="  "/>
    <x v="5"/>
    <x v="7"/>
    <x v="7"/>
    <s v="U"/>
    <x v="0"/>
    <s v="    "/>
    <x v="47"/>
    <x v="48"/>
    <x v="0"/>
    <s v="MATTHEW.ZINNER@SSA.GOV                            "/>
    <x v="19"/>
    <x v="0"/>
    <s v="2023-11-14"/>
    <x v="4"/>
    <x v="4"/>
    <x v="1"/>
    <x v="19"/>
    <x v="0"/>
    <x v="4"/>
    <x v="4"/>
    <s v="Matthew Zinner / MATTHEW.ZINNER@SSA.GOV"/>
    <n v="36509012.310000002"/>
    <n v="17060646.710000001"/>
    <n v="16967499.710000001"/>
    <n v="7609182.71"/>
    <n v="7519020.71"/>
    <n v="7292226.7400000002"/>
    <n v="7246896.71"/>
    <s v="016"/>
    <n v="0"/>
    <n v="29121409.309999999"/>
    <n v="16877341.710000001"/>
    <n v="7427212.71"/>
    <n v="294786.3"/>
    <x v="47"/>
    <s v="   "/>
    <m/>
    <m/>
  </r>
  <r>
    <s v="2023"/>
    <x v="0"/>
    <x v="0"/>
    <x v="4"/>
    <s v="28"/>
    <s v="  "/>
    <x v="5"/>
    <x v="7"/>
    <x v="7"/>
    <s v="U"/>
    <x v="0"/>
    <s v="    "/>
    <x v="21"/>
    <x v="21"/>
    <x v="0"/>
    <s v="MATTHEW.ZINNER@SSA.GOV                            "/>
    <x v="19"/>
    <x v="0"/>
    <s v="2023-11-14"/>
    <x v="4"/>
    <x v="4"/>
    <x v="1"/>
    <x v="19"/>
    <x v="0"/>
    <x v="4"/>
    <x v="4"/>
    <s v="Matthew Zinner / MATTHEW.ZINNER@SSA.GOV"/>
    <n v="36509012.310000002"/>
    <n v="17060646.710000001"/>
    <n v="16967499.710000001"/>
    <n v="7609182.71"/>
    <n v="7519020.71"/>
    <n v="7292226.7400000002"/>
    <n v="7246896.71"/>
    <s v="016"/>
    <n v="0"/>
    <n v="29121409.309999999"/>
    <n v="16877341.710000001"/>
    <n v="7427212.71"/>
    <n v="294786.3"/>
    <x v="21"/>
    <s v="   "/>
    <m/>
    <m/>
  </r>
  <r>
    <s v="2023"/>
    <x v="0"/>
    <x v="0"/>
    <x v="4"/>
    <s v="28"/>
    <s v="  "/>
    <x v="5"/>
    <x v="7"/>
    <x v="7"/>
    <s v="U"/>
    <x v="0"/>
    <s v="    "/>
    <x v="22"/>
    <x v="22"/>
    <x v="0"/>
    <s v="MATTHEW.ZINNER@SSA.GOV                            "/>
    <x v="19"/>
    <x v="0"/>
    <s v="2023-11-14"/>
    <x v="4"/>
    <x v="4"/>
    <x v="1"/>
    <x v="19"/>
    <x v="0"/>
    <x v="4"/>
    <x v="4"/>
    <s v="Matthew Zinner / MATTHEW.ZINNER@SSA.GOV"/>
    <n v="41632882.359999999"/>
    <n v="41632882.359999999"/>
    <n v="41632882.359999999"/>
    <n v="41632882.359999999"/>
    <n v="41632882.359999999"/>
    <n v="41632882.359999999"/>
    <n v="41632882.359999999"/>
    <s v="016"/>
    <n v="0"/>
    <n v="41632882.359999999"/>
    <n v="41632882.359999999"/>
    <n v="41632882.359999999"/>
    <n v="41632882.359999999"/>
    <x v="22"/>
    <s v="   "/>
    <m/>
    <m/>
  </r>
  <r>
    <s v="2023"/>
    <x v="0"/>
    <x v="0"/>
    <x v="4"/>
    <s v="28"/>
    <s v="  "/>
    <x v="5"/>
    <x v="7"/>
    <x v="7"/>
    <s v="U"/>
    <x v="0"/>
    <s v="    "/>
    <x v="23"/>
    <x v="23"/>
    <x v="0"/>
    <s v="MATTHEW.ZINNER@SSA.GOV                            "/>
    <x v="19"/>
    <x v="0"/>
    <s v="2023-11-14"/>
    <x v="4"/>
    <x v="4"/>
    <x v="0"/>
    <x v="19"/>
    <x v="0"/>
    <x v="4"/>
    <x v="4"/>
    <s v="Matthew Zinner / MATTHEW.ZINNER@SSA.GOV"/>
    <n v="36509012.310000002"/>
    <n v="17060646.710000001"/>
    <n v="16967499.710000001"/>
    <n v="7609182.71"/>
    <n v="7519020.71"/>
    <n v="7292226.7400000002"/>
    <n v="7246896.71"/>
    <s v="016"/>
    <n v="0"/>
    <n v="29121409.309999999"/>
    <n v="16877341.710000001"/>
    <n v="7427212.71"/>
    <n v="294786.3"/>
    <x v="23"/>
    <s v="   "/>
    <m/>
    <m/>
  </r>
  <r>
    <s v="2023"/>
    <x v="0"/>
    <x v="0"/>
    <x v="4"/>
    <s v="28"/>
    <s v="  "/>
    <x v="5"/>
    <x v="7"/>
    <x v="7"/>
    <s v="U"/>
    <x v="0"/>
    <s v="    "/>
    <x v="0"/>
    <x v="0"/>
    <x v="0"/>
    <s v="MATTHEW.ZINNER@SSA.GOV                            "/>
    <x v="19"/>
    <x v="0"/>
    <s v="2023-11-14"/>
    <x v="0"/>
    <x v="0"/>
    <x v="0"/>
    <x v="19"/>
    <x v="0"/>
    <x v="4"/>
    <x v="4"/>
    <s v="Matthew Zinner / MATTHEW.ZINNER@SSA.GOV"/>
    <n v="31332504.859999999"/>
    <n v="31332504.859999999"/>
    <n v="31332504.859999999"/>
    <n v="31332504.859999999"/>
    <n v="31332504.859999999"/>
    <n v="31332504.859999999"/>
    <n v="31332504.859999999"/>
    <s v="016"/>
    <n v="0"/>
    <n v="31332504.859999999"/>
    <n v="31332504.859999999"/>
    <n v="31332504.859999999"/>
    <n v="31332504.859999999"/>
    <x v="0"/>
    <s v="   "/>
    <m/>
    <m/>
  </r>
  <r>
    <s v="2023"/>
    <x v="0"/>
    <x v="0"/>
    <x v="4"/>
    <s v="28"/>
    <s v="  "/>
    <x v="5"/>
    <x v="7"/>
    <x v="7"/>
    <s v="U"/>
    <x v="0"/>
    <s v="    "/>
    <x v="48"/>
    <x v="49"/>
    <x v="0"/>
    <s v="MATTHEW.ZINNER@SSA.GOV                            "/>
    <x v="19"/>
    <x v="0"/>
    <s v="2023-11-14"/>
    <x v="0"/>
    <x v="0"/>
    <x v="0"/>
    <x v="19"/>
    <x v="0"/>
    <x v="4"/>
    <x v="4"/>
    <s v="Matthew Zinner / MATTHEW.ZINNER@SSA.GOV"/>
    <n v="5123870.05"/>
    <n v="24572235.649999999"/>
    <n v="24665382.649999999"/>
    <n v="34023699.649999999"/>
    <n v="34113861.649999999"/>
    <n v="34340655.619999997"/>
    <n v="34385985.649999999"/>
    <s v="016"/>
    <n v="0"/>
    <n v="12511473.050000001"/>
    <n v="24755540.649999999"/>
    <n v="34205669.649999999"/>
    <n v="41338096.060000002"/>
    <x v="48"/>
    <s v="   "/>
    <m/>
    <m/>
  </r>
  <r>
    <s v="2023"/>
    <x v="0"/>
    <x v="0"/>
    <x v="4"/>
    <s v="28"/>
    <s v="  "/>
    <x v="5"/>
    <x v="7"/>
    <x v="7"/>
    <s v="U"/>
    <x v="0"/>
    <s v="    "/>
    <x v="8"/>
    <x v="8"/>
    <x v="0"/>
    <s v="MATTHEW.ZINNER@SSA.GOV                            "/>
    <x v="19"/>
    <x v="0"/>
    <s v="2023-11-14"/>
    <x v="0"/>
    <x v="0"/>
    <x v="1"/>
    <x v="19"/>
    <x v="0"/>
    <x v="4"/>
    <x v="4"/>
    <s v="Matthew Zinner / MATTHEW.ZINNER@SSA.GOV"/>
    <n v="-961839.22"/>
    <n v="-12016434.91"/>
    <n v="-13335359.27"/>
    <n v="-28038871.879999999"/>
    <n v="-30731925.57"/>
    <n v="-34018359.18"/>
    <n v="-37700427.590000004"/>
    <s v="016"/>
    <n v="0"/>
    <n v="-1399843.27"/>
    <n v="-17664012.960000001"/>
    <n v="-32056110.84"/>
    <n v="-40578060.899999999"/>
    <x v="8"/>
    <s v="   "/>
    <m/>
    <m/>
  </r>
  <r>
    <s v="2023"/>
    <x v="0"/>
    <x v="0"/>
    <x v="4"/>
    <s v="28"/>
    <s v="  "/>
    <x v="5"/>
    <x v="7"/>
    <x v="7"/>
    <s v="U"/>
    <x v="0"/>
    <s v="    "/>
    <x v="1"/>
    <x v="1"/>
    <x v="0"/>
    <s v="MATTHEW.ZINNER@SSA.GOV                            "/>
    <x v="19"/>
    <x v="0"/>
    <s v="2023-11-14"/>
    <x v="0"/>
    <x v="0"/>
    <x v="0"/>
    <x v="19"/>
    <x v="0"/>
    <x v="4"/>
    <x v="4"/>
    <s v="Matthew Zinner / MATTHEW.ZINNER@SSA.GOV"/>
    <n v="35494535.689999998"/>
    <n v="43888305.600000001"/>
    <n v="42662528.240000002"/>
    <n v="37317332.630000003"/>
    <n v="34714440.939999998"/>
    <n v="31654801.300000001"/>
    <n v="28018062.920000002"/>
    <s v="016"/>
    <n v="0"/>
    <n v="42444134.640000001"/>
    <n v="38424032.549999997"/>
    <n v="33482063.670000002"/>
    <n v="32092540.02"/>
    <x v="1"/>
    <s v="   "/>
    <m/>
    <m/>
  </r>
  <r>
    <s v="2023"/>
    <x v="0"/>
    <x v="0"/>
    <x v="4"/>
    <s v="28"/>
    <s v="  "/>
    <x v="5"/>
    <x v="7"/>
    <x v="7"/>
    <s v="U"/>
    <x v="0"/>
    <s v="    "/>
    <x v="2"/>
    <x v="2"/>
    <x v="0"/>
    <s v="MATTHEW.ZINNER@SSA.GOV                            "/>
    <x v="19"/>
    <x v="0"/>
    <s v="2023-11-14"/>
    <x v="0"/>
    <x v="0"/>
    <x v="1"/>
    <x v="19"/>
    <x v="0"/>
    <x v="4"/>
    <x v="4"/>
    <s v="Matthew Zinner / MATTHEW.ZINNER@SSA.GOV"/>
    <n v="31332504.859999999"/>
    <n v="31332504.859999999"/>
    <n v="31332504.859999999"/>
    <n v="31332504.859999999"/>
    <n v="31332504.859999999"/>
    <n v="31332504.859999999"/>
    <n v="31332504.859999999"/>
    <s v="016"/>
    <n v="0"/>
    <n v="31332504.859999999"/>
    <n v="31332504.859999999"/>
    <n v="31332504.859999999"/>
    <n v="31332504.859999999"/>
    <x v="2"/>
    <s v="   "/>
    <m/>
    <m/>
  </r>
  <r>
    <s v="2023"/>
    <x v="0"/>
    <x v="0"/>
    <x v="4"/>
    <s v="28"/>
    <s v="  "/>
    <x v="5"/>
    <x v="7"/>
    <x v="7"/>
    <s v="U"/>
    <x v="0"/>
    <s v="    "/>
    <x v="3"/>
    <x v="3"/>
    <x v="0"/>
    <s v="MATTHEW.ZINNER@SSA.GOV                            "/>
    <x v="19"/>
    <x v="0"/>
    <s v="2023-11-14"/>
    <x v="0"/>
    <x v="0"/>
    <x v="1"/>
    <x v="19"/>
    <x v="0"/>
    <x v="4"/>
    <x v="4"/>
    <s v="Matthew Zinner / MATTHEW.ZINNER@SSA.GOV"/>
    <n v="35494535.689999998"/>
    <n v="43888305.600000001"/>
    <n v="42662528.240000002"/>
    <n v="37317332.630000003"/>
    <n v="34714440.939999998"/>
    <n v="31654801.300000001"/>
    <n v="28018062.920000002"/>
    <s v="016"/>
    <n v="0"/>
    <n v="42444134.640000001"/>
    <n v="38424032.549999997"/>
    <n v="33482063.670000002"/>
    <n v="32092540.02"/>
    <x v="3"/>
    <s v="   "/>
    <m/>
    <m/>
  </r>
  <r>
    <s v="2023"/>
    <x v="0"/>
    <x v="0"/>
    <x v="4"/>
    <s v="28"/>
    <s v="  "/>
    <x v="5"/>
    <x v="7"/>
    <x v="7"/>
    <s v="U"/>
    <x v="0"/>
    <s v="    "/>
    <x v="9"/>
    <x v="9"/>
    <x v="0"/>
    <s v="MATTHEW.ZINNER@SSA.GOV                            "/>
    <x v="19"/>
    <x v="0"/>
    <s v="2023-11-14"/>
    <x v="2"/>
    <x v="2"/>
    <x v="0"/>
    <x v="19"/>
    <x v="0"/>
    <x v="4"/>
    <x v="4"/>
    <s v="Matthew Zinner / MATTHEW.ZINNER@SSA.GOV"/>
    <n v="961839.22"/>
    <n v="12016434.91"/>
    <n v="13335359.27"/>
    <n v="28038871.879999999"/>
    <n v="30731925.57"/>
    <n v="34018359.18"/>
    <n v="37700427.590000004"/>
    <s v="016"/>
    <n v="0"/>
    <n v="1399843.27"/>
    <n v="17664012.960000001"/>
    <n v="32056110.84"/>
    <n v="40578060.899999999"/>
    <x v="9"/>
    <s v="   "/>
    <m/>
    <m/>
  </r>
  <r>
    <s v="2023"/>
    <x v="0"/>
    <x v="0"/>
    <x v="4"/>
    <s v="28"/>
    <s v="  "/>
    <x v="5"/>
    <x v="7"/>
    <x v="7"/>
    <s v="U"/>
    <x v="0"/>
    <s v="    "/>
    <x v="10"/>
    <x v="10"/>
    <x v="0"/>
    <s v="MATTHEW.ZINNER@SSA.GOV                            "/>
    <x v="19"/>
    <x v="0"/>
    <s v="2023-11-14"/>
    <x v="2"/>
    <x v="2"/>
    <x v="1"/>
    <x v="19"/>
    <x v="0"/>
    <x v="4"/>
    <x v="4"/>
    <s v="Matthew Zinner / MATTHEW.ZINNER@SSA.GOV"/>
    <n v="961839.22"/>
    <n v="12016434.91"/>
    <n v="13335359.27"/>
    <n v="28038871.879999999"/>
    <n v="30731925.57"/>
    <n v="34018359.18"/>
    <n v="37700427.590000004"/>
    <s v="016"/>
    <n v="0"/>
    <n v="1399843.27"/>
    <n v="17664012.960000001"/>
    <n v="32056110.84"/>
    <n v="40578060.899999999"/>
    <x v="10"/>
    <s v="   "/>
    <m/>
    <m/>
  </r>
  <r>
    <s v="2023"/>
    <x v="0"/>
    <x v="0"/>
    <x v="4"/>
    <s v="28"/>
    <s v="  "/>
    <x v="5"/>
    <x v="7"/>
    <x v="7"/>
    <s v="U"/>
    <x v="0"/>
    <s v="    "/>
    <x v="11"/>
    <x v="11"/>
    <x v="0"/>
    <s v="MATTHEW.ZINNER@SSA.GOV                            "/>
    <x v="19"/>
    <x v="0"/>
    <s v="2023-11-14"/>
    <x v="2"/>
    <x v="2"/>
    <x v="1"/>
    <x v="19"/>
    <x v="0"/>
    <x v="4"/>
    <x v="4"/>
    <s v="Matthew Zinner / MATTHEW.ZINNER@SSA.GOV"/>
    <n v="961839.22"/>
    <n v="12016434.91"/>
    <n v="13335359.27"/>
    <n v="28038871.879999999"/>
    <n v="30731925.57"/>
    <n v="34018359.18"/>
    <n v="37700427.590000004"/>
    <s v="016"/>
    <n v="0"/>
    <n v="1399843.27"/>
    <n v="17664012.960000001"/>
    <n v="32056110.84"/>
    <n v="40578060.899999999"/>
    <x v="11"/>
    <s v="   "/>
    <m/>
    <m/>
  </r>
  <r>
    <s v="2023"/>
    <x v="0"/>
    <x v="0"/>
    <x v="4"/>
    <s v="28"/>
    <s v="  "/>
    <x v="5"/>
    <x v="7"/>
    <x v="7"/>
    <s v="U"/>
    <x v="0"/>
    <s v="    "/>
    <x v="12"/>
    <x v="12"/>
    <x v="0"/>
    <s v="MATTHEW.ZINNER@SSA.GOV                            "/>
    <x v="19"/>
    <x v="0"/>
    <s v="2023-11-14"/>
    <x v="2"/>
    <x v="2"/>
    <x v="1"/>
    <x v="19"/>
    <x v="0"/>
    <x v="4"/>
    <x v="4"/>
    <s v="Matthew Zinner / MATTHEW.ZINNER@SSA.GOV"/>
    <n v="961839.22"/>
    <n v="12016434.91"/>
    <n v="13335359.27"/>
    <n v="28038871.879999999"/>
    <n v="30731925.57"/>
    <n v="34018359.18"/>
    <n v="37700427.590000004"/>
    <s v="016"/>
    <n v="0"/>
    <n v="1399843.27"/>
    <n v="17664012.960000001"/>
    <n v="32056110.84"/>
    <n v="40578060.899999999"/>
    <x v="12"/>
    <s v="   "/>
    <m/>
    <m/>
  </r>
  <r>
    <s v="2023"/>
    <x v="0"/>
    <x v="0"/>
    <x v="4"/>
    <s v="28"/>
    <s v="  "/>
    <x v="5"/>
    <x v="7"/>
    <x v="7"/>
    <s v="U"/>
    <x v="0"/>
    <s v="    "/>
    <x v="24"/>
    <x v="24"/>
    <x v="0"/>
    <s v="MATTHEW.ZINNER@SSA.GOV                            "/>
    <x v="19"/>
    <x v="0"/>
    <s v="2023-11-14"/>
    <x v="1"/>
    <x v="1"/>
    <x v="0"/>
    <x v="19"/>
    <x v="0"/>
    <x v="4"/>
    <x v="4"/>
    <s v="Matthew Zinner / MATTHEW.ZINNER@SSA.GOV"/>
    <n v="41632882.359999999"/>
    <n v="41632882.359999999"/>
    <n v="41632882.359999999"/>
    <n v="41632882.359999999"/>
    <n v="41632882.359999999"/>
    <n v="41632882.359999999"/>
    <n v="41632882.359999999"/>
    <s v="016"/>
    <n v="0"/>
    <n v="41632882.359999999"/>
    <n v="41632882.359999999"/>
    <n v="41632882.359999999"/>
    <n v="41632882.359999999"/>
    <x v="24"/>
    <s v="   "/>
    <m/>
    <m/>
  </r>
  <r>
    <s v="2023"/>
    <x v="0"/>
    <x v="0"/>
    <x v="4"/>
    <s v="28"/>
    <s v="  "/>
    <x v="5"/>
    <x v="7"/>
    <x v="7"/>
    <s v="U"/>
    <x v="0"/>
    <s v="    "/>
    <x v="81"/>
    <x v="86"/>
    <x v="0"/>
    <s v="MATTHEW.ZINNER@SSA.GOV                            "/>
    <x v="19"/>
    <x v="0"/>
    <s v="2023-11-14"/>
    <x v="1"/>
    <x v="1"/>
    <x v="0"/>
    <x v="19"/>
    <x v="0"/>
    <x v="4"/>
    <x v="4"/>
    <s v="Matthew Zinner / MATTHEW.ZINNER@SSA.GOV"/>
    <n v="41632882.359999999"/>
    <n v="41632882.359999999"/>
    <n v="41632882.359999999"/>
    <n v="41632882.359999999"/>
    <n v="41632882.359999999"/>
    <n v="41632882.359999999"/>
    <n v="41632882.359999999"/>
    <s v="016"/>
    <n v="0"/>
    <n v="41632882.359999999"/>
    <n v="41632882.359999999"/>
    <n v="41632882.359999999"/>
    <n v="41632882.359999999"/>
    <x v="81"/>
    <s v="   "/>
    <m/>
    <m/>
  </r>
  <r>
    <s v="2023"/>
    <x v="0"/>
    <x v="0"/>
    <x v="4"/>
    <s v="28"/>
    <s v="  "/>
    <x v="5"/>
    <x v="7"/>
    <x v="7"/>
    <s v="U"/>
    <x v="0"/>
    <s v="    "/>
    <x v="26"/>
    <x v="26"/>
    <x v="0"/>
    <s v="MATTHEW.ZINNER@SSA.GOV                            "/>
    <x v="19"/>
    <x v="0"/>
    <s v="2023-11-14"/>
    <x v="1"/>
    <x v="1"/>
    <x v="0"/>
    <x v="19"/>
    <x v="0"/>
    <x v="4"/>
    <x v="4"/>
    <s v="Matthew Zinner / MATTHEW.ZINNER@SSA.GOV"/>
    <n v="36509012.310000002"/>
    <n v="17060646.710000001"/>
    <n v="16967499.710000001"/>
    <n v="7609182.71"/>
    <n v="7519020.71"/>
    <n v="7292226.7400000002"/>
    <n v="7246896.71"/>
    <s v="016"/>
    <n v="0"/>
    <n v="29121409.309999999"/>
    <n v="16877341.710000001"/>
    <n v="7427212.71"/>
    <n v="294786.3"/>
    <x v="26"/>
    <s v="   "/>
    <m/>
    <m/>
  </r>
  <r>
    <s v="2023"/>
    <x v="0"/>
    <x v="0"/>
    <x v="4"/>
    <s v="28"/>
    <s v="  "/>
    <x v="5"/>
    <x v="7"/>
    <x v="7"/>
    <s v="U"/>
    <x v="0"/>
    <s v="    "/>
    <x v="83"/>
    <x v="88"/>
    <x v="0"/>
    <s v="MATTHEW.ZINNER@SSA.GOV                            "/>
    <x v="19"/>
    <x v="0"/>
    <s v="2023-11-14"/>
    <x v="1"/>
    <x v="1"/>
    <x v="0"/>
    <x v="19"/>
    <x v="0"/>
    <x v="4"/>
    <x v="4"/>
    <s v="Matthew Zinner / MATTHEW.ZINNER@SSA.GOV"/>
    <n v="36509012.310000002"/>
    <n v="17060646.710000001"/>
    <n v="16967499.710000001"/>
    <n v="7609182.71"/>
    <n v="7519020.71"/>
    <n v="7292226.7400000002"/>
    <n v="7246896.71"/>
    <s v="016"/>
    <n v="0"/>
    <n v="29121409.309999999"/>
    <n v="16877341.710000001"/>
    <n v="7427212.71"/>
    <n v="294786.3"/>
    <x v="83"/>
    <s v="   "/>
    <m/>
    <m/>
  </r>
  <r>
    <s v="2023"/>
    <x v="0"/>
    <x v="0"/>
    <x v="4"/>
    <s v="28"/>
    <s v="  "/>
    <x v="5"/>
    <x v="7"/>
    <x v="7"/>
    <s v="U"/>
    <x v="0"/>
    <s v="    "/>
    <x v="4"/>
    <x v="4"/>
    <x v="0"/>
    <s v="MATTHEW.ZINNER@SSA.GOV                            "/>
    <x v="19"/>
    <x v="0"/>
    <s v="2023-11-14"/>
    <x v="1"/>
    <x v="1"/>
    <x v="0"/>
    <x v="19"/>
    <x v="0"/>
    <x v="4"/>
    <x v="4"/>
    <s v="Matthew Zinner / MATTHEW.ZINNER@SSA.GOV"/>
    <n v="31332504.859999999"/>
    <n v="31332504.859999999"/>
    <n v="31332504.859999999"/>
    <n v="31332504.859999999"/>
    <n v="31332504.859999999"/>
    <n v="31332504.859999999"/>
    <n v="31332504.859999999"/>
    <s v="016"/>
    <n v="0"/>
    <n v="31332504.859999999"/>
    <n v="31332504.859999999"/>
    <n v="31332504.859999999"/>
    <n v="31332504.859999999"/>
    <x v="4"/>
    <s v="   "/>
    <m/>
    <m/>
  </r>
  <r>
    <s v="2023"/>
    <x v="0"/>
    <x v="0"/>
    <x v="4"/>
    <s v="28"/>
    <s v="  "/>
    <x v="5"/>
    <x v="7"/>
    <x v="7"/>
    <s v="U"/>
    <x v="0"/>
    <s v="    "/>
    <x v="5"/>
    <x v="5"/>
    <x v="0"/>
    <s v="MATTHEW.ZINNER@SSA.GOV                            "/>
    <x v="19"/>
    <x v="0"/>
    <s v="2023-11-14"/>
    <x v="1"/>
    <x v="1"/>
    <x v="0"/>
    <x v="19"/>
    <x v="0"/>
    <x v="4"/>
    <x v="4"/>
    <s v="Matthew Zinner / MATTHEW.ZINNER@SSA.GOV"/>
    <n v="31332504.859999999"/>
    <n v="31332504.859999999"/>
    <n v="31332504.859999999"/>
    <n v="31332504.859999999"/>
    <n v="31332504.859999999"/>
    <n v="31332504.859999999"/>
    <n v="31332504.859999999"/>
    <s v="016"/>
    <n v="0"/>
    <n v="31332504.859999999"/>
    <n v="31332504.859999999"/>
    <n v="31332504.859999999"/>
    <n v="31332504.859999999"/>
    <x v="5"/>
    <s v="   "/>
    <m/>
    <m/>
  </r>
  <r>
    <s v="2023"/>
    <x v="0"/>
    <x v="0"/>
    <x v="4"/>
    <s v="28"/>
    <s v="  "/>
    <x v="5"/>
    <x v="7"/>
    <x v="7"/>
    <s v="U"/>
    <x v="0"/>
    <s v="    "/>
    <x v="6"/>
    <x v="6"/>
    <x v="0"/>
    <s v="MATTHEW.ZINNER@SSA.GOV                            "/>
    <x v="19"/>
    <x v="0"/>
    <s v="2023-11-14"/>
    <x v="1"/>
    <x v="1"/>
    <x v="0"/>
    <x v="19"/>
    <x v="0"/>
    <x v="4"/>
    <x v="4"/>
    <s v="Matthew Zinner / MATTHEW.ZINNER@SSA.GOV"/>
    <n v="35494535.689999998"/>
    <n v="43888305.600000001"/>
    <n v="42662528.240000002"/>
    <n v="37317332.630000003"/>
    <n v="34714440.939999998"/>
    <n v="31654801.300000001"/>
    <n v="28018062.920000002"/>
    <s v="016"/>
    <n v="0"/>
    <n v="42444134.640000001"/>
    <n v="38424032.549999997"/>
    <n v="33482063.670000002"/>
    <n v="32092540.02"/>
    <x v="6"/>
    <s v="   "/>
    <m/>
    <m/>
  </r>
  <r>
    <s v="2023"/>
    <x v="0"/>
    <x v="0"/>
    <x v="4"/>
    <s v="28"/>
    <s v="  "/>
    <x v="5"/>
    <x v="7"/>
    <x v="7"/>
    <s v="U"/>
    <x v="0"/>
    <s v="    "/>
    <x v="7"/>
    <x v="7"/>
    <x v="0"/>
    <s v="MATTHEW.ZINNER@SSA.GOV                            "/>
    <x v="19"/>
    <x v="0"/>
    <s v="2023-11-14"/>
    <x v="1"/>
    <x v="1"/>
    <x v="0"/>
    <x v="19"/>
    <x v="0"/>
    <x v="4"/>
    <x v="4"/>
    <s v="Matthew Zinner / MATTHEW.ZINNER@SSA.GOV"/>
    <n v="35494535.689999998"/>
    <n v="43888305.600000001"/>
    <n v="42662528.240000002"/>
    <n v="37317332.630000003"/>
    <n v="34714440.939999998"/>
    <n v="31654801.300000001"/>
    <n v="28018062.920000002"/>
    <s v="016"/>
    <n v="0"/>
    <n v="42444134.640000001"/>
    <n v="38424032.549999997"/>
    <n v="33482063.670000002"/>
    <n v="32092540.02"/>
    <x v="7"/>
    <s v="   "/>
    <m/>
    <m/>
  </r>
  <r>
    <s v="2023"/>
    <x v="0"/>
    <x v="0"/>
    <x v="4"/>
    <s v="28"/>
    <s v="  "/>
    <x v="5"/>
    <x v="8"/>
    <x v="8"/>
    <s v="U"/>
    <x v="0"/>
    <s v="    "/>
    <x v="87"/>
    <x v="93"/>
    <x v="0"/>
    <s v="MATTHEW.ZINNER@SSA.GOV                            "/>
    <x v="20"/>
    <x v="0"/>
    <s v="2023-11-14"/>
    <x v="3"/>
    <x v="3"/>
    <x v="0"/>
    <x v="20"/>
    <x v="0"/>
    <x v="4"/>
    <x v="4"/>
    <s v="Matthew Zinner / MATTHEW.ZINNER@SSA.GOV"/>
    <n v="11146000"/>
    <n v="79000000"/>
    <n v="79000000"/>
    <n v="79000000"/>
    <n v="79000000"/>
    <n v="79000000"/>
    <n v="79000000"/>
    <s v="016"/>
    <n v="0"/>
    <n v="79000000"/>
    <n v="79000000"/>
    <n v="79000000"/>
    <n v="79000000"/>
    <x v="87"/>
    <s v="   "/>
    <m/>
    <m/>
  </r>
  <r>
    <s v="2023"/>
    <x v="0"/>
    <x v="0"/>
    <x v="4"/>
    <s v="28"/>
    <s v="  "/>
    <x v="5"/>
    <x v="8"/>
    <x v="8"/>
    <s v="U"/>
    <x v="0"/>
    <s v="    "/>
    <x v="57"/>
    <x v="59"/>
    <x v="0"/>
    <s v="MATTHEW.ZINNER@SSA.GOV                            "/>
    <x v="20"/>
    <x v="0"/>
    <s v="2023-11-14"/>
    <x v="3"/>
    <x v="3"/>
    <x v="1"/>
    <x v="20"/>
    <x v="0"/>
    <x v="4"/>
    <x v="4"/>
    <s v="Matthew Zinner / MATTHEW.ZINNER@SSA.GOV"/>
    <n v="11146000"/>
    <n v="79000000"/>
    <n v="79000000"/>
    <n v="79000000"/>
    <n v="79000000"/>
    <n v="79000000"/>
    <n v="79000000"/>
    <s v="016"/>
    <n v="0"/>
    <n v="79000000"/>
    <n v="79000000"/>
    <n v="79000000"/>
    <n v="79000000"/>
    <x v="57"/>
    <s v="   "/>
    <m/>
    <m/>
  </r>
  <r>
    <s v="2023"/>
    <x v="0"/>
    <x v="0"/>
    <x v="4"/>
    <s v="28"/>
    <s v="  "/>
    <x v="5"/>
    <x v="8"/>
    <x v="8"/>
    <s v="U"/>
    <x v="0"/>
    <s v="    "/>
    <x v="88"/>
    <x v="94"/>
    <x v="0"/>
    <s v="MATTHEW.ZINNER@SSA.GOV                            "/>
    <x v="20"/>
    <x v="0"/>
    <s v="2023-11-14"/>
    <x v="3"/>
    <x v="3"/>
    <x v="0"/>
    <x v="20"/>
    <x v="0"/>
    <x v="4"/>
    <x v="4"/>
    <s v="Matthew Zinner / MATTHEW.ZINNER@SSA.GOV"/>
    <n v="7000000"/>
    <n v="7000000"/>
    <n v="7000000"/>
    <n v="7000000"/>
    <n v="7000000"/>
    <n v="7000000"/>
    <n v="7000000"/>
    <s v="016"/>
    <n v="0"/>
    <n v="7000000"/>
    <n v="7000000"/>
    <n v="7000000"/>
    <n v="7000000"/>
    <x v="88"/>
    <s v="   "/>
    <m/>
    <m/>
  </r>
  <r>
    <s v="2023"/>
    <x v="0"/>
    <x v="0"/>
    <x v="4"/>
    <s v="28"/>
    <s v="  "/>
    <x v="5"/>
    <x v="8"/>
    <x v="8"/>
    <s v="U"/>
    <x v="0"/>
    <s v="    "/>
    <x v="42"/>
    <x v="43"/>
    <x v="0"/>
    <s v="MATTHEW.ZINNER@SSA.GOV                            "/>
    <x v="20"/>
    <x v="0"/>
    <s v="2023-11-14"/>
    <x v="3"/>
    <x v="3"/>
    <x v="1"/>
    <x v="20"/>
    <x v="0"/>
    <x v="4"/>
    <x v="4"/>
    <s v="Matthew Zinner / MATTHEW.ZINNER@SSA.GOV"/>
    <n v="7000000"/>
    <n v="7000000"/>
    <n v="7000000"/>
    <n v="7000000"/>
    <n v="7000000"/>
    <n v="7000000"/>
    <n v="7000000"/>
    <s v="016"/>
    <n v="0"/>
    <n v="7000000"/>
    <n v="7000000"/>
    <n v="7000000"/>
    <n v="7000000"/>
    <x v="42"/>
    <s v="   "/>
    <m/>
    <m/>
  </r>
  <r>
    <s v="2023"/>
    <x v="0"/>
    <x v="0"/>
    <x v="4"/>
    <s v="28"/>
    <s v="  "/>
    <x v="5"/>
    <x v="8"/>
    <x v="8"/>
    <s v="U"/>
    <x v="0"/>
    <s v="    "/>
    <x v="43"/>
    <x v="44"/>
    <x v="0"/>
    <s v="MATTHEW.ZINNER@SSA.GOV                            "/>
    <x v="20"/>
    <x v="0"/>
    <s v="2023-11-14"/>
    <x v="3"/>
    <x v="3"/>
    <x v="1"/>
    <x v="20"/>
    <x v="0"/>
    <x v="4"/>
    <x v="4"/>
    <s v="Matthew Zinner / MATTHEW.ZINNER@SSA.GOV"/>
    <n v="18146000"/>
    <n v="86000000"/>
    <n v="86000000"/>
    <n v="86000000"/>
    <n v="86000000"/>
    <n v="86000000"/>
    <n v="86000000"/>
    <s v="016"/>
    <n v="0"/>
    <n v="86000000"/>
    <n v="86000000"/>
    <n v="86000000"/>
    <n v="86000000"/>
    <x v="43"/>
    <s v="   "/>
    <m/>
    <m/>
  </r>
  <r>
    <s v="2023"/>
    <x v="0"/>
    <x v="0"/>
    <x v="4"/>
    <s v="28"/>
    <s v="  "/>
    <x v="5"/>
    <x v="8"/>
    <x v="8"/>
    <s v="U"/>
    <x v="0"/>
    <s v="    "/>
    <x v="19"/>
    <x v="19"/>
    <x v="0"/>
    <s v="MATTHEW.ZINNER@SSA.GOV                            "/>
    <x v="20"/>
    <x v="0"/>
    <s v="2023-11-14"/>
    <x v="3"/>
    <x v="3"/>
    <x v="1"/>
    <x v="20"/>
    <x v="0"/>
    <x v="4"/>
    <x v="4"/>
    <s v="Matthew Zinner / MATTHEW.ZINNER@SSA.GOV"/>
    <n v="18146000"/>
    <n v="86000000"/>
    <n v="86000000"/>
    <n v="86000000"/>
    <n v="86000000"/>
    <n v="86000000"/>
    <n v="86000000"/>
    <s v="016"/>
    <n v="0"/>
    <n v="86000000"/>
    <n v="86000000"/>
    <n v="86000000"/>
    <n v="86000000"/>
    <x v="19"/>
    <s v="   "/>
    <m/>
    <m/>
  </r>
  <r>
    <s v="2023"/>
    <x v="0"/>
    <x v="0"/>
    <x v="4"/>
    <s v="28"/>
    <s v="  "/>
    <x v="5"/>
    <x v="8"/>
    <x v="8"/>
    <s v="U"/>
    <x v="0"/>
    <s v="    "/>
    <x v="30"/>
    <x v="92"/>
    <x v="3"/>
    <s v="MATTHEW.ZINNER@SSA.GOV                            "/>
    <x v="20"/>
    <x v="0"/>
    <s v="2023-11-14"/>
    <x v="4"/>
    <x v="4"/>
    <x v="0"/>
    <x v="20"/>
    <x v="0"/>
    <x v="4"/>
    <x v="4"/>
    <s v="Matthew Zinner / MATTHEW.ZINNER@SSA.GOV"/>
    <n v="0"/>
    <n v="0"/>
    <n v="9154874"/>
    <n v="9154916.8499999996"/>
    <n v="9154916.8499999996"/>
    <n v="18538572.879999999"/>
    <n v="28158400.850000001"/>
    <s v="016"/>
    <n v="0"/>
    <n v="0"/>
    <n v="9154916.8499999996"/>
    <n v="9301775.8499999996"/>
    <n v="50173044.009999998"/>
    <x v="30"/>
    <s v="   "/>
    <m/>
    <s v="Research and Demonstration Projects"/>
  </r>
  <r>
    <s v="2023"/>
    <x v="0"/>
    <x v="0"/>
    <x v="4"/>
    <s v="28"/>
    <s v="  "/>
    <x v="5"/>
    <x v="8"/>
    <x v="8"/>
    <s v="U"/>
    <x v="0"/>
    <s v="    "/>
    <x v="30"/>
    <x v="95"/>
    <x v="3"/>
    <s v="MZINNE02                                          "/>
    <x v="20"/>
    <x v="0"/>
    <s v="2023-11-14"/>
    <x v="4"/>
    <x v="4"/>
    <x v="0"/>
    <x v="20"/>
    <x v="0"/>
    <x v="4"/>
    <x v="4"/>
    <s v="Matthew Zinner / MATTHEW.ZINNER@SSA.GOV"/>
    <n v="8391326"/>
    <n v="9154874"/>
    <n v="0"/>
    <n v="0"/>
    <n v="0"/>
    <n v="0"/>
    <n v="0"/>
    <s v="016"/>
    <n v="0"/>
    <n v="9154174"/>
    <n v="0"/>
    <n v="0"/>
    <n v="0"/>
    <x v="30"/>
    <s v="13 "/>
    <m/>
    <m/>
  </r>
  <r>
    <s v="2023"/>
    <x v="0"/>
    <x v="0"/>
    <x v="4"/>
    <s v="28"/>
    <s v="  "/>
    <x v="5"/>
    <x v="8"/>
    <x v="8"/>
    <s v="U"/>
    <x v="0"/>
    <s v="    "/>
    <x v="31"/>
    <x v="32"/>
    <x v="0"/>
    <s v="MATTHEW.ZINNER@SSA.GOV                            "/>
    <x v="20"/>
    <x v="0"/>
    <s v="2023-11-14"/>
    <x v="4"/>
    <x v="4"/>
    <x v="1"/>
    <x v="20"/>
    <x v="0"/>
    <x v="4"/>
    <x v="4"/>
    <s v="Matthew Zinner / MATTHEW.ZINNER@SSA.GOV"/>
    <n v="8391326"/>
    <n v="9154874"/>
    <n v="9154874"/>
    <n v="9154916.8499999996"/>
    <n v="9154916.8499999996"/>
    <n v="18538572.879999999"/>
    <n v="28158400.850000001"/>
    <s v="016"/>
    <n v="0"/>
    <n v="9154174"/>
    <n v="9154916.8499999996"/>
    <n v="9301775.8499999996"/>
    <n v="50173044.009999998"/>
    <x v="31"/>
    <s v="   "/>
    <m/>
    <m/>
  </r>
  <r>
    <s v="2023"/>
    <x v="0"/>
    <x v="0"/>
    <x v="4"/>
    <s v="28"/>
    <s v="  "/>
    <x v="5"/>
    <x v="8"/>
    <x v="8"/>
    <s v="U"/>
    <x v="0"/>
    <s v="    "/>
    <x v="44"/>
    <x v="45"/>
    <x v="3"/>
    <s v="MATTHEW.ZINNER@SSA.GOV                            "/>
    <x v="20"/>
    <x v="0"/>
    <s v="2023-11-14"/>
    <x v="4"/>
    <x v="4"/>
    <x v="1"/>
    <x v="20"/>
    <x v="0"/>
    <x v="4"/>
    <x v="4"/>
    <s v="Matthew Zinner / MATTHEW.ZINNER@SSA.GOV"/>
    <n v="0"/>
    <n v="0"/>
    <n v="9154874"/>
    <n v="9154916.8499999996"/>
    <n v="9154916.8499999996"/>
    <n v="18538572.879999999"/>
    <n v="28158400.850000001"/>
    <s v="016"/>
    <n v="0"/>
    <n v="0"/>
    <n v="9154916.8499999996"/>
    <n v="9301775.8499999996"/>
    <n v="50173044.009999998"/>
    <x v="44"/>
    <s v="   "/>
    <m/>
    <s v="Research and Demonstration Projects"/>
  </r>
  <r>
    <s v="2023"/>
    <x v="0"/>
    <x v="0"/>
    <x v="4"/>
    <s v="28"/>
    <s v="  "/>
    <x v="5"/>
    <x v="8"/>
    <x v="8"/>
    <s v="U"/>
    <x v="0"/>
    <s v="    "/>
    <x v="44"/>
    <x v="45"/>
    <x v="3"/>
    <s v="MZINNE02                                          "/>
    <x v="20"/>
    <x v="0"/>
    <s v="2023-11-14"/>
    <x v="4"/>
    <x v="4"/>
    <x v="1"/>
    <x v="20"/>
    <x v="0"/>
    <x v="4"/>
    <x v="4"/>
    <s v="Matthew Zinner / MATTHEW.ZINNER@SSA.GOV"/>
    <n v="8391326"/>
    <n v="9154874"/>
    <n v="0"/>
    <n v="0"/>
    <n v="0"/>
    <n v="0"/>
    <n v="0"/>
    <s v="016"/>
    <n v="0"/>
    <n v="9154174"/>
    <n v="0"/>
    <n v="0"/>
    <n v="0"/>
    <x v="44"/>
    <s v="13 "/>
    <m/>
    <m/>
  </r>
  <r>
    <s v="2023"/>
    <x v="0"/>
    <x v="0"/>
    <x v="4"/>
    <s v="28"/>
    <s v="  "/>
    <x v="5"/>
    <x v="8"/>
    <x v="8"/>
    <s v="U"/>
    <x v="0"/>
    <s v="    "/>
    <x v="33"/>
    <x v="34"/>
    <x v="0"/>
    <s v="MATTHEW.ZINNER@SSA.GOV                            "/>
    <x v="20"/>
    <x v="0"/>
    <s v="2023-11-14"/>
    <x v="4"/>
    <x v="4"/>
    <x v="1"/>
    <x v="20"/>
    <x v="0"/>
    <x v="4"/>
    <x v="4"/>
    <s v="Matthew Zinner / MATTHEW.ZINNER@SSA.GOV"/>
    <n v="8391326"/>
    <n v="9154874"/>
    <n v="9154874"/>
    <n v="9154916.8499999996"/>
    <n v="9154916.8499999996"/>
    <n v="18538572.879999999"/>
    <n v="28158400.850000001"/>
    <s v="016"/>
    <n v="0"/>
    <n v="9154174"/>
    <n v="9154916.8499999996"/>
    <n v="9301775.8499999996"/>
    <n v="50173044.009999998"/>
    <x v="33"/>
    <s v="   "/>
    <m/>
    <m/>
  </r>
  <r>
    <s v="2023"/>
    <x v="0"/>
    <x v="0"/>
    <x v="4"/>
    <s v="28"/>
    <s v="  "/>
    <x v="5"/>
    <x v="8"/>
    <x v="8"/>
    <s v="U"/>
    <x v="0"/>
    <s v="    "/>
    <x v="45"/>
    <x v="46"/>
    <x v="0"/>
    <s v="MATTHEW.ZINNER@SSA.GOV                            "/>
    <x v="20"/>
    <x v="0"/>
    <s v="2023-11-14"/>
    <x v="4"/>
    <x v="4"/>
    <x v="0"/>
    <x v="20"/>
    <x v="0"/>
    <x v="4"/>
    <x v="4"/>
    <s v="Matthew Zinner / MATTHEW.ZINNER@SSA.GOV"/>
    <n v="9754674"/>
    <n v="56845126"/>
    <n v="56845126"/>
    <n v="56845083.149999999"/>
    <n v="56845083.149999999"/>
    <n v="47461427.119999997"/>
    <n v="37841599.149999999"/>
    <s v="016"/>
    <n v="0"/>
    <n v="18881826"/>
    <n v="56845083.149999999"/>
    <n v="56698224.149999999"/>
    <n v="15826955.99"/>
    <x v="45"/>
    <s v="   "/>
    <m/>
    <m/>
  </r>
  <r>
    <s v="2023"/>
    <x v="0"/>
    <x v="0"/>
    <x v="4"/>
    <s v="28"/>
    <s v="  "/>
    <x v="5"/>
    <x v="8"/>
    <x v="8"/>
    <s v="U"/>
    <x v="0"/>
    <s v="    "/>
    <x v="66"/>
    <x v="71"/>
    <x v="0"/>
    <s v="MATTHEW.ZINNER@SSA.GOV                            "/>
    <x v="20"/>
    <x v="0"/>
    <s v="2023-11-14"/>
    <x v="4"/>
    <x v="4"/>
    <x v="0"/>
    <x v="20"/>
    <x v="0"/>
    <x v="4"/>
    <x v="4"/>
    <s v="Matthew Zinner / MATTHEW.ZINNER@SSA.GOV"/>
    <n v="0"/>
    <n v="20000000"/>
    <n v="20000000"/>
    <n v="20000000"/>
    <n v="20000000"/>
    <n v="20000000"/>
    <n v="20000000"/>
    <s v="016"/>
    <n v="0"/>
    <n v="0"/>
    <n v="20000000"/>
    <n v="20000000"/>
    <n v="20000000"/>
    <x v="66"/>
    <s v="   "/>
    <m/>
    <m/>
  </r>
  <r>
    <s v="2023"/>
    <x v="0"/>
    <x v="0"/>
    <x v="4"/>
    <s v="28"/>
    <s v="  "/>
    <x v="5"/>
    <x v="8"/>
    <x v="8"/>
    <s v="U"/>
    <x v="0"/>
    <s v="    "/>
    <x v="46"/>
    <x v="47"/>
    <x v="0"/>
    <s v="MZINNE02                                          "/>
    <x v="20"/>
    <x v="0"/>
    <s v="2023-11-14"/>
    <x v="4"/>
    <x v="4"/>
    <x v="0"/>
    <x v="20"/>
    <x v="0"/>
    <x v="4"/>
    <x v="4"/>
    <s v="Matthew Zinner / MATTHEW.ZINNER@SSA.GOV"/>
    <n v="0"/>
    <n v="0"/>
    <n v="0"/>
    <n v="0"/>
    <n v="0"/>
    <n v="0"/>
    <n v="0"/>
    <s v="016"/>
    <n v="0"/>
    <n v="57964000"/>
    <n v="0"/>
    <n v="0"/>
    <n v="0"/>
    <x v="46"/>
    <s v="   "/>
    <m/>
    <m/>
  </r>
  <r>
    <s v="2023"/>
    <x v="0"/>
    <x v="0"/>
    <x v="4"/>
    <s v="28"/>
    <s v="  "/>
    <x v="5"/>
    <x v="8"/>
    <x v="8"/>
    <s v="U"/>
    <x v="0"/>
    <s v="    "/>
    <x v="47"/>
    <x v="48"/>
    <x v="0"/>
    <s v="MATTHEW.ZINNER@SSA.GOV                            "/>
    <x v="20"/>
    <x v="0"/>
    <s v="2023-11-14"/>
    <x v="4"/>
    <x v="4"/>
    <x v="1"/>
    <x v="20"/>
    <x v="0"/>
    <x v="4"/>
    <x v="4"/>
    <s v="Matthew Zinner / MATTHEW.ZINNER@SSA.GOV"/>
    <n v="9754674"/>
    <n v="76845126"/>
    <n v="76845126"/>
    <n v="76845083.150000006"/>
    <n v="76845083.150000006"/>
    <n v="67461427.120000005"/>
    <n v="57841599.149999999"/>
    <s v="016"/>
    <n v="0"/>
    <n v="76845826"/>
    <n v="76845083.150000006"/>
    <n v="76698224.150000006"/>
    <n v="35826955.990000002"/>
    <x v="47"/>
    <s v="   "/>
    <m/>
    <m/>
  </r>
  <r>
    <s v="2023"/>
    <x v="0"/>
    <x v="0"/>
    <x v="4"/>
    <s v="28"/>
    <s v="  "/>
    <x v="5"/>
    <x v="8"/>
    <x v="8"/>
    <s v="U"/>
    <x v="0"/>
    <s v="    "/>
    <x v="21"/>
    <x v="21"/>
    <x v="0"/>
    <s v="MATTHEW.ZINNER@SSA.GOV                            "/>
    <x v="20"/>
    <x v="0"/>
    <s v="2023-11-14"/>
    <x v="4"/>
    <x v="4"/>
    <x v="1"/>
    <x v="20"/>
    <x v="0"/>
    <x v="4"/>
    <x v="4"/>
    <s v="Matthew Zinner / MATTHEW.ZINNER@SSA.GOV"/>
    <n v="9754674"/>
    <n v="76845126"/>
    <n v="76845126"/>
    <n v="76845083.150000006"/>
    <n v="76845083.150000006"/>
    <n v="67461427.120000005"/>
    <n v="57841599.149999999"/>
    <s v="016"/>
    <n v="0"/>
    <n v="76845826"/>
    <n v="76845083.150000006"/>
    <n v="76698224.150000006"/>
    <n v="35826955.990000002"/>
    <x v="21"/>
    <s v="   "/>
    <m/>
    <m/>
  </r>
  <r>
    <s v="2023"/>
    <x v="0"/>
    <x v="0"/>
    <x v="4"/>
    <s v="28"/>
    <s v="  "/>
    <x v="5"/>
    <x v="8"/>
    <x v="8"/>
    <s v="U"/>
    <x v="0"/>
    <s v="    "/>
    <x v="22"/>
    <x v="22"/>
    <x v="0"/>
    <s v="MATTHEW.ZINNER@SSA.GOV                            "/>
    <x v="20"/>
    <x v="0"/>
    <s v="2023-11-14"/>
    <x v="4"/>
    <x v="4"/>
    <x v="1"/>
    <x v="20"/>
    <x v="0"/>
    <x v="4"/>
    <x v="4"/>
    <s v="Matthew Zinner / MATTHEW.ZINNER@SSA.GOV"/>
    <n v="18146000"/>
    <n v="86000000"/>
    <n v="86000000"/>
    <n v="86000000"/>
    <n v="86000000"/>
    <n v="86000000"/>
    <n v="86000000"/>
    <s v="016"/>
    <n v="0"/>
    <n v="86000000"/>
    <n v="86000000"/>
    <n v="86000000"/>
    <n v="86000000"/>
    <x v="22"/>
    <s v="   "/>
    <m/>
    <m/>
  </r>
  <r>
    <s v="2023"/>
    <x v="0"/>
    <x v="0"/>
    <x v="4"/>
    <s v="28"/>
    <s v="  "/>
    <x v="5"/>
    <x v="8"/>
    <x v="8"/>
    <s v="U"/>
    <x v="0"/>
    <s v="    "/>
    <x v="23"/>
    <x v="23"/>
    <x v="0"/>
    <s v="MATTHEW.ZINNER@SSA.GOV                            "/>
    <x v="20"/>
    <x v="0"/>
    <s v="2023-11-14"/>
    <x v="4"/>
    <x v="4"/>
    <x v="0"/>
    <x v="20"/>
    <x v="0"/>
    <x v="4"/>
    <x v="4"/>
    <s v="Matthew Zinner / MATTHEW.ZINNER@SSA.GOV"/>
    <n v="9754674"/>
    <n v="76845126"/>
    <n v="76845126"/>
    <n v="76845083.150000006"/>
    <n v="76845083.150000006"/>
    <n v="67461427.120000005"/>
    <n v="57841599.149999999"/>
    <s v="016"/>
    <n v="0"/>
    <n v="76845826"/>
    <n v="76845083.150000006"/>
    <n v="76698224.150000006"/>
    <n v="35826955.990000002"/>
    <x v="23"/>
    <s v="   "/>
    <m/>
    <m/>
  </r>
  <r>
    <s v="2023"/>
    <x v="0"/>
    <x v="0"/>
    <x v="4"/>
    <s v="28"/>
    <s v="  "/>
    <x v="5"/>
    <x v="8"/>
    <x v="8"/>
    <s v="U"/>
    <x v="0"/>
    <s v="    "/>
    <x v="48"/>
    <x v="49"/>
    <x v="0"/>
    <s v="MATTHEW.ZINNER@SSA.GOV                            "/>
    <x v="20"/>
    <x v="0"/>
    <s v="2023-11-14"/>
    <x v="0"/>
    <x v="0"/>
    <x v="0"/>
    <x v="20"/>
    <x v="0"/>
    <x v="4"/>
    <x v="4"/>
    <s v="Matthew Zinner / MATTHEW.ZINNER@SSA.GOV"/>
    <n v="8391326"/>
    <n v="9154874"/>
    <n v="9154874"/>
    <n v="9154916.8499999996"/>
    <n v="9154916.8499999996"/>
    <n v="18538572.879999999"/>
    <n v="28158400.850000001"/>
    <s v="016"/>
    <n v="0"/>
    <n v="9154174"/>
    <n v="9154916.8499999996"/>
    <n v="9301775.8499999996"/>
    <n v="50173044.009999998"/>
    <x v="48"/>
    <s v="   "/>
    <m/>
    <m/>
  </r>
  <r>
    <s v="2023"/>
    <x v="0"/>
    <x v="0"/>
    <x v="4"/>
    <s v="28"/>
    <s v="  "/>
    <x v="5"/>
    <x v="8"/>
    <x v="8"/>
    <s v="U"/>
    <x v="0"/>
    <s v="    "/>
    <x v="8"/>
    <x v="8"/>
    <x v="0"/>
    <s v="MATTHEW.ZINNER@SSA.GOV                            "/>
    <x v="20"/>
    <x v="0"/>
    <s v="2023-11-14"/>
    <x v="0"/>
    <x v="0"/>
    <x v="1"/>
    <x v="20"/>
    <x v="0"/>
    <x v="4"/>
    <x v="4"/>
    <s v="Matthew Zinner / MATTHEW.ZINNER@SSA.GOV"/>
    <n v="-8391326"/>
    <n v="-9154874"/>
    <n v="-9154874"/>
    <n v="-9154916.8499999996"/>
    <n v="-9154916.8499999996"/>
    <n v="-18332916.850000001"/>
    <n v="-18332916.850000001"/>
    <s v="016"/>
    <n v="0"/>
    <n v="-9154174"/>
    <n v="-9154916.8499999996"/>
    <n v="-9154916.8499999996"/>
    <n v="-19604543.309999999"/>
    <x v="8"/>
    <s v="   "/>
    <m/>
    <m/>
  </r>
  <r>
    <s v="2023"/>
    <x v="0"/>
    <x v="0"/>
    <x v="4"/>
    <s v="28"/>
    <s v="  "/>
    <x v="5"/>
    <x v="8"/>
    <x v="8"/>
    <s v="U"/>
    <x v="0"/>
    <s v="    "/>
    <x v="1"/>
    <x v="1"/>
    <x v="0"/>
    <s v="MATTHEW.ZINNER@SSA.GOV                            "/>
    <x v="20"/>
    <x v="0"/>
    <s v="2023-11-14"/>
    <x v="0"/>
    <x v="0"/>
    <x v="0"/>
    <x v="20"/>
    <x v="0"/>
    <x v="4"/>
    <x v="4"/>
    <s v="Matthew Zinner / MATTHEW.ZINNER@SSA.GOV"/>
    <n v="0"/>
    <n v="0"/>
    <n v="0"/>
    <n v="0"/>
    <n v="0"/>
    <n v="205656.03"/>
    <n v="9825484"/>
    <s v="016"/>
    <n v="0"/>
    <n v="0"/>
    <n v="0"/>
    <n v="146859"/>
    <n v="30568500.699999999"/>
    <x v="1"/>
    <s v="   "/>
    <m/>
    <m/>
  </r>
  <r>
    <s v="2023"/>
    <x v="0"/>
    <x v="0"/>
    <x v="4"/>
    <s v="28"/>
    <s v="  "/>
    <x v="5"/>
    <x v="8"/>
    <x v="8"/>
    <s v="U"/>
    <x v="0"/>
    <s v="    "/>
    <x v="3"/>
    <x v="3"/>
    <x v="0"/>
    <s v="MATTHEW.ZINNER@SSA.GOV                            "/>
    <x v="20"/>
    <x v="0"/>
    <s v="2023-11-14"/>
    <x v="0"/>
    <x v="0"/>
    <x v="1"/>
    <x v="20"/>
    <x v="0"/>
    <x v="4"/>
    <x v="4"/>
    <s v="Matthew Zinner / MATTHEW.ZINNER@SSA.GOV"/>
    <n v="0"/>
    <n v="0"/>
    <n v="0"/>
    <n v="0"/>
    <n v="0"/>
    <n v="205656.03"/>
    <n v="9825484"/>
    <s v="016"/>
    <n v="0"/>
    <n v="0"/>
    <n v="0"/>
    <n v="146859"/>
    <n v="30568500.699999999"/>
    <x v="3"/>
    <s v="   "/>
    <m/>
    <m/>
  </r>
  <r>
    <s v="2023"/>
    <x v="0"/>
    <x v="0"/>
    <x v="4"/>
    <s v="28"/>
    <s v="  "/>
    <x v="5"/>
    <x v="8"/>
    <x v="8"/>
    <s v="U"/>
    <x v="0"/>
    <s v="    "/>
    <x v="68"/>
    <x v="73"/>
    <x v="0"/>
    <s v="MATTHEW.ZINNER@SSA.GOV                            "/>
    <x v="20"/>
    <x v="0"/>
    <s v="2023-11-14"/>
    <x v="2"/>
    <x v="2"/>
    <x v="1"/>
    <x v="20"/>
    <x v="0"/>
    <x v="4"/>
    <x v="4"/>
    <s v="Matthew Zinner / MATTHEW.ZINNER@SSA.GOV"/>
    <n v="11146000"/>
    <n v="79000000"/>
    <n v="79000000"/>
    <n v="79000000"/>
    <n v="79000000"/>
    <n v="79000000"/>
    <n v="79000000"/>
    <s v="016"/>
    <n v="0"/>
    <n v="79000000"/>
    <n v="79000000"/>
    <n v="79000000"/>
    <n v="79000000"/>
    <x v="68"/>
    <s v="   "/>
    <m/>
    <m/>
  </r>
  <r>
    <s v="2023"/>
    <x v="0"/>
    <x v="0"/>
    <x v="4"/>
    <s v="28"/>
    <s v="  "/>
    <x v="5"/>
    <x v="8"/>
    <x v="8"/>
    <s v="U"/>
    <x v="0"/>
    <s v="    "/>
    <x v="69"/>
    <x v="74"/>
    <x v="0"/>
    <s v="MATTHEW.ZINNER@SSA.GOV                            "/>
    <x v="20"/>
    <x v="0"/>
    <s v="2023-11-14"/>
    <x v="2"/>
    <x v="2"/>
    <x v="0"/>
    <x v="20"/>
    <x v="0"/>
    <x v="4"/>
    <x v="4"/>
    <s v="Matthew Zinner / MATTHEW.ZINNER@SSA.GOV"/>
    <n v="1391326"/>
    <n v="2154874"/>
    <n v="2154874"/>
    <n v="2154916.85"/>
    <n v="2154916.85"/>
    <n v="11332916.85"/>
    <n v="11332916.85"/>
    <s v="016"/>
    <n v="0"/>
    <n v="2154174"/>
    <n v="2154916.85"/>
    <n v="2154916.85"/>
    <n v="12604543.310000001"/>
    <x v="69"/>
    <s v="   "/>
    <m/>
    <m/>
  </r>
  <r>
    <s v="2023"/>
    <x v="0"/>
    <x v="0"/>
    <x v="4"/>
    <s v="28"/>
    <s v="  "/>
    <x v="5"/>
    <x v="8"/>
    <x v="8"/>
    <s v="U"/>
    <x v="0"/>
    <s v="    "/>
    <x v="10"/>
    <x v="10"/>
    <x v="0"/>
    <s v="MATTHEW.ZINNER@SSA.GOV                            "/>
    <x v="20"/>
    <x v="0"/>
    <s v="2023-11-14"/>
    <x v="2"/>
    <x v="2"/>
    <x v="1"/>
    <x v="20"/>
    <x v="0"/>
    <x v="4"/>
    <x v="4"/>
    <s v="Matthew Zinner / MATTHEW.ZINNER@SSA.GOV"/>
    <n v="1391326"/>
    <n v="2154874"/>
    <n v="2154874"/>
    <n v="2154916.85"/>
    <n v="2154916.85"/>
    <n v="11332916.85"/>
    <n v="11332916.85"/>
    <s v="016"/>
    <n v="0"/>
    <n v="2154174"/>
    <n v="2154916.85"/>
    <n v="2154916.85"/>
    <n v="12604543.310000001"/>
    <x v="10"/>
    <s v="   "/>
    <m/>
    <m/>
  </r>
  <r>
    <s v="2023"/>
    <x v="0"/>
    <x v="0"/>
    <x v="4"/>
    <s v="28"/>
    <s v="  "/>
    <x v="5"/>
    <x v="8"/>
    <x v="8"/>
    <s v="U"/>
    <x v="0"/>
    <s v="    "/>
    <x v="74"/>
    <x v="79"/>
    <x v="0"/>
    <s v="MATTHEW.ZINNER@SSA.GOV                            "/>
    <x v="20"/>
    <x v="0"/>
    <s v="2023-11-14"/>
    <x v="2"/>
    <x v="2"/>
    <x v="1"/>
    <x v="20"/>
    <x v="0"/>
    <x v="4"/>
    <x v="4"/>
    <s v="Matthew Zinner / MATTHEW.ZINNER@SSA.GOV"/>
    <n v="11146000"/>
    <n v="79000000"/>
    <n v="79000000"/>
    <n v="79000000"/>
    <n v="79000000"/>
    <n v="79000000"/>
    <n v="79000000"/>
    <s v="016"/>
    <n v="0"/>
    <n v="79000000"/>
    <n v="79000000"/>
    <n v="79000000"/>
    <n v="79000000"/>
    <x v="74"/>
    <s v="   "/>
    <m/>
    <m/>
  </r>
  <r>
    <s v="2023"/>
    <x v="0"/>
    <x v="0"/>
    <x v="4"/>
    <s v="28"/>
    <s v="  "/>
    <x v="5"/>
    <x v="8"/>
    <x v="8"/>
    <s v="U"/>
    <x v="0"/>
    <s v="    "/>
    <x v="11"/>
    <x v="11"/>
    <x v="0"/>
    <s v="MATTHEW.ZINNER@SSA.GOV                            "/>
    <x v="20"/>
    <x v="0"/>
    <s v="2023-11-14"/>
    <x v="2"/>
    <x v="2"/>
    <x v="1"/>
    <x v="20"/>
    <x v="0"/>
    <x v="4"/>
    <x v="4"/>
    <s v="Matthew Zinner / MATTHEW.ZINNER@SSA.GOV"/>
    <n v="1391326"/>
    <n v="2154874"/>
    <n v="2154874"/>
    <n v="2154916.85"/>
    <n v="2154916.85"/>
    <n v="11332916.85"/>
    <n v="11332916.85"/>
    <s v="016"/>
    <n v="0"/>
    <n v="2154174"/>
    <n v="2154916.85"/>
    <n v="2154916.85"/>
    <n v="12604543.310000001"/>
    <x v="11"/>
    <s v="   "/>
    <m/>
    <m/>
  </r>
  <r>
    <s v="2023"/>
    <x v="0"/>
    <x v="0"/>
    <x v="4"/>
    <s v="28"/>
    <s v="  "/>
    <x v="5"/>
    <x v="8"/>
    <x v="8"/>
    <s v="U"/>
    <x v="0"/>
    <s v="    "/>
    <x v="49"/>
    <x v="50"/>
    <x v="0"/>
    <s v="MATTHEW.ZINNER@SSA.GOV                            "/>
    <x v="20"/>
    <x v="0"/>
    <s v="2023-11-14"/>
    <x v="2"/>
    <x v="2"/>
    <x v="1"/>
    <x v="20"/>
    <x v="0"/>
    <x v="4"/>
    <x v="4"/>
    <s v="Matthew Zinner / MATTHEW.ZINNER@SSA.GOV"/>
    <n v="7000000"/>
    <n v="7000000"/>
    <n v="7000000"/>
    <n v="7000000"/>
    <n v="7000000"/>
    <n v="7000000"/>
    <n v="7000000"/>
    <s v="016"/>
    <n v="0"/>
    <n v="7000000"/>
    <n v="7000000"/>
    <n v="7000000"/>
    <n v="7000000"/>
    <x v="49"/>
    <s v="   "/>
    <m/>
    <m/>
  </r>
  <r>
    <s v="2023"/>
    <x v="0"/>
    <x v="0"/>
    <x v="4"/>
    <s v="28"/>
    <s v="  "/>
    <x v="5"/>
    <x v="8"/>
    <x v="8"/>
    <s v="U"/>
    <x v="0"/>
    <s v="    "/>
    <x v="50"/>
    <x v="51"/>
    <x v="0"/>
    <s v="MATTHEW.ZINNER@SSA.GOV                            "/>
    <x v="20"/>
    <x v="0"/>
    <s v="2023-11-14"/>
    <x v="2"/>
    <x v="2"/>
    <x v="0"/>
    <x v="20"/>
    <x v="0"/>
    <x v="4"/>
    <x v="4"/>
    <s v="Matthew Zinner / MATTHEW.ZINNER@SSA.GOV"/>
    <n v="7000000"/>
    <n v="7000000"/>
    <n v="7000000"/>
    <n v="7000000"/>
    <n v="7000000"/>
    <n v="7000000"/>
    <n v="7000000"/>
    <s v="016"/>
    <n v="0"/>
    <n v="7000000"/>
    <n v="7000000"/>
    <n v="7000000"/>
    <n v="7000000"/>
    <x v="50"/>
    <s v="   "/>
    <m/>
    <m/>
  </r>
  <r>
    <s v="2023"/>
    <x v="0"/>
    <x v="0"/>
    <x v="4"/>
    <s v="28"/>
    <s v="  "/>
    <x v="5"/>
    <x v="8"/>
    <x v="8"/>
    <s v="U"/>
    <x v="0"/>
    <s v="    "/>
    <x v="37"/>
    <x v="38"/>
    <x v="0"/>
    <s v="MATTHEW.ZINNER@SSA.GOV                            "/>
    <x v="20"/>
    <x v="0"/>
    <s v="2023-11-14"/>
    <x v="2"/>
    <x v="2"/>
    <x v="0"/>
    <x v="20"/>
    <x v="0"/>
    <x v="4"/>
    <x v="4"/>
    <s v="Matthew Zinner / MATTHEW.ZINNER@SSA.GOV"/>
    <n v="7000000"/>
    <n v="7000000"/>
    <n v="7000000"/>
    <n v="7000000"/>
    <n v="7000000"/>
    <n v="7000000"/>
    <n v="7000000"/>
    <s v="016"/>
    <n v="0"/>
    <n v="7000000"/>
    <n v="7000000"/>
    <n v="7000000"/>
    <n v="7000000"/>
    <x v="37"/>
    <s v="   "/>
    <m/>
    <m/>
  </r>
  <r>
    <s v="2023"/>
    <x v="0"/>
    <x v="0"/>
    <x v="4"/>
    <s v="28"/>
    <s v="  "/>
    <x v="5"/>
    <x v="8"/>
    <x v="8"/>
    <s v="U"/>
    <x v="0"/>
    <s v="    "/>
    <x v="51"/>
    <x v="52"/>
    <x v="0"/>
    <s v="MATTHEW.ZINNER@SSA.GOV                            "/>
    <x v="20"/>
    <x v="0"/>
    <s v="2023-11-14"/>
    <x v="2"/>
    <x v="2"/>
    <x v="1"/>
    <x v="20"/>
    <x v="0"/>
    <x v="4"/>
    <x v="4"/>
    <s v="Matthew Zinner / MATTHEW.ZINNER@SSA.GOV"/>
    <n v="7000000"/>
    <n v="7000000"/>
    <n v="7000000"/>
    <n v="7000000"/>
    <n v="7000000"/>
    <n v="7000000"/>
    <n v="7000000"/>
    <s v="016"/>
    <n v="0"/>
    <n v="7000000"/>
    <n v="7000000"/>
    <n v="7000000"/>
    <n v="7000000"/>
    <x v="51"/>
    <s v="   "/>
    <m/>
    <m/>
  </r>
  <r>
    <s v="2023"/>
    <x v="0"/>
    <x v="0"/>
    <x v="4"/>
    <s v="28"/>
    <s v="  "/>
    <x v="5"/>
    <x v="8"/>
    <x v="8"/>
    <s v="U"/>
    <x v="0"/>
    <s v="    "/>
    <x v="38"/>
    <x v="39"/>
    <x v="0"/>
    <s v="MATTHEW.ZINNER@SSA.GOV                            "/>
    <x v="20"/>
    <x v="0"/>
    <s v="2023-11-14"/>
    <x v="2"/>
    <x v="2"/>
    <x v="1"/>
    <x v="20"/>
    <x v="0"/>
    <x v="4"/>
    <x v="4"/>
    <s v="Matthew Zinner / MATTHEW.ZINNER@SSA.GOV"/>
    <n v="7000000"/>
    <n v="7000000"/>
    <n v="7000000"/>
    <n v="7000000"/>
    <n v="7000000"/>
    <n v="7000000"/>
    <n v="7000000"/>
    <s v="016"/>
    <n v="0"/>
    <n v="7000000"/>
    <n v="7000000"/>
    <n v="7000000"/>
    <n v="7000000"/>
    <x v="38"/>
    <s v="   "/>
    <m/>
    <m/>
  </r>
  <r>
    <s v="2023"/>
    <x v="0"/>
    <x v="0"/>
    <x v="4"/>
    <s v="28"/>
    <s v="  "/>
    <x v="5"/>
    <x v="8"/>
    <x v="8"/>
    <s v="U"/>
    <x v="0"/>
    <s v="    "/>
    <x v="52"/>
    <x v="53"/>
    <x v="0"/>
    <s v="MATTHEW.ZINNER@SSA.GOV                            "/>
    <x v="20"/>
    <x v="0"/>
    <s v="2023-11-14"/>
    <x v="2"/>
    <x v="2"/>
    <x v="1"/>
    <x v="20"/>
    <x v="0"/>
    <x v="4"/>
    <x v="4"/>
    <s v="Matthew Zinner / MATTHEW.ZINNER@SSA.GOV"/>
    <n v="18146000"/>
    <n v="86000000"/>
    <n v="86000000"/>
    <n v="86000000"/>
    <n v="86000000"/>
    <n v="86000000"/>
    <n v="86000000"/>
    <s v="016"/>
    <n v="0"/>
    <n v="86000000"/>
    <n v="86000000"/>
    <n v="86000000"/>
    <n v="86000000"/>
    <x v="52"/>
    <s v="   "/>
    <m/>
    <m/>
  </r>
  <r>
    <s v="2023"/>
    <x v="0"/>
    <x v="0"/>
    <x v="4"/>
    <s v="28"/>
    <s v="  "/>
    <x v="5"/>
    <x v="8"/>
    <x v="8"/>
    <s v="U"/>
    <x v="0"/>
    <s v="    "/>
    <x v="12"/>
    <x v="12"/>
    <x v="0"/>
    <s v="MATTHEW.ZINNER@SSA.GOV                            "/>
    <x v="20"/>
    <x v="0"/>
    <s v="2023-11-14"/>
    <x v="2"/>
    <x v="2"/>
    <x v="1"/>
    <x v="20"/>
    <x v="0"/>
    <x v="4"/>
    <x v="4"/>
    <s v="Matthew Zinner / MATTHEW.ZINNER@SSA.GOV"/>
    <n v="8391326"/>
    <n v="9154874"/>
    <n v="9154874"/>
    <n v="9154916.8499999996"/>
    <n v="9154916.8499999996"/>
    <n v="18332916.850000001"/>
    <n v="18332916.850000001"/>
    <s v="016"/>
    <n v="0"/>
    <n v="9154174"/>
    <n v="9154916.8499999996"/>
    <n v="9154916.8499999996"/>
    <n v="19604543.309999999"/>
    <x v="12"/>
    <s v="   "/>
    <m/>
    <m/>
  </r>
  <r>
    <s v="2023"/>
    <x v="0"/>
    <x v="0"/>
    <x v="4"/>
    <s v="28"/>
    <s v="  "/>
    <x v="5"/>
    <x v="8"/>
    <x v="8"/>
    <s v="U"/>
    <x v="0"/>
    <s v="    "/>
    <x v="26"/>
    <x v="26"/>
    <x v="0"/>
    <s v="MATTHEW.ZINNER@SSA.GOV                            "/>
    <x v="20"/>
    <x v="0"/>
    <s v="2023-11-14"/>
    <x v="1"/>
    <x v="1"/>
    <x v="0"/>
    <x v="20"/>
    <x v="0"/>
    <x v="4"/>
    <x v="4"/>
    <s v="Matthew Zinner / MATTHEW.ZINNER@SSA.GOV"/>
    <n v="9754674"/>
    <n v="76845126"/>
    <n v="76845126"/>
    <n v="76845083.150000006"/>
    <n v="76845083.150000006"/>
    <n v="67461427.120000005"/>
    <n v="57841599.149999999"/>
    <s v="016"/>
    <n v="0"/>
    <n v="76845826"/>
    <n v="76845083.150000006"/>
    <n v="76698224.150000006"/>
    <n v="35826955.990000002"/>
    <x v="26"/>
    <s v="   "/>
    <m/>
    <m/>
  </r>
  <r>
    <s v="2023"/>
    <x v="0"/>
    <x v="0"/>
    <x v="4"/>
    <s v="28"/>
    <s v="  "/>
    <x v="5"/>
    <x v="8"/>
    <x v="8"/>
    <s v="U"/>
    <x v="0"/>
    <s v="    "/>
    <x v="83"/>
    <x v="88"/>
    <x v="0"/>
    <s v="MATTHEW.ZINNER@SSA.GOV                            "/>
    <x v="20"/>
    <x v="0"/>
    <s v="2023-11-14"/>
    <x v="1"/>
    <x v="1"/>
    <x v="0"/>
    <x v="20"/>
    <x v="0"/>
    <x v="4"/>
    <x v="4"/>
    <s v="Matthew Zinner / MATTHEW.ZINNER@SSA.GOV"/>
    <n v="9754674"/>
    <n v="76845126"/>
    <n v="76845126"/>
    <n v="76845083.150000006"/>
    <n v="76845083.150000006"/>
    <n v="67461427.120000005"/>
    <n v="57841599.149999999"/>
    <s v="016"/>
    <n v="0"/>
    <n v="76845826"/>
    <n v="76845083.150000006"/>
    <n v="76698224.150000006"/>
    <n v="35826955.990000002"/>
    <x v="83"/>
    <s v="   "/>
    <m/>
    <m/>
  </r>
  <r>
    <s v="2023"/>
    <x v="0"/>
    <x v="0"/>
    <x v="4"/>
    <s v="28"/>
    <s v="  "/>
    <x v="5"/>
    <x v="8"/>
    <x v="8"/>
    <s v="U"/>
    <x v="0"/>
    <s v="    "/>
    <x v="6"/>
    <x v="6"/>
    <x v="0"/>
    <s v="MATTHEW.ZINNER@SSA.GOV                            "/>
    <x v="20"/>
    <x v="0"/>
    <s v="2023-11-14"/>
    <x v="1"/>
    <x v="1"/>
    <x v="0"/>
    <x v="20"/>
    <x v="0"/>
    <x v="4"/>
    <x v="4"/>
    <s v="Matthew Zinner / MATTHEW.ZINNER@SSA.GOV"/>
    <n v="0"/>
    <n v="0"/>
    <n v="0"/>
    <n v="0"/>
    <n v="0"/>
    <n v="205656.03"/>
    <n v="9825484"/>
    <s v="016"/>
    <n v="0"/>
    <n v="0"/>
    <n v="0"/>
    <n v="146859"/>
    <n v="30568500.699999999"/>
    <x v="6"/>
    <s v="   "/>
    <m/>
    <m/>
  </r>
  <r>
    <s v="2023"/>
    <x v="0"/>
    <x v="0"/>
    <x v="4"/>
    <s v="28"/>
    <s v="  "/>
    <x v="5"/>
    <x v="8"/>
    <x v="8"/>
    <s v="U"/>
    <x v="0"/>
    <s v="    "/>
    <x v="7"/>
    <x v="7"/>
    <x v="0"/>
    <s v="MATTHEW.ZINNER@SSA.GOV                            "/>
    <x v="20"/>
    <x v="0"/>
    <s v="2023-11-14"/>
    <x v="1"/>
    <x v="1"/>
    <x v="0"/>
    <x v="20"/>
    <x v="0"/>
    <x v="4"/>
    <x v="4"/>
    <s v="Matthew Zinner / MATTHEW.ZINNER@SSA.GOV"/>
    <n v="0"/>
    <n v="0"/>
    <n v="0"/>
    <n v="0"/>
    <n v="0"/>
    <n v="205656.03"/>
    <n v="9825484"/>
    <s v="016"/>
    <n v="0"/>
    <n v="0"/>
    <n v="0"/>
    <n v="146859"/>
    <n v="30568500.699999999"/>
    <x v="7"/>
    <s v="   "/>
    <m/>
    <m/>
  </r>
  <r>
    <s v="2023"/>
    <x v="0"/>
    <x v="0"/>
    <x v="5"/>
    <s v="28"/>
    <s v="  "/>
    <x v="6"/>
    <x v="0"/>
    <x v="6"/>
    <s v="U"/>
    <x v="0"/>
    <s v="    "/>
    <x v="55"/>
    <x v="57"/>
    <x v="0"/>
    <s v="MARIA.WINTERMUTE@SSA.GOV                          "/>
    <x v="21"/>
    <x v="0"/>
    <s v="2023-11-14"/>
    <x v="3"/>
    <x v="3"/>
    <x v="0"/>
    <x v="21"/>
    <x v="0"/>
    <x v="5"/>
    <x v="5"/>
    <s v="Mariajose Wintermute / MARIA.WINTERMUTE@SSA.GOV"/>
    <n v="15696.77"/>
    <n v="32433.97"/>
    <n v="50017.06"/>
    <n v="70023.88"/>
    <n v="80027.289999999994"/>
    <n v="100034.11"/>
    <n v="110037.53"/>
    <s v="016"/>
    <n v="0"/>
    <n v="23545.16"/>
    <n v="60020.47"/>
    <n v="90030.7"/>
    <n v="120040.94"/>
    <x v="55"/>
    <s v="   "/>
    <m/>
    <m/>
  </r>
  <r>
    <s v="2023"/>
    <x v="0"/>
    <x v="0"/>
    <x v="5"/>
    <s v="28"/>
    <s v="  "/>
    <x v="6"/>
    <x v="0"/>
    <x v="6"/>
    <s v="U"/>
    <x v="0"/>
    <s v="    "/>
    <x v="57"/>
    <x v="59"/>
    <x v="0"/>
    <s v="MARIA.WINTERMUTE@SSA.GOV                          "/>
    <x v="21"/>
    <x v="0"/>
    <s v="2023-11-14"/>
    <x v="3"/>
    <x v="3"/>
    <x v="1"/>
    <x v="21"/>
    <x v="0"/>
    <x v="5"/>
    <x v="5"/>
    <s v="Mariajose Wintermute / MARIA.WINTERMUTE@SSA.GOV"/>
    <n v="15696.77"/>
    <n v="32433.97"/>
    <n v="50017.06"/>
    <n v="70023.88"/>
    <n v="80027.289999999994"/>
    <n v="100034.11"/>
    <n v="110037.53"/>
    <s v="016"/>
    <n v="0"/>
    <n v="23545.16"/>
    <n v="60020.47"/>
    <n v="90030.7"/>
    <n v="120040.94"/>
    <x v="57"/>
    <s v="   "/>
    <m/>
    <m/>
  </r>
  <r>
    <s v="2023"/>
    <x v="0"/>
    <x v="0"/>
    <x v="5"/>
    <s v="28"/>
    <s v="  "/>
    <x v="6"/>
    <x v="0"/>
    <x v="6"/>
    <s v="U"/>
    <x v="0"/>
    <s v="    "/>
    <x v="41"/>
    <x v="42"/>
    <x v="0"/>
    <s v="MARIA.WINTERMUTE@SSA.GOV                          "/>
    <x v="21"/>
    <x v="0"/>
    <s v="2023-11-14"/>
    <x v="3"/>
    <x v="3"/>
    <x v="0"/>
    <x v="21"/>
    <x v="0"/>
    <x v="5"/>
    <x v="5"/>
    <s v="Mariajose Wintermute / MARIA.WINTERMUTE@SSA.GOV"/>
    <n v="16538.96"/>
    <n v="35799.06"/>
    <n v="54042.95"/>
    <n v="93616.51"/>
    <n v="111132.32"/>
    <n v="140948.1"/>
    <n v="159178.38"/>
    <s v="016"/>
    <n v="0"/>
    <n v="39574.870000000003"/>
    <n v="90874.51"/>
    <n v="139383.67999999999"/>
    <n v="192937.5"/>
    <x v="41"/>
    <s v="   "/>
    <m/>
    <m/>
  </r>
  <r>
    <s v="2023"/>
    <x v="0"/>
    <x v="0"/>
    <x v="5"/>
    <s v="28"/>
    <s v="  "/>
    <x v="6"/>
    <x v="0"/>
    <x v="6"/>
    <s v="U"/>
    <x v="0"/>
    <s v="    "/>
    <x v="42"/>
    <x v="43"/>
    <x v="0"/>
    <s v="MARIA.WINTERMUTE@SSA.GOV                          "/>
    <x v="21"/>
    <x v="0"/>
    <s v="2023-11-14"/>
    <x v="3"/>
    <x v="3"/>
    <x v="1"/>
    <x v="21"/>
    <x v="0"/>
    <x v="5"/>
    <x v="5"/>
    <s v="Mariajose Wintermute / MARIA.WINTERMUTE@SSA.GOV"/>
    <n v="16538.96"/>
    <n v="35799.06"/>
    <n v="54042.95"/>
    <n v="93616.51"/>
    <n v="111132.32"/>
    <n v="140948.1"/>
    <n v="159178.38"/>
    <s v="016"/>
    <n v="0"/>
    <n v="39574.870000000003"/>
    <n v="90874.51"/>
    <n v="139383.67999999999"/>
    <n v="192937.5"/>
    <x v="42"/>
    <s v="   "/>
    <m/>
    <m/>
  </r>
  <r>
    <s v="2023"/>
    <x v="0"/>
    <x v="0"/>
    <x v="5"/>
    <s v="28"/>
    <s v="  "/>
    <x v="6"/>
    <x v="0"/>
    <x v="6"/>
    <s v="U"/>
    <x v="0"/>
    <s v="    "/>
    <x v="61"/>
    <x v="63"/>
    <x v="0"/>
    <s v="MARIA.WINTERMUTE@SSA.GOV                          "/>
    <x v="21"/>
    <x v="0"/>
    <s v="2023-11-14"/>
    <x v="3"/>
    <x v="3"/>
    <x v="0"/>
    <x v="21"/>
    <x v="0"/>
    <x v="5"/>
    <x v="5"/>
    <s v="Mariajose Wintermute / MARIA.WINTERMUTE@SSA.GOV"/>
    <n v="8160.85"/>
    <n v="23637.79"/>
    <n v="32921.25"/>
    <n v="51598.3"/>
    <n v="60408.02"/>
    <n v="78584.05"/>
    <n v="87373.25"/>
    <s v="016"/>
    <n v="0"/>
    <n v="27950.19"/>
    <n v="51598.3"/>
    <n v="79243.240000000005"/>
    <n v="105828.18"/>
    <x v="61"/>
    <s v="   "/>
    <m/>
    <m/>
  </r>
  <r>
    <s v="2023"/>
    <x v="0"/>
    <x v="0"/>
    <x v="5"/>
    <s v="28"/>
    <s v="  "/>
    <x v="6"/>
    <x v="0"/>
    <x v="6"/>
    <s v="U"/>
    <x v="0"/>
    <s v="    "/>
    <x v="63"/>
    <x v="65"/>
    <x v="0"/>
    <s v="MARIA.WINTERMUTE@SSA.GOV                          "/>
    <x v="21"/>
    <x v="0"/>
    <s v="2023-11-14"/>
    <x v="3"/>
    <x v="3"/>
    <x v="1"/>
    <x v="21"/>
    <x v="0"/>
    <x v="5"/>
    <x v="5"/>
    <s v="Mariajose Wintermute / MARIA.WINTERMUTE@SSA.GOV"/>
    <n v="8160.85"/>
    <n v="23637.79"/>
    <n v="32921.25"/>
    <n v="51598.3"/>
    <n v="60408.02"/>
    <n v="78584.05"/>
    <n v="87373.25"/>
    <s v="016"/>
    <n v="0"/>
    <n v="27950.19"/>
    <n v="51598.3"/>
    <n v="79243.240000000005"/>
    <n v="105828.18"/>
    <x v="63"/>
    <s v="   "/>
    <m/>
    <m/>
  </r>
  <r>
    <s v="2023"/>
    <x v="0"/>
    <x v="0"/>
    <x v="5"/>
    <s v="28"/>
    <s v="  "/>
    <x v="6"/>
    <x v="0"/>
    <x v="6"/>
    <s v="U"/>
    <x v="0"/>
    <s v="    "/>
    <x v="43"/>
    <x v="44"/>
    <x v="0"/>
    <s v="MARIA.WINTERMUTE@SSA.GOV                          "/>
    <x v="21"/>
    <x v="0"/>
    <s v="2023-11-14"/>
    <x v="3"/>
    <x v="3"/>
    <x v="1"/>
    <x v="21"/>
    <x v="0"/>
    <x v="5"/>
    <x v="5"/>
    <s v="Mariajose Wintermute / MARIA.WINTERMUTE@SSA.GOV"/>
    <n v="40396.58"/>
    <n v="91870.82"/>
    <n v="136981.26"/>
    <n v="215238.69"/>
    <n v="251567.63"/>
    <n v="319566.26"/>
    <n v="356589.16"/>
    <s v="016"/>
    <n v="0"/>
    <n v="91070.22"/>
    <n v="202493.28"/>
    <n v="308657.62"/>
    <n v="418806.62"/>
    <x v="43"/>
    <s v="   "/>
    <m/>
    <m/>
  </r>
  <r>
    <s v="2023"/>
    <x v="0"/>
    <x v="0"/>
    <x v="5"/>
    <s v="28"/>
    <s v="  "/>
    <x v="6"/>
    <x v="0"/>
    <x v="6"/>
    <s v="U"/>
    <x v="0"/>
    <s v="    "/>
    <x v="19"/>
    <x v="19"/>
    <x v="0"/>
    <s v="MARIA.WINTERMUTE@SSA.GOV                          "/>
    <x v="21"/>
    <x v="0"/>
    <s v="2023-11-14"/>
    <x v="3"/>
    <x v="3"/>
    <x v="1"/>
    <x v="21"/>
    <x v="0"/>
    <x v="5"/>
    <x v="5"/>
    <s v="Mariajose Wintermute / MARIA.WINTERMUTE@SSA.GOV"/>
    <n v="40396.58"/>
    <n v="91870.82"/>
    <n v="136981.26"/>
    <n v="215238.69"/>
    <n v="251567.63"/>
    <n v="319566.26"/>
    <n v="356589.16"/>
    <s v="016"/>
    <n v="0"/>
    <n v="91070.22"/>
    <n v="202493.28"/>
    <n v="308657.62"/>
    <n v="418806.62"/>
    <x v="19"/>
    <s v="   "/>
    <m/>
    <m/>
  </r>
  <r>
    <s v="2023"/>
    <x v="0"/>
    <x v="0"/>
    <x v="5"/>
    <s v="28"/>
    <s v="  "/>
    <x v="6"/>
    <x v="0"/>
    <x v="6"/>
    <s v="U"/>
    <x v="0"/>
    <s v="    "/>
    <x v="53"/>
    <x v="54"/>
    <x v="0"/>
    <s v="MARIA.WINTERMUTE@SSA.GOV                          "/>
    <x v="21"/>
    <x v="0"/>
    <s v="2023-11-14"/>
    <x v="4"/>
    <x v="4"/>
    <x v="0"/>
    <x v="21"/>
    <x v="0"/>
    <x v="5"/>
    <x v="5"/>
    <s v="Mariajose Wintermute / MARIA.WINTERMUTE@SSA.GOV"/>
    <n v="32235.73"/>
    <n v="68233.03"/>
    <n v="104060.01"/>
    <n v="163640.39000000001"/>
    <n v="191159.61"/>
    <n v="240982.21"/>
    <n v="269215.90999999997"/>
    <s v="016"/>
    <n v="0"/>
    <n v="63120.03"/>
    <n v="150894.98000000001"/>
    <n v="229414.38"/>
    <n v="312978.44"/>
    <x v="53"/>
    <s v="   "/>
    <m/>
    <m/>
  </r>
  <r>
    <s v="2023"/>
    <x v="0"/>
    <x v="0"/>
    <x v="5"/>
    <s v="28"/>
    <s v="  "/>
    <x v="6"/>
    <x v="0"/>
    <x v="6"/>
    <s v="U"/>
    <x v="0"/>
    <s v="    "/>
    <x v="31"/>
    <x v="32"/>
    <x v="0"/>
    <s v="MARIA.WINTERMUTE@SSA.GOV                          "/>
    <x v="21"/>
    <x v="0"/>
    <s v="2023-11-14"/>
    <x v="4"/>
    <x v="4"/>
    <x v="1"/>
    <x v="21"/>
    <x v="0"/>
    <x v="5"/>
    <x v="5"/>
    <s v="Mariajose Wintermute / MARIA.WINTERMUTE@SSA.GOV"/>
    <n v="32235.73"/>
    <n v="68233.03"/>
    <n v="104060.01"/>
    <n v="163640.39000000001"/>
    <n v="191159.61"/>
    <n v="240982.21"/>
    <n v="269215.90999999997"/>
    <s v="016"/>
    <n v="0"/>
    <n v="63120.03"/>
    <n v="150894.98000000001"/>
    <n v="229414.38"/>
    <n v="312978.44"/>
    <x v="31"/>
    <s v="   "/>
    <m/>
    <m/>
  </r>
  <r>
    <s v="2023"/>
    <x v="0"/>
    <x v="0"/>
    <x v="5"/>
    <s v="28"/>
    <s v="  "/>
    <x v="6"/>
    <x v="0"/>
    <x v="6"/>
    <s v="U"/>
    <x v="0"/>
    <s v="    "/>
    <x v="89"/>
    <x v="96"/>
    <x v="0"/>
    <s v="MARIA.WINTERMUTE@SSA.GOV                          "/>
    <x v="21"/>
    <x v="0"/>
    <s v="2023-11-14"/>
    <x v="4"/>
    <x v="4"/>
    <x v="0"/>
    <x v="21"/>
    <x v="0"/>
    <x v="5"/>
    <x v="5"/>
    <s v="Mariajose Wintermute / MARIA.WINTERMUTE@SSA.GOV"/>
    <n v="8160.85"/>
    <n v="23637.79"/>
    <n v="32921.25"/>
    <n v="51598.3"/>
    <n v="60408.02"/>
    <n v="78584.05"/>
    <n v="87373.25"/>
    <s v="016"/>
    <n v="0"/>
    <n v="27950.19"/>
    <n v="51598.3"/>
    <n v="79243.240000000005"/>
    <n v="105828.18"/>
    <x v="89"/>
    <s v="   "/>
    <m/>
    <m/>
  </r>
  <r>
    <s v="2023"/>
    <x v="0"/>
    <x v="0"/>
    <x v="5"/>
    <s v="28"/>
    <s v="  "/>
    <x v="6"/>
    <x v="0"/>
    <x v="6"/>
    <s v="U"/>
    <x v="0"/>
    <s v="    "/>
    <x v="65"/>
    <x v="70"/>
    <x v="0"/>
    <s v="MARIA.WINTERMUTE@SSA.GOV                          "/>
    <x v="21"/>
    <x v="0"/>
    <s v="2023-11-14"/>
    <x v="4"/>
    <x v="4"/>
    <x v="1"/>
    <x v="21"/>
    <x v="0"/>
    <x v="5"/>
    <x v="5"/>
    <s v="Mariajose Wintermute / MARIA.WINTERMUTE@SSA.GOV"/>
    <n v="8160.85"/>
    <n v="23637.79"/>
    <n v="32921.25"/>
    <n v="51598.3"/>
    <n v="60408.02"/>
    <n v="78584.05"/>
    <n v="87373.25"/>
    <s v="016"/>
    <n v="0"/>
    <n v="27950.19"/>
    <n v="51598.3"/>
    <n v="79243.240000000005"/>
    <n v="105828.18"/>
    <x v="65"/>
    <s v="   "/>
    <m/>
    <m/>
  </r>
  <r>
    <s v="2023"/>
    <x v="0"/>
    <x v="0"/>
    <x v="5"/>
    <s v="28"/>
    <s v="  "/>
    <x v="6"/>
    <x v="0"/>
    <x v="6"/>
    <s v="U"/>
    <x v="0"/>
    <s v="    "/>
    <x v="44"/>
    <x v="45"/>
    <x v="0"/>
    <s v="MARIA.WINTERMUTE@SSA.GOV                          "/>
    <x v="21"/>
    <x v="0"/>
    <s v="2023-11-14"/>
    <x v="4"/>
    <x v="4"/>
    <x v="1"/>
    <x v="21"/>
    <x v="0"/>
    <x v="5"/>
    <x v="5"/>
    <s v="Mariajose Wintermute / MARIA.WINTERMUTE@SSA.GOV"/>
    <n v="40396.58"/>
    <n v="91870.82"/>
    <n v="136981.26"/>
    <n v="215238.69"/>
    <n v="251567.63"/>
    <n v="319566.26"/>
    <n v="356589.16"/>
    <s v="016"/>
    <n v="0"/>
    <n v="91070.22"/>
    <n v="202493.28"/>
    <n v="308657.62"/>
    <n v="418806.62"/>
    <x v="44"/>
    <s v="   "/>
    <m/>
    <m/>
  </r>
  <r>
    <s v="2023"/>
    <x v="0"/>
    <x v="0"/>
    <x v="5"/>
    <s v="28"/>
    <s v="  "/>
    <x v="6"/>
    <x v="0"/>
    <x v="6"/>
    <s v="U"/>
    <x v="0"/>
    <s v="    "/>
    <x v="33"/>
    <x v="34"/>
    <x v="0"/>
    <s v="MARIA.WINTERMUTE@SSA.GOV                          "/>
    <x v="21"/>
    <x v="0"/>
    <s v="2023-11-14"/>
    <x v="4"/>
    <x v="4"/>
    <x v="1"/>
    <x v="21"/>
    <x v="0"/>
    <x v="5"/>
    <x v="5"/>
    <s v="Mariajose Wintermute / MARIA.WINTERMUTE@SSA.GOV"/>
    <n v="40396.58"/>
    <n v="91870.82"/>
    <n v="136981.26"/>
    <n v="215238.69"/>
    <n v="251567.63"/>
    <n v="319566.26"/>
    <n v="356589.16"/>
    <s v="016"/>
    <n v="0"/>
    <n v="91070.22"/>
    <n v="202493.28"/>
    <n v="308657.62"/>
    <n v="418806.62"/>
    <x v="33"/>
    <s v="   "/>
    <m/>
    <m/>
  </r>
  <r>
    <s v="2023"/>
    <x v="0"/>
    <x v="0"/>
    <x v="5"/>
    <s v="28"/>
    <s v="  "/>
    <x v="6"/>
    <x v="0"/>
    <x v="6"/>
    <s v="U"/>
    <x v="0"/>
    <s v="    "/>
    <x v="22"/>
    <x v="22"/>
    <x v="0"/>
    <s v="MARIA.WINTERMUTE@SSA.GOV                          "/>
    <x v="21"/>
    <x v="0"/>
    <s v="2023-11-14"/>
    <x v="4"/>
    <x v="4"/>
    <x v="1"/>
    <x v="21"/>
    <x v="0"/>
    <x v="5"/>
    <x v="5"/>
    <s v="Mariajose Wintermute / MARIA.WINTERMUTE@SSA.GOV"/>
    <n v="40396.58"/>
    <n v="91870.82"/>
    <n v="136981.26"/>
    <n v="215238.69"/>
    <n v="251567.63"/>
    <n v="319566.26"/>
    <n v="356589.16"/>
    <s v="016"/>
    <n v="0"/>
    <n v="91070.22"/>
    <n v="202493.28"/>
    <n v="308657.62"/>
    <n v="418806.62"/>
    <x v="22"/>
    <s v="   "/>
    <m/>
    <m/>
  </r>
  <r>
    <s v="2023"/>
    <x v="0"/>
    <x v="0"/>
    <x v="5"/>
    <s v="28"/>
    <s v="  "/>
    <x v="6"/>
    <x v="0"/>
    <x v="6"/>
    <s v="U"/>
    <x v="0"/>
    <s v="    "/>
    <x v="48"/>
    <x v="49"/>
    <x v="0"/>
    <s v="MARIA.WINTERMUTE@SSA.GOV                          "/>
    <x v="21"/>
    <x v="0"/>
    <s v="2023-11-14"/>
    <x v="0"/>
    <x v="0"/>
    <x v="0"/>
    <x v="21"/>
    <x v="0"/>
    <x v="5"/>
    <x v="5"/>
    <s v="Mariajose Wintermute / MARIA.WINTERMUTE@SSA.GOV"/>
    <n v="40396.58"/>
    <n v="91870.82"/>
    <n v="136981.26"/>
    <n v="215238.69"/>
    <n v="251567.63"/>
    <n v="319566.26"/>
    <n v="356589.16"/>
    <s v="016"/>
    <n v="0"/>
    <n v="91070.22"/>
    <n v="202493.28"/>
    <n v="308657.62"/>
    <n v="418806.62"/>
    <x v="48"/>
    <s v="   "/>
    <m/>
    <m/>
  </r>
  <r>
    <s v="2023"/>
    <x v="0"/>
    <x v="0"/>
    <x v="5"/>
    <s v="28"/>
    <s v="  "/>
    <x v="6"/>
    <x v="0"/>
    <x v="6"/>
    <s v="U"/>
    <x v="0"/>
    <s v="    "/>
    <x v="8"/>
    <x v="8"/>
    <x v="0"/>
    <s v="MARIA.WINTERMUTE@SSA.GOV                          "/>
    <x v="21"/>
    <x v="0"/>
    <s v="2023-11-14"/>
    <x v="0"/>
    <x v="0"/>
    <x v="1"/>
    <x v="21"/>
    <x v="0"/>
    <x v="5"/>
    <x v="5"/>
    <s v="Mariajose Wintermute / MARIA.WINTERMUTE@SSA.GOV"/>
    <n v="-40396.58"/>
    <n v="-91870.82"/>
    <n v="-136981.26"/>
    <n v="-215238.69"/>
    <n v="-251567.63"/>
    <n v="-319566.26"/>
    <n v="-356589.16"/>
    <s v="016"/>
    <n v="0"/>
    <n v="-91070.22"/>
    <n v="-202493.28"/>
    <n v="-308657.62"/>
    <n v="-418806.62"/>
    <x v="8"/>
    <s v="   "/>
    <m/>
    <m/>
  </r>
  <r>
    <s v="2023"/>
    <x v="0"/>
    <x v="0"/>
    <x v="5"/>
    <s v="28"/>
    <s v="  "/>
    <x v="6"/>
    <x v="0"/>
    <x v="6"/>
    <s v="U"/>
    <x v="0"/>
    <s v="    "/>
    <x v="68"/>
    <x v="73"/>
    <x v="0"/>
    <s v="MARIA.WINTERMUTE@SSA.GOV                          "/>
    <x v="21"/>
    <x v="0"/>
    <s v="2023-11-14"/>
    <x v="2"/>
    <x v="2"/>
    <x v="1"/>
    <x v="21"/>
    <x v="0"/>
    <x v="5"/>
    <x v="5"/>
    <s v="Mariajose Wintermute / MARIA.WINTERMUTE@SSA.GOV"/>
    <n v="15696.77"/>
    <n v="32433.97"/>
    <n v="50017.06"/>
    <n v="70023.88"/>
    <n v="80027.289999999994"/>
    <n v="100034.11"/>
    <n v="110037.53"/>
    <s v="016"/>
    <n v="0"/>
    <n v="23545.16"/>
    <n v="60020.47"/>
    <n v="90030.7"/>
    <n v="120040.94"/>
    <x v="68"/>
    <s v="   "/>
    <m/>
    <m/>
  </r>
  <r>
    <s v="2023"/>
    <x v="0"/>
    <x v="0"/>
    <x v="5"/>
    <s v="28"/>
    <s v="  "/>
    <x v="6"/>
    <x v="0"/>
    <x v="6"/>
    <s v="U"/>
    <x v="0"/>
    <s v="    "/>
    <x v="69"/>
    <x v="74"/>
    <x v="0"/>
    <s v="MARIA.WINTERMUTE@SSA.GOV                          "/>
    <x v="21"/>
    <x v="0"/>
    <s v="2023-11-14"/>
    <x v="2"/>
    <x v="2"/>
    <x v="0"/>
    <x v="21"/>
    <x v="0"/>
    <x v="5"/>
    <x v="5"/>
    <s v="Mariajose Wintermute / MARIA.WINTERMUTE@SSA.GOV"/>
    <n v="15696.77"/>
    <n v="32433.97"/>
    <n v="50017.06"/>
    <n v="70023.88"/>
    <n v="80027.289999999994"/>
    <n v="100034.11"/>
    <n v="110037.53"/>
    <s v="016"/>
    <n v="0"/>
    <n v="23545.16"/>
    <n v="60020.47"/>
    <n v="90030.7"/>
    <n v="120040.94"/>
    <x v="69"/>
    <s v="   "/>
    <m/>
    <m/>
  </r>
  <r>
    <s v="2023"/>
    <x v="0"/>
    <x v="0"/>
    <x v="5"/>
    <s v="28"/>
    <s v="  "/>
    <x v="6"/>
    <x v="0"/>
    <x v="6"/>
    <s v="U"/>
    <x v="0"/>
    <s v="    "/>
    <x v="10"/>
    <x v="10"/>
    <x v="0"/>
    <s v="MARIA.WINTERMUTE@SSA.GOV                          "/>
    <x v="21"/>
    <x v="0"/>
    <s v="2023-11-14"/>
    <x v="2"/>
    <x v="2"/>
    <x v="1"/>
    <x v="21"/>
    <x v="0"/>
    <x v="5"/>
    <x v="5"/>
    <s v="Mariajose Wintermute / MARIA.WINTERMUTE@SSA.GOV"/>
    <n v="15696.77"/>
    <n v="32433.97"/>
    <n v="50017.06"/>
    <n v="70023.88"/>
    <n v="80027.289999999994"/>
    <n v="100034.11"/>
    <n v="110037.53"/>
    <s v="016"/>
    <n v="0"/>
    <n v="23545.16"/>
    <n v="60020.47"/>
    <n v="90030.7"/>
    <n v="120040.94"/>
    <x v="10"/>
    <s v="   "/>
    <m/>
    <m/>
  </r>
  <r>
    <s v="2023"/>
    <x v="0"/>
    <x v="0"/>
    <x v="5"/>
    <s v="28"/>
    <s v="  "/>
    <x v="6"/>
    <x v="0"/>
    <x v="6"/>
    <s v="U"/>
    <x v="0"/>
    <s v="    "/>
    <x v="74"/>
    <x v="79"/>
    <x v="0"/>
    <s v="MARIA.WINTERMUTE@SSA.GOV                          "/>
    <x v="21"/>
    <x v="0"/>
    <s v="2023-11-14"/>
    <x v="2"/>
    <x v="2"/>
    <x v="1"/>
    <x v="21"/>
    <x v="0"/>
    <x v="5"/>
    <x v="5"/>
    <s v="Mariajose Wintermute / MARIA.WINTERMUTE@SSA.GOV"/>
    <n v="15696.77"/>
    <n v="32433.97"/>
    <n v="50017.06"/>
    <n v="70023.88"/>
    <n v="80027.289999999994"/>
    <n v="100034.11"/>
    <n v="110037.53"/>
    <s v="016"/>
    <n v="0"/>
    <n v="23545.16"/>
    <n v="60020.47"/>
    <n v="90030.7"/>
    <n v="120040.94"/>
    <x v="74"/>
    <s v="   "/>
    <m/>
    <m/>
  </r>
  <r>
    <s v="2023"/>
    <x v="0"/>
    <x v="0"/>
    <x v="5"/>
    <s v="28"/>
    <s v="  "/>
    <x v="6"/>
    <x v="0"/>
    <x v="6"/>
    <s v="U"/>
    <x v="0"/>
    <s v="    "/>
    <x v="11"/>
    <x v="11"/>
    <x v="0"/>
    <s v="MARIA.WINTERMUTE@SSA.GOV                          "/>
    <x v="21"/>
    <x v="0"/>
    <s v="2023-11-14"/>
    <x v="2"/>
    <x v="2"/>
    <x v="1"/>
    <x v="21"/>
    <x v="0"/>
    <x v="5"/>
    <x v="5"/>
    <s v="Mariajose Wintermute / MARIA.WINTERMUTE@SSA.GOV"/>
    <n v="15696.77"/>
    <n v="32433.97"/>
    <n v="50017.06"/>
    <n v="70023.88"/>
    <n v="80027.289999999994"/>
    <n v="100034.11"/>
    <n v="110037.53"/>
    <s v="016"/>
    <n v="0"/>
    <n v="23545.16"/>
    <n v="60020.47"/>
    <n v="90030.7"/>
    <n v="120040.94"/>
    <x v="11"/>
    <s v="   "/>
    <m/>
    <m/>
  </r>
  <r>
    <s v="2023"/>
    <x v="0"/>
    <x v="0"/>
    <x v="5"/>
    <s v="28"/>
    <s v="  "/>
    <x v="6"/>
    <x v="0"/>
    <x v="6"/>
    <s v="U"/>
    <x v="0"/>
    <s v="    "/>
    <x v="49"/>
    <x v="50"/>
    <x v="0"/>
    <s v="MARIA.WINTERMUTE@SSA.GOV                          "/>
    <x v="21"/>
    <x v="0"/>
    <s v="2023-11-14"/>
    <x v="2"/>
    <x v="2"/>
    <x v="1"/>
    <x v="21"/>
    <x v="0"/>
    <x v="5"/>
    <x v="5"/>
    <s v="Mariajose Wintermute / MARIA.WINTERMUTE@SSA.GOV"/>
    <n v="24699.81"/>
    <n v="59436.85"/>
    <n v="86964.2"/>
    <n v="145214.81"/>
    <n v="171540.34"/>
    <n v="219532.15"/>
    <n v="246551.63"/>
    <s v="016"/>
    <n v="0"/>
    <n v="67525.06"/>
    <n v="142472.81"/>
    <n v="218626.92"/>
    <n v="298765.68"/>
    <x v="49"/>
    <s v="   "/>
    <m/>
    <m/>
  </r>
  <r>
    <s v="2023"/>
    <x v="0"/>
    <x v="0"/>
    <x v="5"/>
    <s v="28"/>
    <s v="  "/>
    <x v="6"/>
    <x v="0"/>
    <x v="6"/>
    <s v="U"/>
    <x v="0"/>
    <s v="    "/>
    <x v="50"/>
    <x v="51"/>
    <x v="0"/>
    <s v="MARIA.WINTERMUTE@SSA.GOV                          "/>
    <x v="21"/>
    <x v="0"/>
    <s v="2023-11-14"/>
    <x v="2"/>
    <x v="2"/>
    <x v="0"/>
    <x v="21"/>
    <x v="0"/>
    <x v="5"/>
    <x v="5"/>
    <s v="Mariajose Wintermute / MARIA.WINTERMUTE@SSA.GOV"/>
    <n v="24699.81"/>
    <n v="59436.85"/>
    <n v="86964.2"/>
    <n v="145214.81"/>
    <n v="171540.34"/>
    <n v="219532.15"/>
    <n v="246551.63"/>
    <s v="016"/>
    <n v="0"/>
    <n v="67525.06"/>
    <n v="142472.81"/>
    <n v="218626.92"/>
    <n v="298765.68"/>
    <x v="50"/>
    <s v="   "/>
    <m/>
    <m/>
  </r>
  <r>
    <s v="2023"/>
    <x v="0"/>
    <x v="0"/>
    <x v="5"/>
    <s v="28"/>
    <s v="  "/>
    <x v="6"/>
    <x v="0"/>
    <x v="6"/>
    <s v="U"/>
    <x v="0"/>
    <s v="    "/>
    <x v="37"/>
    <x v="38"/>
    <x v="0"/>
    <s v="MARIA.WINTERMUTE@SSA.GOV                          "/>
    <x v="21"/>
    <x v="0"/>
    <s v="2023-11-14"/>
    <x v="2"/>
    <x v="2"/>
    <x v="0"/>
    <x v="21"/>
    <x v="0"/>
    <x v="5"/>
    <x v="5"/>
    <s v="Mariajose Wintermute / MARIA.WINTERMUTE@SSA.GOV"/>
    <n v="24699.81"/>
    <n v="59436.85"/>
    <n v="86964.2"/>
    <n v="145214.81"/>
    <n v="171540.34"/>
    <n v="219532.15"/>
    <n v="246551.63"/>
    <s v="016"/>
    <n v="0"/>
    <n v="67525.06"/>
    <n v="142472.81"/>
    <n v="218626.92"/>
    <n v="298765.68"/>
    <x v="37"/>
    <s v="   "/>
    <m/>
    <m/>
  </r>
  <r>
    <s v="2023"/>
    <x v="0"/>
    <x v="0"/>
    <x v="5"/>
    <s v="28"/>
    <s v="  "/>
    <x v="6"/>
    <x v="0"/>
    <x v="6"/>
    <s v="U"/>
    <x v="0"/>
    <s v="    "/>
    <x v="75"/>
    <x v="80"/>
    <x v="0"/>
    <s v="MARIA.WINTERMUTE@SSA.GOV                          "/>
    <x v="21"/>
    <x v="0"/>
    <s v="2023-11-14"/>
    <x v="2"/>
    <x v="2"/>
    <x v="0"/>
    <x v="21"/>
    <x v="0"/>
    <x v="5"/>
    <x v="5"/>
    <s v="Mariajose Wintermute / MARIA.WINTERMUTE@SSA.GOV"/>
    <n v="-8160.85"/>
    <n v="-23637.79"/>
    <n v="-32921.25"/>
    <n v="-51598.3"/>
    <n v="-60408.02"/>
    <n v="-78584.05"/>
    <n v="-87373.25"/>
    <s v="016"/>
    <n v="0"/>
    <n v="-27950.19"/>
    <n v="-51598.3"/>
    <n v="-79243.240000000005"/>
    <n v="-105828.18"/>
    <x v="75"/>
    <s v="   "/>
    <m/>
    <m/>
  </r>
  <r>
    <s v="2023"/>
    <x v="0"/>
    <x v="0"/>
    <x v="5"/>
    <s v="28"/>
    <s v="  "/>
    <x v="6"/>
    <x v="0"/>
    <x v="6"/>
    <s v="U"/>
    <x v="0"/>
    <s v="    "/>
    <x v="76"/>
    <x v="81"/>
    <x v="0"/>
    <s v="MARIA.WINTERMUTE@SSA.GOV                          "/>
    <x v="21"/>
    <x v="0"/>
    <s v="2023-11-14"/>
    <x v="2"/>
    <x v="2"/>
    <x v="1"/>
    <x v="21"/>
    <x v="0"/>
    <x v="5"/>
    <x v="5"/>
    <s v="Mariajose Wintermute / MARIA.WINTERMUTE@SSA.GOV"/>
    <n v="-8160.85"/>
    <n v="-23637.79"/>
    <n v="-32921.25"/>
    <n v="-51598.3"/>
    <n v="-60408.02"/>
    <n v="-78584.05"/>
    <n v="-87373.25"/>
    <s v="016"/>
    <n v="0"/>
    <n v="-27950.19"/>
    <n v="-51598.3"/>
    <n v="-79243.240000000005"/>
    <n v="-105828.18"/>
    <x v="76"/>
    <s v="   "/>
    <m/>
    <m/>
  </r>
  <r>
    <s v="2023"/>
    <x v="0"/>
    <x v="0"/>
    <x v="5"/>
    <s v="28"/>
    <s v="  "/>
    <x v="6"/>
    <x v="0"/>
    <x v="6"/>
    <s v="U"/>
    <x v="0"/>
    <s v="    "/>
    <x v="51"/>
    <x v="52"/>
    <x v="0"/>
    <s v="MARIA.WINTERMUTE@SSA.GOV                          "/>
    <x v="21"/>
    <x v="0"/>
    <s v="2023-11-14"/>
    <x v="2"/>
    <x v="2"/>
    <x v="1"/>
    <x v="21"/>
    <x v="0"/>
    <x v="5"/>
    <x v="5"/>
    <s v="Mariajose Wintermute / MARIA.WINTERMUTE@SSA.GOV"/>
    <n v="16538.96"/>
    <n v="35799.06"/>
    <n v="54042.95"/>
    <n v="93616.51"/>
    <n v="111132.32"/>
    <n v="140948.1"/>
    <n v="159178.38"/>
    <s v="016"/>
    <n v="0"/>
    <n v="39574.870000000003"/>
    <n v="90874.51"/>
    <n v="139383.67999999999"/>
    <n v="192937.5"/>
    <x v="51"/>
    <s v="   "/>
    <m/>
    <m/>
  </r>
  <r>
    <s v="2023"/>
    <x v="0"/>
    <x v="0"/>
    <x v="5"/>
    <s v="28"/>
    <s v="  "/>
    <x v="6"/>
    <x v="0"/>
    <x v="6"/>
    <s v="U"/>
    <x v="0"/>
    <s v="    "/>
    <x v="38"/>
    <x v="39"/>
    <x v="0"/>
    <s v="MARIA.WINTERMUTE@SSA.GOV                          "/>
    <x v="21"/>
    <x v="0"/>
    <s v="2023-11-14"/>
    <x v="2"/>
    <x v="2"/>
    <x v="1"/>
    <x v="21"/>
    <x v="0"/>
    <x v="5"/>
    <x v="5"/>
    <s v="Mariajose Wintermute / MARIA.WINTERMUTE@SSA.GOV"/>
    <n v="16538.96"/>
    <n v="35799.06"/>
    <n v="54042.95"/>
    <n v="93616.51"/>
    <n v="111132.32"/>
    <n v="140948.1"/>
    <n v="159178.38"/>
    <s v="016"/>
    <n v="0"/>
    <n v="39574.870000000003"/>
    <n v="90874.51"/>
    <n v="139383.67999999999"/>
    <n v="192937.5"/>
    <x v="38"/>
    <s v="   "/>
    <m/>
    <m/>
  </r>
  <r>
    <s v="2023"/>
    <x v="0"/>
    <x v="0"/>
    <x v="5"/>
    <s v="28"/>
    <s v="  "/>
    <x v="6"/>
    <x v="0"/>
    <x v="6"/>
    <s v="U"/>
    <x v="0"/>
    <s v="    "/>
    <x v="52"/>
    <x v="53"/>
    <x v="0"/>
    <s v="MARIA.WINTERMUTE@SSA.GOV                          "/>
    <x v="21"/>
    <x v="0"/>
    <s v="2023-11-14"/>
    <x v="2"/>
    <x v="2"/>
    <x v="1"/>
    <x v="21"/>
    <x v="0"/>
    <x v="5"/>
    <x v="5"/>
    <s v="Mariajose Wintermute / MARIA.WINTERMUTE@SSA.GOV"/>
    <n v="32235.73"/>
    <n v="68233.03"/>
    <n v="104060.01"/>
    <n v="163640.39000000001"/>
    <n v="191159.61"/>
    <n v="240982.21"/>
    <n v="269215.90999999997"/>
    <s v="016"/>
    <n v="0"/>
    <n v="63120.03"/>
    <n v="150894.98000000001"/>
    <n v="229414.38"/>
    <n v="312978.44"/>
    <x v="52"/>
    <s v="   "/>
    <m/>
    <m/>
  </r>
  <r>
    <s v="2023"/>
    <x v="0"/>
    <x v="0"/>
    <x v="5"/>
    <s v="28"/>
    <s v="  "/>
    <x v="6"/>
    <x v="0"/>
    <x v="6"/>
    <s v="U"/>
    <x v="0"/>
    <s v="    "/>
    <x v="12"/>
    <x v="12"/>
    <x v="0"/>
    <s v="MARIA.WINTERMUTE@SSA.GOV                          "/>
    <x v="21"/>
    <x v="0"/>
    <s v="2023-11-14"/>
    <x v="2"/>
    <x v="2"/>
    <x v="1"/>
    <x v="21"/>
    <x v="0"/>
    <x v="5"/>
    <x v="5"/>
    <s v="Mariajose Wintermute / MARIA.WINTERMUTE@SSA.GOV"/>
    <n v="32235.73"/>
    <n v="68233.03"/>
    <n v="104060.01"/>
    <n v="163640.39000000001"/>
    <n v="191159.61"/>
    <n v="240982.21"/>
    <n v="269215.90999999997"/>
    <s v="016"/>
    <n v="0"/>
    <n v="63120.03"/>
    <n v="150894.98000000001"/>
    <n v="229414.38"/>
    <n v="312978.44"/>
    <x v="12"/>
    <s v="   "/>
    <m/>
    <m/>
  </r>
  <r>
    <s v="2023"/>
    <x v="0"/>
    <x v="0"/>
    <x v="6"/>
    <s v="28"/>
    <s v="  "/>
    <x v="7"/>
    <x v="0"/>
    <x v="1"/>
    <s v="E"/>
    <x v="0"/>
    <s v="    "/>
    <x v="13"/>
    <x v="13"/>
    <x v="0"/>
    <s v="LADONNIA.WILSON@SSA.GOV                           "/>
    <x v="22"/>
    <x v="0"/>
    <s v="2023-11-14"/>
    <x v="3"/>
    <x v="3"/>
    <x v="0"/>
    <x v="22"/>
    <x v="0"/>
    <x v="6"/>
    <x v="6"/>
    <s v="Ladonnia Wilson / LADONNIA.WILSON@SSA.GOV"/>
    <n v="1252658.46"/>
    <n v="1252658.46"/>
    <n v="1252658.46"/>
    <n v="1252658.46"/>
    <n v="1252658.46"/>
    <n v="1252658.46"/>
    <n v="1252658.46"/>
    <s v="016"/>
    <n v="0"/>
    <n v="1252658.46"/>
    <n v="1252658.46"/>
    <n v="1252658.46"/>
    <n v="1252658.46"/>
    <x v="13"/>
    <s v="   "/>
    <m/>
    <m/>
  </r>
  <r>
    <s v="2023"/>
    <x v="0"/>
    <x v="0"/>
    <x v="6"/>
    <s v="28"/>
    <s v="  "/>
    <x v="7"/>
    <x v="0"/>
    <x v="1"/>
    <s v="E"/>
    <x v="0"/>
    <s v="    "/>
    <x v="28"/>
    <x v="28"/>
    <x v="0"/>
    <s v="LADONNIA.WILSON@SSA.GOV                           "/>
    <x v="22"/>
    <x v="0"/>
    <s v="2023-11-14"/>
    <x v="3"/>
    <x v="3"/>
    <x v="0"/>
    <x v="22"/>
    <x v="0"/>
    <x v="6"/>
    <x v="6"/>
    <s v="Ladonnia Wilson / LADONNIA.WILSON@SSA.GOV"/>
    <n v="155190.57999999999"/>
    <n v="155190.57999999999"/>
    <n v="155190.57999999999"/>
    <n v="155190.57999999999"/>
    <n v="155190.57999999999"/>
    <n v="157940.57999999999"/>
    <n v="157940.57999999999"/>
    <s v="016"/>
    <n v="0"/>
    <n v="155190.57999999999"/>
    <n v="155190.57999999999"/>
    <n v="155190.57999999999"/>
    <n v="586614.56999999995"/>
    <x v="28"/>
    <s v="   "/>
    <m/>
    <m/>
  </r>
  <r>
    <s v="2023"/>
    <x v="0"/>
    <x v="0"/>
    <x v="6"/>
    <s v="28"/>
    <s v="  "/>
    <x v="7"/>
    <x v="0"/>
    <x v="1"/>
    <s v="E"/>
    <x v="0"/>
    <s v="    "/>
    <x v="14"/>
    <x v="14"/>
    <x v="0"/>
    <s v="LADONNIA.WILSON@SSA.GOV                           "/>
    <x v="22"/>
    <x v="0"/>
    <s v="2023-11-14"/>
    <x v="3"/>
    <x v="3"/>
    <x v="0"/>
    <x v="22"/>
    <x v="0"/>
    <x v="6"/>
    <x v="6"/>
    <s v="Ladonnia Wilson / LADONNIA.WILSON@SSA.GOV"/>
    <n v="0"/>
    <n v="0"/>
    <n v="0"/>
    <n v="0"/>
    <n v="0"/>
    <n v="0"/>
    <n v="0"/>
    <s v="016"/>
    <n v="0"/>
    <n v="0"/>
    <n v="0"/>
    <n v="0"/>
    <n v="-411623.91"/>
    <x v="14"/>
    <s v="   "/>
    <m/>
    <m/>
  </r>
  <r>
    <s v="2023"/>
    <x v="0"/>
    <x v="0"/>
    <x v="6"/>
    <s v="28"/>
    <s v="  "/>
    <x v="7"/>
    <x v="0"/>
    <x v="1"/>
    <s v="E"/>
    <x v="0"/>
    <s v="    "/>
    <x v="54"/>
    <x v="56"/>
    <x v="0"/>
    <s v="LADONNIA.WILSON@SSA.GOV                           "/>
    <x v="22"/>
    <x v="0"/>
    <s v="2023-11-14"/>
    <x v="3"/>
    <x v="3"/>
    <x v="0"/>
    <x v="22"/>
    <x v="0"/>
    <x v="6"/>
    <x v="6"/>
    <s v="Ladonnia Wilson / LADONNIA.WILSON@SSA.GOV"/>
    <n v="42916.95"/>
    <n v="42916.95"/>
    <n v="42916.95"/>
    <n v="42916.95"/>
    <n v="42916.95"/>
    <n v="42916.95"/>
    <n v="42916.95"/>
    <s v="016"/>
    <n v="0"/>
    <n v="42916.95"/>
    <n v="42916.95"/>
    <n v="42916.95"/>
    <n v="42916.95"/>
    <x v="54"/>
    <s v="   "/>
    <m/>
    <m/>
  </r>
  <r>
    <s v="2023"/>
    <x v="0"/>
    <x v="0"/>
    <x v="6"/>
    <s v="28"/>
    <s v="  "/>
    <x v="7"/>
    <x v="0"/>
    <x v="1"/>
    <s v="E"/>
    <x v="0"/>
    <s v="    "/>
    <x v="15"/>
    <x v="15"/>
    <x v="0"/>
    <s v="LADONNIA.WILSON@SSA.GOV                           "/>
    <x v="22"/>
    <x v="0"/>
    <s v="2023-11-14"/>
    <x v="3"/>
    <x v="3"/>
    <x v="1"/>
    <x v="22"/>
    <x v="0"/>
    <x v="6"/>
    <x v="6"/>
    <s v="Ladonnia Wilson / LADONNIA.WILSON@SSA.GOV"/>
    <n v="1450765.99"/>
    <n v="1450765.99"/>
    <n v="1450765.99"/>
    <n v="1450765.99"/>
    <n v="1450765.99"/>
    <n v="1453515.99"/>
    <n v="1453515.99"/>
    <s v="016"/>
    <n v="0"/>
    <n v="1450765.99"/>
    <n v="1450765.99"/>
    <n v="1450765.99"/>
    <n v="1470566.07"/>
    <x v="15"/>
    <s v="   "/>
    <m/>
    <m/>
  </r>
  <r>
    <s v="2023"/>
    <x v="0"/>
    <x v="0"/>
    <x v="6"/>
    <s v="28"/>
    <s v="  "/>
    <x v="7"/>
    <x v="0"/>
    <x v="1"/>
    <s v="E"/>
    <x v="0"/>
    <s v="    "/>
    <x v="16"/>
    <x v="16"/>
    <x v="0"/>
    <s v="LADONNIA.WILSON@SSA.GOV                           "/>
    <x v="22"/>
    <x v="0"/>
    <s v="2023-11-14"/>
    <x v="3"/>
    <x v="3"/>
    <x v="0"/>
    <x v="22"/>
    <x v="0"/>
    <x v="6"/>
    <x v="6"/>
    <s v="Ladonnia Wilson / LADONNIA.WILSON@SSA.GOV"/>
    <n v="1252658.46"/>
    <n v="1252658.46"/>
    <n v="1252658.46"/>
    <n v="1252658.46"/>
    <n v="1252658.46"/>
    <n v="1252658.46"/>
    <n v="1252658.46"/>
    <s v="016"/>
    <n v="0"/>
    <n v="1252658.46"/>
    <n v="1252658.46"/>
    <n v="1252658.46"/>
    <n v="1252658.46"/>
    <x v="16"/>
    <s v="   "/>
    <m/>
    <m/>
  </r>
  <r>
    <s v="2023"/>
    <x v="0"/>
    <x v="0"/>
    <x v="6"/>
    <s v="28"/>
    <s v="  "/>
    <x v="7"/>
    <x v="0"/>
    <x v="1"/>
    <s v="E"/>
    <x v="0"/>
    <s v="    "/>
    <x v="29"/>
    <x v="29"/>
    <x v="0"/>
    <s v="LADONNIA.WILSON@SSA.GOV                           "/>
    <x v="22"/>
    <x v="0"/>
    <s v="2023-11-14"/>
    <x v="3"/>
    <x v="3"/>
    <x v="0"/>
    <x v="22"/>
    <x v="0"/>
    <x v="6"/>
    <x v="6"/>
    <s v="Ladonnia Wilson / LADONNIA.WILSON@SSA.GOV"/>
    <n v="155190.57999999999"/>
    <n v="155190.57999999999"/>
    <n v="155190.57999999999"/>
    <n v="155190.57999999999"/>
    <n v="155190.57999999999"/>
    <n v="157940.57999999999"/>
    <n v="157940.57999999999"/>
    <s v="016"/>
    <n v="0"/>
    <n v="155190.57999999999"/>
    <n v="155190.57999999999"/>
    <n v="155190.57999999999"/>
    <n v="586614.56999999995"/>
    <x v="29"/>
    <s v="   "/>
    <m/>
    <m/>
  </r>
  <r>
    <s v="2023"/>
    <x v="0"/>
    <x v="0"/>
    <x v="6"/>
    <s v="28"/>
    <s v="  "/>
    <x v="7"/>
    <x v="0"/>
    <x v="1"/>
    <s v="E"/>
    <x v="0"/>
    <s v="    "/>
    <x v="17"/>
    <x v="17"/>
    <x v="0"/>
    <s v="LADONNIA.WILSON@SSA.GOV                           "/>
    <x v="22"/>
    <x v="0"/>
    <s v="2023-11-14"/>
    <x v="3"/>
    <x v="3"/>
    <x v="0"/>
    <x v="22"/>
    <x v="0"/>
    <x v="6"/>
    <x v="6"/>
    <s v="Ladonnia Wilson / LADONNIA.WILSON@SSA.GOV"/>
    <n v="0"/>
    <n v="0"/>
    <n v="0"/>
    <n v="0"/>
    <n v="0"/>
    <n v="0"/>
    <n v="0"/>
    <s v="016"/>
    <n v="0"/>
    <n v="0"/>
    <n v="0"/>
    <n v="0"/>
    <n v="-411623.91"/>
    <x v="17"/>
    <s v="   "/>
    <m/>
    <m/>
  </r>
  <r>
    <s v="2023"/>
    <x v="0"/>
    <x v="0"/>
    <x v="6"/>
    <s v="28"/>
    <s v="  "/>
    <x v="7"/>
    <x v="0"/>
    <x v="1"/>
    <s v="E"/>
    <x v="0"/>
    <s v="    "/>
    <x v="84"/>
    <x v="89"/>
    <x v="0"/>
    <s v="LADONNIA.WILSON@SSA.GOV                           "/>
    <x v="22"/>
    <x v="0"/>
    <s v="2023-11-14"/>
    <x v="3"/>
    <x v="3"/>
    <x v="0"/>
    <x v="22"/>
    <x v="0"/>
    <x v="6"/>
    <x v="6"/>
    <s v="Ladonnia Wilson / LADONNIA.WILSON@SSA.GOV"/>
    <n v="42916.95"/>
    <n v="42916.95"/>
    <n v="42916.95"/>
    <n v="42916.95"/>
    <n v="42916.95"/>
    <n v="42916.95"/>
    <n v="42916.95"/>
    <s v="016"/>
    <n v="0"/>
    <n v="42916.95"/>
    <n v="42916.95"/>
    <n v="42916.95"/>
    <n v="42916.95"/>
    <x v="84"/>
    <s v="   "/>
    <m/>
    <m/>
  </r>
  <r>
    <s v="2023"/>
    <x v="0"/>
    <x v="0"/>
    <x v="6"/>
    <s v="28"/>
    <s v="  "/>
    <x v="7"/>
    <x v="0"/>
    <x v="1"/>
    <s v="E"/>
    <x v="0"/>
    <s v="    "/>
    <x v="18"/>
    <x v="18"/>
    <x v="0"/>
    <s v="LADONNIA.WILSON@SSA.GOV                           "/>
    <x v="22"/>
    <x v="0"/>
    <s v="2023-11-14"/>
    <x v="3"/>
    <x v="3"/>
    <x v="1"/>
    <x v="22"/>
    <x v="0"/>
    <x v="6"/>
    <x v="6"/>
    <s v="Ladonnia Wilson / LADONNIA.WILSON@SSA.GOV"/>
    <n v="1450765.99"/>
    <n v="1450765.99"/>
    <n v="1450765.99"/>
    <n v="1450765.99"/>
    <n v="1450765.99"/>
    <n v="1453515.99"/>
    <n v="1453515.99"/>
    <s v="016"/>
    <n v="0"/>
    <n v="1450765.99"/>
    <n v="1450765.99"/>
    <n v="1450765.99"/>
    <n v="1470566.07"/>
    <x v="18"/>
    <s v="   "/>
    <m/>
    <m/>
  </r>
  <r>
    <s v="2023"/>
    <x v="0"/>
    <x v="0"/>
    <x v="6"/>
    <s v="28"/>
    <s v="  "/>
    <x v="7"/>
    <x v="0"/>
    <x v="1"/>
    <s v="E"/>
    <x v="0"/>
    <s v="    "/>
    <x v="90"/>
    <x v="97"/>
    <x v="0"/>
    <s v="LADONNIA.WILSON@SSA.GOV                           "/>
    <x v="22"/>
    <x v="0"/>
    <s v="2023-11-14"/>
    <x v="3"/>
    <x v="3"/>
    <x v="0"/>
    <x v="22"/>
    <x v="0"/>
    <x v="6"/>
    <x v="6"/>
    <s v="Ladonnia Wilson / LADONNIA.WILSON@SSA.GOV"/>
    <n v="0"/>
    <n v="0"/>
    <n v="0"/>
    <n v="0"/>
    <n v="0"/>
    <n v="0"/>
    <n v="0"/>
    <s v="016"/>
    <n v="0"/>
    <n v="0"/>
    <n v="0"/>
    <n v="0"/>
    <n v="619394.17000000004"/>
    <x v="90"/>
    <s v="   "/>
    <m/>
    <m/>
  </r>
  <r>
    <s v="2023"/>
    <x v="0"/>
    <x v="0"/>
    <x v="6"/>
    <s v="28"/>
    <s v="  "/>
    <x v="7"/>
    <x v="0"/>
    <x v="1"/>
    <s v="E"/>
    <x v="0"/>
    <s v="    "/>
    <x v="91"/>
    <x v="98"/>
    <x v="0"/>
    <s v="LADONNIA.WILSON@SSA.GOV                           "/>
    <x v="22"/>
    <x v="0"/>
    <s v="2023-11-14"/>
    <x v="3"/>
    <x v="3"/>
    <x v="0"/>
    <x v="22"/>
    <x v="0"/>
    <x v="6"/>
    <x v="6"/>
    <s v="Ladonnia Wilson / LADONNIA.WILSON@SSA.GOV"/>
    <n v="0"/>
    <n v="0"/>
    <n v="0"/>
    <n v="0"/>
    <n v="0"/>
    <n v="0"/>
    <n v="0"/>
    <s v="016"/>
    <n v="0"/>
    <n v="0"/>
    <n v="0"/>
    <n v="0"/>
    <n v="-1872344"/>
    <x v="91"/>
    <s v="   "/>
    <m/>
    <m/>
  </r>
  <r>
    <s v="2023"/>
    <x v="0"/>
    <x v="0"/>
    <x v="6"/>
    <s v="28"/>
    <s v="  "/>
    <x v="7"/>
    <x v="0"/>
    <x v="1"/>
    <s v="E"/>
    <x v="0"/>
    <s v="    "/>
    <x v="92"/>
    <x v="99"/>
    <x v="0"/>
    <s v="LADONNIA.WILSON@SSA.GOV                           "/>
    <x v="22"/>
    <x v="0"/>
    <s v="2023-11-14"/>
    <x v="3"/>
    <x v="3"/>
    <x v="1"/>
    <x v="22"/>
    <x v="0"/>
    <x v="6"/>
    <x v="6"/>
    <s v="Ladonnia Wilson / LADONNIA.WILSON@SSA.GOV"/>
    <n v="0"/>
    <n v="0"/>
    <n v="0"/>
    <n v="0"/>
    <n v="0"/>
    <n v="0"/>
    <n v="0"/>
    <s v="016"/>
    <n v="0"/>
    <n v="0"/>
    <n v="0"/>
    <n v="0"/>
    <n v="-1252949.83"/>
    <x v="92"/>
    <s v="   "/>
    <m/>
    <m/>
  </r>
  <r>
    <s v="2023"/>
    <x v="0"/>
    <x v="0"/>
    <x v="6"/>
    <s v="28"/>
    <s v="  "/>
    <x v="7"/>
    <x v="0"/>
    <x v="1"/>
    <s v="E"/>
    <x v="0"/>
    <s v="    "/>
    <x v="43"/>
    <x v="44"/>
    <x v="0"/>
    <s v="LADONNIA.WILSON@SSA.GOV                           "/>
    <x v="22"/>
    <x v="0"/>
    <s v="2023-11-14"/>
    <x v="3"/>
    <x v="3"/>
    <x v="1"/>
    <x v="22"/>
    <x v="0"/>
    <x v="6"/>
    <x v="6"/>
    <s v="Ladonnia Wilson / LADONNIA.WILSON@SSA.GOV"/>
    <n v="0"/>
    <n v="0"/>
    <n v="0"/>
    <n v="0"/>
    <n v="0"/>
    <n v="0"/>
    <n v="0"/>
    <s v="016"/>
    <n v="0"/>
    <n v="0"/>
    <n v="0"/>
    <n v="0"/>
    <n v="-1252949.83"/>
    <x v="43"/>
    <s v="   "/>
    <m/>
    <m/>
  </r>
  <r>
    <s v="2023"/>
    <x v="0"/>
    <x v="0"/>
    <x v="6"/>
    <s v="28"/>
    <s v="  "/>
    <x v="7"/>
    <x v="0"/>
    <x v="1"/>
    <s v="E"/>
    <x v="0"/>
    <s v="    "/>
    <x v="19"/>
    <x v="19"/>
    <x v="0"/>
    <s v="LADONNIA.WILSON@SSA.GOV                           "/>
    <x v="22"/>
    <x v="0"/>
    <s v="2023-11-14"/>
    <x v="3"/>
    <x v="3"/>
    <x v="1"/>
    <x v="22"/>
    <x v="0"/>
    <x v="6"/>
    <x v="6"/>
    <s v="Ladonnia Wilson / LADONNIA.WILSON@SSA.GOV"/>
    <n v="1450765.99"/>
    <n v="1450765.99"/>
    <n v="1450765.99"/>
    <n v="1450765.99"/>
    <n v="1450765.99"/>
    <n v="1453515.99"/>
    <n v="1453515.99"/>
    <s v="016"/>
    <n v="0"/>
    <n v="1450765.99"/>
    <n v="1450765.99"/>
    <n v="1450765.99"/>
    <n v="217616.24"/>
    <x v="19"/>
    <s v="   "/>
    <m/>
    <m/>
  </r>
  <r>
    <s v="2023"/>
    <x v="0"/>
    <x v="0"/>
    <x v="6"/>
    <s v="28"/>
    <s v="  "/>
    <x v="7"/>
    <x v="0"/>
    <x v="1"/>
    <s v="E"/>
    <x v="0"/>
    <s v="    "/>
    <x v="30"/>
    <x v="100"/>
    <x v="1"/>
    <s v="LADONNIA.WILSON@SSA.GOV                           "/>
    <x v="22"/>
    <x v="0"/>
    <s v="2023-11-14"/>
    <x v="4"/>
    <x v="4"/>
    <x v="0"/>
    <x v="22"/>
    <x v="0"/>
    <x v="6"/>
    <x v="6"/>
    <s v="Ladonnia Wilson / LADONNIA.WILSON@SSA.GOV"/>
    <n v="42916.95"/>
    <n v="42916.95"/>
    <n v="42916.95"/>
    <n v="42916.95"/>
    <n v="217029.72"/>
    <n v="217029.72"/>
    <n v="217029.72"/>
    <s v="016"/>
    <n v="0"/>
    <n v="42916.95"/>
    <n v="42916.95"/>
    <n v="217029.72"/>
    <n v="217616.24"/>
    <x v="30"/>
    <s v="01 "/>
    <s v="Administrative Expenses       "/>
    <s v="Administrative Expenses"/>
  </r>
  <r>
    <s v="2023"/>
    <x v="0"/>
    <x v="0"/>
    <x v="6"/>
    <s v="28"/>
    <s v="  "/>
    <x v="7"/>
    <x v="0"/>
    <x v="1"/>
    <s v="E"/>
    <x v="0"/>
    <s v="    "/>
    <x v="31"/>
    <x v="32"/>
    <x v="0"/>
    <s v="LADONNIA.WILSON@SSA.GOV                           "/>
    <x v="22"/>
    <x v="0"/>
    <s v="2023-11-14"/>
    <x v="4"/>
    <x v="4"/>
    <x v="1"/>
    <x v="22"/>
    <x v="0"/>
    <x v="6"/>
    <x v="6"/>
    <s v="Ladonnia Wilson / LADONNIA.WILSON@SSA.GOV"/>
    <n v="42916.95"/>
    <n v="42916.95"/>
    <n v="42916.95"/>
    <n v="42916.95"/>
    <n v="217029.72"/>
    <n v="217029.72"/>
    <n v="217029.72"/>
    <s v="016"/>
    <n v="0"/>
    <n v="42916.95"/>
    <n v="42916.95"/>
    <n v="217029.72"/>
    <n v="217616.24"/>
    <x v="31"/>
    <s v="   "/>
    <m/>
    <m/>
  </r>
  <r>
    <s v="2023"/>
    <x v="0"/>
    <x v="0"/>
    <x v="6"/>
    <s v="28"/>
    <s v="  "/>
    <x v="7"/>
    <x v="0"/>
    <x v="1"/>
    <s v="E"/>
    <x v="0"/>
    <s v="    "/>
    <x v="32"/>
    <x v="33"/>
    <x v="1"/>
    <s v="LADONNIA.WILSON@SSA.GOV                           "/>
    <x v="22"/>
    <x v="0"/>
    <s v="2023-11-14"/>
    <x v="4"/>
    <x v="4"/>
    <x v="1"/>
    <x v="22"/>
    <x v="0"/>
    <x v="6"/>
    <x v="6"/>
    <s v="Ladonnia Wilson / LADONNIA.WILSON@SSA.GOV"/>
    <n v="42916.95"/>
    <n v="42916.95"/>
    <n v="42916.95"/>
    <n v="42916.95"/>
    <n v="217029.72"/>
    <n v="217029.72"/>
    <n v="217029.72"/>
    <s v="016"/>
    <n v="0"/>
    <n v="42916.95"/>
    <n v="42916.95"/>
    <n v="217029.72"/>
    <n v="217616.24"/>
    <x v="32"/>
    <s v="01 "/>
    <s v="Administrative Expenses       "/>
    <s v="Administrative Expenses"/>
  </r>
  <r>
    <s v="2023"/>
    <x v="0"/>
    <x v="0"/>
    <x v="6"/>
    <s v="28"/>
    <s v="  "/>
    <x v="7"/>
    <x v="0"/>
    <x v="1"/>
    <s v="E"/>
    <x v="0"/>
    <s v="    "/>
    <x v="33"/>
    <x v="34"/>
    <x v="0"/>
    <s v="LADONNIA.WILSON@SSA.GOV                           "/>
    <x v="22"/>
    <x v="0"/>
    <s v="2023-11-14"/>
    <x v="4"/>
    <x v="4"/>
    <x v="1"/>
    <x v="22"/>
    <x v="0"/>
    <x v="6"/>
    <x v="6"/>
    <s v="Ladonnia Wilson / LADONNIA.WILSON@SSA.GOV"/>
    <n v="42916.95"/>
    <n v="42916.95"/>
    <n v="42916.95"/>
    <n v="42916.95"/>
    <n v="217029.72"/>
    <n v="217029.72"/>
    <n v="217029.72"/>
    <s v="016"/>
    <n v="0"/>
    <n v="42916.95"/>
    <n v="42916.95"/>
    <n v="217029.72"/>
    <n v="217616.24"/>
    <x v="33"/>
    <s v="   "/>
    <m/>
    <m/>
  </r>
  <r>
    <s v="2023"/>
    <x v="0"/>
    <x v="0"/>
    <x v="6"/>
    <s v="28"/>
    <s v="  "/>
    <x v="7"/>
    <x v="0"/>
    <x v="1"/>
    <s v="E"/>
    <x v="0"/>
    <s v="    "/>
    <x v="20"/>
    <x v="20"/>
    <x v="0"/>
    <s v="LADONNIA.WILSON@SSA.GOV                           "/>
    <x v="22"/>
    <x v="0"/>
    <s v="2023-11-14"/>
    <x v="4"/>
    <x v="4"/>
    <x v="0"/>
    <x v="22"/>
    <x v="0"/>
    <x v="6"/>
    <x v="6"/>
    <s v="Ladonnia Wilson / LADONNIA.WILSON@SSA.GOV"/>
    <n v="1407849.04"/>
    <n v="1407849.04"/>
    <n v="1407849.04"/>
    <n v="1407849.04"/>
    <n v="1233736.27"/>
    <n v="1236486.27"/>
    <n v="1236486.27"/>
    <s v="016"/>
    <n v="0"/>
    <n v="1407849.04"/>
    <n v="1407849.04"/>
    <n v="1233736.27"/>
    <n v="0"/>
    <x v="20"/>
    <s v="   "/>
    <m/>
    <m/>
  </r>
  <r>
    <s v="2023"/>
    <x v="0"/>
    <x v="0"/>
    <x v="6"/>
    <s v="28"/>
    <s v="  "/>
    <x v="7"/>
    <x v="0"/>
    <x v="1"/>
    <s v="E"/>
    <x v="0"/>
    <s v="    "/>
    <x v="21"/>
    <x v="21"/>
    <x v="0"/>
    <s v="LADONNIA.WILSON@SSA.GOV                           "/>
    <x v="22"/>
    <x v="0"/>
    <s v="2023-11-14"/>
    <x v="4"/>
    <x v="4"/>
    <x v="1"/>
    <x v="22"/>
    <x v="0"/>
    <x v="6"/>
    <x v="6"/>
    <s v="Ladonnia Wilson / LADONNIA.WILSON@SSA.GOV"/>
    <n v="1407849.04"/>
    <n v="1407849.04"/>
    <n v="1407849.04"/>
    <n v="1407849.04"/>
    <n v="1233736.27"/>
    <n v="1236486.27"/>
    <n v="1236486.27"/>
    <s v="016"/>
    <n v="0"/>
    <n v="1407849.04"/>
    <n v="1407849.04"/>
    <n v="1233736.27"/>
    <n v="0"/>
    <x v="21"/>
    <s v="   "/>
    <m/>
    <m/>
  </r>
  <r>
    <s v="2023"/>
    <x v="0"/>
    <x v="0"/>
    <x v="6"/>
    <s v="28"/>
    <s v="  "/>
    <x v="7"/>
    <x v="0"/>
    <x v="1"/>
    <s v="E"/>
    <x v="0"/>
    <s v="    "/>
    <x v="22"/>
    <x v="22"/>
    <x v="0"/>
    <s v="LADONNIA.WILSON@SSA.GOV                           "/>
    <x v="22"/>
    <x v="0"/>
    <s v="2023-11-14"/>
    <x v="4"/>
    <x v="4"/>
    <x v="1"/>
    <x v="22"/>
    <x v="0"/>
    <x v="6"/>
    <x v="6"/>
    <s v="Ladonnia Wilson / LADONNIA.WILSON@SSA.GOV"/>
    <n v="1450765.99"/>
    <n v="1450765.99"/>
    <n v="1450765.99"/>
    <n v="1450765.99"/>
    <n v="1450765.99"/>
    <n v="1453515.99"/>
    <n v="1453515.99"/>
    <s v="016"/>
    <n v="0"/>
    <n v="1450765.99"/>
    <n v="1450765.99"/>
    <n v="1450765.99"/>
    <n v="217616.24"/>
    <x v="22"/>
    <s v="   "/>
    <m/>
    <m/>
  </r>
  <r>
    <s v="2023"/>
    <x v="0"/>
    <x v="0"/>
    <x v="6"/>
    <s v="28"/>
    <s v="  "/>
    <x v="7"/>
    <x v="0"/>
    <x v="1"/>
    <s v="E"/>
    <x v="0"/>
    <s v="    "/>
    <x v="23"/>
    <x v="23"/>
    <x v="0"/>
    <s v="LADONNIA.WILSON@SSA.GOV                           "/>
    <x v="22"/>
    <x v="0"/>
    <s v="2023-11-14"/>
    <x v="4"/>
    <x v="4"/>
    <x v="0"/>
    <x v="22"/>
    <x v="0"/>
    <x v="6"/>
    <x v="6"/>
    <s v="Ladonnia Wilson / LADONNIA.WILSON@SSA.GOV"/>
    <n v="1407849.04"/>
    <n v="1407849.04"/>
    <n v="1407849.04"/>
    <n v="1407849.04"/>
    <n v="1233736.27"/>
    <n v="1236486.27"/>
    <n v="1236486.27"/>
    <s v="016"/>
    <n v="0"/>
    <n v="1407849.04"/>
    <n v="1407849.04"/>
    <n v="1233736.27"/>
    <n v="0"/>
    <x v="23"/>
    <s v="   "/>
    <m/>
    <m/>
  </r>
  <r>
    <s v="2023"/>
    <x v="0"/>
    <x v="0"/>
    <x v="6"/>
    <s v="28"/>
    <s v="  "/>
    <x v="7"/>
    <x v="0"/>
    <x v="1"/>
    <s v="E"/>
    <x v="0"/>
    <s v="    "/>
    <x v="0"/>
    <x v="0"/>
    <x v="0"/>
    <s v="LADONNIA.WILSON@SSA.GOV                           "/>
    <x v="22"/>
    <x v="0"/>
    <s v="2023-11-14"/>
    <x v="0"/>
    <x v="0"/>
    <x v="0"/>
    <x v="22"/>
    <x v="0"/>
    <x v="6"/>
    <x v="6"/>
    <s v="Ladonnia Wilson / LADONNIA.WILSON@SSA.GOV"/>
    <n v="1099771.05"/>
    <n v="1099771.05"/>
    <n v="1099771.05"/>
    <n v="1099771.05"/>
    <n v="1099771.05"/>
    <n v="1099771.05"/>
    <n v="1099771.05"/>
    <s v="016"/>
    <n v="0"/>
    <n v="1099771.05"/>
    <n v="1099771.05"/>
    <n v="1099771.05"/>
    <n v="1099771.05"/>
    <x v="0"/>
    <s v="   "/>
    <m/>
    <m/>
  </r>
  <r>
    <s v="2023"/>
    <x v="0"/>
    <x v="0"/>
    <x v="6"/>
    <s v="28"/>
    <s v="  "/>
    <x v="7"/>
    <x v="0"/>
    <x v="1"/>
    <s v="E"/>
    <x v="0"/>
    <s v="    "/>
    <x v="34"/>
    <x v="35"/>
    <x v="0"/>
    <s v="LADONNIA.WILSON@SSA.GOV                           "/>
    <x v="22"/>
    <x v="0"/>
    <s v="2023-11-14"/>
    <x v="0"/>
    <x v="0"/>
    <x v="0"/>
    <x v="22"/>
    <x v="0"/>
    <x v="6"/>
    <x v="6"/>
    <s v="Ladonnia Wilson / LADONNIA.WILSON@SSA.GOV"/>
    <n v="42916.95"/>
    <n v="42916.95"/>
    <n v="42916.95"/>
    <n v="42916.95"/>
    <n v="217029.72"/>
    <n v="217029.72"/>
    <n v="217029.72"/>
    <s v="016"/>
    <n v="0"/>
    <n v="42916.95"/>
    <n v="42916.95"/>
    <n v="217029.72"/>
    <n v="217616.24"/>
    <x v="34"/>
    <s v="   "/>
    <m/>
    <m/>
  </r>
  <r>
    <s v="2023"/>
    <x v="0"/>
    <x v="0"/>
    <x v="6"/>
    <s v="28"/>
    <s v="  "/>
    <x v="7"/>
    <x v="0"/>
    <x v="1"/>
    <s v="E"/>
    <x v="0"/>
    <s v="    "/>
    <x v="8"/>
    <x v="8"/>
    <x v="0"/>
    <s v="LADONNIA.WILSON@SSA.GOV                           "/>
    <x v="22"/>
    <x v="0"/>
    <s v="2023-11-14"/>
    <x v="0"/>
    <x v="0"/>
    <x v="1"/>
    <x v="22"/>
    <x v="0"/>
    <x v="6"/>
    <x v="6"/>
    <s v="Ladonnia Wilson / LADONNIA.WILSON@SSA.GOV"/>
    <n v="-93686.92"/>
    <n v="-166534.79"/>
    <n v="-166534.79"/>
    <n v="-172051.11"/>
    <n v="-173576.11"/>
    <n v="-714223.55"/>
    <n v="-730186.2"/>
    <s v="016"/>
    <n v="0"/>
    <n v="-123617.84"/>
    <n v="-172051.11"/>
    <n v="-175046.11"/>
    <n v="-730772.72"/>
    <x v="8"/>
    <s v="   "/>
    <m/>
    <m/>
  </r>
  <r>
    <s v="2023"/>
    <x v="0"/>
    <x v="0"/>
    <x v="6"/>
    <s v="28"/>
    <s v="  "/>
    <x v="7"/>
    <x v="0"/>
    <x v="1"/>
    <s v="E"/>
    <x v="0"/>
    <s v="    "/>
    <x v="35"/>
    <x v="36"/>
    <x v="0"/>
    <s v="LADONNIA.WILSON@SSA.GOV                           "/>
    <x v="22"/>
    <x v="0"/>
    <s v="2023-11-14"/>
    <x v="0"/>
    <x v="0"/>
    <x v="0"/>
    <x v="22"/>
    <x v="0"/>
    <x v="6"/>
    <x v="6"/>
    <s v="Ladonnia Wilson / LADONNIA.WILSON@SSA.GOV"/>
    <n v="-155190.57999999999"/>
    <n v="-155190.57999999999"/>
    <n v="-155190.57999999999"/>
    <n v="-155190.57999999999"/>
    <n v="-155190.57999999999"/>
    <n v="-157940.57999999999"/>
    <n v="-157940.57999999999"/>
    <s v="016"/>
    <n v="0"/>
    <n v="-155190.57999999999"/>
    <n v="-155190.57999999999"/>
    <n v="-155190.57999999999"/>
    <n v="-586614.56999999995"/>
    <x v="35"/>
    <s v="   "/>
    <m/>
    <m/>
  </r>
  <r>
    <s v="2023"/>
    <x v="0"/>
    <x v="0"/>
    <x v="6"/>
    <s v="28"/>
    <s v="  "/>
    <x v="7"/>
    <x v="0"/>
    <x v="1"/>
    <s v="E"/>
    <x v="0"/>
    <s v="    "/>
    <x v="1"/>
    <x v="1"/>
    <x v="0"/>
    <s v="LADONNIA.WILSON@SSA.GOV                           "/>
    <x v="22"/>
    <x v="0"/>
    <s v="2023-11-14"/>
    <x v="0"/>
    <x v="0"/>
    <x v="0"/>
    <x v="22"/>
    <x v="0"/>
    <x v="6"/>
    <x v="6"/>
    <s v="Ladonnia Wilson / LADONNIA.WILSON@SSA.GOV"/>
    <n v="893810.5"/>
    <n v="820962.63"/>
    <n v="820962.63"/>
    <n v="815446.31"/>
    <n v="988034.08"/>
    <n v="444636.64"/>
    <n v="428673.99"/>
    <s v="016"/>
    <n v="0"/>
    <n v="863879.58"/>
    <n v="815446.31"/>
    <n v="986564.08"/>
    <n v="0"/>
    <x v="1"/>
    <s v="   "/>
    <m/>
    <m/>
  </r>
  <r>
    <s v="2023"/>
    <x v="0"/>
    <x v="0"/>
    <x v="6"/>
    <s v="28"/>
    <s v="  "/>
    <x v="7"/>
    <x v="0"/>
    <x v="1"/>
    <s v="E"/>
    <x v="0"/>
    <s v="    "/>
    <x v="93"/>
    <x v="101"/>
    <x v="0"/>
    <s v="LADONNIA.WILSON@SSA.GOV                           "/>
    <x v="22"/>
    <x v="0"/>
    <s v="2023-11-14"/>
    <x v="0"/>
    <x v="0"/>
    <x v="0"/>
    <x v="22"/>
    <x v="0"/>
    <x v="6"/>
    <x v="6"/>
    <s v="Ladonnia Wilson / LADONNIA.WILSON@SSA.GOV"/>
    <n v="-1872344"/>
    <n v="-1872344"/>
    <n v="-1872344"/>
    <n v="-1872344"/>
    <n v="-1872344"/>
    <n v="-1872344"/>
    <n v="-1872344"/>
    <s v="016"/>
    <n v="0"/>
    <n v="-1872344"/>
    <n v="-1872344"/>
    <n v="-1872344"/>
    <n v="-1872344"/>
    <x v="93"/>
    <s v="   "/>
    <m/>
    <m/>
  </r>
  <r>
    <s v="2023"/>
    <x v="0"/>
    <x v="0"/>
    <x v="6"/>
    <s v="28"/>
    <s v="  "/>
    <x v="7"/>
    <x v="0"/>
    <x v="1"/>
    <s v="E"/>
    <x v="0"/>
    <s v="    "/>
    <x v="94"/>
    <x v="102"/>
    <x v="0"/>
    <s v="LADONNIA.WILSON@SSA.GOV                           "/>
    <x v="22"/>
    <x v="0"/>
    <s v="2023-11-14"/>
    <x v="0"/>
    <x v="0"/>
    <x v="0"/>
    <x v="22"/>
    <x v="0"/>
    <x v="6"/>
    <x v="6"/>
    <s v="Ladonnia Wilson / LADONNIA.WILSON@SSA.GOV"/>
    <n v="0"/>
    <n v="0"/>
    <n v="0"/>
    <n v="0"/>
    <n v="0"/>
    <n v="0"/>
    <n v="0"/>
    <s v="016"/>
    <n v="0"/>
    <n v="0"/>
    <n v="0"/>
    <n v="0"/>
    <n v="1872344"/>
    <x v="94"/>
    <s v="   "/>
    <m/>
    <m/>
  </r>
  <r>
    <s v="2023"/>
    <x v="0"/>
    <x v="0"/>
    <x v="6"/>
    <s v="28"/>
    <s v="  "/>
    <x v="7"/>
    <x v="0"/>
    <x v="1"/>
    <s v="E"/>
    <x v="0"/>
    <s v="    "/>
    <x v="95"/>
    <x v="103"/>
    <x v="0"/>
    <s v="LADONNIA.WILSON@SSA.GOV                           "/>
    <x v="22"/>
    <x v="0"/>
    <s v="2023-11-14"/>
    <x v="0"/>
    <x v="0"/>
    <x v="0"/>
    <x v="22"/>
    <x v="0"/>
    <x v="6"/>
    <x v="6"/>
    <s v="Ladonnia Wilson / LADONNIA.WILSON@SSA.GOV"/>
    <n v="-1872344"/>
    <n v="-1872344"/>
    <n v="-1872344"/>
    <n v="-1872344"/>
    <n v="-1872344"/>
    <n v="-1872344"/>
    <n v="-1872344"/>
    <s v="016"/>
    <n v="0"/>
    <n v="-1872344"/>
    <n v="-1872344"/>
    <n v="-1872344"/>
    <n v="0"/>
    <x v="95"/>
    <s v="   "/>
    <m/>
    <m/>
  </r>
  <r>
    <s v="2023"/>
    <x v="0"/>
    <x v="0"/>
    <x v="6"/>
    <s v="28"/>
    <s v="  "/>
    <x v="7"/>
    <x v="0"/>
    <x v="1"/>
    <s v="E"/>
    <x v="0"/>
    <s v="    "/>
    <x v="2"/>
    <x v="2"/>
    <x v="0"/>
    <s v="LADONNIA.WILSON@SSA.GOV                           "/>
    <x v="22"/>
    <x v="0"/>
    <s v="2023-11-14"/>
    <x v="0"/>
    <x v="0"/>
    <x v="1"/>
    <x v="22"/>
    <x v="0"/>
    <x v="6"/>
    <x v="6"/>
    <s v="Ladonnia Wilson / LADONNIA.WILSON@SSA.GOV"/>
    <n v="-772572.95"/>
    <n v="-772572.95"/>
    <n v="-772572.95"/>
    <n v="-772572.95"/>
    <n v="-772572.95"/>
    <n v="-772572.95"/>
    <n v="-772572.95"/>
    <s v="016"/>
    <n v="0"/>
    <n v="-772572.95"/>
    <n v="-772572.95"/>
    <n v="-772572.95"/>
    <n v="-772572.95"/>
    <x v="2"/>
    <s v="   "/>
    <m/>
    <m/>
  </r>
  <r>
    <s v="2023"/>
    <x v="0"/>
    <x v="0"/>
    <x v="6"/>
    <s v="28"/>
    <s v="  "/>
    <x v="7"/>
    <x v="0"/>
    <x v="1"/>
    <s v="E"/>
    <x v="0"/>
    <s v="    "/>
    <x v="3"/>
    <x v="3"/>
    <x v="0"/>
    <s v="LADONNIA.WILSON@SSA.GOV                           "/>
    <x v="22"/>
    <x v="0"/>
    <s v="2023-11-14"/>
    <x v="0"/>
    <x v="0"/>
    <x v="1"/>
    <x v="22"/>
    <x v="0"/>
    <x v="6"/>
    <x v="6"/>
    <s v="Ladonnia Wilson / LADONNIA.WILSON@SSA.GOV"/>
    <n v="-978533.5"/>
    <n v="-1051381.3700000001"/>
    <n v="-1051381.3700000001"/>
    <n v="-1056897.69"/>
    <n v="-884309.92"/>
    <n v="-1427707.36"/>
    <n v="-1443670.01"/>
    <s v="016"/>
    <n v="0"/>
    <n v="-1008464.42"/>
    <n v="-1056897.69"/>
    <n v="-885779.92"/>
    <n v="0"/>
    <x v="3"/>
    <s v="   "/>
    <m/>
    <m/>
  </r>
  <r>
    <s v="2023"/>
    <x v="0"/>
    <x v="0"/>
    <x v="6"/>
    <s v="28"/>
    <s v="  "/>
    <x v="7"/>
    <x v="0"/>
    <x v="1"/>
    <s v="E"/>
    <x v="0"/>
    <s v="    "/>
    <x v="68"/>
    <x v="73"/>
    <x v="0"/>
    <s v="LADONNIA.WILSON@SSA.GOV                           "/>
    <x v="22"/>
    <x v="0"/>
    <s v="2023-11-14"/>
    <x v="2"/>
    <x v="2"/>
    <x v="1"/>
    <x v="22"/>
    <x v="0"/>
    <x v="6"/>
    <x v="6"/>
    <s v="Ladonnia Wilson / LADONNIA.WILSON@SSA.GOV"/>
    <n v="0"/>
    <n v="0"/>
    <n v="0"/>
    <n v="0"/>
    <n v="0"/>
    <n v="0"/>
    <n v="0"/>
    <s v="016"/>
    <n v="0"/>
    <n v="0"/>
    <n v="0"/>
    <n v="0"/>
    <n v="-1252949.83"/>
    <x v="68"/>
    <s v="   "/>
    <m/>
    <m/>
  </r>
  <r>
    <s v="2023"/>
    <x v="0"/>
    <x v="0"/>
    <x v="6"/>
    <s v="28"/>
    <s v="  "/>
    <x v="7"/>
    <x v="0"/>
    <x v="1"/>
    <s v="E"/>
    <x v="0"/>
    <s v="    "/>
    <x v="9"/>
    <x v="9"/>
    <x v="0"/>
    <s v="LADONNIA.WILSON@SSA.GOV                           "/>
    <x v="22"/>
    <x v="0"/>
    <s v="2023-11-14"/>
    <x v="2"/>
    <x v="2"/>
    <x v="0"/>
    <x v="22"/>
    <x v="0"/>
    <x v="6"/>
    <x v="6"/>
    <s v="Ladonnia Wilson / LADONNIA.WILSON@SSA.GOV"/>
    <n v="93686.92"/>
    <n v="166534.79"/>
    <n v="166534.79"/>
    <n v="172051.11"/>
    <n v="173576.11"/>
    <n v="714223.55"/>
    <n v="730186.2"/>
    <s v="016"/>
    <n v="0"/>
    <n v="123617.84"/>
    <n v="172051.11"/>
    <n v="175046.11"/>
    <n v="730772.72"/>
    <x v="9"/>
    <s v="   "/>
    <m/>
    <m/>
  </r>
  <r>
    <s v="2023"/>
    <x v="0"/>
    <x v="0"/>
    <x v="6"/>
    <s v="28"/>
    <s v="  "/>
    <x v="7"/>
    <x v="0"/>
    <x v="1"/>
    <s v="E"/>
    <x v="0"/>
    <s v="    "/>
    <x v="10"/>
    <x v="10"/>
    <x v="0"/>
    <s v="LADONNIA.WILSON@SSA.GOV                           "/>
    <x v="22"/>
    <x v="0"/>
    <s v="2023-11-14"/>
    <x v="2"/>
    <x v="2"/>
    <x v="1"/>
    <x v="22"/>
    <x v="0"/>
    <x v="6"/>
    <x v="6"/>
    <s v="Ladonnia Wilson / LADONNIA.WILSON@SSA.GOV"/>
    <n v="93686.92"/>
    <n v="166534.79"/>
    <n v="166534.79"/>
    <n v="172051.11"/>
    <n v="173576.11"/>
    <n v="714223.55"/>
    <n v="730186.2"/>
    <s v="016"/>
    <n v="0"/>
    <n v="123617.84"/>
    <n v="172051.11"/>
    <n v="175046.11"/>
    <n v="730772.72"/>
    <x v="10"/>
    <s v="   "/>
    <m/>
    <m/>
  </r>
  <r>
    <s v="2023"/>
    <x v="0"/>
    <x v="0"/>
    <x v="6"/>
    <s v="28"/>
    <s v="  "/>
    <x v="7"/>
    <x v="0"/>
    <x v="1"/>
    <s v="E"/>
    <x v="0"/>
    <s v="    "/>
    <x v="85"/>
    <x v="90"/>
    <x v="0"/>
    <s v="LADONNIA.WILSON@SSA.GOV                           "/>
    <x v="22"/>
    <x v="0"/>
    <s v="2023-11-14"/>
    <x v="2"/>
    <x v="2"/>
    <x v="0"/>
    <x v="22"/>
    <x v="0"/>
    <x v="6"/>
    <x v="6"/>
    <s v="Ladonnia Wilson / LADONNIA.WILSON@SSA.GOV"/>
    <n v="-42916.95"/>
    <n v="-42916.95"/>
    <n v="-42916.95"/>
    <n v="-42916.95"/>
    <n v="-42916.95"/>
    <n v="-42916.95"/>
    <n v="-42916.95"/>
    <s v="016"/>
    <n v="0"/>
    <n v="-42916.95"/>
    <n v="-42916.95"/>
    <n v="-42916.95"/>
    <n v="-662311.12"/>
    <x v="85"/>
    <s v="   "/>
    <m/>
    <m/>
  </r>
  <r>
    <s v="2023"/>
    <x v="0"/>
    <x v="0"/>
    <x v="6"/>
    <s v="28"/>
    <s v="  "/>
    <x v="7"/>
    <x v="0"/>
    <x v="1"/>
    <s v="E"/>
    <x v="0"/>
    <s v="    "/>
    <x v="71"/>
    <x v="76"/>
    <x v="0"/>
    <s v="LADONNIA.WILSON@SSA.GOV                           "/>
    <x v="22"/>
    <x v="0"/>
    <s v="2023-11-14"/>
    <x v="2"/>
    <x v="2"/>
    <x v="1"/>
    <x v="22"/>
    <x v="0"/>
    <x v="6"/>
    <x v="6"/>
    <s v="Ladonnia Wilson / LADONNIA.WILSON@SSA.GOV"/>
    <n v="-42916.95"/>
    <n v="-42916.95"/>
    <n v="-42916.95"/>
    <n v="-42916.95"/>
    <n v="-42916.95"/>
    <n v="-42916.95"/>
    <n v="-42916.95"/>
    <s v="016"/>
    <n v="0"/>
    <n v="-42916.95"/>
    <n v="-42916.95"/>
    <n v="-42916.95"/>
    <n v="-662311.12"/>
    <x v="71"/>
    <s v="   "/>
    <m/>
    <m/>
  </r>
  <r>
    <s v="2023"/>
    <x v="0"/>
    <x v="0"/>
    <x v="6"/>
    <s v="28"/>
    <s v="  "/>
    <x v="7"/>
    <x v="0"/>
    <x v="1"/>
    <s v="E"/>
    <x v="0"/>
    <s v="    "/>
    <x v="96"/>
    <x v="104"/>
    <x v="0"/>
    <s v="LADONNIA.WILSON@SSA.GOV                           "/>
    <x v="22"/>
    <x v="0"/>
    <s v="2023-11-14"/>
    <x v="2"/>
    <x v="2"/>
    <x v="0"/>
    <x v="22"/>
    <x v="0"/>
    <x v="6"/>
    <x v="6"/>
    <s v="Ladonnia Wilson / LADONNIA.WILSON@SSA.GOV"/>
    <n v="0"/>
    <n v="0"/>
    <n v="0"/>
    <n v="0"/>
    <n v="0"/>
    <n v="0"/>
    <n v="0"/>
    <s v="016"/>
    <n v="0"/>
    <n v="0"/>
    <n v="0"/>
    <n v="0"/>
    <n v="1872344"/>
    <x v="96"/>
    <s v="   "/>
    <m/>
    <m/>
  </r>
  <r>
    <s v="2023"/>
    <x v="0"/>
    <x v="0"/>
    <x v="6"/>
    <s v="28"/>
    <s v="  "/>
    <x v="7"/>
    <x v="0"/>
    <x v="1"/>
    <s v="E"/>
    <x v="0"/>
    <s v="    "/>
    <x v="86"/>
    <x v="91"/>
    <x v="0"/>
    <s v="LADONNIA.WILSON@SSA.GOV                           "/>
    <x v="22"/>
    <x v="0"/>
    <s v="2023-11-14"/>
    <x v="2"/>
    <x v="2"/>
    <x v="0"/>
    <x v="22"/>
    <x v="0"/>
    <x v="6"/>
    <x v="6"/>
    <s v="Ladonnia Wilson / LADONNIA.WILSON@SSA.GOV"/>
    <n v="42916.95"/>
    <n v="42916.95"/>
    <n v="42916.95"/>
    <n v="42916.95"/>
    <n v="42916.95"/>
    <n v="42916.95"/>
    <n v="42916.95"/>
    <s v="016"/>
    <n v="0"/>
    <n v="42916.95"/>
    <n v="42916.95"/>
    <n v="42916.95"/>
    <n v="42916.95"/>
    <x v="86"/>
    <s v="   "/>
    <m/>
    <m/>
  </r>
  <r>
    <s v="2023"/>
    <x v="0"/>
    <x v="0"/>
    <x v="6"/>
    <s v="28"/>
    <s v="  "/>
    <x v="7"/>
    <x v="0"/>
    <x v="1"/>
    <s v="E"/>
    <x v="0"/>
    <s v="    "/>
    <x v="73"/>
    <x v="78"/>
    <x v="0"/>
    <s v="LADONNIA.WILSON@SSA.GOV                           "/>
    <x v="22"/>
    <x v="0"/>
    <s v="2023-11-14"/>
    <x v="2"/>
    <x v="2"/>
    <x v="1"/>
    <x v="22"/>
    <x v="0"/>
    <x v="6"/>
    <x v="6"/>
    <s v="Ladonnia Wilson / LADONNIA.WILSON@SSA.GOV"/>
    <n v="42916.95"/>
    <n v="42916.95"/>
    <n v="42916.95"/>
    <n v="42916.95"/>
    <n v="42916.95"/>
    <n v="42916.95"/>
    <n v="42916.95"/>
    <s v="016"/>
    <n v="0"/>
    <n v="42916.95"/>
    <n v="42916.95"/>
    <n v="42916.95"/>
    <n v="1915260.95"/>
    <x v="73"/>
    <s v="   "/>
    <m/>
    <m/>
  </r>
  <r>
    <s v="2023"/>
    <x v="0"/>
    <x v="0"/>
    <x v="6"/>
    <s v="28"/>
    <s v="  "/>
    <x v="7"/>
    <x v="0"/>
    <x v="1"/>
    <s v="E"/>
    <x v="0"/>
    <s v="    "/>
    <x v="11"/>
    <x v="11"/>
    <x v="0"/>
    <s v="LADONNIA.WILSON@SSA.GOV                           "/>
    <x v="22"/>
    <x v="0"/>
    <s v="2023-11-14"/>
    <x v="2"/>
    <x v="2"/>
    <x v="1"/>
    <x v="22"/>
    <x v="0"/>
    <x v="6"/>
    <x v="6"/>
    <s v="Ladonnia Wilson / LADONNIA.WILSON@SSA.GOV"/>
    <n v="50769.97"/>
    <n v="123617.84"/>
    <n v="123617.84"/>
    <n v="129134.16"/>
    <n v="130659.16"/>
    <n v="671306.6"/>
    <n v="687269.25"/>
    <s v="016"/>
    <n v="0"/>
    <n v="80700.89"/>
    <n v="129134.16"/>
    <n v="132129.16"/>
    <n v="68461.600000000006"/>
    <x v="11"/>
    <s v="   "/>
    <m/>
    <m/>
  </r>
  <r>
    <s v="2023"/>
    <x v="0"/>
    <x v="0"/>
    <x v="6"/>
    <s v="28"/>
    <s v="  "/>
    <x v="7"/>
    <x v="0"/>
    <x v="1"/>
    <s v="E"/>
    <x v="0"/>
    <s v="    "/>
    <x v="12"/>
    <x v="12"/>
    <x v="0"/>
    <s v="LADONNIA.WILSON@SSA.GOV                           "/>
    <x v="22"/>
    <x v="0"/>
    <s v="2023-11-14"/>
    <x v="2"/>
    <x v="2"/>
    <x v="1"/>
    <x v="22"/>
    <x v="0"/>
    <x v="6"/>
    <x v="6"/>
    <s v="Ladonnia Wilson / LADONNIA.WILSON@SSA.GOV"/>
    <n v="50769.97"/>
    <n v="123617.84"/>
    <n v="123617.84"/>
    <n v="129134.16"/>
    <n v="130659.16"/>
    <n v="671306.6"/>
    <n v="687269.25"/>
    <s v="016"/>
    <n v="0"/>
    <n v="80700.89"/>
    <n v="129134.16"/>
    <n v="132129.16"/>
    <n v="68461.600000000006"/>
    <x v="12"/>
    <s v="   "/>
    <m/>
    <m/>
  </r>
  <r>
    <s v="2023"/>
    <x v="0"/>
    <x v="0"/>
    <x v="6"/>
    <s v="28"/>
    <s v="  "/>
    <x v="7"/>
    <x v="0"/>
    <x v="1"/>
    <s v="E"/>
    <x v="0"/>
    <s v="    "/>
    <x v="24"/>
    <x v="24"/>
    <x v="0"/>
    <s v="LADONNIA.WILSON@SSA.GOV                           "/>
    <x v="22"/>
    <x v="0"/>
    <s v="2023-11-14"/>
    <x v="1"/>
    <x v="1"/>
    <x v="0"/>
    <x v="22"/>
    <x v="0"/>
    <x v="6"/>
    <x v="6"/>
    <s v="Ladonnia Wilson / LADONNIA.WILSON@SSA.GOV"/>
    <n v="1252658.46"/>
    <n v="1252658.46"/>
    <n v="1252658.46"/>
    <n v="1252658.46"/>
    <n v="1252658.46"/>
    <n v="1252658.46"/>
    <n v="1252658.46"/>
    <s v="016"/>
    <n v="0"/>
    <n v="1252658.46"/>
    <n v="1252658.46"/>
    <n v="1252658.46"/>
    <n v="1252658.46"/>
    <x v="24"/>
    <s v="   "/>
    <m/>
    <m/>
  </r>
  <r>
    <s v="2023"/>
    <x v="0"/>
    <x v="0"/>
    <x v="6"/>
    <s v="28"/>
    <s v="  "/>
    <x v="7"/>
    <x v="0"/>
    <x v="1"/>
    <s v="E"/>
    <x v="0"/>
    <s v="    "/>
    <x v="81"/>
    <x v="86"/>
    <x v="0"/>
    <s v="LADONNIA.WILSON@SSA.GOV                           "/>
    <x v="22"/>
    <x v="0"/>
    <s v="2023-11-14"/>
    <x v="1"/>
    <x v="1"/>
    <x v="0"/>
    <x v="22"/>
    <x v="0"/>
    <x v="6"/>
    <x v="6"/>
    <s v="Ladonnia Wilson / LADONNIA.WILSON@SSA.GOV"/>
    <n v="1252658.46"/>
    <n v="1252658.46"/>
    <n v="1252658.46"/>
    <n v="1252658.46"/>
    <n v="1252658.46"/>
    <n v="1252658.46"/>
    <n v="1252658.46"/>
    <s v="016"/>
    <n v="0"/>
    <n v="1252658.46"/>
    <n v="1252658.46"/>
    <n v="1252658.46"/>
    <n v="1252658.46"/>
    <x v="81"/>
    <s v="   "/>
    <m/>
    <m/>
  </r>
  <r>
    <s v="2023"/>
    <x v="0"/>
    <x v="0"/>
    <x v="6"/>
    <s v="28"/>
    <s v="  "/>
    <x v="7"/>
    <x v="0"/>
    <x v="1"/>
    <s v="E"/>
    <x v="0"/>
    <s v="    "/>
    <x v="26"/>
    <x v="26"/>
    <x v="0"/>
    <s v="LADONNIA.WILSON@SSA.GOV                           "/>
    <x v="22"/>
    <x v="0"/>
    <s v="2023-11-14"/>
    <x v="1"/>
    <x v="1"/>
    <x v="0"/>
    <x v="22"/>
    <x v="0"/>
    <x v="6"/>
    <x v="6"/>
    <s v="Ladonnia Wilson / LADONNIA.WILSON@SSA.GOV"/>
    <n v="1407849.04"/>
    <n v="1407849.04"/>
    <n v="1407849.04"/>
    <n v="1407849.04"/>
    <n v="1233736.27"/>
    <n v="1236486.27"/>
    <n v="1236486.27"/>
    <s v="016"/>
    <n v="0"/>
    <n v="1407849.04"/>
    <n v="1407849.04"/>
    <n v="1233736.27"/>
    <n v="0"/>
    <x v="26"/>
    <s v="   "/>
    <m/>
    <m/>
  </r>
  <r>
    <s v="2023"/>
    <x v="0"/>
    <x v="0"/>
    <x v="6"/>
    <s v="28"/>
    <s v="  "/>
    <x v="7"/>
    <x v="0"/>
    <x v="1"/>
    <s v="E"/>
    <x v="0"/>
    <s v="    "/>
    <x v="83"/>
    <x v="88"/>
    <x v="0"/>
    <s v="LADONNIA.WILSON@SSA.GOV                           "/>
    <x v="22"/>
    <x v="0"/>
    <s v="2023-11-14"/>
    <x v="1"/>
    <x v="1"/>
    <x v="0"/>
    <x v="22"/>
    <x v="0"/>
    <x v="6"/>
    <x v="6"/>
    <s v="Ladonnia Wilson / LADONNIA.WILSON@SSA.GOV"/>
    <n v="1407849.04"/>
    <n v="1407849.04"/>
    <n v="1407849.04"/>
    <n v="1407849.04"/>
    <n v="1233736.27"/>
    <n v="1236486.27"/>
    <n v="1236486.27"/>
    <s v="016"/>
    <n v="0"/>
    <n v="1407849.04"/>
    <n v="1407849.04"/>
    <n v="1233736.27"/>
    <n v="0"/>
    <x v="83"/>
    <s v="   "/>
    <m/>
    <m/>
  </r>
  <r>
    <s v="2023"/>
    <x v="0"/>
    <x v="0"/>
    <x v="6"/>
    <s v="28"/>
    <s v="  "/>
    <x v="7"/>
    <x v="0"/>
    <x v="1"/>
    <s v="E"/>
    <x v="0"/>
    <s v="    "/>
    <x v="4"/>
    <x v="4"/>
    <x v="0"/>
    <s v="LADONNIA.WILSON@SSA.GOV                           "/>
    <x v="22"/>
    <x v="0"/>
    <s v="2023-11-14"/>
    <x v="1"/>
    <x v="1"/>
    <x v="0"/>
    <x v="22"/>
    <x v="0"/>
    <x v="6"/>
    <x v="6"/>
    <s v="Ladonnia Wilson / LADONNIA.WILSON@SSA.GOV"/>
    <n v="-772572.95"/>
    <n v="-772572.95"/>
    <n v="-772572.95"/>
    <n v="-772572.95"/>
    <n v="-772572.95"/>
    <n v="-772572.95"/>
    <n v="-772572.95"/>
    <s v="016"/>
    <n v="0"/>
    <n v="-772572.95"/>
    <n v="-772572.95"/>
    <n v="-772572.95"/>
    <n v="-772572.95"/>
    <x v="4"/>
    <s v="   "/>
    <m/>
    <m/>
  </r>
  <r>
    <s v="2023"/>
    <x v="0"/>
    <x v="0"/>
    <x v="6"/>
    <s v="28"/>
    <s v="  "/>
    <x v="7"/>
    <x v="0"/>
    <x v="1"/>
    <s v="E"/>
    <x v="0"/>
    <s v="    "/>
    <x v="5"/>
    <x v="5"/>
    <x v="0"/>
    <s v="LADONNIA.WILSON@SSA.GOV                           "/>
    <x v="22"/>
    <x v="0"/>
    <s v="2023-11-14"/>
    <x v="1"/>
    <x v="1"/>
    <x v="0"/>
    <x v="22"/>
    <x v="0"/>
    <x v="6"/>
    <x v="6"/>
    <s v="Ladonnia Wilson / LADONNIA.WILSON@SSA.GOV"/>
    <n v="-772572.95"/>
    <n v="-772572.95"/>
    <n v="-772572.95"/>
    <n v="-772572.95"/>
    <n v="-772572.95"/>
    <n v="-772572.95"/>
    <n v="-772572.95"/>
    <s v="016"/>
    <n v="0"/>
    <n v="-772572.95"/>
    <n v="-772572.95"/>
    <n v="-772572.95"/>
    <n v="-772572.95"/>
    <x v="5"/>
    <s v="   "/>
    <m/>
    <m/>
  </r>
  <r>
    <s v="2023"/>
    <x v="0"/>
    <x v="0"/>
    <x v="6"/>
    <s v="28"/>
    <s v="  "/>
    <x v="7"/>
    <x v="0"/>
    <x v="1"/>
    <s v="E"/>
    <x v="0"/>
    <s v="    "/>
    <x v="6"/>
    <x v="6"/>
    <x v="0"/>
    <s v="LADONNIA.WILSON@SSA.GOV                           "/>
    <x v="22"/>
    <x v="0"/>
    <s v="2023-11-14"/>
    <x v="1"/>
    <x v="1"/>
    <x v="0"/>
    <x v="22"/>
    <x v="0"/>
    <x v="6"/>
    <x v="6"/>
    <s v="Ladonnia Wilson / LADONNIA.WILSON@SSA.GOV"/>
    <n v="-978533.5"/>
    <n v="-1051381.3700000001"/>
    <n v="-1051381.3700000001"/>
    <n v="-1056897.69"/>
    <n v="-884309.92"/>
    <n v="-1427707.36"/>
    <n v="-1443670.01"/>
    <s v="016"/>
    <n v="0"/>
    <n v="-1008464.42"/>
    <n v="-1056897.69"/>
    <n v="-885779.92"/>
    <n v="0"/>
    <x v="6"/>
    <s v="   "/>
    <m/>
    <m/>
  </r>
  <r>
    <s v="2023"/>
    <x v="0"/>
    <x v="0"/>
    <x v="6"/>
    <s v="28"/>
    <s v="  "/>
    <x v="7"/>
    <x v="0"/>
    <x v="1"/>
    <s v="E"/>
    <x v="0"/>
    <s v="    "/>
    <x v="7"/>
    <x v="7"/>
    <x v="0"/>
    <s v="LADONNIA.WILSON@SSA.GOV                           "/>
    <x v="22"/>
    <x v="0"/>
    <s v="2023-11-14"/>
    <x v="1"/>
    <x v="1"/>
    <x v="0"/>
    <x v="22"/>
    <x v="0"/>
    <x v="6"/>
    <x v="6"/>
    <s v="Ladonnia Wilson / LADONNIA.WILSON@SSA.GOV"/>
    <n v="-978533.5"/>
    <n v="-1051381.3700000001"/>
    <n v="-1051381.3700000001"/>
    <n v="-1056897.69"/>
    <n v="-884309.92"/>
    <n v="-1427707.36"/>
    <n v="-1443670.01"/>
    <s v="016"/>
    <n v="0"/>
    <n v="-1008464.42"/>
    <n v="-1056897.69"/>
    <n v="-885779.92"/>
    <n v="0"/>
    <x v="7"/>
    <s v="   "/>
    <m/>
    <m/>
  </r>
  <r>
    <s v="2023"/>
    <x v="0"/>
    <x v="0"/>
    <x v="6"/>
    <s v="28"/>
    <s v="  "/>
    <x v="7"/>
    <x v="0"/>
    <x v="2"/>
    <s v="E"/>
    <x v="0"/>
    <s v="    "/>
    <x v="13"/>
    <x v="13"/>
    <x v="0"/>
    <s v="LADONNIA.WILSON@SSA.GOV                           "/>
    <x v="23"/>
    <x v="0"/>
    <s v="2023-11-14"/>
    <x v="3"/>
    <x v="3"/>
    <x v="0"/>
    <x v="23"/>
    <x v="0"/>
    <x v="6"/>
    <x v="6"/>
    <s v="Ladonnia Wilson / LADONNIA.WILSON@SSA.GOV"/>
    <n v="239879.87"/>
    <n v="239879.87"/>
    <n v="239879.87"/>
    <n v="239879.87"/>
    <n v="239879.87"/>
    <n v="239879.87"/>
    <n v="239879.87"/>
    <s v="016"/>
    <n v="0"/>
    <n v="239879.87"/>
    <n v="239879.87"/>
    <n v="239879.87"/>
    <n v="239879.87"/>
    <x v="13"/>
    <s v="   "/>
    <m/>
    <m/>
  </r>
  <r>
    <s v="2023"/>
    <x v="0"/>
    <x v="0"/>
    <x v="6"/>
    <s v="28"/>
    <s v="  "/>
    <x v="7"/>
    <x v="0"/>
    <x v="2"/>
    <s v="E"/>
    <x v="0"/>
    <s v="    "/>
    <x v="28"/>
    <x v="28"/>
    <x v="0"/>
    <s v="LADONNIA.WILSON@SSA.GOV                           "/>
    <x v="23"/>
    <x v="0"/>
    <s v="2023-11-14"/>
    <x v="3"/>
    <x v="3"/>
    <x v="0"/>
    <x v="23"/>
    <x v="0"/>
    <x v="6"/>
    <x v="6"/>
    <s v="Ladonnia Wilson / LADONNIA.WILSON@SSA.GOV"/>
    <n v="25769.52"/>
    <n v="25769.52"/>
    <n v="25769.52"/>
    <n v="25769.52"/>
    <n v="25769.52"/>
    <n v="168995.24"/>
    <n v="169575.64"/>
    <s v="016"/>
    <n v="0"/>
    <n v="25769.52"/>
    <n v="25769.52"/>
    <n v="168995.24"/>
    <n v="169575.64"/>
    <x v="28"/>
    <s v="   "/>
    <m/>
    <m/>
  </r>
  <r>
    <s v="2023"/>
    <x v="0"/>
    <x v="0"/>
    <x v="6"/>
    <s v="28"/>
    <s v="  "/>
    <x v="7"/>
    <x v="0"/>
    <x v="2"/>
    <s v="E"/>
    <x v="0"/>
    <s v="    "/>
    <x v="15"/>
    <x v="15"/>
    <x v="0"/>
    <s v="LADONNIA.WILSON@SSA.GOV                           "/>
    <x v="23"/>
    <x v="0"/>
    <s v="2023-11-14"/>
    <x v="3"/>
    <x v="3"/>
    <x v="1"/>
    <x v="23"/>
    <x v="0"/>
    <x v="6"/>
    <x v="6"/>
    <s v="Ladonnia Wilson / LADONNIA.WILSON@SSA.GOV"/>
    <n v="265649.39"/>
    <n v="265649.39"/>
    <n v="265649.39"/>
    <n v="265649.39"/>
    <n v="265649.39"/>
    <n v="408875.11"/>
    <n v="409455.51"/>
    <s v="016"/>
    <n v="0"/>
    <n v="265649.39"/>
    <n v="265649.39"/>
    <n v="408875.11"/>
    <n v="409455.51"/>
    <x v="15"/>
    <s v="   "/>
    <m/>
    <m/>
  </r>
  <r>
    <s v="2023"/>
    <x v="0"/>
    <x v="0"/>
    <x v="6"/>
    <s v="28"/>
    <s v="  "/>
    <x v="7"/>
    <x v="0"/>
    <x v="2"/>
    <s v="E"/>
    <x v="0"/>
    <s v="    "/>
    <x v="16"/>
    <x v="16"/>
    <x v="0"/>
    <s v="LADONNIA.WILSON@SSA.GOV                           "/>
    <x v="23"/>
    <x v="0"/>
    <s v="2023-11-14"/>
    <x v="3"/>
    <x v="3"/>
    <x v="0"/>
    <x v="23"/>
    <x v="0"/>
    <x v="6"/>
    <x v="6"/>
    <s v="Ladonnia Wilson / LADONNIA.WILSON@SSA.GOV"/>
    <n v="239879.87"/>
    <n v="239879.87"/>
    <n v="239879.87"/>
    <n v="239879.87"/>
    <n v="239879.87"/>
    <n v="239879.87"/>
    <n v="239879.87"/>
    <s v="016"/>
    <n v="0"/>
    <n v="239879.87"/>
    <n v="239879.87"/>
    <n v="239879.87"/>
    <n v="239879.87"/>
    <x v="16"/>
    <s v="   "/>
    <m/>
    <m/>
  </r>
  <r>
    <s v="2023"/>
    <x v="0"/>
    <x v="0"/>
    <x v="6"/>
    <s v="28"/>
    <s v="  "/>
    <x v="7"/>
    <x v="0"/>
    <x v="2"/>
    <s v="E"/>
    <x v="0"/>
    <s v="    "/>
    <x v="29"/>
    <x v="29"/>
    <x v="0"/>
    <s v="LADONNIA.WILSON@SSA.GOV                           "/>
    <x v="23"/>
    <x v="0"/>
    <s v="2023-11-14"/>
    <x v="3"/>
    <x v="3"/>
    <x v="0"/>
    <x v="23"/>
    <x v="0"/>
    <x v="6"/>
    <x v="6"/>
    <s v="Ladonnia Wilson / LADONNIA.WILSON@SSA.GOV"/>
    <n v="25769.52"/>
    <n v="25769.52"/>
    <n v="25769.52"/>
    <n v="25769.52"/>
    <n v="25769.52"/>
    <n v="168995.24"/>
    <n v="169575.64"/>
    <s v="016"/>
    <n v="0"/>
    <n v="25769.52"/>
    <n v="25769.52"/>
    <n v="168995.24"/>
    <n v="169575.64"/>
    <x v="29"/>
    <s v="   "/>
    <m/>
    <m/>
  </r>
  <r>
    <s v="2023"/>
    <x v="0"/>
    <x v="0"/>
    <x v="6"/>
    <s v="28"/>
    <s v="  "/>
    <x v="7"/>
    <x v="0"/>
    <x v="2"/>
    <s v="E"/>
    <x v="0"/>
    <s v="    "/>
    <x v="18"/>
    <x v="18"/>
    <x v="0"/>
    <s v="LADONNIA.WILSON@SSA.GOV                           "/>
    <x v="23"/>
    <x v="0"/>
    <s v="2023-11-14"/>
    <x v="3"/>
    <x v="3"/>
    <x v="1"/>
    <x v="23"/>
    <x v="0"/>
    <x v="6"/>
    <x v="6"/>
    <s v="Ladonnia Wilson / LADONNIA.WILSON@SSA.GOV"/>
    <n v="265649.39"/>
    <n v="265649.39"/>
    <n v="265649.39"/>
    <n v="265649.39"/>
    <n v="265649.39"/>
    <n v="408875.11"/>
    <n v="409455.51"/>
    <s v="016"/>
    <n v="0"/>
    <n v="265649.39"/>
    <n v="265649.39"/>
    <n v="408875.11"/>
    <n v="409455.51"/>
    <x v="18"/>
    <s v="   "/>
    <m/>
    <m/>
  </r>
  <r>
    <s v="2023"/>
    <x v="0"/>
    <x v="0"/>
    <x v="6"/>
    <s v="28"/>
    <s v="  "/>
    <x v="7"/>
    <x v="0"/>
    <x v="2"/>
    <s v="E"/>
    <x v="0"/>
    <s v="    "/>
    <x v="90"/>
    <x v="97"/>
    <x v="0"/>
    <s v="LADONNIA.WILSON@SSA.GOV                           "/>
    <x v="23"/>
    <x v="0"/>
    <s v="2023-11-14"/>
    <x v="3"/>
    <x v="3"/>
    <x v="0"/>
    <x v="23"/>
    <x v="0"/>
    <x v="6"/>
    <x v="6"/>
    <s v="Ladonnia Wilson / LADONNIA.WILSON@SSA.GOV"/>
    <n v="0"/>
    <n v="0"/>
    <n v="0"/>
    <n v="0"/>
    <n v="0"/>
    <n v="0"/>
    <n v="0"/>
    <s v="016"/>
    <n v="0"/>
    <n v="0"/>
    <n v="0"/>
    <n v="0"/>
    <n v="199565"/>
    <x v="90"/>
    <s v="   "/>
    <m/>
    <m/>
  </r>
  <r>
    <s v="2023"/>
    <x v="0"/>
    <x v="0"/>
    <x v="6"/>
    <s v="28"/>
    <s v="  "/>
    <x v="7"/>
    <x v="0"/>
    <x v="2"/>
    <s v="E"/>
    <x v="0"/>
    <s v="    "/>
    <x v="91"/>
    <x v="98"/>
    <x v="0"/>
    <s v="LADONNIA.WILSON@SSA.GOV                           "/>
    <x v="23"/>
    <x v="0"/>
    <s v="2023-11-14"/>
    <x v="3"/>
    <x v="3"/>
    <x v="0"/>
    <x v="23"/>
    <x v="0"/>
    <x v="6"/>
    <x v="6"/>
    <s v="Ladonnia Wilson / LADONNIA.WILSON@SSA.GOV"/>
    <n v="0"/>
    <n v="0"/>
    <n v="0"/>
    <n v="0"/>
    <n v="0"/>
    <n v="0"/>
    <n v="0"/>
    <s v="016"/>
    <n v="0"/>
    <n v="0"/>
    <n v="0"/>
    <n v="0"/>
    <n v="-199565"/>
    <x v="91"/>
    <s v="   "/>
    <m/>
    <m/>
  </r>
  <r>
    <s v="2023"/>
    <x v="0"/>
    <x v="0"/>
    <x v="6"/>
    <s v="28"/>
    <s v="  "/>
    <x v="7"/>
    <x v="0"/>
    <x v="2"/>
    <s v="E"/>
    <x v="0"/>
    <s v="    "/>
    <x v="19"/>
    <x v="19"/>
    <x v="0"/>
    <s v="LADONNIA.WILSON@SSA.GOV                           "/>
    <x v="23"/>
    <x v="0"/>
    <s v="2023-11-14"/>
    <x v="3"/>
    <x v="3"/>
    <x v="1"/>
    <x v="23"/>
    <x v="0"/>
    <x v="6"/>
    <x v="6"/>
    <s v="Ladonnia Wilson / LADONNIA.WILSON@SSA.GOV"/>
    <n v="265649.39"/>
    <n v="265649.39"/>
    <n v="265649.39"/>
    <n v="265649.39"/>
    <n v="265649.39"/>
    <n v="408875.11"/>
    <n v="409455.51"/>
    <s v="016"/>
    <n v="0"/>
    <n v="265649.39"/>
    <n v="265649.39"/>
    <n v="408875.11"/>
    <n v="409455.51"/>
    <x v="19"/>
    <s v="   "/>
    <m/>
    <m/>
  </r>
  <r>
    <s v="2023"/>
    <x v="0"/>
    <x v="0"/>
    <x v="6"/>
    <s v="28"/>
    <s v="  "/>
    <x v="7"/>
    <x v="0"/>
    <x v="2"/>
    <s v="E"/>
    <x v="0"/>
    <s v="    "/>
    <x v="30"/>
    <x v="105"/>
    <x v="1"/>
    <s v="LADONNIA.WILSON@SSA.GOV                           "/>
    <x v="23"/>
    <x v="0"/>
    <s v="2023-11-14"/>
    <x v="4"/>
    <x v="4"/>
    <x v="0"/>
    <x v="23"/>
    <x v="0"/>
    <x v="6"/>
    <x v="6"/>
    <s v="Ladonnia Wilson / LADONNIA.WILSON@SSA.GOV"/>
    <n v="0"/>
    <n v="0"/>
    <n v="0"/>
    <n v="0"/>
    <n v="0"/>
    <n v="0"/>
    <n v="0"/>
    <s v="016"/>
    <n v="0"/>
    <n v="0"/>
    <n v="0"/>
    <n v="0"/>
    <n v="659.06"/>
    <x v="30"/>
    <s v="   "/>
    <m/>
    <s v="Administrative Expenses"/>
  </r>
  <r>
    <s v="2023"/>
    <x v="0"/>
    <x v="0"/>
    <x v="6"/>
    <s v="28"/>
    <s v="  "/>
    <x v="7"/>
    <x v="0"/>
    <x v="2"/>
    <s v="E"/>
    <x v="0"/>
    <s v="    "/>
    <x v="31"/>
    <x v="32"/>
    <x v="0"/>
    <s v="LADONNIA.WILSON@SSA.GOV                           "/>
    <x v="23"/>
    <x v="0"/>
    <s v="2023-11-14"/>
    <x v="4"/>
    <x v="4"/>
    <x v="1"/>
    <x v="23"/>
    <x v="0"/>
    <x v="6"/>
    <x v="6"/>
    <s v="Ladonnia Wilson / LADONNIA.WILSON@SSA.GOV"/>
    <n v="0"/>
    <n v="0"/>
    <n v="0"/>
    <n v="0"/>
    <n v="0"/>
    <n v="0"/>
    <n v="0"/>
    <s v="016"/>
    <n v="0"/>
    <n v="0"/>
    <n v="0"/>
    <n v="0"/>
    <n v="659.06"/>
    <x v="31"/>
    <s v="   "/>
    <m/>
    <m/>
  </r>
  <r>
    <s v="2023"/>
    <x v="0"/>
    <x v="0"/>
    <x v="6"/>
    <s v="28"/>
    <s v="  "/>
    <x v="7"/>
    <x v="0"/>
    <x v="2"/>
    <s v="E"/>
    <x v="0"/>
    <s v="    "/>
    <x v="32"/>
    <x v="33"/>
    <x v="1"/>
    <s v="LADONNIA.WILSON@SSA.GOV                           "/>
    <x v="23"/>
    <x v="0"/>
    <s v="2023-11-14"/>
    <x v="4"/>
    <x v="4"/>
    <x v="1"/>
    <x v="23"/>
    <x v="0"/>
    <x v="6"/>
    <x v="6"/>
    <s v="Ladonnia Wilson / LADONNIA.WILSON@SSA.GOV"/>
    <n v="0"/>
    <n v="0"/>
    <n v="0"/>
    <n v="0"/>
    <n v="0"/>
    <n v="0"/>
    <n v="0"/>
    <s v="016"/>
    <n v="0"/>
    <n v="0"/>
    <n v="0"/>
    <n v="0"/>
    <n v="659.06"/>
    <x v="32"/>
    <s v="   "/>
    <m/>
    <s v="Administrative Expenses"/>
  </r>
  <r>
    <s v="2023"/>
    <x v="0"/>
    <x v="0"/>
    <x v="6"/>
    <s v="28"/>
    <s v="  "/>
    <x v="7"/>
    <x v="0"/>
    <x v="2"/>
    <s v="E"/>
    <x v="0"/>
    <s v="    "/>
    <x v="33"/>
    <x v="34"/>
    <x v="0"/>
    <s v="LADONNIA.WILSON@SSA.GOV                           "/>
    <x v="23"/>
    <x v="0"/>
    <s v="2023-11-14"/>
    <x v="4"/>
    <x v="4"/>
    <x v="1"/>
    <x v="23"/>
    <x v="0"/>
    <x v="6"/>
    <x v="6"/>
    <s v="Ladonnia Wilson / LADONNIA.WILSON@SSA.GOV"/>
    <n v="0"/>
    <n v="0"/>
    <n v="0"/>
    <n v="0"/>
    <n v="0"/>
    <n v="0"/>
    <n v="0"/>
    <s v="016"/>
    <n v="0"/>
    <n v="0"/>
    <n v="0"/>
    <n v="0"/>
    <n v="659.06"/>
    <x v="33"/>
    <s v="   "/>
    <m/>
    <m/>
  </r>
  <r>
    <s v="2023"/>
    <x v="0"/>
    <x v="0"/>
    <x v="6"/>
    <s v="28"/>
    <s v="  "/>
    <x v="7"/>
    <x v="0"/>
    <x v="2"/>
    <s v="E"/>
    <x v="0"/>
    <s v="    "/>
    <x v="20"/>
    <x v="20"/>
    <x v="0"/>
    <s v="LADONNIA.WILSON@SSA.GOV                           "/>
    <x v="23"/>
    <x v="0"/>
    <s v="2023-11-14"/>
    <x v="4"/>
    <x v="4"/>
    <x v="0"/>
    <x v="23"/>
    <x v="0"/>
    <x v="6"/>
    <x v="6"/>
    <s v="Ladonnia Wilson / LADONNIA.WILSON@SSA.GOV"/>
    <n v="265649.39"/>
    <n v="265649.39"/>
    <n v="265649.39"/>
    <n v="265649.39"/>
    <n v="265649.39"/>
    <n v="408875.11"/>
    <n v="409455.51"/>
    <s v="016"/>
    <n v="0"/>
    <n v="265649.39"/>
    <n v="265649.39"/>
    <n v="408875.11"/>
    <n v="408796.45"/>
    <x v="20"/>
    <s v="   "/>
    <m/>
    <m/>
  </r>
  <r>
    <s v="2023"/>
    <x v="0"/>
    <x v="0"/>
    <x v="6"/>
    <s v="28"/>
    <s v="  "/>
    <x v="7"/>
    <x v="0"/>
    <x v="2"/>
    <s v="E"/>
    <x v="0"/>
    <s v="    "/>
    <x v="21"/>
    <x v="21"/>
    <x v="0"/>
    <s v="LADONNIA.WILSON@SSA.GOV                           "/>
    <x v="23"/>
    <x v="0"/>
    <s v="2023-11-14"/>
    <x v="4"/>
    <x v="4"/>
    <x v="1"/>
    <x v="23"/>
    <x v="0"/>
    <x v="6"/>
    <x v="6"/>
    <s v="Ladonnia Wilson / LADONNIA.WILSON@SSA.GOV"/>
    <n v="265649.39"/>
    <n v="265649.39"/>
    <n v="265649.39"/>
    <n v="265649.39"/>
    <n v="265649.39"/>
    <n v="408875.11"/>
    <n v="409455.51"/>
    <s v="016"/>
    <n v="0"/>
    <n v="265649.39"/>
    <n v="265649.39"/>
    <n v="408875.11"/>
    <n v="408796.45"/>
    <x v="21"/>
    <s v="   "/>
    <m/>
    <m/>
  </r>
  <r>
    <s v="2023"/>
    <x v="0"/>
    <x v="0"/>
    <x v="6"/>
    <s v="28"/>
    <s v="  "/>
    <x v="7"/>
    <x v="0"/>
    <x v="2"/>
    <s v="E"/>
    <x v="0"/>
    <s v="    "/>
    <x v="22"/>
    <x v="22"/>
    <x v="0"/>
    <s v="LADONNIA.WILSON@SSA.GOV                           "/>
    <x v="23"/>
    <x v="0"/>
    <s v="2023-11-14"/>
    <x v="4"/>
    <x v="4"/>
    <x v="1"/>
    <x v="23"/>
    <x v="0"/>
    <x v="6"/>
    <x v="6"/>
    <s v="Ladonnia Wilson / LADONNIA.WILSON@SSA.GOV"/>
    <n v="265649.39"/>
    <n v="265649.39"/>
    <n v="265649.39"/>
    <n v="265649.39"/>
    <n v="265649.39"/>
    <n v="408875.11"/>
    <n v="409455.51"/>
    <s v="016"/>
    <n v="0"/>
    <n v="265649.39"/>
    <n v="265649.39"/>
    <n v="408875.11"/>
    <n v="409455.51"/>
    <x v="22"/>
    <s v="   "/>
    <m/>
    <m/>
  </r>
  <r>
    <s v="2023"/>
    <x v="0"/>
    <x v="0"/>
    <x v="6"/>
    <s v="28"/>
    <s v="  "/>
    <x v="7"/>
    <x v="0"/>
    <x v="2"/>
    <s v="E"/>
    <x v="0"/>
    <s v="    "/>
    <x v="23"/>
    <x v="23"/>
    <x v="0"/>
    <s v="LADONNIA.WILSON@SSA.GOV                           "/>
    <x v="23"/>
    <x v="0"/>
    <s v="2023-11-14"/>
    <x v="4"/>
    <x v="4"/>
    <x v="0"/>
    <x v="23"/>
    <x v="0"/>
    <x v="6"/>
    <x v="6"/>
    <s v="Ladonnia Wilson / LADONNIA.WILSON@SSA.GOV"/>
    <n v="265649.39"/>
    <n v="265649.39"/>
    <n v="265649.39"/>
    <n v="265649.39"/>
    <n v="265649.39"/>
    <n v="408875.11"/>
    <n v="409455.51"/>
    <s v="016"/>
    <n v="0"/>
    <n v="265649.39"/>
    <n v="265649.39"/>
    <n v="408875.11"/>
    <n v="408796.45"/>
    <x v="23"/>
    <s v="   "/>
    <m/>
    <m/>
  </r>
  <r>
    <s v="2023"/>
    <x v="0"/>
    <x v="0"/>
    <x v="6"/>
    <s v="28"/>
    <s v="  "/>
    <x v="7"/>
    <x v="0"/>
    <x v="2"/>
    <s v="E"/>
    <x v="0"/>
    <s v="    "/>
    <x v="0"/>
    <x v="0"/>
    <x v="0"/>
    <s v="LADONNIA.WILSON@SSA.GOV                           "/>
    <x v="23"/>
    <x v="0"/>
    <s v="2023-11-14"/>
    <x v="0"/>
    <x v="0"/>
    <x v="0"/>
    <x v="23"/>
    <x v="0"/>
    <x v="6"/>
    <x v="6"/>
    <s v="Ladonnia Wilson / LADONNIA.WILSON@SSA.GOV"/>
    <n v="947605.54"/>
    <n v="947605.54"/>
    <n v="947605.54"/>
    <n v="947605.54"/>
    <n v="947605.54"/>
    <n v="947605.54"/>
    <n v="947605.54"/>
    <s v="016"/>
    <n v="0"/>
    <n v="947605.54"/>
    <n v="947605.54"/>
    <n v="947605.54"/>
    <n v="947605.54"/>
    <x v="0"/>
    <s v="   "/>
    <m/>
    <m/>
  </r>
  <r>
    <s v="2023"/>
    <x v="0"/>
    <x v="0"/>
    <x v="6"/>
    <s v="28"/>
    <s v="  "/>
    <x v="7"/>
    <x v="0"/>
    <x v="2"/>
    <s v="E"/>
    <x v="0"/>
    <s v="    "/>
    <x v="34"/>
    <x v="35"/>
    <x v="0"/>
    <s v="LADONNIA.WILSON@SSA.GOV                           "/>
    <x v="23"/>
    <x v="0"/>
    <s v="2023-11-14"/>
    <x v="0"/>
    <x v="0"/>
    <x v="0"/>
    <x v="23"/>
    <x v="0"/>
    <x v="6"/>
    <x v="6"/>
    <s v="Ladonnia Wilson / LADONNIA.WILSON@SSA.GOV"/>
    <n v="0"/>
    <n v="0"/>
    <n v="0"/>
    <n v="0"/>
    <n v="0"/>
    <n v="0"/>
    <n v="0"/>
    <s v="016"/>
    <n v="0"/>
    <n v="0"/>
    <n v="0"/>
    <n v="0"/>
    <n v="659.06"/>
    <x v="34"/>
    <s v="   "/>
    <m/>
    <m/>
  </r>
  <r>
    <s v="2023"/>
    <x v="0"/>
    <x v="0"/>
    <x v="6"/>
    <s v="28"/>
    <s v="  "/>
    <x v="7"/>
    <x v="0"/>
    <x v="2"/>
    <s v="E"/>
    <x v="0"/>
    <s v="    "/>
    <x v="8"/>
    <x v="8"/>
    <x v="0"/>
    <s v="LADONNIA.WILSON@SSA.GOV                           "/>
    <x v="23"/>
    <x v="0"/>
    <s v="2023-11-14"/>
    <x v="0"/>
    <x v="0"/>
    <x v="1"/>
    <x v="23"/>
    <x v="0"/>
    <x v="6"/>
    <x v="6"/>
    <s v="Ladonnia Wilson / LADONNIA.WILSON@SSA.GOV"/>
    <n v="-270457.2"/>
    <n v="-275621.27"/>
    <n v="-275621.27"/>
    <n v="-281030.15999999997"/>
    <n v="-282555.15999999997"/>
    <n v="-282555.15999999997"/>
    <n v="-283482.76"/>
    <s v="016"/>
    <n v="0"/>
    <n v="-273648.07"/>
    <n v="-275621.27"/>
    <n v="-282555.15999999997"/>
    <n v="-283482.76"/>
    <x v="8"/>
    <s v="   "/>
    <m/>
    <m/>
  </r>
  <r>
    <s v="2023"/>
    <x v="0"/>
    <x v="0"/>
    <x v="6"/>
    <s v="28"/>
    <s v="  "/>
    <x v="7"/>
    <x v="0"/>
    <x v="2"/>
    <s v="E"/>
    <x v="0"/>
    <s v="    "/>
    <x v="35"/>
    <x v="36"/>
    <x v="0"/>
    <s v="LADONNIA.WILSON@SSA.GOV                           "/>
    <x v="23"/>
    <x v="0"/>
    <s v="2023-11-14"/>
    <x v="0"/>
    <x v="0"/>
    <x v="0"/>
    <x v="23"/>
    <x v="0"/>
    <x v="6"/>
    <x v="6"/>
    <s v="Ladonnia Wilson / LADONNIA.WILSON@SSA.GOV"/>
    <n v="-25769.52"/>
    <n v="-25769.52"/>
    <n v="-25769.52"/>
    <n v="-25769.52"/>
    <n v="-25769.52"/>
    <n v="-168995.24"/>
    <n v="-169575.64"/>
    <s v="016"/>
    <n v="0"/>
    <n v="-25769.52"/>
    <n v="-25769.52"/>
    <n v="-168995.24"/>
    <n v="-169575.64"/>
    <x v="35"/>
    <s v="   "/>
    <m/>
    <m/>
  </r>
  <r>
    <s v="2023"/>
    <x v="0"/>
    <x v="0"/>
    <x v="6"/>
    <s v="28"/>
    <s v="  "/>
    <x v="7"/>
    <x v="0"/>
    <x v="2"/>
    <s v="E"/>
    <x v="0"/>
    <s v="    "/>
    <x v="1"/>
    <x v="1"/>
    <x v="0"/>
    <s v="LADONNIA.WILSON@SSA.GOV                           "/>
    <x v="23"/>
    <x v="0"/>
    <s v="2023-11-14"/>
    <x v="0"/>
    <x v="0"/>
    <x v="0"/>
    <x v="23"/>
    <x v="0"/>
    <x v="6"/>
    <x v="6"/>
    <s v="Ladonnia Wilson / LADONNIA.WILSON@SSA.GOV"/>
    <n v="651378.81999999995"/>
    <n v="646214.75"/>
    <n v="646214.75"/>
    <n v="640805.86"/>
    <n v="639280.86"/>
    <n v="496055.14"/>
    <n v="494547.14"/>
    <s v="016"/>
    <n v="0"/>
    <n v="648187.94999999995"/>
    <n v="646214.75"/>
    <n v="496055.14"/>
    <n v="495206.2"/>
    <x v="1"/>
    <s v="   "/>
    <m/>
    <m/>
  </r>
  <r>
    <s v="2023"/>
    <x v="0"/>
    <x v="0"/>
    <x v="6"/>
    <s v="28"/>
    <s v="  "/>
    <x v="7"/>
    <x v="0"/>
    <x v="2"/>
    <s v="E"/>
    <x v="0"/>
    <s v="    "/>
    <x v="93"/>
    <x v="101"/>
    <x v="0"/>
    <s v="LADONNIA.WILSON@SSA.GOV                           "/>
    <x v="23"/>
    <x v="0"/>
    <s v="2023-11-14"/>
    <x v="0"/>
    <x v="0"/>
    <x v="0"/>
    <x v="23"/>
    <x v="0"/>
    <x v="6"/>
    <x v="6"/>
    <s v="Ladonnia Wilson / LADONNIA.WILSON@SSA.GOV"/>
    <n v="-1090192"/>
    <n v="-1090192"/>
    <n v="-1090192"/>
    <n v="-1090192"/>
    <n v="-1090192"/>
    <n v="-1090192"/>
    <n v="-1090192"/>
    <s v="016"/>
    <n v="0"/>
    <n v="-1090192"/>
    <n v="-1090192"/>
    <n v="-1090192"/>
    <n v="-1090192"/>
    <x v="93"/>
    <s v="   "/>
    <m/>
    <m/>
  </r>
  <r>
    <s v="2023"/>
    <x v="0"/>
    <x v="0"/>
    <x v="6"/>
    <s v="28"/>
    <s v="  "/>
    <x v="7"/>
    <x v="0"/>
    <x v="2"/>
    <s v="E"/>
    <x v="0"/>
    <s v="    "/>
    <x v="94"/>
    <x v="102"/>
    <x v="0"/>
    <s v="LADONNIA.WILSON@SSA.GOV                           "/>
    <x v="23"/>
    <x v="0"/>
    <s v="2023-11-14"/>
    <x v="0"/>
    <x v="0"/>
    <x v="0"/>
    <x v="23"/>
    <x v="0"/>
    <x v="6"/>
    <x v="6"/>
    <s v="Ladonnia Wilson / LADONNIA.WILSON@SSA.GOV"/>
    <n v="0"/>
    <n v="0"/>
    <n v="0"/>
    <n v="0"/>
    <n v="0"/>
    <n v="0"/>
    <n v="0"/>
    <s v="016"/>
    <n v="0"/>
    <n v="0"/>
    <n v="0"/>
    <n v="0"/>
    <n v="199565"/>
    <x v="94"/>
    <s v="   "/>
    <m/>
    <m/>
  </r>
  <r>
    <s v="2023"/>
    <x v="0"/>
    <x v="0"/>
    <x v="6"/>
    <s v="28"/>
    <s v="  "/>
    <x v="7"/>
    <x v="0"/>
    <x v="2"/>
    <s v="E"/>
    <x v="0"/>
    <s v="    "/>
    <x v="95"/>
    <x v="103"/>
    <x v="0"/>
    <s v="LADONNIA.WILSON@SSA.GOV                           "/>
    <x v="23"/>
    <x v="0"/>
    <s v="2023-11-14"/>
    <x v="0"/>
    <x v="0"/>
    <x v="0"/>
    <x v="23"/>
    <x v="0"/>
    <x v="6"/>
    <x v="6"/>
    <s v="Ladonnia Wilson / LADONNIA.WILSON@SSA.GOV"/>
    <n v="-1090192"/>
    <n v="-1090192"/>
    <n v="-1090192"/>
    <n v="-1090192"/>
    <n v="-1090192"/>
    <n v="-1090192"/>
    <n v="-1090192"/>
    <s v="016"/>
    <n v="0"/>
    <n v="-1090192"/>
    <n v="-1090192"/>
    <n v="-1090192"/>
    <n v="-890627"/>
    <x v="95"/>
    <s v="   "/>
    <m/>
    <m/>
  </r>
  <r>
    <s v="2023"/>
    <x v="0"/>
    <x v="0"/>
    <x v="6"/>
    <s v="28"/>
    <s v="  "/>
    <x v="7"/>
    <x v="0"/>
    <x v="2"/>
    <s v="E"/>
    <x v="0"/>
    <s v="    "/>
    <x v="2"/>
    <x v="2"/>
    <x v="0"/>
    <s v="LADONNIA.WILSON@SSA.GOV                           "/>
    <x v="23"/>
    <x v="0"/>
    <s v="2023-11-14"/>
    <x v="0"/>
    <x v="0"/>
    <x v="1"/>
    <x v="23"/>
    <x v="0"/>
    <x v="6"/>
    <x v="6"/>
    <s v="Ladonnia Wilson / LADONNIA.WILSON@SSA.GOV"/>
    <n v="-142586.46"/>
    <n v="-142586.46"/>
    <n v="-142586.46"/>
    <n v="-142586.46"/>
    <n v="-142586.46"/>
    <n v="-142586.46"/>
    <n v="-142586.46"/>
    <s v="016"/>
    <n v="0"/>
    <n v="-142586.46"/>
    <n v="-142586.46"/>
    <n v="-142586.46"/>
    <n v="-142586.46"/>
    <x v="2"/>
    <s v="   "/>
    <m/>
    <m/>
  </r>
  <r>
    <s v="2023"/>
    <x v="0"/>
    <x v="0"/>
    <x v="6"/>
    <s v="28"/>
    <s v="  "/>
    <x v="7"/>
    <x v="0"/>
    <x v="2"/>
    <s v="E"/>
    <x v="0"/>
    <s v="    "/>
    <x v="3"/>
    <x v="3"/>
    <x v="0"/>
    <s v="LADONNIA.WILSON@SSA.GOV                           "/>
    <x v="23"/>
    <x v="0"/>
    <s v="2023-11-14"/>
    <x v="0"/>
    <x v="0"/>
    <x v="1"/>
    <x v="23"/>
    <x v="0"/>
    <x v="6"/>
    <x v="6"/>
    <s v="Ladonnia Wilson / LADONNIA.WILSON@SSA.GOV"/>
    <n v="-438813.18"/>
    <n v="-443977.25"/>
    <n v="-443977.25"/>
    <n v="-449386.14"/>
    <n v="-450911.14"/>
    <n v="-594136.86"/>
    <n v="-595644.86"/>
    <s v="016"/>
    <n v="0"/>
    <n v="-442004.05"/>
    <n v="-443977.25"/>
    <n v="-594136.86"/>
    <n v="-395420.8"/>
    <x v="3"/>
    <s v="   "/>
    <m/>
    <m/>
  </r>
  <r>
    <s v="2023"/>
    <x v="0"/>
    <x v="0"/>
    <x v="6"/>
    <s v="28"/>
    <s v="  "/>
    <x v="7"/>
    <x v="0"/>
    <x v="2"/>
    <s v="E"/>
    <x v="0"/>
    <s v="    "/>
    <x v="9"/>
    <x v="9"/>
    <x v="0"/>
    <s v="LADONNIA.WILSON@SSA.GOV                           "/>
    <x v="23"/>
    <x v="0"/>
    <s v="2023-11-14"/>
    <x v="2"/>
    <x v="2"/>
    <x v="0"/>
    <x v="23"/>
    <x v="0"/>
    <x v="6"/>
    <x v="6"/>
    <s v="Ladonnia Wilson / LADONNIA.WILSON@SSA.GOV"/>
    <n v="270457.2"/>
    <n v="275621.27"/>
    <n v="275621.27"/>
    <n v="281030.15999999997"/>
    <n v="282555.15999999997"/>
    <n v="282555.15999999997"/>
    <n v="283482.76"/>
    <s v="016"/>
    <n v="0"/>
    <n v="273648.07"/>
    <n v="275621.27"/>
    <n v="282555.15999999997"/>
    <n v="283482.76"/>
    <x v="9"/>
    <s v="   "/>
    <m/>
    <m/>
  </r>
  <r>
    <s v="2023"/>
    <x v="0"/>
    <x v="0"/>
    <x v="6"/>
    <s v="28"/>
    <s v="  "/>
    <x v="7"/>
    <x v="0"/>
    <x v="2"/>
    <s v="E"/>
    <x v="0"/>
    <s v="    "/>
    <x v="10"/>
    <x v="10"/>
    <x v="0"/>
    <s v="LADONNIA.WILSON@SSA.GOV                           "/>
    <x v="23"/>
    <x v="0"/>
    <s v="2023-11-14"/>
    <x v="2"/>
    <x v="2"/>
    <x v="1"/>
    <x v="23"/>
    <x v="0"/>
    <x v="6"/>
    <x v="6"/>
    <s v="Ladonnia Wilson / LADONNIA.WILSON@SSA.GOV"/>
    <n v="270457.2"/>
    <n v="275621.27"/>
    <n v="275621.27"/>
    <n v="281030.15999999997"/>
    <n v="282555.15999999997"/>
    <n v="282555.15999999997"/>
    <n v="283482.76"/>
    <s v="016"/>
    <n v="0"/>
    <n v="273648.07"/>
    <n v="275621.27"/>
    <n v="282555.15999999997"/>
    <n v="283482.76"/>
    <x v="10"/>
    <s v="   "/>
    <m/>
    <m/>
  </r>
  <r>
    <s v="2023"/>
    <x v="0"/>
    <x v="0"/>
    <x v="6"/>
    <s v="28"/>
    <s v="  "/>
    <x v="7"/>
    <x v="0"/>
    <x v="2"/>
    <s v="E"/>
    <x v="0"/>
    <s v="    "/>
    <x v="85"/>
    <x v="90"/>
    <x v="0"/>
    <s v="LADONNIA.WILSON@SSA.GOV                           "/>
    <x v="23"/>
    <x v="0"/>
    <s v="2023-11-14"/>
    <x v="2"/>
    <x v="2"/>
    <x v="0"/>
    <x v="23"/>
    <x v="0"/>
    <x v="6"/>
    <x v="6"/>
    <s v="Ladonnia Wilson / LADONNIA.WILSON@SSA.GOV"/>
    <n v="0"/>
    <n v="0"/>
    <n v="0"/>
    <n v="0"/>
    <n v="0"/>
    <n v="0"/>
    <n v="0"/>
    <s v="016"/>
    <n v="0"/>
    <n v="0"/>
    <n v="0"/>
    <n v="0"/>
    <n v="-199565"/>
    <x v="85"/>
    <s v="   "/>
    <m/>
    <m/>
  </r>
  <r>
    <s v="2023"/>
    <x v="0"/>
    <x v="0"/>
    <x v="6"/>
    <s v="28"/>
    <s v="  "/>
    <x v="7"/>
    <x v="0"/>
    <x v="2"/>
    <s v="E"/>
    <x v="0"/>
    <s v="    "/>
    <x v="71"/>
    <x v="76"/>
    <x v="0"/>
    <s v="LADONNIA.WILSON@SSA.GOV                           "/>
    <x v="23"/>
    <x v="0"/>
    <s v="2023-11-14"/>
    <x v="2"/>
    <x v="2"/>
    <x v="1"/>
    <x v="23"/>
    <x v="0"/>
    <x v="6"/>
    <x v="6"/>
    <s v="Ladonnia Wilson / LADONNIA.WILSON@SSA.GOV"/>
    <n v="0"/>
    <n v="0"/>
    <n v="0"/>
    <n v="0"/>
    <n v="0"/>
    <n v="0"/>
    <n v="0"/>
    <s v="016"/>
    <n v="0"/>
    <n v="0"/>
    <n v="0"/>
    <n v="0"/>
    <n v="-199565"/>
    <x v="71"/>
    <s v="   "/>
    <m/>
    <m/>
  </r>
  <r>
    <s v="2023"/>
    <x v="0"/>
    <x v="0"/>
    <x v="6"/>
    <s v="28"/>
    <s v="  "/>
    <x v="7"/>
    <x v="0"/>
    <x v="2"/>
    <s v="E"/>
    <x v="0"/>
    <s v="    "/>
    <x v="96"/>
    <x v="104"/>
    <x v="0"/>
    <s v="LADONNIA.WILSON@SSA.GOV                           "/>
    <x v="23"/>
    <x v="0"/>
    <s v="2023-11-14"/>
    <x v="2"/>
    <x v="2"/>
    <x v="0"/>
    <x v="23"/>
    <x v="0"/>
    <x v="6"/>
    <x v="6"/>
    <s v="Ladonnia Wilson / LADONNIA.WILSON@SSA.GOV"/>
    <n v="0"/>
    <n v="0"/>
    <n v="0"/>
    <n v="0"/>
    <n v="0"/>
    <n v="0"/>
    <n v="0"/>
    <s v="016"/>
    <n v="0"/>
    <n v="0"/>
    <n v="0"/>
    <n v="0"/>
    <n v="199565"/>
    <x v="96"/>
    <s v="   "/>
    <m/>
    <m/>
  </r>
  <r>
    <s v="2023"/>
    <x v="0"/>
    <x v="0"/>
    <x v="6"/>
    <s v="28"/>
    <s v="  "/>
    <x v="7"/>
    <x v="0"/>
    <x v="2"/>
    <s v="E"/>
    <x v="0"/>
    <s v="    "/>
    <x v="73"/>
    <x v="78"/>
    <x v="0"/>
    <s v="LADONNIA.WILSON@SSA.GOV                           "/>
    <x v="23"/>
    <x v="0"/>
    <s v="2023-11-14"/>
    <x v="2"/>
    <x v="2"/>
    <x v="1"/>
    <x v="23"/>
    <x v="0"/>
    <x v="6"/>
    <x v="6"/>
    <s v="Ladonnia Wilson / LADONNIA.WILSON@SSA.GOV"/>
    <n v="0"/>
    <n v="0"/>
    <n v="0"/>
    <n v="0"/>
    <n v="0"/>
    <n v="0"/>
    <n v="0"/>
    <s v="016"/>
    <n v="0"/>
    <n v="0"/>
    <n v="0"/>
    <n v="0"/>
    <n v="199565"/>
    <x v="73"/>
    <s v="   "/>
    <m/>
    <m/>
  </r>
  <r>
    <s v="2023"/>
    <x v="0"/>
    <x v="0"/>
    <x v="6"/>
    <s v="28"/>
    <s v="  "/>
    <x v="7"/>
    <x v="0"/>
    <x v="2"/>
    <s v="E"/>
    <x v="0"/>
    <s v="    "/>
    <x v="11"/>
    <x v="11"/>
    <x v="0"/>
    <s v="LADONNIA.WILSON@SSA.GOV                           "/>
    <x v="23"/>
    <x v="0"/>
    <s v="2023-11-14"/>
    <x v="2"/>
    <x v="2"/>
    <x v="1"/>
    <x v="23"/>
    <x v="0"/>
    <x v="6"/>
    <x v="6"/>
    <s v="Ladonnia Wilson / LADONNIA.WILSON@SSA.GOV"/>
    <n v="270457.2"/>
    <n v="275621.27"/>
    <n v="275621.27"/>
    <n v="281030.15999999997"/>
    <n v="282555.15999999997"/>
    <n v="282555.15999999997"/>
    <n v="283482.76"/>
    <s v="016"/>
    <n v="0"/>
    <n v="273648.07"/>
    <n v="275621.27"/>
    <n v="282555.15999999997"/>
    <n v="83917.759999999995"/>
    <x v="11"/>
    <s v="   "/>
    <m/>
    <m/>
  </r>
  <r>
    <s v="2023"/>
    <x v="0"/>
    <x v="0"/>
    <x v="6"/>
    <s v="28"/>
    <s v="  "/>
    <x v="7"/>
    <x v="0"/>
    <x v="2"/>
    <s v="E"/>
    <x v="0"/>
    <s v="    "/>
    <x v="12"/>
    <x v="12"/>
    <x v="0"/>
    <s v="LADONNIA.WILSON@SSA.GOV                           "/>
    <x v="23"/>
    <x v="0"/>
    <s v="2023-11-14"/>
    <x v="2"/>
    <x v="2"/>
    <x v="1"/>
    <x v="23"/>
    <x v="0"/>
    <x v="6"/>
    <x v="6"/>
    <s v="Ladonnia Wilson / LADONNIA.WILSON@SSA.GOV"/>
    <n v="270457.2"/>
    <n v="275621.27"/>
    <n v="275621.27"/>
    <n v="281030.15999999997"/>
    <n v="282555.15999999997"/>
    <n v="282555.15999999997"/>
    <n v="283482.76"/>
    <s v="016"/>
    <n v="0"/>
    <n v="273648.07"/>
    <n v="275621.27"/>
    <n v="282555.15999999997"/>
    <n v="83917.759999999995"/>
    <x v="12"/>
    <s v="   "/>
    <m/>
    <m/>
  </r>
  <r>
    <s v="2023"/>
    <x v="0"/>
    <x v="0"/>
    <x v="6"/>
    <s v="28"/>
    <s v="  "/>
    <x v="7"/>
    <x v="0"/>
    <x v="2"/>
    <s v="E"/>
    <x v="0"/>
    <s v="    "/>
    <x v="24"/>
    <x v="24"/>
    <x v="0"/>
    <s v="LADONNIA.WILSON@SSA.GOV                           "/>
    <x v="23"/>
    <x v="0"/>
    <s v="2023-11-14"/>
    <x v="1"/>
    <x v="1"/>
    <x v="0"/>
    <x v="23"/>
    <x v="0"/>
    <x v="6"/>
    <x v="6"/>
    <s v="Ladonnia Wilson / LADONNIA.WILSON@SSA.GOV"/>
    <n v="239879.87"/>
    <n v="239879.87"/>
    <n v="239879.87"/>
    <n v="239879.87"/>
    <n v="239879.87"/>
    <n v="239879.87"/>
    <n v="239879.87"/>
    <s v="016"/>
    <n v="0"/>
    <n v="239879.87"/>
    <n v="239879.87"/>
    <n v="239879.87"/>
    <n v="239879.87"/>
    <x v="24"/>
    <s v="   "/>
    <m/>
    <m/>
  </r>
  <r>
    <s v="2023"/>
    <x v="0"/>
    <x v="0"/>
    <x v="6"/>
    <s v="28"/>
    <s v="  "/>
    <x v="7"/>
    <x v="0"/>
    <x v="2"/>
    <s v="E"/>
    <x v="0"/>
    <s v="    "/>
    <x v="81"/>
    <x v="86"/>
    <x v="0"/>
    <s v="LADONNIA.WILSON@SSA.GOV                           "/>
    <x v="23"/>
    <x v="0"/>
    <s v="2023-11-14"/>
    <x v="1"/>
    <x v="1"/>
    <x v="0"/>
    <x v="23"/>
    <x v="0"/>
    <x v="6"/>
    <x v="6"/>
    <s v="Ladonnia Wilson / LADONNIA.WILSON@SSA.GOV"/>
    <n v="239879.87"/>
    <n v="239879.87"/>
    <n v="239879.87"/>
    <n v="239879.87"/>
    <n v="239879.87"/>
    <n v="239879.87"/>
    <n v="239879.87"/>
    <s v="016"/>
    <n v="0"/>
    <n v="239879.87"/>
    <n v="239879.87"/>
    <n v="239879.87"/>
    <n v="239879.87"/>
    <x v="81"/>
    <s v="   "/>
    <m/>
    <m/>
  </r>
  <r>
    <s v="2023"/>
    <x v="0"/>
    <x v="0"/>
    <x v="6"/>
    <s v="28"/>
    <s v="  "/>
    <x v="7"/>
    <x v="0"/>
    <x v="2"/>
    <s v="E"/>
    <x v="0"/>
    <s v="    "/>
    <x v="26"/>
    <x v="26"/>
    <x v="0"/>
    <s v="LADONNIA.WILSON@SSA.GOV                           "/>
    <x v="23"/>
    <x v="0"/>
    <s v="2023-11-14"/>
    <x v="1"/>
    <x v="1"/>
    <x v="0"/>
    <x v="23"/>
    <x v="0"/>
    <x v="6"/>
    <x v="6"/>
    <s v="Ladonnia Wilson / LADONNIA.WILSON@SSA.GOV"/>
    <n v="265649.39"/>
    <n v="265649.39"/>
    <n v="265649.39"/>
    <n v="265649.39"/>
    <n v="265649.39"/>
    <n v="408875.11"/>
    <n v="409455.51"/>
    <s v="016"/>
    <n v="0"/>
    <n v="265649.39"/>
    <n v="265649.39"/>
    <n v="408875.11"/>
    <n v="408796.45"/>
    <x v="26"/>
    <s v="   "/>
    <m/>
    <m/>
  </r>
  <r>
    <s v="2023"/>
    <x v="0"/>
    <x v="0"/>
    <x v="6"/>
    <s v="28"/>
    <s v="  "/>
    <x v="7"/>
    <x v="0"/>
    <x v="2"/>
    <s v="E"/>
    <x v="0"/>
    <s v="    "/>
    <x v="83"/>
    <x v="88"/>
    <x v="0"/>
    <s v="LADONNIA.WILSON@SSA.GOV                           "/>
    <x v="23"/>
    <x v="0"/>
    <s v="2023-11-14"/>
    <x v="1"/>
    <x v="1"/>
    <x v="0"/>
    <x v="23"/>
    <x v="0"/>
    <x v="6"/>
    <x v="6"/>
    <s v="Ladonnia Wilson / LADONNIA.WILSON@SSA.GOV"/>
    <n v="265649.39"/>
    <n v="265649.39"/>
    <n v="265649.39"/>
    <n v="265649.39"/>
    <n v="265649.39"/>
    <n v="408875.11"/>
    <n v="409455.51"/>
    <s v="016"/>
    <n v="0"/>
    <n v="265649.39"/>
    <n v="265649.39"/>
    <n v="408875.11"/>
    <n v="408796.45"/>
    <x v="83"/>
    <s v="   "/>
    <m/>
    <m/>
  </r>
  <r>
    <s v="2023"/>
    <x v="0"/>
    <x v="0"/>
    <x v="6"/>
    <s v="28"/>
    <s v="  "/>
    <x v="7"/>
    <x v="0"/>
    <x v="2"/>
    <s v="E"/>
    <x v="0"/>
    <s v="    "/>
    <x v="4"/>
    <x v="4"/>
    <x v="0"/>
    <s v="LADONNIA.WILSON@SSA.GOV                           "/>
    <x v="23"/>
    <x v="0"/>
    <s v="2023-11-14"/>
    <x v="1"/>
    <x v="1"/>
    <x v="0"/>
    <x v="23"/>
    <x v="0"/>
    <x v="6"/>
    <x v="6"/>
    <s v="Ladonnia Wilson / LADONNIA.WILSON@SSA.GOV"/>
    <n v="-142586.46"/>
    <n v="-142586.46"/>
    <n v="-142586.46"/>
    <n v="-142586.46"/>
    <n v="-142586.46"/>
    <n v="-142586.46"/>
    <n v="-142586.46"/>
    <s v="016"/>
    <n v="0"/>
    <n v="-142586.46"/>
    <n v="-142586.46"/>
    <n v="-142586.46"/>
    <n v="-142586.46"/>
    <x v="4"/>
    <s v="   "/>
    <m/>
    <m/>
  </r>
  <r>
    <s v="2023"/>
    <x v="0"/>
    <x v="0"/>
    <x v="6"/>
    <s v="28"/>
    <s v="  "/>
    <x v="7"/>
    <x v="0"/>
    <x v="2"/>
    <s v="E"/>
    <x v="0"/>
    <s v="    "/>
    <x v="5"/>
    <x v="5"/>
    <x v="0"/>
    <s v="LADONNIA.WILSON@SSA.GOV                           "/>
    <x v="23"/>
    <x v="0"/>
    <s v="2023-11-14"/>
    <x v="1"/>
    <x v="1"/>
    <x v="0"/>
    <x v="23"/>
    <x v="0"/>
    <x v="6"/>
    <x v="6"/>
    <s v="Ladonnia Wilson / LADONNIA.WILSON@SSA.GOV"/>
    <n v="-142586.46"/>
    <n v="-142586.46"/>
    <n v="-142586.46"/>
    <n v="-142586.46"/>
    <n v="-142586.46"/>
    <n v="-142586.46"/>
    <n v="-142586.46"/>
    <s v="016"/>
    <n v="0"/>
    <n v="-142586.46"/>
    <n v="-142586.46"/>
    <n v="-142586.46"/>
    <n v="-142586.46"/>
    <x v="5"/>
    <s v="   "/>
    <m/>
    <m/>
  </r>
  <r>
    <s v="2023"/>
    <x v="0"/>
    <x v="0"/>
    <x v="6"/>
    <s v="28"/>
    <s v="  "/>
    <x v="7"/>
    <x v="0"/>
    <x v="2"/>
    <s v="E"/>
    <x v="0"/>
    <s v="    "/>
    <x v="6"/>
    <x v="6"/>
    <x v="0"/>
    <s v="LADONNIA.WILSON@SSA.GOV                           "/>
    <x v="23"/>
    <x v="0"/>
    <s v="2023-11-14"/>
    <x v="1"/>
    <x v="1"/>
    <x v="0"/>
    <x v="23"/>
    <x v="0"/>
    <x v="6"/>
    <x v="6"/>
    <s v="Ladonnia Wilson / LADONNIA.WILSON@SSA.GOV"/>
    <n v="-438813.18"/>
    <n v="-443977.25"/>
    <n v="-443977.25"/>
    <n v="-449386.14"/>
    <n v="-450911.14"/>
    <n v="-594136.86"/>
    <n v="-595644.86"/>
    <s v="016"/>
    <n v="0"/>
    <n v="-442004.05"/>
    <n v="-443977.25"/>
    <n v="-594136.86"/>
    <n v="-395420.8"/>
    <x v="6"/>
    <s v="   "/>
    <m/>
    <m/>
  </r>
  <r>
    <s v="2023"/>
    <x v="0"/>
    <x v="0"/>
    <x v="6"/>
    <s v="28"/>
    <s v="  "/>
    <x v="7"/>
    <x v="0"/>
    <x v="2"/>
    <s v="E"/>
    <x v="0"/>
    <s v="    "/>
    <x v="7"/>
    <x v="7"/>
    <x v="0"/>
    <s v="LADONNIA.WILSON@SSA.GOV                           "/>
    <x v="23"/>
    <x v="0"/>
    <s v="2023-11-14"/>
    <x v="1"/>
    <x v="1"/>
    <x v="0"/>
    <x v="23"/>
    <x v="0"/>
    <x v="6"/>
    <x v="6"/>
    <s v="Ladonnia Wilson / LADONNIA.WILSON@SSA.GOV"/>
    <n v="-438813.18"/>
    <n v="-443977.25"/>
    <n v="-443977.25"/>
    <n v="-449386.14"/>
    <n v="-450911.14"/>
    <n v="-594136.86"/>
    <n v="-595644.86"/>
    <s v="016"/>
    <n v="0"/>
    <n v="-442004.05"/>
    <n v="-443977.25"/>
    <n v="-594136.86"/>
    <n v="-395420.8"/>
    <x v="7"/>
    <s v="   "/>
    <m/>
    <m/>
  </r>
  <r>
    <s v="2023"/>
    <x v="0"/>
    <x v="0"/>
    <x v="6"/>
    <s v="28"/>
    <s v="  "/>
    <x v="7"/>
    <x v="0"/>
    <x v="3"/>
    <s v="E"/>
    <x v="0"/>
    <s v="    "/>
    <x v="13"/>
    <x v="13"/>
    <x v="0"/>
    <s v="LADONNIA.WILSON@SSA.GOV                           "/>
    <x v="24"/>
    <x v="0"/>
    <s v="2023-11-14"/>
    <x v="3"/>
    <x v="3"/>
    <x v="0"/>
    <x v="24"/>
    <x v="0"/>
    <x v="6"/>
    <x v="6"/>
    <s v="Ladonnia Wilson / LADONNIA.WILSON@SSA.GOV"/>
    <n v="1042461.28"/>
    <n v="1042461.28"/>
    <n v="1042461.28"/>
    <n v="1042461.28"/>
    <n v="1042461.28"/>
    <n v="1042461.28"/>
    <n v="1042461.28"/>
    <s v="016"/>
    <n v="0"/>
    <n v="1042461.28"/>
    <n v="1042461.28"/>
    <n v="1042461.28"/>
    <n v="1042461.28"/>
    <x v="13"/>
    <s v="   "/>
    <m/>
    <m/>
  </r>
  <r>
    <s v="2023"/>
    <x v="0"/>
    <x v="0"/>
    <x v="6"/>
    <s v="28"/>
    <s v="  "/>
    <x v="7"/>
    <x v="0"/>
    <x v="3"/>
    <s v="E"/>
    <x v="0"/>
    <s v="    "/>
    <x v="15"/>
    <x v="15"/>
    <x v="0"/>
    <s v="LADONNIA.WILSON@SSA.GOV                           "/>
    <x v="24"/>
    <x v="0"/>
    <s v="2023-11-14"/>
    <x v="3"/>
    <x v="3"/>
    <x v="1"/>
    <x v="24"/>
    <x v="0"/>
    <x v="6"/>
    <x v="6"/>
    <s v="Ladonnia Wilson / LADONNIA.WILSON@SSA.GOV"/>
    <n v="1042461.28"/>
    <n v="1042461.28"/>
    <n v="1042461.28"/>
    <n v="1042461.28"/>
    <n v="1042461.28"/>
    <n v="1042461.28"/>
    <n v="1042461.28"/>
    <s v="016"/>
    <n v="0"/>
    <n v="1042461.28"/>
    <n v="1042461.28"/>
    <n v="1042461.28"/>
    <n v="1042461.28"/>
    <x v="15"/>
    <s v="   "/>
    <m/>
    <m/>
  </r>
  <r>
    <s v="2023"/>
    <x v="0"/>
    <x v="0"/>
    <x v="6"/>
    <s v="28"/>
    <s v="  "/>
    <x v="7"/>
    <x v="0"/>
    <x v="3"/>
    <s v="E"/>
    <x v="0"/>
    <s v="    "/>
    <x v="16"/>
    <x v="16"/>
    <x v="0"/>
    <s v="LADONNIA.WILSON@SSA.GOV                           "/>
    <x v="24"/>
    <x v="0"/>
    <s v="2023-11-14"/>
    <x v="3"/>
    <x v="3"/>
    <x v="0"/>
    <x v="24"/>
    <x v="0"/>
    <x v="6"/>
    <x v="6"/>
    <s v="Ladonnia Wilson / LADONNIA.WILSON@SSA.GOV"/>
    <n v="1042461.28"/>
    <n v="1042461.28"/>
    <n v="1042461.28"/>
    <n v="1042461.28"/>
    <n v="1042461.28"/>
    <n v="1042461.28"/>
    <n v="1042461.28"/>
    <s v="016"/>
    <n v="0"/>
    <n v="1042461.28"/>
    <n v="1042461.28"/>
    <n v="1042461.28"/>
    <n v="1042461.28"/>
    <x v="16"/>
    <s v="   "/>
    <m/>
    <m/>
  </r>
  <r>
    <s v="2023"/>
    <x v="0"/>
    <x v="0"/>
    <x v="6"/>
    <s v="28"/>
    <s v="  "/>
    <x v="7"/>
    <x v="0"/>
    <x v="3"/>
    <s v="E"/>
    <x v="0"/>
    <s v="    "/>
    <x v="18"/>
    <x v="18"/>
    <x v="0"/>
    <s v="LADONNIA.WILSON@SSA.GOV                           "/>
    <x v="24"/>
    <x v="0"/>
    <s v="2023-11-14"/>
    <x v="3"/>
    <x v="3"/>
    <x v="1"/>
    <x v="24"/>
    <x v="0"/>
    <x v="6"/>
    <x v="6"/>
    <s v="Ladonnia Wilson / LADONNIA.WILSON@SSA.GOV"/>
    <n v="1042461.28"/>
    <n v="1042461.28"/>
    <n v="1042461.28"/>
    <n v="1042461.28"/>
    <n v="1042461.28"/>
    <n v="1042461.28"/>
    <n v="1042461.28"/>
    <s v="016"/>
    <n v="0"/>
    <n v="1042461.28"/>
    <n v="1042461.28"/>
    <n v="1042461.28"/>
    <n v="1042461.28"/>
    <x v="18"/>
    <s v="   "/>
    <m/>
    <m/>
  </r>
  <r>
    <s v="2023"/>
    <x v="0"/>
    <x v="0"/>
    <x v="6"/>
    <s v="28"/>
    <s v="  "/>
    <x v="7"/>
    <x v="0"/>
    <x v="3"/>
    <s v="E"/>
    <x v="0"/>
    <s v="    "/>
    <x v="90"/>
    <x v="97"/>
    <x v="0"/>
    <s v="LADONNIA.WILSON@SSA.GOV                           "/>
    <x v="24"/>
    <x v="0"/>
    <s v="2023-11-14"/>
    <x v="3"/>
    <x v="3"/>
    <x v="0"/>
    <x v="24"/>
    <x v="0"/>
    <x v="6"/>
    <x v="6"/>
    <s v="Ladonnia Wilson / LADONNIA.WILSON@SSA.GOV"/>
    <n v="0"/>
    <n v="0"/>
    <n v="0"/>
    <n v="0"/>
    <n v="1048.28"/>
    <n v="15577.34"/>
    <n v="15577.34"/>
    <s v="016"/>
    <n v="0"/>
    <n v="0"/>
    <n v="0"/>
    <n v="15577.34"/>
    <n v="15577.34"/>
    <x v="90"/>
    <s v="   "/>
    <m/>
    <m/>
  </r>
  <r>
    <s v="2023"/>
    <x v="0"/>
    <x v="0"/>
    <x v="6"/>
    <s v="28"/>
    <s v="  "/>
    <x v="7"/>
    <x v="0"/>
    <x v="3"/>
    <s v="E"/>
    <x v="0"/>
    <s v="    "/>
    <x v="91"/>
    <x v="98"/>
    <x v="0"/>
    <s v="LADONNIA.WILSON@SSA.GOV                           "/>
    <x v="24"/>
    <x v="0"/>
    <s v="2023-11-14"/>
    <x v="3"/>
    <x v="3"/>
    <x v="0"/>
    <x v="24"/>
    <x v="0"/>
    <x v="6"/>
    <x v="6"/>
    <s v="Ladonnia Wilson / LADONNIA.WILSON@SSA.GOV"/>
    <n v="0"/>
    <n v="0"/>
    <n v="0"/>
    <n v="0"/>
    <n v="-47.34"/>
    <n v="-15577.34"/>
    <n v="-15577.34"/>
    <s v="016"/>
    <n v="0"/>
    <n v="0"/>
    <n v="0"/>
    <n v="-15577.34"/>
    <n v="-15577.34"/>
    <x v="91"/>
    <s v="   "/>
    <m/>
    <m/>
  </r>
  <r>
    <s v="2023"/>
    <x v="0"/>
    <x v="0"/>
    <x v="6"/>
    <s v="28"/>
    <s v="  "/>
    <x v="7"/>
    <x v="0"/>
    <x v="3"/>
    <s v="E"/>
    <x v="0"/>
    <s v="    "/>
    <x v="92"/>
    <x v="99"/>
    <x v="0"/>
    <s v="LADONNIA.WILSON@SSA.GOV                           "/>
    <x v="24"/>
    <x v="0"/>
    <s v="2023-11-14"/>
    <x v="3"/>
    <x v="3"/>
    <x v="1"/>
    <x v="24"/>
    <x v="0"/>
    <x v="6"/>
    <x v="6"/>
    <s v="Ladonnia Wilson / LADONNIA.WILSON@SSA.GOV"/>
    <n v="0"/>
    <n v="0"/>
    <n v="0"/>
    <n v="0"/>
    <n v="1000.94"/>
    <n v="0"/>
    <n v="0"/>
    <s v="016"/>
    <n v="0"/>
    <n v="0"/>
    <n v="0"/>
    <n v="0"/>
    <n v="0"/>
    <x v="92"/>
    <s v="   "/>
    <m/>
    <m/>
  </r>
  <r>
    <s v="2023"/>
    <x v="0"/>
    <x v="0"/>
    <x v="6"/>
    <s v="28"/>
    <s v="  "/>
    <x v="7"/>
    <x v="0"/>
    <x v="3"/>
    <s v="E"/>
    <x v="0"/>
    <s v="    "/>
    <x v="43"/>
    <x v="44"/>
    <x v="0"/>
    <s v="LADONNIA.WILSON@SSA.GOV                           "/>
    <x v="24"/>
    <x v="0"/>
    <s v="2023-11-14"/>
    <x v="3"/>
    <x v="3"/>
    <x v="1"/>
    <x v="24"/>
    <x v="0"/>
    <x v="6"/>
    <x v="6"/>
    <s v="Ladonnia Wilson / LADONNIA.WILSON@SSA.GOV"/>
    <n v="0"/>
    <n v="0"/>
    <n v="0"/>
    <n v="0"/>
    <n v="1000.94"/>
    <n v="0"/>
    <n v="0"/>
    <s v="016"/>
    <n v="0"/>
    <n v="0"/>
    <n v="0"/>
    <n v="0"/>
    <n v="0"/>
    <x v="43"/>
    <s v="   "/>
    <m/>
    <m/>
  </r>
  <r>
    <s v="2023"/>
    <x v="0"/>
    <x v="0"/>
    <x v="6"/>
    <s v="28"/>
    <s v="  "/>
    <x v="7"/>
    <x v="0"/>
    <x v="3"/>
    <s v="E"/>
    <x v="0"/>
    <s v="    "/>
    <x v="19"/>
    <x v="19"/>
    <x v="0"/>
    <s v="LADONNIA.WILSON@SSA.GOV                           "/>
    <x v="24"/>
    <x v="0"/>
    <s v="2023-11-14"/>
    <x v="3"/>
    <x v="3"/>
    <x v="1"/>
    <x v="24"/>
    <x v="0"/>
    <x v="6"/>
    <x v="6"/>
    <s v="Ladonnia Wilson / LADONNIA.WILSON@SSA.GOV"/>
    <n v="1042461.28"/>
    <n v="1042461.28"/>
    <n v="1042461.28"/>
    <n v="1042461.28"/>
    <n v="1043462.22"/>
    <n v="1042461.28"/>
    <n v="1042461.28"/>
    <s v="016"/>
    <n v="0"/>
    <n v="1042461.28"/>
    <n v="1042461.28"/>
    <n v="1042461.28"/>
    <n v="1042461.28"/>
    <x v="19"/>
    <s v="   "/>
    <m/>
    <m/>
  </r>
  <r>
    <s v="2023"/>
    <x v="0"/>
    <x v="0"/>
    <x v="6"/>
    <s v="28"/>
    <s v="  "/>
    <x v="7"/>
    <x v="0"/>
    <x v="3"/>
    <s v="E"/>
    <x v="0"/>
    <s v="    "/>
    <x v="30"/>
    <x v="105"/>
    <x v="1"/>
    <s v="LADONNIA.WILSON@SSA.GOV                           "/>
    <x v="24"/>
    <x v="0"/>
    <s v="2023-11-14"/>
    <x v="4"/>
    <x v="4"/>
    <x v="0"/>
    <x v="24"/>
    <x v="0"/>
    <x v="6"/>
    <x v="6"/>
    <s v="Ladonnia Wilson / LADONNIA.WILSON@SSA.GOV"/>
    <n v="0"/>
    <n v="0"/>
    <n v="0"/>
    <n v="0"/>
    <n v="1163.31"/>
    <n v="162.37"/>
    <n v="5562.24"/>
    <s v="016"/>
    <n v="0"/>
    <n v="0"/>
    <n v="0"/>
    <n v="162.37"/>
    <n v="5562.24"/>
    <x v="30"/>
    <s v="   "/>
    <m/>
    <s v="Administrative Expenses"/>
  </r>
  <r>
    <s v="2023"/>
    <x v="0"/>
    <x v="0"/>
    <x v="6"/>
    <s v="28"/>
    <s v="  "/>
    <x v="7"/>
    <x v="0"/>
    <x v="3"/>
    <s v="E"/>
    <x v="0"/>
    <s v="    "/>
    <x v="31"/>
    <x v="32"/>
    <x v="0"/>
    <s v="LADONNIA.WILSON@SSA.GOV                           "/>
    <x v="24"/>
    <x v="0"/>
    <s v="2023-11-14"/>
    <x v="4"/>
    <x v="4"/>
    <x v="1"/>
    <x v="24"/>
    <x v="0"/>
    <x v="6"/>
    <x v="6"/>
    <s v="Ladonnia Wilson / LADONNIA.WILSON@SSA.GOV"/>
    <n v="0"/>
    <n v="0"/>
    <n v="0"/>
    <n v="0"/>
    <n v="1163.31"/>
    <n v="162.37"/>
    <n v="5562.24"/>
    <s v="016"/>
    <n v="0"/>
    <n v="0"/>
    <n v="0"/>
    <n v="162.37"/>
    <n v="5562.24"/>
    <x v="31"/>
    <s v="   "/>
    <m/>
    <m/>
  </r>
  <r>
    <s v="2023"/>
    <x v="0"/>
    <x v="0"/>
    <x v="6"/>
    <s v="28"/>
    <s v="  "/>
    <x v="7"/>
    <x v="0"/>
    <x v="3"/>
    <s v="E"/>
    <x v="0"/>
    <s v="    "/>
    <x v="32"/>
    <x v="33"/>
    <x v="1"/>
    <s v="LADONNIA.WILSON@SSA.GOV                           "/>
    <x v="24"/>
    <x v="0"/>
    <s v="2023-11-14"/>
    <x v="4"/>
    <x v="4"/>
    <x v="1"/>
    <x v="24"/>
    <x v="0"/>
    <x v="6"/>
    <x v="6"/>
    <s v="Ladonnia Wilson / LADONNIA.WILSON@SSA.GOV"/>
    <n v="0"/>
    <n v="0"/>
    <n v="0"/>
    <n v="0"/>
    <n v="1163.31"/>
    <n v="162.37"/>
    <n v="5562.24"/>
    <s v="016"/>
    <n v="0"/>
    <n v="0"/>
    <n v="0"/>
    <n v="162.37"/>
    <n v="5562.24"/>
    <x v="32"/>
    <s v="   "/>
    <m/>
    <s v="Administrative Expenses"/>
  </r>
  <r>
    <s v="2023"/>
    <x v="0"/>
    <x v="0"/>
    <x v="6"/>
    <s v="28"/>
    <s v="  "/>
    <x v="7"/>
    <x v="0"/>
    <x v="3"/>
    <s v="E"/>
    <x v="0"/>
    <s v="    "/>
    <x v="33"/>
    <x v="34"/>
    <x v="0"/>
    <s v="LADONNIA.WILSON@SSA.GOV                           "/>
    <x v="24"/>
    <x v="0"/>
    <s v="2023-11-14"/>
    <x v="4"/>
    <x v="4"/>
    <x v="1"/>
    <x v="24"/>
    <x v="0"/>
    <x v="6"/>
    <x v="6"/>
    <s v="Ladonnia Wilson / LADONNIA.WILSON@SSA.GOV"/>
    <n v="0"/>
    <n v="0"/>
    <n v="0"/>
    <n v="0"/>
    <n v="1163.31"/>
    <n v="162.37"/>
    <n v="5562.24"/>
    <s v="016"/>
    <n v="0"/>
    <n v="0"/>
    <n v="0"/>
    <n v="162.37"/>
    <n v="5562.24"/>
    <x v="33"/>
    <s v="   "/>
    <m/>
    <m/>
  </r>
  <r>
    <s v="2023"/>
    <x v="0"/>
    <x v="0"/>
    <x v="6"/>
    <s v="28"/>
    <s v="  "/>
    <x v="7"/>
    <x v="0"/>
    <x v="3"/>
    <s v="E"/>
    <x v="0"/>
    <s v="    "/>
    <x v="20"/>
    <x v="20"/>
    <x v="0"/>
    <s v="LADONNIA.WILSON@SSA.GOV                           "/>
    <x v="24"/>
    <x v="0"/>
    <s v="2023-11-14"/>
    <x v="4"/>
    <x v="4"/>
    <x v="0"/>
    <x v="24"/>
    <x v="0"/>
    <x v="6"/>
    <x v="6"/>
    <s v="Ladonnia Wilson / LADONNIA.WILSON@SSA.GOV"/>
    <n v="1042461.28"/>
    <n v="1042461.28"/>
    <n v="1042461.28"/>
    <n v="1042461.28"/>
    <n v="1042298.91"/>
    <n v="1042298.91"/>
    <n v="1036899.04"/>
    <s v="016"/>
    <n v="0"/>
    <n v="1042461.28"/>
    <n v="1042461.28"/>
    <n v="1042298.91"/>
    <n v="1036899.04"/>
    <x v="20"/>
    <s v="   "/>
    <m/>
    <m/>
  </r>
  <r>
    <s v="2023"/>
    <x v="0"/>
    <x v="0"/>
    <x v="6"/>
    <s v="28"/>
    <s v="  "/>
    <x v="7"/>
    <x v="0"/>
    <x v="3"/>
    <s v="E"/>
    <x v="0"/>
    <s v="    "/>
    <x v="21"/>
    <x v="21"/>
    <x v="0"/>
    <s v="LADONNIA.WILSON@SSA.GOV                           "/>
    <x v="24"/>
    <x v="0"/>
    <s v="2023-11-14"/>
    <x v="4"/>
    <x v="4"/>
    <x v="1"/>
    <x v="24"/>
    <x v="0"/>
    <x v="6"/>
    <x v="6"/>
    <s v="Ladonnia Wilson / LADONNIA.WILSON@SSA.GOV"/>
    <n v="1042461.28"/>
    <n v="1042461.28"/>
    <n v="1042461.28"/>
    <n v="1042461.28"/>
    <n v="1042298.91"/>
    <n v="1042298.91"/>
    <n v="1036899.04"/>
    <s v="016"/>
    <n v="0"/>
    <n v="1042461.28"/>
    <n v="1042461.28"/>
    <n v="1042298.91"/>
    <n v="1036899.04"/>
    <x v="21"/>
    <s v="   "/>
    <m/>
    <m/>
  </r>
  <r>
    <s v="2023"/>
    <x v="0"/>
    <x v="0"/>
    <x v="6"/>
    <s v="28"/>
    <s v="  "/>
    <x v="7"/>
    <x v="0"/>
    <x v="3"/>
    <s v="E"/>
    <x v="0"/>
    <s v="    "/>
    <x v="22"/>
    <x v="22"/>
    <x v="0"/>
    <s v="LADONNIA.WILSON@SSA.GOV                           "/>
    <x v="24"/>
    <x v="0"/>
    <s v="2023-11-14"/>
    <x v="4"/>
    <x v="4"/>
    <x v="1"/>
    <x v="24"/>
    <x v="0"/>
    <x v="6"/>
    <x v="6"/>
    <s v="Ladonnia Wilson / LADONNIA.WILSON@SSA.GOV"/>
    <n v="1042461.28"/>
    <n v="1042461.28"/>
    <n v="1042461.28"/>
    <n v="1042461.28"/>
    <n v="1043462.22"/>
    <n v="1042461.28"/>
    <n v="1042461.28"/>
    <s v="016"/>
    <n v="0"/>
    <n v="1042461.28"/>
    <n v="1042461.28"/>
    <n v="1042461.28"/>
    <n v="1042461.28"/>
    <x v="22"/>
    <s v="   "/>
    <m/>
    <m/>
  </r>
  <r>
    <s v="2023"/>
    <x v="0"/>
    <x v="0"/>
    <x v="6"/>
    <s v="28"/>
    <s v="  "/>
    <x v="7"/>
    <x v="0"/>
    <x v="3"/>
    <s v="E"/>
    <x v="0"/>
    <s v="    "/>
    <x v="23"/>
    <x v="23"/>
    <x v="0"/>
    <s v="LADONNIA.WILSON@SSA.GOV                           "/>
    <x v="24"/>
    <x v="0"/>
    <s v="2023-11-14"/>
    <x v="4"/>
    <x v="4"/>
    <x v="0"/>
    <x v="24"/>
    <x v="0"/>
    <x v="6"/>
    <x v="6"/>
    <s v="Ladonnia Wilson / LADONNIA.WILSON@SSA.GOV"/>
    <n v="1042461.28"/>
    <n v="1042461.28"/>
    <n v="1042461.28"/>
    <n v="1042461.28"/>
    <n v="1042298.91"/>
    <n v="1042298.91"/>
    <n v="1036899.04"/>
    <s v="016"/>
    <n v="0"/>
    <n v="1042461.28"/>
    <n v="1042461.28"/>
    <n v="1042298.91"/>
    <n v="1036899.04"/>
    <x v="23"/>
    <s v="   "/>
    <m/>
    <m/>
  </r>
  <r>
    <s v="2023"/>
    <x v="0"/>
    <x v="0"/>
    <x v="6"/>
    <s v="28"/>
    <s v="  "/>
    <x v="7"/>
    <x v="0"/>
    <x v="3"/>
    <s v="E"/>
    <x v="0"/>
    <s v="    "/>
    <x v="0"/>
    <x v="0"/>
    <x v="0"/>
    <s v="LADONNIA.WILSON@SSA.GOV                           "/>
    <x v="24"/>
    <x v="0"/>
    <s v="2023-11-14"/>
    <x v="0"/>
    <x v="0"/>
    <x v="0"/>
    <x v="24"/>
    <x v="0"/>
    <x v="6"/>
    <x v="6"/>
    <s v="Ladonnia Wilson / LADONNIA.WILSON@SSA.GOV"/>
    <n v="363037.9"/>
    <n v="363037.9"/>
    <n v="363037.9"/>
    <n v="363037.9"/>
    <n v="363037.9"/>
    <n v="363037.9"/>
    <n v="363037.9"/>
    <s v="016"/>
    <n v="0"/>
    <n v="363037.9"/>
    <n v="363037.9"/>
    <n v="363037.9"/>
    <n v="363037.9"/>
    <x v="0"/>
    <s v="   "/>
    <m/>
    <m/>
  </r>
  <r>
    <s v="2023"/>
    <x v="0"/>
    <x v="0"/>
    <x v="6"/>
    <s v="28"/>
    <s v="  "/>
    <x v="7"/>
    <x v="0"/>
    <x v="3"/>
    <s v="E"/>
    <x v="0"/>
    <s v="    "/>
    <x v="34"/>
    <x v="35"/>
    <x v="0"/>
    <s v="LADONNIA.WILSON@SSA.GOV                           "/>
    <x v="24"/>
    <x v="0"/>
    <s v="2023-11-14"/>
    <x v="0"/>
    <x v="0"/>
    <x v="0"/>
    <x v="24"/>
    <x v="0"/>
    <x v="6"/>
    <x v="6"/>
    <s v="Ladonnia Wilson / LADONNIA.WILSON@SSA.GOV"/>
    <n v="0"/>
    <n v="0"/>
    <n v="0"/>
    <n v="0"/>
    <n v="1163.31"/>
    <n v="162.37"/>
    <n v="5562.24"/>
    <s v="016"/>
    <n v="0"/>
    <n v="0"/>
    <n v="0"/>
    <n v="162.37"/>
    <n v="5562.24"/>
    <x v="34"/>
    <s v="   "/>
    <m/>
    <m/>
  </r>
  <r>
    <s v="2023"/>
    <x v="0"/>
    <x v="0"/>
    <x v="6"/>
    <s v="28"/>
    <s v="  "/>
    <x v="7"/>
    <x v="0"/>
    <x v="3"/>
    <s v="E"/>
    <x v="0"/>
    <s v="    "/>
    <x v="8"/>
    <x v="8"/>
    <x v="0"/>
    <s v="LADONNIA.WILSON@SSA.GOV                           "/>
    <x v="24"/>
    <x v="0"/>
    <s v="2023-11-14"/>
    <x v="0"/>
    <x v="0"/>
    <x v="1"/>
    <x v="24"/>
    <x v="0"/>
    <x v="6"/>
    <x v="6"/>
    <s v="Ladonnia Wilson / LADONNIA.WILSON@SSA.GOV"/>
    <n v="-11823.84"/>
    <n v="-16756.419999999998"/>
    <n v="-16756.419999999998"/>
    <n v="-24185.43"/>
    <n v="-25348.74"/>
    <n v="-24347.8"/>
    <n v="-29747.67"/>
    <s v="016"/>
    <n v="0"/>
    <n v="-16756.419999999998"/>
    <n v="-34436.82"/>
    <n v="-24347.8"/>
    <n v="-29747.67"/>
    <x v="8"/>
    <s v="   "/>
    <m/>
    <m/>
  </r>
  <r>
    <s v="2023"/>
    <x v="0"/>
    <x v="0"/>
    <x v="6"/>
    <s v="28"/>
    <s v="  "/>
    <x v="7"/>
    <x v="0"/>
    <x v="3"/>
    <s v="E"/>
    <x v="0"/>
    <s v="    "/>
    <x v="1"/>
    <x v="1"/>
    <x v="0"/>
    <s v="LADONNIA.WILSON@SSA.GOV                           "/>
    <x v="24"/>
    <x v="0"/>
    <s v="2023-11-14"/>
    <x v="0"/>
    <x v="0"/>
    <x v="0"/>
    <x v="24"/>
    <x v="0"/>
    <x v="6"/>
    <x v="6"/>
    <s v="Ladonnia Wilson / LADONNIA.WILSON@SSA.GOV"/>
    <n v="351214.06"/>
    <n v="346281.48"/>
    <n v="346281.48"/>
    <n v="338852.47"/>
    <n v="338852.47"/>
    <n v="338852.47"/>
    <n v="338852.47"/>
    <s v="016"/>
    <n v="0"/>
    <n v="346281.48"/>
    <n v="328601.08"/>
    <n v="338852.47"/>
    <n v="338852.47"/>
    <x v="1"/>
    <s v="   "/>
    <m/>
    <m/>
  </r>
  <r>
    <s v="2023"/>
    <x v="0"/>
    <x v="0"/>
    <x v="6"/>
    <s v="28"/>
    <s v="  "/>
    <x v="7"/>
    <x v="0"/>
    <x v="3"/>
    <s v="E"/>
    <x v="0"/>
    <s v="    "/>
    <x v="93"/>
    <x v="101"/>
    <x v="0"/>
    <s v="LADONNIA.WILSON@SSA.GOV                           "/>
    <x v="24"/>
    <x v="0"/>
    <s v="2023-11-14"/>
    <x v="0"/>
    <x v="0"/>
    <x v="0"/>
    <x v="24"/>
    <x v="0"/>
    <x v="6"/>
    <x v="6"/>
    <s v="Ladonnia Wilson / LADONNIA.WILSON@SSA.GOV"/>
    <n v="-1330582"/>
    <n v="-1330582"/>
    <n v="-1330582"/>
    <n v="-1330582"/>
    <n v="-1330582"/>
    <n v="-1330582"/>
    <n v="-1330582"/>
    <s v="016"/>
    <n v="0"/>
    <n v="-1330582"/>
    <n v="-1330582"/>
    <n v="-1330582"/>
    <n v="-1330582"/>
    <x v="93"/>
    <s v="   "/>
    <m/>
    <m/>
  </r>
  <r>
    <s v="2023"/>
    <x v="0"/>
    <x v="0"/>
    <x v="6"/>
    <s v="28"/>
    <s v="  "/>
    <x v="7"/>
    <x v="0"/>
    <x v="3"/>
    <s v="E"/>
    <x v="0"/>
    <s v="    "/>
    <x v="94"/>
    <x v="102"/>
    <x v="0"/>
    <s v="LADONNIA.WILSON@SSA.GOV                           "/>
    <x v="24"/>
    <x v="0"/>
    <s v="2023-11-14"/>
    <x v="0"/>
    <x v="0"/>
    <x v="0"/>
    <x v="24"/>
    <x v="0"/>
    <x v="6"/>
    <x v="6"/>
    <s v="Ladonnia Wilson / LADONNIA.WILSON@SSA.GOV"/>
    <n v="0"/>
    <n v="0"/>
    <n v="0"/>
    <n v="0"/>
    <n v="47.34"/>
    <n v="15577.34"/>
    <n v="15577.34"/>
    <s v="016"/>
    <n v="0"/>
    <n v="0"/>
    <n v="0"/>
    <n v="15577.34"/>
    <n v="15577.34"/>
    <x v="94"/>
    <s v="   "/>
    <m/>
    <m/>
  </r>
  <r>
    <s v="2023"/>
    <x v="0"/>
    <x v="0"/>
    <x v="6"/>
    <s v="28"/>
    <s v="  "/>
    <x v="7"/>
    <x v="0"/>
    <x v="3"/>
    <s v="E"/>
    <x v="0"/>
    <s v="    "/>
    <x v="95"/>
    <x v="103"/>
    <x v="0"/>
    <s v="LADONNIA.WILSON@SSA.GOV                           "/>
    <x v="24"/>
    <x v="0"/>
    <s v="2023-11-14"/>
    <x v="0"/>
    <x v="0"/>
    <x v="0"/>
    <x v="24"/>
    <x v="0"/>
    <x v="6"/>
    <x v="6"/>
    <s v="Ladonnia Wilson / LADONNIA.WILSON@SSA.GOV"/>
    <n v="-1330582"/>
    <n v="-1330582"/>
    <n v="-1330582"/>
    <n v="-1330582"/>
    <n v="-1330534.6599999999"/>
    <n v="-1315004.6599999999"/>
    <n v="-1315004.6599999999"/>
    <s v="016"/>
    <n v="0"/>
    <n v="-1330582"/>
    <n v="-1330582"/>
    <n v="-1315004.6599999999"/>
    <n v="-1315004.6599999999"/>
    <x v="95"/>
    <s v="   "/>
    <m/>
    <m/>
  </r>
  <r>
    <s v="2023"/>
    <x v="0"/>
    <x v="0"/>
    <x v="6"/>
    <s v="28"/>
    <s v="  "/>
    <x v="7"/>
    <x v="0"/>
    <x v="3"/>
    <s v="E"/>
    <x v="0"/>
    <s v="    "/>
    <x v="2"/>
    <x v="2"/>
    <x v="0"/>
    <s v="LADONNIA.WILSON@SSA.GOV                           "/>
    <x v="24"/>
    <x v="0"/>
    <s v="2023-11-14"/>
    <x v="0"/>
    <x v="0"/>
    <x v="1"/>
    <x v="24"/>
    <x v="0"/>
    <x v="6"/>
    <x v="6"/>
    <s v="Ladonnia Wilson / LADONNIA.WILSON@SSA.GOV"/>
    <n v="-967544.1"/>
    <n v="-967544.1"/>
    <n v="-967544.1"/>
    <n v="-967544.1"/>
    <n v="-967544.1"/>
    <n v="-967544.1"/>
    <n v="-967544.1"/>
    <s v="016"/>
    <n v="0"/>
    <n v="-967544.1"/>
    <n v="-967544.1"/>
    <n v="-967544.1"/>
    <n v="-967544.1"/>
    <x v="2"/>
    <s v="   "/>
    <m/>
    <m/>
  </r>
  <r>
    <s v="2023"/>
    <x v="0"/>
    <x v="0"/>
    <x v="6"/>
    <s v="28"/>
    <s v="  "/>
    <x v="7"/>
    <x v="0"/>
    <x v="3"/>
    <s v="E"/>
    <x v="0"/>
    <s v="    "/>
    <x v="3"/>
    <x v="3"/>
    <x v="0"/>
    <s v="LADONNIA.WILSON@SSA.GOV                           "/>
    <x v="24"/>
    <x v="0"/>
    <s v="2023-11-14"/>
    <x v="0"/>
    <x v="0"/>
    <x v="1"/>
    <x v="24"/>
    <x v="0"/>
    <x v="6"/>
    <x v="6"/>
    <s v="Ladonnia Wilson / LADONNIA.WILSON@SSA.GOV"/>
    <n v="-979367.94"/>
    <n v="-984300.52"/>
    <n v="-984300.52"/>
    <n v="-991729.53"/>
    <n v="-991682.19"/>
    <n v="-976152.19"/>
    <n v="-976152.19"/>
    <s v="016"/>
    <n v="0"/>
    <n v="-984300.52"/>
    <n v="-1001980.92"/>
    <n v="-976152.19"/>
    <n v="-976152.19"/>
    <x v="3"/>
    <s v="   "/>
    <m/>
    <m/>
  </r>
  <r>
    <s v="2023"/>
    <x v="0"/>
    <x v="0"/>
    <x v="6"/>
    <s v="28"/>
    <s v="  "/>
    <x v="7"/>
    <x v="0"/>
    <x v="3"/>
    <s v="E"/>
    <x v="0"/>
    <s v="    "/>
    <x v="68"/>
    <x v="73"/>
    <x v="0"/>
    <s v="LADONNIA.WILSON@SSA.GOV                           "/>
    <x v="24"/>
    <x v="0"/>
    <s v="2023-11-14"/>
    <x v="2"/>
    <x v="2"/>
    <x v="1"/>
    <x v="24"/>
    <x v="0"/>
    <x v="6"/>
    <x v="6"/>
    <s v="Ladonnia Wilson / LADONNIA.WILSON@SSA.GOV"/>
    <n v="0"/>
    <n v="0"/>
    <n v="0"/>
    <n v="0"/>
    <n v="1000.94"/>
    <n v="0"/>
    <n v="0"/>
    <s v="016"/>
    <n v="0"/>
    <n v="0"/>
    <n v="0"/>
    <n v="0"/>
    <n v="0"/>
    <x v="68"/>
    <s v="   "/>
    <m/>
    <m/>
  </r>
  <r>
    <s v="2023"/>
    <x v="0"/>
    <x v="0"/>
    <x v="6"/>
    <s v="28"/>
    <s v="  "/>
    <x v="7"/>
    <x v="0"/>
    <x v="3"/>
    <s v="E"/>
    <x v="0"/>
    <s v="    "/>
    <x v="9"/>
    <x v="9"/>
    <x v="0"/>
    <s v="LADONNIA.WILSON@SSA.GOV                           "/>
    <x v="24"/>
    <x v="0"/>
    <s v="2023-11-14"/>
    <x v="2"/>
    <x v="2"/>
    <x v="0"/>
    <x v="24"/>
    <x v="0"/>
    <x v="6"/>
    <x v="6"/>
    <s v="Ladonnia Wilson / LADONNIA.WILSON@SSA.GOV"/>
    <n v="11823.84"/>
    <n v="16756.419999999998"/>
    <n v="16756.419999999998"/>
    <n v="24185.43"/>
    <n v="25348.74"/>
    <n v="24347.8"/>
    <n v="29747.67"/>
    <s v="016"/>
    <n v="0"/>
    <n v="16756.419999999998"/>
    <n v="34436.82"/>
    <n v="24347.8"/>
    <n v="29747.67"/>
    <x v="9"/>
    <s v="   "/>
    <m/>
    <m/>
  </r>
  <r>
    <s v="2023"/>
    <x v="0"/>
    <x v="0"/>
    <x v="6"/>
    <s v="28"/>
    <s v="  "/>
    <x v="7"/>
    <x v="0"/>
    <x v="3"/>
    <s v="E"/>
    <x v="0"/>
    <s v="    "/>
    <x v="10"/>
    <x v="10"/>
    <x v="0"/>
    <s v="LADONNIA.WILSON@SSA.GOV                           "/>
    <x v="24"/>
    <x v="0"/>
    <s v="2023-11-14"/>
    <x v="2"/>
    <x v="2"/>
    <x v="1"/>
    <x v="24"/>
    <x v="0"/>
    <x v="6"/>
    <x v="6"/>
    <s v="Ladonnia Wilson / LADONNIA.WILSON@SSA.GOV"/>
    <n v="11823.84"/>
    <n v="16756.419999999998"/>
    <n v="16756.419999999998"/>
    <n v="24185.43"/>
    <n v="25348.74"/>
    <n v="24347.8"/>
    <n v="29747.67"/>
    <s v="016"/>
    <n v="0"/>
    <n v="16756.419999999998"/>
    <n v="34436.82"/>
    <n v="24347.8"/>
    <n v="29747.67"/>
    <x v="10"/>
    <s v="   "/>
    <m/>
    <m/>
  </r>
  <r>
    <s v="2023"/>
    <x v="0"/>
    <x v="0"/>
    <x v="6"/>
    <s v="28"/>
    <s v="  "/>
    <x v="7"/>
    <x v="0"/>
    <x v="3"/>
    <s v="E"/>
    <x v="0"/>
    <s v="    "/>
    <x v="85"/>
    <x v="90"/>
    <x v="0"/>
    <s v="LADONNIA.WILSON@SSA.GOV                           "/>
    <x v="24"/>
    <x v="0"/>
    <s v="2023-11-14"/>
    <x v="2"/>
    <x v="2"/>
    <x v="0"/>
    <x v="24"/>
    <x v="0"/>
    <x v="6"/>
    <x v="6"/>
    <s v="Ladonnia Wilson / LADONNIA.WILSON@SSA.GOV"/>
    <n v="0"/>
    <n v="0"/>
    <n v="0"/>
    <n v="0"/>
    <n v="-1048.28"/>
    <n v="-15577.34"/>
    <n v="-15577.34"/>
    <s v="016"/>
    <n v="0"/>
    <n v="0"/>
    <n v="0"/>
    <n v="-15577.34"/>
    <n v="-15577.34"/>
    <x v="85"/>
    <s v="   "/>
    <m/>
    <m/>
  </r>
  <r>
    <s v="2023"/>
    <x v="0"/>
    <x v="0"/>
    <x v="6"/>
    <s v="28"/>
    <s v="  "/>
    <x v="7"/>
    <x v="0"/>
    <x v="3"/>
    <s v="E"/>
    <x v="0"/>
    <s v="    "/>
    <x v="71"/>
    <x v="76"/>
    <x v="0"/>
    <s v="LADONNIA.WILSON@SSA.GOV                           "/>
    <x v="24"/>
    <x v="0"/>
    <s v="2023-11-14"/>
    <x v="2"/>
    <x v="2"/>
    <x v="1"/>
    <x v="24"/>
    <x v="0"/>
    <x v="6"/>
    <x v="6"/>
    <s v="Ladonnia Wilson / LADONNIA.WILSON@SSA.GOV"/>
    <n v="0"/>
    <n v="0"/>
    <n v="0"/>
    <n v="0"/>
    <n v="-1048.28"/>
    <n v="-15577.34"/>
    <n v="-15577.34"/>
    <s v="016"/>
    <n v="0"/>
    <n v="0"/>
    <n v="0"/>
    <n v="-15577.34"/>
    <n v="-15577.34"/>
    <x v="71"/>
    <s v="   "/>
    <m/>
    <m/>
  </r>
  <r>
    <s v="2023"/>
    <x v="0"/>
    <x v="0"/>
    <x v="6"/>
    <s v="28"/>
    <s v="  "/>
    <x v="7"/>
    <x v="0"/>
    <x v="3"/>
    <s v="E"/>
    <x v="0"/>
    <s v="    "/>
    <x v="96"/>
    <x v="104"/>
    <x v="0"/>
    <s v="LADONNIA.WILSON@SSA.GOV                           "/>
    <x v="24"/>
    <x v="0"/>
    <s v="2023-11-14"/>
    <x v="2"/>
    <x v="2"/>
    <x v="0"/>
    <x v="24"/>
    <x v="0"/>
    <x v="6"/>
    <x v="6"/>
    <s v="Ladonnia Wilson / LADONNIA.WILSON@SSA.GOV"/>
    <n v="0"/>
    <n v="0"/>
    <n v="0"/>
    <n v="0"/>
    <n v="47.34"/>
    <n v="15577.34"/>
    <n v="15577.34"/>
    <s v="016"/>
    <n v="0"/>
    <n v="0"/>
    <n v="0"/>
    <n v="15577.34"/>
    <n v="15577.34"/>
    <x v="96"/>
    <s v="   "/>
    <m/>
    <m/>
  </r>
  <r>
    <s v="2023"/>
    <x v="0"/>
    <x v="0"/>
    <x v="6"/>
    <s v="28"/>
    <s v="  "/>
    <x v="7"/>
    <x v="0"/>
    <x v="3"/>
    <s v="E"/>
    <x v="0"/>
    <s v="    "/>
    <x v="73"/>
    <x v="78"/>
    <x v="0"/>
    <s v="LADONNIA.WILSON@SSA.GOV                           "/>
    <x v="24"/>
    <x v="0"/>
    <s v="2023-11-14"/>
    <x v="2"/>
    <x v="2"/>
    <x v="1"/>
    <x v="24"/>
    <x v="0"/>
    <x v="6"/>
    <x v="6"/>
    <s v="Ladonnia Wilson / LADONNIA.WILSON@SSA.GOV"/>
    <n v="0"/>
    <n v="0"/>
    <n v="0"/>
    <n v="0"/>
    <n v="47.34"/>
    <n v="15577.34"/>
    <n v="15577.34"/>
    <s v="016"/>
    <n v="0"/>
    <n v="0"/>
    <n v="0"/>
    <n v="15577.34"/>
    <n v="15577.34"/>
    <x v="73"/>
    <s v="   "/>
    <m/>
    <m/>
  </r>
  <r>
    <s v="2023"/>
    <x v="0"/>
    <x v="0"/>
    <x v="6"/>
    <s v="28"/>
    <s v="  "/>
    <x v="7"/>
    <x v="0"/>
    <x v="3"/>
    <s v="E"/>
    <x v="0"/>
    <s v="    "/>
    <x v="11"/>
    <x v="11"/>
    <x v="0"/>
    <s v="LADONNIA.WILSON@SSA.GOV                           "/>
    <x v="24"/>
    <x v="0"/>
    <s v="2023-11-14"/>
    <x v="2"/>
    <x v="2"/>
    <x v="1"/>
    <x v="24"/>
    <x v="0"/>
    <x v="6"/>
    <x v="6"/>
    <s v="Ladonnia Wilson / LADONNIA.WILSON@SSA.GOV"/>
    <n v="11823.84"/>
    <n v="16756.419999999998"/>
    <n v="16756.419999999998"/>
    <n v="24185.43"/>
    <n v="24300.46"/>
    <n v="8770.4599999999991"/>
    <n v="14170.33"/>
    <s v="016"/>
    <n v="0"/>
    <n v="16756.419999999998"/>
    <n v="34436.82"/>
    <n v="8770.4599999999991"/>
    <n v="14170.33"/>
    <x v="11"/>
    <s v="   "/>
    <m/>
    <m/>
  </r>
  <r>
    <s v="2023"/>
    <x v="0"/>
    <x v="0"/>
    <x v="6"/>
    <s v="28"/>
    <s v="  "/>
    <x v="7"/>
    <x v="0"/>
    <x v="3"/>
    <s v="E"/>
    <x v="0"/>
    <s v="    "/>
    <x v="12"/>
    <x v="12"/>
    <x v="0"/>
    <s v="LADONNIA.WILSON@SSA.GOV                           "/>
    <x v="24"/>
    <x v="0"/>
    <s v="2023-11-14"/>
    <x v="2"/>
    <x v="2"/>
    <x v="1"/>
    <x v="24"/>
    <x v="0"/>
    <x v="6"/>
    <x v="6"/>
    <s v="Ladonnia Wilson / LADONNIA.WILSON@SSA.GOV"/>
    <n v="11823.84"/>
    <n v="16756.419999999998"/>
    <n v="16756.419999999998"/>
    <n v="24185.43"/>
    <n v="24300.46"/>
    <n v="8770.4599999999991"/>
    <n v="14170.33"/>
    <s v="016"/>
    <n v="0"/>
    <n v="16756.419999999998"/>
    <n v="34436.82"/>
    <n v="8770.4599999999991"/>
    <n v="14170.33"/>
    <x v="12"/>
    <s v="   "/>
    <m/>
    <m/>
  </r>
  <r>
    <s v="2023"/>
    <x v="0"/>
    <x v="0"/>
    <x v="6"/>
    <s v="28"/>
    <s v="  "/>
    <x v="7"/>
    <x v="0"/>
    <x v="3"/>
    <s v="E"/>
    <x v="0"/>
    <s v="    "/>
    <x v="24"/>
    <x v="24"/>
    <x v="0"/>
    <s v="LADONNIA.WILSON@SSA.GOV                           "/>
    <x v="24"/>
    <x v="0"/>
    <s v="2023-11-14"/>
    <x v="1"/>
    <x v="1"/>
    <x v="0"/>
    <x v="24"/>
    <x v="0"/>
    <x v="6"/>
    <x v="6"/>
    <s v="Ladonnia Wilson / LADONNIA.WILSON@SSA.GOV"/>
    <n v="1042461.28"/>
    <n v="1042461.28"/>
    <n v="1042461.28"/>
    <n v="1042461.28"/>
    <n v="1042461.28"/>
    <n v="1042461.28"/>
    <n v="1042461.28"/>
    <s v="016"/>
    <n v="0"/>
    <n v="1042461.28"/>
    <n v="1042461.28"/>
    <n v="1042461.28"/>
    <n v="1042461.28"/>
    <x v="24"/>
    <s v="   "/>
    <m/>
    <m/>
  </r>
  <r>
    <s v="2023"/>
    <x v="0"/>
    <x v="0"/>
    <x v="6"/>
    <s v="28"/>
    <s v="  "/>
    <x v="7"/>
    <x v="0"/>
    <x v="3"/>
    <s v="E"/>
    <x v="0"/>
    <s v="    "/>
    <x v="81"/>
    <x v="86"/>
    <x v="0"/>
    <s v="LADONNIA.WILSON@SSA.GOV                           "/>
    <x v="24"/>
    <x v="0"/>
    <s v="2023-11-14"/>
    <x v="1"/>
    <x v="1"/>
    <x v="0"/>
    <x v="24"/>
    <x v="0"/>
    <x v="6"/>
    <x v="6"/>
    <s v="Ladonnia Wilson / LADONNIA.WILSON@SSA.GOV"/>
    <n v="1042461.28"/>
    <n v="1042461.28"/>
    <n v="1042461.28"/>
    <n v="1042461.28"/>
    <n v="1042461.28"/>
    <n v="1042461.28"/>
    <n v="1042461.28"/>
    <s v="016"/>
    <n v="0"/>
    <n v="1042461.28"/>
    <n v="1042461.28"/>
    <n v="1042461.28"/>
    <n v="1042461.28"/>
    <x v="81"/>
    <s v="   "/>
    <m/>
    <m/>
  </r>
  <r>
    <s v="2023"/>
    <x v="0"/>
    <x v="0"/>
    <x v="6"/>
    <s v="28"/>
    <s v="  "/>
    <x v="7"/>
    <x v="0"/>
    <x v="3"/>
    <s v="E"/>
    <x v="0"/>
    <s v="    "/>
    <x v="26"/>
    <x v="26"/>
    <x v="0"/>
    <s v="LADONNIA.WILSON@SSA.GOV                           "/>
    <x v="24"/>
    <x v="0"/>
    <s v="2023-11-14"/>
    <x v="1"/>
    <x v="1"/>
    <x v="0"/>
    <x v="24"/>
    <x v="0"/>
    <x v="6"/>
    <x v="6"/>
    <s v="Ladonnia Wilson / LADONNIA.WILSON@SSA.GOV"/>
    <n v="1042461.28"/>
    <n v="1042461.28"/>
    <n v="1042461.28"/>
    <n v="1042461.28"/>
    <n v="1042298.91"/>
    <n v="1042298.91"/>
    <n v="1036899.04"/>
    <s v="016"/>
    <n v="0"/>
    <n v="1042461.28"/>
    <n v="1042461.28"/>
    <n v="1042298.91"/>
    <n v="1036899.04"/>
    <x v="26"/>
    <s v="   "/>
    <m/>
    <m/>
  </r>
  <r>
    <s v="2023"/>
    <x v="0"/>
    <x v="0"/>
    <x v="6"/>
    <s v="28"/>
    <s v="  "/>
    <x v="7"/>
    <x v="0"/>
    <x v="3"/>
    <s v="E"/>
    <x v="0"/>
    <s v="    "/>
    <x v="83"/>
    <x v="88"/>
    <x v="0"/>
    <s v="LADONNIA.WILSON@SSA.GOV                           "/>
    <x v="24"/>
    <x v="0"/>
    <s v="2023-11-14"/>
    <x v="1"/>
    <x v="1"/>
    <x v="0"/>
    <x v="24"/>
    <x v="0"/>
    <x v="6"/>
    <x v="6"/>
    <s v="Ladonnia Wilson / LADONNIA.WILSON@SSA.GOV"/>
    <n v="1042461.28"/>
    <n v="1042461.28"/>
    <n v="1042461.28"/>
    <n v="1042461.28"/>
    <n v="1042298.91"/>
    <n v="1042298.91"/>
    <n v="1036899.04"/>
    <s v="016"/>
    <n v="0"/>
    <n v="1042461.28"/>
    <n v="1042461.28"/>
    <n v="1042298.91"/>
    <n v="1036899.04"/>
    <x v="83"/>
    <s v="   "/>
    <m/>
    <m/>
  </r>
  <r>
    <s v="2023"/>
    <x v="0"/>
    <x v="0"/>
    <x v="6"/>
    <s v="28"/>
    <s v="  "/>
    <x v="7"/>
    <x v="0"/>
    <x v="3"/>
    <s v="E"/>
    <x v="0"/>
    <s v="    "/>
    <x v="4"/>
    <x v="4"/>
    <x v="0"/>
    <s v="LADONNIA.WILSON@SSA.GOV                           "/>
    <x v="24"/>
    <x v="0"/>
    <s v="2023-11-14"/>
    <x v="1"/>
    <x v="1"/>
    <x v="0"/>
    <x v="24"/>
    <x v="0"/>
    <x v="6"/>
    <x v="6"/>
    <s v="Ladonnia Wilson / LADONNIA.WILSON@SSA.GOV"/>
    <n v="-967544.1"/>
    <n v="-967544.1"/>
    <n v="-967544.1"/>
    <n v="-967544.1"/>
    <n v="-967544.1"/>
    <n v="-967544.1"/>
    <n v="-967544.1"/>
    <s v="016"/>
    <n v="0"/>
    <n v="-967544.1"/>
    <n v="-967544.1"/>
    <n v="-967544.1"/>
    <n v="-967544.1"/>
    <x v="4"/>
    <s v="   "/>
    <m/>
    <m/>
  </r>
  <r>
    <s v="2023"/>
    <x v="0"/>
    <x v="0"/>
    <x v="6"/>
    <s v="28"/>
    <s v="  "/>
    <x v="7"/>
    <x v="0"/>
    <x v="3"/>
    <s v="E"/>
    <x v="0"/>
    <s v="    "/>
    <x v="5"/>
    <x v="5"/>
    <x v="0"/>
    <s v="LADONNIA.WILSON@SSA.GOV                           "/>
    <x v="24"/>
    <x v="0"/>
    <s v="2023-11-14"/>
    <x v="1"/>
    <x v="1"/>
    <x v="0"/>
    <x v="24"/>
    <x v="0"/>
    <x v="6"/>
    <x v="6"/>
    <s v="Ladonnia Wilson / LADONNIA.WILSON@SSA.GOV"/>
    <n v="-967544.1"/>
    <n v="-967544.1"/>
    <n v="-967544.1"/>
    <n v="-967544.1"/>
    <n v="-967544.1"/>
    <n v="-967544.1"/>
    <n v="-967544.1"/>
    <s v="016"/>
    <n v="0"/>
    <n v="-967544.1"/>
    <n v="-967544.1"/>
    <n v="-967544.1"/>
    <n v="-967544.1"/>
    <x v="5"/>
    <s v="   "/>
    <m/>
    <m/>
  </r>
  <r>
    <s v="2023"/>
    <x v="0"/>
    <x v="0"/>
    <x v="6"/>
    <s v="28"/>
    <s v="  "/>
    <x v="7"/>
    <x v="0"/>
    <x v="3"/>
    <s v="E"/>
    <x v="0"/>
    <s v="    "/>
    <x v="6"/>
    <x v="6"/>
    <x v="0"/>
    <s v="LADONNIA.WILSON@SSA.GOV                           "/>
    <x v="24"/>
    <x v="0"/>
    <s v="2023-11-14"/>
    <x v="1"/>
    <x v="1"/>
    <x v="0"/>
    <x v="24"/>
    <x v="0"/>
    <x v="6"/>
    <x v="6"/>
    <s v="Ladonnia Wilson / LADONNIA.WILSON@SSA.GOV"/>
    <n v="-979367.94"/>
    <n v="-984300.52"/>
    <n v="-984300.52"/>
    <n v="-991729.53"/>
    <n v="-991682.19"/>
    <n v="-976152.19"/>
    <n v="-976152.19"/>
    <s v="016"/>
    <n v="0"/>
    <n v="-984300.52"/>
    <n v="-1001980.92"/>
    <n v="-976152.19"/>
    <n v="-976152.19"/>
    <x v="6"/>
    <s v="   "/>
    <m/>
    <m/>
  </r>
  <r>
    <s v="2023"/>
    <x v="0"/>
    <x v="0"/>
    <x v="6"/>
    <s v="28"/>
    <s v="  "/>
    <x v="7"/>
    <x v="0"/>
    <x v="3"/>
    <s v="E"/>
    <x v="0"/>
    <s v="    "/>
    <x v="7"/>
    <x v="7"/>
    <x v="0"/>
    <s v="LADONNIA.WILSON@SSA.GOV                           "/>
    <x v="24"/>
    <x v="0"/>
    <s v="2023-11-14"/>
    <x v="1"/>
    <x v="1"/>
    <x v="0"/>
    <x v="24"/>
    <x v="0"/>
    <x v="6"/>
    <x v="6"/>
    <s v="Ladonnia Wilson / LADONNIA.WILSON@SSA.GOV"/>
    <n v="-979367.94"/>
    <n v="-984300.52"/>
    <n v="-984300.52"/>
    <n v="-991729.53"/>
    <n v="-991682.19"/>
    <n v="-976152.19"/>
    <n v="-976152.19"/>
    <s v="016"/>
    <n v="0"/>
    <n v="-984300.52"/>
    <n v="-1001980.92"/>
    <n v="-976152.19"/>
    <n v="-976152.19"/>
    <x v="7"/>
    <s v="   "/>
    <m/>
    <m/>
  </r>
  <r>
    <s v="2023"/>
    <x v="0"/>
    <x v="0"/>
    <x v="6"/>
    <s v="28"/>
    <s v="  "/>
    <x v="7"/>
    <x v="0"/>
    <x v="0"/>
    <s v="E"/>
    <x v="0"/>
    <s v="    "/>
    <x v="13"/>
    <x v="13"/>
    <x v="0"/>
    <s v="LADONNIA.WILSON@SSA.GOV                           "/>
    <x v="25"/>
    <x v="0"/>
    <s v="2023-11-14"/>
    <x v="3"/>
    <x v="3"/>
    <x v="0"/>
    <x v="25"/>
    <x v="0"/>
    <x v="6"/>
    <x v="6"/>
    <s v="Ladonnia Wilson / LADONNIA.WILSON@SSA.GOV"/>
    <n v="383457.81"/>
    <n v="383457.81"/>
    <n v="383457.81"/>
    <n v="383457.81"/>
    <n v="383457.81"/>
    <n v="383457.81"/>
    <n v="383457.81"/>
    <s v="016"/>
    <n v="0"/>
    <n v="383457.81"/>
    <n v="383457.81"/>
    <n v="383457.81"/>
    <n v="383457.81"/>
    <x v="13"/>
    <s v="   "/>
    <m/>
    <m/>
  </r>
  <r>
    <s v="2023"/>
    <x v="0"/>
    <x v="0"/>
    <x v="6"/>
    <s v="28"/>
    <s v="  "/>
    <x v="7"/>
    <x v="0"/>
    <x v="0"/>
    <s v="E"/>
    <x v="0"/>
    <s v="    "/>
    <x v="28"/>
    <x v="28"/>
    <x v="0"/>
    <s v="LADONNIA.WILSON@SSA.GOV                           "/>
    <x v="25"/>
    <x v="0"/>
    <s v="2023-11-14"/>
    <x v="3"/>
    <x v="3"/>
    <x v="0"/>
    <x v="25"/>
    <x v="0"/>
    <x v="6"/>
    <x v="6"/>
    <s v="Ladonnia Wilson / LADONNIA.WILSON@SSA.GOV"/>
    <n v="124.2"/>
    <n v="124.2"/>
    <n v="124.2"/>
    <n v="664.2"/>
    <n v="664.2"/>
    <n v="664.2"/>
    <n v="664.2"/>
    <s v="016"/>
    <n v="0"/>
    <n v="124.2"/>
    <n v="124.2"/>
    <n v="664.2"/>
    <n v="664.2"/>
    <x v="28"/>
    <s v="   "/>
    <m/>
    <m/>
  </r>
  <r>
    <s v="2023"/>
    <x v="0"/>
    <x v="0"/>
    <x v="6"/>
    <s v="28"/>
    <s v="  "/>
    <x v="7"/>
    <x v="0"/>
    <x v="0"/>
    <s v="E"/>
    <x v="0"/>
    <s v="    "/>
    <x v="54"/>
    <x v="56"/>
    <x v="0"/>
    <s v="LADONNIA.WILSON@SSA.GOV                           "/>
    <x v="25"/>
    <x v="0"/>
    <s v="2023-11-14"/>
    <x v="3"/>
    <x v="3"/>
    <x v="0"/>
    <x v="25"/>
    <x v="0"/>
    <x v="6"/>
    <x v="6"/>
    <s v="Ladonnia Wilson / LADONNIA.WILSON@SSA.GOV"/>
    <n v="0"/>
    <n v="0"/>
    <n v="0"/>
    <n v="0"/>
    <n v="0"/>
    <n v="0"/>
    <n v="0"/>
    <s v="016"/>
    <n v="0"/>
    <n v="0"/>
    <n v="0"/>
    <n v="0"/>
    <n v="1551.01"/>
    <x v="54"/>
    <s v="   "/>
    <m/>
    <m/>
  </r>
  <r>
    <s v="2023"/>
    <x v="0"/>
    <x v="0"/>
    <x v="6"/>
    <s v="28"/>
    <s v="  "/>
    <x v="7"/>
    <x v="0"/>
    <x v="0"/>
    <s v="E"/>
    <x v="0"/>
    <s v="    "/>
    <x v="15"/>
    <x v="15"/>
    <x v="0"/>
    <s v="LADONNIA.WILSON@SSA.GOV                           "/>
    <x v="25"/>
    <x v="0"/>
    <s v="2023-11-14"/>
    <x v="3"/>
    <x v="3"/>
    <x v="1"/>
    <x v="25"/>
    <x v="0"/>
    <x v="6"/>
    <x v="6"/>
    <s v="Ladonnia Wilson / LADONNIA.WILSON@SSA.GOV"/>
    <n v="383582.01"/>
    <n v="383582.01"/>
    <n v="383582.01"/>
    <n v="384122.01"/>
    <n v="384122.01"/>
    <n v="384122.01"/>
    <n v="384122.01"/>
    <s v="016"/>
    <n v="0"/>
    <n v="383582.01"/>
    <n v="383582.01"/>
    <n v="384122.01"/>
    <n v="385673.02"/>
    <x v="15"/>
    <s v="   "/>
    <m/>
    <m/>
  </r>
  <r>
    <s v="2023"/>
    <x v="0"/>
    <x v="0"/>
    <x v="6"/>
    <s v="28"/>
    <s v="  "/>
    <x v="7"/>
    <x v="0"/>
    <x v="0"/>
    <s v="E"/>
    <x v="0"/>
    <s v="    "/>
    <x v="16"/>
    <x v="16"/>
    <x v="0"/>
    <s v="LADONNIA.WILSON@SSA.GOV                           "/>
    <x v="25"/>
    <x v="0"/>
    <s v="2023-11-14"/>
    <x v="3"/>
    <x v="3"/>
    <x v="0"/>
    <x v="25"/>
    <x v="0"/>
    <x v="6"/>
    <x v="6"/>
    <s v="Ladonnia Wilson / LADONNIA.WILSON@SSA.GOV"/>
    <n v="383457.81"/>
    <n v="383457.81"/>
    <n v="383457.81"/>
    <n v="383457.81"/>
    <n v="383457.81"/>
    <n v="383457.81"/>
    <n v="383457.81"/>
    <s v="016"/>
    <n v="0"/>
    <n v="383457.81"/>
    <n v="383457.81"/>
    <n v="383457.81"/>
    <n v="383457.81"/>
    <x v="16"/>
    <s v="   "/>
    <m/>
    <m/>
  </r>
  <r>
    <s v="2023"/>
    <x v="0"/>
    <x v="0"/>
    <x v="6"/>
    <s v="28"/>
    <s v="  "/>
    <x v="7"/>
    <x v="0"/>
    <x v="0"/>
    <s v="E"/>
    <x v="0"/>
    <s v="    "/>
    <x v="29"/>
    <x v="29"/>
    <x v="0"/>
    <s v="LADONNIA.WILSON@SSA.GOV                           "/>
    <x v="25"/>
    <x v="0"/>
    <s v="2023-11-14"/>
    <x v="3"/>
    <x v="3"/>
    <x v="0"/>
    <x v="25"/>
    <x v="0"/>
    <x v="6"/>
    <x v="6"/>
    <s v="Ladonnia Wilson / LADONNIA.WILSON@SSA.GOV"/>
    <n v="124.2"/>
    <n v="124.2"/>
    <n v="124.2"/>
    <n v="664.2"/>
    <n v="664.2"/>
    <n v="664.2"/>
    <n v="664.2"/>
    <s v="016"/>
    <n v="0"/>
    <n v="124.2"/>
    <n v="124.2"/>
    <n v="664.2"/>
    <n v="664.2"/>
    <x v="29"/>
    <s v="   "/>
    <m/>
    <m/>
  </r>
  <r>
    <s v="2023"/>
    <x v="0"/>
    <x v="0"/>
    <x v="6"/>
    <s v="28"/>
    <s v="  "/>
    <x v="7"/>
    <x v="0"/>
    <x v="0"/>
    <s v="E"/>
    <x v="0"/>
    <s v="    "/>
    <x v="84"/>
    <x v="89"/>
    <x v="0"/>
    <s v="LADONNIA.WILSON@SSA.GOV                           "/>
    <x v="25"/>
    <x v="0"/>
    <s v="2023-11-14"/>
    <x v="3"/>
    <x v="3"/>
    <x v="0"/>
    <x v="25"/>
    <x v="0"/>
    <x v="6"/>
    <x v="6"/>
    <s v="Ladonnia Wilson / LADONNIA.WILSON@SSA.GOV"/>
    <n v="0"/>
    <n v="0"/>
    <n v="0"/>
    <n v="0"/>
    <n v="0"/>
    <n v="0"/>
    <n v="0"/>
    <s v="016"/>
    <n v="0"/>
    <n v="0"/>
    <n v="0"/>
    <n v="0"/>
    <n v="1551.01"/>
    <x v="84"/>
    <s v="   "/>
    <m/>
    <m/>
  </r>
  <r>
    <s v="2023"/>
    <x v="0"/>
    <x v="0"/>
    <x v="6"/>
    <s v="28"/>
    <s v="  "/>
    <x v="7"/>
    <x v="0"/>
    <x v="0"/>
    <s v="E"/>
    <x v="0"/>
    <s v="    "/>
    <x v="18"/>
    <x v="18"/>
    <x v="0"/>
    <s v="LADONNIA.WILSON@SSA.GOV                           "/>
    <x v="25"/>
    <x v="0"/>
    <s v="2023-11-14"/>
    <x v="3"/>
    <x v="3"/>
    <x v="1"/>
    <x v="25"/>
    <x v="0"/>
    <x v="6"/>
    <x v="6"/>
    <s v="Ladonnia Wilson / LADONNIA.WILSON@SSA.GOV"/>
    <n v="383582.01"/>
    <n v="383582.01"/>
    <n v="383582.01"/>
    <n v="384122.01"/>
    <n v="384122.01"/>
    <n v="384122.01"/>
    <n v="384122.01"/>
    <s v="016"/>
    <n v="0"/>
    <n v="383582.01"/>
    <n v="383582.01"/>
    <n v="384122.01"/>
    <n v="385673.02"/>
    <x v="18"/>
    <s v="   "/>
    <m/>
    <m/>
  </r>
  <r>
    <s v="2023"/>
    <x v="0"/>
    <x v="0"/>
    <x v="6"/>
    <s v="28"/>
    <s v="  "/>
    <x v="7"/>
    <x v="0"/>
    <x v="0"/>
    <s v="E"/>
    <x v="0"/>
    <s v="    "/>
    <x v="19"/>
    <x v="19"/>
    <x v="0"/>
    <s v="LADONNIA.WILSON@SSA.GOV                           "/>
    <x v="25"/>
    <x v="0"/>
    <s v="2023-11-14"/>
    <x v="3"/>
    <x v="3"/>
    <x v="1"/>
    <x v="25"/>
    <x v="0"/>
    <x v="6"/>
    <x v="6"/>
    <s v="Ladonnia Wilson / LADONNIA.WILSON@SSA.GOV"/>
    <n v="383582.01"/>
    <n v="383582.01"/>
    <n v="383582.01"/>
    <n v="384122.01"/>
    <n v="384122.01"/>
    <n v="384122.01"/>
    <n v="384122.01"/>
    <s v="016"/>
    <n v="0"/>
    <n v="383582.01"/>
    <n v="383582.01"/>
    <n v="384122.01"/>
    <n v="385673.02"/>
    <x v="19"/>
    <s v="   "/>
    <m/>
    <m/>
  </r>
  <r>
    <s v="2023"/>
    <x v="0"/>
    <x v="0"/>
    <x v="6"/>
    <s v="28"/>
    <s v="  "/>
    <x v="7"/>
    <x v="0"/>
    <x v="0"/>
    <s v="E"/>
    <x v="0"/>
    <s v="    "/>
    <x v="30"/>
    <x v="105"/>
    <x v="1"/>
    <s v="LADONNIA.WILSON@SSA.GOV                           "/>
    <x v="25"/>
    <x v="0"/>
    <s v="2023-11-14"/>
    <x v="4"/>
    <x v="4"/>
    <x v="0"/>
    <x v="25"/>
    <x v="0"/>
    <x v="6"/>
    <x v="6"/>
    <s v="Ladonnia Wilson / LADONNIA.WILSON@SSA.GOV"/>
    <n v="2265.4499999999998"/>
    <n v="3820.46"/>
    <n v="3820.46"/>
    <n v="7884.23"/>
    <n v="9629.64"/>
    <n v="9629.64"/>
    <n v="64347.33"/>
    <s v="016"/>
    <n v="0"/>
    <n v="3637.42"/>
    <n v="7460.39"/>
    <n v="9629.64"/>
    <n v="64347.33"/>
    <x v="30"/>
    <s v="   "/>
    <m/>
    <s v="Administrative Expenses"/>
  </r>
  <r>
    <s v="2023"/>
    <x v="0"/>
    <x v="0"/>
    <x v="6"/>
    <s v="28"/>
    <s v="  "/>
    <x v="7"/>
    <x v="0"/>
    <x v="0"/>
    <s v="E"/>
    <x v="0"/>
    <s v="    "/>
    <x v="31"/>
    <x v="32"/>
    <x v="0"/>
    <s v="LADONNIA.WILSON@SSA.GOV                           "/>
    <x v="25"/>
    <x v="0"/>
    <s v="2023-11-14"/>
    <x v="4"/>
    <x v="4"/>
    <x v="1"/>
    <x v="25"/>
    <x v="0"/>
    <x v="6"/>
    <x v="6"/>
    <s v="Ladonnia Wilson / LADONNIA.WILSON@SSA.GOV"/>
    <n v="2265.4499999999998"/>
    <n v="3820.46"/>
    <n v="3820.46"/>
    <n v="7884.23"/>
    <n v="9629.64"/>
    <n v="9629.64"/>
    <n v="64347.33"/>
    <s v="016"/>
    <n v="0"/>
    <n v="3637.42"/>
    <n v="7460.39"/>
    <n v="9629.64"/>
    <n v="64347.33"/>
    <x v="31"/>
    <s v="   "/>
    <m/>
    <m/>
  </r>
  <r>
    <s v="2023"/>
    <x v="0"/>
    <x v="0"/>
    <x v="6"/>
    <s v="28"/>
    <s v="  "/>
    <x v="7"/>
    <x v="0"/>
    <x v="0"/>
    <s v="E"/>
    <x v="0"/>
    <s v="    "/>
    <x v="32"/>
    <x v="33"/>
    <x v="1"/>
    <s v="LADONNIA.WILSON@SSA.GOV                           "/>
    <x v="25"/>
    <x v="0"/>
    <s v="2023-11-14"/>
    <x v="4"/>
    <x v="4"/>
    <x v="1"/>
    <x v="25"/>
    <x v="0"/>
    <x v="6"/>
    <x v="6"/>
    <s v="Ladonnia Wilson / LADONNIA.WILSON@SSA.GOV"/>
    <n v="2265.4499999999998"/>
    <n v="3820.46"/>
    <n v="3820.46"/>
    <n v="7884.23"/>
    <n v="9629.64"/>
    <n v="9629.64"/>
    <n v="64347.33"/>
    <s v="016"/>
    <n v="0"/>
    <n v="3637.42"/>
    <n v="7460.39"/>
    <n v="9629.64"/>
    <n v="64347.33"/>
    <x v="32"/>
    <s v="   "/>
    <m/>
    <s v="Administrative Expenses"/>
  </r>
  <r>
    <s v="2023"/>
    <x v="0"/>
    <x v="0"/>
    <x v="6"/>
    <s v="28"/>
    <s v="  "/>
    <x v="7"/>
    <x v="0"/>
    <x v="0"/>
    <s v="E"/>
    <x v="0"/>
    <s v="    "/>
    <x v="33"/>
    <x v="34"/>
    <x v="0"/>
    <s v="LADONNIA.WILSON@SSA.GOV                           "/>
    <x v="25"/>
    <x v="0"/>
    <s v="2023-11-14"/>
    <x v="4"/>
    <x v="4"/>
    <x v="1"/>
    <x v="25"/>
    <x v="0"/>
    <x v="6"/>
    <x v="6"/>
    <s v="Ladonnia Wilson / LADONNIA.WILSON@SSA.GOV"/>
    <n v="2265.4499999999998"/>
    <n v="3820.46"/>
    <n v="3820.46"/>
    <n v="7884.23"/>
    <n v="9629.64"/>
    <n v="9629.64"/>
    <n v="64347.33"/>
    <s v="016"/>
    <n v="0"/>
    <n v="3637.42"/>
    <n v="7460.39"/>
    <n v="9629.64"/>
    <n v="64347.33"/>
    <x v="33"/>
    <s v="   "/>
    <m/>
    <m/>
  </r>
  <r>
    <s v="2023"/>
    <x v="0"/>
    <x v="0"/>
    <x v="6"/>
    <s v="28"/>
    <s v="  "/>
    <x v="7"/>
    <x v="0"/>
    <x v="0"/>
    <s v="E"/>
    <x v="0"/>
    <s v="    "/>
    <x v="20"/>
    <x v="20"/>
    <x v="0"/>
    <s v="LADONNIA.WILSON@SSA.GOV                           "/>
    <x v="25"/>
    <x v="0"/>
    <s v="2023-11-14"/>
    <x v="4"/>
    <x v="4"/>
    <x v="0"/>
    <x v="25"/>
    <x v="0"/>
    <x v="6"/>
    <x v="6"/>
    <s v="Ladonnia Wilson / LADONNIA.WILSON@SSA.GOV"/>
    <n v="381316.56"/>
    <n v="379761.55"/>
    <n v="379761.55"/>
    <n v="376237.78"/>
    <n v="374492.37"/>
    <n v="374492.37"/>
    <n v="319774.68"/>
    <s v="016"/>
    <n v="0"/>
    <n v="379944.59"/>
    <n v="376121.62"/>
    <n v="374492.37"/>
    <n v="321325.69"/>
    <x v="20"/>
    <s v="   "/>
    <m/>
    <m/>
  </r>
  <r>
    <s v="2023"/>
    <x v="0"/>
    <x v="0"/>
    <x v="6"/>
    <s v="28"/>
    <s v="  "/>
    <x v="7"/>
    <x v="0"/>
    <x v="0"/>
    <s v="E"/>
    <x v="0"/>
    <s v="    "/>
    <x v="21"/>
    <x v="21"/>
    <x v="0"/>
    <s v="LADONNIA.WILSON@SSA.GOV                           "/>
    <x v="25"/>
    <x v="0"/>
    <s v="2023-11-14"/>
    <x v="4"/>
    <x v="4"/>
    <x v="1"/>
    <x v="25"/>
    <x v="0"/>
    <x v="6"/>
    <x v="6"/>
    <s v="Ladonnia Wilson / LADONNIA.WILSON@SSA.GOV"/>
    <n v="381316.56"/>
    <n v="379761.55"/>
    <n v="379761.55"/>
    <n v="376237.78"/>
    <n v="374492.37"/>
    <n v="374492.37"/>
    <n v="319774.68"/>
    <s v="016"/>
    <n v="0"/>
    <n v="379944.59"/>
    <n v="376121.62"/>
    <n v="374492.37"/>
    <n v="321325.69"/>
    <x v="21"/>
    <s v="   "/>
    <m/>
    <m/>
  </r>
  <r>
    <s v="2023"/>
    <x v="0"/>
    <x v="0"/>
    <x v="6"/>
    <s v="28"/>
    <s v="  "/>
    <x v="7"/>
    <x v="0"/>
    <x v="0"/>
    <s v="E"/>
    <x v="0"/>
    <s v="    "/>
    <x v="22"/>
    <x v="22"/>
    <x v="0"/>
    <s v="LADONNIA.WILSON@SSA.GOV                           "/>
    <x v="25"/>
    <x v="0"/>
    <s v="2023-11-14"/>
    <x v="4"/>
    <x v="4"/>
    <x v="1"/>
    <x v="25"/>
    <x v="0"/>
    <x v="6"/>
    <x v="6"/>
    <s v="Ladonnia Wilson / LADONNIA.WILSON@SSA.GOV"/>
    <n v="383582.01"/>
    <n v="383582.01"/>
    <n v="383582.01"/>
    <n v="384122.01"/>
    <n v="384122.01"/>
    <n v="384122.01"/>
    <n v="384122.01"/>
    <s v="016"/>
    <n v="0"/>
    <n v="383582.01"/>
    <n v="383582.01"/>
    <n v="384122.01"/>
    <n v="385673.02"/>
    <x v="22"/>
    <s v="   "/>
    <m/>
    <m/>
  </r>
  <r>
    <s v="2023"/>
    <x v="0"/>
    <x v="0"/>
    <x v="6"/>
    <s v="28"/>
    <s v="  "/>
    <x v="7"/>
    <x v="0"/>
    <x v="0"/>
    <s v="E"/>
    <x v="0"/>
    <s v="    "/>
    <x v="23"/>
    <x v="23"/>
    <x v="0"/>
    <s v="LADONNIA.WILSON@SSA.GOV                           "/>
    <x v="25"/>
    <x v="0"/>
    <s v="2023-11-14"/>
    <x v="4"/>
    <x v="4"/>
    <x v="0"/>
    <x v="25"/>
    <x v="0"/>
    <x v="6"/>
    <x v="6"/>
    <s v="Ladonnia Wilson / LADONNIA.WILSON@SSA.GOV"/>
    <n v="381316.56"/>
    <n v="379761.55"/>
    <n v="379761.55"/>
    <n v="376237.78"/>
    <n v="374492.37"/>
    <n v="374492.37"/>
    <n v="319774.68"/>
    <s v="016"/>
    <n v="0"/>
    <n v="379944.59"/>
    <n v="376121.62"/>
    <n v="374492.37"/>
    <n v="321325.69"/>
    <x v="23"/>
    <s v="   "/>
    <m/>
    <m/>
  </r>
  <r>
    <s v="2023"/>
    <x v="0"/>
    <x v="0"/>
    <x v="6"/>
    <s v="28"/>
    <s v="  "/>
    <x v="7"/>
    <x v="0"/>
    <x v="0"/>
    <s v="E"/>
    <x v="0"/>
    <s v="    "/>
    <x v="0"/>
    <x v="0"/>
    <x v="0"/>
    <s v="LADONNIA.WILSON@SSA.GOV                           "/>
    <x v="25"/>
    <x v="0"/>
    <s v="2023-11-14"/>
    <x v="0"/>
    <x v="0"/>
    <x v="0"/>
    <x v="25"/>
    <x v="0"/>
    <x v="6"/>
    <x v="6"/>
    <s v="Ladonnia Wilson / LADONNIA.WILSON@SSA.GOV"/>
    <n v="263499.14"/>
    <n v="263499.14"/>
    <n v="263499.14"/>
    <n v="263499.14"/>
    <n v="263499.14"/>
    <n v="263499.14"/>
    <n v="263499.14"/>
    <s v="016"/>
    <n v="0"/>
    <n v="263499.14"/>
    <n v="263499.14"/>
    <n v="263499.14"/>
    <n v="263499.14"/>
    <x v="0"/>
    <s v="   "/>
    <m/>
    <m/>
  </r>
  <r>
    <s v="2023"/>
    <x v="0"/>
    <x v="0"/>
    <x v="6"/>
    <s v="28"/>
    <s v="  "/>
    <x v="7"/>
    <x v="0"/>
    <x v="0"/>
    <s v="E"/>
    <x v="0"/>
    <s v="    "/>
    <x v="34"/>
    <x v="35"/>
    <x v="0"/>
    <s v="LADONNIA.WILSON@SSA.GOV                           "/>
    <x v="25"/>
    <x v="0"/>
    <s v="2023-11-14"/>
    <x v="0"/>
    <x v="0"/>
    <x v="0"/>
    <x v="25"/>
    <x v="0"/>
    <x v="6"/>
    <x v="6"/>
    <s v="Ladonnia Wilson / LADONNIA.WILSON@SSA.GOV"/>
    <n v="2265.4499999999998"/>
    <n v="3820.46"/>
    <n v="3820.46"/>
    <n v="7884.23"/>
    <n v="9629.64"/>
    <n v="9629.64"/>
    <n v="64347.33"/>
    <s v="016"/>
    <n v="0"/>
    <n v="3637.42"/>
    <n v="7460.39"/>
    <n v="9629.64"/>
    <n v="64347.33"/>
    <x v="34"/>
    <s v="   "/>
    <m/>
    <m/>
  </r>
  <r>
    <s v="2023"/>
    <x v="0"/>
    <x v="0"/>
    <x v="6"/>
    <s v="28"/>
    <s v="  "/>
    <x v="7"/>
    <x v="0"/>
    <x v="0"/>
    <s v="E"/>
    <x v="0"/>
    <s v="    "/>
    <x v="8"/>
    <x v="8"/>
    <x v="0"/>
    <s v="LADONNIA.WILSON@SSA.GOV                           "/>
    <x v="25"/>
    <x v="0"/>
    <s v="2023-11-14"/>
    <x v="0"/>
    <x v="0"/>
    <x v="1"/>
    <x v="25"/>
    <x v="0"/>
    <x v="6"/>
    <x v="6"/>
    <s v="Ladonnia Wilson / LADONNIA.WILSON@SSA.GOV"/>
    <n v="-33453.910000000003"/>
    <n v="-31244.11"/>
    <n v="-26026.52"/>
    <n v="-39035.11"/>
    <n v="-55067.28"/>
    <n v="-101678.15"/>
    <n v="-198530.84"/>
    <s v="016"/>
    <n v="0"/>
    <n v="-31061.07"/>
    <n v="-29666.45"/>
    <n v="-71923.63"/>
    <n v="-198530.84"/>
    <x v="8"/>
    <s v="   "/>
    <m/>
    <m/>
  </r>
  <r>
    <s v="2023"/>
    <x v="0"/>
    <x v="0"/>
    <x v="6"/>
    <s v="28"/>
    <s v="  "/>
    <x v="7"/>
    <x v="0"/>
    <x v="0"/>
    <s v="E"/>
    <x v="0"/>
    <s v="    "/>
    <x v="35"/>
    <x v="36"/>
    <x v="0"/>
    <s v="LADONNIA.WILSON@SSA.GOV                           "/>
    <x v="25"/>
    <x v="0"/>
    <s v="2023-11-14"/>
    <x v="0"/>
    <x v="0"/>
    <x v="0"/>
    <x v="25"/>
    <x v="0"/>
    <x v="6"/>
    <x v="6"/>
    <s v="Ladonnia Wilson / LADONNIA.WILSON@SSA.GOV"/>
    <n v="-124.2"/>
    <n v="-124.2"/>
    <n v="-124.2"/>
    <n v="-664.2"/>
    <n v="-664.2"/>
    <n v="-664.2"/>
    <n v="-664.2"/>
    <s v="016"/>
    <n v="0"/>
    <n v="-124.2"/>
    <n v="-124.2"/>
    <n v="-664.2"/>
    <n v="-664.2"/>
    <x v="35"/>
    <s v="   "/>
    <m/>
    <m/>
  </r>
  <r>
    <s v="2023"/>
    <x v="0"/>
    <x v="0"/>
    <x v="6"/>
    <s v="28"/>
    <s v="  "/>
    <x v="7"/>
    <x v="0"/>
    <x v="0"/>
    <s v="E"/>
    <x v="0"/>
    <s v="    "/>
    <x v="1"/>
    <x v="1"/>
    <x v="0"/>
    <s v="LADONNIA.WILSON@SSA.GOV                           "/>
    <x v="25"/>
    <x v="0"/>
    <s v="2023-11-14"/>
    <x v="0"/>
    <x v="0"/>
    <x v="0"/>
    <x v="25"/>
    <x v="0"/>
    <x v="6"/>
    <x v="6"/>
    <s v="Ladonnia Wilson / LADONNIA.WILSON@SSA.GOV"/>
    <n v="232186.48"/>
    <n v="235951.29"/>
    <n v="241168.88"/>
    <n v="231684.06"/>
    <n v="217397.3"/>
    <n v="170786.43"/>
    <n v="128651.43"/>
    <s v="016"/>
    <n v="0"/>
    <n v="235951.29"/>
    <n v="241168.88"/>
    <n v="200540.95"/>
    <n v="128651.43"/>
    <x v="1"/>
    <s v="   "/>
    <m/>
    <m/>
  </r>
  <r>
    <s v="2023"/>
    <x v="0"/>
    <x v="0"/>
    <x v="6"/>
    <s v="28"/>
    <s v="  "/>
    <x v="7"/>
    <x v="0"/>
    <x v="0"/>
    <s v="E"/>
    <x v="0"/>
    <s v="    "/>
    <x v="93"/>
    <x v="101"/>
    <x v="0"/>
    <s v="LADONNIA.WILSON@SSA.GOV                           "/>
    <x v="25"/>
    <x v="0"/>
    <s v="2023-11-14"/>
    <x v="0"/>
    <x v="0"/>
    <x v="0"/>
    <x v="25"/>
    <x v="0"/>
    <x v="6"/>
    <x v="6"/>
    <s v="Ladonnia Wilson / LADONNIA.WILSON@SSA.GOV"/>
    <n v="-190717"/>
    <n v="-190717"/>
    <n v="-190717"/>
    <n v="-190717"/>
    <n v="-190717"/>
    <n v="-190717"/>
    <n v="-190717"/>
    <s v="016"/>
    <n v="0"/>
    <n v="-190717"/>
    <n v="-190717"/>
    <n v="-190717"/>
    <n v="-190717"/>
    <x v="93"/>
    <s v="   "/>
    <m/>
    <m/>
  </r>
  <r>
    <s v="2023"/>
    <x v="0"/>
    <x v="0"/>
    <x v="6"/>
    <s v="28"/>
    <s v="  "/>
    <x v="7"/>
    <x v="0"/>
    <x v="0"/>
    <s v="E"/>
    <x v="0"/>
    <s v="    "/>
    <x v="95"/>
    <x v="103"/>
    <x v="0"/>
    <s v="LADONNIA.WILSON@SSA.GOV                           "/>
    <x v="25"/>
    <x v="0"/>
    <s v="2023-11-14"/>
    <x v="0"/>
    <x v="0"/>
    <x v="0"/>
    <x v="25"/>
    <x v="0"/>
    <x v="6"/>
    <x v="6"/>
    <s v="Ladonnia Wilson / LADONNIA.WILSON@SSA.GOV"/>
    <n v="-190717"/>
    <n v="-190717"/>
    <n v="-190717"/>
    <n v="-190717"/>
    <n v="-190717"/>
    <n v="-190717"/>
    <n v="-190717"/>
    <s v="016"/>
    <n v="0"/>
    <n v="-190717"/>
    <n v="-190717"/>
    <n v="-190717"/>
    <n v="-190717"/>
    <x v="95"/>
    <s v="   "/>
    <m/>
    <m/>
  </r>
  <r>
    <s v="2023"/>
    <x v="0"/>
    <x v="0"/>
    <x v="6"/>
    <s v="28"/>
    <s v="  "/>
    <x v="7"/>
    <x v="0"/>
    <x v="0"/>
    <s v="E"/>
    <x v="0"/>
    <s v="    "/>
    <x v="2"/>
    <x v="2"/>
    <x v="0"/>
    <s v="LADONNIA.WILSON@SSA.GOV                           "/>
    <x v="25"/>
    <x v="0"/>
    <s v="2023-11-14"/>
    <x v="0"/>
    <x v="0"/>
    <x v="1"/>
    <x v="25"/>
    <x v="0"/>
    <x v="6"/>
    <x v="6"/>
    <s v="Ladonnia Wilson / LADONNIA.WILSON@SSA.GOV"/>
    <n v="72782.14"/>
    <n v="72782.14"/>
    <n v="72782.14"/>
    <n v="72782.14"/>
    <n v="72782.14"/>
    <n v="72782.14"/>
    <n v="72782.14"/>
    <s v="016"/>
    <n v="0"/>
    <n v="72782.14"/>
    <n v="72782.14"/>
    <n v="72782.14"/>
    <n v="72782.14"/>
    <x v="2"/>
    <s v="   "/>
    <m/>
    <m/>
  </r>
  <r>
    <s v="2023"/>
    <x v="0"/>
    <x v="0"/>
    <x v="6"/>
    <s v="28"/>
    <s v="  "/>
    <x v="7"/>
    <x v="0"/>
    <x v="0"/>
    <s v="E"/>
    <x v="0"/>
    <s v="    "/>
    <x v="3"/>
    <x v="3"/>
    <x v="0"/>
    <s v="LADONNIA.WILSON@SSA.GOV                           "/>
    <x v="25"/>
    <x v="0"/>
    <s v="2023-11-14"/>
    <x v="0"/>
    <x v="0"/>
    <x v="1"/>
    <x v="25"/>
    <x v="0"/>
    <x v="6"/>
    <x v="6"/>
    <s v="Ladonnia Wilson / LADONNIA.WILSON@SSA.GOV"/>
    <n v="41469.480000000003"/>
    <n v="45234.29"/>
    <n v="50451.88"/>
    <n v="40967.06"/>
    <n v="26680.3"/>
    <n v="-19930.57"/>
    <n v="-62065.57"/>
    <s v="016"/>
    <n v="0"/>
    <n v="45234.29"/>
    <n v="50451.88"/>
    <n v="9823.9500000000007"/>
    <n v="-62065.57"/>
    <x v="3"/>
    <s v="   "/>
    <m/>
    <m/>
  </r>
  <r>
    <s v="2023"/>
    <x v="0"/>
    <x v="0"/>
    <x v="6"/>
    <s v="28"/>
    <s v="  "/>
    <x v="7"/>
    <x v="0"/>
    <x v="0"/>
    <s v="E"/>
    <x v="0"/>
    <s v="    "/>
    <x v="9"/>
    <x v="9"/>
    <x v="0"/>
    <s v="LADONNIA.WILSON@SSA.GOV                           "/>
    <x v="25"/>
    <x v="0"/>
    <s v="2023-11-14"/>
    <x v="2"/>
    <x v="2"/>
    <x v="0"/>
    <x v="25"/>
    <x v="0"/>
    <x v="6"/>
    <x v="6"/>
    <s v="Ladonnia Wilson / LADONNIA.WILSON@SSA.GOV"/>
    <n v="33453.910000000003"/>
    <n v="31244.11"/>
    <n v="26026.52"/>
    <n v="39035.11"/>
    <n v="55067.28"/>
    <n v="101678.15"/>
    <n v="198530.84"/>
    <s v="016"/>
    <n v="0"/>
    <n v="31061.07"/>
    <n v="29666.45"/>
    <n v="71923.63"/>
    <n v="198530.84"/>
    <x v="9"/>
    <s v="   "/>
    <m/>
    <m/>
  </r>
  <r>
    <s v="2023"/>
    <x v="0"/>
    <x v="0"/>
    <x v="6"/>
    <s v="28"/>
    <s v="  "/>
    <x v="7"/>
    <x v="0"/>
    <x v="0"/>
    <s v="E"/>
    <x v="0"/>
    <s v="    "/>
    <x v="10"/>
    <x v="10"/>
    <x v="0"/>
    <s v="LADONNIA.WILSON@SSA.GOV                           "/>
    <x v="25"/>
    <x v="0"/>
    <s v="2023-11-14"/>
    <x v="2"/>
    <x v="2"/>
    <x v="1"/>
    <x v="25"/>
    <x v="0"/>
    <x v="6"/>
    <x v="6"/>
    <s v="Ladonnia Wilson / LADONNIA.WILSON@SSA.GOV"/>
    <n v="33453.910000000003"/>
    <n v="31244.11"/>
    <n v="26026.52"/>
    <n v="39035.11"/>
    <n v="55067.28"/>
    <n v="101678.15"/>
    <n v="198530.84"/>
    <s v="016"/>
    <n v="0"/>
    <n v="31061.07"/>
    <n v="29666.45"/>
    <n v="71923.63"/>
    <n v="198530.84"/>
    <x v="10"/>
    <s v="   "/>
    <m/>
    <m/>
  </r>
  <r>
    <s v="2023"/>
    <x v="0"/>
    <x v="0"/>
    <x v="6"/>
    <s v="28"/>
    <s v="  "/>
    <x v="7"/>
    <x v="0"/>
    <x v="0"/>
    <s v="E"/>
    <x v="0"/>
    <s v="    "/>
    <x v="70"/>
    <x v="75"/>
    <x v="0"/>
    <s v="LADONNIA.WILSON@SSA.GOV                           "/>
    <x v="25"/>
    <x v="0"/>
    <s v="2023-11-14"/>
    <x v="2"/>
    <x v="2"/>
    <x v="0"/>
    <x v="25"/>
    <x v="0"/>
    <x v="6"/>
    <x v="6"/>
    <s v="Ladonnia Wilson / LADONNIA.WILSON@SSA.GOV"/>
    <n v="0"/>
    <n v="0"/>
    <n v="0"/>
    <n v="0"/>
    <n v="0"/>
    <n v="0"/>
    <n v="0"/>
    <s v="016"/>
    <n v="0"/>
    <n v="0"/>
    <n v="0"/>
    <n v="0"/>
    <n v="-1551.01"/>
    <x v="70"/>
    <s v="   "/>
    <m/>
    <m/>
  </r>
  <r>
    <s v="2023"/>
    <x v="0"/>
    <x v="0"/>
    <x v="6"/>
    <s v="28"/>
    <s v="  "/>
    <x v="7"/>
    <x v="0"/>
    <x v="0"/>
    <s v="E"/>
    <x v="0"/>
    <s v="    "/>
    <x v="71"/>
    <x v="76"/>
    <x v="0"/>
    <s v="LADONNIA.WILSON@SSA.GOV                           "/>
    <x v="25"/>
    <x v="0"/>
    <s v="2023-11-14"/>
    <x v="2"/>
    <x v="2"/>
    <x v="1"/>
    <x v="25"/>
    <x v="0"/>
    <x v="6"/>
    <x v="6"/>
    <s v="Ladonnia Wilson / LADONNIA.WILSON@SSA.GOV"/>
    <n v="0"/>
    <n v="0"/>
    <n v="0"/>
    <n v="0"/>
    <n v="0"/>
    <n v="0"/>
    <n v="0"/>
    <s v="016"/>
    <n v="0"/>
    <n v="0"/>
    <n v="0"/>
    <n v="0"/>
    <n v="-1551.01"/>
    <x v="71"/>
    <s v="   "/>
    <m/>
    <m/>
  </r>
  <r>
    <s v="2023"/>
    <x v="0"/>
    <x v="0"/>
    <x v="6"/>
    <s v="28"/>
    <s v="  "/>
    <x v="7"/>
    <x v="0"/>
    <x v="0"/>
    <s v="E"/>
    <x v="0"/>
    <s v="    "/>
    <x v="86"/>
    <x v="91"/>
    <x v="0"/>
    <s v="LADONNIA.WILSON@SSA.GOV                           "/>
    <x v="25"/>
    <x v="0"/>
    <s v="2023-11-14"/>
    <x v="2"/>
    <x v="2"/>
    <x v="0"/>
    <x v="25"/>
    <x v="0"/>
    <x v="6"/>
    <x v="6"/>
    <s v="Ladonnia Wilson / LADONNIA.WILSON@SSA.GOV"/>
    <n v="0"/>
    <n v="0"/>
    <n v="0"/>
    <n v="0"/>
    <n v="0"/>
    <n v="0"/>
    <n v="0"/>
    <s v="016"/>
    <n v="0"/>
    <n v="0"/>
    <n v="0"/>
    <n v="0"/>
    <n v="1551.01"/>
    <x v="86"/>
    <s v="   "/>
    <m/>
    <m/>
  </r>
  <r>
    <s v="2023"/>
    <x v="0"/>
    <x v="0"/>
    <x v="6"/>
    <s v="28"/>
    <s v="  "/>
    <x v="7"/>
    <x v="0"/>
    <x v="0"/>
    <s v="E"/>
    <x v="0"/>
    <s v="    "/>
    <x v="73"/>
    <x v="78"/>
    <x v="0"/>
    <s v="LADONNIA.WILSON@SSA.GOV                           "/>
    <x v="25"/>
    <x v="0"/>
    <s v="2023-11-14"/>
    <x v="2"/>
    <x v="2"/>
    <x v="1"/>
    <x v="25"/>
    <x v="0"/>
    <x v="6"/>
    <x v="6"/>
    <s v="Ladonnia Wilson / LADONNIA.WILSON@SSA.GOV"/>
    <n v="0"/>
    <n v="0"/>
    <n v="0"/>
    <n v="0"/>
    <n v="0"/>
    <n v="0"/>
    <n v="0"/>
    <s v="016"/>
    <n v="0"/>
    <n v="0"/>
    <n v="0"/>
    <n v="0"/>
    <n v="1551.01"/>
    <x v="73"/>
    <s v="   "/>
    <m/>
    <m/>
  </r>
  <r>
    <s v="2023"/>
    <x v="0"/>
    <x v="0"/>
    <x v="6"/>
    <s v="28"/>
    <s v="  "/>
    <x v="7"/>
    <x v="0"/>
    <x v="0"/>
    <s v="E"/>
    <x v="0"/>
    <s v="    "/>
    <x v="11"/>
    <x v="11"/>
    <x v="0"/>
    <s v="LADONNIA.WILSON@SSA.GOV                           "/>
    <x v="25"/>
    <x v="0"/>
    <s v="2023-11-14"/>
    <x v="2"/>
    <x v="2"/>
    <x v="1"/>
    <x v="25"/>
    <x v="0"/>
    <x v="6"/>
    <x v="6"/>
    <s v="Ladonnia Wilson / LADONNIA.WILSON@SSA.GOV"/>
    <n v="33453.910000000003"/>
    <n v="31244.11"/>
    <n v="26026.52"/>
    <n v="39035.11"/>
    <n v="55067.28"/>
    <n v="101678.15"/>
    <n v="198530.84"/>
    <s v="016"/>
    <n v="0"/>
    <n v="31061.07"/>
    <n v="29666.45"/>
    <n v="71923.63"/>
    <n v="196979.83"/>
    <x v="11"/>
    <s v="   "/>
    <m/>
    <m/>
  </r>
  <r>
    <s v="2023"/>
    <x v="0"/>
    <x v="0"/>
    <x v="6"/>
    <s v="28"/>
    <s v="  "/>
    <x v="7"/>
    <x v="0"/>
    <x v="0"/>
    <s v="E"/>
    <x v="0"/>
    <s v="    "/>
    <x v="12"/>
    <x v="12"/>
    <x v="0"/>
    <s v="LADONNIA.WILSON@SSA.GOV                           "/>
    <x v="25"/>
    <x v="0"/>
    <s v="2023-11-14"/>
    <x v="2"/>
    <x v="2"/>
    <x v="1"/>
    <x v="25"/>
    <x v="0"/>
    <x v="6"/>
    <x v="6"/>
    <s v="Ladonnia Wilson / LADONNIA.WILSON@SSA.GOV"/>
    <n v="33453.910000000003"/>
    <n v="31244.11"/>
    <n v="26026.52"/>
    <n v="39035.11"/>
    <n v="55067.28"/>
    <n v="101678.15"/>
    <n v="198530.84"/>
    <s v="016"/>
    <n v="0"/>
    <n v="31061.07"/>
    <n v="29666.45"/>
    <n v="71923.63"/>
    <n v="196979.83"/>
    <x v="12"/>
    <s v="   "/>
    <m/>
    <m/>
  </r>
  <r>
    <s v="2023"/>
    <x v="0"/>
    <x v="0"/>
    <x v="6"/>
    <s v="28"/>
    <s v="  "/>
    <x v="7"/>
    <x v="0"/>
    <x v="0"/>
    <s v="E"/>
    <x v="0"/>
    <s v="    "/>
    <x v="24"/>
    <x v="24"/>
    <x v="0"/>
    <s v="LADONNIA.WILSON@SSA.GOV                           "/>
    <x v="25"/>
    <x v="0"/>
    <s v="2023-11-14"/>
    <x v="1"/>
    <x v="1"/>
    <x v="0"/>
    <x v="25"/>
    <x v="0"/>
    <x v="6"/>
    <x v="6"/>
    <s v="Ladonnia Wilson / LADONNIA.WILSON@SSA.GOV"/>
    <n v="383457.81"/>
    <n v="383457.81"/>
    <n v="383457.81"/>
    <n v="383457.81"/>
    <n v="383457.81"/>
    <n v="383457.81"/>
    <n v="383457.81"/>
    <s v="016"/>
    <n v="0"/>
    <n v="383457.81"/>
    <n v="383457.81"/>
    <n v="383457.81"/>
    <n v="383457.81"/>
    <x v="24"/>
    <s v="   "/>
    <m/>
    <m/>
  </r>
  <r>
    <s v="2023"/>
    <x v="0"/>
    <x v="0"/>
    <x v="6"/>
    <s v="28"/>
    <s v="  "/>
    <x v="7"/>
    <x v="0"/>
    <x v="0"/>
    <s v="E"/>
    <x v="0"/>
    <s v="    "/>
    <x v="81"/>
    <x v="86"/>
    <x v="0"/>
    <s v="LADONNIA.WILSON@SSA.GOV                           "/>
    <x v="25"/>
    <x v="0"/>
    <s v="2023-11-14"/>
    <x v="1"/>
    <x v="1"/>
    <x v="0"/>
    <x v="25"/>
    <x v="0"/>
    <x v="6"/>
    <x v="6"/>
    <s v="Ladonnia Wilson / LADONNIA.WILSON@SSA.GOV"/>
    <n v="383457.81"/>
    <n v="383457.81"/>
    <n v="383457.81"/>
    <n v="383457.81"/>
    <n v="383457.81"/>
    <n v="383457.81"/>
    <n v="383457.81"/>
    <s v="016"/>
    <n v="0"/>
    <n v="383457.81"/>
    <n v="383457.81"/>
    <n v="383457.81"/>
    <n v="383457.81"/>
    <x v="81"/>
    <s v="   "/>
    <m/>
    <m/>
  </r>
  <r>
    <s v="2023"/>
    <x v="0"/>
    <x v="0"/>
    <x v="6"/>
    <s v="28"/>
    <s v="  "/>
    <x v="7"/>
    <x v="0"/>
    <x v="0"/>
    <s v="E"/>
    <x v="0"/>
    <s v="    "/>
    <x v="26"/>
    <x v="26"/>
    <x v="0"/>
    <s v="LADONNIA.WILSON@SSA.GOV                           "/>
    <x v="25"/>
    <x v="0"/>
    <s v="2023-11-14"/>
    <x v="1"/>
    <x v="1"/>
    <x v="0"/>
    <x v="25"/>
    <x v="0"/>
    <x v="6"/>
    <x v="6"/>
    <s v="Ladonnia Wilson / LADONNIA.WILSON@SSA.GOV"/>
    <n v="381316.56"/>
    <n v="379761.55"/>
    <n v="379761.55"/>
    <n v="376237.78"/>
    <n v="374492.37"/>
    <n v="374492.37"/>
    <n v="319774.68"/>
    <s v="016"/>
    <n v="0"/>
    <n v="379944.59"/>
    <n v="376121.62"/>
    <n v="374492.37"/>
    <n v="321325.69"/>
    <x v="26"/>
    <s v="   "/>
    <m/>
    <m/>
  </r>
  <r>
    <s v="2023"/>
    <x v="0"/>
    <x v="0"/>
    <x v="6"/>
    <s v="28"/>
    <s v="  "/>
    <x v="7"/>
    <x v="0"/>
    <x v="0"/>
    <s v="E"/>
    <x v="0"/>
    <s v="    "/>
    <x v="83"/>
    <x v="88"/>
    <x v="0"/>
    <s v="LADONNIA.WILSON@SSA.GOV                           "/>
    <x v="25"/>
    <x v="0"/>
    <s v="2023-11-14"/>
    <x v="1"/>
    <x v="1"/>
    <x v="0"/>
    <x v="25"/>
    <x v="0"/>
    <x v="6"/>
    <x v="6"/>
    <s v="Ladonnia Wilson / LADONNIA.WILSON@SSA.GOV"/>
    <n v="381316.56"/>
    <n v="379761.55"/>
    <n v="379761.55"/>
    <n v="376237.78"/>
    <n v="374492.37"/>
    <n v="374492.37"/>
    <n v="319774.68"/>
    <s v="016"/>
    <n v="0"/>
    <n v="379944.59"/>
    <n v="376121.62"/>
    <n v="374492.37"/>
    <n v="321325.69"/>
    <x v="83"/>
    <s v="   "/>
    <m/>
    <m/>
  </r>
  <r>
    <s v="2023"/>
    <x v="0"/>
    <x v="0"/>
    <x v="6"/>
    <s v="28"/>
    <s v="  "/>
    <x v="7"/>
    <x v="0"/>
    <x v="0"/>
    <s v="E"/>
    <x v="0"/>
    <s v="    "/>
    <x v="4"/>
    <x v="4"/>
    <x v="0"/>
    <s v="LADONNIA.WILSON@SSA.GOV                           "/>
    <x v="25"/>
    <x v="0"/>
    <s v="2023-11-14"/>
    <x v="1"/>
    <x v="1"/>
    <x v="0"/>
    <x v="25"/>
    <x v="0"/>
    <x v="6"/>
    <x v="6"/>
    <s v="Ladonnia Wilson / LADONNIA.WILSON@SSA.GOV"/>
    <n v="72782.14"/>
    <n v="72782.14"/>
    <n v="72782.14"/>
    <n v="72782.14"/>
    <n v="72782.14"/>
    <n v="72782.14"/>
    <n v="72782.14"/>
    <s v="016"/>
    <n v="0"/>
    <n v="72782.14"/>
    <n v="72782.14"/>
    <n v="72782.14"/>
    <n v="72782.14"/>
    <x v="4"/>
    <s v="   "/>
    <m/>
    <m/>
  </r>
  <r>
    <s v="2023"/>
    <x v="0"/>
    <x v="0"/>
    <x v="6"/>
    <s v="28"/>
    <s v="  "/>
    <x v="7"/>
    <x v="0"/>
    <x v="0"/>
    <s v="E"/>
    <x v="0"/>
    <s v="    "/>
    <x v="5"/>
    <x v="5"/>
    <x v="0"/>
    <s v="LADONNIA.WILSON@SSA.GOV                           "/>
    <x v="25"/>
    <x v="0"/>
    <s v="2023-11-14"/>
    <x v="1"/>
    <x v="1"/>
    <x v="0"/>
    <x v="25"/>
    <x v="0"/>
    <x v="6"/>
    <x v="6"/>
    <s v="Ladonnia Wilson / LADONNIA.WILSON@SSA.GOV"/>
    <n v="72782.14"/>
    <n v="72782.14"/>
    <n v="72782.14"/>
    <n v="72782.14"/>
    <n v="72782.14"/>
    <n v="72782.14"/>
    <n v="72782.14"/>
    <s v="016"/>
    <n v="0"/>
    <n v="72782.14"/>
    <n v="72782.14"/>
    <n v="72782.14"/>
    <n v="72782.14"/>
    <x v="5"/>
    <s v="   "/>
    <m/>
    <m/>
  </r>
  <r>
    <s v="2023"/>
    <x v="0"/>
    <x v="0"/>
    <x v="6"/>
    <s v="28"/>
    <s v="  "/>
    <x v="7"/>
    <x v="0"/>
    <x v="0"/>
    <s v="E"/>
    <x v="0"/>
    <s v="    "/>
    <x v="6"/>
    <x v="6"/>
    <x v="0"/>
    <s v="LADONNIA.WILSON@SSA.GOV                           "/>
    <x v="25"/>
    <x v="0"/>
    <s v="2023-11-14"/>
    <x v="1"/>
    <x v="1"/>
    <x v="0"/>
    <x v="25"/>
    <x v="0"/>
    <x v="6"/>
    <x v="6"/>
    <s v="Ladonnia Wilson / LADONNIA.WILSON@SSA.GOV"/>
    <n v="41469.480000000003"/>
    <n v="45234.29"/>
    <n v="50451.88"/>
    <n v="40967.06"/>
    <n v="26680.3"/>
    <n v="-19930.57"/>
    <n v="-62065.57"/>
    <s v="016"/>
    <n v="0"/>
    <n v="45234.29"/>
    <n v="50451.88"/>
    <n v="9823.9500000000007"/>
    <n v="-62065.57"/>
    <x v="6"/>
    <s v="   "/>
    <m/>
    <m/>
  </r>
  <r>
    <s v="2023"/>
    <x v="0"/>
    <x v="0"/>
    <x v="6"/>
    <s v="28"/>
    <s v="  "/>
    <x v="7"/>
    <x v="0"/>
    <x v="0"/>
    <s v="E"/>
    <x v="0"/>
    <s v="    "/>
    <x v="7"/>
    <x v="7"/>
    <x v="0"/>
    <s v="LADONNIA.WILSON@SSA.GOV                           "/>
    <x v="25"/>
    <x v="0"/>
    <s v="2023-11-14"/>
    <x v="1"/>
    <x v="1"/>
    <x v="0"/>
    <x v="25"/>
    <x v="0"/>
    <x v="6"/>
    <x v="6"/>
    <s v="Ladonnia Wilson / LADONNIA.WILSON@SSA.GOV"/>
    <n v="41469.480000000003"/>
    <n v="45234.29"/>
    <n v="50451.88"/>
    <n v="40967.06"/>
    <n v="26680.3"/>
    <n v="-19930.57"/>
    <n v="-62065.57"/>
    <s v="016"/>
    <n v="0"/>
    <n v="45234.29"/>
    <n v="50451.88"/>
    <n v="9823.9500000000007"/>
    <n v="-62065.57"/>
    <x v="7"/>
    <s v="   "/>
    <m/>
    <m/>
  </r>
  <r>
    <s v="2023"/>
    <x v="0"/>
    <x v="0"/>
    <x v="6"/>
    <s v="28"/>
    <s v="  "/>
    <x v="7"/>
    <x v="0"/>
    <x v="4"/>
    <s v="E"/>
    <x v="0"/>
    <s v="    "/>
    <x v="13"/>
    <x v="13"/>
    <x v="0"/>
    <s v="LADONNIA.WILSON@SSA.GOV                           "/>
    <x v="26"/>
    <x v="0"/>
    <s v="2023-11-14"/>
    <x v="3"/>
    <x v="3"/>
    <x v="0"/>
    <x v="26"/>
    <x v="0"/>
    <x v="6"/>
    <x v="6"/>
    <s v="Ladonnia Wilson / LADONNIA.WILSON@SSA.GOV"/>
    <n v="651216.79"/>
    <n v="651216.79"/>
    <n v="651216.79"/>
    <n v="651216.79"/>
    <n v="651216.79"/>
    <n v="651216.79"/>
    <n v="651216.79"/>
    <s v="016"/>
    <n v="0"/>
    <n v="651216.79"/>
    <n v="651216.79"/>
    <n v="651216.79"/>
    <n v="651216.79"/>
    <x v="13"/>
    <s v="   "/>
    <m/>
    <m/>
  </r>
  <r>
    <s v="2023"/>
    <x v="0"/>
    <x v="0"/>
    <x v="6"/>
    <s v="28"/>
    <s v="  "/>
    <x v="7"/>
    <x v="0"/>
    <x v="4"/>
    <s v="E"/>
    <x v="0"/>
    <s v="    "/>
    <x v="28"/>
    <x v="28"/>
    <x v="0"/>
    <s v="LADONNIA.WILSON@SSA.GOV                           "/>
    <x v="26"/>
    <x v="0"/>
    <s v="2023-11-14"/>
    <x v="3"/>
    <x v="3"/>
    <x v="0"/>
    <x v="26"/>
    <x v="0"/>
    <x v="6"/>
    <x v="6"/>
    <s v="Ladonnia Wilson / LADONNIA.WILSON@SSA.GOV"/>
    <n v="3052.66"/>
    <n v="24565.39"/>
    <n v="25413.7"/>
    <n v="25413.7"/>
    <n v="25413.7"/>
    <n v="25413.7"/>
    <n v="108162.68"/>
    <s v="016"/>
    <n v="0"/>
    <n v="23879.68"/>
    <n v="25413.7"/>
    <n v="25413.7"/>
    <n v="110433.92"/>
    <x v="28"/>
    <s v="   "/>
    <m/>
    <m/>
  </r>
  <r>
    <s v="2023"/>
    <x v="0"/>
    <x v="0"/>
    <x v="6"/>
    <s v="28"/>
    <s v="  "/>
    <x v="7"/>
    <x v="0"/>
    <x v="4"/>
    <s v="E"/>
    <x v="0"/>
    <s v="    "/>
    <x v="54"/>
    <x v="56"/>
    <x v="0"/>
    <s v="LADONNIA.WILSON@SSA.GOV                           "/>
    <x v="26"/>
    <x v="0"/>
    <s v="2023-11-14"/>
    <x v="3"/>
    <x v="3"/>
    <x v="0"/>
    <x v="26"/>
    <x v="0"/>
    <x v="6"/>
    <x v="6"/>
    <s v="Ladonnia Wilson / LADONNIA.WILSON@SSA.GOV"/>
    <n v="82487.67"/>
    <n v="82732.23"/>
    <n v="82732.23"/>
    <n v="84217.23"/>
    <n v="84242.23"/>
    <n v="84242.23"/>
    <n v="271563.26"/>
    <s v="016"/>
    <n v="0"/>
    <n v="82562.67"/>
    <n v="82732.23"/>
    <n v="84242.23"/>
    <n v="271563.26"/>
    <x v="54"/>
    <s v="   "/>
    <m/>
    <m/>
  </r>
  <r>
    <s v="2023"/>
    <x v="0"/>
    <x v="0"/>
    <x v="6"/>
    <s v="28"/>
    <s v="  "/>
    <x v="7"/>
    <x v="0"/>
    <x v="4"/>
    <s v="E"/>
    <x v="0"/>
    <s v="    "/>
    <x v="15"/>
    <x v="15"/>
    <x v="0"/>
    <s v="LADONNIA.WILSON@SSA.GOV                           "/>
    <x v="26"/>
    <x v="0"/>
    <s v="2023-11-14"/>
    <x v="3"/>
    <x v="3"/>
    <x v="1"/>
    <x v="26"/>
    <x v="0"/>
    <x v="6"/>
    <x v="6"/>
    <s v="Ladonnia Wilson / LADONNIA.WILSON@SSA.GOV"/>
    <n v="736757.12"/>
    <n v="758514.41"/>
    <n v="759362.72"/>
    <n v="760847.72"/>
    <n v="760872.72"/>
    <n v="760872.72"/>
    <n v="1030942.73"/>
    <s v="016"/>
    <n v="0"/>
    <n v="757659.14"/>
    <n v="759362.72"/>
    <n v="760872.72"/>
    <n v="1033213.97"/>
    <x v="15"/>
    <s v="   "/>
    <m/>
    <m/>
  </r>
  <r>
    <s v="2023"/>
    <x v="0"/>
    <x v="0"/>
    <x v="6"/>
    <s v="28"/>
    <s v="  "/>
    <x v="7"/>
    <x v="0"/>
    <x v="4"/>
    <s v="E"/>
    <x v="0"/>
    <s v="    "/>
    <x v="16"/>
    <x v="16"/>
    <x v="0"/>
    <s v="LADONNIA.WILSON@SSA.GOV                           "/>
    <x v="26"/>
    <x v="0"/>
    <s v="2023-11-14"/>
    <x v="3"/>
    <x v="3"/>
    <x v="0"/>
    <x v="26"/>
    <x v="0"/>
    <x v="6"/>
    <x v="6"/>
    <s v="Ladonnia Wilson / LADONNIA.WILSON@SSA.GOV"/>
    <n v="651216.79"/>
    <n v="651216.79"/>
    <n v="651216.79"/>
    <n v="651216.79"/>
    <n v="651216.79"/>
    <n v="651216.79"/>
    <n v="651216.79"/>
    <s v="016"/>
    <n v="0"/>
    <n v="651216.79"/>
    <n v="651216.79"/>
    <n v="651216.79"/>
    <n v="651216.79"/>
    <x v="16"/>
    <s v="   "/>
    <m/>
    <m/>
  </r>
  <r>
    <s v="2023"/>
    <x v="0"/>
    <x v="0"/>
    <x v="6"/>
    <s v="28"/>
    <s v="  "/>
    <x v="7"/>
    <x v="0"/>
    <x v="4"/>
    <s v="E"/>
    <x v="0"/>
    <s v="    "/>
    <x v="29"/>
    <x v="29"/>
    <x v="0"/>
    <s v="LADONNIA.WILSON@SSA.GOV                           "/>
    <x v="26"/>
    <x v="0"/>
    <s v="2023-11-14"/>
    <x v="3"/>
    <x v="3"/>
    <x v="0"/>
    <x v="26"/>
    <x v="0"/>
    <x v="6"/>
    <x v="6"/>
    <s v="Ladonnia Wilson / LADONNIA.WILSON@SSA.GOV"/>
    <n v="3052.66"/>
    <n v="24565.39"/>
    <n v="25413.7"/>
    <n v="25413.7"/>
    <n v="25413.7"/>
    <n v="25413.7"/>
    <n v="108162.68"/>
    <s v="016"/>
    <n v="0"/>
    <n v="23879.68"/>
    <n v="25413.7"/>
    <n v="25413.7"/>
    <n v="110433.92"/>
    <x v="29"/>
    <s v="   "/>
    <m/>
    <m/>
  </r>
  <r>
    <s v="2023"/>
    <x v="0"/>
    <x v="0"/>
    <x v="6"/>
    <s v="28"/>
    <s v="  "/>
    <x v="7"/>
    <x v="0"/>
    <x v="4"/>
    <s v="E"/>
    <x v="0"/>
    <s v="    "/>
    <x v="84"/>
    <x v="89"/>
    <x v="0"/>
    <s v="LADONNIA.WILSON@SSA.GOV                           "/>
    <x v="26"/>
    <x v="0"/>
    <s v="2023-11-14"/>
    <x v="3"/>
    <x v="3"/>
    <x v="0"/>
    <x v="26"/>
    <x v="0"/>
    <x v="6"/>
    <x v="6"/>
    <s v="Ladonnia Wilson / LADONNIA.WILSON@SSA.GOV"/>
    <n v="82487.67"/>
    <n v="82732.23"/>
    <n v="82732.23"/>
    <n v="84217.23"/>
    <n v="84242.23"/>
    <n v="84242.23"/>
    <n v="271563.26"/>
    <s v="016"/>
    <n v="0"/>
    <n v="82562.67"/>
    <n v="82732.23"/>
    <n v="84242.23"/>
    <n v="271563.26"/>
    <x v="84"/>
    <s v="   "/>
    <m/>
    <m/>
  </r>
  <r>
    <s v="2023"/>
    <x v="0"/>
    <x v="0"/>
    <x v="6"/>
    <s v="28"/>
    <s v="  "/>
    <x v="7"/>
    <x v="0"/>
    <x v="4"/>
    <s v="E"/>
    <x v="0"/>
    <s v="    "/>
    <x v="18"/>
    <x v="18"/>
    <x v="0"/>
    <s v="LADONNIA.WILSON@SSA.GOV                           "/>
    <x v="26"/>
    <x v="0"/>
    <s v="2023-11-14"/>
    <x v="3"/>
    <x v="3"/>
    <x v="1"/>
    <x v="26"/>
    <x v="0"/>
    <x v="6"/>
    <x v="6"/>
    <s v="Ladonnia Wilson / LADONNIA.WILSON@SSA.GOV"/>
    <n v="736757.12"/>
    <n v="758514.41"/>
    <n v="759362.72"/>
    <n v="760847.72"/>
    <n v="760872.72"/>
    <n v="760872.72"/>
    <n v="1030942.73"/>
    <s v="016"/>
    <n v="0"/>
    <n v="757659.14"/>
    <n v="759362.72"/>
    <n v="760872.72"/>
    <n v="1033213.97"/>
    <x v="18"/>
    <s v="   "/>
    <m/>
    <m/>
  </r>
  <r>
    <s v="2023"/>
    <x v="0"/>
    <x v="0"/>
    <x v="6"/>
    <s v="28"/>
    <s v="  "/>
    <x v="7"/>
    <x v="0"/>
    <x v="4"/>
    <s v="E"/>
    <x v="0"/>
    <s v="    "/>
    <x v="90"/>
    <x v="97"/>
    <x v="0"/>
    <s v="LADONNIA.WILSON@SSA.GOV                           "/>
    <x v="26"/>
    <x v="0"/>
    <s v="2023-11-14"/>
    <x v="3"/>
    <x v="3"/>
    <x v="0"/>
    <x v="26"/>
    <x v="0"/>
    <x v="6"/>
    <x v="6"/>
    <s v="Ladonnia Wilson / LADONNIA.WILSON@SSA.GOV"/>
    <n v="1306044"/>
    <n v="1306044"/>
    <n v="1306044"/>
    <n v="4876575"/>
    <n v="4876575.6399999997"/>
    <n v="4876575.6399999997"/>
    <n v="4876575.6399999997"/>
    <s v="016"/>
    <n v="0"/>
    <n v="1306044"/>
    <n v="4360837"/>
    <n v="4876575.6399999997"/>
    <n v="7251265"/>
    <x v="90"/>
    <s v="   "/>
    <m/>
    <m/>
  </r>
  <r>
    <s v="2023"/>
    <x v="0"/>
    <x v="0"/>
    <x v="6"/>
    <s v="28"/>
    <s v="  "/>
    <x v="7"/>
    <x v="0"/>
    <x v="4"/>
    <s v="E"/>
    <x v="0"/>
    <s v="    "/>
    <x v="91"/>
    <x v="98"/>
    <x v="0"/>
    <s v="LADONNIA.WILSON@SSA.GOV                           "/>
    <x v="26"/>
    <x v="0"/>
    <s v="2023-11-14"/>
    <x v="3"/>
    <x v="3"/>
    <x v="0"/>
    <x v="26"/>
    <x v="0"/>
    <x v="6"/>
    <x v="6"/>
    <s v="Ladonnia Wilson / LADONNIA.WILSON@SSA.GOV"/>
    <n v="-1306044"/>
    <n v="-1306044"/>
    <n v="-1306044"/>
    <n v="-4876575"/>
    <n v="-4876575.6399999997"/>
    <n v="-4876575.6399999997"/>
    <n v="-4876575.6399999997"/>
    <s v="016"/>
    <n v="0"/>
    <n v="-1306044"/>
    <n v="-4160935"/>
    <n v="-4876575.6399999997"/>
    <n v="-7251265"/>
    <x v="91"/>
    <s v="   "/>
    <m/>
    <m/>
  </r>
  <r>
    <s v="2023"/>
    <x v="0"/>
    <x v="0"/>
    <x v="6"/>
    <s v="28"/>
    <s v="  "/>
    <x v="7"/>
    <x v="0"/>
    <x v="4"/>
    <s v="E"/>
    <x v="0"/>
    <s v="    "/>
    <x v="92"/>
    <x v="99"/>
    <x v="0"/>
    <s v="LADONNIA.WILSON@SSA.GOV                           "/>
    <x v="26"/>
    <x v="0"/>
    <s v="2023-11-14"/>
    <x v="3"/>
    <x v="3"/>
    <x v="1"/>
    <x v="26"/>
    <x v="0"/>
    <x v="6"/>
    <x v="6"/>
    <s v="Ladonnia Wilson / LADONNIA.WILSON@SSA.GOV"/>
    <n v="0"/>
    <n v="0"/>
    <n v="0"/>
    <n v="0"/>
    <n v="0"/>
    <n v="0"/>
    <n v="0"/>
    <s v="016"/>
    <n v="0"/>
    <n v="0"/>
    <n v="199902"/>
    <n v="0"/>
    <n v="0"/>
    <x v="92"/>
    <s v="   "/>
    <m/>
    <m/>
  </r>
  <r>
    <s v="2023"/>
    <x v="0"/>
    <x v="0"/>
    <x v="6"/>
    <s v="28"/>
    <s v="  "/>
    <x v="7"/>
    <x v="0"/>
    <x v="4"/>
    <s v="E"/>
    <x v="0"/>
    <s v="    "/>
    <x v="43"/>
    <x v="44"/>
    <x v="0"/>
    <s v="LADONNIA.WILSON@SSA.GOV                           "/>
    <x v="26"/>
    <x v="0"/>
    <s v="2023-11-14"/>
    <x v="3"/>
    <x v="3"/>
    <x v="1"/>
    <x v="26"/>
    <x v="0"/>
    <x v="6"/>
    <x v="6"/>
    <s v="Ladonnia Wilson / LADONNIA.WILSON@SSA.GOV"/>
    <n v="0"/>
    <n v="0"/>
    <n v="0"/>
    <n v="0"/>
    <n v="0"/>
    <n v="0"/>
    <n v="0"/>
    <s v="016"/>
    <n v="0"/>
    <n v="0"/>
    <n v="199902"/>
    <n v="0"/>
    <n v="0"/>
    <x v="43"/>
    <s v="   "/>
    <m/>
    <m/>
  </r>
  <r>
    <s v="2023"/>
    <x v="0"/>
    <x v="0"/>
    <x v="6"/>
    <s v="28"/>
    <s v="  "/>
    <x v="7"/>
    <x v="0"/>
    <x v="4"/>
    <s v="E"/>
    <x v="0"/>
    <s v="    "/>
    <x v="19"/>
    <x v="19"/>
    <x v="0"/>
    <s v="LADONNIA.WILSON@SSA.GOV                           "/>
    <x v="26"/>
    <x v="0"/>
    <s v="2023-11-14"/>
    <x v="3"/>
    <x v="3"/>
    <x v="1"/>
    <x v="26"/>
    <x v="0"/>
    <x v="6"/>
    <x v="6"/>
    <s v="Ladonnia Wilson / LADONNIA.WILSON@SSA.GOV"/>
    <n v="736757.12"/>
    <n v="758514.41"/>
    <n v="759362.72"/>
    <n v="760847.72"/>
    <n v="760872.72"/>
    <n v="760872.72"/>
    <n v="1030942.73"/>
    <s v="016"/>
    <n v="0"/>
    <n v="757659.14"/>
    <n v="959264.72"/>
    <n v="760872.72"/>
    <n v="1033213.97"/>
    <x v="19"/>
    <s v="   "/>
    <m/>
    <m/>
  </r>
  <r>
    <s v="2023"/>
    <x v="0"/>
    <x v="0"/>
    <x v="6"/>
    <s v="28"/>
    <s v="  "/>
    <x v="7"/>
    <x v="0"/>
    <x v="4"/>
    <s v="E"/>
    <x v="0"/>
    <s v="    "/>
    <x v="30"/>
    <x v="105"/>
    <x v="1"/>
    <s v="LADONNIA.WILSON@SSA.GOV                           "/>
    <x v="26"/>
    <x v="0"/>
    <s v="2023-11-14"/>
    <x v="4"/>
    <x v="4"/>
    <x v="0"/>
    <x v="26"/>
    <x v="0"/>
    <x v="6"/>
    <x v="6"/>
    <s v="Ladonnia Wilson / LADONNIA.WILSON@SSA.GOV"/>
    <n v="425915.11"/>
    <n v="239413.21"/>
    <n v="240131.96"/>
    <n v="291391.38"/>
    <n v="298604.68"/>
    <n v="400122.43"/>
    <n v="484512.47"/>
    <s v="016"/>
    <n v="0"/>
    <n v="235987.19"/>
    <n v="490738.31"/>
    <n v="303266.38"/>
    <n v="774663.25"/>
    <x v="30"/>
    <s v="   "/>
    <m/>
    <s v="Administrative Expenses"/>
  </r>
  <r>
    <s v="2023"/>
    <x v="0"/>
    <x v="0"/>
    <x v="6"/>
    <s v="28"/>
    <s v="  "/>
    <x v="7"/>
    <x v="0"/>
    <x v="4"/>
    <s v="E"/>
    <x v="0"/>
    <s v="    "/>
    <x v="31"/>
    <x v="32"/>
    <x v="0"/>
    <s v="LADONNIA.WILSON@SSA.GOV                           "/>
    <x v="26"/>
    <x v="0"/>
    <s v="2023-11-14"/>
    <x v="4"/>
    <x v="4"/>
    <x v="1"/>
    <x v="26"/>
    <x v="0"/>
    <x v="6"/>
    <x v="6"/>
    <s v="Ladonnia Wilson / LADONNIA.WILSON@SSA.GOV"/>
    <n v="425915.11"/>
    <n v="239413.21"/>
    <n v="240131.96"/>
    <n v="291391.38"/>
    <n v="298604.68"/>
    <n v="400122.43"/>
    <n v="484512.47"/>
    <s v="016"/>
    <n v="0"/>
    <n v="235987.19"/>
    <n v="490738.31"/>
    <n v="303266.38"/>
    <n v="774663.25"/>
    <x v="31"/>
    <s v="   "/>
    <m/>
    <m/>
  </r>
  <r>
    <s v="2023"/>
    <x v="0"/>
    <x v="0"/>
    <x v="6"/>
    <s v="28"/>
    <s v="  "/>
    <x v="7"/>
    <x v="0"/>
    <x v="4"/>
    <s v="E"/>
    <x v="0"/>
    <s v="    "/>
    <x v="32"/>
    <x v="33"/>
    <x v="1"/>
    <s v="LADONNIA.WILSON@SSA.GOV                           "/>
    <x v="26"/>
    <x v="0"/>
    <s v="2023-11-14"/>
    <x v="4"/>
    <x v="4"/>
    <x v="1"/>
    <x v="26"/>
    <x v="0"/>
    <x v="6"/>
    <x v="6"/>
    <s v="Ladonnia Wilson / LADONNIA.WILSON@SSA.GOV"/>
    <n v="425915.11"/>
    <n v="239413.21"/>
    <n v="240131.96"/>
    <n v="291391.38"/>
    <n v="298604.68"/>
    <n v="400122.43"/>
    <n v="484512.47"/>
    <s v="016"/>
    <n v="0"/>
    <n v="235987.19"/>
    <n v="490738.31"/>
    <n v="303266.38"/>
    <n v="774663.25"/>
    <x v="32"/>
    <s v="   "/>
    <m/>
    <s v="Administrative Expenses"/>
  </r>
  <r>
    <s v="2023"/>
    <x v="0"/>
    <x v="0"/>
    <x v="6"/>
    <s v="28"/>
    <s v="  "/>
    <x v="7"/>
    <x v="0"/>
    <x v="4"/>
    <s v="E"/>
    <x v="0"/>
    <s v="    "/>
    <x v="33"/>
    <x v="34"/>
    <x v="0"/>
    <s v="LADONNIA.WILSON@SSA.GOV                           "/>
    <x v="26"/>
    <x v="0"/>
    <s v="2023-11-14"/>
    <x v="4"/>
    <x v="4"/>
    <x v="1"/>
    <x v="26"/>
    <x v="0"/>
    <x v="6"/>
    <x v="6"/>
    <s v="Ladonnia Wilson / LADONNIA.WILSON@SSA.GOV"/>
    <n v="425915.11"/>
    <n v="239413.21"/>
    <n v="240131.96"/>
    <n v="291391.38"/>
    <n v="298604.68"/>
    <n v="400122.43"/>
    <n v="484512.47"/>
    <s v="016"/>
    <n v="0"/>
    <n v="235987.19"/>
    <n v="490738.31"/>
    <n v="303266.38"/>
    <n v="774663.25"/>
    <x v="33"/>
    <s v="   "/>
    <m/>
    <m/>
  </r>
  <r>
    <s v="2023"/>
    <x v="0"/>
    <x v="0"/>
    <x v="6"/>
    <s v="28"/>
    <s v="  "/>
    <x v="7"/>
    <x v="0"/>
    <x v="4"/>
    <s v="E"/>
    <x v="0"/>
    <s v="    "/>
    <x v="20"/>
    <x v="20"/>
    <x v="0"/>
    <s v="LADONNIA.WILSON@SSA.GOV                           "/>
    <x v="26"/>
    <x v="0"/>
    <s v="2023-11-14"/>
    <x v="4"/>
    <x v="4"/>
    <x v="0"/>
    <x v="26"/>
    <x v="0"/>
    <x v="6"/>
    <x v="6"/>
    <s v="Ladonnia Wilson / LADONNIA.WILSON@SSA.GOV"/>
    <n v="310842.01"/>
    <n v="519101.2"/>
    <n v="519230.76"/>
    <n v="469456.34"/>
    <n v="462268.04"/>
    <n v="360750.29"/>
    <n v="546430.26"/>
    <s v="016"/>
    <n v="0"/>
    <n v="521671.95"/>
    <n v="468526.41"/>
    <n v="457606.34"/>
    <n v="258550.72"/>
    <x v="20"/>
    <s v="   "/>
    <m/>
    <m/>
  </r>
  <r>
    <s v="2023"/>
    <x v="0"/>
    <x v="0"/>
    <x v="6"/>
    <s v="28"/>
    <s v="  "/>
    <x v="7"/>
    <x v="0"/>
    <x v="4"/>
    <s v="E"/>
    <x v="0"/>
    <s v="    "/>
    <x v="21"/>
    <x v="21"/>
    <x v="0"/>
    <s v="LADONNIA.WILSON@SSA.GOV                           "/>
    <x v="26"/>
    <x v="0"/>
    <s v="2023-11-14"/>
    <x v="4"/>
    <x v="4"/>
    <x v="1"/>
    <x v="26"/>
    <x v="0"/>
    <x v="6"/>
    <x v="6"/>
    <s v="Ladonnia Wilson / LADONNIA.WILSON@SSA.GOV"/>
    <n v="310842.01"/>
    <n v="519101.2"/>
    <n v="519230.76"/>
    <n v="469456.34"/>
    <n v="462268.04"/>
    <n v="360750.29"/>
    <n v="546430.26"/>
    <s v="016"/>
    <n v="0"/>
    <n v="521671.95"/>
    <n v="468526.41"/>
    <n v="457606.34"/>
    <n v="258550.72"/>
    <x v="21"/>
    <s v="   "/>
    <m/>
    <m/>
  </r>
  <r>
    <s v="2023"/>
    <x v="0"/>
    <x v="0"/>
    <x v="6"/>
    <s v="28"/>
    <s v="  "/>
    <x v="7"/>
    <x v="0"/>
    <x v="4"/>
    <s v="E"/>
    <x v="0"/>
    <s v="    "/>
    <x v="22"/>
    <x v="22"/>
    <x v="0"/>
    <s v="LADONNIA.WILSON@SSA.GOV                           "/>
    <x v="26"/>
    <x v="0"/>
    <s v="2023-11-14"/>
    <x v="4"/>
    <x v="4"/>
    <x v="1"/>
    <x v="26"/>
    <x v="0"/>
    <x v="6"/>
    <x v="6"/>
    <s v="Ladonnia Wilson / LADONNIA.WILSON@SSA.GOV"/>
    <n v="736757.12"/>
    <n v="758514.41"/>
    <n v="759362.72"/>
    <n v="760847.72"/>
    <n v="760872.72"/>
    <n v="760872.72"/>
    <n v="1030942.73"/>
    <s v="016"/>
    <n v="0"/>
    <n v="757659.14"/>
    <n v="959264.72"/>
    <n v="760872.72"/>
    <n v="1033213.97"/>
    <x v="22"/>
    <s v="   "/>
    <m/>
    <m/>
  </r>
  <r>
    <s v="2023"/>
    <x v="0"/>
    <x v="0"/>
    <x v="6"/>
    <s v="28"/>
    <s v="  "/>
    <x v="7"/>
    <x v="0"/>
    <x v="4"/>
    <s v="E"/>
    <x v="0"/>
    <s v="    "/>
    <x v="23"/>
    <x v="23"/>
    <x v="0"/>
    <s v="LADONNIA.WILSON@SSA.GOV                           "/>
    <x v="26"/>
    <x v="0"/>
    <s v="2023-11-14"/>
    <x v="4"/>
    <x v="4"/>
    <x v="0"/>
    <x v="26"/>
    <x v="0"/>
    <x v="6"/>
    <x v="6"/>
    <s v="Ladonnia Wilson / LADONNIA.WILSON@SSA.GOV"/>
    <n v="310842.01"/>
    <n v="519101.2"/>
    <n v="519230.76"/>
    <n v="469456.34"/>
    <n v="462268.04"/>
    <n v="360750.29"/>
    <n v="546430.26"/>
    <s v="016"/>
    <n v="0"/>
    <n v="521671.95"/>
    <n v="468526.41"/>
    <n v="457606.34"/>
    <n v="258550.72"/>
    <x v="23"/>
    <s v="   "/>
    <m/>
    <m/>
  </r>
  <r>
    <s v="2023"/>
    <x v="0"/>
    <x v="0"/>
    <x v="6"/>
    <s v="28"/>
    <s v="  "/>
    <x v="7"/>
    <x v="0"/>
    <x v="4"/>
    <s v="E"/>
    <x v="0"/>
    <s v="    "/>
    <x v="0"/>
    <x v="0"/>
    <x v="0"/>
    <s v="LADONNIA.WILSON@SSA.GOV                           "/>
    <x v="26"/>
    <x v="0"/>
    <s v="2023-11-14"/>
    <x v="0"/>
    <x v="0"/>
    <x v="0"/>
    <x v="26"/>
    <x v="0"/>
    <x v="6"/>
    <x v="6"/>
    <s v="Ladonnia Wilson / LADONNIA.WILSON@SSA.GOV"/>
    <n v="12572144.869999999"/>
    <n v="12572144.869999999"/>
    <n v="12572144.869999999"/>
    <n v="12572144.869999999"/>
    <n v="12572144.869999999"/>
    <n v="12572144.869999999"/>
    <n v="12572144.869999999"/>
    <s v="016"/>
    <n v="0"/>
    <n v="12572144.869999999"/>
    <n v="12572144.869999999"/>
    <n v="12572144.869999999"/>
    <n v="12572144.869999999"/>
    <x v="0"/>
    <s v="   "/>
    <m/>
    <m/>
  </r>
  <r>
    <s v="2023"/>
    <x v="0"/>
    <x v="0"/>
    <x v="6"/>
    <s v="28"/>
    <s v="  "/>
    <x v="7"/>
    <x v="0"/>
    <x v="4"/>
    <s v="E"/>
    <x v="0"/>
    <s v="    "/>
    <x v="34"/>
    <x v="35"/>
    <x v="0"/>
    <s v="LADONNIA.WILSON@SSA.GOV                           "/>
    <x v="26"/>
    <x v="0"/>
    <s v="2023-11-14"/>
    <x v="0"/>
    <x v="0"/>
    <x v="0"/>
    <x v="26"/>
    <x v="0"/>
    <x v="6"/>
    <x v="6"/>
    <s v="Ladonnia Wilson / LADONNIA.WILSON@SSA.GOV"/>
    <n v="425915.11"/>
    <n v="239413.21"/>
    <n v="240131.96"/>
    <n v="291391.38"/>
    <n v="298604.68"/>
    <n v="400122.43"/>
    <n v="484512.47"/>
    <s v="016"/>
    <n v="0"/>
    <n v="235987.19"/>
    <n v="490738.31"/>
    <n v="303266.38"/>
    <n v="774663.25"/>
    <x v="34"/>
    <s v="   "/>
    <m/>
    <m/>
  </r>
  <r>
    <s v="2023"/>
    <x v="0"/>
    <x v="0"/>
    <x v="6"/>
    <s v="28"/>
    <s v="  "/>
    <x v="7"/>
    <x v="0"/>
    <x v="4"/>
    <s v="E"/>
    <x v="0"/>
    <s v="    "/>
    <x v="8"/>
    <x v="8"/>
    <x v="0"/>
    <s v="LADONNIA.WILSON@SSA.GOV                           "/>
    <x v="26"/>
    <x v="0"/>
    <s v="2023-11-14"/>
    <x v="0"/>
    <x v="0"/>
    <x v="1"/>
    <x v="26"/>
    <x v="0"/>
    <x v="6"/>
    <x v="6"/>
    <s v="Ladonnia Wilson / LADONNIA.WILSON@SSA.GOV"/>
    <n v="-3363312.17"/>
    <n v="-4859129.32"/>
    <n v="-5348394.21"/>
    <n v="-6487182.5199999996"/>
    <n v="-6943586.9299999997"/>
    <n v="-8576001.6899999995"/>
    <n v="-10146095.609999999"/>
    <s v="016"/>
    <n v="0"/>
    <n v="-4065545.14"/>
    <n v="-6271081.8899999997"/>
    <n v="-8002536.5499999998"/>
    <n v="-10756516.59"/>
    <x v="8"/>
    <s v="   "/>
    <m/>
    <m/>
  </r>
  <r>
    <s v="2023"/>
    <x v="0"/>
    <x v="0"/>
    <x v="6"/>
    <s v="28"/>
    <s v="  "/>
    <x v="7"/>
    <x v="0"/>
    <x v="4"/>
    <s v="E"/>
    <x v="0"/>
    <s v="    "/>
    <x v="35"/>
    <x v="36"/>
    <x v="0"/>
    <s v="LADONNIA.WILSON@SSA.GOV                           "/>
    <x v="26"/>
    <x v="0"/>
    <s v="2023-11-14"/>
    <x v="0"/>
    <x v="0"/>
    <x v="0"/>
    <x v="26"/>
    <x v="0"/>
    <x v="6"/>
    <x v="6"/>
    <s v="Ladonnia Wilson / LADONNIA.WILSON@SSA.GOV"/>
    <n v="-3052.66"/>
    <n v="-24565.39"/>
    <n v="-25413.7"/>
    <n v="-25413.7"/>
    <n v="-25413.7"/>
    <n v="-25413.7"/>
    <n v="-108162.68"/>
    <s v="016"/>
    <n v="0"/>
    <n v="-23879.68"/>
    <n v="-25413.7"/>
    <n v="-25413.7"/>
    <n v="-110433.92"/>
    <x v="35"/>
    <s v="   "/>
    <m/>
    <m/>
  </r>
  <r>
    <s v="2023"/>
    <x v="0"/>
    <x v="0"/>
    <x v="6"/>
    <s v="28"/>
    <s v="  "/>
    <x v="7"/>
    <x v="0"/>
    <x v="4"/>
    <s v="E"/>
    <x v="0"/>
    <s v="    "/>
    <x v="1"/>
    <x v="1"/>
    <x v="0"/>
    <s v="LADONNIA.WILSON@SSA.GOV                           "/>
    <x v="26"/>
    <x v="0"/>
    <s v="2023-11-14"/>
    <x v="0"/>
    <x v="0"/>
    <x v="0"/>
    <x v="26"/>
    <x v="0"/>
    <x v="6"/>
    <x v="6"/>
    <s v="Ladonnia Wilson / LADONNIA.WILSON@SSA.GOV"/>
    <n v="9631695.1500000004"/>
    <n v="7927863.3700000001"/>
    <n v="7438468.9199999999"/>
    <n v="6350940.0300000003"/>
    <n v="5901748.9199999999"/>
    <n v="4370851.91"/>
    <n v="2802399.05"/>
    <s v="016"/>
    <n v="0"/>
    <n v="8718707.2400000002"/>
    <n v="6766387.5899999999"/>
    <n v="4847461"/>
    <n v="2479857.61"/>
    <x v="1"/>
    <s v="   "/>
    <m/>
    <m/>
  </r>
  <r>
    <s v="2023"/>
    <x v="0"/>
    <x v="0"/>
    <x v="6"/>
    <s v="28"/>
    <s v="  "/>
    <x v="7"/>
    <x v="0"/>
    <x v="4"/>
    <s v="E"/>
    <x v="0"/>
    <s v="    "/>
    <x v="93"/>
    <x v="101"/>
    <x v="0"/>
    <s v="LADONNIA.WILSON@SSA.GOV                           "/>
    <x v="26"/>
    <x v="0"/>
    <s v="2023-11-14"/>
    <x v="0"/>
    <x v="0"/>
    <x v="0"/>
    <x v="26"/>
    <x v="0"/>
    <x v="6"/>
    <x v="6"/>
    <s v="Ladonnia Wilson / LADONNIA.WILSON@SSA.GOV"/>
    <n v="-7251265"/>
    <n v="-7251265"/>
    <n v="-7251265"/>
    <n v="-7251265"/>
    <n v="-7251265"/>
    <n v="-7251265"/>
    <n v="-7251265"/>
    <s v="016"/>
    <n v="0"/>
    <n v="-7251265"/>
    <n v="-7251265"/>
    <n v="-7251265"/>
    <n v="-7251265"/>
    <x v="93"/>
    <s v="   "/>
    <m/>
    <m/>
  </r>
  <r>
    <s v="2023"/>
    <x v="0"/>
    <x v="0"/>
    <x v="6"/>
    <s v="28"/>
    <s v="  "/>
    <x v="7"/>
    <x v="0"/>
    <x v="4"/>
    <s v="E"/>
    <x v="0"/>
    <s v="    "/>
    <x v="94"/>
    <x v="102"/>
    <x v="0"/>
    <s v="LADONNIA.WILSON@SSA.GOV                           "/>
    <x v="26"/>
    <x v="0"/>
    <s v="2023-11-14"/>
    <x v="0"/>
    <x v="0"/>
    <x v="0"/>
    <x v="26"/>
    <x v="0"/>
    <x v="6"/>
    <x v="6"/>
    <s v="Ladonnia Wilson / LADONNIA.WILSON@SSA.GOV"/>
    <n v="1306044"/>
    <n v="1306044"/>
    <n v="1306044"/>
    <n v="4876575"/>
    <n v="4876575.6399999997"/>
    <n v="4876575.6399999997"/>
    <n v="4876575.6399999997"/>
    <s v="016"/>
    <n v="0"/>
    <n v="1306044"/>
    <n v="4160935"/>
    <n v="4876575.6399999997"/>
    <n v="7251265"/>
    <x v="94"/>
    <s v="   "/>
    <m/>
    <m/>
  </r>
  <r>
    <s v="2023"/>
    <x v="0"/>
    <x v="0"/>
    <x v="6"/>
    <s v="28"/>
    <s v="  "/>
    <x v="7"/>
    <x v="0"/>
    <x v="4"/>
    <s v="E"/>
    <x v="0"/>
    <s v="    "/>
    <x v="95"/>
    <x v="103"/>
    <x v="0"/>
    <s v="LADONNIA.WILSON@SSA.GOV                           "/>
    <x v="26"/>
    <x v="0"/>
    <s v="2023-11-14"/>
    <x v="0"/>
    <x v="0"/>
    <x v="0"/>
    <x v="26"/>
    <x v="0"/>
    <x v="6"/>
    <x v="6"/>
    <s v="Ladonnia Wilson / LADONNIA.WILSON@SSA.GOV"/>
    <n v="-5945221"/>
    <n v="-5945221"/>
    <n v="-5945221"/>
    <n v="-2374690"/>
    <n v="-2374689.36"/>
    <n v="-2374689.36"/>
    <n v="-2374689.36"/>
    <s v="016"/>
    <n v="0"/>
    <n v="-5945221"/>
    <n v="-3090330"/>
    <n v="-2374689.36"/>
    <n v="0"/>
    <x v="95"/>
    <s v="   "/>
    <m/>
    <m/>
  </r>
  <r>
    <s v="2023"/>
    <x v="0"/>
    <x v="0"/>
    <x v="6"/>
    <s v="28"/>
    <s v="  "/>
    <x v="7"/>
    <x v="0"/>
    <x v="4"/>
    <s v="E"/>
    <x v="0"/>
    <s v="    "/>
    <x v="2"/>
    <x v="2"/>
    <x v="0"/>
    <s v="LADONNIA.WILSON@SSA.GOV                           "/>
    <x v="26"/>
    <x v="0"/>
    <s v="2023-11-14"/>
    <x v="0"/>
    <x v="0"/>
    <x v="1"/>
    <x v="26"/>
    <x v="0"/>
    <x v="6"/>
    <x v="6"/>
    <s v="Ladonnia Wilson / LADONNIA.WILSON@SSA.GOV"/>
    <n v="5320879.87"/>
    <n v="5320879.87"/>
    <n v="5320879.87"/>
    <n v="5320879.87"/>
    <n v="5320879.87"/>
    <n v="5320879.87"/>
    <n v="5320879.87"/>
    <s v="016"/>
    <n v="0"/>
    <n v="5320879.87"/>
    <n v="5320879.87"/>
    <n v="5320879.87"/>
    <n v="5320879.87"/>
    <x v="2"/>
    <s v="   "/>
    <m/>
    <m/>
  </r>
  <r>
    <s v="2023"/>
    <x v="0"/>
    <x v="0"/>
    <x v="6"/>
    <s v="28"/>
    <s v="  "/>
    <x v="7"/>
    <x v="0"/>
    <x v="4"/>
    <s v="E"/>
    <x v="0"/>
    <s v="    "/>
    <x v="3"/>
    <x v="3"/>
    <x v="0"/>
    <s v="LADONNIA.WILSON@SSA.GOV                           "/>
    <x v="26"/>
    <x v="0"/>
    <s v="2023-11-14"/>
    <x v="0"/>
    <x v="0"/>
    <x v="1"/>
    <x v="26"/>
    <x v="0"/>
    <x v="6"/>
    <x v="6"/>
    <s v="Ladonnia Wilson / LADONNIA.WILSON@SSA.GOV"/>
    <n v="3686474.15"/>
    <n v="1982642.37"/>
    <n v="1493247.92"/>
    <n v="3976250.03"/>
    <n v="3527059.56"/>
    <n v="1996162.55"/>
    <n v="427709.69"/>
    <s v="016"/>
    <n v="0"/>
    <n v="2773486.24"/>
    <n v="3676057.59"/>
    <n v="2472771.64"/>
    <n v="2479857.61"/>
    <x v="3"/>
    <s v="   "/>
    <m/>
    <m/>
  </r>
  <r>
    <s v="2023"/>
    <x v="0"/>
    <x v="0"/>
    <x v="6"/>
    <s v="28"/>
    <s v="  "/>
    <x v="7"/>
    <x v="0"/>
    <x v="4"/>
    <s v="E"/>
    <x v="0"/>
    <s v="    "/>
    <x v="68"/>
    <x v="73"/>
    <x v="0"/>
    <s v="LADONNIA.WILSON@SSA.GOV                           "/>
    <x v="26"/>
    <x v="0"/>
    <s v="2023-11-14"/>
    <x v="2"/>
    <x v="2"/>
    <x v="1"/>
    <x v="26"/>
    <x v="0"/>
    <x v="6"/>
    <x v="6"/>
    <s v="Ladonnia Wilson / LADONNIA.WILSON@SSA.GOV"/>
    <n v="0"/>
    <n v="0"/>
    <n v="0"/>
    <n v="0"/>
    <n v="0"/>
    <n v="0"/>
    <n v="0"/>
    <s v="016"/>
    <n v="0"/>
    <n v="0"/>
    <n v="199902"/>
    <n v="0"/>
    <n v="0"/>
    <x v="68"/>
    <s v="   "/>
    <m/>
    <m/>
  </r>
  <r>
    <s v="2023"/>
    <x v="0"/>
    <x v="0"/>
    <x v="6"/>
    <s v="28"/>
    <s v="  "/>
    <x v="7"/>
    <x v="0"/>
    <x v="4"/>
    <s v="E"/>
    <x v="0"/>
    <s v="    "/>
    <x v="9"/>
    <x v="9"/>
    <x v="0"/>
    <s v="LADONNIA.WILSON@SSA.GOV                           "/>
    <x v="26"/>
    <x v="0"/>
    <s v="2023-11-14"/>
    <x v="2"/>
    <x v="2"/>
    <x v="0"/>
    <x v="26"/>
    <x v="0"/>
    <x v="6"/>
    <x v="6"/>
    <s v="Ladonnia Wilson / LADONNIA.WILSON@SSA.GOV"/>
    <n v="3363312.17"/>
    <n v="4859129.32"/>
    <n v="5348394.21"/>
    <n v="6487182.5199999996"/>
    <n v="6943586.9299999997"/>
    <n v="8576001.6899999995"/>
    <n v="10146095.609999999"/>
    <s v="016"/>
    <n v="0"/>
    <n v="4065545.14"/>
    <n v="6271081.8899999997"/>
    <n v="8002536.5499999998"/>
    <n v="10756516.59"/>
    <x v="9"/>
    <s v="   "/>
    <m/>
    <m/>
  </r>
  <r>
    <s v="2023"/>
    <x v="0"/>
    <x v="0"/>
    <x v="6"/>
    <s v="28"/>
    <s v="  "/>
    <x v="7"/>
    <x v="0"/>
    <x v="4"/>
    <s v="E"/>
    <x v="0"/>
    <s v="    "/>
    <x v="10"/>
    <x v="10"/>
    <x v="0"/>
    <s v="LADONNIA.WILSON@SSA.GOV                           "/>
    <x v="26"/>
    <x v="0"/>
    <s v="2023-11-14"/>
    <x v="2"/>
    <x v="2"/>
    <x v="1"/>
    <x v="26"/>
    <x v="0"/>
    <x v="6"/>
    <x v="6"/>
    <s v="Ladonnia Wilson / LADONNIA.WILSON@SSA.GOV"/>
    <n v="3363312.17"/>
    <n v="4859129.32"/>
    <n v="5348394.21"/>
    <n v="6487182.5199999996"/>
    <n v="6943586.9299999997"/>
    <n v="8576001.6899999995"/>
    <n v="10146095.609999999"/>
    <s v="016"/>
    <n v="0"/>
    <n v="4065545.14"/>
    <n v="6271081.8899999997"/>
    <n v="8002536.5499999998"/>
    <n v="10756516.59"/>
    <x v="10"/>
    <s v="   "/>
    <m/>
    <m/>
  </r>
  <r>
    <s v="2023"/>
    <x v="0"/>
    <x v="0"/>
    <x v="6"/>
    <s v="28"/>
    <s v="  "/>
    <x v="7"/>
    <x v="0"/>
    <x v="4"/>
    <s v="E"/>
    <x v="0"/>
    <s v="    "/>
    <x v="85"/>
    <x v="90"/>
    <x v="0"/>
    <s v="LADONNIA.WILSON@SSA.GOV                           "/>
    <x v="26"/>
    <x v="0"/>
    <s v="2023-11-14"/>
    <x v="2"/>
    <x v="2"/>
    <x v="0"/>
    <x v="26"/>
    <x v="0"/>
    <x v="6"/>
    <x v="6"/>
    <s v="Ladonnia Wilson / LADONNIA.WILSON@SSA.GOV"/>
    <n v="-1306044"/>
    <n v="-1306213.56"/>
    <n v="-1306213.56"/>
    <n v="-4876744.5599999996"/>
    <n v="-4876745.2"/>
    <n v="-4876745.2"/>
    <n v="-4876745.2"/>
    <s v="016"/>
    <n v="0"/>
    <n v="-1306044"/>
    <n v="-4361006.5599999996"/>
    <n v="-4876745.2"/>
    <n v="-7251434.5599999996"/>
    <x v="85"/>
    <s v="   "/>
    <m/>
    <m/>
  </r>
  <r>
    <s v="2023"/>
    <x v="0"/>
    <x v="0"/>
    <x v="6"/>
    <s v="28"/>
    <s v="  "/>
    <x v="7"/>
    <x v="0"/>
    <x v="4"/>
    <s v="E"/>
    <x v="0"/>
    <s v="    "/>
    <x v="70"/>
    <x v="75"/>
    <x v="0"/>
    <s v="LADONNIA.WILSON@SSA.GOV                           "/>
    <x v="26"/>
    <x v="0"/>
    <s v="2023-11-14"/>
    <x v="2"/>
    <x v="2"/>
    <x v="0"/>
    <x v="26"/>
    <x v="0"/>
    <x v="6"/>
    <x v="6"/>
    <s v="Ladonnia Wilson / LADONNIA.WILSON@SSA.GOV"/>
    <n v="-82487.67"/>
    <n v="-82562.67"/>
    <n v="-82562.67"/>
    <n v="-84047.67"/>
    <n v="-84072.67"/>
    <n v="-84072.67"/>
    <n v="-271393.7"/>
    <s v="016"/>
    <n v="0"/>
    <n v="-82562.67"/>
    <n v="-82562.67"/>
    <n v="-84072.67"/>
    <n v="-271393.7"/>
    <x v="70"/>
    <s v="   "/>
    <m/>
    <m/>
  </r>
  <r>
    <s v="2023"/>
    <x v="0"/>
    <x v="0"/>
    <x v="6"/>
    <s v="28"/>
    <s v="  "/>
    <x v="7"/>
    <x v="0"/>
    <x v="4"/>
    <s v="E"/>
    <x v="0"/>
    <s v="    "/>
    <x v="71"/>
    <x v="76"/>
    <x v="0"/>
    <s v="LADONNIA.WILSON@SSA.GOV                           "/>
    <x v="26"/>
    <x v="0"/>
    <s v="2023-11-14"/>
    <x v="2"/>
    <x v="2"/>
    <x v="1"/>
    <x v="26"/>
    <x v="0"/>
    <x v="6"/>
    <x v="6"/>
    <s v="Ladonnia Wilson / LADONNIA.WILSON@SSA.GOV"/>
    <n v="-1388531.67"/>
    <n v="-1388776.23"/>
    <n v="-1388776.23"/>
    <n v="-4960792.2300000004"/>
    <n v="-4960817.87"/>
    <n v="-4960817.87"/>
    <n v="-5148138.9000000004"/>
    <s v="016"/>
    <n v="0"/>
    <n v="-1388606.67"/>
    <n v="-4443569.2300000004"/>
    <n v="-4960817.87"/>
    <n v="-7522828.2599999998"/>
    <x v="71"/>
    <s v="   "/>
    <m/>
    <m/>
  </r>
  <r>
    <s v="2023"/>
    <x v="0"/>
    <x v="0"/>
    <x v="6"/>
    <s v="28"/>
    <s v="  "/>
    <x v="7"/>
    <x v="0"/>
    <x v="4"/>
    <s v="E"/>
    <x v="0"/>
    <s v="    "/>
    <x v="96"/>
    <x v="104"/>
    <x v="0"/>
    <s v="LADONNIA.WILSON@SSA.GOV                           "/>
    <x v="26"/>
    <x v="0"/>
    <s v="2023-11-14"/>
    <x v="2"/>
    <x v="2"/>
    <x v="0"/>
    <x v="26"/>
    <x v="0"/>
    <x v="6"/>
    <x v="6"/>
    <s v="Ladonnia Wilson / LADONNIA.WILSON@SSA.GOV"/>
    <n v="1306044"/>
    <n v="1306044"/>
    <n v="1306044"/>
    <n v="4876575"/>
    <n v="4876575.6399999997"/>
    <n v="4876575.6399999997"/>
    <n v="4876575.6399999997"/>
    <s v="016"/>
    <n v="0"/>
    <n v="1306044"/>
    <n v="4160935"/>
    <n v="4876575.6399999997"/>
    <n v="7251265"/>
    <x v="96"/>
    <s v="   "/>
    <m/>
    <m/>
  </r>
  <r>
    <s v="2023"/>
    <x v="0"/>
    <x v="0"/>
    <x v="6"/>
    <s v="28"/>
    <s v="  "/>
    <x v="7"/>
    <x v="0"/>
    <x v="4"/>
    <s v="E"/>
    <x v="0"/>
    <s v="    "/>
    <x v="86"/>
    <x v="91"/>
    <x v="0"/>
    <s v="LADONNIA.WILSON@SSA.GOV                           "/>
    <x v="26"/>
    <x v="0"/>
    <s v="2023-11-14"/>
    <x v="2"/>
    <x v="2"/>
    <x v="0"/>
    <x v="26"/>
    <x v="0"/>
    <x v="6"/>
    <x v="6"/>
    <s v="Ladonnia Wilson / LADONNIA.WILSON@SSA.GOV"/>
    <n v="82487.67"/>
    <n v="82732.23"/>
    <n v="82732.23"/>
    <n v="84217.23"/>
    <n v="84242.23"/>
    <n v="84242.23"/>
    <n v="271563.26"/>
    <s v="016"/>
    <n v="0"/>
    <n v="82562.67"/>
    <n v="82732.23"/>
    <n v="84242.23"/>
    <n v="271563.26"/>
    <x v="86"/>
    <s v="   "/>
    <m/>
    <m/>
  </r>
  <r>
    <s v="2023"/>
    <x v="0"/>
    <x v="0"/>
    <x v="6"/>
    <s v="28"/>
    <s v="  "/>
    <x v="7"/>
    <x v="0"/>
    <x v="4"/>
    <s v="E"/>
    <x v="0"/>
    <s v="    "/>
    <x v="73"/>
    <x v="78"/>
    <x v="0"/>
    <s v="LADONNIA.WILSON@SSA.GOV                           "/>
    <x v="26"/>
    <x v="0"/>
    <s v="2023-11-14"/>
    <x v="2"/>
    <x v="2"/>
    <x v="1"/>
    <x v="26"/>
    <x v="0"/>
    <x v="6"/>
    <x v="6"/>
    <s v="Ladonnia Wilson / LADONNIA.WILSON@SSA.GOV"/>
    <n v="1388531.67"/>
    <n v="1388776.23"/>
    <n v="1388776.23"/>
    <n v="4960792.2300000004"/>
    <n v="4960817.87"/>
    <n v="4960817.87"/>
    <n v="5148138.9000000004"/>
    <s v="016"/>
    <n v="0"/>
    <n v="1388606.67"/>
    <n v="4243667.2300000004"/>
    <n v="4960817.87"/>
    <n v="7522828.2599999998"/>
    <x v="73"/>
    <s v="   "/>
    <m/>
    <m/>
  </r>
  <r>
    <s v="2023"/>
    <x v="0"/>
    <x v="0"/>
    <x v="6"/>
    <s v="28"/>
    <s v="  "/>
    <x v="7"/>
    <x v="0"/>
    <x v="4"/>
    <s v="E"/>
    <x v="0"/>
    <s v="    "/>
    <x v="11"/>
    <x v="11"/>
    <x v="0"/>
    <s v="LADONNIA.WILSON@SSA.GOV                           "/>
    <x v="26"/>
    <x v="0"/>
    <s v="2023-11-14"/>
    <x v="2"/>
    <x v="2"/>
    <x v="1"/>
    <x v="26"/>
    <x v="0"/>
    <x v="6"/>
    <x v="6"/>
    <s v="Ladonnia Wilson / LADONNIA.WILSON@SSA.GOV"/>
    <n v="1974780.5"/>
    <n v="3470353.09"/>
    <n v="3959617.98"/>
    <n v="1526390.29"/>
    <n v="1982769.06"/>
    <n v="3615183.82"/>
    <n v="4997956.71"/>
    <s v="016"/>
    <n v="0"/>
    <n v="2676938.4700000002"/>
    <n v="1827512.66"/>
    <n v="3041718.68"/>
    <n v="3233688.33"/>
    <x v="11"/>
    <s v="   "/>
    <m/>
    <m/>
  </r>
  <r>
    <s v="2023"/>
    <x v="0"/>
    <x v="0"/>
    <x v="6"/>
    <s v="28"/>
    <s v="  "/>
    <x v="7"/>
    <x v="0"/>
    <x v="4"/>
    <s v="E"/>
    <x v="0"/>
    <s v="    "/>
    <x v="12"/>
    <x v="12"/>
    <x v="0"/>
    <s v="LADONNIA.WILSON@SSA.GOV                           "/>
    <x v="26"/>
    <x v="0"/>
    <s v="2023-11-14"/>
    <x v="2"/>
    <x v="2"/>
    <x v="1"/>
    <x v="26"/>
    <x v="0"/>
    <x v="6"/>
    <x v="6"/>
    <s v="Ladonnia Wilson / LADONNIA.WILSON@SSA.GOV"/>
    <n v="1974780.5"/>
    <n v="3470353.09"/>
    <n v="3959617.98"/>
    <n v="1526390.29"/>
    <n v="1982769.06"/>
    <n v="3615183.82"/>
    <n v="4997956.71"/>
    <s v="016"/>
    <n v="0"/>
    <n v="2676938.4700000002"/>
    <n v="1827512.66"/>
    <n v="3041718.68"/>
    <n v="3233688.33"/>
    <x v="12"/>
    <s v="   "/>
    <m/>
    <m/>
  </r>
  <r>
    <s v="2023"/>
    <x v="0"/>
    <x v="0"/>
    <x v="6"/>
    <s v="28"/>
    <s v="  "/>
    <x v="7"/>
    <x v="0"/>
    <x v="4"/>
    <s v="E"/>
    <x v="0"/>
    <s v="    "/>
    <x v="24"/>
    <x v="24"/>
    <x v="0"/>
    <s v="LADONNIA.WILSON@SSA.GOV                           "/>
    <x v="26"/>
    <x v="0"/>
    <s v="2023-11-14"/>
    <x v="1"/>
    <x v="1"/>
    <x v="0"/>
    <x v="26"/>
    <x v="0"/>
    <x v="6"/>
    <x v="6"/>
    <s v="Ladonnia Wilson / LADONNIA.WILSON@SSA.GOV"/>
    <n v="651216.79"/>
    <n v="651216.79"/>
    <n v="651216.79"/>
    <n v="651216.79"/>
    <n v="651216.79"/>
    <n v="651216.79"/>
    <n v="651216.79"/>
    <s v="016"/>
    <n v="0"/>
    <n v="651216.79"/>
    <n v="651216.79"/>
    <n v="651216.79"/>
    <n v="651216.79"/>
    <x v="24"/>
    <s v="   "/>
    <m/>
    <m/>
  </r>
  <r>
    <s v="2023"/>
    <x v="0"/>
    <x v="0"/>
    <x v="6"/>
    <s v="28"/>
    <s v="  "/>
    <x v="7"/>
    <x v="0"/>
    <x v="4"/>
    <s v="E"/>
    <x v="0"/>
    <s v="    "/>
    <x v="81"/>
    <x v="86"/>
    <x v="0"/>
    <s v="LADONNIA.WILSON@SSA.GOV                           "/>
    <x v="26"/>
    <x v="0"/>
    <s v="2023-11-14"/>
    <x v="1"/>
    <x v="1"/>
    <x v="0"/>
    <x v="26"/>
    <x v="0"/>
    <x v="6"/>
    <x v="6"/>
    <s v="Ladonnia Wilson / LADONNIA.WILSON@SSA.GOV"/>
    <n v="651216.79"/>
    <n v="651216.79"/>
    <n v="651216.79"/>
    <n v="651216.79"/>
    <n v="651216.79"/>
    <n v="651216.79"/>
    <n v="651216.79"/>
    <s v="016"/>
    <n v="0"/>
    <n v="651216.79"/>
    <n v="651216.79"/>
    <n v="651216.79"/>
    <n v="651216.79"/>
    <x v="81"/>
    <s v="   "/>
    <m/>
    <m/>
  </r>
  <r>
    <s v="2023"/>
    <x v="0"/>
    <x v="0"/>
    <x v="6"/>
    <s v="28"/>
    <s v="  "/>
    <x v="7"/>
    <x v="0"/>
    <x v="4"/>
    <s v="E"/>
    <x v="0"/>
    <s v="    "/>
    <x v="26"/>
    <x v="26"/>
    <x v="0"/>
    <s v="LADONNIA.WILSON@SSA.GOV                           "/>
    <x v="26"/>
    <x v="0"/>
    <s v="2023-11-14"/>
    <x v="1"/>
    <x v="1"/>
    <x v="0"/>
    <x v="26"/>
    <x v="0"/>
    <x v="6"/>
    <x v="6"/>
    <s v="Ladonnia Wilson / LADONNIA.WILSON@SSA.GOV"/>
    <n v="310842.01"/>
    <n v="519101.2"/>
    <n v="519230.76"/>
    <n v="469456.34"/>
    <n v="462268.04"/>
    <n v="360750.29"/>
    <n v="546430.26"/>
    <s v="016"/>
    <n v="0"/>
    <n v="521671.95"/>
    <n v="468526.41"/>
    <n v="457606.34"/>
    <n v="258550.72"/>
    <x v="26"/>
    <s v="   "/>
    <m/>
    <m/>
  </r>
  <r>
    <s v="2023"/>
    <x v="0"/>
    <x v="0"/>
    <x v="6"/>
    <s v="28"/>
    <s v="  "/>
    <x v="7"/>
    <x v="0"/>
    <x v="4"/>
    <s v="E"/>
    <x v="0"/>
    <s v="    "/>
    <x v="83"/>
    <x v="88"/>
    <x v="0"/>
    <s v="LADONNIA.WILSON@SSA.GOV                           "/>
    <x v="26"/>
    <x v="0"/>
    <s v="2023-11-14"/>
    <x v="1"/>
    <x v="1"/>
    <x v="0"/>
    <x v="26"/>
    <x v="0"/>
    <x v="6"/>
    <x v="6"/>
    <s v="Ladonnia Wilson / LADONNIA.WILSON@SSA.GOV"/>
    <n v="310842.01"/>
    <n v="519101.2"/>
    <n v="519230.76"/>
    <n v="469456.34"/>
    <n v="462268.04"/>
    <n v="360750.29"/>
    <n v="546430.26"/>
    <s v="016"/>
    <n v="0"/>
    <n v="521671.95"/>
    <n v="468526.41"/>
    <n v="457606.34"/>
    <n v="258550.72"/>
    <x v="83"/>
    <s v="   "/>
    <m/>
    <m/>
  </r>
  <r>
    <s v="2023"/>
    <x v="0"/>
    <x v="0"/>
    <x v="6"/>
    <s v="28"/>
    <s v="  "/>
    <x v="7"/>
    <x v="0"/>
    <x v="4"/>
    <s v="E"/>
    <x v="0"/>
    <s v="    "/>
    <x v="4"/>
    <x v="4"/>
    <x v="0"/>
    <s v="LADONNIA.WILSON@SSA.GOV                           "/>
    <x v="26"/>
    <x v="0"/>
    <s v="2023-11-14"/>
    <x v="1"/>
    <x v="1"/>
    <x v="0"/>
    <x v="26"/>
    <x v="0"/>
    <x v="6"/>
    <x v="6"/>
    <s v="Ladonnia Wilson / LADONNIA.WILSON@SSA.GOV"/>
    <n v="5320879.87"/>
    <n v="5320879.87"/>
    <n v="5320879.87"/>
    <n v="5320879.87"/>
    <n v="5320879.87"/>
    <n v="5320879.87"/>
    <n v="5320879.87"/>
    <s v="016"/>
    <n v="0"/>
    <n v="5320879.87"/>
    <n v="5320879.87"/>
    <n v="5320879.87"/>
    <n v="5320879.87"/>
    <x v="4"/>
    <s v="   "/>
    <m/>
    <m/>
  </r>
  <r>
    <s v="2023"/>
    <x v="0"/>
    <x v="0"/>
    <x v="6"/>
    <s v="28"/>
    <s v="  "/>
    <x v="7"/>
    <x v="0"/>
    <x v="4"/>
    <s v="E"/>
    <x v="0"/>
    <s v="    "/>
    <x v="5"/>
    <x v="5"/>
    <x v="0"/>
    <s v="LADONNIA.WILSON@SSA.GOV                           "/>
    <x v="26"/>
    <x v="0"/>
    <s v="2023-11-14"/>
    <x v="1"/>
    <x v="1"/>
    <x v="0"/>
    <x v="26"/>
    <x v="0"/>
    <x v="6"/>
    <x v="6"/>
    <s v="Ladonnia Wilson / LADONNIA.WILSON@SSA.GOV"/>
    <n v="5320879.87"/>
    <n v="5320879.87"/>
    <n v="5320879.87"/>
    <n v="5320879.87"/>
    <n v="5320879.87"/>
    <n v="5320879.87"/>
    <n v="5320879.87"/>
    <s v="016"/>
    <n v="0"/>
    <n v="5320879.87"/>
    <n v="5320879.87"/>
    <n v="5320879.87"/>
    <n v="5320879.87"/>
    <x v="5"/>
    <s v="   "/>
    <m/>
    <m/>
  </r>
  <r>
    <s v="2023"/>
    <x v="0"/>
    <x v="0"/>
    <x v="6"/>
    <s v="28"/>
    <s v="  "/>
    <x v="7"/>
    <x v="0"/>
    <x v="4"/>
    <s v="E"/>
    <x v="0"/>
    <s v="    "/>
    <x v="6"/>
    <x v="6"/>
    <x v="0"/>
    <s v="LADONNIA.WILSON@SSA.GOV                           "/>
    <x v="26"/>
    <x v="0"/>
    <s v="2023-11-14"/>
    <x v="1"/>
    <x v="1"/>
    <x v="0"/>
    <x v="26"/>
    <x v="0"/>
    <x v="6"/>
    <x v="6"/>
    <s v="Ladonnia Wilson / LADONNIA.WILSON@SSA.GOV"/>
    <n v="3686474.15"/>
    <n v="1982642.37"/>
    <n v="1493247.92"/>
    <n v="3976250.03"/>
    <n v="3527059.56"/>
    <n v="1996162.55"/>
    <n v="427709.69"/>
    <s v="016"/>
    <n v="0"/>
    <n v="2773486.24"/>
    <n v="3676057.59"/>
    <n v="2472771.64"/>
    <n v="2479857.61"/>
    <x v="6"/>
    <s v="   "/>
    <m/>
    <m/>
  </r>
  <r>
    <s v="2023"/>
    <x v="0"/>
    <x v="0"/>
    <x v="6"/>
    <s v="28"/>
    <s v="  "/>
    <x v="7"/>
    <x v="0"/>
    <x v="4"/>
    <s v="E"/>
    <x v="0"/>
    <s v="    "/>
    <x v="7"/>
    <x v="7"/>
    <x v="0"/>
    <s v="LADONNIA.WILSON@SSA.GOV                           "/>
    <x v="26"/>
    <x v="0"/>
    <s v="2023-11-14"/>
    <x v="1"/>
    <x v="1"/>
    <x v="0"/>
    <x v="26"/>
    <x v="0"/>
    <x v="6"/>
    <x v="6"/>
    <s v="Ladonnia Wilson / LADONNIA.WILSON@SSA.GOV"/>
    <n v="3686474.15"/>
    <n v="1982642.37"/>
    <n v="1493247.92"/>
    <n v="3976250.03"/>
    <n v="3527059.56"/>
    <n v="1996162.55"/>
    <n v="427709.69"/>
    <s v="016"/>
    <n v="0"/>
    <n v="2773486.24"/>
    <n v="3676057.59"/>
    <n v="2472771.64"/>
    <n v="2479857.61"/>
    <x v="7"/>
    <s v="   "/>
    <m/>
    <m/>
  </r>
  <r>
    <s v="2023"/>
    <x v="0"/>
    <x v="0"/>
    <x v="6"/>
    <s v="28"/>
    <s v="  "/>
    <x v="7"/>
    <x v="0"/>
    <x v="5"/>
    <s v="U"/>
    <x v="0"/>
    <s v="    "/>
    <x v="55"/>
    <x v="57"/>
    <x v="0"/>
    <s v="LADONNIA.WILSON@SSA.GOV                           "/>
    <x v="27"/>
    <x v="0"/>
    <s v="2023-11-14"/>
    <x v="3"/>
    <x v="3"/>
    <x v="0"/>
    <x v="27"/>
    <x v="0"/>
    <x v="6"/>
    <x v="6"/>
    <s v="Ladonnia Wilson / LADONNIA.WILSON@SSA.GOV"/>
    <n v="6399883.2000000002"/>
    <n v="31441800"/>
    <n v="31441800"/>
    <n v="31441800"/>
    <n v="31441800"/>
    <n v="31441800"/>
    <n v="31441800"/>
    <s v="016"/>
    <n v="0"/>
    <n v="31441800"/>
    <n v="31441800"/>
    <n v="31441800"/>
    <n v="31441800"/>
    <x v="55"/>
    <s v="   "/>
    <m/>
    <m/>
  </r>
  <r>
    <s v="2023"/>
    <x v="0"/>
    <x v="0"/>
    <x v="6"/>
    <s v="28"/>
    <s v="  "/>
    <x v="7"/>
    <x v="0"/>
    <x v="5"/>
    <s v="U"/>
    <x v="0"/>
    <s v="    "/>
    <x v="57"/>
    <x v="59"/>
    <x v="0"/>
    <s v="LADONNIA.WILSON@SSA.GOV                           "/>
    <x v="27"/>
    <x v="0"/>
    <s v="2023-11-14"/>
    <x v="3"/>
    <x v="3"/>
    <x v="1"/>
    <x v="27"/>
    <x v="0"/>
    <x v="6"/>
    <x v="6"/>
    <s v="Ladonnia Wilson / LADONNIA.WILSON@SSA.GOV"/>
    <n v="6399883.2000000002"/>
    <n v="31441800"/>
    <n v="31441800"/>
    <n v="31441800"/>
    <n v="31441800"/>
    <n v="31441800"/>
    <n v="31441800"/>
    <s v="016"/>
    <n v="0"/>
    <n v="31441800"/>
    <n v="31441800"/>
    <n v="31441800"/>
    <n v="31441800"/>
    <x v="57"/>
    <s v="   "/>
    <m/>
    <m/>
  </r>
  <r>
    <s v="2023"/>
    <x v="0"/>
    <x v="0"/>
    <x v="6"/>
    <s v="28"/>
    <s v="  "/>
    <x v="7"/>
    <x v="0"/>
    <x v="5"/>
    <s v="U"/>
    <x v="0"/>
    <s v="    "/>
    <x v="90"/>
    <x v="97"/>
    <x v="0"/>
    <s v="LADONNIA.WILSON@SSA.GOV                           "/>
    <x v="27"/>
    <x v="0"/>
    <s v="2023-11-14"/>
    <x v="3"/>
    <x v="3"/>
    <x v="0"/>
    <x v="27"/>
    <x v="0"/>
    <x v="6"/>
    <x v="6"/>
    <s v="Ladonnia Wilson / LADONNIA.WILSON@SSA.GOV"/>
    <n v="9142308"/>
    <n v="19590660"/>
    <n v="24814836"/>
    <n v="41273879.619999997"/>
    <n v="46802150.219999999"/>
    <n v="63620855.640000001"/>
    <n v="69345979.640000001"/>
    <s v="016"/>
    <n v="0"/>
    <n v="14366484"/>
    <n v="35376455.799999997"/>
    <n v="57968599.829999998"/>
    <n v="78588024.829999998"/>
    <x v="90"/>
    <s v="   "/>
    <m/>
    <m/>
  </r>
  <r>
    <s v="2023"/>
    <x v="0"/>
    <x v="0"/>
    <x v="6"/>
    <s v="28"/>
    <s v="  "/>
    <x v="7"/>
    <x v="0"/>
    <x v="5"/>
    <s v="U"/>
    <x v="0"/>
    <s v="    "/>
    <x v="91"/>
    <x v="98"/>
    <x v="0"/>
    <s v="LADONNIA.WILSON@SSA.GOV                           "/>
    <x v="27"/>
    <x v="0"/>
    <s v="2023-11-14"/>
    <x v="3"/>
    <x v="3"/>
    <x v="0"/>
    <x v="27"/>
    <x v="0"/>
    <x v="6"/>
    <x v="6"/>
    <s v="Ladonnia Wilson / LADONNIA.WILSON@SSA.GOV"/>
    <n v="6964008.7999999998"/>
    <n v="61632540"/>
    <n v="56408364"/>
    <n v="39949320.380000003"/>
    <n v="34421049.780000001"/>
    <n v="17602344.359999999"/>
    <n v="11877220.359999999"/>
    <s v="016"/>
    <n v="0"/>
    <n v="12112189.199999999"/>
    <n v="45846744.200000003"/>
    <n v="23254600.170000002"/>
    <n v="2746375.17"/>
    <x v="91"/>
    <s v="   "/>
    <m/>
    <m/>
  </r>
  <r>
    <s v="2023"/>
    <x v="0"/>
    <x v="0"/>
    <x v="6"/>
    <s v="28"/>
    <s v="  "/>
    <x v="7"/>
    <x v="0"/>
    <x v="5"/>
    <s v="U"/>
    <x v="0"/>
    <s v="    "/>
    <x v="97"/>
    <x v="106"/>
    <x v="0"/>
    <s v="LADONNIA.WILSON@SSA.GOV                           "/>
    <x v="27"/>
    <x v="0"/>
    <s v="2023-11-14"/>
    <x v="3"/>
    <x v="3"/>
    <x v="0"/>
    <x v="27"/>
    <x v="0"/>
    <x v="6"/>
    <x v="6"/>
    <s v="Ladonnia Wilson / LADONNIA.WILSON@SSA.GOV"/>
    <n v="150000"/>
    <n v="150000"/>
    <n v="150000"/>
    <n v="150000"/>
    <n v="150000"/>
    <n v="150000"/>
    <n v="150000"/>
    <s v="016"/>
    <n v="0"/>
    <n v="54894526.799999997"/>
    <n v="150000"/>
    <n v="150000"/>
    <n v="0"/>
    <x v="97"/>
    <s v="   "/>
    <m/>
    <m/>
  </r>
  <r>
    <s v="2023"/>
    <x v="0"/>
    <x v="0"/>
    <x v="6"/>
    <s v="28"/>
    <s v="  "/>
    <x v="7"/>
    <x v="0"/>
    <x v="5"/>
    <s v="U"/>
    <x v="0"/>
    <s v="    "/>
    <x v="92"/>
    <x v="99"/>
    <x v="0"/>
    <s v="LADONNIA.WILSON@SSA.GOV                           "/>
    <x v="27"/>
    <x v="0"/>
    <s v="2023-11-14"/>
    <x v="3"/>
    <x v="3"/>
    <x v="1"/>
    <x v="27"/>
    <x v="0"/>
    <x v="6"/>
    <x v="6"/>
    <s v="Ladonnia Wilson / LADONNIA.WILSON@SSA.GOV"/>
    <n v="16256316.800000001"/>
    <n v="81373200"/>
    <n v="81373200"/>
    <n v="81373200"/>
    <n v="81373200"/>
    <n v="81373200"/>
    <n v="81373200"/>
    <s v="016"/>
    <n v="0"/>
    <n v="81373200"/>
    <n v="81373200"/>
    <n v="81373200"/>
    <n v="81334400"/>
    <x v="92"/>
    <s v="   "/>
    <m/>
    <m/>
  </r>
  <r>
    <s v="2023"/>
    <x v="0"/>
    <x v="0"/>
    <x v="6"/>
    <s v="28"/>
    <s v="  "/>
    <x v="7"/>
    <x v="0"/>
    <x v="5"/>
    <s v="U"/>
    <x v="0"/>
    <s v="    "/>
    <x v="43"/>
    <x v="44"/>
    <x v="0"/>
    <s v="LADONNIA.WILSON@SSA.GOV                           "/>
    <x v="27"/>
    <x v="0"/>
    <s v="2023-11-14"/>
    <x v="3"/>
    <x v="3"/>
    <x v="1"/>
    <x v="27"/>
    <x v="0"/>
    <x v="6"/>
    <x v="6"/>
    <s v="Ladonnia Wilson / LADONNIA.WILSON@SSA.GOV"/>
    <n v="22656200"/>
    <n v="112815000"/>
    <n v="112815000"/>
    <n v="112815000"/>
    <n v="112815000"/>
    <n v="112815000"/>
    <n v="112815000"/>
    <s v="016"/>
    <n v="0"/>
    <n v="112815000"/>
    <n v="112815000"/>
    <n v="112815000"/>
    <n v="112776200"/>
    <x v="43"/>
    <s v="   "/>
    <m/>
    <m/>
  </r>
  <r>
    <s v="2023"/>
    <x v="0"/>
    <x v="0"/>
    <x v="6"/>
    <s v="28"/>
    <s v="  "/>
    <x v="7"/>
    <x v="0"/>
    <x v="5"/>
    <s v="U"/>
    <x v="0"/>
    <s v="    "/>
    <x v="19"/>
    <x v="19"/>
    <x v="0"/>
    <s v="LADONNIA.WILSON@SSA.GOV                           "/>
    <x v="27"/>
    <x v="0"/>
    <s v="2023-11-14"/>
    <x v="3"/>
    <x v="3"/>
    <x v="1"/>
    <x v="27"/>
    <x v="0"/>
    <x v="6"/>
    <x v="6"/>
    <s v="Ladonnia Wilson / LADONNIA.WILSON@SSA.GOV"/>
    <n v="22656200"/>
    <n v="112815000"/>
    <n v="112815000"/>
    <n v="112815000"/>
    <n v="112815000"/>
    <n v="112815000"/>
    <n v="112815000"/>
    <s v="016"/>
    <n v="0"/>
    <n v="112815000"/>
    <n v="112815000"/>
    <n v="112815000"/>
    <n v="112776200"/>
    <x v="19"/>
    <s v="   "/>
    <m/>
    <m/>
  </r>
  <r>
    <s v="2023"/>
    <x v="0"/>
    <x v="0"/>
    <x v="6"/>
    <s v="28"/>
    <s v="  "/>
    <x v="7"/>
    <x v="0"/>
    <x v="5"/>
    <s v="U"/>
    <x v="0"/>
    <s v="    "/>
    <x v="30"/>
    <x v="105"/>
    <x v="1"/>
    <s v="LADONNIA.WILSON@SSA.GOV                           "/>
    <x v="27"/>
    <x v="0"/>
    <s v="2023-11-14"/>
    <x v="4"/>
    <x v="4"/>
    <x v="0"/>
    <x v="27"/>
    <x v="0"/>
    <x v="6"/>
    <x v="6"/>
    <s v="Ladonnia Wilson / LADONNIA.WILSON@SSA.GOV"/>
    <n v="17190074.390000001"/>
    <n v="36402362.520000003"/>
    <n v="46846343.329999998"/>
    <n v="66034433.859999999"/>
    <n v="76360790.950000003"/>
    <n v="97233644.900000006"/>
    <n v="95461521.659999996"/>
    <s v="016"/>
    <n v="0"/>
    <n v="26711732.75"/>
    <n v="56909921.109999999"/>
    <n v="86375192.689999998"/>
    <n v="111577211.84"/>
    <x v="30"/>
    <s v="   "/>
    <m/>
    <s v="Administrative Expenses"/>
  </r>
  <r>
    <s v="2023"/>
    <x v="0"/>
    <x v="0"/>
    <x v="6"/>
    <s v="28"/>
    <s v="  "/>
    <x v="7"/>
    <x v="0"/>
    <x v="5"/>
    <s v="U"/>
    <x v="0"/>
    <s v="    "/>
    <x v="31"/>
    <x v="32"/>
    <x v="0"/>
    <s v="LADONNIA.WILSON@SSA.GOV                           "/>
    <x v="27"/>
    <x v="0"/>
    <s v="2023-11-14"/>
    <x v="4"/>
    <x v="4"/>
    <x v="1"/>
    <x v="27"/>
    <x v="0"/>
    <x v="6"/>
    <x v="6"/>
    <s v="Ladonnia Wilson / LADONNIA.WILSON@SSA.GOV"/>
    <n v="17190074.390000001"/>
    <n v="36402362.520000003"/>
    <n v="46846343.329999998"/>
    <n v="66034433.859999999"/>
    <n v="76360790.950000003"/>
    <n v="97233644.900000006"/>
    <n v="95461521.659999996"/>
    <s v="016"/>
    <n v="0"/>
    <n v="26711732.75"/>
    <n v="56909921.109999999"/>
    <n v="86375192.689999998"/>
    <n v="111577211.84"/>
    <x v="31"/>
    <s v="   "/>
    <m/>
    <m/>
  </r>
  <r>
    <s v="2023"/>
    <x v="0"/>
    <x v="0"/>
    <x v="6"/>
    <s v="28"/>
    <s v="  "/>
    <x v="7"/>
    <x v="0"/>
    <x v="5"/>
    <s v="U"/>
    <x v="0"/>
    <s v="    "/>
    <x v="64"/>
    <x v="107"/>
    <x v="1"/>
    <s v="LADONNIA.WILSON@SSA.GOV                           "/>
    <x v="27"/>
    <x v="0"/>
    <s v="2023-11-14"/>
    <x v="4"/>
    <x v="4"/>
    <x v="0"/>
    <x v="27"/>
    <x v="0"/>
    <x v="6"/>
    <x v="6"/>
    <s v="Ladonnia Wilson / LADONNIA.WILSON@SSA.GOV"/>
    <n v="0"/>
    <n v="0"/>
    <n v="0"/>
    <n v="0"/>
    <n v="0"/>
    <n v="0"/>
    <n v="0"/>
    <s v="016"/>
    <n v="0"/>
    <n v="0"/>
    <n v="0"/>
    <n v="0"/>
    <n v="111200"/>
    <x v="64"/>
    <s v="   "/>
    <m/>
    <s v="Administrative Expenses"/>
  </r>
  <r>
    <s v="2023"/>
    <x v="0"/>
    <x v="0"/>
    <x v="6"/>
    <s v="28"/>
    <s v="  "/>
    <x v="7"/>
    <x v="0"/>
    <x v="5"/>
    <s v="U"/>
    <x v="0"/>
    <s v="    "/>
    <x v="65"/>
    <x v="70"/>
    <x v="0"/>
    <s v="LADONNIA.WILSON@SSA.GOV                           "/>
    <x v="27"/>
    <x v="0"/>
    <s v="2023-11-14"/>
    <x v="4"/>
    <x v="4"/>
    <x v="1"/>
    <x v="27"/>
    <x v="0"/>
    <x v="6"/>
    <x v="6"/>
    <s v="Ladonnia Wilson / LADONNIA.WILSON@SSA.GOV"/>
    <n v="0"/>
    <n v="0"/>
    <n v="0"/>
    <n v="0"/>
    <n v="0"/>
    <n v="0"/>
    <n v="0"/>
    <s v="016"/>
    <n v="0"/>
    <n v="0"/>
    <n v="0"/>
    <n v="0"/>
    <n v="111200"/>
    <x v="65"/>
    <s v="   "/>
    <m/>
    <m/>
  </r>
  <r>
    <s v="2023"/>
    <x v="0"/>
    <x v="0"/>
    <x v="6"/>
    <s v="28"/>
    <s v="  "/>
    <x v="7"/>
    <x v="0"/>
    <x v="5"/>
    <s v="U"/>
    <x v="0"/>
    <s v="    "/>
    <x v="44"/>
    <x v="45"/>
    <x v="1"/>
    <s v="LADONNIA.WILSON@SSA.GOV                           "/>
    <x v="27"/>
    <x v="0"/>
    <s v="2023-11-14"/>
    <x v="4"/>
    <x v="4"/>
    <x v="1"/>
    <x v="27"/>
    <x v="0"/>
    <x v="6"/>
    <x v="6"/>
    <s v="Ladonnia Wilson / LADONNIA.WILSON@SSA.GOV"/>
    <n v="17190074.390000001"/>
    <n v="36402362.520000003"/>
    <n v="46846343.329999998"/>
    <n v="66034433.859999999"/>
    <n v="76360790.950000003"/>
    <n v="97233644.900000006"/>
    <n v="95461521.659999996"/>
    <s v="016"/>
    <n v="0"/>
    <n v="26711732.75"/>
    <n v="56909921.109999999"/>
    <n v="86375192.689999998"/>
    <n v="111688411.84"/>
    <x v="44"/>
    <s v="   "/>
    <m/>
    <s v="Administrative Expenses"/>
  </r>
  <r>
    <s v="2023"/>
    <x v="0"/>
    <x v="0"/>
    <x v="6"/>
    <s v="28"/>
    <s v="  "/>
    <x v="7"/>
    <x v="0"/>
    <x v="5"/>
    <s v="U"/>
    <x v="0"/>
    <s v="    "/>
    <x v="33"/>
    <x v="34"/>
    <x v="0"/>
    <s v="LADONNIA.WILSON@SSA.GOV                           "/>
    <x v="27"/>
    <x v="0"/>
    <s v="2023-11-14"/>
    <x v="4"/>
    <x v="4"/>
    <x v="1"/>
    <x v="27"/>
    <x v="0"/>
    <x v="6"/>
    <x v="6"/>
    <s v="Ladonnia Wilson / LADONNIA.WILSON@SSA.GOV"/>
    <n v="17190074.390000001"/>
    <n v="36402362.520000003"/>
    <n v="46846343.329999998"/>
    <n v="66034433.859999999"/>
    <n v="76360790.950000003"/>
    <n v="97233644.900000006"/>
    <n v="95461521.659999996"/>
    <s v="016"/>
    <n v="0"/>
    <n v="26711732.75"/>
    <n v="56909921.109999999"/>
    <n v="86375192.689999998"/>
    <n v="111688411.84"/>
    <x v="33"/>
    <s v="   "/>
    <m/>
    <m/>
  </r>
  <r>
    <s v="2023"/>
    <x v="0"/>
    <x v="0"/>
    <x v="6"/>
    <s v="28"/>
    <s v="  "/>
    <x v="7"/>
    <x v="0"/>
    <x v="5"/>
    <s v="U"/>
    <x v="0"/>
    <s v="    "/>
    <x v="45"/>
    <x v="46"/>
    <x v="0"/>
    <s v="LADONNIA.WILSON@SSA.GOV                           "/>
    <x v="27"/>
    <x v="0"/>
    <s v="2023-11-14"/>
    <x v="4"/>
    <x v="4"/>
    <x v="0"/>
    <x v="27"/>
    <x v="0"/>
    <x v="6"/>
    <x v="6"/>
    <s v="Ladonnia Wilson / LADONNIA.WILSON@SSA.GOV"/>
    <n v="5466125.6100000003"/>
    <n v="76412637.480000004"/>
    <n v="65968656.670000002"/>
    <n v="46780566.140000001"/>
    <n v="36454209.049999997"/>
    <n v="15581355.1"/>
    <n v="17353478.34"/>
    <s v="016"/>
    <n v="0"/>
    <n v="10166967.25"/>
    <n v="55905078.890000001"/>
    <n v="26439807.309999999"/>
    <n v="1087788.1599999999"/>
    <x v="45"/>
    <s v="   "/>
    <m/>
    <m/>
  </r>
  <r>
    <s v="2023"/>
    <x v="0"/>
    <x v="0"/>
    <x v="6"/>
    <s v="28"/>
    <s v="  "/>
    <x v="7"/>
    <x v="0"/>
    <x v="5"/>
    <s v="U"/>
    <x v="0"/>
    <s v="    "/>
    <x v="46"/>
    <x v="47"/>
    <x v="0"/>
    <s v="DAKINA01                                          "/>
    <x v="27"/>
    <x v="0"/>
    <s v="2023-11-14"/>
    <x v="4"/>
    <x v="4"/>
    <x v="0"/>
    <x v="27"/>
    <x v="0"/>
    <x v="6"/>
    <x v="6"/>
    <s v="David Akin Abu / david.akin.abu@ssa.gov"/>
    <n v="0"/>
    <n v="0"/>
    <n v="0"/>
    <n v="0"/>
    <n v="0"/>
    <n v="0"/>
    <n v="0"/>
    <s v="016"/>
    <n v="0"/>
    <n v="21191773.199999999"/>
    <n v="0"/>
    <n v="0"/>
    <n v="0"/>
    <x v="46"/>
    <s v="   "/>
    <m/>
    <m/>
  </r>
  <r>
    <s v="2023"/>
    <x v="0"/>
    <x v="0"/>
    <x v="6"/>
    <s v="28"/>
    <s v="  "/>
    <x v="7"/>
    <x v="0"/>
    <x v="5"/>
    <s v="U"/>
    <x v="0"/>
    <s v="    "/>
    <x v="98"/>
    <x v="108"/>
    <x v="0"/>
    <s v="DAKINA01                                          "/>
    <x v="27"/>
    <x v="0"/>
    <s v="2023-11-14"/>
    <x v="4"/>
    <x v="4"/>
    <x v="0"/>
    <x v="27"/>
    <x v="0"/>
    <x v="6"/>
    <x v="6"/>
    <s v="David Akin Abu / david.akin.abu@ssa.gov"/>
    <n v="0"/>
    <n v="0"/>
    <n v="0"/>
    <n v="0"/>
    <n v="0"/>
    <n v="0"/>
    <n v="0"/>
    <s v="016"/>
    <n v="0"/>
    <n v="54744526.799999997"/>
    <n v="0"/>
    <n v="0"/>
    <n v="0"/>
    <x v="98"/>
    <s v="   "/>
    <m/>
    <m/>
  </r>
  <r>
    <s v="2023"/>
    <x v="0"/>
    <x v="0"/>
    <x v="6"/>
    <s v="28"/>
    <s v="  "/>
    <x v="7"/>
    <x v="0"/>
    <x v="5"/>
    <s v="U"/>
    <x v="0"/>
    <s v="    "/>
    <x v="47"/>
    <x v="48"/>
    <x v="0"/>
    <s v="LADONNIA.WILSON@SSA.GOV                           "/>
    <x v="27"/>
    <x v="0"/>
    <s v="2023-11-14"/>
    <x v="4"/>
    <x v="4"/>
    <x v="1"/>
    <x v="27"/>
    <x v="0"/>
    <x v="6"/>
    <x v="6"/>
    <s v="Ladonnia Wilson / LADONNIA.WILSON@SSA.GOV"/>
    <n v="5466125.6100000003"/>
    <n v="76412637.480000004"/>
    <n v="65968656.670000002"/>
    <n v="46780566.140000001"/>
    <n v="36454209.049999997"/>
    <n v="15581355.1"/>
    <n v="17353478.34"/>
    <s v="016"/>
    <n v="0"/>
    <n v="86103267.25"/>
    <n v="55905078.890000001"/>
    <n v="26439807.309999999"/>
    <n v="1087788.1599999999"/>
    <x v="47"/>
    <s v="   "/>
    <m/>
    <m/>
  </r>
  <r>
    <s v="2023"/>
    <x v="0"/>
    <x v="0"/>
    <x v="6"/>
    <s v="28"/>
    <s v="  "/>
    <x v="7"/>
    <x v="0"/>
    <x v="5"/>
    <s v="U"/>
    <x v="0"/>
    <s v="    "/>
    <x v="21"/>
    <x v="21"/>
    <x v="0"/>
    <s v="LADONNIA.WILSON@SSA.GOV                           "/>
    <x v="27"/>
    <x v="0"/>
    <s v="2023-11-14"/>
    <x v="4"/>
    <x v="4"/>
    <x v="1"/>
    <x v="27"/>
    <x v="0"/>
    <x v="6"/>
    <x v="6"/>
    <s v="Ladonnia Wilson / LADONNIA.WILSON@SSA.GOV"/>
    <n v="5466125.6100000003"/>
    <n v="76412637.480000004"/>
    <n v="65968656.670000002"/>
    <n v="46780566.140000001"/>
    <n v="36454209.049999997"/>
    <n v="15581355.1"/>
    <n v="17353478.34"/>
    <s v="016"/>
    <n v="0"/>
    <n v="86103267.25"/>
    <n v="55905078.890000001"/>
    <n v="26439807.309999999"/>
    <n v="1087788.1599999999"/>
    <x v="21"/>
    <s v="   "/>
    <m/>
    <m/>
  </r>
  <r>
    <s v="2023"/>
    <x v="0"/>
    <x v="0"/>
    <x v="6"/>
    <s v="28"/>
    <s v="  "/>
    <x v="7"/>
    <x v="0"/>
    <x v="5"/>
    <s v="U"/>
    <x v="0"/>
    <s v="    "/>
    <x v="22"/>
    <x v="22"/>
    <x v="0"/>
    <s v="LADONNIA.WILSON@SSA.GOV                           "/>
    <x v="27"/>
    <x v="0"/>
    <s v="2023-11-14"/>
    <x v="4"/>
    <x v="4"/>
    <x v="1"/>
    <x v="27"/>
    <x v="0"/>
    <x v="6"/>
    <x v="6"/>
    <s v="Ladonnia Wilson / LADONNIA.WILSON@SSA.GOV"/>
    <n v="22656200"/>
    <n v="112815000"/>
    <n v="112815000"/>
    <n v="112815000"/>
    <n v="112815000"/>
    <n v="112815000"/>
    <n v="112815000"/>
    <s v="016"/>
    <n v="0"/>
    <n v="112815000"/>
    <n v="112815000"/>
    <n v="112815000"/>
    <n v="112776200"/>
    <x v="22"/>
    <s v="   "/>
    <m/>
    <m/>
  </r>
  <r>
    <s v="2023"/>
    <x v="0"/>
    <x v="0"/>
    <x v="6"/>
    <s v="28"/>
    <s v="  "/>
    <x v="7"/>
    <x v="0"/>
    <x v="5"/>
    <s v="U"/>
    <x v="0"/>
    <s v="    "/>
    <x v="23"/>
    <x v="23"/>
    <x v="0"/>
    <s v="LADONNIA.WILSON@SSA.GOV                           "/>
    <x v="27"/>
    <x v="0"/>
    <s v="2023-11-14"/>
    <x v="4"/>
    <x v="4"/>
    <x v="0"/>
    <x v="27"/>
    <x v="0"/>
    <x v="6"/>
    <x v="6"/>
    <s v="Ladonnia Wilson / LADONNIA.WILSON@SSA.GOV"/>
    <n v="5466125.6100000003"/>
    <n v="76412637.480000004"/>
    <n v="65968656.670000002"/>
    <n v="46780566.140000001"/>
    <n v="36454209.049999997"/>
    <n v="15581355.1"/>
    <n v="17353478.34"/>
    <s v="016"/>
    <n v="0"/>
    <n v="31358740.449999999"/>
    <n v="55905078.890000001"/>
    <n v="26439807.309999999"/>
    <n v="1087788.1599999999"/>
    <x v="23"/>
    <s v="   "/>
    <m/>
    <m/>
  </r>
  <r>
    <s v="2023"/>
    <x v="0"/>
    <x v="0"/>
    <x v="6"/>
    <s v="28"/>
    <s v="  "/>
    <x v="7"/>
    <x v="0"/>
    <x v="5"/>
    <s v="U"/>
    <x v="0"/>
    <s v="    "/>
    <x v="48"/>
    <x v="49"/>
    <x v="0"/>
    <s v="LADONNIA.WILSON@SSA.GOV                           "/>
    <x v="27"/>
    <x v="0"/>
    <s v="2023-11-14"/>
    <x v="0"/>
    <x v="0"/>
    <x v="0"/>
    <x v="27"/>
    <x v="0"/>
    <x v="6"/>
    <x v="6"/>
    <s v="Ladonnia Wilson / LADONNIA.WILSON@SSA.GOV"/>
    <n v="17190074.390000001"/>
    <n v="36402362.520000003"/>
    <n v="46846343.329999998"/>
    <n v="66034433.859999999"/>
    <n v="76360790.950000003"/>
    <n v="97233644.900000006"/>
    <n v="95461521.659999996"/>
    <s v="016"/>
    <n v="0"/>
    <n v="26711732.75"/>
    <n v="56909921.109999999"/>
    <n v="86375192.689999998"/>
    <n v="111688411.84"/>
    <x v="48"/>
    <s v="   "/>
    <m/>
    <m/>
  </r>
  <r>
    <s v="2023"/>
    <x v="0"/>
    <x v="0"/>
    <x v="6"/>
    <s v="28"/>
    <s v="  "/>
    <x v="7"/>
    <x v="0"/>
    <x v="5"/>
    <s v="U"/>
    <x v="0"/>
    <s v="    "/>
    <x v="8"/>
    <x v="8"/>
    <x v="0"/>
    <s v="LADONNIA.WILSON@SSA.GOV                           "/>
    <x v="27"/>
    <x v="0"/>
    <s v="2023-11-14"/>
    <x v="0"/>
    <x v="0"/>
    <x v="1"/>
    <x v="27"/>
    <x v="0"/>
    <x v="6"/>
    <x v="6"/>
    <s v="Ladonnia Wilson / LADONNIA.WILSON@SSA.GOV"/>
    <n v="-13947949.890000001"/>
    <n v="-31126179.300000001"/>
    <n v="-41008271.090000004"/>
    <n v="-63364769.43"/>
    <n v="-71959436.420000002"/>
    <n v="-90406065.840000004"/>
    <n v="-86027877.689999998"/>
    <s v="016"/>
    <n v="0"/>
    <n v="-22375112.09"/>
    <n v="-53806030.659999996"/>
    <n v="-80946157.5"/>
    <n v="-100052947.37"/>
    <x v="8"/>
    <s v="   "/>
    <m/>
    <m/>
  </r>
  <r>
    <s v="2023"/>
    <x v="0"/>
    <x v="0"/>
    <x v="6"/>
    <s v="28"/>
    <s v="  "/>
    <x v="7"/>
    <x v="0"/>
    <x v="5"/>
    <s v="U"/>
    <x v="0"/>
    <s v="    "/>
    <x v="1"/>
    <x v="1"/>
    <x v="0"/>
    <s v="LADONNIA.WILSON@SSA.GOV                           "/>
    <x v="27"/>
    <x v="0"/>
    <s v="2023-11-14"/>
    <x v="0"/>
    <x v="0"/>
    <x v="0"/>
    <x v="27"/>
    <x v="0"/>
    <x v="6"/>
    <x v="6"/>
    <s v="Ladonnia Wilson / LADONNIA.WILSON@SSA.GOV"/>
    <n v="3242124.5"/>
    <n v="5276183.22"/>
    <n v="5838072.2400000002"/>
    <n v="2669664.4300000002"/>
    <n v="4401354.53"/>
    <n v="6827579.0599999996"/>
    <n v="9433643.9700000007"/>
    <s v="016"/>
    <n v="0"/>
    <n v="4336620.66"/>
    <n v="3103890.45"/>
    <n v="5429035.1900000004"/>
    <n v="11635464.470000001"/>
    <x v="1"/>
    <s v="   "/>
    <m/>
    <m/>
  </r>
  <r>
    <s v="2023"/>
    <x v="0"/>
    <x v="0"/>
    <x v="6"/>
    <s v="28"/>
    <s v="  "/>
    <x v="7"/>
    <x v="0"/>
    <x v="5"/>
    <s v="U"/>
    <x v="0"/>
    <s v="    "/>
    <x v="99"/>
    <x v="109"/>
    <x v="0"/>
    <s v="LADONNIA.WILSON@SSA.GOV                           "/>
    <x v="27"/>
    <x v="0"/>
    <s v="2023-11-14"/>
    <x v="0"/>
    <x v="0"/>
    <x v="0"/>
    <x v="27"/>
    <x v="0"/>
    <x v="6"/>
    <x v="6"/>
    <s v="Ladonnia Wilson / LADONNIA.WILSON@SSA.GOV"/>
    <n v="-6964008.7999999998"/>
    <n v="-61632540"/>
    <n v="-56408364"/>
    <n v="-39949320.380000003"/>
    <n v="-34421049.780000001"/>
    <n v="-17602344.359999999"/>
    <n v="-11877220.359999999"/>
    <s v="016"/>
    <n v="0"/>
    <n v="-12112189.199999999"/>
    <n v="-45846744.200000003"/>
    <n v="-23254600.170000002"/>
    <n v="-2746375.17"/>
    <x v="99"/>
    <s v="   "/>
    <m/>
    <m/>
  </r>
  <r>
    <s v="2023"/>
    <x v="0"/>
    <x v="0"/>
    <x v="6"/>
    <s v="28"/>
    <s v="  "/>
    <x v="7"/>
    <x v="0"/>
    <x v="5"/>
    <s v="U"/>
    <x v="0"/>
    <s v="    "/>
    <x v="95"/>
    <x v="103"/>
    <x v="0"/>
    <s v="LADONNIA.WILSON@SSA.GOV                           "/>
    <x v="27"/>
    <x v="0"/>
    <s v="2023-11-14"/>
    <x v="0"/>
    <x v="0"/>
    <x v="0"/>
    <x v="27"/>
    <x v="0"/>
    <x v="6"/>
    <x v="6"/>
    <s v="Ladonnia Wilson / LADONNIA.WILSON@SSA.GOV"/>
    <n v="-6964008.7999999998"/>
    <n v="-61632540"/>
    <n v="-56408364"/>
    <n v="-39949320.380000003"/>
    <n v="-34421049.780000001"/>
    <n v="-17602344.359999999"/>
    <n v="-11877220.359999999"/>
    <s v="016"/>
    <n v="0"/>
    <n v="-12112189.199999999"/>
    <n v="-45846744.200000003"/>
    <n v="-23254600.170000002"/>
    <n v="-2746375.17"/>
    <x v="95"/>
    <s v="   "/>
    <m/>
    <m/>
  </r>
  <r>
    <s v="2023"/>
    <x v="0"/>
    <x v="0"/>
    <x v="6"/>
    <s v="28"/>
    <s v="  "/>
    <x v="7"/>
    <x v="0"/>
    <x v="5"/>
    <s v="U"/>
    <x v="0"/>
    <s v="    "/>
    <x v="3"/>
    <x v="3"/>
    <x v="0"/>
    <s v="LADONNIA.WILSON@SSA.GOV                           "/>
    <x v="27"/>
    <x v="0"/>
    <s v="2023-11-14"/>
    <x v="0"/>
    <x v="0"/>
    <x v="1"/>
    <x v="27"/>
    <x v="0"/>
    <x v="6"/>
    <x v="6"/>
    <s v="Ladonnia Wilson / LADONNIA.WILSON@SSA.GOV"/>
    <n v="-3721884.3"/>
    <n v="-56356356.780000001"/>
    <n v="-50570291.759999998"/>
    <n v="-37279655.950000003"/>
    <n v="-30019695.25"/>
    <n v="-10774765.300000001"/>
    <n v="-2443576.39"/>
    <s v="016"/>
    <n v="0"/>
    <n v="-7775568.54"/>
    <n v="-42742853.75"/>
    <n v="-17825564.98"/>
    <n v="8889089.3000000007"/>
    <x v="3"/>
    <s v="   "/>
    <m/>
    <m/>
  </r>
  <r>
    <s v="2023"/>
    <x v="0"/>
    <x v="0"/>
    <x v="6"/>
    <s v="28"/>
    <s v="  "/>
    <x v="7"/>
    <x v="0"/>
    <x v="5"/>
    <s v="U"/>
    <x v="0"/>
    <s v="    "/>
    <x v="68"/>
    <x v="73"/>
    <x v="0"/>
    <s v="LADONNIA.WILSON@SSA.GOV                           "/>
    <x v="27"/>
    <x v="0"/>
    <s v="2023-11-14"/>
    <x v="2"/>
    <x v="2"/>
    <x v="1"/>
    <x v="27"/>
    <x v="0"/>
    <x v="6"/>
    <x v="6"/>
    <s v="Ladonnia Wilson / LADONNIA.WILSON@SSA.GOV"/>
    <n v="22656200"/>
    <n v="112815000"/>
    <n v="112815000"/>
    <n v="112815000"/>
    <n v="112815000"/>
    <n v="112815000"/>
    <n v="112815000"/>
    <s v="016"/>
    <n v="0"/>
    <n v="112815000"/>
    <n v="112815000"/>
    <n v="112815000"/>
    <n v="112776200"/>
    <x v="68"/>
    <s v="   "/>
    <m/>
    <m/>
  </r>
  <r>
    <s v="2023"/>
    <x v="0"/>
    <x v="0"/>
    <x v="6"/>
    <s v="28"/>
    <s v="  "/>
    <x v="7"/>
    <x v="0"/>
    <x v="5"/>
    <s v="U"/>
    <x v="0"/>
    <s v="    "/>
    <x v="69"/>
    <x v="74"/>
    <x v="0"/>
    <s v="LADONNIA.WILSON@SSA.GOV                           "/>
    <x v="27"/>
    <x v="0"/>
    <s v="2023-11-14"/>
    <x v="2"/>
    <x v="2"/>
    <x v="0"/>
    <x v="27"/>
    <x v="0"/>
    <x v="6"/>
    <x v="6"/>
    <s v="Ladonnia Wilson / LADONNIA.WILSON@SSA.GOV"/>
    <n v="13947949.890000001"/>
    <n v="31126179.300000001"/>
    <n v="41008271.090000004"/>
    <n v="63364769.43"/>
    <n v="71959436.420000002"/>
    <n v="90406065.840000004"/>
    <n v="86027877.689999998"/>
    <s v="016"/>
    <n v="0"/>
    <n v="22375112.09"/>
    <n v="53806030.659999996"/>
    <n v="80946157.5"/>
    <n v="100052947.37"/>
    <x v="69"/>
    <s v="   "/>
    <m/>
    <m/>
  </r>
  <r>
    <s v="2023"/>
    <x v="0"/>
    <x v="0"/>
    <x v="6"/>
    <s v="28"/>
    <s v="  "/>
    <x v="7"/>
    <x v="0"/>
    <x v="5"/>
    <s v="U"/>
    <x v="0"/>
    <s v="    "/>
    <x v="10"/>
    <x v="10"/>
    <x v="0"/>
    <s v="LADONNIA.WILSON@SSA.GOV                           "/>
    <x v="27"/>
    <x v="0"/>
    <s v="2023-11-14"/>
    <x v="2"/>
    <x v="2"/>
    <x v="1"/>
    <x v="27"/>
    <x v="0"/>
    <x v="6"/>
    <x v="6"/>
    <s v="Ladonnia Wilson / LADONNIA.WILSON@SSA.GOV"/>
    <n v="13947949.890000001"/>
    <n v="31126179.300000001"/>
    <n v="41008271.090000004"/>
    <n v="63364769.43"/>
    <n v="71959436.420000002"/>
    <n v="90406065.840000004"/>
    <n v="86027877.689999998"/>
    <s v="016"/>
    <n v="0"/>
    <n v="22375112.09"/>
    <n v="53806030.659999996"/>
    <n v="80946157.5"/>
    <n v="100052947.37"/>
    <x v="10"/>
    <s v="   "/>
    <m/>
    <m/>
  </r>
  <r>
    <s v="2023"/>
    <x v="0"/>
    <x v="0"/>
    <x v="6"/>
    <s v="28"/>
    <s v="  "/>
    <x v="7"/>
    <x v="0"/>
    <x v="5"/>
    <s v="U"/>
    <x v="0"/>
    <s v="    "/>
    <x v="85"/>
    <x v="90"/>
    <x v="0"/>
    <s v="LADONNIA.WILSON@SSA.GOV                           "/>
    <x v="27"/>
    <x v="0"/>
    <s v="2023-11-14"/>
    <x v="2"/>
    <x v="2"/>
    <x v="0"/>
    <x v="27"/>
    <x v="0"/>
    <x v="6"/>
    <x v="6"/>
    <s v="Ladonnia Wilson / LADONNIA.WILSON@SSA.GOV"/>
    <n v="-9142308"/>
    <n v="-19590660"/>
    <n v="-24814836"/>
    <n v="-41273879.619999997"/>
    <n v="-46802150.219999999"/>
    <n v="-63620855.640000001"/>
    <n v="-69345979.640000001"/>
    <s v="016"/>
    <n v="0"/>
    <n v="-14366484"/>
    <n v="-35376455.799999997"/>
    <n v="-57968599.829999998"/>
    <n v="-78588024.829999998"/>
    <x v="85"/>
    <s v="   "/>
    <m/>
    <m/>
  </r>
  <r>
    <s v="2023"/>
    <x v="0"/>
    <x v="0"/>
    <x v="6"/>
    <s v="28"/>
    <s v="  "/>
    <x v="7"/>
    <x v="0"/>
    <x v="5"/>
    <s v="U"/>
    <x v="0"/>
    <s v="    "/>
    <x v="71"/>
    <x v="76"/>
    <x v="0"/>
    <s v="LADONNIA.WILSON@SSA.GOV                           "/>
    <x v="27"/>
    <x v="0"/>
    <s v="2023-11-14"/>
    <x v="2"/>
    <x v="2"/>
    <x v="1"/>
    <x v="27"/>
    <x v="0"/>
    <x v="6"/>
    <x v="6"/>
    <s v="Ladonnia Wilson / LADONNIA.WILSON@SSA.GOV"/>
    <n v="-9142308"/>
    <n v="-19590660"/>
    <n v="-24814836"/>
    <n v="-41273879.619999997"/>
    <n v="-46802150.219999999"/>
    <n v="-63620855.640000001"/>
    <n v="-69345979.640000001"/>
    <s v="016"/>
    <n v="0"/>
    <n v="-14366484"/>
    <n v="-35376455.799999997"/>
    <n v="-57968599.829999998"/>
    <n v="-78588024.829999998"/>
    <x v="71"/>
    <s v="   "/>
    <m/>
    <m/>
  </r>
  <r>
    <s v="2023"/>
    <x v="0"/>
    <x v="0"/>
    <x v="6"/>
    <s v="28"/>
    <s v="  "/>
    <x v="7"/>
    <x v="0"/>
    <x v="5"/>
    <s v="U"/>
    <x v="0"/>
    <s v="    "/>
    <x v="100"/>
    <x v="110"/>
    <x v="0"/>
    <s v="LADONNIA.WILSON@SSA.GOV                           "/>
    <x v="27"/>
    <x v="0"/>
    <s v="2023-11-14"/>
    <x v="2"/>
    <x v="2"/>
    <x v="0"/>
    <x v="27"/>
    <x v="0"/>
    <x v="6"/>
    <x v="6"/>
    <s v="Ladonnia Wilson / LADONNIA.WILSON@SSA.GOV"/>
    <n v="-6964008.7999999998"/>
    <n v="-61632540"/>
    <n v="-56408364"/>
    <n v="-39949320.380000003"/>
    <n v="-34421049.780000001"/>
    <n v="-17602344.359999999"/>
    <n v="-11877220.359999999"/>
    <s v="016"/>
    <n v="0"/>
    <n v="-12112189.199999999"/>
    <n v="-45846744.200000003"/>
    <n v="-23254600.170000002"/>
    <n v="-2746375.17"/>
    <x v="100"/>
    <s v="   "/>
    <m/>
    <m/>
  </r>
  <r>
    <s v="2023"/>
    <x v="0"/>
    <x v="0"/>
    <x v="6"/>
    <s v="28"/>
    <s v="  "/>
    <x v="7"/>
    <x v="0"/>
    <x v="5"/>
    <s v="U"/>
    <x v="0"/>
    <s v="    "/>
    <x v="101"/>
    <x v="111"/>
    <x v="0"/>
    <s v="LADONNIA.WILSON@SSA.GOV                           "/>
    <x v="27"/>
    <x v="0"/>
    <s v="2023-11-14"/>
    <x v="2"/>
    <x v="2"/>
    <x v="0"/>
    <x v="27"/>
    <x v="0"/>
    <x v="6"/>
    <x v="6"/>
    <s v="Ladonnia Wilson / LADONNIA.WILSON@SSA.GOV"/>
    <n v="-150000"/>
    <n v="-150000"/>
    <n v="-150000"/>
    <n v="-150000"/>
    <n v="-150000"/>
    <n v="-150000"/>
    <n v="-150000"/>
    <s v="016"/>
    <n v="0"/>
    <n v="-54894526.799999997"/>
    <n v="-150000"/>
    <n v="-150000"/>
    <n v="0"/>
    <x v="101"/>
    <s v="   "/>
    <m/>
    <m/>
  </r>
  <r>
    <s v="2023"/>
    <x v="0"/>
    <x v="0"/>
    <x v="6"/>
    <s v="28"/>
    <s v="  "/>
    <x v="7"/>
    <x v="0"/>
    <x v="5"/>
    <s v="U"/>
    <x v="0"/>
    <s v="    "/>
    <x v="73"/>
    <x v="78"/>
    <x v="0"/>
    <s v="LADONNIA.WILSON@SSA.GOV                           "/>
    <x v="27"/>
    <x v="0"/>
    <s v="2023-11-14"/>
    <x v="2"/>
    <x v="2"/>
    <x v="1"/>
    <x v="27"/>
    <x v="0"/>
    <x v="6"/>
    <x v="6"/>
    <s v="Ladonnia Wilson / LADONNIA.WILSON@SSA.GOV"/>
    <n v="-7114008.7999999998"/>
    <n v="-61782540"/>
    <n v="-56558364"/>
    <n v="-40099320.380000003"/>
    <n v="-34571049.780000001"/>
    <n v="-17752344.359999999"/>
    <n v="-12027220.359999999"/>
    <s v="016"/>
    <n v="0"/>
    <n v="-67006716"/>
    <n v="-45996744.200000003"/>
    <n v="-23404600.170000002"/>
    <n v="-2746375.17"/>
    <x v="73"/>
    <s v="   "/>
    <m/>
    <m/>
  </r>
  <r>
    <s v="2023"/>
    <x v="0"/>
    <x v="0"/>
    <x v="6"/>
    <s v="28"/>
    <s v="  "/>
    <x v="7"/>
    <x v="0"/>
    <x v="5"/>
    <s v="U"/>
    <x v="0"/>
    <s v="    "/>
    <x v="74"/>
    <x v="79"/>
    <x v="0"/>
    <s v="LADONNIA.WILSON@SSA.GOV                           "/>
    <x v="27"/>
    <x v="0"/>
    <s v="2023-11-14"/>
    <x v="2"/>
    <x v="2"/>
    <x v="1"/>
    <x v="27"/>
    <x v="0"/>
    <x v="6"/>
    <x v="6"/>
    <s v="Ladonnia Wilson / LADONNIA.WILSON@SSA.GOV"/>
    <n v="6399883.2000000002"/>
    <n v="31441800"/>
    <n v="31441800"/>
    <n v="31441800"/>
    <n v="31441800"/>
    <n v="31441800"/>
    <n v="31441800"/>
    <s v="016"/>
    <n v="0"/>
    <n v="31441800"/>
    <n v="31441800"/>
    <n v="31441800"/>
    <n v="31441800"/>
    <x v="74"/>
    <s v="   "/>
    <m/>
    <m/>
  </r>
  <r>
    <s v="2023"/>
    <x v="0"/>
    <x v="0"/>
    <x v="6"/>
    <s v="28"/>
    <s v="  "/>
    <x v="7"/>
    <x v="0"/>
    <x v="5"/>
    <s v="U"/>
    <x v="0"/>
    <s v="    "/>
    <x v="11"/>
    <x v="11"/>
    <x v="0"/>
    <s v="LADONNIA.WILSON@SSA.GOV                           "/>
    <x v="27"/>
    <x v="0"/>
    <s v="2023-11-14"/>
    <x v="2"/>
    <x v="2"/>
    <x v="1"/>
    <x v="27"/>
    <x v="0"/>
    <x v="6"/>
    <x v="6"/>
    <s v="Ladonnia Wilson / LADONNIA.WILSON@SSA.GOV"/>
    <n v="4805641.8899999997"/>
    <n v="11535519.300000001"/>
    <n v="16193435.09"/>
    <n v="22090889.809999999"/>
    <n v="25157286.199999999"/>
    <n v="26785210.199999999"/>
    <n v="16681898.050000001"/>
    <s v="016"/>
    <n v="0"/>
    <n v="8008628.0899999999"/>
    <n v="18429574.859999999"/>
    <n v="22977557.670000002"/>
    <n v="21464922.539999999"/>
    <x v="11"/>
    <s v="   "/>
    <m/>
    <m/>
  </r>
  <r>
    <s v="2023"/>
    <x v="0"/>
    <x v="0"/>
    <x v="6"/>
    <s v="28"/>
    <s v="  "/>
    <x v="7"/>
    <x v="0"/>
    <x v="5"/>
    <s v="U"/>
    <x v="0"/>
    <s v="    "/>
    <x v="52"/>
    <x v="53"/>
    <x v="0"/>
    <s v="LADONNIA.WILSON@SSA.GOV                           "/>
    <x v="27"/>
    <x v="0"/>
    <s v="2023-11-14"/>
    <x v="2"/>
    <x v="2"/>
    <x v="1"/>
    <x v="27"/>
    <x v="0"/>
    <x v="6"/>
    <x v="6"/>
    <s v="Ladonnia Wilson / LADONNIA.WILSON@SSA.GOV"/>
    <n v="6399883.2000000002"/>
    <n v="31441800"/>
    <n v="31441800"/>
    <n v="31441800"/>
    <n v="31441800"/>
    <n v="31441800"/>
    <n v="31441800"/>
    <s v="016"/>
    <n v="0"/>
    <n v="31441800"/>
    <n v="31441800"/>
    <n v="31441800"/>
    <n v="31441800"/>
    <x v="52"/>
    <s v="   "/>
    <m/>
    <m/>
  </r>
  <r>
    <s v="2023"/>
    <x v="0"/>
    <x v="0"/>
    <x v="6"/>
    <s v="28"/>
    <s v="  "/>
    <x v="7"/>
    <x v="0"/>
    <x v="5"/>
    <s v="U"/>
    <x v="0"/>
    <s v="    "/>
    <x v="12"/>
    <x v="12"/>
    <x v="0"/>
    <s v="LADONNIA.WILSON@SSA.GOV                           "/>
    <x v="27"/>
    <x v="0"/>
    <s v="2023-11-14"/>
    <x v="2"/>
    <x v="2"/>
    <x v="1"/>
    <x v="27"/>
    <x v="0"/>
    <x v="6"/>
    <x v="6"/>
    <s v="Ladonnia Wilson / LADONNIA.WILSON@SSA.GOV"/>
    <n v="4805641.8899999997"/>
    <n v="11535519.300000001"/>
    <n v="16193435.09"/>
    <n v="22090889.809999999"/>
    <n v="25157286.199999999"/>
    <n v="26785210.199999999"/>
    <n v="16681898.050000001"/>
    <s v="016"/>
    <n v="0"/>
    <n v="8008628.0899999999"/>
    <n v="18429574.859999999"/>
    <n v="22977557.670000002"/>
    <n v="21464922.539999999"/>
    <x v="12"/>
    <s v="   "/>
    <m/>
    <m/>
  </r>
  <r>
    <s v="2023"/>
    <x v="0"/>
    <x v="0"/>
    <x v="6"/>
    <s v="28"/>
    <s v="  "/>
    <x v="7"/>
    <x v="0"/>
    <x v="5"/>
    <s v="U"/>
    <x v="0"/>
    <s v="    "/>
    <x v="26"/>
    <x v="26"/>
    <x v="0"/>
    <s v="LADONNIA.WILSON@SSA.GOV                           "/>
    <x v="27"/>
    <x v="0"/>
    <s v="2023-11-14"/>
    <x v="1"/>
    <x v="1"/>
    <x v="0"/>
    <x v="27"/>
    <x v="0"/>
    <x v="6"/>
    <x v="6"/>
    <s v="Ladonnia Wilson / LADONNIA.WILSON@SSA.GOV"/>
    <n v="5316125.6100000003"/>
    <n v="76262637.480000004"/>
    <n v="65818656.670000002"/>
    <n v="46630566.140000001"/>
    <n v="36304209.049999997"/>
    <n v="15431355.1"/>
    <n v="17203478.34"/>
    <s v="016"/>
    <n v="0"/>
    <n v="31208740.449999999"/>
    <n v="55755078.890000001"/>
    <n v="26289807.309999999"/>
    <n v="1087788.1599999999"/>
    <x v="26"/>
    <s v="   "/>
    <m/>
    <m/>
  </r>
  <r>
    <s v="2023"/>
    <x v="0"/>
    <x v="0"/>
    <x v="6"/>
    <s v="28"/>
    <s v="  "/>
    <x v="7"/>
    <x v="0"/>
    <x v="5"/>
    <s v="U"/>
    <x v="0"/>
    <s v="    "/>
    <x v="82"/>
    <x v="87"/>
    <x v="0"/>
    <s v="LADONNIA.WILSON@SSA.GOV                           "/>
    <x v="27"/>
    <x v="0"/>
    <s v="2023-11-14"/>
    <x v="1"/>
    <x v="1"/>
    <x v="0"/>
    <x v="27"/>
    <x v="0"/>
    <x v="6"/>
    <x v="6"/>
    <s v="Ladonnia Wilson / LADONNIA.WILSON@SSA.GOV"/>
    <n v="150000"/>
    <n v="150000"/>
    <n v="150000"/>
    <n v="150000"/>
    <n v="150000"/>
    <n v="150000"/>
    <n v="150000"/>
    <s v="016"/>
    <n v="0"/>
    <n v="150000"/>
    <n v="150000"/>
    <n v="150000"/>
    <n v="0"/>
    <x v="82"/>
    <s v="   "/>
    <m/>
    <m/>
  </r>
  <r>
    <s v="2023"/>
    <x v="0"/>
    <x v="0"/>
    <x v="6"/>
    <s v="28"/>
    <s v="  "/>
    <x v="7"/>
    <x v="0"/>
    <x v="5"/>
    <s v="U"/>
    <x v="0"/>
    <s v="    "/>
    <x v="83"/>
    <x v="88"/>
    <x v="0"/>
    <s v="LADONNIA.WILSON@SSA.GOV                           "/>
    <x v="27"/>
    <x v="0"/>
    <s v="2023-11-14"/>
    <x v="1"/>
    <x v="1"/>
    <x v="0"/>
    <x v="27"/>
    <x v="0"/>
    <x v="6"/>
    <x v="6"/>
    <s v="Ladonnia Wilson / LADONNIA.WILSON@SSA.GOV"/>
    <n v="5466125.6100000003"/>
    <n v="76412637.480000004"/>
    <n v="65968656.670000002"/>
    <n v="46780566.140000001"/>
    <n v="36454209.049999997"/>
    <n v="15581355.1"/>
    <n v="17353478.34"/>
    <s v="016"/>
    <n v="0"/>
    <n v="31358740.449999999"/>
    <n v="55905078.890000001"/>
    <n v="26439807.309999999"/>
    <n v="1087788.1599999999"/>
    <x v="83"/>
    <s v="   "/>
    <m/>
    <m/>
  </r>
  <r>
    <s v="2023"/>
    <x v="0"/>
    <x v="0"/>
    <x v="6"/>
    <s v="28"/>
    <s v="  "/>
    <x v="7"/>
    <x v="0"/>
    <x v="5"/>
    <s v="U"/>
    <x v="0"/>
    <s v="    "/>
    <x v="6"/>
    <x v="6"/>
    <x v="0"/>
    <s v="LADONNIA.WILSON@SSA.GOV                           "/>
    <x v="27"/>
    <x v="0"/>
    <s v="2023-11-14"/>
    <x v="1"/>
    <x v="1"/>
    <x v="0"/>
    <x v="27"/>
    <x v="0"/>
    <x v="6"/>
    <x v="6"/>
    <s v="Ladonnia Wilson / LADONNIA.WILSON@SSA.GOV"/>
    <n v="-3721884.3"/>
    <n v="-56356356.780000001"/>
    <n v="-50570291.759999998"/>
    <n v="-37279655.950000003"/>
    <n v="-30019695.25"/>
    <n v="-10774765.300000001"/>
    <n v="-2443576.39"/>
    <s v="016"/>
    <n v="0"/>
    <n v="-7775568.54"/>
    <n v="-42742853.75"/>
    <n v="-17825564.98"/>
    <n v="8889089.3000000007"/>
    <x v="6"/>
    <s v="   "/>
    <m/>
    <m/>
  </r>
  <r>
    <s v="2023"/>
    <x v="0"/>
    <x v="0"/>
    <x v="6"/>
    <s v="28"/>
    <s v="  "/>
    <x v="7"/>
    <x v="0"/>
    <x v="5"/>
    <s v="U"/>
    <x v="0"/>
    <s v="    "/>
    <x v="7"/>
    <x v="7"/>
    <x v="0"/>
    <s v="LADONNIA.WILSON@SSA.GOV                           "/>
    <x v="27"/>
    <x v="0"/>
    <s v="2023-11-14"/>
    <x v="1"/>
    <x v="1"/>
    <x v="0"/>
    <x v="27"/>
    <x v="0"/>
    <x v="6"/>
    <x v="6"/>
    <s v="Ladonnia Wilson / LADONNIA.WILSON@SSA.GOV"/>
    <n v="-3721884.3"/>
    <n v="-56356356.780000001"/>
    <n v="-50570291.759999998"/>
    <n v="-37279655.950000003"/>
    <n v="-30019695.25"/>
    <n v="-10774765.300000001"/>
    <n v="-2443576.39"/>
    <s v="016"/>
    <n v="0"/>
    <n v="-7775568.54"/>
    <n v="-42742853.75"/>
    <n v="-17825564.98"/>
    <n v="8889089.3000000007"/>
    <x v="7"/>
    <s v="   "/>
    <m/>
    <m/>
  </r>
  <r>
    <s v="2023"/>
    <x v="0"/>
    <x v="0"/>
    <x v="6"/>
    <s v="28"/>
    <s v="  "/>
    <x v="7"/>
    <x v="0"/>
    <x v="6"/>
    <s v="U"/>
    <x v="0"/>
    <s v="    "/>
    <x v="13"/>
    <x v="13"/>
    <x v="0"/>
    <s v="MATTHEW.SWEET@SSA.GOV                             "/>
    <x v="28"/>
    <x v="0"/>
    <s v="2023-11-14"/>
    <x v="3"/>
    <x v="3"/>
    <x v="0"/>
    <x v="28"/>
    <x v="0"/>
    <x v="6"/>
    <x v="6"/>
    <s v="Matthew Sweet / MATTHEW.SWEET@SSA.GOV"/>
    <n v="2000000"/>
    <n v="2000000"/>
    <n v="2000000"/>
    <n v="2000000"/>
    <n v="2000000"/>
    <n v="2000000"/>
    <n v="2000000"/>
    <s v="016"/>
    <n v="0"/>
    <n v="2000000"/>
    <n v="2000000"/>
    <n v="2000000"/>
    <n v="2000000"/>
    <x v="13"/>
    <s v="   "/>
    <m/>
    <m/>
  </r>
  <r>
    <s v="2023"/>
    <x v="0"/>
    <x v="0"/>
    <x v="6"/>
    <s v="28"/>
    <s v="  "/>
    <x v="7"/>
    <x v="0"/>
    <x v="6"/>
    <s v="U"/>
    <x v="0"/>
    <s v="    "/>
    <x v="15"/>
    <x v="15"/>
    <x v="0"/>
    <s v="MATTHEW.SWEET@SSA.GOV                             "/>
    <x v="28"/>
    <x v="0"/>
    <s v="2023-11-14"/>
    <x v="3"/>
    <x v="3"/>
    <x v="1"/>
    <x v="28"/>
    <x v="0"/>
    <x v="6"/>
    <x v="6"/>
    <s v="Matthew Sweet / MATTHEW.SWEET@SSA.GOV"/>
    <n v="2000000"/>
    <n v="2000000"/>
    <n v="2000000"/>
    <n v="2000000"/>
    <n v="2000000"/>
    <n v="2000000"/>
    <n v="2000000"/>
    <s v="016"/>
    <n v="0"/>
    <n v="2000000"/>
    <n v="2000000"/>
    <n v="2000000"/>
    <n v="2000000"/>
    <x v="15"/>
    <s v="   "/>
    <m/>
    <m/>
  </r>
  <r>
    <s v="2023"/>
    <x v="0"/>
    <x v="0"/>
    <x v="6"/>
    <s v="28"/>
    <s v="  "/>
    <x v="7"/>
    <x v="0"/>
    <x v="6"/>
    <s v="U"/>
    <x v="0"/>
    <s v="    "/>
    <x v="55"/>
    <x v="57"/>
    <x v="0"/>
    <s v="MATTHEW.SWEET@SSA.GOV                             "/>
    <x v="28"/>
    <x v="0"/>
    <s v="2023-11-14"/>
    <x v="3"/>
    <x v="3"/>
    <x v="0"/>
    <x v="28"/>
    <x v="0"/>
    <x v="6"/>
    <x v="6"/>
    <s v="Matthew Sweet / MATTHEW.SWEET@SSA.GOV"/>
    <n v="0"/>
    <n v="558200"/>
    <n v="558200"/>
    <n v="558200"/>
    <n v="558200"/>
    <n v="558200"/>
    <n v="558200"/>
    <s v="016"/>
    <n v="0"/>
    <n v="558200"/>
    <n v="558200"/>
    <n v="558200"/>
    <n v="558200"/>
    <x v="55"/>
    <s v="   "/>
    <m/>
    <m/>
  </r>
  <r>
    <s v="2023"/>
    <x v="0"/>
    <x v="0"/>
    <x v="6"/>
    <s v="28"/>
    <s v="  "/>
    <x v="7"/>
    <x v="0"/>
    <x v="6"/>
    <s v="U"/>
    <x v="0"/>
    <s v="    "/>
    <x v="57"/>
    <x v="59"/>
    <x v="0"/>
    <s v="MATTHEW.SWEET@SSA.GOV                             "/>
    <x v="28"/>
    <x v="0"/>
    <s v="2023-11-14"/>
    <x v="3"/>
    <x v="3"/>
    <x v="1"/>
    <x v="28"/>
    <x v="0"/>
    <x v="6"/>
    <x v="6"/>
    <s v="Matthew Sweet / MATTHEW.SWEET@SSA.GOV"/>
    <n v="0"/>
    <n v="558200"/>
    <n v="558200"/>
    <n v="558200"/>
    <n v="558200"/>
    <n v="558200"/>
    <n v="558200"/>
    <s v="016"/>
    <n v="0"/>
    <n v="558200"/>
    <n v="558200"/>
    <n v="558200"/>
    <n v="558200"/>
    <x v="57"/>
    <s v="   "/>
    <m/>
    <m/>
  </r>
  <r>
    <s v="2023"/>
    <x v="0"/>
    <x v="0"/>
    <x v="6"/>
    <s v="28"/>
    <s v="  "/>
    <x v="7"/>
    <x v="0"/>
    <x v="6"/>
    <s v="U"/>
    <x v="0"/>
    <s v="    "/>
    <x v="90"/>
    <x v="97"/>
    <x v="0"/>
    <s v="MATTHEW.SWEET@SSA.GOV                             "/>
    <x v="28"/>
    <x v="0"/>
    <s v="2023-11-14"/>
    <x v="3"/>
    <x v="3"/>
    <x v="0"/>
    <x v="28"/>
    <x v="0"/>
    <x v="6"/>
    <x v="6"/>
    <s v="Matthew Sweet / MATTHEW.SWEET@SSA.GOV"/>
    <n v="0"/>
    <n v="0"/>
    <n v="0"/>
    <n v="433536.38"/>
    <n v="630389.78"/>
    <n v="789770.36"/>
    <n v="789770.36"/>
    <s v="016"/>
    <n v="0"/>
    <n v="0"/>
    <n v="605836.19999999995"/>
    <n v="716902.17"/>
    <n v="716902.17"/>
    <x v="90"/>
    <s v="   "/>
    <m/>
    <m/>
  </r>
  <r>
    <s v="2023"/>
    <x v="0"/>
    <x v="0"/>
    <x v="6"/>
    <s v="28"/>
    <s v="  "/>
    <x v="7"/>
    <x v="0"/>
    <x v="6"/>
    <s v="U"/>
    <x v="0"/>
    <s v="    "/>
    <x v="91"/>
    <x v="98"/>
    <x v="0"/>
    <s v="MATTHEW.SWEET@SSA.GOV                             "/>
    <x v="28"/>
    <x v="0"/>
    <s v="2023-11-14"/>
    <x v="3"/>
    <x v="3"/>
    <x v="0"/>
    <x v="28"/>
    <x v="0"/>
    <x v="6"/>
    <x v="6"/>
    <s v="Matthew Sweet / MATTHEW.SWEET@SSA.GOV"/>
    <n v="0"/>
    <n v="1441800"/>
    <n v="1441800"/>
    <n v="1008263.62"/>
    <n v="811410.22"/>
    <n v="652029.64"/>
    <n v="652029.64"/>
    <s v="016"/>
    <n v="0"/>
    <n v="470026.8"/>
    <n v="835963.8"/>
    <n v="724897.83"/>
    <n v="724897.83"/>
    <x v="91"/>
    <s v="   "/>
    <m/>
    <m/>
  </r>
  <r>
    <s v="2023"/>
    <x v="0"/>
    <x v="0"/>
    <x v="6"/>
    <s v="28"/>
    <s v="  "/>
    <x v="7"/>
    <x v="0"/>
    <x v="6"/>
    <s v="U"/>
    <x v="0"/>
    <s v="    "/>
    <x v="97"/>
    <x v="106"/>
    <x v="0"/>
    <s v="DAKINA01                                          "/>
    <x v="28"/>
    <x v="0"/>
    <s v="2023-11-14"/>
    <x v="3"/>
    <x v="3"/>
    <x v="0"/>
    <x v="28"/>
    <x v="0"/>
    <x v="6"/>
    <x v="6"/>
    <s v="David Akin Abu / david.akin.abu@ssa.gov"/>
    <n v="0"/>
    <n v="0"/>
    <n v="0"/>
    <n v="0"/>
    <n v="0"/>
    <n v="0"/>
    <n v="0"/>
    <s v="016"/>
    <n v="0"/>
    <n v="971773.2"/>
    <n v="0"/>
    <n v="0"/>
    <n v="0"/>
    <x v="97"/>
    <s v="   "/>
    <m/>
    <m/>
  </r>
  <r>
    <s v="2023"/>
    <x v="0"/>
    <x v="0"/>
    <x v="6"/>
    <s v="28"/>
    <s v="  "/>
    <x v="7"/>
    <x v="0"/>
    <x v="6"/>
    <s v="U"/>
    <x v="0"/>
    <s v="    "/>
    <x v="92"/>
    <x v="99"/>
    <x v="0"/>
    <s v="MATTHEW.SWEET@SSA.GOV                             "/>
    <x v="28"/>
    <x v="0"/>
    <s v="2023-11-14"/>
    <x v="3"/>
    <x v="3"/>
    <x v="1"/>
    <x v="28"/>
    <x v="0"/>
    <x v="6"/>
    <x v="6"/>
    <s v="Matthew Sweet / MATTHEW.SWEET@SSA.GOV"/>
    <n v="0"/>
    <n v="1441800"/>
    <n v="1441800"/>
    <n v="1441800"/>
    <n v="1441800"/>
    <n v="1441800"/>
    <n v="1441800"/>
    <s v="016"/>
    <n v="0"/>
    <n v="1441800"/>
    <n v="1441800"/>
    <n v="1441800"/>
    <n v="1441800"/>
    <x v="92"/>
    <s v="   "/>
    <m/>
    <m/>
  </r>
  <r>
    <s v="2023"/>
    <x v="0"/>
    <x v="0"/>
    <x v="6"/>
    <s v="28"/>
    <s v="  "/>
    <x v="7"/>
    <x v="0"/>
    <x v="6"/>
    <s v="U"/>
    <x v="0"/>
    <s v="    "/>
    <x v="43"/>
    <x v="44"/>
    <x v="0"/>
    <s v="MATTHEW.SWEET@SSA.GOV                             "/>
    <x v="28"/>
    <x v="0"/>
    <s v="2023-11-14"/>
    <x v="3"/>
    <x v="3"/>
    <x v="1"/>
    <x v="28"/>
    <x v="0"/>
    <x v="6"/>
    <x v="6"/>
    <s v="Matthew Sweet / MATTHEW.SWEET@SSA.GOV"/>
    <n v="0"/>
    <n v="2000000"/>
    <n v="2000000"/>
    <n v="2000000"/>
    <n v="2000000"/>
    <n v="2000000"/>
    <n v="2000000"/>
    <s v="016"/>
    <n v="0"/>
    <n v="2000000"/>
    <n v="2000000"/>
    <n v="2000000"/>
    <n v="2000000"/>
    <x v="43"/>
    <s v="   "/>
    <m/>
    <m/>
  </r>
  <r>
    <s v="2023"/>
    <x v="0"/>
    <x v="0"/>
    <x v="6"/>
    <s v="28"/>
    <s v="  "/>
    <x v="7"/>
    <x v="0"/>
    <x v="6"/>
    <s v="U"/>
    <x v="0"/>
    <s v="    "/>
    <x v="19"/>
    <x v="19"/>
    <x v="0"/>
    <s v="MATTHEW.SWEET@SSA.GOV                             "/>
    <x v="28"/>
    <x v="0"/>
    <s v="2023-11-14"/>
    <x v="3"/>
    <x v="3"/>
    <x v="1"/>
    <x v="28"/>
    <x v="0"/>
    <x v="6"/>
    <x v="6"/>
    <s v="Matthew Sweet / MATTHEW.SWEET@SSA.GOV"/>
    <n v="2000000"/>
    <n v="4000000"/>
    <n v="4000000"/>
    <n v="4000000"/>
    <n v="4000000"/>
    <n v="4000000"/>
    <n v="4000000"/>
    <s v="016"/>
    <n v="0"/>
    <n v="4000000"/>
    <n v="4000000"/>
    <n v="4000000"/>
    <n v="4000000"/>
    <x v="19"/>
    <s v="   "/>
    <m/>
    <m/>
  </r>
  <r>
    <s v="2023"/>
    <x v="0"/>
    <x v="0"/>
    <x v="6"/>
    <s v="28"/>
    <s v="  "/>
    <x v="7"/>
    <x v="0"/>
    <x v="6"/>
    <s v="U"/>
    <x v="0"/>
    <s v="    "/>
    <x v="30"/>
    <x v="112"/>
    <x v="1"/>
    <s v="MATTHEW.SWEET@SSA.GOV                             "/>
    <x v="28"/>
    <x v="0"/>
    <s v="2023-11-14"/>
    <x v="4"/>
    <x v="4"/>
    <x v="0"/>
    <x v="28"/>
    <x v="0"/>
    <x v="6"/>
    <x v="6"/>
    <s v="Matthew Sweet / MATTHEW.SWEET@SSA.GOV"/>
    <n v="0"/>
    <n v="0"/>
    <n v="0"/>
    <n v="605836.19999999995"/>
    <n v="880924.8"/>
    <n v="1103647.8"/>
    <n v="1103647.8"/>
    <s v="016"/>
    <n v="0"/>
    <n v="0"/>
    <n v="605836.19999999995"/>
    <n v="1001819.7"/>
    <n v="2038523.7"/>
    <x v="30"/>
    <s v="   "/>
    <m/>
    <s v="OIG Information Technology Modernization"/>
  </r>
  <r>
    <s v="2023"/>
    <x v="0"/>
    <x v="0"/>
    <x v="6"/>
    <s v="28"/>
    <s v="  "/>
    <x v="7"/>
    <x v="0"/>
    <x v="6"/>
    <s v="U"/>
    <x v="0"/>
    <s v="    "/>
    <x v="31"/>
    <x v="32"/>
    <x v="0"/>
    <s v="MATTHEW.SWEET@SSA.GOV                             "/>
    <x v="28"/>
    <x v="0"/>
    <s v="2023-11-14"/>
    <x v="4"/>
    <x v="4"/>
    <x v="1"/>
    <x v="28"/>
    <x v="0"/>
    <x v="6"/>
    <x v="6"/>
    <s v="Matthew Sweet / MATTHEW.SWEET@SSA.GOV"/>
    <n v="0"/>
    <n v="0"/>
    <n v="0"/>
    <n v="605836.19999999995"/>
    <n v="880924.8"/>
    <n v="1103647.8"/>
    <n v="1103647.8"/>
    <s v="016"/>
    <n v="0"/>
    <n v="0"/>
    <n v="605836.19999999995"/>
    <n v="1001819.7"/>
    <n v="2038523.7"/>
    <x v="31"/>
    <s v="   "/>
    <m/>
    <m/>
  </r>
  <r>
    <s v="2023"/>
    <x v="0"/>
    <x v="0"/>
    <x v="6"/>
    <s v="28"/>
    <s v="  "/>
    <x v="7"/>
    <x v="0"/>
    <x v="6"/>
    <s v="U"/>
    <x v="0"/>
    <s v="    "/>
    <x v="44"/>
    <x v="45"/>
    <x v="1"/>
    <s v="MATTHEW.SWEET@SSA.GOV                             "/>
    <x v="28"/>
    <x v="0"/>
    <s v="2023-11-14"/>
    <x v="4"/>
    <x v="4"/>
    <x v="1"/>
    <x v="28"/>
    <x v="0"/>
    <x v="6"/>
    <x v="6"/>
    <s v="Matthew Sweet / MATTHEW.SWEET@SSA.GOV"/>
    <n v="0"/>
    <n v="0"/>
    <n v="0"/>
    <n v="605836.19999999995"/>
    <n v="880924.8"/>
    <n v="1103647.8"/>
    <n v="1103647.8"/>
    <s v="016"/>
    <n v="0"/>
    <n v="0"/>
    <n v="605836.19999999995"/>
    <n v="1001819.7"/>
    <n v="2038523.7"/>
    <x v="44"/>
    <s v="   "/>
    <m/>
    <s v="OIG Information Technology Modernization"/>
  </r>
  <r>
    <s v="2023"/>
    <x v="0"/>
    <x v="0"/>
    <x v="6"/>
    <s v="28"/>
    <s v="  "/>
    <x v="7"/>
    <x v="0"/>
    <x v="6"/>
    <s v="U"/>
    <x v="0"/>
    <s v="    "/>
    <x v="33"/>
    <x v="34"/>
    <x v="0"/>
    <s v="MATTHEW.SWEET@SSA.GOV                             "/>
    <x v="28"/>
    <x v="0"/>
    <s v="2023-11-14"/>
    <x v="4"/>
    <x v="4"/>
    <x v="1"/>
    <x v="28"/>
    <x v="0"/>
    <x v="6"/>
    <x v="6"/>
    <s v="Matthew Sweet / MATTHEW.SWEET@SSA.GOV"/>
    <n v="0"/>
    <n v="0"/>
    <n v="0"/>
    <n v="605836.19999999995"/>
    <n v="880924.8"/>
    <n v="1103647.8"/>
    <n v="1103647.8"/>
    <s v="016"/>
    <n v="0"/>
    <n v="0"/>
    <n v="605836.19999999995"/>
    <n v="1001819.7"/>
    <n v="2038523.7"/>
    <x v="33"/>
    <s v="   "/>
    <m/>
    <m/>
  </r>
  <r>
    <s v="2023"/>
    <x v="0"/>
    <x v="0"/>
    <x v="6"/>
    <s v="28"/>
    <s v="  "/>
    <x v="7"/>
    <x v="0"/>
    <x v="6"/>
    <s v="U"/>
    <x v="0"/>
    <s v="    "/>
    <x v="45"/>
    <x v="46"/>
    <x v="0"/>
    <s v="MATTHEW.SWEET@SSA.GOV                             "/>
    <x v="28"/>
    <x v="0"/>
    <s v="2023-11-14"/>
    <x v="4"/>
    <x v="4"/>
    <x v="0"/>
    <x v="28"/>
    <x v="0"/>
    <x v="6"/>
    <x v="6"/>
    <s v="Matthew Sweet / MATTHEW.SWEET@SSA.GOV"/>
    <n v="2000000"/>
    <n v="4000000"/>
    <n v="4000000"/>
    <n v="3394163.8"/>
    <n v="3119075.2"/>
    <n v="2896352.2"/>
    <n v="2896352.2"/>
    <s v="016"/>
    <n v="0"/>
    <n v="2652000"/>
    <n v="3394163.8"/>
    <n v="2998180.3"/>
    <n v="1961476.3"/>
    <x v="45"/>
    <s v="   "/>
    <m/>
    <m/>
  </r>
  <r>
    <s v="2023"/>
    <x v="0"/>
    <x v="0"/>
    <x v="6"/>
    <s v="28"/>
    <s v="  "/>
    <x v="7"/>
    <x v="0"/>
    <x v="6"/>
    <s v="U"/>
    <x v="0"/>
    <s v="    "/>
    <x v="46"/>
    <x v="47"/>
    <x v="0"/>
    <s v="DAKINA01                                          "/>
    <x v="28"/>
    <x v="0"/>
    <s v="2023-11-14"/>
    <x v="4"/>
    <x v="4"/>
    <x v="0"/>
    <x v="28"/>
    <x v="0"/>
    <x v="6"/>
    <x v="6"/>
    <s v="David Akin Abu / david.akin.abu@ssa.gov"/>
    <n v="0"/>
    <n v="0"/>
    <n v="0"/>
    <n v="0"/>
    <n v="0"/>
    <n v="0"/>
    <n v="0"/>
    <s v="016"/>
    <n v="0"/>
    <n v="376226.8"/>
    <n v="0"/>
    <n v="0"/>
    <n v="0"/>
    <x v="46"/>
    <s v="   "/>
    <m/>
    <m/>
  </r>
  <r>
    <s v="2023"/>
    <x v="0"/>
    <x v="0"/>
    <x v="6"/>
    <s v="28"/>
    <s v="  "/>
    <x v="7"/>
    <x v="0"/>
    <x v="6"/>
    <s v="U"/>
    <x v="0"/>
    <s v="    "/>
    <x v="98"/>
    <x v="108"/>
    <x v="0"/>
    <s v="DAKINA01                                          "/>
    <x v="28"/>
    <x v="0"/>
    <s v="2023-11-14"/>
    <x v="4"/>
    <x v="4"/>
    <x v="0"/>
    <x v="28"/>
    <x v="0"/>
    <x v="6"/>
    <x v="6"/>
    <s v="David Akin Abu / david.akin.abu@ssa.gov"/>
    <n v="0"/>
    <n v="0"/>
    <n v="0"/>
    <n v="0"/>
    <n v="0"/>
    <n v="0"/>
    <n v="0"/>
    <s v="016"/>
    <n v="0"/>
    <n v="971773.2"/>
    <n v="0"/>
    <n v="0"/>
    <n v="0"/>
    <x v="98"/>
    <s v="   "/>
    <m/>
    <m/>
  </r>
  <r>
    <s v="2023"/>
    <x v="0"/>
    <x v="0"/>
    <x v="6"/>
    <s v="28"/>
    <s v="  "/>
    <x v="7"/>
    <x v="0"/>
    <x v="6"/>
    <s v="U"/>
    <x v="0"/>
    <s v="    "/>
    <x v="47"/>
    <x v="48"/>
    <x v="0"/>
    <s v="MATTHEW.SWEET@SSA.GOV                             "/>
    <x v="28"/>
    <x v="0"/>
    <s v="2023-11-14"/>
    <x v="4"/>
    <x v="4"/>
    <x v="1"/>
    <x v="28"/>
    <x v="0"/>
    <x v="6"/>
    <x v="6"/>
    <s v="Matthew Sweet / MATTHEW.SWEET@SSA.GOV"/>
    <n v="2000000"/>
    <n v="4000000"/>
    <n v="4000000"/>
    <n v="3394163.8"/>
    <n v="3119075.2"/>
    <n v="2896352.2"/>
    <n v="2896352.2"/>
    <s v="016"/>
    <n v="0"/>
    <n v="4000000"/>
    <n v="3394163.8"/>
    <n v="2998180.3"/>
    <n v="1961476.3"/>
    <x v="47"/>
    <s v="   "/>
    <m/>
    <m/>
  </r>
  <r>
    <s v="2023"/>
    <x v="0"/>
    <x v="0"/>
    <x v="6"/>
    <s v="28"/>
    <s v="  "/>
    <x v="7"/>
    <x v="0"/>
    <x v="6"/>
    <s v="U"/>
    <x v="0"/>
    <s v="    "/>
    <x v="21"/>
    <x v="21"/>
    <x v="0"/>
    <s v="MATTHEW.SWEET@SSA.GOV                             "/>
    <x v="28"/>
    <x v="0"/>
    <s v="2023-11-14"/>
    <x v="4"/>
    <x v="4"/>
    <x v="1"/>
    <x v="28"/>
    <x v="0"/>
    <x v="6"/>
    <x v="6"/>
    <s v="Matthew Sweet / MATTHEW.SWEET@SSA.GOV"/>
    <n v="2000000"/>
    <n v="4000000"/>
    <n v="4000000"/>
    <n v="3394163.8"/>
    <n v="3119075.2"/>
    <n v="2896352.2"/>
    <n v="2896352.2"/>
    <s v="016"/>
    <n v="0"/>
    <n v="4000000"/>
    <n v="3394163.8"/>
    <n v="2998180.3"/>
    <n v="1961476.3"/>
    <x v="21"/>
    <s v="   "/>
    <m/>
    <m/>
  </r>
  <r>
    <s v="2023"/>
    <x v="0"/>
    <x v="0"/>
    <x v="6"/>
    <s v="28"/>
    <s v="  "/>
    <x v="7"/>
    <x v="0"/>
    <x v="6"/>
    <s v="U"/>
    <x v="0"/>
    <s v="    "/>
    <x v="22"/>
    <x v="22"/>
    <x v="0"/>
    <s v="MATTHEW.SWEET@SSA.GOV                             "/>
    <x v="28"/>
    <x v="0"/>
    <s v="2023-11-14"/>
    <x v="4"/>
    <x v="4"/>
    <x v="1"/>
    <x v="28"/>
    <x v="0"/>
    <x v="6"/>
    <x v="6"/>
    <s v="Matthew Sweet / MATTHEW.SWEET@SSA.GOV"/>
    <n v="2000000"/>
    <n v="4000000"/>
    <n v="4000000"/>
    <n v="4000000"/>
    <n v="4000000"/>
    <n v="4000000"/>
    <n v="4000000"/>
    <s v="016"/>
    <n v="0"/>
    <n v="4000000"/>
    <n v="4000000"/>
    <n v="4000000"/>
    <n v="4000000"/>
    <x v="22"/>
    <s v="   "/>
    <m/>
    <m/>
  </r>
  <r>
    <s v="2023"/>
    <x v="0"/>
    <x v="0"/>
    <x v="6"/>
    <s v="28"/>
    <s v="  "/>
    <x v="7"/>
    <x v="0"/>
    <x v="6"/>
    <s v="U"/>
    <x v="0"/>
    <s v="    "/>
    <x v="23"/>
    <x v="23"/>
    <x v="0"/>
    <s v="MATTHEW.SWEET@SSA.GOV                             "/>
    <x v="28"/>
    <x v="0"/>
    <s v="2023-11-14"/>
    <x v="4"/>
    <x v="4"/>
    <x v="0"/>
    <x v="28"/>
    <x v="0"/>
    <x v="6"/>
    <x v="6"/>
    <s v="Matthew Sweet / MATTHEW.SWEET@SSA.GOV"/>
    <n v="2000000"/>
    <n v="4000000"/>
    <n v="4000000"/>
    <n v="3394163.8"/>
    <n v="3119075.2"/>
    <n v="2896352.2"/>
    <n v="2896352.2"/>
    <s v="016"/>
    <n v="0"/>
    <n v="3028226.8"/>
    <n v="3394163.8"/>
    <n v="2998180.3"/>
    <n v="1961476.3"/>
    <x v="23"/>
    <s v="   "/>
    <m/>
    <m/>
  </r>
  <r>
    <s v="2023"/>
    <x v="0"/>
    <x v="0"/>
    <x v="6"/>
    <s v="28"/>
    <s v="  "/>
    <x v="7"/>
    <x v="0"/>
    <x v="6"/>
    <s v="U"/>
    <x v="0"/>
    <s v="    "/>
    <x v="48"/>
    <x v="49"/>
    <x v="0"/>
    <s v="MATTHEW.SWEET@SSA.GOV                             "/>
    <x v="28"/>
    <x v="0"/>
    <s v="2023-11-14"/>
    <x v="0"/>
    <x v="0"/>
    <x v="0"/>
    <x v="28"/>
    <x v="0"/>
    <x v="6"/>
    <x v="6"/>
    <s v="Matthew Sweet / MATTHEW.SWEET@SSA.GOV"/>
    <n v="0"/>
    <n v="0"/>
    <n v="0"/>
    <n v="605836.19999999995"/>
    <n v="880924.8"/>
    <n v="1103647.8"/>
    <n v="1103647.8"/>
    <s v="016"/>
    <n v="0"/>
    <n v="0"/>
    <n v="605836.19999999995"/>
    <n v="1001819.7"/>
    <n v="2038523.7"/>
    <x v="48"/>
    <s v="   "/>
    <m/>
    <m/>
  </r>
  <r>
    <s v="2023"/>
    <x v="0"/>
    <x v="0"/>
    <x v="6"/>
    <s v="28"/>
    <s v="  "/>
    <x v="7"/>
    <x v="0"/>
    <x v="6"/>
    <s v="U"/>
    <x v="0"/>
    <s v="    "/>
    <x v="8"/>
    <x v="8"/>
    <x v="0"/>
    <s v="MATTHEW.SWEET@SSA.GOV                             "/>
    <x v="28"/>
    <x v="0"/>
    <s v="2023-11-14"/>
    <x v="0"/>
    <x v="0"/>
    <x v="1"/>
    <x v="28"/>
    <x v="0"/>
    <x v="6"/>
    <x v="6"/>
    <s v="Matthew Sweet / MATTHEW.SWEET@SSA.GOV"/>
    <n v="0"/>
    <n v="0"/>
    <n v="0"/>
    <n v="-605836.19999999995"/>
    <n v="-880924.8"/>
    <n v="-1103647.8"/>
    <n v="-1103647.8"/>
    <s v="016"/>
    <n v="0"/>
    <n v="0"/>
    <n v="-605836.19999999995"/>
    <n v="-1001819.7"/>
    <n v="-1001819.7"/>
    <x v="8"/>
    <s v="   "/>
    <m/>
    <m/>
  </r>
  <r>
    <s v="2023"/>
    <x v="0"/>
    <x v="0"/>
    <x v="6"/>
    <s v="28"/>
    <s v="  "/>
    <x v="7"/>
    <x v="0"/>
    <x v="6"/>
    <s v="U"/>
    <x v="0"/>
    <s v="    "/>
    <x v="1"/>
    <x v="1"/>
    <x v="0"/>
    <s v="MATTHEW.SWEET@SSA.GOV                             "/>
    <x v="28"/>
    <x v="0"/>
    <s v="2023-11-14"/>
    <x v="0"/>
    <x v="0"/>
    <x v="0"/>
    <x v="28"/>
    <x v="0"/>
    <x v="6"/>
    <x v="6"/>
    <s v="Matthew Sweet / MATTHEW.SWEET@SSA.GOV"/>
    <n v="0"/>
    <n v="0"/>
    <n v="0"/>
    <n v="0"/>
    <n v="0"/>
    <n v="0"/>
    <n v="0"/>
    <s v="016"/>
    <n v="0"/>
    <n v="0"/>
    <n v="0"/>
    <n v="0"/>
    <n v="1036704"/>
    <x v="1"/>
    <s v="   "/>
    <m/>
    <m/>
  </r>
  <r>
    <s v="2023"/>
    <x v="0"/>
    <x v="0"/>
    <x v="6"/>
    <s v="28"/>
    <s v="  "/>
    <x v="7"/>
    <x v="0"/>
    <x v="6"/>
    <s v="U"/>
    <x v="0"/>
    <s v="    "/>
    <x v="93"/>
    <x v="101"/>
    <x v="0"/>
    <s v="MATTHEW.SWEET@SSA.GOV                             "/>
    <x v="28"/>
    <x v="0"/>
    <s v="2023-11-14"/>
    <x v="0"/>
    <x v="0"/>
    <x v="0"/>
    <x v="28"/>
    <x v="0"/>
    <x v="6"/>
    <x v="6"/>
    <s v="Matthew Sweet / MATTHEW.SWEET@SSA.GOV"/>
    <n v="-1431200"/>
    <n v="-1431200"/>
    <n v="-1431200"/>
    <n v="-1431200"/>
    <n v="-1431200"/>
    <n v="-1431200"/>
    <n v="-1431200"/>
    <s v="016"/>
    <n v="0"/>
    <n v="-1431200"/>
    <n v="-1431200"/>
    <n v="-1431200"/>
    <n v="-1431200"/>
    <x v="93"/>
    <s v="   "/>
    <m/>
    <m/>
  </r>
  <r>
    <s v="2023"/>
    <x v="0"/>
    <x v="0"/>
    <x v="6"/>
    <s v="28"/>
    <s v="  "/>
    <x v="7"/>
    <x v="0"/>
    <x v="6"/>
    <s v="U"/>
    <x v="0"/>
    <s v="    "/>
    <x v="99"/>
    <x v="109"/>
    <x v="0"/>
    <s v="MATTHEW.SWEET@SSA.GOV                             "/>
    <x v="28"/>
    <x v="0"/>
    <s v="2023-11-14"/>
    <x v="0"/>
    <x v="0"/>
    <x v="0"/>
    <x v="28"/>
    <x v="0"/>
    <x v="6"/>
    <x v="6"/>
    <s v="Matthew Sweet / MATTHEW.SWEET@SSA.GOV"/>
    <n v="0"/>
    <n v="-1441800"/>
    <n v="-1441800"/>
    <n v="-1008263.62"/>
    <n v="-811410.22"/>
    <n v="-652029.64"/>
    <n v="-652029.64"/>
    <s v="016"/>
    <n v="0"/>
    <n v="-470026.8"/>
    <n v="-835963.8"/>
    <n v="-724897.83"/>
    <n v="-724897.83"/>
    <x v="99"/>
    <s v="   "/>
    <m/>
    <m/>
  </r>
  <r>
    <s v="2023"/>
    <x v="0"/>
    <x v="0"/>
    <x v="6"/>
    <s v="28"/>
    <s v="  "/>
    <x v="7"/>
    <x v="0"/>
    <x v="6"/>
    <s v="U"/>
    <x v="0"/>
    <s v="    "/>
    <x v="95"/>
    <x v="103"/>
    <x v="0"/>
    <s v="MATTHEW.SWEET@SSA.GOV                             "/>
    <x v="28"/>
    <x v="0"/>
    <s v="2023-11-14"/>
    <x v="0"/>
    <x v="0"/>
    <x v="0"/>
    <x v="28"/>
    <x v="0"/>
    <x v="6"/>
    <x v="6"/>
    <s v="Matthew Sweet / MATTHEW.SWEET@SSA.GOV"/>
    <n v="-1431200"/>
    <n v="-2873000"/>
    <n v="-2873000"/>
    <n v="-2439463.62"/>
    <n v="-2242610.2200000002"/>
    <n v="-2083229.64"/>
    <n v="-2083229.64"/>
    <s v="016"/>
    <n v="0"/>
    <n v="-1901226.8"/>
    <n v="-2267163.7999999998"/>
    <n v="-2156097.83"/>
    <n v="-2156097.83"/>
    <x v="95"/>
    <s v="   "/>
    <m/>
    <m/>
  </r>
  <r>
    <s v="2023"/>
    <x v="0"/>
    <x v="0"/>
    <x v="6"/>
    <s v="28"/>
    <s v="  "/>
    <x v="7"/>
    <x v="0"/>
    <x v="6"/>
    <s v="U"/>
    <x v="0"/>
    <s v="    "/>
    <x v="2"/>
    <x v="2"/>
    <x v="0"/>
    <s v="MATTHEW.SWEET@SSA.GOV                             "/>
    <x v="28"/>
    <x v="0"/>
    <s v="2023-11-14"/>
    <x v="0"/>
    <x v="0"/>
    <x v="1"/>
    <x v="28"/>
    <x v="0"/>
    <x v="6"/>
    <x v="6"/>
    <s v="Matthew Sweet / MATTHEW.SWEET@SSA.GOV"/>
    <n v="-1431200"/>
    <n v="-1431200"/>
    <n v="-1431200"/>
    <n v="-1431200"/>
    <n v="-1431200"/>
    <n v="-1431200"/>
    <n v="-1431200"/>
    <s v="016"/>
    <n v="0"/>
    <n v="-1431200"/>
    <n v="-1431200"/>
    <n v="-1431200"/>
    <n v="-1431200"/>
    <x v="2"/>
    <s v="   "/>
    <m/>
    <m/>
  </r>
  <r>
    <s v="2023"/>
    <x v="0"/>
    <x v="0"/>
    <x v="6"/>
    <s v="28"/>
    <s v="  "/>
    <x v="7"/>
    <x v="0"/>
    <x v="6"/>
    <s v="U"/>
    <x v="0"/>
    <s v="    "/>
    <x v="3"/>
    <x v="3"/>
    <x v="0"/>
    <s v="MATTHEW.SWEET@SSA.GOV                             "/>
    <x v="28"/>
    <x v="0"/>
    <s v="2023-11-14"/>
    <x v="0"/>
    <x v="0"/>
    <x v="1"/>
    <x v="28"/>
    <x v="0"/>
    <x v="6"/>
    <x v="6"/>
    <s v="Matthew Sweet / MATTHEW.SWEET@SSA.GOV"/>
    <n v="-1431200"/>
    <n v="-2873000"/>
    <n v="-2873000"/>
    <n v="-2439463.62"/>
    <n v="-2242610.2200000002"/>
    <n v="-2083229.64"/>
    <n v="-2083229.64"/>
    <s v="016"/>
    <n v="0"/>
    <n v="-1901226.8"/>
    <n v="-2267163.7999999998"/>
    <n v="-2156097.83"/>
    <n v="-1119393.83"/>
    <x v="3"/>
    <s v="   "/>
    <m/>
    <m/>
  </r>
  <r>
    <s v="2023"/>
    <x v="0"/>
    <x v="0"/>
    <x v="6"/>
    <s v="28"/>
    <s v="  "/>
    <x v="7"/>
    <x v="0"/>
    <x v="6"/>
    <s v="U"/>
    <x v="0"/>
    <s v="    "/>
    <x v="68"/>
    <x v="73"/>
    <x v="0"/>
    <s v="MATTHEW.SWEET@SSA.GOV                             "/>
    <x v="28"/>
    <x v="0"/>
    <s v="2023-11-14"/>
    <x v="2"/>
    <x v="2"/>
    <x v="1"/>
    <x v="28"/>
    <x v="0"/>
    <x v="6"/>
    <x v="6"/>
    <s v="Matthew Sweet / MATTHEW.SWEET@SSA.GOV"/>
    <n v="0"/>
    <n v="2000000"/>
    <n v="2000000"/>
    <n v="2000000"/>
    <n v="2000000"/>
    <n v="2000000"/>
    <n v="2000000"/>
    <s v="016"/>
    <n v="0"/>
    <n v="2000000"/>
    <n v="2000000"/>
    <n v="2000000"/>
    <n v="2000000"/>
    <x v="68"/>
    <s v="   "/>
    <m/>
    <m/>
  </r>
  <r>
    <s v="2023"/>
    <x v="0"/>
    <x v="0"/>
    <x v="6"/>
    <s v="28"/>
    <s v="  "/>
    <x v="7"/>
    <x v="0"/>
    <x v="6"/>
    <s v="U"/>
    <x v="0"/>
    <s v="    "/>
    <x v="69"/>
    <x v="74"/>
    <x v="0"/>
    <s v="DAVID.AKIN.ABU@SSA.GOV                            "/>
    <x v="28"/>
    <x v="0"/>
    <s v="2023-11-14"/>
    <x v="2"/>
    <x v="2"/>
    <x v="0"/>
    <x v="28"/>
    <x v="0"/>
    <x v="6"/>
    <x v="6"/>
    <s v="David Abu / DAVID.AKIN.ABU@SSA.GOV"/>
    <n v="0"/>
    <n v="0"/>
    <n v="0"/>
    <n v="605836.19999999995"/>
    <n v="880924.8"/>
    <n v="0"/>
    <n v="0"/>
    <s v="016"/>
    <n v="0"/>
    <n v="0"/>
    <n v="605836.19999999995"/>
    <n v="1001819.7"/>
    <n v="0"/>
    <x v="69"/>
    <s v="   "/>
    <m/>
    <m/>
  </r>
  <r>
    <s v="2023"/>
    <x v="0"/>
    <x v="0"/>
    <x v="6"/>
    <s v="28"/>
    <s v="  "/>
    <x v="7"/>
    <x v="0"/>
    <x v="6"/>
    <s v="U"/>
    <x v="0"/>
    <s v="    "/>
    <x v="9"/>
    <x v="9"/>
    <x v="0"/>
    <s v="MATTHEW.SWEET@SSA.GOV                             "/>
    <x v="28"/>
    <x v="0"/>
    <s v="2023-11-14"/>
    <x v="2"/>
    <x v="2"/>
    <x v="0"/>
    <x v="28"/>
    <x v="0"/>
    <x v="6"/>
    <x v="6"/>
    <s v="Matthew Sweet / MATTHEW.SWEET@SSA.GOV"/>
    <n v="0"/>
    <n v="0"/>
    <n v="0"/>
    <n v="0"/>
    <n v="0"/>
    <n v="1103647.8"/>
    <n v="1103647.8"/>
    <s v="016"/>
    <n v="0"/>
    <n v="0"/>
    <n v="0"/>
    <n v="0"/>
    <n v="1001819.7"/>
    <x v="9"/>
    <s v="   "/>
    <m/>
    <m/>
  </r>
  <r>
    <s v="2023"/>
    <x v="0"/>
    <x v="0"/>
    <x v="6"/>
    <s v="28"/>
    <s v="  "/>
    <x v="7"/>
    <x v="0"/>
    <x v="6"/>
    <s v="U"/>
    <x v="0"/>
    <s v="    "/>
    <x v="10"/>
    <x v="10"/>
    <x v="0"/>
    <s v="MATTHEW.SWEET@SSA.GOV                             "/>
    <x v="28"/>
    <x v="0"/>
    <s v="2023-11-14"/>
    <x v="2"/>
    <x v="2"/>
    <x v="1"/>
    <x v="28"/>
    <x v="0"/>
    <x v="6"/>
    <x v="6"/>
    <s v="Matthew Sweet / MATTHEW.SWEET@SSA.GOV"/>
    <n v="0"/>
    <n v="0"/>
    <n v="0"/>
    <n v="605836.19999999995"/>
    <n v="880924.8"/>
    <n v="1103647.8"/>
    <n v="1103647.8"/>
    <s v="016"/>
    <n v="0"/>
    <n v="0"/>
    <n v="605836.19999999995"/>
    <n v="1001819.7"/>
    <n v="1001819.7"/>
    <x v="10"/>
    <s v="   "/>
    <m/>
    <m/>
  </r>
  <r>
    <s v="2023"/>
    <x v="0"/>
    <x v="0"/>
    <x v="6"/>
    <s v="28"/>
    <s v="  "/>
    <x v="7"/>
    <x v="0"/>
    <x v="6"/>
    <s v="U"/>
    <x v="0"/>
    <s v="    "/>
    <x v="85"/>
    <x v="90"/>
    <x v="0"/>
    <s v="MATTHEW.SWEET@SSA.GOV                             "/>
    <x v="28"/>
    <x v="0"/>
    <s v="2023-11-14"/>
    <x v="2"/>
    <x v="2"/>
    <x v="0"/>
    <x v="28"/>
    <x v="0"/>
    <x v="6"/>
    <x v="6"/>
    <s v="Matthew Sweet / MATTHEW.SWEET@SSA.GOV"/>
    <n v="0"/>
    <n v="0"/>
    <n v="0"/>
    <n v="-433536.38"/>
    <n v="-630389.78"/>
    <n v="-789770.36"/>
    <n v="-789770.36"/>
    <s v="016"/>
    <n v="0"/>
    <n v="0"/>
    <n v="-605836.19999999995"/>
    <n v="-716902.17"/>
    <n v="-716902.17"/>
    <x v="85"/>
    <s v="   "/>
    <m/>
    <m/>
  </r>
  <r>
    <s v="2023"/>
    <x v="0"/>
    <x v="0"/>
    <x v="6"/>
    <s v="28"/>
    <s v="  "/>
    <x v="7"/>
    <x v="0"/>
    <x v="6"/>
    <s v="U"/>
    <x v="0"/>
    <s v="    "/>
    <x v="71"/>
    <x v="76"/>
    <x v="0"/>
    <s v="MATTHEW.SWEET@SSA.GOV                             "/>
    <x v="28"/>
    <x v="0"/>
    <s v="2023-11-14"/>
    <x v="2"/>
    <x v="2"/>
    <x v="1"/>
    <x v="28"/>
    <x v="0"/>
    <x v="6"/>
    <x v="6"/>
    <s v="Matthew Sweet / MATTHEW.SWEET@SSA.GOV"/>
    <n v="0"/>
    <n v="0"/>
    <n v="0"/>
    <n v="-433536.38"/>
    <n v="-630389.78"/>
    <n v="-789770.36"/>
    <n v="-789770.36"/>
    <s v="016"/>
    <n v="0"/>
    <n v="0"/>
    <n v="-605836.19999999995"/>
    <n v="-716902.17"/>
    <n v="-716902.17"/>
    <x v="71"/>
    <s v="   "/>
    <m/>
    <m/>
  </r>
  <r>
    <s v="2023"/>
    <x v="0"/>
    <x v="0"/>
    <x v="6"/>
    <s v="28"/>
    <s v="  "/>
    <x v="7"/>
    <x v="0"/>
    <x v="6"/>
    <s v="U"/>
    <x v="0"/>
    <s v="    "/>
    <x v="100"/>
    <x v="110"/>
    <x v="0"/>
    <s v="MATTHEW.SWEET@SSA.GOV                             "/>
    <x v="28"/>
    <x v="0"/>
    <s v="2023-11-14"/>
    <x v="2"/>
    <x v="2"/>
    <x v="0"/>
    <x v="28"/>
    <x v="0"/>
    <x v="6"/>
    <x v="6"/>
    <s v="Matthew Sweet / MATTHEW.SWEET@SSA.GOV"/>
    <n v="0"/>
    <n v="-1441800"/>
    <n v="-1441800"/>
    <n v="-1008263.62"/>
    <n v="-811410.22"/>
    <n v="-652029.64"/>
    <n v="-652029.64"/>
    <s v="016"/>
    <n v="0"/>
    <n v="-470026.8"/>
    <n v="-835963.8"/>
    <n v="-724897.83"/>
    <n v="-724897.83"/>
    <x v="100"/>
    <s v="   "/>
    <m/>
    <m/>
  </r>
  <r>
    <s v="2023"/>
    <x v="0"/>
    <x v="0"/>
    <x v="6"/>
    <s v="28"/>
    <s v="  "/>
    <x v="7"/>
    <x v="0"/>
    <x v="6"/>
    <s v="U"/>
    <x v="0"/>
    <s v="    "/>
    <x v="101"/>
    <x v="111"/>
    <x v="0"/>
    <s v="DAKINA01                                          "/>
    <x v="28"/>
    <x v="0"/>
    <s v="2023-11-14"/>
    <x v="2"/>
    <x v="2"/>
    <x v="0"/>
    <x v="28"/>
    <x v="0"/>
    <x v="6"/>
    <x v="6"/>
    <s v="David Akin Abu / david.akin.abu@ssa.gov"/>
    <n v="0"/>
    <n v="0"/>
    <n v="0"/>
    <n v="0"/>
    <n v="0"/>
    <n v="0"/>
    <n v="0"/>
    <s v="016"/>
    <n v="0"/>
    <n v="-971773.2"/>
    <n v="0"/>
    <n v="0"/>
    <n v="0"/>
    <x v="101"/>
    <s v="   "/>
    <m/>
    <m/>
  </r>
  <r>
    <s v="2023"/>
    <x v="0"/>
    <x v="0"/>
    <x v="6"/>
    <s v="28"/>
    <s v="  "/>
    <x v="7"/>
    <x v="0"/>
    <x v="6"/>
    <s v="U"/>
    <x v="0"/>
    <s v="    "/>
    <x v="73"/>
    <x v="78"/>
    <x v="0"/>
    <s v="MATTHEW.SWEET@SSA.GOV                             "/>
    <x v="28"/>
    <x v="0"/>
    <s v="2023-11-14"/>
    <x v="2"/>
    <x v="2"/>
    <x v="1"/>
    <x v="28"/>
    <x v="0"/>
    <x v="6"/>
    <x v="6"/>
    <s v="Matthew Sweet / MATTHEW.SWEET@SSA.GOV"/>
    <n v="0"/>
    <n v="-1441800"/>
    <n v="-1441800"/>
    <n v="-1008263.62"/>
    <n v="-811410.22"/>
    <n v="-652029.64"/>
    <n v="-652029.64"/>
    <s v="016"/>
    <n v="0"/>
    <n v="-1441800"/>
    <n v="-835963.8"/>
    <n v="-724897.83"/>
    <n v="-724897.83"/>
    <x v="73"/>
    <s v="   "/>
    <m/>
    <m/>
  </r>
  <r>
    <s v="2023"/>
    <x v="0"/>
    <x v="0"/>
    <x v="6"/>
    <s v="28"/>
    <s v="  "/>
    <x v="7"/>
    <x v="0"/>
    <x v="6"/>
    <s v="U"/>
    <x v="0"/>
    <s v="    "/>
    <x v="74"/>
    <x v="79"/>
    <x v="0"/>
    <s v="MATTHEW.SWEET@SSA.GOV                             "/>
    <x v="28"/>
    <x v="0"/>
    <s v="2023-11-14"/>
    <x v="2"/>
    <x v="2"/>
    <x v="1"/>
    <x v="28"/>
    <x v="0"/>
    <x v="6"/>
    <x v="6"/>
    <s v="Matthew Sweet / MATTHEW.SWEET@SSA.GOV"/>
    <n v="0"/>
    <n v="558200"/>
    <n v="558200"/>
    <n v="558200"/>
    <n v="558200"/>
    <n v="558200"/>
    <n v="558200"/>
    <s v="016"/>
    <n v="0"/>
    <n v="558200"/>
    <n v="558200"/>
    <n v="558200"/>
    <n v="558200"/>
    <x v="74"/>
    <s v="   "/>
    <m/>
    <m/>
  </r>
  <r>
    <s v="2023"/>
    <x v="0"/>
    <x v="0"/>
    <x v="6"/>
    <s v="28"/>
    <s v="  "/>
    <x v="7"/>
    <x v="0"/>
    <x v="6"/>
    <s v="U"/>
    <x v="0"/>
    <s v="    "/>
    <x v="11"/>
    <x v="11"/>
    <x v="0"/>
    <s v="MATTHEW.SWEET@SSA.GOV                             "/>
    <x v="28"/>
    <x v="0"/>
    <s v="2023-11-14"/>
    <x v="2"/>
    <x v="2"/>
    <x v="1"/>
    <x v="28"/>
    <x v="0"/>
    <x v="6"/>
    <x v="6"/>
    <s v="Matthew Sweet / MATTHEW.SWEET@SSA.GOV"/>
    <n v="0"/>
    <n v="0"/>
    <n v="0"/>
    <n v="172299.82"/>
    <n v="250535.02"/>
    <n v="313877.44"/>
    <n v="313877.44"/>
    <s v="016"/>
    <n v="0"/>
    <n v="0"/>
    <n v="0"/>
    <n v="284917.53000000003"/>
    <n v="284917.53000000003"/>
    <x v="11"/>
    <s v="   "/>
    <m/>
    <m/>
  </r>
  <r>
    <s v="2023"/>
    <x v="0"/>
    <x v="0"/>
    <x v="6"/>
    <s v="28"/>
    <s v="  "/>
    <x v="7"/>
    <x v="0"/>
    <x v="6"/>
    <s v="U"/>
    <x v="0"/>
    <s v="    "/>
    <x v="52"/>
    <x v="53"/>
    <x v="0"/>
    <s v="MATTHEW.SWEET@SSA.GOV                             "/>
    <x v="28"/>
    <x v="0"/>
    <s v="2023-11-14"/>
    <x v="2"/>
    <x v="2"/>
    <x v="1"/>
    <x v="28"/>
    <x v="0"/>
    <x v="6"/>
    <x v="6"/>
    <s v="Matthew Sweet / MATTHEW.SWEET@SSA.GOV"/>
    <n v="0"/>
    <n v="558200"/>
    <n v="558200"/>
    <n v="558200"/>
    <n v="558200"/>
    <n v="558200"/>
    <n v="558200"/>
    <s v="016"/>
    <n v="0"/>
    <n v="558200"/>
    <n v="558200"/>
    <n v="558200"/>
    <n v="558200"/>
    <x v="52"/>
    <s v="   "/>
    <m/>
    <m/>
  </r>
  <r>
    <s v="2023"/>
    <x v="0"/>
    <x v="0"/>
    <x v="6"/>
    <s v="28"/>
    <s v="  "/>
    <x v="7"/>
    <x v="0"/>
    <x v="6"/>
    <s v="U"/>
    <x v="0"/>
    <s v="    "/>
    <x v="12"/>
    <x v="12"/>
    <x v="0"/>
    <s v="MATTHEW.SWEET@SSA.GOV                             "/>
    <x v="28"/>
    <x v="0"/>
    <s v="2023-11-14"/>
    <x v="2"/>
    <x v="2"/>
    <x v="1"/>
    <x v="28"/>
    <x v="0"/>
    <x v="6"/>
    <x v="6"/>
    <s v="Matthew Sweet / MATTHEW.SWEET@SSA.GOV"/>
    <n v="0"/>
    <n v="0"/>
    <n v="0"/>
    <n v="172299.82"/>
    <n v="250535.02"/>
    <n v="313877.44"/>
    <n v="313877.44"/>
    <s v="016"/>
    <n v="0"/>
    <n v="0"/>
    <n v="0"/>
    <n v="284917.53000000003"/>
    <n v="284917.53000000003"/>
    <x v="12"/>
    <s v="   "/>
    <m/>
    <m/>
  </r>
  <r>
    <s v="2023"/>
    <x v="0"/>
    <x v="0"/>
    <x v="6"/>
    <s v="28"/>
    <s v="  "/>
    <x v="7"/>
    <x v="0"/>
    <x v="6"/>
    <s v="U"/>
    <x v="0"/>
    <s v="    "/>
    <x v="24"/>
    <x v="24"/>
    <x v="0"/>
    <s v="MATTHEW.SWEET@SSA.GOV                             "/>
    <x v="28"/>
    <x v="0"/>
    <s v="2023-11-14"/>
    <x v="1"/>
    <x v="1"/>
    <x v="0"/>
    <x v="28"/>
    <x v="0"/>
    <x v="6"/>
    <x v="6"/>
    <s v="Matthew Sweet / MATTHEW.SWEET@SSA.GOV"/>
    <n v="2000000"/>
    <n v="2000000"/>
    <n v="2000000"/>
    <n v="2000000"/>
    <n v="2000000"/>
    <n v="2000000"/>
    <n v="2000000"/>
    <s v="016"/>
    <n v="0"/>
    <n v="2000000"/>
    <n v="2000000"/>
    <n v="2000000"/>
    <n v="2000000"/>
    <x v="24"/>
    <s v="   "/>
    <m/>
    <m/>
  </r>
  <r>
    <s v="2023"/>
    <x v="0"/>
    <x v="0"/>
    <x v="6"/>
    <s v="28"/>
    <s v="  "/>
    <x v="7"/>
    <x v="0"/>
    <x v="6"/>
    <s v="U"/>
    <x v="0"/>
    <s v="    "/>
    <x v="81"/>
    <x v="86"/>
    <x v="0"/>
    <s v="MATTHEW.SWEET@SSA.GOV                             "/>
    <x v="28"/>
    <x v="0"/>
    <s v="2023-11-14"/>
    <x v="1"/>
    <x v="1"/>
    <x v="0"/>
    <x v="28"/>
    <x v="0"/>
    <x v="6"/>
    <x v="6"/>
    <s v="Matthew Sweet / MATTHEW.SWEET@SSA.GOV"/>
    <n v="2000000"/>
    <n v="2000000"/>
    <n v="2000000"/>
    <n v="2000000"/>
    <n v="2000000"/>
    <n v="2000000"/>
    <n v="2000000"/>
    <s v="016"/>
    <n v="0"/>
    <n v="2000000"/>
    <n v="2000000"/>
    <n v="2000000"/>
    <n v="2000000"/>
    <x v="81"/>
    <s v="   "/>
    <m/>
    <m/>
  </r>
  <r>
    <s v="2023"/>
    <x v="0"/>
    <x v="0"/>
    <x v="6"/>
    <s v="28"/>
    <s v="  "/>
    <x v="7"/>
    <x v="0"/>
    <x v="6"/>
    <s v="U"/>
    <x v="0"/>
    <s v="    "/>
    <x v="26"/>
    <x v="26"/>
    <x v="0"/>
    <s v="MATTHEW.SWEET@SSA.GOV                             "/>
    <x v="28"/>
    <x v="0"/>
    <s v="2023-11-14"/>
    <x v="1"/>
    <x v="1"/>
    <x v="0"/>
    <x v="28"/>
    <x v="0"/>
    <x v="6"/>
    <x v="6"/>
    <s v="Matthew Sweet / MATTHEW.SWEET@SSA.GOV"/>
    <n v="2000000"/>
    <n v="4000000"/>
    <n v="4000000"/>
    <n v="3394163.8"/>
    <n v="3119075.2"/>
    <n v="2896352.2"/>
    <n v="2896352.2"/>
    <s v="016"/>
    <n v="0"/>
    <n v="3028226.8"/>
    <n v="3394163.8"/>
    <n v="2998180.3"/>
    <n v="1961476.3"/>
    <x v="26"/>
    <s v="   "/>
    <m/>
    <m/>
  </r>
  <r>
    <s v="2023"/>
    <x v="0"/>
    <x v="0"/>
    <x v="6"/>
    <s v="28"/>
    <s v="  "/>
    <x v="7"/>
    <x v="0"/>
    <x v="6"/>
    <s v="U"/>
    <x v="0"/>
    <s v="    "/>
    <x v="83"/>
    <x v="88"/>
    <x v="0"/>
    <s v="MATTHEW.SWEET@SSA.GOV                             "/>
    <x v="28"/>
    <x v="0"/>
    <s v="2023-11-14"/>
    <x v="1"/>
    <x v="1"/>
    <x v="0"/>
    <x v="28"/>
    <x v="0"/>
    <x v="6"/>
    <x v="6"/>
    <s v="Matthew Sweet / MATTHEW.SWEET@SSA.GOV"/>
    <n v="2000000"/>
    <n v="4000000"/>
    <n v="4000000"/>
    <n v="3394163.8"/>
    <n v="3119075.2"/>
    <n v="2896352.2"/>
    <n v="2896352.2"/>
    <s v="016"/>
    <n v="0"/>
    <n v="3028226.8"/>
    <n v="3394163.8"/>
    <n v="2998180.3"/>
    <n v="1961476.3"/>
    <x v="83"/>
    <s v="   "/>
    <m/>
    <m/>
  </r>
  <r>
    <s v="2023"/>
    <x v="0"/>
    <x v="0"/>
    <x v="6"/>
    <s v="28"/>
    <s v="  "/>
    <x v="7"/>
    <x v="0"/>
    <x v="6"/>
    <s v="U"/>
    <x v="0"/>
    <s v="    "/>
    <x v="4"/>
    <x v="4"/>
    <x v="0"/>
    <s v="MATTHEW.SWEET@SSA.GOV                             "/>
    <x v="28"/>
    <x v="0"/>
    <s v="2023-11-14"/>
    <x v="1"/>
    <x v="1"/>
    <x v="0"/>
    <x v="28"/>
    <x v="0"/>
    <x v="6"/>
    <x v="6"/>
    <s v="Matthew Sweet / MATTHEW.SWEET@SSA.GOV"/>
    <n v="-1431200"/>
    <n v="-1431200"/>
    <n v="-1431200"/>
    <n v="-1431200"/>
    <n v="-1431200"/>
    <n v="-1431200"/>
    <n v="-1431200"/>
    <s v="016"/>
    <n v="0"/>
    <n v="-1431200"/>
    <n v="-1431200"/>
    <n v="-1431200"/>
    <n v="-1431200"/>
    <x v="4"/>
    <s v="   "/>
    <m/>
    <m/>
  </r>
  <r>
    <s v="2023"/>
    <x v="0"/>
    <x v="0"/>
    <x v="6"/>
    <s v="28"/>
    <s v="  "/>
    <x v="7"/>
    <x v="0"/>
    <x v="6"/>
    <s v="U"/>
    <x v="0"/>
    <s v="    "/>
    <x v="5"/>
    <x v="5"/>
    <x v="0"/>
    <s v="MATTHEW.SWEET@SSA.GOV                             "/>
    <x v="28"/>
    <x v="0"/>
    <s v="2023-11-14"/>
    <x v="1"/>
    <x v="1"/>
    <x v="0"/>
    <x v="28"/>
    <x v="0"/>
    <x v="6"/>
    <x v="6"/>
    <s v="Matthew Sweet / MATTHEW.SWEET@SSA.GOV"/>
    <n v="-1431200"/>
    <n v="-1431200"/>
    <n v="-1431200"/>
    <n v="-1431200"/>
    <n v="-1431200"/>
    <n v="-1431200"/>
    <n v="-1431200"/>
    <s v="016"/>
    <n v="0"/>
    <n v="-1431200"/>
    <n v="-1431200"/>
    <n v="-1431200"/>
    <n v="-1431200"/>
    <x v="5"/>
    <s v="   "/>
    <m/>
    <m/>
  </r>
  <r>
    <s v="2023"/>
    <x v="0"/>
    <x v="0"/>
    <x v="6"/>
    <s v="28"/>
    <s v="  "/>
    <x v="7"/>
    <x v="0"/>
    <x v="6"/>
    <s v="U"/>
    <x v="0"/>
    <s v="    "/>
    <x v="6"/>
    <x v="6"/>
    <x v="0"/>
    <s v="MATTHEW.SWEET@SSA.GOV                             "/>
    <x v="28"/>
    <x v="0"/>
    <s v="2023-11-14"/>
    <x v="1"/>
    <x v="1"/>
    <x v="0"/>
    <x v="28"/>
    <x v="0"/>
    <x v="6"/>
    <x v="6"/>
    <s v="Matthew Sweet / MATTHEW.SWEET@SSA.GOV"/>
    <n v="-1431200"/>
    <n v="-2873000"/>
    <n v="-2873000"/>
    <n v="-2439463.62"/>
    <n v="-2242610.2200000002"/>
    <n v="-2083229.64"/>
    <n v="-2083229.64"/>
    <s v="016"/>
    <n v="0"/>
    <n v="-1901226.8"/>
    <n v="-2267163.7999999998"/>
    <n v="-2156097.83"/>
    <n v="-1119393.83"/>
    <x v="6"/>
    <s v="   "/>
    <m/>
    <m/>
  </r>
  <r>
    <s v="2023"/>
    <x v="0"/>
    <x v="0"/>
    <x v="6"/>
    <s v="28"/>
    <s v="  "/>
    <x v="7"/>
    <x v="0"/>
    <x v="6"/>
    <s v="U"/>
    <x v="0"/>
    <s v="    "/>
    <x v="7"/>
    <x v="7"/>
    <x v="0"/>
    <s v="MATTHEW.SWEET@SSA.GOV                             "/>
    <x v="28"/>
    <x v="0"/>
    <s v="2023-11-14"/>
    <x v="1"/>
    <x v="1"/>
    <x v="0"/>
    <x v="28"/>
    <x v="0"/>
    <x v="6"/>
    <x v="6"/>
    <s v="Matthew Sweet / MATTHEW.SWEET@SSA.GOV"/>
    <n v="-1431200"/>
    <n v="-2873000"/>
    <n v="-2873000"/>
    <n v="-2439463.62"/>
    <n v="-2242610.2200000002"/>
    <n v="-2083229.64"/>
    <n v="-2083229.64"/>
    <s v="016"/>
    <n v="0"/>
    <n v="-1901226.8"/>
    <n v="-2267163.7999999998"/>
    <n v="-2156097.83"/>
    <n v="-1119393.83"/>
    <x v="7"/>
    <s v="   "/>
    <m/>
    <m/>
  </r>
  <r>
    <s v="2023"/>
    <x v="0"/>
    <x v="0"/>
    <x v="6"/>
    <s v="28"/>
    <s v="  "/>
    <x v="7"/>
    <x v="6"/>
    <x v="4"/>
    <s v="E"/>
    <x v="0"/>
    <s v="    "/>
    <x v="90"/>
    <x v="97"/>
    <x v="0"/>
    <s v="MATTHEW.SWEET@SSA.GOV                             "/>
    <x v="29"/>
    <x v="0"/>
    <s v="2023-11-14"/>
    <x v="3"/>
    <x v="3"/>
    <x v="0"/>
    <x v="29"/>
    <x v="0"/>
    <x v="6"/>
    <x v="6"/>
    <s v="Matthew Sweet / MATTHEW.SWEET@SSA.GOV"/>
    <n v="0"/>
    <n v="1897"/>
    <n v="1897"/>
    <n v="1897"/>
    <n v="1897"/>
    <n v="1897"/>
    <n v="1897"/>
    <s v="016"/>
    <n v="0"/>
    <n v="1897"/>
    <n v="1897"/>
    <n v="1897"/>
    <n v="1897"/>
    <x v="90"/>
    <s v="   "/>
    <m/>
    <m/>
  </r>
  <r>
    <s v="2023"/>
    <x v="0"/>
    <x v="0"/>
    <x v="6"/>
    <s v="28"/>
    <s v="  "/>
    <x v="7"/>
    <x v="6"/>
    <x v="4"/>
    <s v="E"/>
    <x v="0"/>
    <s v="    "/>
    <x v="91"/>
    <x v="98"/>
    <x v="0"/>
    <s v="MATTHEW.SWEET@SSA.GOV                             "/>
    <x v="29"/>
    <x v="0"/>
    <s v="2023-11-14"/>
    <x v="3"/>
    <x v="3"/>
    <x v="0"/>
    <x v="29"/>
    <x v="0"/>
    <x v="6"/>
    <x v="6"/>
    <s v="Matthew Sweet / MATTHEW.SWEET@SSA.GOV"/>
    <n v="0"/>
    <n v="-1897"/>
    <n v="-1897"/>
    <n v="-1897"/>
    <n v="-1897"/>
    <n v="-1897"/>
    <n v="-1897"/>
    <s v="016"/>
    <n v="0"/>
    <n v="-1897"/>
    <n v="-1897"/>
    <n v="-1897"/>
    <n v="-1897"/>
    <x v="91"/>
    <s v="   "/>
    <m/>
    <m/>
  </r>
  <r>
    <s v="2023"/>
    <x v="0"/>
    <x v="0"/>
    <x v="6"/>
    <s v="28"/>
    <s v="  "/>
    <x v="7"/>
    <x v="6"/>
    <x v="4"/>
    <s v="E"/>
    <x v="0"/>
    <s v="    "/>
    <x v="0"/>
    <x v="0"/>
    <x v="0"/>
    <s v="MATTHEW.SWEET@SSA.GOV                             "/>
    <x v="29"/>
    <x v="0"/>
    <s v="2023-11-14"/>
    <x v="0"/>
    <x v="0"/>
    <x v="0"/>
    <x v="29"/>
    <x v="0"/>
    <x v="6"/>
    <x v="6"/>
    <s v="Matthew Sweet / MATTHEW.SWEET@SSA.GOV"/>
    <n v="1897"/>
    <n v="1897"/>
    <n v="1897"/>
    <n v="1897"/>
    <n v="1897"/>
    <n v="1897"/>
    <n v="1897"/>
    <s v="016"/>
    <n v="0"/>
    <n v="1897"/>
    <n v="1897"/>
    <n v="1897"/>
    <n v="1897"/>
    <x v="0"/>
    <s v="   "/>
    <m/>
    <m/>
  </r>
  <r>
    <s v="2023"/>
    <x v="0"/>
    <x v="0"/>
    <x v="6"/>
    <s v="28"/>
    <s v="  "/>
    <x v="7"/>
    <x v="6"/>
    <x v="4"/>
    <s v="E"/>
    <x v="0"/>
    <s v="    "/>
    <x v="8"/>
    <x v="8"/>
    <x v="0"/>
    <s v="MATTHEW.SWEET@SSA.GOV                             "/>
    <x v="29"/>
    <x v="0"/>
    <s v="2023-11-14"/>
    <x v="0"/>
    <x v="0"/>
    <x v="1"/>
    <x v="29"/>
    <x v="0"/>
    <x v="6"/>
    <x v="6"/>
    <s v="Matthew Sweet / MATTHEW.SWEET@SSA.GOV"/>
    <n v="0"/>
    <n v="-1897"/>
    <n v="-1897"/>
    <n v="-1897"/>
    <n v="-1897"/>
    <n v="-1897"/>
    <n v="-1897"/>
    <s v="016"/>
    <n v="0"/>
    <n v="-1897"/>
    <n v="-1897"/>
    <n v="-1897"/>
    <n v="-1897"/>
    <x v="8"/>
    <s v="   "/>
    <m/>
    <m/>
  </r>
  <r>
    <s v="2023"/>
    <x v="0"/>
    <x v="0"/>
    <x v="6"/>
    <s v="28"/>
    <s v="  "/>
    <x v="7"/>
    <x v="6"/>
    <x v="4"/>
    <s v="E"/>
    <x v="0"/>
    <s v="    "/>
    <x v="1"/>
    <x v="1"/>
    <x v="0"/>
    <s v="DAKINA01                                          "/>
    <x v="29"/>
    <x v="0"/>
    <s v="2023-11-14"/>
    <x v="0"/>
    <x v="0"/>
    <x v="0"/>
    <x v="29"/>
    <x v="0"/>
    <x v="6"/>
    <x v="6"/>
    <s v="David Akin Abu / david.akin.abu@ssa.gov"/>
    <n v="1897"/>
    <n v="0"/>
    <n v="0"/>
    <n v="0"/>
    <n v="0"/>
    <n v="0"/>
    <n v="0"/>
    <s v="016"/>
    <n v="0"/>
    <n v="0"/>
    <n v="0"/>
    <n v="0"/>
    <n v="0"/>
    <x v="1"/>
    <s v="   "/>
    <m/>
    <m/>
  </r>
  <r>
    <s v="2023"/>
    <x v="0"/>
    <x v="0"/>
    <x v="6"/>
    <s v="28"/>
    <s v="  "/>
    <x v="7"/>
    <x v="6"/>
    <x v="4"/>
    <s v="E"/>
    <x v="0"/>
    <s v="    "/>
    <x v="93"/>
    <x v="101"/>
    <x v="0"/>
    <s v="MATTHEW.SWEET@SSA.GOV                             "/>
    <x v="29"/>
    <x v="0"/>
    <s v="2023-11-14"/>
    <x v="0"/>
    <x v="0"/>
    <x v="0"/>
    <x v="29"/>
    <x v="0"/>
    <x v="6"/>
    <x v="6"/>
    <s v="Matthew Sweet / MATTHEW.SWEET@SSA.GOV"/>
    <n v="-1897"/>
    <n v="-1897"/>
    <n v="-1897"/>
    <n v="-1897"/>
    <n v="-1897"/>
    <n v="-1897"/>
    <n v="-1897"/>
    <s v="016"/>
    <n v="0"/>
    <n v="-1897"/>
    <n v="-1897"/>
    <n v="-1897"/>
    <n v="-1897"/>
    <x v="93"/>
    <s v="   "/>
    <m/>
    <m/>
  </r>
  <r>
    <s v="2023"/>
    <x v="0"/>
    <x v="0"/>
    <x v="6"/>
    <s v="28"/>
    <s v="  "/>
    <x v="7"/>
    <x v="6"/>
    <x v="4"/>
    <s v="E"/>
    <x v="0"/>
    <s v="    "/>
    <x v="94"/>
    <x v="102"/>
    <x v="0"/>
    <s v="MATTHEW.SWEET@SSA.GOV                             "/>
    <x v="29"/>
    <x v="0"/>
    <s v="2023-11-14"/>
    <x v="0"/>
    <x v="0"/>
    <x v="0"/>
    <x v="29"/>
    <x v="0"/>
    <x v="6"/>
    <x v="6"/>
    <s v="Matthew Sweet / MATTHEW.SWEET@SSA.GOV"/>
    <n v="0"/>
    <n v="1897"/>
    <n v="1897"/>
    <n v="1897"/>
    <n v="1897"/>
    <n v="1897"/>
    <n v="1897"/>
    <s v="016"/>
    <n v="0"/>
    <n v="1897"/>
    <n v="1897"/>
    <n v="1897"/>
    <n v="1897"/>
    <x v="94"/>
    <s v="   "/>
    <m/>
    <m/>
  </r>
  <r>
    <s v="2023"/>
    <x v="0"/>
    <x v="0"/>
    <x v="6"/>
    <s v="28"/>
    <s v="  "/>
    <x v="7"/>
    <x v="6"/>
    <x v="4"/>
    <s v="E"/>
    <x v="0"/>
    <s v="    "/>
    <x v="95"/>
    <x v="103"/>
    <x v="0"/>
    <s v="DAKINA01                                          "/>
    <x v="29"/>
    <x v="0"/>
    <s v="2023-11-14"/>
    <x v="0"/>
    <x v="0"/>
    <x v="0"/>
    <x v="29"/>
    <x v="0"/>
    <x v="6"/>
    <x v="6"/>
    <s v="David Akin Abu / david.akin.abu@ssa.gov"/>
    <n v="-1897"/>
    <n v="0"/>
    <n v="0"/>
    <n v="0"/>
    <n v="0"/>
    <n v="0"/>
    <n v="0"/>
    <s v="016"/>
    <n v="0"/>
    <n v="0"/>
    <n v="0"/>
    <n v="0"/>
    <n v="0"/>
    <x v="95"/>
    <s v="   "/>
    <m/>
    <m/>
  </r>
  <r>
    <s v="2023"/>
    <x v="0"/>
    <x v="0"/>
    <x v="6"/>
    <s v="28"/>
    <s v="  "/>
    <x v="7"/>
    <x v="6"/>
    <x v="4"/>
    <s v="E"/>
    <x v="0"/>
    <s v="    "/>
    <x v="9"/>
    <x v="9"/>
    <x v="0"/>
    <s v="MATTHEW.SWEET@SSA.GOV                             "/>
    <x v="29"/>
    <x v="0"/>
    <s v="2023-11-14"/>
    <x v="2"/>
    <x v="2"/>
    <x v="0"/>
    <x v="29"/>
    <x v="0"/>
    <x v="6"/>
    <x v="6"/>
    <s v="Matthew Sweet / MATTHEW.SWEET@SSA.GOV"/>
    <n v="0"/>
    <n v="1897"/>
    <n v="1897"/>
    <n v="1897"/>
    <n v="1897"/>
    <n v="1897"/>
    <n v="1897"/>
    <s v="016"/>
    <n v="0"/>
    <n v="1897"/>
    <n v="1897"/>
    <n v="1897"/>
    <n v="1897"/>
    <x v="9"/>
    <s v="   "/>
    <m/>
    <m/>
  </r>
  <r>
    <s v="2023"/>
    <x v="0"/>
    <x v="0"/>
    <x v="6"/>
    <s v="28"/>
    <s v="  "/>
    <x v="7"/>
    <x v="6"/>
    <x v="4"/>
    <s v="E"/>
    <x v="0"/>
    <s v="    "/>
    <x v="10"/>
    <x v="10"/>
    <x v="0"/>
    <s v="MATTHEW.SWEET@SSA.GOV                             "/>
    <x v="29"/>
    <x v="0"/>
    <s v="2023-11-14"/>
    <x v="2"/>
    <x v="2"/>
    <x v="1"/>
    <x v="29"/>
    <x v="0"/>
    <x v="6"/>
    <x v="6"/>
    <s v="Matthew Sweet / MATTHEW.SWEET@SSA.GOV"/>
    <n v="0"/>
    <n v="1897"/>
    <n v="1897"/>
    <n v="1897"/>
    <n v="1897"/>
    <n v="1897"/>
    <n v="1897"/>
    <s v="016"/>
    <n v="0"/>
    <n v="1897"/>
    <n v="1897"/>
    <n v="1897"/>
    <n v="1897"/>
    <x v="10"/>
    <s v="   "/>
    <m/>
    <m/>
  </r>
  <r>
    <s v="2023"/>
    <x v="0"/>
    <x v="0"/>
    <x v="6"/>
    <s v="28"/>
    <s v="  "/>
    <x v="7"/>
    <x v="6"/>
    <x v="4"/>
    <s v="E"/>
    <x v="0"/>
    <s v="    "/>
    <x v="85"/>
    <x v="90"/>
    <x v="0"/>
    <s v="MATTHEW.SWEET@SSA.GOV                             "/>
    <x v="29"/>
    <x v="0"/>
    <s v="2023-11-14"/>
    <x v="2"/>
    <x v="2"/>
    <x v="0"/>
    <x v="29"/>
    <x v="0"/>
    <x v="6"/>
    <x v="6"/>
    <s v="Matthew Sweet / MATTHEW.SWEET@SSA.GOV"/>
    <n v="0"/>
    <n v="-1897"/>
    <n v="-1897"/>
    <n v="-1897"/>
    <n v="-1897"/>
    <n v="-1897"/>
    <n v="-1897"/>
    <s v="016"/>
    <n v="0"/>
    <n v="-1897"/>
    <n v="-1897"/>
    <n v="-1897"/>
    <n v="-1897"/>
    <x v="85"/>
    <s v="   "/>
    <m/>
    <m/>
  </r>
  <r>
    <s v="2023"/>
    <x v="0"/>
    <x v="0"/>
    <x v="6"/>
    <s v="28"/>
    <s v="  "/>
    <x v="7"/>
    <x v="6"/>
    <x v="4"/>
    <s v="E"/>
    <x v="0"/>
    <s v="    "/>
    <x v="71"/>
    <x v="76"/>
    <x v="0"/>
    <s v="MATTHEW.SWEET@SSA.GOV                             "/>
    <x v="29"/>
    <x v="0"/>
    <s v="2023-11-14"/>
    <x v="2"/>
    <x v="2"/>
    <x v="1"/>
    <x v="29"/>
    <x v="0"/>
    <x v="6"/>
    <x v="6"/>
    <s v="Matthew Sweet / MATTHEW.SWEET@SSA.GOV"/>
    <n v="0"/>
    <n v="-1897"/>
    <n v="-1897"/>
    <n v="-1897"/>
    <n v="-1897"/>
    <n v="-1897"/>
    <n v="-1897"/>
    <s v="016"/>
    <n v="0"/>
    <n v="-1897"/>
    <n v="-1897"/>
    <n v="-1897"/>
    <n v="-1897"/>
    <x v="71"/>
    <s v="   "/>
    <m/>
    <m/>
  </r>
  <r>
    <s v="2023"/>
    <x v="0"/>
    <x v="0"/>
    <x v="6"/>
    <s v="28"/>
    <s v="  "/>
    <x v="7"/>
    <x v="6"/>
    <x v="4"/>
    <s v="E"/>
    <x v="0"/>
    <s v="    "/>
    <x v="96"/>
    <x v="104"/>
    <x v="0"/>
    <s v="MATTHEW.SWEET@SSA.GOV                             "/>
    <x v="29"/>
    <x v="0"/>
    <s v="2023-11-14"/>
    <x v="2"/>
    <x v="2"/>
    <x v="0"/>
    <x v="29"/>
    <x v="0"/>
    <x v="6"/>
    <x v="6"/>
    <s v="Matthew Sweet / MATTHEW.SWEET@SSA.GOV"/>
    <n v="0"/>
    <n v="1897"/>
    <n v="1897"/>
    <n v="1897"/>
    <n v="1897"/>
    <n v="1897"/>
    <n v="1897"/>
    <s v="016"/>
    <n v="0"/>
    <n v="1897"/>
    <n v="1897"/>
    <n v="1897"/>
    <n v="1897"/>
    <x v="96"/>
    <s v="   "/>
    <m/>
    <m/>
  </r>
  <r>
    <s v="2023"/>
    <x v="0"/>
    <x v="0"/>
    <x v="6"/>
    <s v="28"/>
    <s v="  "/>
    <x v="7"/>
    <x v="6"/>
    <x v="4"/>
    <s v="E"/>
    <x v="0"/>
    <s v="    "/>
    <x v="73"/>
    <x v="78"/>
    <x v="0"/>
    <s v="MATTHEW.SWEET@SSA.GOV                             "/>
    <x v="29"/>
    <x v="0"/>
    <s v="2023-11-14"/>
    <x v="2"/>
    <x v="2"/>
    <x v="1"/>
    <x v="29"/>
    <x v="0"/>
    <x v="6"/>
    <x v="6"/>
    <s v="Matthew Sweet / MATTHEW.SWEET@SSA.GOV"/>
    <n v="0"/>
    <n v="1897"/>
    <n v="1897"/>
    <n v="1897"/>
    <n v="1897"/>
    <n v="1897"/>
    <n v="1897"/>
    <s v="016"/>
    <n v="0"/>
    <n v="1897"/>
    <n v="1897"/>
    <n v="1897"/>
    <n v="1897"/>
    <x v="73"/>
    <s v="   "/>
    <m/>
    <m/>
  </r>
  <r>
    <s v="2023"/>
    <x v="0"/>
    <x v="0"/>
    <x v="6"/>
    <s v="28"/>
    <s v="  "/>
    <x v="7"/>
    <x v="7"/>
    <x v="5"/>
    <s v="U"/>
    <x v="0"/>
    <s v="    "/>
    <x v="13"/>
    <x v="13"/>
    <x v="0"/>
    <s v="MATTHEW.SWEET@SSA.GOV                             "/>
    <x v="30"/>
    <x v="0"/>
    <s v="2023-11-14"/>
    <x v="3"/>
    <x v="3"/>
    <x v="0"/>
    <x v="30"/>
    <x v="0"/>
    <x v="6"/>
    <x v="6"/>
    <s v="Matthew Sweet / MATTHEW.SWEET@SSA.GOV"/>
    <n v="1017641.21"/>
    <n v="1017641.21"/>
    <n v="1017641.21"/>
    <n v="1017641.21"/>
    <n v="1017641.21"/>
    <n v="1017641.21"/>
    <n v="1017641.21"/>
    <s v="016"/>
    <n v="0"/>
    <n v="1017641.21"/>
    <n v="1017641.21"/>
    <n v="1017641.21"/>
    <n v="1017641.21"/>
    <x v="13"/>
    <s v="   "/>
    <m/>
    <m/>
  </r>
  <r>
    <s v="2023"/>
    <x v="0"/>
    <x v="0"/>
    <x v="6"/>
    <s v="28"/>
    <s v="  "/>
    <x v="7"/>
    <x v="7"/>
    <x v="5"/>
    <s v="U"/>
    <x v="0"/>
    <s v="    "/>
    <x v="15"/>
    <x v="15"/>
    <x v="0"/>
    <s v="MATTHEW.SWEET@SSA.GOV                             "/>
    <x v="30"/>
    <x v="0"/>
    <s v="2023-11-14"/>
    <x v="3"/>
    <x v="3"/>
    <x v="1"/>
    <x v="30"/>
    <x v="0"/>
    <x v="6"/>
    <x v="6"/>
    <s v="Matthew Sweet / MATTHEW.SWEET@SSA.GOV"/>
    <n v="1017641.21"/>
    <n v="1017641.21"/>
    <n v="1017641.21"/>
    <n v="1017641.21"/>
    <n v="1017641.21"/>
    <n v="1017641.21"/>
    <n v="1017641.21"/>
    <s v="016"/>
    <n v="0"/>
    <n v="1017641.21"/>
    <n v="1017641.21"/>
    <n v="1017641.21"/>
    <n v="1017641.21"/>
    <x v="15"/>
    <s v="   "/>
    <m/>
    <m/>
  </r>
  <r>
    <s v="2023"/>
    <x v="0"/>
    <x v="0"/>
    <x v="6"/>
    <s v="28"/>
    <s v="  "/>
    <x v="7"/>
    <x v="7"/>
    <x v="5"/>
    <s v="U"/>
    <x v="0"/>
    <s v="    "/>
    <x v="90"/>
    <x v="97"/>
    <x v="0"/>
    <s v="MATTHEW.SWEET@SSA.GOV                             "/>
    <x v="30"/>
    <x v="0"/>
    <s v="2023-11-14"/>
    <x v="3"/>
    <x v="3"/>
    <x v="0"/>
    <x v="30"/>
    <x v="0"/>
    <x v="6"/>
    <x v="6"/>
    <s v="Matthew Sweet / MATTHEW.SWEET@SSA.GOV"/>
    <n v="433612.57"/>
    <n v="410839.64"/>
    <n v="450281.64"/>
    <n v="603732.02"/>
    <n v="684146.12"/>
    <n v="858789.46"/>
    <n v="1045957.59"/>
    <s v="016"/>
    <n v="0"/>
    <n v="371654.25"/>
    <n v="550614.53"/>
    <n v="780802.46"/>
    <n v="1282682.8"/>
    <x v="90"/>
    <s v="   "/>
    <m/>
    <m/>
  </r>
  <r>
    <s v="2023"/>
    <x v="0"/>
    <x v="0"/>
    <x v="6"/>
    <s v="28"/>
    <s v="  "/>
    <x v="7"/>
    <x v="7"/>
    <x v="5"/>
    <s v="U"/>
    <x v="0"/>
    <s v="    "/>
    <x v="91"/>
    <x v="98"/>
    <x v="0"/>
    <s v="MATTHEW.SWEET@SSA.GOV                             "/>
    <x v="30"/>
    <x v="0"/>
    <s v="2023-11-14"/>
    <x v="3"/>
    <x v="3"/>
    <x v="0"/>
    <x v="30"/>
    <x v="0"/>
    <x v="6"/>
    <x v="6"/>
    <s v="Matthew Sweet / MATTHEW.SWEET@SSA.GOV"/>
    <n v="-433612.57"/>
    <n v="-410839.64"/>
    <n v="-450281.64"/>
    <n v="-603732.02"/>
    <n v="-684146.12"/>
    <n v="-858789.46"/>
    <n v="-1045957.59"/>
    <s v="016"/>
    <n v="0"/>
    <n v="-371654.25"/>
    <n v="-550614.53"/>
    <n v="-780802.46"/>
    <n v="-1282682.8"/>
    <x v="91"/>
    <s v="   "/>
    <m/>
    <m/>
  </r>
  <r>
    <s v="2023"/>
    <x v="0"/>
    <x v="0"/>
    <x v="6"/>
    <s v="28"/>
    <s v="  "/>
    <x v="7"/>
    <x v="7"/>
    <x v="5"/>
    <s v="U"/>
    <x v="0"/>
    <s v="    "/>
    <x v="19"/>
    <x v="19"/>
    <x v="0"/>
    <s v="MATTHEW.SWEET@SSA.GOV                             "/>
    <x v="30"/>
    <x v="0"/>
    <s v="2023-11-14"/>
    <x v="3"/>
    <x v="3"/>
    <x v="1"/>
    <x v="30"/>
    <x v="0"/>
    <x v="6"/>
    <x v="6"/>
    <s v="Matthew Sweet / MATTHEW.SWEET@SSA.GOV"/>
    <n v="1017641.21"/>
    <n v="1017641.21"/>
    <n v="1017641.21"/>
    <n v="1017641.21"/>
    <n v="1017641.21"/>
    <n v="1017641.21"/>
    <n v="1017641.21"/>
    <s v="016"/>
    <n v="0"/>
    <n v="1017641.21"/>
    <n v="1017641.21"/>
    <n v="1017641.21"/>
    <n v="1017641.21"/>
    <x v="19"/>
    <s v="   "/>
    <m/>
    <m/>
  </r>
  <r>
    <s v="2023"/>
    <x v="0"/>
    <x v="0"/>
    <x v="6"/>
    <s v="28"/>
    <s v="  "/>
    <x v="7"/>
    <x v="7"/>
    <x v="5"/>
    <s v="U"/>
    <x v="0"/>
    <s v="    "/>
    <x v="30"/>
    <x v="113"/>
    <x v="1"/>
    <s v="MATTHEW.SWEET@SSA.GOV                             "/>
    <x v="30"/>
    <x v="0"/>
    <s v="2023-11-14"/>
    <x v="4"/>
    <x v="4"/>
    <x v="0"/>
    <x v="30"/>
    <x v="0"/>
    <x v="6"/>
    <x v="6"/>
    <s v="Matthew Sweet / MATTHEW.SWEET@SSA.GOV"/>
    <n v="289504.15999999997"/>
    <n v="169884.47"/>
    <n v="209326.45"/>
    <n v="354112.44"/>
    <n v="443779.74"/>
    <n v="627569.68000000005"/>
    <n v="814890.71"/>
    <s v="016"/>
    <n v="0"/>
    <n v="108504.53"/>
    <n v="300994.96999999997"/>
    <n v="546604.94999999995"/>
    <n v="1017641.21"/>
    <x v="30"/>
    <s v="   "/>
    <m/>
    <s v="Program Integrity - CDI Unit Operating Costs"/>
  </r>
  <r>
    <s v="2023"/>
    <x v="0"/>
    <x v="0"/>
    <x v="6"/>
    <s v="28"/>
    <s v="  "/>
    <x v="7"/>
    <x v="7"/>
    <x v="5"/>
    <s v="U"/>
    <x v="0"/>
    <s v="    "/>
    <x v="31"/>
    <x v="32"/>
    <x v="0"/>
    <s v="MATTHEW.SWEET@SSA.GOV                             "/>
    <x v="30"/>
    <x v="0"/>
    <s v="2023-11-14"/>
    <x v="4"/>
    <x v="4"/>
    <x v="1"/>
    <x v="30"/>
    <x v="0"/>
    <x v="6"/>
    <x v="6"/>
    <s v="Matthew Sweet / MATTHEW.SWEET@SSA.GOV"/>
    <n v="289504.15999999997"/>
    <n v="169884.47"/>
    <n v="209326.45"/>
    <n v="354112.44"/>
    <n v="443779.74"/>
    <n v="627569.68000000005"/>
    <n v="814890.71"/>
    <s v="016"/>
    <n v="0"/>
    <n v="108504.53"/>
    <n v="300994.96999999997"/>
    <n v="546604.94999999995"/>
    <n v="1017641.21"/>
    <x v="31"/>
    <s v="   "/>
    <m/>
    <m/>
  </r>
  <r>
    <s v="2023"/>
    <x v="0"/>
    <x v="0"/>
    <x v="6"/>
    <s v="28"/>
    <s v="  "/>
    <x v="7"/>
    <x v="7"/>
    <x v="5"/>
    <s v="U"/>
    <x v="0"/>
    <s v="    "/>
    <x v="44"/>
    <x v="45"/>
    <x v="1"/>
    <s v="MATTHEW.SWEET@SSA.GOV                             "/>
    <x v="30"/>
    <x v="0"/>
    <s v="2023-11-14"/>
    <x v="4"/>
    <x v="4"/>
    <x v="1"/>
    <x v="30"/>
    <x v="0"/>
    <x v="6"/>
    <x v="6"/>
    <s v="Matthew Sweet / MATTHEW.SWEET@SSA.GOV"/>
    <n v="289504.15999999997"/>
    <n v="169884.47"/>
    <n v="209326.45"/>
    <n v="354112.44"/>
    <n v="443779.74"/>
    <n v="627569.68000000005"/>
    <n v="814890.71"/>
    <s v="016"/>
    <n v="0"/>
    <n v="108504.53"/>
    <n v="300994.96999999997"/>
    <n v="546604.94999999995"/>
    <n v="1017641.21"/>
    <x v="44"/>
    <s v="   "/>
    <m/>
    <s v="Program Integrity - CDI Unit Operating Costs"/>
  </r>
  <r>
    <s v="2023"/>
    <x v="0"/>
    <x v="0"/>
    <x v="6"/>
    <s v="28"/>
    <s v="  "/>
    <x v="7"/>
    <x v="7"/>
    <x v="5"/>
    <s v="U"/>
    <x v="0"/>
    <s v="    "/>
    <x v="33"/>
    <x v="34"/>
    <x v="0"/>
    <s v="MATTHEW.SWEET@SSA.GOV                             "/>
    <x v="30"/>
    <x v="0"/>
    <s v="2023-11-14"/>
    <x v="4"/>
    <x v="4"/>
    <x v="1"/>
    <x v="30"/>
    <x v="0"/>
    <x v="6"/>
    <x v="6"/>
    <s v="Matthew Sweet / MATTHEW.SWEET@SSA.GOV"/>
    <n v="289504.15999999997"/>
    <n v="169884.47"/>
    <n v="209326.45"/>
    <n v="354112.44"/>
    <n v="443779.74"/>
    <n v="627569.68000000005"/>
    <n v="814890.71"/>
    <s v="016"/>
    <n v="0"/>
    <n v="108504.53"/>
    <n v="300994.96999999997"/>
    <n v="546604.94999999995"/>
    <n v="1017641.21"/>
    <x v="33"/>
    <s v="   "/>
    <m/>
    <m/>
  </r>
  <r>
    <s v="2023"/>
    <x v="0"/>
    <x v="0"/>
    <x v="6"/>
    <s v="28"/>
    <s v="  "/>
    <x v="7"/>
    <x v="7"/>
    <x v="5"/>
    <s v="U"/>
    <x v="0"/>
    <s v="    "/>
    <x v="45"/>
    <x v="46"/>
    <x v="0"/>
    <s v="MATTHEW.SWEET@SSA.GOV                             "/>
    <x v="30"/>
    <x v="0"/>
    <s v="2023-11-14"/>
    <x v="4"/>
    <x v="4"/>
    <x v="0"/>
    <x v="30"/>
    <x v="0"/>
    <x v="6"/>
    <x v="6"/>
    <s v="Matthew Sweet / MATTHEW.SWEET@SSA.GOV"/>
    <n v="728137.05"/>
    <n v="847756.74"/>
    <n v="808314.76"/>
    <n v="663528.77"/>
    <n v="573861.47"/>
    <n v="390071.53"/>
    <n v="202750.5"/>
    <s v="016"/>
    <n v="0"/>
    <n v="909136.68"/>
    <n v="716646.24"/>
    <n v="471036.26"/>
    <n v="0"/>
    <x v="45"/>
    <s v="   "/>
    <m/>
    <m/>
  </r>
  <r>
    <s v="2023"/>
    <x v="0"/>
    <x v="0"/>
    <x v="6"/>
    <s v="28"/>
    <s v="  "/>
    <x v="7"/>
    <x v="7"/>
    <x v="5"/>
    <s v="U"/>
    <x v="0"/>
    <s v="    "/>
    <x v="47"/>
    <x v="48"/>
    <x v="0"/>
    <s v="MATTHEW.SWEET@SSA.GOV                             "/>
    <x v="30"/>
    <x v="0"/>
    <s v="2023-11-14"/>
    <x v="4"/>
    <x v="4"/>
    <x v="1"/>
    <x v="30"/>
    <x v="0"/>
    <x v="6"/>
    <x v="6"/>
    <s v="Matthew Sweet / MATTHEW.SWEET@SSA.GOV"/>
    <n v="728137.05"/>
    <n v="847756.74"/>
    <n v="808314.76"/>
    <n v="663528.77"/>
    <n v="573861.47"/>
    <n v="390071.53"/>
    <n v="202750.5"/>
    <s v="016"/>
    <n v="0"/>
    <n v="909136.68"/>
    <n v="716646.24"/>
    <n v="471036.26"/>
    <n v="0"/>
    <x v="47"/>
    <s v="   "/>
    <m/>
    <m/>
  </r>
  <r>
    <s v="2023"/>
    <x v="0"/>
    <x v="0"/>
    <x v="6"/>
    <s v="28"/>
    <s v="  "/>
    <x v="7"/>
    <x v="7"/>
    <x v="5"/>
    <s v="U"/>
    <x v="0"/>
    <s v="    "/>
    <x v="21"/>
    <x v="21"/>
    <x v="0"/>
    <s v="MATTHEW.SWEET@SSA.GOV                             "/>
    <x v="30"/>
    <x v="0"/>
    <s v="2023-11-14"/>
    <x v="4"/>
    <x v="4"/>
    <x v="1"/>
    <x v="30"/>
    <x v="0"/>
    <x v="6"/>
    <x v="6"/>
    <s v="Matthew Sweet / MATTHEW.SWEET@SSA.GOV"/>
    <n v="728137.05"/>
    <n v="847756.74"/>
    <n v="808314.76"/>
    <n v="663528.77"/>
    <n v="573861.47"/>
    <n v="390071.53"/>
    <n v="202750.5"/>
    <s v="016"/>
    <n v="0"/>
    <n v="909136.68"/>
    <n v="716646.24"/>
    <n v="471036.26"/>
    <n v="0"/>
    <x v="21"/>
    <s v="   "/>
    <m/>
    <m/>
  </r>
  <r>
    <s v="2023"/>
    <x v="0"/>
    <x v="0"/>
    <x v="6"/>
    <s v="28"/>
    <s v="  "/>
    <x v="7"/>
    <x v="7"/>
    <x v="5"/>
    <s v="U"/>
    <x v="0"/>
    <s v="    "/>
    <x v="22"/>
    <x v="22"/>
    <x v="0"/>
    <s v="MATTHEW.SWEET@SSA.GOV                             "/>
    <x v="30"/>
    <x v="0"/>
    <s v="2023-11-14"/>
    <x v="4"/>
    <x v="4"/>
    <x v="1"/>
    <x v="30"/>
    <x v="0"/>
    <x v="6"/>
    <x v="6"/>
    <s v="Matthew Sweet / MATTHEW.SWEET@SSA.GOV"/>
    <n v="1017641.21"/>
    <n v="1017641.21"/>
    <n v="1017641.21"/>
    <n v="1017641.21"/>
    <n v="1017641.21"/>
    <n v="1017641.21"/>
    <n v="1017641.21"/>
    <s v="016"/>
    <n v="0"/>
    <n v="1017641.21"/>
    <n v="1017641.21"/>
    <n v="1017641.21"/>
    <n v="1017641.21"/>
    <x v="22"/>
    <s v="   "/>
    <m/>
    <m/>
  </r>
  <r>
    <s v="2023"/>
    <x v="0"/>
    <x v="0"/>
    <x v="6"/>
    <s v="28"/>
    <s v="  "/>
    <x v="7"/>
    <x v="7"/>
    <x v="5"/>
    <s v="U"/>
    <x v="0"/>
    <s v="    "/>
    <x v="23"/>
    <x v="23"/>
    <x v="0"/>
    <s v="MATTHEW.SWEET@SSA.GOV                             "/>
    <x v="30"/>
    <x v="0"/>
    <s v="2023-11-14"/>
    <x v="4"/>
    <x v="4"/>
    <x v="0"/>
    <x v="30"/>
    <x v="0"/>
    <x v="6"/>
    <x v="6"/>
    <s v="Matthew Sweet / MATTHEW.SWEET@SSA.GOV"/>
    <n v="728137.05"/>
    <n v="847756.74"/>
    <n v="808314.76"/>
    <n v="663528.77"/>
    <n v="573861.47"/>
    <n v="390071.53"/>
    <n v="202750.5"/>
    <s v="016"/>
    <n v="0"/>
    <n v="909136.68"/>
    <n v="716646.24"/>
    <n v="471036.26"/>
    <n v="0"/>
    <x v="23"/>
    <s v="   "/>
    <m/>
    <m/>
  </r>
  <r>
    <s v="2023"/>
    <x v="0"/>
    <x v="0"/>
    <x v="6"/>
    <s v="28"/>
    <s v="  "/>
    <x v="7"/>
    <x v="7"/>
    <x v="5"/>
    <s v="U"/>
    <x v="0"/>
    <s v="    "/>
    <x v="0"/>
    <x v="0"/>
    <x v="0"/>
    <s v="MATTHEW.SWEET@SSA.GOV                             "/>
    <x v="30"/>
    <x v="0"/>
    <s v="2023-11-14"/>
    <x v="0"/>
    <x v="0"/>
    <x v="0"/>
    <x v="30"/>
    <x v="0"/>
    <x v="6"/>
    <x v="6"/>
    <s v="Matthew Sweet / MATTHEW.SWEET@SSA.GOV"/>
    <n v="265041.59000000003"/>
    <n v="265041.59000000003"/>
    <n v="265041.59000000003"/>
    <n v="265041.59000000003"/>
    <n v="265041.59000000003"/>
    <n v="265041.59000000003"/>
    <n v="265041.59000000003"/>
    <s v="016"/>
    <n v="0"/>
    <n v="265041.59000000003"/>
    <n v="265041.59000000003"/>
    <n v="265041.59000000003"/>
    <n v="265041.59000000003"/>
    <x v="0"/>
    <s v="   "/>
    <m/>
    <m/>
  </r>
  <r>
    <s v="2023"/>
    <x v="0"/>
    <x v="0"/>
    <x v="6"/>
    <s v="28"/>
    <s v="  "/>
    <x v="7"/>
    <x v="7"/>
    <x v="5"/>
    <s v="U"/>
    <x v="0"/>
    <s v="    "/>
    <x v="48"/>
    <x v="49"/>
    <x v="0"/>
    <s v="MATTHEW.SWEET@SSA.GOV                             "/>
    <x v="30"/>
    <x v="0"/>
    <s v="2023-11-14"/>
    <x v="0"/>
    <x v="0"/>
    <x v="0"/>
    <x v="30"/>
    <x v="0"/>
    <x v="6"/>
    <x v="6"/>
    <s v="Matthew Sweet / MATTHEW.SWEET@SSA.GOV"/>
    <n v="289504.15999999997"/>
    <n v="169884.47"/>
    <n v="209326.45"/>
    <n v="354112.44"/>
    <n v="443779.74"/>
    <n v="627569.68000000005"/>
    <n v="814890.71"/>
    <s v="016"/>
    <n v="0"/>
    <n v="108504.53"/>
    <n v="300994.96999999997"/>
    <n v="546604.94999999995"/>
    <n v="1017641.21"/>
    <x v="48"/>
    <s v="   "/>
    <m/>
    <m/>
  </r>
  <r>
    <s v="2023"/>
    <x v="0"/>
    <x v="0"/>
    <x v="6"/>
    <s v="28"/>
    <s v="  "/>
    <x v="7"/>
    <x v="7"/>
    <x v="5"/>
    <s v="U"/>
    <x v="0"/>
    <s v="    "/>
    <x v="8"/>
    <x v="8"/>
    <x v="0"/>
    <s v="MATTHEW.SWEET@SSA.GOV                             "/>
    <x v="30"/>
    <x v="0"/>
    <s v="2023-11-14"/>
    <x v="0"/>
    <x v="0"/>
    <x v="1"/>
    <x v="30"/>
    <x v="0"/>
    <x v="6"/>
    <x v="6"/>
    <s v="Matthew Sweet / MATTHEW.SWEET@SSA.GOV"/>
    <n v="-433612.57"/>
    <n v="-410839.64"/>
    <n v="-450281.64"/>
    <n v="-603732.02"/>
    <n v="-684146.12"/>
    <n v="-858789.46"/>
    <n v="-1045957.59"/>
    <s v="016"/>
    <n v="0"/>
    <n v="-371654.25"/>
    <n v="-550614.53"/>
    <n v="-780802.46"/>
    <n v="-1282682.8"/>
    <x v="8"/>
    <s v="   "/>
    <m/>
    <m/>
  </r>
  <r>
    <s v="2023"/>
    <x v="0"/>
    <x v="0"/>
    <x v="6"/>
    <s v="28"/>
    <s v="  "/>
    <x v="7"/>
    <x v="7"/>
    <x v="5"/>
    <s v="U"/>
    <x v="0"/>
    <s v="    "/>
    <x v="1"/>
    <x v="1"/>
    <x v="0"/>
    <s v="MATTHEW.SWEET@SSA.GOV                             "/>
    <x v="30"/>
    <x v="0"/>
    <s v="2023-11-14"/>
    <x v="0"/>
    <x v="0"/>
    <x v="0"/>
    <x v="30"/>
    <x v="0"/>
    <x v="6"/>
    <x v="6"/>
    <s v="Matthew Sweet / MATTHEW.SWEET@SSA.GOV"/>
    <n v="120933.18"/>
    <n v="24086.42"/>
    <n v="24086.400000000001"/>
    <n v="15422.01"/>
    <n v="24675.21"/>
    <n v="33821.81"/>
    <n v="33974.71"/>
    <s v="016"/>
    <n v="0"/>
    <n v="1891.87"/>
    <n v="15422.03"/>
    <n v="30844.080000000002"/>
    <n v="0"/>
    <x v="1"/>
    <s v="   "/>
    <m/>
    <m/>
  </r>
  <r>
    <s v="2023"/>
    <x v="0"/>
    <x v="0"/>
    <x v="6"/>
    <s v="28"/>
    <s v="  "/>
    <x v="7"/>
    <x v="7"/>
    <x v="5"/>
    <s v="U"/>
    <x v="0"/>
    <s v="    "/>
    <x v="93"/>
    <x v="101"/>
    <x v="0"/>
    <s v="MATTHEW.SWEET@SSA.GOV                             "/>
    <x v="30"/>
    <x v="0"/>
    <s v="2023-11-14"/>
    <x v="0"/>
    <x v="0"/>
    <x v="0"/>
    <x v="30"/>
    <x v="0"/>
    <x v="6"/>
    <x v="6"/>
    <s v="Matthew Sweet / MATTHEW.SWEET@SSA.GOV"/>
    <n v="-1282682.8"/>
    <n v="-1282682.8"/>
    <n v="-1282682.8"/>
    <n v="-1282682.8"/>
    <n v="-1282682.8"/>
    <n v="-1282682.8"/>
    <n v="-1282682.8"/>
    <s v="016"/>
    <n v="0"/>
    <n v="-1282682.8"/>
    <n v="-1282682.8"/>
    <n v="-1282682.8"/>
    <n v="-1282682.8"/>
    <x v="93"/>
    <s v="   "/>
    <m/>
    <m/>
  </r>
  <r>
    <s v="2023"/>
    <x v="0"/>
    <x v="0"/>
    <x v="6"/>
    <s v="28"/>
    <s v="  "/>
    <x v="7"/>
    <x v="7"/>
    <x v="5"/>
    <s v="U"/>
    <x v="0"/>
    <s v="    "/>
    <x v="99"/>
    <x v="109"/>
    <x v="0"/>
    <s v="MATTHEW.SWEET@SSA.GOV                             "/>
    <x v="30"/>
    <x v="0"/>
    <s v="2023-11-14"/>
    <x v="0"/>
    <x v="0"/>
    <x v="0"/>
    <x v="30"/>
    <x v="0"/>
    <x v="6"/>
    <x v="6"/>
    <s v="Matthew Sweet / MATTHEW.SWEET@SSA.GOV"/>
    <n v="433612.57"/>
    <n v="410839.64"/>
    <n v="450281.64"/>
    <n v="603732.02"/>
    <n v="684146.12"/>
    <n v="858789.46"/>
    <n v="1045957.59"/>
    <s v="016"/>
    <n v="0"/>
    <n v="371654.25"/>
    <n v="550614.53"/>
    <n v="780802.46"/>
    <n v="1282682.8"/>
    <x v="99"/>
    <s v="   "/>
    <m/>
    <m/>
  </r>
  <r>
    <s v="2023"/>
    <x v="0"/>
    <x v="0"/>
    <x v="6"/>
    <s v="28"/>
    <s v="  "/>
    <x v="7"/>
    <x v="7"/>
    <x v="5"/>
    <s v="U"/>
    <x v="0"/>
    <s v="    "/>
    <x v="95"/>
    <x v="103"/>
    <x v="0"/>
    <s v="MATTHEW.SWEET@SSA.GOV                             "/>
    <x v="30"/>
    <x v="0"/>
    <s v="2023-11-14"/>
    <x v="0"/>
    <x v="0"/>
    <x v="0"/>
    <x v="30"/>
    <x v="0"/>
    <x v="6"/>
    <x v="6"/>
    <s v="Matthew Sweet / MATTHEW.SWEET@SSA.GOV"/>
    <n v="-849070.23"/>
    <n v="-871843.16"/>
    <n v="-832401.16"/>
    <n v="-678950.78"/>
    <n v="-598536.68000000005"/>
    <n v="-423893.34"/>
    <n v="-236725.21"/>
    <s v="016"/>
    <n v="0"/>
    <n v="-911028.55"/>
    <n v="-732068.27"/>
    <n v="-501880.34"/>
    <n v="0"/>
    <x v="95"/>
    <s v="   "/>
    <m/>
    <m/>
  </r>
  <r>
    <s v="2023"/>
    <x v="0"/>
    <x v="0"/>
    <x v="6"/>
    <s v="28"/>
    <s v="  "/>
    <x v="7"/>
    <x v="7"/>
    <x v="5"/>
    <s v="U"/>
    <x v="0"/>
    <s v="    "/>
    <x v="2"/>
    <x v="2"/>
    <x v="0"/>
    <s v="MATTHEW.SWEET@SSA.GOV                             "/>
    <x v="30"/>
    <x v="0"/>
    <s v="2023-11-14"/>
    <x v="0"/>
    <x v="0"/>
    <x v="1"/>
    <x v="30"/>
    <x v="0"/>
    <x v="6"/>
    <x v="6"/>
    <s v="Matthew Sweet / MATTHEW.SWEET@SSA.GOV"/>
    <n v="-1017641.21"/>
    <n v="-1017641.21"/>
    <n v="-1017641.21"/>
    <n v="-1017641.21"/>
    <n v="-1017641.21"/>
    <n v="-1017641.21"/>
    <n v="-1017641.21"/>
    <s v="016"/>
    <n v="0"/>
    <n v="-1017641.21"/>
    <n v="-1017641.21"/>
    <n v="-1017641.21"/>
    <n v="-1017641.21"/>
    <x v="2"/>
    <s v="   "/>
    <m/>
    <m/>
  </r>
  <r>
    <s v="2023"/>
    <x v="0"/>
    <x v="0"/>
    <x v="6"/>
    <s v="28"/>
    <s v="  "/>
    <x v="7"/>
    <x v="7"/>
    <x v="5"/>
    <s v="U"/>
    <x v="0"/>
    <s v="    "/>
    <x v="3"/>
    <x v="3"/>
    <x v="0"/>
    <s v="MATTHEW.SWEET@SSA.GOV                             "/>
    <x v="30"/>
    <x v="0"/>
    <s v="2023-11-14"/>
    <x v="0"/>
    <x v="0"/>
    <x v="1"/>
    <x v="30"/>
    <x v="0"/>
    <x v="6"/>
    <x v="6"/>
    <s v="Matthew Sweet / MATTHEW.SWEET@SSA.GOV"/>
    <n v="-728137.05"/>
    <n v="-847756.74"/>
    <n v="-808314.76"/>
    <n v="-663528.77"/>
    <n v="-573861.47"/>
    <n v="-390071.53"/>
    <n v="-202750.5"/>
    <s v="016"/>
    <n v="0"/>
    <n v="-909136.68"/>
    <n v="-716646.24"/>
    <n v="-471036.26"/>
    <n v="0"/>
    <x v="3"/>
    <s v="   "/>
    <m/>
    <m/>
  </r>
  <r>
    <s v="2023"/>
    <x v="0"/>
    <x v="0"/>
    <x v="6"/>
    <s v="28"/>
    <s v="  "/>
    <x v="7"/>
    <x v="7"/>
    <x v="5"/>
    <s v="U"/>
    <x v="0"/>
    <s v="    "/>
    <x v="9"/>
    <x v="9"/>
    <x v="0"/>
    <s v="MATTHEW.SWEET@SSA.GOV                             "/>
    <x v="30"/>
    <x v="0"/>
    <s v="2023-11-14"/>
    <x v="2"/>
    <x v="2"/>
    <x v="0"/>
    <x v="30"/>
    <x v="0"/>
    <x v="6"/>
    <x v="6"/>
    <s v="Matthew Sweet / MATTHEW.SWEET@SSA.GOV"/>
    <n v="433612.57"/>
    <n v="410839.64"/>
    <n v="450281.64"/>
    <n v="603732.02"/>
    <n v="684146.12"/>
    <n v="858789.46"/>
    <n v="1045957.59"/>
    <s v="016"/>
    <n v="0"/>
    <n v="371654.25"/>
    <n v="550614.53"/>
    <n v="780802.46"/>
    <n v="1282682.8"/>
    <x v="9"/>
    <s v="   "/>
    <m/>
    <m/>
  </r>
  <r>
    <s v="2023"/>
    <x v="0"/>
    <x v="0"/>
    <x v="6"/>
    <s v="28"/>
    <s v="  "/>
    <x v="7"/>
    <x v="7"/>
    <x v="5"/>
    <s v="U"/>
    <x v="0"/>
    <s v="    "/>
    <x v="10"/>
    <x v="10"/>
    <x v="0"/>
    <s v="MATTHEW.SWEET@SSA.GOV                             "/>
    <x v="30"/>
    <x v="0"/>
    <s v="2023-11-14"/>
    <x v="2"/>
    <x v="2"/>
    <x v="1"/>
    <x v="30"/>
    <x v="0"/>
    <x v="6"/>
    <x v="6"/>
    <s v="Matthew Sweet / MATTHEW.SWEET@SSA.GOV"/>
    <n v="433612.57"/>
    <n v="410839.64"/>
    <n v="450281.64"/>
    <n v="603732.02"/>
    <n v="684146.12"/>
    <n v="858789.46"/>
    <n v="1045957.59"/>
    <s v="016"/>
    <n v="0"/>
    <n v="371654.25"/>
    <n v="550614.53"/>
    <n v="780802.46"/>
    <n v="1282682.8"/>
    <x v="10"/>
    <s v="   "/>
    <m/>
    <m/>
  </r>
  <r>
    <s v="2023"/>
    <x v="0"/>
    <x v="0"/>
    <x v="6"/>
    <s v="28"/>
    <s v="  "/>
    <x v="7"/>
    <x v="7"/>
    <x v="5"/>
    <s v="U"/>
    <x v="0"/>
    <s v="    "/>
    <x v="85"/>
    <x v="90"/>
    <x v="0"/>
    <s v="MATTHEW.SWEET@SSA.GOV                             "/>
    <x v="30"/>
    <x v="0"/>
    <s v="2023-11-14"/>
    <x v="2"/>
    <x v="2"/>
    <x v="0"/>
    <x v="30"/>
    <x v="0"/>
    <x v="6"/>
    <x v="6"/>
    <s v="Matthew Sweet / MATTHEW.SWEET@SSA.GOV"/>
    <n v="-433612.57"/>
    <n v="-410839.64"/>
    <n v="-450281.64"/>
    <n v="-603732.02"/>
    <n v="-684146.12"/>
    <n v="-858789.46"/>
    <n v="-1045957.59"/>
    <s v="016"/>
    <n v="0"/>
    <n v="-371654.25"/>
    <n v="-550614.53"/>
    <n v="-780802.46"/>
    <n v="-1282682.8"/>
    <x v="85"/>
    <s v="   "/>
    <m/>
    <m/>
  </r>
  <r>
    <s v="2023"/>
    <x v="0"/>
    <x v="0"/>
    <x v="6"/>
    <s v="28"/>
    <s v="  "/>
    <x v="7"/>
    <x v="7"/>
    <x v="5"/>
    <s v="U"/>
    <x v="0"/>
    <s v="    "/>
    <x v="71"/>
    <x v="76"/>
    <x v="0"/>
    <s v="MATTHEW.SWEET@SSA.GOV                             "/>
    <x v="30"/>
    <x v="0"/>
    <s v="2023-11-14"/>
    <x v="2"/>
    <x v="2"/>
    <x v="1"/>
    <x v="30"/>
    <x v="0"/>
    <x v="6"/>
    <x v="6"/>
    <s v="Matthew Sweet / MATTHEW.SWEET@SSA.GOV"/>
    <n v="-433612.57"/>
    <n v="-410839.64"/>
    <n v="-450281.64"/>
    <n v="-603732.02"/>
    <n v="-684146.12"/>
    <n v="-858789.46"/>
    <n v="-1045957.59"/>
    <s v="016"/>
    <n v="0"/>
    <n v="-371654.25"/>
    <n v="-550614.53"/>
    <n v="-780802.46"/>
    <n v="-1282682.8"/>
    <x v="71"/>
    <s v="   "/>
    <m/>
    <m/>
  </r>
  <r>
    <s v="2023"/>
    <x v="0"/>
    <x v="0"/>
    <x v="6"/>
    <s v="28"/>
    <s v="  "/>
    <x v="7"/>
    <x v="7"/>
    <x v="5"/>
    <s v="U"/>
    <x v="0"/>
    <s v="    "/>
    <x v="100"/>
    <x v="110"/>
    <x v="0"/>
    <s v="MATTHEW.SWEET@SSA.GOV                             "/>
    <x v="30"/>
    <x v="0"/>
    <s v="2023-11-14"/>
    <x v="2"/>
    <x v="2"/>
    <x v="0"/>
    <x v="30"/>
    <x v="0"/>
    <x v="6"/>
    <x v="6"/>
    <s v="Matthew Sweet / MATTHEW.SWEET@SSA.GOV"/>
    <n v="433612.57"/>
    <n v="410839.64"/>
    <n v="450281.64"/>
    <n v="603732.02"/>
    <n v="684146.12"/>
    <n v="858789.46"/>
    <n v="1045957.59"/>
    <s v="016"/>
    <n v="0"/>
    <n v="371654.25"/>
    <n v="550614.53"/>
    <n v="780802.46"/>
    <n v="1282682.8"/>
    <x v="100"/>
    <s v="   "/>
    <m/>
    <m/>
  </r>
  <r>
    <s v="2023"/>
    <x v="0"/>
    <x v="0"/>
    <x v="6"/>
    <s v="28"/>
    <s v="  "/>
    <x v="7"/>
    <x v="7"/>
    <x v="5"/>
    <s v="U"/>
    <x v="0"/>
    <s v="    "/>
    <x v="73"/>
    <x v="78"/>
    <x v="0"/>
    <s v="MATTHEW.SWEET@SSA.GOV                             "/>
    <x v="30"/>
    <x v="0"/>
    <s v="2023-11-14"/>
    <x v="2"/>
    <x v="2"/>
    <x v="1"/>
    <x v="30"/>
    <x v="0"/>
    <x v="6"/>
    <x v="6"/>
    <s v="Matthew Sweet / MATTHEW.SWEET@SSA.GOV"/>
    <n v="433612.57"/>
    <n v="410839.64"/>
    <n v="450281.64"/>
    <n v="603732.02"/>
    <n v="684146.12"/>
    <n v="858789.46"/>
    <n v="1045957.59"/>
    <s v="016"/>
    <n v="0"/>
    <n v="371654.25"/>
    <n v="550614.53"/>
    <n v="780802.46"/>
    <n v="1282682.8"/>
    <x v="73"/>
    <s v="   "/>
    <m/>
    <m/>
  </r>
  <r>
    <s v="2023"/>
    <x v="0"/>
    <x v="0"/>
    <x v="6"/>
    <s v="28"/>
    <s v="  "/>
    <x v="7"/>
    <x v="7"/>
    <x v="5"/>
    <s v="U"/>
    <x v="0"/>
    <s v="    "/>
    <x v="24"/>
    <x v="24"/>
    <x v="0"/>
    <s v="MATTHEW.SWEET@SSA.GOV                             "/>
    <x v="30"/>
    <x v="0"/>
    <s v="2023-11-14"/>
    <x v="1"/>
    <x v="1"/>
    <x v="0"/>
    <x v="30"/>
    <x v="0"/>
    <x v="6"/>
    <x v="6"/>
    <s v="Matthew Sweet / MATTHEW.SWEET@SSA.GOV"/>
    <n v="1017641.21"/>
    <n v="1017641.21"/>
    <n v="1017641.21"/>
    <n v="1017641.21"/>
    <n v="1017641.21"/>
    <n v="1017641.21"/>
    <n v="1017641.21"/>
    <s v="016"/>
    <n v="0"/>
    <n v="1017641.21"/>
    <n v="1017641.21"/>
    <n v="1017641.21"/>
    <n v="1017641.21"/>
    <x v="24"/>
    <s v="   "/>
    <m/>
    <m/>
  </r>
  <r>
    <s v="2023"/>
    <x v="0"/>
    <x v="0"/>
    <x v="6"/>
    <s v="28"/>
    <s v="  "/>
    <x v="7"/>
    <x v="7"/>
    <x v="5"/>
    <s v="U"/>
    <x v="0"/>
    <s v="    "/>
    <x v="81"/>
    <x v="86"/>
    <x v="0"/>
    <s v="MATTHEW.SWEET@SSA.GOV                             "/>
    <x v="30"/>
    <x v="0"/>
    <s v="2023-11-14"/>
    <x v="1"/>
    <x v="1"/>
    <x v="0"/>
    <x v="30"/>
    <x v="0"/>
    <x v="6"/>
    <x v="6"/>
    <s v="Matthew Sweet / MATTHEW.SWEET@SSA.GOV"/>
    <n v="1017641.21"/>
    <n v="1017641.21"/>
    <n v="1017641.21"/>
    <n v="1017641.21"/>
    <n v="1017641.21"/>
    <n v="1017641.21"/>
    <n v="1017641.21"/>
    <s v="016"/>
    <n v="0"/>
    <n v="1017641.21"/>
    <n v="1017641.21"/>
    <n v="1017641.21"/>
    <n v="1017641.21"/>
    <x v="81"/>
    <s v="   "/>
    <m/>
    <m/>
  </r>
  <r>
    <s v="2023"/>
    <x v="0"/>
    <x v="0"/>
    <x v="6"/>
    <s v="28"/>
    <s v="  "/>
    <x v="7"/>
    <x v="7"/>
    <x v="5"/>
    <s v="U"/>
    <x v="0"/>
    <s v="    "/>
    <x v="26"/>
    <x v="26"/>
    <x v="0"/>
    <s v="MATTHEW.SWEET@SSA.GOV                             "/>
    <x v="30"/>
    <x v="0"/>
    <s v="2023-11-14"/>
    <x v="1"/>
    <x v="1"/>
    <x v="0"/>
    <x v="30"/>
    <x v="0"/>
    <x v="6"/>
    <x v="6"/>
    <s v="Matthew Sweet / MATTHEW.SWEET@SSA.GOV"/>
    <n v="728137.05"/>
    <n v="847756.74"/>
    <n v="808314.76"/>
    <n v="663528.77"/>
    <n v="573861.47"/>
    <n v="390071.53"/>
    <n v="202750.5"/>
    <s v="016"/>
    <n v="0"/>
    <n v="909136.68"/>
    <n v="716646.24"/>
    <n v="471036.26"/>
    <n v="0"/>
    <x v="26"/>
    <s v="   "/>
    <m/>
    <m/>
  </r>
  <r>
    <s v="2023"/>
    <x v="0"/>
    <x v="0"/>
    <x v="6"/>
    <s v="28"/>
    <s v="  "/>
    <x v="7"/>
    <x v="7"/>
    <x v="5"/>
    <s v="U"/>
    <x v="0"/>
    <s v="    "/>
    <x v="83"/>
    <x v="88"/>
    <x v="0"/>
    <s v="MATTHEW.SWEET@SSA.GOV                             "/>
    <x v="30"/>
    <x v="0"/>
    <s v="2023-11-14"/>
    <x v="1"/>
    <x v="1"/>
    <x v="0"/>
    <x v="30"/>
    <x v="0"/>
    <x v="6"/>
    <x v="6"/>
    <s v="Matthew Sweet / MATTHEW.SWEET@SSA.GOV"/>
    <n v="728137.05"/>
    <n v="847756.74"/>
    <n v="808314.76"/>
    <n v="663528.77"/>
    <n v="573861.47"/>
    <n v="390071.53"/>
    <n v="202750.5"/>
    <s v="016"/>
    <n v="0"/>
    <n v="909136.68"/>
    <n v="716646.24"/>
    <n v="471036.26"/>
    <n v="0"/>
    <x v="83"/>
    <s v="   "/>
    <m/>
    <m/>
  </r>
  <r>
    <s v="2023"/>
    <x v="0"/>
    <x v="0"/>
    <x v="6"/>
    <s v="28"/>
    <s v="  "/>
    <x v="7"/>
    <x v="7"/>
    <x v="5"/>
    <s v="U"/>
    <x v="0"/>
    <s v="    "/>
    <x v="4"/>
    <x v="4"/>
    <x v="0"/>
    <s v="MATTHEW.SWEET@SSA.GOV                             "/>
    <x v="30"/>
    <x v="0"/>
    <s v="2023-11-14"/>
    <x v="1"/>
    <x v="1"/>
    <x v="0"/>
    <x v="30"/>
    <x v="0"/>
    <x v="6"/>
    <x v="6"/>
    <s v="Matthew Sweet / MATTHEW.SWEET@SSA.GOV"/>
    <n v="-1017641.21"/>
    <n v="-1017641.21"/>
    <n v="-1017641.21"/>
    <n v="-1017641.21"/>
    <n v="-1017641.21"/>
    <n v="-1017641.21"/>
    <n v="-1017641.21"/>
    <s v="016"/>
    <n v="0"/>
    <n v="-1017641.21"/>
    <n v="-1017641.21"/>
    <n v="-1017641.21"/>
    <n v="-1017641.21"/>
    <x v="4"/>
    <s v="   "/>
    <m/>
    <m/>
  </r>
  <r>
    <s v="2023"/>
    <x v="0"/>
    <x v="0"/>
    <x v="6"/>
    <s v="28"/>
    <s v="  "/>
    <x v="7"/>
    <x v="7"/>
    <x v="5"/>
    <s v="U"/>
    <x v="0"/>
    <s v="    "/>
    <x v="5"/>
    <x v="5"/>
    <x v="0"/>
    <s v="MATTHEW.SWEET@SSA.GOV                             "/>
    <x v="30"/>
    <x v="0"/>
    <s v="2023-11-14"/>
    <x v="1"/>
    <x v="1"/>
    <x v="0"/>
    <x v="30"/>
    <x v="0"/>
    <x v="6"/>
    <x v="6"/>
    <s v="Matthew Sweet / MATTHEW.SWEET@SSA.GOV"/>
    <n v="-1017641.21"/>
    <n v="-1017641.21"/>
    <n v="-1017641.21"/>
    <n v="-1017641.21"/>
    <n v="-1017641.21"/>
    <n v="-1017641.21"/>
    <n v="-1017641.21"/>
    <s v="016"/>
    <n v="0"/>
    <n v="-1017641.21"/>
    <n v="-1017641.21"/>
    <n v="-1017641.21"/>
    <n v="-1017641.21"/>
    <x v="5"/>
    <s v="   "/>
    <m/>
    <m/>
  </r>
  <r>
    <s v="2023"/>
    <x v="0"/>
    <x v="0"/>
    <x v="6"/>
    <s v="28"/>
    <s v="  "/>
    <x v="7"/>
    <x v="7"/>
    <x v="5"/>
    <s v="U"/>
    <x v="0"/>
    <s v="    "/>
    <x v="6"/>
    <x v="6"/>
    <x v="0"/>
    <s v="MATTHEW.SWEET@SSA.GOV                             "/>
    <x v="30"/>
    <x v="0"/>
    <s v="2023-11-14"/>
    <x v="1"/>
    <x v="1"/>
    <x v="0"/>
    <x v="30"/>
    <x v="0"/>
    <x v="6"/>
    <x v="6"/>
    <s v="Matthew Sweet / MATTHEW.SWEET@SSA.GOV"/>
    <n v="-728137.05"/>
    <n v="-847756.74"/>
    <n v="-808314.76"/>
    <n v="-663528.77"/>
    <n v="-573861.47"/>
    <n v="-390071.53"/>
    <n v="-202750.5"/>
    <s v="016"/>
    <n v="0"/>
    <n v="-909136.68"/>
    <n v="-716646.24"/>
    <n v="-471036.26"/>
    <n v="0"/>
    <x v="6"/>
    <s v="   "/>
    <m/>
    <m/>
  </r>
  <r>
    <s v="2023"/>
    <x v="0"/>
    <x v="0"/>
    <x v="6"/>
    <s v="28"/>
    <s v="  "/>
    <x v="7"/>
    <x v="7"/>
    <x v="5"/>
    <s v="U"/>
    <x v="0"/>
    <s v="    "/>
    <x v="7"/>
    <x v="7"/>
    <x v="0"/>
    <s v="MATTHEW.SWEET@SSA.GOV                             "/>
    <x v="30"/>
    <x v="0"/>
    <s v="2023-11-14"/>
    <x v="1"/>
    <x v="1"/>
    <x v="0"/>
    <x v="30"/>
    <x v="0"/>
    <x v="6"/>
    <x v="6"/>
    <s v="Matthew Sweet / MATTHEW.SWEET@SSA.GOV"/>
    <n v="-728137.05"/>
    <n v="-847756.74"/>
    <n v="-808314.76"/>
    <n v="-663528.77"/>
    <n v="-573861.47"/>
    <n v="-390071.53"/>
    <n v="-202750.5"/>
    <s v="016"/>
    <n v="0"/>
    <n v="-909136.68"/>
    <n v="-716646.24"/>
    <n v="-471036.26"/>
    <n v="0"/>
    <x v="7"/>
    <s v="   "/>
    <m/>
    <m/>
  </r>
  <r>
    <s v="2023"/>
    <x v="0"/>
    <x v="0"/>
    <x v="6"/>
    <s v="28"/>
    <s v="  "/>
    <x v="7"/>
    <x v="8"/>
    <x v="7"/>
    <s v="U"/>
    <x v="0"/>
    <s v="    "/>
    <x v="90"/>
    <x v="97"/>
    <x v="0"/>
    <s v="MATTHEW.SWEET@SSA.GOV                             "/>
    <x v="31"/>
    <x v="0"/>
    <s v="2023-11-14"/>
    <x v="3"/>
    <x v="3"/>
    <x v="0"/>
    <x v="31"/>
    <x v="0"/>
    <x v="6"/>
    <x v="6"/>
    <s v="Matthew Sweet / MATTHEW.SWEET@SSA.GOV"/>
    <n v="0"/>
    <n v="0"/>
    <n v="0"/>
    <n v="0"/>
    <n v="0"/>
    <n v="0"/>
    <n v="12866806.720000001"/>
    <s v="016"/>
    <n v="0"/>
    <n v="0"/>
    <n v="0"/>
    <n v="0"/>
    <n v="14350572.57"/>
    <x v="90"/>
    <s v="   "/>
    <m/>
    <m/>
  </r>
  <r>
    <s v="2023"/>
    <x v="0"/>
    <x v="0"/>
    <x v="6"/>
    <s v="28"/>
    <s v="  "/>
    <x v="7"/>
    <x v="8"/>
    <x v="7"/>
    <s v="U"/>
    <x v="0"/>
    <s v="    "/>
    <x v="91"/>
    <x v="98"/>
    <x v="0"/>
    <s v="MATTHEW.SWEET@SSA.GOV                             "/>
    <x v="31"/>
    <x v="0"/>
    <s v="2023-11-14"/>
    <x v="3"/>
    <x v="3"/>
    <x v="0"/>
    <x v="31"/>
    <x v="0"/>
    <x v="6"/>
    <x v="6"/>
    <s v="Matthew Sweet / MATTHEW.SWEET@SSA.GOV"/>
    <n v="0"/>
    <n v="15100000"/>
    <n v="15100000"/>
    <n v="15100000"/>
    <n v="15100000"/>
    <n v="15100000"/>
    <n v="2233193.2799999998"/>
    <s v="016"/>
    <n v="0"/>
    <n v="0"/>
    <n v="15100000"/>
    <n v="15100000"/>
    <n v="749427.43"/>
    <x v="91"/>
    <s v="   "/>
    <m/>
    <m/>
  </r>
  <r>
    <s v="2023"/>
    <x v="0"/>
    <x v="0"/>
    <x v="6"/>
    <s v="28"/>
    <s v="  "/>
    <x v="7"/>
    <x v="8"/>
    <x v="7"/>
    <s v="U"/>
    <x v="0"/>
    <s v="    "/>
    <x v="92"/>
    <x v="99"/>
    <x v="0"/>
    <s v="MATTHEW.SWEET@SSA.GOV                             "/>
    <x v="31"/>
    <x v="0"/>
    <s v="2023-11-14"/>
    <x v="3"/>
    <x v="3"/>
    <x v="1"/>
    <x v="31"/>
    <x v="0"/>
    <x v="6"/>
    <x v="6"/>
    <s v="Matthew Sweet / MATTHEW.SWEET@SSA.GOV"/>
    <n v="0"/>
    <n v="15100000"/>
    <n v="15100000"/>
    <n v="15100000"/>
    <n v="15100000"/>
    <n v="15100000"/>
    <n v="15100000"/>
    <s v="016"/>
    <n v="0"/>
    <n v="0"/>
    <n v="15100000"/>
    <n v="15100000"/>
    <n v="15100000"/>
    <x v="92"/>
    <s v="   "/>
    <m/>
    <m/>
  </r>
  <r>
    <s v="2023"/>
    <x v="0"/>
    <x v="0"/>
    <x v="6"/>
    <s v="28"/>
    <s v="  "/>
    <x v="7"/>
    <x v="8"/>
    <x v="7"/>
    <s v="U"/>
    <x v="0"/>
    <s v="    "/>
    <x v="43"/>
    <x v="44"/>
    <x v="0"/>
    <s v="MATTHEW.SWEET@SSA.GOV                             "/>
    <x v="31"/>
    <x v="0"/>
    <s v="2023-11-14"/>
    <x v="3"/>
    <x v="3"/>
    <x v="1"/>
    <x v="31"/>
    <x v="0"/>
    <x v="6"/>
    <x v="6"/>
    <s v="Matthew Sweet / MATTHEW.SWEET@SSA.GOV"/>
    <n v="0"/>
    <n v="15100000"/>
    <n v="15100000"/>
    <n v="15100000"/>
    <n v="15100000"/>
    <n v="15100000"/>
    <n v="15100000"/>
    <s v="016"/>
    <n v="0"/>
    <n v="0"/>
    <n v="15100000"/>
    <n v="15100000"/>
    <n v="15100000"/>
    <x v="43"/>
    <s v="   "/>
    <m/>
    <m/>
  </r>
  <r>
    <s v="2023"/>
    <x v="0"/>
    <x v="0"/>
    <x v="6"/>
    <s v="28"/>
    <s v="  "/>
    <x v="7"/>
    <x v="8"/>
    <x v="7"/>
    <s v="U"/>
    <x v="0"/>
    <s v="    "/>
    <x v="19"/>
    <x v="19"/>
    <x v="0"/>
    <s v="MATTHEW.SWEET@SSA.GOV                             "/>
    <x v="31"/>
    <x v="0"/>
    <s v="2023-11-14"/>
    <x v="3"/>
    <x v="3"/>
    <x v="1"/>
    <x v="31"/>
    <x v="0"/>
    <x v="6"/>
    <x v="6"/>
    <s v="Matthew Sweet / MATTHEW.SWEET@SSA.GOV"/>
    <n v="0"/>
    <n v="15100000"/>
    <n v="15100000"/>
    <n v="15100000"/>
    <n v="15100000"/>
    <n v="15100000"/>
    <n v="15100000"/>
    <s v="016"/>
    <n v="0"/>
    <n v="0"/>
    <n v="15100000"/>
    <n v="15100000"/>
    <n v="15100000"/>
    <x v="19"/>
    <s v="   "/>
    <m/>
    <m/>
  </r>
  <r>
    <s v="2023"/>
    <x v="0"/>
    <x v="0"/>
    <x v="6"/>
    <s v="28"/>
    <s v="  "/>
    <x v="7"/>
    <x v="8"/>
    <x v="7"/>
    <s v="U"/>
    <x v="0"/>
    <s v="    "/>
    <x v="30"/>
    <x v="113"/>
    <x v="1"/>
    <s v="MATTHEW.SWEET@SSA.GOV                             "/>
    <x v="31"/>
    <x v="0"/>
    <s v="2023-11-14"/>
    <x v="4"/>
    <x v="4"/>
    <x v="0"/>
    <x v="31"/>
    <x v="0"/>
    <x v="6"/>
    <x v="6"/>
    <s v="Matthew Sweet / MATTHEW.SWEET@SSA.GOV"/>
    <n v="0"/>
    <n v="0"/>
    <n v="0"/>
    <n v="0"/>
    <n v="0"/>
    <n v="0"/>
    <n v="13685122.279999999"/>
    <s v="016"/>
    <n v="0"/>
    <n v="0"/>
    <n v="0"/>
    <n v="0"/>
    <n v="14818971.15"/>
    <x v="30"/>
    <s v="   "/>
    <m/>
    <s v="Program Integrity - CDI Unit Operating Costs"/>
  </r>
  <r>
    <s v="2023"/>
    <x v="0"/>
    <x v="0"/>
    <x v="6"/>
    <s v="28"/>
    <s v="  "/>
    <x v="7"/>
    <x v="8"/>
    <x v="7"/>
    <s v="U"/>
    <x v="0"/>
    <s v="    "/>
    <x v="31"/>
    <x v="32"/>
    <x v="0"/>
    <s v="MATTHEW.SWEET@SSA.GOV                             "/>
    <x v="31"/>
    <x v="0"/>
    <s v="2023-11-14"/>
    <x v="4"/>
    <x v="4"/>
    <x v="1"/>
    <x v="31"/>
    <x v="0"/>
    <x v="6"/>
    <x v="6"/>
    <s v="Matthew Sweet / MATTHEW.SWEET@SSA.GOV"/>
    <n v="0"/>
    <n v="0"/>
    <n v="0"/>
    <n v="0"/>
    <n v="0"/>
    <n v="0"/>
    <n v="13685122.279999999"/>
    <s v="016"/>
    <n v="0"/>
    <n v="0"/>
    <n v="0"/>
    <n v="0"/>
    <n v="14818971.15"/>
    <x v="31"/>
    <s v="   "/>
    <m/>
    <m/>
  </r>
  <r>
    <s v="2023"/>
    <x v="0"/>
    <x v="0"/>
    <x v="6"/>
    <s v="28"/>
    <s v="  "/>
    <x v="7"/>
    <x v="8"/>
    <x v="7"/>
    <s v="U"/>
    <x v="0"/>
    <s v="    "/>
    <x v="44"/>
    <x v="45"/>
    <x v="1"/>
    <s v="MATTHEW.SWEET@SSA.GOV                             "/>
    <x v="31"/>
    <x v="0"/>
    <s v="2023-11-14"/>
    <x v="4"/>
    <x v="4"/>
    <x v="1"/>
    <x v="31"/>
    <x v="0"/>
    <x v="6"/>
    <x v="6"/>
    <s v="Matthew Sweet / MATTHEW.SWEET@SSA.GOV"/>
    <n v="0"/>
    <n v="0"/>
    <n v="0"/>
    <n v="0"/>
    <n v="0"/>
    <n v="0"/>
    <n v="13685122.279999999"/>
    <s v="016"/>
    <n v="0"/>
    <n v="0"/>
    <n v="0"/>
    <n v="0"/>
    <n v="14818971.15"/>
    <x v="44"/>
    <s v="   "/>
    <m/>
    <s v="Program Integrity - CDI Unit Operating Costs"/>
  </r>
  <r>
    <s v="2023"/>
    <x v="0"/>
    <x v="0"/>
    <x v="6"/>
    <s v="28"/>
    <s v="  "/>
    <x v="7"/>
    <x v="8"/>
    <x v="7"/>
    <s v="U"/>
    <x v="0"/>
    <s v="    "/>
    <x v="33"/>
    <x v="34"/>
    <x v="0"/>
    <s v="MATTHEW.SWEET@SSA.GOV                             "/>
    <x v="31"/>
    <x v="0"/>
    <s v="2023-11-14"/>
    <x v="4"/>
    <x v="4"/>
    <x v="1"/>
    <x v="31"/>
    <x v="0"/>
    <x v="6"/>
    <x v="6"/>
    <s v="Matthew Sweet / MATTHEW.SWEET@SSA.GOV"/>
    <n v="0"/>
    <n v="0"/>
    <n v="0"/>
    <n v="0"/>
    <n v="0"/>
    <n v="0"/>
    <n v="13685122.279999999"/>
    <s v="016"/>
    <n v="0"/>
    <n v="0"/>
    <n v="0"/>
    <n v="0"/>
    <n v="14818971.15"/>
    <x v="33"/>
    <s v="   "/>
    <m/>
    <m/>
  </r>
  <r>
    <s v="2023"/>
    <x v="0"/>
    <x v="0"/>
    <x v="6"/>
    <s v="28"/>
    <s v="  "/>
    <x v="7"/>
    <x v="8"/>
    <x v="7"/>
    <s v="U"/>
    <x v="0"/>
    <s v="    "/>
    <x v="45"/>
    <x v="46"/>
    <x v="0"/>
    <s v="MATTHEW.SWEET@SSA.GOV                             "/>
    <x v="31"/>
    <x v="0"/>
    <s v="2023-11-14"/>
    <x v="4"/>
    <x v="4"/>
    <x v="0"/>
    <x v="31"/>
    <x v="0"/>
    <x v="6"/>
    <x v="6"/>
    <s v="Matthew Sweet / MATTHEW.SWEET@SSA.GOV"/>
    <n v="0"/>
    <n v="15100000"/>
    <n v="15100000"/>
    <n v="15100000"/>
    <n v="15100000"/>
    <n v="15100000"/>
    <n v="1414877.72"/>
    <s v="016"/>
    <n v="0"/>
    <n v="0"/>
    <n v="15100000"/>
    <n v="15100000"/>
    <n v="281028.84999999998"/>
    <x v="45"/>
    <s v="   "/>
    <m/>
    <m/>
  </r>
  <r>
    <s v="2023"/>
    <x v="0"/>
    <x v="0"/>
    <x v="6"/>
    <s v="28"/>
    <s v="  "/>
    <x v="7"/>
    <x v="8"/>
    <x v="7"/>
    <s v="U"/>
    <x v="0"/>
    <s v="    "/>
    <x v="47"/>
    <x v="48"/>
    <x v="0"/>
    <s v="MATTHEW.SWEET@SSA.GOV                             "/>
    <x v="31"/>
    <x v="0"/>
    <s v="2023-11-14"/>
    <x v="4"/>
    <x v="4"/>
    <x v="1"/>
    <x v="31"/>
    <x v="0"/>
    <x v="6"/>
    <x v="6"/>
    <s v="Matthew Sweet / MATTHEW.SWEET@SSA.GOV"/>
    <n v="0"/>
    <n v="15100000"/>
    <n v="15100000"/>
    <n v="15100000"/>
    <n v="15100000"/>
    <n v="15100000"/>
    <n v="1414877.72"/>
    <s v="016"/>
    <n v="0"/>
    <n v="0"/>
    <n v="15100000"/>
    <n v="15100000"/>
    <n v="281028.84999999998"/>
    <x v="47"/>
    <s v="   "/>
    <m/>
    <m/>
  </r>
  <r>
    <s v="2023"/>
    <x v="0"/>
    <x v="0"/>
    <x v="6"/>
    <s v="28"/>
    <s v="  "/>
    <x v="7"/>
    <x v="8"/>
    <x v="7"/>
    <s v="U"/>
    <x v="0"/>
    <s v="    "/>
    <x v="21"/>
    <x v="21"/>
    <x v="0"/>
    <s v="MATTHEW.SWEET@SSA.GOV                             "/>
    <x v="31"/>
    <x v="0"/>
    <s v="2023-11-14"/>
    <x v="4"/>
    <x v="4"/>
    <x v="1"/>
    <x v="31"/>
    <x v="0"/>
    <x v="6"/>
    <x v="6"/>
    <s v="Matthew Sweet / MATTHEW.SWEET@SSA.GOV"/>
    <n v="0"/>
    <n v="15100000"/>
    <n v="15100000"/>
    <n v="15100000"/>
    <n v="15100000"/>
    <n v="15100000"/>
    <n v="1414877.72"/>
    <s v="016"/>
    <n v="0"/>
    <n v="0"/>
    <n v="15100000"/>
    <n v="15100000"/>
    <n v="281028.84999999998"/>
    <x v="21"/>
    <s v="   "/>
    <m/>
    <m/>
  </r>
  <r>
    <s v="2023"/>
    <x v="0"/>
    <x v="0"/>
    <x v="6"/>
    <s v="28"/>
    <s v="  "/>
    <x v="7"/>
    <x v="8"/>
    <x v="7"/>
    <s v="U"/>
    <x v="0"/>
    <s v="    "/>
    <x v="22"/>
    <x v="22"/>
    <x v="0"/>
    <s v="MATTHEW.SWEET@SSA.GOV                             "/>
    <x v="31"/>
    <x v="0"/>
    <s v="2023-11-14"/>
    <x v="4"/>
    <x v="4"/>
    <x v="1"/>
    <x v="31"/>
    <x v="0"/>
    <x v="6"/>
    <x v="6"/>
    <s v="Matthew Sweet / MATTHEW.SWEET@SSA.GOV"/>
    <n v="0"/>
    <n v="15100000"/>
    <n v="15100000"/>
    <n v="15100000"/>
    <n v="15100000"/>
    <n v="15100000"/>
    <n v="15100000"/>
    <s v="016"/>
    <n v="0"/>
    <n v="0"/>
    <n v="15100000"/>
    <n v="15100000"/>
    <n v="15100000"/>
    <x v="22"/>
    <s v="   "/>
    <m/>
    <m/>
  </r>
  <r>
    <s v="2023"/>
    <x v="0"/>
    <x v="0"/>
    <x v="6"/>
    <s v="28"/>
    <s v="  "/>
    <x v="7"/>
    <x v="8"/>
    <x v="7"/>
    <s v="U"/>
    <x v="0"/>
    <s v="    "/>
    <x v="23"/>
    <x v="23"/>
    <x v="0"/>
    <s v="MATTHEW.SWEET@SSA.GOV                             "/>
    <x v="31"/>
    <x v="0"/>
    <s v="2023-11-14"/>
    <x v="4"/>
    <x v="4"/>
    <x v="0"/>
    <x v="31"/>
    <x v="0"/>
    <x v="6"/>
    <x v="6"/>
    <s v="Matthew Sweet / MATTHEW.SWEET@SSA.GOV"/>
    <n v="0"/>
    <n v="15100000"/>
    <n v="15100000"/>
    <n v="15100000"/>
    <n v="15100000"/>
    <n v="15100000"/>
    <n v="1414877.72"/>
    <s v="016"/>
    <n v="0"/>
    <n v="0"/>
    <n v="15100000"/>
    <n v="15100000"/>
    <n v="281028.84999999998"/>
    <x v="23"/>
    <s v="   "/>
    <m/>
    <m/>
  </r>
  <r>
    <s v="2023"/>
    <x v="0"/>
    <x v="0"/>
    <x v="6"/>
    <s v="28"/>
    <s v="  "/>
    <x v="7"/>
    <x v="8"/>
    <x v="7"/>
    <s v="U"/>
    <x v="0"/>
    <s v="    "/>
    <x v="48"/>
    <x v="49"/>
    <x v="0"/>
    <s v="MATTHEW.SWEET@SSA.GOV                             "/>
    <x v="31"/>
    <x v="0"/>
    <s v="2023-11-14"/>
    <x v="0"/>
    <x v="0"/>
    <x v="0"/>
    <x v="31"/>
    <x v="0"/>
    <x v="6"/>
    <x v="6"/>
    <s v="Matthew Sweet / MATTHEW.SWEET@SSA.GOV"/>
    <n v="0"/>
    <n v="0"/>
    <n v="0"/>
    <n v="0"/>
    <n v="0"/>
    <n v="0"/>
    <n v="13685122.279999999"/>
    <s v="016"/>
    <n v="0"/>
    <n v="0"/>
    <n v="0"/>
    <n v="0"/>
    <n v="14818971.15"/>
    <x v="48"/>
    <s v="   "/>
    <m/>
    <m/>
  </r>
  <r>
    <s v="2023"/>
    <x v="0"/>
    <x v="0"/>
    <x v="6"/>
    <s v="28"/>
    <s v="  "/>
    <x v="7"/>
    <x v="8"/>
    <x v="7"/>
    <s v="U"/>
    <x v="0"/>
    <s v="    "/>
    <x v="8"/>
    <x v="8"/>
    <x v="0"/>
    <s v="MATTHEW.SWEET@SSA.GOV                             "/>
    <x v="31"/>
    <x v="0"/>
    <s v="2023-11-14"/>
    <x v="0"/>
    <x v="0"/>
    <x v="1"/>
    <x v="31"/>
    <x v="0"/>
    <x v="6"/>
    <x v="6"/>
    <s v="Matthew Sweet / MATTHEW.SWEET@SSA.GOV"/>
    <n v="0"/>
    <n v="0"/>
    <n v="0"/>
    <n v="0"/>
    <n v="0"/>
    <n v="0"/>
    <n v="-12866806.720000001"/>
    <s v="016"/>
    <n v="0"/>
    <n v="0"/>
    <n v="0"/>
    <n v="0"/>
    <n v="-14350572.57"/>
    <x v="8"/>
    <s v="   "/>
    <m/>
    <m/>
  </r>
  <r>
    <s v="2023"/>
    <x v="0"/>
    <x v="0"/>
    <x v="6"/>
    <s v="28"/>
    <s v="  "/>
    <x v="7"/>
    <x v="8"/>
    <x v="7"/>
    <s v="U"/>
    <x v="0"/>
    <s v="    "/>
    <x v="1"/>
    <x v="1"/>
    <x v="0"/>
    <s v="MATTHEW.SWEET@SSA.GOV                             "/>
    <x v="31"/>
    <x v="0"/>
    <s v="2023-11-14"/>
    <x v="0"/>
    <x v="0"/>
    <x v="0"/>
    <x v="31"/>
    <x v="0"/>
    <x v="6"/>
    <x v="6"/>
    <s v="Matthew Sweet / MATTHEW.SWEET@SSA.GOV"/>
    <n v="0"/>
    <n v="0"/>
    <n v="0"/>
    <n v="0"/>
    <n v="0"/>
    <n v="0"/>
    <n v="818315.56"/>
    <s v="016"/>
    <n v="0"/>
    <n v="0"/>
    <n v="0"/>
    <n v="0"/>
    <n v="468398.58"/>
    <x v="1"/>
    <s v="   "/>
    <m/>
    <m/>
  </r>
  <r>
    <s v="2023"/>
    <x v="0"/>
    <x v="0"/>
    <x v="6"/>
    <s v="28"/>
    <s v="  "/>
    <x v="7"/>
    <x v="8"/>
    <x v="7"/>
    <s v="U"/>
    <x v="0"/>
    <s v="    "/>
    <x v="99"/>
    <x v="109"/>
    <x v="0"/>
    <s v="MATTHEW.SWEET@SSA.GOV                             "/>
    <x v="31"/>
    <x v="0"/>
    <s v="2023-11-14"/>
    <x v="0"/>
    <x v="0"/>
    <x v="0"/>
    <x v="31"/>
    <x v="0"/>
    <x v="6"/>
    <x v="6"/>
    <s v="Matthew Sweet / MATTHEW.SWEET@SSA.GOV"/>
    <n v="0"/>
    <n v="-15100000"/>
    <n v="-15100000"/>
    <n v="-15100000"/>
    <n v="-15100000"/>
    <n v="-15100000"/>
    <n v="-2233193.2799999998"/>
    <s v="016"/>
    <n v="0"/>
    <n v="0"/>
    <n v="-15100000"/>
    <n v="-15100000"/>
    <n v="-749427.43"/>
    <x v="99"/>
    <s v="   "/>
    <m/>
    <m/>
  </r>
  <r>
    <s v="2023"/>
    <x v="0"/>
    <x v="0"/>
    <x v="6"/>
    <s v="28"/>
    <s v="  "/>
    <x v="7"/>
    <x v="8"/>
    <x v="7"/>
    <s v="U"/>
    <x v="0"/>
    <s v="    "/>
    <x v="95"/>
    <x v="103"/>
    <x v="0"/>
    <s v="MATTHEW.SWEET@SSA.GOV                             "/>
    <x v="31"/>
    <x v="0"/>
    <s v="2023-11-14"/>
    <x v="0"/>
    <x v="0"/>
    <x v="0"/>
    <x v="31"/>
    <x v="0"/>
    <x v="6"/>
    <x v="6"/>
    <s v="Matthew Sweet / MATTHEW.SWEET@SSA.GOV"/>
    <n v="0"/>
    <n v="-15100000"/>
    <n v="-15100000"/>
    <n v="-15100000"/>
    <n v="-15100000"/>
    <n v="-15100000"/>
    <n v="-2233193.2799999998"/>
    <s v="016"/>
    <n v="0"/>
    <n v="0"/>
    <n v="-15100000"/>
    <n v="-15100000"/>
    <n v="-749427.43"/>
    <x v="95"/>
    <s v="   "/>
    <m/>
    <m/>
  </r>
  <r>
    <s v="2023"/>
    <x v="0"/>
    <x v="0"/>
    <x v="6"/>
    <s v="28"/>
    <s v="  "/>
    <x v="7"/>
    <x v="8"/>
    <x v="7"/>
    <s v="U"/>
    <x v="0"/>
    <s v="    "/>
    <x v="3"/>
    <x v="3"/>
    <x v="0"/>
    <s v="MATTHEW.SWEET@SSA.GOV                             "/>
    <x v="31"/>
    <x v="0"/>
    <s v="2023-11-14"/>
    <x v="0"/>
    <x v="0"/>
    <x v="1"/>
    <x v="31"/>
    <x v="0"/>
    <x v="6"/>
    <x v="6"/>
    <s v="Matthew Sweet / MATTHEW.SWEET@SSA.GOV"/>
    <n v="0"/>
    <n v="-15100000"/>
    <n v="-15100000"/>
    <n v="-15100000"/>
    <n v="-15100000"/>
    <n v="-15100000"/>
    <n v="-1414877.72"/>
    <s v="016"/>
    <n v="0"/>
    <n v="0"/>
    <n v="-15100000"/>
    <n v="-15100000"/>
    <n v="-281028.84999999998"/>
    <x v="3"/>
    <s v="   "/>
    <m/>
    <m/>
  </r>
  <r>
    <s v="2023"/>
    <x v="0"/>
    <x v="0"/>
    <x v="6"/>
    <s v="28"/>
    <s v="  "/>
    <x v="7"/>
    <x v="8"/>
    <x v="7"/>
    <s v="U"/>
    <x v="0"/>
    <s v="    "/>
    <x v="68"/>
    <x v="73"/>
    <x v="0"/>
    <s v="MATTHEW.SWEET@SSA.GOV                             "/>
    <x v="31"/>
    <x v="0"/>
    <s v="2023-11-14"/>
    <x v="2"/>
    <x v="2"/>
    <x v="1"/>
    <x v="31"/>
    <x v="0"/>
    <x v="6"/>
    <x v="6"/>
    <s v="Matthew Sweet / MATTHEW.SWEET@SSA.GOV"/>
    <n v="0"/>
    <n v="15100000"/>
    <n v="15100000"/>
    <n v="15100000"/>
    <n v="15100000"/>
    <n v="15100000"/>
    <n v="15100000"/>
    <s v="016"/>
    <n v="0"/>
    <n v="0"/>
    <n v="15100000"/>
    <n v="15100000"/>
    <n v="15100000"/>
    <x v="68"/>
    <s v="   "/>
    <m/>
    <m/>
  </r>
  <r>
    <s v="2023"/>
    <x v="0"/>
    <x v="0"/>
    <x v="6"/>
    <s v="28"/>
    <s v="  "/>
    <x v="7"/>
    <x v="8"/>
    <x v="7"/>
    <s v="U"/>
    <x v="0"/>
    <s v="    "/>
    <x v="69"/>
    <x v="74"/>
    <x v="0"/>
    <s v="MATTHEW.SWEET@SSA.GOV                             "/>
    <x v="31"/>
    <x v="0"/>
    <s v="2023-11-14"/>
    <x v="2"/>
    <x v="2"/>
    <x v="0"/>
    <x v="31"/>
    <x v="0"/>
    <x v="6"/>
    <x v="6"/>
    <s v="Matthew Sweet / MATTHEW.SWEET@SSA.GOV"/>
    <n v="0"/>
    <n v="0"/>
    <n v="0"/>
    <n v="0"/>
    <n v="0"/>
    <n v="0"/>
    <n v="12866806.720000001"/>
    <s v="016"/>
    <n v="0"/>
    <n v="0"/>
    <n v="0"/>
    <n v="0"/>
    <n v="14350572.57"/>
    <x v="69"/>
    <s v="   "/>
    <m/>
    <m/>
  </r>
  <r>
    <s v="2023"/>
    <x v="0"/>
    <x v="0"/>
    <x v="6"/>
    <s v="28"/>
    <s v="  "/>
    <x v="7"/>
    <x v="8"/>
    <x v="7"/>
    <s v="U"/>
    <x v="0"/>
    <s v="    "/>
    <x v="10"/>
    <x v="10"/>
    <x v="0"/>
    <s v="MATTHEW.SWEET@SSA.GOV                             "/>
    <x v="31"/>
    <x v="0"/>
    <s v="2023-11-14"/>
    <x v="2"/>
    <x v="2"/>
    <x v="1"/>
    <x v="31"/>
    <x v="0"/>
    <x v="6"/>
    <x v="6"/>
    <s v="Matthew Sweet / MATTHEW.SWEET@SSA.GOV"/>
    <n v="0"/>
    <n v="0"/>
    <n v="0"/>
    <n v="0"/>
    <n v="0"/>
    <n v="0"/>
    <n v="12866806.720000001"/>
    <s v="016"/>
    <n v="0"/>
    <n v="0"/>
    <n v="0"/>
    <n v="0"/>
    <n v="14350572.57"/>
    <x v="10"/>
    <s v="   "/>
    <m/>
    <m/>
  </r>
  <r>
    <s v="2023"/>
    <x v="0"/>
    <x v="0"/>
    <x v="6"/>
    <s v="28"/>
    <s v="  "/>
    <x v="7"/>
    <x v="8"/>
    <x v="7"/>
    <s v="U"/>
    <x v="0"/>
    <s v="    "/>
    <x v="85"/>
    <x v="90"/>
    <x v="0"/>
    <s v="MATTHEW.SWEET@SSA.GOV                             "/>
    <x v="31"/>
    <x v="0"/>
    <s v="2023-11-14"/>
    <x v="2"/>
    <x v="2"/>
    <x v="0"/>
    <x v="31"/>
    <x v="0"/>
    <x v="6"/>
    <x v="6"/>
    <s v="Matthew Sweet / MATTHEW.SWEET@SSA.GOV"/>
    <n v="0"/>
    <n v="0"/>
    <n v="0"/>
    <n v="0"/>
    <n v="0"/>
    <n v="0"/>
    <n v="-12866806.720000001"/>
    <s v="016"/>
    <n v="0"/>
    <n v="0"/>
    <n v="0"/>
    <n v="0"/>
    <n v="-14350572.57"/>
    <x v="85"/>
    <s v="   "/>
    <m/>
    <m/>
  </r>
  <r>
    <s v="2023"/>
    <x v="0"/>
    <x v="0"/>
    <x v="6"/>
    <s v="28"/>
    <s v="  "/>
    <x v="7"/>
    <x v="8"/>
    <x v="7"/>
    <s v="U"/>
    <x v="0"/>
    <s v="    "/>
    <x v="71"/>
    <x v="76"/>
    <x v="0"/>
    <s v="MATTHEW.SWEET@SSA.GOV                             "/>
    <x v="31"/>
    <x v="0"/>
    <s v="2023-11-14"/>
    <x v="2"/>
    <x v="2"/>
    <x v="1"/>
    <x v="31"/>
    <x v="0"/>
    <x v="6"/>
    <x v="6"/>
    <s v="Matthew Sweet / MATTHEW.SWEET@SSA.GOV"/>
    <n v="0"/>
    <n v="0"/>
    <n v="0"/>
    <n v="0"/>
    <n v="0"/>
    <n v="0"/>
    <n v="-12866806.720000001"/>
    <s v="016"/>
    <n v="0"/>
    <n v="0"/>
    <n v="0"/>
    <n v="0"/>
    <n v="-14350572.57"/>
    <x v="71"/>
    <s v="   "/>
    <m/>
    <m/>
  </r>
  <r>
    <s v="2023"/>
    <x v="0"/>
    <x v="0"/>
    <x v="6"/>
    <s v="28"/>
    <s v="  "/>
    <x v="7"/>
    <x v="8"/>
    <x v="7"/>
    <s v="U"/>
    <x v="0"/>
    <s v="    "/>
    <x v="100"/>
    <x v="110"/>
    <x v="0"/>
    <s v="MATTHEW.SWEET@SSA.GOV                             "/>
    <x v="31"/>
    <x v="0"/>
    <s v="2023-11-14"/>
    <x v="2"/>
    <x v="2"/>
    <x v="0"/>
    <x v="31"/>
    <x v="0"/>
    <x v="6"/>
    <x v="6"/>
    <s v="Matthew Sweet / MATTHEW.SWEET@SSA.GOV"/>
    <n v="0"/>
    <n v="-15100000"/>
    <n v="-15100000"/>
    <n v="-15100000"/>
    <n v="-15100000"/>
    <n v="-15100000"/>
    <n v="-2233193.2799999998"/>
    <s v="016"/>
    <n v="0"/>
    <n v="0"/>
    <n v="-15100000"/>
    <n v="-15100000"/>
    <n v="-749427.43"/>
    <x v="100"/>
    <s v="   "/>
    <m/>
    <m/>
  </r>
  <r>
    <s v="2023"/>
    <x v="0"/>
    <x v="0"/>
    <x v="6"/>
    <s v="28"/>
    <s v="  "/>
    <x v="7"/>
    <x v="8"/>
    <x v="7"/>
    <s v="U"/>
    <x v="0"/>
    <s v="    "/>
    <x v="73"/>
    <x v="78"/>
    <x v="0"/>
    <s v="MATTHEW.SWEET@SSA.GOV                             "/>
    <x v="31"/>
    <x v="0"/>
    <s v="2023-11-14"/>
    <x v="2"/>
    <x v="2"/>
    <x v="1"/>
    <x v="31"/>
    <x v="0"/>
    <x v="6"/>
    <x v="6"/>
    <s v="Matthew Sweet / MATTHEW.SWEET@SSA.GOV"/>
    <n v="0"/>
    <n v="-15100000"/>
    <n v="-15100000"/>
    <n v="-15100000"/>
    <n v="-15100000"/>
    <n v="-15100000"/>
    <n v="-2233193.2799999998"/>
    <s v="016"/>
    <n v="0"/>
    <n v="0"/>
    <n v="-15100000"/>
    <n v="-15100000"/>
    <n v="-749427.43"/>
    <x v="73"/>
    <s v="   "/>
    <m/>
    <m/>
  </r>
  <r>
    <s v="2023"/>
    <x v="0"/>
    <x v="0"/>
    <x v="6"/>
    <s v="28"/>
    <s v="  "/>
    <x v="7"/>
    <x v="8"/>
    <x v="7"/>
    <s v="U"/>
    <x v="0"/>
    <s v="    "/>
    <x v="26"/>
    <x v="26"/>
    <x v="0"/>
    <s v="MATTHEW.SWEET@SSA.GOV                             "/>
    <x v="31"/>
    <x v="0"/>
    <s v="2023-11-14"/>
    <x v="1"/>
    <x v="1"/>
    <x v="0"/>
    <x v="31"/>
    <x v="0"/>
    <x v="6"/>
    <x v="6"/>
    <s v="Matthew Sweet / MATTHEW.SWEET@SSA.GOV"/>
    <n v="0"/>
    <n v="15100000"/>
    <n v="15100000"/>
    <n v="15100000"/>
    <n v="15100000"/>
    <n v="15100000"/>
    <n v="1414877.72"/>
    <s v="016"/>
    <n v="0"/>
    <n v="0"/>
    <n v="15100000"/>
    <n v="15100000"/>
    <n v="281028.84999999998"/>
    <x v="26"/>
    <s v="   "/>
    <m/>
    <m/>
  </r>
  <r>
    <s v="2023"/>
    <x v="0"/>
    <x v="0"/>
    <x v="6"/>
    <s v="28"/>
    <s v="  "/>
    <x v="7"/>
    <x v="8"/>
    <x v="7"/>
    <s v="U"/>
    <x v="0"/>
    <s v="    "/>
    <x v="83"/>
    <x v="88"/>
    <x v="0"/>
    <s v="MATTHEW.SWEET@SSA.GOV                             "/>
    <x v="31"/>
    <x v="0"/>
    <s v="2023-11-14"/>
    <x v="1"/>
    <x v="1"/>
    <x v="0"/>
    <x v="31"/>
    <x v="0"/>
    <x v="6"/>
    <x v="6"/>
    <s v="Matthew Sweet / MATTHEW.SWEET@SSA.GOV"/>
    <n v="0"/>
    <n v="15100000"/>
    <n v="15100000"/>
    <n v="15100000"/>
    <n v="15100000"/>
    <n v="15100000"/>
    <n v="1414877.72"/>
    <s v="016"/>
    <n v="0"/>
    <n v="0"/>
    <n v="15100000"/>
    <n v="15100000"/>
    <n v="281028.84999999998"/>
    <x v="83"/>
    <s v="   "/>
    <m/>
    <m/>
  </r>
  <r>
    <s v="2023"/>
    <x v="0"/>
    <x v="0"/>
    <x v="6"/>
    <s v="28"/>
    <s v="  "/>
    <x v="7"/>
    <x v="8"/>
    <x v="7"/>
    <s v="U"/>
    <x v="0"/>
    <s v="    "/>
    <x v="6"/>
    <x v="6"/>
    <x v="0"/>
    <s v="MATTHEW.SWEET@SSA.GOV                             "/>
    <x v="31"/>
    <x v="0"/>
    <s v="2023-11-14"/>
    <x v="1"/>
    <x v="1"/>
    <x v="0"/>
    <x v="31"/>
    <x v="0"/>
    <x v="6"/>
    <x v="6"/>
    <s v="Matthew Sweet / MATTHEW.SWEET@SSA.GOV"/>
    <n v="0"/>
    <n v="-15100000"/>
    <n v="-15100000"/>
    <n v="-15100000"/>
    <n v="-15100000"/>
    <n v="-15100000"/>
    <n v="-1414877.72"/>
    <s v="016"/>
    <n v="0"/>
    <n v="0"/>
    <n v="-15100000"/>
    <n v="-15100000"/>
    <n v="-281028.84999999998"/>
    <x v="6"/>
    <s v="   "/>
    <m/>
    <m/>
  </r>
  <r>
    <s v="2023"/>
    <x v="0"/>
    <x v="0"/>
    <x v="6"/>
    <s v="28"/>
    <s v="  "/>
    <x v="7"/>
    <x v="8"/>
    <x v="7"/>
    <s v="U"/>
    <x v="0"/>
    <s v="    "/>
    <x v="7"/>
    <x v="7"/>
    <x v="0"/>
    <s v="MATTHEW.SWEET@SSA.GOV                             "/>
    <x v="31"/>
    <x v="0"/>
    <s v="2023-11-14"/>
    <x v="1"/>
    <x v="1"/>
    <x v="0"/>
    <x v="31"/>
    <x v="0"/>
    <x v="6"/>
    <x v="6"/>
    <s v="Matthew Sweet / MATTHEW.SWEET@SSA.GOV"/>
    <n v="0"/>
    <n v="-15100000"/>
    <n v="-15100000"/>
    <n v="-15100000"/>
    <n v="-15100000"/>
    <n v="-15100000"/>
    <n v="-1414877.72"/>
    <s v="016"/>
    <n v="0"/>
    <n v="0"/>
    <n v="-15100000"/>
    <n v="-15100000"/>
    <n v="-281028.84999999998"/>
    <x v="7"/>
    <s v="   "/>
    <m/>
    <m/>
  </r>
  <r>
    <s v="2023"/>
    <x v="0"/>
    <x v="0"/>
    <x v="7"/>
    <s v="28"/>
    <s v="  "/>
    <x v="8"/>
    <x v="0"/>
    <x v="6"/>
    <s v="U"/>
    <x v="0"/>
    <s v="    "/>
    <x v="54"/>
    <x v="56"/>
    <x v="0"/>
    <s v="BCLOSE01                                          "/>
    <x v="32"/>
    <x v="0"/>
    <s v="2023-11-14"/>
    <x v="3"/>
    <x v="3"/>
    <x v="0"/>
    <x v="32"/>
    <x v="0"/>
    <x v="7"/>
    <x v="7"/>
    <s v="Ben Close / ben.close@ssa.gov"/>
    <n v="0"/>
    <n v="721.07"/>
    <n v="0"/>
    <n v="0"/>
    <n v="0"/>
    <n v="0"/>
    <n v="0"/>
    <s v="016"/>
    <n v="0"/>
    <n v="0"/>
    <n v="0"/>
    <n v="0"/>
    <n v="0"/>
    <x v="54"/>
    <s v="   "/>
    <m/>
    <m/>
  </r>
  <r>
    <s v="2023"/>
    <x v="0"/>
    <x v="0"/>
    <x v="7"/>
    <s v="28"/>
    <s v="  "/>
    <x v="8"/>
    <x v="0"/>
    <x v="6"/>
    <s v="U"/>
    <x v="0"/>
    <s v="    "/>
    <x v="15"/>
    <x v="15"/>
    <x v="0"/>
    <s v="BEN.CLOSE@SSA.GOV                                 "/>
    <x v="32"/>
    <x v="0"/>
    <s v="2023-11-14"/>
    <x v="3"/>
    <x v="3"/>
    <x v="1"/>
    <x v="32"/>
    <x v="0"/>
    <x v="7"/>
    <x v="7"/>
    <s v="Ben Close / ben.close@ssa.gov"/>
    <n v="0"/>
    <n v="721.07"/>
    <n v="0"/>
    <n v="0"/>
    <n v="0"/>
    <n v="0"/>
    <n v="0"/>
    <s v="016"/>
    <n v="0"/>
    <n v="0"/>
    <n v="0"/>
    <n v="0"/>
    <n v="0"/>
    <x v="15"/>
    <s v="   "/>
    <m/>
    <m/>
  </r>
  <r>
    <s v="2023"/>
    <x v="0"/>
    <x v="0"/>
    <x v="7"/>
    <s v="28"/>
    <s v="  "/>
    <x v="8"/>
    <x v="0"/>
    <x v="6"/>
    <s v="U"/>
    <x v="0"/>
    <s v="    "/>
    <x v="19"/>
    <x v="19"/>
    <x v="0"/>
    <s v="BEN.CLOSE@SSA.GOV                                 "/>
    <x v="32"/>
    <x v="0"/>
    <s v="2023-11-14"/>
    <x v="3"/>
    <x v="3"/>
    <x v="1"/>
    <x v="32"/>
    <x v="0"/>
    <x v="7"/>
    <x v="7"/>
    <s v="Ben Close / ben.close@ssa.gov"/>
    <n v="0"/>
    <n v="721.07"/>
    <n v="0"/>
    <n v="0"/>
    <n v="0"/>
    <n v="0"/>
    <n v="0"/>
    <s v="016"/>
    <n v="0"/>
    <n v="0"/>
    <n v="0"/>
    <n v="0"/>
    <n v="0"/>
    <x v="19"/>
    <s v="   "/>
    <m/>
    <m/>
  </r>
  <r>
    <s v="2023"/>
    <x v="0"/>
    <x v="0"/>
    <x v="7"/>
    <s v="28"/>
    <s v="  "/>
    <x v="8"/>
    <x v="0"/>
    <x v="6"/>
    <s v="U"/>
    <x v="0"/>
    <s v="    "/>
    <x v="30"/>
    <x v="114"/>
    <x v="1"/>
    <s v="BEN.CLOSE@SSA.GOV                                 "/>
    <x v="32"/>
    <x v="0"/>
    <s v="2023-11-14"/>
    <x v="4"/>
    <x v="4"/>
    <x v="0"/>
    <x v="32"/>
    <x v="0"/>
    <x v="7"/>
    <x v="7"/>
    <s v="Ben Close / ben.close@ssa.gov"/>
    <n v="0"/>
    <n v="721.07"/>
    <n v="0"/>
    <n v="0"/>
    <n v="0"/>
    <n v="0"/>
    <n v="0"/>
    <s v="016"/>
    <n v="0"/>
    <n v="0"/>
    <n v="0"/>
    <n v="0"/>
    <n v="0"/>
    <x v="30"/>
    <s v="01 "/>
    <s v="National Service Center       "/>
    <s v="National Service Center"/>
  </r>
  <r>
    <s v="2023"/>
    <x v="0"/>
    <x v="0"/>
    <x v="7"/>
    <s v="28"/>
    <s v="  "/>
    <x v="8"/>
    <x v="0"/>
    <x v="6"/>
    <s v="U"/>
    <x v="0"/>
    <s v="    "/>
    <x v="31"/>
    <x v="32"/>
    <x v="0"/>
    <s v="BEN.CLOSE@SSA.GOV                                 "/>
    <x v="32"/>
    <x v="0"/>
    <s v="2023-11-14"/>
    <x v="4"/>
    <x v="4"/>
    <x v="1"/>
    <x v="32"/>
    <x v="0"/>
    <x v="7"/>
    <x v="7"/>
    <s v="Ben Close / ben.close@ssa.gov"/>
    <n v="0"/>
    <n v="721.07"/>
    <n v="0"/>
    <n v="0"/>
    <n v="0"/>
    <n v="0"/>
    <n v="0"/>
    <s v="016"/>
    <n v="0"/>
    <n v="0"/>
    <n v="0"/>
    <n v="0"/>
    <n v="0"/>
    <x v="31"/>
    <s v="   "/>
    <m/>
    <m/>
  </r>
  <r>
    <s v="2023"/>
    <x v="0"/>
    <x v="0"/>
    <x v="7"/>
    <s v="28"/>
    <s v="  "/>
    <x v="8"/>
    <x v="0"/>
    <x v="6"/>
    <s v="U"/>
    <x v="0"/>
    <s v="    "/>
    <x v="44"/>
    <x v="45"/>
    <x v="1"/>
    <s v="BEN.CLOSE@SSA.GOV                                 "/>
    <x v="32"/>
    <x v="0"/>
    <s v="2023-11-14"/>
    <x v="4"/>
    <x v="4"/>
    <x v="1"/>
    <x v="32"/>
    <x v="0"/>
    <x v="7"/>
    <x v="7"/>
    <s v="Ben Close / ben.close@ssa.gov"/>
    <n v="0"/>
    <n v="721.07"/>
    <n v="0"/>
    <n v="0"/>
    <n v="0"/>
    <n v="0"/>
    <n v="0"/>
    <s v="016"/>
    <n v="0"/>
    <n v="0"/>
    <n v="0"/>
    <n v="0"/>
    <n v="0"/>
    <x v="44"/>
    <s v="01 "/>
    <s v="National Service Center       "/>
    <s v="National Service Center"/>
  </r>
  <r>
    <s v="2023"/>
    <x v="0"/>
    <x v="0"/>
    <x v="7"/>
    <s v="28"/>
    <s v="  "/>
    <x v="8"/>
    <x v="0"/>
    <x v="6"/>
    <s v="U"/>
    <x v="0"/>
    <s v="    "/>
    <x v="33"/>
    <x v="34"/>
    <x v="0"/>
    <s v="BEN.CLOSE@SSA.GOV                                 "/>
    <x v="32"/>
    <x v="0"/>
    <s v="2023-11-14"/>
    <x v="4"/>
    <x v="4"/>
    <x v="1"/>
    <x v="32"/>
    <x v="0"/>
    <x v="7"/>
    <x v="7"/>
    <s v="Ben Close / ben.close@ssa.gov"/>
    <n v="0"/>
    <n v="721.07"/>
    <n v="0"/>
    <n v="0"/>
    <n v="0"/>
    <n v="0"/>
    <n v="0"/>
    <s v="016"/>
    <n v="0"/>
    <n v="0"/>
    <n v="0"/>
    <n v="0"/>
    <n v="0"/>
    <x v="33"/>
    <s v="   "/>
    <m/>
    <m/>
  </r>
  <r>
    <s v="2023"/>
    <x v="0"/>
    <x v="0"/>
    <x v="7"/>
    <s v="28"/>
    <s v="  "/>
    <x v="8"/>
    <x v="0"/>
    <x v="6"/>
    <s v="U"/>
    <x v="0"/>
    <s v="    "/>
    <x v="22"/>
    <x v="22"/>
    <x v="0"/>
    <s v="BEN.CLOSE@SSA.GOV                                 "/>
    <x v="32"/>
    <x v="0"/>
    <s v="2023-11-14"/>
    <x v="4"/>
    <x v="4"/>
    <x v="1"/>
    <x v="32"/>
    <x v="0"/>
    <x v="7"/>
    <x v="7"/>
    <s v="Ben Close / ben.close@ssa.gov"/>
    <n v="0"/>
    <n v="721.07"/>
    <n v="0"/>
    <n v="0"/>
    <n v="0"/>
    <n v="0"/>
    <n v="0"/>
    <s v="016"/>
    <n v="0"/>
    <n v="0"/>
    <n v="0"/>
    <n v="0"/>
    <n v="0"/>
    <x v="22"/>
    <s v="   "/>
    <m/>
    <m/>
  </r>
  <r>
    <s v="2023"/>
    <x v="0"/>
    <x v="0"/>
    <x v="7"/>
    <s v="28"/>
    <s v="  "/>
    <x v="8"/>
    <x v="0"/>
    <x v="6"/>
    <s v="U"/>
    <x v="0"/>
    <s v="    "/>
    <x v="0"/>
    <x v="0"/>
    <x v="0"/>
    <s v="BEN.CLOSE@SSA.GOV                                 "/>
    <x v="32"/>
    <x v="0"/>
    <s v="2023-11-14"/>
    <x v="0"/>
    <x v="0"/>
    <x v="0"/>
    <x v="32"/>
    <x v="0"/>
    <x v="7"/>
    <x v="7"/>
    <s v="Ben Close / ben.close@ssa.gov"/>
    <n v="123089.52"/>
    <n v="123089.52"/>
    <n v="123089.52"/>
    <n v="123089.52"/>
    <n v="123089.52"/>
    <n v="123089.52"/>
    <n v="123089.52"/>
    <s v="016"/>
    <n v="0"/>
    <n v="123089.52"/>
    <n v="123089.52"/>
    <n v="123089.52"/>
    <n v="123089.52"/>
    <x v="0"/>
    <s v="   "/>
    <m/>
    <m/>
  </r>
  <r>
    <s v="2023"/>
    <x v="0"/>
    <x v="0"/>
    <x v="7"/>
    <s v="28"/>
    <s v="  "/>
    <x v="8"/>
    <x v="0"/>
    <x v="6"/>
    <s v="U"/>
    <x v="0"/>
    <s v="    "/>
    <x v="48"/>
    <x v="49"/>
    <x v="0"/>
    <s v="BEN.CLOSE@SSA.GOV                                 "/>
    <x v="32"/>
    <x v="0"/>
    <s v="2023-11-14"/>
    <x v="0"/>
    <x v="0"/>
    <x v="0"/>
    <x v="32"/>
    <x v="0"/>
    <x v="7"/>
    <x v="7"/>
    <s v="Ben Close / ben.close@ssa.gov"/>
    <n v="0"/>
    <n v="721.07"/>
    <n v="0"/>
    <n v="0"/>
    <n v="0"/>
    <n v="0"/>
    <n v="0"/>
    <s v="016"/>
    <n v="0"/>
    <n v="0"/>
    <n v="0"/>
    <n v="0"/>
    <n v="0"/>
    <x v="48"/>
    <s v="   "/>
    <m/>
    <m/>
  </r>
  <r>
    <s v="2023"/>
    <x v="0"/>
    <x v="0"/>
    <x v="7"/>
    <s v="28"/>
    <s v="  "/>
    <x v="8"/>
    <x v="0"/>
    <x v="6"/>
    <s v="U"/>
    <x v="0"/>
    <s v="    "/>
    <x v="1"/>
    <x v="1"/>
    <x v="0"/>
    <s v="BEN.CLOSE@SSA.GOV                                 "/>
    <x v="32"/>
    <x v="0"/>
    <s v="2023-11-14"/>
    <x v="0"/>
    <x v="0"/>
    <x v="0"/>
    <x v="32"/>
    <x v="0"/>
    <x v="7"/>
    <x v="7"/>
    <s v="Ben Close / ben.close@ssa.gov"/>
    <n v="123089.52"/>
    <n v="123810.59"/>
    <n v="123089.52"/>
    <n v="123089.52"/>
    <n v="123089.52"/>
    <n v="123089.52"/>
    <n v="123089.52"/>
    <s v="016"/>
    <n v="0"/>
    <n v="123089.52"/>
    <n v="123089.52"/>
    <n v="123089.52"/>
    <n v="123089.52"/>
    <x v="1"/>
    <s v="   "/>
    <m/>
    <m/>
  </r>
  <r>
    <s v="2023"/>
    <x v="0"/>
    <x v="0"/>
    <x v="7"/>
    <s v="28"/>
    <s v="  "/>
    <x v="8"/>
    <x v="0"/>
    <x v="6"/>
    <s v="U"/>
    <x v="0"/>
    <s v="    "/>
    <x v="2"/>
    <x v="2"/>
    <x v="0"/>
    <s v="BEN.CLOSE@SSA.GOV                                 "/>
    <x v="32"/>
    <x v="0"/>
    <s v="2023-11-14"/>
    <x v="0"/>
    <x v="0"/>
    <x v="1"/>
    <x v="32"/>
    <x v="0"/>
    <x v="7"/>
    <x v="7"/>
    <s v="Ben Close / ben.close@ssa.gov"/>
    <n v="123089.52"/>
    <n v="123089.52"/>
    <n v="123089.52"/>
    <n v="123089.52"/>
    <n v="123089.52"/>
    <n v="123089.52"/>
    <n v="123089.52"/>
    <s v="016"/>
    <n v="0"/>
    <n v="123089.52"/>
    <n v="123089.52"/>
    <n v="123089.52"/>
    <n v="123089.52"/>
    <x v="2"/>
    <s v="   "/>
    <m/>
    <m/>
  </r>
  <r>
    <s v="2023"/>
    <x v="0"/>
    <x v="0"/>
    <x v="7"/>
    <s v="28"/>
    <s v="  "/>
    <x v="8"/>
    <x v="0"/>
    <x v="6"/>
    <s v="U"/>
    <x v="0"/>
    <s v="    "/>
    <x v="3"/>
    <x v="3"/>
    <x v="0"/>
    <s v="BEN.CLOSE@SSA.GOV                                 "/>
    <x v="32"/>
    <x v="0"/>
    <s v="2023-11-14"/>
    <x v="0"/>
    <x v="0"/>
    <x v="1"/>
    <x v="32"/>
    <x v="0"/>
    <x v="7"/>
    <x v="7"/>
    <s v="Ben Close / ben.close@ssa.gov"/>
    <n v="123089.52"/>
    <n v="123810.59"/>
    <n v="123089.52"/>
    <n v="123089.52"/>
    <n v="123089.52"/>
    <n v="123089.52"/>
    <n v="123089.52"/>
    <s v="016"/>
    <n v="0"/>
    <n v="123089.52"/>
    <n v="123089.52"/>
    <n v="123089.52"/>
    <n v="123089.52"/>
    <x v="3"/>
    <s v="   "/>
    <m/>
    <m/>
  </r>
  <r>
    <s v="2023"/>
    <x v="0"/>
    <x v="0"/>
    <x v="7"/>
    <s v="28"/>
    <s v="  "/>
    <x v="8"/>
    <x v="0"/>
    <x v="6"/>
    <s v="U"/>
    <x v="0"/>
    <s v="    "/>
    <x v="70"/>
    <x v="75"/>
    <x v="0"/>
    <s v="BCLOSE01                                          "/>
    <x v="32"/>
    <x v="0"/>
    <s v="2023-11-14"/>
    <x v="2"/>
    <x v="2"/>
    <x v="0"/>
    <x v="32"/>
    <x v="0"/>
    <x v="7"/>
    <x v="7"/>
    <s v="Ben Close / ben.close@ssa.gov"/>
    <n v="0"/>
    <n v="-721.07"/>
    <n v="0"/>
    <n v="0"/>
    <n v="0"/>
    <n v="0"/>
    <n v="0"/>
    <s v="016"/>
    <n v="0"/>
    <n v="0"/>
    <n v="0"/>
    <n v="0"/>
    <n v="0"/>
    <x v="70"/>
    <s v="   "/>
    <m/>
    <m/>
  </r>
  <r>
    <s v="2023"/>
    <x v="0"/>
    <x v="0"/>
    <x v="7"/>
    <s v="28"/>
    <s v="  "/>
    <x v="8"/>
    <x v="0"/>
    <x v="6"/>
    <s v="U"/>
    <x v="0"/>
    <s v="    "/>
    <x v="71"/>
    <x v="76"/>
    <x v="0"/>
    <s v="BCLOSE01                                          "/>
    <x v="32"/>
    <x v="0"/>
    <s v="2023-11-14"/>
    <x v="2"/>
    <x v="2"/>
    <x v="1"/>
    <x v="32"/>
    <x v="0"/>
    <x v="7"/>
    <x v="7"/>
    <s v="Ben Close / ben.close@ssa.gov"/>
    <n v="0"/>
    <n v="-721.07"/>
    <n v="0"/>
    <n v="0"/>
    <n v="0"/>
    <n v="0"/>
    <n v="0"/>
    <s v="016"/>
    <n v="0"/>
    <n v="0"/>
    <n v="0"/>
    <n v="0"/>
    <n v="0"/>
    <x v="71"/>
    <s v="   "/>
    <m/>
    <m/>
  </r>
  <r>
    <s v="2023"/>
    <x v="0"/>
    <x v="0"/>
    <x v="7"/>
    <s v="28"/>
    <s v="  "/>
    <x v="8"/>
    <x v="0"/>
    <x v="6"/>
    <s v="U"/>
    <x v="0"/>
    <s v="    "/>
    <x v="72"/>
    <x v="77"/>
    <x v="0"/>
    <s v="BCLOSE01                                          "/>
    <x v="32"/>
    <x v="0"/>
    <s v="2023-11-14"/>
    <x v="2"/>
    <x v="2"/>
    <x v="0"/>
    <x v="32"/>
    <x v="0"/>
    <x v="7"/>
    <x v="7"/>
    <s v="Ben Close / ben.close@ssa.gov"/>
    <n v="0"/>
    <n v="721.07"/>
    <n v="0"/>
    <n v="0"/>
    <n v="0"/>
    <n v="0"/>
    <n v="0"/>
    <s v="016"/>
    <n v="0"/>
    <n v="0"/>
    <n v="0"/>
    <n v="0"/>
    <n v="0"/>
    <x v="72"/>
    <s v="   "/>
    <m/>
    <m/>
  </r>
  <r>
    <s v="2023"/>
    <x v="0"/>
    <x v="0"/>
    <x v="7"/>
    <s v="28"/>
    <s v="  "/>
    <x v="8"/>
    <x v="0"/>
    <x v="6"/>
    <s v="U"/>
    <x v="0"/>
    <s v="    "/>
    <x v="73"/>
    <x v="78"/>
    <x v="0"/>
    <s v="BCLOSE01                                          "/>
    <x v="32"/>
    <x v="0"/>
    <s v="2023-11-14"/>
    <x v="2"/>
    <x v="2"/>
    <x v="1"/>
    <x v="32"/>
    <x v="0"/>
    <x v="7"/>
    <x v="7"/>
    <s v="Ben Close / ben.close@ssa.gov"/>
    <n v="0"/>
    <n v="721.07"/>
    <n v="0"/>
    <n v="0"/>
    <n v="0"/>
    <n v="0"/>
    <n v="0"/>
    <s v="016"/>
    <n v="0"/>
    <n v="0"/>
    <n v="0"/>
    <n v="0"/>
    <n v="0"/>
    <x v="73"/>
    <s v="   "/>
    <m/>
    <m/>
  </r>
  <r>
    <s v="2023"/>
    <x v="0"/>
    <x v="0"/>
    <x v="7"/>
    <s v="28"/>
    <s v="  "/>
    <x v="8"/>
    <x v="0"/>
    <x v="6"/>
    <s v="U"/>
    <x v="0"/>
    <s v="    "/>
    <x v="11"/>
    <x v="11"/>
    <x v="0"/>
    <s v="BCLOSE01                                          "/>
    <x v="32"/>
    <x v="0"/>
    <s v="2023-11-14"/>
    <x v="2"/>
    <x v="2"/>
    <x v="1"/>
    <x v="32"/>
    <x v="0"/>
    <x v="7"/>
    <x v="7"/>
    <s v="Ben Close / ben.close@ssa.gov"/>
    <n v="0"/>
    <n v="-721.07"/>
    <n v="0"/>
    <n v="0"/>
    <n v="0"/>
    <n v="0"/>
    <n v="0"/>
    <s v="016"/>
    <n v="0"/>
    <n v="0"/>
    <n v="0"/>
    <n v="0"/>
    <n v="0"/>
    <x v="11"/>
    <s v="   "/>
    <m/>
    <m/>
  </r>
  <r>
    <s v="2023"/>
    <x v="0"/>
    <x v="0"/>
    <x v="7"/>
    <s v="28"/>
    <s v="  "/>
    <x v="8"/>
    <x v="0"/>
    <x v="6"/>
    <s v="U"/>
    <x v="0"/>
    <s v="    "/>
    <x v="12"/>
    <x v="12"/>
    <x v="0"/>
    <s v="BCLOSE01                                          "/>
    <x v="32"/>
    <x v="0"/>
    <s v="2023-11-14"/>
    <x v="2"/>
    <x v="2"/>
    <x v="1"/>
    <x v="32"/>
    <x v="0"/>
    <x v="7"/>
    <x v="7"/>
    <s v="Ben Close / ben.close@ssa.gov"/>
    <n v="0"/>
    <n v="-721.07"/>
    <n v="0"/>
    <n v="0"/>
    <n v="0"/>
    <n v="0"/>
    <n v="0"/>
    <s v="016"/>
    <n v="0"/>
    <n v="0"/>
    <n v="0"/>
    <n v="0"/>
    <n v="0"/>
    <x v="12"/>
    <s v="   "/>
    <m/>
    <m/>
  </r>
  <r>
    <s v="2023"/>
    <x v="0"/>
    <x v="0"/>
    <x v="7"/>
    <s v="28"/>
    <s v="  "/>
    <x v="8"/>
    <x v="0"/>
    <x v="6"/>
    <s v="U"/>
    <x v="0"/>
    <s v="    "/>
    <x v="4"/>
    <x v="4"/>
    <x v="0"/>
    <s v="BEN.CLOSE@SSA.GOV                                 "/>
    <x v="32"/>
    <x v="0"/>
    <s v="2023-11-14"/>
    <x v="1"/>
    <x v="1"/>
    <x v="0"/>
    <x v="32"/>
    <x v="0"/>
    <x v="7"/>
    <x v="7"/>
    <s v="Ben Close / ben.close@ssa.gov"/>
    <n v="123089.52"/>
    <n v="123089.52"/>
    <n v="123089.52"/>
    <n v="123089.52"/>
    <n v="123089.52"/>
    <n v="123089.52"/>
    <n v="123089.52"/>
    <s v="016"/>
    <n v="0"/>
    <n v="123089.52"/>
    <n v="123089.52"/>
    <n v="123089.52"/>
    <n v="123089.52"/>
    <x v="4"/>
    <s v="   "/>
    <m/>
    <m/>
  </r>
  <r>
    <s v="2023"/>
    <x v="0"/>
    <x v="0"/>
    <x v="7"/>
    <s v="28"/>
    <s v="  "/>
    <x v="8"/>
    <x v="0"/>
    <x v="6"/>
    <s v="U"/>
    <x v="0"/>
    <s v="    "/>
    <x v="5"/>
    <x v="5"/>
    <x v="0"/>
    <s v="BEN.CLOSE@SSA.GOV                                 "/>
    <x v="32"/>
    <x v="0"/>
    <s v="2023-11-14"/>
    <x v="1"/>
    <x v="1"/>
    <x v="0"/>
    <x v="32"/>
    <x v="0"/>
    <x v="7"/>
    <x v="7"/>
    <s v="Ben Close / ben.close@ssa.gov"/>
    <n v="123089.52"/>
    <n v="123089.52"/>
    <n v="123089.52"/>
    <n v="123089.52"/>
    <n v="123089.52"/>
    <n v="123089.52"/>
    <n v="123089.52"/>
    <s v="016"/>
    <n v="0"/>
    <n v="123089.52"/>
    <n v="123089.52"/>
    <n v="123089.52"/>
    <n v="123089.52"/>
    <x v="5"/>
    <s v="   "/>
    <m/>
    <m/>
  </r>
  <r>
    <s v="2023"/>
    <x v="0"/>
    <x v="0"/>
    <x v="7"/>
    <s v="28"/>
    <s v="  "/>
    <x v="8"/>
    <x v="0"/>
    <x v="6"/>
    <s v="U"/>
    <x v="0"/>
    <s v="    "/>
    <x v="6"/>
    <x v="6"/>
    <x v="0"/>
    <s v="BEN.CLOSE@SSA.GOV                                 "/>
    <x v="32"/>
    <x v="0"/>
    <s v="2023-11-14"/>
    <x v="1"/>
    <x v="1"/>
    <x v="0"/>
    <x v="32"/>
    <x v="0"/>
    <x v="7"/>
    <x v="7"/>
    <s v="Ben Close / ben.close@ssa.gov"/>
    <n v="123089.52"/>
    <n v="123810.59"/>
    <n v="123089.52"/>
    <n v="123089.52"/>
    <n v="123089.52"/>
    <n v="123089.52"/>
    <n v="123089.52"/>
    <s v="016"/>
    <n v="0"/>
    <n v="123089.52"/>
    <n v="123089.52"/>
    <n v="123089.52"/>
    <n v="123089.52"/>
    <x v="6"/>
    <s v="   "/>
    <m/>
    <m/>
  </r>
  <r>
    <s v="2023"/>
    <x v="0"/>
    <x v="0"/>
    <x v="7"/>
    <s v="28"/>
    <s v="  "/>
    <x v="8"/>
    <x v="0"/>
    <x v="6"/>
    <s v="U"/>
    <x v="0"/>
    <s v="    "/>
    <x v="7"/>
    <x v="7"/>
    <x v="0"/>
    <s v="BEN.CLOSE@SSA.GOV                                 "/>
    <x v="32"/>
    <x v="0"/>
    <s v="2023-11-14"/>
    <x v="1"/>
    <x v="1"/>
    <x v="0"/>
    <x v="32"/>
    <x v="0"/>
    <x v="7"/>
    <x v="7"/>
    <s v="Ben Close / ben.close@ssa.gov"/>
    <n v="123089.52"/>
    <n v="123810.59"/>
    <n v="123089.52"/>
    <n v="123089.52"/>
    <n v="123089.52"/>
    <n v="123089.52"/>
    <n v="123089.52"/>
    <s v="016"/>
    <n v="0"/>
    <n v="123089.52"/>
    <n v="123089.52"/>
    <n v="123089.52"/>
    <n v="123089.52"/>
    <x v="7"/>
    <s v="   "/>
    <m/>
    <m/>
  </r>
  <r>
    <s v="2023"/>
    <x v="0"/>
    <x v="0"/>
    <x v="8"/>
    <s v="28"/>
    <s v="  "/>
    <x v="9"/>
    <x v="0"/>
    <x v="6"/>
    <s v="U"/>
    <x v="0"/>
    <s v="    "/>
    <x v="102"/>
    <x v="115"/>
    <x v="0"/>
    <s v="MARIA.WINTERMUTE@SSA.GOV                          "/>
    <x v="33"/>
    <x v="0"/>
    <s v="2023-11-14"/>
    <x v="3"/>
    <x v="3"/>
    <x v="0"/>
    <x v="33"/>
    <x v="0"/>
    <x v="8"/>
    <x v="8"/>
    <s v="Mariajose Wintermute / MARIA.WINTERMUTE@SSA.GOV"/>
    <n v="12916735.15"/>
    <n v="38325883.75"/>
    <n v="50996012.649999999"/>
    <n v="76242789.150000006"/>
    <n v="88888823.099999994"/>
    <n v="114021833.87"/>
    <n v="126617195.09999999"/>
    <s v="016"/>
    <n v="0"/>
    <n v="38086084.299999997"/>
    <n v="76043316.25"/>
    <n v="113827157.52"/>
    <n v="140000000"/>
    <x v="102"/>
    <s v="   "/>
    <m/>
    <m/>
  </r>
  <r>
    <s v="2023"/>
    <x v="0"/>
    <x v="0"/>
    <x v="8"/>
    <s v="28"/>
    <s v="  "/>
    <x v="9"/>
    <x v="0"/>
    <x v="6"/>
    <s v="U"/>
    <x v="0"/>
    <s v="    "/>
    <x v="57"/>
    <x v="59"/>
    <x v="0"/>
    <s v="MARIA.WINTERMUTE@SSA.GOV                          "/>
    <x v="33"/>
    <x v="0"/>
    <s v="2023-11-14"/>
    <x v="3"/>
    <x v="3"/>
    <x v="1"/>
    <x v="33"/>
    <x v="0"/>
    <x v="8"/>
    <x v="8"/>
    <s v="Mariajose Wintermute / MARIA.WINTERMUTE@SSA.GOV"/>
    <n v="12916735.15"/>
    <n v="38325883.75"/>
    <n v="50996012.649999999"/>
    <n v="76242789.150000006"/>
    <n v="88888823.099999994"/>
    <n v="114021833.87"/>
    <n v="126617195.09999999"/>
    <s v="016"/>
    <n v="0"/>
    <n v="38086084.299999997"/>
    <n v="76043316.25"/>
    <n v="113827157.52"/>
    <n v="140000000"/>
    <x v="57"/>
    <s v="   "/>
    <m/>
    <m/>
  </r>
  <r>
    <s v="2023"/>
    <x v="0"/>
    <x v="0"/>
    <x v="8"/>
    <s v="28"/>
    <s v="  "/>
    <x v="9"/>
    <x v="0"/>
    <x v="6"/>
    <s v="U"/>
    <x v="0"/>
    <s v="    "/>
    <x v="43"/>
    <x v="44"/>
    <x v="0"/>
    <s v="MARIA.WINTERMUTE@SSA.GOV                          "/>
    <x v="33"/>
    <x v="0"/>
    <s v="2023-11-14"/>
    <x v="3"/>
    <x v="3"/>
    <x v="1"/>
    <x v="33"/>
    <x v="0"/>
    <x v="8"/>
    <x v="8"/>
    <s v="Mariajose Wintermute / MARIA.WINTERMUTE@SSA.GOV"/>
    <n v="12916735.15"/>
    <n v="38325883.75"/>
    <n v="50996012.649999999"/>
    <n v="76242789.150000006"/>
    <n v="88888823.099999994"/>
    <n v="114021833.87"/>
    <n v="126617195.09999999"/>
    <s v="016"/>
    <n v="0"/>
    <n v="38086084.299999997"/>
    <n v="76043316.25"/>
    <n v="113827157.52"/>
    <n v="140000000"/>
    <x v="43"/>
    <s v="   "/>
    <m/>
    <m/>
  </r>
  <r>
    <s v="2023"/>
    <x v="0"/>
    <x v="0"/>
    <x v="8"/>
    <s v="28"/>
    <s v="  "/>
    <x v="9"/>
    <x v="0"/>
    <x v="6"/>
    <s v="U"/>
    <x v="0"/>
    <s v="    "/>
    <x v="19"/>
    <x v="19"/>
    <x v="0"/>
    <s v="MARIA.WINTERMUTE@SSA.GOV                          "/>
    <x v="33"/>
    <x v="0"/>
    <s v="2023-11-14"/>
    <x v="3"/>
    <x v="3"/>
    <x v="1"/>
    <x v="33"/>
    <x v="0"/>
    <x v="8"/>
    <x v="8"/>
    <s v="Mariajose Wintermute / MARIA.WINTERMUTE@SSA.GOV"/>
    <n v="12916735.15"/>
    <n v="38325883.75"/>
    <n v="50996012.649999999"/>
    <n v="76242789.150000006"/>
    <n v="88888823.099999994"/>
    <n v="114021833.87"/>
    <n v="126617195.09999999"/>
    <s v="016"/>
    <n v="0"/>
    <n v="38086084.299999997"/>
    <n v="76043316.25"/>
    <n v="113827157.52"/>
    <n v="140000000"/>
    <x v="19"/>
    <s v="   "/>
    <m/>
    <m/>
  </r>
  <r>
    <s v="2023"/>
    <x v="0"/>
    <x v="0"/>
    <x v="8"/>
    <s v="28"/>
    <s v="  "/>
    <x v="9"/>
    <x v="0"/>
    <x v="6"/>
    <s v="U"/>
    <x v="0"/>
    <s v="    "/>
    <x v="53"/>
    <x v="54"/>
    <x v="0"/>
    <s v="MARIA.WINTERMUTE@SSA.GOV                          "/>
    <x v="33"/>
    <x v="0"/>
    <s v="2023-11-14"/>
    <x v="4"/>
    <x v="4"/>
    <x v="0"/>
    <x v="33"/>
    <x v="0"/>
    <x v="8"/>
    <x v="8"/>
    <s v="Mariajose Wintermute / MARIA.WINTERMUTE@SSA.GOV"/>
    <n v="12916735.15"/>
    <n v="38325883.75"/>
    <n v="50996012.649999999"/>
    <n v="76242789.150000006"/>
    <n v="88888823.099999994"/>
    <n v="114021833.87"/>
    <n v="126617195.09999999"/>
    <s v="016"/>
    <n v="0"/>
    <n v="38086084.299999997"/>
    <n v="76043316.25"/>
    <n v="113827157.52"/>
    <n v="140000000"/>
    <x v="53"/>
    <s v="   "/>
    <m/>
    <m/>
  </r>
  <r>
    <s v="2023"/>
    <x v="0"/>
    <x v="0"/>
    <x v="8"/>
    <s v="28"/>
    <s v="  "/>
    <x v="9"/>
    <x v="0"/>
    <x v="6"/>
    <s v="U"/>
    <x v="0"/>
    <s v="    "/>
    <x v="31"/>
    <x v="32"/>
    <x v="0"/>
    <s v="MARIA.WINTERMUTE@SSA.GOV                          "/>
    <x v="33"/>
    <x v="0"/>
    <s v="2023-11-14"/>
    <x v="4"/>
    <x v="4"/>
    <x v="1"/>
    <x v="33"/>
    <x v="0"/>
    <x v="8"/>
    <x v="8"/>
    <s v="Mariajose Wintermute / MARIA.WINTERMUTE@SSA.GOV"/>
    <n v="12916735.15"/>
    <n v="38325883.75"/>
    <n v="50996012.649999999"/>
    <n v="76242789.150000006"/>
    <n v="88888823.099999994"/>
    <n v="114021833.87"/>
    <n v="126617195.09999999"/>
    <s v="016"/>
    <n v="0"/>
    <n v="38086084.299999997"/>
    <n v="76043316.25"/>
    <n v="113827157.52"/>
    <n v="140000000"/>
    <x v="31"/>
    <s v="   "/>
    <m/>
    <m/>
  </r>
  <r>
    <s v="2023"/>
    <x v="0"/>
    <x v="0"/>
    <x v="8"/>
    <s v="28"/>
    <s v="  "/>
    <x v="9"/>
    <x v="0"/>
    <x v="6"/>
    <s v="U"/>
    <x v="0"/>
    <s v="    "/>
    <x v="44"/>
    <x v="45"/>
    <x v="0"/>
    <s v="MARIA.WINTERMUTE@SSA.GOV                          "/>
    <x v="33"/>
    <x v="0"/>
    <s v="2023-11-14"/>
    <x v="4"/>
    <x v="4"/>
    <x v="1"/>
    <x v="33"/>
    <x v="0"/>
    <x v="8"/>
    <x v="8"/>
    <s v="Mariajose Wintermute / MARIA.WINTERMUTE@SSA.GOV"/>
    <n v="12916735.15"/>
    <n v="38325883.75"/>
    <n v="50996012.649999999"/>
    <n v="76242789.150000006"/>
    <n v="88888823.099999994"/>
    <n v="114021833.87"/>
    <n v="126617195.09999999"/>
    <s v="016"/>
    <n v="0"/>
    <n v="38086084.299999997"/>
    <n v="76043316.25"/>
    <n v="113827157.52"/>
    <n v="140000000"/>
    <x v="44"/>
    <s v="   "/>
    <m/>
    <m/>
  </r>
  <r>
    <s v="2023"/>
    <x v="0"/>
    <x v="0"/>
    <x v="8"/>
    <s v="28"/>
    <s v="  "/>
    <x v="9"/>
    <x v="0"/>
    <x v="6"/>
    <s v="U"/>
    <x v="0"/>
    <s v="    "/>
    <x v="33"/>
    <x v="34"/>
    <x v="0"/>
    <s v="MARIA.WINTERMUTE@SSA.GOV                          "/>
    <x v="33"/>
    <x v="0"/>
    <s v="2023-11-14"/>
    <x v="4"/>
    <x v="4"/>
    <x v="1"/>
    <x v="33"/>
    <x v="0"/>
    <x v="8"/>
    <x v="8"/>
    <s v="Mariajose Wintermute / MARIA.WINTERMUTE@SSA.GOV"/>
    <n v="12916735.15"/>
    <n v="38325883.75"/>
    <n v="50996012.649999999"/>
    <n v="76242789.150000006"/>
    <n v="88888823.099999994"/>
    <n v="114021833.87"/>
    <n v="126617195.09999999"/>
    <s v="016"/>
    <n v="0"/>
    <n v="38086084.299999997"/>
    <n v="76043316.25"/>
    <n v="113827157.52"/>
    <n v="140000000"/>
    <x v="33"/>
    <s v="   "/>
    <m/>
    <m/>
  </r>
  <r>
    <s v="2023"/>
    <x v="0"/>
    <x v="0"/>
    <x v="8"/>
    <s v="28"/>
    <s v="  "/>
    <x v="9"/>
    <x v="0"/>
    <x v="6"/>
    <s v="U"/>
    <x v="0"/>
    <s v="    "/>
    <x v="22"/>
    <x v="22"/>
    <x v="0"/>
    <s v="MARIA.WINTERMUTE@SSA.GOV                          "/>
    <x v="33"/>
    <x v="0"/>
    <s v="2023-11-14"/>
    <x v="4"/>
    <x v="4"/>
    <x v="1"/>
    <x v="33"/>
    <x v="0"/>
    <x v="8"/>
    <x v="8"/>
    <s v="Mariajose Wintermute / MARIA.WINTERMUTE@SSA.GOV"/>
    <n v="12916735.15"/>
    <n v="38325883.75"/>
    <n v="50996012.649999999"/>
    <n v="76242789.150000006"/>
    <n v="88888823.099999994"/>
    <n v="114021833.87"/>
    <n v="126617195.09999999"/>
    <s v="016"/>
    <n v="0"/>
    <n v="38086084.299999997"/>
    <n v="76043316.25"/>
    <n v="113827157.52"/>
    <n v="140000000"/>
    <x v="22"/>
    <s v="   "/>
    <m/>
    <m/>
  </r>
  <r>
    <s v="2023"/>
    <x v="0"/>
    <x v="0"/>
    <x v="8"/>
    <s v="28"/>
    <s v="  "/>
    <x v="9"/>
    <x v="0"/>
    <x v="6"/>
    <s v="U"/>
    <x v="0"/>
    <s v="    "/>
    <x v="48"/>
    <x v="49"/>
    <x v="0"/>
    <s v="MARIA.WINTERMUTE@SSA.GOV                          "/>
    <x v="33"/>
    <x v="0"/>
    <s v="2023-11-14"/>
    <x v="0"/>
    <x v="0"/>
    <x v="0"/>
    <x v="33"/>
    <x v="0"/>
    <x v="8"/>
    <x v="8"/>
    <s v="Mariajose Wintermute / MARIA.WINTERMUTE@SSA.GOV"/>
    <n v="12916735.15"/>
    <n v="38325883.75"/>
    <n v="50996012.649999999"/>
    <n v="76242789.150000006"/>
    <n v="88888823.099999994"/>
    <n v="114021833.87"/>
    <n v="126617195.09999999"/>
    <s v="016"/>
    <n v="0"/>
    <n v="38086084.299999997"/>
    <n v="76043316.25"/>
    <n v="113827157.52"/>
    <n v="140000000"/>
    <x v="48"/>
    <s v="   "/>
    <m/>
    <m/>
  </r>
  <r>
    <s v="2023"/>
    <x v="0"/>
    <x v="0"/>
    <x v="8"/>
    <s v="28"/>
    <s v="  "/>
    <x v="9"/>
    <x v="0"/>
    <x v="6"/>
    <s v="U"/>
    <x v="0"/>
    <s v="    "/>
    <x v="8"/>
    <x v="8"/>
    <x v="0"/>
    <s v="MARIA.WINTERMUTE@SSA.GOV                          "/>
    <x v="33"/>
    <x v="0"/>
    <s v="2023-11-14"/>
    <x v="0"/>
    <x v="0"/>
    <x v="1"/>
    <x v="33"/>
    <x v="0"/>
    <x v="8"/>
    <x v="8"/>
    <s v="Mariajose Wintermute / MARIA.WINTERMUTE@SSA.GOV"/>
    <n v="-12916735.15"/>
    <n v="-38325883.75"/>
    <n v="-50996012.649999999"/>
    <n v="-76242789.150000006"/>
    <n v="-88888823.099999994"/>
    <n v="-114021833.87"/>
    <n v="-126617195.09999999"/>
    <s v="016"/>
    <n v="0"/>
    <n v="-38086084.299999997"/>
    <n v="-76043316.25"/>
    <n v="-113827157.52"/>
    <n v="-140000000"/>
    <x v="8"/>
    <s v="   "/>
    <m/>
    <m/>
  </r>
  <r>
    <s v="2023"/>
    <x v="0"/>
    <x v="0"/>
    <x v="8"/>
    <s v="28"/>
    <s v="  "/>
    <x v="9"/>
    <x v="0"/>
    <x v="6"/>
    <s v="U"/>
    <x v="0"/>
    <s v="    "/>
    <x v="68"/>
    <x v="73"/>
    <x v="0"/>
    <s v="MARIA.WINTERMUTE@SSA.GOV                          "/>
    <x v="33"/>
    <x v="0"/>
    <s v="2023-11-14"/>
    <x v="2"/>
    <x v="2"/>
    <x v="1"/>
    <x v="33"/>
    <x v="0"/>
    <x v="8"/>
    <x v="8"/>
    <s v="Mariajose Wintermute / MARIA.WINTERMUTE@SSA.GOV"/>
    <n v="12916735.15"/>
    <n v="38325883.75"/>
    <n v="50996012.649999999"/>
    <n v="76242789.150000006"/>
    <n v="88888823.099999994"/>
    <n v="114021833.87"/>
    <n v="126617195.09999999"/>
    <s v="016"/>
    <n v="0"/>
    <n v="38086084.299999997"/>
    <n v="76043316.25"/>
    <n v="113827157.52"/>
    <n v="140000000"/>
    <x v="68"/>
    <s v="   "/>
    <m/>
    <m/>
  </r>
  <r>
    <s v="2023"/>
    <x v="0"/>
    <x v="0"/>
    <x v="8"/>
    <s v="28"/>
    <s v="  "/>
    <x v="9"/>
    <x v="0"/>
    <x v="6"/>
    <s v="U"/>
    <x v="0"/>
    <s v="    "/>
    <x v="69"/>
    <x v="74"/>
    <x v="0"/>
    <s v="MARIA.WINTERMUTE@SSA.GOV                          "/>
    <x v="33"/>
    <x v="0"/>
    <s v="2023-11-14"/>
    <x v="2"/>
    <x v="2"/>
    <x v="0"/>
    <x v="33"/>
    <x v="0"/>
    <x v="8"/>
    <x v="8"/>
    <s v="Mariajose Wintermute / MARIA.WINTERMUTE@SSA.GOV"/>
    <n v="12916735.15"/>
    <n v="38325883.75"/>
    <n v="50996012.649999999"/>
    <n v="76242789.150000006"/>
    <n v="88888823.099999994"/>
    <n v="114021833.87"/>
    <n v="126617195.09999999"/>
    <s v="016"/>
    <n v="0"/>
    <n v="38086084.299999997"/>
    <n v="76043316.25"/>
    <n v="113827157.52"/>
    <n v="140000000"/>
    <x v="69"/>
    <s v="   "/>
    <m/>
    <m/>
  </r>
  <r>
    <s v="2023"/>
    <x v="0"/>
    <x v="0"/>
    <x v="8"/>
    <s v="28"/>
    <s v="  "/>
    <x v="9"/>
    <x v="0"/>
    <x v="6"/>
    <s v="U"/>
    <x v="0"/>
    <s v="    "/>
    <x v="10"/>
    <x v="10"/>
    <x v="0"/>
    <s v="MARIA.WINTERMUTE@SSA.GOV                          "/>
    <x v="33"/>
    <x v="0"/>
    <s v="2023-11-14"/>
    <x v="2"/>
    <x v="2"/>
    <x v="1"/>
    <x v="33"/>
    <x v="0"/>
    <x v="8"/>
    <x v="8"/>
    <s v="Mariajose Wintermute / MARIA.WINTERMUTE@SSA.GOV"/>
    <n v="12916735.15"/>
    <n v="38325883.75"/>
    <n v="50996012.649999999"/>
    <n v="76242789.150000006"/>
    <n v="88888823.099999994"/>
    <n v="114021833.87"/>
    <n v="126617195.09999999"/>
    <s v="016"/>
    <n v="0"/>
    <n v="38086084.299999997"/>
    <n v="76043316.25"/>
    <n v="113827157.52"/>
    <n v="140000000"/>
    <x v="10"/>
    <s v="   "/>
    <m/>
    <m/>
  </r>
  <r>
    <s v="2023"/>
    <x v="0"/>
    <x v="0"/>
    <x v="8"/>
    <s v="28"/>
    <s v="  "/>
    <x v="9"/>
    <x v="0"/>
    <x v="6"/>
    <s v="U"/>
    <x v="0"/>
    <s v="    "/>
    <x v="74"/>
    <x v="79"/>
    <x v="0"/>
    <s v="MARIA.WINTERMUTE@SSA.GOV                          "/>
    <x v="33"/>
    <x v="0"/>
    <s v="2023-11-14"/>
    <x v="2"/>
    <x v="2"/>
    <x v="1"/>
    <x v="33"/>
    <x v="0"/>
    <x v="8"/>
    <x v="8"/>
    <s v="Mariajose Wintermute / MARIA.WINTERMUTE@SSA.GOV"/>
    <n v="12916735.15"/>
    <n v="38325883.75"/>
    <n v="50996012.649999999"/>
    <n v="76242789.150000006"/>
    <n v="88888823.099999994"/>
    <n v="114021833.87"/>
    <n v="126617195.09999999"/>
    <s v="016"/>
    <n v="0"/>
    <n v="38086084.299999997"/>
    <n v="76043316.25"/>
    <n v="113827157.52"/>
    <n v="140000000"/>
    <x v="74"/>
    <s v="   "/>
    <m/>
    <m/>
  </r>
  <r>
    <s v="2023"/>
    <x v="0"/>
    <x v="0"/>
    <x v="8"/>
    <s v="28"/>
    <s v="  "/>
    <x v="9"/>
    <x v="0"/>
    <x v="6"/>
    <s v="U"/>
    <x v="0"/>
    <s v="    "/>
    <x v="11"/>
    <x v="11"/>
    <x v="0"/>
    <s v="MARIA.WINTERMUTE@SSA.GOV                          "/>
    <x v="33"/>
    <x v="0"/>
    <s v="2023-11-14"/>
    <x v="2"/>
    <x v="2"/>
    <x v="1"/>
    <x v="33"/>
    <x v="0"/>
    <x v="8"/>
    <x v="8"/>
    <s v="Mariajose Wintermute / MARIA.WINTERMUTE@SSA.GOV"/>
    <n v="12916735.15"/>
    <n v="38325883.75"/>
    <n v="50996012.649999999"/>
    <n v="76242789.150000006"/>
    <n v="88888823.099999994"/>
    <n v="114021833.87"/>
    <n v="126617195.09999999"/>
    <s v="016"/>
    <n v="0"/>
    <n v="38086084.299999997"/>
    <n v="76043316.25"/>
    <n v="113827157.52"/>
    <n v="140000000"/>
    <x v="11"/>
    <s v="   "/>
    <m/>
    <m/>
  </r>
  <r>
    <s v="2023"/>
    <x v="0"/>
    <x v="0"/>
    <x v="8"/>
    <s v="28"/>
    <s v="  "/>
    <x v="9"/>
    <x v="0"/>
    <x v="6"/>
    <s v="U"/>
    <x v="0"/>
    <s v="    "/>
    <x v="52"/>
    <x v="53"/>
    <x v="0"/>
    <s v="MARIA.WINTERMUTE@SSA.GOV                          "/>
    <x v="33"/>
    <x v="0"/>
    <s v="2023-11-14"/>
    <x v="2"/>
    <x v="2"/>
    <x v="1"/>
    <x v="33"/>
    <x v="0"/>
    <x v="8"/>
    <x v="8"/>
    <s v="Mariajose Wintermute / MARIA.WINTERMUTE@SSA.GOV"/>
    <n v="12916735.15"/>
    <n v="38325883.75"/>
    <n v="50996012.649999999"/>
    <n v="76242789.150000006"/>
    <n v="88888823.099999994"/>
    <n v="114021833.87"/>
    <n v="126617195.09999999"/>
    <s v="016"/>
    <n v="0"/>
    <n v="38086084.299999997"/>
    <n v="76043316.25"/>
    <n v="113827157.52"/>
    <n v="140000000"/>
    <x v="52"/>
    <s v="   "/>
    <m/>
    <m/>
  </r>
  <r>
    <s v="2023"/>
    <x v="0"/>
    <x v="0"/>
    <x v="8"/>
    <s v="28"/>
    <s v="  "/>
    <x v="9"/>
    <x v="0"/>
    <x v="6"/>
    <s v="U"/>
    <x v="0"/>
    <s v="    "/>
    <x v="12"/>
    <x v="12"/>
    <x v="0"/>
    <s v="MARIA.WINTERMUTE@SSA.GOV                          "/>
    <x v="33"/>
    <x v="0"/>
    <s v="2023-11-14"/>
    <x v="2"/>
    <x v="2"/>
    <x v="1"/>
    <x v="33"/>
    <x v="0"/>
    <x v="8"/>
    <x v="8"/>
    <s v="Mariajose Wintermute / MARIA.WINTERMUTE@SSA.GOV"/>
    <n v="12916735.15"/>
    <n v="38325883.75"/>
    <n v="50996012.649999999"/>
    <n v="76242789.150000006"/>
    <n v="88888823.099999994"/>
    <n v="114021833.87"/>
    <n v="126617195.09999999"/>
    <s v="016"/>
    <n v="0"/>
    <n v="38086084.299999997"/>
    <n v="76043316.25"/>
    <n v="113827157.52"/>
    <n v="140000000"/>
    <x v="12"/>
    <s v="   "/>
    <m/>
    <m/>
  </r>
  <r>
    <s v="2023"/>
    <x v="0"/>
    <x v="0"/>
    <x v="9"/>
    <s v="28"/>
    <s v="  "/>
    <x v="10"/>
    <x v="0"/>
    <x v="6"/>
    <s v="U"/>
    <x v="0"/>
    <s v="    "/>
    <x v="28"/>
    <x v="28"/>
    <x v="0"/>
    <s v="MATTHEW.SWEET@SSA.GOV                             "/>
    <x v="34"/>
    <x v="0"/>
    <s v="2023-11-14"/>
    <x v="3"/>
    <x v="3"/>
    <x v="0"/>
    <x v="34"/>
    <x v="0"/>
    <x v="9"/>
    <x v="9"/>
    <s v="Matthew Sweet / MATTHEW.SWEET@SSA.GOV"/>
    <n v="0"/>
    <n v="0"/>
    <n v="0"/>
    <n v="0"/>
    <n v="0"/>
    <n v="0"/>
    <n v="0"/>
    <s v="016"/>
    <n v="0"/>
    <n v="0"/>
    <n v="0"/>
    <n v="0"/>
    <n v="12242234.560000001"/>
    <x v="28"/>
    <s v="   "/>
    <m/>
    <m/>
  </r>
  <r>
    <s v="2023"/>
    <x v="0"/>
    <x v="0"/>
    <x v="9"/>
    <s v="28"/>
    <s v="  "/>
    <x v="10"/>
    <x v="0"/>
    <x v="6"/>
    <s v="U"/>
    <x v="0"/>
    <s v="    "/>
    <x v="103"/>
    <x v="116"/>
    <x v="0"/>
    <s v="MATTHEW.SWEET@SSA.GOV                             "/>
    <x v="34"/>
    <x v="0"/>
    <s v="2023-11-14"/>
    <x v="3"/>
    <x v="3"/>
    <x v="0"/>
    <x v="34"/>
    <x v="0"/>
    <x v="9"/>
    <x v="9"/>
    <s v="Matthew Sweet / MATTHEW.SWEET@SSA.GOV"/>
    <n v="0"/>
    <n v="0"/>
    <n v="0"/>
    <n v="329538276.95999998"/>
    <n v="329538276.95999998"/>
    <n v="329538276.95999998"/>
    <n v="329538276.95999998"/>
    <s v="016"/>
    <n v="0"/>
    <n v="0"/>
    <n v="329538276.95999998"/>
    <n v="329538276.95999998"/>
    <n v="329538276.95999998"/>
    <x v="103"/>
    <s v="   "/>
    <m/>
    <m/>
  </r>
  <r>
    <s v="2023"/>
    <x v="0"/>
    <x v="0"/>
    <x v="9"/>
    <s v="28"/>
    <s v="  "/>
    <x v="10"/>
    <x v="0"/>
    <x v="6"/>
    <s v="U"/>
    <x v="0"/>
    <s v="    "/>
    <x v="104"/>
    <x v="117"/>
    <x v="0"/>
    <s v="MATTHEW.SWEET@SSA.GOV                             "/>
    <x v="34"/>
    <x v="0"/>
    <s v="2023-11-14"/>
    <x v="3"/>
    <x v="3"/>
    <x v="0"/>
    <x v="34"/>
    <x v="0"/>
    <x v="9"/>
    <x v="9"/>
    <s v="Matthew Sweet / MATTHEW.SWEET@SSA.GOV"/>
    <n v="0"/>
    <n v="0"/>
    <n v="0"/>
    <n v="0"/>
    <n v="0"/>
    <n v="0"/>
    <n v="0"/>
    <s v="016"/>
    <n v="0"/>
    <n v="0"/>
    <n v="0"/>
    <n v="0"/>
    <n v="-12242234.560000001"/>
    <x v="104"/>
    <s v="   "/>
    <m/>
    <m/>
  </r>
  <r>
    <s v="2023"/>
    <x v="0"/>
    <x v="0"/>
    <x v="9"/>
    <s v="28"/>
    <s v="  "/>
    <x v="10"/>
    <x v="0"/>
    <x v="6"/>
    <s v="U"/>
    <x v="0"/>
    <s v="    "/>
    <x v="54"/>
    <x v="56"/>
    <x v="0"/>
    <s v="MATTHEW.SWEET@SSA.GOV                             "/>
    <x v="34"/>
    <x v="0"/>
    <s v="2023-11-14"/>
    <x v="3"/>
    <x v="3"/>
    <x v="0"/>
    <x v="34"/>
    <x v="0"/>
    <x v="9"/>
    <x v="9"/>
    <s v="Matthew Sweet / MATTHEW.SWEET@SSA.GOV"/>
    <n v="34.04"/>
    <n v="51.08"/>
    <n v="51.08"/>
    <n v="51.08"/>
    <n v="51.08"/>
    <n v="51.08"/>
    <n v="51.08"/>
    <s v="016"/>
    <n v="0"/>
    <n v="34.04"/>
    <n v="51.08"/>
    <n v="51.08"/>
    <n v="29253701.079999998"/>
    <x v="54"/>
    <s v="   "/>
    <m/>
    <m/>
  </r>
  <r>
    <s v="2023"/>
    <x v="0"/>
    <x v="0"/>
    <x v="9"/>
    <s v="28"/>
    <s v="  "/>
    <x v="10"/>
    <x v="0"/>
    <x v="6"/>
    <s v="U"/>
    <x v="0"/>
    <s v="    "/>
    <x v="15"/>
    <x v="15"/>
    <x v="0"/>
    <s v="MATTHEW.SWEET@SSA.GOV                             "/>
    <x v="34"/>
    <x v="0"/>
    <s v="2023-11-14"/>
    <x v="3"/>
    <x v="3"/>
    <x v="1"/>
    <x v="34"/>
    <x v="0"/>
    <x v="9"/>
    <x v="9"/>
    <s v="Matthew Sweet / MATTHEW.SWEET@SSA.GOV"/>
    <n v="34.04"/>
    <n v="51.08"/>
    <n v="51.08"/>
    <n v="329538328.04000002"/>
    <n v="329538328.04000002"/>
    <n v="329538328.04000002"/>
    <n v="329538328.04000002"/>
    <s v="016"/>
    <n v="0"/>
    <n v="34.04"/>
    <n v="329538328.04000002"/>
    <n v="329538328.04000002"/>
    <n v="358791978.04000002"/>
    <x v="15"/>
    <s v="   "/>
    <m/>
    <m/>
  </r>
  <r>
    <s v="2023"/>
    <x v="0"/>
    <x v="0"/>
    <x v="9"/>
    <s v="28"/>
    <s v="  "/>
    <x v="10"/>
    <x v="0"/>
    <x v="6"/>
    <s v="U"/>
    <x v="0"/>
    <s v="    "/>
    <x v="102"/>
    <x v="115"/>
    <x v="0"/>
    <s v="MATTHEW.SWEET@SSA.GOV                             "/>
    <x v="34"/>
    <x v="0"/>
    <s v="2023-11-14"/>
    <x v="3"/>
    <x v="3"/>
    <x v="0"/>
    <x v="34"/>
    <x v="0"/>
    <x v="9"/>
    <x v="9"/>
    <s v="Matthew Sweet / MATTHEW.SWEET@SSA.GOV"/>
    <n v="721352299.69000006"/>
    <n v="3537724678.2800002"/>
    <n v="3525036966.29"/>
    <n v="3421476986.25"/>
    <n v="3487114145.6100001"/>
    <n v="3461997064.0999999"/>
    <n v="3449391699.4499998"/>
    <s v="016"/>
    <n v="0"/>
    <n v="1143036050.5699999"/>
    <n v="3456336462.5599999"/>
    <n v="3462165807.7800002"/>
    <n v="3435138563.6999998"/>
    <x v="102"/>
    <s v="   "/>
    <m/>
    <m/>
  </r>
  <r>
    <s v="2023"/>
    <x v="0"/>
    <x v="0"/>
    <x v="9"/>
    <s v="28"/>
    <s v="  "/>
    <x v="10"/>
    <x v="0"/>
    <x v="6"/>
    <s v="U"/>
    <x v="0"/>
    <s v="    "/>
    <x v="57"/>
    <x v="59"/>
    <x v="0"/>
    <s v="MATTHEW.SWEET@SSA.GOV                             "/>
    <x v="34"/>
    <x v="0"/>
    <s v="2023-11-14"/>
    <x v="3"/>
    <x v="3"/>
    <x v="1"/>
    <x v="34"/>
    <x v="0"/>
    <x v="9"/>
    <x v="9"/>
    <s v="Matthew Sweet / MATTHEW.SWEET@SSA.GOV"/>
    <n v="721352299.69000006"/>
    <n v="3537724678.2800002"/>
    <n v="3525036966.29"/>
    <n v="3421476986.25"/>
    <n v="3487114145.6100001"/>
    <n v="3461997064.0999999"/>
    <n v="3449391699.4499998"/>
    <s v="016"/>
    <n v="0"/>
    <n v="1143036050.5699999"/>
    <n v="3456336462.5599999"/>
    <n v="3462165807.7800002"/>
    <n v="3435138563.6999998"/>
    <x v="57"/>
    <s v="   "/>
    <m/>
    <m/>
  </r>
  <r>
    <s v="2023"/>
    <x v="0"/>
    <x v="0"/>
    <x v="9"/>
    <s v="28"/>
    <s v="  "/>
    <x v="10"/>
    <x v="0"/>
    <x v="6"/>
    <s v="U"/>
    <x v="0"/>
    <s v="    "/>
    <x v="105"/>
    <x v="118"/>
    <x v="0"/>
    <s v="MATTHEW.SWEET@SSA.GOV                             "/>
    <x v="34"/>
    <x v="0"/>
    <s v="2023-11-14"/>
    <x v="3"/>
    <x v="3"/>
    <x v="0"/>
    <x v="34"/>
    <x v="0"/>
    <x v="9"/>
    <x v="9"/>
    <s v="Matthew Sweet / MATTHEW.SWEET@SSA.GOV"/>
    <n v="151340876880.48001"/>
    <n v="369221139189.33002"/>
    <n v="451292183483"/>
    <n v="657150401951.37"/>
    <n v="739744805083.30005"/>
    <n v="984549397222.68994"/>
    <n v="1063415429623.76"/>
    <s v="016"/>
    <n v="0"/>
    <n v="263938417902.63"/>
    <n v="541743874137.89001"/>
    <n v="895041986706.66003"/>
    <n v="1148772702369.28"/>
    <x v="105"/>
    <s v="   "/>
    <m/>
    <m/>
  </r>
  <r>
    <s v="2023"/>
    <x v="0"/>
    <x v="0"/>
    <x v="9"/>
    <s v="28"/>
    <s v="  "/>
    <x v="10"/>
    <x v="0"/>
    <x v="6"/>
    <s v="U"/>
    <x v="0"/>
    <s v="    "/>
    <x v="106"/>
    <x v="119"/>
    <x v="0"/>
    <s v="MATTHEW.SWEET@SSA.GOV                             "/>
    <x v="34"/>
    <x v="0"/>
    <s v="2023-11-14"/>
    <x v="3"/>
    <x v="3"/>
    <x v="0"/>
    <x v="34"/>
    <x v="0"/>
    <x v="9"/>
    <x v="9"/>
    <s v="Matthew Sweet / MATTHEW.SWEET@SSA.GOV"/>
    <n v="34194261758.939999"/>
    <n v="17638547703.82"/>
    <n v="37473189694.93"/>
    <n v="37215869162.580002"/>
    <n v="57721647341.82"/>
    <n v="19395542917.02"/>
    <n v="44171728484.43"/>
    <s v="016"/>
    <n v="0"/>
    <n v="15798855912.290001"/>
    <n v="49984550999.25"/>
    <n v="6033631915.8900003"/>
    <n v="62155315768.800003"/>
    <x v="106"/>
    <s v="   "/>
    <m/>
    <m/>
  </r>
  <r>
    <s v="2023"/>
    <x v="0"/>
    <x v="0"/>
    <x v="9"/>
    <s v="28"/>
    <s v="  "/>
    <x v="10"/>
    <x v="0"/>
    <x v="6"/>
    <s v="U"/>
    <x v="0"/>
    <s v="    "/>
    <x v="58"/>
    <x v="60"/>
    <x v="0"/>
    <s v="MATTHEW.SWEET@SSA.GOV                             "/>
    <x v="34"/>
    <x v="0"/>
    <s v="2023-11-14"/>
    <x v="3"/>
    <x v="3"/>
    <x v="0"/>
    <x v="34"/>
    <x v="0"/>
    <x v="9"/>
    <x v="9"/>
    <s v="Matthew Sweet / MATTHEW.SWEET@SSA.GOV"/>
    <n v="-184397967028.92001"/>
    <n v="-384650190409.51001"/>
    <n v="-486017277880.72998"/>
    <n v="-690534559243.37"/>
    <n v="-793090062886.78003"/>
    <n v="-998399383381.35999"/>
    <n v="-1101507363572.9099"/>
    <s v="016"/>
    <n v="0"/>
    <n v="-278065568247.37"/>
    <n v="-588441710982.25"/>
    <n v="-896061484894.95996"/>
    <n v="-1204533539476.3999"/>
    <x v="58"/>
    <s v="   "/>
    <m/>
    <m/>
  </r>
  <r>
    <s v="2023"/>
    <x v="0"/>
    <x v="0"/>
    <x v="9"/>
    <s v="28"/>
    <s v="  "/>
    <x v="10"/>
    <x v="0"/>
    <x v="6"/>
    <s v="U"/>
    <x v="0"/>
    <s v="    "/>
    <x v="42"/>
    <x v="43"/>
    <x v="0"/>
    <s v="MATTHEW.SWEET@SSA.GOV                             "/>
    <x v="34"/>
    <x v="0"/>
    <s v="2023-11-14"/>
    <x v="3"/>
    <x v="3"/>
    <x v="1"/>
    <x v="34"/>
    <x v="0"/>
    <x v="9"/>
    <x v="9"/>
    <s v="Matthew Sweet / MATTHEW.SWEET@SSA.GOV"/>
    <n v="1137171610.5"/>
    <n v="2209496483.6399999"/>
    <n v="2748095297.1999998"/>
    <n v="3831711870.5799999"/>
    <n v="4376389538.3400002"/>
    <n v="5545556758.3500004"/>
    <n v="6079794535.2799997"/>
    <s v="016"/>
    <n v="0"/>
    <n v="1671705567.55"/>
    <n v="3286714154.8899999"/>
    <n v="5014133727.5900002"/>
    <n v="6394478661.6800003"/>
    <x v="42"/>
    <s v="   "/>
    <m/>
    <m/>
  </r>
  <r>
    <s v="2023"/>
    <x v="0"/>
    <x v="0"/>
    <x v="9"/>
    <s v="28"/>
    <s v="  "/>
    <x v="10"/>
    <x v="0"/>
    <x v="6"/>
    <s v="U"/>
    <x v="0"/>
    <s v="    "/>
    <x v="43"/>
    <x v="44"/>
    <x v="0"/>
    <s v="MATTHEW.SWEET@SSA.GOV                             "/>
    <x v="34"/>
    <x v="0"/>
    <s v="2023-11-14"/>
    <x v="3"/>
    <x v="3"/>
    <x v="1"/>
    <x v="34"/>
    <x v="0"/>
    <x v="9"/>
    <x v="9"/>
    <s v="Matthew Sweet / MATTHEW.SWEET@SSA.GOV"/>
    <n v="1858523910.1900001"/>
    <n v="5747221161.9200001"/>
    <n v="6273132263.4899998"/>
    <n v="7253188856.8299999"/>
    <n v="7863503683.9499998"/>
    <n v="9007553822.4500008"/>
    <n v="9529186234.7299995"/>
    <s v="016"/>
    <n v="0"/>
    <n v="2814741618.1199999"/>
    <n v="6743050617.4499998"/>
    <n v="8476299535.3699999"/>
    <n v="9829617225.3799992"/>
    <x v="43"/>
    <s v="   "/>
    <m/>
    <m/>
  </r>
  <r>
    <s v="2023"/>
    <x v="0"/>
    <x v="0"/>
    <x v="9"/>
    <s v="28"/>
    <s v="  "/>
    <x v="10"/>
    <x v="0"/>
    <x v="6"/>
    <s v="U"/>
    <x v="0"/>
    <s v="    "/>
    <x v="19"/>
    <x v="19"/>
    <x v="0"/>
    <s v="MATTHEW.SWEET@SSA.GOV                             "/>
    <x v="34"/>
    <x v="0"/>
    <s v="2023-11-14"/>
    <x v="3"/>
    <x v="3"/>
    <x v="1"/>
    <x v="34"/>
    <x v="0"/>
    <x v="9"/>
    <x v="9"/>
    <s v="Matthew Sweet / MATTHEW.SWEET@SSA.GOV"/>
    <n v="1858523944.23"/>
    <n v="5747221213"/>
    <n v="6273132314.5699997"/>
    <n v="7582727184.8699999"/>
    <n v="8193042011.9899998"/>
    <n v="9337092150.4899998"/>
    <n v="9858724562.7700005"/>
    <s v="016"/>
    <n v="0"/>
    <n v="2814741652.1599998"/>
    <n v="7072588945.4899998"/>
    <n v="8805837863.4099998"/>
    <n v="10188409203.42"/>
    <x v="19"/>
    <s v="   "/>
    <m/>
    <m/>
  </r>
  <r>
    <s v="2023"/>
    <x v="0"/>
    <x v="0"/>
    <x v="9"/>
    <s v="28"/>
    <s v="  "/>
    <x v="10"/>
    <x v="0"/>
    <x v="6"/>
    <s v="U"/>
    <x v="0"/>
    <s v="    "/>
    <x v="53"/>
    <x v="54"/>
    <x v="0"/>
    <s v="MATTHEW.SWEET@SSA.GOV                             "/>
    <x v="34"/>
    <x v="0"/>
    <s v="2023-11-14"/>
    <x v="4"/>
    <x v="4"/>
    <x v="0"/>
    <x v="34"/>
    <x v="0"/>
    <x v="9"/>
    <x v="9"/>
    <s v="Matthew Sweet / MATTHEW.SWEET@SSA.GOV"/>
    <n v="1858523944.23"/>
    <n v="5747221213"/>
    <n v="6273132314.5699997"/>
    <n v="7582727184.8699999"/>
    <n v="8193042011.9899998"/>
    <n v="9337092150.4899998"/>
    <n v="9858724562.7700005"/>
    <s v="016"/>
    <n v="0"/>
    <n v="2814741652.1599998"/>
    <n v="7072588945.4899998"/>
    <n v="8805837863.4099998"/>
    <n v="10188409203.42"/>
    <x v="53"/>
    <s v="   "/>
    <m/>
    <m/>
  </r>
  <r>
    <s v="2023"/>
    <x v="0"/>
    <x v="0"/>
    <x v="9"/>
    <s v="28"/>
    <s v="  "/>
    <x v="10"/>
    <x v="0"/>
    <x v="6"/>
    <s v="U"/>
    <x v="0"/>
    <s v="    "/>
    <x v="31"/>
    <x v="32"/>
    <x v="0"/>
    <s v="MATTHEW.SWEET@SSA.GOV                             "/>
    <x v="34"/>
    <x v="0"/>
    <s v="2023-11-14"/>
    <x v="4"/>
    <x v="4"/>
    <x v="1"/>
    <x v="34"/>
    <x v="0"/>
    <x v="9"/>
    <x v="9"/>
    <s v="Matthew Sweet / MATTHEW.SWEET@SSA.GOV"/>
    <n v="1858523944.23"/>
    <n v="5747221213"/>
    <n v="6273132314.5699997"/>
    <n v="7582727184.8699999"/>
    <n v="8193042011.9899998"/>
    <n v="9337092150.4899998"/>
    <n v="9858724562.7700005"/>
    <s v="016"/>
    <n v="0"/>
    <n v="2814741652.1599998"/>
    <n v="7072588945.4899998"/>
    <n v="8805837863.4099998"/>
    <n v="10188409203.42"/>
    <x v="31"/>
    <s v="   "/>
    <m/>
    <m/>
  </r>
  <r>
    <s v="2023"/>
    <x v="0"/>
    <x v="0"/>
    <x v="9"/>
    <s v="28"/>
    <s v="  "/>
    <x v="10"/>
    <x v="0"/>
    <x v="6"/>
    <s v="U"/>
    <x v="0"/>
    <s v="    "/>
    <x v="44"/>
    <x v="45"/>
    <x v="0"/>
    <s v="MATTHEW.SWEET@SSA.GOV                             "/>
    <x v="34"/>
    <x v="0"/>
    <s v="2023-11-14"/>
    <x v="4"/>
    <x v="4"/>
    <x v="1"/>
    <x v="34"/>
    <x v="0"/>
    <x v="9"/>
    <x v="9"/>
    <s v="Matthew Sweet / MATTHEW.SWEET@SSA.GOV"/>
    <n v="1858523944.23"/>
    <n v="5747221213"/>
    <n v="6273132314.5699997"/>
    <n v="7582727184.8699999"/>
    <n v="8193042011.9899998"/>
    <n v="9337092150.4899998"/>
    <n v="9858724562.7700005"/>
    <s v="016"/>
    <n v="0"/>
    <n v="2814741652.1599998"/>
    <n v="7072588945.4899998"/>
    <n v="8805837863.4099998"/>
    <n v="10188409203.42"/>
    <x v="44"/>
    <s v="   "/>
    <m/>
    <m/>
  </r>
  <r>
    <s v="2023"/>
    <x v="0"/>
    <x v="0"/>
    <x v="9"/>
    <s v="28"/>
    <s v="  "/>
    <x v="10"/>
    <x v="0"/>
    <x v="6"/>
    <s v="U"/>
    <x v="0"/>
    <s v="    "/>
    <x v="33"/>
    <x v="34"/>
    <x v="0"/>
    <s v="MATTHEW.SWEET@SSA.GOV                             "/>
    <x v="34"/>
    <x v="0"/>
    <s v="2023-11-14"/>
    <x v="4"/>
    <x v="4"/>
    <x v="1"/>
    <x v="34"/>
    <x v="0"/>
    <x v="9"/>
    <x v="9"/>
    <s v="Matthew Sweet / MATTHEW.SWEET@SSA.GOV"/>
    <n v="1858523944.23"/>
    <n v="5747221213"/>
    <n v="6273132314.5699997"/>
    <n v="7582727184.8699999"/>
    <n v="8193042011.9899998"/>
    <n v="9337092150.4899998"/>
    <n v="9858724562.7700005"/>
    <s v="016"/>
    <n v="0"/>
    <n v="2814741652.1599998"/>
    <n v="7072588945.4899998"/>
    <n v="8805837863.4099998"/>
    <n v="10188409203.42"/>
    <x v="33"/>
    <s v="   "/>
    <m/>
    <m/>
  </r>
  <r>
    <s v="2023"/>
    <x v="0"/>
    <x v="0"/>
    <x v="9"/>
    <s v="28"/>
    <s v="  "/>
    <x v="10"/>
    <x v="0"/>
    <x v="6"/>
    <s v="U"/>
    <x v="0"/>
    <s v="    "/>
    <x v="22"/>
    <x v="22"/>
    <x v="0"/>
    <s v="MATTHEW.SWEET@SSA.GOV                             "/>
    <x v="34"/>
    <x v="0"/>
    <s v="2023-11-14"/>
    <x v="4"/>
    <x v="4"/>
    <x v="1"/>
    <x v="34"/>
    <x v="0"/>
    <x v="9"/>
    <x v="9"/>
    <s v="Matthew Sweet / MATTHEW.SWEET@SSA.GOV"/>
    <n v="1858523944.23"/>
    <n v="5747221213"/>
    <n v="6273132314.5699997"/>
    <n v="7582727184.8699999"/>
    <n v="8193042011.9899998"/>
    <n v="9337092150.4899998"/>
    <n v="9858724562.7700005"/>
    <s v="016"/>
    <n v="0"/>
    <n v="2814741652.1599998"/>
    <n v="7072588945.4899998"/>
    <n v="8805837863.4099998"/>
    <n v="10188409203.42"/>
    <x v="22"/>
    <s v="   "/>
    <m/>
    <m/>
  </r>
  <r>
    <s v="2023"/>
    <x v="0"/>
    <x v="0"/>
    <x v="9"/>
    <s v="28"/>
    <s v="  "/>
    <x v="10"/>
    <x v="0"/>
    <x v="6"/>
    <s v="U"/>
    <x v="0"/>
    <s v="    "/>
    <x v="0"/>
    <x v="0"/>
    <x v="0"/>
    <s v="MATTHEW.SWEET@SSA.GOV                             "/>
    <x v="34"/>
    <x v="0"/>
    <s v="2023-11-14"/>
    <x v="0"/>
    <x v="0"/>
    <x v="0"/>
    <x v="34"/>
    <x v="0"/>
    <x v="9"/>
    <x v="9"/>
    <s v="Matthew Sweet / MATTHEW.SWEET@SSA.GOV"/>
    <n v="6318368097.1400003"/>
    <n v="6318368097.1400003"/>
    <n v="6318368097.1400003"/>
    <n v="6318368097.1400003"/>
    <n v="6318368097.1400003"/>
    <n v="6318368097.1400003"/>
    <n v="6318368097.1400003"/>
    <s v="016"/>
    <n v="0"/>
    <n v="6318368097.1400003"/>
    <n v="6318368097.1400003"/>
    <n v="6318368097.1400003"/>
    <n v="6318368097.1400003"/>
    <x v="0"/>
    <s v="   "/>
    <m/>
    <m/>
  </r>
  <r>
    <s v="2023"/>
    <x v="0"/>
    <x v="0"/>
    <x v="9"/>
    <s v="28"/>
    <s v="  "/>
    <x v="10"/>
    <x v="0"/>
    <x v="6"/>
    <s v="U"/>
    <x v="0"/>
    <s v="    "/>
    <x v="48"/>
    <x v="49"/>
    <x v="0"/>
    <s v="MATTHEW.SWEET@SSA.GOV                             "/>
    <x v="34"/>
    <x v="0"/>
    <s v="2023-11-14"/>
    <x v="0"/>
    <x v="0"/>
    <x v="0"/>
    <x v="34"/>
    <x v="0"/>
    <x v="9"/>
    <x v="9"/>
    <s v="Matthew Sweet / MATTHEW.SWEET@SSA.GOV"/>
    <n v="1858523944.23"/>
    <n v="5747221213"/>
    <n v="6273132314.5699997"/>
    <n v="7582727184.8699999"/>
    <n v="8193042011.9899998"/>
    <n v="9337092150.4899998"/>
    <n v="9858724562.7700005"/>
    <s v="016"/>
    <n v="0"/>
    <n v="2814741652.1599998"/>
    <n v="7072588945.4899998"/>
    <n v="8805837863.4099998"/>
    <n v="10188409203.42"/>
    <x v="48"/>
    <s v="   "/>
    <m/>
    <m/>
  </r>
  <r>
    <s v="2023"/>
    <x v="0"/>
    <x v="0"/>
    <x v="9"/>
    <s v="28"/>
    <s v="  "/>
    <x v="10"/>
    <x v="0"/>
    <x v="6"/>
    <s v="U"/>
    <x v="0"/>
    <s v="    "/>
    <x v="8"/>
    <x v="8"/>
    <x v="0"/>
    <s v="MATTHEW.SWEET@SSA.GOV                             "/>
    <x v="34"/>
    <x v="0"/>
    <s v="2023-11-14"/>
    <x v="0"/>
    <x v="0"/>
    <x v="1"/>
    <x v="34"/>
    <x v="0"/>
    <x v="9"/>
    <x v="9"/>
    <s v="Matthew Sweet / MATTHEW.SWEET@SSA.GOV"/>
    <n v="-628134389.53999996"/>
    <n v="-1309428802.72"/>
    <n v="-1637575418.28"/>
    <n v="-2340841146.6599998"/>
    <n v="-2973306828.9000001"/>
    <n v="-9198557883.9899998"/>
    <n v="-9543218226.9200001"/>
    <s v="016"/>
    <n v="0"/>
    <n v="-980663533.59000003"/>
    <n v="-2029540520.97"/>
    <n v="-8882126429.1499996"/>
    <n v="-9925815177.1800003"/>
    <x v="8"/>
    <s v="   "/>
    <m/>
    <m/>
  </r>
  <r>
    <s v="2023"/>
    <x v="0"/>
    <x v="0"/>
    <x v="9"/>
    <s v="28"/>
    <s v="  "/>
    <x v="10"/>
    <x v="0"/>
    <x v="6"/>
    <s v="U"/>
    <x v="0"/>
    <s v="    "/>
    <x v="67"/>
    <x v="72"/>
    <x v="0"/>
    <s v="MATTHEW.SWEET@SSA.GOV                             "/>
    <x v="34"/>
    <x v="0"/>
    <s v="2023-11-14"/>
    <x v="0"/>
    <x v="0"/>
    <x v="0"/>
    <x v="34"/>
    <x v="0"/>
    <x v="9"/>
    <x v="9"/>
    <s v="Matthew Sweet / MATTHEW.SWEET@SSA.GOV"/>
    <n v="0"/>
    <n v="0"/>
    <n v="0"/>
    <n v="0"/>
    <n v="0"/>
    <n v="0"/>
    <n v="0"/>
    <s v="016"/>
    <n v="0"/>
    <n v="0"/>
    <n v="0"/>
    <n v="0"/>
    <n v="-12242234.560000001"/>
    <x v="67"/>
    <s v="   "/>
    <m/>
    <m/>
  </r>
  <r>
    <s v="2023"/>
    <x v="0"/>
    <x v="0"/>
    <x v="9"/>
    <s v="28"/>
    <s v="  "/>
    <x v="10"/>
    <x v="0"/>
    <x v="6"/>
    <s v="U"/>
    <x v="0"/>
    <s v="    "/>
    <x v="1"/>
    <x v="1"/>
    <x v="0"/>
    <s v="MATTHEW.SWEET@SSA.GOV                             "/>
    <x v="34"/>
    <x v="0"/>
    <s v="2023-11-14"/>
    <x v="0"/>
    <x v="0"/>
    <x v="0"/>
    <x v="34"/>
    <x v="0"/>
    <x v="9"/>
    <x v="9"/>
    <s v="Matthew Sweet / MATTHEW.SWEET@SSA.GOV"/>
    <n v="7548757651.8299999"/>
    <n v="10756160507.42"/>
    <n v="10953924993.43"/>
    <n v="11560254135.35"/>
    <n v="11538103280.23"/>
    <n v="6456902363.6400003"/>
    <n v="6633874432.9899998"/>
    <s v="016"/>
    <n v="0"/>
    <n v="8152446215.71"/>
    <n v="11361416521.66"/>
    <n v="6242079531.3999996"/>
    <n v="6568719888.8199997"/>
    <x v="1"/>
    <s v="   "/>
    <m/>
    <m/>
  </r>
  <r>
    <s v="2023"/>
    <x v="0"/>
    <x v="0"/>
    <x v="9"/>
    <s v="28"/>
    <s v="  "/>
    <x v="10"/>
    <x v="0"/>
    <x v="6"/>
    <s v="U"/>
    <x v="0"/>
    <s v="    "/>
    <x v="2"/>
    <x v="2"/>
    <x v="0"/>
    <s v="MATTHEW.SWEET@SSA.GOV                             "/>
    <x v="34"/>
    <x v="0"/>
    <s v="2023-11-14"/>
    <x v="0"/>
    <x v="0"/>
    <x v="1"/>
    <x v="34"/>
    <x v="0"/>
    <x v="9"/>
    <x v="9"/>
    <s v="Matthew Sweet / MATTHEW.SWEET@SSA.GOV"/>
    <n v="6318368097.1400003"/>
    <n v="6318368097.1400003"/>
    <n v="6318368097.1400003"/>
    <n v="6318368097.1400003"/>
    <n v="6318368097.1400003"/>
    <n v="6318368097.1400003"/>
    <n v="6318368097.1400003"/>
    <s v="016"/>
    <n v="0"/>
    <n v="6318368097.1400003"/>
    <n v="6318368097.1400003"/>
    <n v="6318368097.1400003"/>
    <n v="6318368097.1400003"/>
    <x v="2"/>
    <s v="   "/>
    <m/>
    <m/>
  </r>
  <r>
    <s v="2023"/>
    <x v="0"/>
    <x v="0"/>
    <x v="9"/>
    <s v="28"/>
    <s v="  "/>
    <x v="10"/>
    <x v="0"/>
    <x v="6"/>
    <s v="U"/>
    <x v="0"/>
    <s v="    "/>
    <x v="3"/>
    <x v="3"/>
    <x v="0"/>
    <s v="MATTHEW.SWEET@SSA.GOV                             "/>
    <x v="34"/>
    <x v="0"/>
    <s v="2023-11-14"/>
    <x v="0"/>
    <x v="0"/>
    <x v="1"/>
    <x v="34"/>
    <x v="0"/>
    <x v="9"/>
    <x v="9"/>
    <s v="Matthew Sweet / MATTHEW.SWEET@SSA.GOV"/>
    <n v="7548757651.8299999"/>
    <n v="10756160507.42"/>
    <n v="10953924993.43"/>
    <n v="11560254135.35"/>
    <n v="11538103280.23"/>
    <n v="6456902363.6400003"/>
    <n v="6633874432.9899998"/>
    <s v="016"/>
    <n v="0"/>
    <n v="8152446215.71"/>
    <n v="11361416521.66"/>
    <n v="6242079531.3999996"/>
    <n v="6568719888.8199997"/>
    <x v="3"/>
    <s v="   "/>
    <m/>
    <m/>
  </r>
  <r>
    <s v="2023"/>
    <x v="0"/>
    <x v="0"/>
    <x v="9"/>
    <s v="28"/>
    <s v="  "/>
    <x v="10"/>
    <x v="0"/>
    <x v="6"/>
    <s v="U"/>
    <x v="0"/>
    <s v="    "/>
    <x v="68"/>
    <x v="73"/>
    <x v="0"/>
    <s v="MATTHEW.SWEET@SSA.GOV                             "/>
    <x v="34"/>
    <x v="0"/>
    <s v="2023-11-14"/>
    <x v="2"/>
    <x v="2"/>
    <x v="1"/>
    <x v="34"/>
    <x v="0"/>
    <x v="9"/>
    <x v="9"/>
    <s v="Matthew Sweet / MATTHEW.SWEET@SSA.GOV"/>
    <n v="721352299.69000006"/>
    <n v="3537724678.2800002"/>
    <n v="3525036966.29"/>
    <n v="3421476986.25"/>
    <n v="3487114145.6100001"/>
    <n v="3461997064.0999999"/>
    <n v="3449391699.4499998"/>
    <s v="016"/>
    <n v="0"/>
    <n v="1143036050.5699999"/>
    <n v="3456336462.5599999"/>
    <n v="3462165807.7800002"/>
    <n v="3435138563.6999998"/>
    <x v="68"/>
    <s v="   "/>
    <m/>
    <m/>
  </r>
  <r>
    <s v="2023"/>
    <x v="0"/>
    <x v="0"/>
    <x v="9"/>
    <s v="28"/>
    <s v="  "/>
    <x v="10"/>
    <x v="0"/>
    <x v="6"/>
    <s v="U"/>
    <x v="0"/>
    <s v="    "/>
    <x v="69"/>
    <x v="74"/>
    <x v="0"/>
    <s v="MATTHEW.SWEET@SSA.GOV                             "/>
    <x v="34"/>
    <x v="0"/>
    <s v="2023-11-14"/>
    <x v="2"/>
    <x v="2"/>
    <x v="0"/>
    <x v="34"/>
    <x v="0"/>
    <x v="9"/>
    <x v="9"/>
    <s v="Matthew Sweet / MATTHEW.SWEET@SSA.GOV"/>
    <n v="356820992"/>
    <n v="828491672"/>
    <n v="1074377030"/>
    <n v="1615337151"/>
    <n v="1919614885.04"/>
    <n v="2414755340.1199999"/>
    <n v="2684751562.1199999"/>
    <s v="016"/>
    <n v="0"/>
    <n v="587213814"/>
    <n v="1382831845"/>
    <n v="2169426645.04"/>
    <n v="2993840636.1199999"/>
    <x v="69"/>
    <s v="   "/>
    <m/>
    <m/>
  </r>
  <r>
    <s v="2023"/>
    <x v="0"/>
    <x v="0"/>
    <x v="9"/>
    <s v="28"/>
    <s v="  "/>
    <x v="10"/>
    <x v="0"/>
    <x v="6"/>
    <s v="U"/>
    <x v="0"/>
    <s v="    "/>
    <x v="9"/>
    <x v="9"/>
    <x v="0"/>
    <s v="MATTHEW.SWEET@SSA.GOV                             "/>
    <x v="34"/>
    <x v="0"/>
    <s v="2023-11-14"/>
    <x v="2"/>
    <x v="2"/>
    <x v="0"/>
    <x v="34"/>
    <x v="0"/>
    <x v="9"/>
    <x v="9"/>
    <s v="Matthew Sweet / MATTHEW.SWEET@SSA.GOV"/>
    <n v="146891753"/>
    <n v="234560596"/>
    <n v="268993040"/>
    <n v="330126878"/>
    <n v="604710408.44000006"/>
    <n v="657525734.44000006"/>
    <n v="682162078.44000006"/>
    <s v="016"/>
    <n v="0"/>
    <n v="194634118"/>
    <n v="304674470"/>
    <n v="633646005.44000006"/>
    <n v="705642178.29999995"/>
    <x v="9"/>
    <s v="   "/>
    <m/>
    <m/>
  </r>
  <r>
    <s v="2023"/>
    <x v="0"/>
    <x v="0"/>
    <x v="9"/>
    <s v="28"/>
    <s v="  "/>
    <x v="10"/>
    <x v="0"/>
    <x v="6"/>
    <s v="U"/>
    <x v="0"/>
    <s v="    "/>
    <x v="10"/>
    <x v="10"/>
    <x v="0"/>
    <s v="MATTHEW.SWEET@SSA.GOV                             "/>
    <x v="34"/>
    <x v="0"/>
    <s v="2023-11-14"/>
    <x v="2"/>
    <x v="2"/>
    <x v="1"/>
    <x v="34"/>
    <x v="0"/>
    <x v="9"/>
    <x v="9"/>
    <s v="Matthew Sweet / MATTHEW.SWEET@SSA.GOV"/>
    <n v="503712745"/>
    <n v="1063052268"/>
    <n v="1343370070"/>
    <n v="1945464029"/>
    <n v="2524325293.48"/>
    <n v="3072281074.5599999"/>
    <n v="3366913640.5599999"/>
    <s v="016"/>
    <n v="0"/>
    <n v="781847932"/>
    <n v="1687506315"/>
    <n v="2803072650.48"/>
    <n v="3699482814.4200001"/>
    <x v="10"/>
    <s v="   "/>
    <m/>
    <m/>
  </r>
  <r>
    <s v="2023"/>
    <x v="0"/>
    <x v="0"/>
    <x v="9"/>
    <s v="28"/>
    <s v="  "/>
    <x v="10"/>
    <x v="0"/>
    <x v="6"/>
    <s v="U"/>
    <x v="0"/>
    <s v="    "/>
    <x v="74"/>
    <x v="79"/>
    <x v="0"/>
    <s v="MATTHEW.SWEET@SSA.GOV                             "/>
    <x v="34"/>
    <x v="0"/>
    <s v="2023-11-14"/>
    <x v="2"/>
    <x v="2"/>
    <x v="1"/>
    <x v="34"/>
    <x v="0"/>
    <x v="9"/>
    <x v="9"/>
    <s v="Matthew Sweet / MATTHEW.SWEET@SSA.GOV"/>
    <n v="721352299.69000006"/>
    <n v="3537724678.2800002"/>
    <n v="3525036966.29"/>
    <n v="3421476986.25"/>
    <n v="3487114145.6100001"/>
    <n v="3461997064.0999999"/>
    <n v="3449391699.4499998"/>
    <s v="016"/>
    <n v="0"/>
    <n v="1143036050.5699999"/>
    <n v="3456336462.5599999"/>
    <n v="3462165807.7800002"/>
    <n v="3435138563.6999998"/>
    <x v="74"/>
    <s v="   "/>
    <m/>
    <m/>
  </r>
  <r>
    <s v="2023"/>
    <x v="0"/>
    <x v="0"/>
    <x v="9"/>
    <s v="28"/>
    <s v="  "/>
    <x v="10"/>
    <x v="0"/>
    <x v="6"/>
    <s v="U"/>
    <x v="0"/>
    <s v="    "/>
    <x v="11"/>
    <x v="11"/>
    <x v="0"/>
    <s v="MATTHEW.SWEET@SSA.GOV                             "/>
    <x v="34"/>
    <x v="0"/>
    <s v="2023-11-14"/>
    <x v="2"/>
    <x v="2"/>
    <x v="1"/>
    <x v="34"/>
    <x v="0"/>
    <x v="9"/>
    <x v="9"/>
    <s v="Matthew Sweet / MATTHEW.SWEET@SSA.GOV"/>
    <n v="503712745"/>
    <n v="1063052268"/>
    <n v="1343370070"/>
    <n v="1945464029"/>
    <n v="2524325293.48"/>
    <n v="3072281074.5599999"/>
    <n v="3366913640.5599999"/>
    <s v="016"/>
    <n v="0"/>
    <n v="781847932"/>
    <n v="1687506315"/>
    <n v="2803072650.48"/>
    <n v="3699482814.4200001"/>
    <x v="11"/>
    <s v="   "/>
    <m/>
    <m/>
  </r>
  <r>
    <s v="2023"/>
    <x v="0"/>
    <x v="0"/>
    <x v="9"/>
    <s v="28"/>
    <s v="  "/>
    <x v="10"/>
    <x v="0"/>
    <x v="6"/>
    <s v="U"/>
    <x v="0"/>
    <s v="    "/>
    <x v="49"/>
    <x v="50"/>
    <x v="0"/>
    <s v="MATTHEW.SWEET@SSA.GOV                             "/>
    <x v="34"/>
    <x v="0"/>
    <s v="2023-11-14"/>
    <x v="2"/>
    <x v="2"/>
    <x v="1"/>
    <x v="34"/>
    <x v="0"/>
    <x v="9"/>
    <x v="9"/>
    <s v="Matthew Sweet / MATTHEW.SWEET@SSA.GOV"/>
    <n v="1137171610.5"/>
    <n v="2209496483.6399999"/>
    <n v="2748095297.1999998"/>
    <n v="3831711870.5799999"/>
    <n v="4376389538.3400002"/>
    <n v="5545556758.3500004"/>
    <n v="6079794535.2799997"/>
    <s v="016"/>
    <n v="0"/>
    <n v="1671705567.55"/>
    <n v="3286714154.8899999"/>
    <n v="5014133727.5900002"/>
    <n v="6394478661.6800003"/>
    <x v="49"/>
    <s v="   "/>
    <m/>
    <m/>
  </r>
  <r>
    <s v="2023"/>
    <x v="0"/>
    <x v="0"/>
    <x v="9"/>
    <s v="28"/>
    <s v="  "/>
    <x v="10"/>
    <x v="0"/>
    <x v="6"/>
    <s v="U"/>
    <x v="0"/>
    <s v="    "/>
    <x v="50"/>
    <x v="51"/>
    <x v="0"/>
    <s v="MATTHEW.SWEET@SSA.GOV                             "/>
    <x v="34"/>
    <x v="0"/>
    <s v="2023-11-14"/>
    <x v="2"/>
    <x v="2"/>
    <x v="0"/>
    <x v="34"/>
    <x v="0"/>
    <x v="9"/>
    <x v="9"/>
    <s v="Matthew Sweet / MATTHEW.SWEET@SSA.GOV"/>
    <n v="123925140.48"/>
    <n v="245880030.66"/>
    <n v="293708844.22000003"/>
    <n v="394880562.51999998"/>
    <n v="448484980.27999997"/>
    <n v="549311254.28999996"/>
    <n v="599339031.22000003"/>
    <s v="016"/>
    <n v="0"/>
    <n v="198319097.53"/>
    <n v="341537701.91000003"/>
    <n v="502088223.52999997"/>
    <n v="649366807.62"/>
    <x v="50"/>
    <s v="   "/>
    <m/>
    <m/>
  </r>
  <r>
    <s v="2023"/>
    <x v="0"/>
    <x v="0"/>
    <x v="9"/>
    <s v="28"/>
    <s v="  "/>
    <x v="10"/>
    <x v="0"/>
    <x v="6"/>
    <s v="U"/>
    <x v="0"/>
    <s v="    "/>
    <x v="36"/>
    <x v="37"/>
    <x v="0"/>
    <s v="MATTHEW.SWEET@SSA.GOV                             "/>
    <x v="34"/>
    <x v="0"/>
    <s v="2023-11-14"/>
    <x v="2"/>
    <x v="2"/>
    <x v="0"/>
    <x v="34"/>
    <x v="0"/>
    <x v="9"/>
    <x v="9"/>
    <s v="Matthew Sweet / MATTHEW.SWEET@SSA.GOV"/>
    <n v="496504.06"/>
    <n v="496504.06"/>
    <n v="496504.06"/>
    <n v="496555.14"/>
    <n v="496555.14"/>
    <n v="5576965555.1400003"/>
    <n v="5576965555.1400003"/>
    <s v="016"/>
    <n v="0"/>
    <n v="496504.06"/>
    <n v="496504.06"/>
    <n v="5576965555.1400003"/>
    <n v="5576965555.1400003"/>
    <x v="36"/>
    <s v="   "/>
    <m/>
    <m/>
  </r>
  <r>
    <s v="2023"/>
    <x v="0"/>
    <x v="0"/>
    <x v="9"/>
    <s v="28"/>
    <s v="  "/>
    <x v="10"/>
    <x v="0"/>
    <x v="6"/>
    <s v="U"/>
    <x v="0"/>
    <s v="    "/>
    <x v="37"/>
    <x v="38"/>
    <x v="0"/>
    <s v="MATTHEW.SWEET@SSA.GOV                             "/>
    <x v="34"/>
    <x v="0"/>
    <s v="2023-11-14"/>
    <x v="2"/>
    <x v="2"/>
    <x v="0"/>
    <x v="34"/>
    <x v="0"/>
    <x v="9"/>
    <x v="9"/>
    <s v="Matthew Sweet / MATTHEW.SWEET@SSA.GOV"/>
    <n v="124421644.54000001"/>
    <n v="246376534.72"/>
    <n v="294205348.27999997"/>
    <n v="395377117.66000003"/>
    <n v="448981535.42000002"/>
    <n v="6126276809.4300003"/>
    <n v="6176304586.3599997"/>
    <s v="016"/>
    <n v="0"/>
    <n v="198815601.59"/>
    <n v="342034205.97000003"/>
    <n v="6079053778.6700001"/>
    <n v="6226332362.7600002"/>
    <x v="37"/>
    <s v="   "/>
    <m/>
    <m/>
  </r>
  <r>
    <s v="2023"/>
    <x v="0"/>
    <x v="0"/>
    <x v="9"/>
    <s v="28"/>
    <s v="  "/>
    <x v="10"/>
    <x v="0"/>
    <x v="6"/>
    <s v="U"/>
    <x v="0"/>
    <s v="    "/>
    <x v="75"/>
    <x v="80"/>
    <x v="0"/>
    <s v="MATTHEW.SWEET@SSA.GOV                             "/>
    <x v="34"/>
    <x v="0"/>
    <s v="2023-11-14"/>
    <x v="2"/>
    <x v="2"/>
    <x v="0"/>
    <x v="34"/>
    <x v="0"/>
    <x v="9"/>
    <x v="9"/>
    <s v="Matthew Sweet / MATTHEW.SWEET@SSA.GOV"/>
    <n v="-34.04"/>
    <n v="-51.08"/>
    <n v="-51.08"/>
    <n v="-51.08"/>
    <n v="-51.08"/>
    <n v="-51.08"/>
    <n v="-51.08"/>
    <s v="016"/>
    <n v="0"/>
    <n v="-34.04"/>
    <n v="-51.08"/>
    <n v="-51.08"/>
    <n v="-29253701.079999998"/>
    <x v="75"/>
    <s v="   "/>
    <m/>
    <m/>
  </r>
  <r>
    <s v="2023"/>
    <x v="0"/>
    <x v="0"/>
    <x v="9"/>
    <s v="28"/>
    <s v="  "/>
    <x v="10"/>
    <x v="0"/>
    <x v="6"/>
    <s v="U"/>
    <x v="0"/>
    <s v="    "/>
    <x v="76"/>
    <x v="81"/>
    <x v="0"/>
    <s v="MATTHEW.SWEET@SSA.GOV                             "/>
    <x v="34"/>
    <x v="0"/>
    <s v="2023-11-14"/>
    <x v="2"/>
    <x v="2"/>
    <x v="1"/>
    <x v="34"/>
    <x v="0"/>
    <x v="9"/>
    <x v="9"/>
    <s v="Matthew Sweet / MATTHEW.SWEET@SSA.GOV"/>
    <n v="-34.04"/>
    <n v="-51.08"/>
    <n v="-51.08"/>
    <n v="-51.08"/>
    <n v="-51.08"/>
    <n v="-51.08"/>
    <n v="-51.08"/>
    <s v="016"/>
    <n v="0"/>
    <n v="-34.04"/>
    <n v="-51.08"/>
    <n v="-51.08"/>
    <n v="-29253701.079999998"/>
    <x v="76"/>
    <s v="   "/>
    <m/>
    <m/>
  </r>
  <r>
    <s v="2023"/>
    <x v="0"/>
    <x v="0"/>
    <x v="9"/>
    <s v="28"/>
    <s v="  "/>
    <x v="10"/>
    <x v="0"/>
    <x v="6"/>
    <s v="U"/>
    <x v="0"/>
    <s v="    "/>
    <x v="77"/>
    <x v="82"/>
    <x v="0"/>
    <s v="MATTHEW.SWEET@SSA.GOV                             "/>
    <x v="34"/>
    <x v="0"/>
    <s v="2023-11-14"/>
    <x v="2"/>
    <x v="2"/>
    <x v="0"/>
    <x v="34"/>
    <x v="0"/>
    <x v="9"/>
    <x v="9"/>
    <s v="Matthew Sweet / MATTHEW.SWEET@SSA.GOV"/>
    <n v="34.04"/>
    <n v="51.08"/>
    <n v="51.08"/>
    <n v="51.08"/>
    <n v="51.08"/>
    <n v="51.08"/>
    <n v="51.08"/>
    <s v="016"/>
    <n v="0"/>
    <n v="34.04"/>
    <n v="51.08"/>
    <n v="51.08"/>
    <n v="29253701.079999998"/>
    <x v="77"/>
    <s v="   "/>
    <m/>
    <m/>
  </r>
  <r>
    <s v="2023"/>
    <x v="0"/>
    <x v="0"/>
    <x v="9"/>
    <s v="28"/>
    <s v="  "/>
    <x v="10"/>
    <x v="0"/>
    <x v="6"/>
    <s v="U"/>
    <x v="0"/>
    <s v="    "/>
    <x v="79"/>
    <x v="84"/>
    <x v="0"/>
    <s v="MATTHEW.SWEET@SSA.GOV                             "/>
    <x v="34"/>
    <x v="0"/>
    <s v="2023-11-14"/>
    <x v="2"/>
    <x v="2"/>
    <x v="1"/>
    <x v="34"/>
    <x v="0"/>
    <x v="9"/>
    <x v="9"/>
    <s v="Matthew Sweet / MATTHEW.SWEET@SSA.GOV"/>
    <n v="34.04"/>
    <n v="51.08"/>
    <n v="51.08"/>
    <n v="51.08"/>
    <n v="51.08"/>
    <n v="51.08"/>
    <n v="51.08"/>
    <s v="016"/>
    <n v="0"/>
    <n v="34.04"/>
    <n v="51.08"/>
    <n v="51.08"/>
    <n v="29253701.079999998"/>
    <x v="79"/>
    <s v="   "/>
    <m/>
    <m/>
  </r>
  <r>
    <s v="2023"/>
    <x v="0"/>
    <x v="0"/>
    <x v="9"/>
    <s v="28"/>
    <s v="  "/>
    <x v="10"/>
    <x v="0"/>
    <x v="6"/>
    <s v="U"/>
    <x v="0"/>
    <s v="    "/>
    <x v="51"/>
    <x v="52"/>
    <x v="0"/>
    <s v="MATTHEW.SWEET@SSA.GOV                             "/>
    <x v="34"/>
    <x v="0"/>
    <s v="2023-11-14"/>
    <x v="2"/>
    <x v="2"/>
    <x v="1"/>
    <x v="34"/>
    <x v="0"/>
    <x v="9"/>
    <x v="9"/>
    <s v="Matthew Sweet / MATTHEW.SWEET@SSA.GOV"/>
    <n v="1137171610.5"/>
    <n v="2209496483.6399999"/>
    <n v="2748095297.1999998"/>
    <n v="3831711870.5799999"/>
    <n v="4376389538.3400002"/>
    <n v="5545556758.3500004"/>
    <n v="6079794535.2799997"/>
    <s v="016"/>
    <n v="0"/>
    <n v="1671705567.55"/>
    <n v="3286714154.8899999"/>
    <n v="5014133727.5900002"/>
    <n v="6394478661.6800003"/>
    <x v="51"/>
    <s v="   "/>
    <m/>
    <m/>
  </r>
  <r>
    <s v="2023"/>
    <x v="0"/>
    <x v="0"/>
    <x v="9"/>
    <s v="28"/>
    <s v="  "/>
    <x v="10"/>
    <x v="0"/>
    <x v="6"/>
    <s v="U"/>
    <x v="0"/>
    <s v="    "/>
    <x v="38"/>
    <x v="39"/>
    <x v="0"/>
    <s v="MATTHEW.SWEET@SSA.GOV                             "/>
    <x v="34"/>
    <x v="0"/>
    <s v="2023-11-14"/>
    <x v="2"/>
    <x v="2"/>
    <x v="1"/>
    <x v="34"/>
    <x v="0"/>
    <x v="9"/>
    <x v="9"/>
    <s v="Matthew Sweet / MATTHEW.SWEET@SSA.GOV"/>
    <n v="124421610.5"/>
    <n v="246376483.63999999"/>
    <n v="294205297.19999999"/>
    <n v="395377066.57999998"/>
    <n v="448981484.33999997"/>
    <n v="6126276758.3500004"/>
    <n v="6176304535.2799997"/>
    <s v="016"/>
    <n v="0"/>
    <n v="198815567.55000001"/>
    <n v="342034154.88999999"/>
    <n v="6079053727.5900002"/>
    <n v="6197078661.6800003"/>
    <x v="38"/>
    <s v="   "/>
    <m/>
    <m/>
  </r>
  <r>
    <s v="2023"/>
    <x v="0"/>
    <x v="0"/>
    <x v="9"/>
    <s v="28"/>
    <s v="  "/>
    <x v="10"/>
    <x v="0"/>
    <x v="6"/>
    <s v="U"/>
    <x v="0"/>
    <s v="    "/>
    <x v="52"/>
    <x v="53"/>
    <x v="0"/>
    <s v="MATTHEW.SWEET@SSA.GOV                             "/>
    <x v="34"/>
    <x v="0"/>
    <s v="2023-11-14"/>
    <x v="2"/>
    <x v="2"/>
    <x v="1"/>
    <x v="34"/>
    <x v="0"/>
    <x v="9"/>
    <x v="9"/>
    <s v="Matthew Sweet / MATTHEW.SWEET@SSA.GOV"/>
    <n v="1858523910.1900001"/>
    <n v="5747221161.9200001"/>
    <n v="6273132263.4899998"/>
    <n v="7253188856.8299999"/>
    <n v="7863503683.9499998"/>
    <n v="9007553822.4500008"/>
    <n v="9529186234.7299995"/>
    <s v="016"/>
    <n v="0"/>
    <n v="2814741618.1199999"/>
    <n v="6743050617.4499998"/>
    <n v="8476299535.3699999"/>
    <n v="9829617225.3799992"/>
    <x v="52"/>
    <s v="   "/>
    <m/>
    <m/>
  </r>
  <r>
    <s v="2023"/>
    <x v="0"/>
    <x v="0"/>
    <x v="9"/>
    <s v="28"/>
    <s v="  "/>
    <x v="10"/>
    <x v="0"/>
    <x v="6"/>
    <s v="U"/>
    <x v="0"/>
    <s v="    "/>
    <x v="12"/>
    <x v="12"/>
    <x v="0"/>
    <s v="MATTHEW.SWEET@SSA.GOV                             "/>
    <x v="34"/>
    <x v="0"/>
    <s v="2023-11-14"/>
    <x v="2"/>
    <x v="2"/>
    <x v="1"/>
    <x v="34"/>
    <x v="0"/>
    <x v="9"/>
    <x v="9"/>
    <s v="Matthew Sweet / MATTHEW.SWEET@SSA.GOV"/>
    <n v="628134355.5"/>
    <n v="1309428751.6400001"/>
    <n v="1637575367.2"/>
    <n v="2340841095.5799999"/>
    <n v="2973306777.8200002"/>
    <n v="9198557832.9099998"/>
    <n v="9543218175.8400002"/>
    <s v="016"/>
    <n v="0"/>
    <n v="980663499.54999995"/>
    <n v="2029540469.8900001"/>
    <n v="8882126378.0699997"/>
    <n v="9896561476.1000004"/>
    <x v="12"/>
    <s v="   "/>
    <m/>
    <m/>
  </r>
  <r>
    <s v="2023"/>
    <x v="0"/>
    <x v="0"/>
    <x v="9"/>
    <s v="28"/>
    <s v="  "/>
    <x v="10"/>
    <x v="0"/>
    <x v="6"/>
    <s v="U"/>
    <x v="0"/>
    <s v="    "/>
    <x v="4"/>
    <x v="4"/>
    <x v="0"/>
    <s v="MATTHEW.SWEET@SSA.GOV                             "/>
    <x v="34"/>
    <x v="0"/>
    <s v="2023-11-14"/>
    <x v="1"/>
    <x v="1"/>
    <x v="0"/>
    <x v="34"/>
    <x v="0"/>
    <x v="9"/>
    <x v="9"/>
    <s v="Matthew Sweet / MATTHEW.SWEET@SSA.GOV"/>
    <n v="6318368097.1400003"/>
    <n v="6318368097.1400003"/>
    <n v="6318368097.1400003"/>
    <n v="6318368097.1400003"/>
    <n v="6318368097.1400003"/>
    <n v="6318368097.1400003"/>
    <n v="6318368097.1400003"/>
    <s v="016"/>
    <n v="0"/>
    <n v="6318368097.1400003"/>
    <n v="6318368097.1400003"/>
    <n v="6318368097.1400003"/>
    <n v="6318368097.1400003"/>
    <x v="4"/>
    <s v="   "/>
    <m/>
    <m/>
  </r>
  <r>
    <s v="2023"/>
    <x v="0"/>
    <x v="0"/>
    <x v="9"/>
    <s v="28"/>
    <s v="  "/>
    <x v="10"/>
    <x v="0"/>
    <x v="6"/>
    <s v="U"/>
    <x v="0"/>
    <s v="    "/>
    <x v="5"/>
    <x v="5"/>
    <x v="0"/>
    <s v="MATTHEW.SWEET@SSA.GOV                             "/>
    <x v="34"/>
    <x v="0"/>
    <s v="2023-11-14"/>
    <x v="1"/>
    <x v="1"/>
    <x v="0"/>
    <x v="34"/>
    <x v="0"/>
    <x v="9"/>
    <x v="9"/>
    <s v="Matthew Sweet / MATTHEW.SWEET@SSA.GOV"/>
    <n v="895568097.13999999"/>
    <n v="895568097.13999999"/>
    <n v="895568097.13999999"/>
    <n v="895568097.13999999"/>
    <n v="895568097.13999999"/>
    <n v="895568097.13999999"/>
    <n v="895568097.13999999"/>
    <s v="016"/>
    <n v="0"/>
    <n v="895568097.13999999"/>
    <n v="895568097.13999999"/>
    <n v="895568097.13999999"/>
    <n v="895568097.13999999"/>
    <x v="5"/>
    <s v="   "/>
    <m/>
    <m/>
  </r>
  <r>
    <s v="2023"/>
    <x v="0"/>
    <x v="0"/>
    <x v="9"/>
    <s v="28"/>
    <s v="  "/>
    <x v="10"/>
    <x v="0"/>
    <x v="6"/>
    <s v="U"/>
    <x v="0"/>
    <s v="    "/>
    <x v="39"/>
    <x v="40"/>
    <x v="0"/>
    <s v="MATTHEW.SWEET@SSA.GOV                             "/>
    <x v="34"/>
    <x v="0"/>
    <s v="2023-11-14"/>
    <x v="1"/>
    <x v="1"/>
    <x v="0"/>
    <x v="34"/>
    <x v="0"/>
    <x v="9"/>
    <x v="9"/>
    <s v="Matthew Sweet / MATTHEW.SWEET@SSA.GOV"/>
    <n v="5422800000"/>
    <n v="5422800000"/>
    <n v="5422800000"/>
    <n v="5422800000"/>
    <n v="5422800000"/>
    <n v="5422800000"/>
    <n v="5422800000"/>
    <s v="016"/>
    <n v="0"/>
    <n v="5422800000"/>
    <n v="5422800000"/>
    <n v="5422800000"/>
    <n v="5422800000"/>
    <x v="39"/>
    <s v="   "/>
    <m/>
    <m/>
  </r>
  <r>
    <s v="2023"/>
    <x v="0"/>
    <x v="0"/>
    <x v="9"/>
    <s v="28"/>
    <s v="  "/>
    <x v="10"/>
    <x v="0"/>
    <x v="6"/>
    <s v="U"/>
    <x v="0"/>
    <s v="    "/>
    <x v="6"/>
    <x v="6"/>
    <x v="0"/>
    <s v="MATTHEW.SWEET@SSA.GOV                             "/>
    <x v="34"/>
    <x v="0"/>
    <s v="2023-11-14"/>
    <x v="1"/>
    <x v="1"/>
    <x v="0"/>
    <x v="34"/>
    <x v="0"/>
    <x v="9"/>
    <x v="9"/>
    <s v="Matthew Sweet / MATTHEW.SWEET@SSA.GOV"/>
    <n v="7548757651.8299999"/>
    <n v="10756160507.42"/>
    <n v="10953924993.43"/>
    <n v="11560254135.35"/>
    <n v="11538103280.23"/>
    <n v="6456902363.6400003"/>
    <n v="6633874432.9899998"/>
    <s v="016"/>
    <n v="0"/>
    <n v="8152446215.71"/>
    <n v="11361416521.66"/>
    <n v="6242079531.3999996"/>
    <n v="6568719888.8199997"/>
    <x v="6"/>
    <s v="   "/>
    <m/>
    <m/>
  </r>
  <r>
    <s v="2023"/>
    <x v="0"/>
    <x v="0"/>
    <x v="9"/>
    <s v="28"/>
    <s v="  "/>
    <x v="10"/>
    <x v="0"/>
    <x v="6"/>
    <s v="U"/>
    <x v="0"/>
    <s v="    "/>
    <x v="7"/>
    <x v="7"/>
    <x v="0"/>
    <s v="MATTHEW.SWEET@SSA.GOV                             "/>
    <x v="34"/>
    <x v="0"/>
    <s v="2023-11-14"/>
    <x v="1"/>
    <x v="1"/>
    <x v="0"/>
    <x v="34"/>
    <x v="0"/>
    <x v="9"/>
    <x v="9"/>
    <s v="Matthew Sweet / MATTHEW.SWEET@SSA.GOV"/>
    <n v="1113207651.8299999"/>
    <n v="3370240507.4200001"/>
    <n v="3077234993.4299998"/>
    <n v="2701119331.3499999"/>
    <n v="2187895226.23"/>
    <n v="1614822363.6400001"/>
    <n v="1307584432.99"/>
    <s v="016"/>
    <n v="0"/>
    <n v="1256756215.71"/>
    <n v="2993936521.6599998"/>
    <n v="1884199531.4000001"/>
    <n v="948519888.82000005"/>
    <x v="7"/>
    <s v="   "/>
    <m/>
    <m/>
  </r>
  <r>
    <s v="2023"/>
    <x v="0"/>
    <x v="0"/>
    <x v="9"/>
    <s v="28"/>
    <s v="  "/>
    <x v="10"/>
    <x v="0"/>
    <x v="6"/>
    <s v="U"/>
    <x v="0"/>
    <s v="    "/>
    <x v="40"/>
    <x v="41"/>
    <x v="0"/>
    <s v="MATTHEW.SWEET@SSA.GOV                             "/>
    <x v="34"/>
    <x v="0"/>
    <s v="2023-11-14"/>
    <x v="1"/>
    <x v="1"/>
    <x v="0"/>
    <x v="34"/>
    <x v="0"/>
    <x v="9"/>
    <x v="9"/>
    <s v="Matthew Sweet / MATTHEW.SWEET@SSA.GOV"/>
    <n v="6435550000"/>
    <n v="7385920000"/>
    <n v="7876690000"/>
    <n v="8859134804"/>
    <n v="9350208054"/>
    <n v="4842080000"/>
    <n v="5326290000"/>
    <s v="016"/>
    <n v="0"/>
    <n v="6895690000"/>
    <n v="8367480000"/>
    <n v="4357880000"/>
    <n v="5620200000"/>
    <x v="40"/>
    <s v="   "/>
    <m/>
    <m/>
  </r>
  <r>
    <s v="2023"/>
    <x v="0"/>
    <x v="0"/>
    <x v="9"/>
    <s v="28"/>
    <s v="28"/>
    <x v="10"/>
    <x v="0"/>
    <x v="6"/>
    <s v="U"/>
    <x v="0"/>
    <s v="    "/>
    <x v="88"/>
    <x v="94"/>
    <x v="0"/>
    <s v="ROSARIA.SPILLUM@SSA.GOV                           "/>
    <x v="35"/>
    <x v="0"/>
    <s v="2023-11-14"/>
    <x v="3"/>
    <x v="3"/>
    <x v="0"/>
    <x v="35"/>
    <x v="0"/>
    <x v="9"/>
    <x v="9"/>
    <s v="ROSARIA SPILLUM / ROSARIA.SPILLUM@SSA.GOV"/>
    <n v="184397967028.92001"/>
    <n v="384650190409.51001"/>
    <n v="486017277880.72998"/>
    <n v="690534559243.37"/>
    <n v="793090062886.78003"/>
    <n v="998399383381.35999"/>
    <n v="1101507363572.9099"/>
    <s v="016"/>
    <n v="0"/>
    <n v="278065568247.37"/>
    <n v="588441710982.25"/>
    <n v="896061484894.95996"/>
    <n v="1204533539476.3999"/>
    <x v="88"/>
    <s v="   "/>
    <m/>
    <m/>
  </r>
  <r>
    <s v="2023"/>
    <x v="0"/>
    <x v="0"/>
    <x v="9"/>
    <s v="28"/>
    <s v="28"/>
    <x v="10"/>
    <x v="0"/>
    <x v="6"/>
    <s v="U"/>
    <x v="0"/>
    <s v="    "/>
    <x v="42"/>
    <x v="43"/>
    <x v="0"/>
    <s v="ROSARIA.SPILLUM@SSA.GOV                           "/>
    <x v="35"/>
    <x v="0"/>
    <s v="2023-11-14"/>
    <x v="3"/>
    <x v="3"/>
    <x v="1"/>
    <x v="35"/>
    <x v="0"/>
    <x v="9"/>
    <x v="9"/>
    <s v="ROSARIA SPILLUM / ROSARIA.SPILLUM@SSA.GOV"/>
    <n v="184397967028.92001"/>
    <n v="384650190409.51001"/>
    <n v="486017277880.72998"/>
    <n v="690534559243.37"/>
    <n v="793090062886.78003"/>
    <n v="998399383381.35999"/>
    <n v="1101507363572.9099"/>
    <s v="016"/>
    <n v="0"/>
    <n v="278065568247.37"/>
    <n v="588441710982.25"/>
    <n v="896061484894.95996"/>
    <n v="1204533539476.3999"/>
    <x v="42"/>
    <s v="   "/>
    <m/>
    <m/>
  </r>
  <r>
    <s v="2023"/>
    <x v="0"/>
    <x v="0"/>
    <x v="9"/>
    <s v="28"/>
    <s v="28"/>
    <x v="10"/>
    <x v="0"/>
    <x v="6"/>
    <s v="U"/>
    <x v="0"/>
    <s v="    "/>
    <x v="43"/>
    <x v="44"/>
    <x v="0"/>
    <s v="ROSARIA.SPILLUM@SSA.GOV                           "/>
    <x v="35"/>
    <x v="0"/>
    <s v="2023-11-14"/>
    <x v="3"/>
    <x v="3"/>
    <x v="1"/>
    <x v="35"/>
    <x v="0"/>
    <x v="9"/>
    <x v="9"/>
    <s v="ROSARIA SPILLUM / ROSARIA.SPILLUM@SSA.GOV"/>
    <n v="184397967028.92001"/>
    <n v="384650190409.51001"/>
    <n v="486017277880.72998"/>
    <n v="690534559243.37"/>
    <n v="793090062886.78003"/>
    <n v="998399383381.35999"/>
    <n v="1101507363572.9099"/>
    <s v="016"/>
    <n v="0"/>
    <n v="278065568247.37"/>
    <n v="588441710982.25"/>
    <n v="896061484894.95996"/>
    <n v="1204533539476.3999"/>
    <x v="43"/>
    <s v="   "/>
    <m/>
    <m/>
  </r>
  <r>
    <s v="2023"/>
    <x v="0"/>
    <x v="0"/>
    <x v="9"/>
    <s v="28"/>
    <s v="28"/>
    <x v="10"/>
    <x v="0"/>
    <x v="6"/>
    <s v="U"/>
    <x v="0"/>
    <s v="    "/>
    <x v="19"/>
    <x v="19"/>
    <x v="0"/>
    <s v="ROSARIA.SPILLUM@SSA.GOV                           "/>
    <x v="35"/>
    <x v="0"/>
    <s v="2023-11-14"/>
    <x v="3"/>
    <x v="3"/>
    <x v="1"/>
    <x v="35"/>
    <x v="0"/>
    <x v="9"/>
    <x v="9"/>
    <s v="ROSARIA SPILLUM / ROSARIA.SPILLUM@SSA.GOV"/>
    <n v="184397967028.92001"/>
    <n v="384650190409.51001"/>
    <n v="486017277880.72998"/>
    <n v="690534559243.37"/>
    <n v="793090062886.78003"/>
    <n v="998399383381.35999"/>
    <n v="1101507363572.9099"/>
    <s v="016"/>
    <n v="0"/>
    <n v="278065568247.37"/>
    <n v="588441710982.25"/>
    <n v="896061484894.95996"/>
    <n v="1204533539476.3999"/>
    <x v="19"/>
    <s v="   "/>
    <m/>
    <m/>
  </r>
  <r>
    <s v="2023"/>
    <x v="0"/>
    <x v="0"/>
    <x v="9"/>
    <s v="28"/>
    <s v="28"/>
    <x v="10"/>
    <x v="0"/>
    <x v="6"/>
    <s v="U"/>
    <x v="0"/>
    <s v="    "/>
    <x v="30"/>
    <x v="120"/>
    <x v="1"/>
    <s v="ROSARIA.SPILLUM@SSA.GOV                           "/>
    <x v="35"/>
    <x v="0"/>
    <s v="2023-11-14"/>
    <x v="4"/>
    <x v="4"/>
    <x v="0"/>
    <x v="35"/>
    <x v="0"/>
    <x v="9"/>
    <x v="9"/>
    <s v="ROSARIA SPILLUM / ROSARIA.SPILLUM@SSA.GOV"/>
    <n v="5095447.83"/>
    <n v="8863687.4800000004"/>
    <n v="10328156.810000001"/>
    <n v="13804378.949999999"/>
    <n v="16264209.16"/>
    <n v="19321340.98"/>
    <n v="21216885.68"/>
    <s v="016"/>
    <n v="0"/>
    <n v="6789455.1399999997"/>
    <n v="12752705.48"/>
    <n v="18030628.140000001"/>
    <n v="23662740.09"/>
    <x v="30"/>
    <s v="01 "/>
    <s v="Beneficiary Services          "/>
    <s v="Beneficiary Services"/>
  </r>
  <r>
    <s v="2023"/>
    <x v="0"/>
    <x v="0"/>
    <x v="9"/>
    <s v="28"/>
    <s v="28"/>
    <x v="10"/>
    <x v="0"/>
    <x v="6"/>
    <s v="U"/>
    <x v="0"/>
    <s v="    "/>
    <x v="30"/>
    <x v="121"/>
    <x v="2"/>
    <s v="ROSARIA.SPILLUM@SSA.GOV                           "/>
    <x v="35"/>
    <x v="0"/>
    <s v="2023-11-14"/>
    <x v="4"/>
    <x v="4"/>
    <x v="0"/>
    <x v="35"/>
    <x v="0"/>
    <x v="9"/>
    <x v="9"/>
    <s v="ROSARIA SPILLUM / ROSARIA.SPILLUM@SSA.GOV"/>
    <n v="0"/>
    <n v="7400"/>
    <n v="7400"/>
    <n v="7400"/>
    <n v="7400"/>
    <n v="7400"/>
    <n v="7400"/>
    <s v="016"/>
    <n v="0"/>
    <n v="0"/>
    <n v="7400"/>
    <n v="7400"/>
    <n v="7400"/>
    <x v="30"/>
    <s v="02 "/>
    <s v="Recycling, Environmental and E"/>
    <s v="Recycling, Environmental and Employee Programs"/>
  </r>
  <r>
    <s v="2023"/>
    <x v="0"/>
    <x v="0"/>
    <x v="9"/>
    <s v="28"/>
    <s v="28"/>
    <x v="10"/>
    <x v="0"/>
    <x v="6"/>
    <s v="U"/>
    <x v="0"/>
    <s v="    "/>
    <x v="53"/>
    <x v="54"/>
    <x v="0"/>
    <s v="ROSARIA.SPILLUM@SSA.GOV                           "/>
    <x v="35"/>
    <x v="0"/>
    <s v="2023-11-14"/>
    <x v="4"/>
    <x v="4"/>
    <x v="0"/>
    <x v="35"/>
    <x v="0"/>
    <x v="9"/>
    <x v="9"/>
    <s v="ROSARIA SPILLUM / ROSARIA.SPILLUM@SSA.GOV"/>
    <n v="184377792122.92001"/>
    <n v="384630015503.51001"/>
    <n v="485997102974.72998"/>
    <n v="690514384337.37"/>
    <n v="793069887980.78003"/>
    <n v="998369208475.35999"/>
    <n v="1101477188666.9099"/>
    <s v="016"/>
    <n v="0"/>
    <n v="278045393341.37"/>
    <n v="588421536076.25"/>
    <n v="896031309988.95996"/>
    <n v="1204509869336.3101"/>
    <x v="53"/>
    <s v="   "/>
    <m/>
    <m/>
  </r>
  <r>
    <s v="2023"/>
    <x v="0"/>
    <x v="0"/>
    <x v="9"/>
    <s v="28"/>
    <s v="28"/>
    <x v="10"/>
    <x v="0"/>
    <x v="6"/>
    <s v="U"/>
    <x v="0"/>
    <s v="    "/>
    <x v="31"/>
    <x v="32"/>
    <x v="0"/>
    <s v="ROSARIA.SPILLUM@SSA.GOV                           "/>
    <x v="35"/>
    <x v="0"/>
    <s v="2023-11-14"/>
    <x v="4"/>
    <x v="4"/>
    <x v="1"/>
    <x v="35"/>
    <x v="0"/>
    <x v="9"/>
    <x v="9"/>
    <s v="ROSARIA SPILLUM / ROSARIA.SPILLUM@SSA.GOV"/>
    <n v="184382887570.75"/>
    <n v="384638886590.98999"/>
    <n v="486007438531.53998"/>
    <n v="690528196116.31995"/>
    <n v="793086159589.93994"/>
    <n v="998388537216.33997"/>
    <n v="1101498412952.5901"/>
    <s v="016"/>
    <n v="0"/>
    <n v="278052182796.51001"/>
    <n v="588434296181.72998"/>
    <n v="896049348017.09998"/>
    <n v="1204533539476.3999"/>
    <x v="31"/>
    <s v="   "/>
    <m/>
    <m/>
  </r>
  <r>
    <s v="2023"/>
    <x v="0"/>
    <x v="0"/>
    <x v="9"/>
    <s v="28"/>
    <s v="28"/>
    <x v="10"/>
    <x v="0"/>
    <x v="6"/>
    <s v="U"/>
    <x v="0"/>
    <s v="    "/>
    <x v="44"/>
    <x v="45"/>
    <x v="0"/>
    <s v="ROSARIA.SPILLUM@SSA.GOV                           "/>
    <x v="35"/>
    <x v="0"/>
    <s v="2023-11-14"/>
    <x v="4"/>
    <x v="4"/>
    <x v="1"/>
    <x v="35"/>
    <x v="0"/>
    <x v="9"/>
    <x v="9"/>
    <s v="ROSARIA SPILLUM / ROSARIA.SPILLUM@SSA.GOV"/>
    <n v="184377792122.92001"/>
    <n v="384630015503.51001"/>
    <n v="485997102974.72998"/>
    <n v="690514384337.37"/>
    <n v="793069887980.78003"/>
    <n v="998369208475.35999"/>
    <n v="1101477188666.9099"/>
    <s v="016"/>
    <n v="0"/>
    <n v="278045393341.37"/>
    <n v="588421536076.25"/>
    <n v="896031309988.95996"/>
    <n v="1204509869336.3101"/>
    <x v="44"/>
    <s v="   "/>
    <m/>
    <m/>
  </r>
  <r>
    <s v="2023"/>
    <x v="0"/>
    <x v="0"/>
    <x v="9"/>
    <s v="28"/>
    <s v="28"/>
    <x v="10"/>
    <x v="0"/>
    <x v="6"/>
    <s v="U"/>
    <x v="0"/>
    <s v="    "/>
    <x v="44"/>
    <x v="45"/>
    <x v="1"/>
    <s v="ROSARIA.SPILLUM@SSA.GOV                           "/>
    <x v="35"/>
    <x v="0"/>
    <s v="2023-11-14"/>
    <x v="4"/>
    <x v="4"/>
    <x v="1"/>
    <x v="35"/>
    <x v="0"/>
    <x v="9"/>
    <x v="9"/>
    <s v="ROSARIA SPILLUM / ROSARIA.SPILLUM@SSA.GOV"/>
    <n v="5095447.83"/>
    <n v="8863687.4800000004"/>
    <n v="10328156.810000001"/>
    <n v="13804378.949999999"/>
    <n v="16264209.16"/>
    <n v="19321340.98"/>
    <n v="21216885.68"/>
    <s v="016"/>
    <n v="0"/>
    <n v="6789455.1399999997"/>
    <n v="12752705.48"/>
    <n v="18030628.140000001"/>
    <n v="23662740.09"/>
    <x v="44"/>
    <s v="01 "/>
    <s v="Beneficiary Services          "/>
    <s v="Beneficiary Services"/>
  </r>
  <r>
    <s v="2023"/>
    <x v="0"/>
    <x v="0"/>
    <x v="9"/>
    <s v="28"/>
    <s v="28"/>
    <x v="10"/>
    <x v="0"/>
    <x v="6"/>
    <s v="U"/>
    <x v="0"/>
    <s v="    "/>
    <x v="44"/>
    <x v="45"/>
    <x v="2"/>
    <s v="ROSARIA.SPILLUM@SSA.GOV                           "/>
    <x v="35"/>
    <x v="0"/>
    <s v="2023-11-14"/>
    <x v="4"/>
    <x v="4"/>
    <x v="1"/>
    <x v="35"/>
    <x v="0"/>
    <x v="9"/>
    <x v="9"/>
    <s v="ROSARIA SPILLUM / ROSARIA.SPILLUM@SSA.GOV"/>
    <n v="0"/>
    <n v="7400"/>
    <n v="7400"/>
    <n v="7400"/>
    <n v="7400"/>
    <n v="7400"/>
    <n v="7400"/>
    <s v="016"/>
    <n v="0"/>
    <n v="0"/>
    <n v="7400"/>
    <n v="7400"/>
    <n v="7400"/>
    <x v="44"/>
    <s v="02 "/>
    <s v="Recycling, Environmental and E"/>
    <s v="Recycling, Environmental and Employee Programs"/>
  </r>
  <r>
    <s v="2023"/>
    <x v="0"/>
    <x v="0"/>
    <x v="9"/>
    <s v="28"/>
    <s v="28"/>
    <x v="10"/>
    <x v="0"/>
    <x v="6"/>
    <s v="U"/>
    <x v="0"/>
    <s v="    "/>
    <x v="33"/>
    <x v="34"/>
    <x v="0"/>
    <s v="ROSARIA.SPILLUM@SSA.GOV                           "/>
    <x v="35"/>
    <x v="0"/>
    <s v="2023-11-14"/>
    <x v="4"/>
    <x v="4"/>
    <x v="1"/>
    <x v="35"/>
    <x v="0"/>
    <x v="9"/>
    <x v="9"/>
    <s v="ROSARIA SPILLUM / ROSARIA.SPILLUM@SSA.GOV"/>
    <n v="184382887570.75"/>
    <n v="384638886590.98999"/>
    <n v="486007438531.53998"/>
    <n v="690528196116.31995"/>
    <n v="793086159589.93994"/>
    <n v="998388537216.33997"/>
    <n v="1101498412952.5901"/>
    <s v="016"/>
    <n v="0"/>
    <n v="278052182796.51001"/>
    <n v="588434296181.72998"/>
    <n v="896049348017.09998"/>
    <n v="1204533539476.3999"/>
    <x v="33"/>
    <s v="   "/>
    <m/>
    <m/>
  </r>
  <r>
    <s v="2023"/>
    <x v="0"/>
    <x v="0"/>
    <x v="9"/>
    <s v="28"/>
    <s v="28"/>
    <x v="10"/>
    <x v="0"/>
    <x v="6"/>
    <s v="U"/>
    <x v="0"/>
    <s v="    "/>
    <x v="45"/>
    <x v="46"/>
    <x v="0"/>
    <s v="ROSARIA.SPILLUM@SSA.GOV                           "/>
    <x v="35"/>
    <x v="0"/>
    <s v="2023-11-14"/>
    <x v="4"/>
    <x v="4"/>
    <x v="0"/>
    <x v="35"/>
    <x v="0"/>
    <x v="9"/>
    <x v="9"/>
    <s v="ROSARIA SPILLUM / ROSARIA.SPILLUM@SSA.GOV"/>
    <n v="15079458.17"/>
    <n v="11303818.52"/>
    <n v="9839349.1899999995"/>
    <n v="6363127.0499999998"/>
    <n v="3903296.84"/>
    <n v="10846165.02"/>
    <n v="8950620.3200000003"/>
    <s v="016"/>
    <n v="0"/>
    <n v="13385450.859999999"/>
    <n v="7414800.5199999996"/>
    <n v="12136877.859999999"/>
    <n v="0"/>
    <x v="45"/>
    <s v="   "/>
    <m/>
    <m/>
  </r>
  <r>
    <s v="2023"/>
    <x v="0"/>
    <x v="0"/>
    <x v="9"/>
    <s v="28"/>
    <s v="28"/>
    <x v="10"/>
    <x v="0"/>
    <x v="6"/>
    <s v="U"/>
    <x v="0"/>
    <s v="    "/>
    <x v="47"/>
    <x v="48"/>
    <x v="0"/>
    <s v="ROSARIA.SPILLUM@SSA.GOV                           "/>
    <x v="35"/>
    <x v="0"/>
    <s v="2023-11-14"/>
    <x v="4"/>
    <x v="4"/>
    <x v="1"/>
    <x v="35"/>
    <x v="0"/>
    <x v="9"/>
    <x v="9"/>
    <s v="ROSARIA SPILLUM / ROSARIA.SPILLUM@SSA.GOV"/>
    <n v="15079458.17"/>
    <n v="11303818.52"/>
    <n v="9839349.1899999995"/>
    <n v="6363127.0499999998"/>
    <n v="3903296.84"/>
    <n v="10846165.02"/>
    <n v="8950620.3200000003"/>
    <s v="016"/>
    <n v="0"/>
    <n v="13385450.859999999"/>
    <n v="7414800.5199999996"/>
    <n v="12136877.859999999"/>
    <n v="0"/>
    <x v="47"/>
    <s v="   "/>
    <m/>
    <m/>
  </r>
  <r>
    <s v="2023"/>
    <x v="0"/>
    <x v="0"/>
    <x v="9"/>
    <s v="28"/>
    <s v="28"/>
    <x v="10"/>
    <x v="0"/>
    <x v="6"/>
    <s v="U"/>
    <x v="0"/>
    <s v="    "/>
    <x v="21"/>
    <x v="21"/>
    <x v="0"/>
    <s v="ROSARIA.SPILLUM@SSA.GOV                           "/>
    <x v="35"/>
    <x v="0"/>
    <s v="2023-11-14"/>
    <x v="4"/>
    <x v="4"/>
    <x v="1"/>
    <x v="35"/>
    <x v="0"/>
    <x v="9"/>
    <x v="9"/>
    <s v="ROSARIA SPILLUM / ROSARIA.SPILLUM@SSA.GOV"/>
    <n v="15079458.17"/>
    <n v="11303818.52"/>
    <n v="9839349.1899999995"/>
    <n v="6363127.0499999998"/>
    <n v="3903296.84"/>
    <n v="10846165.02"/>
    <n v="8950620.3200000003"/>
    <s v="016"/>
    <n v="0"/>
    <n v="13385450.859999999"/>
    <n v="7414800.5199999996"/>
    <n v="12136877.859999999"/>
    <n v="0"/>
    <x v="21"/>
    <s v="   "/>
    <m/>
    <m/>
  </r>
  <r>
    <s v="2023"/>
    <x v="0"/>
    <x v="0"/>
    <x v="9"/>
    <s v="28"/>
    <s v="28"/>
    <x v="10"/>
    <x v="0"/>
    <x v="6"/>
    <s v="U"/>
    <x v="0"/>
    <s v="    "/>
    <x v="22"/>
    <x v="22"/>
    <x v="0"/>
    <s v="ROSARIA.SPILLUM@SSA.GOV                           "/>
    <x v="35"/>
    <x v="0"/>
    <s v="2023-11-14"/>
    <x v="4"/>
    <x v="4"/>
    <x v="1"/>
    <x v="35"/>
    <x v="0"/>
    <x v="9"/>
    <x v="9"/>
    <s v="ROSARIA SPILLUM / ROSARIA.SPILLUM@SSA.GOV"/>
    <n v="184397967028.92001"/>
    <n v="384650190409.51001"/>
    <n v="486017277880.72998"/>
    <n v="690534559243.37"/>
    <n v="793090062886.78003"/>
    <n v="998399383381.35999"/>
    <n v="1101507363572.9099"/>
    <s v="016"/>
    <n v="0"/>
    <n v="278065568247.37"/>
    <n v="588441710982.25"/>
    <n v="896061484894.95996"/>
    <n v="1204533539476.3999"/>
    <x v="22"/>
    <s v="   "/>
    <m/>
    <m/>
  </r>
  <r>
    <s v="2023"/>
    <x v="0"/>
    <x v="0"/>
    <x v="9"/>
    <s v="28"/>
    <s v="28"/>
    <x v="10"/>
    <x v="0"/>
    <x v="6"/>
    <s v="U"/>
    <x v="0"/>
    <s v="    "/>
    <x v="23"/>
    <x v="23"/>
    <x v="0"/>
    <s v="ROSARIA.SPILLUM@SSA.GOV                           "/>
    <x v="35"/>
    <x v="0"/>
    <s v="2023-11-14"/>
    <x v="4"/>
    <x v="4"/>
    <x v="0"/>
    <x v="35"/>
    <x v="0"/>
    <x v="9"/>
    <x v="9"/>
    <s v="ROSARIA SPILLUM / ROSARIA.SPILLUM@SSA.GOV"/>
    <n v="15079458.17"/>
    <n v="11303818.52"/>
    <n v="9839349.1899999995"/>
    <n v="6363127.0499999998"/>
    <n v="3903296.84"/>
    <n v="10846165.02"/>
    <n v="8950620.3200000003"/>
    <s v="016"/>
    <n v="0"/>
    <n v="13385450.859999999"/>
    <n v="7414800.5199999996"/>
    <n v="12136877.859999999"/>
    <n v="0"/>
    <x v="23"/>
    <s v="   "/>
    <m/>
    <m/>
  </r>
  <r>
    <s v="2023"/>
    <x v="0"/>
    <x v="0"/>
    <x v="9"/>
    <s v="28"/>
    <s v="28"/>
    <x v="10"/>
    <x v="0"/>
    <x v="6"/>
    <s v="U"/>
    <x v="0"/>
    <s v="    "/>
    <x v="0"/>
    <x v="0"/>
    <x v="0"/>
    <s v="ROSARIA.SPILLUM@SSA.GOV                           "/>
    <x v="35"/>
    <x v="0"/>
    <s v="2023-11-14"/>
    <x v="0"/>
    <x v="0"/>
    <x v="0"/>
    <x v="35"/>
    <x v="0"/>
    <x v="9"/>
    <x v="9"/>
    <s v="ROSARIA SPILLUM / ROSARIA.SPILLUM@SSA.GOV"/>
    <n v="98634021707.899994"/>
    <n v="98634021707.899994"/>
    <n v="98634021707.899994"/>
    <n v="98634021707.899994"/>
    <n v="98634021707.899994"/>
    <n v="98634021707.899994"/>
    <n v="98634021707.899994"/>
    <s v="016"/>
    <n v="0"/>
    <n v="98634021707.899994"/>
    <n v="98634021707.899994"/>
    <n v="98634021707.899994"/>
    <n v="98634021707.899994"/>
    <x v="0"/>
    <s v="   "/>
    <m/>
    <m/>
  </r>
  <r>
    <s v="2023"/>
    <x v="0"/>
    <x v="0"/>
    <x v="9"/>
    <s v="28"/>
    <s v="28"/>
    <x v="10"/>
    <x v="0"/>
    <x v="6"/>
    <s v="U"/>
    <x v="0"/>
    <s v="    "/>
    <x v="48"/>
    <x v="49"/>
    <x v="0"/>
    <s v="ROSARIA.SPILLUM@SSA.GOV                           "/>
    <x v="35"/>
    <x v="0"/>
    <s v="2023-11-14"/>
    <x v="0"/>
    <x v="0"/>
    <x v="0"/>
    <x v="35"/>
    <x v="0"/>
    <x v="9"/>
    <x v="9"/>
    <s v="ROSARIA SPILLUM / ROSARIA.SPILLUM@SSA.GOV"/>
    <n v="184382887570.75"/>
    <n v="384638886590.98999"/>
    <n v="486007438531.53998"/>
    <n v="690528196116.31995"/>
    <n v="793086159589.93994"/>
    <n v="998388537216.33997"/>
    <n v="1101498412952.5901"/>
    <s v="016"/>
    <n v="0"/>
    <n v="278052182796.51001"/>
    <n v="588434296181.72998"/>
    <n v="896049348017.09998"/>
    <n v="1204533539476.3999"/>
    <x v="48"/>
    <s v="   "/>
    <m/>
    <m/>
  </r>
  <r>
    <s v="2023"/>
    <x v="0"/>
    <x v="0"/>
    <x v="9"/>
    <s v="28"/>
    <s v="28"/>
    <x v="10"/>
    <x v="0"/>
    <x v="6"/>
    <s v="U"/>
    <x v="0"/>
    <s v="    "/>
    <x v="8"/>
    <x v="8"/>
    <x v="0"/>
    <s v="ROSARIA.SPILLUM@SSA.GOV                           "/>
    <x v="35"/>
    <x v="0"/>
    <s v="2023-11-14"/>
    <x v="0"/>
    <x v="0"/>
    <x v="1"/>
    <x v="35"/>
    <x v="0"/>
    <x v="9"/>
    <x v="9"/>
    <s v="ROSARIA SPILLUM / ROSARIA.SPILLUM@SSA.GOV"/>
    <n v="-184001484899.10999"/>
    <n v="-376039239082.34998"/>
    <n v="-476819305786.34998"/>
    <n v="-679862891227.82996"/>
    <n v="-782015802166.01001"/>
    <n v="-986696138921.03003"/>
    <n v="-1089378055754.3199"/>
    <s v="016"/>
    <n v="0"/>
    <n v="-275825512447.03003"/>
    <n v="-578089967939.10999"/>
    <n v="-884369294153.22998"/>
    <n v="-1192149140937.8601"/>
    <x v="8"/>
    <s v="   "/>
    <m/>
    <m/>
  </r>
  <r>
    <s v="2023"/>
    <x v="0"/>
    <x v="0"/>
    <x v="9"/>
    <s v="28"/>
    <s v="28"/>
    <x v="10"/>
    <x v="0"/>
    <x v="6"/>
    <s v="U"/>
    <x v="0"/>
    <s v="    "/>
    <x v="1"/>
    <x v="1"/>
    <x v="0"/>
    <s v="ROSARIA.SPILLUM@SSA.GOV                           "/>
    <x v="35"/>
    <x v="0"/>
    <s v="2023-11-14"/>
    <x v="0"/>
    <x v="0"/>
    <x v="0"/>
    <x v="35"/>
    <x v="0"/>
    <x v="9"/>
    <x v="9"/>
    <s v="ROSARIA SPILLUM / ROSARIA.SPILLUM@SSA.GOV"/>
    <n v="99015424379.539993"/>
    <n v="107233669216.53999"/>
    <n v="107822154453.09"/>
    <n v="109299326596.39"/>
    <n v="109704379131.83"/>
    <n v="110326420003.21001"/>
    <n v="110754378906.17"/>
    <s v="016"/>
    <n v="0"/>
    <n v="100860692057.38"/>
    <n v="108978349950.52"/>
    <n v="110314075571.77"/>
    <n v="111018420246.44"/>
    <x v="1"/>
    <s v="   "/>
    <m/>
    <m/>
  </r>
  <r>
    <s v="2023"/>
    <x v="0"/>
    <x v="0"/>
    <x v="9"/>
    <s v="28"/>
    <s v="28"/>
    <x v="10"/>
    <x v="0"/>
    <x v="6"/>
    <s v="U"/>
    <x v="0"/>
    <s v="    "/>
    <x v="2"/>
    <x v="2"/>
    <x v="0"/>
    <s v="ROSARIA.SPILLUM@SSA.GOV                           "/>
    <x v="35"/>
    <x v="0"/>
    <s v="2023-11-14"/>
    <x v="0"/>
    <x v="0"/>
    <x v="1"/>
    <x v="35"/>
    <x v="0"/>
    <x v="9"/>
    <x v="9"/>
    <s v="ROSARIA SPILLUM / ROSARIA.SPILLUM@SSA.GOV"/>
    <n v="98634021707.899994"/>
    <n v="98634021707.899994"/>
    <n v="98634021707.899994"/>
    <n v="98634021707.899994"/>
    <n v="98634021707.899994"/>
    <n v="98634021707.899994"/>
    <n v="98634021707.899994"/>
    <s v="016"/>
    <n v="0"/>
    <n v="98634021707.899994"/>
    <n v="98634021707.899994"/>
    <n v="98634021707.899994"/>
    <n v="98634021707.899994"/>
    <x v="2"/>
    <s v="   "/>
    <m/>
    <m/>
  </r>
  <r>
    <s v="2023"/>
    <x v="0"/>
    <x v="0"/>
    <x v="9"/>
    <s v="28"/>
    <s v="28"/>
    <x v="10"/>
    <x v="0"/>
    <x v="6"/>
    <s v="U"/>
    <x v="0"/>
    <s v="    "/>
    <x v="3"/>
    <x v="3"/>
    <x v="0"/>
    <s v="ROSARIA.SPILLUM@SSA.GOV                           "/>
    <x v="35"/>
    <x v="0"/>
    <s v="2023-11-14"/>
    <x v="0"/>
    <x v="0"/>
    <x v="1"/>
    <x v="35"/>
    <x v="0"/>
    <x v="9"/>
    <x v="9"/>
    <s v="ROSARIA SPILLUM / ROSARIA.SPILLUM@SSA.GOV"/>
    <n v="99015424379.539993"/>
    <n v="107233669216.53999"/>
    <n v="107822154453.09"/>
    <n v="109299326596.39"/>
    <n v="109704379131.83"/>
    <n v="110326420003.21001"/>
    <n v="110754378906.17"/>
    <s v="016"/>
    <n v="0"/>
    <n v="100860692057.38"/>
    <n v="108978349950.52"/>
    <n v="110314075571.77"/>
    <n v="111018420246.44"/>
    <x v="3"/>
    <s v="   "/>
    <m/>
    <m/>
  </r>
  <r>
    <s v="2023"/>
    <x v="0"/>
    <x v="0"/>
    <x v="9"/>
    <s v="28"/>
    <s v="28"/>
    <x v="10"/>
    <x v="0"/>
    <x v="6"/>
    <s v="U"/>
    <x v="0"/>
    <s v="    "/>
    <x v="49"/>
    <x v="50"/>
    <x v="0"/>
    <s v="ROSARIA.SPILLUM@SSA.GOV                           "/>
    <x v="35"/>
    <x v="0"/>
    <s v="2023-11-14"/>
    <x v="2"/>
    <x v="2"/>
    <x v="1"/>
    <x v="35"/>
    <x v="0"/>
    <x v="9"/>
    <x v="9"/>
    <s v="ROSARIA SPILLUM / ROSARIA.SPILLUM@SSA.GOV"/>
    <n v="184397967028.92001"/>
    <n v="384650190409.51001"/>
    <n v="486017277880.72998"/>
    <n v="690534559243.37"/>
    <n v="793090062886.78003"/>
    <n v="998399383381.35999"/>
    <n v="1101507363572.9099"/>
    <s v="016"/>
    <n v="0"/>
    <n v="278065568247.37"/>
    <n v="588441710982.25"/>
    <n v="896061484894.95996"/>
    <n v="1204533539476.3999"/>
    <x v="49"/>
    <s v="   "/>
    <m/>
    <m/>
  </r>
  <r>
    <s v="2023"/>
    <x v="0"/>
    <x v="0"/>
    <x v="9"/>
    <s v="28"/>
    <s v="28"/>
    <x v="10"/>
    <x v="0"/>
    <x v="6"/>
    <s v="U"/>
    <x v="0"/>
    <s v="    "/>
    <x v="50"/>
    <x v="51"/>
    <x v="0"/>
    <s v="ROSARIA.SPILLUM@SSA.GOV                           "/>
    <x v="35"/>
    <x v="0"/>
    <s v="2023-11-14"/>
    <x v="2"/>
    <x v="2"/>
    <x v="0"/>
    <x v="35"/>
    <x v="0"/>
    <x v="9"/>
    <x v="9"/>
    <s v="ROSARIA SPILLUM / ROSARIA.SPILLUM@SSA.GOV"/>
    <n v="91609302300.990005"/>
    <n v="283647072796.69"/>
    <n v="384427139500.69"/>
    <n v="587470724942.17004"/>
    <n v="689623635880.34998"/>
    <n v="894303972635.37"/>
    <n v="996985889468.66003"/>
    <s v="016"/>
    <n v="0"/>
    <n v="183433346161.31"/>
    <n v="485697777913.45001"/>
    <n v="791977127867.56995"/>
    <n v="1099756974652.2"/>
    <x v="50"/>
    <s v="   "/>
    <m/>
    <m/>
  </r>
  <r>
    <s v="2023"/>
    <x v="0"/>
    <x v="0"/>
    <x v="9"/>
    <s v="28"/>
    <s v="28"/>
    <x v="10"/>
    <x v="0"/>
    <x v="6"/>
    <s v="U"/>
    <x v="0"/>
    <s v="    "/>
    <x v="36"/>
    <x v="37"/>
    <x v="0"/>
    <s v="ROSARIA.SPILLUM@SSA.GOV                           "/>
    <x v="35"/>
    <x v="0"/>
    <s v="2023-11-14"/>
    <x v="2"/>
    <x v="2"/>
    <x v="0"/>
    <x v="35"/>
    <x v="0"/>
    <x v="9"/>
    <x v="9"/>
    <s v="ROSARIA SPILLUM / ROSARIA.SPILLUM@SSA.GOV"/>
    <n v="92392182598.119995"/>
    <n v="92392166285.660004"/>
    <n v="92392166285.660004"/>
    <n v="92392166285.660004"/>
    <n v="92392166285.660004"/>
    <n v="92392166285.660004"/>
    <n v="92392166285.660004"/>
    <s v="016"/>
    <n v="0"/>
    <n v="92392166285.720001"/>
    <n v="92392190025.660004"/>
    <n v="92392166285.660004"/>
    <n v="92392166285.660004"/>
    <x v="36"/>
    <s v="   "/>
    <m/>
    <m/>
  </r>
  <r>
    <s v="2023"/>
    <x v="0"/>
    <x v="0"/>
    <x v="9"/>
    <s v="28"/>
    <s v="28"/>
    <x v="10"/>
    <x v="0"/>
    <x v="6"/>
    <s v="U"/>
    <x v="0"/>
    <s v="    "/>
    <x v="37"/>
    <x v="38"/>
    <x v="0"/>
    <s v="ROSARIA.SPILLUM@SSA.GOV                           "/>
    <x v="35"/>
    <x v="0"/>
    <s v="2023-11-14"/>
    <x v="2"/>
    <x v="2"/>
    <x v="0"/>
    <x v="35"/>
    <x v="0"/>
    <x v="9"/>
    <x v="9"/>
    <s v="ROSARIA SPILLUM / ROSARIA.SPILLUM@SSA.GOV"/>
    <n v="184001484899.10999"/>
    <n v="376039239082.34998"/>
    <n v="476819305786.34998"/>
    <n v="679862891227.82996"/>
    <n v="782015802166.01001"/>
    <n v="986696138921.03003"/>
    <n v="1089378055754.3199"/>
    <s v="016"/>
    <n v="0"/>
    <n v="275825512447.03003"/>
    <n v="578089967939.10999"/>
    <n v="884369294153.22998"/>
    <n v="1192149140937.8601"/>
    <x v="37"/>
    <s v="   "/>
    <m/>
    <m/>
  </r>
  <r>
    <s v="2023"/>
    <x v="0"/>
    <x v="0"/>
    <x v="9"/>
    <s v="28"/>
    <s v="28"/>
    <x v="10"/>
    <x v="0"/>
    <x v="6"/>
    <s v="U"/>
    <x v="0"/>
    <s v="    "/>
    <x v="51"/>
    <x v="52"/>
    <x v="0"/>
    <s v="ROSARIA.SPILLUM@SSA.GOV                           "/>
    <x v="35"/>
    <x v="0"/>
    <s v="2023-11-14"/>
    <x v="2"/>
    <x v="2"/>
    <x v="1"/>
    <x v="35"/>
    <x v="0"/>
    <x v="9"/>
    <x v="9"/>
    <s v="ROSARIA SPILLUM / ROSARIA.SPILLUM@SSA.GOV"/>
    <n v="184397967028.92001"/>
    <n v="384650190409.51001"/>
    <n v="486017277880.72998"/>
    <n v="690534559243.37"/>
    <n v="793090062886.78003"/>
    <n v="998399383381.35999"/>
    <n v="1101507363572.9099"/>
    <s v="016"/>
    <n v="0"/>
    <n v="278065568247.37"/>
    <n v="588441710982.25"/>
    <n v="896061484894.95996"/>
    <n v="1204533539476.3999"/>
    <x v="51"/>
    <s v="   "/>
    <m/>
    <m/>
  </r>
  <r>
    <s v="2023"/>
    <x v="0"/>
    <x v="0"/>
    <x v="9"/>
    <s v="28"/>
    <s v="28"/>
    <x v="10"/>
    <x v="0"/>
    <x v="6"/>
    <s v="U"/>
    <x v="0"/>
    <s v="    "/>
    <x v="38"/>
    <x v="39"/>
    <x v="0"/>
    <s v="ROSARIA.SPILLUM@SSA.GOV                           "/>
    <x v="35"/>
    <x v="0"/>
    <s v="2023-11-14"/>
    <x v="2"/>
    <x v="2"/>
    <x v="1"/>
    <x v="35"/>
    <x v="0"/>
    <x v="9"/>
    <x v="9"/>
    <s v="ROSARIA SPILLUM / ROSARIA.SPILLUM@SSA.GOV"/>
    <n v="184001484899.10999"/>
    <n v="376039239082.34998"/>
    <n v="476819305786.34998"/>
    <n v="679862891227.82996"/>
    <n v="782015802166.01001"/>
    <n v="986696138921.03003"/>
    <n v="1089378055754.3199"/>
    <s v="016"/>
    <n v="0"/>
    <n v="275825512447.03003"/>
    <n v="578089967939.10999"/>
    <n v="884369294153.22998"/>
    <n v="1192149140937.8601"/>
    <x v="38"/>
    <s v="   "/>
    <m/>
    <m/>
  </r>
  <r>
    <s v="2023"/>
    <x v="0"/>
    <x v="0"/>
    <x v="9"/>
    <s v="28"/>
    <s v="28"/>
    <x v="10"/>
    <x v="0"/>
    <x v="6"/>
    <s v="U"/>
    <x v="0"/>
    <s v="    "/>
    <x v="52"/>
    <x v="53"/>
    <x v="0"/>
    <s v="ROSARIA.SPILLUM@SSA.GOV                           "/>
    <x v="35"/>
    <x v="0"/>
    <s v="2023-11-14"/>
    <x v="2"/>
    <x v="2"/>
    <x v="1"/>
    <x v="35"/>
    <x v="0"/>
    <x v="9"/>
    <x v="9"/>
    <s v="ROSARIA SPILLUM / ROSARIA.SPILLUM@SSA.GOV"/>
    <n v="184397967028.92001"/>
    <n v="384650190409.51001"/>
    <n v="486017277880.72998"/>
    <n v="690534559243.37"/>
    <n v="793090062886.78003"/>
    <n v="998399383381.35999"/>
    <n v="1101507363572.9099"/>
    <s v="016"/>
    <n v="0"/>
    <n v="278065568247.37"/>
    <n v="588441710982.25"/>
    <n v="896061484894.95996"/>
    <n v="1204533539476.3999"/>
    <x v="52"/>
    <s v="   "/>
    <m/>
    <m/>
  </r>
  <r>
    <s v="2023"/>
    <x v="0"/>
    <x v="0"/>
    <x v="9"/>
    <s v="28"/>
    <s v="28"/>
    <x v="10"/>
    <x v="0"/>
    <x v="6"/>
    <s v="U"/>
    <x v="0"/>
    <s v="    "/>
    <x v="12"/>
    <x v="12"/>
    <x v="0"/>
    <s v="ROSARIA.SPILLUM@SSA.GOV                           "/>
    <x v="35"/>
    <x v="0"/>
    <s v="2023-11-14"/>
    <x v="2"/>
    <x v="2"/>
    <x v="1"/>
    <x v="35"/>
    <x v="0"/>
    <x v="9"/>
    <x v="9"/>
    <s v="ROSARIA SPILLUM / ROSARIA.SPILLUM@SSA.GOV"/>
    <n v="184001484899.10999"/>
    <n v="376039239082.34998"/>
    <n v="476819305786.34998"/>
    <n v="679862891227.82996"/>
    <n v="782015802166.01001"/>
    <n v="986696138921.03003"/>
    <n v="1089378055754.3199"/>
    <s v="016"/>
    <n v="0"/>
    <n v="275825512447.03003"/>
    <n v="578089967939.10999"/>
    <n v="884369294153.22998"/>
    <n v="1192149140937.8601"/>
    <x v="12"/>
    <s v="   "/>
    <m/>
    <m/>
  </r>
  <r>
    <s v="2023"/>
    <x v="0"/>
    <x v="0"/>
    <x v="9"/>
    <s v="28"/>
    <s v="28"/>
    <x v="10"/>
    <x v="0"/>
    <x v="6"/>
    <s v="U"/>
    <x v="0"/>
    <s v="    "/>
    <x v="26"/>
    <x v="26"/>
    <x v="0"/>
    <s v="ROSARIA.SPILLUM@SSA.GOV                           "/>
    <x v="35"/>
    <x v="0"/>
    <s v="2023-11-14"/>
    <x v="1"/>
    <x v="1"/>
    <x v="0"/>
    <x v="35"/>
    <x v="0"/>
    <x v="9"/>
    <x v="9"/>
    <s v="ROSARIA SPILLUM / ROSARIA.SPILLUM@SSA.GOV"/>
    <n v="15079458.17"/>
    <n v="11303818.52"/>
    <n v="9839349.1899999995"/>
    <n v="6363127.0499999998"/>
    <n v="3903296.84"/>
    <n v="10846165.02"/>
    <n v="8950620.3200000003"/>
    <s v="016"/>
    <n v="0"/>
    <n v="13385450.859999999"/>
    <n v="7414800.5199999996"/>
    <n v="12136877.859999999"/>
    <n v="0"/>
    <x v="26"/>
    <s v="   "/>
    <m/>
    <m/>
  </r>
  <r>
    <s v="2023"/>
    <x v="0"/>
    <x v="0"/>
    <x v="9"/>
    <s v="28"/>
    <s v="28"/>
    <x v="10"/>
    <x v="0"/>
    <x v="6"/>
    <s v="U"/>
    <x v="0"/>
    <s v="    "/>
    <x v="27"/>
    <x v="27"/>
    <x v="0"/>
    <s v="ROSARIA.SPILLUM@SSA.GOV                           "/>
    <x v="35"/>
    <x v="0"/>
    <s v="2023-11-14"/>
    <x v="1"/>
    <x v="1"/>
    <x v="0"/>
    <x v="35"/>
    <x v="0"/>
    <x v="9"/>
    <x v="9"/>
    <s v="ROSARIA SPILLUM / ROSARIA.SPILLUM@SSA.GOV"/>
    <n v="15079458.17"/>
    <n v="11303818.52"/>
    <n v="9839349.1899999995"/>
    <n v="6363127.0499999998"/>
    <n v="3903296.84"/>
    <n v="10846165.02"/>
    <n v="8950620.3200000003"/>
    <s v="016"/>
    <n v="0"/>
    <n v="13385450.859999999"/>
    <n v="7414800.5199999996"/>
    <n v="12136877.859999999"/>
    <n v="0"/>
    <x v="27"/>
    <s v="   "/>
    <m/>
    <m/>
  </r>
  <r>
    <s v="2023"/>
    <x v="0"/>
    <x v="0"/>
    <x v="9"/>
    <s v="28"/>
    <s v="28"/>
    <x v="10"/>
    <x v="0"/>
    <x v="6"/>
    <s v="U"/>
    <x v="0"/>
    <s v="    "/>
    <x v="4"/>
    <x v="4"/>
    <x v="0"/>
    <s v="ROSARIA.SPILLUM@SSA.GOV                           "/>
    <x v="35"/>
    <x v="0"/>
    <s v="2023-11-14"/>
    <x v="1"/>
    <x v="1"/>
    <x v="0"/>
    <x v="35"/>
    <x v="0"/>
    <x v="9"/>
    <x v="9"/>
    <s v="ROSARIA SPILLUM / ROSARIA.SPILLUM@SSA.GOV"/>
    <n v="98634021707.899994"/>
    <n v="98634021707.899994"/>
    <n v="98634021707.899994"/>
    <n v="98634021707.899994"/>
    <n v="98634021707.899994"/>
    <n v="98634021707.899994"/>
    <n v="98634021707.899994"/>
    <s v="016"/>
    <n v="0"/>
    <n v="98634021707.899994"/>
    <n v="98634021707.899994"/>
    <n v="98634021707.899994"/>
    <n v="98634021707.899994"/>
    <x v="4"/>
    <s v="   "/>
    <m/>
    <m/>
  </r>
  <r>
    <s v="2023"/>
    <x v="0"/>
    <x v="0"/>
    <x v="9"/>
    <s v="28"/>
    <s v="28"/>
    <x v="10"/>
    <x v="0"/>
    <x v="6"/>
    <s v="U"/>
    <x v="0"/>
    <s v="    "/>
    <x v="39"/>
    <x v="40"/>
    <x v="0"/>
    <s v="ROSARIA.SPILLUM@SSA.GOV                           "/>
    <x v="35"/>
    <x v="0"/>
    <s v="2023-11-14"/>
    <x v="1"/>
    <x v="1"/>
    <x v="0"/>
    <x v="35"/>
    <x v="0"/>
    <x v="9"/>
    <x v="9"/>
    <s v="ROSARIA SPILLUM / ROSARIA.SPILLUM@SSA.GOV"/>
    <n v="98634021707.899994"/>
    <n v="98634021707.899994"/>
    <n v="98634021707.899994"/>
    <n v="98634021707.899994"/>
    <n v="98634021707.899994"/>
    <n v="98634021707.899994"/>
    <n v="98634021707.899994"/>
    <s v="016"/>
    <n v="0"/>
    <n v="98634021707.899994"/>
    <n v="98634021707.899994"/>
    <n v="98634021707.899994"/>
    <n v="98634021707.899994"/>
    <x v="39"/>
    <s v="   "/>
    <m/>
    <m/>
  </r>
  <r>
    <s v="2023"/>
    <x v="0"/>
    <x v="0"/>
    <x v="9"/>
    <s v="28"/>
    <s v="28"/>
    <x v="10"/>
    <x v="0"/>
    <x v="6"/>
    <s v="U"/>
    <x v="0"/>
    <s v="    "/>
    <x v="6"/>
    <x v="6"/>
    <x v="0"/>
    <s v="ROSARIA.SPILLUM@SSA.GOV                           "/>
    <x v="35"/>
    <x v="0"/>
    <s v="2023-11-14"/>
    <x v="1"/>
    <x v="1"/>
    <x v="0"/>
    <x v="35"/>
    <x v="0"/>
    <x v="9"/>
    <x v="9"/>
    <s v="ROSARIA SPILLUM / ROSARIA.SPILLUM@SSA.GOV"/>
    <n v="99015424379.539993"/>
    <n v="107233669216.53999"/>
    <n v="107822154453.09"/>
    <n v="109299326596.39"/>
    <n v="109704379131.83"/>
    <n v="110326420003.21001"/>
    <n v="110754378906.17"/>
    <s v="016"/>
    <n v="0"/>
    <n v="100860692057.38"/>
    <n v="108978349950.52"/>
    <n v="110314075571.77"/>
    <n v="111018420246.44"/>
    <x v="6"/>
    <s v="   "/>
    <m/>
    <m/>
  </r>
  <r>
    <s v="2023"/>
    <x v="0"/>
    <x v="0"/>
    <x v="9"/>
    <s v="28"/>
    <s v="28"/>
    <x v="10"/>
    <x v="0"/>
    <x v="6"/>
    <s v="U"/>
    <x v="0"/>
    <s v="    "/>
    <x v="40"/>
    <x v="41"/>
    <x v="0"/>
    <s v="ROSARIA.SPILLUM@SSA.GOV                           "/>
    <x v="35"/>
    <x v="0"/>
    <s v="2023-11-14"/>
    <x v="1"/>
    <x v="1"/>
    <x v="0"/>
    <x v="35"/>
    <x v="0"/>
    <x v="9"/>
    <x v="9"/>
    <s v="ROSARIA SPILLUM / ROSARIA.SPILLUM@SSA.GOV"/>
    <n v="99015424379.539993"/>
    <n v="107233669216.53999"/>
    <n v="107822154453.09"/>
    <n v="109299326596.39"/>
    <n v="109704379131.83"/>
    <n v="110326420003.21001"/>
    <n v="110754378906.17"/>
    <s v="016"/>
    <n v="0"/>
    <n v="100860692057.38"/>
    <n v="108978349950.52"/>
    <n v="110314075571.77"/>
    <n v="111018420246.44"/>
    <x v="40"/>
    <s v="   "/>
    <m/>
    <m/>
  </r>
  <r>
    <s v="2023"/>
    <x v="0"/>
    <x v="0"/>
    <x v="10"/>
    <s v="28"/>
    <s v="  "/>
    <x v="11"/>
    <x v="0"/>
    <x v="6"/>
    <s v="U"/>
    <x v="0"/>
    <s v="    "/>
    <x v="28"/>
    <x v="28"/>
    <x v="0"/>
    <s v="BRYAN.HINES@SSA.GOV                               "/>
    <x v="36"/>
    <x v="0"/>
    <s v="2023-11-14"/>
    <x v="3"/>
    <x v="3"/>
    <x v="0"/>
    <x v="36"/>
    <x v="0"/>
    <x v="10"/>
    <x v="10"/>
    <s v="Bryan Hines / BRYAN.HINES@SSA.GOV"/>
    <n v="0"/>
    <n v="0"/>
    <n v="0"/>
    <n v="37618805.380000003"/>
    <n v="37618805.380000003"/>
    <n v="37618805.380000003"/>
    <n v="37618805.380000003"/>
    <s v="016"/>
    <n v="0"/>
    <n v="0"/>
    <n v="37618805.380000003"/>
    <n v="37618805.380000003"/>
    <n v="47415983.460000001"/>
    <x v="28"/>
    <s v="   "/>
    <m/>
    <m/>
  </r>
  <r>
    <s v="2023"/>
    <x v="0"/>
    <x v="0"/>
    <x v="10"/>
    <s v="28"/>
    <s v="  "/>
    <x v="11"/>
    <x v="0"/>
    <x v="6"/>
    <s v="U"/>
    <x v="0"/>
    <s v="    "/>
    <x v="103"/>
    <x v="116"/>
    <x v="0"/>
    <s v="BRYAN.HINES@SSA.GOV                               "/>
    <x v="36"/>
    <x v="0"/>
    <s v="2023-11-14"/>
    <x v="3"/>
    <x v="3"/>
    <x v="0"/>
    <x v="36"/>
    <x v="0"/>
    <x v="10"/>
    <x v="10"/>
    <s v="Bryan Hines / BRYAN.HINES@SSA.GOV"/>
    <n v="0"/>
    <n v="0"/>
    <n v="0"/>
    <n v="-37618805.380000003"/>
    <n v="-37618805.380000003"/>
    <n v="-37618805.380000003"/>
    <n v="-37618805.380000003"/>
    <s v="016"/>
    <n v="0"/>
    <n v="0"/>
    <n v="-37618805.380000003"/>
    <n v="-37618805.380000003"/>
    <n v="-37618805.380000003"/>
    <x v="103"/>
    <s v="   "/>
    <m/>
    <m/>
  </r>
  <r>
    <s v="2023"/>
    <x v="0"/>
    <x v="0"/>
    <x v="10"/>
    <s v="28"/>
    <s v="  "/>
    <x v="11"/>
    <x v="0"/>
    <x v="6"/>
    <s v="U"/>
    <x v="0"/>
    <s v="    "/>
    <x v="104"/>
    <x v="117"/>
    <x v="0"/>
    <s v="BRYAN.HINES@SSA.GOV                               "/>
    <x v="36"/>
    <x v="0"/>
    <s v="2023-11-14"/>
    <x v="3"/>
    <x v="3"/>
    <x v="0"/>
    <x v="36"/>
    <x v="0"/>
    <x v="10"/>
    <x v="10"/>
    <s v="Bryan Hines / BRYAN.HINES@SSA.GOV"/>
    <n v="0"/>
    <n v="0"/>
    <n v="0"/>
    <n v="0"/>
    <n v="0"/>
    <n v="0"/>
    <n v="0"/>
    <s v="016"/>
    <n v="0"/>
    <n v="0"/>
    <n v="0"/>
    <n v="0"/>
    <n v="-9797178.0800000001"/>
    <x v="104"/>
    <s v="   "/>
    <m/>
    <m/>
  </r>
  <r>
    <s v="2023"/>
    <x v="0"/>
    <x v="0"/>
    <x v="10"/>
    <s v="28"/>
    <s v="  "/>
    <x v="11"/>
    <x v="0"/>
    <x v="6"/>
    <s v="U"/>
    <x v="0"/>
    <s v="    "/>
    <x v="54"/>
    <x v="56"/>
    <x v="0"/>
    <s v="BRYAN.HINES@SSA.GOV                               "/>
    <x v="36"/>
    <x v="0"/>
    <s v="2023-11-14"/>
    <x v="3"/>
    <x v="3"/>
    <x v="0"/>
    <x v="36"/>
    <x v="0"/>
    <x v="10"/>
    <x v="10"/>
    <s v="Bryan Hines / BRYAN.HINES@SSA.GOV"/>
    <n v="34"/>
    <n v="34"/>
    <n v="34"/>
    <n v="51.08"/>
    <n v="68.16"/>
    <n v="68.16"/>
    <n v="68.16"/>
    <s v="016"/>
    <n v="0"/>
    <n v="34"/>
    <n v="51.08"/>
    <n v="68.16"/>
    <n v="5404435.2400000002"/>
    <x v="54"/>
    <s v="   "/>
    <m/>
    <m/>
  </r>
  <r>
    <s v="2023"/>
    <x v="0"/>
    <x v="0"/>
    <x v="10"/>
    <s v="28"/>
    <s v="  "/>
    <x v="11"/>
    <x v="0"/>
    <x v="6"/>
    <s v="U"/>
    <x v="0"/>
    <s v="    "/>
    <x v="15"/>
    <x v="15"/>
    <x v="0"/>
    <s v="BRYAN.HINES@SSA.GOV                               "/>
    <x v="36"/>
    <x v="0"/>
    <s v="2023-11-14"/>
    <x v="3"/>
    <x v="3"/>
    <x v="1"/>
    <x v="36"/>
    <x v="0"/>
    <x v="10"/>
    <x v="10"/>
    <s v="Bryan Hines / BRYAN.HINES@SSA.GOV"/>
    <n v="34"/>
    <n v="34"/>
    <n v="34"/>
    <n v="51.08"/>
    <n v="68.16"/>
    <n v="68.16"/>
    <n v="68.16"/>
    <s v="016"/>
    <n v="0"/>
    <n v="34"/>
    <n v="51.08"/>
    <n v="68.16"/>
    <n v="5404435.2400000002"/>
    <x v="15"/>
    <s v="   "/>
    <m/>
    <m/>
  </r>
  <r>
    <s v="2023"/>
    <x v="0"/>
    <x v="0"/>
    <x v="10"/>
    <s v="28"/>
    <s v="  "/>
    <x v="11"/>
    <x v="0"/>
    <x v="6"/>
    <s v="U"/>
    <x v="0"/>
    <s v="    "/>
    <x v="102"/>
    <x v="115"/>
    <x v="0"/>
    <s v="BRYAN.HINES@SSA.GOV                               "/>
    <x v="36"/>
    <x v="0"/>
    <s v="2023-11-14"/>
    <x v="3"/>
    <x v="3"/>
    <x v="0"/>
    <x v="36"/>
    <x v="0"/>
    <x v="10"/>
    <x v="10"/>
    <s v="Bryan Hines / BRYAN.HINES@SSA.GOV"/>
    <n v="619950566.47000003"/>
    <n v="2791817434"/>
    <n v="2791817434"/>
    <n v="2793871925"/>
    <n v="2791817434"/>
    <n v="2791847493.6300001"/>
    <n v="2791847493.6300001"/>
    <s v="016"/>
    <n v="0"/>
    <n v="999105907.24000001"/>
    <n v="2793871925"/>
    <n v="2791817434"/>
    <n v="2791978333.71"/>
    <x v="102"/>
    <s v="   "/>
    <m/>
    <m/>
  </r>
  <r>
    <s v="2023"/>
    <x v="0"/>
    <x v="0"/>
    <x v="10"/>
    <s v="28"/>
    <s v="  "/>
    <x v="11"/>
    <x v="0"/>
    <x v="6"/>
    <s v="U"/>
    <x v="0"/>
    <s v="    "/>
    <x v="57"/>
    <x v="59"/>
    <x v="0"/>
    <s v="BRYAN.HINES@SSA.GOV                               "/>
    <x v="36"/>
    <x v="0"/>
    <s v="2023-11-14"/>
    <x v="3"/>
    <x v="3"/>
    <x v="1"/>
    <x v="36"/>
    <x v="0"/>
    <x v="10"/>
    <x v="10"/>
    <s v="Bryan Hines / BRYAN.HINES@SSA.GOV"/>
    <n v="619950566.47000003"/>
    <n v="2791817434"/>
    <n v="2791817434"/>
    <n v="2793871925"/>
    <n v="2791817434"/>
    <n v="2791847493.6300001"/>
    <n v="2791847493.6300001"/>
    <s v="016"/>
    <n v="0"/>
    <n v="999105907.24000001"/>
    <n v="2793871925"/>
    <n v="2791817434"/>
    <n v="2791978333.71"/>
    <x v="57"/>
    <s v="   "/>
    <m/>
    <m/>
  </r>
  <r>
    <s v="2023"/>
    <x v="0"/>
    <x v="0"/>
    <x v="10"/>
    <s v="28"/>
    <s v="  "/>
    <x v="11"/>
    <x v="0"/>
    <x v="6"/>
    <s v="U"/>
    <x v="0"/>
    <s v="    "/>
    <x v="105"/>
    <x v="118"/>
    <x v="0"/>
    <s v="BRYAN.HINES@SSA.GOV                               "/>
    <x v="36"/>
    <x v="0"/>
    <s v="2023-11-14"/>
    <x v="3"/>
    <x v="3"/>
    <x v="0"/>
    <x v="36"/>
    <x v="0"/>
    <x v="10"/>
    <x v="10"/>
    <s v="Bryan Hines / BRYAN.HINES@SSA.GOV"/>
    <n v="23277245460.369999"/>
    <n v="53125733541.209999"/>
    <n v="67045146457.190002"/>
    <n v="99906993724.429993"/>
    <n v="113941364803.38"/>
    <n v="150233976672.64999"/>
    <n v="163580227138.60999"/>
    <s v="016"/>
    <n v="0"/>
    <n v="38487875506.690002"/>
    <n v="82342504560.940002"/>
    <n v="136828918496.95"/>
    <n v="177958559086.06"/>
    <x v="105"/>
    <s v="   "/>
    <m/>
    <m/>
  </r>
  <r>
    <s v="2023"/>
    <x v="0"/>
    <x v="0"/>
    <x v="10"/>
    <s v="28"/>
    <s v="  "/>
    <x v="11"/>
    <x v="0"/>
    <x v="6"/>
    <s v="U"/>
    <x v="0"/>
    <s v="    "/>
    <x v="106"/>
    <x v="119"/>
    <x v="0"/>
    <s v="BHINES04                                          "/>
    <x v="36"/>
    <x v="0"/>
    <s v="2023-11-14"/>
    <x v="3"/>
    <x v="3"/>
    <x v="0"/>
    <x v="36"/>
    <x v="0"/>
    <x v="10"/>
    <x v="10"/>
    <s v="Bryan Hines / BRYAN.HINES@SSA.GOV"/>
    <n v="763435602.92999995"/>
    <n v="0"/>
    <n v="0"/>
    <n v="0"/>
    <n v="0"/>
    <n v="0"/>
    <n v="0"/>
    <s v="016"/>
    <n v="0"/>
    <n v="0"/>
    <n v="0"/>
    <n v="0"/>
    <n v="0"/>
    <x v="106"/>
    <s v="   "/>
    <m/>
    <m/>
  </r>
  <r>
    <s v="2023"/>
    <x v="0"/>
    <x v="0"/>
    <x v="10"/>
    <s v="28"/>
    <s v="  "/>
    <x v="11"/>
    <x v="0"/>
    <x v="6"/>
    <s v="U"/>
    <x v="0"/>
    <s v="    "/>
    <x v="58"/>
    <x v="60"/>
    <x v="0"/>
    <s v="BRYAN.HINES@SSA.GOV                               "/>
    <x v="36"/>
    <x v="0"/>
    <s v="2023-11-14"/>
    <x v="3"/>
    <x v="3"/>
    <x v="0"/>
    <x v="36"/>
    <x v="0"/>
    <x v="10"/>
    <x v="10"/>
    <s v="Bryan Hines / BRYAN.HINES@SSA.GOV"/>
    <n v="-24013448326.790001"/>
    <n v="-49674276605.050003"/>
    <n v="-62289716386.339996"/>
    <n v="-90413411193.229996"/>
    <n v="-103151783645.78"/>
    <n v="-128831798543.27"/>
    <n v="-141576938612.85001"/>
    <s v="016"/>
    <n v="0"/>
    <n v="-36563218158.220001"/>
    <n v="-77799617633.619995"/>
    <n v="-116186942506.69"/>
    <n v="-155287141475.73001"/>
    <x v="58"/>
    <s v="   "/>
    <m/>
    <m/>
  </r>
  <r>
    <s v="2023"/>
    <x v="0"/>
    <x v="0"/>
    <x v="10"/>
    <s v="28"/>
    <s v="  "/>
    <x v="11"/>
    <x v="0"/>
    <x v="6"/>
    <s v="U"/>
    <x v="0"/>
    <s v="    "/>
    <x v="107"/>
    <x v="122"/>
    <x v="0"/>
    <s v="BRYAN.HINES@SSA.GOV                               "/>
    <x v="36"/>
    <x v="0"/>
    <s v="2023-11-14"/>
    <x v="3"/>
    <x v="3"/>
    <x v="0"/>
    <x v="36"/>
    <x v="0"/>
    <x v="10"/>
    <x v="10"/>
    <s v="Bryan Hines / BRYAN.HINES@SSA.GOV"/>
    <n v="0"/>
    <n v="0"/>
    <n v="0"/>
    <n v="0"/>
    <n v="0"/>
    <n v="0"/>
    <n v="0"/>
    <s v="016"/>
    <n v="0"/>
    <n v="0"/>
    <n v="0"/>
    <n v="0"/>
    <n v="-22545776262.029999"/>
    <x v="107"/>
    <s v="   "/>
    <m/>
    <m/>
  </r>
  <r>
    <s v="2023"/>
    <x v="0"/>
    <x v="0"/>
    <x v="10"/>
    <s v="28"/>
    <s v="  "/>
    <x v="11"/>
    <x v="0"/>
    <x v="6"/>
    <s v="U"/>
    <x v="0"/>
    <s v="    "/>
    <x v="42"/>
    <x v="43"/>
    <x v="0"/>
    <s v="BRYAN.HINES@SSA.GOV                               "/>
    <x v="36"/>
    <x v="0"/>
    <s v="2023-11-14"/>
    <x v="3"/>
    <x v="3"/>
    <x v="1"/>
    <x v="36"/>
    <x v="0"/>
    <x v="10"/>
    <x v="10"/>
    <s v="Bryan Hines / BRYAN.HINES@SSA.GOV"/>
    <n v="27232736.510000002"/>
    <n v="3451456936.1599998"/>
    <n v="4755430070.8500004"/>
    <n v="9493582531.2000008"/>
    <n v="10789581157.6"/>
    <n v="21402178129.380001"/>
    <n v="22003288525.759998"/>
    <s v="016"/>
    <n v="0"/>
    <n v="1924657348.47"/>
    <n v="4542886927.3199997"/>
    <n v="20641975990.259998"/>
    <n v="125641348.3"/>
    <x v="42"/>
    <s v="   "/>
    <m/>
    <m/>
  </r>
  <r>
    <s v="2023"/>
    <x v="0"/>
    <x v="0"/>
    <x v="10"/>
    <s v="28"/>
    <s v="  "/>
    <x v="11"/>
    <x v="0"/>
    <x v="6"/>
    <s v="U"/>
    <x v="0"/>
    <s v="    "/>
    <x v="43"/>
    <x v="44"/>
    <x v="0"/>
    <s v="BRYAN.HINES@SSA.GOV                               "/>
    <x v="36"/>
    <x v="0"/>
    <s v="2023-11-14"/>
    <x v="3"/>
    <x v="3"/>
    <x v="1"/>
    <x v="36"/>
    <x v="0"/>
    <x v="10"/>
    <x v="10"/>
    <s v="Bryan Hines / BRYAN.HINES@SSA.GOV"/>
    <n v="647183302.98000002"/>
    <n v="6243274370.1599998"/>
    <n v="7547247504.8500004"/>
    <n v="12287454456.200001"/>
    <n v="13581398591.6"/>
    <n v="24194025623.009998"/>
    <n v="24795136019.389999"/>
    <s v="016"/>
    <n v="0"/>
    <n v="2923763255.71"/>
    <n v="7336758852.3199997"/>
    <n v="23433793424.259998"/>
    <n v="2917619682.0100002"/>
    <x v="43"/>
    <s v="   "/>
    <m/>
    <m/>
  </r>
  <r>
    <s v="2023"/>
    <x v="0"/>
    <x v="0"/>
    <x v="10"/>
    <s v="28"/>
    <s v="  "/>
    <x v="11"/>
    <x v="0"/>
    <x v="6"/>
    <s v="U"/>
    <x v="0"/>
    <s v="    "/>
    <x v="19"/>
    <x v="19"/>
    <x v="0"/>
    <s v="BRYAN.HINES@SSA.GOV                               "/>
    <x v="36"/>
    <x v="0"/>
    <s v="2023-11-14"/>
    <x v="3"/>
    <x v="3"/>
    <x v="1"/>
    <x v="36"/>
    <x v="0"/>
    <x v="10"/>
    <x v="10"/>
    <s v="Bryan Hines / BRYAN.HINES@SSA.GOV"/>
    <n v="647183336.98000002"/>
    <n v="6243274404.1599998"/>
    <n v="7547247538.8500004"/>
    <n v="12287454507.280001"/>
    <n v="13581398659.76"/>
    <n v="24194025691.169998"/>
    <n v="24795136087.549999"/>
    <s v="016"/>
    <n v="0"/>
    <n v="2923763289.71"/>
    <n v="7336758903.3999996"/>
    <n v="23433793492.419998"/>
    <n v="2923024117.25"/>
    <x v="19"/>
    <s v="   "/>
    <m/>
    <m/>
  </r>
  <r>
    <s v="2023"/>
    <x v="0"/>
    <x v="0"/>
    <x v="10"/>
    <s v="28"/>
    <s v="  "/>
    <x v="11"/>
    <x v="0"/>
    <x v="6"/>
    <s v="U"/>
    <x v="0"/>
    <s v="    "/>
    <x v="53"/>
    <x v="54"/>
    <x v="0"/>
    <s v="BRYAN.HINES@SSA.GOV                               "/>
    <x v="36"/>
    <x v="0"/>
    <s v="2023-11-14"/>
    <x v="4"/>
    <x v="4"/>
    <x v="0"/>
    <x v="36"/>
    <x v="0"/>
    <x v="10"/>
    <x v="10"/>
    <s v="Bryan Hines / BRYAN.HINES@SSA.GOV"/>
    <n v="647183336.98000002"/>
    <n v="2839019901.6599998"/>
    <n v="2848626746.4499998"/>
    <n v="2871315547.6799998"/>
    <n v="2880064869.6799998"/>
    <n v="2905627867.8899999"/>
    <n v="2914110572.5700002"/>
    <s v="016"/>
    <n v="0"/>
    <n v="1036791710.72"/>
    <n v="2860258089.1900001"/>
    <n v="2897112558.8000002"/>
    <n v="2923024117.25"/>
    <x v="53"/>
    <s v="   "/>
    <m/>
    <m/>
  </r>
  <r>
    <s v="2023"/>
    <x v="0"/>
    <x v="0"/>
    <x v="10"/>
    <s v="28"/>
    <s v="  "/>
    <x v="11"/>
    <x v="0"/>
    <x v="6"/>
    <s v="U"/>
    <x v="0"/>
    <s v="    "/>
    <x v="31"/>
    <x v="32"/>
    <x v="0"/>
    <s v="BRYAN.HINES@SSA.GOV                               "/>
    <x v="36"/>
    <x v="0"/>
    <s v="2023-11-14"/>
    <x v="4"/>
    <x v="4"/>
    <x v="1"/>
    <x v="36"/>
    <x v="0"/>
    <x v="10"/>
    <x v="10"/>
    <s v="Bryan Hines / BRYAN.HINES@SSA.GOV"/>
    <n v="647183336.98000002"/>
    <n v="2839019901.6599998"/>
    <n v="2848626746.4499998"/>
    <n v="2871315547.6799998"/>
    <n v="2880064869.6799998"/>
    <n v="2905627867.8899999"/>
    <n v="2914110572.5700002"/>
    <s v="016"/>
    <n v="0"/>
    <n v="1036791710.72"/>
    <n v="2860258089.1900001"/>
    <n v="2897112558.8000002"/>
    <n v="2923024117.25"/>
    <x v="31"/>
    <s v="   "/>
    <m/>
    <m/>
  </r>
  <r>
    <s v="2023"/>
    <x v="0"/>
    <x v="0"/>
    <x v="10"/>
    <s v="28"/>
    <s v="  "/>
    <x v="11"/>
    <x v="0"/>
    <x v="6"/>
    <s v="U"/>
    <x v="0"/>
    <s v="    "/>
    <x v="44"/>
    <x v="45"/>
    <x v="0"/>
    <s v="BRYAN.HINES@SSA.GOV                               "/>
    <x v="36"/>
    <x v="0"/>
    <s v="2023-11-14"/>
    <x v="4"/>
    <x v="4"/>
    <x v="1"/>
    <x v="36"/>
    <x v="0"/>
    <x v="10"/>
    <x v="10"/>
    <s v="Bryan Hines / BRYAN.HINES@SSA.GOV"/>
    <n v="647183336.98000002"/>
    <n v="2839019901.6599998"/>
    <n v="2848626746.4499998"/>
    <n v="2871315547.6799998"/>
    <n v="2880064869.6799998"/>
    <n v="2905627867.8899999"/>
    <n v="2914110572.5700002"/>
    <s v="016"/>
    <n v="0"/>
    <n v="1036791710.72"/>
    <n v="2860258089.1900001"/>
    <n v="2897112558.8000002"/>
    <n v="2923024117.25"/>
    <x v="44"/>
    <s v="   "/>
    <m/>
    <m/>
  </r>
  <r>
    <s v="2023"/>
    <x v="0"/>
    <x v="0"/>
    <x v="10"/>
    <s v="28"/>
    <s v="  "/>
    <x v="11"/>
    <x v="0"/>
    <x v="6"/>
    <s v="U"/>
    <x v="0"/>
    <s v="    "/>
    <x v="33"/>
    <x v="34"/>
    <x v="0"/>
    <s v="BRYAN.HINES@SSA.GOV                               "/>
    <x v="36"/>
    <x v="0"/>
    <s v="2023-11-14"/>
    <x v="4"/>
    <x v="4"/>
    <x v="1"/>
    <x v="36"/>
    <x v="0"/>
    <x v="10"/>
    <x v="10"/>
    <s v="Bryan Hines / BRYAN.HINES@SSA.GOV"/>
    <n v="647183336.98000002"/>
    <n v="2839019901.6599998"/>
    <n v="2848626746.4499998"/>
    <n v="2871315547.6799998"/>
    <n v="2880064869.6799998"/>
    <n v="2905627867.8899999"/>
    <n v="2914110572.5700002"/>
    <s v="016"/>
    <n v="0"/>
    <n v="1036791710.72"/>
    <n v="2860258089.1900001"/>
    <n v="2897112558.8000002"/>
    <n v="2923024117.25"/>
    <x v="33"/>
    <s v="   "/>
    <m/>
    <m/>
  </r>
  <r>
    <s v="2023"/>
    <x v="0"/>
    <x v="0"/>
    <x v="10"/>
    <s v="28"/>
    <s v="  "/>
    <x v="11"/>
    <x v="0"/>
    <x v="6"/>
    <s v="U"/>
    <x v="0"/>
    <s v="    "/>
    <x v="108"/>
    <x v="123"/>
    <x v="0"/>
    <s v="BRYAN.HINES@SSA.GOV                               "/>
    <x v="36"/>
    <x v="0"/>
    <s v="2023-11-14"/>
    <x v="4"/>
    <x v="4"/>
    <x v="0"/>
    <x v="36"/>
    <x v="0"/>
    <x v="10"/>
    <x v="10"/>
    <s v="Bryan Hines / BRYAN.HINES@SSA.GOV"/>
    <n v="0"/>
    <n v="3404254502.5"/>
    <n v="4698620792.3999996"/>
    <n v="9416138959.6000004"/>
    <n v="10701333790.08"/>
    <n v="21288397823.279999"/>
    <n v="21881025514.98"/>
    <s v="016"/>
    <n v="0"/>
    <n v="1886971578.99"/>
    <n v="4476500814.21"/>
    <n v="20536680933.619999"/>
    <n v="0"/>
    <x v="108"/>
    <s v="   "/>
    <m/>
    <m/>
  </r>
  <r>
    <s v="2023"/>
    <x v="0"/>
    <x v="0"/>
    <x v="10"/>
    <s v="28"/>
    <s v="  "/>
    <x v="11"/>
    <x v="0"/>
    <x v="6"/>
    <s v="U"/>
    <x v="0"/>
    <s v="    "/>
    <x v="47"/>
    <x v="48"/>
    <x v="0"/>
    <s v="BRYAN.HINES@SSA.GOV                               "/>
    <x v="36"/>
    <x v="0"/>
    <s v="2023-11-14"/>
    <x v="4"/>
    <x v="4"/>
    <x v="1"/>
    <x v="36"/>
    <x v="0"/>
    <x v="10"/>
    <x v="10"/>
    <s v="Bryan Hines / BRYAN.HINES@SSA.GOV"/>
    <n v="0"/>
    <n v="3404254502.5"/>
    <n v="4698620792.3999996"/>
    <n v="9416138959.6000004"/>
    <n v="10701333790.08"/>
    <n v="21288397823.279999"/>
    <n v="21881025514.98"/>
    <s v="016"/>
    <n v="0"/>
    <n v="1886971578.99"/>
    <n v="4476500814.21"/>
    <n v="20536680933.619999"/>
    <n v="0"/>
    <x v="47"/>
    <s v="   "/>
    <m/>
    <m/>
  </r>
  <r>
    <s v="2023"/>
    <x v="0"/>
    <x v="0"/>
    <x v="10"/>
    <s v="28"/>
    <s v="  "/>
    <x v="11"/>
    <x v="0"/>
    <x v="6"/>
    <s v="U"/>
    <x v="0"/>
    <s v="    "/>
    <x v="21"/>
    <x v="21"/>
    <x v="0"/>
    <s v="BRYAN.HINES@SSA.GOV                               "/>
    <x v="36"/>
    <x v="0"/>
    <s v="2023-11-14"/>
    <x v="4"/>
    <x v="4"/>
    <x v="1"/>
    <x v="36"/>
    <x v="0"/>
    <x v="10"/>
    <x v="10"/>
    <s v="Bryan Hines / BRYAN.HINES@SSA.GOV"/>
    <n v="0"/>
    <n v="3404254502.5"/>
    <n v="4698620792.3999996"/>
    <n v="9416138959.6000004"/>
    <n v="10701333790.08"/>
    <n v="21288397823.279999"/>
    <n v="21881025514.98"/>
    <s v="016"/>
    <n v="0"/>
    <n v="1886971578.99"/>
    <n v="4476500814.21"/>
    <n v="20536680933.619999"/>
    <n v="0"/>
    <x v="21"/>
    <s v="   "/>
    <m/>
    <m/>
  </r>
  <r>
    <s v="2023"/>
    <x v="0"/>
    <x v="0"/>
    <x v="10"/>
    <s v="28"/>
    <s v="  "/>
    <x v="11"/>
    <x v="0"/>
    <x v="6"/>
    <s v="U"/>
    <x v="0"/>
    <s v="    "/>
    <x v="22"/>
    <x v="22"/>
    <x v="0"/>
    <s v="BRYAN.HINES@SSA.GOV                               "/>
    <x v="36"/>
    <x v="0"/>
    <s v="2023-11-14"/>
    <x v="4"/>
    <x v="4"/>
    <x v="1"/>
    <x v="36"/>
    <x v="0"/>
    <x v="10"/>
    <x v="10"/>
    <s v="Bryan Hines / BRYAN.HINES@SSA.GOV"/>
    <n v="647183336.98000002"/>
    <n v="6243274404.1599998"/>
    <n v="7547247538.8500004"/>
    <n v="12287454507.280001"/>
    <n v="13581398659.76"/>
    <n v="24194025691.169998"/>
    <n v="24795136087.549999"/>
    <s v="016"/>
    <n v="0"/>
    <n v="2923763289.71"/>
    <n v="7336758903.3999996"/>
    <n v="23433793492.419998"/>
    <n v="2923024117.25"/>
    <x v="22"/>
    <s v="   "/>
    <m/>
    <m/>
  </r>
  <r>
    <s v="2023"/>
    <x v="0"/>
    <x v="0"/>
    <x v="10"/>
    <s v="28"/>
    <s v="  "/>
    <x v="11"/>
    <x v="0"/>
    <x v="6"/>
    <s v="U"/>
    <x v="0"/>
    <s v="    "/>
    <x v="109"/>
    <x v="124"/>
    <x v="0"/>
    <s v="BRYAN.HINES@SSA.GOV                               "/>
    <x v="36"/>
    <x v="0"/>
    <s v="2023-11-14"/>
    <x v="4"/>
    <x v="4"/>
    <x v="0"/>
    <x v="36"/>
    <x v="0"/>
    <x v="10"/>
    <x v="10"/>
    <s v="Bryan Hines / BRYAN.HINES@SSA.GOV"/>
    <n v="0"/>
    <n v="3404254502.5"/>
    <n v="4698620792.3999996"/>
    <n v="9416138959.6000004"/>
    <n v="10701333790.08"/>
    <n v="21288397823.279999"/>
    <n v="21881025514.98"/>
    <s v="016"/>
    <n v="0"/>
    <n v="1886971578.99"/>
    <n v="4476500814.21"/>
    <n v="20536680933.619999"/>
    <n v="0"/>
    <x v="109"/>
    <s v="   "/>
    <m/>
    <m/>
  </r>
  <r>
    <s v="2023"/>
    <x v="0"/>
    <x v="0"/>
    <x v="10"/>
    <s v="28"/>
    <s v="  "/>
    <x v="11"/>
    <x v="0"/>
    <x v="6"/>
    <s v="U"/>
    <x v="0"/>
    <s v="    "/>
    <x v="0"/>
    <x v="0"/>
    <x v="0"/>
    <s v="BRYAN.HINES@SSA.GOV                               "/>
    <x v="36"/>
    <x v="0"/>
    <s v="2023-11-14"/>
    <x v="0"/>
    <x v="0"/>
    <x v="0"/>
    <x v="36"/>
    <x v="0"/>
    <x v="10"/>
    <x v="10"/>
    <s v="Bryan Hines / BRYAN.HINES@SSA.GOV"/>
    <n v="758745895.88"/>
    <n v="758745895.88"/>
    <n v="758745895.88"/>
    <n v="758745895.88"/>
    <n v="758745895.88"/>
    <n v="758745895.88"/>
    <n v="758745895.88"/>
    <s v="016"/>
    <n v="0"/>
    <n v="758745895.88"/>
    <n v="758745895.88"/>
    <n v="758745895.88"/>
    <n v="758745895.88"/>
    <x v="0"/>
    <s v="   "/>
    <m/>
    <m/>
  </r>
  <r>
    <s v="2023"/>
    <x v="0"/>
    <x v="0"/>
    <x v="10"/>
    <s v="28"/>
    <s v="  "/>
    <x v="11"/>
    <x v="0"/>
    <x v="6"/>
    <s v="U"/>
    <x v="0"/>
    <s v="    "/>
    <x v="48"/>
    <x v="49"/>
    <x v="0"/>
    <s v="BRYAN.HINES@SSA.GOV                               "/>
    <x v="36"/>
    <x v="0"/>
    <s v="2023-11-14"/>
    <x v="0"/>
    <x v="0"/>
    <x v="0"/>
    <x v="36"/>
    <x v="0"/>
    <x v="10"/>
    <x v="10"/>
    <s v="Bryan Hines / BRYAN.HINES@SSA.GOV"/>
    <n v="647183336.98000002"/>
    <n v="2839019901.6599998"/>
    <n v="2848626746.4499998"/>
    <n v="2871315547.6799998"/>
    <n v="2880064869.6799998"/>
    <n v="2905627867.8899999"/>
    <n v="2914110572.5700002"/>
    <s v="016"/>
    <n v="0"/>
    <n v="1036791710.72"/>
    <n v="2860258089.1900001"/>
    <n v="2897112558.8000002"/>
    <n v="2923024117.25"/>
    <x v="48"/>
    <s v="   "/>
    <m/>
    <m/>
  </r>
  <r>
    <s v="2023"/>
    <x v="0"/>
    <x v="0"/>
    <x v="10"/>
    <s v="28"/>
    <s v="  "/>
    <x v="11"/>
    <x v="0"/>
    <x v="6"/>
    <s v="U"/>
    <x v="0"/>
    <s v="    "/>
    <x v="8"/>
    <x v="8"/>
    <x v="0"/>
    <s v="BRYAN.HINES@SSA.GOV                               "/>
    <x v="36"/>
    <x v="0"/>
    <s v="2023-11-14"/>
    <x v="0"/>
    <x v="0"/>
    <x v="1"/>
    <x v="36"/>
    <x v="0"/>
    <x v="10"/>
    <x v="10"/>
    <s v="Bryan Hines / BRYAN.HINES@SSA.GOV"/>
    <n v="-424504624.50999999"/>
    <n v="-893642256.65999997"/>
    <n v="-1126929747.45"/>
    <n v="-1628159202.6800001"/>
    <n v="-1802652175.1500001"/>
    <n v="-2315958357.3600001"/>
    <n v="-2559122286.04"/>
    <s v="016"/>
    <n v="0"/>
    <n v="-659616276.48000002"/>
    <n v="-1411706802.1900001"/>
    <n v="-2093290702.27"/>
    <n v="-2857409854.9299998"/>
    <x v="8"/>
    <s v="   "/>
    <m/>
    <m/>
  </r>
  <r>
    <s v="2023"/>
    <x v="0"/>
    <x v="0"/>
    <x v="10"/>
    <s v="28"/>
    <s v="  "/>
    <x v="11"/>
    <x v="0"/>
    <x v="6"/>
    <s v="U"/>
    <x v="0"/>
    <s v="    "/>
    <x v="67"/>
    <x v="72"/>
    <x v="0"/>
    <s v="BRYAN.HINES@SSA.GOV                               "/>
    <x v="36"/>
    <x v="0"/>
    <s v="2023-11-14"/>
    <x v="0"/>
    <x v="0"/>
    <x v="0"/>
    <x v="36"/>
    <x v="0"/>
    <x v="10"/>
    <x v="10"/>
    <s v="Bryan Hines / BRYAN.HINES@SSA.GOV"/>
    <n v="0"/>
    <n v="0"/>
    <n v="0"/>
    <n v="-37618805.380000003"/>
    <n v="-37618805.380000003"/>
    <n v="-37618805.380000003"/>
    <n v="-37618805.380000003"/>
    <s v="016"/>
    <n v="0"/>
    <n v="0"/>
    <n v="-37618805.380000003"/>
    <n v="-37618805.380000003"/>
    <n v="-47415983.460000001"/>
    <x v="67"/>
    <s v="   "/>
    <m/>
    <m/>
  </r>
  <r>
    <s v="2023"/>
    <x v="0"/>
    <x v="0"/>
    <x v="10"/>
    <s v="28"/>
    <s v="  "/>
    <x v="11"/>
    <x v="0"/>
    <x v="6"/>
    <s v="U"/>
    <x v="0"/>
    <s v="    "/>
    <x v="1"/>
    <x v="1"/>
    <x v="0"/>
    <s v="BRYAN.HINES@SSA.GOV                               "/>
    <x v="36"/>
    <x v="0"/>
    <s v="2023-11-14"/>
    <x v="0"/>
    <x v="0"/>
    <x v="0"/>
    <x v="36"/>
    <x v="0"/>
    <x v="10"/>
    <x v="10"/>
    <s v="Bryan Hines / BRYAN.HINES@SSA.GOV"/>
    <n v="981424608.35000002"/>
    <n v="2704123540.8800001"/>
    <n v="2480442894.8800001"/>
    <n v="1964283435.5"/>
    <n v="1798539785.03"/>
    <n v="1310796601.03"/>
    <n v="1076115377.03"/>
    <s v="016"/>
    <n v="0"/>
    <n v="1135921330.1199999"/>
    <n v="2169678377.5"/>
    <n v="1524948947.03"/>
    <n v="776944174.74000001"/>
    <x v="1"/>
    <s v="   "/>
    <m/>
    <m/>
  </r>
  <r>
    <s v="2023"/>
    <x v="0"/>
    <x v="0"/>
    <x v="10"/>
    <s v="28"/>
    <s v="  "/>
    <x v="11"/>
    <x v="0"/>
    <x v="6"/>
    <s v="U"/>
    <x v="0"/>
    <s v="    "/>
    <x v="2"/>
    <x v="2"/>
    <x v="0"/>
    <s v="BRYAN.HINES@SSA.GOV                               "/>
    <x v="36"/>
    <x v="0"/>
    <s v="2023-11-14"/>
    <x v="0"/>
    <x v="0"/>
    <x v="1"/>
    <x v="36"/>
    <x v="0"/>
    <x v="10"/>
    <x v="10"/>
    <s v="Bryan Hines / BRYAN.HINES@SSA.GOV"/>
    <n v="758745895.88"/>
    <n v="758745895.88"/>
    <n v="758745895.88"/>
    <n v="758745895.88"/>
    <n v="758745895.88"/>
    <n v="758745895.88"/>
    <n v="758745895.88"/>
    <s v="016"/>
    <n v="0"/>
    <n v="758745895.88"/>
    <n v="758745895.88"/>
    <n v="758745895.88"/>
    <n v="758745895.88"/>
    <x v="2"/>
    <s v="   "/>
    <m/>
    <m/>
  </r>
  <r>
    <s v="2023"/>
    <x v="0"/>
    <x v="0"/>
    <x v="10"/>
    <s v="28"/>
    <s v="  "/>
    <x v="11"/>
    <x v="0"/>
    <x v="6"/>
    <s v="U"/>
    <x v="0"/>
    <s v="    "/>
    <x v="3"/>
    <x v="3"/>
    <x v="0"/>
    <s v="BRYAN.HINES@SSA.GOV                               "/>
    <x v="36"/>
    <x v="0"/>
    <s v="2023-11-14"/>
    <x v="0"/>
    <x v="0"/>
    <x v="1"/>
    <x v="36"/>
    <x v="0"/>
    <x v="10"/>
    <x v="10"/>
    <s v="Bryan Hines / BRYAN.HINES@SSA.GOV"/>
    <n v="981424608.35000002"/>
    <n v="2704123540.8800001"/>
    <n v="2480442894.8800001"/>
    <n v="1964283435.5"/>
    <n v="1798539785.03"/>
    <n v="1310796601.03"/>
    <n v="1076115377.03"/>
    <s v="016"/>
    <n v="0"/>
    <n v="1135921330.1199999"/>
    <n v="2169678377.5"/>
    <n v="1524948947.03"/>
    <n v="776944174.74000001"/>
    <x v="3"/>
    <s v="   "/>
    <m/>
    <m/>
  </r>
  <r>
    <s v="2023"/>
    <x v="0"/>
    <x v="0"/>
    <x v="10"/>
    <s v="28"/>
    <s v="  "/>
    <x v="11"/>
    <x v="0"/>
    <x v="6"/>
    <s v="U"/>
    <x v="0"/>
    <s v="    "/>
    <x v="68"/>
    <x v="73"/>
    <x v="0"/>
    <s v="BRYAN.HINES@SSA.GOV                               "/>
    <x v="36"/>
    <x v="0"/>
    <s v="2023-11-14"/>
    <x v="2"/>
    <x v="2"/>
    <x v="1"/>
    <x v="36"/>
    <x v="0"/>
    <x v="10"/>
    <x v="10"/>
    <s v="Bryan Hines / BRYAN.HINES@SSA.GOV"/>
    <n v="619950566.47000003"/>
    <n v="2791817434"/>
    <n v="2791817434"/>
    <n v="2793871925"/>
    <n v="2791817434"/>
    <n v="2791847493.6300001"/>
    <n v="2791847493.6300001"/>
    <s v="016"/>
    <n v="0"/>
    <n v="999105907.24000001"/>
    <n v="2793871925"/>
    <n v="2791817434"/>
    <n v="2791978333.71"/>
    <x v="68"/>
    <s v="   "/>
    <m/>
    <m/>
  </r>
  <r>
    <s v="2023"/>
    <x v="0"/>
    <x v="0"/>
    <x v="10"/>
    <s v="28"/>
    <s v="  "/>
    <x v="11"/>
    <x v="0"/>
    <x v="6"/>
    <s v="U"/>
    <x v="0"/>
    <s v="    "/>
    <x v="69"/>
    <x v="74"/>
    <x v="0"/>
    <s v="BRYAN.HINES@SSA.GOV                               "/>
    <x v="36"/>
    <x v="0"/>
    <s v="2023-11-14"/>
    <x v="2"/>
    <x v="2"/>
    <x v="0"/>
    <x v="36"/>
    <x v="0"/>
    <x v="10"/>
    <x v="10"/>
    <s v="Bryan Hines / BRYAN.HINES@SSA.GOV"/>
    <n v="286108079"/>
    <n v="665000089"/>
    <n v="862537804"/>
    <n v="1297147099"/>
    <n v="1534972570.7"/>
    <n v="1932602043.3299999"/>
    <n v="2149473375.3299999"/>
    <s v="016"/>
    <n v="0"/>
    <n v="471167374"/>
    <n v="1110491621"/>
    <n v="1735589195.7"/>
    <n v="2422094921.3299999"/>
    <x v="69"/>
    <s v="   "/>
    <m/>
    <m/>
  </r>
  <r>
    <s v="2023"/>
    <x v="0"/>
    <x v="0"/>
    <x v="10"/>
    <s v="28"/>
    <s v="  "/>
    <x v="11"/>
    <x v="0"/>
    <x v="6"/>
    <s v="U"/>
    <x v="0"/>
    <s v="    "/>
    <x v="9"/>
    <x v="9"/>
    <x v="0"/>
    <s v="BRYAN.HINES@SSA.GOV                               "/>
    <x v="36"/>
    <x v="0"/>
    <s v="2023-11-14"/>
    <x v="2"/>
    <x v="2"/>
    <x v="0"/>
    <x v="36"/>
    <x v="0"/>
    <x v="10"/>
    <x v="10"/>
    <s v="Bryan Hines / BRYAN.HINES@SSA.GOV"/>
    <n v="117393775"/>
    <n v="186819700"/>
    <n v="214322631"/>
    <n v="263286288"/>
    <n v="190541541.77000001"/>
    <n v="228575939.77000001"/>
    <n v="246385831.77000001"/>
    <s v="016"/>
    <n v="0"/>
    <n v="154873099"/>
    <n v="242899017"/>
    <n v="211406381.77000001"/>
    <n v="263569150.06"/>
    <x v="9"/>
    <s v="   "/>
    <m/>
    <m/>
  </r>
  <r>
    <s v="2023"/>
    <x v="0"/>
    <x v="0"/>
    <x v="10"/>
    <s v="28"/>
    <s v="  "/>
    <x v="11"/>
    <x v="0"/>
    <x v="6"/>
    <s v="U"/>
    <x v="0"/>
    <s v="    "/>
    <x v="10"/>
    <x v="10"/>
    <x v="0"/>
    <s v="BRYAN.HINES@SSA.GOV                               "/>
    <x v="36"/>
    <x v="0"/>
    <s v="2023-11-14"/>
    <x v="2"/>
    <x v="2"/>
    <x v="1"/>
    <x v="36"/>
    <x v="0"/>
    <x v="10"/>
    <x v="10"/>
    <s v="Bryan Hines / BRYAN.HINES@SSA.GOV"/>
    <n v="403501854"/>
    <n v="851819789"/>
    <n v="1076860435"/>
    <n v="1560433387"/>
    <n v="1725514112.47"/>
    <n v="2161177983.0999999"/>
    <n v="2395859207.0999999"/>
    <s v="016"/>
    <n v="0"/>
    <n v="626040473"/>
    <n v="1353390638"/>
    <n v="1946995577.47"/>
    <n v="2685664071.3899999"/>
    <x v="10"/>
    <s v="   "/>
    <m/>
    <m/>
  </r>
  <r>
    <s v="2023"/>
    <x v="0"/>
    <x v="0"/>
    <x v="10"/>
    <s v="28"/>
    <s v="  "/>
    <x v="11"/>
    <x v="0"/>
    <x v="6"/>
    <s v="U"/>
    <x v="0"/>
    <s v="    "/>
    <x v="74"/>
    <x v="79"/>
    <x v="0"/>
    <s v="BRYAN.HINES@SSA.GOV                               "/>
    <x v="36"/>
    <x v="0"/>
    <s v="2023-11-14"/>
    <x v="2"/>
    <x v="2"/>
    <x v="1"/>
    <x v="36"/>
    <x v="0"/>
    <x v="10"/>
    <x v="10"/>
    <s v="Bryan Hines / BRYAN.HINES@SSA.GOV"/>
    <n v="619950566.47000003"/>
    <n v="2791817434"/>
    <n v="2791817434"/>
    <n v="2793871925"/>
    <n v="2791817434"/>
    <n v="2791847493.6300001"/>
    <n v="2791847493.6300001"/>
    <s v="016"/>
    <n v="0"/>
    <n v="999105907.24000001"/>
    <n v="2793871925"/>
    <n v="2791817434"/>
    <n v="2791978333.71"/>
    <x v="74"/>
    <s v="   "/>
    <m/>
    <m/>
  </r>
  <r>
    <s v="2023"/>
    <x v="0"/>
    <x v="0"/>
    <x v="10"/>
    <s v="28"/>
    <s v="  "/>
    <x v="11"/>
    <x v="0"/>
    <x v="6"/>
    <s v="U"/>
    <x v="0"/>
    <s v="    "/>
    <x v="11"/>
    <x v="11"/>
    <x v="0"/>
    <s v="BRYAN.HINES@SSA.GOV                               "/>
    <x v="36"/>
    <x v="0"/>
    <s v="2023-11-14"/>
    <x v="2"/>
    <x v="2"/>
    <x v="1"/>
    <x v="36"/>
    <x v="0"/>
    <x v="10"/>
    <x v="10"/>
    <s v="Bryan Hines / BRYAN.HINES@SSA.GOV"/>
    <n v="403501854"/>
    <n v="851819789"/>
    <n v="1076860435"/>
    <n v="1560433387"/>
    <n v="1725514112.47"/>
    <n v="2161177983.0999999"/>
    <n v="2395859207.0999999"/>
    <s v="016"/>
    <n v="0"/>
    <n v="626040473"/>
    <n v="1353390638"/>
    <n v="1946995577.47"/>
    <n v="2685664071.3899999"/>
    <x v="11"/>
    <s v="   "/>
    <m/>
    <m/>
  </r>
  <r>
    <s v="2023"/>
    <x v="0"/>
    <x v="0"/>
    <x v="10"/>
    <s v="28"/>
    <s v="  "/>
    <x v="11"/>
    <x v="0"/>
    <x v="6"/>
    <s v="U"/>
    <x v="0"/>
    <s v="    "/>
    <x v="49"/>
    <x v="50"/>
    <x v="0"/>
    <s v="BRYAN.HINES@SSA.GOV                               "/>
    <x v="36"/>
    <x v="0"/>
    <s v="2023-11-14"/>
    <x v="2"/>
    <x v="2"/>
    <x v="1"/>
    <x v="36"/>
    <x v="0"/>
    <x v="10"/>
    <x v="10"/>
    <s v="Bryan Hines / BRYAN.HINES@SSA.GOV"/>
    <n v="27232736.510000002"/>
    <n v="3451456936.1599998"/>
    <n v="4755430070.8500004"/>
    <n v="9493582531.2000008"/>
    <n v="10789581157.6"/>
    <n v="21402178129.380001"/>
    <n v="22003288525.759998"/>
    <s v="016"/>
    <n v="0"/>
    <n v="1924657348.47"/>
    <n v="4542886927.3199997"/>
    <n v="20641975990.259998"/>
    <n v="125641348.3"/>
    <x v="49"/>
    <s v="   "/>
    <m/>
    <m/>
  </r>
  <r>
    <s v="2023"/>
    <x v="0"/>
    <x v="0"/>
    <x v="10"/>
    <s v="28"/>
    <s v="  "/>
    <x v="11"/>
    <x v="0"/>
    <x v="6"/>
    <s v="U"/>
    <x v="0"/>
    <s v="    "/>
    <x v="50"/>
    <x v="51"/>
    <x v="0"/>
    <s v="BRYAN.HINES@SSA.GOV                               "/>
    <x v="36"/>
    <x v="0"/>
    <s v="2023-11-14"/>
    <x v="2"/>
    <x v="2"/>
    <x v="0"/>
    <x v="36"/>
    <x v="0"/>
    <x v="10"/>
    <x v="10"/>
    <s v="Bryan Hines / BRYAN.HINES@SSA.GOV"/>
    <n v="20919246.460000001"/>
    <n v="41738943.609999999"/>
    <n v="49985788.399999999"/>
    <n v="67642291.629999995"/>
    <n v="77054538.629999995"/>
    <n v="94951850.209999993"/>
    <n v="103434554.89"/>
    <s v="016"/>
    <n v="0"/>
    <n v="33492279.43"/>
    <n v="58232640.140000001"/>
    <n v="86466600.75"/>
    <n v="111917259.48999999"/>
    <x v="50"/>
    <s v="   "/>
    <m/>
    <m/>
  </r>
  <r>
    <s v="2023"/>
    <x v="0"/>
    <x v="0"/>
    <x v="10"/>
    <s v="28"/>
    <s v="  "/>
    <x v="11"/>
    <x v="0"/>
    <x v="6"/>
    <s v="U"/>
    <x v="0"/>
    <s v="    "/>
    <x v="36"/>
    <x v="37"/>
    <x v="0"/>
    <s v="BRYAN.HINES@SSA.GOV                               "/>
    <x v="36"/>
    <x v="0"/>
    <s v="2023-11-14"/>
    <x v="2"/>
    <x v="2"/>
    <x v="0"/>
    <x v="36"/>
    <x v="0"/>
    <x v="10"/>
    <x v="10"/>
    <s v="Bryan Hines / BRYAN.HINES@SSA.GOV"/>
    <n v="83524.05"/>
    <n v="83524.05"/>
    <n v="83524.05"/>
    <n v="83524.05"/>
    <n v="83524.05"/>
    <n v="59828524.049999997"/>
    <n v="59828524.049999997"/>
    <s v="016"/>
    <n v="0"/>
    <n v="83524.05"/>
    <n v="83524.05"/>
    <n v="59828524.049999997"/>
    <n v="59828524.049999997"/>
    <x v="36"/>
    <s v="   "/>
    <m/>
    <m/>
  </r>
  <r>
    <s v="2023"/>
    <x v="0"/>
    <x v="0"/>
    <x v="10"/>
    <s v="28"/>
    <s v="  "/>
    <x v="11"/>
    <x v="0"/>
    <x v="6"/>
    <s v="U"/>
    <x v="0"/>
    <s v="    "/>
    <x v="37"/>
    <x v="38"/>
    <x v="0"/>
    <s v="BRYAN.HINES@SSA.GOV                               "/>
    <x v="36"/>
    <x v="0"/>
    <s v="2023-11-14"/>
    <x v="2"/>
    <x v="2"/>
    <x v="0"/>
    <x v="36"/>
    <x v="0"/>
    <x v="10"/>
    <x v="10"/>
    <s v="Bryan Hines / BRYAN.HINES@SSA.GOV"/>
    <n v="21002770.510000002"/>
    <n v="41822467.659999996"/>
    <n v="50069312.450000003"/>
    <n v="67725815.680000007"/>
    <n v="77138062.680000007"/>
    <n v="154780374.25999999"/>
    <n v="163263078.94"/>
    <s v="016"/>
    <n v="0"/>
    <n v="33575803.479999997"/>
    <n v="58316164.189999998"/>
    <n v="146295124.80000001"/>
    <n v="171745783.53999999"/>
    <x v="37"/>
    <s v="   "/>
    <m/>
    <m/>
  </r>
  <r>
    <s v="2023"/>
    <x v="0"/>
    <x v="0"/>
    <x v="10"/>
    <s v="28"/>
    <s v="  "/>
    <x v="11"/>
    <x v="0"/>
    <x v="6"/>
    <s v="U"/>
    <x v="0"/>
    <s v="    "/>
    <x v="75"/>
    <x v="80"/>
    <x v="0"/>
    <s v="BRYAN.HINES@SSA.GOV                               "/>
    <x v="36"/>
    <x v="0"/>
    <s v="2023-11-14"/>
    <x v="2"/>
    <x v="2"/>
    <x v="0"/>
    <x v="36"/>
    <x v="0"/>
    <x v="10"/>
    <x v="10"/>
    <s v="Bryan Hines / BRYAN.HINES@SSA.GOV"/>
    <n v="-34"/>
    <n v="-34"/>
    <n v="-34"/>
    <n v="-51.08"/>
    <n v="-68.16"/>
    <n v="-68.16"/>
    <n v="-68.16"/>
    <s v="016"/>
    <n v="0"/>
    <n v="-34"/>
    <n v="-51.08"/>
    <n v="-68.16"/>
    <n v="-5404435.2400000002"/>
    <x v="75"/>
    <s v="   "/>
    <m/>
    <m/>
  </r>
  <r>
    <s v="2023"/>
    <x v="0"/>
    <x v="0"/>
    <x v="10"/>
    <s v="28"/>
    <s v="  "/>
    <x v="11"/>
    <x v="0"/>
    <x v="6"/>
    <s v="U"/>
    <x v="0"/>
    <s v="    "/>
    <x v="76"/>
    <x v="81"/>
    <x v="0"/>
    <s v="BRYAN.HINES@SSA.GOV                               "/>
    <x v="36"/>
    <x v="0"/>
    <s v="2023-11-14"/>
    <x v="2"/>
    <x v="2"/>
    <x v="1"/>
    <x v="36"/>
    <x v="0"/>
    <x v="10"/>
    <x v="10"/>
    <s v="Bryan Hines / BRYAN.HINES@SSA.GOV"/>
    <n v="-34"/>
    <n v="-34"/>
    <n v="-34"/>
    <n v="-51.08"/>
    <n v="-68.16"/>
    <n v="-68.16"/>
    <n v="-68.16"/>
    <s v="016"/>
    <n v="0"/>
    <n v="-34"/>
    <n v="-51.08"/>
    <n v="-68.16"/>
    <n v="-5404435.2400000002"/>
    <x v="76"/>
    <s v="   "/>
    <m/>
    <m/>
  </r>
  <r>
    <s v="2023"/>
    <x v="0"/>
    <x v="0"/>
    <x v="10"/>
    <s v="28"/>
    <s v="  "/>
    <x v="11"/>
    <x v="0"/>
    <x v="6"/>
    <s v="U"/>
    <x v="0"/>
    <s v="    "/>
    <x v="77"/>
    <x v="82"/>
    <x v="0"/>
    <s v="BRYAN.HINES@SSA.GOV                               "/>
    <x v="36"/>
    <x v="0"/>
    <s v="2023-11-14"/>
    <x v="2"/>
    <x v="2"/>
    <x v="0"/>
    <x v="36"/>
    <x v="0"/>
    <x v="10"/>
    <x v="10"/>
    <s v="Bryan Hines / BRYAN.HINES@SSA.GOV"/>
    <n v="34"/>
    <n v="34"/>
    <n v="34"/>
    <n v="51.08"/>
    <n v="68.16"/>
    <n v="68.16"/>
    <n v="68.16"/>
    <s v="016"/>
    <n v="0"/>
    <n v="34"/>
    <n v="51.08"/>
    <n v="68.16"/>
    <n v="5404435.2400000002"/>
    <x v="77"/>
    <s v="   "/>
    <m/>
    <m/>
  </r>
  <r>
    <s v="2023"/>
    <x v="0"/>
    <x v="0"/>
    <x v="10"/>
    <s v="28"/>
    <s v="  "/>
    <x v="11"/>
    <x v="0"/>
    <x v="6"/>
    <s v="U"/>
    <x v="0"/>
    <s v="    "/>
    <x v="79"/>
    <x v="84"/>
    <x v="0"/>
    <s v="BRYAN.HINES@SSA.GOV                               "/>
    <x v="36"/>
    <x v="0"/>
    <s v="2023-11-14"/>
    <x v="2"/>
    <x v="2"/>
    <x v="1"/>
    <x v="36"/>
    <x v="0"/>
    <x v="10"/>
    <x v="10"/>
    <s v="Bryan Hines / BRYAN.HINES@SSA.GOV"/>
    <n v="34"/>
    <n v="34"/>
    <n v="34"/>
    <n v="51.08"/>
    <n v="68.16"/>
    <n v="68.16"/>
    <n v="68.16"/>
    <s v="016"/>
    <n v="0"/>
    <n v="34"/>
    <n v="51.08"/>
    <n v="68.16"/>
    <n v="5404435.2400000002"/>
    <x v="79"/>
    <s v="   "/>
    <m/>
    <m/>
  </r>
  <r>
    <s v="2023"/>
    <x v="0"/>
    <x v="0"/>
    <x v="10"/>
    <s v="28"/>
    <s v="  "/>
    <x v="11"/>
    <x v="0"/>
    <x v="6"/>
    <s v="U"/>
    <x v="0"/>
    <s v="    "/>
    <x v="51"/>
    <x v="52"/>
    <x v="0"/>
    <s v="BRYAN.HINES@SSA.GOV                               "/>
    <x v="36"/>
    <x v="0"/>
    <s v="2023-11-14"/>
    <x v="2"/>
    <x v="2"/>
    <x v="1"/>
    <x v="36"/>
    <x v="0"/>
    <x v="10"/>
    <x v="10"/>
    <s v="Bryan Hines / BRYAN.HINES@SSA.GOV"/>
    <n v="27232736.510000002"/>
    <n v="3451456936.1599998"/>
    <n v="4755430070.8500004"/>
    <n v="9493582531.2000008"/>
    <n v="10789581157.6"/>
    <n v="21402178129.380001"/>
    <n v="22003288525.759998"/>
    <s v="016"/>
    <n v="0"/>
    <n v="1924657348.47"/>
    <n v="4542886927.3199997"/>
    <n v="20641975990.259998"/>
    <n v="125641348.3"/>
    <x v="51"/>
    <s v="   "/>
    <m/>
    <m/>
  </r>
  <r>
    <s v="2023"/>
    <x v="0"/>
    <x v="0"/>
    <x v="10"/>
    <s v="28"/>
    <s v="  "/>
    <x v="11"/>
    <x v="0"/>
    <x v="6"/>
    <s v="U"/>
    <x v="0"/>
    <s v="    "/>
    <x v="38"/>
    <x v="39"/>
    <x v="0"/>
    <s v="BRYAN.HINES@SSA.GOV                               "/>
    <x v="36"/>
    <x v="0"/>
    <s v="2023-11-14"/>
    <x v="2"/>
    <x v="2"/>
    <x v="1"/>
    <x v="36"/>
    <x v="0"/>
    <x v="10"/>
    <x v="10"/>
    <s v="Bryan Hines / BRYAN.HINES@SSA.GOV"/>
    <n v="21002736.510000002"/>
    <n v="41822433.659999996"/>
    <n v="50069278.450000003"/>
    <n v="67725764.599999994"/>
    <n v="77137994.519999996"/>
    <n v="154780306.09999999"/>
    <n v="163263010.78"/>
    <s v="016"/>
    <n v="0"/>
    <n v="33575769.479999997"/>
    <n v="58316113.109999999"/>
    <n v="146295056.63999999"/>
    <n v="166341348.30000001"/>
    <x v="38"/>
    <s v="   "/>
    <m/>
    <m/>
  </r>
  <r>
    <s v="2023"/>
    <x v="0"/>
    <x v="0"/>
    <x v="10"/>
    <s v="28"/>
    <s v="  "/>
    <x v="11"/>
    <x v="0"/>
    <x v="6"/>
    <s v="U"/>
    <x v="0"/>
    <s v="    "/>
    <x v="52"/>
    <x v="53"/>
    <x v="0"/>
    <s v="BRYAN.HINES@SSA.GOV                               "/>
    <x v="36"/>
    <x v="0"/>
    <s v="2023-11-14"/>
    <x v="2"/>
    <x v="2"/>
    <x v="1"/>
    <x v="36"/>
    <x v="0"/>
    <x v="10"/>
    <x v="10"/>
    <s v="Bryan Hines / BRYAN.HINES@SSA.GOV"/>
    <n v="647183302.98000002"/>
    <n v="6243274370.1599998"/>
    <n v="7547247504.8500004"/>
    <n v="12287454456.200001"/>
    <n v="13581398591.6"/>
    <n v="24194025623.009998"/>
    <n v="24795136019.389999"/>
    <s v="016"/>
    <n v="0"/>
    <n v="2923763255.71"/>
    <n v="7336758852.3199997"/>
    <n v="23433793424.259998"/>
    <n v="2917619682.0100002"/>
    <x v="52"/>
    <s v="   "/>
    <m/>
    <m/>
  </r>
  <r>
    <s v="2023"/>
    <x v="0"/>
    <x v="0"/>
    <x v="10"/>
    <s v="28"/>
    <s v="  "/>
    <x v="11"/>
    <x v="0"/>
    <x v="6"/>
    <s v="U"/>
    <x v="0"/>
    <s v="    "/>
    <x v="12"/>
    <x v="12"/>
    <x v="0"/>
    <s v="BRYAN.HINES@SSA.GOV                               "/>
    <x v="36"/>
    <x v="0"/>
    <s v="2023-11-14"/>
    <x v="2"/>
    <x v="2"/>
    <x v="1"/>
    <x v="36"/>
    <x v="0"/>
    <x v="10"/>
    <x v="10"/>
    <s v="Bryan Hines / BRYAN.HINES@SSA.GOV"/>
    <n v="424504590.50999999"/>
    <n v="893642222.65999997"/>
    <n v="1126929713.45"/>
    <n v="1628159151.5999999"/>
    <n v="1802652106.99"/>
    <n v="2315958289.1999998"/>
    <n v="2559122217.8800001"/>
    <s v="016"/>
    <n v="0"/>
    <n v="659616242.48000002"/>
    <n v="1411706751.1099999"/>
    <n v="2093290634.1099999"/>
    <n v="2852005419.6900001"/>
    <x v="12"/>
    <s v="   "/>
    <m/>
    <m/>
  </r>
  <r>
    <s v="2023"/>
    <x v="0"/>
    <x v="0"/>
    <x v="10"/>
    <s v="28"/>
    <s v="  "/>
    <x v="11"/>
    <x v="0"/>
    <x v="6"/>
    <s v="U"/>
    <x v="0"/>
    <s v="    "/>
    <x v="26"/>
    <x v="26"/>
    <x v="0"/>
    <s v="BRYAN.HINES@SSA.GOV                               "/>
    <x v="36"/>
    <x v="0"/>
    <s v="2023-11-14"/>
    <x v="1"/>
    <x v="1"/>
    <x v="0"/>
    <x v="36"/>
    <x v="0"/>
    <x v="10"/>
    <x v="10"/>
    <s v="Bryan Hines / BRYAN.HINES@SSA.GOV"/>
    <n v="0"/>
    <n v="3404254502.5"/>
    <n v="4698620792.3999996"/>
    <n v="9416138959.6000004"/>
    <n v="10701333790.08"/>
    <n v="21288397823.279999"/>
    <n v="21881025514.98"/>
    <s v="016"/>
    <n v="0"/>
    <n v="1886971578.99"/>
    <n v="4476500814.21"/>
    <n v="20536680933.619999"/>
    <n v="0"/>
    <x v="26"/>
    <s v="   "/>
    <m/>
    <m/>
  </r>
  <r>
    <s v="2023"/>
    <x v="0"/>
    <x v="0"/>
    <x v="10"/>
    <s v="28"/>
    <s v="  "/>
    <x v="11"/>
    <x v="0"/>
    <x v="6"/>
    <s v="U"/>
    <x v="0"/>
    <s v="    "/>
    <x v="27"/>
    <x v="27"/>
    <x v="0"/>
    <s v="BRYAN.HINES@SSA.GOV                               "/>
    <x v="36"/>
    <x v="0"/>
    <s v="2023-11-14"/>
    <x v="1"/>
    <x v="1"/>
    <x v="0"/>
    <x v="36"/>
    <x v="0"/>
    <x v="10"/>
    <x v="10"/>
    <s v="Bryan Hines / BRYAN.HINES@SSA.GOV"/>
    <n v="0"/>
    <n v="3404254502.5"/>
    <n v="4698620792.3999996"/>
    <n v="9416138959.6000004"/>
    <n v="10701333790.08"/>
    <n v="21288397823.279999"/>
    <n v="21881025514.98"/>
    <s v="016"/>
    <n v="0"/>
    <n v="1886971578.99"/>
    <n v="4476500814.21"/>
    <n v="20536680933.619999"/>
    <n v="0"/>
    <x v="27"/>
    <s v="   "/>
    <m/>
    <m/>
  </r>
  <r>
    <s v="2023"/>
    <x v="0"/>
    <x v="0"/>
    <x v="10"/>
    <s v="28"/>
    <s v="  "/>
    <x v="11"/>
    <x v="0"/>
    <x v="6"/>
    <s v="U"/>
    <x v="0"/>
    <s v="    "/>
    <x v="4"/>
    <x v="4"/>
    <x v="0"/>
    <s v="BRYAN.HINES@SSA.GOV                               "/>
    <x v="36"/>
    <x v="0"/>
    <s v="2023-11-14"/>
    <x v="1"/>
    <x v="1"/>
    <x v="0"/>
    <x v="36"/>
    <x v="0"/>
    <x v="10"/>
    <x v="10"/>
    <s v="Bryan Hines / BRYAN.HINES@SSA.GOV"/>
    <n v="758745895.88"/>
    <n v="758745895.88"/>
    <n v="758745895.88"/>
    <n v="758745895.88"/>
    <n v="758745895.88"/>
    <n v="758745895.88"/>
    <n v="758745895.88"/>
    <s v="016"/>
    <n v="0"/>
    <n v="758745895.88"/>
    <n v="758745895.88"/>
    <n v="758745895.88"/>
    <n v="758745895.88"/>
    <x v="4"/>
    <s v="   "/>
    <m/>
    <m/>
  </r>
  <r>
    <s v="2023"/>
    <x v="0"/>
    <x v="0"/>
    <x v="10"/>
    <s v="28"/>
    <s v="  "/>
    <x v="11"/>
    <x v="0"/>
    <x v="6"/>
    <s v="U"/>
    <x v="0"/>
    <s v="    "/>
    <x v="5"/>
    <x v="5"/>
    <x v="0"/>
    <s v="BRYAN.HINES@SSA.GOV                               "/>
    <x v="36"/>
    <x v="0"/>
    <s v="2023-11-14"/>
    <x v="1"/>
    <x v="1"/>
    <x v="0"/>
    <x v="36"/>
    <x v="0"/>
    <x v="10"/>
    <x v="10"/>
    <s v="Bryan Hines / BRYAN.HINES@SSA.GOV"/>
    <n v="717745895.88"/>
    <n v="717745895.88"/>
    <n v="717745895.88"/>
    <n v="717745895.88"/>
    <n v="717745895.88"/>
    <n v="717745895.88"/>
    <n v="717745895.88"/>
    <s v="016"/>
    <n v="0"/>
    <n v="717745895.88"/>
    <n v="717745895.88"/>
    <n v="717745895.88"/>
    <n v="717745895.88"/>
    <x v="5"/>
    <s v="   "/>
    <m/>
    <m/>
  </r>
  <r>
    <s v="2023"/>
    <x v="0"/>
    <x v="0"/>
    <x v="10"/>
    <s v="28"/>
    <s v="  "/>
    <x v="11"/>
    <x v="0"/>
    <x v="6"/>
    <s v="U"/>
    <x v="0"/>
    <s v="    "/>
    <x v="39"/>
    <x v="40"/>
    <x v="0"/>
    <s v="BRYAN.HINES@SSA.GOV                               "/>
    <x v="36"/>
    <x v="0"/>
    <s v="2023-11-14"/>
    <x v="1"/>
    <x v="1"/>
    <x v="0"/>
    <x v="36"/>
    <x v="0"/>
    <x v="10"/>
    <x v="10"/>
    <s v="Bryan Hines / BRYAN.HINES@SSA.GOV"/>
    <n v="41000000"/>
    <n v="41000000"/>
    <n v="41000000"/>
    <n v="41000000"/>
    <n v="41000000"/>
    <n v="41000000"/>
    <n v="41000000"/>
    <s v="016"/>
    <n v="0"/>
    <n v="41000000"/>
    <n v="41000000"/>
    <n v="41000000"/>
    <n v="41000000"/>
    <x v="39"/>
    <s v="   "/>
    <m/>
    <m/>
  </r>
  <r>
    <s v="2023"/>
    <x v="0"/>
    <x v="0"/>
    <x v="10"/>
    <s v="28"/>
    <s v="  "/>
    <x v="11"/>
    <x v="0"/>
    <x v="6"/>
    <s v="U"/>
    <x v="0"/>
    <s v="    "/>
    <x v="6"/>
    <x v="6"/>
    <x v="0"/>
    <s v="BRYAN.HINES@SSA.GOV                               "/>
    <x v="36"/>
    <x v="0"/>
    <s v="2023-11-14"/>
    <x v="1"/>
    <x v="1"/>
    <x v="0"/>
    <x v="36"/>
    <x v="0"/>
    <x v="10"/>
    <x v="10"/>
    <s v="Bryan Hines / BRYAN.HINES@SSA.GOV"/>
    <n v="981424608.35000002"/>
    <n v="2704123540.8800001"/>
    <n v="2480442894.8800001"/>
    <n v="1964283435.5"/>
    <n v="1798539785.03"/>
    <n v="1310796601.03"/>
    <n v="1076115377.03"/>
    <s v="016"/>
    <n v="0"/>
    <n v="1135921330.1199999"/>
    <n v="2169678377.5"/>
    <n v="1524948947.03"/>
    <n v="776944174.74000001"/>
    <x v="6"/>
    <s v="   "/>
    <m/>
    <m/>
  </r>
  <r>
    <s v="2023"/>
    <x v="0"/>
    <x v="0"/>
    <x v="10"/>
    <s v="28"/>
    <s v="  "/>
    <x v="11"/>
    <x v="0"/>
    <x v="6"/>
    <s v="U"/>
    <x v="0"/>
    <s v="    "/>
    <x v="7"/>
    <x v="7"/>
    <x v="0"/>
    <s v="BRYAN.HINES@SSA.GOV                               "/>
    <x v="36"/>
    <x v="0"/>
    <s v="2023-11-14"/>
    <x v="1"/>
    <x v="1"/>
    <x v="0"/>
    <x v="36"/>
    <x v="0"/>
    <x v="10"/>
    <x v="10"/>
    <s v="Bryan Hines / BRYAN.HINES@SSA.GOV"/>
    <n v="934194608.35000002"/>
    <n v="2657743540.8800001"/>
    <n v="2432702894.8800001"/>
    <n v="1913565628.5"/>
    <n v="1746430412.03"/>
    <n v="1310796601.03"/>
    <n v="1076115377.03"/>
    <s v="016"/>
    <n v="0"/>
    <n v="1090811330.1199999"/>
    <n v="2120608377.5"/>
    <n v="1524948947.03"/>
    <n v="776644174.74000001"/>
    <x v="7"/>
    <s v="   "/>
    <m/>
    <m/>
  </r>
  <r>
    <s v="2023"/>
    <x v="0"/>
    <x v="0"/>
    <x v="10"/>
    <s v="28"/>
    <s v="  "/>
    <x v="11"/>
    <x v="0"/>
    <x v="6"/>
    <s v="U"/>
    <x v="0"/>
    <s v="    "/>
    <x v="40"/>
    <x v="41"/>
    <x v="0"/>
    <s v="BRYAN.HINES@SSA.GOV                               "/>
    <x v="36"/>
    <x v="0"/>
    <s v="2023-11-14"/>
    <x v="1"/>
    <x v="1"/>
    <x v="0"/>
    <x v="36"/>
    <x v="0"/>
    <x v="10"/>
    <x v="10"/>
    <s v="Bryan Hines / BRYAN.HINES@SSA.GOV"/>
    <n v="47230000"/>
    <n v="46380000"/>
    <n v="47740000"/>
    <n v="50717807"/>
    <n v="52109373"/>
    <n v="0"/>
    <n v="0"/>
    <s v="016"/>
    <n v="0"/>
    <n v="45110000"/>
    <n v="49070000"/>
    <n v="0"/>
    <n v="300000"/>
    <x v="40"/>
    <s v="   "/>
    <m/>
    <m/>
  </r>
  <r>
    <s v="2023"/>
    <x v="0"/>
    <x v="0"/>
    <x v="10"/>
    <s v="28"/>
    <s v="28"/>
    <x v="11"/>
    <x v="0"/>
    <x v="6"/>
    <s v="U"/>
    <x v="0"/>
    <s v="    "/>
    <x v="28"/>
    <x v="28"/>
    <x v="0"/>
    <s v="ROSARIA.SPILLUM@SSA.GOV                           "/>
    <x v="37"/>
    <x v="0"/>
    <s v="2023-11-14"/>
    <x v="3"/>
    <x v="3"/>
    <x v="0"/>
    <x v="37"/>
    <x v="0"/>
    <x v="10"/>
    <x v="10"/>
    <s v="ROSARIA SPILLUM / ROSARIA.SPILLUM@SSA.GOV"/>
    <n v="0"/>
    <n v="0"/>
    <n v="0"/>
    <n v="865.71"/>
    <n v="865.71"/>
    <n v="865.71"/>
    <n v="865.71"/>
    <s v="016"/>
    <n v="0"/>
    <n v="0"/>
    <n v="0"/>
    <n v="865.71"/>
    <n v="162315.78"/>
    <x v="28"/>
    <s v="   "/>
    <m/>
    <m/>
  </r>
  <r>
    <s v="2023"/>
    <x v="0"/>
    <x v="0"/>
    <x v="10"/>
    <s v="28"/>
    <s v="28"/>
    <x v="11"/>
    <x v="0"/>
    <x v="6"/>
    <s v="U"/>
    <x v="0"/>
    <s v="    "/>
    <x v="54"/>
    <x v="56"/>
    <x v="0"/>
    <s v="ROSARIA.SPILLUM@SSA.GOV                           "/>
    <x v="37"/>
    <x v="0"/>
    <s v="2023-11-14"/>
    <x v="3"/>
    <x v="3"/>
    <x v="0"/>
    <x v="37"/>
    <x v="0"/>
    <x v="10"/>
    <x v="10"/>
    <s v="ROSARIA SPILLUM / ROSARIA.SPILLUM@SSA.GOV"/>
    <n v="7831.64"/>
    <n v="7831.64"/>
    <n v="7831.64"/>
    <n v="7831.64"/>
    <n v="7831.64"/>
    <n v="7831.64"/>
    <n v="7831.64"/>
    <s v="016"/>
    <n v="0"/>
    <n v="7831.64"/>
    <n v="7831.64"/>
    <n v="7831.64"/>
    <n v="7831.64"/>
    <x v="54"/>
    <s v="   "/>
    <m/>
    <m/>
  </r>
  <r>
    <s v="2023"/>
    <x v="0"/>
    <x v="0"/>
    <x v="10"/>
    <s v="28"/>
    <s v="28"/>
    <x v="11"/>
    <x v="0"/>
    <x v="6"/>
    <s v="U"/>
    <x v="0"/>
    <s v="    "/>
    <x v="15"/>
    <x v="15"/>
    <x v="0"/>
    <s v="ROSARIA.SPILLUM@SSA.GOV                           "/>
    <x v="37"/>
    <x v="0"/>
    <s v="2023-11-14"/>
    <x v="3"/>
    <x v="3"/>
    <x v="1"/>
    <x v="37"/>
    <x v="0"/>
    <x v="10"/>
    <x v="10"/>
    <s v="ROSARIA SPILLUM / ROSARIA.SPILLUM@SSA.GOV"/>
    <n v="7831.64"/>
    <n v="7831.64"/>
    <n v="7831.64"/>
    <n v="8697.35"/>
    <n v="8697.35"/>
    <n v="8697.35"/>
    <n v="8697.35"/>
    <s v="016"/>
    <n v="0"/>
    <n v="7831.64"/>
    <n v="7831.64"/>
    <n v="8697.35"/>
    <n v="170147.42"/>
    <x v="15"/>
    <s v="   "/>
    <m/>
    <m/>
  </r>
  <r>
    <s v="2023"/>
    <x v="0"/>
    <x v="0"/>
    <x v="10"/>
    <s v="28"/>
    <s v="28"/>
    <x v="11"/>
    <x v="0"/>
    <x v="6"/>
    <s v="U"/>
    <x v="0"/>
    <s v="    "/>
    <x v="88"/>
    <x v="94"/>
    <x v="0"/>
    <s v="ROSARIA.SPILLUM@SSA.GOV                           "/>
    <x v="37"/>
    <x v="0"/>
    <s v="2023-11-14"/>
    <x v="3"/>
    <x v="3"/>
    <x v="0"/>
    <x v="37"/>
    <x v="0"/>
    <x v="10"/>
    <x v="10"/>
    <s v="ROSARIA SPILLUM / ROSARIA.SPILLUM@SSA.GOV"/>
    <n v="24013448326.790001"/>
    <n v="49674276605.050003"/>
    <n v="62289716386.339996"/>
    <n v="90413411193.229996"/>
    <n v="103151783645.78"/>
    <n v="128831798543.27"/>
    <n v="141576938612.85001"/>
    <s v="016"/>
    <n v="0"/>
    <n v="36563218158.220001"/>
    <n v="77799617633.619995"/>
    <n v="116186942506.69"/>
    <n v="155287141475.73001"/>
    <x v="88"/>
    <s v="   "/>
    <m/>
    <m/>
  </r>
  <r>
    <s v="2023"/>
    <x v="0"/>
    <x v="0"/>
    <x v="10"/>
    <s v="28"/>
    <s v="28"/>
    <x v="11"/>
    <x v="0"/>
    <x v="6"/>
    <s v="U"/>
    <x v="0"/>
    <s v="    "/>
    <x v="42"/>
    <x v="43"/>
    <x v="0"/>
    <s v="ROSARIA.SPILLUM@SSA.GOV                           "/>
    <x v="37"/>
    <x v="0"/>
    <s v="2023-11-14"/>
    <x v="3"/>
    <x v="3"/>
    <x v="1"/>
    <x v="37"/>
    <x v="0"/>
    <x v="10"/>
    <x v="10"/>
    <s v="ROSARIA SPILLUM / ROSARIA.SPILLUM@SSA.GOV"/>
    <n v="24013448326.790001"/>
    <n v="49674276605.050003"/>
    <n v="62289716386.339996"/>
    <n v="90413411193.229996"/>
    <n v="103151783645.78"/>
    <n v="128831798543.27"/>
    <n v="141576938612.85001"/>
    <s v="016"/>
    <n v="0"/>
    <n v="36563218158.220001"/>
    <n v="77799617633.619995"/>
    <n v="116186942506.69"/>
    <n v="155287141475.73001"/>
    <x v="42"/>
    <s v="   "/>
    <m/>
    <m/>
  </r>
  <r>
    <s v="2023"/>
    <x v="0"/>
    <x v="0"/>
    <x v="10"/>
    <s v="28"/>
    <s v="28"/>
    <x v="11"/>
    <x v="0"/>
    <x v="6"/>
    <s v="U"/>
    <x v="0"/>
    <s v="    "/>
    <x v="43"/>
    <x v="44"/>
    <x v="0"/>
    <s v="ROSARIA.SPILLUM@SSA.GOV                           "/>
    <x v="37"/>
    <x v="0"/>
    <s v="2023-11-14"/>
    <x v="3"/>
    <x v="3"/>
    <x v="1"/>
    <x v="37"/>
    <x v="0"/>
    <x v="10"/>
    <x v="10"/>
    <s v="ROSARIA SPILLUM / ROSARIA.SPILLUM@SSA.GOV"/>
    <n v="24013448326.790001"/>
    <n v="49674276605.050003"/>
    <n v="62289716386.339996"/>
    <n v="90413411193.229996"/>
    <n v="103151783645.78"/>
    <n v="128831798543.27"/>
    <n v="141576938612.85001"/>
    <s v="016"/>
    <n v="0"/>
    <n v="36563218158.220001"/>
    <n v="77799617633.619995"/>
    <n v="116186942506.69"/>
    <n v="155287141475.73001"/>
    <x v="43"/>
    <s v="   "/>
    <m/>
    <m/>
  </r>
  <r>
    <s v="2023"/>
    <x v="0"/>
    <x v="0"/>
    <x v="10"/>
    <s v="28"/>
    <s v="28"/>
    <x v="11"/>
    <x v="0"/>
    <x v="6"/>
    <s v="U"/>
    <x v="0"/>
    <s v="    "/>
    <x v="19"/>
    <x v="19"/>
    <x v="0"/>
    <s v="ROSARIA.SPILLUM@SSA.GOV                           "/>
    <x v="37"/>
    <x v="0"/>
    <s v="2023-11-14"/>
    <x v="3"/>
    <x v="3"/>
    <x v="1"/>
    <x v="37"/>
    <x v="0"/>
    <x v="10"/>
    <x v="10"/>
    <s v="ROSARIA SPILLUM / ROSARIA.SPILLUM@SSA.GOV"/>
    <n v="24013456158.43"/>
    <n v="49674284436.690002"/>
    <n v="62289724217.980003"/>
    <n v="90413419890.580002"/>
    <n v="103151792343.13"/>
    <n v="128831807240.62"/>
    <n v="141576947310.20001"/>
    <s v="016"/>
    <n v="0"/>
    <n v="36563225989.860001"/>
    <n v="77799625465.259995"/>
    <n v="116186951204.03999"/>
    <n v="155287311623.14999"/>
    <x v="19"/>
    <s v="   "/>
    <m/>
    <m/>
  </r>
  <r>
    <s v="2023"/>
    <x v="0"/>
    <x v="0"/>
    <x v="10"/>
    <s v="28"/>
    <s v="28"/>
    <x v="11"/>
    <x v="0"/>
    <x v="6"/>
    <s v="U"/>
    <x v="0"/>
    <s v="    "/>
    <x v="30"/>
    <x v="120"/>
    <x v="1"/>
    <s v="ROSARIA.SPILLUM@SSA.GOV                           "/>
    <x v="37"/>
    <x v="0"/>
    <s v="2023-11-14"/>
    <x v="4"/>
    <x v="4"/>
    <x v="0"/>
    <x v="37"/>
    <x v="0"/>
    <x v="10"/>
    <x v="10"/>
    <s v="ROSARIA SPILLUM / ROSARIA.SPILLUM@SSA.GOV"/>
    <n v="39631759.960000001"/>
    <n v="73676452.310000002"/>
    <n v="86857914.609999999"/>
    <n v="127116898.62"/>
    <n v="148242548.19999999"/>
    <n v="181371235.11000001"/>
    <n v="199844467.61000001"/>
    <s v="016"/>
    <n v="0"/>
    <n v="55991809.460000001"/>
    <n v="112500560.94"/>
    <n v="167163015.62"/>
    <n v="221540922.36000001"/>
    <x v="30"/>
    <s v="01 "/>
    <s v="Beneficiary Services          "/>
    <s v="Beneficiary Services"/>
  </r>
  <r>
    <s v="2023"/>
    <x v="0"/>
    <x v="0"/>
    <x v="10"/>
    <s v="28"/>
    <s v="28"/>
    <x v="11"/>
    <x v="0"/>
    <x v="6"/>
    <s v="U"/>
    <x v="0"/>
    <s v="    "/>
    <x v="53"/>
    <x v="54"/>
    <x v="0"/>
    <s v="ROSARIA.SPILLUM@SSA.GOV                           "/>
    <x v="37"/>
    <x v="0"/>
    <s v="2023-11-14"/>
    <x v="4"/>
    <x v="4"/>
    <x v="0"/>
    <x v="37"/>
    <x v="0"/>
    <x v="10"/>
    <x v="10"/>
    <s v="ROSARIA SPILLUM / ROSARIA.SPILLUM@SSA.GOV"/>
    <n v="23802848326.790001"/>
    <n v="49463676605.050003"/>
    <n v="62079116386.339996"/>
    <n v="90202811193.229996"/>
    <n v="102941183645.78"/>
    <n v="128581198543.27"/>
    <n v="141326338612.85001"/>
    <s v="016"/>
    <n v="0"/>
    <n v="36352618158.220001"/>
    <n v="77589017633.619995"/>
    <n v="115936342506.69"/>
    <n v="155065770700.79001"/>
    <x v="53"/>
    <s v="   "/>
    <m/>
    <m/>
  </r>
  <r>
    <s v="2023"/>
    <x v="0"/>
    <x v="0"/>
    <x v="10"/>
    <s v="28"/>
    <s v="28"/>
    <x v="11"/>
    <x v="0"/>
    <x v="6"/>
    <s v="U"/>
    <x v="0"/>
    <s v="    "/>
    <x v="31"/>
    <x v="32"/>
    <x v="0"/>
    <s v="ROSARIA.SPILLUM@SSA.GOV                           "/>
    <x v="37"/>
    <x v="0"/>
    <s v="2023-11-14"/>
    <x v="4"/>
    <x v="4"/>
    <x v="1"/>
    <x v="37"/>
    <x v="0"/>
    <x v="10"/>
    <x v="10"/>
    <s v="ROSARIA SPILLUM / ROSARIA.SPILLUM@SSA.GOV"/>
    <n v="23842480086.75"/>
    <n v="49537353057.360001"/>
    <n v="62165974300.949997"/>
    <n v="90329928091.850006"/>
    <n v="103089426193.98"/>
    <n v="128762569778.38"/>
    <n v="141526183080.45999"/>
    <s v="016"/>
    <n v="0"/>
    <n v="36408609967.68"/>
    <n v="77701518194.559998"/>
    <n v="116103505522.31"/>
    <n v="155287311623.14999"/>
    <x v="31"/>
    <s v="   "/>
    <m/>
    <m/>
  </r>
  <r>
    <s v="2023"/>
    <x v="0"/>
    <x v="0"/>
    <x v="10"/>
    <s v="28"/>
    <s v="28"/>
    <x v="11"/>
    <x v="0"/>
    <x v="6"/>
    <s v="U"/>
    <x v="0"/>
    <s v="    "/>
    <x v="44"/>
    <x v="45"/>
    <x v="0"/>
    <s v="ROSARIA.SPILLUM@SSA.GOV                           "/>
    <x v="37"/>
    <x v="0"/>
    <s v="2023-11-14"/>
    <x v="4"/>
    <x v="4"/>
    <x v="1"/>
    <x v="37"/>
    <x v="0"/>
    <x v="10"/>
    <x v="10"/>
    <s v="ROSARIA SPILLUM / ROSARIA.SPILLUM@SSA.GOV"/>
    <n v="23802848326.790001"/>
    <n v="49463676605.050003"/>
    <n v="62079116386.339996"/>
    <n v="90202811193.229996"/>
    <n v="102941183645.78"/>
    <n v="128581198543.27"/>
    <n v="141326338612.85001"/>
    <s v="016"/>
    <n v="0"/>
    <n v="36352618158.220001"/>
    <n v="77589017633.619995"/>
    <n v="115936342506.69"/>
    <n v="155065770700.79001"/>
    <x v="44"/>
    <s v="   "/>
    <m/>
    <m/>
  </r>
  <r>
    <s v="2023"/>
    <x v="0"/>
    <x v="0"/>
    <x v="10"/>
    <s v="28"/>
    <s v="28"/>
    <x v="11"/>
    <x v="0"/>
    <x v="6"/>
    <s v="U"/>
    <x v="0"/>
    <s v="    "/>
    <x v="44"/>
    <x v="45"/>
    <x v="1"/>
    <s v="ROSARIA.SPILLUM@SSA.GOV                           "/>
    <x v="37"/>
    <x v="0"/>
    <s v="2023-11-14"/>
    <x v="4"/>
    <x v="4"/>
    <x v="1"/>
    <x v="37"/>
    <x v="0"/>
    <x v="10"/>
    <x v="10"/>
    <s v="ROSARIA SPILLUM / ROSARIA.SPILLUM@SSA.GOV"/>
    <n v="39631759.960000001"/>
    <n v="73676452.310000002"/>
    <n v="86857914.609999999"/>
    <n v="127116898.62"/>
    <n v="148242548.19999999"/>
    <n v="181371235.11000001"/>
    <n v="199844467.61000001"/>
    <s v="016"/>
    <n v="0"/>
    <n v="55991809.460000001"/>
    <n v="112500560.94"/>
    <n v="167163015.62"/>
    <n v="221540922.36000001"/>
    <x v="44"/>
    <s v="01 "/>
    <s v="Beneficiary Services          "/>
    <s v="Beneficiary Services"/>
  </r>
  <r>
    <s v="2023"/>
    <x v="0"/>
    <x v="0"/>
    <x v="10"/>
    <s v="28"/>
    <s v="28"/>
    <x v="11"/>
    <x v="0"/>
    <x v="6"/>
    <s v="U"/>
    <x v="0"/>
    <s v="    "/>
    <x v="33"/>
    <x v="34"/>
    <x v="0"/>
    <s v="ROSARIA.SPILLUM@SSA.GOV                           "/>
    <x v="37"/>
    <x v="0"/>
    <s v="2023-11-14"/>
    <x v="4"/>
    <x v="4"/>
    <x v="1"/>
    <x v="37"/>
    <x v="0"/>
    <x v="10"/>
    <x v="10"/>
    <s v="ROSARIA SPILLUM / ROSARIA.SPILLUM@SSA.GOV"/>
    <n v="23842480086.75"/>
    <n v="49537353057.360001"/>
    <n v="62165974300.949997"/>
    <n v="90329928091.850006"/>
    <n v="103089426193.98"/>
    <n v="128762569778.38"/>
    <n v="141526183080.45999"/>
    <s v="016"/>
    <n v="0"/>
    <n v="36408609967.68"/>
    <n v="77701518194.559998"/>
    <n v="116103505522.31"/>
    <n v="155287311623.14999"/>
    <x v="33"/>
    <s v="   "/>
    <m/>
    <m/>
  </r>
  <r>
    <s v="2023"/>
    <x v="0"/>
    <x v="0"/>
    <x v="10"/>
    <s v="28"/>
    <s v="28"/>
    <x v="11"/>
    <x v="0"/>
    <x v="6"/>
    <s v="U"/>
    <x v="0"/>
    <s v="    "/>
    <x v="45"/>
    <x v="46"/>
    <x v="0"/>
    <s v="HONG.ANDREW.DANG@SSA.GOV                          "/>
    <x v="37"/>
    <x v="0"/>
    <s v="2023-11-14"/>
    <x v="4"/>
    <x v="4"/>
    <x v="0"/>
    <x v="37"/>
    <x v="0"/>
    <x v="10"/>
    <x v="10"/>
    <s v="Hong Dang / HONG.ANDREW.DANG@SSA.GOV"/>
    <n v="170968240.03999999"/>
    <n v="136923547.69"/>
    <n v="123742085.39"/>
    <n v="83483101.379999995"/>
    <n v="62357451.799999997"/>
    <n v="69228764.890000001"/>
    <n v="50755532.390000001"/>
    <s v="016"/>
    <n v="0"/>
    <n v="154608190.53999999"/>
    <n v="98099439.060000002"/>
    <n v="83436984.379999995"/>
    <n v="0"/>
    <x v="45"/>
    <s v="   "/>
    <m/>
    <m/>
  </r>
  <r>
    <s v="2023"/>
    <x v="0"/>
    <x v="0"/>
    <x v="10"/>
    <s v="28"/>
    <s v="28"/>
    <x v="11"/>
    <x v="0"/>
    <x v="6"/>
    <s v="U"/>
    <x v="0"/>
    <s v="    "/>
    <x v="46"/>
    <x v="47"/>
    <x v="0"/>
    <s v="HONG.ANDREW.DANG@SSA.GOV                          "/>
    <x v="37"/>
    <x v="0"/>
    <s v="2023-11-14"/>
    <x v="4"/>
    <x v="4"/>
    <x v="0"/>
    <x v="37"/>
    <x v="0"/>
    <x v="10"/>
    <x v="10"/>
    <s v="Hong Dang / HONG.ANDREW.DANG@SSA.GOV"/>
    <n v="7831.64"/>
    <n v="7831.64"/>
    <n v="7831.64"/>
    <n v="8697.35"/>
    <n v="8697.35"/>
    <n v="8697.35"/>
    <n v="8697.35"/>
    <s v="016"/>
    <n v="0"/>
    <n v="7831.64"/>
    <n v="7831.64"/>
    <n v="8697.35"/>
    <n v="0"/>
    <x v="46"/>
    <s v="   "/>
    <m/>
    <m/>
  </r>
  <r>
    <s v="2023"/>
    <x v="0"/>
    <x v="0"/>
    <x v="10"/>
    <s v="28"/>
    <s v="28"/>
    <x v="11"/>
    <x v="0"/>
    <x v="6"/>
    <s v="U"/>
    <x v="0"/>
    <s v="    "/>
    <x v="47"/>
    <x v="48"/>
    <x v="0"/>
    <s v="HONG.ANDREW.DANG@SSA.GOV                          "/>
    <x v="37"/>
    <x v="0"/>
    <s v="2023-11-14"/>
    <x v="4"/>
    <x v="4"/>
    <x v="1"/>
    <x v="37"/>
    <x v="0"/>
    <x v="10"/>
    <x v="10"/>
    <s v="Hong Dang / HONG.ANDREW.DANG@SSA.GOV"/>
    <n v="170976071.68000001"/>
    <n v="136931379.33000001"/>
    <n v="123749917.03"/>
    <n v="83491798.730000004"/>
    <n v="62366149.149999999"/>
    <n v="69237462.239999995"/>
    <n v="50764229.740000002"/>
    <s v="016"/>
    <n v="0"/>
    <n v="154616022.18000001"/>
    <n v="98107270.700000003"/>
    <n v="83445681.730000004"/>
    <n v="0"/>
    <x v="47"/>
    <s v="   "/>
    <m/>
    <m/>
  </r>
  <r>
    <s v="2023"/>
    <x v="0"/>
    <x v="0"/>
    <x v="10"/>
    <s v="28"/>
    <s v="28"/>
    <x v="11"/>
    <x v="0"/>
    <x v="6"/>
    <s v="U"/>
    <x v="0"/>
    <s v="    "/>
    <x v="21"/>
    <x v="21"/>
    <x v="0"/>
    <s v="HONG.ANDREW.DANG@SSA.GOV                          "/>
    <x v="37"/>
    <x v="0"/>
    <s v="2023-11-14"/>
    <x v="4"/>
    <x v="4"/>
    <x v="1"/>
    <x v="37"/>
    <x v="0"/>
    <x v="10"/>
    <x v="10"/>
    <s v="Hong Dang / HONG.ANDREW.DANG@SSA.GOV"/>
    <n v="170976071.68000001"/>
    <n v="136931379.33000001"/>
    <n v="123749917.03"/>
    <n v="83491798.730000004"/>
    <n v="62366149.149999999"/>
    <n v="69237462.239999995"/>
    <n v="50764229.740000002"/>
    <s v="016"/>
    <n v="0"/>
    <n v="154616022.18000001"/>
    <n v="98107270.700000003"/>
    <n v="83445681.730000004"/>
    <n v="0"/>
    <x v="21"/>
    <s v="   "/>
    <m/>
    <m/>
  </r>
  <r>
    <s v="2023"/>
    <x v="0"/>
    <x v="0"/>
    <x v="10"/>
    <s v="28"/>
    <s v="28"/>
    <x v="11"/>
    <x v="0"/>
    <x v="6"/>
    <s v="U"/>
    <x v="0"/>
    <s v="    "/>
    <x v="22"/>
    <x v="22"/>
    <x v="0"/>
    <s v="ROSARIA.SPILLUM@SSA.GOV                           "/>
    <x v="37"/>
    <x v="0"/>
    <s v="2023-11-14"/>
    <x v="4"/>
    <x v="4"/>
    <x v="1"/>
    <x v="37"/>
    <x v="0"/>
    <x v="10"/>
    <x v="10"/>
    <s v="ROSARIA SPILLUM / ROSARIA.SPILLUM@SSA.GOV"/>
    <n v="24013456158.43"/>
    <n v="49674284436.690002"/>
    <n v="62289724217.980003"/>
    <n v="90413419890.580002"/>
    <n v="103151792343.13"/>
    <n v="128831807240.62"/>
    <n v="141576947310.20001"/>
    <s v="016"/>
    <n v="0"/>
    <n v="36563225989.860001"/>
    <n v="77799625465.259995"/>
    <n v="116186951204.03999"/>
    <n v="155287311623.14999"/>
    <x v="22"/>
    <s v="   "/>
    <m/>
    <m/>
  </r>
  <r>
    <s v="2023"/>
    <x v="0"/>
    <x v="0"/>
    <x v="10"/>
    <s v="28"/>
    <s v="28"/>
    <x v="11"/>
    <x v="0"/>
    <x v="6"/>
    <s v="U"/>
    <x v="0"/>
    <s v="    "/>
    <x v="23"/>
    <x v="23"/>
    <x v="0"/>
    <s v="HONG.ANDREW.DANG@SSA.GOV                          "/>
    <x v="37"/>
    <x v="0"/>
    <s v="2023-11-14"/>
    <x v="4"/>
    <x v="4"/>
    <x v="0"/>
    <x v="37"/>
    <x v="0"/>
    <x v="10"/>
    <x v="10"/>
    <s v="Hong Dang / HONG.ANDREW.DANG@SSA.GOV"/>
    <n v="170976071.68000001"/>
    <n v="136931379.33000001"/>
    <n v="123749917.03"/>
    <n v="83491798.730000004"/>
    <n v="62366149.149999999"/>
    <n v="69237462.239999995"/>
    <n v="50764229.740000002"/>
    <s v="016"/>
    <n v="0"/>
    <n v="154616022.18000001"/>
    <n v="98107270.700000003"/>
    <n v="83445681.730000004"/>
    <n v="0"/>
    <x v="23"/>
    <s v="   "/>
    <m/>
    <m/>
  </r>
  <r>
    <s v="2023"/>
    <x v="0"/>
    <x v="0"/>
    <x v="10"/>
    <s v="28"/>
    <s v="28"/>
    <x v="11"/>
    <x v="0"/>
    <x v="6"/>
    <s v="U"/>
    <x v="0"/>
    <s v="    "/>
    <x v="0"/>
    <x v="0"/>
    <x v="0"/>
    <s v="ROSARIA.SPILLUM@SSA.GOV                           "/>
    <x v="37"/>
    <x v="0"/>
    <s v="2023-11-14"/>
    <x v="0"/>
    <x v="0"/>
    <x v="0"/>
    <x v="37"/>
    <x v="0"/>
    <x v="10"/>
    <x v="10"/>
    <s v="ROSARIA SPILLUM / ROSARIA.SPILLUM@SSA.GOV"/>
    <n v="24229226259.330002"/>
    <n v="24229226259.330002"/>
    <n v="24229226259.330002"/>
    <n v="24229226259.330002"/>
    <n v="24229226259.330002"/>
    <n v="24229226259.330002"/>
    <n v="24229226259.330002"/>
    <s v="016"/>
    <n v="0"/>
    <n v="24229226259.330002"/>
    <n v="24229226259.330002"/>
    <n v="24229226259.330002"/>
    <n v="24229226259.330002"/>
    <x v="0"/>
    <s v="   "/>
    <m/>
    <m/>
  </r>
  <r>
    <s v="2023"/>
    <x v="0"/>
    <x v="0"/>
    <x v="10"/>
    <s v="28"/>
    <s v="28"/>
    <x v="11"/>
    <x v="0"/>
    <x v="6"/>
    <s v="U"/>
    <x v="0"/>
    <s v="    "/>
    <x v="48"/>
    <x v="49"/>
    <x v="0"/>
    <s v="ROSARIA.SPILLUM@SSA.GOV                           "/>
    <x v="37"/>
    <x v="0"/>
    <s v="2023-11-14"/>
    <x v="0"/>
    <x v="0"/>
    <x v="0"/>
    <x v="37"/>
    <x v="0"/>
    <x v="10"/>
    <x v="10"/>
    <s v="ROSARIA SPILLUM / ROSARIA.SPILLUM@SSA.GOV"/>
    <n v="23842480086.75"/>
    <n v="49537353057.360001"/>
    <n v="62165974300.949997"/>
    <n v="90329928091.850006"/>
    <n v="103089426193.98"/>
    <n v="128762569778.38"/>
    <n v="141526183080.45999"/>
    <s v="016"/>
    <n v="0"/>
    <n v="36408609967.68"/>
    <n v="77701518194.559998"/>
    <n v="116103505522.31"/>
    <n v="155287311623.14999"/>
    <x v="48"/>
    <s v="   "/>
    <m/>
    <m/>
  </r>
  <r>
    <s v="2023"/>
    <x v="0"/>
    <x v="0"/>
    <x v="10"/>
    <s v="28"/>
    <s v="28"/>
    <x v="11"/>
    <x v="0"/>
    <x v="6"/>
    <s v="U"/>
    <x v="0"/>
    <s v="    "/>
    <x v="8"/>
    <x v="8"/>
    <x v="0"/>
    <s v="ROSARIA.SPILLUM@SSA.GOV                           "/>
    <x v="37"/>
    <x v="0"/>
    <s v="2023-11-14"/>
    <x v="0"/>
    <x v="0"/>
    <x v="1"/>
    <x v="37"/>
    <x v="0"/>
    <x v="10"/>
    <x v="10"/>
    <s v="ROSARIA SPILLUM / ROSARIA.SPILLUM@SSA.GOV"/>
    <n v="-23702535415.139999"/>
    <n v="-48262777111.650002"/>
    <n v="-60899459388.260002"/>
    <n v="-86359000615.690002"/>
    <n v="-98979544207.589996"/>
    <n v="-124347580031.73"/>
    <n v="-137009263385.98"/>
    <s v="016"/>
    <n v="0"/>
    <n v="-35524866234.919998"/>
    <n v="-73625580021.800003"/>
    <n v="-111606513675.96001"/>
    <n v="-149667150307.85001"/>
    <x v="8"/>
    <s v="   "/>
    <m/>
    <m/>
  </r>
  <r>
    <s v="2023"/>
    <x v="0"/>
    <x v="0"/>
    <x v="10"/>
    <s v="28"/>
    <s v="28"/>
    <x v="11"/>
    <x v="0"/>
    <x v="6"/>
    <s v="U"/>
    <x v="0"/>
    <s v="    "/>
    <x v="67"/>
    <x v="72"/>
    <x v="0"/>
    <s v="ROSARIA.SPILLUM@SSA.GOV                           "/>
    <x v="37"/>
    <x v="0"/>
    <s v="2023-11-14"/>
    <x v="0"/>
    <x v="0"/>
    <x v="0"/>
    <x v="37"/>
    <x v="0"/>
    <x v="10"/>
    <x v="10"/>
    <s v="ROSARIA SPILLUM / ROSARIA.SPILLUM@SSA.GOV"/>
    <n v="0"/>
    <n v="0"/>
    <n v="0"/>
    <n v="-865.71"/>
    <n v="-865.71"/>
    <n v="-865.71"/>
    <n v="-865.71"/>
    <s v="016"/>
    <n v="0"/>
    <n v="0"/>
    <n v="0"/>
    <n v="-865.71"/>
    <n v="-162315.78"/>
    <x v="67"/>
    <s v="   "/>
    <m/>
    <m/>
  </r>
  <r>
    <s v="2023"/>
    <x v="0"/>
    <x v="0"/>
    <x v="10"/>
    <s v="28"/>
    <s v="28"/>
    <x v="11"/>
    <x v="0"/>
    <x v="6"/>
    <s v="U"/>
    <x v="0"/>
    <s v="    "/>
    <x v="1"/>
    <x v="1"/>
    <x v="0"/>
    <s v="ROSARIA.SPILLUM@SSA.GOV                           "/>
    <x v="37"/>
    <x v="0"/>
    <s v="2023-11-14"/>
    <x v="0"/>
    <x v="0"/>
    <x v="0"/>
    <x v="37"/>
    <x v="0"/>
    <x v="10"/>
    <x v="10"/>
    <s v="ROSARIA SPILLUM / ROSARIA.SPILLUM@SSA.GOV"/>
    <n v="24369170930.939999"/>
    <n v="25503802205.040001"/>
    <n v="25495741172.02"/>
    <n v="28200152869.779999"/>
    <n v="28339107380.009998"/>
    <n v="28644215140.27"/>
    <n v="28746145088.099998"/>
    <s v="016"/>
    <n v="0"/>
    <n v="25112969992.09"/>
    <n v="28305164432.09"/>
    <n v="28726217239.970001"/>
    <n v="29849225258.849998"/>
    <x v="1"/>
    <s v="   "/>
    <m/>
    <m/>
  </r>
  <r>
    <s v="2023"/>
    <x v="0"/>
    <x v="0"/>
    <x v="10"/>
    <s v="28"/>
    <s v="28"/>
    <x v="11"/>
    <x v="0"/>
    <x v="6"/>
    <s v="U"/>
    <x v="0"/>
    <s v="    "/>
    <x v="2"/>
    <x v="2"/>
    <x v="0"/>
    <s v="ROSARIA.SPILLUM@SSA.GOV                           "/>
    <x v="37"/>
    <x v="0"/>
    <s v="2023-11-14"/>
    <x v="0"/>
    <x v="0"/>
    <x v="1"/>
    <x v="37"/>
    <x v="0"/>
    <x v="10"/>
    <x v="10"/>
    <s v="ROSARIA SPILLUM / ROSARIA.SPILLUM@SSA.GOV"/>
    <n v="24229226259.330002"/>
    <n v="24229226259.330002"/>
    <n v="24229226259.330002"/>
    <n v="24229226259.330002"/>
    <n v="24229226259.330002"/>
    <n v="24229226259.330002"/>
    <n v="24229226259.330002"/>
    <s v="016"/>
    <n v="0"/>
    <n v="24229226259.330002"/>
    <n v="24229226259.330002"/>
    <n v="24229226259.330002"/>
    <n v="24229226259.330002"/>
    <x v="2"/>
    <s v="   "/>
    <m/>
    <m/>
  </r>
  <r>
    <s v="2023"/>
    <x v="0"/>
    <x v="0"/>
    <x v="10"/>
    <s v="28"/>
    <s v="28"/>
    <x v="11"/>
    <x v="0"/>
    <x v="6"/>
    <s v="U"/>
    <x v="0"/>
    <s v="    "/>
    <x v="3"/>
    <x v="3"/>
    <x v="0"/>
    <s v="ROSARIA.SPILLUM@SSA.GOV                           "/>
    <x v="37"/>
    <x v="0"/>
    <s v="2023-11-14"/>
    <x v="0"/>
    <x v="0"/>
    <x v="1"/>
    <x v="37"/>
    <x v="0"/>
    <x v="10"/>
    <x v="10"/>
    <s v="ROSARIA SPILLUM / ROSARIA.SPILLUM@SSA.GOV"/>
    <n v="24369170930.939999"/>
    <n v="25503802205.040001"/>
    <n v="25495741172.02"/>
    <n v="28200152869.779999"/>
    <n v="28339107380.009998"/>
    <n v="28644215140.27"/>
    <n v="28746145088.099998"/>
    <s v="016"/>
    <n v="0"/>
    <n v="25112969992.09"/>
    <n v="28305164432.09"/>
    <n v="28726217239.970001"/>
    <n v="29849225258.849998"/>
    <x v="3"/>
    <s v="   "/>
    <m/>
    <m/>
  </r>
  <r>
    <s v="2023"/>
    <x v="0"/>
    <x v="0"/>
    <x v="10"/>
    <s v="28"/>
    <s v="28"/>
    <x v="11"/>
    <x v="0"/>
    <x v="6"/>
    <s v="U"/>
    <x v="0"/>
    <s v="    "/>
    <x v="49"/>
    <x v="50"/>
    <x v="0"/>
    <s v="ROSARIA.SPILLUM@SSA.GOV                           "/>
    <x v="37"/>
    <x v="0"/>
    <s v="2023-11-14"/>
    <x v="2"/>
    <x v="2"/>
    <x v="1"/>
    <x v="37"/>
    <x v="0"/>
    <x v="10"/>
    <x v="10"/>
    <s v="ROSARIA SPILLUM / ROSARIA.SPILLUM@SSA.GOV"/>
    <n v="24013448326.790001"/>
    <n v="49674276605.050003"/>
    <n v="62289716386.339996"/>
    <n v="90413411193.229996"/>
    <n v="103151783645.78"/>
    <n v="128831798543.27"/>
    <n v="141576938612.85001"/>
    <s v="016"/>
    <n v="0"/>
    <n v="36563218158.220001"/>
    <n v="77799617633.619995"/>
    <n v="116186942506.69"/>
    <n v="155287141475.73001"/>
    <x v="49"/>
    <s v="   "/>
    <m/>
    <m/>
  </r>
  <r>
    <s v="2023"/>
    <x v="0"/>
    <x v="0"/>
    <x v="10"/>
    <s v="28"/>
    <s v="28"/>
    <x v="11"/>
    <x v="0"/>
    <x v="6"/>
    <s v="U"/>
    <x v="0"/>
    <s v="    "/>
    <x v="50"/>
    <x v="51"/>
    <x v="0"/>
    <s v="ROSARIA.SPILLUM@SSA.GOV                           "/>
    <x v="37"/>
    <x v="0"/>
    <s v="2023-11-14"/>
    <x v="2"/>
    <x v="2"/>
    <x v="0"/>
    <x v="37"/>
    <x v="0"/>
    <x v="10"/>
    <x v="10"/>
    <s v="ROSARIA SPILLUM / ROSARIA.SPILLUM@SSA.GOV"/>
    <n v="10882654163.459999"/>
    <n v="35441882670.279999"/>
    <n v="48078266995.629997"/>
    <n v="73537503380.25"/>
    <n v="86158046972.149994"/>
    <n v="111526050299.09"/>
    <n v="124187733653.34"/>
    <s v="016"/>
    <n v="0"/>
    <n v="22703971793.549999"/>
    <n v="60804303249.190002"/>
    <n v="98784983943.320007"/>
    <n v="136845620575.21001"/>
    <x v="50"/>
    <s v="   "/>
    <m/>
    <m/>
  </r>
  <r>
    <s v="2023"/>
    <x v="0"/>
    <x v="0"/>
    <x v="10"/>
    <s v="28"/>
    <s v="28"/>
    <x v="11"/>
    <x v="0"/>
    <x v="6"/>
    <s v="U"/>
    <x v="0"/>
    <s v="    "/>
    <x v="36"/>
    <x v="37"/>
    <x v="0"/>
    <s v="ROSARIA.SPILLUM@SSA.GOV                           "/>
    <x v="37"/>
    <x v="0"/>
    <s v="2023-11-14"/>
    <x v="2"/>
    <x v="2"/>
    <x v="0"/>
    <x v="37"/>
    <x v="0"/>
    <x v="10"/>
    <x v="10"/>
    <s v="ROSARIA SPILLUM / ROSARIA.SPILLUM@SSA.GOV"/>
    <n v="12819881251.68"/>
    <n v="12820894441.370001"/>
    <n v="12821192392.629999"/>
    <n v="12821497235.440001"/>
    <n v="12821497235.440001"/>
    <n v="12821529732.639999"/>
    <n v="12821529732.639999"/>
    <s v="016"/>
    <n v="0"/>
    <n v="12820894441.370001"/>
    <n v="12821276772.610001"/>
    <n v="12821529732.639999"/>
    <n v="12821529732.639999"/>
    <x v="36"/>
    <s v="   "/>
    <m/>
    <m/>
  </r>
  <r>
    <s v="2023"/>
    <x v="0"/>
    <x v="0"/>
    <x v="10"/>
    <s v="28"/>
    <s v="28"/>
    <x v="11"/>
    <x v="0"/>
    <x v="6"/>
    <s v="U"/>
    <x v="0"/>
    <s v="    "/>
    <x v="37"/>
    <x v="38"/>
    <x v="0"/>
    <s v="ROSARIA.SPILLUM@SSA.GOV                           "/>
    <x v="37"/>
    <x v="0"/>
    <s v="2023-11-14"/>
    <x v="2"/>
    <x v="2"/>
    <x v="0"/>
    <x v="37"/>
    <x v="0"/>
    <x v="10"/>
    <x v="10"/>
    <s v="ROSARIA SPILLUM / ROSARIA.SPILLUM@SSA.GOV"/>
    <n v="23702535415.139999"/>
    <n v="48262777111.650002"/>
    <n v="60899459388.260002"/>
    <n v="86359000615.690002"/>
    <n v="98979544207.589996"/>
    <n v="124347580031.73"/>
    <n v="137009263385.98"/>
    <s v="016"/>
    <n v="0"/>
    <n v="35524866234.919998"/>
    <n v="73625580021.800003"/>
    <n v="111606513675.96001"/>
    <n v="149667150307.85001"/>
    <x v="37"/>
    <s v="   "/>
    <m/>
    <m/>
  </r>
  <r>
    <s v="2023"/>
    <x v="0"/>
    <x v="0"/>
    <x v="10"/>
    <s v="28"/>
    <s v="28"/>
    <x v="11"/>
    <x v="0"/>
    <x v="6"/>
    <s v="U"/>
    <x v="0"/>
    <s v="    "/>
    <x v="75"/>
    <x v="80"/>
    <x v="0"/>
    <s v="ROSARIA.SPILLUM@SSA.GOV                           "/>
    <x v="37"/>
    <x v="0"/>
    <s v="2023-11-14"/>
    <x v="2"/>
    <x v="2"/>
    <x v="0"/>
    <x v="37"/>
    <x v="0"/>
    <x v="10"/>
    <x v="10"/>
    <s v="ROSARIA SPILLUM / ROSARIA.SPILLUM@SSA.GOV"/>
    <n v="-7831.64"/>
    <n v="-7831.64"/>
    <n v="-7831.64"/>
    <n v="-7831.64"/>
    <n v="-7831.64"/>
    <n v="-7831.64"/>
    <n v="-7831.64"/>
    <s v="016"/>
    <n v="0"/>
    <n v="-7831.64"/>
    <n v="-7831.64"/>
    <n v="-7831.64"/>
    <n v="-7831.64"/>
    <x v="75"/>
    <s v="   "/>
    <m/>
    <m/>
  </r>
  <r>
    <s v="2023"/>
    <x v="0"/>
    <x v="0"/>
    <x v="10"/>
    <s v="28"/>
    <s v="28"/>
    <x v="11"/>
    <x v="0"/>
    <x v="6"/>
    <s v="U"/>
    <x v="0"/>
    <s v="    "/>
    <x v="76"/>
    <x v="81"/>
    <x v="0"/>
    <s v="ROSARIA.SPILLUM@SSA.GOV                           "/>
    <x v="37"/>
    <x v="0"/>
    <s v="2023-11-14"/>
    <x v="2"/>
    <x v="2"/>
    <x v="1"/>
    <x v="37"/>
    <x v="0"/>
    <x v="10"/>
    <x v="10"/>
    <s v="ROSARIA SPILLUM / ROSARIA.SPILLUM@SSA.GOV"/>
    <n v="-7831.64"/>
    <n v="-7831.64"/>
    <n v="-7831.64"/>
    <n v="-7831.64"/>
    <n v="-7831.64"/>
    <n v="-7831.64"/>
    <n v="-7831.64"/>
    <s v="016"/>
    <n v="0"/>
    <n v="-7831.64"/>
    <n v="-7831.64"/>
    <n v="-7831.64"/>
    <n v="-7831.64"/>
    <x v="76"/>
    <s v="   "/>
    <m/>
    <m/>
  </r>
  <r>
    <s v="2023"/>
    <x v="0"/>
    <x v="0"/>
    <x v="10"/>
    <s v="28"/>
    <s v="28"/>
    <x v="11"/>
    <x v="0"/>
    <x v="6"/>
    <s v="U"/>
    <x v="0"/>
    <s v="    "/>
    <x v="77"/>
    <x v="82"/>
    <x v="0"/>
    <s v="ROSARIA.SPILLUM@SSA.GOV                           "/>
    <x v="37"/>
    <x v="0"/>
    <s v="2023-11-14"/>
    <x v="2"/>
    <x v="2"/>
    <x v="0"/>
    <x v="37"/>
    <x v="0"/>
    <x v="10"/>
    <x v="10"/>
    <s v="ROSARIA SPILLUM / ROSARIA.SPILLUM@SSA.GOV"/>
    <n v="7831.64"/>
    <n v="7831.64"/>
    <n v="7831.64"/>
    <n v="7831.64"/>
    <n v="7831.64"/>
    <n v="7831.64"/>
    <n v="7831.64"/>
    <s v="016"/>
    <n v="0"/>
    <n v="7831.64"/>
    <n v="7831.64"/>
    <n v="7831.64"/>
    <n v="7831.64"/>
    <x v="77"/>
    <s v="   "/>
    <m/>
    <m/>
  </r>
  <r>
    <s v="2023"/>
    <x v="0"/>
    <x v="0"/>
    <x v="10"/>
    <s v="28"/>
    <s v="28"/>
    <x v="11"/>
    <x v="0"/>
    <x v="6"/>
    <s v="U"/>
    <x v="0"/>
    <s v="    "/>
    <x v="79"/>
    <x v="84"/>
    <x v="0"/>
    <s v="ROSARIA.SPILLUM@SSA.GOV                           "/>
    <x v="37"/>
    <x v="0"/>
    <s v="2023-11-14"/>
    <x v="2"/>
    <x v="2"/>
    <x v="1"/>
    <x v="37"/>
    <x v="0"/>
    <x v="10"/>
    <x v="10"/>
    <s v="ROSARIA SPILLUM / ROSARIA.SPILLUM@SSA.GOV"/>
    <n v="7831.64"/>
    <n v="7831.64"/>
    <n v="7831.64"/>
    <n v="7831.64"/>
    <n v="7831.64"/>
    <n v="7831.64"/>
    <n v="7831.64"/>
    <s v="016"/>
    <n v="0"/>
    <n v="7831.64"/>
    <n v="7831.64"/>
    <n v="7831.64"/>
    <n v="7831.64"/>
    <x v="79"/>
    <s v="   "/>
    <m/>
    <m/>
  </r>
  <r>
    <s v="2023"/>
    <x v="0"/>
    <x v="0"/>
    <x v="10"/>
    <s v="28"/>
    <s v="28"/>
    <x v="11"/>
    <x v="0"/>
    <x v="6"/>
    <s v="U"/>
    <x v="0"/>
    <s v="    "/>
    <x v="51"/>
    <x v="52"/>
    <x v="0"/>
    <s v="ROSARIA.SPILLUM@SSA.GOV                           "/>
    <x v="37"/>
    <x v="0"/>
    <s v="2023-11-14"/>
    <x v="2"/>
    <x v="2"/>
    <x v="1"/>
    <x v="37"/>
    <x v="0"/>
    <x v="10"/>
    <x v="10"/>
    <s v="ROSARIA SPILLUM / ROSARIA.SPILLUM@SSA.GOV"/>
    <n v="24013448326.790001"/>
    <n v="49674276605.050003"/>
    <n v="62289716386.339996"/>
    <n v="90413411193.229996"/>
    <n v="103151783645.78"/>
    <n v="128831798543.27"/>
    <n v="141576938612.85001"/>
    <s v="016"/>
    <n v="0"/>
    <n v="36563218158.220001"/>
    <n v="77799617633.619995"/>
    <n v="116186942506.69"/>
    <n v="155287141475.73001"/>
    <x v="51"/>
    <s v="   "/>
    <m/>
    <m/>
  </r>
  <r>
    <s v="2023"/>
    <x v="0"/>
    <x v="0"/>
    <x v="10"/>
    <s v="28"/>
    <s v="28"/>
    <x v="11"/>
    <x v="0"/>
    <x v="6"/>
    <s v="U"/>
    <x v="0"/>
    <s v="    "/>
    <x v="38"/>
    <x v="39"/>
    <x v="0"/>
    <s v="ROSARIA.SPILLUM@SSA.GOV                           "/>
    <x v="37"/>
    <x v="0"/>
    <s v="2023-11-14"/>
    <x v="2"/>
    <x v="2"/>
    <x v="1"/>
    <x v="37"/>
    <x v="0"/>
    <x v="10"/>
    <x v="10"/>
    <s v="ROSARIA SPILLUM / ROSARIA.SPILLUM@SSA.GOV"/>
    <n v="23702527583.5"/>
    <n v="48262769280.010002"/>
    <n v="60899451556.620003"/>
    <n v="86358992784.050003"/>
    <n v="98979536375.949997"/>
    <n v="124347572200.09"/>
    <n v="137009255554.34"/>
    <s v="016"/>
    <n v="0"/>
    <n v="35524858403.279999"/>
    <n v="73625572190.160004"/>
    <n v="111606505844.32001"/>
    <n v="149667142476.20999"/>
    <x v="38"/>
    <s v="   "/>
    <m/>
    <m/>
  </r>
  <r>
    <s v="2023"/>
    <x v="0"/>
    <x v="0"/>
    <x v="10"/>
    <s v="28"/>
    <s v="28"/>
    <x v="11"/>
    <x v="0"/>
    <x v="6"/>
    <s v="U"/>
    <x v="0"/>
    <s v="    "/>
    <x v="52"/>
    <x v="53"/>
    <x v="0"/>
    <s v="ROSARIA.SPILLUM@SSA.GOV                           "/>
    <x v="37"/>
    <x v="0"/>
    <s v="2023-11-14"/>
    <x v="2"/>
    <x v="2"/>
    <x v="1"/>
    <x v="37"/>
    <x v="0"/>
    <x v="10"/>
    <x v="10"/>
    <s v="ROSARIA SPILLUM / ROSARIA.SPILLUM@SSA.GOV"/>
    <n v="24013448326.790001"/>
    <n v="49674276605.050003"/>
    <n v="62289716386.339996"/>
    <n v="90413411193.229996"/>
    <n v="103151783645.78"/>
    <n v="128831798543.27"/>
    <n v="141576938612.85001"/>
    <s v="016"/>
    <n v="0"/>
    <n v="36563218158.220001"/>
    <n v="77799617633.619995"/>
    <n v="116186942506.69"/>
    <n v="155287141475.73001"/>
    <x v="52"/>
    <s v="   "/>
    <m/>
    <m/>
  </r>
  <r>
    <s v="2023"/>
    <x v="0"/>
    <x v="0"/>
    <x v="10"/>
    <s v="28"/>
    <s v="28"/>
    <x v="11"/>
    <x v="0"/>
    <x v="6"/>
    <s v="U"/>
    <x v="0"/>
    <s v="    "/>
    <x v="12"/>
    <x v="12"/>
    <x v="0"/>
    <s v="ROSARIA.SPILLUM@SSA.GOV                           "/>
    <x v="37"/>
    <x v="0"/>
    <s v="2023-11-14"/>
    <x v="2"/>
    <x v="2"/>
    <x v="1"/>
    <x v="37"/>
    <x v="0"/>
    <x v="10"/>
    <x v="10"/>
    <s v="ROSARIA SPILLUM / ROSARIA.SPILLUM@SSA.GOV"/>
    <n v="23702527583.5"/>
    <n v="48262769280.010002"/>
    <n v="60899451556.620003"/>
    <n v="86358992784.050003"/>
    <n v="98979536375.949997"/>
    <n v="124347572200.09"/>
    <n v="137009255554.34"/>
    <s v="016"/>
    <n v="0"/>
    <n v="35524858403.279999"/>
    <n v="73625572190.160004"/>
    <n v="111606505844.32001"/>
    <n v="149667142476.20999"/>
    <x v="12"/>
    <s v="   "/>
    <m/>
    <m/>
  </r>
  <r>
    <s v="2023"/>
    <x v="0"/>
    <x v="0"/>
    <x v="10"/>
    <s v="28"/>
    <s v="28"/>
    <x v="11"/>
    <x v="0"/>
    <x v="6"/>
    <s v="U"/>
    <x v="0"/>
    <s v="    "/>
    <x v="26"/>
    <x v="26"/>
    <x v="0"/>
    <s v="HONG.ANDREW.DANG@SSA.GOV                          "/>
    <x v="37"/>
    <x v="0"/>
    <s v="2023-11-14"/>
    <x v="1"/>
    <x v="1"/>
    <x v="0"/>
    <x v="37"/>
    <x v="0"/>
    <x v="10"/>
    <x v="10"/>
    <s v="Hong Dang / HONG.ANDREW.DANG@SSA.GOV"/>
    <n v="170976071.68000001"/>
    <n v="136931379.33000001"/>
    <n v="123749917.03"/>
    <n v="83491798.730000004"/>
    <n v="62366149.149999999"/>
    <n v="69237462.239999995"/>
    <n v="50764229.740000002"/>
    <s v="016"/>
    <n v="0"/>
    <n v="154616022.18000001"/>
    <n v="98107270.700000003"/>
    <n v="83445681.730000004"/>
    <n v="0"/>
    <x v="26"/>
    <s v="   "/>
    <m/>
    <m/>
  </r>
  <r>
    <s v="2023"/>
    <x v="0"/>
    <x v="0"/>
    <x v="10"/>
    <s v="28"/>
    <s v="28"/>
    <x v="11"/>
    <x v="0"/>
    <x v="6"/>
    <s v="U"/>
    <x v="0"/>
    <s v="    "/>
    <x v="27"/>
    <x v="27"/>
    <x v="0"/>
    <s v="HONG.ANDREW.DANG@SSA.GOV                          "/>
    <x v="37"/>
    <x v="0"/>
    <s v="2023-11-14"/>
    <x v="1"/>
    <x v="1"/>
    <x v="0"/>
    <x v="37"/>
    <x v="0"/>
    <x v="10"/>
    <x v="10"/>
    <s v="Hong Dang / HONG.ANDREW.DANG@SSA.GOV"/>
    <n v="170976071.68000001"/>
    <n v="136931379.33000001"/>
    <n v="123749917.03"/>
    <n v="83491798.730000004"/>
    <n v="62366149.149999999"/>
    <n v="69237462.239999995"/>
    <n v="50764229.740000002"/>
    <s v="016"/>
    <n v="0"/>
    <n v="154616022.18000001"/>
    <n v="98107270.700000003"/>
    <n v="83445681.730000004"/>
    <n v="0"/>
    <x v="27"/>
    <s v="   "/>
    <m/>
    <m/>
  </r>
  <r>
    <s v="2023"/>
    <x v="0"/>
    <x v="0"/>
    <x v="10"/>
    <s v="28"/>
    <s v="28"/>
    <x v="11"/>
    <x v="0"/>
    <x v="6"/>
    <s v="U"/>
    <x v="0"/>
    <s v="    "/>
    <x v="4"/>
    <x v="4"/>
    <x v="0"/>
    <s v="ROSARIA.SPILLUM@SSA.GOV                           "/>
    <x v="37"/>
    <x v="0"/>
    <s v="2023-11-14"/>
    <x v="1"/>
    <x v="1"/>
    <x v="0"/>
    <x v="37"/>
    <x v="0"/>
    <x v="10"/>
    <x v="10"/>
    <s v="ROSARIA SPILLUM / ROSARIA.SPILLUM@SSA.GOV"/>
    <n v="24229226259.330002"/>
    <n v="24229226259.330002"/>
    <n v="24229226259.330002"/>
    <n v="24229226259.330002"/>
    <n v="24229226259.330002"/>
    <n v="24229226259.330002"/>
    <n v="24229226259.330002"/>
    <s v="016"/>
    <n v="0"/>
    <n v="24229226259.330002"/>
    <n v="24229226259.330002"/>
    <n v="24229226259.330002"/>
    <n v="24229226259.330002"/>
    <x v="4"/>
    <s v="   "/>
    <m/>
    <m/>
  </r>
  <r>
    <s v="2023"/>
    <x v="0"/>
    <x v="0"/>
    <x v="10"/>
    <s v="28"/>
    <s v="28"/>
    <x v="11"/>
    <x v="0"/>
    <x v="6"/>
    <s v="U"/>
    <x v="0"/>
    <s v="    "/>
    <x v="39"/>
    <x v="40"/>
    <x v="0"/>
    <s v="ROSARIA.SPILLUM@SSA.GOV                           "/>
    <x v="37"/>
    <x v="0"/>
    <s v="2023-11-14"/>
    <x v="1"/>
    <x v="1"/>
    <x v="0"/>
    <x v="37"/>
    <x v="0"/>
    <x v="10"/>
    <x v="10"/>
    <s v="ROSARIA SPILLUM / ROSARIA.SPILLUM@SSA.GOV"/>
    <n v="24229226259.330002"/>
    <n v="24229226259.330002"/>
    <n v="24229226259.330002"/>
    <n v="24229226259.330002"/>
    <n v="24229226259.330002"/>
    <n v="24229226259.330002"/>
    <n v="24229226259.330002"/>
    <s v="016"/>
    <n v="0"/>
    <n v="24229226259.330002"/>
    <n v="24229226259.330002"/>
    <n v="24229226259.330002"/>
    <n v="24229226259.330002"/>
    <x v="39"/>
    <s v="   "/>
    <m/>
    <m/>
  </r>
  <r>
    <s v="2023"/>
    <x v="0"/>
    <x v="0"/>
    <x v="10"/>
    <s v="28"/>
    <s v="28"/>
    <x v="11"/>
    <x v="0"/>
    <x v="6"/>
    <s v="U"/>
    <x v="0"/>
    <s v="    "/>
    <x v="6"/>
    <x v="6"/>
    <x v="0"/>
    <s v="ROSARIA.SPILLUM@SSA.GOV                           "/>
    <x v="37"/>
    <x v="0"/>
    <s v="2023-11-14"/>
    <x v="1"/>
    <x v="1"/>
    <x v="0"/>
    <x v="37"/>
    <x v="0"/>
    <x v="10"/>
    <x v="10"/>
    <s v="ROSARIA SPILLUM / ROSARIA.SPILLUM@SSA.GOV"/>
    <n v="24369170930.939999"/>
    <n v="25503802205.040001"/>
    <n v="25495741172.02"/>
    <n v="28200152869.779999"/>
    <n v="28339107380.009998"/>
    <n v="28644215140.27"/>
    <n v="28746145088.099998"/>
    <s v="016"/>
    <n v="0"/>
    <n v="25112969992.09"/>
    <n v="28305164432.09"/>
    <n v="28726217239.970001"/>
    <n v="29849225258.849998"/>
    <x v="6"/>
    <s v="   "/>
    <m/>
    <m/>
  </r>
  <r>
    <s v="2023"/>
    <x v="0"/>
    <x v="0"/>
    <x v="10"/>
    <s v="28"/>
    <s v="28"/>
    <x v="11"/>
    <x v="0"/>
    <x v="6"/>
    <s v="U"/>
    <x v="0"/>
    <s v="    "/>
    <x v="40"/>
    <x v="41"/>
    <x v="0"/>
    <s v="ROSARIA.SPILLUM@SSA.GOV                           "/>
    <x v="37"/>
    <x v="0"/>
    <s v="2023-11-14"/>
    <x v="1"/>
    <x v="1"/>
    <x v="0"/>
    <x v="37"/>
    <x v="0"/>
    <x v="10"/>
    <x v="10"/>
    <s v="ROSARIA SPILLUM / ROSARIA.SPILLUM@SSA.GOV"/>
    <n v="24369170930.939999"/>
    <n v="25503802205.040001"/>
    <n v="25495741172.02"/>
    <n v="28200152869.779999"/>
    <n v="28339107380.009998"/>
    <n v="28644215140.27"/>
    <n v="28746145088.099998"/>
    <s v="016"/>
    <n v="0"/>
    <n v="25112969992.09"/>
    <n v="28305164432.09"/>
    <n v="28726217239.970001"/>
    <n v="29849225258.849998"/>
    <x v="40"/>
    <s v="   "/>
    <m/>
    <m/>
  </r>
  <r>
    <s v="2023"/>
    <x v="0"/>
    <x v="0"/>
    <x v="11"/>
    <s v="28"/>
    <s v="  "/>
    <x v="12"/>
    <x v="0"/>
    <x v="1"/>
    <s v="E"/>
    <x v="0"/>
    <s v="    "/>
    <x v="13"/>
    <x v="13"/>
    <x v="0"/>
    <s v="BEN.CLOSE@SSA.GOV                                 "/>
    <x v="38"/>
    <x v="0"/>
    <s v="2023-11-14"/>
    <x v="3"/>
    <x v="3"/>
    <x v="0"/>
    <x v="38"/>
    <x v="0"/>
    <x v="11"/>
    <x v="11"/>
    <s v="Ben Close / ben.close@ssa.gov"/>
    <n v="52950374.530000001"/>
    <n v="52950374.530000001"/>
    <n v="52950374.530000001"/>
    <n v="52950374.530000001"/>
    <n v="52950374.530000001"/>
    <n v="52950374.530000001"/>
    <n v="52950374.530000001"/>
    <s v="016"/>
    <n v="0"/>
    <n v="52950374.530000001"/>
    <n v="52950374.530000001"/>
    <n v="52950374.530000001"/>
    <n v="52950374.530000001"/>
    <x v="13"/>
    <s v="   "/>
    <m/>
    <m/>
  </r>
  <r>
    <s v="2023"/>
    <x v="0"/>
    <x v="0"/>
    <x v="11"/>
    <s v="28"/>
    <s v="  "/>
    <x v="12"/>
    <x v="0"/>
    <x v="1"/>
    <s v="E"/>
    <x v="0"/>
    <s v="    "/>
    <x v="110"/>
    <x v="125"/>
    <x v="0"/>
    <s v="BEN.CLOSE@SSA.GOV                                 "/>
    <x v="38"/>
    <x v="0"/>
    <s v="2023-11-14"/>
    <x v="3"/>
    <x v="3"/>
    <x v="0"/>
    <x v="38"/>
    <x v="0"/>
    <x v="11"/>
    <x v="11"/>
    <s v="Ben Close / ben.close@ssa.gov"/>
    <n v="0"/>
    <n v="0"/>
    <n v="0"/>
    <n v="0"/>
    <n v="0"/>
    <n v="0"/>
    <n v="0"/>
    <s v="016"/>
    <n v="0"/>
    <n v="0"/>
    <n v="0"/>
    <n v="0"/>
    <n v="-110100000"/>
    <x v="110"/>
    <s v="   "/>
    <m/>
    <m/>
  </r>
  <r>
    <s v="2023"/>
    <x v="0"/>
    <x v="0"/>
    <x v="11"/>
    <s v="28"/>
    <s v="  "/>
    <x v="12"/>
    <x v="0"/>
    <x v="1"/>
    <s v="E"/>
    <x v="0"/>
    <s v="    "/>
    <x v="28"/>
    <x v="28"/>
    <x v="0"/>
    <s v="BEN.CLOSE@SSA.GOV                                 "/>
    <x v="38"/>
    <x v="0"/>
    <s v="2023-11-14"/>
    <x v="3"/>
    <x v="3"/>
    <x v="0"/>
    <x v="38"/>
    <x v="0"/>
    <x v="11"/>
    <x v="11"/>
    <s v="Ben Close / ben.close@ssa.gov"/>
    <n v="2824919.43"/>
    <n v="4177511.7"/>
    <n v="5974435.3600000003"/>
    <n v="9858783.9199999999"/>
    <n v="10913037.27"/>
    <n v="14390620.130000001"/>
    <n v="37570218.57"/>
    <s v="016"/>
    <n v="0"/>
    <n v="4091649.08"/>
    <n v="6415876.3600000003"/>
    <n v="12463667.57"/>
    <n v="104843787.54000001"/>
    <x v="28"/>
    <s v="   "/>
    <m/>
    <m/>
  </r>
  <r>
    <s v="2023"/>
    <x v="0"/>
    <x v="0"/>
    <x v="11"/>
    <s v="28"/>
    <s v="  "/>
    <x v="12"/>
    <x v="0"/>
    <x v="1"/>
    <s v="E"/>
    <x v="0"/>
    <s v="    "/>
    <x v="54"/>
    <x v="56"/>
    <x v="0"/>
    <s v="BEN.CLOSE@SSA.GOV                                 "/>
    <x v="38"/>
    <x v="0"/>
    <s v="2023-11-14"/>
    <x v="3"/>
    <x v="3"/>
    <x v="0"/>
    <x v="38"/>
    <x v="0"/>
    <x v="11"/>
    <x v="11"/>
    <s v="Ben Close / ben.close@ssa.gov"/>
    <n v="4067.36"/>
    <n v="23747.91"/>
    <n v="229653.06"/>
    <n v="566800.54"/>
    <n v="633765.14"/>
    <n v="970411.89"/>
    <n v="3399105.23"/>
    <s v="016"/>
    <n v="0"/>
    <n v="5669.26"/>
    <n v="558589.69999999995"/>
    <n v="805429.23"/>
    <n v="3646103.09"/>
    <x v="54"/>
    <s v="   "/>
    <m/>
    <m/>
  </r>
  <r>
    <s v="2023"/>
    <x v="0"/>
    <x v="0"/>
    <x v="11"/>
    <s v="28"/>
    <s v="  "/>
    <x v="12"/>
    <x v="0"/>
    <x v="1"/>
    <s v="E"/>
    <x v="0"/>
    <s v="    "/>
    <x v="15"/>
    <x v="15"/>
    <x v="0"/>
    <s v="BEN.CLOSE@SSA.GOV                                 "/>
    <x v="38"/>
    <x v="0"/>
    <s v="2023-11-14"/>
    <x v="3"/>
    <x v="3"/>
    <x v="1"/>
    <x v="38"/>
    <x v="0"/>
    <x v="11"/>
    <x v="11"/>
    <s v="Ben Close / ben.close@ssa.gov"/>
    <n v="55779361.32"/>
    <n v="57151634.140000001"/>
    <n v="59154462.950000003"/>
    <n v="63375958.990000002"/>
    <n v="64497176.939999998"/>
    <n v="68311406.549999997"/>
    <n v="93919698.329999998"/>
    <s v="016"/>
    <n v="0"/>
    <n v="57047692.869999997"/>
    <n v="59924840.590000004"/>
    <n v="66219471.329999998"/>
    <n v="51340265.159999996"/>
    <x v="15"/>
    <s v="   "/>
    <m/>
    <m/>
  </r>
  <r>
    <s v="2023"/>
    <x v="0"/>
    <x v="0"/>
    <x v="11"/>
    <s v="28"/>
    <s v="  "/>
    <x v="12"/>
    <x v="0"/>
    <x v="1"/>
    <s v="E"/>
    <x v="0"/>
    <s v="    "/>
    <x v="16"/>
    <x v="16"/>
    <x v="0"/>
    <s v="BEN.CLOSE@SSA.GOV                                 "/>
    <x v="38"/>
    <x v="0"/>
    <s v="2023-11-14"/>
    <x v="3"/>
    <x v="3"/>
    <x v="0"/>
    <x v="38"/>
    <x v="0"/>
    <x v="11"/>
    <x v="11"/>
    <s v="Ben Close / ben.close@ssa.gov"/>
    <n v="52950374.530000001"/>
    <n v="52950374.530000001"/>
    <n v="52950374.530000001"/>
    <n v="52950374.530000001"/>
    <n v="52950374.530000001"/>
    <n v="52950374.530000001"/>
    <n v="52950374.530000001"/>
    <s v="016"/>
    <n v="0"/>
    <n v="52950374.530000001"/>
    <n v="52950374.530000001"/>
    <n v="52950374.530000001"/>
    <n v="52950374.530000001"/>
    <x v="16"/>
    <s v="   "/>
    <m/>
    <m/>
  </r>
  <r>
    <s v="2023"/>
    <x v="0"/>
    <x v="0"/>
    <x v="11"/>
    <s v="28"/>
    <s v="  "/>
    <x v="12"/>
    <x v="0"/>
    <x v="1"/>
    <s v="E"/>
    <x v="0"/>
    <s v="    "/>
    <x v="111"/>
    <x v="126"/>
    <x v="0"/>
    <s v="BEN.CLOSE@SSA.GOV                                 "/>
    <x v="38"/>
    <x v="0"/>
    <s v="2023-11-14"/>
    <x v="3"/>
    <x v="3"/>
    <x v="0"/>
    <x v="38"/>
    <x v="0"/>
    <x v="11"/>
    <x v="11"/>
    <s v="Ben Close / ben.close@ssa.gov"/>
    <n v="0"/>
    <n v="0"/>
    <n v="0"/>
    <n v="0"/>
    <n v="0"/>
    <n v="0"/>
    <n v="0"/>
    <s v="016"/>
    <n v="0"/>
    <n v="0"/>
    <n v="0"/>
    <n v="0"/>
    <n v="-110100000"/>
    <x v="111"/>
    <s v="   "/>
    <m/>
    <m/>
  </r>
  <r>
    <s v="2023"/>
    <x v="0"/>
    <x v="0"/>
    <x v="11"/>
    <s v="28"/>
    <s v="  "/>
    <x v="12"/>
    <x v="0"/>
    <x v="1"/>
    <s v="E"/>
    <x v="0"/>
    <s v="    "/>
    <x v="29"/>
    <x v="29"/>
    <x v="0"/>
    <s v="BEN.CLOSE@SSA.GOV                                 "/>
    <x v="38"/>
    <x v="0"/>
    <s v="2023-11-14"/>
    <x v="3"/>
    <x v="3"/>
    <x v="0"/>
    <x v="38"/>
    <x v="0"/>
    <x v="11"/>
    <x v="11"/>
    <s v="Ben Close / ben.close@ssa.gov"/>
    <n v="2824919.43"/>
    <n v="4177511.7"/>
    <n v="5974435.3600000003"/>
    <n v="9858783.9199999999"/>
    <n v="10913037.27"/>
    <n v="14390620.130000001"/>
    <n v="37570218.57"/>
    <s v="016"/>
    <n v="0"/>
    <n v="4091649.08"/>
    <n v="6415876.3600000003"/>
    <n v="12463667.57"/>
    <n v="104843787.54000001"/>
    <x v="29"/>
    <s v="   "/>
    <m/>
    <m/>
  </r>
  <r>
    <s v="2023"/>
    <x v="0"/>
    <x v="0"/>
    <x v="11"/>
    <s v="28"/>
    <s v="  "/>
    <x v="12"/>
    <x v="0"/>
    <x v="1"/>
    <s v="E"/>
    <x v="0"/>
    <s v="    "/>
    <x v="84"/>
    <x v="89"/>
    <x v="0"/>
    <s v="BEN.CLOSE@SSA.GOV                                 "/>
    <x v="38"/>
    <x v="0"/>
    <s v="2023-11-14"/>
    <x v="3"/>
    <x v="3"/>
    <x v="0"/>
    <x v="38"/>
    <x v="0"/>
    <x v="11"/>
    <x v="11"/>
    <s v="Ben Close / ben.close@ssa.gov"/>
    <n v="4067.36"/>
    <n v="23747.91"/>
    <n v="229653.06"/>
    <n v="566800.54"/>
    <n v="633765.14"/>
    <n v="970411.89"/>
    <n v="3399105.23"/>
    <s v="016"/>
    <n v="0"/>
    <n v="5669.26"/>
    <n v="558589.69999999995"/>
    <n v="805429.23"/>
    <n v="3646103.09"/>
    <x v="84"/>
    <s v="   "/>
    <m/>
    <m/>
  </r>
  <r>
    <s v="2023"/>
    <x v="0"/>
    <x v="0"/>
    <x v="11"/>
    <s v="28"/>
    <s v="  "/>
    <x v="12"/>
    <x v="0"/>
    <x v="1"/>
    <s v="E"/>
    <x v="0"/>
    <s v="    "/>
    <x v="18"/>
    <x v="18"/>
    <x v="0"/>
    <s v="BEN.CLOSE@SSA.GOV                                 "/>
    <x v="38"/>
    <x v="0"/>
    <s v="2023-11-14"/>
    <x v="3"/>
    <x v="3"/>
    <x v="1"/>
    <x v="38"/>
    <x v="0"/>
    <x v="11"/>
    <x v="11"/>
    <s v="Ben Close / ben.close@ssa.gov"/>
    <n v="55779361.32"/>
    <n v="57151634.140000001"/>
    <n v="59154462.950000003"/>
    <n v="63375958.990000002"/>
    <n v="64497176.939999998"/>
    <n v="68311406.549999997"/>
    <n v="93919698.329999998"/>
    <s v="016"/>
    <n v="0"/>
    <n v="57047692.869999997"/>
    <n v="59924840.590000004"/>
    <n v="66219471.329999998"/>
    <n v="51340265.159999996"/>
    <x v="18"/>
    <s v="   "/>
    <m/>
    <m/>
  </r>
  <r>
    <s v="2023"/>
    <x v="0"/>
    <x v="0"/>
    <x v="11"/>
    <s v="28"/>
    <s v="  "/>
    <x v="12"/>
    <x v="0"/>
    <x v="1"/>
    <s v="E"/>
    <x v="0"/>
    <s v="    "/>
    <x v="90"/>
    <x v="97"/>
    <x v="0"/>
    <s v="BEN.CLOSE@SSA.GOV                                 "/>
    <x v="38"/>
    <x v="0"/>
    <s v="2023-11-14"/>
    <x v="3"/>
    <x v="3"/>
    <x v="0"/>
    <x v="38"/>
    <x v="0"/>
    <x v="11"/>
    <x v="11"/>
    <s v="Ben Close / ben.close@ssa.gov"/>
    <n v="14000000"/>
    <n v="14000000"/>
    <n v="18000000"/>
    <n v="20000000"/>
    <n v="20000000"/>
    <n v="24000000"/>
    <n v="27000000"/>
    <s v="016"/>
    <n v="0"/>
    <n v="14000000"/>
    <n v="20000000"/>
    <n v="24000000"/>
    <n v="32602523.68"/>
    <x v="90"/>
    <s v="   "/>
    <m/>
    <m/>
  </r>
  <r>
    <s v="2023"/>
    <x v="0"/>
    <x v="0"/>
    <x v="11"/>
    <s v="28"/>
    <s v="  "/>
    <x v="12"/>
    <x v="0"/>
    <x v="1"/>
    <s v="E"/>
    <x v="0"/>
    <s v="    "/>
    <x v="91"/>
    <x v="98"/>
    <x v="0"/>
    <s v="BEN.CLOSE@SSA.GOV                                 "/>
    <x v="38"/>
    <x v="0"/>
    <s v="2023-11-14"/>
    <x v="3"/>
    <x v="3"/>
    <x v="0"/>
    <x v="38"/>
    <x v="0"/>
    <x v="11"/>
    <x v="11"/>
    <s v="Ben Close / ben.close@ssa.gov"/>
    <n v="-14000000"/>
    <n v="-14000000"/>
    <n v="-18000000"/>
    <n v="-20000000"/>
    <n v="-20000000"/>
    <n v="-24000000"/>
    <n v="-27000000"/>
    <s v="016"/>
    <n v="0"/>
    <n v="-14000000"/>
    <n v="-20000000"/>
    <n v="-24000000"/>
    <n v="-78172868.519999996"/>
    <x v="91"/>
    <s v="   "/>
    <m/>
    <m/>
  </r>
  <r>
    <s v="2023"/>
    <x v="0"/>
    <x v="0"/>
    <x v="11"/>
    <s v="28"/>
    <s v="  "/>
    <x v="12"/>
    <x v="0"/>
    <x v="1"/>
    <s v="E"/>
    <x v="0"/>
    <s v="    "/>
    <x v="92"/>
    <x v="99"/>
    <x v="0"/>
    <s v="BEN.CLOSE@SSA.GOV                                 "/>
    <x v="38"/>
    <x v="0"/>
    <s v="2023-11-14"/>
    <x v="3"/>
    <x v="3"/>
    <x v="1"/>
    <x v="38"/>
    <x v="0"/>
    <x v="11"/>
    <x v="11"/>
    <s v="Ben Close / ben.close@ssa.gov"/>
    <n v="0"/>
    <n v="0"/>
    <n v="0"/>
    <n v="0"/>
    <n v="0"/>
    <n v="0"/>
    <n v="0"/>
    <s v="016"/>
    <n v="0"/>
    <n v="0"/>
    <n v="0"/>
    <n v="0"/>
    <n v="-45570344.840000004"/>
    <x v="92"/>
    <s v="   "/>
    <m/>
    <m/>
  </r>
  <r>
    <s v="2023"/>
    <x v="0"/>
    <x v="0"/>
    <x v="11"/>
    <s v="28"/>
    <s v="  "/>
    <x v="12"/>
    <x v="0"/>
    <x v="1"/>
    <s v="E"/>
    <x v="0"/>
    <s v="    "/>
    <x v="43"/>
    <x v="44"/>
    <x v="0"/>
    <s v="BEN.CLOSE@SSA.GOV                                 "/>
    <x v="38"/>
    <x v="0"/>
    <s v="2023-11-14"/>
    <x v="3"/>
    <x v="3"/>
    <x v="1"/>
    <x v="38"/>
    <x v="0"/>
    <x v="11"/>
    <x v="11"/>
    <s v="Ben Close / ben.close@ssa.gov"/>
    <n v="0"/>
    <n v="0"/>
    <n v="0"/>
    <n v="0"/>
    <n v="0"/>
    <n v="0"/>
    <n v="0"/>
    <s v="016"/>
    <n v="0"/>
    <n v="0"/>
    <n v="0"/>
    <n v="0"/>
    <n v="-45570344.840000004"/>
    <x v="43"/>
    <s v="   "/>
    <m/>
    <m/>
  </r>
  <r>
    <s v="2023"/>
    <x v="0"/>
    <x v="0"/>
    <x v="11"/>
    <s v="28"/>
    <s v="  "/>
    <x v="12"/>
    <x v="0"/>
    <x v="1"/>
    <s v="E"/>
    <x v="0"/>
    <s v="    "/>
    <x v="19"/>
    <x v="19"/>
    <x v="0"/>
    <s v="BEN.CLOSE@SSA.GOV                                 "/>
    <x v="38"/>
    <x v="0"/>
    <s v="2023-11-14"/>
    <x v="3"/>
    <x v="3"/>
    <x v="1"/>
    <x v="38"/>
    <x v="0"/>
    <x v="11"/>
    <x v="11"/>
    <s v="Ben Close / ben.close@ssa.gov"/>
    <n v="55779361.32"/>
    <n v="57151634.140000001"/>
    <n v="59154462.950000003"/>
    <n v="63375958.990000002"/>
    <n v="64497176.939999998"/>
    <n v="68311406.549999997"/>
    <n v="93919698.329999998"/>
    <s v="016"/>
    <n v="0"/>
    <n v="57047692.869999997"/>
    <n v="59924840.590000004"/>
    <n v="66219471.329999998"/>
    <n v="5769920.3200000003"/>
    <x v="19"/>
    <s v="   "/>
    <m/>
    <m/>
  </r>
  <r>
    <s v="2023"/>
    <x v="0"/>
    <x v="0"/>
    <x v="11"/>
    <s v="28"/>
    <s v="  "/>
    <x v="12"/>
    <x v="0"/>
    <x v="1"/>
    <s v="E"/>
    <x v="0"/>
    <s v="    "/>
    <x v="30"/>
    <x v="100"/>
    <x v="1"/>
    <s v="BEN.CLOSE@SSA.GOV                                 "/>
    <x v="38"/>
    <x v="0"/>
    <s v="2023-11-14"/>
    <x v="4"/>
    <x v="4"/>
    <x v="0"/>
    <x v="38"/>
    <x v="0"/>
    <x v="11"/>
    <x v="11"/>
    <s v="Ben Close / ben.close@ssa.gov"/>
    <n v="3382986.24"/>
    <n v="4827132.25"/>
    <n v="4839226.3099999996"/>
    <n v="4816945.3600000003"/>
    <n v="4964705.87"/>
    <n v="5258582.62"/>
    <n v="5209528.93"/>
    <s v="016"/>
    <n v="0"/>
    <n v="3796963.65"/>
    <n v="4976659.29"/>
    <n v="5087373.9000000004"/>
    <n v="5357273.05"/>
    <x v="30"/>
    <s v="01 "/>
    <s v="Administrative Expenses       "/>
    <s v="Administrative Expenses"/>
  </r>
  <r>
    <s v="2023"/>
    <x v="0"/>
    <x v="0"/>
    <x v="11"/>
    <s v="28"/>
    <s v="  "/>
    <x v="12"/>
    <x v="0"/>
    <x v="1"/>
    <s v="E"/>
    <x v="0"/>
    <s v="    "/>
    <x v="30"/>
    <x v="127"/>
    <x v="2"/>
    <s v="BEN.CLOSE@SSA.GOV                                 "/>
    <x v="38"/>
    <x v="0"/>
    <s v="2023-11-14"/>
    <x v="4"/>
    <x v="4"/>
    <x v="0"/>
    <x v="38"/>
    <x v="0"/>
    <x v="11"/>
    <x v="11"/>
    <s v="Ben Close / ben.close@ssa.gov"/>
    <n v="1572.15"/>
    <n v="1572.15"/>
    <n v="205609.43"/>
    <n v="213982.43"/>
    <n v="205609.43"/>
    <n v="335498.43"/>
    <n v="335568.06"/>
    <s v="016"/>
    <n v="0"/>
    <n v="1572.15"/>
    <n v="205609.43"/>
    <n v="1572.43"/>
    <n v="337647.27"/>
    <x v="30"/>
    <s v="02 "/>
    <s v="Disability Determination Servi"/>
    <s v="Disability Determination Services"/>
  </r>
  <r>
    <s v="2023"/>
    <x v="0"/>
    <x v="0"/>
    <x v="11"/>
    <s v="28"/>
    <s v="  "/>
    <x v="12"/>
    <x v="0"/>
    <x v="1"/>
    <s v="E"/>
    <x v="0"/>
    <s v="    "/>
    <x v="31"/>
    <x v="32"/>
    <x v="0"/>
    <s v="BEN.CLOSE@SSA.GOV                                 "/>
    <x v="38"/>
    <x v="0"/>
    <s v="2023-11-14"/>
    <x v="4"/>
    <x v="4"/>
    <x v="1"/>
    <x v="38"/>
    <x v="0"/>
    <x v="11"/>
    <x v="11"/>
    <s v="Ben Close / ben.close@ssa.gov"/>
    <n v="3384558.39"/>
    <n v="4828704.4000000004"/>
    <n v="5044835.74"/>
    <n v="5030927.79"/>
    <n v="5170315.3"/>
    <n v="5594081.0499999998"/>
    <n v="5545096.9900000002"/>
    <s v="016"/>
    <n v="0"/>
    <n v="3798535.8"/>
    <n v="5182268.72"/>
    <n v="5088946.33"/>
    <n v="5694920.3200000003"/>
    <x v="31"/>
    <s v="   "/>
    <m/>
    <m/>
  </r>
  <r>
    <s v="2023"/>
    <x v="0"/>
    <x v="0"/>
    <x v="11"/>
    <s v="28"/>
    <s v="  "/>
    <x v="12"/>
    <x v="0"/>
    <x v="1"/>
    <s v="E"/>
    <x v="0"/>
    <s v="    "/>
    <x v="64"/>
    <x v="128"/>
    <x v="1"/>
    <s v="BEN.CLOSE@SSA.GOV                                 "/>
    <x v="38"/>
    <x v="0"/>
    <s v="2023-11-14"/>
    <x v="4"/>
    <x v="4"/>
    <x v="0"/>
    <x v="38"/>
    <x v="0"/>
    <x v="11"/>
    <x v="11"/>
    <s v="Ben Close / ben.close@ssa.gov"/>
    <n v="0"/>
    <n v="0"/>
    <n v="0"/>
    <n v="0"/>
    <n v="0"/>
    <n v="0"/>
    <n v="0"/>
    <s v="016"/>
    <n v="0"/>
    <n v="0"/>
    <n v="0"/>
    <n v="0"/>
    <n v="75000"/>
    <x v="64"/>
    <s v="01 "/>
    <s v="Administrative Expenses       "/>
    <s v="Administrative Expenses"/>
  </r>
  <r>
    <s v="2023"/>
    <x v="0"/>
    <x v="0"/>
    <x v="11"/>
    <s v="28"/>
    <s v="  "/>
    <x v="12"/>
    <x v="0"/>
    <x v="1"/>
    <s v="E"/>
    <x v="0"/>
    <s v="    "/>
    <x v="65"/>
    <x v="70"/>
    <x v="0"/>
    <s v="BEN.CLOSE@SSA.GOV                                 "/>
    <x v="38"/>
    <x v="0"/>
    <s v="2023-11-14"/>
    <x v="4"/>
    <x v="4"/>
    <x v="1"/>
    <x v="38"/>
    <x v="0"/>
    <x v="11"/>
    <x v="11"/>
    <s v="Ben Close / ben.close@ssa.gov"/>
    <n v="0"/>
    <n v="0"/>
    <n v="0"/>
    <n v="0"/>
    <n v="0"/>
    <n v="0"/>
    <n v="0"/>
    <s v="016"/>
    <n v="0"/>
    <n v="0"/>
    <n v="0"/>
    <n v="0"/>
    <n v="75000"/>
    <x v="65"/>
    <s v="   "/>
    <m/>
    <m/>
  </r>
  <r>
    <s v="2023"/>
    <x v="0"/>
    <x v="0"/>
    <x v="11"/>
    <s v="28"/>
    <s v="  "/>
    <x v="12"/>
    <x v="0"/>
    <x v="1"/>
    <s v="E"/>
    <x v="0"/>
    <s v="    "/>
    <x v="32"/>
    <x v="33"/>
    <x v="1"/>
    <s v="BEN.CLOSE@SSA.GOV                                 "/>
    <x v="38"/>
    <x v="0"/>
    <s v="2023-11-14"/>
    <x v="4"/>
    <x v="4"/>
    <x v="1"/>
    <x v="38"/>
    <x v="0"/>
    <x v="11"/>
    <x v="11"/>
    <s v="Ben Close / ben.close@ssa.gov"/>
    <n v="3382986.24"/>
    <n v="4827132.25"/>
    <n v="4839226.3099999996"/>
    <n v="4816945.3600000003"/>
    <n v="4964705.87"/>
    <n v="5258582.62"/>
    <n v="5209528.93"/>
    <s v="016"/>
    <n v="0"/>
    <n v="3796963.65"/>
    <n v="4976659.29"/>
    <n v="5087373.9000000004"/>
    <n v="5432273.0499999998"/>
    <x v="32"/>
    <s v="01 "/>
    <s v="Administrative Expenses       "/>
    <s v="Administrative Expenses"/>
  </r>
  <r>
    <s v="2023"/>
    <x v="0"/>
    <x v="0"/>
    <x v="11"/>
    <s v="28"/>
    <s v="  "/>
    <x v="12"/>
    <x v="0"/>
    <x v="1"/>
    <s v="E"/>
    <x v="0"/>
    <s v="    "/>
    <x v="32"/>
    <x v="33"/>
    <x v="2"/>
    <s v="BEN.CLOSE@SSA.GOV                                 "/>
    <x v="38"/>
    <x v="0"/>
    <s v="2023-11-14"/>
    <x v="4"/>
    <x v="4"/>
    <x v="1"/>
    <x v="38"/>
    <x v="0"/>
    <x v="11"/>
    <x v="11"/>
    <s v="Ben Close / ben.close@ssa.gov"/>
    <n v="1572.15"/>
    <n v="1572.15"/>
    <n v="205609.43"/>
    <n v="213982.43"/>
    <n v="205609.43"/>
    <n v="335498.43"/>
    <n v="335568.06"/>
    <s v="016"/>
    <n v="0"/>
    <n v="1572.15"/>
    <n v="205609.43"/>
    <n v="1572.43"/>
    <n v="337647.27"/>
    <x v="32"/>
    <s v="02 "/>
    <s v="Disability Determination Servi"/>
    <s v="Disability Determination Services"/>
  </r>
  <r>
    <s v="2023"/>
    <x v="0"/>
    <x v="0"/>
    <x v="11"/>
    <s v="28"/>
    <s v="  "/>
    <x v="12"/>
    <x v="0"/>
    <x v="1"/>
    <s v="E"/>
    <x v="0"/>
    <s v="    "/>
    <x v="33"/>
    <x v="34"/>
    <x v="0"/>
    <s v="BEN.CLOSE@SSA.GOV                                 "/>
    <x v="38"/>
    <x v="0"/>
    <s v="2023-11-14"/>
    <x v="4"/>
    <x v="4"/>
    <x v="1"/>
    <x v="38"/>
    <x v="0"/>
    <x v="11"/>
    <x v="11"/>
    <s v="Ben Close / ben.close@ssa.gov"/>
    <n v="3384558.39"/>
    <n v="4828704.4000000004"/>
    <n v="5044835.74"/>
    <n v="5030927.79"/>
    <n v="5170315.3"/>
    <n v="5594081.0499999998"/>
    <n v="5545096.9900000002"/>
    <s v="016"/>
    <n v="0"/>
    <n v="3798535.8"/>
    <n v="5182268.72"/>
    <n v="5088946.33"/>
    <n v="5769920.3200000003"/>
    <x v="33"/>
    <s v="   "/>
    <m/>
    <m/>
  </r>
  <r>
    <s v="2023"/>
    <x v="0"/>
    <x v="0"/>
    <x v="11"/>
    <s v="28"/>
    <s v="  "/>
    <x v="12"/>
    <x v="0"/>
    <x v="1"/>
    <s v="E"/>
    <x v="0"/>
    <s v="    "/>
    <x v="20"/>
    <x v="20"/>
    <x v="0"/>
    <s v="BEN.CLOSE@SSA.GOV                                 "/>
    <x v="38"/>
    <x v="0"/>
    <s v="2023-11-14"/>
    <x v="4"/>
    <x v="4"/>
    <x v="0"/>
    <x v="38"/>
    <x v="0"/>
    <x v="11"/>
    <x v="11"/>
    <s v="Ben Close / ben.close@ssa.gov"/>
    <n v="52394802.93"/>
    <n v="52322929.740000002"/>
    <n v="54109627.210000001"/>
    <n v="58345031.200000003"/>
    <n v="59326861.640000001"/>
    <n v="62717325.5"/>
    <n v="88374601.340000004"/>
    <s v="016"/>
    <n v="0"/>
    <n v="53249157.07"/>
    <n v="54742571.869999997"/>
    <n v="61130525"/>
    <n v="0"/>
    <x v="20"/>
    <s v="   "/>
    <m/>
    <m/>
  </r>
  <r>
    <s v="2023"/>
    <x v="0"/>
    <x v="0"/>
    <x v="11"/>
    <s v="28"/>
    <s v="  "/>
    <x v="12"/>
    <x v="0"/>
    <x v="1"/>
    <s v="E"/>
    <x v="0"/>
    <s v="    "/>
    <x v="21"/>
    <x v="21"/>
    <x v="0"/>
    <s v="BEN.CLOSE@SSA.GOV                                 "/>
    <x v="38"/>
    <x v="0"/>
    <s v="2023-11-14"/>
    <x v="4"/>
    <x v="4"/>
    <x v="1"/>
    <x v="38"/>
    <x v="0"/>
    <x v="11"/>
    <x v="11"/>
    <s v="Ben Close / ben.close@ssa.gov"/>
    <n v="52394802.93"/>
    <n v="52322929.740000002"/>
    <n v="54109627.210000001"/>
    <n v="58345031.200000003"/>
    <n v="59326861.640000001"/>
    <n v="62717325.5"/>
    <n v="88374601.340000004"/>
    <s v="016"/>
    <n v="0"/>
    <n v="53249157.07"/>
    <n v="54742571.869999997"/>
    <n v="61130525"/>
    <n v="0"/>
    <x v="21"/>
    <s v="   "/>
    <m/>
    <m/>
  </r>
  <r>
    <s v="2023"/>
    <x v="0"/>
    <x v="0"/>
    <x v="11"/>
    <s v="28"/>
    <s v="  "/>
    <x v="12"/>
    <x v="0"/>
    <x v="1"/>
    <s v="E"/>
    <x v="0"/>
    <s v="    "/>
    <x v="22"/>
    <x v="22"/>
    <x v="0"/>
    <s v="BEN.CLOSE@SSA.GOV                                 "/>
    <x v="38"/>
    <x v="0"/>
    <s v="2023-11-14"/>
    <x v="4"/>
    <x v="4"/>
    <x v="1"/>
    <x v="38"/>
    <x v="0"/>
    <x v="11"/>
    <x v="11"/>
    <s v="Ben Close / ben.close@ssa.gov"/>
    <n v="55779361.32"/>
    <n v="57151634.140000001"/>
    <n v="59154462.950000003"/>
    <n v="63375958.990000002"/>
    <n v="64497176.939999998"/>
    <n v="68311406.549999997"/>
    <n v="93919698.329999998"/>
    <s v="016"/>
    <n v="0"/>
    <n v="57047692.869999997"/>
    <n v="59924840.590000004"/>
    <n v="66219471.329999998"/>
    <n v="5769920.3200000003"/>
    <x v="22"/>
    <s v="   "/>
    <m/>
    <m/>
  </r>
  <r>
    <s v="2023"/>
    <x v="0"/>
    <x v="0"/>
    <x v="11"/>
    <s v="28"/>
    <s v="  "/>
    <x v="12"/>
    <x v="0"/>
    <x v="1"/>
    <s v="E"/>
    <x v="0"/>
    <s v="    "/>
    <x v="23"/>
    <x v="23"/>
    <x v="0"/>
    <s v="BEN.CLOSE@SSA.GOV                                 "/>
    <x v="38"/>
    <x v="0"/>
    <s v="2023-11-14"/>
    <x v="4"/>
    <x v="4"/>
    <x v="0"/>
    <x v="38"/>
    <x v="0"/>
    <x v="11"/>
    <x v="11"/>
    <s v="Ben Close / ben.close@ssa.gov"/>
    <n v="52394802.93"/>
    <n v="52322929.740000002"/>
    <n v="54109627.210000001"/>
    <n v="58345031.200000003"/>
    <n v="59326861.640000001"/>
    <n v="62717325.5"/>
    <n v="88374601.340000004"/>
    <s v="016"/>
    <n v="0"/>
    <n v="53249157.07"/>
    <n v="54742571.869999997"/>
    <n v="61130525"/>
    <n v="0"/>
    <x v="23"/>
    <s v="   "/>
    <m/>
    <m/>
  </r>
  <r>
    <s v="2023"/>
    <x v="0"/>
    <x v="0"/>
    <x v="11"/>
    <s v="28"/>
    <s v="  "/>
    <x v="12"/>
    <x v="0"/>
    <x v="1"/>
    <s v="E"/>
    <x v="0"/>
    <s v="    "/>
    <x v="0"/>
    <x v="0"/>
    <x v="0"/>
    <s v="BEN.CLOSE@SSA.GOV                                 "/>
    <x v="38"/>
    <x v="0"/>
    <s v="2023-11-14"/>
    <x v="0"/>
    <x v="0"/>
    <x v="0"/>
    <x v="38"/>
    <x v="0"/>
    <x v="11"/>
    <x v="11"/>
    <s v="Ben Close / ben.close@ssa.gov"/>
    <n v="135475955.36000001"/>
    <n v="135475955.36000001"/>
    <n v="135475955.36000001"/>
    <n v="135475955.36000001"/>
    <n v="135475955.36000001"/>
    <n v="135475955.36000001"/>
    <n v="135475955.36000001"/>
    <s v="016"/>
    <n v="0"/>
    <n v="135475955.36000001"/>
    <n v="135475955.36000001"/>
    <n v="135475955.36000001"/>
    <n v="135475955.36000001"/>
    <x v="0"/>
    <s v="   "/>
    <m/>
    <m/>
  </r>
  <r>
    <s v="2023"/>
    <x v="0"/>
    <x v="0"/>
    <x v="11"/>
    <s v="28"/>
    <s v="  "/>
    <x v="12"/>
    <x v="0"/>
    <x v="1"/>
    <s v="E"/>
    <x v="0"/>
    <s v="    "/>
    <x v="34"/>
    <x v="35"/>
    <x v="0"/>
    <s v="BEN.CLOSE@SSA.GOV                                 "/>
    <x v="38"/>
    <x v="0"/>
    <s v="2023-11-14"/>
    <x v="0"/>
    <x v="0"/>
    <x v="0"/>
    <x v="38"/>
    <x v="0"/>
    <x v="11"/>
    <x v="11"/>
    <s v="Ben Close / ben.close@ssa.gov"/>
    <n v="3384558.39"/>
    <n v="4828704.4000000004"/>
    <n v="5044835.74"/>
    <n v="5030927.79"/>
    <n v="5170315.3"/>
    <n v="5594081.0499999998"/>
    <n v="5545096.9900000002"/>
    <s v="016"/>
    <n v="0"/>
    <n v="3798535.8"/>
    <n v="5182268.72"/>
    <n v="5088946.33"/>
    <n v="5769920.3200000003"/>
    <x v="34"/>
    <s v="   "/>
    <m/>
    <m/>
  </r>
  <r>
    <s v="2023"/>
    <x v="0"/>
    <x v="0"/>
    <x v="11"/>
    <s v="28"/>
    <s v="  "/>
    <x v="12"/>
    <x v="0"/>
    <x v="1"/>
    <s v="E"/>
    <x v="0"/>
    <s v="    "/>
    <x v="8"/>
    <x v="8"/>
    <x v="0"/>
    <s v="BEN.CLOSE@SSA.GOV                                 "/>
    <x v="38"/>
    <x v="0"/>
    <s v="2023-11-14"/>
    <x v="0"/>
    <x v="0"/>
    <x v="1"/>
    <x v="38"/>
    <x v="0"/>
    <x v="11"/>
    <x v="11"/>
    <s v="Ben Close / ben.close@ssa.gov"/>
    <n v="-14517265.5"/>
    <n v="-16429403.99"/>
    <n v="-18585043.879999999"/>
    <n v="-21881816.079999998"/>
    <n v="-23390985.890000001"/>
    <n v="-26830311.640000001"/>
    <n v="-30353977.129999999"/>
    <s v="016"/>
    <n v="0"/>
    <n v="-14951794.25"/>
    <n v="-20303295.489999998"/>
    <n v="-25230537.670000002"/>
    <n v="-36402088.140000001"/>
    <x v="8"/>
    <s v="   "/>
    <m/>
    <m/>
  </r>
  <r>
    <s v="2023"/>
    <x v="0"/>
    <x v="0"/>
    <x v="11"/>
    <s v="28"/>
    <s v="  "/>
    <x v="12"/>
    <x v="0"/>
    <x v="1"/>
    <s v="E"/>
    <x v="0"/>
    <s v="    "/>
    <x v="35"/>
    <x v="36"/>
    <x v="0"/>
    <s v="BEN.CLOSE@SSA.GOV                                 "/>
    <x v="38"/>
    <x v="0"/>
    <s v="2023-11-14"/>
    <x v="0"/>
    <x v="0"/>
    <x v="0"/>
    <x v="38"/>
    <x v="0"/>
    <x v="11"/>
    <x v="11"/>
    <s v="Ben Close / ben.close@ssa.gov"/>
    <n v="-2824919.43"/>
    <n v="-4177511.7"/>
    <n v="-5974435.3600000003"/>
    <n v="-9858783.9199999999"/>
    <n v="-10913037.27"/>
    <n v="-14390620.130000001"/>
    <n v="-37570218.57"/>
    <s v="016"/>
    <n v="0"/>
    <n v="-4091649.08"/>
    <n v="-6415876.3600000003"/>
    <n v="-12463667.57"/>
    <n v="-104843787.54000001"/>
    <x v="35"/>
    <s v="   "/>
    <m/>
    <m/>
  </r>
  <r>
    <s v="2023"/>
    <x v="0"/>
    <x v="0"/>
    <x v="11"/>
    <s v="28"/>
    <s v="  "/>
    <x v="12"/>
    <x v="0"/>
    <x v="1"/>
    <s v="E"/>
    <x v="0"/>
    <s v="    "/>
    <x v="1"/>
    <x v="1"/>
    <x v="0"/>
    <s v="BEN.CLOSE@SSA.GOV                                 "/>
    <x v="38"/>
    <x v="0"/>
    <s v="2023-11-14"/>
    <x v="0"/>
    <x v="0"/>
    <x v="0"/>
    <x v="38"/>
    <x v="0"/>
    <x v="11"/>
    <x v="11"/>
    <s v="Ben Close / ben.close@ssa.gov"/>
    <n v="121518328.81999999"/>
    <n v="119697744.06999999"/>
    <n v="115961311.86"/>
    <n v="108766283.15000001"/>
    <n v="106342247.5"/>
    <n v="99849104.640000001"/>
    <n v="73096856.650000006"/>
    <s v="016"/>
    <n v="0"/>
    <n v="120231047.83"/>
    <n v="113939052.23"/>
    <n v="102870696.45"/>
    <n v="0"/>
    <x v="1"/>
    <s v="   "/>
    <m/>
    <m/>
  </r>
  <r>
    <s v="2023"/>
    <x v="0"/>
    <x v="0"/>
    <x v="11"/>
    <s v="28"/>
    <s v="  "/>
    <x v="12"/>
    <x v="0"/>
    <x v="1"/>
    <s v="E"/>
    <x v="0"/>
    <s v="    "/>
    <x v="93"/>
    <x v="101"/>
    <x v="0"/>
    <s v="BEN.CLOSE@SSA.GOV                                 "/>
    <x v="38"/>
    <x v="0"/>
    <s v="2023-11-14"/>
    <x v="0"/>
    <x v="0"/>
    <x v="0"/>
    <x v="38"/>
    <x v="0"/>
    <x v="11"/>
    <x v="11"/>
    <s v="Ben Close / ben.close@ssa.gov"/>
    <n v="-188272868.52000001"/>
    <n v="-188272868.52000001"/>
    <n v="-188272868.52000001"/>
    <n v="-188272868.52000001"/>
    <n v="-188272868.52000001"/>
    <n v="-188272868.52000001"/>
    <n v="-188272868.52000001"/>
    <s v="016"/>
    <n v="0"/>
    <n v="-188272868.52000001"/>
    <n v="-188272868.52000001"/>
    <n v="-188272868.52000001"/>
    <n v="-188272868.52000001"/>
    <x v="93"/>
    <s v="   "/>
    <m/>
    <m/>
  </r>
  <r>
    <s v="2023"/>
    <x v="0"/>
    <x v="0"/>
    <x v="11"/>
    <s v="28"/>
    <s v="  "/>
    <x v="12"/>
    <x v="0"/>
    <x v="1"/>
    <s v="E"/>
    <x v="0"/>
    <s v="    "/>
    <x v="94"/>
    <x v="102"/>
    <x v="0"/>
    <s v="BEN.CLOSE@SSA.GOV                                 "/>
    <x v="38"/>
    <x v="0"/>
    <s v="2023-11-14"/>
    <x v="0"/>
    <x v="0"/>
    <x v="0"/>
    <x v="38"/>
    <x v="0"/>
    <x v="11"/>
    <x v="11"/>
    <s v="Ben Close / ben.close@ssa.gov"/>
    <n v="14000000"/>
    <n v="14000000"/>
    <n v="18000000"/>
    <n v="20000000"/>
    <n v="20000000"/>
    <n v="24000000"/>
    <n v="27000000"/>
    <s v="016"/>
    <n v="0"/>
    <n v="14000000"/>
    <n v="20000000"/>
    <n v="24000000"/>
    <n v="78172868.519999996"/>
    <x v="94"/>
    <s v="   "/>
    <m/>
    <m/>
  </r>
  <r>
    <s v="2023"/>
    <x v="0"/>
    <x v="0"/>
    <x v="11"/>
    <s v="28"/>
    <s v="  "/>
    <x v="12"/>
    <x v="0"/>
    <x v="1"/>
    <s v="E"/>
    <x v="0"/>
    <s v="    "/>
    <x v="112"/>
    <x v="129"/>
    <x v="0"/>
    <s v="BEN.CLOSE@SSA.GOV                                 "/>
    <x v="38"/>
    <x v="0"/>
    <s v="2023-11-14"/>
    <x v="0"/>
    <x v="0"/>
    <x v="0"/>
    <x v="38"/>
    <x v="0"/>
    <x v="11"/>
    <x v="11"/>
    <s v="Ben Close / ben.close@ssa.gov"/>
    <n v="0"/>
    <n v="0"/>
    <n v="0"/>
    <n v="0"/>
    <n v="0"/>
    <n v="0"/>
    <n v="0"/>
    <s v="016"/>
    <n v="0"/>
    <n v="0"/>
    <n v="0"/>
    <n v="0"/>
    <n v="110100000"/>
    <x v="112"/>
    <s v="   "/>
    <m/>
    <m/>
  </r>
  <r>
    <s v="2023"/>
    <x v="0"/>
    <x v="0"/>
    <x v="11"/>
    <s v="28"/>
    <s v="  "/>
    <x v="12"/>
    <x v="0"/>
    <x v="1"/>
    <s v="E"/>
    <x v="0"/>
    <s v="    "/>
    <x v="95"/>
    <x v="103"/>
    <x v="0"/>
    <s v="BEN.CLOSE@SSA.GOV                                 "/>
    <x v="38"/>
    <x v="0"/>
    <s v="2023-11-14"/>
    <x v="0"/>
    <x v="0"/>
    <x v="0"/>
    <x v="38"/>
    <x v="0"/>
    <x v="11"/>
    <x v="11"/>
    <s v="Ben Close / ben.close@ssa.gov"/>
    <n v="-174272868.52000001"/>
    <n v="-174272868.52000001"/>
    <n v="-170272868.52000001"/>
    <n v="-168272868.52000001"/>
    <n v="-168272868.52000001"/>
    <n v="-164272868.52000001"/>
    <n v="-161272868.52000001"/>
    <s v="016"/>
    <n v="0"/>
    <n v="-174272868.52000001"/>
    <n v="-168272868.52000001"/>
    <n v="-164272868.52000001"/>
    <n v="0"/>
    <x v="95"/>
    <s v="   "/>
    <m/>
    <m/>
  </r>
  <r>
    <s v="2023"/>
    <x v="0"/>
    <x v="0"/>
    <x v="11"/>
    <s v="28"/>
    <s v="  "/>
    <x v="12"/>
    <x v="0"/>
    <x v="1"/>
    <s v="E"/>
    <x v="0"/>
    <s v="    "/>
    <x v="2"/>
    <x v="2"/>
    <x v="0"/>
    <s v="BEN.CLOSE@SSA.GOV                                 "/>
    <x v="38"/>
    <x v="0"/>
    <s v="2023-11-14"/>
    <x v="0"/>
    <x v="0"/>
    <x v="1"/>
    <x v="38"/>
    <x v="0"/>
    <x v="11"/>
    <x v="11"/>
    <s v="Ben Close / ben.close@ssa.gov"/>
    <n v="-52796913.159999996"/>
    <n v="-52796913.159999996"/>
    <n v="-52796913.159999996"/>
    <n v="-52796913.159999996"/>
    <n v="-52796913.159999996"/>
    <n v="-52796913.159999996"/>
    <n v="-52796913.159999996"/>
    <s v="016"/>
    <n v="0"/>
    <n v="-52796913.159999996"/>
    <n v="-52796913.159999996"/>
    <n v="-52796913.159999996"/>
    <n v="-52796913.159999996"/>
    <x v="2"/>
    <s v="   "/>
    <m/>
    <m/>
  </r>
  <r>
    <s v="2023"/>
    <x v="0"/>
    <x v="0"/>
    <x v="11"/>
    <s v="28"/>
    <s v="  "/>
    <x v="12"/>
    <x v="0"/>
    <x v="1"/>
    <s v="E"/>
    <x v="0"/>
    <s v="    "/>
    <x v="3"/>
    <x v="3"/>
    <x v="0"/>
    <s v="BEN.CLOSE@SSA.GOV                                 "/>
    <x v="38"/>
    <x v="0"/>
    <s v="2023-11-14"/>
    <x v="0"/>
    <x v="0"/>
    <x v="1"/>
    <x v="38"/>
    <x v="0"/>
    <x v="11"/>
    <x v="11"/>
    <s v="Ben Close / ben.close@ssa.gov"/>
    <n v="-52754539.700000003"/>
    <n v="-54575124.450000003"/>
    <n v="-54311556.659999996"/>
    <n v="-59506585.369999997"/>
    <n v="-61930621.020000003"/>
    <n v="-64423763.880000003"/>
    <n v="-88176011.870000005"/>
    <s v="016"/>
    <n v="0"/>
    <n v="-54041820.689999998"/>
    <n v="-54333816.289999999"/>
    <n v="-61402172.07"/>
    <n v="0"/>
    <x v="3"/>
    <s v="   "/>
    <m/>
    <m/>
  </r>
  <r>
    <s v="2023"/>
    <x v="0"/>
    <x v="0"/>
    <x v="11"/>
    <s v="28"/>
    <s v="  "/>
    <x v="12"/>
    <x v="0"/>
    <x v="1"/>
    <s v="E"/>
    <x v="0"/>
    <s v="    "/>
    <x v="68"/>
    <x v="73"/>
    <x v="0"/>
    <s v="BEN.CLOSE@SSA.GOV                                 "/>
    <x v="38"/>
    <x v="0"/>
    <s v="2023-11-14"/>
    <x v="2"/>
    <x v="2"/>
    <x v="1"/>
    <x v="38"/>
    <x v="0"/>
    <x v="11"/>
    <x v="11"/>
    <s v="Ben Close / ben.close@ssa.gov"/>
    <n v="0"/>
    <n v="0"/>
    <n v="0"/>
    <n v="0"/>
    <n v="0"/>
    <n v="0"/>
    <n v="0"/>
    <s v="016"/>
    <n v="0"/>
    <n v="0"/>
    <n v="0"/>
    <n v="0"/>
    <n v="-45570344.840000004"/>
    <x v="68"/>
    <s v="   "/>
    <m/>
    <m/>
  </r>
  <r>
    <s v="2023"/>
    <x v="0"/>
    <x v="0"/>
    <x v="11"/>
    <s v="28"/>
    <s v="  "/>
    <x v="12"/>
    <x v="0"/>
    <x v="1"/>
    <s v="E"/>
    <x v="0"/>
    <s v="    "/>
    <x v="9"/>
    <x v="9"/>
    <x v="0"/>
    <s v="BEN.CLOSE@SSA.GOV                                 "/>
    <x v="38"/>
    <x v="0"/>
    <s v="2023-11-14"/>
    <x v="2"/>
    <x v="2"/>
    <x v="0"/>
    <x v="38"/>
    <x v="0"/>
    <x v="11"/>
    <x v="11"/>
    <s v="Ben Close / ben.close@ssa.gov"/>
    <n v="14517265.5"/>
    <n v="16429403.99"/>
    <n v="18585043.879999999"/>
    <n v="21881816.079999998"/>
    <n v="23390985.890000001"/>
    <n v="26830311.640000001"/>
    <n v="30353977.129999999"/>
    <s v="016"/>
    <n v="0"/>
    <n v="14951794.25"/>
    <n v="20303295.489999998"/>
    <n v="25230537.670000002"/>
    <n v="36402088.140000001"/>
    <x v="9"/>
    <s v="   "/>
    <m/>
    <m/>
  </r>
  <r>
    <s v="2023"/>
    <x v="0"/>
    <x v="0"/>
    <x v="11"/>
    <s v="28"/>
    <s v="  "/>
    <x v="12"/>
    <x v="0"/>
    <x v="1"/>
    <s v="E"/>
    <x v="0"/>
    <s v="    "/>
    <x v="10"/>
    <x v="10"/>
    <x v="0"/>
    <s v="BEN.CLOSE@SSA.GOV                                 "/>
    <x v="38"/>
    <x v="0"/>
    <s v="2023-11-14"/>
    <x v="2"/>
    <x v="2"/>
    <x v="1"/>
    <x v="38"/>
    <x v="0"/>
    <x v="11"/>
    <x v="11"/>
    <s v="Ben Close / ben.close@ssa.gov"/>
    <n v="14517265.5"/>
    <n v="16429403.99"/>
    <n v="18585043.879999999"/>
    <n v="21881816.079999998"/>
    <n v="23390985.890000001"/>
    <n v="26830311.640000001"/>
    <n v="30353977.129999999"/>
    <s v="016"/>
    <n v="0"/>
    <n v="14951794.25"/>
    <n v="20303295.489999998"/>
    <n v="25230537.670000002"/>
    <n v="36402088.140000001"/>
    <x v="10"/>
    <s v="   "/>
    <m/>
    <m/>
  </r>
  <r>
    <s v="2023"/>
    <x v="0"/>
    <x v="0"/>
    <x v="11"/>
    <s v="28"/>
    <s v="  "/>
    <x v="12"/>
    <x v="0"/>
    <x v="1"/>
    <s v="E"/>
    <x v="0"/>
    <s v="    "/>
    <x v="85"/>
    <x v="90"/>
    <x v="0"/>
    <s v="BEN.CLOSE@SSA.GOV                                 "/>
    <x v="38"/>
    <x v="0"/>
    <s v="2023-11-14"/>
    <x v="2"/>
    <x v="2"/>
    <x v="0"/>
    <x v="38"/>
    <x v="0"/>
    <x v="11"/>
    <x v="11"/>
    <s v="Ben Close / ben.close@ssa.gov"/>
    <n v="-14000000"/>
    <n v="-14000000"/>
    <n v="-18000000"/>
    <n v="-20000000"/>
    <n v="-20064119.329999998"/>
    <n v="-24348820.129999999"/>
    <n v="-29777080.77"/>
    <s v="016"/>
    <n v="0"/>
    <n v="-14000000"/>
    <n v="-20000000"/>
    <n v="-24223260.280000001"/>
    <n v="-35476369.020000003"/>
    <x v="85"/>
    <s v="   "/>
    <m/>
    <m/>
  </r>
  <r>
    <s v="2023"/>
    <x v="0"/>
    <x v="0"/>
    <x v="11"/>
    <s v="28"/>
    <s v="  "/>
    <x v="12"/>
    <x v="0"/>
    <x v="1"/>
    <s v="E"/>
    <x v="0"/>
    <s v="    "/>
    <x v="70"/>
    <x v="75"/>
    <x v="0"/>
    <s v="BEN.CLOSE@SSA.GOV                                 "/>
    <x v="38"/>
    <x v="0"/>
    <s v="2023-11-14"/>
    <x v="2"/>
    <x v="2"/>
    <x v="0"/>
    <x v="38"/>
    <x v="0"/>
    <x v="11"/>
    <x v="11"/>
    <s v="Ben Close / ben.close@ssa.gov"/>
    <n v="-4067.36"/>
    <n v="-23747.91"/>
    <n v="-229653.06"/>
    <n v="-566800.54"/>
    <n v="-569645.81000000006"/>
    <n v="-621591.76"/>
    <n v="-622024.46"/>
    <s v="016"/>
    <n v="0"/>
    <n v="-5669.26"/>
    <n v="-558589.69999999995"/>
    <n v="-582168.94999999995"/>
    <n v="-772257.75"/>
    <x v="70"/>
    <s v="   "/>
    <m/>
    <m/>
  </r>
  <r>
    <s v="2023"/>
    <x v="0"/>
    <x v="0"/>
    <x v="11"/>
    <s v="28"/>
    <s v="  "/>
    <x v="12"/>
    <x v="0"/>
    <x v="1"/>
    <s v="E"/>
    <x v="0"/>
    <s v="    "/>
    <x v="71"/>
    <x v="76"/>
    <x v="0"/>
    <s v="BEN.CLOSE@SSA.GOV                                 "/>
    <x v="38"/>
    <x v="0"/>
    <s v="2023-11-14"/>
    <x v="2"/>
    <x v="2"/>
    <x v="1"/>
    <x v="38"/>
    <x v="0"/>
    <x v="11"/>
    <x v="11"/>
    <s v="Ben Close / ben.close@ssa.gov"/>
    <n v="-14004067.359999999"/>
    <n v="-14023747.91"/>
    <n v="-18229653.059999999"/>
    <n v="-20566800.539999999"/>
    <n v="-20633765.140000001"/>
    <n v="-24970411.890000001"/>
    <n v="-30399105.23"/>
    <s v="016"/>
    <n v="0"/>
    <n v="-14005669.26"/>
    <n v="-20558589.699999999"/>
    <n v="-24805429.23"/>
    <n v="-36248626.770000003"/>
    <x v="71"/>
    <s v="   "/>
    <m/>
    <m/>
  </r>
  <r>
    <s v="2023"/>
    <x v="0"/>
    <x v="0"/>
    <x v="11"/>
    <s v="28"/>
    <s v="  "/>
    <x v="12"/>
    <x v="0"/>
    <x v="1"/>
    <s v="E"/>
    <x v="0"/>
    <s v="    "/>
    <x v="96"/>
    <x v="104"/>
    <x v="0"/>
    <s v="BEN.CLOSE@SSA.GOV                                 "/>
    <x v="38"/>
    <x v="0"/>
    <s v="2023-11-14"/>
    <x v="2"/>
    <x v="2"/>
    <x v="0"/>
    <x v="38"/>
    <x v="0"/>
    <x v="11"/>
    <x v="11"/>
    <s v="Ben Close / ben.close@ssa.gov"/>
    <n v="14000000"/>
    <n v="14000000"/>
    <n v="18000000"/>
    <n v="20000000"/>
    <n v="20000000"/>
    <n v="24000000"/>
    <n v="27000000"/>
    <s v="016"/>
    <n v="0"/>
    <n v="14000000"/>
    <n v="20000000"/>
    <n v="24000000"/>
    <n v="78172868.519999996"/>
    <x v="96"/>
    <s v="   "/>
    <m/>
    <m/>
  </r>
  <r>
    <s v="2023"/>
    <x v="0"/>
    <x v="0"/>
    <x v="11"/>
    <s v="28"/>
    <s v="  "/>
    <x v="12"/>
    <x v="0"/>
    <x v="1"/>
    <s v="E"/>
    <x v="0"/>
    <s v="    "/>
    <x v="86"/>
    <x v="91"/>
    <x v="0"/>
    <s v="BEN.CLOSE@SSA.GOV                                 "/>
    <x v="38"/>
    <x v="0"/>
    <s v="2023-11-14"/>
    <x v="2"/>
    <x v="2"/>
    <x v="0"/>
    <x v="38"/>
    <x v="0"/>
    <x v="11"/>
    <x v="11"/>
    <s v="Ben Close / ben.close@ssa.gov"/>
    <n v="4067.36"/>
    <n v="23747.91"/>
    <n v="229653.06"/>
    <n v="566800.54"/>
    <n v="633765.14"/>
    <n v="970411.89"/>
    <n v="3399105.23"/>
    <s v="016"/>
    <n v="0"/>
    <n v="5669.26"/>
    <n v="558589.69999999995"/>
    <n v="805429.23"/>
    <n v="3646103.09"/>
    <x v="86"/>
    <s v="   "/>
    <m/>
    <m/>
  </r>
  <r>
    <s v="2023"/>
    <x v="0"/>
    <x v="0"/>
    <x v="11"/>
    <s v="28"/>
    <s v="  "/>
    <x v="12"/>
    <x v="0"/>
    <x v="1"/>
    <s v="E"/>
    <x v="0"/>
    <s v="    "/>
    <x v="73"/>
    <x v="78"/>
    <x v="0"/>
    <s v="BEN.CLOSE@SSA.GOV                                 "/>
    <x v="38"/>
    <x v="0"/>
    <s v="2023-11-14"/>
    <x v="2"/>
    <x v="2"/>
    <x v="1"/>
    <x v="38"/>
    <x v="0"/>
    <x v="11"/>
    <x v="11"/>
    <s v="Ben Close / ben.close@ssa.gov"/>
    <n v="14004067.359999999"/>
    <n v="14023747.91"/>
    <n v="18229653.059999999"/>
    <n v="20566800.539999999"/>
    <n v="20633765.140000001"/>
    <n v="24970411.890000001"/>
    <n v="30399105.23"/>
    <s v="016"/>
    <n v="0"/>
    <n v="14005669.26"/>
    <n v="20558589.699999999"/>
    <n v="24805429.23"/>
    <n v="81818971.609999999"/>
    <x v="73"/>
    <s v="   "/>
    <m/>
    <m/>
  </r>
  <r>
    <s v="2023"/>
    <x v="0"/>
    <x v="0"/>
    <x v="11"/>
    <s v="28"/>
    <s v="  "/>
    <x v="12"/>
    <x v="0"/>
    <x v="1"/>
    <s v="E"/>
    <x v="0"/>
    <s v="    "/>
    <x v="11"/>
    <x v="11"/>
    <x v="0"/>
    <s v="BEN.CLOSE@SSA.GOV                                 "/>
    <x v="38"/>
    <x v="0"/>
    <s v="2023-11-14"/>
    <x v="2"/>
    <x v="2"/>
    <x v="1"/>
    <x v="38"/>
    <x v="0"/>
    <x v="11"/>
    <x v="11"/>
    <s v="Ben Close / ben.close@ssa.gov"/>
    <n v="513198.14"/>
    <n v="2405656.08"/>
    <n v="355390.82"/>
    <n v="1315015.54"/>
    <n v="2757220.75"/>
    <n v="1859899.75"/>
    <n v="-45128.1"/>
    <s v="016"/>
    <n v="0"/>
    <n v="946124.99"/>
    <n v="-255294.21"/>
    <n v="425108.44"/>
    <n v="153461.37"/>
    <x v="11"/>
    <s v="   "/>
    <m/>
    <m/>
  </r>
  <r>
    <s v="2023"/>
    <x v="0"/>
    <x v="0"/>
    <x v="11"/>
    <s v="28"/>
    <s v="  "/>
    <x v="12"/>
    <x v="0"/>
    <x v="1"/>
    <s v="E"/>
    <x v="0"/>
    <s v="    "/>
    <x v="12"/>
    <x v="12"/>
    <x v="0"/>
    <s v="BEN.CLOSE@SSA.GOV                                 "/>
    <x v="38"/>
    <x v="0"/>
    <s v="2023-11-14"/>
    <x v="2"/>
    <x v="2"/>
    <x v="1"/>
    <x v="38"/>
    <x v="0"/>
    <x v="11"/>
    <x v="11"/>
    <s v="Ben Close / ben.close@ssa.gov"/>
    <n v="513198.14"/>
    <n v="2405656.08"/>
    <n v="355390.82"/>
    <n v="1315015.54"/>
    <n v="2757220.75"/>
    <n v="1859899.75"/>
    <n v="-45128.1"/>
    <s v="016"/>
    <n v="0"/>
    <n v="946124.99"/>
    <n v="-255294.21"/>
    <n v="425108.44"/>
    <n v="153461.37"/>
    <x v="12"/>
    <s v="   "/>
    <m/>
    <m/>
  </r>
  <r>
    <s v="2023"/>
    <x v="0"/>
    <x v="0"/>
    <x v="11"/>
    <s v="28"/>
    <s v="  "/>
    <x v="12"/>
    <x v="0"/>
    <x v="1"/>
    <s v="E"/>
    <x v="0"/>
    <s v="    "/>
    <x v="24"/>
    <x v="24"/>
    <x v="0"/>
    <s v="BEN.CLOSE@SSA.GOV                                 "/>
    <x v="38"/>
    <x v="0"/>
    <s v="2023-11-14"/>
    <x v="1"/>
    <x v="1"/>
    <x v="0"/>
    <x v="38"/>
    <x v="0"/>
    <x v="11"/>
    <x v="11"/>
    <s v="Ben Close / ben.close@ssa.gov"/>
    <n v="52950374.530000001"/>
    <n v="52950374.530000001"/>
    <n v="52950374.530000001"/>
    <n v="52950374.530000001"/>
    <n v="52950374.530000001"/>
    <n v="52950374.530000001"/>
    <n v="52950374.530000001"/>
    <s v="016"/>
    <n v="0"/>
    <n v="52950374.530000001"/>
    <n v="52950374.530000001"/>
    <n v="52950374.530000001"/>
    <n v="52950374.530000001"/>
    <x v="24"/>
    <s v="   "/>
    <m/>
    <m/>
  </r>
  <r>
    <s v="2023"/>
    <x v="0"/>
    <x v="0"/>
    <x v="11"/>
    <s v="28"/>
    <s v="  "/>
    <x v="12"/>
    <x v="0"/>
    <x v="1"/>
    <s v="E"/>
    <x v="0"/>
    <s v="    "/>
    <x v="81"/>
    <x v="86"/>
    <x v="0"/>
    <s v="BEN.CLOSE@SSA.GOV                                 "/>
    <x v="38"/>
    <x v="0"/>
    <s v="2023-11-14"/>
    <x v="1"/>
    <x v="1"/>
    <x v="0"/>
    <x v="38"/>
    <x v="0"/>
    <x v="11"/>
    <x v="11"/>
    <s v="Ben Close / ben.close@ssa.gov"/>
    <n v="52950374.530000001"/>
    <n v="52950374.530000001"/>
    <n v="52950374.530000001"/>
    <n v="52950374.530000001"/>
    <n v="52950374.530000001"/>
    <n v="52950374.530000001"/>
    <n v="52950374.530000001"/>
    <s v="016"/>
    <n v="0"/>
    <n v="52950374.530000001"/>
    <n v="52950374.530000001"/>
    <n v="52950374.530000001"/>
    <n v="52950374.530000001"/>
    <x v="81"/>
    <s v="   "/>
    <m/>
    <m/>
  </r>
  <r>
    <s v="2023"/>
    <x v="0"/>
    <x v="0"/>
    <x v="11"/>
    <s v="28"/>
    <s v="  "/>
    <x v="12"/>
    <x v="0"/>
    <x v="1"/>
    <s v="E"/>
    <x v="0"/>
    <s v="    "/>
    <x v="26"/>
    <x v="26"/>
    <x v="0"/>
    <s v="BEN.CLOSE@SSA.GOV                                 "/>
    <x v="38"/>
    <x v="0"/>
    <s v="2023-11-14"/>
    <x v="1"/>
    <x v="1"/>
    <x v="0"/>
    <x v="38"/>
    <x v="0"/>
    <x v="11"/>
    <x v="11"/>
    <s v="Ben Close / ben.close@ssa.gov"/>
    <n v="52394802.93"/>
    <n v="52322929.740000002"/>
    <n v="54109627.210000001"/>
    <n v="58345031.200000003"/>
    <n v="59326861.640000001"/>
    <n v="62717325.5"/>
    <n v="88374601.340000004"/>
    <s v="016"/>
    <n v="0"/>
    <n v="53249157.07"/>
    <n v="54742571.869999997"/>
    <n v="61130525"/>
    <n v="0"/>
    <x v="26"/>
    <s v="   "/>
    <m/>
    <m/>
  </r>
  <r>
    <s v="2023"/>
    <x v="0"/>
    <x v="0"/>
    <x v="11"/>
    <s v="28"/>
    <s v="  "/>
    <x v="12"/>
    <x v="0"/>
    <x v="1"/>
    <s v="E"/>
    <x v="0"/>
    <s v="    "/>
    <x v="83"/>
    <x v="88"/>
    <x v="0"/>
    <s v="BEN.CLOSE@SSA.GOV                                 "/>
    <x v="38"/>
    <x v="0"/>
    <s v="2023-11-14"/>
    <x v="1"/>
    <x v="1"/>
    <x v="0"/>
    <x v="38"/>
    <x v="0"/>
    <x v="11"/>
    <x v="11"/>
    <s v="Ben Close / ben.close@ssa.gov"/>
    <n v="52394802.93"/>
    <n v="52322929.740000002"/>
    <n v="54109627.210000001"/>
    <n v="58345031.200000003"/>
    <n v="59326861.640000001"/>
    <n v="62717325.5"/>
    <n v="88374601.340000004"/>
    <s v="016"/>
    <n v="0"/>
    <n v="53249157.07"/>
    <n v="54742571.869999997"/>
    <n v="61130525"/>
    <n v="0"/>
    <x v="83"/>
    <s v="   "/>
    <m/>
    <m/>
  </r>
  <r>
    <s v="2023"/>
    <x v="0"/>
    <x v="0"/>
    <x v="11"/>
    <s v="28"/>
    <s v="  "/>
    <x v="12"/>
    <x v="0"/>
    <x v="1"/>
    <s v="E"/>
    <x v="0"/>
    <s v="    "/>
    <x v="4"/>
    <x v="4"/>
    <x v="0"/>
    <s v="BEN.CLOSE@SSA.GOV                                 "/>
    <x v="38"/>
    <x v="0"/>
    <s v="2023-11-14"/>
    <x v="1"/>
    <x v="1"/>
    <x v="0"/>
    <x v="38"/>
    <x v="0"/>
    <x v="11"/>
    <x v="11"/>
    <s v="Ben Close / ben.close@ssa.gov"/>
    <n v="-52796913.159999996"/>
    <n v="-52796913.159999996"/>
    <n v="-52796913.159999996"/>
    <n v="-52796913.159999996"/>
    <n v="-52796913.159999996"/>
    <n v="-52796913.159999996"/>
    <n v="-52796913.159999996"/>
    <s v="016"/>
    <n v="0"/>
    <n v="-52796913.159999996"/>
    <n v="-52796913.159999996"/>
    <n v="-52796913.159999996"/>
    <n v="-52796913.159999996"/>
    <x v="4"/>
    <s v="   "/>
    <m/>
    <m/>
  </r>
  <r>
    <s v="2023"/>
    <x v="0"/>
    <x v="0"/>
    <x v="11"/>
    <s v="28"/>
    <s v="  "/>
    <x v="12"/>
    <x v="0"/>
    <x v="1"/>
    <s v="E"/>
    <x v="0"/>
    <s v="    "/>
    <x v="5"/>
    <x v="5"/>
    <x v="0"/>
    <s v="BEN.CLOSE@SSA.GOV                                 "/>
    <x v="38"/>
    <x v="0"/>
    <s v="2023-11-14"/>
    <x v="1"/>
    <x v="1"/>
    <x v="0"/>
    <x v="38"/>
    <x v="0"/>
    <x v="11"/>
    <x v="11"/>
    <s v="Ben Close / ben.close@ssa.gov"/>
    <n v="-52796913.159999996"/>
    <n v="-52796913.159999996"/>
    <n v="-52796913.159999996"/>
    <n v="-52796913.159999996"/>
    <n v="-52796913.159999996"/>
    <n v="-52796913.159999996"/>
    <n v="-52796913.159999996"/>
    <s v="016"/>
    <n v="0"/>
    <n v="-52796913.159999996"/>
    <n v="-52796913.159999996"/>
    <n v="-52796913.159999996"/>
    <n v="-52796913.159999996"/>
    <x v="5"/>
    <s v="   "/>
    <m/>
    <m/>
  </r>
  <r>
    <s v="2023"/>
    <x v="0"/>
    <x v="0"/>
    <x v="11"/>
    <s v="28"/>
    <s v="  "/>
    <x v="12"/>
    <x v="0"/>
    <x v="1"/>
    <s v="E"/>
    <x v="0"/>
    <s v="    "/>
    <x v="6"/>
    <x v="6"/>
    <x v="0"/>
    <s v="BEN.CLOSE@SSA.GOV                                 "/>
    <x v="38"/>
    <x v="0"/>
    <s v="2023-11-14"/>
    <x v="1"/>
    <x v="1"/>
    <x v="0"/>
    <x v="38"/>
    <x v="0"/>
    <x v="11"/>
    <x v="11"/>
    <s v="Ben Close / ben.close@ssa.gov"/>
    <n v="-52754539.700000003"/>
    <n v="-54575124.450000003"/>
    <n v="-54311556.659999996"/>
    <n v="-59506585.369999997"/>
    <n v="-61930621.020000003"/>
    <n v="-64423763.880000003"/>
    <n v="-88176011.870000005"/>
    <s v="016"/>
    <n v="0"/>
    <n v="-54041820.689999998"/>
    <n v="-54333816.289999999"/>
    <n v="-61402172.07"/>
    <n v="0"/>
    <x v="6"/>
    <s v="   "/>
    <m/>
    <m/>
  </r>
  <r>
    <s v="2023"/>
    <x v="0"/>
    <x v="0"/>
    <x v="11"/>
    <s v="28"/>
    <s v="  "/>
    <x v="12"/>
    <x v="0"/>
    <x v="1"/>
    <s v="E"/>
    <x v="0"/>
    <s v="    "/>
    <x v="7"/>
    <x v="7"/>
    <x v="0"/>
    <s v="BEN.CLOSE@SSA.GOV                                 "/>
    <x v="38"/>
    <x v="0"/>
    <s v="2023-11-14"/>
    <x v="1"/>
    <x v="1"/>
    <x v="0"/>
    <x v="38"/>
    <x v="0"/>
    <x v="11"/>
    <x v="11"/>
    <s v="Ben Close / ben.close@ssa.gov"/>
    <n v="-52754539.700000003"/>
    <n v="-54575124.450000003"/>
    <n v="-54311556.659999996"/>
    <n v="-59506585.369999997"/>
    <n v="-61930621.020000003"/>
    <n v="-64423763.880000003"/>
    <n v="-88176011.870000005"/>
    <s v="016"/>
    <n v="0"/>
    <n v="-54041820.689999998"/>
    <n v="-54333816.289999999"/>
    <n v="-61402172.07"/>
    <n v="0"/>
    <x v="7"/>
    <s v="   "/>
    <m/>
    <m/>
  </r>
  <r>
    <s v="2023"/>
    <x v="0"/>
    <x v="0"/>
    <x v="11"/>
    <s v="28"/>
    <s v="  "/>
    <x v="12"/>
    <x v="0"/>
    <x v="2"/>
    <s v="E"/>
    <x v="0"/>
    <s v="    "/>
    <x v="13"/>
    <x v="13"/>
    <x v="0"/>
    <s v="BEN.CLOSE@SSA.GOV                                 "/>
    <x v="39"/>
    <x v="0"/>
    <s v="2023-11-14"/>
    <x v="3"/>
    <x v="3"/>
    <x v="0"/>
    <x v="39"/>
    <x v="0"/>
    <x v="11"/>
    <x v="11"/>
    <s v="Ben Close / ben.close@ssa.gov"/>
    <n v="60975898.850000001"/>
    <n v="60975898.850000001"/>
    <n v="60975898.850000001"/>
    <n v="60975898.850000001"/>
    <n v="60975898.850000001"/>
    <n v="60975898.850000001"/>
    <n v="60975898.850000001"/>
    <s v="016"/>
    <n v="0"/>
    <n v="60975898.850000001"/>
    <n v="60975898.850000001"/>
    <n v="60975898.850000001"/>
    <n v="60975898.850000001"/>
    <x v="13"/>
    <s v="   "/>
    <m/>
    <m/>
  </r>
  <r>
    <s v="2023"/>
    <x v="0"/>
    <x v="0"/>
    <x v="11"/>
    <s v="28"/>
    <s v="  "/>
    <x v="12"/>
    <x v="0"/>
    <x v="2"/>
    <s v="E"/>
    <x v="0"/>
    <s v="    "/>
    <x v="28"/>
    <x v="28"/>
    <x v="0"/>
    <s v="BEN.CLOSE@SSA.GOV                                 "/>
    <x v="39"/>
    <x v="0"/>
    <s v="2023-11-14"/>
    <x v="3"/>
    <x v="3"/>
    <x v="0"/>
    <x v="39"/>
    <x v="0"/>
    <x v="11"/>
    <x v="11"/>
    <s v="Ben Close / ben.close@ssa.gov"/>
    <n v="2335695.16"/>
    <n v="5087348.3899999997"/>
    <n v="5088883.7"/>
    <n v="6905864.3600000003"/>
    <n v="8364159.3099999996"/>
    <n v="10656422.43"/>
    <n v="10859715.720000001"/>
    <s v="016"/>
    <n v="0"/>
    <n v="4770403.6900000004"/>
    <n v="6610229.7599999998"/>
    <n v="10633649.99"/>
    <n v="11599051.640000001"/>
    <x v="28"/>
    <s v="   "/>
    <m/>
    <m/>
  </r>
  <r>
    <s v="2023"/>
    <x v="0"/>
    <x v="0"/>
    <x v="11"/>
    <s v="28"/>
    <s v="  "/>
    <x v="12"/>
    <x v="0"/>
    <x v="2"/>
    <s v="E"/>
    <x v="0"/>
    <s v="    "/>
    <x v="54"/>
    <x v="56"/>
    <x v="0"/>
    <s v="BEN.CLOSE@SSA.GOV                                 "/>
    <x v="39"/>
    <x v="0"/>
    <s v="2023-11-14"/>
    <x v="3"/>
    <x v="3"/>
    <x v="0"/>
    <x v="39"/>
    <x v="0"/>
    <x v="11"/>
    <x v="11"/>
    <s v="Ben Close / ben.close@ssa.gov"/>
    <n v="13775.39"/>
    <n v="46396.37"/>
    <n v="695313.87"/>
    <n v="1106385.3"/>
    <n v="1748291.68"/>
    <n v="1790155.96"/>
    <n v="1797420.99"/>
    <s v="016"/>
    <n v="0"/>
    <n v="15266.03"/>
    <n v="696027.82"/>
    <n v="1752736.16"/>
    <n v="1859359.97"/>
    <x v="54"/>
    <s v="   "/>
    <m/>
    <m/>
  </r>
  <r>
    <s v="2023"/>
    <x v="0"/>
    <x v="0"/>
    <x v="11"/>
    <s v="28"/>
    <s v="  "/>
    <x v="12"/>
    <x v="0"/>
    <x v="2"/>
    <s v="E"/>
    <x v="0"/>
    <s v="    "/>
    <x v="15"/>
    <x v="15"/>
    <x v="0"/>
    <s v="BEN.CLOSE@SSA.GOV                                 "/>
    <x v="39"/>
    <x v="0"/>
    <s v="2023-11-14"/>
    <x v="3"/>
    <x v="3"/>
    <x v="1"/>
    <x v="39"/>
    <x v="0"/>
    <x v="11"/>
    <x v="11"/>
    <s v="Ben Close / ben.close@ssa.gov"/>
    <n v="63325369.399999999"/>
    <n v="66109643.609999999"/>
    <n v="66760096.420000002"/>
    <n v="68988148.510000005"/>
    <n v="71088349.840000004"/>
    <n v="73422477.239999995"/>
    <n v="73633035.560000002"/>
    <s v="016"/>
    <n v="0"/>
    <n v="65761568.57"/>
    <n v="68282156.430000007"/>
    <n v="73362285"/>
    <n v="74434310.459999993"/>
    <x v="15"/>
    <s v="   "/>
    <m/>
    <m/>
  </r>
  <r>
    <s v="2023"/>
    <x v="0"/>
    <x v="0"/>
    <x v="11"/>
    <s v="28"/>
    <s v="  "/>
    <x v="12"/>
    <x v="0"/>
    <x v="2"/>
    <s v="E"/>
    <x v="0"/>
    <s v="    "/>
    <x v="16"/>
    <x v="16"/>
    <x v="0"/>
    <s v="BEN.CLOSE@SSA.GOV                                 "/>
    <x v="39"/>
    <x v="0"/>
    <s v="2023-11-14"/>
    <x v="3"/>
    <x v="3"/>
    <x v="0"/>
    <x v="39"/>
    <x v="0"/>
    <x v="11"/>
    <x v="11"/>
    <s v="Ben Close / ben.close@ssa.gov"/>
    <n v="60975898.850000001"/>
    <n v="60975898.850000001"/>
    <n v="60975898.850000001"/>
    <n v="60975898.850000001"/>
    <n v="60975898.850000001"/>
    <n v="60975898.850000001"/>
    <n v="60975898.850000001"/>
    <s v="016"/>
    <n v="0"/>
    <n v="60975898.850000001"/>
    <n v="60975898.850000001"/>
    <n v="60975898.850000001"/>
    <n v="60975898.850000001"/>
    <x v="16"/>
    <s v="   "/>
    <m/>
    <m/>
  </r>
  <r>
    <s v="2023"/>
    <x v="0"/>
    <x v="0"/>
    <x v="11"/>
    <s v="28"/>
    <s v="  "/>
    <x v="12"/>
    <x v="0"/>
    <x v="2"/>
    <s v="E"/>
    <x v="0"/>
    <s v="    "/>
    <x v="29"/>
    <x v="29"/>
    <x v="0"/>
    <s v="BEN.CLOSE@SSA.GOV                                 "/>
    <x v="39"/>
    <x v="0"/>
    <s v="2023-11-14"/>
    <x v="3"/>
    <x v="3"/>
    <x v="0"/>
    <x v="39"/>
    <x v="0"/>
    <x v="11"/>
    <x v="11"/>
    <s v="Ben Close / ben.close@ssa.gov"/>
    <n v="2335695.16"/>
    <n v="5087348.3899999997"/>
    <n v="5088883.7"/>
    <n v="6905864.3600000003"/>
    <n v="8364159.3099999996"/>
    <n v="10656422.43"/>
    <n v="10859715.720000001"/>
    <s v="016"/>
    <n v="0"/>
    <n v="4770403.6900000004"/>
    <n v="6610229.7599999998"/>
    <n v="10633649.99"/>
    <n v="11599051.640000001"/>
    <x v="29"/>
    <s v="   "/>
    <m/>
    <m/>
  </r>
  <r>
    <s v="2023"/>
    <x v="0"/>
    <x v="0"/>
    <x v="11"/>
    <s v="28"/>
    <s v="  "/>
    <x v="12"/>
    <x v="0"/>
    <x v="2"/>
    <s v="E"/>
    <x v="0"/>
    <s v="    "/>
    <x v="84"/>
    <x v="89"/>
    <x v="0"/>
    <s v="BEN.CLOSE@SSA.GOV                                 "/>
    <x v="39"/>
    <x v="0"/>
    <s v="2023-11-14"/>
    <x v="3"/>
    <x v="3"/>
    <x v="0"/>
    <x v="39"/>
    <x v="0"/>
    <x v="11"/>
    <x v="11"/>
    <s v="Ben Close / ben.close@ssa.gov"/>
    <n v="13775.39"/>
    <n v="46396.37"/>
    <n v="695313.87"/>
    <n v="1106385.3"/>
    <n v="1748291.68"/>
    <n v="1790155.96"/>
    <n v="1797420.99"/>
    <s v="016"/>
    <n v="0"/>
    <n v="15266.03"/>
    <n v="696027.82"/>
    <n v="1752736.16"/>
    <n v="1859359.97"/>
    <x v="84"/>
    <s v="   "/>
    <m/>
    <m/>
  </r>
  <r>
    <s v="2023"/>
    <x v="0"/>
    <x v="0"/>
    <x v="11"/>
    <s v="28"/>
    <s v="  "/>
    <x v="12"/>
    <x v="0"/>
    <x v="2"/>
    <s v="E"/>
    <x v="0"/>
    <s v="    "/>
    <x v="18"/>
    <x v="18"/>
    <x v="0"/>
    <s v="BEN.CLOSE@SSA.GOV                                 "/>
    <x v="39"/>
    <x v="0"/>
    <s v="2023-11-14"/>
    <x v="3"/>
    <x v="3"/>
    <x v="1"/>
    <x v="39"/>
    <x v="0"/>
    <x v="11"/>
    <x v="11"/>
    <s v="Ben Close / ben.close@ssa.gov"/>
    <n v="63325369.399999999"/>
    <n v="66109643.609999999"/>
    <n v="66760096.420000002"/>
    <n v="68988148.510000005"/>
    <n v="71088349.840000004"/>
    <n v="73422477.239999995"/>
    <n v="73633035.560000002"/>
    <s v="016"/>
    <n v="0"/>
    <n v="65761568.57"/>
    <n v="68282156.430000007"/>
    <n v="73362285"/>
    <n v="74434310.459999993"/>
    <x v="18"/>
    <s v="   "/>
    <m/>
    <m/>
  </r>
  <r>
    <s v="2023"/>
    <x v="0"/>
    <x v="0"/>
    <x v="11"/>
    <s v="28"/>
    <s v="  "/>
    <x v="12"/>
    <x v="0"/>
    <x v="2"/>
    <s v="E"/>
    <x v="0"/>
    <s v="    "/>
    <x v="90"/>
    <x v="97"/>
    <x v="0"/>
    <s v="BEN.CLOSE@SSA.GOV                                 "/>
    <x v="39"/>
    <x v="0"/>
    <s v="2023-11-14"/>
    <x v="3"/>
    <x v="3"/>
    <x v="0"/>
    <x v="39"/>
    <x v="0"/>
    <x v="11"/>
    <x v="11"/>
    <s v="Ben Close / ben.close@ssa.gov"/>
    <n v="0"/>
    <n v="3000000"/>
    <n v="3000000"/>
    <n v="5000000"/>
    <n v="10000000"/>
    <n v="10000000"/>
    <n v="13000000"/>
    <s v="016"/>
    <n v="0"/>
    <n v="3000000"/>
    <n v="5000000"/>
    <n v="10000000"/>
    <n v="14040000"/>
    <x v="90"/>
    <s v="   "/>
    <m/>
    <m/>
  </r>
  <r>
    <s v="2023"/>
    <x v="0"/>
    <x v="0"/>
    <x v="11"/>
    <s v="28"/>
    <s v="  "/>
    <x v="12"/>
    <x v="0"/>
    <x v="2"/>
    <s v="E"/>
    <x v="0"/>
    <s v="    "/>
    <x v="91"/>
    <x v="98"/>
    <x v="0"/>
    <s v="BEN.CLOSE@SSA.GOV                                 "/>
    <x v="39"/>
    <x v="0"/>
    <s v="2023-11-14"/>
    <x v="3"/>
    <x v="3"/>
    <x v="0"/>
    <x v="39"/>
    <x v="0"/>
    <x v="11"/>
    <x v="11"/>
    <s v="Ben Close / ben.close@ssa.gov"/>
    <n v="0"/>
    <n v="-3000000"/>
    <n v="-3000000"/>
    <n v="-5000000"/>
    <n v="-10000000"/>
    <n v="-10000000"/>
    <n v="-13000000"/>
    <s v="016"/>
    <n v="0"/>
    <n v="-3000000"/>
    <n v="-5000000"/>
    <n v="-10000000"/>
    <n v="-14000000"/>
    <x v="91"/>
    <s v="   "/>
    <m/>
    <m/>
  </r>
  <r>
    <s v="2023"/>
    <x v="0"/>
    <x v="0"/>
    <x v="11"/>
    <s v="28"/>
    <s v="  "/>
    <x v="12"/>
    <x v="0"/>
    <x v="2"/>
    <s v="E"/>
    <x v="0"/>
    <s v="    "/>
    <x v="92"/>
    <x v="99"/>
    <x v="0"/>
    <s v="BEN.CLOSE@SSA.GOV                                 "/>
    <x v="39"/>
    <x v="0"/>
    <s v="2023-11-14"/>
    <x v="3"/>
    <x v="3"/>
    <x v="1"/>
    <x v="39"/>
    <x v="0"/>
    <x v="11"/>
    <x v="11"/>
    <s v="Ben Close / ben.close@ssa.gov"/>
    <n v="0"/>
    <n v="0"/>
    <n v="0"/>
    <n v="0"/>
    <n v="0"/>
    <n v="0"/>
    <n v="0"/>
    <s v="016"/>
    <n v="0"/>
    <n v="0"/>
    <n v="0"/>
    <n v="0"/>
    <n v="40000"/>
    <x v="92"/>
    <s v="   "/>
    <m/>
    <m/>
  </r>
  <r>
    <s v="2023"/>
    <x v="0"/>
    <x v="0"/>
    <x v="11"/>
    <s v="28"/>
    <s v="  "/>
    <x v="12"/>
    <x v="0"/>
    <x v="2"/>
    <s v="E"/>
    <x v="0"/>
    <s v="    "/>
    <x v="43"/>
    <x v="44"/>
    <x v="0"/>
    <s v="BEN.CLOSE@SSA.GOV                                 "/>
    <x v="39"/>
    <x v="0"/>
    <s v="2023-11-14"/>
    <x v="3"/>
    <x v="3"/>
    <x v="1"/>
    <x v="39"/>
    <x v="0"/>
    <x v="11"/>
    <x v="11"/>
    <s v="Ben Close / ben.close@ssa.gov"/>
    <n v="0"/>
    <n v="0"/>
    <n v="0"/>
    <n v="0"/>
    <n v="0"/>
    <n v="0"/>
    <n v="0"/>
    <s v="016"/>
    <n v="0"/>
    <n v="0"/>
    <n v="0"/>
    <n v="0"/>
    <n v="40000"/>
    <x v="43"/>
    <s v="   "/>
    <m/>
    <m/>
  </r>
  <r>
    <s v="2023"/>
    <x v="0"/>
    <x v="0"/>
    <x v="11"/>
    <s v="28"/>
    <s v="  "/>
    <x v="12"/>
    <x v="0"/>
    <x v="2"/>
    <s v="E"/>
    <x v="0"/>
    <s v="    "/>
    <x v="19"/>
    <x v="19"/>
    <x v="0"/>
    <s v="BEN.CLOSE@SSA.GOV                                 "/>
    <x v="39"/>
    <x v="0"/>
    <s v="2023-11-14"/>
    <x v="3"/>
    <x v="3"/>
    <x v="1"/>
    <x v="39"/>
    <x v="0"/>
    <x v="11"/>
    <x v="11"/>
    <s v="Ben Close / ben.close@ssa.gov"/>
    <n v="63325369.399999999"/>
    <n v="66109643.609999999"/>
    <n v="66760096.420000002"/>
    <n v="68988148.510000005"/>
    <n v="71088349.840000004"/>
    <n v="73422477.239999995"/>
    <n v="73633035.560000002"/>
    <s v="016"/>
    <n v="0"/>
    <n v="65761568.57"/>
    <n v="68282156.430000007"/>
    <n v="73362285"/>
    <n v="74474310.459999993"/>
    <x v="19"/>
    <s v="   "/>
    <m/>
    <m/>
  </r>
  <r>
    <s v="2023"/>
    <x v="0"/>
    <x v="0"/>
    <x v="11"/>
    <s v="28"/>
    <s v="  "/>
    <x v="12"/>
    <x v="0"/>
    <x v="2"/>
    <s v="E"/>
    <x v="0"/>
    <s v="    "/>
    <x v="30"/>
    <x v="105"/>
    <x v="1"/>
    <s v="BEN.CLOSE@SSA.GOV                                 "/>
    <x v="39"/>
    <x v="0"/>
    <s v="2023-11-14"/>
    <x v="4"/>
    <x v="4"/>
    <x v="0"/>
    <x v="39"/>
    <x v="0"/>
    <x v="11"/>
    <x v="11"/>
    <s v="Ben Close / ben.close@ssa.gov"/>
    <n v="1148074.22"/>
    <n v="2487435.9300000002"/>
    <n v="2505696.77"/>
    <n v="4065374.31"/>
    <n v="4089083.78"/>
    <n v="6480799.79"/>
    <n v="6912389.9100000001"/>
    <s v="016"/>
    <n v="0"/>
    <n v="1481439.48"/>
    <n v="2520973.7000000002"/>
    <n v="5022359.9000000004"/>
    <n v="9244361.4199999999"/>
    <x v="30"/>
    <s v="   "/>
    <m/>
    <s v="Administrative Expenses"/>
  </r>
  <r>
    <s v="2023"/>
    <x v="0"/>
    <x v="0"/>
    <x v="11"/>
    <s v="28"/>
    <s v="  "/>
    <x v="12"/>
    <x v="0"/>
    <x v="2"/>
    <s v="E"/>
    <x v="0"/>
    <s v="    "/>
    <x v="30"/>
    <x v="130"/>
    <x v="2"/>
    <s v="BEN.CLOSE@SSA.GOV                                 "/>
    <x v="39"/>
    <x v="0"/>
    <s v="2023-11-14"/>
    <x v="4"/>
    <x v="4"/>
    <x v="0"/>
    <x v="39"/>
    <x v="0"/>
    <x v="11"/>
    <x v="11"/>
    <s v="Ben Close / ben.close@ssa.gov"/>
    <n v="8034.58"/>
    <n v="8049.58"/>
    <n v="656858.57999999996"/>
    <n v="649714.57999999996"/>
    <n v="1678283.35"/>
    <n v="1048747.3500000001"/>
    <n v="1048782.3500000001"/>
    <s v="016"/>
    <n v="0"/>
    <n v="8049.58"/>
    <n v="649714.57999999996"/>
    <n v="1048747.3500000001"/>
    <n v="1049221.3500000001"/>
    <x v="30"/>
    <s v="   "/>
    <m/>
    <s v="Disability Determination Services"/>
  </r>
  <r>
    <s v="2023"/>
    <x v="0"/>
    <x v="0"/>
    <x v="11"/>
    <s v="28"/>
    <s v="  "/>
    <x v="12"/>
    <x v="0"/>
    <x v="2"/>
    <s v="E"/>
    <x v="0"/>
    <s v="    "/>
    <x v="31"/>
    <x v="32"/>
    <x v="0"/>
    <s v="BEN.CLOSE@SSA.GOV                                 "/>
    <x v="39"/>
    <x v="0"/>
    <s v="2023-11-14"/>
    <x v="4"/>
    <x v="4"/>
    <x v="1"/>
    <x v="39"/>
    <x v="0"/>
    <x v="11"/>
    <x v="11"/>
    <s v="Ben Close / ben.close@ssa.gov"/>
    <n v="1156108.8"/>
    <n v="2495485.5099999998"/>
    <n v="3162555.35"/>
    <n v="4715088.8899999997"/>
    <n v="5767367.1299999999"/>
    <n v="7529547.1399999997"/>
    <n v="7961172.2599999998"/>
    <s v="016"/>
    <n v="0"/>
    <n v="1489489.06"/>
    <n v="3170688.28"/>
    <n v="6071107.25"/>
    <n v="10293582.77"/>
    <x v="31"/>
    <s v="   "/>
    <m/>
    <m/>
  </r>
  <r>
    <s v="2023"/>
    <x v="0"/>
    <x v="0"/>
    <x v="11"/>
    <s v="28"/>
    <s v="  "/>
    <x v="12"/>
    <x v="0"/>
    <x v="2"/>
    <s v="E"/>
    <x v="0"/>
    <s v="    "/>
    <x v="64"/>
    <x v="107"/>
    <x v="1"/>
    <s v="BEN.CLOSE@SSA.GOV                                 "/>
    <x v="39"/>
    <x v="0"/>
    <s v="2023-11-14"/>
    <x v="4"/>
    <x v="4"/>
    <x v="0"/>
    <x v="39"/>
    <x v="0"/>
    <x v="11"/>
    <x v="11"/>
    <s v="Ben Close / ben.close@ssa.gov"/>
    <n v="0"/>
    <n v="0"/>
    <n v="0"/>
    <n v="0"/>
    <n v="0"/>
    <n v="0"/>
    <n v="0"/>
    <s v="016"/>
    <n v="0"/>
    <n v="0"/>
    <n v="0"/>
    <n v="0"/>
    <n v="40000"/>
    <x v="64"/>
    <s v="   "/>
    <m/>
    <s v="Administrative Expenses"/>
  </r>
  <r>
    <s v="2023"/>
    <x v="0"/>
    <x v="0"/>
    <x v="11"/>
    <s v="28"/>
    <s v="  "/>
    <x v="12"/>
    <x v="0"/>
    <x v="2"/>
    <s v="E"/>
    <x v="0"/>
    <s v="    "/>
    <x v="65"/>
    <x v="70"/>
    <x v="0"/>
    <s v="BEN.CLOSE@SSA.GOV                                 "/>
    <x v="39"/>
    <x v="0"/>
    <s v="2023-11-14"/>
    <x v="4"/>
    <x v="4"/>
    <x v="1"/>
    <x v="39"/>
    <x v="0"/>
    <x v="11"/>
    <x v="11"/>
    <s v="Ben Close / ben.close@ssa.gov"/>
    <n v="0"/>
    <n v="0"/>
    <n v="0"/>
    <n v="0"/>
    <n v="0"/>
    <n v="0"/>
    <n v="0"/>
    <s v="016"/>
    <n v="0"/>
    <n v="0"/>
    <n v="0"/>
    <n v="0"/>
    <n v="40000"/>
    <x v="65"/>
    <s v="   "/>
    <m/>
    <m/>
  </r>
  <r>
    <s v="2023"/>
    <x v="0"/>
    <x v="0"/>
    <x v="11"/>
    <s v="28"/>
    <s v="  "/>
    <x v="12"/>
    <x v="0"/>
    <x v="2"/>
    <s v="E"/>
    <x v="0"/>
    <s v="    "/>
    <x v="32"/>
    <x v="33"/>
    <x v="1"/>
    <s v="BEN.CLOSE@SSA.GOV                                 "/>
    <x v="39"/>
    <x v="0"/>
    <s v="2023-11-14"/>
    <x v="4"/>
    <x v="4"/>
    <x v="1"/>
    <x v="39"/>
    <x v="0"/>
    <x v="11"/>
    <x v="11"/>
    <s v="Ben Close / ben.close@ssa.gov"/>
    <n v="1148074.22"/>
    <n v="2487435.9300000002"/>
    <n v="2505696.77"/>
    <n v="4065374.31"/>
    <n v="4089083.78"/>
    <n v="6480799.79"/>
    <n v="6912389.9100000001"/>
    <s v="016"/>
    <n v="0"/>
    <n v="1481439.48"/>
    <n v="2520973.7000000002"/>
    <n v="5022359.9000000004"/>
    <n v="9284361.4199999999"/>
    <x v="32"/>
    <s v="   "/>
    <m/>
    <s v="Administrative Expenses"/>
  </r>
  <r>
    <s v="2023"/>
    <x v="0"/>
    <x v="0"/>
    <x v="11"/>
    <s v="28"/>
    <s v="  "/>
    <x v="12"/>
    <x v="0"/>
    <x v="2"/>
    <s v="E"/>
    <x v="0"/>
    <s v="    "/>
    <x v="32"/>
    <x v="33"/>
    <x v="2"/>
    <s v="BEN.CLOSE@SSA.GOV                                 "/>
    <x v="39"/>
    <x v="0"/>
    <s v="2023-11-14"/>
    <x v="4"/>
    <x v="4"/>
    <x v="1"/>
    <x v="39"/>
    <x v="0"/>
    <x v="11"/>
    <x v="11"/>
    <s v="Ben Close / ben.close@ssa.gov"/>
    <n v="8034.58"/>
    <n v="8049.58"/>
    <n v="656858.57999999996"/>
    <n v="649714.57999999996"/>
    <n v="1678283.35"/>
    <n v="1048747.3500000001"/>
    <n v="1048782.3500000001"/>
    <s v="016"/>
    <n v="0"/>
    <n v="8049.58"/>
    <n v="649714.57999999996"/>
    <n v="1048747.3500000001"/>
    <n v="1049221.3500000001"/>
    <x v="32"/>
    <s v="   "/>
    <m/>
    <s v="Disability Determination Services"/>
  </r>
  <r>
    <s v="2023"/>
    <x v="0"/>
    <x v="0"/>
    <x v="11"/>
    <s v="28"/>
    <s v="  "/>
    <x v="12"/>
    <x v="0"/>
    <x v="2"/>
    <s v="E"/>
    <x v="0"/>
    <s v="    "/>
    <x v="33"/>
    <x v="34"/>
    <x v="0"/>
    <s v="BEN.CLOSE@SSA.GOV                                 "/>
    <x v="39"/>
    <x v="0"/>
    <s v="2023-11-14"/>
    <x v="4"/>
    <x v="4"/>
    <x v="1"/>
    <x v="39"/>
    <x v="0"/>
    <x v="11"/>
    <x v="11"/>
    <s v="Ben Close / ben.close@ssa.gov"/>
    <n v="1156108.8"/>
    <n v="2495485.5099999998"/>
    <n v="3162555.35"/>
    <n v="4715088.8899999997"/>
    <n v="5767367.1299999999"/>
    <n v="7529547.1399999997"/>
    <n v="7961172.2599999998"/>
    <s v="016"/>
    <n v="0"/>
    <n v="1489489.06"/>
    <n v="3170688.28"/>
    <n v="6071107.25"/>
    <n v="10333582.77"/>
    <x v="33"/>
    <s v="   "/>
    <m/>
    <m/>
  </r>
  <r>
    <s v="2023"/>
    <x v="0"/>
    <x v="0"/>
    <x v="11"/>
    <s v="28"/>
    <s v="  "/>
    <x v="12"/>
    <x v="0"/>
    <x v="2"/>
    <s v="E"/>
    <x v="0"/>
    <s v="    "/>
    <x v="20"/>
    <x v="20"/>
    <x v="0"/>
    <s v="BEN.CLOSE@SSA.GOV                                 "/>
    <x v="39"/>
    <x v="0"/>
    <s v="2023-11-14"/>
    <x v="4"/>
    <x v="4"/>
    <x v="0"/>
    <x v="39"/>
    <x v="0"/>
    <x v="11"/>
    <x v="11"/>
    <s v="Ben Close / ben.close@ssa.gov"/>
    <n v="62169260.600000001"/>
    <n v="63614158.100000001"/>
    <n v="63597541.07"/>
    <n v="64273059.619999997"/>
    <n v="65320982.710000001"/>
    <n v="65892930.100000001"/>
    <n v="65671863.299999997"/>
    <s v="016"/>
    <n v="0"/>
    <n v="64272079.509999998"/>
    <n v="65111468.149999999"/>
    <n v="67291177.75"/>
    <n v="64140727.689999998"/>
    <x v="20"/>
    <s v="   "/>
    <m/>
    <m/>
  </r>
  <r>
    <s v="2023"/>
    <x v="0"/>
    <x v="0"/>
    <x v="11"/>
    <s v="28"/>
    <s v="  "/>
    <x v="12"/>
    <x v="0"/>
    <x v="2"/>
    <s v="E"/>
    <x v="0"/>
    <s v="    "/>
    <x v="21"/>
    <x v="21"/>
    <x v="0"/>
    <s v="BEN.CLOSE@SSA.GOV                                 "/>
    <x v="39"/>
    <x v="0"/>
    <s v="2023-11-14"/>
    <x v="4"/>
    <x v="4"/>
    <x v="1"/>
    <x v="39"/>
    <x v="0"/>
    <x v="11"/>
    <x v="11"/>
    <s v="Ben Close / ben.close@ssa.gov"/>
    <n v="62169260.600000001"/>
    <n v="63614158.100000001"/>
    <n v="63597541.07"/>
    <n v="64273059.619999997"/>
    <n v="65320982.710000001"/>
    <n v="65892930.100000001"/>
    <n v="65671863.299999997"/>
    <s v="016"/>
    <n v="0"/>
    <n v="64272079.509999998"/>
    <n v="65111468.149999999"/>
    <n v="67291177.75"/>
    <n v="64140727.689999998"/>
    <x v="21"/>
    <s v="   "/>
    <m/>
    <m/>
  </r>
  <r>
    <s v="2023"/>
    <x v="0"/>
    <x v="0"/>
    <x v="11"/>
    <s v="28"/>
    <s v="  "/>
    <x v="12"/>
    <x v="0"/>
    <x v="2"/>
    <s v="E"/>
    <x v="0"/>
    <s v="    "/>
    <x v="22"/>
    <x v="22"/>
    <x v="0"/>
    <s v="BEN.CLOSE@SSA.GOV                                 "/>
    <x v="39"/>
    <x v="0"/>
    <s v="2023-11-14"/>
    <x v="4"/>
    <x v="4"/>
    <x v="1"/>
    <x v="39"/>
    <x v="0"/>
    <x v="11"/>
    <x v="11"/>
    <s v="Ben Close / ben.close@ssa.gov"/>
    <n v="63325369.399999999"/>
    <n v="66109643.609999999"/>
    <n v="66760096.420000002"/>
    <n v="68988148.510000005"/>
    <n v="71088349.840000004"/>
    <n v="73422477.239999995"/>
    <n v="73633035.560000002"/>
    <s v="016"/>
    <n v="0"/>
    <n v="65761568.57"/>
    <n v="68282156.430000007"/>
    <n v="73362285"/>
    <n v="74474310.459999993"/>
    <x v="22"/>
    <s v="   "/>
    <m/>
    <m/>
  </r>
  <r>
    <s v="2023"/>
    <x v="0"/>
    <x v="0"/>
    <x v="11"/>
    <s v="28"/>
    <s v="  "/>
    <x v="12"/>
    <x v="0"/>
    <x v="2"/>
    <s v="E"/>
    <x v="0"/>
    <s v="    "/>
    <x v="23"/>
    <x v="23"/>
    <x v="0"/>
    <s v="BEN.CLOSE@SSA.GOV                                 "/>
    <x v="39"/>
    <x v="0"/>
    <s v="2023-11-14"/>
    <x v="4"/>
    <x v="4"/>
    <x v="0"/>
    <x v="39"/>
    <x v="0"/>
    <x v="11"/>
    <x v="11"/>
    <s v="Ben Close / ben.close@ssa.gov"/>
    <n v="62169260.600000001"/>
    <n v="63614158.100000001"/>
    <n v="63597541.07"/>
    <n v="64273059.619999997"/>
    <n v="65320982.710000001"/>
    <n v="65892930.100000001"/>
    <n v="65671863.299999997"/>
    <s v="016"/>
    <n v="0"/>
    <n v="64272079.509999998"/>
    <n v="65111468.149999999"/>
    <n v="67291177.75"/>
    <n v="64140727.689999998"/>
    <x v="23"/>
    <s v="   "/>
    <m/>
    <m/>
  </r>
  <r>
    <s v="2023"/>
    <x v="0"/>
    <x v="0"/>
    <x v="11"/>
    <s v="28"/>
    <s v="  "/>
    <x v="12"/>
    <x v="0"/>
    <x v="2"/>
    <s v="E"/>
    <x v="0"/>
    <s v="    "/>
    <x v="0"/>
    <x v="0"/>
    <x v="0"/>
    <s v="BEN.CLOSE@SSA.GOV                                 "/>
    <x v="39"/>
    <x v="0"/>
    <s v="2023-11-14"/>
    <x v="0"/>
    <x v="0"/>
    <x v="0"/>
    <x v="39"/>
    <x v="0"/>
    <x v="11"/>
    <x v="11"/>
    <s v="Ben Close / ben.close@ssa.gov"/>
    <n v="128896313.58"/>
    <n v="128896313.58"/>
    <n v="128896313.58"/>
    <n v="128896313.58"/>
    <n v="128896313.58"/>
    <n v="128896313.58"/>
    <n v="128896313.58"/>
    <s v="016"/>
    <n v="0"/>
    <n v="128896313.58"/>
    <n v="128896313.58"/>
    <n v="128896313.58"/>
    <n v="128896313.58"/>
    <x v="0"/>
    <s v="   "/>
    <m/>
    <m/>
  </r>
  <r>
    <s v="2023"/>
    <x v="0"/>
    <x v="0"/>
    <x v="11"/>
    <s v="28"/>
    <s v="  "/>
    <x v="12"/>
    <x v="0"/>
    <x v="2"/>
    <s v="E"/>
    <x v="0"/>
    <s v="    "/>
    <x v="34"/>
    <x v="35"/>
    <x v="0"/>
    <s v="BEN.CLOSE@SSA.GOV                                 "/>
    <x v="39"/>
    <x v="0"/>
    <s v="2023-11-14"/>
    <x v="0"/>
    <x v="0"/>
    <x v="0"/>
    <x v="39"/>
    <x v="0"/>
    <x v="11"/>
    <x v="11"/>
    <s v="Ben Close / ben.close@ssa.gov"/>
    <n v="1156108.8"/>
    <n v="2495485.5099999998"/>
    <n v="3162555.35"/>
    <n v="4715088.8899999997"/>
    <n v="5767367.1299999999"/>
    <n v="7529547.1399999997"/>
    <n v="7961172.2599999998"/>
    <s v="016"/>
    <n v="0"/>
    <n v="1489489.06"/>
    <n v="3170688.28"/>
    <n v="6071107.25"/>
    <n v="10333582.77"/>
    <x v="34"/>
    <s v="   "/>
    <m/>
    <m/>
  </r>
  <r>
    <s v="2023"/>
    <x v="0"/>
    <x v="0"/>
    <x v="11"/>
    <s v="28"/>
    <s v="  "/>
    <x v="12"/>
    <x v="0"/>
    <x v="2"/>
    <s v="E"/>
    <x v="0"/>
    <s v="    "/>
    <x v="8"/>
    <x v="8"/>
    <x v="0"/>
    <s v="BEN.CLOSE@SSA.GOV                                 "/>
    <x v="39"/>
    <x v="0"/>
    <s v="2023-11-14"/>
    <x v="0"/>
    <x v="0"/>
    <x v="1"/>
    <x v="39"/>
    <x v="0"/>
    <x v="11"/>
    <x v="11"/>
    <s v="Ben Close / ben.close@ssa.gov"/>
    <n v="-3444144.39"/>
    <n v="-4985041.63"/>
    <n v="-6094820.1399999997"/>
    <n v="-9425627.9900000002"/>
    <n v="-12764540.880000001"/>
    <n v="-14739654.539999999"/>
    <n v="-15770943.09"/>
    <s v="016"/>
    <n v="0"/>
    <n v="-4732506.63"/>
    <n v="-7485064.4299999997"/>
    <n v="-13159289.82"/>
    <n v="-16155158.960000001"/>
    <x v="8"/>
    <s v="   "/>
    <m/>
    <m/>
  </r>
  <r>
    <s v="2023"/>
    <x v="0"/>
    <x v="0"/>
    <x v="11"/>
    <s v="28"/>
    <s v="  "/>
    <x v="12"/>
    <x v="0"/>
    <x v="2"/>
    <s v="E"/>
    <x v="0"/>
    <s v="    "/>
    <x v="35"/>
    <x v="36"/>
    <x v="0"/>
    <s v="BEN.CLOSE@SSA.GOV                                 "/>
    <x v="39"/>
    <x v="0"/>
    <s v="2023-11-14"/>
    <x v="0"/>
    <x v="0"/>
    <x v="0"/>
    <x v="39"/>
    <x v="0"/>
    <x v="11"/>
    <x v="11"/>
    <s v="Ben Close / ben.close@ssa.gov"/>
    <n v="-2335695.16"/>
    <n v="-5087348.3899999997"/>
    <n v="-5088883.7"/>
    <n v="-6905864.3600000003"/>
    <n v="-8364159.3099999996"/>
    <n v="-10656422.43"/>
    <n v="-10859715.720000001"/>
    <s v="016"/>
    <n v="0"/>
    <n v="-4770403.6900000004"/>
    <n v="-6610229.7599999998"/>
    <n v="-10633649.99"/>
    <n v="-11599051.640000001"/>
    <x v="35"/>
    <s v="   "/>
    <m/>
    <m/>
  </r>
  <r>
    <s v="2023"/>
    <x v="0"/>
    <x v="0"/>
    <x v="11"/>
    <s v="28"/>
    <s v="  "/>
    <x v="12"/>
    <x v="0"/>
    <x v="2"/>
    <s v="E"/>
    <x v="0"/>
    <s v="    "/>
    <x v="1"/>
    <x v="1"/>
    <x v="0"/>
    <s v="BEN.CLOSE@SSA.GOV                                 "/>
    <x v="39"/>
    <x v="0"/>
    <s v="2023-11-14"/>
    <x v="0"/>
    <x v="0"/>
    <x v="0"/>
    <x v="39"/>
    <x v="0"/>
    <x v="11"/>
    <x v="11"/>
    <s v="Ben Close / ben.close@ssa.gov"/>
    <n v="124272582.83"/>
    <n v="121319409.06999999"/>
    <n v="120875165.09"/>
    <n v="117279910.12"/>
    <n v="113534980.52"/>
    <n v="111029783.75"/>
    <n v="110226827.03"/>
    <s v="016"/>
    <n v="0"/>
    <n v="120882892.31999999"/>
    <n v="117971707.67"/>
    <n v="111174481.02"/>
    <n v="111475685.75"/>
    <x v="1"/>
    <s v="   "/>
    <m/>
    <m/>
  </r>
  <r>
    <s v="2023"/>
    <x v="0"/>
    <x v="0"/>
    <x v="11"/>
    <s v="28"/>
    <s v="  "/>
    <x v="12"/>
    <x v="0"/>
    <x v="2"/>
    <s v="E"/>
    <x v="0"/>
    <s v="    "/>
    <x v="93"/>
    <x v="101"/>
    <x v="0"/>
    <s v="BEN.CLOSE@SSA.GOV                                 "/>
    <x v="39"/>
    <x v="0"/>
    <s v="2023-11-14"/>
    <x v="0"/>
    <x v="0"/>
    <x v="0"/>
    <x v="39"/>
    <x v="0"/>
    <x v="11"/>
    <x v="11"/>
    <s v="Ben Close / ben.close@ssa.gov"/>
    <n v="-188555492.71000001"/>
    <n v="-188555492.71000001"/>
    <n v="-188555492.71000001"/>
    <n v="-188555492.71000001"/>
    <n v="-188555492.71000001"/>
    <n v="-188555492.71000001"/>
    <n v="-188555492.71000001"/>
    <s v="016"/>
    <n v="0"/>
    <n v="-188555492.71000001"/>
    <n v="-188555492.71000001"/>
    <n v="-188555492.71000001"/>
    <n v="-188555492.71000001"/>
    <x v="93"/>
    <s v="   "/>
    <m/>
    <m/>
  </r>
  <r>
    <s v="2023"/>
    <x v="0"/>
    <x v="0"/>
    <x v="11"/>
    <s v="28"/>
    <s v="  "/>
    <x v="12"/>
    <x v="0"/>
    <x v="2"/>
    <s v="E"/>
    <x v="0"/>
    <s v="    "/>
    <x v="94"/>
    <x v="102"/>
    <x v="0"/>
    <s v="BEN.CLOSE@SSA.GOV                                 "/>
    <x v="39"/>
    <x v="0"/>
    <s v="2023-11-14"/>
    <x v="0"/>
    <x v="0"/>
    <x v="0"/>
    <x v="39"/>
    <x v="0"/>
    <x v="11"/>
    <x v="11"/>
    <s v="Ben Close / ben.close@ssa.gov"/>
    <n v="0"/>
    <n v="3000000"/>
    <n v="3000000"/>
    <n v="5000000"/>
    <n v="10000000"/>
    <n v="10000000"/>
    <n v="13000000"/>
    <s v="016"/>
    <n v="0"/>
    <n v="3000000"/>
    <n v="5000000"/>
    <n v="10000000"/>
    <n v="14000000"/>
    <x v="94"/>
    <s v="   "/>
    <m/>
    <m/>
  </r>
  <r>
    <s v="2023"/>
    <x v="0"/>
    <x v="0"/>
    <x v="11"/>
    <s v="28"/>
    <s v="  "/>
    <x v="12"/>
    <x v="0"/>
    <x v="2"/>
    <s v="E"/>
    <x v="0"/>
    <s v="    "/>
    <x v="95"/>
    <x v="103"/>
    <x v="0"/>
    <s v="BEN.CLOSE@SSA.GOV                                 "/>
    <x v="39"/>
    <x v="0"/>
    <s v="2023-11-14"/>
    <x v="0"/>
    <x v="0"/>
    <x v="0"/>
    <x v="39"/>
    <x v="0"/>
    <x v="11"/>
    <x v="11"/>
    <s v="Ben Close / ben.close@ssa.gov"/>
    <n v="-188555492.71000001"/>
    <n v="-185555492.71000001"/>
    <n v="-185555492.71000001"/>
    <n v="-183555492.71000001"/>
    <n v="-178555492.71000001"/>
    <n v="-178555492.71000001"/>
    <n v="-175555492.71000001"/>
    <s v="016"/>
    <n v="0"/>
    <n v="-185555492.71000001"/>
    <n v="-183555492.71000001"/>
    <n v="-178555492.71000001"/>
    <n v="-174555492.71000001"/>
    <x v="95"/>
    <s v="   "/>
    <m/>
    <m/>
  </r>
  <r>
    <s v="2023"/>
    <x v="0"/>
    <x v="0"/>
    <x v="11"/>
    <s v="28"/>
    <s v="  "/>
    <x v="12"/>
    <x v="0"/>
    <x v="2"/>
    <s v="E"/>
    <x v="0"/>
    <s v="    "/>
    <x v="2"/>
    <x v="2"/>
    <x v="0"/>
    <s v="BEN.CLOSE@SSA.GOV                                 "/>
    <x v="39"/>
    <x v="0"/>
    <s v="2023-11-14"/>
    <x v="0"/>
    <x v="0"/>
    <x v="1"/>
    <x v="39"/>
    <x v="0"/>
    <x v="11"/>
    <x v="11"/>
    <s v="Ben Close / ben.close@ssa.gov"/>
    <n v="-59659179.130000003"/>
    <n v="-59659179.130000003"/>
    <n v="-59659179.130000003"/>
    <n v="-59659179.130000003"/>
    <n v="-59659179.130000003"/>
    <n v="-59659179.130000003"/>
    <n v="-59659179.130000003"/>
    <s v="016"/>
    <n v="0"/>
    <n v="-59659179.130000003"/>
    <n v="-59659179.130000003"/>
    <n v="-59659179.130000003"/>
    <n v="-59659179.130000003"/>
    <x v="2"/>
    <s v="   "/>
    <m/>
    <m/>
  </r>
  <r>
    <s v="2023"/>
    <x v="0"/>
    <x v="0"/>
    <x v="11"/>
    <s v="28"/>
    <s v="  "/>
    <x v="12"/>
    <x v="0"/>
    <x v="2"/>
    <s v="E"/>
    <x v="0"/>
    <s v="    "/>
    <x v="3"/>
    <x v="3"/>
    <x v="0"/>
    <s v="BEN.CLOSE@SSA.GOV                                 "/>
    <x v="39"/>
    <x v="0"/>
    <s v="2023-11-14"/>
    <x v="0"/>
    <x v="0"/>
    <x v="1"/>
    <x v="39"/>
    <x v="0"/>
    <x v="11"/>
    <x v="11"/>
    <s v="Ben Close / ben.close@ssa.gov"/>
    <n v="-64282909.880000003"/>
    <n v="-64236083.640000001"/>
    <n v="-64680327.619999997"/>
    <n v="-66275582.590000004"/>
    <n v="-65020512.189999998"/>
    <n v="-67525708.959999993"/>
    <n v="-65328665.68"/>
    <s v="016"/>
    <n v="0"/>
    <n v="-64672600.390000001"/>
    <n v="-65583785.039999999"/>
    <n v="-67381011.689999998"/>
    <n v="-63079806.960000001"/>
    <x v="3"/>
    <s v="   "/>
    <m/>
    <m/>
  </r>
  <r>
    <s v="2023"/>
    <x v="0"/>
    <x v="0"/>
    <x v="11"/>
    <s v="28"/>
    <s v="  "/>
    <x v="12"/>
    <x v="0"/>
    <x v="2"/>
    <s v="E"/>
    <x v="0"/>
    <s v="    "/>
    <x v="68"/>
    <x v="73"/>
    <x v="0"/>
    <s v="BEN.CLOSE@SSA.GOV                                 "/>
    <x v="39"/>
    <x v="0"/>
    <s v="2023-11-14"/>
    <x v="2"/>
    <x v="2"/>
    <x v="1"/>
    <x v="39"/>
    <x v="0"/>
    <x v="11"/>
    <x v="11"/>
    <s v="Ben Close / ben.close@ssa.gov"/>
    <n v="0"/>
    <n v="0"/>
    <n v="0"/>
    <n v="0"/>
    <n v="0"/>
    <n v="0"/>
    <n v="0"/>
    <s v="016"/>
    <n v="0"/>
    <n v="0"/>
    <n v="0"/>
    <n v="0"/>
    <n v="40000"/>
    <x v="68"/>
    <s v="   "/>
    <m/>
    <m/>
  </r>
  <r>
    <s v="2023"/>
    <x v="0"/>
    <x v="0"/>
    <x v="11"/>
    <s v="28"/>
    <s v="  "/>
    <x v="12"/>
    <x v="0"/>
    <x v="2"/>
    <s v="E"/>
    <x v="0"/>
    <s v="    "/>
    <x v="9"/>
    <x v="9"/>
    <x v="0"/>
    <s v="BEN.CLOSE@SSA.GOV                                 "/>
    <x v="39"/>
    <x v="0"/>
    <s v="2023-11-14"/>
    <x v="2"/>
    <x v="2"/>
    <x v="0"/>
    <x v="39"/>
    <x v="0"/>
    <x v="11"/>
    <x v="11"/>
    <s v="Ben Close / ben.close@ssa.gov"/>
    <n v="3444144.39"/>
    <n v="4985041.63"/>
    <n v="6094820.1399999997"/>
    <n v="9425627.9900000002"/>
    <n v="12764540.880000001"/>
    <n v="14739654.539999999"/>
    <n v="15770943.09"/>
    <s v="016"/>
    <n v="0"/>
    <n v="4732506.63"/>
    <n v="7485064.4299999997"/>
    <n v="13159289.82"/>
    <n v="16155158.960000001"/>
    <x v="9"/>
    <s v="   "/>
    <m/>
    <m/>
  </r>
  <r>
    <s v="2023"/>
    <x v="0"/>
    <x v="0"/>
    <x v="11"/>
    <s v="28"/>
    <s v="  "/>
    <x v="12"/>
    <x v="0"/>
    <x v="2"/>
    <s v="E"/>
    <x v="0"/>
    <s v="    "/>
    <x v="10"/>
    <x v="10"/>
    <x v="0"/>
    <s v="BEN.CLOSE@SSA.GOV                                 "/>
    <x v="39"/>
    <x v="0"/>
    <s v="2023-11-14"/>
    <x v="2"/>
    <x v="2"/>
    <x v="1"/>
    <x v="39"/>
    <x v="0"/>
    <x v="11"/>
    <x v="11"/>
    <s v="Ben Close / ben.close@ssa.gov"/>
    <n v="3444144.39"/>
    <n v="4985041.63"/>
    <n v="6094820.1399999997"/>
    <n v="9425627.9900000002"/>
    <n v="12764540.880000001"/>
    <n v="14739654.539999999"/>
    <n v="15770943.09"/>
    <s v="016"/>
    <n v="0"/>
    <n v="4732506.63"/>
    <n v="7485064.4299999997"/>
    <n v="13159289.82"/>
    <n v="16155158.960000001"/>
    <x v="10"/>
    <s v="   "/>
    <m/>
    <m/>
  </r>
  <r>
    <s v="2023"/>
    <x v="0"/>
    <x v="0"/>
    <x v="11"/>
    <s v="28"/>
    <s v="  "/>
    <x v="12"/>
    <x v="0"/>
    <x v="2"/>
    <s v="E"/>
    <x v="0"/>
    <s v="    "/>
    <x v="85"/>
    <x v="90"/>
    <x v="0"/>
    <s v="BEN.CLOSE@SSA.GOV                                 "/>
    <x v="39"/>
    <x v="0"/>
    <s v="2023-11-14"/>
    <x v="2"/>
    <x v="2"/>
    <x v="0"/>
    <x v="39"/>
    <x v="0"/>
    <x v="11"/>
    <x v="11"/>
    <s v="Ben Close / ben.close@ssa.gov"/>
    <n v="-1"/>
    <n v="-3000001"/>
    <n v="-3000069.75"/>
    <n v="-5000069.75"/>
    <n v="-10011803.59"/>
    <n v="-10011817"/>
    <n v="-13014176.539999999"/>
    <s v="016"/>
    <n v="0"/>
    <n v="-3000001"/>
    <n v="-5000069.75"/>
    <n v="-10011816.24"/>
    <n v="-14014176.539999999"/>
    <x v="85"/>
    <s v="   "/>
    <m/>
    <m/>
  </r>
  <r>
    <s v="2023"/>
    <x v="0"/>
    <x v="0"/>
    <x v="11"/>
    <s v="28"/>
    <s v="  "/>
    <x v="12"/>
    <x v="0"/>
    <x v="2"/>
    <s v="E"/>
    <x v="0"/>
    <s v="    "/>
    <x v="70"/>
    <x v="75"/>
    <x v="0"/>
    <s v="BEN.CLOSE@SSA.GOV                                 "/>
    <x v="39"/>
    <x v="0"/>
    <s v="2023-11-14"/>
    <x v="2"/>
    <x v="2"/>
    <x v="0"/>
    <x v="39"/>
    <x v="0"/>
    <x v="11"/>
    <x v="11"/>
    <s v="Ben Close / ben.close@ssa.gov"/>
    <n v="-13774.39"/>
    <n v="-46395.37"/>
    <n v="-695244.12"/>
    <n v="-1106315.55"/>
    <n v="-1736488.09"/>
    <n v="-1778338.96"/>
    <n v="-1783244.45"/>
    <s v="016"/>
    <n v="0"/>
    <n v="-15265.03"/>
    <n v="-695958.07"/>
    <n v="-1740919.92"/>
    <n v="-1885183.43"/>
    <x v="70"/>
    <s v="   "/>
    <m/>
    <m/>
  </r>
  <r>
    <s v="2023"/>
    <x v="0"/>
    <x v="0"/>
    <x v="11"/>
    <s v="28"/>
    <s v="  "/>
    <x v="12"/>
    <x v="0"/>
    <x v="2"/>
    <s v="E"/>
    <x v="0"/>
    <s v="    "/>
    <x v="71"/>
    <x v="76"/>
    <x v="0"/>
    <s v="BEN.CLOSE@SSA.GOV                                 "/>
    <x v="39"/>
    <x v="0"/>
    <s v="2023-11-14"/>
    <x v="2"/>
    <x v="2"/>
    <x v="1"/>
    <x v="39"/>
    <x v="0"/>
    <x v="11"/>
    <x v="11"/>
    <s v="Ben Close / ben.close@ssa.gov"/>
    <n v="-13775.39"/>
    <n v="-3046396.37"/>
    <n v="-3695313.87"/>
    <n v="-6106385.2999999998"/>
    <n v="-11748291.68"/>
    <n v="-11790155.960000001"/>
    <n v="-14797420.99"/>
    <s v="016"/>
    <n v="0"/>
    <n v="-3015266.03"/>
    <n v="-5696027.8200000003"/>
    <n v="-11752736.16"/>
    <n v="-15899359.970000001"/>
    <x v="71"/>
    <s v="   "/>
    <m/>
    <m/>
  </r>
  <r>
    <s v="2023"/>
    <x v="0"/>
    <x v="0"/>
    <x v="11"/>
    <s v="28"/>
    <s v="  "/>
    <x v="12"/>
    <x v="0"/>
    <x v="2"/>
    <s v="E"/>
    <x v="0"/>
    <s v="    "/>
    <x v="96"/>
    <x v="104"/>
    <x v="0"/>
    <s v="BEN.CLOSE@SSA.GOV                                 "/>
    <x v="39"/>
    <x v="0"/>
    <s v="2023-11-14"/>
    <x v="2"/>
    <x v="2"/>
    <x v="0"/>
    <x v="39"/>
    <x v="0"/>
    <x v="11"/>
    <x v="11"/>
    <s v="Ben Close / ben.close@ssa.gov"/>
    <n v="0"/>
    <n v="3000000"/>
    <n v="3000000"/>
    <n v="5000000"/>
    <n v="10000000"/>
    <n v="10000000"/>
    <n v="13000000"/>
    <s v="016"/>
    <n v="0"/>
    <n v="3000000"/>
    <n v="5000000"/>
    <n v="10000000"/>
    <n v="14000000"/>
    <x v="96"/>
    <s v="   "/>
    <m/>
    <m/>
  </r>
  <r>
    <s v="2023"/>
    <x v="0"/>
    <x v="0"/>
    <x v="11"/>
    <s v="28"/>
    <s v="  "/>
    <x v="12"/>
    <x v="0"/>
    <x v="2"/>
    <s v="E"/>
    <x v="0"/>
    <s v="    "/>
    <x v="86"/>
    <x v="91"/>
    <x v="0"/>
    <s v="BEN.CLOSE@SSA.GOV                                 "/>
    <x v="39"/>
    <x v="0"/>
    <s v="2023-11-14"/>
    <x v="2"/>
    <x v="2"/>
    <x v="0"/>
    <x v="39"/>
    <x v="0"/>
    <x v="11"/>
    <x v="11"/>
    <s v="Ben Close / ben.close@ssa.gov"/>
    <n v="13775.39"/>
    <n v="46396.37"/>
    <n v="695313.87"/>
    <n v="1106385.3"/>
    <n v="1748291.68"/>
    <n v="1790155.96"/>
    <n v="1797420.99"/>
    <s v="016"/>
    <n v="0"/>
    <n v="15266.03"/>
    <n v="696027.82"/>
    <n v="1752736.16"/>
    <n v="1859359.97"/>
    <x v="86"/>
    <s v="   "/>
    <m/>
    <m/>
  </r>
  <r>
    <s v="2023"/>
    <x v="0"/>
    <x v="0"/>
    <x v="11"/>
    <s v="28"/>
    <s v="  "/>
    <x v="12"/>
    <x v="0"/>
    <x v="2"/>
    <s v="E"/>
    <x v="0"/>
    <s v="    "/>
    <x v="73"/>
    <x v="78"/>
    <x v="0"/>
    <s v="BEN.CLOSE@SSA.GOV                                 "/>
    <x v="39"/>
    <x v="0"/>
    <s v="2023-11-14"/>
    <x v="2"/>
    <x v="2"/>
    <x v="1"/>
    <x v="39"/>
    <x v="0"/>
    <x v="11"/>
    <x v="11"/>
    <s v="Ben Close / ben.close@ssa.gov"/>
    <n v="13775.39"/>
    <n v="3046396.37"/>
    <n v="3695313.87"/>
    <n v="6106385.2999999998"/>
    <n v="11748291.68"/>
    <n v="11790155.960000001"/>
    <n v="14797420.99"/>
    <s v="016"/>
    <n v="0"/>
    <n v="3015266.03"/>
    <n v="5696027.8200000003"/>
    <n v="11752736.16"/>
    <n v="15859359.970000001"/>
    <x v="73"/>
    <s v="   "/>
    <m/>
    <m/>
  </r>
  <r>
    <s v="2023"/>
    <x v="0"/>
    <x v="0"/>
    <x v="11"/>
    <s v="28"/>
    <s v="  "/>
    <x v="12"/>
    <x v="0"/>
    <x v="2"/>
    <s v="E"/>
    <x v="0"/>
    <s v="    "/>
    <x v="11"/>
    <x v="11"/>
    <x v="0"/>
    <s v="BEN.CLOSE@SSA.GOV                                 "/>
    <x v="39"/>
    <x v="0"/>
    <s v="2023-11-14"/>
    <x v="2"/>
    <x v="2"/>
    <x v="1"/>
    <x v="39"/>
    <x v="0"/>
    <x v="11"/>
    <x v="11"/>
    <s v="Ben Close / ben.close@ssa.gov"/>
    <n v="3430369"/>
    <n v="1938645.26"/>
    <n v="2399506.27"/>
    <n v="3319242.69"/>
    <n v="1016249.2"/>
    <n v="2949498.58"/>
    <n v="973522.1"/>
    <s v="016"/>
    <n v="0"/>
    <n v="1717240.6"/>
    <n v="1789036.61"/>
    <n v="1406553.66"/>
    <n v="255798.99"/>
    <x v="11"/>
    <s v="   "/>
    <m/>
    <m/>
  </r>
  <r>
    <s v="2023"/>
    <x v="0"/>
    <x v="0"/>
    <x v="11"/>
    <s v="28"/>
    <s v="  "/>
    <x v="12"/>
    <x v="0"/>
    <x v="2"/>
    <s v="E"/>
    <x v="0"/>
    <s v="    "/>
    <x v="12"/>
    <x v="12"/>
    <x v="0"/>
    <s v="BEN.CLOSE@SSA.GOV                                 "/>
    <x v="39"/>
    <x v="0"/>
    <s v="2023-11-14"/>
    <x v="2"/>
    <x v="2"/>
    <x v="1"/>
    <x v="39"/>
    <x v="0"/>
    <x v="11"/>
    <x v="11"/>
    <s v="Ben Close / ben.close@ssa.gov"/>
    <n v="3430369"/>
    <n v="1938645.26"/>
    <n v="2399506.27"/>
    <n v="3319242.69"/>
    <n v="1016249.2"/>
    <n v="2949498.58"/>
    <n v="973522.1"/>
    <s v="016"/>
    <n v="0"/>
    <n v="1717240.6"/>
    <n v="1789036.61"/>
    <n v="1406553.66"/>
    <n v="255798.99"/>
    <x v="12"/>
    <s v="   "/>
    <m/>
    <m/>
  </r>
  <r>
    <s v="2023"/>
    <x v="0"/>
    <x v="0"/>
    <x v="11"/>
    <s v="28"/>
    <s v="  "/>
    <x v="12"/>
    <x v="0"/>
    <x v="2"/>
    <s v="E"/>
    <x v="0"/>
    <s v="    "/>
    <x v="24"/>
    <x v="24"/>
    <x v="0"/>
    <s v="BEN.CLOSE@SSA.GOV                                 "/>
    <x v="39"/>
    <x v="0"/>
    <s v="2023-11-14"/>
    <x v="1"/>
    <x v="1"/>
    <x v="0"/>
    <x v="39"/>
    <x v="0"/>
    <x v="11"/>
    <x v="11"/>
    <s v="Ben Close / ben.close@ssa.gov"/>
    <n v="60975898.850000001"/>
    <n v="60975898.850000001"/>
    <n v="60975898.850000001"/>
    <n v="60975898.850000001"/>
    <n v="60975898.850000001"/>
    <n v="60975898.850000001"/>
    <n v="60975898.850000001"/>
    <s v="016"/>
    <n v="0"/>
    <n v="60975898.850000001"/>
    <n v="60975898.850000001"/>
    <n v="60975898.850000001"/>
    <n v="60975898.850000001"/>
    <x v="24"/>
    <s v="   "/>
    <m/>
    <m/>
  </r>
  <r>
    <s v="2023"/>
    <x v="0"/>
    <x v="0"/>
    <x v="11"/>
    <s v="28"/>
    <s v="  "/>
    <x v="12"/>
    <x v="0"/>
    <x v="2"/>
    <s v="E"/>
    <x v="0"/>
    <s v="    "/>
    <x v="81"/>
    <x v="86"/>
    <x v="0"/>
    <s v="BEN.CLOSE@SSA.GOV                                 "/>
    <x v="39"/>
    <x v="0"/>
    <s v="2023-11-14"/>
    <x v="1"/>
    <x v="1"/>
    <x v="0"/>
    <x v="39"/>
    <x v="0"/>
    <x v="11"/>
    <x v="11"/>
    <s v="Ben Close / ben.close@ssa.gov"/>
    <n v="60975898.850000001"/>
    <n v="60975898.850000001"/>
    <n v="60975898.850000001"/>
    <n v="60975898.850000001"/>
    <n v="60975898.850000001"/>
    <n v="60975898.850000001"/>
    <n v="60975898.850000001"/>
    <s v="016"/>
    <n v="0"/>
    <n v="60975898.850000001"/>
    <n v="60975898.850000001"/>
    <n v="60975898.850000001"/>
    <n v="60975898.850000001"/>
    <x v="81"/>
    <s v="   "/>
    <m/>
    <m/>
  </r>
  <r>
    <s v="2023"/>
    <x v="0"/>
    <x v="0"/>
    <x v="11"/>
    <s v="28"/>
    <s v="  "/>
    <x v="12"/>
    <x v="0"/>
    <x v="2"/>
    <s v="E"/>
    <x v="0"/>
    <s v="    "/>
    <x v="26"/>
    <x v="26"/>
    <x v="0"/>
    <s v="BEN.CLOSE@SSA.GOV                                 "/>
    <x v="39"/>
    <x v="0"/>
    <s v="2023-11-14"/>
    <x v="1"/>
    <x v="1"/>
    <x v="0"/>
    <x v="39"/>
    <x v="0"/>
    <x v="11"/>
    <x v="11"/>
    <s v="Ben Close / ben.close@ssa.gov"/>
    <n v="62169260.600000001"/>
    <n v="63614158.100000001"/>
    <n v="63597541.07"/>
    <n v="64273059.619999997"/>
    <n v="65320982.710000001"/>
    <n v="65892930.100000001"/>
    <n v="65671863.299999997"/>
    <s v="016"/>
    <n v="0"/>
    <n v="64272079.509999998"/>
    <n v="65111468.149999999"/>
    <n v="67291177.75"/>
    <n v="64140727.689999998"/>
    <x v="26"/>
    <s v="   "/>
    <m/>
    <m/>
  </r>
  <r>
    <s v="2023"/>
    <x v="0"/>
    <x v="0"/>
    <x v="11"/>
    <s v="28"/>
    <s v="  "/>
    <x v="12"/>
    <x v="0"/>
    <x v="2"/>
    <s v="E"/>
    <x v="0"/>
    <s v="    "/>
    <x v="83"/>
    <x v="88"/>
    <x v="0"/>
    <s v="BEN.CLOSE@SSA.GOV                                 "/>
    <x v="39"/>
    <x v="0"/>
    <s v="2023-11-14"/>
    <x v="1"/>
    <x v="1"/>
    <x v="0"/>
    <x v="39"/>
    <x v="0"/>
    <x v="11"/>
    <x v="11"/>
    <s v="Ben Close / ben.close@ssa.gov"/>
    <n v="62169260.600000001"/>
    <n v="63614158.100000001"/>
    <n v="63597541.07"/>
    <n v="64273059.619999997"/>
    <n v="65320982.710000001"/>
    <n v="65892930.100000001"/>
    <n v="65671863.299999997"/>
    <s v="016"/>
    <n v="0"/>
    <n v="64272079.509999998"/>
    <n v="65111468.149999999"/>
    <n v="67291177.75"/>
    <n v="64140727.689999998"/>
    <x v="83"/>
    <s v="   "/>
    <m/>
    <m/>
  </r>
  <r>
    <s v="2023"/>
    <x v="0"/>
    <x v="0"/>
    <x v="11"/>
    <s v="28"/>
    <s v="  "/>
    <x v="12"/>
    <x v="0"/>
    <x v="2"/>
    <s v="E"/>
    <x v="0"/>
    <s v="    "/>
    <x v="4"/>
    <x v="4"/>
    <x v="0"/>
    <s v="BEN.CLOSE@SSA.GOV                                 "/>
    <x v="39"/>
    <x v="0"/>
    <s v="2023-11-14"/>
    <x v="1"/>
    <x v="1"/>
    <x v="0"/>
    <x v="39"/>
    <x v="0"/>
    <x v="11"/>
    <x v="11"/>
    <s v="Ben Close / ben.close@ssa.gov"/>
    <n v="-59659179.130000003"/>
    <n v="-59659179.130000003"/>
    <n v="-59659179.130000003"/>
    <n v="-59659179.130000003"/>
    <n v="-59659179.130000003"/>
    <n v="-59659179.130000003"/>
    <n v="-59659179.130000003"/>
    <s v="016"/>
    <n v="0"/>
    <n v="-59659179.130000003"/>
    <n v="-59659179.130000003"/>
    <n v="-59659179.130000003"/>
    <n v="-59659179.130000003"/>
    <x v="4"/>
    <s v="   "/>
    <m/>
    <m/>
  </r>
  <r>
    <s v="2023"/>
    <x v="0"/>
    <x v="0"/>
    <x v="11"/>
    <s v="28"/>
    <s v="  "/>
    <x v="12"/>
    <x v="0"/>
    <x v="2"/>
    <s v="E"/>
    <x v="0"/>
    <s v="    "/>
    <x v="5"/>
    <x v="5"/>
    <x v="0"/>
    <s v="BEN.CLOSE@SSA.GOV                                 "/>
    <x v="39"/>
    <x v="0"/>
    <s v="2023-11-14"/>
    <x v="1"/>
    <x v="1"/>
    <x v="0"/>
    <x v="39"/>
    <x v="0"/>
    <x v="11"/>
    <x v="11"/>
    <s v="Ben Close / ben.close@ssa.gov"/>
    <n v="-59659179.130000003"/>
    <n v="-59659179.130000003"/>
    <n v="-59659179.130000003"/>
    <n v="-59659179.130000003"/>
    <n v="-59659179.130000003"/>
    <n v="-59659179.130000003"/>
    <n v="-59659179.130000003"/>
    <s v="016"/>
    <n v="0"/>
    <n v="-59659179.130000003"/>
    <n v="-59659179.130000003"/>
    <n v="-59659179.130000003"/>
    <n v="-59659179.130000003"/>
    <x v="5"/>
    <s v="   "/>
    <m/>
    <m/>
  </r>
  <r>
    <s v="2023"/>
    <x v="0"/>
    <x v="0"/>
    <x v="11"/>
    <s v="28"/>
    <s v="  "/>
    <x v="12"/>
    <x v="0"/>
    <x v="2"/>
    <s v="E"/>
    <x v="0"/>
    <s v="    "/>
    <x v="6"/>
    <x v="6"/>
    <x v="0"/>
    <s v="BEN.CLOSE@SSA.GOV                                 "/>
    <x v="39"/>
    <x v="0"/>
    <s v="2023-11-14"/>
    <x v="1"/>
    <x v="1"/>
    <x v="0"/>
    <x v="39"/>
    <x v="0"/>
    <x v="11"/>
    <x v="11"/>
    <s v="Ben Close / ben.close@ssa.gov"/>
    <n v="-64282909.880000003"/>
    <n v="-64236083.640000001"/>
    <n v="-64680327.619999997"/>
    <n v="-66275582.590000004"/>
    <n v="-65020512.189999998"/>
    <n v="-67525708.959999993"/>
    <n v="-65328665.68"/>
    <s v="016"/>
    <n v="0"/>
    <n v="-64672600.390000001"/>
    <n v="-65583785.039999999"/>
    <n v="-67381011.689999998"/>
    <n v="-63079806.960000001"/>
    <x v="6"/>
    <s v="   "/>
    <m/>
    <m/>
  </r>
  <r>
    <s v="2023"/>
    <x v="0"/>
    <x v="0"/>
    <x v="11"/>
    <s v="28"/>
    <s v="  "/>
    <x v="12"/>
    <x v="0"/>
    <x v="2"/>
    <s v="E"/>
    <x v="0"/>
    <s v="    "/>
    <x v="7"/>
    <x v="7"/>
    <x v="0"/>
    <s v="BEN.CLOSE@SSA.GOV                                 "/>
    <x v="39"/>
    <x v="0"/>
    <s v="2023-11-14"/>
    <x v="1"/>
    <x v="1"/>
    <x v="0"/>
    <x v="39"/>
    <x v="0"/>
    <x v="11"/>
    <x v="11"/>
    <s v="Ben Close / ben.close@ssa.gov"/>
    <n v="-64282909.880000003"/>
    <n v="-64236083.640000001"/>
    <n v="-64680327.619999997"/>
    <n v="-66275582.590000004"/>
    <n v="-65020512.189999998"/>
    <n v="-67525708.959999993"/>
    <n v="-65328665.68"/>
    <s v="016"/>
    <n v="0"/>
    <n v="-64672600.390000001"/>
    <n v="-65583785.039999999"/>
    <n v="-67381011.689999998"/>
    <n v="-63079806.960000001"/>
    <x v="7"/>
    <s v="   "/>
    <m/>
    <m/>
  </r>
  <r>
    <s v="2023"/>
    <x v="0"/>
    <x v="0"/>
    <x v="11"/>
    <s v="28"/>
    <s v="  "/>
    <x v="12"/>
    <x v="0"/>
    <x v="3"/>
    <s v="E"/>
    <x v="0"/>
    <s v="    "/>
    <x v="13"/>
    <x v="13"/>
    <x v="0"/>
    <s v="BEN.CLOSE@SSA.GOV                                 "/>
    <x v="40"/>
    <x v="0"/>
    <s v="2023-11-14"/>
    <x v="3"/>
    <x v="3"/>
    <x v="0"/>
    <x v="40"/>
    <x v="0"/>
    <x v="11"/>
    <x v="11"/>
    <s v="Ben Close / ben.close@ssa.gov"/>
    <n v="115188081.95999999"/>
    <n v="115188081.95999999"/>
    <n v="115188081.95999999"/>
    <n v="115188081.95999999"/>
    <n v="115188081.95999999"/>
    <n v="115188081.95999999"/>
    <n v="115188081.95999999"/>
    <s v="016"/>
    <n v="0"/>
    <n v="115188081.95999999"/>
    <n v="115188081.95999999"/>
    <n v="115188081.95999999"/>
    <n v="115188081.95999999"/>
    <x v="13"/>
    <s v="   "/>
    <m/>
    <m/>
  </r>
  <r>
    <s v="2023"/>
    <x v="0"/>
    <x v="0"/>
    <x v="11"/>
    <s v="28"/>
    <s v="  "/>
    <x v="12"/>
    <x v="0"/>
    <x v="3"/>
    <s v="E"/>
    <x v="0"/>
    <s v="    "/>
    <x v="28"/>
    <x v="28"/>
    <x v="0"/>
    <s v="BEN.CLOSE@SSA.GOV                                 "/>
    <x v="40"/>
    <x v="0"/>
    <s v="2023-11-14"/>
    <x v="3"/>
    <x v="3"/>
    <x v="0"/>
    <x v="40"/>
    <x v="0"/>
    <x v="11"/>
    <x v="11"/>
    <s v="Ben Close / ben.close@ssa.gov"/>
    <n v="1411562.92"/>
    <n v="4910148.71"/>
    <n v="10176951.789999999"/>
    <n v="12863980.73"/>
    <n v="15899859.939999999"/>
    <n v="19689758.620000001"/>
    <n v="20833419.390000001"/>
    <s v="016"/>
    <n v="0"/>
    <n v="4486157.8600000003"/>
    <n v="12445535.1"/>
    <n v="19615905.059999999"/>
    <n v="25605121.510000002"/>
    <x v="28"/>
    <s v="   "/>
    <m/>
    <m/>
  </r>
  <r>
    <s v="2023"/>
    <x v="0"/>
    <x v="0"/>
    <x v="11"/>
    <s v="28"/>
    <s v="  "/>
    <x v="12"/>
    <x v="0"/>
    <x v="3"/>
    <s v="E"/>
    <x v="0"/>
    <s v="    "/>
    <x v="54"/>
    <x v="56"/>
    <x v="0"/>
    <s v="BEN.CLOSE@SSA.GOV                                 "/>
    <x v="40"/>
    <x v="0"/>
    <s v="2023-11-14"/>
    <x v="3"/>
    <x v="3"/>
    <x v="0"/>
    <x v="40"/>
    <x v="0"/>
    <x v="11"/>
    <x v="11"/>
    <s v="Ben Close / ben.close@ssa.gov"/>
    <n v="104307.24"/>
    <n v="163752.69"/>
    <n v="174377.14"/>
    <n v="676540.92"/>
    <n v="6826708.6799999997"/>
    <n v="9405670.3300000001"/>
    <n v="9598994.7699999996"/>
    <s v="016"/>
    <n v="0"/>
    <n v="133637.26"/>
    <n v="656924.97"/>
    <n v="6915754.3200000003"/>
    <n v="8527170.4600000009"/>
    <x v="54"/>
    <s v="   "/>
    <m/>
    <m/>
  </r>
  <r>
    <s v="2023"/>
    <x v="0"/>
    <x v="0"/>
    <x v="11"/>
    <s v="28"/>
    <s v="  "/>
    <x v="12"/>
    <x v="0"/>
    <x v="3"/>
    <s v="E"/>
    <x v="0"/>
    <s v="    "/>
    <x v="15"/>
    <x v="15"/>
    <x v="0"/>
    <s v="BEN.CLOSE@SSA.GOV                                 "/>
    <x v="40"/>
    <x v="0"/>
    <s v="2023-11-14"/>
    <x v="3"/>
    <x v="3"/>
    <x v="1"/>
    <x v="40"/>
    <x v="0"/>
    <x v="11"/>
    <x v="11"/>
    <s v="Ben Close / ben.close@ssa.gov"/>
    <n v="116703952.12"/>
    <n v="120261983.36"/>
    <n v="125539410.89"/>
    <n v="128728603.61"/>
    <n v="137914650.58000001"/>
    <n v="144283510.91"/>
    <n v="145620496.12"/>
    <s v="016"/>
    <n v="0"/>
    <n v="119807877.08"/>
    <n v="128290542.03"/>
    <n v="141719741.34"/>
    <n v="149320373.93000001"/>
    <x v="15"/>
    <s v="   "/>
    <m/>
    <m/>
  </r>
  <r>
    <s v="2023"/>
    <x v="0"/>
    <x v="0"/>
    <x v="11"/>
    <s v="28"/>
    <s v="  "/>
    <x v="12"/>
    <x v="0"/>
    <x v="3"/>
    <s v="E"/>
    <x v="0"/>
    <s v="    "/>
    <x v="16"/>
    <x v="16"/>
    <x v="0"/>
    <s v="BEN.CLOSE@SSA.GOV                                 "/>
    <x v="40"/>
    <x v="0"/>
    <s v="2023-11-14"/>
    <x v="3"/>
    <x v="3"/>
    <x v="0"/>
    <x v="40"/>
    <x v="0"/>
    <x v="11"/>
    <x v="11"/>
    <s v="Ben Close / ben.close@ssa.gov"/>
    <n v="115188081.95999999"/>
    <n v="115188081.95999999"/>
    <n v="115188081.95999999"/>
    <n v="115188081.95999999"/>
    <n v="115188081.95999999"/>
    <n v="115188081.95999999"/>
    <n v="115188081.95999999"/>
    <s v="016"/>
    <n v="0"/>
    <n v="115188081.95999999"/>
    <n v="115188081.95999999"/>
    <n v="115188081.95999999"/>
    <n v="115188081.95999999"/>
    <x v="16"/>
    <s v="   "/>
    <m/>
    <m/>
  </r>
  <r>
    <s v="2023"/>
    <x v="0"/>
    <x v="0"/>
    <x v="11"/>
    <s v="28"/>
    <s v="  "/>
    <x v="12"/>
    <x v="0"/>
    <x v="3"/>
    <s v="E"/>
    <x v="0"/>
    <s v="    "/>
    <x v="29"/>
    <x v="29"/>
    <x v="0"/>
    <s v="BEN.CLOSE@SSA.GOV                                 "/>
    <x v="40"/>
    <x v="0"/>
    <s v="2023-11-14"/>
    <x v="3"/>
    <x v="3"/>
    <x v="0"/>
    <x v="40"/>
    <x v="0"/>
    <x v="11"/>
    <x v="11"/>
    <s v="Ben Close / ben.close@ssa.gov"/>
    <n v="1411562.92"/>
    <n v="4910148.71"/>
    <n v="10176951.789999999"/>
    <n v="12863980.73"/>
    <n v="15899859.939999999"/>
    <n v="19689758.620000001"/>
    <n v="20833419.390000001"/>
    <s v="016"/>
    <n v="0"/>
    <n v="4486157.8600000003"/>
    <n v="12445535.1"/>
    <n v="19615905.059999999"/>
    <n v="25605121.510000002"/>
    <x v="29"/>
    <s v="   "/>
    <m/>
    <m/>
  </r>
  <r>
    <s v="2023"/>
    <x v="0"/>
    <x v="0"/>
    <x v="11"/>
    <s v="28"/>
    <s v="  "/>
    <x v="12"/>
    <x v="0"/>
    <x v="3"/>
    <s v="E"/>
    <x v="0"/>
    <s v="    "/>
    <x v="84"/>
    <x v="89"/>
    <x v="0"/>
    <s v="BEN.CLOSE@SSA.GOV                                 "/>
    <x v="40"/>
    <x v="0"/>
    <s v="2023-11-14"/>
    <x v="3"/>
    <x v="3"/>
    <x v="0"/>
    <x v="40"/>
    <x v="0"/>
    <x v="11"/>
    <x v="11"/>
    <s v="Ben Close / ben.close@ssa.gov"/>
    <n v="104307.24"/>
    <n v="163752.69"/>
    <n v="174377.14"/>
    <n v="676540.92"/>
    <n v="6826708.6799999997"/>
    <n v="9405670.3300000001"/>
    <n v="9598994.7699999996"/>
    <s v="016"/>
    <n v="0"/>
    <n v="133637.26"/>
    <n v="656924.97"/>
    <n v="6915754.3200000003"/>
    <n v="8527170.4600000009"/>
    <x v="84"/>
    <s v="   "/>
    <m/>
    <m/>
  </r>
  <r>
    <s v="2023"/>
    <x v="0"/>
    <x v="0"/>
    <x v="11"/>
    <s v="28"/>
    <s v="  "/>
    <x v="12"/>
    <x v="0"/>
    <x v="3"/>
    <s v="E"/>
    <x v="0"/>
    <s v="    "/>
    <x v="18"/>
    <x v="18"/>
    <x v="0"/>
    <s v="BEN.CLOSE@SSA.GOV                                 "/>
    <x v="40"/>
    <x v="0"/>
    <s v="2023-11-14"/>
    <x v="3"/>
    <x v="3"/>
    <x v="1"/>
    <x v="40"/>
    <x v="0"/>
    <x v="11"/>
    <x v="11"/>
    <s v="Ben Close / ben.close@ssa.gov"/>
    <n v="116703952.12"/>
    <n v="120261983.36"/>
    <n v="125539410.89"/>
    <n v="128728603.61"/>
    <n v="137914650.58000001"/>
    <n v="144283510.91"/>
    <n v="145620496.12"/>
    <s v="016"/>
    <n v="0"/>
    <n v="119807877.08"/>
    <n v="128290542.03"/>
    <n v="141719741.34"/>
    <n v="149320373.93000001"/>
    <x v="18"/>
    <s v="   "/>
    <m/>
    <m/>
  </r>
  <r>
    <s v="2023"/>
    <x v="0"/>
    <x v="0"/>
    <x v="11"/>
    <s v="28"/>
    <s v="  "/>
    <x v="12"/>
    <x v="0"/>
    <x v="3"/>
    <s v="E"/>
    <x v="0"/>
    <s v="    "/>
    <x v="90"/>
    <x v="97"/>
    <x v="0"/>
    <s v="BEN.CLOSE@SSA.GOV                                 "/>
    <x v="40"/>
    <x v="0"/>
    <s v="2023-11-14"/>
    <x v="3"/>
    <x v="3"/>
    <x v="0"/>
    <x v="40"/>
    <x v="0"/>
    <x v="11"/>
    <x v="11"/>
    <s v="Ben Close / ben.close@ssa.gov"/>
    <n v="3000000"/>
    <n v="45000000"/>
    <n v="48000000.299999997"/>
    <n v="48023740.299999997"/>
    <n v="48023740.299999997"/>
    <n v="48023740.299999997"/>
    <n v="48023740.299999997"/>
    <s v="016"/>
    <n v="0"/>
    <n v="45000000"/>
    <n v="48023740.299999997"/>
    <n v="48023740.299999997"/>
    <n v="53063831.299999997"/>
    <x v="90"/>
    <s v="   "/>
    <m/>
    <m/>
  </r>
  <r>
    <s v="2023"/>
    <x v="0"/>
    <x v="0"/>
    <x v="11"/>
    <s v="28"/>
    <s v="  "/>
    <x v="12"/>
    <x v="0"/>
    <x v="3"/>
    <s v="E"/>
    <x v="0"/>
    <s v="    "/>
    <x v="91"/>
    <x v="98"/>
    <x v="0"/>
    <s v="BEN.CLOSE@SSA.GOV                                 "/>
    <x v="40"/>
    <x v="0"/>
    <s v="2023-11-14"/>
    <x v="3"/>
    <x v="3"/>
    <x v="0"/>
    <x v="40"/>
    <x v="0"/>
    <x v="11"/>
    <x v="11"/>
    <s v="Ben Close / ben.close@ssa.gov"/>
    <n v="-3000000"/>
    <n v="-45000000"/>
    <n v="-48000000"/>
    <n v="-48000000"/>
    <n v="-48000000"/>
    <n v="-48000000"/>
    <n v="-48000000"/>
    <s v="016"/>
    <n v="0"/>
    <n v="-45000000"/>
    <n v="-48000000"/>
    <n v="-48000000"/>
    <n v="-53000000"/>
    <x v="91"/>
    <s v="   "/>
    <m/>
    <m/>
  </r>
  <r>
    <s v="2023"/>
    <x v="0"/>
    <x v="0"/>
    <x v="11"/>
    <s v="28"/>
    <s v="  "/>
    <x v="12"/>
    <x v="0"/>
    <x v="3"/>
    <s v="E"/>
    <x v="0"/>
    <s v="    "/>
    <x v="92"/>
    <x v="99"/>
    <x v="0"/>
    <s v="BEN.CLOSE@SSA.GOV                                 "/>
    <x v="40"/>
    <x v="0"/>
    <s v="2023-11-14"/>
    <x v="3"/>
    <x v="3"/>
    <x v="1"/>
    <x v="40"/>
    <x v="0"/>
    <x v="11"/>
    <x v="11"/>
    <s v="Ben Close / ben.close@ssa.gov"/>
    <n v="0"/>
    <n v="0"/>
    <n v="0.3"/>
    <n v="23740.3"/>
    <n v="23740.3"/>
    <n v="23740.3"/>
    <n v="23740.3"/>
    <s v="016"/>
    <n v="0"/>
    <n v="0"/>
    <n v="23740.3"/>
    <n v="23740.3"/>
    <n v="63831.3"/>
    <x v="92"/>
    <s v="   "/>
    <m/>
    <m/>
  </r>
  <r>
    <s v="2023"/>
    <x v="0"/>
    <x v="0"/>
    <x v="11"/>
    <s v="28"/>
    <s v="  "/>
    <x v="12"/>
    <x v="0"/>
    <x v="3"/>
    <s v="E"/>
    <x v="0"/>
    <s v="    "/>
    <x v="43"/>
    <x v="44"/>
    <x v="0"/>
    <s v="BEN.CLOSE@SSA.GOV                                 "/>
    <x v="40"/>
    <x v="0"/>
    <s v="2023-11-14"/>
    <x v="3"/>
    <x v="3"/>
    <x v="1"/>
    <x v="40"/>
    <x v="0"/>
    <x v="11"/>
    <x v="11"/>
    <s v="Ben Close / ben.close@ssa.gov"/>
    <n v="0"/>
    <n v="0"/>
    <n v="0.3"/>
    <n v="23740.3"/>
    <n v="23740.3"/>
    <n v="23740.3"/>
    <n v="23740.3"/>
    <s v="016"/>
    <n v="0"/>
    <n v="0"/>
    <n v="23740.3"/>
    <n v="23740.3"/>
    <n v="63831.3"/>
    <x v="43"/>
    <s v="   "/>
    <m/>
    <m/>
  </r>
  <r>
    <s v="2023"/>
    <x v="0"/>
    <x v="0"/>
    <x v="11"/>
    <s v="28"/>
    <s v="  "/>
    <x v="12"/>
    <x v="0"/>
    <x v="3"/>
    <s v="E"/>
    <x v="0"/>
    <s v="    "/>
    <x v="19"/>
    <x v="19"/>
    <x v="0"/>
    <s v="BEN.CLOSE@SSA.GOV                                 "/>
    <x v="40"/>
    <x v="0"/>
    <s v="2023-11-14"/>
    <x v="3"/>
    <x v="3"/>
    <x v="1"/>
    <x v="40"/>
    <x v="0"/>
    <x v="11"/>
    <x v="11"/>
    <s v="Ben Close / ben.close@ssa.gov"/>
    <n v="116703952.12"/>
    <n v="120261983.36"/>
    <n v="125539411.19"/>
    <n v="128752343.91"/>
    <n v="137938390.88"/>
    <n v="144307251.21000001"/>
    <n v="145644236.41999999"/>
    <s v="016"/>
    <n v="0"/>
    <n v="119807877.08"/>
    <n v="128314282.33"/>
    <n v="141743481.63999999"/>
    <n v="149384205.22999999"/>
    <x v="19"/>
    <s v="   "/>
    <m/>
    <m/>
  </r>
  <r>
    <s v="2023"/>
    <x v="0"/>
    <x v="0"/>
    <x v="11"/>
    <s v="28"/>
    <s v="  "/>
    <x v="12"/>
    <x v="0"/>
    <x v="3"/>
    <s v="E"/>
    <x v="0"/>
    <s v="    "/>
    <x v="30"/>
    <x v="105"/>
    <x v="1"/>
    <s v="BEN.CLOSE@SSA.GOV                                 "/>
    <x v="40"/>
    <x v="0"/>
    <s v="2023-11-14"/>
    <x v="4"/>
    <x v="4"/>
    <x v="0"/>
    <x v="40"/>
    <x v="0"/>
    <x v="11"/>
    <x v="11"/>
    <s v="Ben Close / ben.close@ssa.gov"/>
    <n v="2175564.77"/>
    <n v="4593488.84"/>
    <n v="4672498.45"/>
    <n v="5348131.3499999996"/>
    <n v="5367574.9400000004"/>
    <n v="6267370.8899999997"/>
    <n v="6882690.0099999998"/>
    <s v="016"/>
    <n v="0"/>
    <n v="3474614.3"/>
    <n v="4711016.2"/>
    <n v="5477738.0099999998"/>
    <n v="15597162.6"/>
    <x v="30"/>
    <s v="   "/>
    <m/>
    <s v="Administrative Expenses"/>
  </r>
  <r>
    <s v="2023"/>
    <x v="0"/>
    <x v="0"/>
    <x v="11"/>
    <s v="28"/>
    <s v="  "/>
    <x v="12"/>
    <x v="0"/>
    <x v="3"/>
    <s v="E"/>
    <x v="0"/>
    <s v="    "/>
    <x v="30"/>
    <x v="130"/>
    <x v="2"/>
    <s v="BEN.CLOSE@SSA.GOV                                 "/>
    <x v="40"/>
    <x v="0"/>
    <s v="2023-11-14"/>
    <x v="4"/>
    <x v="4"/>
    <x v="0"/>
    <x v="40"/>
    <x v="0"/>
    <x v="11"/>
    <x v="11"/>
    <s v="Ben Close / ben.close@ssa.gov"/>
    <n v="14830.85"/>
    <n v="22926.92"/>
    <n v="29823.77"/>
    <n v="42316.27"/>
    <n v="299226.12"/>
    <n v="47745.120000000003"/>
    <n v="49353.120000000003"/>
    <s v="016"/>
    <n v="0"/>
    <n v="19700.919999999998"/>
    <n v="40134.269999999997"/>
    <n v="47745.120000000003"/>
    <n v="53828.67"/>
    <x v="30"/>
    <s v="   "/>
    <m/>
    <s v="Disability Determination Services"/>
  </r>
  <r>
    <s v="2023"/>
    <x v="0"/>
    <x v="0"/>
    <x v="11"/>
    <s v="28"/>
    <s v="  "/>
    <x v="12"/>
    <x v="0"/>
    <x v="3"/>
    <s v="E"/>
    <x v="0"/>
    <s v="    "/>
    <x v="30"/>
    <x v="131"/>
    <x v="3"/>
    <s v="BEN.CLOSE@SSA.GOV                                 "/>
    <x v="40"/>
    <x v="0"/>
    <s v="2023-11-14"/>
    <x v="4"/>
    <x v="4"/>
    <x v="0"/>
    <x v="40"/>
    <x v="0"/>
    <x v="11"/>
    <x v="11"/>
    <s v="Ben Close / ben.close@ssa.gov"/>
    <n v="0"/>
    <n v="2617.56"/>
    <n v="6013.68"/>
    <n v="6013.68"/>
    <n v="6013.68"/>
    <n v="6013.68"/>
    <n v="6013.68"/>
    <s v="016"/>
    <n v="0"/>
    <n v="0"/>
    <n v="6013.68"/>
    <n v="6013.68"/>
    <n v="6013.68"/>
    <x v="30"/>
    <s v="   "/>
    <m/>
    <s v="Information Technology Systems"/>
  </r>
  <r>
    <s v="2023"/>
    <x v="0"/>
    <x v="0"/>
    <x v="11"/>
    <s v="28"/>
    <s v="  "/>
    <x v="12"/>
    <x v="0"/>
    <x v="3"/>
    <s v="E"/>
    <x v="0"/>
    <s v="    "/>
    <x v="31"/>
    <x v="32"/>
    <x v="0"/>
    <s v="BEN.CLOSE@SSA.GOV                                 "/>
    <x v="40"/>
    <x v="0"/>
    <s v="2023-11-14"/>
    <x v="4"/>
    <x v="4"/>
    <x v="1"/>
    <x v="40"/>
    <x v="0"/>
    <x v="11"/>
    <x v="11"/>
    <s v="Ben Close / ben.close@ssa.gov"/>
    <n v="2190395.62"/>
    <n v="4619033.32"/>
    <n v="4708335.9000000004"/>
    <n v="5396461.2999999998"/>
    <n v="5672814.7400000002"/>
    <n v="6321129.6900000004"/>
    <n v="6938056.8099999996"/>
    <s v="016"/>
    <n v="0"/>
    <n v="3494315.22"/>
    <n v="4757164.1500000004"/>
    <n v="5531496.8099999996"/>
    <n v="15657004.949999999"/>
    <x v="31"/>
    <s v="   "/>
    <m/>
    <m/>
  </r>
  <r>
    <s v="2023"/>
    <x v="0"/>
    <x v="0"/>
    <x v="11"/>
    <s v="28"/>
    <s v="  "/>
    <x v="12"/>
    <x v="0"/>
    <x v="3"/>
    <s v="E"/>
    <x v="0"/>
    <s v="    "/>
    <x v="64"/>
    <x v="107"/>
    <x v="1"/>
    <s v="BEN.CLOSE@SSA.GOV                                 "/>
    <x v="40"/>
    <x v="0"/>
    <s v="2023-11-14"/>
    <x v="4"/>
    <x v="4"/>
    <x v="0"/>
    <x v="40"/>
    <x v="0"/>
    <x v="11"/>
    <x v="11"/>
    <s v="Ben Close / ben.close@ssa.gov"/>
    <n v="0"/>
    <n v="0"/>
    <n v="0.3"/>
    <n v="23740.3"/>
    <n v="23740.3"/>
    <n v="23740.3"/>
    <n v="23740.3"/>
    <s v="016"/>
    <n v="0"/>
    <n v="0"/>
    <n v="23740.3"/>
    <n v="23740.3"/>
    <n v="63831.3"/>
    <x v="64"/>
    <s v="   "/>
    <m/>
    <s v="Administrative Expenses"/>
  </r>
  <r>
    <s v="2023"/>
    <x v="0"/>
    <x v="0"/>
    <x v="11"/>
    <s v="28"/>
    <s v="  "/>
    <x v="12"/>
    <x v="0"/>
    <x v="3"/>
    <s v="E"/>
    <x v="0"/>
    <s v="    "/>
    <x v="65"/>
    <x v="70"/>
    <x v="0"/>
    <s v="BEN.CLOSE@SSA.GOV                                 "/>
    <x v="40"/>
    <x v="0"/>
    <s v="2023-11-14"/>
    <x v="4"/>
    <x v="4"/>
    <x v="1"/>
    <x v="40"/>
    <x v="0"/>
    <x v="11"/>
    <x v="11"/>
    <s v="Ben Close / ben.close@ssa.gov"/>
    <n v="0"/>
    <n v="0"/>
    <n v="0.3"/>
    <n v="23740.3"/>
    <n v="23740.3"/>
    <n v="23740.3"/>
    <n v="23740.3"/>
    <s v="016"/>
    <n v="0"/>
    <n v="0"/>
    <n v="23740.3"/>
    <n v="23740.3"/>
    <n v="63831.3"/>
    <x v="65"/>
    <s v="   "/>
    <m/>
    <m/>
  </r>
  <r>
    <s v="2023"/>
    <x v="0"/>
    <x v="0"/>
    <x v="11"/>
    <s v="28"/>
    <s v="  "/>
    <x v="12"/>
    <x v="0"/>
    <x v="3"/>
    <s v="E"/>
    <x v="0"/>
    <s v="    "/>
    <x v="32"/>
    <x v="33"/>
    <x v="1"/>
    <s v="BEN.CLOSE@SSA.GOV                                 "/>
    <x v="40"/>
    <x v="0"/>
    <s v="2023-11-14"/>
    <x v="4"/>
    <x v="4"/>
    <x v="1"/>
    <x v="40"/>
    <x v="0"/>
    <x v="11"/>
    <x v="11"/>
    <s v="Ben Close / ben.close@ssa.gov"/>
    <n v="2175564.77"/>
    <n v="4593488.84"/>
    <n v="4672498.75"/>
    <n v="5371871.6500000004"/>
    <n v="5391315.2400000002"/>
    <n v="6291111.1900000004"/>
    <n v="6906430.3099999996"/>
    <s v="016"/>
    <n v="0"/>
    <n v="3474614.3"/>
    <n v="4734756.5"/>
    <n v="5501478.3099999996"/>
    <n v="15660993.9"/>
    <x v="32"/>
    <s v="   "/>
    <m/>
    <s v="Administrative Expenses"/>
  </r>
  <r>
    <s v="2023"/>
    <x v="0"/>
    <x v="0"/>
    <x v="11"/>
    <s v="28"/>
    <s v="  "/>
    <x v="12"/>
    <x v="0"/>
    <x v="3"/>
    <s v="E"/>
    <x v="0"/>
    <s v="    "/>
    <x v="32"/>
    <x v="33"/>
    <x v="2"/>
    <s v="BEN.CLOSE@SSA.GOV                                 "/>
    <x v="40"/>
    <x v="0"/>
    <s v="2023-11-14"/>
    <x v="4"/>
    <x v="4"/>
    <x v="1"/>
    <x v="40"/>
    <x v="0"/>
    <x v="11"/>
    <x v="11"/>
    <s v="Ben Close / ben.close@ssa.gov"/>
    <n v="14830.85"/>
    <n v="22926.92"/>
    <n v="29823.77"/>
    <n v="42316.27"/>
    <n v="299226.12"/>
    <n v="47745.120000000003"/>
    <n v="49353.120000000003"/>
    <s v="016"/>
    <n v="0"/>
    <n v="19700.919999999998"/>
    <n v="40134.269999999997"/>
    <n v="47745.120000000003"/>
    <n v="53828.67"/>
    <x v="32"/>
    <s v="   "/>
    <m/>
    <s v="Disability Determination Services"/>
  </r>
  <r>
    <s v="2023"/>
    <x v="0"/>
    <x v="0"/>
    <x v="11"/>
    <s v="28"/>
    <s v="  "/>
    <x v="12"/>
    <x v="0"/>
    <x v="3"/>
    <s v="E"/>
    <x v="0"/>
    <s v="    "/>
    <x v="32"/>
    <x v="33"/>
    <x v="3"/>
    <s v="BEN.CLOSE@SSA.GOV                                 "/>
    <x v="40"/>
    <x v="0"/>
    <s v="2023-11-14"/>
    <x v="4"/>
    <x v="4"/>
    <x v="1"/>
    <x v="40"/>
    <x v="0"/>
    <x v="11"/>
    <x v="11"/>
    <s v="Ben Close / ben.close@ssa.gov"/>
    <n v="0"/>
    <n v="2617.56"/>
    <n v="6013.68"/>
    <n v="6013.68"/>
    <n v="6013.68"/>
    <n v="6013.68"/>
    <n v="6013.68"/>
    <s v="016"/>
    <n v="0"/>
    <n v="0"/>
    <n v="6013.68"/>
    <n v="6013.68"/>
    <n v="6013.68"/>
    <x v="32"/>
    <s v="   "/>
    <m/>
    <s v="Information Technology Systems"/>
  </r>
  <r>
    <s v="2023"/>
    <x v="0"/>
    <x v="0"/>
    <x v="11"/>
    <s v="28"/>
    <s v="  "/>
    <x v="12"/>
    <x v="0"/>
    <x v="3"/>
    <s v="E"/>
    <x v="0"/>
    <s v="    "/>
    <x v="33"/>
    <x v="34"/>
    <x v="0"/>
    <s v="BEN.CLOSE@SSA.GOV                                 "/>
    <x v="40"/>
    <x v="0"/>
    <s v="2023-11-14"/>
    <x v="4"/>
    <x v="4"/>
    <x v="1"/>
    <x v="40"/>
    <x v="0"/>
    <x v="11"/>
    <x v="11"/>
    <s v="Ben Close / ben.close@ssa.gov"/>
    <n v="2190395.62"/>
    <n v="4619033.32"/>
    <n v="4708336.2"/>
    <n v="5420201.5999999996"/>
    <n v="5696555.04"/>
    <n v="6344869.9900000002"/>
    <n v="6961797.1100000003"/>
    <s v="016"/>
    <n v="0"/>
    <n v="3494315.22"/>
    <n v="4780904.45"/>
    <n v="5555237.1100000003"/>
    <n v="15720836.25"/>
    <x v="33"/>
    <s v="   "/>
    <m/>
    <m/>
  </r>
  <r>
    <s v="2023"/>
    <x v="0"/>
    <x v="0"/>
    <x v="11"/>
    <s v="28"/>
    <s v="  "/>
    <x v="12"/>
    <x v="0"/>
    <x v="3"/>
    <s v="E"/>
    <x v="0"/>
    <s v="    "/>
    <x v="20"/>
    <x v="20"/>
    <x v="0"/>
    <s v="BEN.CLOSE@SSA.GOV                                 "/>
    <x v="40"/>
    <x v="0"/>
    <s v="2023-11-14"/>
    <x v="4"/>
    <x v="4"/>
    <x v="0"/>
    <x v="40"/>
    <x v="0"/>
    <x v="11"/>
    <x v="11"/>
    <s v="Ben Close / ben.close@ssa.gov"/>
    <n v="114513556.5"/>
    <n v="115642950.04000001"/>
    <n v="120831074.98999999"/>
    <n v="123332142.31"/>
    <n v="132241835.84"/>
    <n v="137962381.22"/>
    <n v="138682439.31"/>
    <s v="016"/>
    <n v="0"/>
    <n v="116313561.86"/>
    <n v="123533377.88"/>
    <n v="136188244.53"/>
    <n v="133663368.98"/>
    <x v="20"/>
    <s v="   "/>
    <m/>
    <m/>
  </r>
  <r>
    <s v="2023"/>
    <x v="0"/>
    <x v="0"/>
    <x v="11"/>
    <s v="28"/>
    <s v="  "/>
    <x v="12"/>
    <x v="0"/>
    <x v="3"/>
    <s v="E"/>
    <x v="0"/>
    <s v="    "/>
    <x v="21"/>
    <x v="21"/>
    <x v="0"/>
    <s v="BEN.CLOSE@SSA.GOV                                 "/>
    <x v="40"/>
    <x v="0"/>
    <s v="2023-11-14"/>
    <x v="4"/>
    <x v="4"/>
    <x v="1"/>
    <x v="40"/>
    <x v="0"/>
    <x v="11"/>
    <x v="11"/>
    <s v="Ben Close / ben.close@ssa.gov"/>
    <n v="114513556.5"/>
    <n v="115642950.04000001"/>
    <n v="120831074.98999999"/>
    <n v="123332142.31"/>
    <n v="132241835.84"/>
    <n v="137962381.22"/>
    <n v="138682439.31"/>
    <s v="016"/>
    <n v="0"/>
    <n v="116313561.86"/>
    <n v="123533377.88"/>
    <n v="136188244.53"/>
    <n v="133663368.98"/>
    <x v="21"/>
    <s v="   "/>
    <m/>
    <m/>
  </r>
  <r>
    <s v="2023"/>
    <x v="0"/>
    <x v="0"/>
    <x v="11"/>
    <s v="28"/>
    <s v="  "/>
    <x v="12"/>
    <x v="0"/>
    <x v="3"/>
    <s v="E"/>
    <x v="0"/>
    <s v="    "/>
    <x v="22"/>
    <x v="22"/>
    <x v="0"/>
    <s v="BEN.CLOSE@SSA.GOV                                 "/>
    <x v="40"/>
    <x v="0"/>
    <s v="2023-11-14"/>
    <x v="4"/>
    <x v="4"/>
    <x v="1"/>
    <x v="40"/>
    <x v="0"/>
    <x v="11"/>
    <x v="11"/>
    <s v="Ben Close / ben.close@ssa.gov"/>
    <n v="116703952.12"/>
    <n v="120261983.36"/>
    <n v="125539411.19"/>
    <n v="128752343.91"/>
    <n v="137938390.88"/>
    <n v="144307251.21000001"/>
    <n v="145644236.41999999"/>
    <s v="016"/>
    <n v="0"/>
    <n v="119807877.08"/>
    <n v="128314282.33"/>
    <n v="141743481.63999999"/>
    <n v="149384205.22999999"/>
    <x v="22"/>
    <s v="   "/>
    <m/>
    <m/>
  </r>
  <r>
    <s v="2023"/>
    <x v="0"/>
    <x v="0"/>
    <x v="11"/>
    <s v="28"/>
    <s v="  "/>
    <x v="12"/>
    <x v="0"/>
    <x v="3"/>
    <s v="E"/>
    <x v="0"/>
    <s v="    "/>
    <x v="23"/>
    <x v="23"/>
    <x v="0"/>
    <s v="BEN.CLOSE@SSA.GOV                                 "/>
    <x v="40"/>
    <x v="0"/>
    <s v="2023-11-14"/>
    <x v="4"/>
    <x v="4"/>
    <x v="0"/>
    <x v="40"/>
    <x v="0"/>
    <x v="11"/>
    <x v="11"/>
    <s v="Ben Close / ben.close@ssa.gov"/>
    <n v="114513556.5"/>
    <n v="115642950.04000001"/>
    <n v="120831074.98999999"/>
    <n v="123332142.31"/>
    <n v="132241835.84"/>
    <n v="137962381.22"/>
    <n v="138682439.31"/>
    <s v="016"/>
    <n v="0"/>
    <n v="116313561.86"/>
    <n v="123533377.88"/>
    <n v="136188244.53"/>
    <n v="133663368.98"/>
    <x v="23"/>
    <s v="   "/>
    <m/>
    <m/>
  </r>
  <r>
    <s v="2023"/>
    <x v="0"/>
    <x v="0"/>
    <x v="11"/>
    <s v="28"/>
    <s v="  "/>
    <x v="12"/>
    <x v="0"/>
    <x v="3"/>
    <s v="E"/>
    <x v="0"/>
    <s v="    "/>
    <x v="0"/>
    <x v="0"/>
    <x v="0"/>
    <s v="BEN.CLOSE@SSA.GOV                                 "/>
    <x v="40"/>
    <x v="0"/>
    <s v="2023-11-14"/>
    <x v="0"/>
    <x v="0"/>
    <x v="0"/>
    <x v="40"/>
    <x v="0"/>
    <x v="11"/>
    <x v="11"/>
    <s v="Ben Close / ben.close@ssa.gov"/>
    <n v="213218225.31"/>
    <n v="213218225.31"/>
    <n v="213218225.31"/>
    <n v="213218225.31"/>
    <n v="213218225.31"/>
    <n v="213218225.31"/>
    <n v="213218225.31"/>
    <s v="016"/>
    <n v="0"/>
    <n v="213218225.31"/>
    <n v="213218225.31"/>
    <n v="213218225.31"/>
    <n v="213218225.31"/>
    <x v="0"/>
    <s v="   "/>
    <m/>
    <m/>
  </r>
  <r>
    <s v="2023"/>
    <x v="0"/>
    <x v="0"/>
    <x v="11"/>
    <s v="28"/>
    <s v="  "/>
    <x v="12"/>
    <x v="0"/>
    <x v="3"/>
    <s v="E"/>
    <x v="0"/>
    <s v="    "/>
    <x v="34"/>
    <x v="35"/>
    <x v="0"/>
    <s v="BEN.CLOSE@SSA.GOV                                 "/>
    <x v="40"/>
    <x v="0"/>
    <s v="2023-11-14"/>
    <x v="0"/>
    <x v="0"/>
    <x v="0"/>
    <x v="40"/>
    <x v="0"/>
    <x v="11"/>
    <x v="11"/>
    <s v="Ben Close / ben.close@ssa.gov"/>
    <n v="2190395.62"/>
    <n v="4619033.32"/>
    <n v="4708336.2"/>
    <n v="5420201.5999999996"/>
    <n v="5696555.04"/>
    <n v="6344869.9900000002"/>
    <n v="6961797.1100000003"/>
    <s v="016"/>
    <n v="0"/>
    <n v="3494315.22"/>
    <n v="4780904.45"/>
    <n v="5555237.1100000003"/>
    <n v="15720836.25"/>
    <x v="34"/>
    <s v="   "/>
    <m/>
    <m/>
  </r>
  <r>
    <s v="2023"/>
    <x v="0"/>
    <x v="0"/>
    <x v="11"/>
    <s v="28"/>
    <s v="  "/>
    <x v="12"/>
    <x v="0"/>
    <x v="3"/>
    <s v="E"/>
    <x v="0"/>
    <s v="    "/>
    <x v="8"/>
    <x v="8"/>
    <x v="0"/>
    <s v="BEN.CLOSE@SSA.GOV                                 "/>
    <x v="40"/>
    <x v="0"/>
    <s v="2023-11-14"/>
    <x v="0"/>
    <x v="0"/>
    <x v="1"/>
    <x v="40"/>
    <x v="0"/>
    <x v="11"/>
    <x v="11"/>
    <s v="Ben Close / ben.close@ssa.gov"/>
    <n v="-6548708.1500000004"/>
    <n v="-50934355.780000001"/>
    <n v="-51940764.240000002"/>
    <n v="-53984746.289999999"/>
    <n v="-54780218.810000002"/>
    <n v="-56957175.890000001"/>
    <n v="-57777371.159999996"/>
    <s v="016"/>
    <n v="0"/>
    <n v="-48729435.450000003"/>
    <n v="-52989362.75"/>
    <n v="-56035860.990000002"/>
    <n v="-62810565.899999999"/>
    <x v="8"/>
    <s v="   "/>
    <m/>
    <m/>
  </r>
  <r>
    <s v="2023"/>
    <x v="0"/>
    <x v="0"/>
    <x v="11"/>
    <s v="28"/>
    <s v="  "/>
    <x v="12"/>
    <x v="0"/>
    <x v="3"/>
    <s v="E"/>
    <x v="0"/>
    <s v="    "/>
    <x v="35"/>
    <x v="36"/>
    <x v="0"/>
    <s v="BEN.CLOSE@SSA.GOV                                 "/>
    <x v="40"/>
    <x v="0"/>
    <s v="2023-11-14"/>
    <x v="0"/>
    <x v="0"/>
    <x v="0"/>
    <x v="40"/>
    <x v="0"/>
    <x v="11"/>
    <x v="11"/>
    <s v="Ben Close / ben.close@ssa.gov"/>
    <n v="-1411562.92"/>
    <n v="-4910148.71"/>
    <n v="-10176951.789999999"/>
    <n v="-12863980.73"/>
    <n v="-15899859.939999999"/>
    <n v="-19689758.620000001"/>
    <n v="-20833419.390000001"/>
    <s v="016"/>
    <n v="0"/>
    <n v="-4486157.8600000003"/>
    <n v="-12445535.1"/>
    <n v="-19615905.059999999"/>
    <n v="-25605121.510000002"/>
    <x v="35"/>
    <s v="   "/>
    <m/>
    <m/>
  </r>
  <r>
    <s v="2023"/>
    <x v="0"/>
    <x v="0"/>
    <x v="11"/>
    <s v="28"/>
    <s v="  "/>
    <x v="12"/>
    <x v="0"/>
    <x v="3"/>
    <s v="E"/>
    <x v="0"/>
    <s v="    "/>
    <x v="1"/>
    <x v="1"/>
    <x v="0"/>
    <s v="BEN.CLOSE@SSA.GOV                                 "/>
    <x v="40"/>
    <x v="0"/>
    <s v="2023-11-14"/>
    <x v="0"/>
    <x v="0"/>
    <x v="0"/>
    <x v="40"/>
    <x v="0"/>
    <x v="11"/>
    <x v="11"/>
    <s v="Ben Close / ben.close@ssa.gov"/>
    <n v="207448349.86000001"/>
    <n v="161992754.13999999"/>
    <n v="155808845.47999999"/>
    <n v="151789699.88999999"/>
    <n v="148234701.59999999"/>
    <n v="142916160.78999999"/>
    <n v="141569231.87"/>
    <s v="016"/>
    <n v="0"/>
    <n v="163496947.22"/>
    <n v="152564231.91"/>
    <n v="143121696.37"/>
    <n v="140523374.15000001"/>
    <x v="1"/>
    <s v="   "/>
    <m/>
    <m/>
  </r>
  <r>
    <s v="2023"/>
    <x v="0"/>
    <x v="0"/>
    <x v="11"/>
    <s v="28"/>
    <s v="  "/>
    <x v="12"/>
    <x v="0"/>
    <x v="3"/>
    <s v="E"/>
    <x v="0"/>
    <s v="    "/>
    <x v="93"/>
    <x v="101"/>
    <x v="0"/>
    <s v="BEN.CLOSE@SSA.GOV                                 "/>
    <x v="40"/>
    <x v="0"/>
    <s v="2023-11-14"/>
    <x v="0"/>
    <x v="0"/>
    <x v="0"/>
    <x v="40"/>
    <x v="0"/>
    <x v="11"/>
    <x v="11"/>
    <s v="Ben Close / ben.close@ssa.gov"/>
    <n v="-325137099.20999998"/>
    <n v="-325137099.20999998"/>
    <n v="-325137099.20999998"/>
    <n v="-325137099.20999998"/>
    <n v="-325137099.20999998"/>
    <n v="-325137099.20999998"/>
    <n v="-325137099.20999998"/>
    <s v="016"/>
    <n v="0"/>
    <n v="-325137099.20999998"/>
    <n v="-325137099.20999998"/>
    <n v="-325137099.20999998"/>
    <n v="-325137099.20999998"/>
    <x v="93"/>
    <s v="   "/>
    <m/>
    <m/>
  </r>
  <r>
    <s v="2023"/>
    <x v="0"/>
    <x v="0"/>
    <x v="11"/>
    <s v="28"/>
    <s v="  "/>
    <x v="12"/>
    <x v="0"/>
    <x v="3"/>
    <s v="E"/>
    <x v="0"/>
    <s v="    "/>
    <x v="94"/>
    <x v="102"/>
    <x v="0"/>
    <s v="BEN.CLOSE@SSA.GOV                                 "/>
    <x v="40"/>
    <x v="0"/>
    <s v="2023-11-14"/>
    <x v="0"/>
    <x v="0"/>
    <x v="0"/>
    <x v="40"/>
    <x v="0"/>
    <x v="11"/>
    <x v="11"/>
    <s v="Ben Close / ben.close@ssa.gov"/>
    <n v="3000000"/>
    <n v="45000000"/>
    <n v="48000000"/>
    <n v="48000000"/>
    <n v="48000000"/>
    <n v="48000000"/>
    <n v="48000000"/>
    <s v="016"/>
    <n v="0"/>
    <n v="45000000"/>
    <n v="48000000"/>
    <n v="48000000"/>
    <n v="53000000"/>
    <x v="94"/>
    <s v="   "/>
    <m/>
    <m/>
  </r>
  <r>
    <s v="2023"/>
    <x v="0"/>
    <x v="0"/>
    <x v="11"/>
    <s v="28"/>
    <s v="  "/>
    <x v="12"/>
    <x v="0"/>
    <x v="3"/>
    <s v="E"/>
    <x v="0"/>
    <s v="    "/>
    <x v="95"/>
    <x v="103"/>
    <x v="0"/>
    <s v="BEN.CLOSE@SSA.GOV                                 "/>
    <x v="40"/>
    <x v="0"/>
    <s v="2023-11-14"/>
    <x v="0"/>
    <x v="0"/>
    <x v="0"/>
    <x v="40"/>
    <x v="0"/>
    <x v="11"/>
    <x v="11"/>
    <s v="Ben Close / ben.close@ssa.gov"/>
    <n v="-322137099.20999998"/>
    <n v="-280137099.20999998"/>
    <n v="-277137099.20999998"/>
    <n v="-277137099.20999998"/>
    <n v="-277137099.20999998"/>
    <n v="-277137099.20999998"/>
    <n v="-277137099.20999998"/>
    <s v="016"/>
    <n v="0"/>
    <n v="-280137099.20999998"/>
    <n v="-277137099.20999998"/>
    <n v="-277137099.20999998"/>
    <n v="-272137099.20999998"/>
    <x v="95"/>
    <s v="   "/>
    <m/>
    <m/>
  </r>
  <r>
    <s v="2023"/>
    <x v="0"/>
    <x v="0"/>
    <x v="11"/>
    <s v="28"/>
    <s v="  "/>
    <x v="12"/>
    <x v="0"/>
    <x v="3"/>
    <s v="E"/>
    <x v="0"/>
    <s v="    "/>
    <x v="2"/>
    <x v="2"/>
    <x v="0"/>
    <s v="BEN.CLOSE@SSA.GOV                                 "/>
    <x v="40"/>
    <x v="0"/>
    <s v="2023-11-14"/>
    <x v="0"/>
    <x v="0"/>
    <x v="1"/>
    <x v="40"/>
    <x v="0"/>
    <x v="11"/>
    <x v="11"/>
    <s v="Ben Close / ben.close@ssa.gov"/>
    <n v="-111918873.90000001"/>
    <n v="-111918873.90000001"/>
    <n v="-111918873.90000001"/>
    <n v="-111918873.90000001"/>
    <n v="-111918873.90000001"/>
    <n v="-111918873.90000001"/>
    <n v="-111918873.90000001"/>
    <s v="016"/>
    <n v="0"/>
    <n v="-111918873.90000001"/>
    <n v="-111918873.90000001"/>
    <n v="-111918873.90000001"/>
    <n v="-111918873.90000001"/>
    <x v="2"/>
    <s v="   "/>
    <m/>
    <m/>
  </r>
  <r>
    <s v="2023"/>
    <x v="0"/>
    <x v="0"/>
    <x v="11"/>
    <s v="28"/>
    <s v="  "/>
    <x v="12"/>
    <x v="0"/>
    <x v="3"/>
    <s v="E"/>
    <x v="0"/>
    <s v="    "/>
    <x v="3"/>
    <x v="3"/>
    <x v="0"/>
    <s v="BEN.CLOSE@SSA.GOV                                 "/>
    <x v="40"/>
    <x v="0"/>
    <s v="2023-11-14"/>
    <x v="0"/>
    <x v="0"/>
    <x v="1"/>
    <x v="40"/>
    <x v="0"/>
    <x v="11"/>
    <x v="11"/>
    <s v="Ben Close / ben.close@ssa.gov"/>
    <n v="-114688749.34999999"/>
    <n v="-118144345.06999999"/>
    <n v="-121328253.73"/>
    <n v="-125347399.31999999"/>
    <n v="-128902397.61"/>
    <n v="-134220938.41999999"/>
    <n v="-135567867.34"/>
    <s v="016"/>
    <n v="0"/>
    <n v="-116640151.98999999"/>
    <n v="-124572867.3"/>
    <n v="-134015402.84"/>
    <n v="-131613725.06"/>
    <x v="3"/>
    <s v="   "/>
    <m/>
    <m/>
  </r>
  <r>
    <s v="2023"/>
    <x v="0"/>
    <x v="0"/>
    <x v="11"/>
    <s v="28"/>
    <s v="  "/>
    <x v="12"/>
    <x v="0"/>
    <x v="3"/>
    <s v="E"/>
    <x v="0"/>
    <s v="    "/>
    <x v="68"/>
    <x v="73"/>
    <x v="0"/>
    <s v="BEN.CLOSE@SSA.GOV                                 "/>
    <x v="40"/>
    <x v="0"/>
    <s v="2023-11-14"/>
    <x v="2"/>
    <x v="2"/>
    <x v="1"/>
    <x v="40"/>
    <x v="0"/>
    <x v="11"/>
    <x v="11"/>
    <s v="Ben Close / ben.close@ssa.gov"/>
    <n v="0"/>
    <n v="0"/>
    <n v="0.3"/>
    <n v="23740.3"/>
    <n v="23740.3"/>
    <n v="23740.3"/>
    <n v="23740.3"/>
    <s v="016"/>
    <n v="0"/>
    <n v="0"/>
    <n v="23740.3"/>
    <n v="23740.3"/>
    <n v="63831.3"/>
    <x v="68"/>
    <s v="   "/>
    <m/>
    <m/>
  </r>
  <r>
    <s v="2023"/>
    <x v="0"/>
    <x v="0"/>
    <x v="11"/>
    <s v="28"/>
    <s v="  "/>
    <x v="12"/>
    <x v="0"/>
    <x v="3"/>
    <s v="E"/>
    <x v="0"/>
    <s v="    "/>
    <x v="9"/>
    <x v="9"/>
    <x v="0"/>
    <s v="BEN.CLOSE@SSA.GOV                                 "/>
    <x v="40"/>
    <x v="0"/>
    <s v="2023-11-14"/>
    <x v="2"/>
    <x v="2"/>
    <x v="0"/>
    <x v="40"/>
    <x v="0"/>
    <x v="11"/>
    <x v="11"/>
    <s v="Ben Close / ben.close@ssa.gov"/>
    <n v="6548708.1500000004"/>
    <n v="50934355.780000001"/>
    <n v="51940764.240000002"/>
    <n v="53984746.289999999"/>
    <n v="54780218.810000002"/>
    <n v="56957175.890000001"/>
    <n v="57777371.159999996"/>
    <s v="016"/>
    <n v="0"/>
    <n v="48729435.450000003"/>
    <n v="52989362.75"/>
    <n v="56035860.990000002"/>
    <n v="62810565.899999999"/>
    <x v="9"/>
    <s v="   "/>
    <m/>
    <m/>
  </r>
  <r>
    <s v="2023"/>
    <x v="0"/>
    <x v="0"/>
    <x v="11"/>
    <s v="28"/>
    <s v="  "/>
    <x v="12"/>
    <x v="0"/>
    <x v="3"/>
    <s v="E"/>
    <x v="0"/>
    <s v="    "/>
    <x v="10"/>
    <x v="10"/>
    <x v="0"/>
    <s v="BEN.CLOSE@SSA.GOV                                 "/>
    <x v="40"/>
    <x v="0"/>
    <s v="2023-11-14"/>
    <x v="2"/>
    <x v="2"/>
    <x v="1"/>
    <x v="40"/>
    <x v="0"/>
    <x v="11"/>
    <x v="11"/>
    <s v="Ben Close / ben.close@ssa.gov"/>
    <n v="6548708.1500000004"/>
    <n v="50934355.780000001"/>
    <n v="51940764.240000002"/>
    <n v="53984746.289999999"/>
    <n v="54780218.810000002"/>
    <n v="56957175.890000001"/>
    <n v="57777371.159999996"/>
    <s v="016"/>
    <n v="0"/>
    <n v="48729435.450000003"/>
    <n v="52989362.75"/>
    <n v="56035860.990000002"/>
    <n v="62810565.899999999"/>
    <x v="10"/>
    <s v="   "/>
    <m/>
    <m/>
  </r>
  <r>
    <s v="2023"/>
    <x v="0"/>
    <x v="0"/>
    <x v="11"/>
    <s v="28"/>
    <s v="  "/>
    <x v="12"/>
    <x v="0"/>
    <x v="3"/>
    <s v="E"/>
    <x v="0"/>
    <s v="    "/>
    <x v="85"/>
    <x v="90"/>
    <x v="0"/>
    <s v="BEN.CLOSE@SSA.GOV                                 "/>
    <x v="40"/>
    <x v="0"/>
    <s v="2023-11-14"/>
    <x v="2"/>
    <x v="2"/>
    <x v="0"/>
    <x v="40"/>
    <x v="0"/>
    <x v="11"/>
    <x v="11"/>
    <s v="Ben Close / ben.close@ssa.gov"/>
    <n v="-3000002"/>
    <n v="-45000002"/>
    <n v="-48000002"/>
    <n v="-48000002"/>
    <n v="-48000002"/>
    <n v="-48000002"/>
    <n v="-48182806.759999998"/>
    <s v="016"/>
    <n v="0"/>
    <n v="-45000002"/>
    <n v="-48000002"/>
    <n v="-48000002"/>
    <n v="-53362026.130000003"/>
    <x v="85"/>
    <s v="   "/>
    <m/>
    <m/>
  </r>
  <r>
    <s v="2023"/>
    <x v="0"/>
    <x v="0"/>
    <x v="11"/>
    <s v="28"/>
    <s v="  "/>
    <x v="12"/>
    <x v="0"/>
    <x v="3"/>
    <s v="E"/>
    <x v="0"/>
    <s v="    "/>
    <x v="70"/>
    <x v="75"/>
    <x v="0"/>
    <s v="BEN.CLOSE@SSA.GOV                                 "/>
    <x v="40"/>
    <x v="0"/>
    <s v="2023-11-14"/>
    <x v="2"/>
    <x v="2"/>
    <x v="0"/>
    <x v="40"/>
    <x v="0"/>
    <x v="11"/>
    <x v="11"/>
    <s v="Ben Close / ben.close@ssa.gov"/>
    <n v="-104305.24"/>
    <n v="-163750.69"/>
    <n v="-174375.44"/>
    <n v="-700279.22"/>
    <n v="-6850446.9800000004"/>
    <n v="-9429408.6300000008"/>
    <n v="-9439928.3100000005"/>
    <s v="016"/>
    <n v="0"/>
    <n v="-133635.26"/>
    <n v="-680663.27"/>
    <n v="-6939492.6200000001"/>
    <n v="-8228975.6299999999"/>
    <x v="70"/>
    <s v="   "/>
    <m/>
    <m/>
  </r>
  <r>
    <s v="2023"/>
    <x v="0"/>
    <x v="0"/>
    <x v="11"/>
    <s v="28"/>
    <s v="  "/>
    <x v="12"/>
    <x v="0"/>
    <x v="3"/>
    <s v="E"/>
    <x v="0"/>
    <s v="    "/>
    <x v="71"/>
    <x v="76"/>
    <x v="0"/>
    <s v="BEN.CLOSE@SSA.GOV                                 "/>
    <x v="40"/>
    <x v="0"/>
    <s v="2023-11-14"/>
    <x v="2"/>
    <x v="2"/>
    <x v="1"/>
    <x v="40"/>
    <x v="0"/>
    <x v="11"/>
    <x v="11"/>
    <s v="Ben Close / ben.close@ssa.gov"/>
    <n v="-3104307.24"/>
    <n v="-45163752.689999998"/>
    <n v="-48174377.439999998"/>
    <n v="-48700281.219999999"/>
    <n v="-54850448.979999997"/>
    <n v="-57429410.630000003"/>
    <n v="-57622735.07"/>
    <s v="016"/>
    <n v="0"/>
    <n v="-45133637.259999998"/>
    <n v="-48680665.270000003"/>
    <n v="-54939494.619999997"/>
    <n v="-61591001.759999998"/>
    <x v="71"/>
    <s v="   "/>
    <m/>
    <m/>
  </r>
  <r>
    <s v="2023"/>
    <x v="0"/>
    <x v="0"/>
    <x v="11"/>
    <s v="28"/>
    <s v="  "/>
    <x v="12"/>
    <x v="0"/>
    <x v="3"/>
    <s v="E"/>
    <x v="0"/>
    <s v="    "/>
    <x v="96"/>
    <x v="104"/>
    <x v="0"/>
    <s v="BEN.CLOSE@SSA.GOV                                 "/>
    <x v="40"/>
    <x v="0"/>
    <s v="2023-11-14"/>
    <x v="2"/>
    <x v="2"/>
    <x v="0"/>
    <x v="40"/>
    <x v="0"/>
    <x v="11"/>
    <x v="11"/>
    <s v="Ben Close / ben.close@ssa.gov"/>
    <n v="3000000"/>
    <n v="45000000"/>
    <n v="48000000"/>
    <n v="48000000"/>
    <n v="48000000"/>
    <n v="48000000"/>
    <n v="48000000"/>
    <s v="016"/>
    <n v="0"/>
    <n v="45000000"/>
    <n v="48000000"/>
    <n v="48000000"/>
    <n v="53000000"/>
    <x v="96"/>
    <s v="   "/>
    <m/>
    <m/>
  </r>
  <r>
    <s v="2023"/>
    <x v="0"/>
    <x v="0"/>
    <x v="11"/>
    <s v="28"/>
    <s v="  "/>
    <x v="12"/>
    <x v="0"/>
    <x v="3"/>
    <s v="E"/>
    <x v="0"/>
    <s v="    "/>
    <x v="86"/>
    <x v="91"/>
    <x v="0"/>
    <s v="BEN.CLOSE@SSA.GOV                                 "/>
    <x v="40"/>
    <x v="0"/>
    <s v="2023-11-14"/>
    <x v="2"/>
    <x v="2"/>
    <x v="0"/>
    <x v="40"/>
    <x v="0"/>
    <x v="11"/>
    <x v="11"/>
    <s v="Ben Close / ben.close@ssa.gov"/>
    <n v="104307.24"/>
    <n v="163752.69"/>
    <n v="174377.14"/>
    <n v="676540.92"/>
    <n v="6826708.6799999997"/>
    <n v="9405670.3300000001"/>
    <n v="9598994.7699999996"/>
    <s v="016"/>
    <n v="0"/>
    <n v="133637.26"/>
    <n v="656924.97"/>
    <n v="6915754.3200000003"/>
    <n v="8527170.4600000009"/>
    <x v="86"/>
    <s v="   "/>
    <m/>
    <m/>
  </r>
  <r>
    <s v="2023"/>
    <x v="0"/>
    <x v="0"/>
    <x v="11"/>
    <s v="28"/>
    <s v="  "/>
    <x v="12"/>
    <x v="0"/>
    <x v="3"/>
    <s v="E"/>
    <x v="0"/>
    <s v="    "/>
    <x v="73"/>
    <x v="78"/>
    <x v="0"/>
    <s v="BEN.CLOSE@SSA.GOV                                 "/>
    <x v="40"/>
    <x v="0"/>
    <s v="2023-11-14"/>
    <x v="2"/>
    <x v="2"/>
    <x v="1"/>
    <x v="40"/>
    <x v="0"/>
    <x v="11"/>
    <x v="11"/>
    <s v="Ben Close / ben.close@ssa.gov"/>
    <n v="3104307.24"/>
    <n v="45163752.689999998"/>
    <n v="48174377.140000001"/>
    <n v="48676540.920000002"/>
    <n v="54826708.68"/>
    <n v="57405670.329999998"/>
    <n v="57598994.770000003"/>
    <s v="016"/>
    <n v="0"/>
    <n v="45133637.259999998"/>
    <n v="48656924.969999999"/>
    <n v="54915754.32"/>
    <n v="61527170.460000001"/>
    <x v="73"/>
    <s v="   "/>
    <m/>
    <m/>
  </r>
  <r>
    <s v="2023"/>
    <x v="0"/>
    <x v="0"/>
    <x v="11"/>
    <s v="28"/>
    <s v="  "/>
    <x v="12"/>
    <x v="0"/>
    <x v="3"/>
    <s v="E"/>
    <x v="0"/>
    <s v="    "/>
    <x v="11"/>
    <x v="11"/>
    <x v="0"/>
    <s v="BEN.CLOSE@SSA.GOV                                 "/>
    <x v="40"/>
    <x v="0"/>
    <s v="2023-11-14"/>
    <x v="2"/>
    <x v="2"/>
    <x v="1"/>
    <x v="40"/>
    <x v="0"/>
    <x v="11"/>
    <x v="11"/>
    <s v="Ben Close / ben.close@ssa.gov"/>
    <n v="3444400.91"/>
    <n v="5770603.0899999999"/>
    <n v="3766386.8"/>
    <n v="5284465.07"/>
    <n v="-70230.17"/>
    <n v="-472234.74"/>
    <n v="154636.09"/>
    <s v="016"/>
    <n v="0"/>
    <n v="3595798.19"/>
    <n v="4308697.4800000004"/>
    <n v="1096366.3700000001"/>
    <n v="1219564.1399999999"/>
    <x v="11"/>
    <s v="   "/>
    <m/>
    <m/>
  </r>
  <r>
    <s v="2023"/>
    <x v="0"/>
    <x v="0"/>
    <x v="11"/>
    <s v="28"/>
    <s v="  "/>
    <x v="12"/>
    <x v="0"/>
    <x v="3"/>
    <s v="E"/>
    <x v="0"/>
    <s v="    "/>
    <x v="12"/>
    <x v="12"/>
    <x v="0"/>
    <s v="BEN.CLOSE@SSA.GOV                                 "/>
    <x v="40"/>
    <x v="0"/>
    <s v="2023-11-14"/>
    <x v="2"/>
    <x v="2"/>
    <x v="1"/>
    <x v="40"/>
    <x v="0"/>
    <x v="11"/>
    <x v="11"/>
    <s v="Ben Close / ben.close@ssa.gov"/>
    <n v="3444400.91"/>
    <n v="5770603.0899999999"/>
    <n v="3766386.8"/>
    <n v="5284465.07"/>
    <n v="-70230.17"/>
    <n v="-472234.74"/>
    <n v="154636.09"/>
    <s v="016"/>
    <n v="0"/>
    <n v="3595798.19"/>
    <n v="4308697.4800000004"/>
    <n v="1096366.3700000001"/>
    <n v="1219564.1399999999"/>
    <x v="12"/>
    <s v="   "/>
    <m/>
    <m/>
  </r>
  <r>
    <s v="2023"/>
    <x v="0"/>
    <x v="0"/>
    <x v="11"/>
    <s v="28"/>
    <s v="  "/>
    <x v="12"/>
    <x v="0"/>
    <x v="3"/>
    <s v="E"/>
    <x v="0"/>
    <s v="    "/>
    <x v="24"/>
    <x v="24"/>
    <x v="0"/>
    <s v="BEN.CLOSE@SSA.GOV                                 "/>
    <x v="40"/>
    <x v="0"/>
    <s v="2023-11-14"/>
    <x v="1"/>
    <x v="1"/>
    <x v="0"/>
    <x v="40"/>
    <x v="0"/>
    <x v="11"/>
    <x v="11"/>
    <s v="Ben Close / ben.close@ssa.gov"/>
    <n v="115188081.95999999"/>
    <n v="115188081.95999999"/>
    <n v="115188081.95999999"/>
    <n v="115188081.95999999"/>
    <n v="115188081.95999999"/>
    <n v="115188081.95999999"/>
    <n v="115188081.95999999"/>
    <s v="016"/>
    <n v="0"/>
    <n v="115188081.95999999"/>
    <n v="115188081.95999999"/>
    <n v="115188081.95999999"/>
    <n v="115188081.95999999"/>
    <x v="24"/>
    <s v="   "/>
    <m/>
    <m/>
  </r>
  <r>
    <s v="2023"/>
    <x v="0"/>
    <x v="0"/>
    <x v="11"/>
    <s v="28"/>
    <s v="  "/>
    <x v="12"/>
    <x v="0"/>
    <x v="3"/>
    <s v="E"/>
    <x v="0"/>
    <s v="    "/>
    <x v="81"/>
    <x v="86"/>
    <x v="0"/>
    <s v="BEN.CLOSE@SSA.GOV                                 "/>
    <x v="40"/>
    <x v="0"/>
    <s v="2023-11-14"/>
    <x v="1"/>
    <x v="1"/>
    <x v="0"/>
    <x v="40"/>
    <x v="0"/>
    <x v="11"/>
    <x v="11"/>
    <s v="Ben Close / ben.close@ssa.gov"/>
    <n v="115188081.95999999"/>
    <n v="115188081.95999999"/>
    <n v="115188081.95999999"/>
    <n v="115188081.95999999"/>
    <n v="115188081.95999999"/>
    <n v="115188081.95999999"/>
    <n v="115188081.95999999"/>
    <s v="016"/>
    <n v="0"/>
    <n v="115188081.95999999"/>
    <n v="115188081.95999999"/>
    <n v="115188081.95999999"/>
    <n v="115188081.95999999"/>
    <x v="81"/>
    <s v="   "/>
    <m/>
    <m/>
  </r>
  <r>
    <s v="2023"/>
    <x v="0"/>
    <x v="0"/>
    <x v="11"/>
    <s v="28"/>
    <s v="  "/>
    <x v="12"/>
    <x v="0"/>
    <x v="3"/>
    <s v="E"/>
    <x v="0"/>
    <s v="    "/>
    <x v="26"/>
    <x v="26"/>
    <x v="0"/>
    <s v="BEN.CLOSE@SSA.GOV                                 "/>
    <x v="40"/>
    <x v="0"/>
    <s v="2023-11-14"/>
    <x v="1"/>
    <x v="1"/>
    <x v="0"/>
    <x v="40"/>
    <x v="0"/>
    <x v="11"/>
    <x v="11"/>
    <s v="Ben Close / ben.close@ssa.gov"/>
    <n v="114513556.5"/>
    <n v="115642950.04000001"/>
    <n v="120831074.98999999"/>
    <n v="123332142.31"/>
    <n v="132241835.84"/>
    <n v="137962381.22"/>
    <n v="138682439.31"/>
    <s v="016"/>
    <n v="0"/>
    <n v="116313561.86"/>
    <n v="123533377.88"/>
    <n v="136188244.53"/>
    <n v="133663368.98"/>
    <x v="26"/>
    <s v="   "/>
    <m/>
    <m/>
  </r>
  <r>
    <s v="2023"/>
    <x v="0"/>
    <x v="0"/>
    <x v="11"/>
    <s v="28"/>
    <s v="  "/>
    <x v="12"/>
    <x v="0"/>
    <x v="3"/>
    <s v="E"/>
    <x v="0"/>
    <s v="    "/>
    <x v="83"/>
    <x v="88"/>
    <x v="0"/>
    <s v="BEN.CLOSE@SSA.GOV                                 "/>
    <x v="40"/>
    <x v="0"/>
    <s v="2023-11-14"/>
    <x v="1"/>
    <x v="1"/>
    <x v="0"/>
    <x v="40"/>
    <x v="0"/>
    <x v="11"/>
    <x v="11"/>
    <s v="Ben Close / ben.close@ssa.gov"/>
    <n v="114513556.5"/>
    <n v="115642950.04000001"/>
    <n v="120831074.98999999"/>
    <n v="123332142.31"/>
    <n v="132241835.84"/>
    <n v="137962381.22"/>
    <n v="138682439.31"/>
    <s v="016"/>
    <n v="0"/>
    <n v="116313561.86"/>
    <n v="123533377.88"/>
    <n v="136188244.53"/>
    <n v="133663368.98"/>
    <x v="83"/>
    <s v="   "/>
    <m/>
    <m/>
  </r>
  <r>
    <s v="2023"/>
    <x v="0"/>
    <x v="0"/>
    <x v="11"/>
    <s v="28"/>
    <s v="  "/>
    <x v="12"/>
    <x v="0"/>
    <x v="3"/>
    <s v="E"/>
    <x v="0"/>
    <s v="    "/>
    <x v="4"/>
    <x v="4"/>
    <x v="0"/>
    <s v="BEN.CLOSE@SSA.GOV                                 "/>
    <x v="40"/>
    <x v="0"/>
    <s v="2023-11-14"/>
    <x v="1"/>
    <x v="1"/>
    <x v="0"/>
    <x v="40"/>
    <x v="0"/>
    <x v="11"/>
    <x v="11"/>
    <s v="Ben Close / ben.close@ssa.gov"/>
    <n v="-111918873.90000001"/>
    <n v="-111918873.90000001"/>
    <n v="-111918873.90000001"/>
    <n v="-111918873.90000001"/>
    <n v="-111918873.90000001"/>
    <n v="-111918873.90000001"/>
    <n v="-111918873.90000001"/>
    <s v="016"/>
    <n v="0"/>
    <n v="-111918873.90000001"/>
    <n v="-111918873.90000001"/>
    <n v="-111918873.90000001"/>
    <n v="-111918873.90000001"/>
    <x v="4"/>
    <s v="   "/>
    <m/>
    <m/>
  </r>
  <r>
    <s v="2023"/>
    <x v="0"/>
    <x v="0"/>
    <x v="11"/>
    <s v="28"/>
    <s v="  "/>
    <x v="12"/>
    <x v="0"/>
    <x v="3"/>
    <s v="E"/>
    <x v="0"/>
    <s v="    "/>
    <x v="5"/>
    <x v="5"/>
    <x v="0"/>
    <s v="BEN.CLOSE@SSA.GOV                                 "/>
    <x v="40"/>
    <x v="0"/>
    <s v="2023-11-14"/>
    <x v="1"/>
    <x v="1"/>
    <x v="0"/>
    <x v="40"/>
    <x v="0"/>
    <x v="11"/>
    <x v="11"/>
    <s v="Ben Close / ben.close@ssa.gov"/>
    <n v="-111918873.90000001"/>
    <n v="-111918873.90000001"/>
    <n v="-111918873.90000001"/>
    <n v="-111918873.90000001"/>
    <n v="-111918873.90000001"/>
    <n v="-111918873.90000001"/>
    <n v="-111918873.90000001"/>
    <s v="016"/>
    <n v="0"/>
    <n v="-111918873.90000001"/>
    <n v="-111918873.90000001"/>
    <n v="-111918873.90000001"/>
    <n v="-111918873.90000001"/>
    <x v="5"/>
    <s v="   "/>
    <m/>
    <m/>
  </r>
  <r>
    <s v="2023"/>
    <x v="0"/>
    <x v="0"/>
    <x v="11"/>
    <s v="28"/>
    <s v="  "/>
    <x v="12"/>
    <x v="0"/>
    <x v="3"/>
    <s v="E"/>
    <x v="0"/>
    <s v="    "/>
    <x v="6"/>
    <x v="6"/>
    <x v="0"/>
    <s v="BEN.CLOSE@SSA.GOV                                 "/>
    <x v="40"/>
    <x v="0"/>
    <s v="2023-11-14"/>
    <x v="1"/>
    <x v="1"/>
    <x v="0"/>
    <x v="40"/>
    <x v="0"/>
    <x v="11"/>
    <x v="11"/>
    <s v="Ben Close / ben.close@ssa.gov"/>
    <n v="-114688749.34999999"/>
    <n v="-118144345.06999999"/>
    <n v="-121328254.03"/>
    <n v="-125347399.31999999"/>
    <n v="-128902397.61"/>
    <n v="-134220938.41999999"/>
    <n v="-135567867.34"/>
    <s v="016"/>
    <n v="0"/>
    <n v="-116640151.98999999"/>
    <n v="-124572867.59999999"/>
    <n v="-134015402.84"/>
    <n v="-131613725.06"/>
    <x v="6"/>
    <s v="   "/>
    <m/>
    <m/>
  </r>
  <r>
    <s v="2023"/>
    <x v="0"/>
    <x v="0"/>
    <x v="11"/>
    <s v="28"/>
    <s v="  "/>
    <x v="12"/>
    <x v="0"/>
    <x v="3"/>
    <s v="E"/>
    <x v="0"/>
    <s v="    "/>
    <x v="113"/>
    <x v="132"/>
    <x v="0"/>
    <s v="BCLOSE01                                          "/>
    <x v="40"/>
    <x v="0"/>
    <s v="2023-11-14"/>
    <x v="1"/>
    <x v="1"/>
    <x v="0"/>
    <x v="40"/>
    <x v="0"/>
    <x v="11"/>
    <x v="11"/>
    <s v="Ben Close / ben.close@ssa.gov"/>
    <n v="0"/>
    <n v="0"/>
    <n v="0.3"/>
    <n v="0"/>
    <n v="0"/>
    <n v="0"/>
    <n v="0"/>
    <s v="016"/>
    <n v="0"/>
    <n v="0"/>
    <n v="0.3"/>
    <n v="0"/>
    <n v="0"/>
    <x v="113"/>
    <s v="   "/>
    <m/>
    <m/>
  </r>
  <r>
    <s v="2023"/>
    <x v="0"/>
    <x v="0"/>
    <x v="11"/>
    <s v="28"/>
    <s v="  "/>
    <x v="12"/>
    <x v="0"/>
    <x v="3"/>
    <s v="E"/>
    <x v="0"/>
    <s v="    "/>
    <x v="7"/>
    <x v="7"/>
    <x v="0"/>
    <s v="BEN.CLOSE@SSA.GOV                                 "/>
    <x v="40"/>
    <x v="0"/>
    <s v="2023-11-14"/>
    <x v="1"/>
    <x v="1"/>
    <x v="0"/>
    <x v="40"/>
    <x v="0"/>
    <x v="11"/>
    <x v="11"/>
    <s v="Ben Close / ben.close@ssa.gov"/>
    <n v="-114688749.34999999"/>
    <n v="-118144345.06999999"/>
    <n v="-121328253.73"/>
    <n v="-125347399.31999999"/>
    <n v="-128902397.61"/>
    <n v="-134220938.41999999"/>
    <n v="-135567867.34"/>
    <s v="016"/>
    <n v="0"/>
    <n v="-116640151.98999999"/>
    <n v="-124572867.3"/>
    <n v="-134015402.84"/>
    <n v="-131613725.06"/>
    <x v="7"/>
    <s v="   "/>
    <m/>
    <m/>
  </r>
  <r>
    <s v="2023"/>
    <x v="0"/>
    <x v="0"/>
    <x v="11"/>
    <s v="28"/>
    <s v="  "/>
    <x v="12"/>
    <x v="0"/>
    <x v="0"/>
    <s v="E"/>
    <x v="0"/>
    <s v="    "/>
    <x v="13"/>
    <x v="13"/>
    <x v="0"/>
    <s v="BEN.CLOSE@SSA.GOV                                 "/>
    <x v="41"/>
    <x v="0"/>
    <s v="2023-11-14"/>
    <x v="3"/>
    <x v="3"/>
    <x v="0"/>
    <x v="41"/>
    <x v="0"/>
    <x v="11"/>
    <x v="11"/>
    <s v="Ben Close / ben.close@ssa.gov"/>
    <n v="91478798.280000001"/>
    <n v="91478798.280000001"/>
    <n v="91478798.280000001"/>
    <n v="91478798.280000001"/>
    <n v="91478798.280000001"/>
    <n v="91478798.280000001"/>
    <n v="91478798.280000001"/>
    <s v="016"/>
    <n v="0"/>
    <n v="91478798.280000001"/>
    <n v="91478798.280000001"/>
    <n v="91478798.280000001"/>
    <n v="91478798.280000001"/>
    <x v="13"/>
    <s v="   "/>
    <m/>
    <m/>
  </r>
  <r>
    <s v="2023"/>
    <x v="0"/>
    <x v="0"/>
    <x v="11"/>
    <s v="28"/>
    <s v="  "/>
    <x v="12"/>
    <x v="0"/>
    <x v="0"/>
    <s v="E"/>
    <x v="0"/>
    <s v="    "/>
    <x v="28"/>
    <x v="28"/>
    <x v="0"/>
    <s v="BEN.CLOSE@SSA.GOV                                 "/>
    <x v="41"/>
    <x v="0"/>
    <s v="2023-11-14"/>
    <x v="3"/>
    <x v="3"/>
    <x v="0"/>
    <x v="41"/>
    <x v="0"/>
    <x v="11"/>
    <x v="11"/>
    <s v="Ben Close / ben.close@ssa.gov"/>
    <n v="8623918.2400000002"/>
    <n v="15399041.83"/>
    <n v="16139143.26"/>
    <n v="26772287.039999999"/>
    <n v="30764375.239999998"/>
    <n v="51107096.259999998"/>
    <n v="51675198.130000003"/>
    <s v="016"/>
    <n v="0"/>
    <n v="12560207.93"/>
    <n v="19840660.940000001"/>
    <n v="51051261.729999997"/>
    <n v="57010746.93"/>
    <x v="28"/>
    <s v="   "/>
    <m/>
    <m/>
  </r>
  <r>
    <s v="2023"/>
    <x v="0"/>
    <x v="0"/>
    <x v="11"/>
    <s v="28"/>
    <s v="  "/>
    <x v="12"/>
    <x v="0"/>
    <x v="0"/>
    <s v="E"/>
    <x v="0"/>
    <s v="    "/>
    <x v="54"/>
    <x v="56"/>
    <x v="0"/>
    <s v="BEN.CLOSE@SSA.GOV                                 "/>
    <x v="41"/>
    <x v="0"/>
    <s v="2023-11-14"/>
    <x v="3"/>
    <x v="3"/>
    <x v="0"/>
    <x v="41"/>
    <x v="0"/>
    <x v="11"/>
    <x v="11"/>
    <s v="Ben Close / ben.close@ssa.gov"/>
    <n v="350506.98"/>
    <n v="711954.67"/>
    <n v="805363.21"/>
    <n v="1323153.82"/>
    <n v="2414346.7000000002"/>
    <n v="2580083.4700000002"/>
    <n v="3125054.49"/>
    <s v="016"/>
    <n v="0"/>
    <n v="461143.55"/>
    <n v="882806.26"/>
    <n v="2479805.92"/>
    <n v="8452023.0299999993"/>
    <x v="54"/>
    <s v="   "/>
    <m/>
    <m/>
  </r>
  <r>
    <s v="2023"/>
    <x v="0"/>
    <x v="0"/>
    <x v="11"/>
    <s v="28"/>
    <s v="  "/>
    <x v="12"/>
    <x v="0"/>
    <x v="0"/>
    <s v="E"/>
    <x v="0"/>
    <s v="    "/>
    <x v="15"/>
    <x v="15"/>
    <x v="0"/>
    <s v="BEN.CLOSE@SSA.GOV                                 "/>
    <x v="41"/>
    <x v="0"/>
    <s v="2023-11-14"/>
    <x v="3"/>
    <x v="3"/>
    <x v="1"/>
    <x v="41"/>
    <x v="0"/>
    <x v="11"/>
    <x v="11"/>
    <s v="Ben Close / ben.close@ssa.gov"/>
    <n v="100453223.5"/>
    <n v="107589794.78"/>
    <n v="108423304.75"/>
    <n v="119574239.14"/>
    <n v="124657520.22"/>
    <n v="145165978.00999999"/>
    <n v="146279050.90000001"/>
    <s v="016"/>
    <n v="0"/>
    <n v="104500149.76000001"/>
    <n v="112202265.48"/>
    <n v="145009865.93000001"/>
    <n v="156941568.24000001"/>
    <x v="15"/>
    <s v="   "/>
    <m/>
    <m/>
  </r>
  <r>
    <s v="2023"/>
    <x v="0"/>
    <x v="0"/>
    <x v="11"/>
    <s v="28"/>
    <s v="  "/>
    <x v="12"/>
    <x v="0"/>
    <x v="0"/>
    <s v="E"/>
    <x v="0"/>
    <s v="    "/>
    <x v="16"/>
    <x v="16"/>
    <x v="0"/>
    <s v="BEN.CLOSE@SSA.GOV                                 "/>
    <x v="41"/>
    <x v="0"/>
    <s v="2023-11-14"/>
    <x v="3"/>
    <x v="3"/>
    <x v="0"/>
    <x v="41"/>
    <x v="0"/>
    <x v="11"/>
    <x v="11"/>
    <s v="Ben Close / ben.close@ssa.gov"/>
    <n v="91478798.280000001"/>
    <n v="91478798.280000001"/>
    <n v="91478798.280000001"/>
    <n v="91478798.280000001"/>
    <n v="91478798.280000001"/>
    <n v="91478798.280000001"/>
    <n v="91478798.280000001"/>
    <s v="016"/>
    <n v="0"/>
    <n v="91478798.280000001"/>
    <n v="91478798.280000001"/>
    <n v="91478798.280000001"/>
    <n v="91478798.280000001"/>
    <x v="16"/>
    <s v="   "/>
    <m/>
    <m/>
  </r>
  <r>
    <s v="2023"/>
    <x v="0"/>
    <x v="0"/>
    <x v="11"/>
    <s v="28"/>
    <s v="  "/>
    <x v="12"/>
    <x v="0"/>
    <x v="0"/>
    <s v="E"/>
    <x v="0"/>
    <s v="    "/>
    <x v="29"/>
    <x v="29"/>
    <x v="0"/>
    <s v="BEN.CLOSE@SSA.GOV                                 "/>
    <x v="41"/>
    <x v="0"/>
    <s v="2023-11-14"/>
    <x v="3"/>
    <x v="3"/>
    <x v="0"/>
    <x v="41"/>
    <x v="0"/>
    <x v="11"/>
    <x v="11"/>
    <s v="Ben Close / ben.close@ssa.gov"/>
    <n v="8623918.2400000002"/>
    <n v="15399041.83"/>
    <n v="16139143.26"/>
    <n v="26772287.039999999"/>
    <n v="30764375.239999998"/>
    <n v="51107096.259999998"/>
    <n v="51675198.130000003"/>
    <s v="016"/>
    <n v="0"/>
    <n v="12560207.93"/>
    <n v="19840660.940000001"/>
    <n v="51051261.729999997"/>
    <n v="57010746.93"/>
    <x v="29"/>
    <s v="   "/>
    <m/>
    <m/>
  </r>
  <r>
    <s v="2023"/>
    <x v="0"/>
    <x v="0"/>
    <x v="11"/>
    <s v="28"/>
    <s v="  "/>
    <x v="12"/>
    <x v="0"/>
    <x v="0"/>
    <s v="E"/>
    <x v="0"/>
    <s v="    "/>
    <x v="84"/>
    <x v="89"/>
    <x v="0"/>
    <s v="BEN.CLOSE@SSA.GOV                                 "/>
    <x v="41"/>
    <x v="0"/>
    <s v="2023-11-14"/>
    <x v="3"/>
    <x v="3"/>
    <x v="0"/>
    <x v="41"/>
    <x v="0"/>
    <x v="11"/>
    <x v="11"/>
    <s v="Ben Close / ben.close@ssa.gov"/>
    <n v="350506.98"/>
    <n v="711954.67"/>
    <n v="805363.21"/>
    <n v="1323153.82"/>
    <n v="2414346.7000000002"/>
    <n v="2580083.4700000002"/>
    <n v="3125054.49"/>
    <s v="016"/>
    <n v="0"/>
    <n v="461143.55"/>
    <n v="882806.26"/>
    <n v="2479805.92"/>
    <n v="8452023.0299999993"/>
    <x v="84"/>
    <s v="   "/>
    <m/>
    <m/>
  </r>
  <r>
    <s v="2023"/>
    <x v="0"/>
    <x v="0"/>
    <x v="11"/>
    <s v="28"/>
    <s v="  "/>
    <x v="12"/>
    <x v="0"/>
    <x v="0"/>
    <s v="E"/>
    <x v="0"/>
    <s v="    "/>
    <x v="18"/>
    <x v="18"/>
    <x v="0"/>
    <s v="BEN.CLOSE@SSA.GOV                                 "/>
    <x v="41"/>
    <x v="0"/>
    <s v="2023-11-14"/>
    <x v="3"/>
    <x v="3"/>
    <x v="1"/>
    <x v="41"/>
    <x v="0"/>
    <x v="11"/>
    <x v="11"/>
    <s v="Ben Close / ben.close@ssa.gov"/>
    <n v="100453223.5"/>
    <n v="107589794.78"/>
    <n v="108423304.75"/>
    <n v="119574239.14"/>
    <n v="124657520.22"/>
    <n v="145165978.00999999"/>
    <n v="146279050.90000001"/>
    <s v="016"/>
    <n v="0"/>
    <n v="104500149.76000001"/>
    <n v="112202265.48"/>
    <n v="145009865.93000001"/>
    <n v="156941568.24000001"/>
    <x v="18"/>
    <s v="   "/>
    <m/>
    <m/>
  </r>
  <r>
    <s v="2023"/>
    <x v="0"/>
    <x v="0"/>
    <x v="11"/>
    <s v="28"/>
    <s v="  "/>
    <x v="12"/>
    <x v="0"/>
    <x v="0"/>
    <s v="E"/>
    <x v="0"/>
    <s v="    "/>
    <x v="90"/>
    <x v="97"/>
    <x v="0"/>
    <s v="BEN.CLOSE@SSA.GOV                                 "/>
    <x v="41"/>
    <x v="0"/>
    <s v="2023-11-14"/>
    <x v="3"/>
    <x v="3"/>
    <x v="0"/>
    <x v="41"/>
    <x v="0"/>
    <x v="11"/>
    <x v="11"/>
    <s v="Ben Close / ben.close@ssa.gov"/>
    <n v="37328278.789999999"/>
    <n v="61644570.520000003"/>
    <n v="69644570.519999996"/>
    <n v="79871890.170000002"/>
    <n v="79869360.129999995"/>
    <n v="102869360.13"/>
    <n v="106869385.39"/>
    <s v="016"/>
    <n v="0"/>
    <n v="53644570.520000003"/>
    <n v="75644570.519999996"/>
    <n v="85869360.129999995"/>
    <n v="112884385.39"/>
    <x v="90"/>
    <s v="   "/>
    <m/>
    <m/>
  </r>
  <r>
    <s v="2023"/>
    <x v="0"/>
    <x v="0"/>
    <x v="11"/>
    <s v="28"/>
    <s v="  "/>
    <x v="12"/>
    <x v="0"/>
    <x v="0"/>
    <s v="E"/>
    <x v="0"/>
    <s v="    "/>
    <x v="91"/>
    <x v="98"/>
    <x v="0"/>
    <s v="BEN.CLOSE@SSA.GOV                                 "/>
    <x v="41"/>
    <x v="0"/>
    <s v="2023-11-14"/>
    <x v="3"/>
    <x v="3"/>
    <x v="0"/>
    <x v="41"/>
    <x v="0"/>
    <x v="11"/>
    <x v="11"/>
    <s v="Ben Close / ben.close@ssa.gov"/>
    <n v="-37088513.240000002"/>
    <n v="-61404804.969999999"/>
    <n v="-69404804.969999999"/>
    <n v="-79404804.969999999"/>
    <n v="-79401485.120000005"/>
    <n v="-102401485.12"/>
    <n v="-106401485.12"/>
    <s v="016"/>
    <n v="0"/>
    <n v="-53404804.969999999"/>
    <n v="-75404804.969999999"/>
    <n v="-85401485.120000005"/>
    <n v="-112401485.12"/>
    <x v="91"/>
    <s v="   "/>
    <m/>
    <m/>
  </r>
  <r>
    <s v="2023"/>
    <x v="0"/>
    <x v="0"/>
    <x v="11"/>
    <s v="28"/>
    <s v="  "/>
    <x v="12"/>
    <x v="0"/>
    <x v="0"/>
    <s v="E"/>
    <x v="0"/>
    <s v="    "/>
    <x v="92"/>
    <x v="99"/>
    <x v="0"/>
    <s v="BEN.CLOSE@SSA.GOV                                 "/>
    <x v="41"/>
    <x v="0"/>
    <s v="2023-11-14"/>
    <x v="3"/>
    <x v="3"/>
    <x v="1"/>
    <x v="41"/>
    <x v="0"/>
    <x v="11"/>
    <x v="11"/>
    <s v="Ben Close / ben.close@ssa.gov"/>
    <n v="239765.55"/>
    <n v="239765.55"/>
    <n v="239765.55"/>
    <n v="467085.2"/>
    <n v="467875.01"/>
    <n v="467875.01"/>
    <n v="467900.27"/>
    <s v="016"/>
    <n v="0"/>
    <n v="239765.55"/>
    <n v="239765.55"/>
    <n v="467875.01"/>
    <n v="482900.27"/>
    <x v="92"/>
    <s v="   "/>
    <m/>
    <m/>
  </r>
  <r>
    <s v="2023"/>
    <x v="0"/>
    <x v="0"/>
    <x v="11"/>
    <s v="28"/>
    <s v="  "/>
    <x v="12"/>
    <x v="0"/>
    <x v="0"/>
    <s v="E"/>
    <x v="0"/>
    <s v="    "/>
    <x v="43"/>
    <x v="44"/>
    <x v="0"/>
    <s v="BEN.CLOSE@SSA.GOV                                 "/>
    <x v="41"/>
    <x v="0"/>
    <s v="2023-11-14"/>
    <x v="3"/>
    <x v="3"/>
    <x v="1"/>
    <x v="41"/>
    <x v="0"/>
    <x v="11"/>
    <x v="11"/>
    <s v="Ben Close / ben.close@ssa.gov"/>
    <n v="239765.55"/>
    <n v="239765.55"/>
    <n v="239765.55"/>
    <n v="467085.2"/>
    <n v="467875.01"/>
    <n v="467875.01"/>
    <n v="467900.27"/>
    <s v="016"/>
    <n v="0"/>
    <n v="239765.55"/>
    <n v="239765.55"/>
    <n v="467875.01"/>
    <n v="482900.27"/>
    <x v="43"/>
    <s v="   "/>
    <m/>
    <m/>
  </r>
  <r>
    <s v="2023"/>
    <x v="0"/>
    <x v="0"/>
    <x v="11"/>
    <s v="28"/>
    <s v="  "/>
    <x v="12"/>
    <x v="0"/>
    <x v="0"/>
    <s v="E"/>
    <x v="0"/>
    <s v="    "/>
    <x v="19"/>
    <x v="19"/>
    <x v="0"/>
    <s v="BEN.CLOSE@SSA.GOV                                 "/>
    <x v="41"/>
    <x v="0"/>
    <s v="2023-11-14"/>
    <x v="3"/>
    <x v="3"/>
    <x v="1"/>
    <x v="41"/>
    <x v="0"/>
    <x v="11"/>
    <x v="11"/>
    <s v="Ben Close / ben.close@ssa.gov"/>
    <n v="100692989.05"/>
    <n v="107829560.33"/>
    <n v="108663070.3"/>
    <n v="120041324.34"/>
    <n v="125125395.23"/>
    <n v="145633853.02000001"/>
    <n v="146746951.16999999"/>
    <s v="016"/>
    <n v="0"/>
    <n v="104739915.31"/>
    <n v="112442031.03"/>
    <n v="145477740.94"/>
    <n v="157424468.50999999"/>
    <x v="19"/>
    <s v="   "/>
    <m/>
    <m/>
  </r>
  <r>
    <s v="2023"/>
    <x v="0"/>
    <x v="0"/>
    <x v="11"/>
    <s v="28"/>
    <s v="  "/>
    <x v="12"/>
    <x v="0"/>
    <x v="0"/>
    <s v="E"/>
    <x v="0"/>
    <s v="    "/>
    <x v="30"/>
    <x v="105"/>
    <x v="1"/>
    <s v="BEN.CLOSE@SSA.GOV                                 "/>
    <x v="41"/>
    <x v="0"/>
    <s v="2023-11-14"/>
    <x v="4"/>
    <x v="4"/>
    <x v="0"/>
    <x v="41"/>
    <x v="0"/>
    <x v="11"/>
    <x v="11"/>
    <s v="Ben Close / ben.close@ssa.gov"/>
    <n v="819164.37"/>
    <n v="3286105.68"/>
    <n v="5864875.5099999998"/>
    <n v="7340242.0599999996"/>
    <n v="7335701.7199999997"/>
    <n v="10514194.9"/>
    <n v="10838574.27"/>
    <s v="016"/>
    <n v="0"/>
    <n v="2039609.01"/>
    <n v="6847693.3700000001"/>
    <n v="9406216.5399999991"/>
    <n v="11075934.119999999"/>
    <x v="30"/>
    <s v="   "/>
    <m/>
    <s v="Administrative Expenses"/>
  </r>
  <r>
    <s v="2023"/>
    <x v="0"/>
    <x v="0"/>
    <x v="11"/>
    <s v="28"/>
    <s v="  "/>
    <x v="12"/>
    <x v="0"/>
    <x v="0"/>
    <s v="E"/>
    <x v="0"/>
    <s v="    "/>
    <x v="30"/>
    <x v="130"/>
    <x v="2"/>
    <s v="BEN.CLOSE@SSA.GOV                                 "/>
    <x v="41"/>
    <x v="0"/>
    <s v="2023-11-14"/>
    <x v="4"/>
    <x v="4"/>
    <x v="0"/>
    <x v="41"/>
    <x v="0"/>
    <x v="11"/>
    <x v="11"/>
    <s v="Ben Close / ben.close@ssa.gov"/>
    <n v="53528.58"/>
    <n v="175966.78"/>
    <n v="186283.49"/>
    <n v="389601.06"/>
    <n v="1416926.81"/>
    <n v="404904.86"/>
    <n v="412882.11"/>
    <s v="016"/>
    <n v="0"/>
    <n v="157720.60999999999"/>
    <n v="380990.58"/>
    <n v="403355.92"/>
    <n v="427874.01"/>
    <x v="30"/>
    <s v="   "/>
    <m/>
    <s v="Disability Determination Services"/>
  </r>
  <r>
    <s v="2023"/>
    <x v="0"/>
    <x v="0"/>
    <x v="11"/>
    <s v="28"/>
    <s v="  "/>
    <x v="12"/>
    <x v="0"/>
    <x v="0"/>
    <s v="E"/>
    <x v="0"/>
    <s v="    "/>
    <x v="30"/>
    <x v="131"/>
    <x v="3"/>
    <s v="BEN.CLOSE@SSA.GOV                                 "/>
    <x v="41"/>
    <x v="0"/>
    <s v="2023-11-14"/>
    <x v="4"/>
    <x v="4"/>
    <x v="0"/>
    <x v="41"/>
    <x v="0"/>
    <x v="11"/>
    <x v="11"/>
    <s v="Ben Close / ben.close@ssa.gov"/>
    <n v="9798.17"/>
    <n v="260893.88"/>
    <n v="27974.81"/>
    <n v="27974.81"/>
    <n v="27974.81"/>
    <n v="28824.1"/>
    <n v="29035.75"/>
    <s v="016"/>
    <n v="0"/>
    <n v="9798.17"/>
    <n v="27974.81"/>
    <n v="28824.1"/>
    <n v="29245.83"/>
    <x v="30"/>
    <s v="   "/>
    <m/>
    <s v="Information Technology Systems"/>
  </r>
  <r>
    <s v="2023"/>
    <x v="0"/>
    <x v="0"/>
    <x v="11"/>
    <s v="28"/>
    <s v="  "/>
    <x v="12"/>
    <x v="0"/>
    <x v="0"/>
    <s v="E"/>
    <x v="0"/>
    <s v="    "/>
    <x v="30"/>
    <x v="133"/>
    <x v="4"/>
    <s v="BEN.CLOSE@SSA.GOV                                 "/>
    <x v="41"/>
    <x v="0"/>
    <s v="2023-11-14"/>
    <x v="4"/>
    <x v="4"/>
    <x v="0"/>
    <x v="41"/>
    <x v="0"/>
    <x v="11"/>
    <x v="11"/>
    <s v="Ben Close / ben.close@ssa.gov"/>
    <n v="0"/>
    <n v="0"/>
    <n v="0"/>
    <n v="0"/>
    <n v="0"/>
    <n v="0"/>
    <n v="22292.47"/>
    <s v="016"/>
    <n v="0"/>
    <n v="0"/>
    <n v="0"/>
    <n v="0"/>
    <n v="22292.47"/>
    <x v="30"/>
    <s v="   "/>
    <m/>
    <s v="Social Security Advisory Board"/>
  </r>
  <r>
    <s v="2023"/>
    <x v="0"/>
    <x v="0"/>
    <x v="11"/>
    <s v="28"/>
    <s v="  "/>
    <x v="12"/>
    <x v="0"/>
    <x v="0"/>
    <s v="E"/>
    <x v="0"/>
    <s v="    "/>
    <x v="31"/>
    <x v="32"/>
    <x v="0"/>
    <s v="BEN.CLOSE@SSA.GOV                                 "/>
    <x v="41"/>
    <x v="0"/>
    <s v="2023-11-14"/>
    <x v="4"/>
    <x v="4"/>
    <x v="1"/>
    <x v="41"/>
    <x v="0"/>
    <x v="11"/>
    <x v="11"/>
    <s v="Ben Close / ben.close@ssa.gov"/>
    <n v="882491.12"/>
    <n v="3722966.34"/>
    <n v="6079133.8099999996"/>
    <n v="7757817.9299999997"/>
    <n v="8780603.3399999999"/>
    <n v="10947923.859999999"/>
    <n v="11302784.6"/>
    <s v="016"/>
    <n v="0"/>
    <n v="2207127.79"/>
    <n v="7256658.7599999998"/>
    <n v="9838396.5600000005"/>
    <n v="11555346.43"/>
    <x v="31"/>
    <s v="   "/>
    <m/>
    <m/>
  </r>
  <r>
    <s v="2023"/>
    <x v="0"/>
    <x v="0"/>
    <x v="11"/>
    <s v="28"/>
    <s v="  "/>
    <x v="12"/>
    <x v="0"/>
    <x v="0"/>
    <s v="E"/>
    <x v="0"/>
    <s v="    "/>
    <x v="64"/>
    <x v="107"/>
    <x v="1"/>
    <s v="BEN.CLOSE@SSA.GOV                                 "/>
    <x v="41"/>
    <x v="0"/>
    <s v="2023-11-14"/>
    <x v="4"/>
    <x v="4"/>
    <x v="0"/>
    <x v="41"/>
    <x v="0"/>
    <x v="11"/>
    <x v="11"/>
    <s v="Ben Close / ben.close@ssa.gov"/>
    <n v="232890.8"/>
    <n v="232890.8"/>
    <n v="232890.8"/>
    <n v="460212.33"/>
    <n v="461002.14"/>
    <n v="457682.29"/>
    <n v="457707.55"/>
    <s v="016"/>
    <n v="0"/>
    <n v="232890.8"/>
    <n v="232890.8"/>
    <n v="457682.29"/>
    <n v="472796.47"/>
    <x v="64"/>
    <s v="   "/>
    <m/>
    <s v="Administrative Expenses"/>
  </r>
  <r>
    <s v="2023"/>
    <x v="0"/>
    <x v="0"/>
    <x v="11"/>
    <s v="28"/>
    <s v="  "/>
    <x v="12"/>
    <x v="0"/>
    <x v="0"/>
    <s v="E"/>
    <x v="0"/>
    <s v="    "/>
    <x v="64"/>
    <x v="134"/>
    <x v="3"/>
    <s v="BEN.CLOSE@SSA.GOV                                 "/>
    <x v="41"/>
    <x v="0"/>
    <s v="2023-11-14"/>
    <x v="4"/>
    <x v="4"/>
    <x v="0"/>
    <x v="41"/>
    <x v="0"/>
    <x v="11"/>
    <x v="11"/>
    <s v="Ben Close / ben.close@ssa.gov"/>
    <n v="51131.37"/>
    <n v="51131.37"/>
    <n v="51131.37"/>
    <n v="51129.49"/>
    <n v="51129.49"/>
    <n v="51129.49"/>
    <n v="51129.49"/>
    <s v="016"/>
    <n v="0"/>
    <n v="51131.37"/>
    <n v="51131.37"/>
    <n v="51129.49"/>
    <n v="51040.57"/>
    <x v="64"/>
    <s v="   "/>
    <m/>
    <s v="Information Technology Systems"/>
  </r>
  <r>
    <s v="2023"/>
    <x v="0"/>
    <x v="0"/>
    <x v="11"/>
    <s v="28"/>
    <s v="  "/>
    <x v="12"/>
    <x v="0"/>
    <x v="0"/>
    <s v="E"/>
    <x v="0"/>
    <s v="    "/>
    <x v="65"/>
    <x v="70"/>
    <x v="0"/>
    <s v="BEN.CLOSE@SSA.GOV                                 "/>
    <x v="41"/>
    <x v="0"/>
    <s v="2023-11-14"/>
    <x v="4"/>
    <x v="4"/>
    <x v="1"/>
    <x v="41"/>
    <x v="0"/>
    <x v="11"/>
    <x v="11"/>
    <s v="Ben Close / ben.close@ssa.gov"/>
    <n v="284022.17"/>
    <n v="284022.17"/>
    <n v="284022.17"/>
    <n v="511341.82"/>
    <n v="512131.63"/>
    <n v="508811.78"/>
    <n v="508837.04"/>
    <s v="016"/>
    <n v="0"/>
    <n v="284022.17"/>
    <n v="284022.17"/>
    <n v="508811.78"/>
    <n v="523837.04"/>
    <x v="65"/>
    <s v="   "/>
    <m/>
    <m/>
  </r>
  <r>
    <s v="2023"/>
    <x v="0"/>
    <x v="0"/>
    <x v="11"/>
    <s v="28"/>
    <s v="  "/>
    <x v="12"/>
    <x v="0"/>
    <x v="0"/>
    <s v="E"/>
    <x v="0"/>
    <s v="    "/>
    <x v="32"/>
    <x v="33"/>
    <x v="1"/>
    <s v="BEN.CLOSE@SSA.GOV                                 "/>
    <x v="41"/>
    <x v="0"/>
    <s v="2023-11-14"/>
    <x v="4"/>
    <x v="4"/>
    <x v="1"/>
    <x v="41"/>
    <x v="0"/>
    <x v="11"/>
    <x v="11"/>
    <s v="Ben Close / ben.close@ssa.gov"/>
    <n v="1052055.17"/>
    <n v="3518996.48"/>
    <n v="6097766.3099999996"/>
    <n v="7800454.3899999997"/>
    <n v="7796703.8600000003"/>
    <n v="10971877.189999999"/>
    <n v="11296281.82"/>
    <s v="016"/>
    <n v="0"/>
    <n v="2272499.81"/>
    <n v="7080584.1699999999"/>
    <n v="9863898.8300000001"/>
    <n v="11548730.59"/>
    <x v="32"/>
    <s v="   "/>
    <m/>
    <s v="Administrative Expenses"/>
  </r>
  <r>
    <s v="2023"/>
    <x v="0"/>
    <x v="0"/>
    <x v="11"/>
    <s v="28"/>
    <s v="  "/>
    <x v="12"/>
    <x v="0"/>
    <x v="0"/>
    <s v="E"/>
    <x v="0"/>
    <s v="    "/>
    <x v="32"/>
    <x v="33"/>
    <x v="2"/>
    <s v="BEN.CLOSE@SSA.GOV                                 "/>
    <x v="41"/>
    <x v="0"/>
    <s v="2023-11-14"/>
    <x v="4"/>
    <x v="4"/>
    <x v="1"/>
    <x v="41"/>
    <x v="0"/>
    <x v="11"/>
    <x v="11"/>
    <s v="Ben Close / ben.close@ssa.gov"/>
    <n v="53528.58"/>
    <n v="175966.78"/>
    <n v="186283.49"/>
    <n v="389601.06"/>
    <n v="1416926.81"/>
    <n v="404904.86"/>
    <n v="412882.11"/>
    <s v="016"/>
    <n v="0"/>
    <n v="157720.60999999999"/>
    <n v="380990.58"/>
    <n v="403355.92"/>
    <n v="427874.01"/>
    <x v="32"/>
    <s v="   "/>
    <m/>
    <s v="Disability Determination Services"/>
  </r>
  <r>
    <s v="2023"/>
    <x v="0"/>
    <x v="0"/>
    <x v="11"/>
    <s v="28"/>
    <s v="  "/>
    <x v="12"/>
    <x v="0"/>
    <x v="0"/>
    <s v="E"/>
    <x v="0"/>
    <s v="    "/>
    <x v="32"/>
    <x v="33"/>
    <x v="3"/>
    <s v="BEN.CLOSE@SSA.GOV                                 "/>
    <x v="41"/>
    <x v="0"/>
    <s v="2023-11-14"/>
    <x v="4"/>
    <x v="4"/>
    <x v="1"/>
    <x v="41"/>
    <x v="0"/>
    <x v="11"/>
    <x v="11"/>
    <s v="Ben Close / ben.close@ssa.gov"/>
    <n v="60929.54"/>
    <n v="312025.25"/>
    <n v="79106.179999999993"/>
    <n v="79104.3"/>
    <n v="79104.3"/>
    <n v="79953.59"/>
    <n v="80165.240000000005"/>
    <s v="016"/>
    <n v="0"/>
    <n v="60929.54"/>
    <n v="79106.179999999993"/>
    <n v="79953.59"/>
    <n v="80286.399999999994"/>
    <x v="32"/>
    <s v="   "/>
    <m/>
    <s v="Information Technology Systems"/>
  </r>
  <r>
    <s v="2023"/>
    <x v="0"/>
    <x v="0"/>
    <x v="11"/>
    <s v="28"/>
    <s v="  "/>
    <x v="12"/>
    <x v="0"/>
    <x v="0"/>
    <s v="E"/>
    <x v="0"/>
    <s v="    "/>
    <x v="32"/>
    <x v="33"/>
    <x v="4"/>
    <s v="BEN.CLOSE@SSA.GOV                                 "/>
    <x v="41"/>
    <x v="0"/>
    <s v="2023-11-14"/>
    <x v="4"/>
    <x v="4"/>
    <x v="1"/>
    <x v="41"/>
    <x v="0"/>
    <x v="11"/>
    <x v="11"/>
    <s v="Ben Close / ben.close@ssa.gov"/>
    <n v="0"/>
    <n v="0"/>
    <n v="0"/>
    <n v="0"/>
    <n v="0"/>
    <n v="0"/>
    <n v="22292.47"/>
    <s v="016"/>
    <n v="0"/>
    <n v="0"/>
    <n v="0"/>
    <n v="0"/>
    <n v="22292.47"/>
    <x v="32"/>
    <s v="   "/>
    <m/>
    <s v="Social Security Advisory Board"/>
  </r>
  <r>
    <s v="2023"/>
    <x v="0"/>
    <x v="0"/>
    <x v="11"/>
    <s v="28"/>
    <s v="  "/>
    <x v="12"/>
    <x v="0"/>
    <x v="0"/>
    <s v="E"/>
    <x v="0"/>
    <s v="    "/>
    <x v="33"/>
    <x v="34"/>
    <x v="0"/>
    <s v="BEN.CLOSE@SSA.GOV                                 "/>
    <x v="41"/>
    <x v="0"/>
    <s v="2023-11-14"/>
    <x v="4"/>
    <x v="4"/>
    <x v="1"/>
    <x v="41"/>
    <x v="0"/>
    <x v="11"/>
    <x v="11"/>
    <s v="Ben Close / ben.close@ssa.gov"/>
    <n v="1166513.29"/>
    <n v="4006988.51"/>
    <n v="6363155.9800000004"/>
    <n v="8269159.75"/>
    <n v="9292734.9700000007"/>
    <n v="11456735.640000001"/>
    <n v="11811621.640000001"/>
    <s v="016"/>
    <n v="0"/>
    <n v="2491149.96"/>
    <n v="7540680.9299999997"/>
    <n v="10347208.34"/>
    <n v="12079183.470000001"/>
    <x v="33"/>
    <s v="   "/>
    <m/>
    <m/>
  </r>
  <r>
    <s v="2023"/>
    <x v="0"/>
    <x v="0"/>
    <x v="11"/>
    <s v="28"/>
    <s v="  "/>
    <x v="12"/>
    <x v="0"/>
    <x v="0"/>
    <s v="E"/>
    <x v="0"/>
    <s v="    "/>
    <x v="20"/>
    <x v="20"/>
    <x v="0"/>
    <s v="BEN.CLOSE@SSA.GOV                                 "/>
    <x v="41"/>
    <x v="0"/>
    <s v="2023-11-14"/>
    <x v="4"/>
    <x v="4"/>
    <x v="0"/>
    <x v="41"/>
    <x v="0"/>
    <x v="11"/>
    <x v="11"/>
    <s v="Ben Close / ben.close@ssa.gov"/>
    <n v="99526475.760000005"/>
    <n v="103822571.81999999"/>
    <n v="102299914.31999999"/>
    <n v="111772164.59"/>
    <n v="115832660.26000001"/>
    <n v="134177117.38"/>
    <n v="134935329.53"/>
    <s v="016"/>
    <n v="0"/>
    <n v="102248765.34999999"/>
    <n v="104901350.09999999"/>
    <n v="135130532.59999999"/>
    <n v="145345285.03999999"/>
    <x v="20"/>
    <s v="   "/>
    <m/>
    <m/>
  </r>
  <r>
    <s v="2023"/>
    <x v="0"/>
    <x v="0"/>
    <x v="11"/>
    <s v="28"/>
    <s v="  "/>
    <x v="12"/>
    <x v="0"/>
    <x v="0"/>
    <s v="E"/>
    <x v="0"/>
    <s v="    "/>
    <x v="21"/>
    <x v="21"/>
    <x v="0"/>
    <s v="BEN.CLOSE@SSA.GOV                                 "/>
    <x v="41"/>
    <x v="0"/>
    <s v="2023-11-14"/>
    <x v="4"/>
    <x v="4"/>
    <x v="1"/>
    <x v="41"/>
    <x v="0"/>
    <x v="11"/>
    <x v="11"/>
    <s v="Ben Close / ben.close@ssa.gov"/>
    <n v="99526475.760000005"/>
    <n v="103822571.81999999"/>
    <n v="102299914.31999999"/>
    <n v="111772164.59"/>
    <n v="115832660.26000001"/>
    <n v="134177117.38"/>
    <n v="134935329.53"/>
    <s v="016"/>
    <n v="0"/>
    <n v="102248765.34999999"/>
    <n v="104901350.09999999"/>
    <n v="135130532.59999999"/>
    <n v="145345285.03999999"/>
    <x v="21"/>
    <s v="   "/>
    <m/>
    <m/>
  </r>
  <r>
    <s v="2023"/>
    <x v="0"/>
    <x v="0"/>
    <x v="11"/>
    <s v="28"/>
    <s v="  "/>
    <x v="12"/>
    <x v="0"/>
    <x v="0"/>
    <s v="E"/>
    <x v="0"/>
    <s v="    "/>
    <x v="22"/>
    <x v="22"/>
    <x v="0"/>
    <s v="BEN.CLOSE@SSA.GOV                                 "/>
    <x v="41"/>
    <x v="0"/>
    <s v="2023-11-14"/>
    <x v="4"/>
    <x v="4"/>
    <x v="1"/>
    <x v="41"/>
    <x v="0"/>
    <x v="11"/>
    <x v="11"/>
    <s v="Ben Close / ben.close@ssa.gov"/>
    <n v="100692989.05"/>
    <n v="107829560.33"/>
    <n v="108663070.3"/>
    <n v="120041324.34"/>
    <n v="125125395.23"/>
    <n v="145633853.02000001"/>
    <n v="146746951.16999999"/>
    <s v="016"/>
    <n v="0"/>
    <n v="104739915.31"/>
    <n v="112442031.03"/>
    <n v="145477740.94"/>
    <n v="157424468.50999999"/>
    <x v="22"/>
    <s v="   "/>
    <m/>
    <m/>
  </r>
  <r>
    <s v="2023"/>
    <x v="0"/>
    <x v="0"/>
    <x v="11"/>
    <s v="28"/>
    <s v="  "/>
    <x v="12"/>
    <x v="0"/>
    <x v="0"/>
    <s v="E"/>
    <x v="0"/>
    <s v="    "/>
    <x v="23"/>
    <x v="23"/>
    <x v="0"/>
    <s v="BEN.CLOSE@SSA.GOV                                 "/>
    <x v="41"/>
    <x v="0"/>
    <s v="2023-11-14"/>
    <x v="4"/>
    <x v="4"/>
    <x v="0"/>
    <x v="41"/>
    <x v="0"/>
    <x v="11"/>
    <x v="11"/>
    <s v="Ben Close / ben.close@ssa.gov"/>
    <n v="99526475.760000005"/>
    <n v="103822571.81999999"/>
    <n v="102299914.31999999"/>
    <n v="111772164.59"/>
    <n v="115832660.26000001"/>
    <n v="134177117.38"/>
    <n v="134935329.53"/>
    <s v="016"/>
    <n v="0"/>
    <n v="102248765.34999999"/>
    <n v="104901350.09999999"/>
    <n v="135130532.59999999"/>
    <n v="145345285.03999999"/>
    <x v="23"/>
    <s v="   "/>
    <m/>
    <m/>
  </r>
  <r>
    <s v="2023"/>
    <x v="0"/>
    <x v="0"/>
    <x v="11"/>
    <s v="28"/>
    <s v="  "/>
    <x v="12"/>
    <x v="0"/>
    <x v="0"/>
    <s v="E"/>
    <x v="0"/>
    <s v="    "/>
    <x v="0"/>
    <x v="0"/>
    <x v="0"/>
    <s v="BEN.CLOSE@SSA.GOV                                 "/>
    <x v="41"/>
    <x v="0"/>
    <s v="2023-11-14"/>
    <x v="0"/>
    <x v="0"/>
    <x v="0"/>
    <x v="41"/>
    <x v="0"/>
    <x v="11"/>
    <x v="11"/>
    <s v="Ben Close / ben.close@ssa.gov"/>
    <n v="348554363.27999997"/>
    <n v="348554363.27999997"/>
    <n v="348554363.27999997"/>
    <n v="348554363.27999997"/>
    <n v="348554363.27999997"/>
    <n v="348554363.27999997"/>
    <n v="348554363.27999997"/>
    <s v="016"/>
    <n v="0"/>
    <n v="348554363.27999997"/>
    <n v="348554363.27999997"/>
    <n v="348554363.27999997"/>
    <n v="348554363.27999997"/>
    <x v="0"/>
    <s v="   "/>
    <m/>
    <m/>
  </r>
  <r>
    <s v="2023"/>
    <x v="0"/>
    <x v="0"/>
    <x v="11"/>
    <s v="28"/>
    <s v="  "/>
    <x v="12"/>
    <x v="0"/>
    <x v="0"/>
    <s v="E"/>
    <x v="0"/>
    <s v="    "/>
    <x v="34"/>
    <x v="35"/>
    <x v="0"/>
    <s v="BEN.CLOSE@SSA.GOV                                 "/>
    <x v="41"/>
    <x v="0"/>
    <s v="2023-11-14"/>
    <x v="0"/>
    <x v="0"/>
    <x v="0"/>
    <x v="41"/>
    <x v="0"/>
    <x v="11"/>
    <x v="11"/>
    <s v="Ben Close / ben.close@ssa.gov"/>
    <n v="1166513.29"/>
    <n v="4006988.51"/>
    <n v="6363155.9800000004"/>
    <n v="8269159.75"/>
    <n v="9292734.9700000007"/>
    <n v="11456735.640000001"/>
    <n v="11811621.640000001"/>
    <s v="016"/>
    <n v="0"/>
    <n v="2491149.96"/>
    <n v="7540680.9299999997"/>
    <n v="10347208.34"/>
    <n v="12079183.470000001"/>
    <x v="34"/>
    <s v="   "/>
    <m/>
    <m/>
  </r>
  <r>
    <s v="2023"/>
    <x v="0"/>
    <x v="0"/>
    <x v="11"/>
    <s v="28"/>
    <s v="  "/>
    <x v="12"/>
    <x v="0"/>
    <x v="0"/>
    <s v="E"/>
    <x v="0"/>
    <s v="    "/>
    <x v="8"/>
    <x v="8"/>
    <x v="0"/>
    <s v="BEN.CLOSE@SSA.GOV                                 "/>
    <x v="41"/>
    <x v="0"/>
    <s v="2023-11-14"/>
    <x v="0"/>
    <x v="0"/>
    <x v="1"/>
    <x v="41"/>
    <x v="0"/>
    <x v="11"/>
    <x v="11"/>
    <s v="Ben Close / ben.close@ssa.gov"/>
    <n v="-42819450.600000001"/>
    <n v="-67333543.439999998"/>
    <n v="-74792082.480000004"/>
    <n v="-85807168.329999998"/>
    <n v="-89671924.290000007"/>
    <n v="-110449679.93000001"/>
    <n v="-114499355.95999999"/>
    <s v="016"/>
    <n v="0"/>
    <n v="-60331764.859999999"/>
    <n v="-81270112.709999993"/>
    <n v="-92709153.959999993"/>
    <n v="-118766756.59"/>
    <x v="8"/>
    <s v="   "/>
    <m/>
    <m/>
  </r>
  <r>
    <s v="2023"/>
    <x v="0"/>
    <x v="0"/>
    <x v="11"/>
    <s v="28"/>
    <s v="  "/>
    <x v="12"/>
    <x v="0"/>
    <x v="0"/>
    <s v="E"/>
    <x v="0"/>
    <s v="    "/>
    <x v="35"/>
    <x v="36"/>
    <x v="0"/>
    <s v="BEN.CLOSE@SSA.GOV                                 "/>
    <x v="41"/>
    <x v="0"/>
    <s v="2023-11-14"/>
    <x v="0"/>
    <x v="0"/>
    <x v="0"/>
    <x v="41"/>
    <x v="0"/>
    <x v="11"/>
    <x v="11"/>
    <s v="Ben Close / ben.close@ssa.gov"/>
    <n v="-8623918.2400000002"/>
    <n v="-15399041.83"/>
    <n v="-16139143.26"/>
    <n v="-26772287.039999999"/>
    <n v="-30764375.239999998"/>
    <n v="-51107096.259999998"/>
    <n v="-51675198.130000003"/>
    <s v="016"/>
    <n v="0"/>
    <n v="-12560207.93"/>
    <n v="-19840660.940000001"/>
    <n v="-51051261.729999997"/>
    <n v="-57010746.93"/>
    <x v="35"/>
    <s v="   "/>
    <m/>
    <m/>
  </r>
  <r>
    <s v="2023"/>
    <x v="0"/>
    <x v="0"/>
    <x v="11"/>
    <s v="28"/>
    <s v="  "/>
    <x v="12"/>
    <x v="0"/>
    <x v="0"/>
    <s v="E"/>
    <x v="0"/>
    <s v="    "/>
    <x v="1"/>
    <x v="1"/>
    <x v="0"/>
    <s v="BEN.CLOSE@SSA.GOV                                 "/>
    <x v="41"/>
    <x v="0"/>
    <s v="2023-11-14"/>
    <x v="0"/>
    <x v="0"/>
    <x v="0"/>
    <x v="41"/>
    <x v="0"/>
    <x v="11"/>
    <x v="11"/>
    <s v="Ben Close / ben.close@ssa.gov"/>
    <n v="298277507.73000002"/>
    <n v="269828766.51999998"/>
    <n v="263986293.52000001"/>
    <n v="244244067.66"/>
    <n v="237410798.72"/>
    <n v="198454322.72999999"/>
    <n v="194191430.83000001"/>
    <s v="016"/>
    <n v="0"/>
    <n v="278153540.44999999"/>
    <n v="254984270.56"/>
    <n v="215141155.93000001"/>
    <n v="184856043.22999999"/>
    <x v="1"/>
    <s v="   "/>
    <m/>
    <m/>
  </r>
  <r>
    <s v="2023"/>
    <x v="0"/>
    <x v="0"/>
    <x v="11"/>
    <s v="28"/>
    <s v="  "/>
    <x v="12"/>
    <x v="0"/>
    <x v="0"/>
    <s v="E"/>
    <x v="0"/>
    <s v="    "/>
    <x v="93"/>
    <x v="101"/>
    <x v="0"/>
    <s v="BEN.CLOSE@SSA.GOV                                 "/>
    <x v="41"/>
    <x v="0"/>
    <s v="2023-11-14"/>
    <x v="0"/>
    <x v="0"/>
    <x v="0"/>
    <x v="41"/>
    <x v="0"/>
    <x v="11"/>
    <x v="11"/>
    <s v="Ben Close / ben.close@ssa.gov"/>
    <n v="-435473540.13"/>
    <n v="-435473540.13"/>
    <n v="-435473540.13"/>
    <n v="-435473540.13"/>
    <n v="-435473540.13"/>
    <n v="-435473540.13"/>
    <n v="-435473540.13"/>
    <s v="016"/>
    <n v="0"/>
    <n v="-435473540.13"/>
    <n v="-435473540.13"/>
    <n v="-435473540.13"/>
    <n v="-435473540.13"/>
    <x v="93"/>
    <s v="   "/>
    <m/>
    <m/>
  </r>
  <r>
    <s v="2023"/>
    <x v="0"/>
    <x v="0"/>
    <x v="11"/>
    <s v="28"/>
    <s v="  "/>
    <x v="12"/>
    <x v="0"/>
    <x v="0"/>
    <s v="E"/>
    <x v="0"/>
    <s v="    "/>
    <x v="94"/>
    <x v="102"/>
    <x v="0"/>
    <s v="BEN.CLOSE@SSA.GOV                                 "/>
    <x v="41"/>
    <x v="0"/>
    <s v="2023-11-14"/>
    <x v="0"/>
    <x v="0"/>
    <x v="0"/>
    <x v="41"/>
    <x v="0"/>
    <x v="11"/>
    <x v="11"/>
    <s v="Ben Close / ben.close@ssa.gov"/>
    <n v="37088513.240000002"/>
    <n v="61404804.969999999"/>
    <n v="69404804.969999999"/>
    <n v="79404804.969999999"/>
    <n v="79401485.120000005"/>
    <n v="102401485.12"/>
    <n v="106401485.12"/>
    <s v="016"/>
    <n v="0"/>
    <n v="53404804.969999999"/>
    <n v="75404804.969999999"/>
    <n v="85401485.120000005"/>
    <n v="112401485.12"/>
    <x v="94"/>
    <s v="   "/>
    <m/>
    <m/>
  </r>
  <r>
    <s v="2023"/>
    <x v="0"/>
    <x v="0"/>
    <x v="11"/>
    <s v="28"/>
    <s v="  "/>
    <x v="12"/>
    <x v="0"/>
    <x v="0"/>
    <s v="E"/>
    <x v="0"/>
    <s v="    "/>
    <x v="95"/>
    <x v="103"/>
    <x v="0"/>
    <s v="BEN.CLOSE@SSA.GOV                                 "/>
    <x v="41"/>
    <x v="0"/>
    <s v="2023-11-14"/>
    <x v="0"/>
    <x v="0"/>
    <x v="0"/>
    <x v="41"/>
    <x v="0"/>
    <x v="11"/>
    <x v="11"/>
    <s v="Ben Close / ben.close@ssa.gov"/>
    <n v="-398385026.88999999"/>
    <n v="-374068735.16000003"/>
    <n v="-366068735.16000003"/>
    <n v="-356068735.16000003"/>
    <n v="-356072055.00999999"/>
    <n v="-333072055.00999999"/>
    <n v="-329072055.00999999"/>
    <s v="016"/>
    <n v="0"/>
    <n v="-382068735.16000003"/>
    <n v="-360068735.16000003"/>
    <n v="-350072055.00999999"/>
    <n v="-323072055.00999999"/>
    <x v="95"/>
    <s v="   "/>
    <m/>
    <m/>
  </r>
  <r>
    <s v="2023"/>
    <x v="0"/>
    <x v="0"/>
    <x v="11"/>
    <s v="28"/>
    <s v="  "/>
    <x v="12"/>
    <x v="0"/>
    <x v="0"/>
    <s v="E"/>
    <x v="0"/>
    <s v="    "/>
    <x v="2"/>
    <x v="2"/>
    <x v="0"/>
    <s v="BEN.CLOSE@SSA.GOV                                 "/>
    <x v="41"/>
    <x v="0"/>
    <s v="2023-11-14"/>
    <x v="0"/>
    <x v="0"/>
    <x v="1"/>
    <x v="41"/>
    <x v="0"/>
    <x v="11"/>
    <x v="11"/>
    <s v="Ben Close / ben.close@ssa.gov"/>
    <n v="-86919176.849999994"/>
    <n v="-86919176.849999994"/>
    <n v="-86919176.849999994"/>
    <n v="-86919176.849999994"/>
    <n v="-86919176.849999994"/>
    <n v="-86919176.849999994"/>
    <n v="-86919176.849999994"/>
    <s v="016"/>
    <n v="0"/>
    <n v="-86919176.849999994"/>
    <n v="-86919176.849999994"/>
    <n v="-86919176.849999994"/>
    <n v="-86919176.849999994"/>
    <x v="2"/>
    <s v="   "/>
    <m/>
    <m/>
  </r>
  <r>
    <s v="2023"/>
    <x v="0"/>
    <x v="0"/>
    <x v="11"/>
    <s v="28"/>
    <s v="  "/>
    <x v="12"/>
    <x v="0"/>
    <x v="0"/>
    <s v="E"/>
    <x v="0"/>
    <s v="    "/>
    <x v="3"/>
    <x v="3"/>
    <x v="0"/>
    <s v="BEN.CLOSE@SSA.GOV                                 "/>
    <x v="41"/>
    <x v="0"/>
    <s v="2023-11-14"/>
    <x v="0"/>
    <x v="0"/>
    <x v="1"/>
    <x v="41"/>
    <x v="0"/>
    <x v="11"/>
    <x v="11"/>
    <s v="Ben Close / ben.close@ssa.gov"/>
    <n v="-100107519.16"/>
    <n v="-104239968.64"/>
    <n v="-102082441.64"/>
    <n v="-111824667.5"/>
    <n v="-118661256.29000001"/>
    <n v="-134617732.28"/>
    <n v="-134880624.18000001"/>
    <s v="016"/>
    <n v="0"/>
    <n v="-103915194.70999999"/>
    <n v="-105084464.59999999"/>
    <n v="-134930899.08000001"/>
    <n v="-138216011.78"/>
    <x v="3"/>
    <s v="   "/>
    <m/>
    <m/>
  </r>
  <r>
    <s v="2023"/>
    <x v="0"/>
    <x v="0"/>
    <x v="11"/>
    <s v="28"/>
    <s v="  "/>
    <x v="12"/>
    <x v="0"/>
    <x v="0"/>
    <s v="E"/>
    <x v="0"/>
    <s v="    "/>
    <x v="68"/>
    <x v="73"/>
    <x v="0"/>
    <s v="BEN.CLOSE@SSA.GOV                                 "/>
    <x v="41"/>
    <x v="0"/>
    <s v="2023-11-14"/>
    <x v="2"/>
    <x v="2"/>
    <x v="1"/>
    <x v="41"/>
    <x v="0"/>
    <x v="11"/>
    <x v="11"/>
    <s v="Ben Close / ben.close@ssa.gov"/>
    <n v="239765.55"/>
    <n v="239765.55"/>
    <n v="239765.55"/>
    <n v="467085.2"/>
    <n v="467875.01"/>
    <n v="467875.01"/>
    <n v="467900.27"/>
    <s v="016"/>
    <n v="0"/>
    <n v="239765.55"/>
    <n v="239765.55"/>
    <n v="467875.01"/>
    <n v="482900.27"/>
    <x v="68"/>
    <s v="   "/>
    <m/>
    <m/>
  </r>
  <r>
    <s v="2023"/>
    <x v="0"/>
    <x v="0"/>
    <x v="11"/>
    <s v="28"/>
    <s v="  "/>
    <x v="12"/>
    <x v="0"/>
    <x v="0"/>
    <s v="E"/>
    <x v="0"/>
    <s v="    "/>
    <x v="9"/>
    <x v="9"/>
    <x v="0"/>
    <s v="BEN.CLOSE@SSA.GOV                                 "/>
    <x v="41"/>
    <x v="0"/>
    <s v="2023-11-14"/>
    <x v="2"/>
    <x v="2"/>
    <x v="0"/>
    <x v="41"/>
    <x v="0"/>
    <x v="11"/>
    <x v="11"/>
    <s v="Ben Close / ben.close@ssa.gov"/>
    <n v="42819450.600000001"/>
    <n v="67333543.439999998"/>
    <n v="74792082.480000004"/>
    <n v="85807168.329999998"/>
    <n v="89671924.290000007"/>
    <n v="110449679.93000001"/>
    <n v="114499355.95999999"/>
    <s v="016"/>
    <n v="0"/>
    <n v="60331764.859999999"/>
    <n v="81270112.709999993"/>
    <n v="92709153.959999993"/>
    <n v="118766756.59"/>
    <x v="9"/>
    <s v="   "/>
    <m/>
    <m/>
  </r>
  <r>
    <s v="2023"/>
    <x v="0"/>
    <x v="0"/>
    <x v="11"/>
    <s v="28"/>
    <s v="  "/>
    <x v="12"/>
    <x v="0"/>
    <x v="0"/>
    <s v="E"/>
    <x v="0"/>
    <s v="    "/>
    <x v="10"/>
    <x v="10"/>
    <x v="0"/>
    <s v="BEN.CLOSE@SSA.GOV                                 "/>
    <x v="41"/>
    <x v="0"/>
    <s v="2023-11-14"/>
    <x v="2"/>
    <x v="2"/>
    <x v="1"/>
    <x v="41"/>
    <x v="0"/>
    <x v="11"/>
    <x v="11"/>
    <s v="Ben Close / ben.close@ssa.gov"/>
    <n v="42819450.600000001"/>
    <n v="67333543.439999998"/>
    <n v="74792082.480000004"/>
    <n v="85807168.329999998"/>
    <n v="89671924.290000007"/>
    <n v="110449679.93000001"/>
    <n v="114499355.95999999"/>
    <s v="016"/>
    <n v="0"/>
    <n v="60331764.859999999"/>
    <n v="81270112.709999993"/>
    <n v="92709153.959999993"/>
    <n v="118766756.59"/>
    <x v="10"/>
    <s v="   "/>
    <m/>
    <m/>
  </r>
  <r>
    <s v="2023"/>
    <x v="0"/>
    <x v="0"/>
    <x v="11"/>
    <s v="28"/>
    <s v="  "/>
    <x v="12"/>
    <x v="0"/>
    <x v="0"/>
    <s v="E"/>
    <x v="0"/>
    <s v="    "/>
    <x v="85"/>
    <x v="90"/>
    <x v="0"/>
    <s v="BEN.CLOSE@SSA.GOV                                 "/>
    <x v="41"/>
    <x v="0"/>
    <s v="2023-11-14"/>
    <x v="2"/>
    <x v="2"/>
    <x v="0"/>
    <x v="41"/>
    <x v="0"/>
    <x v="11"/>
    <x v="11"/>
    <s v="Ben Close / ben.close@ssa.gov"/>
    <n v="-37044256.619999997"/>
    <n v="-61360548.350000001"/>
    <n v="-69360548.349999994"/>
    <n v="-79587868"/>
    <n v="-79584548.150000006"/>
    <n v="-102627711.26000001"/>
    <n v="-107114513.62"/>
    <s v="016"/>
    <n v="0"/>
    <n v="-53360548.350000001"/>
    <n v="-75360548.349999994"/>
    <n v="-85584593.420000002"/>
    <n v="-113114513.62"/>
    <x v="85"/>
    <s v="   "/>
    <m/>
    <m/>
  </r>
  <r>
    <s v="2023"/>
    <x v="0"/>
    <x v="0"/>
    <x v="11"/>
    <s v="28"/>
    <s v="  "/>
    <x v="12"/>
    <x v="0"/>
    <x v="0"/>
    <s v="E"/>
    <x v="0"/>
    <s v="    "/>
    <x v="70"/>
    <x v="75"/>
    <x v="0"/>
    <s v="BEN.CLOSE@SSA.GOV                                 "/>
    <x v="41"/>
    <x v="0"/>
    <s v="2023-11-14"/>
    <x v="2"/>
    <x v="2"/>
    <x v="0"/>
    <x v="41"/>
    <x v="0"/>
    <x v="11"/>
    <x v="11"/>
    <s v="Ben Close / ben.close@ssa.gov"/>
    <n v="-634529.15"/>
    <n v="-995976.84"/>
    <n v="-1089385.3799999999"/>
    <n v="-1607175.99"/>
    <n v="-2699158.68"/>
    <n v="-2821732.34"/>
    <n v="-2879926.26"/>
    <s v="016"/>
    <n v="0"/>
    <n v="-745165.72"/>
    <n v="-1166828.43"/>
    <n v="-2764572.63"/>
    <n v="-8221894.7999999998"/>
    <x v="70"/>
    <s v="   "/>
    <m/>
    <m/>
  </r>
  <r>
    <s v="2023"/>
    <x v="0"/>
    <x v="0"/>
    <x v="11"/>
    <s v="28"/>
    <s v="  "/>
    <x v="12"/>
    <x v="0"/>
    <x v="0"/>
    <s v="E"/>
    <x v="0"/>
    <s v="    "/>
    <x v="71"/>
    <x v="76"/>
    <x v="0"/>
    <s v="BEN.CLOSE@SSA.GOV                                 "/>
    <x v="41"/>
    <x v="0"/>
    <s v="2023-11-14"/>
    <x v="2"/>
    <x v="2"/>
    <x v="1"/>
    <x v="41"/>
    <x v="0"/>
    <x v="11"/>
    <x v="11"/>
    <s v="Ben Close / ben.close@ssa.gov"/>
    <n v="-37678785.770000003"/>
    <n v="-62356525.189999998"/>
    <n v="-70449933.730000004"/>
    <n v="-81195043.989999995"/>
    <n v="-82283706.829999998"/>
    <n v="-105449443.59999999"/>
    <n v="-109994439.88"/>
    <s v="016"/>
    <n v="0"/>
    <n v="-54105714.07"/>
    <n v="-76527376.780000001"/>
    <n v="-88349166.049999997"/>
    <n v="-121336408.42"/>
    <x v="71"/>
    <s v="   "/>
    <m/>
    <m/>
  </r>
  <r>
    <s v="2023"/>
    <x v="0"/>
    <x v="0"/>
    <x v="11"/>
    <s v="28"/>
    <s v="  "/>
    <x v="12"/>
    <x v="0"/>
    <x v="0"/>
    <s v="E"/>
    <x v="0"/>
    <s v="    "/>
    <x v="96"/>
    <x v="104"/>
    <x v="0"/>
    <s v="BEN.CLOSE@SSA.GOV                                 "/>
    <x v="41"/>
    <x v="0"/>
    <s v="2023-11-14"/>
    <x v="2"/>
    <x v="2"/>
    <x v="0"/>
    <x v="41"/>
    <x v="0"/>
    <x v="11"/>
    <x v="11"/>
    <s v="Ben Close / ben.close@ssa.gov"/>
    <n v="37088513.240000002"/>
    <n v="61404804.969999999"/>
    <n v="69404804.969999999"/>
    <n v="79404804.969999999"/>
    <n v="79401485.120000005"/>
    <n v="102401485.12"/>
    <n v="106401485.12"/>
    <s v="016"/>
    <n v="0"/>
    <n v="53404804.969999999"/>
    <n v="75404804.969999999"/>
    <n v="85401485.120000005"/>
    <n v="112401485.12"/>
    <x v="96"/>
    <s v="   "/>
    <m/>
    <m/>
  </r>
  <r>
    <s v="2023"/>
    <x v="0"/>
    <x v="0"/>
    <x v="11"/>
    <s v="28"/>
    <s v="  "/>
    <x v="12"/>
    <x v="0"/>
    <x v="0"/>
    <s v="E"/>
    <x v="0"/>
    <s v="    "/>
    <x v="86"/>
    <x v="91"/>
    <x v="0"/>
    <s v="BEN.CLOSE@SSA.GOV                                 "/>
    <x v="41"/>
    <x v="0"/>
    <s v="2023-11-14"/>
    <x v="2"/>
    <x v="2"/>
    <x v="0"/>
    <x v="41"/>
    <x v="0"/>
    <x v="11"/>
    <x v="11"/>
    <s v="Ben Close / ben.close@ssa.gov"/>
    <n v="350506.98"/>
    <n v="711954.67"/>
    <n v="805363.21"/>
    <n v="1323153.82"/>
    <n v="2414346.7000000002"/>
    <n v="2580083.4700000002"/>
    <n v="3125054.49"/>
    <s v="016"/>
    <n v="0"/>
    <n v="461143.55"/>
    <n v="882806.26"/>
    <n v="2479805.92"/>
    <n v="8452023.0299999993"/>
    <x v="86"/>
    <s v="   "/>
    <m/>
    <m/>
  </r>
  <r>
    <s v="2023"/>
    <x v="0"/>
    <x v="0"/>
    <x v="11"/>
    <s v="28"/>
    <s v="  "/>
    <x v="12"/>
    <x v="0"/>
    <x v="0"/>
    <s v="E"/>
    <x v="0"/>
    <s v="    "/>
    <x v="73"/>
    <x v="78"/>
    <x v="0"/>
    <s v="BEN.CLOSE@SSA.GOV                                 "/>
    <x v="41"/>
    <x v="0"/>
    <s v="2023-11-14"/>
    <x v="2"/>
    <x v="2"/>
    <x v="1"/>
    <x v="41"/>
    <x v="0"/>
    <x v="11"/>
    <x v="11"/>
    <s v="Ben Close / ben.close@ssa.gov"/>
    <n v="37439020.219999999"/>
    <n v="62116759.640000001"/>
    <n v="70210168.180000007"/>
    <n v="80727958.790000007"/>
    <n v="81815831.819999993"/>
    <n v="104981568.59"/>
    <n v="109526539.61"/>
    <s v="016"/>
    <n v="0"/>
    <n v="53865948.520000003"/>
    <n v="76287611.230000004"/>
    <n v="87881291.040000007"/>
    <n v="120853508.15000001"/>
    <x v="73"/>
    <s v="   "/>
    <m/>
    <m/>
  </r>
  <r>
    <s v="2023"/>
    <x v="0"/>
    <x v="0"/>
    <x v="11"/>
    <s v="28"/>
    <s v="  "/>
    <x v="12"/>
    <x v="0"/>
    <x v="0"/>
    <s v="E"/>
    <x v="0"/>
    <s v="    "/>
    <x v="11"/>
    <x v="11"/>
    <x v="0"/>
    <s v="BEN.CLOSE@SSA.GOV                                 "/>
    <x v="41"/>
    <x v="0"/>
    <s v="2023-11-14"/>
    <x v="2"/>
    <x v="2"/>
    <x v="1"/>
    <x v="41"/>
    <x v="0"/>
    <x v="11"/>
    <x v="11"/>
    <s v="Ben Close / ben.close@ssa.gov"/>
    <n v="5140664.83"/>
    <n v="4977018.25"/>
    <n v="4342148.75"/>
    <n v="4612124.34"/>
    <n v="7388217.46"/>
    <n v="5000236.33"/>
    <n v="4504916.08"/>
    <s v="016"/>
    <n v="0"/>
    <n v="6226050.79"/>
    <n v="4742735.93"/>
    <n v="4359987.91"/>
    <n v="-2569651.83"/>
    <x v="11"/>
    <s v="   "/>
    <m/>
    <m/>
  </r>
  <r>
    <s v="2023"/>
    <x v="0"/>
    <x v="0"/>
    <x v="11"/>
    <s v="28"/>
    <s v="  "/>
    <x v="12"/>
    <x v="0"/>
    <x v="0"/>
    <s v="E"/>
    <x v="0"/>
    <s v="    "/>
    <x v="12"/>
    <x v="12"/>
    <x v="0"/>
    <s v="BEN.CLOSE@SSA.GOV                                 "/>
    <x v="41"/>
    <x v="0"/>
    <s v="2023-11-14"/>
    <x v="2"/>
    <x v="2"/>
    <x v="1"/>
    <x v="41"/>
    <x v="0"/>
    <x v="11"/>
    <x v="11"/>
    <s v="Ben Close / ben.close@ssa.gov"/>
    <n v="5140664.83"/>
    <n v="4977018.25"/>
    <n v="4342148.75"/>
    <n v="4612124.34"/>
    <n v="7388217.46"/>
    <n v="5000236.33"/>
    <n v="4504916.08"/>
    <s v="016"/>
    <n v="0"/>
    <n v="6226050.79"/>
    <n v="4742735.93"/>
    <n v="4359987.91"/>
    <n v="-2569651.83"/>
    <x v="12"/>
    <s v="   "/>
    <m/>
    <m/>
  </r>
  <r>
    <s v="2023"/>
    <x v="0"/>
    <x v="0"/>
    <x v="11"/>
    <s v="28"/>
    <s v="  "/>
    <x v="12"/>
    <x v="0"/>
    <x v="0"/>
    <s v="E"/>
    <x v="0"/>
    <s v="    "/>
    <x v="24"/>
    <x v="24"/>
    <x v="0"/>
    <s v="BEN.CLOSE@SSA.GOV                                 "/>
    <x v="41"/>
    <x v="0"/>
    <s v="2023-11-14"/>
    <x v="1"/>
    <x v="1"/>
    <x v="0"/>
    <x v="41"/>
    <x v="0"/>
    <x v="11"/>
    <x v="11"/>
    <s v="Ben Close / ben.close@ssa.gov"/>
    <n v="91478798.280000001"/>
    <n v="91478798.280000001"/>
    <n v="91478798.280000001"/>
    <n v="91478798.280000001"/>
    <n v="91478798.280000001"/>
    <n v="91478798.280000001"/>
    <n v="91478798.280000001"/>
    <s v="016"/>
    <n v="0"/>
    <n v="91478798.280000001"/>
    <n v="91478798.280000001"/>
    <n v="91478798.280000001"/>
    <n v="91478798.280000001"/>
    <x v="24"/>
    <s v="   "/>
    <m/>
    <m/>
  </r>
  <r>
    <s v="2023"/>
    <x v="0"/>
    <x v="0"/>
    <x v="11"/>
    <s v="28"/>
    <s v="  "/>
    <x v="12"/>
    <x v="0"/>
    <x v="0"/>
    <s v="E"/>
    <x v="0"/>
    <s v="    "/>
    <x v="81"/>
    <x v="86"/>
    <x v="0"/>
    <s v="BEN.CLOSE@SSA.GOV                                 "/>
    <x v="41"/>
    <x v="0"/>
    <s v="2023-11-14"/>
    <x v="1"/>
    <x v="1"/>
    <x v="0"/>
    <x v="41"/>
    <x v="0"/>
    <x v="11"/>
    <x v="11"/>
    <s v="Ben Close / ben.close@ssa.gov"/>
    <n v="91478798.280000001"/>
    <n v="91478798.280000001"/>
    <n v="91478798.280000001"/>
    <n v="91478798.280000001"/>
    <n v="91478798.280000001"/>
    <n v="91478798.280000001"/>
    <n v="91478798.280000001"/>
    <s v="016"/>
    <n v="0"/>
    <n v="91478798.280000001"/>
    <n v="91478798.280000001"/>
    <n v="91478798.280000001"/>
    <n v="91478798.280000001"/>
    <x v="81"/>
    <s v="   "/>
    <m/>
    <m/>
  </r>
  <r>
    <s v="2023"/>
    <x v="0"/>
    <x v="0"/>
    <x v="11"/>
    <s v="28"/>
    <s v="  "/>
    <x v="12"/>
    <x v="0"/>
    <x v="0"/>
    <s v="E"/>
    <x v="0"/>
    <s v="    "/>
    <x v="26"/>
    <x v="26"/>
    <x v="0"/>
    <s v="BEN.CLOSE@SSA.GOV                                 "/>
    <x v="41"/>
    <x v="0"/>
    <s v="2023-11-14"/>
    <x v="1"/>
    <x v="1"/>
    <x v="0"/>
    <x v="41"/>
    <x v="0"/>
    <x v="11"/>
    <x v="11"/>
    <s v="Ben Close / ben.close@ssa.gov"/>
    <n v="99526475.760000005"/>
    <n v="103822571.81999999"/>
    <n v="102299914.31999999"/>
    <n v="111772164.59"/>
    <n v="115832660.26000001"/>
    <n v="134177117.38"/>
    <n v="134935329.53"/>
    <s v="016"/>
    <n v="0"/>
    <n v="102248765.34999999"/>
    <n v="104901350.09999999"/>
    <n v="135130532.59999999"/>
    <n v="145345285.03999999"/>
    <x v="26"/>
    <s v="   "/>
    <m/>
    <m/>
  </r>
  <r>
    <s v="2023"/>
    <x v="0"/>
    <x v="0"/>
    <x v="11"/>
    <s v="28"/>
    <s v="  "/>
    <x v="12"/>
    <x v="0"/>
    <x v="0"/>
    <s v="E"/>
    <x v="0"/>
    <s v="    "/>
    <x v="83"/>
    <x v="88"/>
    <x v="0"/>
    <s v="BEN.CLOSE@SSA.GOV                                 "/>
    <x v="41"/>
    <x v="0"/>
    <s v="2023-11-14"/>
    <x v="1"/>
    <x v="1"/>
    <x v="0"/>
    <x v="41"/>
    <x v="0"/>
    <x v="11"/>
    <x v="11"/>
    <s v="Ben Close / ben.close@ssa.gov"/>
    <n v="99526475.760000005"/>
    <n v="103822571.81999999"/>
    <n v="102299914.31999999"/>
    <n v="111772164.59"/>
    <n v="115832660.26000001"/>
    <n v="134177117.38"/>
    <n v="134935329.53"/>
    <s v="016"/>
    <n v="0"/>
    <n v="102248765.34999999"/>
    <n v="104901350.09999999"/>
    <n v="135130532.59999999"/>
    <n v="145345285.03999999"/>
    <x v="83"/>
    <s v="   "/>
    <m/>
    <m/>
  </r>
  <r>
    <s v="2023"/>
    <x v="0"/>
    <x v="0"/>
    <x v="11"/>
    <s v="28"/>
    <s v="  "/>
    <x v="12"/>
    <x v="0"/>
    <x v="0"/>
    <s v="E"/>
    <x v="0"/>
    <s v="    "/>
    <x v="4"/>
    <x v="4"/>
    <x v="0"/>
    <s v="BEN.CLOSE@SSA.GOV                                 "/>
    <x v="41"/>
    <x v="0"/>
    <s v="2023-11-14"/>
    <x v="1"/>
    <x v="1"/>
    <x v="0"/>
    <x v="41"/>
    <x v="0"/>
    <x v="11"/>
    <x v="11"/>
    <s v="Ben Close / ben.close@ssa.gov"/>
    <n v="-86919176.849999994"/>
    <n v="-86919176.849999994"/>
    <n v="-86919176.849999994"/>
    <n v="-86919176.849999994"/>
    <n v="-86919176.849999994"/>
    <n v="-86919176.849999994"/>
    <n v="-86919176.849999994"/>
    <s v="016"/>
    <n v="0"/>
    <n v="-86919176.849999994"/>
    <n v="-86919176.849999994"/>
    <n v="-86919176.849999994"/>
    <n v="-86919176.849999994"/>
    <x v="4"/>
    <s v="   "/>
    <m/>
    <m/>
  </r>
  <r>
    <s v="2023"/>
    <x v="0"/>
    <x v="0"/>
    <x v="11"/>
    <s v="28"/>
    <s v="  "/>
    <x v="12"/>
    <x v="0"/>
    <x v="0"/>
    <s v="E"/>
    <x v="0"/>
    <s v="    "/>
    <x v="5"/>
    <x v="5"/>
    <x v="0"/>
    <s v="BEN.CLOSE@SSA.GOV                                 "/>
    <x v="41"/>
    <x v="0"/>
    <s v="2023-11-14"/>
    <x v="1"/>
    <x v="1"/>
    <x v="0"/>
    <x v="41"/>
    <x v="0"/>
    <x v="11"/>
    <x v="11"/>
    <s v="Ben Close / ben.close@ssa.gov"/>
    <n v="-86919176.849999994"/>
    <n v="-86919176.849999994"/>
    <n v="-86919176.849999994"/>
    <n v="-86919176.849999994"/>
    <n v="-86919176.849999994"/>
    <n v="-86919176.849999994"/>
    <n v="-86919176.849999994"/>
    <s v="016"/>
    <n v="0"/>
    <n v="-86919176.849999994"/>
    <n v="-86919176.849999994"/>
    <n v="-86919176.849999994"/>
    <n v="-86919176.849999994"/>
    <x v="5"/>
    <s v="   "/>
    <m/>
    <m/>
  </r>
  <r>
    <s v="2023"/>
    <x v="0"/>
    <x v="0"/>
    <x v="11"/>
    <s v="28"/>
    <s v="  "/>
    <x v="12"/>
    <x v="0"/>
    <x v="0"/>
    <s v="E"/>
    <x v="0"/>
    <s v="    "/>
    <x v="6"/>
    <x v="6"/>
    <x v="0"/>
    <s v="BEN.CLOSE@SSA.GOV                                 "/>
    <x v="41"/>
    <x v="0"/>
    <s v="2023-11-14"/>
    <x v="1"/>
    <x v="1"/>
    <x v="0"/>
    <x v="41"/>
    <x v="0"/>
    <x v="11"/>
    <x v="11"/>
    <s v="Ben Close / ben.close@ssa.gov"/>
    <n v="-100107519.16"/>
    <n v="-104239968.64"/>
    <n v="-102082441.64"/>
    <n v="-111824667.5"/>
    <n v="-118662046.09999999"/>
    <n v="-134617732.28"/>
    <n v="-134880649.44"/>
    <s v="016"/>
    <n v="0"/>
    <n v="-103915194.70999999"/>
    <n v="-105084464.59999999"/>
    <n v="-134930899.08000001"/>
    <n v="-138216011.78"/>
    <x v="6"/>
    <s v="   "/>
    <m/>
    <m/>
  </r>
  <r>
    <s v="2023"/>
    <x v="0"/>
    <x v="0"/>
    <x v="11"/>
    <s v="28"/>
    <s v="  "/>
    <x v="12"/>
    <x v="0"/>
    <x v="0"/>
    <s v="E"/>
    <x v="0"/>
    <s v="    "/>
    <x v="113"/>
    <x v="132"/>
    <x v="0"/>
    <s v="BEN.CLOSE@SSA.GOV                                 "/>
    <x v="41"/>
    <x v="0"/>
    <s v="2023-11-14"/>
    <x v="1"/>
    <x v="1"/>
    <x v="0"/>
    <x v="41"/>
    <x v="0"/>
    <x v="11"/>
    <x v="11"/>
    <s v="Ben Close / ben.close@ssa.gov"/>
    <n v="0"/>
    <n v="0"/>
    <n v="0"/>
    <n v="0"/>
    <n v="789.81"/>
    <n v="0"/>
    <n v="25.26"/>
    <s v="016"/>
    <n v="0"/>
    <n v="0"/>
    <n v="0"/>
    <n v="0"/>
    <n v="0"/>
    <x v="113"/>
    <s v="   "/>
    <m/>
    <m/>
  </r>
  <r>
    <s v="2023"/>
    <x v="0"/>
    <x v="0"/>
    <x v="11"/>
    <s v="28"/>
    <s v="  "/>
    <x v="12"/>
    <x v="0"/>
    <x v="0"/>
    <s v="E"/>
    <x v="0"/>
    <s v="    "/>
    <x v="7"/>
    <x v="7"/>
    <x v="0"/>
    <s v="BEN.CLOSE@SSA.GOV                                 "/>
    <x v="41"/>
    <x v="0"/>
    <s v="2023-11-14"/>
    <x v="1"/>
    <x v="1"/>
    <x v="0"/>
    <x v="41"/>
    <x v="0"/>
    <x v="11"/>
    <x v="11"/>
    <s v="Ben Close / ben.close@ssa.gov"/>
    <n v="-100107519.16"/>
    <n v="-104239968.64"/>
    <n v="-102082441.64"/>
    <n v="-111824667.5"/>
    <n v="-118661256.29000001"/>
    <n v="-134617732.28"/>
    <n v="-134880624.18000001"/>
    <s v="016"/>
    <n v="0"/>
    <n v="-103915194.70999999"/>
    <n v="-105084464.59999999"/>
    <n v="-134930899.08000001"/>
    <n v="-138216011.78"/>
    <x v="7"/>
    <s v="   "/>
    <m/>
    <m/>
  </r>
  <r>
    <s v="2023"/>
    <x v="0"/>
    <x v="0"/>
    <x v="11"/>
    <s v="28"/>
    <s v="  "/>
    <x v="12"/>
    <x v="0"/>
    <x v="4"/>
    <s v="E"/>
    <x v="0"/>
    <s v="    "/>
    <x v="13"/>
    <x v="13"/>
    <x v="0"/>
    <s v="BRYAN.HINES@SSA.GOV                               "/>
    <x v="42"/>
    <x v="0"/>
    <s v="2023-11-14"/>
    <x v="3"/>
    <x v="3"/>
    <x v="0"/>
    <x v="42"/>
    <x v="0"/>
    <x v="11"/>
    <x v="11"/>
    <s v="Bryan Hines / BRYAN.HINES@SSA.GOV"/>
    <n v="63779877.68"/>
    <n v="63779877.68"/>
    <n v="63779877.68"/>
    <n v="63779877.68"/>
    <n v="63779877.68"/>
    <n v="63779877.68"/>
    <n v="63779877.68"/>
    <s v="016"/>
    <n v="0"/>
    <n v="63779877.68"/>
    <n v="63779877.68"/>
    <n v="63779877.68"/>
    <n v="63779877.68"/>
    <x v="13"/>
    <s v="   "/>
    <m/>
    <m/>
  </r>
  <r>
    <s v="2023"/>
    <x v="0"/>
    <x v="0"/>
    <x v="11"/>
    <s v="28"/>
    <s v="  "/>
    <x v="12"/>
    <x v="0"/>
    <x v="4"/>
    <s v="E"/>
    <x v="0"/>
    <s v="    "/>
    <x v="28"/>
    <x v="28"/>
    <x v="0"/>
    <s v="BRYAN.HINES@SSA.GOV                               "/>
    <x v="42"/>
    <x v="0"/>
    <s v="2023-11-14"/>
    <x v="3"/>
    <x v="3"/>
    <x v="0"/>
    <x v="42"/>
    <x v="0"/>
    <x v="11"/>
    <x v="11"/>
    <s v="Bryan Hines / BRYAN.HINES@SSA.GOV"/>
    <n v="11534025.470000001"/>
    <n v="17904945.07"/>
    <n v="18210802.09"/>
    <n v="22468534.690000001"/>
    <n v="29871630.399999999"/>
    <n v="53153296.960000001"/>
    <n v="68299873.879999995"/>
    <s v="016"/>
    <n v="0"/>
    <n v="16140837.449999999"/>
    <n v="21570408.609999999"/>
    <n v="48713796.890000001"/>
    <n v="77367504.280000001"/>
    <x v="28"/>
    <s v="   "/>
    <m/>
    <m/>
  </r>
  <r>
    <s v="2023"/>
    <x v="0"/>
    <x v="0"/>
    <x v="11"/>
    <s v="28"/>
    <s v="  "/>
    <x v="12"/>
    <x v="0"/>
    <x v="4"/>
    <s v="E"/>
    <x v="0"/>
    <s v="    "/>
    <x v="54"/>
    <x v="56"/>
    <x v="0"/>
    <s v="BRYAN.HINES@SSA.GOV                               "/>
    <x v="42"/>
    <x v="0"/>
    <s v="2023-11-14"/>
    <x v="3"/>
    <x v="3"/>
    <x v="0"/>
    <x v="42"/>
    <x v="0"/>
    <x v="11"/>
    <x v="11"/>
    <s v="Bryan Hines / BRYAN.HINES@SSA.GOV"/>
    <n v="29356786.609999999"/>
    <n v="32514108.640000001"/>
    <n v="32644999.25"/>
    <n v="34543737.939999998"/>
    <n v="34778870.159999996"/>
    <n v="35793593.939999998"/>
    <n v="35967788.920000002"/>
    <s v="016"/>
    <n v="0"/>
    <n v="29911401.920000002"/>
    <n v="32925199.399999999"/>
    <n v="35538485.530000001"/>
    <n v="37355300.979999997"/>
    <x v="54"/>
    <s v="   "/>
    <m/>
    <m/>
  </r>
  <r>
    <s v="2023"/>
    <x v="0"/>
    <x v="0"/>
    <x v="11"/>
    <s v="28"/>
    <s v="  "/>
    <x v="12"/>
    <x v="0"/>
    <x v="4"/>
    <s v="E"/>
    <x v="0"/>
    <s v="    "/>
    <x v="15"/>
    <x v="15"/>
    <x v="0"/>
    <s v="BRYAN.HINES@SSA.GOV                               "/>
    <x v="42"/>
    <x v="0"/>
    <s v="2023-11-14"/>
    <x v="3"/>
    <x v="3"/>
    <x v="1"/>
    <x v="42"/>
    <x v="0"/>
    <x v="11"/>
    <x v="11"/>
    <s v="Bryan Hines / BRYAN.HINES@SSA.GOV"/>
    <n v="104670689.76000001"/>
    <n v="114198931.39"/>
    <n v="114635679.02"/>
    <n v="120792150.31"/>
    <n v="128430378.23999999"/>
    <n v="152726768.58000001"/>
    <n v="168047540.47999999"/>
    <s v="016"/>
    <n v="0"/>
    <n v="109832117.05"/>
    <n v="118275485.69"/>
    <n v="148032160.09999999"/>
    <n v="178502682.94"/>
    <x v="15"/>
    <s v="   "/>
    <m/>
    <m/>
  </r>
  <r>
    <s v="2023"/>
    <x v="0"/>
    <x v="0"/>
    <x v="11"/>
    <s v="28"/>
    <s v="  "/>
    <x v="12"/>
    <x v="0"/>
    <x v="4"/>
    <s v="E"/>
    <x v="0"/>
    <s v="    "/>
    <x v="16"/>
    <x v="16"/>
    <x v="0"/>
    <s v="BRYAN.HINES@SSA.GOV                               "/>
    <x v="42"/>
    <x v="0"/>
    <s v="2023-11-14"/>
    <x v="3"/>
    <x v="3"/>
    <x v="0"/>
    <x v="42"/>
    <x v="0"/>
    <x v="11"/>
    <x v="11"/>
    <s v="Bryan Hines / BRYAN.HINES@SSA.GOV"/>
    <n v="63779877.68"/>
    <n v="63779877.68"/>
    <n v="63779877.68"/>
    <n v="63779877.68"/>
    <n v="63779877.68"/>
    <n v="63779877.68"/>
    <n v="63779877.68"/>
    <s v="016"/>
    <n v="0"/>
    <n v="63779877.68"/>
    <n v="63779877.68"/>
    <n v="63779877.68"/>
    <n v="63779877.68"/>
    <x v="16"/>
    <s v="   "/>
    <m/>
    <m/>
  </r>
  <r>
    <s v="2023"/>
    <x v="0"/>
    <x v="0"/>
    <x v="11"/>
    <s v="28"/>
    <s v="  "/>
    <x v="12"/>
    <x v="0"/>
    <x v="4"/>
    <s v="E"/>
    <x v="0"/>
    <s v="    "/>
    <x v="29"/>
    <x v="29"/>
    <x v="0"/>
    <s v="BRYAN.HINES@SSA.GOV                               "/>
    <x v="42"/>
    <x v="0"/>
    <s v="2023-11-14"/>
    <x v="3"/>
    <x v="3"/>
    <x v="0"/>
    <x v="42"/>
    <x v="0"/>
    <x v="11"/>
    <x v="11"/>
    <s v="Bryan Hines / BRYAN.HINES@SSA.GOV"/>
    <n v="11534025.470000001"/>
    <n v="17904945.07"/>
    <n v="18210802.09"/>
    <n v="22468534.690000001"/>
    <n v="29871630.399999999"/>
    <n v="53153296.960000001"/>
    <n v="68299873.879999995"/>
    <s v="016"/>
    <n v="0"/>
    <n v="16140837.449999999"/>
    <n v="21570408.609999999"/>
    <n v="48713796.890000001"/>
    <n v="77367504.280000001"/>
    <x v="29"/>
    <s v="   "/>
    <m/>
    <m/>
  </r>
  <r>
    <s v="2023"/>
    <x v="0"/>
    <x v="0"/>
    <x v="11"/>
    <s v="28"/>
    <s v="  "/>
    <x v="12"/>
    <x v="0"/>
    <x v="4"/>
    <s v="E"/>
    <x v="0"/>
    <s v="    "/>
    <x v="84"/>
    <x v="89"/>
    <x v="0"/>
    <s v="BRYAN.HINES@SSA.GOV                               "/>
    <x v="42"/>
    <x v="0"/>
    <s v="2023-11-14"/>
    <x v="3"/>
    <x v="3"/>
    <x v="0"/>
    <x v="42"/>
    <x v="0"/>
    <x v="11"/>
    <x v="11"/>
    <s v="Bryan Hines / BRYAN.HINES@SSA.GOV"/>
    <n v="29356786.609999999"/>
    <n v="32514108.640000001"/>
    <n v="32644999.25"/>
    <n v="34543737.939999998"/>
    <n v="34778870.159999996"/>
    <n v="35793593.939999998"/>
    <n v="35967788.920000002"/>
    <s v="016"/>
    <n v="0"/>
    <n v="29911401.920000002"/>
    <n v="32925199.399999999"/>
    <n v="35538485.530000001"/>
    <n v="37355300.979999997"/>
    <x v="84"/>
    <s v="   "/>
    <m/>
    <m/>
  </r>
  <r>
    <s v="2023"/>
    <x v="0"/>
    <x v="0"/>
    <x v="11"/>
    <s v="28"/>
    <s v="  "/>
    <x v="12"/>
    <x v="0"/>
    <x v="4"/>
    <s v="E"/>
    <x v="0"/>
    <s v="    "/>
    <x v="18"/>
    <x v="18"/>
    <x v="0"/>
    <s v="BRYAN.HINES@SSA.GOV                               "/>
    <x v="42"/>
    <x v="0"/>
    <s v="2023-11-14"/>
    <x v="3"/>
    <x v="3"/>
    <x v="1"/>
    <x v="42"/>
    <x v="0"/>
    <x v="11"/>
    <x v="11"/>
    <s v="Bryan Hines / BRYAN.HINES@SSA.GOV"/>
    <n v="104670689.76000001"/>
    <n v="114198931.39"/>
    <n v="114635679.02"/>
    <n v="120792150.31"/>
    <n v="128430378.23999999"/>
    <n v="152726768.58000001"/>
    <n v="168047540.47999999"/>
    <s v="016"/>
    <n v="0"/>
    <n v="109832117.05"/>
    <n v="118275485.69"/>
    <n v="148032160.09999999"/>
    <n v="178502682.94"/>
    <x v="18"/>
    <s v="   "/>
    <m/>
    <m/>
  </r>
  <r>
    <s v="2023"/>
    <x v="0"/>
    <x v="0"/>
    <x v="11"/>
    <s v="28"/>
    <s v="  "/>
    <x v="12"/>
    <x v="0"/>
    <x v="4"/>
    <s v="E"/>
    <x v="0"/>
    <s v="    "/>
    <x v="90"/>
    <x v="97"/>
    <x v="0"/>
    <s v="BRYAN.HINES@SSA.GOV                               "/>
    <x v="42"/>
    <x v="0"/>
    <s v="2023-11-14"/>
    <x v="3"/>
    <x v="3"/>
    <x v="0"/>
    <x v="42"/>
    <x v="0"/>
    <x v="11"/>
    <x v="11"/>
    <s v="Bryan Hines / BRYAN.HINES@SSA.GOV"/>
    <n v="508235447.94"/>
    <n v="795870385.39999998"/>
    <n v="922577464.89999998"/>
    <n v="1151812745.8699999"/>
    <n v="1056259462.88"/>
    <n v="1228504355.8199999"/>
    <n v="1314583340.21"/>
    <s v="016"/>
    <n v="0"/>
    <n v="639769380.25999999"/>
    <n v="1052800846.01"/>
    <n v="1157464359.8199999"/>
    <n v="1384388906.27"/>
    <x v="90"/>
    <s v="   "/>
    <m/>
    <m/>
  </r>
  <r>
    <s v="2023"/>
    <x v="0"/>
    <x v="0"/>
    <x v="11"/>
    <s v="28"/>
    <s v="  "/>
    <x v="12"/>
    <x v="0"/>
    <x v="4"/>
    <s v="E"/>
    <x v="0"/>
    <s v="    "/>
    <x v="91"/>
    <x v="98"/>
    <x v="0"/>
    <s v="BRYAN.HINES@SSA.GOV                               "/>
    <x v="42"/>
    <x v="0"/>
    <s v="2023-11-14"/>
    <x v="3"/>
    <x v="3"/>
    <x v="0"/>
    <x v="42"/>
    <x v="0"/>
    <x v="11"/>
    <x v="11"/>
    <s v="Bryan Hines / BRYAN.HINES@SSA.GOV"/>
    <n v="-508275948.22000003"/>
    <n v="-796263354.97000003"/>
    <n v="-922955329.94000006"/>
    <n v="-1152176361.23"/>
    <n v="-1056622973.24"/>
    <n v="-1228866871.0699999"/>
    <n v="-1315509521.8199999"/>
    <s v="016"/>
    <n v="0"/>
    <n v="-640152763.53999996"/>
    <n v="-1053176361.23"/>
    <n v="-1157826875.0699999"/>
    <n v="-1385454182.74"/>
    <x v="91"/>
    <s v="   "/>
    <m/>
    <m/>
  </r>
  <r>
    <s v="2023"/>
    <x v="0"/>
    <x v="0"/>
    <x v="11"/>
    <s v="28"/>
    <s v="  "/>
    <x v="12"/>
    <x v="0"/>
    <x v="4"/>
    <s v="E"/>
    <x v="0"/>
    <s v="    "/>
    <x v="92"/>
    <x v="99"/>
    <x v="0"/>
    <s v="BRYAN.HINES@SSA.GOV                               "/>
    <x v="42"/>
    <x v="0"/>
    <s v="2023-11-14"/>
    <x v="3"/>
    <x v="3"/>
    <x v="1"/>
    <x v="42"/>
    <x v="0"/>
    <x v="11"/>
    <x v="11"/>
    <s v="Bryan Hines / BRYAN.HINES@SSA.GOV"/>
    <n v="-40500.28"/>
    <n v="-392969.57"/>
    <n v="-377865.04"/>
    <n v="-363615.36"/>
    <n v="-363510.36"/>
    <n v="-362515.25"/>
    <n v="-926181.61"/>
    <s v="016"/>
    <n v="0"/>
    <n v="-383383.28"/>
    <n v="-375515.22"/>
    <n v="-362515.25"/>
    <n v="-1065276.47"/>
    <x v="92"/>
    <s v="   "/>
    <m/>
    <m/>
  </r>
  <r>
    <s v="2023"/>
    <x v="0"/>
    <x v="0"/>
    <x v="11"/>
    <s v="28"/>
    <s v="  "/>
    <x v="12"/>
    <x v="0"/>
    <x v="4"/>
    <s v="E"/>
    <x v="0"/>
    <s v="    "/>
    <x v="43"/>
    <x v="44"/>
    <x v="0"/>
    <s v="BRYAN.HINES@SSA.GOV                               "/>
    <x v="42"/>
    <x v="0"/>
    <s v="2023-11-14"/>
    <x v="3"/>
    <x v="3"/>
    <x v="1"/>
    <x v="42"/>
    <x v="0"/>
    <x v="11"/>
    <x v="11"/>
    <s v="Bryan Hines / BRYAN.HINES@SSA.GOV"/>
    <n v="-40500.28"/>
    <n v="-392969.57"/>
    <n v="-377865.04"/>
    <n v="-363615.36"/>
    <n v="-363510.36"/>
    <n v="-362515.25"/>
    <n v="-926181.61"/>
    <s v="016"/>
    <n v="0"/>
    <n v="-383383.28"/>
    <n v="-375515.22"/>
    <n v="-362515.25"/>
    <n v="-1065276.47"/>
    <x v="43"/>
    <s v="   "/>
    <m/>
    <m/>
  </r>
  <r>
    <s v="2023"/>
    <x v="0"/>
    <x v="0"/>
    <x v="11"/>
    <s v="28"/>
    <s v="  "/>
    <x v="12"/>
    <x v="0"/>
    <x v="4"/>
    <s v="E"/>
    <x v="0"/>
    <s v="    "/>
    <x v="19"/>
    <x v="19"/>
    <x v="0"/>
    <s v="BRYAN.HINES@SSA.GOV                               "/>
    <x v="42"/>
    <x v="0"/>
    <s v="2023-11-14"/>
    <x v="3"/>
    <x v="3"/>
    <x v="1"/>
    <x v="42"/>
    <x v="0"/>
    <x v="11"/>
    <x v="11"/>
    <s v="Bryan Hines / BRYAN.HINES@SSA.GOV"/>
    <n v="104630189.48"/>
    <n v="113805961.81999999"/>
    <n v="114257813.98"/>
    <n v="120428534.95"/>
    <n v="128066867.88"/>
    <n v="152364253.33000001"/>
    <n v="167121358.87"/>
    <s v="016"/>
    <n v="0"/>
    <n v="109448733.77"/>
    <n v="117899970.47"/>
    <n v="147669644.84999999"/>
    <n v="177437406.47"/>
    <x v="19"/>
    <s v="   "/>
    <m/>
    <m/>
  </r>
  <r>
    <s v="2023"/>
    <x v="0"/>
    <x v="0"/>
    <x v="11"/>
    <s v="28"/>
    <s v="  "/>
    <x v="12"/>
    <x v="0"/>
    <x v="4"/>
    <s v="E"/>
    <x v="0"/>
    <s v="    "/>
    <x v="30"/>
    <x v="105"/>
    <x v="1"/>
    <s v="BRYAN.HINES@SSA.GOV                               "/>
    <x v="42"/>
    <x v="0"/>
    <s v="2023-11-14"/>
    <x v="4"/>
    <x v="4"/>
    <x v="0"/>
    <x v="42"/>
    <x v="0"/>
    <x v="11"/>
    <x v="11"/>
    <s v="Bryan Hines / BRYAN.HINES@SSA.GOV"/>
    <n v="22378393.329999998"/>
    <n v="26387135.719999999"/>
    <n v="26784344.84"/>
    <n v="22128650.550000001"/>
    <n v="24624857.940000001"/>
    <n v="25386948.309999999"/>
    <n v="26334999.140000001"/>
    <s v="016"/>
    <n v="0"/>
    <n v="23905638.510000002"/>
    <n v="21748207.960000001"/>
    <n v="25171664.600000001"/>
    <n v="33116877.440000001"/>
    <x v="30"/>
    <s v="   "/>
    <m/>
    <s v="Administrative Expenses"/>
  </r>
  <r>
    <s v="2023"/>
    <x v="0"/>
    <x v="0"/>
    <x v="11"/>
    <s v="28"/>
    <s v="  "/>
    <x v="12"/>
    <x v="0"/>
    <x v="4"/>
    <s v="E"/>
    <x v="0"/>
    <s v="    "/>
    <x v="30"/>
    <x v="130"/>
    <x v="2"/>
    <s v="BRYAN.HINES@SSA.GOV                               "/>
    <x v="42"/>
    <x v="0"/>
    <s v="2023-11-14"/>
    <x v="4"/>
    <x v="4"/>
    <x v="0"/>
    <x v="42"/>
    <x v="0"/>
    <x v="11"/>
    <x v="11"/>
    <s v="Bryan Hines / BRYAN.HINES@SSA.GOV"/>
    <n v="2840765.28"/>
    <n v="3526273.9"/>
    <n v="3590627.84"/>
    <n v="5039787.08"/>
    <n v="4682044.46"/>
    <n v="4386868.6900000004"/>
    <n v="4446570.99"/>
    <s v="016"/>
    <n v="0"/>
    <n v="3466522.51"/>
    <n v="5033323.6399999997"/>
    <n v="4362716.25"/>
    <n v="3980489.66"/>
    <x v="30"/>
    <s v="   "/>
    <m/>
    <s v="Disability Determination Services"/>
  </r>
  <r>
    <s v="2023"/>
    <x v="0"/>
    <x v="0"/>
    <x v="11"/>
    <s v="28"/>
    <s v="  "/>
    <x v="12"/>
    <x v="0"/>
    <x v="4"/>
    <s v="E"/>
    <x v="0"/>
    <s v="    "/>
    <x v="30"/>
    <x v="131"/>
    <x v="3"/>
    <s v="BRYAN.HINES@SSA.GOV                               "/>
    <x v="42"/>
    <x v="0"/>
    <s v="2023-11-14"/>
    <x v="4"/>
    <x v="4"/>
    <x v="0"/>
    <x v="42"/>
    <x v="0"/>
    <x v="11"/>
    <x v="11"/>
    <s v="Bryan Hines / BRYAN.HINES@SSA.GOV"/>
    <n v="2427462.7000000002"/>
    <n v="1354272.97"/>
    <n v="1574503.23"/>
    <n v="1733255.21"/>
    <n v="1758615.52"/>
    <n v="2157474.46"/>
    <n v="2180949.54"/>
    <s v="016"/>
    <n v="0"/>
    <n v="3057696.51"/>
    <n v="1705294.06"/>
    <n v="2153887.35"/>
    <n v="2360017.33"/>
    <x v="30"/>
    <s v="   "/>
    <m/>
    <s v="Information Technology Systems"/>
  </r>
  <r>
    <s v="2023"/>
    <x v="0"/>
    <x v="0"/>
    <x v="11"/>
    <s v="28"/>
    <s v="  "/>
    <x v="12"/>
    <x v="0"/>
    <x v="4"/>
    <s v="E"/>
    <x v="0"/>
    <s v="    "/>
    <x v="30"/>
    <x v="133"/>
    <x v="4"/>
    <s v="BRYAN.HINES@SSA.GOV                               "/>
    <x v="42"/>
    <x v="0"/>
    <s v="2023-11-14"/>
    <x v="4"/>
    <x v="4"/>
    <x v="0"/>
    <x v="42"/>
    <x v="0"/>
    <x v="11"/>
    <x v="11"/>
    <s v="Bryan Hines / BRYAN.HINES@SSA.GOV"/>
    <n v="18471.259999999998"/>
    <n v="18455.849999999999"/>
    <n v="18455.849999999999"/>
    <n v="18455.849999999999"/>
    <n v="18455.849999999999"/>
    <n v="18455.849999999999"/>
    <n v="40708.93"/>
    <s v="016"/>
    <n v="0"/>
    <n v="18300.14"/>
    <n v="18455.849999999999"/>
    <n v="18455.849999999999"/>
    <n v="40830.58"/>
    <x v="30"/>
    <s v="   "/>
    <m/>
    <s v="Social Security Advisory Board"/>
  </r>
  <r>
    <s v="2023"/>
    <x v="0"/>
    <x v="0"/>
    <x v="11"/>
    <s v="28"/>
    <s v="  "/>
    <x v="12"/>
    <x v="0"/>
    <x v="4"/>
    <s v="E"/>
    <x v="0"/>
    <s v="    "/>
    <x v="31"/>
    <x v="32"/>
    <x v="0"/>
    <s v="BRYAN.HINES@SSA.GOV                               "/>
    <x v="42"/>
    <x v="0"/>
    <s v="2023-11-14"/>
    <x v="4"/>
    <x v="4"/>
    <x v="1"/>
    <x v="42"/>
    <x v="0"/>
    <x v="11"/>
    <x v="11"/>
    <s v="Bryan Hines / BRYAN.HINES@SSA.GOV"/>
    <n v="27665092.57"/>
    <n v="31286138.440000001"/>
    <n v="31967931.760000002"/>
    <n v="28920148.690000001"/>
    <n v="31083973.77"/>
    <n v="31949747.309999999"/>
    <n v="33003228.600000001"/>
    <s v="016"/>
    <n v="0"/>
    <n v="30448157.670000002"/>
    <n v="28505281.510000002"/>
    <n v="31706724.050000001"/>
    <n v="39498215.009999998"/>
    <x v="31"/>
    <s v="   "/>
    <m/>
    <m/>
  </r>
  <r>
    <s v="2023"/>
    <x v="0"/>
    <x v="0"/>
    <x v="11"/>
    <s v="28"/>
    <s v="  "/>
    <x v="12"/>
    <x v="0"/>
    <x v="4"/>
    <s v="E"/>
    <x v="0"/>
    <s v="    "/>
    <x v="64"/>
    <x v="107"/>
    <x v="1"/>
    <s v="BRYAN.HINES@SSA.GOV                               "/>
    <x v="42"/>
    <x v="0"/>
    <s v="2023-11-14"/>
    <x v="4"/>
    <x v="4"/>
    <x v="0"/>
    <x v="42"/>
    <x v="0"/>
    <x v="11"/>
    <x v="11"/>
    <s v="Bryan Hines / BRYAN.HINES@SSA.GOV"/>
    <n v="2623372.7000000002"/>
    <n v="3288435.96"/>
    <n v="3293644.96"/>
    <n v="3373788.47"/>
    <n v="3373893.47"/>
    <n v="3700584.64"/>
    <n v="3147335.95"/>
    <s v="016"/>
    <n v="0"/>
    <n v="3311086"/>
    <n v="3357517.47"/>
    <n v="3700537.64"/>
    <n v="3146315.84"/>
    <x v="64"/>
    <s v="   "/>
    <m/>
    <s v="Administrative Expenses"/>
  </r>
  <r>
    <s v="2023"/>
    <x v="0"/>
    <x v="0"/>
    <x v="11"/>
    <s v="28"/>
    <s v="  "/>
    <x v="12"/>
    <x v="0"/>
    <x v="4"/>
    <s v="E"/>
    <x v="0"/>
    <s v="    "/>
    <x v="64"/>
    <x v="134"/>
    <x v="3"/>
    <s v="BRYAN.HINES@SSA.GOV                               "/>
    <x v="42"/>
    <x v="0"/>
    <s v="2023-11-14"/>
    <x v="4"/>
    <x v="4"/>
    <x v="0"/>
    <x v="42"/>
    <x v="0"/>
    <x v="11"/>
    <x v="11"/>
    <s v="Bryan Hines / BRYAN.HINES@SSA.GOV"/>
    <n v="20721.240000000002"/>
    <n v="201630.27"/>
    <n v="201630.27"/>
    <n v="280184.64"/>
    <n v="280184.64"/>
    <n v="606899.81000000006"/>
    <n v="606899.81000000006"/>
    <s v="016"/>
    <n v="0"/>
    <n v="201630.27"/>
    <n v="281374.78000000003"/>
    <n v="606899.81000000006"/>
    <n v="842657.94"/>
    <x v="64"/>
    <s v="   "/>
    <m/>
    <s v="Information Technology Systems"/>
  </r>
  <r>
    <s v="2023"/>
    <x v="0"/>
    <x v="0"/>
    <x v="11"/>
    <s v="28"/>
    <s v="  "/>
    <x v="12"/>
    <x v="0"/>
    <x v="4"/>
    <s v="E"/>
    <x v="0"/>
    <s v="    "/>
    <x v="65"/>
    <x v="70"/>
    <x v="0"/>
    <s v="BRYAN.HINES@SSA.GOV                               "/>
    <x v="42"/>
    <x v="0"/>
    <s v="2023-11-14"/>
    <x v="4"/>
    <x v="4"/>
    <x v="1"/>
    <x v="42"/>
    <x v="0"/>
    <x v="11"/>
    <x v="11"/>
    <s v="Bryan Hines / BRYAN.HINES@SSA.GOV"/>
    <n v="2644093.94"/>
    <n v="3490066.23"/>
    <n v="3495275.23"/>
    <n v="3653973.11"/>
    <n v="3654078.11"/>
    <n v="4307484.45"/>
    <n v="3754235.76"/>
    <s v="016"/>
    <n v="0"/>
    <n v="3512716.27"/>
    <n v="3638892.25"/>
    <n v="4307437.45"/>
    <n v="3988973.78"/>
    <x v="65"/>
    <s v="   "/>
    <m/>
    <m/>
  </r>
  <r>
    <s v="2023"/>
    <x v="0"/>
    <x v="0"/>
    <x v="11"/>
    <s v="28"/>
    <s v="  "/>
    <x v="12"/>
    <x v="0"/>
    <x v="4"/>
    <s v="E"/>
    <x v="0"/>
    <s v="    "/>
    <x v="32"/>
    <x v="33"/>
    <x v="1"/>
    <s v="BRYAN.HINES@SSA.GOV                               "/>
    <x v="42"/>
    <x v="0"/>
    <s v="2023-11-14"/>
    <x v="4"/>
    <x v="4"/>
    <x v="1"/>
    <x v="42"/>
    <x v="0"/>
    <x v="11"/>
    <x v="11"/>
    <s v="Bryan Hines / BRYAN.HINES@SSA.GOV"/>
    <n v="25001766.030000001"/>
    <n v="29675571.68"/>
    <n v="30077989.800000001"/>
    <n v="25502439.02"/>
    <n v="27998751.41"/>
    <n v="29087532.949999999"/>
    <n v="29482335.09"/>
    <s v="016"/>
    <n v="0"/>
    <n v="27216724.510000002"/>
    <n v="25105725.43"/>
    <n v="28872202.239999998"/>
    <n v="36263193.280000001"/>
    <x v="32"/>
    <s v="   "/>
    <m/>
    <s v="Administrative Expenses"/>
  </r>
  <r>
    <s v="2023"/>
    <x v="0"/>
    <x v="0"/>
    <x v="11"/>
    <s v="28"/>
    <s v="  "/>
    <x v="12"/>
    <x v="0"/>
    <x v="4"/>
    <s v="E"/>
    <x v="0"/>
    <s v="    "/>
    <x v="32"/>
    <x v="33"/>
    <x v="2"/>
    <s v="BRYAN.HINES@SSA.GOV                               "/>
    <x v="42"/>
    <x v="0"/>
    <s v="2023-11-14"/>
    <x v="4"/>
    <x v="4"/>
    <x v="1"/>
    <x v="42"/>
    <x v="0"/>
    <x v="11"/>
    <x v="11"/>
    <s v="Bryan Hines / BRYAN.HINES@SSA.GOV"/>
    <n v="2840765.28"/>
    <n v="3526273.9"/>
    <n v="3590627.84"/>
    <n v="5039787.08"/>
    <n v="4682044.46"/>
    <n v="4386868.6900000004"/>
    <n v="4446570.99"/>
    <s v="016"/>
    <n v="0"/>
    <n v="3466522.51"/>
    <n v="5033323.6399999997"/>
    <n v="4362716.25"/>
    <n v="3980489.66"/>
    <x v="32"/>
    <s v="   "/>
    <m/>
    <s v="Disability Determination Services"/>
  </r>
  <r>
    <s v="2023"/>
    <x v="0"/>
    <x v="0"/>
    <x v="11"/>
    <s v="28"/>
    <s v="  "/>
    <x v="12"/>
    <x v="0"/>
    <x v="4"/>
    <s v="E"/>
    <x v="0"/>
    <s v="    "/>
    <x v="32"/>
    <x v="33"/>
    <x v="3"/>
    <s v="BRYAN.HINES@SSA.GOV                               "/>
    <x v="42"/>
    <x v="0"/>
    <s v="2023-11-14"/>
    <x v="4"/>
    <x v="4"/>
    <x v="1"/>
    <x v="42"/>
    <x v="0"/>
    <x v="11"/>
    <x v="11"/>
    <s v="Bryan Hines / BRYAN.HINES@SSA.GOV"/>
    <n v="2448183.94"/>
    <n v="1555903.24"/>
    <n v="1776133.5"/>
    <n v="2013439.85"/>
    <n v="2038800.16"/>
    <n v="2764374.27"/>
    <n v="2787849.35"/>
    <s v="016"/>
    <n v="0"/>
    <n v="3259326.78"/>
    <n v="1986668.84"/>
    <n v="2760787.16"/>
    <n v="3202675.27"/>
    <x v="32"/>
    <s v="   "/>
    <m/>
    <s v="Information Technology Systems"/>
  </r>
  <r>
    <s v="2023"/>
    <x v="0"/>
    <x v="0"/>
    <x v="11"/>
    <s v="28"/>
    <s v="  "/>
    <x v="12"/>
    <x v="0"/>
    <x v="4"/>
    <s v="E"/>
    <x v="0"/>
    <s v="    "/>
    <x v="32"/>
    <x v="33"/>
    <x v="4"/>
    <s v="BRYAN.HINES@SSA.GOV                               "/>
    <x v="42"/>
    <x v="0"/>
    <s v="2023-11-14"/>
    <x v="4"/>
    <x v="4"/>
    <x v="1"/>
    <x v="42"/>
    <x v="0"/>
    <x v="11"/>
    <x v="11"/>
    <s v="Bryan Hines / BRYAN.HINES@SSA.GOV"/>
    <n v="18471.259999999998"/>
    <n v="18455.849999999999"/>
    <n v="18455.849999999999"/>
    <n v="18455.849999999999"/>
    <n v="18455.849999999999"/>
    <n v="18455.849999999999"/>
    <n v="40708.93"/>
    <s v="016"/>
    <n v="0"/>
    <n v="18300.14"/>
    <n v="18455.849999999999"/>
    <n v="18455.849999999999"/>
    <n v="40830.58"/>
    <x v="32"/>
    <s v="   "/>
    <m/>
    <s v="Social Security Advisory Board"/>
  </r>
  <r>
    <s v="2023"/>
    <x v="0"/>
    <x v="0"/>
    <x v="11"/>
    <s v="28"/>
    <s v="  "/>
    <x v="12"/>
    <x v="0"/>
    <x v="4"/>
    <s v="E"/>
    <x v="0"/>
    <s v="    "/>
    <x v="33"/>
    <x v="34"/>
    <x v="0"/>
    <s v="BRYAN.HINES@SSA.GOV                               "/>
    <x v="42"/>
    <x v="0"/>
    <s v="2023-11-14"/>
    <x v="4"/>
    <x v="4"/>
    <x v="1"/>
    <x v="42"/>
    <x v="0"/>
    <x v="11"/>
    <x v="11"/>
    <s v="Bryan Hines / BRYAN.HINES@SSA.GOV"/>
    <n v="30309186.510000002"/>
    <n v="34776204.670000002"/>
    <n v="35463206.990000002"/>
    <n v="32574121.800000001"/>
    <n v="34738051.880000003"/>
    <n v="36257231.759999998"/>
    <n v="36757464.359999999"/>
    <s v="016"/>
    <n v="0"/>
    <n v="33960873.939999998"/>
    <n v="32144173.760000002"/>
    <n v="36014161.5"/>
    <n v="43487188.789999999"/>
    <x v="33"/>
    <s v="   "/>
    <m/>
    <m/>
  </r>
  <r>
    <s v="2023"/>
    <x v="0"/>
    <x v="0"/>
    <x v="11"/>
    <s v="28"/>
    <s v="  "/>
    <x v="12"/>
    <x v="0"/>
    <x v="4"/>
    <s v="E"/>
    <x v="0"/>
    <s v="    "/>
    <x v="20"/>
    <x v="20"/>
    <x v="0"/>
    <s v="BRYAN.HINES@SSA.GOV                               "/>
    <x v="42"/>
    <x v="0"/>
    <s v="2023-11-14"/>
    <x v="4"/>
    <x v="4"/>
    <x v="0"/>
    <x v="42"/>
    <x v="0"/>
    <x v="11"/>
    <x v="11"/>
    <s v="Bryan Hines / BRYAN.HINES@SSA.GOV"/>
    <n v="74321002.969999999"/>
    <n v="79029757.150000006"/>
    <n v="78794606.989999995"/>
    <n v="87854413.150000006"/>
    <n v="93328816"/>
    <n v="116107021.56999999"/>
    <n v="130363894.51000001"/>
    <s v="016"/>
    <n v="0"/>
    <n v="75487859.829999998"/>
    <n v="85755796.709999993"/>
    <n v="111655483.34999999"/>
    <n v="133950217.68000001"/>
    <x v="20"/>
    <s v="   "/>
    <m/>
    <m/>
  </r>
  <r>
    <s v="2023"/>
    <x v="0"/>
    <x v="0"/>
    <x v="11"/>
    <s v="28"/>
    <s v="  "/>
    <x v="12"/>
    <x v="0"/>
    <x v="4"/>
    <s v="E"/>
    <x v="0"/>
    <s v="    "/>
    <x v="21"/>
    <x v="21"/>
    <x v="0"/>
    <s v="BRYAN.HINES@SSA.GOV                               "/>
    <x v="42"/>
    <x v="0"/>
    <s v="2023-11-14"/>
    <x v="4"/>
    <x v="4"/>
    <x v="1"/>
    <x v="42"/>
    <x v="0"/>
    <x v="11"/>
    <x v="11"/>
    <s v="Bryan Hines / BRYAN.HINES@SSA.GOV"/>
    <n v="74321002.969999999"/>
    <n v="79029757.150000006"/>
    <n v="78794606.989999995"/>
    <n v="87854413.150000006"/>
    <n v="93328816"/>
    <n v="116107021.56999999"/>
    <n v="130363894.51000001"/>
    <s v="016"/>
    <n v="0"/>
    <n v="75487859.829999998"/>
    <n v="85755796.709999993"/>
    <n v="111655483.34999999"/>
    <n v="133950217.68000001"/>
    <x v="21"/>
    <s v="   "/>
    <m/>
    <m/>
  </r>
  <r>
    <s v="2023"/>
    <x v="0"/>
    <x v="0"/>
    <x v="11"/>
    <s v="28"/>
    <s v="  "/>
    <x v="12"/>
    <x v="0"/>
    <x v="4"/>
    <s v="E"/>
    <x v="0"/>
    <s v="    "/>
    <x v="22"/>
    <x v="22"/>
    <x v="0"/>
    <s v="BRYAN.HINES@SSA.GOV                               "/>
    <x v="42"/>
    <x v="0"/>
    <s v="2023-11-14"/>
    <x v="4"/>
    <x v="4"/>
    <x v="1"/>
    <x v="42"/>
    <x v="0"/>
    <x v="11"/>
    <x v="11"/>
    <s v="Bryan Hines / BRYAN.HINES@SSA.GOV"/>
    <n v="104630189.48"/>
    <n v="113805961.81999999"/>
    <n v="114257813.98"/>
    <n v="120428534.95"/>
    <n v="128066867.88"/>
    <n v="152364253.33000001"/>
    <n v="167121358.87"/>
    <s v="016"/>
    <n v="0"/>
    <n v="109448733.77"/>
    <n v="117899970.47"/>
    <n v="147669644.84999999"/>
    <n v="177437406.47"/>
    <x v="22"/>
    <s v="   "/>
    <m/>
    <m/>
  </r>
  <r>
    <s v="2023"/>
    <x v="0"/>
    <x v="0"/>
    <x v="11"/>
    <s v="28"/>
    <s v="  "/>
    <x v="12"/>
    <x v="0"/>
    <x v="4"/>
    <s v="E"/>
    <x v="0"/>
    <s v="    "/>
    <x v="23"/>
    <x v="23"/>
    <x v="0"/>
    <s v="BRYAN.HINES@SSA.GOV                               "/>
    <x v="42"/>
    <x v="0"/>
    <s v="2023-11-14"/>
    <x v="4"/>
    <x v="4"/>
    <x v="0"/>
    <x v="42"/>
    <x v="0"/>
    <x v="11"/>
    <x v="11"/>
    <s v="Bryan Hines / BRYAN.HINES@SSA.GOV"/>
    <n v="74321002.969999999"/>
    <n v="79029757.150000006"/>
    <n v="78794606.989999995"/>
    <n v="87854413.150000006"/>
    <n v="93328816"/>
    <n v="116107021.56999999"/>
    <n v="130363894.51000001"/>
    <s v="016"/>
    <n v="0"/>
    <n v="75487859.829999998"/>
    <n v="85755796.709999993"/>
    <n v="111655483.34999999"/>
    <n v="133950217.68000001"/>
    <x v="23"/>
    <s v="   "/>
    <m/>
    <m/>
  </r>
  <r>
    <s v="2023"/>
    <x v="0"/>
    <x v="0"/>
    <x v="11"/>
    <s v="28"/>
    <s v="  "/>
    <x v="12"/>
    <x v="0"/>
    <x v="4"/>
    <s v="E"/>
    <x v="0"/>
    <s v="    "/>
    <x v="0"/>
    <x v="0"/>
    <x v="0"/>
    <s v="BRYAN.HINES@SSA.GOV                               "/>
    <x v="42"/>
    <x v="0"/>
    <s v="2023-11-14"/>
    <x v="0"/>
    <x v="0"/>
    <x v="0"/>
    <x v="42"/>
    <x v="0"/>
    <x v="11"/>
    <x v="11"/>
    <s v="Bryan Hines / BRYAN.HINES@SSA.GOV"/>
    <n v="1774442127.9300001"/>
    <n v="1774442127.9300001"/>
    <n v="1774442127.9300001"/>
    <n v="1774442127.9300001"/>
    <n v="1774442127.9300001"/>
    <n v="1774442127.9300001"/>
    <n v="1774442127.9300001"/>
    <s v="016"/>
    <n v="0"/>
    <n v="1774442127.9300001"/>
    <n v="1774442127.9300001"/>
    <n v="1774442127.9300001"/>
    <n v="1774442127.9300001"/>
    <x v="0"/>
    <s v="   "/>
    <m/>
    <m/>
  </r>
  <r>
    <s v="2023"/>
    <x v="0"/>
    <x v="0"/>
    <x v="11"/>
    <s v="28"/>
    <s v="  "/>
    <x v="12"/>
    <x v="0"/>
    <x v="4"/>
    <s v="E"/>
    <x v="0"/>
    <s v="    "/>
    <x v="34"/>
    <x v="35"/>
    <x v="0"/>
    <s v="BRYAN.HINES@SSA.GOV                               "/>
    <x v="42"/>
    <x v="0"/>
    <s v="2023-11-14"/>
    <x v="0"/>
    <x v="0"/>
    <x v="0"/>
    <x v="42"/>
    <x v="0"/>
    <x v="11"/>
    <x v="11"/>
    <s v="Bryan Hines / BRYAN.HINES@SSA.GOV"/>
    <n v="30309186.510000002"/>
    <n v="34776204.670000002"/>
    <n v="35463206.990000002"/>
    <n v="32574121.800000001"/>
    <n v="34738051.880000003"/>
    <n v="36257231.759999998"/>
    <n v="36757464.359999999"/>
    <s v="016"/>
    <n v="0"/>
    <n v="33960873.939999998"/>
    <n v="32144173.760000002"/>
    <n v="36014161.5"/>
    <n v="43487188.789999999"/>
    <x v="34"/>
    <s v="   "/>
    <m/>
    <m/>
  </r>
  <r>
    <s v="2023"/>
    <x v="0"/>
    <x v="0"/>
    <x v="11"/>
    <s v="28"/>
    <s v="  "/>
    <x v="12"/>
    <x v="0"/>
    <x v="4"/>
    <s v="E"/>
    <x v="0"/>
    <s v="    "/>
    <x v="8"/>
    <x v="8"/>
    <x v="0"/>
    <s v="BRYAN.HINES@SSA.GOV                               "/>
    <x v="42"/>
    <x v="0"/>
    <s v="2023-11-14"/>
    <x v="0"/>
    <x v="0"/>
    <x v="1"/>
    <x v="42"/>
    <x v="0"/>
    <x v="11"/>
    <x v="11"/>
    <s v="Bryan Hines / BRYAN.HINES@SSA.GOV"/>
    <n v="-545245729.13"/>
    <n v="-837354599.77999997"/>
    <n v="-963107367.15999997"/>
    <n v="-1194698336.9400001"/>
    <n v="-1101795936.72"/>
    <n v="-1270969084.6600001"/>
    <n v="-1355089169.3399999"/>
    <s v="016"/>
    <n v="0"/>
    <n v="-679875168.5"/>
    <n v="-1094049242.8299999"/>
    <n v="-1199418653.98"/>
    <n v="-1422857266.96"/>
    <x v="8"/>
    <s v="   "/>
    <m/>
    <m/>
  </r>
  <r>
    <s v="2023"/>
    <x v="0"/>
    <x v="0"/>
    <x v="11"/>
    <s v="28"/>
    <s v="  "/>
    <x v="12"/>
    <x v="0"/>
    <x v="4"/>
    <s v="E"/>
    <x v="0"/>
    <s v="    "/>
    <x v="35"/>
    <x v="36"/>
    <x v="0"/>
    <s v="BRYAN.HINES@SSA.GOV                               "/>
    <x v="42"/>
    <x v="0"/>
    <s v="2023-11-14"/>
    <x v="0"/>
    <x v="0"/>
    <x v="0"/>
    <x v="42"/>
    <x v="0"/>
    <x v="11"/>
    <x v="11"/>
    <s v="Bryan Hines / BRYAN.HINES@SSA.GOV"/>
    <n v="-11534025.470000001"/>
    <n v="-17904945.07"/>
    <n v="-18210802.09"/>
    <n v="-22468534.690000001"/>
    <n v="-29871630.399999999"/>
    <n v="-53153296.960000001"/>
    <n v="-68299873.879999995"/>
    <s v="016"/>
    <n v="0"/>
    <n v="-16140837.449999999"/>
    <n v="-21570408.609999999"/>
    <n v="-48713796.890000001"/>
    <n v="-77367504.280000001"/>
    <x v="35"/>
    <s v="   "/>
    <m/>
    <m/>
  </r>
  <r>
    <s v="2023"/>
    <x v="0"/>
    <x v="0"/>
    <x v="11"/>
    <s v="28"/>
    <s v="  "/>
    <x v="12"/>
    <x v="0"/>
    <x v="4"/>
    <s v="E"/>
    <x v="0"/>
    <s v="    "/>
    <x v="1"/>
    <x v="1"/>
    <x v="0"/>
    <s v="BRYAN.HINES@SSA.GOV                               "/>
    <x v="42"/>
    <x v="0"/>
    <s v="2023-11-14"/>
    <x v="0"/>
    <x v="0"/>
    <x v="0"/>
    <x v="42"/>
    <x v="0"/>
    <x v="11"/>
    <x v="11"/>
    <s v="Bryan Hines / BRYAN.HINES@SSA.GOV"/>
    <n v="1247971559.8399999"/>
    <n v="953958787.75"/>
    <n v="828587165.66999996"/>
    <n v="589849378.10000002"/>
    <n v="677512612.69000006"/>
    <n v="486576978.06999999"/>
    <n v="387810549.06999999"/>
    <s v="016"/>
    <n v="0"/>
    <n v="1112386995.9200001"/>
    <n v="690966650.25"/>
    <n v="562323838.55999994"/>
    <n v="317704545.48000002"/>
    <x v="1"/>
    <s v="   "/>
    <m/>
    <m/>
  </r>
  <r>
    <s v="2023"/>
    <x v="0"/>
    <x v="0"/>
    <x v="11"/>
    <s v="28"/>
    <s v="  "/>
    <x v="12"/>
    <x v="0"/>
    <x v="4"/>
    <s v="E"/>
    <x v="0"/>
    <s v="    "/>
    <x v="93"/>
    <x v="101"/>
    <x v="0"/>
    <s v="BRYAN.HINES@SSA.GOV                               "/>
    <x v="42"/>
    <x v="0"/>
    <s v="2023-11-14"/>
    <x v="0"/>
    <x v="0"/>
    <x v="0"/>
    <x v="42"/>
    <x v="0"/>
    <x v="11"/>
    <x v="11"/>
    <s v="Bryan Hines / BRYAN.HINES@SSA.GOV"/>
    <n v="-1834403144.24"/>
    <n v="-1834403144.24"/>
    <n v="-1834403144.24"/>
    <n v="-1834403144.24"/>
    <n v="-1834403144.24"/>
    <n v="-1834403144.24"/>
    <n v="-1834403144.24"/>
    <s v="016"/>
    <n v="0"/>
    <n v="-1834403144.24"/>
    <n v="-1834403144.24"/>
    <n v="-1834403144.24"/>
    <n v="-1834403144.24"/>
    <x v="93"/>
    <s v="   "/>
    <m/>
    <m/>
  </r>
  <r>
    <s v="2023"/>
    <x v="0"/>
    <x v="0"/>
    <x v="11"/>
    <s v="28"/>
    <s v="  "/>
    <x v="12"/>
    <x v="0"/>
    <x v="4"/>
    <s v="E"/>
    <x v="0"/>
    <s v="    "/>
    <x v="94"/>
    <x v="102"/>
    <x v="0"/>
    <s v="BRYAN.HINES@SSA.GOV                               "/>
    <x v="42"/>
    <x v="0"/>
    <s v="2023-11-14"/>
    <x v="0"/>
    <x v="0"/>
    <x v="0"/>
    <x v="42"/>
    <x v="0"/>
    <x v="11"/>
    <x v="11"/>
    <s v="Bryan Hines / BRYAN.HINES@SSA.GOV"/>
    <n v="508275948.22000003"/>
    <n v="796263354.97000003"/>
    <n v="922955329.94000006"/>
    <n v="1152176361.23"/>
    <n v="1056622973.24"/>
    <n v="1228866871.0699999"/>
    <n v="1315509521.8199999"/>
    <s v="016"/>
    <n v="0"/>
    <n v="640152763.53999996"/>
    <n v="1053176361.23"/>
    <n v="1157826875.0699999"/>
    <n v="1385454182.74"/>
    <x v="94"/>
    <s v="   "/>
    <m/>
    <m/>
  </r>
  <r>
    <s v="2023"/>
    <x v="0"/>
    <x v="0"/>
    <x v="11"/>
    <s v="28"/>
    <s v="  "/>
    <x v="12"/>
    <x v="0"/>
    <x v="4"/>
    <s v="E"/>
    <x v="0"/>
    <s v="    "/>
    <x v="95"/>
    <x v="103"/>
    <x v="0"/>
    <s v="BRYAN.HINES@SSA.GOV                               "/>
    <x v="42"/>
    <x v="0"/>
    <s v="2023-11-14"/>
    <x v="0"/>
    <x v="0"/>
    <x v="0"/>
    <x v="42"/>
    <x v="0"/>
    <x v="11"/>
    <x v="11"/>
    <s v="Bryan Hines / BRYAN.HINES@SSA.GOV"/>
    <n v="-1326127196.02"/>
    <n v="-1038139789.27"/>
    <n v="-911447814.29999995"/>
    <n v="-682226783.00999999"/>
    <n v="-777780171"/>
    <n v="-605536273.16999996"/>
    <n v="-518893622.42000002"/>
    <s v="016"/>
    <n v="0"/>
    <n v="-1194250380.7"/>
    <n v="-781226783.00999999"/>
    <n v="-676576269.16999996"/>
    <n v="-448948961.5"/>
    <x v="95"/>
    <s v="   "/>
    <m/>
    <m/>
  </r>
  <r>
    <s v="2023"/>
    <x v="0"/>
    <x v="0"/>
    <x v="11"/>
    <s v="28"/>
    <s v="  "/>
    <x v="12"/>
    <x v="0"/>
    <x v="4"/>
    <s v="E"/>
    <x v="0"/>
    <s v="    "/>
    <x v="2"/>
    <x v="2"/>
    <x v="0"/>
    <s v="BRYAN.HINES@SSA.GOV                               "/>
    <x v="42"/>
    <x v="0"/>
    <s v="2023-11-14"/>
    <x v="0"/>
    <x v="0"/>
    <x v="1"/>
    <x v="42"/>
    <x v="0"/>
    <x v="11"/>
    <x v="11"/>
    <s v="Bryan Hines / BRYAN.HINES@SSA.GOV"/>
    <n v="-59961016.310000002"/>
    <n v="-59961016.310000002"/>
    <n v="-59961016.310000002"/>
    <n v="-59961016.310000002"/>
    <n v="-59961016.310000002"/>
    <n v="-59961016.310000002"/>
    <n v="-59961016.310000002"/>
    <s v="016"/>
    <n v="0"/>
    <n v="-59961016.310000002"/>
    <n v="-59961016.310000002"/>
    <n v="-59961016.310000002"/>
    <n v="-59961016.310000002"/>
    <x v="2"/>
    <s v="   "/>
    <m/>
    <m/>
  </r>
  <r>
    <s v="2023"/>
    <x v="0"/>
    <x v="0"/>
    <x v="11"/>
    <s v="28"/>
    <s v="  "/>
    <x v="12"/>
    <x v="0"/>
    <x v="4"/>
    <s v="E"/>
    <x v="0"/>
    <s v="    "/>
    <x v="3"/>
    <x v="3"/>
    <x v="0"/>
    <s v="BRYAN.HINES@SSA.GOV                               "/>
    <x v="42"/>
    <x v="0"/>
    <s v="2023-11-14"/>
    <x v="0"/>
    <x v="0"/>
    <x v="1"/>
    <x v="42"/>
    <x v="0"/>
    <x v="11"/>
    <x v="11"/>
    <s v="Bryan Hines / BRYAN.HINES@SSA.GOV"/>
    <n v="-78155636.180000007"/>
    <n v="-84181001.519999996"/>
    <n v="-82860648.629999995"/>
    <n v="-92377404.909999996"/>
    <n v="-100267558.31"/>
    <n v="-118959295.09999999"/>
    <n v="-131083073.34999999"/>
    <s v="016"/>
    <n v="0"/>
    <n v="-81863384.780000001"/>
    <n v="-90260132.760000005"/>
    <n v="-114252430.61"/>
    <n v="-131244416.02"/>
    <x v="3"/>
    <s v="   "/>
    <m/>
    <m/>
  </r>
  <r>
    <s v="2023"/>
    <x v="0"/>
    <x v="0"/>
    <x v="11"/>
    <s v="28"/>
    <s v="  "/>
    <x v="12"/>
    <x v="0"/>
    <x v="4"/>
    <s v="E"/>
    <x v="0"/>
    <s v="    "/>
    <x v="68"/>
    <x v="73"/>
    <x v="0"/>
    <s v="BRYAN.HINES@SSA.GOV                               "/>
    <x v="42"/>
    <x v="0"/>
    <s v="2023-11-14"/>
    <x v="2"/>
    <x v="2"/>
    <x v="1"/>
    <x v="42"/>
    <x v="0"/>
    <x v="11"/>
    <x v="11"/>
    <s v="Bryan Hines / BRYAN.HINES@SSA.GOV"/>
    <n v="-40500.28"/>
    <n v="-392969.57"/>
    <n v="-377865.04"/>
    <n v="-363615.36"/>
    <n v="-363510.36"/>
    <n v="-362515.25"/>
    <n v="-926181.61"/>
    <s v="016"/>
    <n v="0"/>
    <n v="-383383.28"/>
    <n v="-375515.22"/>
    <n v="-362515.25"/>
    <n v="-1065276.47"/>
    <x v="68"/>
    <s v="   "/>
    <m/>
    <m/>
  </r>
  <r>
    <s v="2023"/>
    <x v="0"/>
    <x v="0"/>
    <x v="11"/>
    <s v="28"/>
    <s v="  "/>
    <x v="12"/>
    <x v="0"/>
    <x v="4"/>
    <s v="E"/>
    <x v="0"/>
    <s v="    "/>
    <x v="9"/>
    <x v="9"/>
    <x v="0"/>
    <s v="BRYAN.HINES@SSA.GOV                               "/>
    <x v="42"/>
    <x v="0"/>
    <s v="2023-11-14"/>
    <x v="2"/>
    <x v="2"/>
    <x v="0"/>
    <x v="42"/>
    <x v="0"/>
    <x v="11"/>
    <x v="11"/>
    <s v="Bryan Hines / BRYAN.HINES@SSA.GOV"/>
    <n v="545245729.13"/>
    <n v="837354599.77999997"/>
    <n v="963107367.15999997"/>
    <n v="1194698336.9400001"/>
    <n v="1101795936.72"/>
    <n v="1270969084.6600001"/>
    <n v="1355089169.3399999"/>
    <s v="016"/>
    <n v="0"/>
    <n v="679875168.5"/>
    <n v="1094049242.8299999"/>
    <n v="1199418653.98"/>
    <n v="1422857266.96"/>
    <x v="9"/>
    <s v="   "/>
    <m/>
    <m/>
  </r>
  <r>
    <s v="2023"/>
    <x v="0"/>
    <x v="0"/>
    <x v="11"/>
    <s v="28"/>
    <s v="  "/>
    <x v="12"/>
    <x v="0"/>
    <x v="4"/>
    <s v="E"/>
    <x v="0"/>
    <s v="    "/>
    <x v="10"/>
    <x v="10"/>
    <x v="0"/>
    <s v="BRYAN.HINES@SSA.GOV                               "/>
    <x v="42"/>
    <x v="0"/>
    <s v="2023-11-14"/>
    <x v="2"/>
    <x v="2"/>
    <x v="1"/>
    <x v="42"/>
    <x v="0"/>
    <x v="11"/>
    <x v="11"/>
    <s v="Bryan Hines / BRYAN.HINES@SSA.GOV"/>
    <n v="545245729.13"/>
    <n v="837354599.77999997"/>
    <n v="963107367.15999997"/>
    <n v="1194698336.9400001"/>
    <n v="1101795936.72"/>
    <n v="1270969084.6600001"/>
    <n v="1355089169.3399999"/>
    <s v="016"/>
    <n v="0"/>
    <n v="679875168.5"/>
    <n v="1094049242.8299999"/>
    <n v="1199418653.98"/>
    <n v="1422857266.96"/>
    <x v="10"/>
    <s v="   "/>
    <m/>
    <m/>
  </r>
  <r>
    <s v="2023"/>
    <x v="0"/>
    <x v="0"/>
    <x v="11"/>
    <s v="28"/>
    <s v="  "/>
    <x v="12"/>
    <x v="0"/>
    <x v="4"/>
    <s v="E"/>
    <x v="0"/>
    <s v="    "/>
    <x v="85"/>
    <x v="90"/>
    <x v="0"/>
    <s v="BRYAN.HINES@SSA.GOV                               "/>
    <x v="42"/>
    <x v="0"/>
    <s v="2023-11-14"/>
    <x v="2"/>
    <x v="2"/>
    <x v="0"/>
    <x v="42"/>
    <x v="0"/>
    <x v="11"/>
    <x v="11"/>
    <s v="Bryan Hines / BRYAN.HINES@SSA.GOV"/>
    <n v="-508125104.81"/>
    <n v="-798231176.57000005"/>
    <n v="-924923151.53999996"/>
    <n v="-1155673614.9100001"/>
    <n v="-1060129257.09"/>
    <n v="-1232517638.98"/>
    <n v="-1318699720.4000001"/>
    <s v="016"/>
    <n v="0"/>
    <n v="-639661800.99000001"/>
    <n v="-1055144182.83"/>
    <n v="-1161333158.9200001"/>
    <n v="-1388368884.9400001"/>
    <x v="85"/>
    <s v="   "/>
    <m/>
    <m/>
  </r>
  <r>
    <s v="2023"/>
    <x v="0"/>
    <x v="0"/>
    <x v="11"/>
    <s v="28"/>
    <s v="  "/>
    <x v="12"/>
    <x v="0"/>
    <x v="4"/>
    <s v="E"/>
    <x v="0"/>
    <s v="    "/>
    <x v="70"/>
    <x v="75"/>
    <x v="0"/>
    <s v="BRYAN.HINES@SSA.GOV                               "/>
    <x v="42"/>
    <x v="0"/>
    <s v="2023-11-14"/>
    <x v="2"/>
    <x v="2"/>
    <x v="0"/>
    <x v="42"/>
    <x v="0"/>
    <x v="11"/>
    <x v="11"/>
    <s v="Bryan Hines / BRYAN.HINES@SSA.GOV"/>
    <n v="-29467129.739999998"/>
    <n v="-30153317.469999999"/>
    <n v="-30299312.609999999"/>
    <n v="-30682868.899999999"/>
    <n v="-30909075.949999999"/>
    <n v="-31780310.780000001"/>
    <n v="-31851408.73"/>
    <s v="016"/>
    <n v="0"/>
    <n v="-30018981.190000001"/>
    <n v="-30581862.579999998"/>
    <n v="-31669686.43"/>
    <n v="-33375322.309999999"/>
    <x v="70"/>
    <s v="   "/>
    <m/>
    <m/>
  </r>
  <r>
    <s v="2023"/>
    <x v="0"/>
    <x v="0"/>
    <x v="11"/>
    <s v="28"/>
    <s v="  "/>
    <x v="12"/>
    <x v="0"/>
    <x v="4"/>
    <s v="E"/>
    <x v="0"/>
    <s v="    "/>
    <x v="71"/>
    <x v="76"/>
    <x v="0"/>
    <s v="BRYAN.HINES@SSA.GOV                               "/>
    <x v="42"/>
    <x v="0"/>
    <s v="2023-11-14"/>
    <x v="2"/>
    <x v="2"/>
    <x v="1"/>
    <x v="42"/>
    <x v="0"/>
    <x v="11"/>
    <x v="11"/>
    <s v="Bryan Hines / BRYAN.HINES@SSA.GOV"/>
    <n v="-537592234.54999995"/>
    <n v="-828384494.03999996"/>
    <n v="-955222464.14999998"/>
    <n v="-1186356483.8099999"/>
    <n v="-1091038333.04"/>
    <n v="-1264297949.76"/>
    <n v="-1350551129.1300001"/>
    <s v="016"/>
    <n v="0"/>
    <n v="-669680782.17999995"/>
    <n v="-1085726045.4100001"/>
    <n v="-1193002845.3499999"/>
    <n v="-1421744207.25"/>
    <x v="71"/>
    <s v="   "/>
    <m/>
    <m/>
  </r>
  <r>
    <s v="2023"/>
    <x v="0"/>
    <x v="0"/>
    <x v="11"/>
    <s v="28"/>
    <s v="  "/>
    <x v="12"/>
    <x v="0"/>
    <x v="4"/>
    <s v="E"/>
    <x v="0"/>
    <s v="    "/>
    <x v="96"/>
    <x v="104"/>
    <x v="0"/>
    <s v="BRYAN.HINES@SSA.GOV                               "/>
    <x v="42"/>
    <x v="0"/>
    <s v="2023-11-14"/>
    <x v="2"/>
    <x v="2"/>
    <x v="0"/>
    <x v="42"/>
    <x v="0"/>
    <x v="11"/>
    <x v="11"/>
    <s v="Bryan Hines / BRYAN.HINES@SSA.GOV"/>
    <n v="508275948.22000003"/>
    <n v="796263354.97000003"/>
    <n v="922955329.94000006"/>
    <n v="1152176361.23"/>
    <n v="1056622973.24"/>
    <n v="1228866871.0699999"/>
    <n v="1315509521.8199999"/>
    <s v="016"/>
    <n v="0"/>
    <n v="640152763.53999996"/>
    <n v="1053176361.23"/>
    <n v="1157826875.0699999"/>
    <n v="1385454182.74"/>
    <x v="96"/>
    <s v="   "/>
    <m/>
    <m/>
  </r>
  <r>
    <s v="2023"/>
    <x v="0"/>
    <x v="0"/>
    <x v="11"/>
    <s v="28"/>
    <s v="  "/>
    <x v="12"/>
    <x v="0"/>
    <x v="4"/>
    <s v="E"/>
    <x v="0"/>
    <s v="    "/>
    <x v="86"/>
    <x v="91"/>
    <x v="0"/>
    <s v="BRYAN.HINES@SSA.GOV                               "/>
    <x v="42"/>
    <x v="0"/>
    <s v="2023-11-14"/>
    <x v="2"/>
    <x v="2"/>
    <x v="0"/>
    <x v="42"/>
    <x v="0"/>
    <x v="11"/>
    <x v="11"/>
    <s v="Bryan Hines / BRYAN.HINES@SSA.GOV"/>
    <n v="29356786.609999999"/>
    <n v="32514108.640000001"/>
    <n v="32644999.25"/>
    <n v="34543737.939999998"/>
    <n v="34778870.159999996"/>
    <n v="35793593.939999998"/>
    <n v="35967788.920000002"/>
    <s v="016"/>
    <n v="0"/>
    <n v="29911401.920000002"/>
    <n v="32925199.399999999"/>
    <n v="35538485.530000001"/>
    <n v="37355300.979999997"/>
    <x v="86"/>
    <s v="   "/>
    <m/>
    <m/>
  </r>
  <r>
    <s v="2023"/>
    <x v="0"/>
    <x v="0"/>
    <x v="11"/>
    <s v="28"/>
    <s v="  "/>
    <x v="12"/>
    <x v="0"/>
    <x v="4"/>
    <s v="E"/>
    <x v="0"/>
    <s v="    "/>
    <x v="73"/>
    <x v="78"/>
    <x v="0"/>
    <s v="BRYAN.HINES@SSA.GOV                               "/>
    <x v="42"/>
    <x v="0"/>
    <s v="2023-11-14"/>
    <x v="2"/>
    <x v="2"/>
    <x v="1"/>
    <x v="42"/>
    <x v="0"/>
    <x v="11"/>
    <x v="11"/>
    <s v="Bryan Hines / BRYAN.HINES@SSA.GOV"/>
    <n v="537632734.83000004"/>
    <n v="828777463.61000001"/>
    <n v="955600329.19000006"/>
    <n v="1186720099.1700001"/>
    <n v="1091401843.4000001"/>
    <n v="1264660465.01"/>
    <n v="1351477310.74"/>
    <s v="016"/>
    <n v="0"/>
    <n v="670064165.46000004"/>
    <n v="1086101560.6300001"/>
    <n v="1193365360.5999999"/>
    <n v="1422809483.72"/>
    <x v="73"/>
    <s v="   "/>
    <m/>
    <m/>
  </r>
  <r>
    <s v="2023"/>
    <x v="0"/>
    <x v="0"/>
    <x v="11"/>
    <s v="28"/>
    <s v="  "/>
    <x v="12"/>
    <x v="0"/>
    <x v="4"/>
    <s v="E"/>
    <x v="0"/>
    <s v="    "/>
    <x v="11"/>
    <x v="11"/>
    <x v="0"/>
    <s v="BRYAN.HINES@SSA.GOV                               "/>
    <x v="42"/>
    <x v="0"/>
    <s v="2023-11-14"/>
    <x v="2"/>
    <x v="2"/>
    <x v="1"/>
    <x v="42"/>
    <x v="0"/>
    <x v="11"/>
    <x v="11"/>
    <s v="Bryan Hines / BRYAN.HINES@SSA.GOV"/>
    <n v="7653494.5800000001"/>
    <n v="8970105.7400000002"/>
    <n v="7884903.0099999998"/>
    <n v="8341853.1299999999"/>
    <n v="10757603.68"/>
    <n v="6671134.9000000004"/>
    <n v="4538040.21"/>
    <s v="016"/>
    <n v="0"/>
    <n v="10194386.32"/>
    <n v="8323197.4199999999"/>
    <n v="6415808.6299999999"/>
    <n v="1113059.71"/>
    <x v="11"/>
    <s v="   "/>
    <m/>
    <m/>
  </r>
  <r>
    <s v="2023"/>
    <x v="0"/>
    <x v="0"/>
    <x v="11"/>
    <s v="28"/>
    <s v="  "/>
    <x v="12"/>
    <x v="0"/>
    <x v="4"/>
    <s v="E"/>
    <x v="0"/>
    <s v="    "/>
    <x v="12"/>
    <x v="12"/>
    <x v="0"/>
    <s v="BRYAN.HINES@SSA.GOV                               "/>
    <x v="42"/>
    <x v="0"/>
    <s v="2023-11-14"/>
    <x v="2"/>
    <x v="2"/>
    <x v="1"/>
    <x v="42"/>
    <x v="0"/>
    <x v="11"/>
    <x v="11"/>
    <s v="Bryan Hines / BRYAN.HINES@SSA.GOV"/>
    <n v="7653494.5800000001"/>
    <n v="8970105.7400000002"/>
    <n v="7884903.0099999998"/>
    <n v="8341853.1299999999"/>
    <n v="10757603.68"/>
    <n v="6671134.9000000004"/>
    <n v="4538040.21"/>
    <s v="016"/>
    <n v="0"/>
    <n v="10194386.32"/>
    <n v="8323197.4199999999"/>
    <n v="6415808.6299999999"/>
    <n v="1113059.71"/>
    <x v="12"/>
    <s v="   "/>
    <m/>
    <m/>
  </r>
  <r>
    <s v="2023"/>
    <x v="0"/>
    <x v="0"/>
    <x v="11"/>
    <s v="28"/>
    <s v="  "/>
    <x v="12"/>
    <x v="0"/>
    <x v="4"/>
    <s v="E"/>
    <x v="0"/>
    <s v="    "/>
    <x v="24"/>
    <x v="24"/>
    <x v="0"/>
    <s v="BRYAN.HINES@SSA.GOV                               "/>
    <x v="42"/>
    <x v="0"/>
    <s v="2023-11-14"/>
    <x v="1"/>
    <x v="1"/>
    <x v="0"/>
    <x v="42"/>
    <x v="0"/>
    <x v="11"/>
    <x v="11"/>
    <s v="Bryan Hines / BRYAN.HINES@SSA.GOV"/>
    <n v="63779877.68"/>
    <n v="63779877.68"/>
    <n v="63779877.68"/>
    <n v="63779877.68"/>
    <n v="63779877.68"/>
    <n v="63779877.68"/>
    <n v="63779877.68"/>
    <s v="016"/>
    <n v="0"/>
    <n v="63779877.68"/>
    <n v="63779877.68"/>
    <n v="63779877.68"/>
    <n v="63779877.68"/>
    <x v="24"/>
    <s v="   "/>
    <m/>
    <m/>
  </r>
  <r>
    <s v="2023"/>
    <x v="0"/>
    <x v="0"/>
    <x v="11"/>
    <s v="28"/>
    <s v="  "/>
    <x v="12"/>
    <x v="0"/>
    <x v="4"/>
    <s v="E"/>
    <x v="0"/>
    <s v="    "/>
    <x v="81"/>
    <x v="86"/>
    <x v="0"/>
    <s v="BRYAN.HINES@SSA.GOV                               "/>
    <x v="42"/>
    <x v="0"/>
    <s v="2023-11-14"/>
    <x v="1"/>
    <x v="1"/>
    <x v="0"/>
    <x v="42"/>
    <x v="0"/>
    <x v="11"/>
    <x v="11"/>
    <s v="Bryan Hines / BRYAN.HINES@SSA.GOV"/>
    <n v="63779877.68"/>
    <n v="63779877.68"/>
    <n v="63779877.68"/>
    <n v="63779877.68"/>
    <n v="63779877.68"/>
    <n v="63779877.68"/>
    <n v="63779877.68"/>
    <s v="016"/>
    <n v="0"/>
    <n v="63779877.68"/>
    <n v="63779877.68"/>
    <n v="63779877.68"/>
    <n v="63779877.68"/>
    <x v="81"/>
    <s v="   "/>
    <m/>
    <m/>
  </r>
  <r>
    <s v="2023"/>
    <x v="0"/>
    <x v="0"/>
    <x v="11"/>
    <s v="28"/>
    <s v="  "/>
    <x v="12"/>
    <x v="0"/>
    <x v="4"/>
    <s v="E"/>
    <x v="0"/>
    <s v="    "/>
    <x v="26"/>
    <x v="26"/>
    <x v="0"/>
    <s v="BRYAN.HINES@SSA.GOV                               "/>
    <x v="42"/>
    <x v="0"/>
    <s v="2023-11-14"/>
    <x v="1"/>
    <x v="1"/>
    <x v="0"/>
    <x v="42"/>
    <x v="0"/>
    <x v="11"/>
    <x v="11"/>
    <s v="Bryan Hines / BRYAN.HINES@SSA.GOV"/>
    <n v="74321002.969999999"/>
    <n v="79029757.150000006"/>
    <n v="78794606.989999995"/>
    <n v="87854413.150000006"/>
    <n v="93328816"/>
    <n v="116107021.56999999"/>
    <n v="130363894.51000001"/>
    <s v="016"/>
    <n v="0"/>
    <n v="75487859.829999998"/>
    <n v="85755796.709999993"/>
    <n v="111655483.34999999"/>
    <n v="133950217.68000001"/>
    <x v="26"/>
    <s v="   "/>
    <m/>
    <m/>
  </r>
  <r>
    <s v="2023"/>
    <x v="0"/>
    <x v="0"/>
    <x v="11"/>
    <s v="28"/>
    <s v="  "/>
    <x v="12"/>
    <x v="0"/>
    <x v="4"/>
    <s v="E"/>
    <x v="0"/>
    <s v="    "/>
    <x v="83"/>
    <x v="88"/>
    <x v="0"/>
    <s v="BRYAN.HINES@SSA.GOV                               "/>
    <x v="42"/>
    <x v="0"/>
    <s v="2023-11-14"/>
    <x v="1"/>
    <x v="1"/>
    <x v="0"/>
    <x v="42"/>
    <x v="0"/>
    <x v="11"/>
    <x v="11"/>
    <s v="Bryan Hines / BRYAN.HINES@SSA.GOV"/>
    <n v="74321002.969999999"/>
    <n v="79029757.150000006"/>
    <n v="78794606.989999995"/>
    <n v="87854413.150000006"/>
    <n v="93328816"/>
    <n v="116107021.56999999"/>
    <n v="130363894.51000001"/>
    <s v="016"/>
    <n v="0"/>
    <n v="75487859.829999998"/>
    <n v="85755796.709999993"/>
    <n v="111655483.34999999"/>
    <n v="133950217.68000001"/>
    <x v="83"/>
    <s v="   "/>
    <m/>
    <m/>
  </r>
  <r>
    <s v="2023"/>
    <x v="0"/>
    <x v="0"/>
    <x v="11"/>
    <s v="28"/>
    <s v="  "/>
    <x v="12"/>
    <x v="0"/>
    <x v="4"/>
    <s v="E"/>
    <x v="0"/>
    <s v="    "/>
    <x v="4"/>
    <x v="4"/>
    <x v="0"/>
    <s v="BRYAN.HINES@SSA.GOV                               "/>
    <x v="42"/>
    <x v="0"/>
    <s v="2023-11-14"/>
    <x v="1"/>
    <x v="1"/>
    <x v="0"/>
    <x v="42"/>
    <x v="0"/>
    <x v="11"/>
    <x v="11"/>
    <s v="Bryan Hines / BRYAN.HINES@SSA.GOV"/>
    <n v="-62156057.649999999"/>
    <n v="-62156057.649999999"/>
    <n v="-62156057.649999999"/>
    <n v="-62156057.649999999"/>
    <n v="-62156057.649999999"/>
    <n v="-62156057.649999999"/>
    <n v="-62156057.649999999"/>
    <s v="016"/>
    <n v="0"/>
    <n v="-62156057.649999999"/>
    <n v="-62156057.649999999"/>
    <n v="-62156057.649999999"/>
    <n v="-62156057.649999999"/>
    <x v="4"/>
    <s v="   "/>
    <m/>
    <m/>
  </r>
  <r>
    <s v="2023"/>
    <x v="0"/>
    <x v="0"/>
    <x v="11"/>
    <s v="28"/>
    <s v="  "/>
    <x v="12"/>
    <x v="0"/>
    <x v="4"/>
    <s v="E"/>
    <x v="0"/>
    <s v="    "/>
    <x v="114"/>
    <x v="135"/>
    <x v="0"/>
    <s v="BRYAN.HINES@SSA.GOV                               "/>
    <x v="42"/>
    <x v="0"/>
    <s v="2023-11-14"/>
    <x v="1"/>
    <x v="1"/>
    <x v="0"/>
    <x v="42"/>
    <x v="0"/>
    <x v="11"/>
    <x v="11"/>
    <s v="Bryan Hines / BRYAN.HINES@SSA.GOV"/>
    <n v="2195041.34"/>
    <n v="2195041.34"/>
    <n v="2195041.34"/>
    <n v="2195041.34"/>
    <n v="2195041.34"/>
    <n v="2195041.34"/>
    <n v="2195041.34"/>
    <s v="016"/>
    <n v="0"/>
    <n v="2195041.34"/>
    <n v="2195041.34"/>
    <n v="2195041.34"/>
    <n v="2195041.34"/>
    <x v="114"/>
    <s v="   "/>
    <m/>
    <m/>
  </r>
  <r>
    <s v="2023"/>
    <x v="0"/>
    <x v="0"/>
    <x v="11"/>
    <s v="28"/>
    <s v="  "/>
    <x v="12"/>
    <x v="0"/>
    <x v="4"/>
    <s v="E"/>
    <x v="0"/>
    <s v="    "/>
    <x v="5"/>
    <x v="5"/>
    <x v="0"/>
    <s v="BRYAN.HINES@SSA.GOV                               "/>
    <x v="42"/>
    <x v="0"/>
    <s v="2023-11-14"/>
    <x v="1"/>
    <x v="1"/>
    <x v="0"/>
    <x v="42"/>
    <x v="0"/>
    <x v="11"/>
    <x v="11"/>
    <s v="Bryan Hines / BRYAN.HINES@SSA.GOV"/>
    <n v="-59961016.310000002"/>
    <n v="-59961016.310000002"/>
    <n v="-59961016.310000002"/>
    <n v="-59961016.310000002"/>
    <n v="-59961016.310000002"/>
    <n v="-59961016.310000002"/>
    <n v="-59961016.310000002"/>
    <s v="016"/>
    <n v="0"/>
    <n v="-59961016.310000002"/>
    <n v="-59961016.310000002"/>
    <n v="-59961016.310000002"/>
    <n v="-59961016.310000002"/>
    <x v="5"/>
    <s v="   "/>
    <m/>
    <m/>
  </r>
  <r>
    <s v="2023"/>
    <x v="0"/>
    <x v="0"/>
    <x v="11"/>
    <s v="28"/>
    <s v="  "/>
    <x v="12"/>
    <x v="0"/>
    <x v="4"/>
    <s v="E"/>
    <x v="0"/>
    <s v="    "/>
    <x v="6"/>
    <x v="6"/>
    <x v="0"/>
    <s v="BRYAN.HINES@SSA.GOV                               "/>
    <x v="42"/>
    <x v="0"/>
    <s v="2023-11-14"/>
    <x v="1"/>
    <x v="1"/>
    <x v="0"/>
    <x v="42"/>
    <x v="0"/>
    <x v="11"/>
    <x v="11"/>
    <s v="Bryan Hines / BRYAN.HINES@SSA.GOV"/>
    <n v="-78749494.790000007"/>
    <n v="-84181001.519999996"/>
    <n v="-82860648.629999995"/>
    <n v="-92377404.909999996"/>
    <n v="-100267558.31"/>
    <n v="-118959295.09999999"/>
    <n v="-131083073.34999999"/>
    <s v="016"/>
    <n v="0"/>
    <n v="-81863384.780000001"/>
    <n v="-90276369.760000005"/>
    <n v="-114252430.61"/>
    <n v="-131244416.02"/>
    <x v="6"/>
    <s v="   "/>
    <m/>
    <m/>
  </r>
  <r>
    <s v="2023"/>
    <x v="0"/>
    <x v="0"/>
    <x v="11"/>
    <s v="28"/>
    <s v="  "/>
    <x v="12"/>
    <x v="0"/>
    <x v="4"/>
    <s v="E"/>
    <x v="0"/>
    <s v="    "/>
    <x v="113"/>
    <x v="132"/>
    <x v="0"/>
    <s v="BRYAN.HINES@SSA.GOV                               "/>
    <x v="42"/>
    <x v="0"/>
    <s v="2023-11-14"/>
    <x v="1"/>
    <x v="1"/>
    <x v="0"/>
    <x v="42"/>
    <x v="0"/>
    <x v="11"/>
    <x v="11"/>
    <s v="Bryan Hines / BRYAN.HINES@SSA.GOV"/>
    <n v="593858.61"/>
    <n v="0"/>
    <n v="0"/>
    <n v="0"/>
    <n v="0"/>
    <n v="0"/>
    <n v="0"/>
    <s v="016"/>
    <n v="0"/>
    <n v="0"/>
    <n v="16237"/>
    <n v="0"/>
    <n v="0"/>
    <x v="113"/>
    <s v="   "/>
    <m/>
    <m/>
  </r>
  <r>
    <s v="2023"/>
    <x v="0"/>
    <x v="0"/>
    <x v="11"/>
    <s v="28"/>
    <s v="  "/>
    <x v="12"/>
    <x v="0"/>
    <x v="4"/>
    <s v="E"/>
    <x v="0"/>
    <s v="    "/>
    <x v="7"/>
    <x v="7"/>
    <x v="0"/>
    <s v="BRYAN.HINES@SSA.GOV                               "/>
    <x v="42"/>
    <x v="0"/>
    <s v="2023-11-14"/>
    <x v="1"/>
    <x v="1"/>
    <x v="0"/>
    <x v="42"/>
    <x v="0"/>
    <x v="11"/>
    <x v="11"/>
    <s v="Bryan Hines / BRYAN.HINES@SSA.GOV"/>
    <n v="-78155636.180000007"/>
    <n v="-84181001.519999996"/>
    <n v="-82860648.629999995"/>
    <n v="-92377404.909999996"/>
    <n v="-100267558.31"/>
    <n v="-118959295.09999999"/>
    <n v="-131083073.34999999"/>
    <s v="016"/>
    <n v="0"/>
    <n v="-81863384.780000001"/>
    <n v="-90260132.760000005"/>
    <n v="-114252430.61"/>
    <n v="-131244416.02"/>
    <x v="7"/>
    <s v="   "/>
    <m/>
    <m/>
  </r>
  <r>
    <s v="2023"/>
    <x v="0"/>
    <x v="0"/>
    <x v="11"/>
    <s v="28"/>
    <s v="  "/>
    <x v="12"/>
    <x v="0"/>
    <x v="5"/>
    <s v="U"/>
    <x v="0"/>
    <s v="    "/>
    <x v="90"/>
    <x v="97"/>
    <x v="0"/>
    <s v="DAVID.AKIN.ABU@SSA.GOV                            "/>
    <x v="43"/>
    <x v="0"/>
    <s v="2023-11-14"/>
    <x v="3"/>
    <x v="3"/>
    <x v="0"/>
    <x v="43"/>
    <x v="0"/>
    <x v="11"/>
    <x v="11"/>
    <s v="David Abu / DAVID.AKIN.ABU@SSA.GOV"/>
    <n v="1181701512.49"/>
    <n v="2816450855.0900002"/>
    <n v="3680561166.1300001"/>
    <n v="5544356489.8999996"/>
    <n v="6365425792.8500004"/>
    <n v="8048581492.6599998"/>
    <n v="8968547187.3799992"/>
    <s v="016"/>
    <n v="0"/>
    <n v="1963290936.05"/>
    <n v="4764423182.4899998"/>
    <n v="7184825254.2700005"/>
    <n v="10118338511.93"/>
    <x v="90"/>
    <s v="   "/>
    <m/>
    <m/>
  </r>
  <r>
    <s v="2023"/>
    <x v="0"/>
    <x v="0"/>
    <x v="11"/>
    <s v="28"/>
    <s v="  "/>
    <x v="12"/>
    <x v="0"/>
    <x v="5"/>
    <s v="U"/>
    <x v="0"/>
    <s v="    "/>
    <x v="91"/>
    <x v="98"/>
    <x v="0"/>
    <s v="DAVID.AKIN.ABU@SSA.GOV                            "/>
    <x v="43"/>
    <x v="0"/>
    <s v="2023-11-14"/>
    <x v="3"/>
    <x v="3"/>
    <x v="0"/>
    <x v="43"/>
    <x v="0"/>
    <x v="11"/>
    <x v="11"/>
    <s v="David Abu / DAVID.AKIN.ABU@SSA.GOV"/>
    <n v="1369915079.03"/>
    <n v="9365643323.6900005"/>
    <n v="8502229974.6099997"/>
    <n v="6647903296.79"/>
    <n v="5827934825.2200003"/>
    <n v="4153333891.0599999"/>
    <n v="3240291313.1900001"/>
    <s v="016"/>
    <n v="0"/>
    <n v="2068660873.6400001"/>
    <n v="7426329981.7799997"/>
    <n v="5016338336.5799999"/>
    <n v="2096710132.48"/>
    <x v="91"/>
    <s v="   "/>
    <m/>
    <m/>
  </r>
  <r>
    <s v="2023"/>
    <x v="0"/>
    <x v="0"/>
    <x v="11"/>
    <s v="28"/>
    <s v="  "/>
    <x v="12"/>
    <x v="0"/>
    <x v="5"/>
    <s v="U"/>
    <x v="0"/>
    <s v="    "/>
    <x v="97"/>
    <x v="106"/>
    <x v="0"/>
    <s v="DAVID.AKIN.ABU@SSA.GOV                            "/>
    <x v="43"/>
    <x v="0"/>
    <s v="2023-11-14"/>
    <x v="3"/>
    <x v="3"/>
    <x v="0"/>
    <x v="43"/>
    <x v="0"/>
    <x v="11"/>
    <x v="11"/>
    <s v="David Abu / DAVID.AKIN.ABU@SSA.GOV"/>
    <n v="111440608.48"/>
    <n v="58363484.219999999"/>
    <n v="57666522.259999998"/>
    <n v="48197876.310000002"/>
    <n v="47097044.93"/>
    <n v="38542279.280000001"/>
    <n v="31619162.43"/>
    <s v="016"/>
    <n v="0"/>
    <n v="8391526190.3100004"/>
    <n v="49704498.729999997"/>
    <n v="39294072.149999999"/>
    <n v="0"/>
    <x v="97"/>
    <s v="   "/>
    <m/>
    <m/>
  </r>
  <r>
    <s v="2023"/>
    <x v="0"/>
    <x v="0"/>
    <x v="11"/>
    <s v="28"/>
    <s v="  "/>
    <x v="12"/>
    <x v="0"/>
    <x v="5"/>
    <s v="U"/>
    <x v="0"/>
    <s v="    "/>
    <x v="92"/>
    <x v="99"/>
    <x v="0"/>
    <s v="DAVID.AKIN.ABU@SSA.GOV                            "/>
    <x v="43"/>
    <x v="0"/>
    <s v="2023-11-14"/>
    <x v="3"/>
    <x v="3"/>
    <x v="1"/>
    <x v="43"/>
    <x v="0"/>
    <x v="11"/>
    <x v="11"/>
    <s v="David Abu / DAVID.AKIN.ABU@SSA.GOV"/>
    <n v="2663057200"/>
    <n v="12240457663"/>
    <n v="12240457663"/>
    <n v="12240457663"/>
    <n v="12240457663"/>
    <n v="12240457663"/>
    <n v="12240457663"/>
    <s v="016"/>
    <n v="0"/>
    <n v="12423478000"/>
    <n v="12240457663"/>
    <n v="12240457663"/>
    <n v="12215048644.41"/>
    <x v="92"/>
    <s v="   "/>
    <m/>
    <m/>
  </r>
  <r>
    <s v="2023"/>
    <x v="0"/>
    <x v="0"/>
    <x v="11"/>
    <s v="28"/>
    <s v="  "/>
    <x v="12"/>
    <x v="0"/>
    <x v="5"/>
    <s v="U"/>
    <x v="0"/>
    <s v="    "/>
    <x v="43"/>
    <x v="44"/>
    <x v="0"/>
    <s v="DAVID.AKIN.ABU@SSA.GOV                            "/>
    <x v="43"/>
    <x v="0"/>
    <s v="2023-11-14"/>
    <x v="3"/>
    <x v="3"/>
    <x v="1"/>
    <x v="43"/>
    <x v="0"/>
    <x v="11"/>
    <x v="11"/>
    <s v="David Abu / DAVID.AKIN.ABU@SSA.GOV"/>
    <n v="2663057200"/>
    <n v="12240457663"/>
    <n v="12240457663"/>
    <n v="12240457663"/>
    <n v="12240457663"/>
    <n v="12240457663"/>
    <n v="12240457663"/>
    <s v="016"/>
    <n v="0"/>
    <n v="12423478000"/>
    <n v="12240457663"/>
    <n v="12240457663"/>
    <n v="12215048644.41"/>
    <x v="43"/>
    <s v="   "/>
    <m/>
    <m/>
  </r>
  <r>
    <s v="2023"/>
    <x v="0"/>
    <x v="0"/>
    <x v="11"/>
    <s v="28"/>
    <s v="  "/>
    <x v="12"/>
    <x v="0"/>
    <x v="5"/>
    <s v="U"/>
    <x v="0"/>
    <s v="    "/>
    <x v="19"/>
    <x v="19"/>
    <x v="0"/>
    <s v="DAVID.AKIN.ABU@SSA.GOV                            "/>
    <x v="43"/>
    <x v="0"/>
    <s v="2023-11-14"/>
    <x v="3"/>
    <x v="3"/>
    <x v="1"/>
    <x v="43"/>
    <x v="0"/>
    <x v="11"/>
    <x v="11"/>
    <s v="David Abu / DAVID.AKIN.ABU@SSA.GOV"/>
    <n v="2663057200"/>
    <n v="12240457663"/>
    <n v="12240457663"/>
    <n v="12240457663"/>
    <n v="12240457663"/>
    <n v="12240457663"/>
    <n v="12240457663"/>
    <s v="016"/>
    <n v="0"/>
    <n v="12423478000"/>
    <n v="12240457663"/>
    <n v="12240457663"/>
    <n v="12215048644.41"/>
    <x v="19"/>
    <s v="   "/>
    <m/>
    <m/>
  </r>
  <r>
    <s v="2023"/>
    <x v="0"/>
    <x v="0"/>
    <x v="11"/>
    <s v="28"/>
    <s v="  "/>
    <x v="12"/>
    <x v="0"/>
    <x v="5"/>
    <s v="U"/>
    <x v="0"/>
    <s v="    "/>
    <x v="30"/>
    <x v="105"/>
    <x v="1"/>
    <s v="DAVID.AKIN.ABU@SSA.GOV                            "/>
    <x v="43"/>
    <x v="0"/>
    <s v="2023-11-14"/>
    <x v="4"/>
    <x v="4"/>
    <x v="0"/>
    <x v="43"/>
    <x v="0"/>
    <x v="11"/>
    <x v="11"/>
    <s v="David Abu / DAVID.AKIN.ABU@SSA.GOV"/>
    <n v="1277063777.0799999"/>
    <n v="2664012645.7199998"/>
    <n v="3351633921.8400002"/>
    <n v="4730781703.7799997"/>
    <n v="5490342157.4700003"/>
    <n v="7127531352.3900003"/>
    <n v="7908876779.3100004"/>
    <s v="016"/>
    <n v="0"/>
    <n v="1936491003.52"/>
    <n v="4089006566.9000001"/>
    <n v="6282696831.9399996"/>
    <n v="8678757185.0900002"/>
    <x v="30"/>
    <s v="   "/>
    <m/>
    <s v="Administrative Expenses"/>
  </r>
  <r>
    <s v="2023"/>
    <x v="0"/>
    <x v="0"/>
    <x v="11"/>
    <s v="28"/>
    <s v="  "/>
    <x v="12"/>
    <x v="0"/>
    <x v="5"/>
    <s v="U"/>
    <x v="0"/>
    <s v="    "/>
    <x v="30"/>
    <x v="130"/>
    <x v="2"/>
    <s v="DAVID.AKIN.ABU@SSA.GOV                            "/>
    <x v="43"/>
    <x v="0"/>
    <s v="2023-11-14"/>
    <x v="4"/>
    <x v="4"/>
    <x v="0"/>
    <x v="43"/>
    <x v="0"/>
    <x v="11"/>
    <x v="11"/>
    <s v="David Abu / DAVID.AKIN.ABU@SSA.GOV"/>
    <n v="458311462.19"/>
    <n v="1091864762.0599999"/>
    <n v="1068579428.91"/>
    <n v="1628066752"/>
    <n v="1607407714.6199999"/>
    <n v="1837930413.0599999"/>
    <n v="2045057359.8099999"/>
    <s v="016"/>
    <n v="0"/>
    <n v="521837190.85000002"/>
    <n v="1658763188.02"/>
    <n v="1868611451.8299999"/>
    <n v="2120273749.6800001"/>
    <x v="30"/>
    <s v="   "/>
    <m/>
    <s v="Disability Determination Services"/>
  </r>
  <r>
    <s v="2023"/>
    <x v="0"/>
    <x v="0"/>
    <x v="11"/>
    <s v="28"/>
    <s v="  "/>
    <x v="12"/>
    <x v="0"/>
    <x v="5"/>
    <s v="U"/>
    <x v="0"/>
    <s v="    "/>
    <x v="30"/>
    <x v="131"/>
    <x v="3"/>
    <s v="DAVID.AKIN.ABU@SSA.GOV                            "/>
    <x v="43"/>
    <x v="0"/>
    <s v="2023-11-14"/>
    <x v="4"/>
    <x v="4"/>
    <x v="0"/>
    <x v="43"/>
    <x v="0"/>
    <x v="11"/>
    <x v="11"/>
    <s v="David Abu / DAVID.AKIN.ABU@SSA.GOV"/>
    <n v="107491678.26000001"/>
    <n v="285741723.24000001"/>
    <n v="395034707.73000002"/>
    <n v="527439274.50999999"/>
    <n v="561562278.65999997"/>
    <n v="708153435.99000001"/>
    <n v="626890201.83000004"/>
    <s v="016"/>
    <n v="0"/>
    <n v="184281435.69"/>
    <n v="476968878.18000001"/>
    <n v="611262147.95000005"/>
    <n v="1246746371.24"/>
    <x v="30"/>
    <s v="   "/>
    <m/>
    <s v="Information Technology Systems"/>
  </r>
  <r>
    <s v="2023"/>
    <x v="0"/>
    <x v="0"/>
    <x v="11"/>
    <s v="28"/>
    <s v="  "/>
    <x v="12"/>
    <x v="0"/>
    <x v="5"/>
    <s v="U"/>
    <x v="0"/>
    <s v="    "/>
    <x v="30"/>
    <x v="133"/>
    <x v="4"/>
    <s v="DAVID.AKIN.ABU@SSA.GOV                            "/>
    <x v="43"/>
    <x v="0"/>
    <s v="2023-11-14"/>
    <x v="4"/>
    <x v="4"/>
    <x v="0"/>
    <x v="43"/>
    <x v="0"/>
    <x v="11"/>
    <x v="11"/>
    <s v="David Abu / DAVID.AKIN.ABU@SSA.GOV"/>
    <n v="420019.53"/>
    <n v="830905.42"/>
    <n v="1093503.56"/>
    <n v="1533275.79"/>
    <n v="1776533.95"/>
    <n v="2217923.4500000002"/>
    <n v="2461592.27"/>
    <s v="016"/>
    <n v="0"/>
    <n v="618146.99"/>
    <n v="1331225.48"/>
    <n v="2002291.49"/>
    <n v="2806699.8"/>
    <x v="30"/>
    <s v="   "/>
    <m/>
    <s v="Social Security Advisory Board"/>
  </r>
  <r>
    <s v="2023"/>
    <x v="0"/>
    <x v="0"/>
    <x v="11"/>
    <s v="28"/>
    <s v="  "/>
    <x v="12"/>
    <x v="0"/>
    <x v="5"/>
    <s v="U"/>
    <x v="0"/>
    <s v="    "/>
    <x v="31"/>
    <x v="32"/>
    <x v="0"/>
    <s v="DAVID.AKIN.ABU@SSA.GOV                            "/>
    <x v="43"/>
    <x v="0"/>
    <s v="2023-11-14"/>
    <x v="4"/>
    <x v="4"/>
    <x v="1"/>
    <x v="43"/>
    <x v="0"/>
    <x v="11"/>
    <x v="11"/>
    <s v="David Abu / DAVID.AKIN.ABU@SSA.GOV"/>
    <n v="1843286937.0599999"/>
    <n v="4042450036.4400001"/>
    <n v="4816341562.04"/>
    <n v="6887821006.0799999"/>
    <n v="7661088684.6999998"/>
    <n v="9675833124.8899994"/>
    <n v="10583285933.219999"/>
    <s v="016"/>
    <n v="0"/>
    <n v="2643227777.0500002"/>
    <n v="6226069858.5799999"/>
    <n v="8764572723.2099991"/>
    <n v="12048584005.809999"/>
    <x v="31"/>
    <s v="   "/>
    <m/>
    <m/>
  </r>
  <r>
    <s v="2023"/>
    <x v="0"/>
    <x v="0"/>
    <x v="11"/>
    <s v="28"/>
    <s v="  "/>
    <x v="12"/>
    <x v="0"/>
    <x v="5"/>
    <s v="U"/>
    <x v="0"/>
    <s v="    "/>
    <x v="64"/>
    <x v="107"/>
    <x v="1"/>
    <s v="DAVID.AKIN.ABU@SSA.GOV                            "/>
    <x v="43"/>
    <x v="0"/>
    <s v="2023-11-14"/>
    <x v="4"/>
    <x v="4"/>
    <x v="0"/>
    <x v="43"/>
    <x v="0"/>
    <x v="11"/>
    <x v="11"/>
    <s v="David Abu / DAVID.AKIN.ABU@SSA.GOV"/>
    <n v="9198593.4900000002"/>
    <n v="11072101.24"/>
    <n v="11691226.51"/>
    <n v="20582837.510000002"/>
    <n v="21134985.489999998"/>
    <n v="29717709.66"/>
    <n v="38272856.369999997"/>
    <s v="016"/>
    <n v="0"/>
    <n v="10203577.84"/>
    <n v="19795958.890000001"/>
    <n v="28662835.48"/>
    <n v="52013721.789999999"/>
    <x v="64"/>
    <s v="   "/>
    <m/>
    <s v="Administrative Expenses"/>
  </r>
  <r>
    <s v="2023"/>
    <x v="0"/>
    <x v="0"/>
    <x v="11"/>
    <s v="28"/>
    <s v="  "/>
    <x v="12"/>
    <x v="0"/>
    <x v="5"/>
    <s v="U"/>
    <x v="0"/>
    <s v="    "/>
    <x v="64"/>
    <x v="134"/>
    <x v="3"/>
    <s v="DAVID.AKIN.ABU@SSA.GOV                            "/>
    <x v="43"/>
    <x v="0"/>
    <s v="2023-11-14"/>
    <x v="4"/>
    <x v="4"/>
    <x v="0"/>
    <x v="43"/>
    <x v="0"/>
    <x v="11"/>
    <x v="11"/>
    <s v="David Abu / DAVID.AKIN.ABU@SSA.GOV"/>
    <n v="1441932.83"/>
    <n v="1904670.15"/>
    <n v="1957270.18"/>
    <n v="4101898.46"/>
    <n v="4177925.31"/>
    <n v="6280592.3399999999"/>
    <n v="7281366.6200000001"/>
    <s v="016"/>
    <n v="0"/>
    <n v="1844385.43"/>
    <n v="3636093.64"/>
    <n v="6156078.7199999997"/>
    <n v="8950259.6199999992"/>
    <x v="64"/>
    <s v="   "/>
    <m/>
    <s v="Information Technology Systems"/>
  </r>
  <r>
    <s v="2023"/>
    <x v="0"/>
    <x v="0"/>
    <x v="11"/>
    <s v="28"/>
    <s v="  "/>
    <x v="12"/>
    <x v="0"/>
    <x v="5"/>
    <s v="U"/>
    <x v="0"/>
    <s v="    "/>
    <x v="65"/>
    <x v="70"/>
    <x v="0"/>
    <s v="DAVID.AKIN.ABU@SSA.GOV                            "/>
    <x v="43"/>
    <x v="0"/>
    <s v="2023-11-14"/>
    <x v="4"/>
    <x v="4"/>
    <x v="1"/>
    <x v="43"/>
    <x v="0"/>
    <x v="11"/>
    <x v="11"/>
    <s v="David Abu / DAVID.AKIN.ABU@SSA.GOV"/>
    <n v="10640526.32"/>
    <n v="12976771.390000001"/>
    <n v="13648496.689999999"/>
    <n v="24684735.969999999"/>
    <n v="25312910.800000001"/>
    <n v="35998302"/>
    <n v="45554222.990000002"/>
    <s v="016"/>
    <n v="0"/>
    <n v="12047963.27"/>
    <n v="23432052.530000001"/>
    <n v="34818914.200000003"/>
    <n v="60963981.409999996"/>
    <x v="65"/>
    <s v="   "/>
    <m/>
    <m/>
  </r>
  <r>
    <s v="2023"/>
    <x v="0"/>
    <x v="0"/>
    <x v="11"/>
    <s v="28"/>
    <s v="  "/>
    <x v="12"/>
    <x v="0"/>
    <x v="5"/>
    <s v="U"/>
    <x v="0"/>
    <s v="    "/>
    <x v="44"/>
    <x v="45"/>
    <x v="1"/>
    <s v="DAVID.AKIN.ABU@SSA.GOV                            "/>
    <x v="43"/>
    <x v="0"/>
    <s v="2023-11-14"/>
    <x v="4"/>
    <x v="4"/>
    <x v="1"/>
    <x v="43"/>
    <x v="0"/>
    <x v="11"/>
    <x v="11"/>
    <s v="David Abu / DAVID.AKIN.ABU@SSA.GOV"/>
    <n v="1286262370.5699999"/>
    <n v="2675084746.96"/>
    <n v="3363325148.3499999"/>
    <n v="4751364541.29"/>
    <n v="5511477142.96"/>
    <n v="7157249062.0500002"/>
    <n v="7947149635.6800003"/>
    <s v="016"/>
    <n v="0"/>
    <n v="1946694581.3599999"/>
    <n v="4108802525.79"/>
    <n v="6311359667.4200001"/>
    <n v="8730770906.8799992"/>
    <x v="44"/>
    <s v="   "/>
    <m/>
    <s v="Administrative Expenses"/>
  </r>
  <r>
    <s v="2023"/>
    <x v="0"/>
    <x v="0"/>
    <x v="11"/>
    <s v="28"/>
    <s v="  "/>
    <x v="12"/>
    <x v="0"/>
    <x v="5"/>
    <s v="U"/>
    <x v="0"/>
    <s v="    "/>
    <x v="44"/>
    <x v="45"/>
    <x v="2"/>
    <s v="DAVID.AKIN.ABU@SSA.GOV                            "/>
    <x v="43"/>
    <x v="0"/>
    <s v="2023-11-14"/>
    <x v="4"/>
    <x v="4"/>
    <x v="1"/>
    <x v="43"/>
    <x v="0"/>
    <x v="11"/>
    <x v="11"/>
    <s v="David Abu / DAVID.AKIN.ABU@SSA.GOV"/>
    <n v="458311462.19"/>
    <n v="1091864762.0599999"/>
    <n v="1068579428.91"/>
    <n v="1628066752"/>
    <n v="1607407714.6199999"/>
    <n v="1837930413.0599999"/>
    <n v="2045057359.8099999"/>
    <s v="016"/>
    <n v="0"/>
    <n v="521837190.85000002"/>
    <n v="1658763188.02"/>
    <n v="1868611451.8299999"/>
    <n v="2120273749.6800001"/>
    <x v="44"/>
    <s v="   "/>
    <m/>
    <s v="Disability Determination Services"/>
  </r>
  <r>
    <s v="2023"/>
    <x v="0"/>
    <x v="0"/>
    <x v="11"/>
    <s v="28"/>
    <s v="  "/>
    <x v="12"/>
    <x v="0"/>
    <x v="5"/>
    <s v="U"/>
    <x v="0"/>
    <s v="    "/>
    <x v="44"/>
    <x v="45"/>
    <x v="3"/>
    <s v="DAVID.AKIN.ABU@SSA.GOV                            "/>
    <x v="43"/>
    <x v="0"/>
    <s v="2023-11-14"/>
    <x v="4"/>
    <x v="4"/>
    <x v="1"/>
    <x v="43"/>
    <x v="0"/>
    <x v="11"/>
    <x v="11"/>
    <s v="David Abu / DAVID.AKIN.ABU@SSA.GOV"/>
    <n v="108933611.09"/>
    <n v="287646393.38999999"/>
    <n v="396991977.91000003"/>
    <n v="531541172.97000003"/>
    <n v="565740203.97000003"/>
    <n v="714434028.33000004"/>
    <n v="634171568.45000005"/>
    <s v="016"/>
    <n v="0"/>
    <n v="186125821.12"/>
    <n v="480604971.81999999"/>
    <n v="617418226.66999996"/>
    <n v="1255696630.8599999"/>
    <x v="44"/>
    <s v="   "/>
    <m/>
    <s v="Information Technology Systems"/>
  </r>
  <r>
    <s v="2023"/>
    <x v="0"/>
    <x v="0"/>
    <x v="11"/>
    <s v="28"/>
    <s v="  "/>
    <x v="12"/>
    <x v="0"/>
    <x v="5"/>
    <s v="U"/>
    <x v="0"/>
    <s v="    "/>
    <x v="44"/>
    <x v="45"/>
    <x v="4"/>
    <s v="DAVID.AKIN.ABU@SSA.GOV                            "/>
    <x v="43"/>
    <x v="0"/>
    <s v="2023-11-14"/>
    <x v="4"/>
    <x v="4"/>
    <x v="1"/>
    <x v="43"/>
    <x v="0"/>
    <x v="11"/>
    <x v="11"/>
    <s v="David Abu / DAVID.AKIN.ABU@SSA.GOV"/>
    <n v="420019.53"/>
    <n v="830905.42"/>
    <n v="1093503.56"/>
    <n v="1533275.79"/>
    <n v="1776533.95"/>
    <n v="2217923.4500000002"/>
    <n v="2461592.27"/>
    <s v="016"/>
    <n v="0"/>
    <n v="618146.99"/>
    <n v="1331225.48"/>
    <n v="2002291.49"/>
    <n v="2806699.8"/>
    <x v="44"/>
    <s v="   "/>
    <m/>
    <s v="Social Security Advisory Board"/>
  </r>
  <r>
    <s v="2023"/>
    <x v="0"/>
    <x v="0"/>
    <x v="11"/>
    <s v="28"/>
    <s v="  "/>
    <x v="12"/>
    <x v="0"/>
    <x v="5"/>
    <s v="U"/>
    <x v="0"/>
    <s v="    "/>
    <x v="33"/>
    <x v="34"/>
    <x v="0"/>
    <s v="DAVID.AKIN.ABU@SSA.GOV                            "/>
    <x v="43"/>
    <x v="0"/>
    <s v="2023-11-14"/>
    <x v="4"/>
    <x v="4"/>
    <x v="1"/>
    <x v="43"/>
    <x v="0"/>
    <x v="11"/>
    <x v="11"/>
    <s v="David Abu / DAVID.AKIN.ABU@SSA.GOV"/>
    <n v="1853927463.3800001"/>
    <n v="4055426807.8299999"/>
    <n v="4829990058.7299995"/>
    <n v="6912505742.0500002"/>
    <n v="7686401595.5"/>
    <n v="9711831426.8899994"/>
    <n v="10628840156.209999"/>
    <s v="016"/>
    <n v="0"/>
    <n v="2655275740.3200002"/>
    <n v="6249501911.1099997"/>
    <n v="8799391637.4099998"/>
    <n v="12109547987.219999"/>
    <x v="33"/>
    <s v="   "/>
    <m/>
    <m/>
  </r>
  <r>
    <s v="2023"/>
    <x v="0"/>
    <x v="0"/>
    <x v="11"/>
    <s v="28"/>
    <s v="  "/>
    <x v="12"/>
    <x v="0"/>
    <x v="5"/>
    <s v="U"/>
    <x v="0"/>
    <s v="    "/>
    <x v="45"/>
    <x v="46"/>
    <x v="0"/>
    <s v="DAVID.AKIN.ABU@SSA.GOV                            "/>
    <x v="43"/>
    <x v="0"/>
    <s v="2023-11-14"/>
    <x v="4"/>
    <x v="4"/>
    <x v="0"/>
    <x v="43"/>
    <x v="0"/>
    <x v="11"/>
    <x v="11"/>
    <s v="David Abu / DAVID.AKIN.ABU@SSA.GOV"/>
    <n v="809129736.62"/>
    <n v="8185030855.1700001"/>
    <n v="7410467604.2700005"/>
    <n v="5327951920.9499998"/>
    <n v="4554056067.5"/>
    <n v="2528626236.1100001"/>
    <n v="1611617506.79"/>
    <s v="016"/>
    <n v="0"/>
    <n v="1486104959.6800001"/>
    <n v="5990955751.8900003"/>
    <n v="3441066025.5900002"/>
    <n v="105500657.19"/>
    <x v="45"/>
    <s v="   "/>
    <m/>
    <m/>
  </r>
  <r>
    <s v="2023"/>
    <x v="0"/>
    <x v="0"/>
    <x v="11"/>
    <s v="28"/>
    <s v="  "/>
    <x v="12"/>
    <x v="0"/>
    <x v="5"/>
    <s v="U"/>
    <x v="0"/>
    <s v="    "/>
    <x v="46"/>
    <x v="47"/>
    <x v="0"/>
    <s v="MSWEET05                                          "/>
    <x v="43"/>
    <x v="0"/>
    <s v="2023-11-14"/>
    <x v="4"/>
    <x v="4"/>
    <x v="0"/>
    <x v="43"/>
    <x v="0"/>
    <x v="11"/>
    <x v="11"/>
    <s v="Matthew Sweet / MATTHEW.SWEET@SSA.GOV"/>
    <n v="0"/>
    <n v="0"/>
    <n v="0"/>
    <n v="0"/>
    <n v="0"/>
    <n v="0"/>
    <n v="0"/>
    <s v="016"/>
    <n v="0"/>
    <n v="8282097300"/>
    <n v="0"/>
    <n v="0"/>
    <n v="0"/>
    <x v="46"/>
    <s v="   "/>
    <m/>
    <m/>
  </r>
  <r>
    <s v="2023"/>
    <x v="0"/>
    <x v="0"/>
    <x v="11"/>
    <s v="28"/>
    <s v="  "/>
    <x v="12"/>
    <x v="0"/>
    <x v="5"/>
    <s v="U"/>
    <x v="0"/>
    <s v="    "/>
    <x v="47"/>
    <x v="48"/>
    <x v="0"/>
    <s v="DAVID.AKIN.ABU@SSA.GOV                            "/>
    <x v="43"/>
    <x v="0"/>
    <s v="2023-11-14"/>
    <x v="4"/>
    <x v="4"/>
    <x v="1"/>
    <x v="43"/>
    <x v="0"/>
    <x v="11"/>
    <x v="11"/>
    <s v="David Abu / DAVID.AKIN.ABU@SSA.GOV"/>
    <n v="809129736.62"/>
    <n v="8185030855.1700001"/>
    <n v="7410467604.2700005"/>
    <n v="5327951920.9499998"/>
    <n v="4554056067.5"/>
    <n v="2528626236.1100001"/>
    <n v="1611617506.79"/>
    <s v="016"/>
    <n v="0"/>
    <n v="9768202259.6800003"/>
    <n v="5990955751.8900003"/>
    <n v="3441066025.5900002"/>
    <n v="105500657.19"/>
    <x v="47"/>
    <s v="   "/>
    <m/>
    <m/>
  </r>
  <r>
    <s v="2023"/>
    <x v="0"/>
    <x v="0"/>
    <x v="11"/>
    <s v="28"/>
    <s v="  "/>
    <x v="12"/>
    <x v="0"/>
    <x v="5"/>
    <s v="U"/>
    <x v="0"/>
    <s v="    "/>
    <x v="21"/>
    <x v="21"/>
    <x v="0"/>
    <s v="DAVID.AKIN.ABU@SSA.GOV                            "/>
    <x v="43"/>
    <x v="0"/>
    <s v="2023-11-14"/>
    <x v="4"/>
    <x v="4"/>
    <x v="1"/>
    <x v="43"/>
    <x v="0"/>
    <x v="11"/>
    <x v="11"/>
    <s v="David Abu / DAVID.AKIN.ABU@SSA.GOV"/>
    <n v="809129736.62"/>
    <n v="8185030855.1700001"/>
    <n v="7410467604.2700005"/>
    <n v="5327951920.9499998"/>
    <n v="4554056067.5"/>
    <n v="2528626236.1100001"/>
    <n v="1611617506.79"/>
    <s v="016"/>
    <n v="0"/>
    <n v="9768202259.6800003"/>
    <n v="5990955751.8900003"/>
    <n v="3441066025.5900002"/>
    <n v="105500657.19"/>
    <x v="21"/>
    <s v="   "/>
    <m/>
    <m/>
  </r>
  <r>
    <s v="2023"/>
    <x v="0"/>
    <x v="0"/>
    <x v="11"/>
    <s v="28"/>
    <s v="  "/>
    <x v="12"/>
    <x v="0"/>
    <x v="5"/>
    <s v="U"/>
    <x v="0"/>
    <s v="    "/>
    <x v="22"/>
    <x v="22"/>
    <x v="0"/>
    <s v="DAVID.AKIN.ABU@SSA.GOV                            "/>
    <x v="43"/>
    <x v="0"/>
    <s v="2023-11-14"/>
    <x v="4"/>
    <x v="4"/>
    <x v="1"/>
    <x v="43"/>
    <x v="0"/>
    <x v="11"/>
    <x v="11"/>
    <s v="David Abu / DAVID.AKIN.ABU@SSA.GOV"/>
    <n v="2663057200"/>
    <n v="12240457663"/>
    <n v="12240457663"/>
    <n v="12240457663"/>
    <n v="12240457663"/>
    <n v="12240457663"/>
    <n v="12240457663"/>
    <s v="016"/>
    <n v="0"/>
    <n v="12423478000"/>
    <n v="12240457663"/>
    <n v="12240457663"/>
    <n v="12215048644.41"/>
    <x v="22"/>
    <s v="   "/>
    <m/>
    <m/>
  </r>
  <r>
    <s v="2023"/>
    <x v="0"/>
    <x v="0"/>
    <x v="11"/>
    <s v="28"/>
    <s v="  "/>
    <x v="12"/>
    <x v="0"/>
    <x v="5"/>
    <s v="U"/>
    <x v="0"/>
    <s v="    "/>
    <x v="23"/>
    <x v="23"/>
    <x v="0"/>
    <s v="DAVID.AKIN.ABU@SSA.GOV                            "/>
    <x v="43"/>
    <x v="0"/>
    <s v="2023-11-14"/>
    <x v="4"/>
    <x v="4"/>
    <x v="0"/>
    <x v="43"/>
    <x v="0"/>
    <x v="11"/>
    <x v="11"/>
    <s v="David Abu / DAVID.AKIN.ABU@SSA.GOV"/>
    <n v="809129736.62"/>
    <n v="8185030855.1700001"/>
    <n v="7410467604.2700005"/>
    <n v="5327951920.9499998"/>
    <n v="4554056067.5"/>
    <n v="2528626236.1100001"/>
    <n v="1611617506.79"/>
    <s v="016"/>
    <n v="0"/>
    <n v="9768202259.6800003"/>
    <n v="5990955751.8900003"/>
    <n v="3441066025.5900002"/>
    <n v="105500657.19"/>
    <x v="23"/>
    <s v="   "/>
    <m/>
    <m/>
  </r>
  <r>
    <s v="2023"/>
    <x v="0"/>
    <x v="0"/>
    <x v="11"/>
    <s v="28"/>
    <s v="  "/>
    <x v="12"/>
    <x v="0"/>
    <x v="5"/>
    <s v="U"/>
    <x v="0"/>
    <s v="    "/>
    <x v="48"/>
    <x v="49"/>
    <x v="0"/>
    <s v="DAVID.AKIN.ABU@SSA.GOV                            "/>
    <x v="43"/>
    <x v="0"/>
    <s v="2023-11-14"/>
    <x v="0"/>
    <x v="0"/>
    <x v="0"/>
    <x v="43"/>
    <x v="0"/>
    <x v="11"/>
    <x v="11"/>
    <s v="David Abu / DAVID.AKIN.ABU@SSA.GOV"/>
    <n v="1853927463.3800001"/>
    <n v="4055426807.8299999"/>
    <n v="4829990058.7299995"/>
    <n v="6912505742.0500002"/>
    <n v="7686401595.5"/>
    <n v="9711831426.8899994"/>
    <n v="10628840156.209999"/>
    <s v="016"/>
    <n v="0"/>
    <n v="2655275740.3200002"/>
    <n v="6249501911.1099997"/>
    <n v="8799391637.4099998"/>
    <n v="12109547987.219999"/>
    <x v="48"/>
    <s v="   "/>
    <m/>
    <m/>
  </r>
  <r>
    <s v="2023"/>
    <x v="0"/>
    <x v="0"/>
    <x v="11"/>
    <s v="28"/>
    <s v="  "/>
    <x v="12"/>
    <x v="0"/>
    <x v="5"/>
    <s v="U"/>
    <x v="0"/>
    <s v="    "/>
    <x v="8"/>
    <x v="8"/>
    <x v="0"/>
    <s v="DAVID.AKIN.ABU@SSA.GOV                            "/>
    <x v="43"/>
    <x v="0"/>
    <s v="2023-11-14"/>
    <x v="0"/>
    <x v="0"/>
    <x v="1"/>
    <x v="43"/>
    <x v="0"/>
    <x v="11"/>
    <x v="11"/>
    <s v="David Abu / DAVID.AKIN.ABU@SSA.GOV"/>
    <n v="-1187552968.54"/>
    <n v="-2833197966.71"/>
    <n v="-3681258655.23"/>
    <n v="-5566257562.5799999"/>
    <n v="-6372486910.54"/>
    <n v="-8032822122.1400003"/>
    <n v="-8994195317.9599991"/>
    <s v="016"/>
    <n v="0"/>
    <n v="-1971034570.5799999"/>
    <n v="-4776686966.04"/>
    <n v="-7195697993.6099997"/>
    <n v="-10085765083.9"/>
    <x v="8"/>
    <s v="   "/>
    <m/>
    <m/>
  </r>
  <r>
    <s v="2023"/>
    <x v="0"/>
    <x v="0"/>
    <x v="11"/>
    <s v="28"/>
    <s v="  "/>
    <x v="12"/>
    <x v="0"/>
    <x v="5"/>
    <s v="U"/>
    <x v="0"/>
    <s v="    "/>
    <x v="1"/>
    <x v="1"/>
    <x v="0"/>
    <s v="DAVID.AKIN.ABU@SSA.GOV                            "/>
    <x v="43"/>
    <x v="0"/>
    <s v="2023-11-14"/>
    <x v="0"/>
    <x v="0"/>
    <x v="0"/>
    <x v="43"/>
    <x v="0"/>
    <x v="11"/>
    <x v="11"/>
    <s v="David Abu / DAVID.AKIN.ABU@SSA.GOV"/>
    <n v="666374494.84000003"/>
    <n v="1222228841.1199999"/>
    <n v="1148731403.5"/>
    <n v="1346248179.47"/>
    <n v="1313914684.96"/>
    <n v="1679009304.75"/>
    <n v="1634644838.25"/>
    <s v="016"/>
    <n v="0"/>
    <n v="684241169.74000001"/>
    <n v="1472814945.0699999"/>
    <n v="1603693643.8"/>
    <n v="2023782903.3199999"/>
    <x v="1"/>
    <s v="   "/>
    <m/>
    <m/>
  </r>
  <r>
    <s v="2023"/>
    <x v="0"/>
    <x v="0"/>
    <x v="11"/>
    <s v="28"/>
    <s v="  "/>
    <x v="12"/>
    <x v="0"/>
    <x v="5"/>
    <s v="U"/>
    <x v="0"/>
    <s v="    "/>
    <x v="99"/>
    <x v="109"/>
    <x v="0"/>
    <s v="DAVID.AKIN.ABU@SSA.GOV                            "/>
    <x v="43"/>
    <x v="0"/>
    <s v="2023-11-14"/>
    <x v="0"/>
    <x v="0"/>
    <x v="0"/>
    <x v="43"/>
    <x v="0"/>
    <x v="11"/>
    <x v="11"/>
    <s v="David Abu / DAVID.AKIN.ABU@SSA.GOV"/>
    <n v="-1369915079.03"/>
    <n v="-9365643323.6900005"/>
    <n v="-8502229974.6099997"/>
    <n v="-6647903296.79"/>
    <n v="-5827934825.2200003"/>
    <n v="-4153333891.0599999"/>
    <n v="-3240291313.1900001"/>
    <s v="016"/>
    <n v="0"/>
    <n v="-2068660873.6400001"/>
    <n v="-7426329981.7799997"/>
    <n v="-5016338336.5799999"/>
    <n v="-2096710132.48"/>
    <x v="99"/>
    <s v="   "/>
    <m/>
    <m/>
  </r>
  <r>
    <s v="2023"/>
    <x v="0"/>
    <x v="0"/>
    <x v="11"/>
    <s v="28"/>
    <s v="  "/>
    <x v="12"/>
    <x v="0"/>
    <x v="5"/>
    <s v="U"/>
    <x v="0"/>
    <s v="    "/>
    <x v="95"/>
    <x v="103"/>
    <x v="0"/>
    <s v="DAVID.AKIN.ABU@SSA.GOV                            "/>
    <x v="43"/>
    <x v="0"/>
    <s v="2023-11-14"/>
    <x v="0"/>
    <x v="0"/>
    <x v="0"/>
    <x v="43"/>
    <x v="0"/>
    <x v="11"/>
    <x v="11"/>
    <s v="David Abu / DAVID.AKIN.ABU@SSA.GOV"/>
    <n v="-1369915079.03"/>
    <n v="-9365643323.6900005"/>
    <n v="-8502229974.6099997"/>
    <n v="-6647903296.79"/>
    <n v="-5827934825.2200003"/>
    <n v="-4153333891.0599999"/>
    <n v="-3240291313.1900001"/>
    <s v="016"/>
    <n v="0"/>
    <n v="-2068660873.6400001"/>
    <n v="-7426329981.7799997"/>
    <n v="-5016338336.5799999"/>
    <n v="-2096710132.48"/>
    <x v="95"/>
    <s v="   "/>
    <m/>
    <m/>
  </r>
  <r>
    <s v="2023"/>
    <x v="0"/>
    <x v="0"/>
    <x v="11"/>
    <s v="28"/>
    <s v="  "/>
    <x v="12"/>
    <x v="0"/>
    <x v="5"/>
    <s v="U"/>
    <x v="0"/>
    <s v="    "/>
    <x v="3"/>
    <x v="3"/>
    <x v="0"/>
    <s v="DAVID.AKIN.ABU@SSA.GOV                            "/>
    <x v="43"/>
    <x v="0"/>
    <s v="2023-11-14"/>
    <x v="0"/>
    <x v="0"/>
    <x v="1"/>
    <x v="43"/>
    <x v="0"/>
    <x v="11"/>
    <x v="11"/>
    <s v="David Abu / DAVID.AKIN.ABU@SSA.GOV"/>
    <n v="-703540584.19000006"/>
    <n v="-8143414482.5699997"/>
    <n v="-7353498571.1099997"/>
    <n v="-5301655117.3199997"/>
    <n v="-4514020140.2600002"/>
    <n v="-2474324586.3099999"/>
    <n v="-1605646474.9400001"/>
    <s v="016"/>
    <n v="0"/>
    <n v="-1384419703.9000001"/>
    <n v="-5953515036.71"/>
    <n v="-3412644692.7800002"/>
    <n v="-72927229.159999996"/>
    <x v="3"/>
    <s v="   "/>
    <m/>
    <m/>
  </r>
  <r>
    <s v="2023"/>
    <x v="0"/>
    <x v="0"/>
    <x v="11"/>
    <s v="28"/>
    <s v="  "/>
    <x v="12"/>
    <x v="0"/>
    <x v="5"/>
    <s v="U"/>
    <x v="0"/>
    <s v="    "/>
    <x v="68"/>
    <x v="73"/>
    <x v="0"/>
    <s v="DAVID.AKIN.ABU@SSA.GOV                            "/>
    <x v="43"/>
    <x v="0"/>
    <s v="2023-11-14"/>
    <x v="2"/>
    <x v="2"/>
    <x v="1"/>
    <x v="43"/>
    <x v="0"/>
    <x v="11"/>
    <x v="11"/>
    <s v="David Abu / DAVID.AKIN.ABU@SSA.GOV"/>
    <n v="2663057200"/>
    <n v="12240457663"/>
    <n v="12240457663"/>
    <n v="12240457663"/>
    <n v="12240457663"/>
    <n v="12240457663"/>
    <n v="12240457663"/>
    <s v="016"/>
    <n v="0"/>
    <n v="12423478000"/>
    <n v="12240457663"/>
    <n v="12240457663"/>
    <n v="12215048644.41"/>
    <x v="68"/>
    <s v="   "/>
    <m/>
    <m/>
  </r>
  <r>
    <s v="2023"/>
    <x v="0"/>
    <x v="0"/>
    <x v="11"/>
    <s v="28"/>
    <s v="  "/>
    <x v="12"/>
    <x v="0"/>
    <x v="5"/>
    <s v="U"/>
    <x v="0"/>
    <s v="    "/>
    <x v="69"/>
    <x v="74"/>
    <x v="0"/>
    <s v="DAVID.AKIN.ABU@SSA.GOV                            "/>
    <x v="43"/>
    <x v="0"/>
    <s v="2023-11-14"/>
    <x v="2"/>
    <x v="2"/>
    <x v="0"/>
    <x v="43"/>
    <x v="0"/>
    <x v="11"/>
    <x v="11"/>
    <s v="David Abu / DAVID.AKIN.ABU@SSA.GOV"/>
    <n v="1187552968.54"/>
    <n v="2833197966.71"/>
    <n v="3681258655.23"/>
    <n v="5566257562.5799999"/>
    <n v="6372486910.54"/>
    <n v="8032822122.1400003"/>
    <n v="8994195317.9599991"/>
    <s v="016"/>
    <n v="0"/>
    <n v="1971034570.5799999"/>
    <n v="4776686966.04"/>
    <n v="7195697993.6099997"/>
    <n v="10085765083.9"/>
    <x v="69"/>
    <s v="   "/>
    <m/>
    <m/>
  </r>
  <r>
    <s v="2023"/>
    <x v="0"/>
    <x v="0"/>
    <x v="11"/>
    <s v="28"/>
    <s v="  "/>
    <x v="12"/>
    <x v="0"/>
    <x v="5"/>
    <s v="U"/>
    <x v="0"/>
    <s v="    "/>
    <x v="10"/>
    <x v="10"/>
    <x v="0"/>
    <s v="DAVID.AKIN.ABU@SSA.GOV                            "/>
    <x v="43"/>
    <x v="0"/>
    <s v="2023-11-14"/>
    <x v="2"/>
    <x v="2"/>
    <x v="1"/>
    <x v="43"/>
    <x v="0"/>
    <x v="11"/>
    <x v="11"/>
    <s v="David Abu / DAVID.AKIN.ABU@SSA.GOV"/>
    <n v="1187552968.54"/>
    <n v="2833197966.71"/>
    <n v="3681258655.23"/>
    <n v="5566257562.5799999"/>
    <n v="6372486910.54"/>
    <n v="8032822122.1400003"/>
    <n v="8994195317.9599991"/>
    <s v="016"/>
    <n v="0"/>
    <n v="1971034570.5799999"/>
    <n v="4776686966.04"/>
    <n v="7195697993.6099997"/>
    <n v="10085765083.9"/>
    <x v="10"/>
    <s v="   "/>
    <m/>
    <m/>
  </r>
  <r>
    <s v="2023"/>
    <x v="0"/>
    <x v="0"/>
    <x v="11"/>
    <s v="28"/>
    <s v="  "/>
    <x v="12"/>
    <x v="0"/>
    <x v="5"/>
    <s v="U"/>
    <x v="0"/>
    <s v="    "/>
    <x v="85"/>
    <x v="90"/>
    <x v="0"/>
    <s v="DAVID.AKIN.ABU@SSA.GOV                            "/>
    <x v="43"/>
    <x v="0"/>
    <s v="2023-11-14"/>
    <x v="2"/>
    <x v="2"/>
    <x v="0"/>
    <x v="43"/>
    <x v="0"/>
    <x v="11"/>
    <x v="11"/>
    <s v="David Abu / DAVID.AKIN.ABU@SSA.GOV"/>
    <n v="-1178238601.3"/>
    <n v="-2811118678.02"/>
    <n v="-3674550350.2399998"/>
    <n v="-5536732682"/>
    <n v="-6356935726.5"/>
    <n v="-8038493380"/>
    <n v="-8957490554.8199997"/>
    <s v="016"/>
    <n v="0"/>
    <n v="-1958857335.72"/>
    <n v="-4757588828.8500004"/>
    <n v="-7175422904.8400002"/>
    <n v="-10106390906.93"/>
    <x v="85"/>
    <s v="   "/>
    <m/>
    <m/>
  </r>
  <r>
    <s v="2023"/>
    <x v="0"/>
    <x v="0"/>
    <x v="11"/>
    <s v="28"/>
    <s v="  "/>
    <x v="12"/>
    <x v="0"/>
    <x v="5"/>
    <s v="U"/>
    <x v="0"/>
    <s v="    "/>
    <x v="70"/>
    <x v="75"/>
    <x v="0"/>
    <s v="DAVID.AKIN.ABU@SSA.GOV                            "/>
    <x v="43"/>
    <x v="0"/>
    <s v="2023-11-14"/>
    <x v="2"/>
    <x v="2"/>
    <x v="0"/>
    <x v="43"/>
    <x v="0"/>
    <x v="11"/>
    <x v="11"/>
    <s v="David Abu / DAVID.AKIN.ABU@SSA.GOV"/>
    <n v="-3462911.19"/>
    <n v="-5332177.07"/>
    <n v="-6010815.8899999997"/>
    <n v="-7623807.9000000004"/>
    <n v="-8490066.3499999996"/>
    <n v="-10088112.66"/>
    <n v="-11056632.560000001"/>
    <s v="016"/>
    <n v="0"/>
    <n v="-4433600.33"/>
    <n v="-6834353.6399999997"/>
    <n v="-9402349.4299999997"/>
    <n v="-11947605"/>
    <x v="70"/>
    <s v="   "/>
    <m/>
    <m/>
  </r>
  <r>
    <s v="2023"/>
    <x v="0"/>
    <x v="0"/>
    <x v="11"/>
    <s v="28"/>
    <s v="  "/>
    <x v="12"/>
    <x v="0"/>
    <x v="5"/>
    <s v="U"/>
    <x v="0"/>
    <s v="    "/>
    <x v="71"/>
    <x v="76"/>
    <x v="0"/>
    <s v="DAVID.AKIN.ABU@SSA.GOV                            "/>
    <x v="43"/>
    <x v="0"/>
    <s v="2023-11-14"/>
    <x v="2"/>
    <x v="2"/>
    <x v="1"/>
    <x v="43"/>
    <x v="0"/>
    <x v="11"/>
    <x v="11"/>
    <s v="David Abu / DAVID.AKIN.ABU@SSA.GOV"/>
    <n v="-1181701512.49"/>
    <n v="-2816450855.0900002"/>
    <n v="-3680561166.1300001"/>
    <n v="-5544356489.8999996"/>
    <n v="-6365425792.8500004"/>
    <n v="-8048581492.6599998"/>
    <n v="-8968547187.3799992"/>
    <s v="016"/>
    <n v="0"/>
    <n v="-1963290936.05"/>
    <n v="-4764423182.4899998"/>
    <n v="-7184825254.2700005"/>
    <n v="-10118338511.93"/>
    <x v="71"/>
    <s v="   "/>
    <m/>
    <m/>
  </r>
  <r>
    <s v="2023"/>
    <x v="0"/>
    <x v="0"/>
    <x v="11"/>
    <s v="28"/>
    <s v="  "/>
    <x v="12"/>
    <x v="0"/>
    <x v="5"/>
    <s v="U"/>
    <x v="0"/>
    <s v="    "/>
    <x v="100"/>
    <x v="110"/>
    <x v="0"/>
    <s v="DAVID.AKIN.ABU@SSA.GOV                            "/>
    <x v="43"/>
    <x v="0"/>
    <s v="2023-11-14"/>
    <x v="2"/>
    <x v="2"/>
    <x v="0"/>
    <x v="43"/>
    <x v="0"/>
    <x v="11"/>
    <x v="11"/>
    <s v="David Abu / DAVID.AKIN.ABU@SSA.GOV"/>
    <n v="-1369915079.03"/>
    <n v="-9365643323.6900005"/>
    <n v="-8502229974.6099997"/>
    <n v="-6647903296.79"/>
    <n v="-5827934825.2200003"/>
    <n v="-4153333891.0599999"/>
    <n v="-3240291313.1900001"/>
    <s v="016"/>
    <n v="0"/>
    <n v="-2068660873.6400001"/>
    <n v="-7426329981.7799997"/>
    <n v="-5016338336.5799999"/>
    <n v="-2096710132.48"/>
    <x v="100"/>
    <s v="   "/>
    <m/>
    <m/>
  </r>
  <r>
    <s v="2023"/>
    <x v="0"/>
    <x v="0"/>
    <x v="11"/>
    <s v="28"/>
    <s v="  "/>
    <x v="12"/>
    <x v="0"/>
    <x v="5"/>
    <s v="U"/>
    <x v="0"/>
    <s v="    "/>
    <x v="101"/>
    <x v="111"/>
    <x v="0"/>
    <s v="DAVID.AKIN.ABU@SSA.GOV                            "/>
    <x v="43"/>
    <x v="0"/>
    <s v="2023-11-14"/>
    <x v="2"/>
    <x v="2"/>
    <x v="0"/>
    <x v="43"/>
    <x v="0"/>
    <x v="11"/>
    <x v="11"/>
    <s v="David Abu / DAVID.AKIN.ABU@SSA.GOV"/>
    <n v="-111440608.48"/>
    <n v="-58363484.219999999"/>
    <n v="-57666522.259999998"/>
    <n v="-48197876.310000002"/>
    <n v="-47097044.93"/>
    <n v="-38542279.280000001"/>
    <n v="-31619162.43"/>
    <s v="016"/>
    <n v="0"/>
    <n v="-8391526190.3100004"/>
    <n v="-49704498.729999997"/>
    <n v="-39294072.149999999"/>
    <n v="0"/>
    <x v="101"/>
    <s v="   "/>
    <m/>
    <m/>
  </r>
  <r>
    <s v="2023"/>
    <x v="0"/>
    <x v="0"/>
    <x v="11"/>
    <s v="28"/>
    <s v="  "/>
    <x v="12"/>
    <x v="0"/>
    <x v="5"/>
    <s v="U"/>
    <x v="0"/>
    <s v="    "/>
    <x v="73"/>
    <x v="78"/>
    <x v="0"/>
    <s v="DAVID.AKIN.ABU@SSA.GOV                            "/>
    <x v="43"/>
    <x v="0"/>
    <s v="2023-11-14"/>
    <x v="2"/>
    <x v="2"/>
    <x v="1"/>
    <x v="43"/>
    <x v="0"/>
    <x v="11"/>
    <x v="11"/>
    <s v="David Abu / DAVID.AKIN.ABU@SSA.GOV"/>
    <n v="-1481355687.51"/>
    <n v="-9424006807.9099998"/>
    <n v="-8559896496.8699999"/>
    <n v="-6696101173.1000004"/>
    <n v="-5875031870.1499996"/>
    <n v="-4191876170.3400002"/>
    <n v="-3271910475.6199999"/>
    <s v="016"/>
    <n v="0"/>
    <n v="-10460187063.950001"/>
    <n v="-7476034480.5100002"/>
    <n v="-5055632408.7299995"/>
    <n v="-2096710132.48"/>
    <x v="73"/>
    <s v="   "/>
    <m/>
    <m/>
  </r>
  <r>
    <s v="2023"/>
    <x v="0"/>
    <x v="0"/>
    <x v="11"/>
    <s v="28"/>
    <s v="  "/>
    <x v="12"/>
    <x v="0"/>
    <x v="5"/>
    <s v="U"/>
    <x v="0"/>
    <s v="    "/>
    <x v="11"/>
    <x v="11"/>
    <x v="0"/>
    <s v="DAVID.AKIN.ABU@SSA.GOV                            "/>
    <x v="43"/>
    <x v="0"/>
    <s v="2023-11-14"/>
    <x v="2"/>
    <x v="2"/>
    <x v="1"/>
    <x v="43"/>
    <x v="0"/>
    <x v="11"/>
    <x v="11"/>
    <s v="David Abu / DAVID.AKIN.ABU@SSA.GOV"/>
    <n v="5851456.0499999998"/>
    <n v="16747111.619999999"/>
    <n v="697489.1"/>
    <n v="21901072.68"/>
    <n v="7061117.6900000004"/>
    <n v="-15759370.52"/>
    <n v="25648130.579999998"/>
    <s v="016"/>
    <n v="0"/>
    <n v="7743634.5300000003"/>
    <n v="12263783.550000001"/>
    <n v="10872739.34"/>
    <n v="-32573428.030000001"/>
    <x v="11"/>
    <s v="   "/>
    <m/>
    <m/>
  </r>
  <r>
    <s v="2023"/>
    <x v="0"/>
    <x v="0"/>
    <x v="11"/>
    <s v="28"/>
    <s v="  "/>
    <x v="12"/>
    <x v="0"/>
    <x v="5"/>
    <s v="U"/>
    <x v="0"/>
    <s v="    "/>
    <x v="12"/>
    <x v="12"/>
    <x v="0"/>
    <s v="DAVID.AKIN.ABU@SSA.GOV                            "/>
    <x v="43"/>
    <x v="0"/>
    <s v="2023-11-14"/>
    <x v="2"/>
    <x v="2"/>
    <x v="1"/>
    <x v="43"/>
    <x v="0"/>
    <x v="11"/>
    <x v="11"/>
    <s v="David Abu / DAVID.AKIN.ABU@SSA.GOV"/>
    <n v="5851456.0499999998"/>
    <n v="16747111.619999999"/>
    <n v="697489.1"/>
    <n v="21901072.68"/>
    <n v="7061117.6900000004"/>
    <n v="-15759370.52"/>
    <n v="25648130.579999998"/>
    <s v="016"/>
    <n v="0"/>
    <n v="7743634.5300000003"/>
    <n v="12263783.550000001"/>
    <n v="10872739.34"/>
    <n v="-32573428.030000001"/>
    <x v="12"/>
    <s v="   "/>
    <m/>
    <m/>
  </r>
  <r>
    <s v="2023"/>
    <x v="0"/>
    <x v="0"/>
    <x v="11"/>
    <s v="28"/>
    <s v="  "/>
    <x v="12"/>
    <x v="0"/>
    <x v="5"/>
    <s v="U"/>
    <x v="0"/>
    <s v="    "/>
    <x v="26"/>
    <x v="26"/>
    <x v="0"/>
    <s v="DAVID.AKIN.ABU@SSA.GOV                            "/>
    <x v="43"/>
    <x v="0"/>
    <s v="2023-11-14"/>
    <x v="1"/>
    <x v="1"/>
    <x v="0"/>
    <x v="43"/>
    <x v="0"/>
    <x v="11"/>
    <x v="11"/>
    <s v="David Abu / DAVID.AKIN.ABU@SSA.GOV"/>
    <n v="684270262.94000006"/>
    <n v="8112507626.5600004"/>
    <n v="7338616100.96"/>
    <n v="5267136656.9200001"/>
    <n v="4493868978.3000002"/>
    <n v="2479124538.1100001"/>
    <n v="1571671729.78"/>
    <s v="016"/>
    <n v="0"/>
    <n v="9644750222.9500008"/>
    <n v="5928887804.4200001"/>
    <n v="3390384939.79"/>
    <n v="105500657.19"/>
    <x v="26"/>
    <s v="   "/>
    <m/>
    <m/>
  </r>
  <r>
    <s v="2023"/>
    <x v="0"/>
    <x v="0"/>
    <x v="11"/>
    <s v="28"/>
    <s v="  "/>
    <x v="12"/>
    <x v="0"/>
    <x v="5"/>
    <s v="U"/>
    <x v="0"/>
    <s v="    "/>
    <x v="82"/>
    <x v="87"/>
    <x v="0"/>
    <s v="DAVID.AKIN.ABU@SSA.GOV                            "/>
    <x v="43"/>
    <x v="0"/>
    <s v="2023-11-14"/>
    <x v="1"/>
    <x v="1"/>
    <x v="0"/>
    <x v="43"/>
    <x v="0"/>
    <x v="11"/>
    <x v="11"/>
    <s v="David Abu / DAVID.AKIN.ABU@SSA.GOV"/>
    <n v="124859473.68000001"/>
    <n v="72523228.609999999"/>
    <n v="71851503.310000002"/>
    <n v="60815264.030000001"/>
    <n v="60187089.200000003"/>
    <n v="49501698"/>
    <n v="39945777.009999998"/>
    <s v="016"/>
    <n v="0"/>
    <n v="123452036.73"/>
    <n v="62067947.469999999"/>
    <n v="50681085.799999997"/>
    <n v="0"/>
    <x v="82"/>
    <s v="   "/>
    <m/>
    <m/>
  </r>
  <r>
    <s v="2023"/>
    <x v="0"/>
    <x v="0"/>
    <x v="11"/>
    <s v="28"/>
    <s v="  "/>
    <x v="12"/>
    <x v="0"/>
    <x v="5"/>
    <s v="U"/>
    <x v="0"/>
    <s v="    "/>
    <x v="83"/>
    <x v="88"/>
    <x v="0"/>
    <s v="DAVID.AKIN.ABU@SSA.GOV                            "/>
    <x v="43"/>
    <x v="0"/>
    <s v="2023-11-14"/>
    <x v="1"/>
    <x v="1"/>
    <x v="0"/>
    <x v="43"/>
    <x v="0"/>
    <x v="11"/>
    <x v="11"/>
    <s v="David Abu / DAVID.AKIN.ABU@SSA.GOV"/>
    <n v="809129736.62"/>
    <n v="8185030855.1700001"/>
    <n v="7410467604.2700005"/>
    <n v="5327951920.9499998"/>
    <n v="4554056067.5"/>
    <n v="2528626236.1100001"/>
    <n v="1611617506.79"/>
    <s v="016"/>
    <n v="0"/>
    <n v="9768202259.6800003"/>
    <n v="5990955751.8900003"/>
    <n v="3441066025.5900002"/>
    <n v="105500657.19"/>
    <x v="83"/>
    <s v="   "/>
    <m/>
    <m/>
  </r>
  <r>
    <s v="2023"/>
    <x v="0"/>
    <x v="0"/>
    <x v="11"/>
    <s v="28"/>
    <s v="  "/>
    <x v="12"/>
    <x v="0"/>
    <x v="5"/>
    <s v="U"/>
    <x v="0"/>
    <s v="    "/>
    <x v="6"/>
    <x v="6"/>
    <x v="0"/>
    <s v="DAVID.AKIN.ABU@SSA.GOV                            "/>
    <x v="43"/>
    <x v="0"/>
    <s v="2023-11-14"/>
    <x v="1"/>
    <x v="1"/>
    <x v="0"/>
    <x v="43"/>
    <x v="0"/>
    <x v="11"/>
    <x v="11"/>
    <s v="David Abu / DAVID.AKIN.ABU@SSA.GOV"/>
    <n v="-682944103.86000001"/>
    <n v="-8121733036.7700005"/>
    <n v="-7331852921.3800001"/>
    <n v="-5274981369.4499998"/>
    <n v="-4495915597.0900002"/>
    <n v="-2449685612.4299998"/>
    <n v="-1586041165.8199999"/>
    <s v="016"/>
    <n v="0"/>
    <n v="-1362782194.54"/>
    <n v="-5927297687.1999998"/>
    <n v="-3387717945.8299999"/>
    <n v="-76190920.060000002"/>
    <x v="6"/>
    <s v="   "/>
    <m/>
    <m/>
  </r>
  <r>
    <s v="2023"/>
    <x v="0"/>
    <x v="0"/>
    <x v="11"/>
    <s v="28"/>
    <s v="  "/>
    <x v="12"/>
    <x v="0"/>
    <x v="5"/>
    <s v="U"/>
    <x v="0"/>
    <s v="    "/>
    <x v="113"/>
    <x v="132"/>
    <x v="0"/>
    <s v="DAVID.AKIN.ABU@SSA.GOV                            "/>
    <x v="43"/>
    <x v="0"/>
    <s v="2023-11-14"/>
    <x v="1"/>
    <x v="1"/>
    <x v="0"/>
    <x v="43"/>
    <x v="0"/>
    <x v="11"/>
    <x v="11"/>
    <s v="David Abu / DAVID.AKIN.ABU@SSA.GOV"/>
    <n v="-20596480.329999998"/>
    <n v="-21681445.800000001"/>
    <n v="-21645649.73"/>
    <n v="-26673747.870000001"/>
    <n v="-18104543.170000002"/>
    <n v="-24638973.879999999"/>
    <n v="-19605309.120000001"/>
    <s v="016"/>
    <n v="0"/>
    <n v="-21637509.359999999"/>
    <n v="-26217349.510000002"/>
    <n v="-24926746.949999999"/>
    <n v="3263690.9"/>
    <x v="113"/>
    <s v="   "/>
    <m/>
    <m/>
  </r>
  <r>
    <s v="2023"/>
    <x v="0"/>
    <x v="0"/>
    <x v="11"/>
    <s v="28"/>
    <s v="  "/>
    <x v="12"/>
    <x v="0"/>
    <x v="5"/>
    <s v="U"/>
    <x v="0"/>
    <s v="    "/>
    <x v="7"/>
    <x v="7"/>
    <x v="0"/>
    <s v="DAVID.AKIN.ABU@SSA.GOV                            "/>
    <x v="43"/>
    <x v="0"/>
    <s v="2023-11-14"/>
    <x v="1"/>
    <x v="1"/>
    <x v="0"/>
    <x v="43"/>
    <x v="0"/>
    <x v="11"/>
    <x v="11"/>
    <s v="David Abu / DAVID.AKIN.ABU@SSA.GOV"/>
    <n v="-703540584.19000006"/>
    <n v="-8143414482.5699997"/>
    <n v="-7353498571.1099997"/>
    <n v="-5301655117.3199997"/>
    <n v="-4514020140.2600002"/>
    <n v="-2474324586.3099999"/>
    <n v="-1605646474.9400001"/>
    <s v="016"/>
    <n v="0"/>
    <n v="-1384419703.9000001"/>
    <n v="-5953515036.71"/>
    <n v="-3412644692.7800002"/>
    <n v="-72927229.159999996"/>
    <x v="7"/>
    <s v="   "/>
    <m/>
    <m/>
  </r>
  <r>
    <s v="2023"/>
    <x v="0"/>
    <x v="0"/>
    <x v="11"/>
    <s v="28"/>
    <s v="  "/>
    <x v="12"/>
    <x v="0"/>
    <x v="6"/>
    <s v="U"/>
    <x v="0"/>
    <s v="    "/>
    <x v="13"/>
    <x v="13"/>
    <x v="0"/>
    <s v="UYEN.TRINH@SSA.GOV                                "/>
    <x v="44"/>
    <x v="0"/>
    <s v="2023-11-14"/>
    <x v="3"/>
    <x v="3"/>
    <x v="0"/>
    <x v="44"/>
    <x v="0"/>
    <x v="11"/>
    <x v="11"/>
    <s v="Uyen Trinh / UYEN.TRINH@SSA.GOV"/>
    <n v="260632633.86000001"/>
    <n v="260632633.86000001"/>
    <n v="260632633.86000001"/>
    <n v="260632633.86000001"/>
    <n v="260632633.86000001"/>
    <n v="260632633.86000001"/>
    <n v="260632633.86000001"/>
    <s v="016"/>
    <n v="0"/>
    <n v="260632633.86000001"/>
    <n v="260632633.86000001"/>
    <n v="260632633.86000001"/>
    <n v="260632633.86000001"/>
    <x v="13"/>
    <s v="   "/>
    <m/>
    <m/>
  </r>
  <r>
    <s v="2023"/>
    <x v="0"/>
    <x v="0"/>
    <x v="11"/>
    <s v="28"/>
    <s v="  "/>
    <x v="12"/>
    <x v="0"/>
    <x v="6"/>
    <s v="U"/>
    <x v="0"/>
    <s v="    "/>
    <x v="110"/>
    <x v="125"/>
    <x v="0"/>
    <s v="UYEN.TRINH@SSA.GOV                                "/>
    <x v="44"/>
    <x v="0"/>
    <s v="2023-11-14"/>
    <x v="3"/>
    <x v="3"/>
    <x v="0"/>
    <x v="44"/>
    <x v="0"/>
    <x v="11"/>
    <x v="11"/>
    <s v="Uyen Trinh / UYEN.TRINH@SSA.GOV"/>
    <n v="0"/>
    <n v="0"/>
    <n v="0"/>
    <n v="0"/>
    <n v="0"/>
    <n v="0"/>
    <n v="0"/>
    <s v="016"/>
    <n v="0"/>
    <n v="0"/>
    <n v="0"/>
    <n v="0"/>
    <n v="110100000"/>
    <x v="110"/>
    <s v="   "/>
    <m/>
    <m/>
  </r>
  <r>
    <s v="2023"/>
    <x v="0"/>
    <x v="0"/>
    <x v="11"/>
    <s v="28"/>
    <s v="  "/>
    <x v="12"/>
    <x v="0"/>
    <x v="6"/>
    <s v="U"/>
    <x v="0"/>
    <s v="    "/>
    <x v="28"/>
    <x v="28"/>
    <x v="0"/>
    <s v="UYEN.TRINH@SSA.GOV                                "/>
    <x v="44"/>
    <x v="0"/>
    <s v="2023-11-14"/>
    <x v="3"/>
    <x v="3"/>
    <x v="0"/>
    <x v="44"/>
    <x v="0"/>
    <x v="11"/>
    <x v="11"/>
    <s v="Uyen Trinh / UYEN.TRINH@SSA.GOV"/>
    <n v="217354.06"/>
    <n v="2658330.19"/>
    <n v="2880819.22"/>
    <n v="3071618.82"/>
    <n v="4079773.2"/>
    <n v="4775626.0199999996"/>
    <n v="6641239.1399999997"/>
    <s v="016"/>
    <n v="0"/>
    <n v="394678.57"/>
    <n v="2883649.89"/>
    <n v="4511926.29"/>
    <n v="10606524.75"/>
    <x v="28"/>
    <s v="   "/>
    <m/>
    <m/>
  </r>
  <r>
    <s v="2023"/>
    <x v="0"/>
    <x v="0"/>
    <x v="11"/>
    <s v="28"/>
    <s v="  "/>
    <x v="12"/>
    <x v="0"/>
    <x v="6"/>
    <s v="U"/>
    <x v="0"/>
    <s v="    "/>
    <x v="54"/>
    <x v="56"/>
    <x v="0"/>
    <s v="UYEN.TRINH@SSA.GOV                                "/>
    <x v="44"/>
    <x v="0"/>
    <s v="2023-11-14"/>
    <x v="3"/>
    <x v="3"/>
    <x v="0"/>
    <x v="44"/>
    <x v="0"/>
    <x v="11"/>
    <x v="11"/>
    <s v="Uyen Trinh / UYEN.TRINH@SSA.GOV"/>
    <n v="115.59"/>
    <n v="1016.66"/>
    <n v="51316.89"/>
    <n v="51316.89"/>
    <n v="51316.89"/>
    <n v="51316.89"/>
    <n v="51316.89"/>
    <s v="016"/>
    <n v="0"/>
    <n v="295.58999999999997"/>
    <n v="51316.89"/>
    <n v="51316.89"/>
    <n v="51316.89"/>
    <x v="54"/>
    <s v="   "/>
    <m/>
    <m/>
  </r>
  <r>
    <s v="2023"/>
    <x v="0"/>
    <x v="0"/>
    <x v="11"/>
    <s v="28"/>
    <s v="  "/>
    <x v="12"/>
    <x v="0"/>
    <x v="6"/>
    <s v="U"/>
    <x v="0"/>
    <s v="    "/>
    <x v="15"/>
    <x v="15"/>
    <x v="0"/>
    <s v="UYEN.TRINH@SSA.GOV                                "/>
    <x v="44"/>
    <x v="0"/>
    <s v="2023-11-14"/>
    <x v="3"/>
    <x v="3"/>
    <x v="1"/>
    <x v="44"/>
    <x v="0"/>
    <x v="11"/>
    <x v="11"/>
    <s v="Uyen Trinh / UYEN.TRINH@SSA.GOV"/>
    <n v="260850103.50999999"/>
    <n v="263291980.71000001"/>
    <n v="263564769.97"/>
    <n v="263755569.56999999"/>
    <n v="264763723.94999999"/>
    <n v="265459576.77000001"/>
    <n v="267325189.88999999"/>
    <s v="016"/>
    <n v="0"/>
    <n v="261027608.02000001"/>
    <n v="263567600.63999999"/>
    <n v="265195877.03999999"/>
    <n v="381390475.5"/>
    <x v="15"/>
    <s v="   "/>
    <m/>
    <m/>
  </r>
  <r>
    <s v="2023"/>
    <x v="0"/>
    <x v="0"/>
    <x v="11"/>
    <s v="28"/>
    <s v="  "/>
    <x v="12"/>
    <x v="0"/>
    <x v="6"/>
    <s v="U"/>
    <x v="0"/>
    <s v="    "/>
    <x v="90"/>
    <x v="97"/>
    <x v="0"/>
    <s v="UYEN.TRINH@SSA.GOV                                "/>
    <x v="44"/>
    <x v="0"/>
    <s v="2023-11-14"/>
    <x v="3"/>
    <x v="3"/>
    <x v="0"/>
    <x v="44"/>
    <x v="0"/>
    <x v="11"/>
    <x v="11"/>
    <s v="Uyen Trinh / UYEN.TRINH@SSA.GOV"/>
    <n v="40000000"/>
    <n v="59000000"/>
    <n v="68003500"/>
    <n v="93749000"/>
    <n v="320607900"/>
    <n v="338840126"/>
    <n v="348847126"/>
    <s v="016"/>
    <n v="0"/>
    <n v="50000000"/>
    <n v="78749000"/>
    <n v="325391400"/>
    <n v="357491126"/>
    <x v="90"/>
    <s v="   "/>
    <m/>
    <m/>
  </r>
  <r>
    <s v="2023"/>
    <x v="0"/>
    <x v="0"/>
    <x v="11"/>
    <s v="28"/>
    <s v="  "/>
    <x v="12"/>
    <x v="0"/>
    <x v="6"/>
    <s v="U"/>
    <x v="0"/>
    <s v="    "/>
    <x v="91"/>
    <x v="98"/>
    <x v="0"/>
    <s v="UYEN.TRINH@SSA.GOV                                "/>
    <x v="44"/>
    <x v="0"/>
    <s v="2023-11-14"/>
    <x v="3"/>
    <x v="3"/>
    <x v="0"/>
    <x v="44"/>
    <x v="0"/>
    <x v="11"/>
    <x v="11"/>
    <s v="Uyen Trinh / UYEN.TRINH@SSA.GOV"/>
    <n v="-40000000"/>
    <n v="74021058.069999993"/>
    <n v="65020337"/>
    <n v="55020337"/>
    <n v="-165979663"/>
    <n v="-196979663"/>
    <n v="-206979663"/>
    <s v="016"/>
    <n v="0"/>
    <n v="-50000000"/>
    <n v="70020337"/>
    <n v="-185979663"/>
    <n v="-214979663"/>
    <x v="91"/>
    <s v="   "/>
    <m/>
    <m/>
  </r>
  <r>
    <s v="2023"/>
    <x v="0"/>
    <x v="0"/>
    <x v="11"/>
    <s v="28"/>
    <s v="  "/>
    <x v="12"/>
    <x v="0"/>
    <x v="6"/>
    <s v="U"/>
    <x v="0"/>
    <s v="    "/>
    <x v="97"/>
    <x v="106"/>
    <x v="0"/>
    <s v="UYEN.TRINH@SSA.GOV                                "/>
    <x v="44"/>
    <x v="0"/>
    <s v="2023-11-14"/>
    <x v="3"/>
    <x v="3"/>
    <x v="0"/>
    <x v="44"/>
    <x v="0"/>
    <x v="11"/>
    <x v="11"/>
    <s v="Uyen Trinh / UYEN.TRINH@SSA.GOV"/>
    <n v="16064151"/>
    <n v="16064151"/>
    <n v="16060651"/>
    <n v="15615151"/>
    <n v="9756251"/>
    <n v="7224025"/>
    <n v="7217025"/>
    <s v="016"/>
    <n v="0"/>
    <n v="16064151"/>
    <n v="15615151"/>
    <n v="9672751"/>
    <n v="0"/>
    <x v="97"/>
    <s v="   "/>
    <m/>
    <m/>
  </r>
  <r>
    <s v="2023"/>
    <x v="0"/>
    <x v="0"/>
    <x v="11"/>
    <s v="28"/>
    <s v="  "/>
    <x v="12"/>
    <x v="0"/>
    <x v="6"/>
    <s v="U"/>
    <x v="0"/>
    <s v="    "/>
    <x v="92"/>
    <x v="99"/>
    <x v="0"/>
    <s v="UYEN.TRINH@SSA.GOV                                "/>
    <x v="44"/>
    <x v="0"/>
    <s v="2023-11-14"/>
    <x v="3"/>
    <x v="3"/>
    <x v="1"/>
    <x v="44"/>
    <x v="0"/>
    <x v="11"/>
    <x v="11"/>
    <s v="Uyen Trinh / UYEN.TRINH@SSA.GOV"/>
    <n v="16064151"/>
    <n v="149085209.06999999"/>
    <n v="149084488"/>
    <n v="164384488"/>
    <n v="164384488"/>
    <n v="149084488"/>
    <n v="149084488"/>
    <s v="016"/>
    <n v="0"/>
    <n v="16064151"/>
    <n v="164384488"/>
    <n v="149084488"/>
    <n v="142511463"/>
    <x v="92"/>
    <s v="   "/>
    <m/>
    <m/>
  </r>
  <r>
    <s v="2023"/>
    <x v="0"/>
    <x v="0"/>
    <x v="11"/>
    <s v="28"/>
    <s v="  "/>
    <x v="12"/>
    <x v="0"/>
    <x v="6"/>
    <s v="U"/>
    <x v="0"/>
    <s v="    "/>
    <x v="61"/>
    <x v="63"/>
    <x v="0"/>
    <s v="UYEN.TRINH@SSA.GOV                                "/>
    <x v="44"/>
    <x v="0"/>
    <s v="2023-11-14"/>
    <x v="3"/>
    <x v="3"/>
    <x v="0"/>
    <x v="44"/>
    <x v="0"/>
    <x v="11"/>
    <x v="11"/>
    <s v="Uyen Trinh / UYEN.TRINH@SSA.GOV"/>
    <n v="0"/>
    <n v="8717.41"/>
    <n v="8717.41"/>
    <n v="18575.990000000002"/>
    <n v="18575.990000000002"/>
    <n v="6323829.9800000004"/>
    <n v="6323829.9800000004"/>
    <s v="016"/>
    <n v="0"/>
    <n v="8717.41"/>
    <n v="18575.990000000002"/>
    <n v="6323829.9800000004"/>
    <n v="15328496.48"/>
    <x v="61"/>
    <s v="   "/>
    <m/>
    <m/>
  </r>
  <r>
    <s v="2023"/>
    <x v="0"/>
    <x v="0"/>
    <x v="11"/>
    <s v="28"/>
    <s v="  "/>
    <x v="12"/>
    <x v="0"/>
    <x v="6"/>
    <s v="U"/>
    <x v="0"/>
    <s v="    "/>
    <x v="115"/>
    <x v="136"/>
    <x v="0"/>
    <s v="UYEN.TRINH@SSA.GOV                                "/>
    <x v="44"/>
    <x v="0"/>
    <s v="2023-11-14"/>
    <x v="3"/>
    <x v="3"/>
    <x v="0"/>
    <x v="44"/>
    <x v="0"/>
    <x v="11"/>
    <x v="11"/>
    <s v="Uyen Trinh / UYEN.TRINH@SSA.GOV"/>
    <n v="0"/>
    <n v="-8717.41"/>
    <n v="-8717.41"/>
    <n v="-18575.990000000002"/>
    <n v="-18575.990000000002"/>
    <n v="8976170.0199999996"/>
    <n v="8976170.0199999996"/>
    <s v="016"/>
    <n v="0"/>
    <n v="-8717.41"/>
    <n v="-18575.990000000002"/>
    <n v="8976170.0199999996"/>
    <n v="-28496.48"/>
    <x v="115"/>
    <s v="   "/>
    <m/>
    <m/>
  </r>
  <r>
    <s v="2023"/>
    <x v="0"/>
    <x v="0"/>
    <x v="11"/>
    <s v="28"/>
    <s v="  "/>
    <x v="12"/>
    <x v="0"/>
    <x v="6"/>
    <s v="U"/>
    <x v="0"/>
    <s v="    "/>
    <x v="63"/>
    <x v="65"/>
    <x v="0"/>
    <s v="UYEN.TRINH@SSA.GOV                                "/>
    <x v="44"/>
    <x v="0"/>
    <s v="2023-11-14"/>
    <x v="3"/>
    <x v="3"/>
    <x v="1"/>
    <x v="44"/>
    <x v="0"/>
    <x v="11"/>
    <x v="11"/>
    <s v="Uyen Trinh / UYEN.TRINH@SSA.GOV"/>
    <n v="0"/>
    <n v="0"/>
    <n v="0"/>
    <n v="0"/>
    <n v="0"/>
    <n v="15300000"/>
    <n v="15300000"/>
    <s v="016"/>
    <n v="0"/>
    <n v="0"/>
    <n v="0"/>
    <n v="15300000"/>
    <n v="15300000"/>
    <x v="63"/>
    <s v="   "/>
    <m/>
    <m/>
  </r>
  <r>
    <s v="2023"/>
    <x v="0"/>
    <x v="0"/>
    <x v="11"/>
    <s v="28"/>
    <s v="  "/>
    <x v="12"/>
    <x v="0"/>
    <x v="6"/>
    <s v="U"/>
    <x v="0"/>
    <s v="    "/>
    <x v="43"/>
    <x v="44"/>
    <x v="0"/>
    <s v="UYEN.TRINH@SSA.GOV                                "/>
    <x v="44"/>
    <x v="0"/>
    <s v="2023-11-14"/>
    <x v="3"/>
    <x v="3"/>
    <x v="1"/>
    <x v="44"/>
    <x v="0"/>
    <x v="11"/>
    <x v="11"/>
    <s v="Uyen Trinh / UYEN.TRINH@SSA.GOV"/>
    <n v="16064151"/>
    <n v="149085209.06999999"/>
    <n v="149084488"/>
    <n v="164384488"/>
    <n v="164384488"/>
    <n v="164384488"/>
    <n v="164384488"/>
    <s v="016"/>
    <n v="0"/>
    <n v="16064151"/>
    <n v="164384488"/>
    <n v="164384488"/>
    <n v="157811463"/>
    <x v="43"/>
    <s v="   "/>
    <m/>
    <m/>
  </r>
  <r>
    <s v="2023"/>
    <x v="0"/>
    <x v="0"/>
    <x v="11"/>
    <s v="28"/>
    <s v="  "/>
    <x v="12"/>
    <x v="0"/>
    <x v="6"/>
    <s v="U"/>
    <x v="0"/>
    <s v="    "/>
    <x v="19"/>
    <x v="19"/>
    <x v="0"/>
    <s v="UYEN.TRINH@SSA.GOV                                "/>
    <x v="44"/>
    <x v="0"/>
    <s v="2023-11-14"/>
    <x v="3"/>
    <x v="3"/>
    <x v="1"/>
    <x v="44"/>
    <x v="0"/>
    <x v="11"/>
    <x v="11"/>
    <s v="Uyen Trinh / UYEN.TRINH@SSA.GOV"/>
    <n v="276914254.50999999"/>
    <n v="412377189.77999997"/>
    <n v="412649257.97000003"/>
    <n v="428140057.56999999"/>
    <n v="429148211.94999999"/>
    <n v="429844064.76999998"/>
    <n v="431709677.88999999"/>
    <s v="016"/>
    <n v="0"/>
    <n v="277091759.01999998"/>
    <n v="427952088.63999999"/>
    <n v="429580365.04000002"/>
    <n v="539201938.5"/>
    <x v="19"/>
    <s v="   "/>
    <m/>
    <m/>
  </r>
  <r>
    <s v="2023"/>
    <x v="0"/>
    <x v="0"/>
    <x v="11"/>
    <s v="28"/>
    <s v="  "/>
    <x v="12"/>
    <x v="0"/>
    <x v="6"/>
    <s v="U"/>
    <x v="0"/>
    <s v="    "/>
    <x v="30"/>
    <x v="137"/>
    <x v="1"/>
    <s v="UYEN.TRINH@SSA.GOV                                "/>
    <x v="44"/>
    <x v="0"/>
    <s v="2023-11-14"/>
    <x v="4"/>
    <x v="4"/>
    <x v="0"/>
    <x v="44"/>
    <x v="0"/>
    <x v="11"/>
    <x v="11"/>
    <s v="Uyen Trinh / UYEN.TRINH@SSA.GOV"/>
    <n v="0"/>
    <n v="0"/>
    <n v="0"/>
    <n v="0"/>
    <n v="0"/>
    <n v="0"/>
    <n v="150788964.22999999"/>
    <s v="016"/>
    <n v="0"/>
    <n v="0"/>
    <n v="0"/>
    <n v="0"/>
    <n v="133247278.33"/>
    <x v="30"/>
    <s v="01 "/>
    <s v="Information Technology Systems"/>
    <s v="Information Technology Systems"/>
  </r>
  <r>
    <s v="2023"/>
    <x v="0"/>
    <x v="0"/>
    <x v="11"/>
    <s v="28"/>
    <s v="  "/>
    <x v="12"/>
    <x v="0"/>
    <x v="6"/>
    <s v="U"/>
    <x v="0"/>
    <s v="    "/>
    <x v="30"/>
    <x v="138"/>
    <x v="4"/>
    <s v="UYEN.TRINH@SSA.GOV                                "/>
    <x v="44"/>
    <x v="0"/>
    <s v="2023-11-14"/>
    <x v="4"/>
    <x v="4"/>
    <x v="0"/>
    <x v="44"/>
    <x v="0"/>
    <x v="11"/>
    <x v="11"/>
    <s v="Uyen Trinh / UYEN.TRINH@SSA.GOV"/>
    <n v="0"/>
    <n v="0"/>
    <n v="17648440.890000001"/>
    <n v="51888412.57"/>
    <n v="58071083.350000001"/>
    <n v="74114161.780000001"/>
    <n v="97222928.640000001"/>
    <s v="016"/>
    <n v="0"/>
    <n v="0"/>
    <n v="43071843.350000001"/>
    <n v="67795636.670000002"/>
    <n v="135424595.34999999"/>
    <x v="30"/>
    <s v="04 "/>
    <s v="Delegated Buildings           "/>
    <s v="Delegated Buildings"/>
  </r>
  <r>
    <s v="2023"/>
    <x v="0"/>
    <x v="0"/>
    <x v="11"/>
    <s v="28"/>
    <s v="  "/>
    <x v="12"/>
    <x v="0"/>
    <x v="6"/>
    <s v="U"/>
    <x v="0"/>
    <s v="    "/>
    <x v="30"/>
    <x v="139"/>
    <x v="5"/>
    <s v="UYEN.TRINH@SSA.GOV                                "/>
    <x v="44"/>
    <x v="0"/>
    <s v="2023-11-14"/>
    <x v="4"/>
    <x v="4"/>
    <x v="0"/>
    <x v="44"/>
    <x v="0"/>
    <x v="11"/>
    <x v="11"/>
    <s v="Uyen Trinh / UYEN.TRINH@SSA.GOV"/>
    <n v="0"/>
    <n v="8717.41"/>
    <n v="8717.41"/>
    <n v="18575.990000000002"/>
    <n v="18575.990000000002"/>
    <n v="23829.98"/>
    <n v="23829.98"/>
    <s v="016"/>
    <n v="0"/>
    <n v="8717.41"/>
    <n v="18575.990000000002"/>
    <n v="23829.98"/>
    <n v="28496.48"/>
    <x v="30"/>
    <s v="06 "/>
    <s v="Low Income Subsidy Activities "/>
    <s v="Low Income Subsidy Activities"/>
  </r>
  <r>
    <s v="2023"/>
    <x v="0"/>
    <x v="0"/>
    <x v="11"/>
    <s v="28"/>
    <s v="  "/>
    <x v="12"/>
    <x v="0"/>
    <x v="6"/>
    <s v="U"/>
    <x v="0"/>
    <s v="    "/>
    <x v="30"/>
    <x v="140"/>
    <x v="6"/>
    <s v="UYEN.TRINH@SSA.GOV                                "/>
    <x v="44"/>
    <x v="0"/>
    <s v="2023-11-14"/>
    <x v="4"/>
    <x v="4"/>
    <x v="0"/>
    <x v="44"/>
    <x v="0"/>
    <x v="11"/>
    <x v="11"/>
    <s v="Uyen Trinh / UYEN.TRINH@SSA.GOV"/>
    <n v="0"/>
    <n v="721.07"/>
    <n v="0"/>
    <n v="0"/>
    <n v="0"/>
    <n v="0"/>
    <n v="0"/>
    <s v="016"/>
    <n v="0"/>
    <n v="0"/>
    <n v="0"/>
    <n v="0"/>
    <n v="123810.59"/>
    <x v="30"/>
    <s v="07 "/>
    <s v="RA-National Support Ctr and Re"/>
    <s v="RA - National Support Center and Related Informati"/>
  </r>
  <r>
    <s v="2023"/>
    <x v="0"/>
    <x v="0"/>
    <x v="11"/>
    <s v="28"/>
    <s v="  "/>
    <x v="12"/>
    <x v="0"/>
    <x v="6"/>
    <s v="U"/>
    <x v="0"/>
    <s v="    "/>
    <x v="30"/>
    <x v="95"/>
    <x v="7"/>
    <s v="UTRINH01                                          "/>
    <x v="44"/>
    <x v="0"/>
    <s v="2023-11-14"/>
    <x v="4"/>
    <x v="4"/>
    <x v="0"/>
    <x v="44"/>
    <x v="0"/>
    <x v="11"/>
    <x v="11"/>
    <s v="Uyen Trinh / UYEN.TRINH@SSA.GOV"/>
    <n v="0"/>
    <n v="0"/>
    <n v="0"/>
    <n v="0"/>
    <n v="0"/>
    <n v="0"/>
    <n v="0"/>
    <s v="016"/>
    <n v="0"/>
    <n v="8525.6"/>
    <n v="0"/>
    <n v="0"/>
    <n v="0"/>
    <x v="30"/>
    <s v="   "/>
    <m/>
    <m/>
  </r>
  <r>
    <s v="2023"/>
    <x v="0"/>
    <x v="0"/>
    <x v="11"/>
    <s v="28"/>
    <s v="  "/>
    <x v="12"/>
    <x v="0"/>
    <x v="6"/>
    <s v="U"/>
    <x v="0"/>
    <s v="    "/>
    <x v="30"/>
    <x v="141"/>
    <x v="8"/>
    <s v="UYEN.TRINH@SSA.GOV                                "/>
    <x v="44"/>
    <x v="0"/>
    <s v="2023-11-14"/>
    <x v="4"/>
    <x v="4"/>
    <x v="0"/>
    <x v="44"/>
    <x v="0"/>
    <x v="11"/>
    <x v="11"/>
    <s v="Uyen Trinh / UYEN.TRINH@SSA.GOV"/>
    <n v="0"/>
    <n v="15275.42"/>
    <n v="16728.86"/>
    <n v="20984.97"/>
    <n v="83651.850000000006"/>
    <n v="280779.03999999998"/>
    <n v="501867.53"/>
    <s v="016"/>
    <n v="0"/>
    <n v="0"/>
    <n v="19426.53"/>
    <n v="177872.63"/>
    <n v="1109155.95"/>
    <x v="30"/>
    <s v="   "/>
    <m/>
    <s v="Postal Service Reform Act of 2022"/>
  </r>
  <r>
    <s v="2023"/>
    <x v="0"/>
    <x v="0"/>
    <x v="11"/>
    <s v="28"/>
    <s v="  "/>
    <x v="12"/>
    <x v="0"/>
    <x v="6"/>
    <s v="U"/>
    <x v="0"/>
    <s v="    "/>
    <x v="30"/>
    <x v="142"/>
    <x v="9"/>
    <s v="UYEN.TRINH@SSA.GOV                                "/>
    <x v="44"/>
    <x v="0"/>
    <s v="2023-11-14"/>
    <x v="4"/>
    <x v="4"/>
    <x v="0"/>
    <x v="44"/>
    <x v="0"/>
    <x v="11"/>
    <x v="11"/>
    <s v="Uyen Trinh / UYEN.TRINH@SSA.GOV"/>
    <n v="0"/>
    <n v="0"/>
    <n v="0"/>
    <n v="0"/>
    <n v="1499999.38"/>
    <n v="1499999.38"/>
    <n v="1499999.38"/>
    <s v="016"/>
    <n v="0"/>
    <n v="0"/>
    <n v="0"/>
    <n v="1499999.38"/>
    <n v="10399419.92"/>
    <x v="30"/>
    <s v="   "/>
    <m/>
    <s v="Technology Modernization Fund (TMF)"/>
  </r>
  <r>
    <s v="2023"/>
    <x v="0"/>
    <x v="0"/>
    <x v="11"/>
    <s v="28"/>
    <s v="  "/>
    <x v="12"/>
    <x v="0"/>
    <x v="6"/>
    <s v="U"/>
    <x v="0"/>
    <s v="    "/>
    <x v="31"/>
    <x v="32"/>
    <x v="0"/>
    <s v="UYEN.TRINH@SSA.GOV                                "/>
    <x v="44"/>
    <x v="0"/>
    <s v="2023-11-14"/>
    <x v="4"/>
    <x v="4"/>
    <x v="1"/>
    <x v="44"/>
    <x v="0"/>
    <x v="11"/>
    <x v="11"/>
    <s v="Uyen Trinh / UYEN.TRINH@SSA.GOV"/>
    <n v="0"/>
    <n v="24713.9"/>
    <n v="17673887.16"/>
    <n v="51927973.530000001"/>
    <n v="59673310.57"/>
    <n v="75918770.180000007"/>
    <n v="250037589.75999999"/>
    <s v="016"/>
    <n v="0"/>
    <n v="17243.009999999998"/>
    <n v="43109845.869999997"/>
    <n v="69497338.659999996"/>
    <n v="280332756.62"/>
    <x v="31"/>
    <s v="   "/>
    <m/>
    <m/>
  </r>
  <r>
    <s v="2023"/>
    <x v="0"/>
    <x v="0"/>
    <x v="11"/>
    <s v="28"/>
    <s v="  "/>
    <x v="12"/>
    <x v="0"/>
    <x v="6"/>
    <s v="U"/>
    <x v="0"/>
    <s v="    "/>
    <x v="64"/>
    <x v="143"/>
    <x v="10"/>
    <s v="UYEN.TRINH@SSA.GOV                                "/>
    <x v="44"/>
    <x v="0"/>
    <s v="2023-11-14"/>
    <x v="4"/>
    <x v="4"/>
    <x v="0"/>
    <x v="44"/>
    <x v="0"/>
    <x v="11"/>
    <x v="11"/>
    <s v="Uyen Trinh / UYEN.TRINH@SSA.GOV"/>
    <n v="0"/>
    <n v="0"/>
    <n v="3500"/>
    <n v="449000"/>
    <n v="6307900"/>
    <n v="8840126"/>
    <n v="8847126"/>
    <s v="016"/>
    <n v="0"/>
    <n v="0"/>
    <n v="449000"/>
    <n v="6391400"/>
    <n v="9491126"/>
    <x v="64"/>
    <s v="   "/>
    <m/>
    <s v="Electronic Consent Based SSN Verification (eCBSV)"/>
  </r>
  <r>
    <s v="2023"/>
    <x v="0"/>
    <x v="0"/>
    <x v="11"/>
    <s v="28"/>
    <s v="  "/>
    <x v="12"/>
    <x v="0"/>
    <x v="6"/>
    <s v="U"/>
    <x v="0"/>
    <s v="    "/>
    <x v="65"/>
    <x v="70"/>
    <x v="0"/>
    <s v="UYEN.TRINH@SSA.GOV                                "/>
    <x v="44"/>
    <x v="0"/>
    <s v="2023-11-14"/>
    <x v="4"/>
    <x v="4"/>
    <x v="1"/>
    <x v="44"/>
    <x v="0"/>
    <x v="11"/>
    <x v="11"/>
    <s v="Uyen Trinh / UYEN.TRINH@SSA.GOV"/>
    <n v="0"/>
    <n v="0"/>
    <n v="3500"/>
    <n v="449000"/>
    <n v="6307900"/>
    <n v="8840126"/>
    <n v="8847126"/>
    <s v="016"/>
    <n v="0"/>
    <n v="0"/>
    <n v="449000"/>
    <n v="6391400"/>
    <n v="9491126"/>
    <x v="65"/>
    <s v="   "/>
    <m/>
    <m/>
  </r>
  <r>
    <s v="2023"/>
    <x v="0"/>
    <x v="0"/>
    <x v="11"/>
    <s v="28"/>
    <s v="  "/>
    <x v="12"/>
    <x v="0"/>
    <x v="6"/>
    <s v="U"/>
    <x v="0"/>
    <s v="    "/>
    <x v="44"/>
    <x v="45"/>
    <x v="1"/>
    <s v="UYEN.TRINH@SSA.GOV                                "/>
    <x v="44"/>
    <x v="0"/>
    <s v="2023-11-14"/>
    <x v="4"/>
    <x v="4"/>
    <x v="1"/>
    <x v="44"/>
    <x v="0"/>
    <x v="11"/>
    <x v="11"/>
    <s v="Uyen Trinh / UYEN.TRINH@SSA.GOV"/>
    <n v="0"/>
    <n v="0"/>
    <n v="0"/>
    <n v="0"/>
    <n v="0"/>
    <n v="0"/>
    <n v="150788964.22999999"/>
    <s v="016"/>
    <n v="0"/>
    <n v="0"/>
    <n v="0"/>
    <n v="0"/>
    <n v="133247278.33"/>
    <x v="44"/>
    <s v="01 "/>
    <s v="Information Technology Systems"/>
    <s v="Information Technology Systems"/>
  </r>
  <r>
    <s v="2023"/>
    <x v="0"/>
    <x v="0"/>
    <x v="11"/>
    <s v="28"/>
    <s v="  "/>
    <x v="12"/>
    <x v="0"/>
    <x v="6"/>
    <s v="U"/>
    <x v="0"/>
    <s v="    "/>
    <x v="44"/>
    <x v="45"/>
    <x v="4"/>
    <s v="UYEN.TRINH@SSA.GOV                                "/>
    <x v="44"/>
    <x v="0"/>
    <s v="2023-11-14"/>
    <x v="4"/>
    <x v="4"/>
    <x v="1"/>
    <x v="44"/>
    <x v="0"/>
    <x v="11"/>
    <x v="11"/>
    <s v="Uyen Trinh / UYEN.TRINH@SSA.GOV"/>
    <n v="0"/>
    <n v="0"/>
    <n v="17648440.890000001"/>
    <n v="51888412.57"/>
    <n v="58071083.350000001"/>
    <n v="74114161.780000001"/>
    <n v="97222928.640000001"/>
    <s v="016"/>
    <n v="0"/>
    <n v="0"/>
    <n v="43071843.350000001"/>
    <n v="67795636.670000002"/>
    <n v="135424595.34999999"/>
    <x v="44"/>
    <s v="04 "/>
    <s v="Delegated Buildings           "/>
    <s v="Delegated Buildings"/>
  </r>
  <r>
    <s v="2023"/>
    <x v="0"/>
    <x v="0"/>
    <x v="11"/>
    <s v="28"/>
    <s v="  "/>
    <x v="12"/>
    <x v="0"/>
    <x v="6"/>
    <s v="U"/>
    <x v="0"/>
    <s v="    "/>
    <x v="44"/>
    <x v="45"/>
    <x v="5"/>
    <s v="UYEN.TRINH@SSA.GOV                                "/>
    <x v="44"/>
    <x v="0"/>
    <s v="2023-11-14"/>
    <x v="4"/>
    <x v="4"/>
    <x v="1"/>
    <x v="44"/>
    <x v="0"/>
    <x v="11"/>
    <x v="11"/>
    <s v="Uyen Trinh / UYEN.TRINH@SSA.GOV"/>
    <n v="0"/>
    <n v="8717.41"/>
    <n v="8717.41"/>
    <n v="18575.990000000002"/>
    <n v="18575.990000000002"/>
    <n v="23829.98"/>
    <n v="23829.98"/>
    <s v="016"/>
    <n v="0"/>
    <n v="8717.41"/>
    <n v="18575.990000000002"/>
    <n v="23829.98"/>
    <n v="28496.48"/>
    <x v="44"/>
    <s v="06 "/>
    <s v="Low Income Subsidy Activities "/>
    <s v="Low Income Subsidy Activities"/>
  </r>
  <r>
    <s v="2023"/>
    <x v="0"/>
    <x v="0"/>
    <x v="11"/>
    <s v="28"/>
    <s v="  "/>
    <x v="12"/>
    <x v="0"/>
    <x v="6"/>
    <s v="U"/>
    <x v="0"/>
    <s v="    "/>
    <x v="44"/>
    <x v="45"/>
    <x v="6"/>
    <s v="UYEN.TRINH@SSA.GOV                                "/>
    <x v="44"/>
    <x v="0"/>
    <s v="2023-11-14"/>
    <x v="4"/>
    <x v="4"/>
    <x v="1"/>
    <x v="44"/>
    <x v="0"/>
    <x v="11"/>
    <x v="11"/>
    <s v="Uyen Trinh / UYEN.TRINH@SSA.GOV"/>
    <n v="0"/>
    <n v="721.07"/>
    <n v="0"/>
    <n v="0"/>
    <n v="0"/>
    <n v="0"/>
    <n v="0"/>
    <s v="016"/>
    <n v="0"/>
    <n v="0"/>
    <n v="0"/>
    <n v="0"/>
    <n v="123810.59"/>
    <x v="44"/>
    <s v="07 "/>
    <s v="RA-National Support Ctr and Re"/>
    <s v="RA - National Support Center and Related Informati"/>
  </r>
  <r>
    <s v="2023"/>
    <x v="0"/>
    <x v="0"/>
    <x v="11"/>
    <s v="28"/>
    <s v="  "/>
    <x v="12"/>
    <x v="0"/>
    <x v="6"/>
    <s v="U"/>
    <x v="0"/>
    <s v="    "/>
    <x v="44"/>
    <x v="45"/>
    <x v="10"/>
    <s v="UYEN.TRINH@SSA.GOV                                "/>
    <x v="44"/>
    <x v="0"/>
    <s v="2023-11-14"/>
    <x v="4"/>
    <x v="4"/>
    <x v="1"/>
    <x v="44"/>
    <x v="0"/>
    <x v="11"/>
    <x v="11"/>
    <s v="Uyen Trinh / UYEN.TRINH@SSA.GOV"/>
    <n v="0"/>
    <n v="0"/>
    <n v="3500"/>
    <n v="449000"/>
    <n v="6307900"/>
    <n v="8840126"/>
    <n v="8847126"/>
    <s v="016"/>
    <n v="0"/>
    <n v="0"/>
    <n v="449000"/>
    <n v="6391400"/>
    <n v="9491126"/>
    <x v="44"/>
    <s v="   "/>
    <m/>
    <s v="Electronic Consent Based SSN Verification (eCBSV)"/>
  </r>
  <r>
    <s v="2023"/>
    <x v="0"/>
    <x v="0"/>
    <x v="11"/>
    <s v="28"/>
    <s v="  "/>
    <x v="12"/>
    <x v="0"/>
    <x v="6"/>
    <s v="U"/>
    <x v="0"/>
    <s v="    "/>
    <x v="44"/>
    <x v="45"/>
    <x v="7"/>
    <s v="UTRINH01                                          "/>
    <x v="44"/>
    <x v="0"/>
    <s v="2023-11-14"/>
    <x v="4"/>
    <x v="4"/>
    <x v="1"/>
    <x v="44"/>
    <x v="0"/>
    <x v="11"/>
    <x v="11"/>
    <s v="Uyen Trinh / UYEN.TRINH@SSA.GOV"/>
    <n v="0"/>
    <n v="0"/>
    <n v="0"/>
    <n v="0"/>
    <n v="0"/>
    <n v="0"/>
    <n v="0"/>
    <s v="016"/>
    <n v="0"/>
    <n v="8525.6"/>
    <n v="0"/>
    <n v="0"/>
    <n v="0"/>
    <x v="44"/>
    <s v="   "/>
    <m/>
    <m/>
  </r>
  <r>
    <s v="2023"/>
    <x v="0"/>
    <x v="0"/>
    <x v="11"/>
    <s v="28"/>
    <s v="  "/>
    <x v="12"/>
    <x v="0"/>
    <x v="6"/>
    <s v="U"/>
    <x v="0"/>
    <s v="    "/>
    <x v="44"/>
    <x v="45"/>
    <x v="8"/>
    <s v="UYEN.TRINH@SSA.GOV                                "/>
    <x v="44"/>
    <x v="0"/>
    <s v="2023-11-14"/>
    <x v="4"/>
    <x v="4"/>
    <x v="1"/>
    <x v="44"/>
    <x v="0"/>
    <x v="11"/>
    <x v="11"/>
    <s v="Uyen Trinh / UYEN.TRINH@SSA.GOV"/>
    <n v="0"/>
    <n v="15275.42"/>
    <n v="16728.86"/>
    <n v="20984.97"/>
    <n v="83651.850000000006"/>
    <n v="280779.03999999998"/>
    <n v="501867.53"/>
    <s v="016"/>
    <n v="0"/>
    <n v="0"/>
    <n v="19426.53"/>
    <n v="177872.63"/>
    <n v="1109155.95"/>
    <x v="44"/>
    <s v="   "/>
    <m/>
    <s v="Postal Service Reform Act of 2022"/>
  </r>
  <r>
    <s v="2023"/>
    <x v="0"/>
    <x v="0"/>
    <x v="11"/>
    <s v="28"/>
    <s v="  "/>
    <x v="12"/>
    <x v="0"/>
    <x v="6"/>
    <s v="U"/>
    <x v="0"/>
    <s v="    "/>
    <x v="44"/>
    <x v="45"/>
    <x v="9"/>
    <s v="UYEN.TRINH@SSA.GOV                                "/>
    <x v="44"/>
    <x v="0"/>
    <s v="2023-11-14"/>
    <x v="4"/>
    <x v="4"/>
    <x v="1"/>
    <x v="44"/>
    <x v="0"/>
    <x v="11"/>
    <x v="11"/>
    <s v="Uyen Trinh / UYEN.TRINH@SSA.GOV"/>
    <n v="0"/>
    <n v="0"/>
    <n v="0"/>
    <n v="0"/>
    <n v="1499999.38"/>
    <n v="1499999.38"/>
    <n v="1499999.38"/>
    <s v="016"/>
    <n v="0"/>
    <n v="0"/>
    <n v="0"/>
    <n v="1499999.38"/>
    <n v="10399419.92"/>
    <x v="44"/>
    <s v="   "/>
    <m/>
    <s v="Technology Modernization Fund (TMF)"/>
  </r>
  <r>
    <s v="2023"/>
    <x v="0"/>
    <x v="0"/>
    <x v="11"/>
    <s v="28"/>
    <s v="  "/>
    <x v="12"/>
    <x v="0"/>
    <x v="6"/>
    <s v="U"/>
    <x v="0"/>
    <s v="    "/>
    <x v="33"/>
    <x v="34"/>
    <x v="0"/>
    <s v="UYEN.TRINH@SSA.GOV                                "/>
    <x v="44"/>
    <x v="0"/>
    <s v="2023-11-14"/>
    <x v="4"/>
    <x v="4"/>
    <x v="1"/>
    <x v="44"/>
    <x v="0"/>
    <x v="11"/>
    <x v="11"/>
    <s v="Uyen Trinh / UYEN.TRINH@SSA.GOV"/>
    <n v="0"/>
    <n v="24713.9"/>
    <n v="17677387.16"/>
    <n v="52376973.530000001"/>
    <n v="65981210.57"/>
    <n v="84758896.180000007"/>
    <n v="258884715.75999999"/>
    <s v="016"/>
    <n v="0"/>
    <n v="17243.009999999998"/>
    <n v="43558845.869999997"/>
    <n v="75888738.659999996"/>
    <n v="289823882.62"/>
    <x v="33"/>
    <s v="   "/>
    <m/>
    <m/>
  </r>
  <r>
    <s v="2023"/>
    <x v="0"/>
    <x v="0"/>
    <x v="11"/>
    <s v="28"/>
    <s v="  "/>
    <x v="12"/>
    <x v="0"/>
    <x v="6"/>
    <s v="U"/>
    <x v="0"/>
    <s v="    "/>
    <x v="45"/>
    <x v="46"/>
    <x v="0"/>
    <s v="UYEN.TRINH@SSA.GOV                                "/>
    <x v="44"/>
    <x v="0"/>
    <s v="2023-11-14"/>
    <x v="4"/>
    <x v="4"/>
    <x v="0"/>
    <x v="44"/>
    <x v="0"/>
    <x v="11"/>
    <x v="11"/>
    <s v="Uyen Trinh / UYEN.TRINH@SSA.GOV"/>
    <n v="271524862.24000001"/>
    <n v="409693129.02999997"/>
    <n v="392039734.69999999"/>
    <n v="372640148.32999998"/>
    <n v="361970878.18000001"/>
    <n v="343193192.56999999"/>
    <n v="169067372.99000001"/>
    <s v="016"/>
    <n v="0"/>
    <n v="271507619.23000002"/>
    <n v="381458275.99000001"/>
    <n v="352063350.08999997"/>
    <n v="243283458.05000001"/>
    <x v="45"/>
    <s v="   "/>
    <m/>
    <m/>
  </r>
  <r>
    <s v="2023"/>
    <x v="0"/>
    <x v="0"/>
    <x v="11"/>
    <s v="28"/>
    <s v="  "/>
    <x v="12"/>
    <x v="0"/>
    <x v="6"/>
    <s v="U"/>
    <x v="0"/>
    <s v="    "/>
    <x v="46"/>
    <x v="47"/>
    <x v="0"/>
    <s v="UYEN.TRINH@SSA.GOV                                "/>
    <x v="44"/>
    <x v="0"/>
    <s v="2023-11-14"/>
    <x v="4"/>
    <x v="4"/>
    <x v="0"/>
    <x v="44"/>
    <x v="0"/>
    <x v="11"/>
    <x v="11"/>
    <s v="Uyen Trinh / UYEN.TRINH@SSA.GOV"/>
    <n v="5389392.2699999996"/>
    <n v="2659346.85"/>
    <n v="2932136.11"/>
    <n v="3122935.71"/>
    <n v="1196123.2"/>
    <n v="1891976.02"/>
    <n v="3757589.14"/>
    <s v="016"/>
    <n v="0"/>
    <n v="5566896.7800000003"/>
    <n v="2934966.78"/>
    <n v="1628276.29"/>
    <n v="6094597.8300000001"/>
    <x v="46"/>
    <s v="   "/>
    <m/>
    <m/>
  </r>
  <r>
    <s v="2023"/>
    <x v="0"/>
    <x v="0"/>
    <x v="11"/>
    <s v="28"/>
    <s v="  "/>
    <x v="12"/>
    <x v="0"/>
    <x v="6"/>
    <s v="U"/>
    <x v="0"/>
    <s v="    "/>
    <x v="47"/>
    <x v="48"/>
    <x v="0"/>
    <s v="UYEN.TRINH@SSA.GOV                                "/>
    <x v="44"/>
    <x v="0"/>
    <s v="2023-11-14"/>
    <x v="4"/>
    <x v="4"/>
    <x v="1"/>
    <x v="44"/>
    <x v="0"/>
    <x v="11"/>
    <x v="11"/>
    <s v="Uyen Trinh / UYEN.TRINH@SSA.GOV"/>
    <n v="276914254.50999999"/>
    <n v="412352475.88"/>
    <n v="394971870.81"/>
    <n v="375763084.04000002"/>
    <n v="363167001.38"/>
    <n v="345085168.58999997"/>
    <n v="172824962.13"/>
    <s v="016"/>
    <n v="0"/>
    <n v="277074516.00999999"/>
    <n v="384393242.76999998"/>
    <n v="353691626.38"/>
    <n v="249378055.88"/>
    <x v="47"/>
    <s v="   "/>
    <m/>
    <m/>
  </r>
  <r>
    <s v="2023"/>
    <x v="0"/>
    <x v="0"/>
    <x v="11"/>
    <s v="28"/>
    <s v="  "/>
    <x v="12"/>
    <x v="0"/>
    <x v="6"/>
    <s v="U"/>
    <x v="0"/>
    <s v="    "/>
    <x v="21"/>
    <x v="21"/>
    <x v="0"/>
    <s v="UYEN.TRINH@SSA.GOV                                "/>
    <x v="44"/>
    <x v="0"/>
    <s v="2023-11-14"/>
    <x v="4"/>
    <x v="4"/>
    <x v="1"/>
    <x v="44"/>
    <x v="0"/>
    <x v="11"/>
    <x v="11"/>
    <s v="Uyen Trinh / UYEN.TRINH@SSA.GOV"/>
    <n v="276914254.50999999"/>
    <n v="412352475.88"/>
    <n v="394971870.81"/>
    <n v="375763084.04000002"/>
    <n v="363167001.38"/>
    <n v="345085168.58999997"/>
    <n v="172824962.13"/>
    <s v="016"/>
    <n v="0"/>
    <n v="277074516.00999999"/>
    <n v="384393242.76999998"/>
    <n v="353691626.38"/>
    <n v="249378055.88"/>
    <x v="21"/>
    <s v="   "/>
    <m/>
    <m/>
  </r>
  <r>
    <s v="2023"/>
    <x v="0"/>
    <x v="0"/>
    <x v="11"/>
    <s v="28"/>
    <s v="  "/>
    <x v="12"/>
    <x v="0"/>
    <x v="6"/>
    <s v="U"/>
    <x v="0"/>
    <s v="    "/>
    <x v="22"/>
    <x v="22"/>
    <x v="0"/>
    <s v="UYEN.TRINH@SSA.GOV                                "/>
    <x v="44"/>
    <x v="0"/>
    <s v="2023-11-14"/>
    <x v="4"/>
    <x v="4"/>
    <x v="1"/>
    <x v="44"/>
    <x v="0"/>
    <x v="11"/>
    <x v="11"/>
    <s v="Uyen Trinh / UYEN.TRINH@SSA.GOV"/>
    <n v="276914254.50999999"/>
    <n v="412377189.77999997"/>
    <n v="412649257.97000003"/>
    <n v="428140057.56999999"/>
    <n v="429148211.94999999"/>
    <n v="429844064.76999998"/>
    <n v="431709677.88999999"/>
    <s v="016"/>
    <n v="0"/>
    <n v="277091759.01999998"/>
    <n v="427952088.63999999"/>
    <n v="429580365.04000002"/>
    <n v="539201938.5"/>
    <x v="22"/>
    <s v="   "/>
    <m/>
    <m/>
  </r>
  <r>
    <s v="2023"/>
    <x v="0"/>
    <x v="0"/>
    <x v="11"/>
    <s v="28"/>
    <s v="  "/>
    <x v="12"/>
    <x v="0"/>
    <x v="6"/>
    <s v="U"/>
    <x v="0"/>
    <s v="    "/>
    <x v="23"/>
    <x v="23"/>
    <x v="0"/>
    <s v="UYEN.TRINH@SSA.GOV                                "/>
    <x v="44"/>
    <x v="0"/>
    <s v="2023-11-14"/>
    <x v="4"/>
    <x v="4"/>
    <x v="0"/>
    <x v="44"/>
    <x v="0"/>
    <x v="11"/>
    <x v="11"/>
    <s v="Uyen Trinh / UYEN.TRINH@SSA.GOV"/>
    <n v="276914254.50999999"/>
    <n v="412352475.88"/>
    <n v="394971870.81"/>
    <n v="375763084.04000002"/>
    <n v="363167001.38"/>
    <n v="345085168.58999997"/>
    <n v="172824962.13"/>
    <s v="016"/>
    <n v="0"/>
    <n v="277074516.00999999"/>
    <n v="384393242.76999998"/>
    <n v="353691626.38"/>
    <n v="249378055.88"/>
    <x v="23"/>
    <s v="   "/>
    <m/>
    <m/>
  </r>
  <r>
    <s v="2023"/>
    <x v="0"/>
    <x v="0"/>
    <x v="11"/>
    <s v="28"/>
    <s v="  "/>
    <x v="12"/>
    <x v="0"/>
    <x v="6"/>
    <s v="U"/>
    <x v="0"/>
    <s v="    "/>
    <x v="0"/>
    <x v="0"/>
    <x v="0"/>
    <s v="UYEN.TRINH@SSA.GOV                                "/>
    <x v="44"/>
    <x v="0"/>
    <s v="2023-11-14"/>
    <x v="0"/>
    <x v="0"/>
    <x v="0"/>
    <x v="44"/>
    <x v="0"/>
    <x v="11"/>
    <x v="11"/>
    <s v="Uyen Trinh / UYEN.TRINH@SSA.GOV"/>
    <n v="393423220.60000002"/>
    <n v="393423220.60000002"/>
    <n v="393423220.60000002"/>
    <n v="393423220.60000002"/>
    <n v="393423220.60000002"/>
    <n v="393423220.60000002"/>
    <n v="393423220.60000002"/>
    <s v="016"/>
    <n v="0"/>
    <n v="393423220.60000002"/>
    <n v="393423220.60000002"/>
    <n v="393423220.60000002"/>
    <n v="393423220.60000002"/>
    <x v="0"/>
    <s v="   "/>
    <m/>
    <m/>
  </r>
  <r>
    <s v="2023"/>
    <x v="0"/>
    <x v="0"/>
    <x v="11"/>
    <s v="28"/>
    <s v="  "/>
    <x v="12"/>
    <x v="0"/>
    <x v="6"/>
    <s v="U"/>
    <x v="0"/>
    <s v="    "/>
    <x v="48"/>
    <x v="49"/>
    <x v="0"/>
    <s v="UYEN.TRINH@SSA.GOV                                "/>
    <x v="44"/>
    <x v="0"/>
    <s v="2023-11-14"/>
    <x v="0"/>
    <x v="0"/>
    <x v="0"/>
    <x v="44"/>
    <x v="0"/>
    <x v="11"/>
    <x v="11"/>
    <s v="Uyen Trinh / UYEN.TRINH@SSA.GOV"/>
    <n v="0"/>
    <n v="24713.9"/>
    <n v="17677387.16"/>
    <n v="52376973.530000001"/>
    <n v="65981210.57"/>
    <n v="84758896.180000007"/>
    <n v="258884715.75999999"/>
    <s v="016"/>
    <n v="0"/>
    <n v="17243.009999999998"/>
    <n v="43558845.869999997"/>
    <n v="75888738.659999996"/>
    <n v="289823882.62"/>
    <x v="48"/>
    <s v="   "/>
    <m/>
    <m/>
  </r>
  <r>
    <s v="2023"/>
    <x v="0"/>
    <x v="0"/>
    <x v="11"/>
    <s v="28"/>
    <s v="  "/>
    <x v="12"/>
    <x v="0"/>
    <x v="6"/>
    <s v="U"/>
    <x v="0"/>
    <s v="    "/>
    <x v="8"/>
    <x v="8"/>
    <x v="0"/>
    <s v="UYEN.TRINH@SSA.GOV                                "/>
    <x v="44"/>
    <x v="0"/>
    <s v="2023-11-14"/>
    <x v="0"/>
    <x v="0"/>
    <x v="1"/>
    <x v="44"/>
    <x v="0"/>
    <x v="11"/>
    <x v="11"/>
    <s v="Uyen Trinh / UYEN.TRINH@SSA.GOV"/>
    <n v="-39250055.109999999"/>
    <n v="-55098127.57"/>
    <n v="-72635668.870000005"/>
    <n v="-93868187.900000006"/>
    <n v="-320068419.66000003"/>
    <n v="-343928183.83999997"/>
    <n v="-354442062.76999998"/>
    <s v="016"/>
    <n v="0"/>
    <n v="-48419111.780000001"/>
    <n v="-84545957.450000003"/>
    <n v="-330551979.35000002"/>
    <n v="-364091960.88"/>
    <x v="8"/>
    <s v="   "/>
    <m/>
    <m/>
  </r>
  <r>
    <s v="2023"/>
    <x v="0"/>
    <x v="0"/>
    <x v="11"/>
    <s v="28"/>
    <s v="  "/>
    <x v="12"/>
    <x v="0"/>
    <x v="6"/>
    <s v="U"/>
    <x v="0"/>
    <s v="    "/>
    <x v="67"/>
    <x v="72"/>
    <x v="0"/>
    <s v="UYEN.TRINH@SSA.GOV                                "/>
    <x v="44"/>
    <x v="0"/>
    <s v="2023-11-14"/>
    <x v="0"/>
    <x v="0"/>
    <x v="0"/>
    <x v="44"/>
    <x v="0"/>
    <x v="11"/>
    <x v="11"/>
    <s v="Uyen Trinh / UYEN.TRINH@SSA.GOV"/>
    <n v="-217354.06"/>
    <n v="-2658330.19"/>
    <n v="-2880819.22"/>
    <n v="-3071618.82"/>
    <n v="-4079773.2"/>
    <n v="-4775626.0199999996"/>
    <n v="-6641239.1399999997"/>
    <s v="016"/>
    <n v="0"/>
    <n v="-394678.57"/>
    <n v="-2883649.89"/>
    <n v="-4511926.29"/>
    <n v="-10606524.75"/>
    <x v="67"/>
    <s v="   "/>
    <m/>
    <m/>
  </r>
  <r>
    <s v="2023"/>
    <x v="0"/>
    <x v="0"/>
    <x v="11"/>
    <s v="28"/>
    <s v="  "/>
    <x v="12"/>
    <x v="0"/>
    <x v="6"/>
    <s v="U"/>
    <x v="0"/>
    <s v="    "/>
    <x v="1"/>
    <x v="1"/>
    <x v="0"/>
    <s v="UYEN.TRINH@SSA.GOV                                "/>
    <x v="44"/>
    <x v="0"/>
    <s v="2023-11-14"/>
    <x v="0"/>
    <x v="0"/>
    <x v="0"/>
    <x v="44"/>
    <x v="0"/>
    <x v="11"/>
    <x v="11"/>
    <s v="Uyen Trinh / UYEN.TRINH@SSA.GOV"/>
    <n v="353955811.43000001"/>
    <n v="335691476.74000001"/>
    <n v="335584119.67000002"/>
    <n v="348860387.41000003"/>
    <n v="135256238.31"/>
    <n v="129478306.92"/>
    <n v="291224634.44999999"/>
    <s v="016"/>
    <n v="0"/>
    <n v="344626673.25999999"/>
    <n v="349552459.13"/>
    <n v="134248053.62"/>
    <n v="308548617.58999997"/>
    <x v="1"/>
    <s v="   "/>
    <m/>
    <m/>
  </r>
  <r>
    <s v="2023"/>
    <x v="0"/>
    <x v="0"/>
    <x v="11"/>
    <s v="28"/>
    <s v="  "/>
    <x v="12"/>
    <x v="0"/>
    <x v="6"/>
    <s v="U"/>
    <x v="0"/>
    <s v="    "/>
    <x v="93"/>
    <x v="101"/>
    <x v="0"/>
    <s v="UYEN.TRINH@SSA.GOV                                "/>
    <x v="44"/>
    <x v="0"/>
    <s v="2023-11-14"/>
    <x v="0"/>
    <x v="0"/>
    <x v="0"/>
    <x v="44"/>
    <x v="0"/>
    <x v="11"/>
    <x v="11"/>
    <s v="Uyen Trinh / UYEN.TRINH@SSA.GOV"/>
    <n v="-634194298.86000001"/>
    <n v="-634194298.86000001"/>
    <n v="-634194298.86000001"/>
    <n v="-634194298.86000001"/>
    <n v="-634194298.86000001"/>
    <n v="-634194298.86000001"/>
    <n v="-634194298.86000001"/>
    <s v="016"/>
    <n v="0"/>
    <n v="-634194298.86000001"/>
    <n v="-634194298.86000001"/>
    <n v="-634194298.86000001"/>
    <n v="-634194298.86000001"/>
    <x v="93"/>
    <s v="   "/>
    <m/>
    <m/>
  </r>
  <r>
    <s v="2023"/>
    <x v="0"/>
    <x v="0"/>
    <x v="11"/>
    <s v="28"/>
    <s v="  "/>
    <x v="12"/>
    <x v="0"/>
    <x v="6"/>
    <s v="U"/>
    <x v="0"/>
    <s v="    "/>
    <x v="99"/>
    <x v="109"/>
    <x v="0"/>
    <s v="UYEN.TRINH@SSA.GOV                                "/>
    <x v="44"/>
    <x v="0"/>
    <s v="2023-11-14"/>
    <x v="0"/>
    <x v="0"/>
    <x v="0"/>
    <x v="44"/>
    <x v="0"/>
    <x v="11"/>
    <x v="11"/>
    <s v="Uyen Trinh / UYEN.TRINH@SSA.GOV"/>
    <n v="40000000"/>
    <n v="-74012340.659999996"/>
    <n v="-65011619.590000004"/>
    <n v="-55001761.009999998"/>
    <n v="165998238.99000001"/>
    <n v="188003492.97999999"/>
    <n v="198003492.97999999"/>
    <s v="016"/>
    <n v="0"/>
    <n v="50008717.409999996"/>
    <n v="-70001761.010000005"/>
    <n v="177003492.97999999"/>
    <n v="215008159.47999999"/>
    <x v="99"/>
    <s v="   "/>
    <m/>
    <m/>
  </r>
  <r>
    <s v="2023"/>
    <x v="0"/>
    <x v="0"/>
    <x v="11"/>
    <s v="28"/>
    <s v="  "/>
    <x v="12"/>
    <x v="0"/>
    <x v="6"/>
    <s v="U"/>
    <x v="0"/>
    <s v="    "/>
    <x v="116"/>
    <x v="144"/>
    <x v="0"/>
    <s v="UYEN.TRINH@SSA.GOV                                "/>
    <x v="44"/>
    <x v="0"/>
    <s v="2023-11-14"/>
    <x v="0"/>
    <x v="0"/>
    <x v="0"/>
    <x v="44"/>
    <x v="0"/>
    <x v="11"/>
    <x v="11"/>
    <s v="Uyen Trinh / UYEN.TRINH@SSA.GOV"/>
    <n v="0"/>
    <n v="0"/>
    <n v="0"/>
    <n v="0"/>
    <n v="0"/>
    <n v="0"/>
    <n v="0"/>
    <s v="016"/>
    <n v="0"/>
    <n v="0"/>
    <n v="0"/>
    <n v="0"/>
    <n v="-110100000"/>
    <x v="116"/>
    <s v="   "/>
    <m/>
    <m/>
  </r>
  <r>
    <s v="2023"/>
    <x v="0"/>
    <x v="0"/>
    <x v="11"/>
    <s v="28"/>
    <s v="  "/>
    <x v="12"/>
    <x v="0"/>
    <x v="6"/>
    <s v="U"/>
    <x v="0"/>
    <s v="    "/>
    <x v="95"/>
    <x v="103"/>
    <x v="0"/>
    <s v="UYEN.TRINH@SSA.GOV                                "/>
    <x v="44"/>
    <x v="0"/>
    <s v="2023-11-14"/>
    <x v="0"/>
    <x v="0"/>
    <x v="0"/>
    <x v="44"/>
    <x v="0"/>
    <x v="11"/>
    <x v="11"/>
    <s v="Uyen Trinh / UYEN.TRINH@SSA.GOV"/>
    <n v="-594194298.86000001"/>
    <n v="-708206639.51999998"/>
    <n v="-699205918.45000005"/>
    <n v="-689196059.87"/>
    <n v="-468196059.87"/>
    <n v="-446190805.88"/>
    <n v="-436190805.88"/>
    <s v="016"/>
    <n v="0"/>
    <n v="-584185581.45000005"/>
    <n v="-704196059.87"/>
    <n v="-457190805.88"/>
    <n v="-529286139.38"/>
    <x v="95"/>
    <s v="   "/>
    <m/>
    <m/>
  </r>
  <r>
    <s v="2023"/>
    <x v="0"/>
    <x v="0"/>
    <x v="11"/>
    <s v="28"/>
    <s v="  "/>
    <x v="12"/>
    <x v="0"/>
    <x v="6"/>
    <s v="U"/>
    <x v="0"/>
    <s v="    "/>
    <x v="2"/>
    <x v="2"/>
    <x v="0"/>
    <s v="UYEN.TRINH@SSA.GOV                                "/>
    <x v="44"/>
    <x v="0"/>
    <s v="2023-11-14"/>
    <x v="0"/>
    <x v="0"/>
    <x v="1"/>
    <x v="44"/>
    <x v="0"/>
    <x v="11"/>
    <x v="11"/>
    <s v="Uyen Trinh / UYEN.TRINH@SSA.GOV"/>
    <n v="-240771078.25999999"/>
    <n v="-240771078.25999999"/>
    <n v="-240771078.25999999"/>
    <n v="-240771078.25999999"/>
    <n v="-240771078.25999999"/>
    <n v="-240771078.25999999"/>
    <n v="-240771078.25999999"/>
    <s v="016"/>
    <n v="0"/>
    <n v="-240771078.25999999"/>
    <n v="-240771078.25999999"/>
    <n v="-240771078.25999999"/>
    <n v="-240771078.25999999"/>
    <x v="2"/>
    <s v="   "/>
    <m/>
    <m/>
  </r>
  <r>
    <s v="2023"/>
    <x v="0"/>
    <x v="0"/>
    <x v="11"/>
    <s v="28"/>
    <s v="  "/>
    <x v="12"/>
    <x v="0"/>
    <x v="6"/>
    <s v="U"/>
    <x v="0"/>
    <s v="    "/>
    <x v="3"/>
    <x v="3"/>
    <x v="0"/>
    <s v="UYEN.TRINH@SSA.GOV                                "/>
    <x v="44"/>
    <x v="0"/>
    <s v="2023-11-14"/>
    <x v="0"/>
    <x v="0"/>
    <x v="1"/>
    <x v="44"/>
    <x v="0"/>
    <x v="11"/>
    <x v="11"/>
    <s v="Uyen Trinh / UYEN.TRINH@SSA.GOV"/>
    <n v="-240238487.43000001"/>
    <n v="-372515162.77999997"/>
    <n v="-363621798.77999997"/>
    <n v="-340335672.45999998"/>
    <n v="-332939821.56"/>
    <n v="-316712498.95999998"/>
    <n v="-144966171.43000001"/>
    <s v="016"/>
    <n v="0"/>
    <n v="-239558908.19"/>
    <n v="-354643600.74000001"/>
    <n v="-322942752.25999999"/>
    <n v="-220737521.78999999"/>
    <x v="3"/>
    <s v="   "/>
    <m/>
    <m/>
  </r>
  <r>
    <s v="2023"/>
    <x v="0"/>
    <x v="0"/>
    <x v="11"/>
    <s v="28"/>
    <s v="  "/>
    <x v="12"/>
    <x v="0"/>
    <x v="6"/>
    <s v="U"/>
    <x v="0"/>
    <s v="    "/>
    <x v="68"/>
    <x v="73"/>
    <x v="0"/>
    <s v="UYEN.TRINH@SSA.GOV                                "/>
    <x v="44"/>
    <x v="0"/>
    <s v="2023-11-14"/>
    <x v="2"/>
    <x v="2"/>
    <x v="1"/>
    <x v="44"/>
    <x v="0"/>
    <x v="11"/>
    <x v="11"/>
    <s v="Uyen Trinh / UYEN.TRINH@SSA.GOV"/>
    <n v="16064151"/>
    <n v="149085209.06999999"/>
    <n v="149084488"/>
    <n v="164384488"/>
    <n v="164384488"/>
    <n v="149084488"/>
    <n v="149084488"/>
    <s v="016"/>
    <n v="0"/>
    <n v="16064151"/>
    <n v="164384488"/>
    <n v="149084488"/>
    <n v="142511463"/>
    <x v="68"/>
    <s v="   "/>
    <m/>
    <m/>
  </r>
  <r>
    <s v="2023"/>
    <x v="0"/>
    <x v="0"/>
    <x v="11"/>
    <s v="28"/>
    <s v="  "/>
    <x v="12"/>
    <x v="0"/>
    <x v="6"/>
    <s v="U"/>
    <x v="0"/>
    <s v="    "/>
    <x v="69"/>
    <x v="74"/>
    <x v="0"/>
    <s v="UYEN.TRINH@SSA.GOV                                "/>
    <x v="44"/>
    <x v="0"/>
    <s v="2023-11-14"/>
    <x v="2"/>
    <x v="2"/>
    <x v="0"/>
    <x v="44"/>
    <x v="0"/>
    <x v="11"/>
    <x v="11"/>
    <s v="Uyen Trinh / UYEN.TRINH@SSA.GOV"/>
    <n v="0"/>
    <n v="0"/>
    <n v="3500"/>
    <n v="449000"/>
    <n v="6307900"/>
    <n v="8840126"/>
    <n v="8847126"/>
    <s v="016"/>
    <n v="0"/>
    <n v="0"/>
    <n v="449000"/>
    <n v="6391400"/>
    <n v="7491126"/>
    <x v="69"/>
    <s v="   "/>
    <m/>
    <m/>
  </r>
  <r>
    <s v="2023"/>
    <x v="0"/>
    <x v="0"/>
    <x v="11"/>
    <s v="28"/>
    <s v="  "/>
    <x v="12"/>
    <x v="0"/>
    <x v="6"/>
    <s v="U"/>
    <x v="0"/>
    <s v="    "/>
    <x v="9"/>
    <x v="9"/>
    <x v="0"/>
    <s v="UYEN.TRINH@SSA.GOV                                "/>
    <x v="44"/>
    <x v="0"/>
    <s v="2023-11-14"/>
    <x v="2"/>
    <x v="2"/>
    <x v="0"/>
    <x v="44"/>
    <x v="0"/>
    <x v="11"/>
    <x v="11"/>
    <s v="Uyen Trinh / UYEN.TRINH@SSA.GOV"/>
    <n v="39250055.109999999"/>
    <n v="55074134.740000002"/>
    <n v="72606722.599999994"/>
    <n v="93379626.939999998"/>
    <n v="313658291.81999999"/>
    <n v="334463826.36000001"/>
    <n v="344371722.14999998"/>
    <s v="016"/>
    <n v="0"/>
    <n v="48401868.770000003"/>
    <n v="84058954.930000007"/>
    <n v="323826464.74000001"/>
    <n v="354998593.73000002"/>
    <x v="9"/>
    <s v="   "/>
    <m/>
    <m/>
  </r>
  <r>
    <s v="2023"/>
    <x v="0"/>
    <x v="0"/>
    <x v="11"/>
    <s v="28"/>
    <s v="  "/>
    <x v="12"/>
    <x v="0"/>
    <x v="6"/>
    <s v="U"/>
    <x v="0"/>
    <s v="    "/>
    <x v="10"/>
    <x v="10"/>
    <x v="0"/>
    <s v="UYEN.TRINH@SSA.GOV                                "/>
    <x v="44"/>
    <x v="0"/>
    <s v="2023-11-14"/>
    <x v="2"/>
    <x v="2"/>
    <x v="1"/>
    <x v="44"/>
    <x v="0"/>
    <x v="11"/>
    <x v="11"/>
    <s v="Uyen Trinh / UYEN.TRINH@SSA.GOV"/>
    <n v="39250055.109999999"/>
    <n v="55074134.740000002"/>
    <n v="72610222.599999994"/>
    <n v="93828626.939999998"/>
    <n v="319966191.81999999"/>
    <n v="343303952.36000001"/>
    <n v="353218848.14999998"/>
    <s v="016"/>
    <n v="0"/>
    <n v="48401868.770000003"/>
    <n v="84507954.930000007"/>
    <n v="330217864.74000001"/>
    <n v="362489719.73000002"/>
    <x v="10"/>
    <s v="   "/>
    <m/>
    <m/>
  </r>
  <r>
    <s v="2023"/>
    <x v="0"/>
    <x v="0"/>
    <x v="11"/>
    <s v="28"/>
    <s v="  "/>
    <x v="12"/>
    <x v="0"/>
    <x v="6"/>
    <s v="U"/>
    <x v="0"/>
    <s v="    "/>
    <x v="85"/>
    <x v="90"/>
    <x v="0"/>
    <s v="UYEN.TRINH@SSA.GOV                                "/>
    <x v="44"/>
    <x v="0"/>
    <s v="2023-11-14"/>
    <x v="2"/>
    <x v="2"/>
    <x v="0"/>
    <x v="44"/>
    <x v="0"/>
    <x v="11"/>
    <x v="11"/>
    <s v="Uyen Trinh / UYEN.TRINH@SSA.GOV"/>
    <n v="-40000000"/>
    <n v="-59000000"/>
    <n v="-68000000"/>
    <n v="-93300000"/>
    <n v="-314300000"/>
    <n v="-330000000"/>
    <n v="-340000000"/>
    <s v="016"/>
    <n v="0"/>
    <n v="-50000000"/>
    <n v="-78300000"/>
    <n v="-319000000"/>
    <n v="-348000000"/>
    <x v="85"/>
    <s v="   "/>
    <m/>
    <m/>
  </r>
  <r>
    <s v="2023"/>
    <x v="0"/>
    <x v="0"/>
    <x v="11"/>
    <s v="28"/>
    <s v="  "/>
    <x v="12"/>
    <x v="0"/>
    <x v="6"/>
    <s v="U"/>
    <x v="0"/>
    <s v="    "/>
    <x v="70"/>
    <x v="75"/>
    <x v="0"/>
    <s v="UYEN.TRINH@SSA.GOV                                "/>
    <x v="44"/>
    <x v="0"/>
    <s v="2023-11-14"/>
    <x v="2"/>
    <x v="2"/>
    <x v="0"/>
    <x v="44"/>
    <x v="0"/>
    <x v="11"/>
    <x v="11"/>
    <s v="Uyen Trinh / UYEN.TRINH@SSA.GOV"/>
    <n v="-115.59"/>
    <n v="-1016.66"/>
    <n v="-54816.89"/>
    <n v="-500316.89"/>
    <n v="-6359216.8899999997"/>
    <n v="-8891442.8900000006"/>
    <n v="-8898442.8900000006"/>
    <s v="016"/>
    <n v="0"/>
    <n v="-295.58999999999997"/>
    <n v="-500316.89"/>
    <n v="-6442716.8899999997"/>
    <n v="-9542442.8900000006"/>
    <x v="70"/>
    <s v="   "/>
    <m/>
    <m/>
  </r>
  <r>
    <s v="2023"/>
    <x v="0"/>
    <x v="0"/>
    <x v="11"/>
    <s v="28"/>
    <s v="  "/>
    <x v="12"/>
    <x v="0"/>
    <x v="6"/>
    <s v="U"/>
    <x v="0"/>
    <s v="    "/>
    <x v="71"/>
    <x v="76"/>
    <x v="0"/>
    <s v="UYEN.TRINH@SSA.GOV                                "/>
    <x v="44"/>
    <x v="0"/>
    <s v="2023-11-14"/>
    <x v="2"/>
    <x v="2"/>
    <x v="1"/>
    <x v="44"/>
    <x v="0"/>
    <x v="11"/>
    <x v="11"/>
    <s v="Uyen Trinh / UYEN.TRINH@SSA.GOV"/>
    <n v="-40000115.590000004"/>
    <n v="-59001016.659999996"/>
    <n v="-68054816.890000001"/>
    <n v="-93800316.890000001"/>
    <n v="-320659216.88999999"/>
    <n v="-338891442.88999999"/>
    <n v="-348898442.88999999"/>
    <s v="016"/>
    <n v="0"/>
    <n v="-50000295.590000004"/>
    <n v="-78800316.890000001"/>
    <n v="-325442716.88999999"/>
    <n v="-357542442.88999999"/>
    <x v="71"/>
    <s v="   "/>
    <m/>
    <m/>
  </r>
  <r>
    <s v="2023"/>
    <x v="0"/>
    <x v="0"/>
    <x v="11"/>
    <s v="28"/>
    <s v="  "/>
    <x v="12"/>
    <x v="0"/>
    <x v="6"/>
    <s v="U"/>
    <x v="0"/>
    <s v="    "/>
    <x v="100"/>
    <x v="110"/>
    <x v="0"/>
    <s v="UYEN.TRINH@SSA.GOV                                "/>
    <x v="44"/>
    <x v="0"/>
    <s v="2023-11-14"/>
    <x v="2"/>
    <x v="2"/>
    <x v="0"/>
    <x v="44"/>
    <x v="0"/>
    <x v="11"/>
    <x v="11"/>
    <s v="Uyen Trinh / UYEN.TRINH@SSA.GOV"/>
    <n v="40000000"/>
    <n v="-74021058.069999993"/>
    <n v="-65020337"/>
    <n v="-55020337"/>
    <n v="165979663"/>
    <n v="196979663"/>
    <n v="206979663"/>
    <s v="016"/>
    <n v="0"/>
    <n v="50000000"/>
    <n v="-70020337"/>
    <n v="185979663"/>
    <n v="214979663"/>
    <x v="100"/>
    <s v="   "/>
    <m/>
    <m/>
  </r>
  <r>
    <s v="2023"/>
    <x v="0"/>
    <x v="0"/>
    <x v="11"/>
    <s v="28"/>
    <s v="  "/>
    <x v="12"/>
    <x v="0"/>
    <x v="6"/>
    <s v="U"/>
    <x v="0"/>
    <s v="    "/>
    <x v="72"/>
    <x v="77"/>
    <x v="0"/>
    <s v="UYEN.TRINH@SSA.GOV                                "/>
    <x v="44"/>
    <x v="0"/>
    <s v="2023-11-14"/>
    <x v="2"/>
    <x v="2"/>
    <x v="0"/>
    <x v="44"/>
    <x v="0"/>
    <x v="11"/>
    <x v="11"/>
    <s v="Uyen Trinh / UYEN.TRINH@SSA.GOV"/>
    <n v="115.59"/>
    <n v="1016.66"/>
    <n v="51316.89"/>
    <n v="51316.89"/>
    <n v="51316.89"/>
    <n v="51316.89"/>
    <n v="51316.89"/>
    <s v="016"/>
    <n v="0"/>
    <n v="295.58999999999997"/>
    <n v="51316.89"/>
    <n v="51316.89"/>
    <n v="51316.89"/>
    <x v="72"/>
    <s v="   "/>
    <m/>
    <m/>
  </r>
  <r>
    <s v="2023"/>
    <x v="0"/>
    <x v="0"/>
    <x v="11"/>
    <s v="28"/>
    <s v="  "/>
    <x v="12"/>
    <x v="0"/>
    <x v="6"/>
    <s v="U"/>
    <x v="0"/>
    <s v="    "/>
    <x v="101"/>
    <x v="111"/>
    <x v="0"/>
    <s v="UYEN.TRINH@SSA.GOV                                "/>
    <x v="44"/>
    <x v="0"/>
    <s v="2023-11-14"/>
    <x v="2"/>
    <x v="2"/>
    <x v="0"/>
    <x v="44"/>
    <x v="0"/>
    <x v="11"/>
    <x v="11"/>
    <s v="Uyen Trinh / UYEN.TRINH@SSA.GOV"/>
    <n v="-16064151"/>
    <n v="-16064151"/>
    <n v="-16060651"/>
    <n v="-15615151"/>
    <n v="-9756251"/>
    <n v="-7224025"/>
    <n v="-7217025"/>
    <s v="016"/>
    <n v="0"/>
    <n v="-16064151"/>
    <n v="-15615151"/>
    <n v="-9672751"/>
    <n v="0"/>
    <x v="101"/>
    <s v="   "/>
    <m/>
    <m/>
  </r>
  <r>
    <s v="2023"/>
    <x v="0"/>
    <x v="0"/>
    <x v="11"/>
    <s v="28"/>
    <s v="  "/>
    <x v="12"/>
    <x v="0"/>
    <x v="6"/>
    <s v="U"/>
    <x v="0"/>
    <s v="    "/>
    <x v="73"/>
    <x v="78"/>
    <x v="0"/>
    <s v="UYEN.TRINH@SSA.GOV                                "/>
    <x v="44"/>
    <x v="0"/>
    <s v="2023-11-14"/>
    <x v="2"/>
    <x v="2"/>
    <x v="1"/>
    <x v="44"/>
    <x v="0"/>
    <x v="11"/>
    <x v="11"/>
    <s v="Uyen Trinh / UYEN.TRINH@SSA.GOV"/>
    <n v="23935964.59"/>
    <n v="-90084192.409999996"/>
    <n v="-81029671.109999999"/>
    <n v="-70584171.109999999"/>
    <n v="156274728.88999999"/>
    <n v="189806954.88999999"/>
    <n v="199813954.88999999"/>
    <s v="016"/>
    <n v="0"/>
    <n v="33936144.590000004"/>
    <n v="-85584171.109999999"/>
    <n v="176358228.88999999"/>
    <n v="215030979.88999999"/>
    <x v="73"/>
    <s v="   "/>
    <m/>
    <m/>
  </r>
  <r>
    <s v="2023"/>
    <x v="0"/>
    <x v="0"/>
    <x v="11"/>
    <s v="28"/>
    <s v="  "/>
    <x v="12"/>
    <x v="0"/>
    <x v="6"/>
    <s v="U"/>
    <x v="0"/>
    <s v="    "/>
    <x v="11"/>
    <x v="11"/>
    <x v="0"/>
    <s v="UYEN.TRINH@SSA.GOV                                "/>
    <x v="44"/>
    <x v="0"/>
    <s v="2023-11-14"/>
    <x v="2"/>
    <x v="2"/>
    <x v="1"/>
    <x v="44"/>
    <x v="0"/>
    <x v="11"/>
    <x v="11"/>
    <s v="Uyen Trinh / UYEN.TRINH@SSA.GOV"/>
    <n v="-750060.48"/>
    <n v="-3926881.92"/>
    <n v="4555405.71"/>
    <n v="28310.05"/>
    <n v="-693025.07"/>
    <n v="4412509.47"/>
    <n v="4320405.26"/>
    <s v="016"/>
    <n v="0"/>
    <n v="-1598426.82"/>
    <n v="5707638.04"/>
    <n v="4775147.8499999996"/>
    <n v="4947276.84"/>
    <x v="11"/>
    <s v="   "/>
    <m/>
    <m/>
  </r>
  <r>
    <s v="2023"/>
    <x v="0"/>
    <x v="0"/>
    <x v="11"/>
    <s v="28"/>
    <s v="  "/>
    <x v="12"/>
    <x v="0"/>
    <x v="6"/>
    <s v="U"/>
    <x v="0"/>
    <s v="    "/>
    <x v="49"/>
    <x v="50"/>
    <x v="0"/>
    <s v="UYEN.TRINH@SSA.GOV                                "/>
    <x v="44"/>
    <x v="0"/>
    <s v="2023-11-14"/>
    <x v="2"/>
    <x v="2"/>
    <x v="1"/>
    <x v="44"/>
    <x v="0"/>
    <x v="11"/>
    <x v="11"/>
    <s v="Uyen Trinh / UYEN.TRINH@SSA.GOV"/>
    <n v="0"/>
    <n v="0"/>
    <n v="0"/>
    <n v="0"/>
    <n v="0"/>
    <n v="15300000"/>
    <n v="15300000"/>
    <s v="016"/>
    <n v="0"/>
    <n v="0"/>
    <n v="0"/>
    <n v="15300000"/>
    <n v="15300000"/>
    <x v="49"/>
    <s v="   "/>
    <m/>
    <m/>
  </r>
  <r>
    <s v="2023"/>
    <x v="0"/>
    <x v="0"/>
    <x v="11"/>
    <s v="28"/>
    <s v="  "/>
    <x v="12"/>
    <x v="0"/>
    <x v="6"/>
    <s v="U"/>
    <x v="0"/>
    <s v="    "/>
    <x v="50"/>
    <x v="51"/>
    <x v="0"/>
    <s v="UYEN.TRINH@SSA.GOV                                "/>
    <x v="44"/>
    <x v="0"/>
    <s v="2023-11-14"/>
    <x v="2"/>
    <x v="2"/>
    <x v="0"/>
    <x v="44"/>
    <x v="0"/>
    <x v="11"/>
    <x v="11"/>
    <s v="Uyen Trinh / UYEN.TRINH@SSA.GOV"/>
    <n v="0"/>
    <n v="0"/>
    <n v="0"/>
    <n v="0"/>
    <n v="0"/>
    <n v="319622.46000000002"/>
    <n v="697517.11"/>
    <s v="016"/>
    <n v="0"/>
    <n v="0"/>
    <n v="0"/>
    <n v="132412"/>
    <n v="884588.72"/>
    <x v="50"/>
    <s v="   "/>
    <m/>
    <m/>
  </r>
  <r>
    <s v="2023"/>
    <x v="0"/>
    <x v="0"/>
    <x v="11"/>
    <s v="28"/>
    <s v="  "/>
    <x v="12"/>
    <x v="0"/>
    <x v="6"/>
    <s v="U"/>
    <x v="0"/>
    <s v="    "/>
    <x v="36"/>
    <x v="37"/>
    <x v="0"/>
    <s v="UYEN.TRINH@SSA.GOV                                "/>
    <x v="44"/>
    <x v="0"/>
    <s v="2023-11-14"/>
    <x v="2"/>
    <x v="2"/>
    <x v="0"/>
    <x v="44"/>
    <x v="0"/>
    <x v="11"/>
    <x v="11"/>
    <s v="Uyen Trinh / UYEN.TRINH@SSA.GOV"/>
    <n v="0"/>
    <n v="23992.83"/>
    <n v="25446.27"/>
    <n v="39560.959999999999"/>
    <n v="102227.84"/>
    <n v="304609.02"/>
    <n v="525697.51"/>
    <s v="016"/>
    <n v="0"/>
    <n v="17243.009999999998"/>
    <n v="38002.519999999997"/>
    <n v="201702.61"/>
    <n v="717652.43"/>
    <x v="36"/>
    <s v="   "/>
    <m/>
    <m/>
  </r>
  <r>
    <s v="2023"/>
    <x v="0"/>
    <x v="0"/>
    <x v="11"/>
    <s v="28"/>
    <s v="  "/>
    <x v="12"/>
    <x v="0"/>
    <x v="6"/>
    <s v="U"/>
    <x v="0"/>
    <s v="    "/>
    <x v="37"/>
    <x v="38"/>
    <x v="0"/>
    <s v="UYEN.TRINH@SSA.GOV                                "/>
    <x v="44"/>
    <x v="0"/>
    <s v="2023-11-14"/>
    <x v="2"/>
    <x v="2"/>
    <x v="0"/>
    <x v="44"/>
    <x v="0"/>
    <x v="11"/>
    <x v="11"/>
    <s v="Uyen Trinh / UYEN.TRINH@SSA.GOV"/>
    <n v="0"/>
    <n v="23992.83"/>
    <n v="25446.27"/>
    <n v="39560.959999999999"/>
    <n v="102227.84"/>
    <n v="624231.48"/>
    <n v="1223214.6200000001"/>
    <s v="016"/>
    <n v="0"/>
    <n v="17243.009999999998"/>
    <n v="38002.519999999997"/>
    <n v="334114.61"/>
    <n v="1602241.15"/>
    <x v="37"/>
    <s v="   "/>
    <m/>
    <m/>
  </r>
  <r>
    <s v="2023"/>
    <x v="0"/>
    <x v="0"/>
    <x v="11"/>
    <s v="28"/>
    <s v="  "/>
    <x v="12"/>
    <x v="0"/>
    <x v="6"/>
    <s v="U"/>
    <x v="0"/>
    <s v="    "/>
    <x v="117"/>
    <x v="145"/>
    <x v="0"/>
    <s v="UYEN.TRINH@SSA.GOV                                "/>
    <x v="44"/>
    <x v="0"/>
    <s v="2023-11-14"/>
    <x v="2"/>
    <x v="2"/>
    <x v="0"/>
    <x v="44"/>
    <x v="0"/>
    <x v="11"/>
    <x v="11"/>
    <s v="Uyen Trinh / UYEN.TRINH@SSA.GOV"/>
    <n v="0"/>
    <n v="-8717.41"/>
    <n v="-8717.41"/>
    <n v="-18575.990000000002"/>
    <n v="-18575.990000000002"/>
    <n v="-6323829.9800000004"/>
    <n v="-6323829.9800000004"/>
    <s v="016"/>
    <n v="0"/>
    <n v="-8717.41"/>
    <n v="-18575.990000000002"/>
    <n v="-6323829.9800000004"/>
    <n v="-15328496.48"/>
    <x v="117"/>
    <s v="   "/>
    <m/>
    <m/>
  </r>
  <r>
    <s v="2023"/>
    <x v="0"/>
    <x v="0"/>
    <x v="11"/>
    <s v="28"/>
    <s v="  "/>
    <x v="12"/>
    <x v="0"/>
    <x v="6"/>
    <s v="U"/>
    <x v="0"/>
    <s v="    "/>
    <x v="76"/>
    <x v="81"/>
    <x v="0"/>
    <s v="UYEN.TRINH@SSA.GOV                                "/>
    <x v="44"/>
    <x v="0"/>
    <s v="2023-11-14"/>
    <x v="2"/>
    <x v="2"/>
    <x v="1"/>
    <x v="44"/>
    <x v="0"/>
    <x v="11"/>
    <x v="11"/>
    <s v="Uyen Trinh / UYEN.TRINH@SSA.GOV"/>
    <n v="0"/>
    <n v="-8717.41"/>
    <n v="-8717.41"/>
    <n v="-18575.990000000002"/>
    <n v="-18575.990000000002"/>
    <n v="-6323829.9800000004"/>
    <n v="-6323829.9800000004"/>
    <s v="016"/>
    <n v="0"/>
    <n v="-8717.41"/>
    <n v="-18575.990000000002"/>
    <n v="-6323829.9800000004"/>
    <n v="-15328496.48"/>
    <x v="76"/>
    <s v="   "/>
    <m/>
    <m/>
  </r>
  <r>
    <s v="2023"/>
    <x v="0"/>
    <x v="0"/>
    <x v="11"/>
    <s v="28"/>
    <s v="  "/>
    <x v="12"/>
    <x v="0"/>
    <x v="6"/>
    <s v="U"/>
    <x v="0"/>
    <s v="    "/>
    <x v="118"/>
    <x v="146"/>
    <x v="0"/>
    <s v="UYEN.TRINH@SSA.GOV                                "/>
    <x v="44"/>
    <x v="0"/>
    <s v="2023-11-14"/>
    <x v="2"/>
    <x v="2"/>
    <x v="0"/>
    <x v="44"/>
    <x v="0"/>
    <x v="11"/>
    <x v="11"/>
    <s v="Uyen Trinh / UYEN.TRINH@SSA.GOV"/>
    <n v="0"/>
    <n v="8717.41"/>
    <n v="8717.41"/>
    <n v="18575.990000000002"/>
    <n v="18575.990000000002"/>
    <n v="-8976170.0199999996"/>
    <n v="-8976170.0199999996"/>
    <s v="016"/>
    <n v="0"/>
    <n v="8717.41"/>
    <n v="18575.990000000002"/>
    <n v="-8976170.0199999996"/>
    <n v="28496.48"/>
    <x v="118"/>
    <s v="   "/>
    <m/>
    <m/>
  </r>
  <r>
    <s v="2023"/>
    <x v="0"/>
    <x v="0"/>
    <x v="11"/>
    <s v="28"/>
    <s v="  "/>
    <x v="12"/>
    <x v="0"/>
    <x v="6"/>
    <s v="U"/>
    <x v="0"/>
    <s v="    "/>
    <x v="79"/>
    <x v="84"/>
    <x v="0"/>
    <s v="UYEN.TRINH@SSA.GOV                                "/>
    <x v="44"/>
    <x v="0"/>
    <s v="2023-11-14"/>
    <x v="2"/>
    <x v="2"/>
    <x v="1"/>
    <x v="44"/>
    <x v="0"/>
    <x v="11"/>
    <x v="11"/>
    <s v="Uyen Trinh / UYEN.TRINH@SSA.GOV"/>
    <n v="0"/>
    <n v="8717.41"/>
    <n v="8717.41"/>
    <n v="18575.990000000002"/>
    <n v="18575.990000000002"/>
    <n v="-8976170.0199999996"/>
    <n v="-8976170.0199999996"/>
    <s v="016"/>
    <n v="0"/>
    <n v="8717.41"/>
    <n v="18575.990000000002"/>
    <n v="-8976170.0199999996"/>
    <n v="28496.48"/>
    <x v="79"/>
    <s v="   "/>
    <m/>
    <m/>
  </r>
  <r>
    <s v="2023"/>
    <x v="0"/>
    <x v="0"/>
    <x v="11"/>
    <s v="28"/>
    <s v="  "/>
    <x v="12"/>
    <x v="0"/>
    <x v="6"/>
    <s v="U"/>
    <x v="0"/>
    <s v="    "/>
    <x v="38"/>
    <x v="39"/>
    <x v="0"/>
    <s v="UYEN.TRINH@SSA.GOV                                "/>
    <x v="44"/>
    <x v="0"/>
    <s v="2023-11-14"/>
    <x v="2"/>
    <x v="2"/>
    <x v="1"/>
    <x v="44"/>
    <x v="0"/>
    <x v="11"/>
    <x v="11"/>
    <s v="Uyen Trinh / UYEN.TRINH@SSA.GOV"/>
    <n v="0"/>
    <n v="15275.42"/>
    <n v="16728.86"/>
    <n v="20984.97"/>
    <n v="83651.850000000006"/>
    <n v="-5699598.5"/>
    <n v="-5100615.3600000003"/>
    <s v="016"/>
    <n v="0"/>
    <n v="8525.6"/>
    <n v="19426.53"/>
    <n v="-5989715.3700000001"/>
    <n v="-13726255.33"/>
    <x v="38"/>
    <s v="   "/>
    <m/>
    <m/>
  </r>
  <r>
    <s v="2023"/>
    <x v="0"/>
    <x v="0"/>
    <x v="11"/>
    <s v="28"/>
    <s v="  "/>
    <x v="12"/>
    <x v="0"/>
    <x v="6"/>
    <s v="U"/>
    <x v="0"/>
    <s v="    "/>
    <x v="12"/>
    <x v="12"/>
    <x v="0"/>
    <s v="UYEN.TRINH@SSA.GOV                                "/>
    <x v="44"/>
    <x v="0"/>
    <s v="2023-11-14"/>
    <x v="2"/>
    <x v="2"/>
    <x v="1"/>
    <x v="44"/>
    <x v="0"/>
    <x v="11"/>
    <x v="11"/>
    <s v="Uyen Trinh / UYEN.TRINH@SSA.GOV"/>
    <n v="-750060.48"/>
    <n v="-3911606.5"/>
    <n v="4572134.57"/>
    <n v="49295.02"/>
    <n v="-609373.22"/>
    <n v="-1287089.03"/>
    <n v="-780210.1"/>
    <s v="016"/>
    <n v="0"/>
    <n v="-1589901.22"/>
    <n v="5727064.5700000003"/>
    <n v="-1214567.52"/>
    <n v="-8778978.4900000002"/>
    <x v="12"/>
    <s v="   "/>
    <m/>
    <m/>
  </r>
  <r>
    <s v="2023"/>
    <x v="0"/>
    <x v="0"/>
    <x v="11"/>
    <s v="28"/>
    <s v="  "/>
    <x v="12"/>
    <x v="0"/>
    <x v="6"/>
    <s v="U"/>
    <x v="0"/>
    <s v="    "/>
    <x v="24"/>
    <x v="24"/>
    <x v="0"/>
    <s v="UYEN.TRINH@SSA.GOV                                "/>
    <x v="44"/>
    <x v="0"/>
    <s v="2023-11-14"/>
    <x v="1"/>
    <x v="1"/>
    <x v="0"/>
    <x v="44"/>
    <x v="0"/>
    <x v="11"/>
    <x v="11"/>
    <s v="Uyen Trinh / UYEN.TRINH@SSA.GOV"/>
    <n v="260632633.86000001"/>
    <n v="260632633.86000001"/>
    <n v="260632633.86000001"/>
    <n v="260632633.86000001"/>
    <n v="260632633.86000001"/>
    <n v="260632633.86000001"/>
    <n v="260632633.86000001"/>
    <s v="016"/>
    <n v="0"/>
    <n v="260632633.86000001"/>
    <n v="260632633.86000001"/>
    <n v="260632633.86000001"/>
    <n v="260632633.86000001"/>
    <x v="24"/>
    <s v="   "/>
    <m/>
    <m/>
  </r>
  <r>
    <s v="2023"/>
    <x v="0"/>
    <x v="0"/>
    <x v="11"/>
    <s v="28"/>
    <s v="  "/>
    <x v="12"/>
    <x v="0"/>
    <x v="6"/>
    <s v="U"/>
    <x v="0"/>
    <s v="    "/>
    <x v="81"/>
    <x v="86"/>
    <x v="0"/>
    <s v="UYEN.TRINH@SSA.GOV                                "/>
    <x v="44"/>
    <x v="0"/>
    <s v="2023-11-14"/>
    <x v="1"/>
    <x v="1"/>
    <x v="0"/>
    <x v="44"/>
    <x v="0"/>
    <x v="11"/>
    <x v="11"/>
    <s v="Uyen Trinh / UYEN.TRINH@SSA.GOV"/>
    <n v="207336754.53999999"/>
    <n v="207336754.53999999"/>
    <n v="207336754.53999999"/>
    <n v="207336754.53999999"/>
    <n v="207336754.53999999"/>
    <n v="207336754.53999999"/>
    <n v="207336754.53999999"/>
    <s v="016"/>
    <n v="0"/>
    <n v="207336754.53999999"/>
    <n v="207336754.53999999"/>
    <n v="207336754.53999999"/>
    <n v="207336754.53999999"/>
    <x v="81"/>
    <s v="   "/>
    <m/>
    <m/>
  </r>
  <r>
    <s v="2023"/>
    <x v="0"/>
    <x v="0"/>
    <x v="11"/>
    <s v="28"/>
    <s v="  "/>
    <x v="12"/>
    <x v="0"/>
    <x v="6"/>
    <s v="U"/>
    <x v="0"/>
    <s v="    "/>
    <x v="25"/>
    <x v="25"/>
    <x v="0"/>
    <s v="UYEN.TRINH@SSA.GOV                                "/>
    <x v="44"/>
    <x v="0"/>
    <s v="2023-11-14"/>
    <x v="1"/>
    <x v="1"/>
    <x v="0"/>
    <x v="44"/>
    <x v="0"/>
    <x v="11"/>
    <x v="11"/>
    <s v="Uyen Trinh / UYEN.TRINH@SSA.GOV"/>
    <n v="53295879.32"/>
    <n v="53295879.32"/>
    <n v="53295879.32"/>
    <n v="53295879.32"/>
    <n v="53295879.32"/>
    <n v="53295879.32"/>
    <n v="53295879.32"/>
    <s v="016"/>
    <n v="0"/>
    <n v="53295879.32"/>
    <n v="53295879.32"/>
    <n v="53295879.32"/>
    <n v="53295879.32"/>
    <x v="25"/>
    <s v="   "/>
    <m/>
    <m/>
  </r>
  <r>
    <s v="2023"/>
    <x v="0"/>
    <x v="0"/>
    <x v="11"/>
    <s v="28"/>
    <s v="  "/>
    <x v="12"/>
    <x v="0"/>
    <x v="6"/>
    <s v="U"/>
    <x v="0"/>
    <s v="    "/>
    <x v="26"/>
    <x v="26"/>
    <x v="0"/>
    <s v="UYEN.TRINH@SSA.GOV                                "/>
    <x v="44"/>
    <x v="0"/>
    <s v="2023-11-14"/>
    <x v="1"/>
    <x v="1"/>
    <x v="0"/>
    <x v="44"/>
    <x v="0"/>
    <x v="11"/>
    <x v="11"/>
    <s v="Uyen Trinh / UYEN.TRINH@SSA.GOV"/>
    <n v="260850103.50999999"/>
    <n v="396288324.88"/>
    <n v="378911219.81"/>
    <n v="360147933.04000002"/>
    <n v="353410750.38"/>
    <n v="337861143.58999997"/>
    <n v="165607937.13"/>
    <s v="016"/>
    <n v="0"/>
    <n v="261010365.00999999"/>
    <n v="368778091.76999998"/>
    <n v="344018875.38"/>
    <n v="249378055.88"/>
    <x v="26"/>
    <s v="   "/>
    <m/>
    <m/>
  </r>
  <r>
    <s v="2023"/>
    <x v="0"/>
    <x v="0"/>
    <x v="11"/>
    <s v="28"/>
    <s v="  "/>
    <x v="12"/>
    <x v="0"/>
    <x v="6"/>
    <s v="U"/>
    <x v="0"/>
    <s v="    "/>
    <x v="82"/>
    <x v="87"/>
    <x v="0"/>
    <s v="UYEN.TRINH@SSA.GOV                                "/>
    <x v="44"/>
    <x v="0"/>
    <s v="2023-11-14"/>
    <x v="1"/>
    <x v="1"/>
    <x v="0"/>
    <x v="44"/>
    <x v="0"/>
    <x v="11"/>
    <x v="11"/>
    <s v="Uyen Trinh / UYEN.TRINH@SSA.GOV"/>
    <n v="16064151"/>
    <n v="16064151"/>
    <n v="16060651"/>
    <n v="15615151"/>
    <n v="9756251"/>
    <n v="7224025"/>
    <n v="7217025"/>
    <s v="016"/>
    <n v="0"/>
    <n v="16064151"/>
    <n v="15615151"/>
    <n v="9672751"/>
    <n v="0"/>
    <x v="82"/>
    <s v="   "/>
    <m/>
    <m/>
  </r>
  <r>
    <s v="2023"/>
    <x v="0"/>
    <x v="0"/>
    <x v="11"/>
    <s v="28"/>
    <s v="  "/>
    <x v="12"/>
    <x v="0"/>
    <x v="6"/>
    <s v="U"/>
    <x v="0"/>
    <s v="    "/>
    <x v="83"/>
    <x v="88"/>
    <x v="0"/>
    <s v="UYEN.TRINH@SSA.GOV                                "/>
    <x v="44"/>
    <x v="0"/>
    <s v="2023-11-14"/>
    <x v="1"/>
    <x v="1"/>
    <x v="0"/>
    <x v="44"/>
    <x v="0"/>
    <x v="11"/>
    <x v="11"/>
    <s v="Uyen Trinh / UYEN.TRINH@SSA.GOV"/>
    <n v="223618375.19"/>
    <n v="359080589.38999999"/>
    <n v="341701437.75999999"/>
    <n v="322506765.68000001"/>
    <n v="309973349.89999998"/>
    <n v="278293897.67000002"/>
    <n v="106254779.7"/>
    <s v="016"/>
    <n v="0"/>
    <n v="223795879.69999999"/>
    <n v="331135365.97000003"/>
    <n v="286797449.05000001"/>
    <n v="192319248.91"/>
    <x v="83"/>
    <s v="   "/>
    <m/>
    <m/>
  </r>
  <r>
    <s v="2023"/>
    <x v="0"/>
    <x v="0"/>
    <x v="11"/>
    <s v="28"/>
    <s v="  "/>
    <x v="12"/>
    <x v="0"/>
    <x v="6"/>
    <s v="U"/>
    <x v="0"/>
    <s v="    "/>
    <x v="27"/>
    <x v="27"/>
    <x v="0"/>
    <s v="UYEN.TRINH@SSA.GOV                                "/>
    <x v="44"/>
    <x v="0"/>
    <s v="2023-11-14"/>
    <x v="1"/>
    <x v="1"/>
    <x v="0"/>
    <x v="44"/>
    <x v="0"/>
    <x v="11"/>
    <x v="11"/>
    <s v="Uyen Trinh / UYEN.TRINH@SSA.GOV"/>
    <n v="53295879.32"/>
    <n v="53271886.490000002"/>
    <n v="53270433.049999997"/>
    <n v="53256318.359999999"/>
    <n v="53193651.479999997"/>
    <n v="66791270.920000002"/>
    <n v="66570182.43"/>
    <s v="016"/>
    <n v="0"/>
    <n v="53278636.310000002"/>
    <n v="53257876.799999997"/>
    <n v="66894177.329999998"/>
    <n v="57058806.969999999"/>
    <x v="27"/>
    <s v="   "/>
    <m/>
    <m/>
  </r>
  <r>
    <s v="2023"/>
    <x v="0"/>
    <x v="0"/>
    <x v="11"/>
    <s v="28"/>
    <s v="  "/>
    <x v="12"/>
    <x v="0"/>
    <x v="6"/>
    <s v="U"/>
    <x v="0"/>
    <s v="    "/>
    <x v="4"/>
    <x v="4"/>
    <x v="0"/>
    <s v="UYEN.TRINH@SSA.GOV                                "/>
    <x v="44"/>
    <x v="0"/>
    <s v="2023-11-14"/>
    <x v="1"/>
    <x v="1"/>
    <x v="0"/>
    <x v="44"/>
    <x v="0"/>
    <x v="11"/>
    <x v="11"/>
    <s v="Uyen Trinh / UYEN.TRINH@SSA.GOV"/>
    <n v="-240771078.25999999"/>
    <n v="-240771078.25999999"/>
    <n v="-240771078.25999999"/>
    <n v="-240771078.25999999"/>
    <n v="-240771078.25999999"/>
    <n v="-240771078.25999999"/>
    <n v="-240771078.25999999"/>
    <s v="016"/>
    <n v="0"/>
    <n v="-240771078.25999999"/>
    <n v="-240771078.25999999"/>
    <n v="-240771078.25999999"/>
    <n v="-240771078.25999999"/>
    <x v="4"/>
    <s v="   "/>
    <m/>
    <m/>
  </r>
  <r>
    <s v="2023"/>
    <x v="0"/>
    <x v="0"/>
    <x v="11"/>
    <s v="28"/>
    <s v="  "/>
    <x v="12"/>
    <x v="0"/>
    <x v="6"/>
    <s v="U"/>
    <x v="0"/>
    <s v="    "/>
    <x v="5"/>
    <x v="5"/>
    <x v="0"/>
    <s v="UYEN.TRINH@SSA.GOV                                "/>
    <x v="44"/>
    <x v="0"/>
    <s v="2023-11-14"/>
    <x v="1"/>
    <x v="1"/>
    <x v="0"/>
    <x v="44"/>
    <x v="0"/>
    <x v="11"/>
    <x v="11"/>
    <s v="Uyen Trinh / UYEN.TRINH@SSA.GOV"/>
    <n v="-203457649.28999999"/>
    <n v="-203457649.28999999"/>
    <n v="-203457649.28999999"/>
    <n v="-203457649.28999999"/>
    <n v="-203457649.28999999"/>
    <n v="-203457649.28999999"/>
    <n v="-203457649.28999999"/>
    <s v="016"/>
    <n v="0"/>
    <n v="-203457649.28999999"/>
    <n v="-203457649.28999999"/>
    <n v="-203457649.28999999"/>
    <n v="-203457649.28999999"/>
    <x v="5"/>
    <s v="   "/>
    <m/>
    <m/>
  </r>
  <r>
    <s v="2023"/>
    <x v="0"/>
    <x v="0"/>
    <x v="11"/>
    <s v="28"/>
    <s v="  "/>
    <x v="12"/>
    <x v="0"/>
    <x v="6"/>
    <s v="U"/>
    <x v="0"/>
    <s v="    "/>
    <x v="39"/>
    <x v="40"/>
    <x v="0"/>
    <s v="UYEN.TRINH@SSA.GOV                                "/>
    <x v="44"/>
    <x v="0"/>
    <s v="2023-11-14"/>
    <x v="1"/>
    <x v="1"/>
    <x v="0"/>
    <x v="44"/>
    <x v="0"/>
    <x v="11"/>
    <x v="11"/>
    <s v="Uyen Trinh / UYEN.TRINH@SSA.GOV"/>
    <n v="-37313428.969999999"/>
    <n v="-37313428.969999999"/>
    <n v="-37313428.969999999"/>
    <n v="-37313428.969999999"/>
    <n v="-37313428.969999999"/>
    <n v="-37313428.969999999"/>
    <n v="-37313428.969999999"/>
    <s v="016"/>
    <n v="0"/>
    <n v="-37313428.969999999"/>
    <n v="-37313428.969999999"/>
    <n v="-37313428.969999999"/>
    <n v="-37313428.969999999"/>
    <x v="39"/>
    <s v="   "/>
    <m/>
    <m/>
  </r>
  <r>
    <s v="2023"/>
    <x v="0"/>
    <x v="0"/>
    <x v="11"/>
    <s v="28"/>
    <s v="  "/>
    <x v="12"/>
    <x v="0"/>
    <x v="6"/>
    <s v="U"/>
    <x v="0"/>
    <s v="    "/>
    <x v="6"/>
    <x v="6"/>
    <x v="0"/>
    <s v="UYEN.TRINH@SSA.GOV                                "/>
    <x v="44"/>
    <x v="0"/>
    <s v="2023-11-14"/>
    <x v="1"/>
    <x v="1"/>
    <x v="0"/>
    <x v="44"/>
    <x v="0"/>
    <x v="11"/>
    <x v="11"/>
    <s v="Uyen Trinh / UYEN.TRINH@SSA.GOV"/>
    <n v="-240238487.43000001"/>
    <n v="-372515162.77999997"/>
    <n v="-363621798.77999997"/>
    <n v="-340335672.45999998"/>
    <n v="-332939821.56"/>
    <n v="-316712498.95999998"/>
    <n v="-144966171.43000001"/>
    <s v="016"/>
    <n v="0"/>
    <n v="-239558908.19"/>
    <n v="-354643600.74000001"/>
    <n v="-322942752.25999999"/>
    <n v="-222737521.78999999"/>
    <x v="6"/>
    <s v="   "/>
    <m/>
    <m/>
  </r>
  <r>
    <s v="2023"/>
    <x v="0"/>
    <x v="0"/>
    <x v="11"/>
    <s v="28"/>
    <s v="  "/>
    <x v="12"/>
    <x v="0"/>
    <x v="6"/>
    <s v="U"/>
    <x v="0"/>
    <s v="    "/>
    <x v="113"/>
    <x v="132"/>
    <x v="0"/>
    <s v="UYEN.TRINH@SSA.GOV                                "/>
    <x v="44"/>
    <x v="0"/>
    <s v="2023-11-14"/>
    <x v="1"/>
    <x v="1"/>
    <x v="0"/>
    <x v="44"/>
    <x v="0"/>
    <x v="11"/>
    <x v="11"/>
    <s v="Uyen Trinh / UYEN.TRINH@SSA.GOV"/>
    <n v="0"/>
    <n v="0"/>
    <n v="0"/>
    <n v="0"/>
    <n v="0"/>
    <n v="0"/>
    <n v="0"/>
    <s v="016"/>
    <n v="0"/>
    <n v="0"/>
    <n v="0"/>
    <n v="0"/>
    <n v="2000000"/>
    <x v="113"/>
    <s v="   "/>
    <m/>
    <m/>
  </r>
  <r>
    <s v="2023"/>
    <x v="0"/>
    <x v="0"/>
    <x v="11"/>
    <s v="28"/>
    <s v="  "/>
    <x v="12"/>
    <x v="0"/>
    <x v="6"/>
    <s v="U"/>
    <x v="0"/>
    <s v="    "/>
    <x v="7"/>
    <x v="7"/>
    <x v="0"/>
    <s v="UYEN.TRINH@SSA.GOV                                "/>
    <x v="44"/>
    <x v="0"/>
    <s v="2023-11-14"/>
    <x v="1"/>
    <x v="1"/>
    <x v="0"/>
    <x v="44"/>
    <x v="0"/>
    <x v="11"/>
    <x v="11"/>
    <s v="Uyen Trinh / UYEN.TRINH@SSA.GOV"/>
    <n v="-202925058.46000001"/>
    <n v="-335210451.22000003"/>
    <n v="-326317087.22000003"/>
    <n v="-303040819.48000002"/>
    <n v="-295644968.57999998"/>
    <n v="-271603276.88999999"/>
    <n v="-99479054.709999993"/>
    <s v="016"/>
    <n v="0"/>
    <n v="-202254196.63"/>
    <n v="-317348747.75999999"/>
    <n v="-278020740.64999998"/>
    <n v="-193387420.5"/>
    <x v="7"/>
    <s v="   "/>
    <m/>
    <m/>
  </r>
  <r>
    <s v="2023"/>
    <x v="0"/>
    <x v="0"/>
    <x v="11"/>
    <s v="28"/>
    <s v="  "/>
    <x v="12"/>
    <x v="0"/>
    <x v="6"/>
    <s v="U"/>
    <x v="0"/>
    <s v="    "/>
    <x v="40"/>
    <x v="41"/>
    <x v="0"/>
    <s v="UYEN.TRINH@SSA.GOV                                "/>
    <x v="44"/>
    <x v="0"/>
    <s v="2023-11-14"/>
    <x v="1"/>
    <x v="1"/>
    <x v="0"/>
    <x v="44"/>
    <x v="0"/>
    <x v="11"/>
    <x v="11"/>
    <s v="Uyen Trinh / UYEN.TRINH@SSA.GOV"/>
    <n v="-37313428.969999999"/>
    <n v="-37304711.560000002"/>
    <n v="-37304711.560000002"/>
    <n v="-37294852.979999997"/>
    <n v="-37294852.979999997"/>
    <n v="-45109222.07"/>
    <n v="-45487116.719999999"/>
    <s v="016"/>
    <n v="0"/>
    <n v="-37304711.560000002"/>
    <n v="-37294852.979999997"/>
    <n v="-44922011.609999999"/>
    <n v="-27350101.289999999"/>
    <x v="40"/>
    <s v="   "/>
    <m/>
    <m/>
  </r>
  <r>
    <s v="2023"/>
    <x v="0"/>
    <x v="0"/>
    <x v="11"/>
    <s v="28"/>
    <s v="  "/>
    <x v="12"/>
    <x v="9"/>
    <x v="1"/>
    <s v="E"/>
    <x v="0"/>
    <s v="    "/>
    <x v="13"/>
    <x v="13"/>
    <x v="0"/>
    <s v="MATTHEW.CANNON@SSA.GOV                            "/>
    <x v="45"/>
    <x v="0"/>
    <s v="2023-11-14"/>
    <x v="3"/>
    <x v="3"/>
    <x v="0"/>
    <x v="45"/>
    <x v="0"/>
    <x v="11"/>
    <x v="11"/>
    <s v="Matthew Cannon / MATTHEW.CANNON@SSA.GOV"/>
    <n v="22384736.399999999"/>
    <n v="22384736.399999999"/>
    <n v="22384736.399999999"/>
    <n v="22384736.399999999"/>
    <n v="22384736.399999999"/>
    <n v="22384736.399999999"/>
    <n v="22384736.399999999"/>
    <s v="016"/>
    <n v="0"/>
    <n v="22384736.399999999"/>
    <n v="22384736.399999999"/>
    <n v="22384736.399999999"/>
    <n v="22384736.399999999"/>
    <x v="13"/>
    <s v="   "/>
    <m/>
    <m/>
  </r>
  <r>
    <s v="2023"/>
    <x v="0"/>
    <x v="0"/>
    <x v="11"/>
    <s v="28"/>
    <s v="  "/>
    <x v="12"/>
    <x v="9"/>
    <x v="1"/>
    <s v="E"/>
    <x v="0"/>
    <s v="    "/>
    <x v="15"/>
    <x v="15"/>
    <x v="0"/>
    <s v="MATTHEW.CANNON@SSA.GOV                            "/>
    <x v="45"/>
    <x v="0"/>
    <s v="2023-11-14"/>
    <x v="3"/>
    <x v="3"/>
    <x v="1"/>
    <x v="45"/>
    <x v="0"/>
    <x v="11"/>
    <x v="11"/>
    <s v="Matthew Cannon / MATTHEW.CANNON@SSA.GOV"/>
    <n v="22384736.399999999"/>
    <n v="22384736.399999999"/>
    <n v="22384736.399999999"/>
    <n v="22384736.399999999"/>
    <n v="22384736.399999999"/>
    <n v="22384736.399999999"/>
    <n v="22384736.399999999"/>
    <s v="016"/>
    <n v="0"/>
    <n v="22384736.399999999"/>
    <n v="22384736.399999999"/>
    <n v="22384736.399999999"/>
    <n v="22384736.399999999"/>
    <x v="15"/>
    <s v="   "/>
    <m/>
    <m/>
  </r>
  <r>
    <s v="2023"/>
    <x v="0"/>
    <x v="0"/>
    <x v="11"/>
    <s v="28"/>
    <s v="  "/>
    <x v="12"/>
    <x v="9"/>
    <x v="1"/>
    <s v="E"/>
    <x v="0"/>
    <s v="    "/>
    <x v="16"/>
    <x v="16"/>
    <x v="0"/>
    <s v="MATTHEW.CANNON@SSA.GOV                            "/>
    <x v="45"/>
    <x v="0"/>
    <s v="2023-11-14"/>
    <x v="3"/>
    <x v="3"/>
    <x v="0"/>
    <x v="45"/>
    <x v="0"/>
    <x v="11"/>
    <x v="11"/>
    <s v="Matthew Cannon / MATTHEW.CANNON@SSA.GOV"/>
    <n v="22384736.399999999"/>
    <n v="22384736.399999999"/>
    <n v="22384736.399999999"/>
    <n v="22384736.399999999"/>
    <n v="22384736.399999999"/>
    <n v="22384736.399999999"/>
    <n v="22384736.399999999"/>
    <s v="016"/>
    <n v="0"/>
    <n v="22384736.399999999"/>
    <n v="22384736.399999999"/>
    <n v="22384736.399999999"/>
    <n v="22384736.399999999"/>
    <x v="16"/>
    <s v="   "/>
    <m/>
    <m/>
  </r>
  <r>
    <s v="2023"/>
    <x v="0"/>
    <x v="0"/>
    <x v="11"/>
    <s v="28"/>
    <s v="  "/>
    <x v="12"/>
    <x v="9"/>
    <x v="1"/>
    <s v="E"/>
    <x v="0"/>
    <s v="    "/>
    <x v="18"/>
    <x v="18"/>
    <x v="0"/>
    <s v="MATTHEW.CANNON@SSA.GOV                            "/>
    <x v="45"/>
    <x v="0"/>
    <s v="2023-11-14"/>
    <x v="3"/>
    <x v="3"/>
    <x v="1"/>
    <x v="45"/>
    <x v="0"/>
    <x v="11"/>
    <x v="11"/>
    <s v="Matthew Cannon / MATTHEW.CANNON@SSA.GOV"/>
    <n v="22384736.399999999"/>
    <n v="22384736.399999999"/>
    <n v="22384736.399999999"/>
    <n v="22384736.399999999"/>
    <n v="22384736.399999999"/>
    <n v="22384736.399999999"/>
    <n v="22384736.399999999"/>
    <s v="016"/>
    <n v="0"/>
    <n v="22384736.399999999"/>
    <n v="22384736.399999999"/>
    <n v="22384736.399999999"/>
    <n v="22384736.399999999"/>
    <x v="18"/>
    <s v="   "/>
    <m/>
    <m/>
  </r>
  <r>
    <s v="2023"/>
    <x v="0"/>
    <x v="0"/>
    <x v="11"/>
    <s v="28"/>
    <s v="  "/>
    <x v="12"/>
    <x v="9"/>
    <x v="1"/>
    <s v="E"/>
    <x v="0"/>
    <s v="    "/>
    <x v="115"/>
    <x v="136"/>
    <x v="0"/>
    <s v="MATTHEW.CANNON@SSA.GOV                            "/>
    <x v="45"/>
    <x v="0"/>
    <s v="2023-11-14"/>
    <x v="3"/>
    <x v="3"/>
    <x v="0"/>
    <x v="45"/>
    <x v="0"/>
    <x v="11"/>
    <x v="11"/>
    <s v="Matthew Cannon / MATTHEW.CANNON@SSA.GOV"/>
    <n v="0"/>
    <n v="0"/>
    <n v="0"/>
    <n v="0"/>
    <n v="0"/>
    <n v="0"/>
    <n v="0"/>
    <s v="016"/>
    <n v="0"/>
    <n v="0"/>
    <n v="0"/>
    <n v="0"/>
    <n v="-22384736.399999999"/>
    <x v="115"/>
    <s v="   "/>
    <m/>
    <m/>
  </r>
  <r>
    <s v="2023"/>
    <x v="0"/>
    <x v="0"/>
    <x v="11"/>
    <s v="28"/>
    <s v="  "/>
    <x v="12"/>
    <x v="9"/>
    <x v="1"/>
    <s v="E"/>
    <x v="0"/>
    <s v="    "/>
    <x v="63"/>
    <x v="65"/>
    <x v="0"/>
    <s v="MATTHEW.CANNON@SSA.GOV                            "/>
    <x v="45"/>
    <x v="0"/>
    <s v="2023-11-14"/>
    <x v="3"/>
    <x v="3"/>
    <x v="1"/>
    <x v="45"/>
    <x v="0"/>
    <x v="11"/>
    <x v="11"/>
    <s v="Matthew Cannon / MATTHEW.CANNON@SSA.GOV"/>
    <n v="0"/>
    <n v="0"/>
    <n v="0"/>
    <n v="0"/>
    <n v="0"/>
    <n v="0"/>
    <n v="0"/>
    <s v="016"/>
    <n v="0"/>
    <n v="0"/>
    <n v="0"/>
    <n v="0"/>
    <n v="-22384736.399999999"/>
    <x v="63"/>
    <s v="   "/>
    <m/>
    <m/>
  </r>
  <r>
    <s v="2023"/>
    <x v="0"/>
    <x v="0"/>
    <x v="11"/>
    <s v="28"/>
    <s v="  "/>
    <x v="12"/>
    <x v="9"/>
    <x v="1"/>
    <s v="E"/>
    <x v="0"/>
    <s v="    "/>
    <x v="43"/>
    <x v="44"/>
    <x v="0"/>
    <s v="MATTHEW.CANNON@SSA.GOV                            "/>
    <x v="45"/>
    <x v="0"/>
    <s v="2023-11-14"/>
    <x v="3"/>
    <x v="3"/>
    <x v="1"/>
    <x v="45"/>
    <x v="0"/>
    <x v="11"/>
    <x v="11"/>
    <s v="Matthew Cannon / MATTHEW.CANNON@SSA.GOV"/>
    <n v="0"/>
    <n v="0"/>
    <n v="0"/>
    <n v="0"/>
    <n v="0"/>
    <n v="0"/>
    <n v="0"/>
    <s v="016"/>
    <n v="0"/>
    <n v="0"/>
    <n v="0"/>
    <n v="0"/>
    <n v="-22384736.399999999"/>
    <x v="43"/>
    <s v="   "/>
    <m/>
    <m/>
  </r>
  <r>
    <s v="2023"/>
    <x v="0"/>
    <x v="0"/>
    <x v="11"/>
    <s v="28"/>
    <s v="  "/>
    <x v="12"/>
    <x v="9"/>
    <x v="1"/>
    <s v="E"/>
    <x v="0"/>
    <s v="    "/>
    <x v="19"/>
    <x v="19"/>
    <x v="0"/>
    <s v="MATTHEW.CANNON@SSA.GOV                            "/>
    <x v="45"/>
    <x v="0"/>
    <s v="2023-11-14"/>
    <x v="3"/>
    <x v="3"/>
    <x v="1"/>
    <x v="45"/>
    <x v="0"/>
    <x v="11"/>
    <x v="11"/>
    <s v="Matthew Cannon / MATTHEW.CANNON@SSA.GOV"/>
    <n v="22384736.399999999"/>
    <n v="22384736.399999999"/>
    <n v="22384736.399999999"/>
    <n v="22384736.399999999"/>
    <n v="22384736.399999999"/>
    <n v="22384736.399999999"/>
    <n v="22384736.399999999"/>
    <s v="016"/>
    <n v="0"/>
    <n v="22384736.399999999"/>
    <n v="22384736.399999999"/>
    <n v="22384736.399999999"/>
    <n v="0"/>
    <x v="19"/>
    <s v="   "/>
    <m/>
    <m/>
  </r>
  <r>
    <s v="2023"/>
    <x v="0"/>
    <x v="0"/>
    <x v="11"/>
    <s v="28"/>
    <s v="  "/>
    <x v="12"/>
    <x v="9"/>
    <x v="1"/>
    <s v="E"/>
    <x v="0"/>
    <s v="    "/>
    <x v="20"/>
    <x v="20"/>
    <x v="0"/>
    <s v="MATTHEW.CANNON@SSA.GOV                            "/>
    <x v="45"/>
    <x v="0"/>
    <s v="2023-11-14"/>
    <x v="4"/>
    <x v="4"/>
    <x v="0"/>
    <x v="45"/>
    <x v="0"/>
    <x v="11"/>
    <x v="11"/>
    <s v="Matthew Cannon / MATTHEW.CANNON@SSA.GOV"/>
    <n v="22384736.399999999"/>
    <n v="22384736.399999999"/>
    <n v="22384736.399999999"/>
    <n v="22384736.399999999"/>
    <n v="22384736.399999999"/>
    <n v="22384736.399999999"/>
    <n v="22384736.399999999"/>
    <s v="016"/>
    <n v="0"/>
    <n v="22384736.399999999"/>
    <n v="22384736.399999999"/>
    <n v="22384736.399999999"/>
    <n v="0"/>
    <x v="20"/>
    <s v="   "/>
    <m/>
    <m/>
  </r>
  <r>
    <s v="2023"/>
    <x v="0"/>
    <x v="0"/>
    <x v="11"/>
    <s v="28"/>
    <s v="  "/>
    <x v="12"/>
    <x v="9"/>
    <x v="1"/>
    <s v="E"/>
    <x v="0"/>
    <s v="    "/>
    <x v="21"/>
    <x v="21"/>
    <x v="0"/>
    <s v="MATTHEW.CANNON@SSA.GOV                            "/>
    <x v="45"/>
    <x v="0"/>
    <s v="2023-11-14"/>
    <x v="4"/>
    <x v="4"/>
    <x v="1"/>
    <x v="45"/>
    <x v="0"/>
    <x v="11"/>
    <x v="11"/>
    <s v="Matthew Cannon / MATTHEW.CANNON@SSA.GOV"/>
    <n v="22384736.399999999"/>
    <n v="22384736.399999999"/>
    <n v="22384736.399999999"/>
    <n v="22384736.399999999"/>
    <n v="22384736.399999999"/>
    <n v="22384736.399999999"/>
    <n v="22384736.399999999"/>
    <s v="016"/>
    <n v="0"/>
    <n v="22384736.399999999"/>
    <n v="22384736.399999999"/>
    <n v="22384736.399999999"/>
    <n v="0"/>
    <x v="21"/>
    <s v="   "/>
    <m/>
    <m/>
  </r>
  <r>
    <s v="2023"/>
    <x v="0"/>
    <x v="0"/>
    <x v="11"/>
    <s v="28"/>
    <s v="  "/>
    <x v="12"/>
    <x v="9"/>
    <x v="1"/>
    <s v="E"/>
    <x v="0"/>
    <s v="    "/>
    <x v="22"/>
    <x v="22"/>
    <x v="0"/>
    <s v="MATTHEW.CANNON@SSA.GOV                            "/>
    <x v="45"/>
    <x v="0"/>
    <s v="2023-11-14"/>
    <x v="4"/>
    <x v="4"/>
    <x v="1"/>
    <x v="45"/>
    <x v="0"/>
    <x v="11"/>
    <x v="11"/>
    <s v="Matthew Cannon / MATTHEW.CANNON@SSA.GOV"/>
    <n v="22384736.399999999"/>
    <n v="22384736.399999999"/>
    <n v="22384736.399999999"/>
    <n v="22384736.399999999"/>
    <n v="22384736.399999999"/>
    <n v="22384736.399999999"/>
    <n v="22384736.399999999"/>
    <s v="016"/>
    <n v="0"/>
    <n v="22384736.399999999"/>
    <n v="22384736.399999999"/>
    <n v="22384736.399999999"/>
    <n v="0"/>
    <x v="22"/>
    <s v="   "/>
    <m/>
    <m/>
  </r>
  <r>
    <s v="2023"/>
    <x v="0"/>
    <x v="0"/>
    <x v="11"/>
    <s v="28"/>
    <s v="  "/>
    <x v="12"/>
    <x v="9"/>
    <x v="1"/>
    <s v="E"/>
    <x v="0"/>
    <s v="    "/>
    <x v="23"/>
    <x v="23"/>
    <x v="0"/>
    <s v="MATTHEW.CANNON@SSA.GOV                            "/>
    <x v="45"/>
    <x v="0"/>
    <s v="2023-11-14"/>
    <x v="4"/>
    <x v="4"/>
    <x v="0"/>
    <x v="45"/>
    <x v="0"/>
    <x v="11"/>
    <x v="11"/>
    <s v="Matthew Cannon / MATTHEW.CANNON@SSA.GOV"/>
    <n v="22384736.399999999"/>
    <n v="22384736.399999999"/>
    <n v="22384736.399999999"/>
    <n v="22384736.399999999"/>
    <n v="22384736.399999999"/>
    <n v="22384736.399999999"/>
    <n v="22384736.399999999"/>
    <s v="016"/>
    <n v="0"/>
    <n v="22384736.399999999"/>
    <n v="22384736.399999999"/>
    <n v="22384736.399999999"/>
    <n v="0"/>
    <x v="23"/>
    <s v="   "/>
    <m/>
    <m/>
  </r>
  <r>
    <s v="2023"/>
    <x v="0"/>
    <x v="0"/>
    <x v="11"/>
    <s v="28"/>
    <s v="  "/>
    <x v="12"/>
    <x v="9"/>
    <x v="1"/>
    <s v="E"/>
    <x v="0"/>
    <s v="    "/>
    <x v="93"/>
    <x v="101"/>
    <x v="0"/>
    <s v="MATTHEW.CANNON@SSA.GOV                            "/>
    <x v="45"/>
    <x v="0"/>
    <s v="2023-11-14"/>
    <x v="0"/>
    <x v="0"/>
    <x v="0"/>
    <x v="45"/>
    <x v="0"/>
    <x v="11"/>
    <x v="11"/>
    <s v="Matthew Cannon / MATTHEW.CANNON@SSA.GOV"/>
    <n v="-22384736.399999999"/>
    <n v="-22384736.399999999"/>
    <n v="-22384736.399999999"/>
    <n v="-22384736.399999999"/>
    <n v="-22384736.399999999"/>
    <n v="-22384736.399999999"/>
    <n v="-22384736.399999999"/>
    <s v="016"/>
    <n v="0"/>
    <n v="-22384736.399999999"/>
    <n v="-22384736.399999999"/>
    <n v="-22384736.399999999"/>
    <n v="-22384736.399999999"/>
    <x v="93"/>
    <s v="   "/>
    <m/>
    <m/>
  </r>
  <r>
    <s v="2023"/>
    <x v="0"/>
    <x v="0"/>
    <x v="11"/>
    <s v="28"/>
    <s v="  "/>
    <x v="12"/>
    <x v="9"/>
    <x v="1"/>
    <s v="E"/>
    <x v="0"/>
    <s v="    "/>
    <x v="94"/>
    <x v="102"/>
    <x v="0"/>
    <s v="MATTHEW.CANNON@SSA.GOV                            "/>
    <x v="45"/>
    <x v="0"/>
    <s v="2023-11-14"/>
    <x v="0"/>
    <x v="0"/>
    <x v="0"/>
    <x v="45"/>
    <x v="0"/>
    <x v="11"/>
    <x v="11"/>
    <s v="Matthew Cannon / MATTHEW.CANNON@SSA.GOV"/>
    <n v="0"/>
    <n v="0"/>
    <n v="0"/>
    <n v="0"/>
    <n v="0"/>
    <n v="0"/>
    <n v="0"/>
    <s v="016"/>
    <n v="0"/>
    <n v="0"/>
    <n v="0"/>
    <n v="0"/>
    <n v="22384736.399999999"/>
    <x v="94"/>
    <s v="   "/>
    <m/>
    <m/>
  </r>
  <r>
    <s v="2023"/>
    <x v="0"/>
    <x v="0"/>
    <x v="11"/>
    <s v="28"/>
    <s v="  "/>
    <x v="12"/>
    <x v="9"/>
    <x v="1"/>
    <s v="E"/>
    <x v="0"/>
    <s v="    "/>
    <x v="95"/>
    <x v="103"/>
    <x v="0"/>
    <s v="MATTHEW.CANNON@SSA.GOV                            "/>
    <x v="45"/>
    <x v="0"/>
    <s v="2023-11-14"/>
    <x v="0"/>
    <x v="0"/>
    <x v="0"/>
    <x v="45"/>
    <x v="0"/>
    <x v="11"/>
    <x v="11"/>
    <s v="Matthew Cannon / MATTHEW.CANNON@SSA.GOV"/>
    <n v="-22384736.399999999"/>
    <n v="-22384736.399999999"/>
    <n v="-22384736.399999999"/>
    <n v="-22384736.399999999"/>
    <n v="-22384736.399999999"/>
    <n v="-22384736.399999999"/>
    <n v="-22384736.399999999"/>
    <s v="016"/>
    <n v="0"/>
    <n v="-22384736.399999999"/>
    <n v="-22384736.399999999"/>
    <n v="-22384736.399999999"/>
    <n v="0"/>
    <x v="95"/>
    <s v="   "/>
    <m/>
    <m/>
  </r>
  <r>
    <s v="2023"/>
    <x v="0"/>
    <x v="0"/>
    <x v="11"/>
    <s v="28"/>
    <s v="  "/>
    <x v="12"/>
    <x v="9"/>
    <x v="1"/>
    <s v="E"/>
    <x v="0"/>
    <s v="    "/>
    <x v="2"/>
    <x v="2"/>
    <x v="0"/>
    <s v="MATTHEW.CANNON@SSA.GOV                            "/>
    <x v="45"/>
    <x v="0"/>
    <s v="2023-11-14"/>
    <x v="0"/>
    <x v="0"/>
    <x v="1"/>
    <x v="45"/>
    <x v="0"/>
    <x v="11"/>
    <x v="11"/>
    <s v="Matthew Cannon / MATTHEW.CANNON@SSA.GOV"/>
    <n v="-22384736.399999999"/>
    <n v="-22384736.399999999"/>
    <n v="-22384736.399999999"/>
    <n v="-22384736.399999999"/>
    <n v="-22384736.399999999"/>
    <n v="-22384736.399999999"/>
    <n v="-22384736.399999999"/>
    <s v="016"/>
    <n v="0"/>
    <n v="-22384736.399999999"/>
    <n v="-22384736.399999999"/>
    <n v="-22384736.399999999"/>
    <n v="-22384736.399999999"/>
    <x v="2"/>
    <s v="   "/>
    <m/>
    <m/>
  </r>
  <r>
    <s v="2023"/>
    <x v="0"/>
    <x v="0"/>
    <x v="11"/>
    <s v="28"/>
    <s v="  "/>
    <x v="12"/>
    <x v="9"/>
    <x v="1"/>
    <s v="E"/>
    <x v="0"/>
    <s v="    "/>
    <x v="3"/>
    <x v="3"/>
    <x v="0"/>
    <s v="MATTHEW.CANNON@SSA.GOV                            "/>
    <x v="45"/>
    <x v="0"/>
    <s v="2023-11-14"/>
    <x v="0"/>
    <x v="0"/>
    <x v="1"/>
    <x v="45"/>
    <x v="0"/>
    <x v="11"/>
    <x v="11"/>
    <s v="Matthew Cannon / MATTHEW.CANNON@SSA.GOV"/>
    <n v="-22384736.399999999"/>
    <n v="-22384736.399999999"/>
    <n v="-22384736.399999999"/>
    <n v="-22384736.399999999"/>
    <n v="-22384736.399999999"/>
    <n v="-22384736.399999999"/>
    <n v="-22384736.399999999"/>
    <s v="016"/>
    <n v="0"/>
    <n v="-22384736.399999999"/>
    <n v="-22384736.399999999"/>
    <n v="-22384736.399999999"/>
    <n v="0"/>
    <x v="3"/>
    <s v="   "/>
    <m/>
    <m/>
  </r>
  <r>
    <s v="2023"/>
    <x v="0"/>
    <x v="0"/>
    <x v="11"/>
    <s v="28"/>
    <s v="  "/>
    <x v="12"/>
    <x v="9"/>
    <x v="1"/>
    <s v="E"/>
    <x v="0"/>
    <s v="    "/>
    <x v="49"/>
    <x v="50"/>
    <x v="0"/>
    <s v="MATTHEW.CANNON@SSA.GOV                            "/>
    <x v="45"/>
    <x v="0"/>
    <s v="2023-11-14"/>
    <x v="2"/>
    <x v="2"/>
    <x v="1"/>
    <x v="45"/>
    <x v="0"/>
    <x v="11"/>
    <x v="11"/>
    <s v="Matthew Cannon / MATTHEW.CANNON@SSA.GOV"/>
    <n v="0"/>
    <n v="0"/>
    <n v="0"/>
    <n v="0"/>
    <n v="0"/>
    <n v="0"/>
    <n v="0"/>
    <s v="016"/>
    <n v="0"/>
    <n v="0"/>
    <n v="0"/>
    <n v="0"/>
    <n v="-22384736.399999999"/>
    <x v="49"/>
    <s v="   "/>
    <m/>
    <m/>
  </r>
  <r>
    <s v="2023"/>
    <x v="0"/>
    <x v="0"/>
    <x v="11"/>
    <s v="28"/>
    <s v="  "/>
    <x v="12"/>
    <x v="9"/>
    <x v="1"/>
    <s v="E"/>
    <x v="0"/>
    <s v="    "/>
    <x v="119"/>
    <x v="147"/>
    <x v="0"/>
    <s v="MATTHEW.CANNON@SSA.GOV                            "/>
    <x v="45"/>
    <x v="0"/>
    <s v="2023-11-14"/>
    <x v="2"/>
    <x v="2"/>
    <x v="0"/>
    <x v="45"/>
    <x v="0"/>
    <x v="11"/>
    <x v="11"/>
    <s v="Matthew Cannon / MATTHEW.CANNON@SSA.GOV"/>
    <n v="0"/>
    <n v="0"/>
    <n v="0"/>
    <n v="0"/>
    <n v="0"/>
    <n v="0"/>
    <n v="0"/>
    <s v="016"/>
    <n v="0"/>
    <n v="0"/>
    <n v="0"/>
    <n v="0"/>
    <n v="22384736.399999999"/>
    <x v="119"/>
    <s v="   "/>
    <m/>
    <m/>
  </r>
  <r>
    <s v="2023"/>
    <x v="0"/>
    <x v="0"/>
    <x v="11"/>
    <s v="28"/>
    <s v="  "/>
    <x v="12"/>
    <x v="9"/>
    <x v="1"/>
    <s v="E"/>
    <x v="0"/>
    <s v="    "/>
    <x v="79"/>
    <x v="84"/>
    <x v="0"/>
    <s v="MATTHEW.CANNON@SSA.GOV                            "/>
    <x v="45"/>
    <x v="0"/>
    <s v="2023-11-14"/>
    <x v="2"/>
    <x v="2"/>
    <x v="1"/>
    <x v="45"/>
    <x v="0"/>
    <x v="11"/>
    <x v="11"/>
    <s v="Matthew Cannon / MATTHEW.CANNON@SSA.GOV"/>
    <n v="0"/>
    <n v="0"/>
    <n v="0"/>
    <n v="0"/>
    <n v="0"/>
    <n v="0"/>
    <n v="0"/>
    <s v="016"/>
    <n v="0"/>
    <n v="0"/>
    <n v="0"/>
    <n v="0"/>
    <n v="22384736.399999999"/>
    <x v="79"/>
    <s v="   "/>
    <m/>
    <m/>
  </r>
  <r>
    <s v="2023"/>
    <x v="0"/>
    <x v="0"/>
    <x v="11"/>
    <s v="28"/>
    <s v="  "/>
    <x v="12"/>
    <x v="9"/>
    <x v="1"/>
    <s v="E"/>
    <x v="0"/>
    <s v="    "/>
    <x v="24"/>
    <x v="24"/>
    <x v="0"/>
    <s v="MATTHEW.CANNON@SSA.GOV                            "/>
    <x v="45"/>
    <x v="0"/>
    <s v="2023-11-14"/>
    <x v="1"/>
    <x v="1"/>
    <x v="0"/>
    <x v="45"/>
    <x v="0"/>
    <x v="11"/>
    <x v="11"/>
    <s v="Matthew Cannon / MATTHEW.CANNON@SSA.GOV"/>
    <n v="22384736.399999999"/>
    <n v="22384736.399999999"/>
    <n v="22384736.399999999"/>
    <n v="22384736.399999999"/>
    <n v="22384736.399999999"/>
    <n v="22384736.399999999"/>
    <n v="22384736.399999999"/>
    <s v="016"/>
    <n v="0"/>
    <n v="22384736.399999999"/>
    <n v="22384736.399999999"/>
    <n v="22384736.399999999"/>
    <n v="22384736.399999999"/>
    <x v="24"/>
    <s v="   "/>
    <m/>
    <m/>
  </r>
  <r>
    <s v="2023"/>
    <x v="0"/>
    <x v="0"/>
    <x v="11"/>
    <s v="28"/>
    <s v="  "/>
    <x v="12"/>
    <x v="9"/>
    <x v="1"/>
    <s v="E"/>
    <x v="0"/>
    <s v="    "/>
    <x v="25"/>
    <x v="25"/>
    <x v="0"/>
    <s v="MATTHEW.CANNON@SSA.GOV                            "/>
    <x v="45"/>
    <x v="0"/>
    <s v="2023-11-14"/>
    <x v="1"/>
    <x v="1"/>
    <x v="0"/>
    <x v="45"/>
    <x v="0"/>
    <x v="11"/>
    <x v="11"/>
    <s v="Matthew Cannon / MATTHEW.CANNON@SSA.GOV"/>
    <n v="22384736.399999999"/>
    <n v="22384736.399999999"/>
    <n v="22384736.399999999"/>
    <n v="22384736.399999999"/>
    <n v="22384736.399999999"/>
    <n v="22384736.399999999"/>
    <n v="22384736.399999999"/>
    <s v="016"/>
    <n v="0"/>
    <n v="22384736.399999999"/>
    <n v="22384736.399999999"/>
    <n v="22384736.399999999"/>
    <n v="22384736.399999999"/>
    <x v="25"/>
    <s v="   "/>
    <m/>
    <m/>
  </r>
  <r>
    <s v="2023"/>
    <x v="0"/>
    <x v="0"/>
    <x v="11"/>
    <s v="28"/>
    <s v="  "/>
    <x v="12"/>
    <x v="9"/>
    <x v="1"/>
    <s v="E"/>
    <x v="0"/>
    <s v="    "/>
    <x v="26"/>
    <x v="26"/>
    <x v="0"/>
    <s v="MATTHEW.CANNON@SSA.GOV                            "/>
    <x v="45"/>
    <x v="0"/>
    <s v="2023-11-14"/>
    <x v="1"/>
    <x v="1"/>
    <x v="0"/>
    <x v="45"/>
    <x v="0"/>
    <x v="11"/>
    <x v="11"/>
    <s v="Matthew Cannon / MATTHEW.CANNON@SSA.GOV"/>
    <n v="22384736.399999999"/>
    <n v="22384736.399999999"/>
    <n v="22384736.399999999"/>
    <n v="22384736.399999999"/>
    <n v="22384736.399999999"/>
    <n v="22384736.399999999"/>
    <n v="22384736.399999999"/>
    <s v="016"/>
    <n v="0"/>
    <n v="22384736.399999999"/>
    <n v="22384736.399999999"/>
    <n v="22384736.399999999"/>
    <n v="0"/>
    <x v="26"/>
    <s v="   "/>
    <m/>
    <m/>
  </r>
  <r>
    <s v="2023"/>
    <x v="0"/>
    <x v="0"/>
    <x v="11"/>
    <s v="28"/>
    <s v="  "/>
    <x v="12"/>
    <x v="9"/>
    <x v="1"/>
    <s v="E"/>
    <x v="0"/>
    <s v="    "/>
    <x v="27"/>
    <x v="27"/>
    <x v="0"/>
    <s v="MATTHEW.CANNON@SSA.GOV                            "/>
    <x v="45"/>
    <x v="0"/>
    <s v="2023-11-14"/>
    <x v="1"/>
    <x v="1"/>
    <x v="0"/>
    <x v="45"/>
    <x v="0"/>
    <x v="11"/>
    <x v="11"/>
    <s v="Matthew Cannon / MATTHEW.CANNON@SSA.GOV"/>
    <n v="22384736.399999999"/>
    <n v="22384736.399999999"/>
    <n v="22384736.399999999"/>
    <n v="22384736.399999999"/>
    <n v="22384736.399999999"/>
    <n v="22384736.399999999"/>
    <n v="22384736.399999999"/>
    <s v="016"/>
    <n v="0"/>
    <n v="22384736.399999999"/>
    <n v="22384736.399999999"/>
    <n v="22384736.399999999"/>
    <n v="0"/>
    <x v="27"/>
    <s v="   "/>
    <m/>
    <m/>
  </r>
  <r>
    <s v="2023"/>
    <x v="0"/>
    <x v="0"/>
    <x v="11"/>
    <s v="28"/>
    <s v="  "/>
    <x v="12"/>
    <x v="9"/>
    <x v="1"/>
    <s v="E"/>
    <x v="0"/>
    <s v="    "/>
    <x v="4"/>
    <x v="4"/>
    <x v="0"/>
    <s v="MATTHEW.CANNON@SSA.GOV                            "/>
    <x v="45"/>
    <x v="0"/>
    <s v="2023-11-14"/>
    <x v="1"/>
    <x v="1"/>
    <x v="0"/>
    <x v="45"/>
    <x v="0"/>
    <x v="11"/>
    <x v="11"/>
    <s v="Matthew Cannon / MATTHEW.CANNON@SSA.GOV"/>
    <n v="-22384736.399999999"/>
    <n v="-22384736.399999999"/>
    <n v="-22384736.399999999"/>
    <n v="-22384736.399999999"/>
    <n v="-22384736.399999999"/>
    <n v="-22384736.399999999"/>
    <n v="-22384736.399999999"/>
    <s v="016"/>
    <n v="0"/>
    <n v="-22384736.399999999"/>
    <n v="-22384736.399999999"/>
    <n v="-22384736.399999999"/>
    <n v="-22384736.399999999"/>
    <x v="4"/>
    <s v="   "/>
    <m/>
    <m/>
  </r>
  <r>
    <s v="2023"/>
    <x v="0"/>
    <x v="0"/>
    <x v="11"/>
    <s v="28"/>
    <s v="  "/>
    <x v="12"/>
    <x v="9"/>
    <x v="1"/>
    <s v="E"/>
    <x v="0"/>
    <s v="    "/>
    <x v="39"/>
    <x v="40"/>
    <x v="0"/>
    <s v="MATTHEW.CANNON@SSA.GOV                            "/>
    <x v="45"/>
    <x v="0"/>
    <s v="2023-11-14"/>
    <x v="1"/>
    <x v="1"/>
    <x v="0"/>
    <x v="45"/>
    <x v="0"/>
    <x v="11"/>
    <x v="11"/>
    <s v="Matthew Cannon / MATTHEW.CANNON@SSA.GOV"/>
    <n v="-22384736.399999999"/>
    <n v="-22384736.399999999"/>
    <n v="-22384736.399999999"/>
    <n v="-22384736.399999999"/>
    <n v="-22384736.399999999"/>
    <n v="-22384736.399999999"/>
    <n v="-22384736.399999999"/>
    <s v="016"/>
    <n v="0"/>
    <n v="-22384736.399999999"/>
    <n v="-22384736.399999999"/>
    <n v="-22384736.399999999"/>
    <n v="-22384736.399999999"/>
    <x v="39"/>
    <s v="   "/>
    <m/>
    <m/>
  </r>
  <r>
    <s v="2023"/>
    <x v="0"/>
    <x v="0"/>
    <x v="11"/>
    <s v="28"/>
    <s v="  "/>
    <x v="12"/>
    <x v="9"/>
    <x v="1"/>
    <s v="E"/>
    <x v="0"/>
    <s v="    "/>
    <x v="6"/>
    <x v="6"/>
    <x v="0"/>
    <s v="MATTHEW.CANNON@SSA.GOV                            "/>
    <x v="45"/>
    <x v="0"/>
    <s v="2023-11-14"/>
    <x v="1"/>
    <x v="1"/>
    <x v="0"/>
    <x v="45"/>
    <x v="0"/>
    <x v="11"/>
    <x v="11"/>
    <s v="Matthew Cannon / MATTHEW.CANNON@SSA.GOV"/>
    <n v="-22384736.399999999"/>
    <n v="-22384736.399999999"/>
    <n v="-22384736.399999999"/>
    <n v="-22384736.399999999"/>
    <n v="-22384736.399999999"/>
    <n v="-22384736.399999999"/>
    <n v="-22384736.399999999"/>
    <s v="016"/>
    <n v="0"/>
    <n v="-22384736.399999999"/>
    <n v="-22384736.399999999"/>
    <n v="-22384736.399999999"/>
    <n v="0"/>
    <x v="6"/>
    <s v="   "/>
    <m/>
    <m/>
  </r>
  <r>
    <s v="2023"/>
    <x v="0"/>
    <x v="0"/>
    <x v="11"/>
    <s v="28"/>
    <s v="  "/>
    <x v="12"/>
    <x v="9"/>
    <x v="1"/>
    <s v="E"/>
    <x v="0"/>
    <s v="    "/>
    <x v="40"/>
    <x v="41"/>
    <x v="0"/>
    <s v="MATTHEW.CANNON@SSA.GOV                            "/>
    <x v="45"/>
    <x v="0"/>
    <s v="2023-11-14"/>
    <x v="1"/>
    <x v="1"/>
    <x v="0"/>
    <x v="45"/>
    <x v="0"/>
    <x v="11"/>
    <x v="11"/>
    <s v="Matthew Cannon / MATTHEW.CANNON@SSA.GOV"/>
    <n v="-22384736.399999999"/>
    <n v="-22384736.399999999"/>
    <n v="-22384736.399999999"/>
    <n v="-22384736.399999999"/>
    <n v="-22384736.399999999"/>
    <n v="-22384736.399999999"/>
    <n v="-22384736.399999999"/>
    <s v="016"/>
    <n v="0"/>
    <n v="-22384736.399999999"/>
    <n v="-22384736.399999999"/>
    <n v="-22384736.399999999"/>
    <n v="0"/>
    <x v="40"/>
    <s v="   "/>
    <m/>
    <m/>
  </r>
  <r>
    <s v="2023"/>
    <x v="0"/>
    <x v="0"/>
    <x v="11"/>
    <s v="28"/>
    <s v="  "/>
    <x v="12"/>
    <x v="2"/>
    <x v="1"/>
    <s v="E"/>
    <x v="0"/>
    <s v="    "/>
    <x v="13"/>
    <x v="13"/>
    <x v="0"/>
    <s v="MATTHEW.CANNON@SSA.GOV                            "/>
    <x v="46"/>
    <x v="0"/>
    <s v="2023-11-14"/>
    <x v="3"/>
    <x v="3"/>
    <x v="0"/>
    <x v="46"/>
    <x v="0"/>
    <x v="11"/>
    <x v="11"/>
    <s v="Matthew Cannon / MATTHEW.CANNON@SSA.GOV"/>
    <n v="22000000"/>
    <n v="22000000"/>
    <n v="22000000"/>
    <n v="22000000"/>
    <n v="22000000"/>
    <n v="22000000"/>
    <n v="22000000"/>
    <s v="016"/>
    <n v="0"/>
    <n v="22000000"/>
    <n v="22000000"/>
    <n v="22000000"/>
    <n v="22000000"/>
    <x v="13"/>
    <s v="   "/>
    <m/>
    <m/>
  </r>
  <r>
    <s v="2023"/>
    <x v="0"/>
    <x v="0"/>
    <x v="11"/>
    <s v="28"/>
    <s v="  "/>
    <x v="12"/>
    <x v="2"/>
    <x v="1"/>
    <s v="E"/>
    <x v="0"/>
    <s v="    "/>
    <x v="15"/>
    <x v="15"/>
    <x v="0"/>
    <s v="MATTHEW.CANNON@SSA.GOV                            "/>
    <x v="46"/>
    <x v="0"/>
    <s v="2023-11-14"/>
    <x v="3"/>
    <x v="3"/>
    <x v="1"/>
    <x v="46"/>
    <x v="0"/>
    <x v="11"/>
    <x v="11"/>
    <s v="Matthew Cannon / MATTHEW.CANNON@SSA.GOV"/>
    <n v="22000000"/>
    <n v="22000000"/>
    <n v="22000000"/>
    <n v="22000000"/>
    <n v="22000000"/>
    <n v="22000000"/>
    <n v="22000000"/>
    <s v="016"/>
    <n v="0"/>
    <n v="22000000"/>
    <n v="22000000"/>
    <n v="22000000"/>
    <n v="22000000"/>
    <x v="15"/>
    <s v="   "/>
    <m/>
    <m/>
  </r>
  <r>
    <s v="2023"/>
    <x v="0"/>
    <x v="0"/>
    <x v="11"/>
    <s v="28"/>
    <s v="  "/>
    <x v="12"/>
    <x v="2"/>
    <x v="1"/>
    <s v="E"/>
    <x v="0"/>
    <s v="    "/>
    <x v="16"/>
    <x v="16"/>
    <x v="0"/>
    <s v="MATTHEW.CANNON@SSA.GOV                            "/>
    <x v="46"/>
    <x v="0"/>
    <s v="2023-11-14"/>
    <x v="3"/>
    <x v="3"/>
    <x v="0"/>
    <x v="46"/>
    <x v="0"/>
    <x v="11"/>
    <x v="11"/>
    <s v="Matthew Cannon / MATTHEW.CANNON@SSA.GOV"/>
    <n v="22000000"/>
    <n v="22000000"/>
    <n v="22000000"/>
    <n v="22000000"/>
    <n v="22000000"/>
    <n v="22000000"/>
    <n v="22000000"/>
    <s v="016"/>
    <n v="0"/>
    <n v="22000000"/>
    <n v="22000000"/>
    <n v="22000000"/>
    <n v="22000000"/>
    <x v="16"/>
    <s v="   "/>
    <m/>
    <m/>
  </r>
  <r>
    <s v="2023"/>
    <x v="0"/>
    <x v="0"/>
    <x v="11"/>
    <s v="28"/>
    <s v="  "/>
    <x v="12"/>
    <x v="2"/>
    <x v="1"/>
    <s v="E"/>
    <x v="0"/>
    <s v="    "/>
    <x v="18"/>
    <x v="18"/>
    <x v="0"/>
    <s v="MATTHEW.CANNON@SSA.GOV                            "/>
    <x v="46"/>
    <x v="0"/>
    <s v="2023-11-14"/>
    <x v="3"/>
    <x v="3"/>
    <x v="1"/>
    <x v="46"/>
    <x v="0"/>
    <x v="11"/>
    <x v="11"/>
    <s v="Matthew Cannon / MATTHEW.CANNON@SSA.GOV"/>
    <n v="22000000"/>
    <n v="22000000"/>
    <n v="22000000"/>
    <n v="22000000"/>
    <n v="22000000"/>
    <n v="22000000"/>
    <n v="22000000"/>
    <s v="016"/>
    <n v="0"/>
    <n v="22000000"/>
    <n v="22000000"/>
    <n v="22000000"/>
    <n v="22000000"/>
    <x v="18"/>
    <s v="   "/>
    <m/>
    <m/>
  </r>
  <r>
    <s v="2023"/>
    <x v="0"/>
    <x v="0"/>
    <x v="11"/>
    <s v="28"/>
    <s v="  "/>
    <x v="12"/>
    <x v="2"/>
    <x v="1"/>
    <s v="E"/>
    <x v="0"/>
    <s v="    "/>
    <x v="115"/>
    <x v="136"/>
    <x v="0"/>
    <s v="MATTHEW.CANNON@SSA.GOV                            "/>
    <x v="46"/>
    <x v="0"/>
    <s v="2023-11-14"/>
    <x v="3"/>
    <x v="3"/>
    <x v="0"/>
    <x v="46"/>
    <x v="0"/>
    <x v="11"/>
    <x v="11"/>
    <s v="Matthew Cannon / MATTHEW.CANNON@SSA.GOV"/>
    <n v="0"/>
    <n v="0"/>
    <n v="0"/>
    <n v="0"/>
    <n v="0"/>
    <n v="0"/>
    <n v="0"/>
    <s v="016"/>
    <n v="0"/>
    <n v="0"/>
    <n v="0"/>
    <n v="0"/>
    <n v="-22000000"/>
    <x v="115"/>
    <s v="   "/>
    <m/>
    <m/>
  </r>
  <r>
    <s v="2023"/>
    <x v="0"/>
    <x v="0"/>
    <x v="11"/>
    <s v="28"/>
    <s v="  "/>
    <x v="12"/>
    <x v="2"/>
    <x v="1"/>
    <s v="E"/>
    <x v="0"/>
    <s v="    "/>
    <x v="63"/>
    <x v="65"/>
    <x v="0"/>
    <s v="MATTHEW.CANNON@SSA.GOV                            "/>
    <x v="46"/>
    <x v="0"/>
    <s v="2023-11-14"/>
    <x v="3"/>
    <x v="3"/>
    <x v="1"/>
    <x v="46"/>
    <x v="0"/>
    <x v="11"/>
    <x v="11"/>
    <s v="Matthew Cannon / MATTHEW.CANNON@SSA.GOV"/>
    <n v="0"/>
    <n v="0"/>
    <n v="0"/>
    <n v="0"/>
    <n v="0"/>
    <n v="0"/>
    <n v="0"/>
    <s v="016"/>
    <n v="0"/>
    <n v="0"/>
    <n v="0"/>
    <n v="0"/>
    <n v="-22000000"/>
    <x v="63"/>
    <s v="   "/>
    <m/>
    <m/>
  </r>
  <r>
    <s v="2023"/>
    <x v="0"/>
    <x v="0"/>
    <x v="11"/>
    <s v="28"/>
    <s v="  "/>
    <x v="12"/>
    <x v="2"/>
    <x v="1"/>
    <s v="E"/>
    <x v="0"/>
    <s v="    "/>
    <x v="43"/>
    <x v="44"/>
    <x v="0"/>
    <s v="MATTHEW.CANNON@SSA.GOV                            "/>
    <x v="46"/>
    <x v="0"/>
    <s v="2023-11-14"/>
    <x v="3"/>
    <x v="3"/>
    <x v="1"/>
    <x v="46"/>
    <x v="0"/>
    <x v="11"/>
    <x v="11"/>
    <s v="Matthew Cannon / MATTHEW.CANNON@SSA.GOV"/>
    <n v="0"/>
    <n v="0"/>
    <n v="0"/>
    <n v="0"/>
    <n v="0"/>
    <n v="0"/>
    <n v="0"/>
    <s v="016"/>
    <n v="0"/>
    <n v="0"/>
    <n v="0"/>
    <n v="0"/>
    <n v="-22000000"/>
    <x v="43"/>
    <s v="   "/>
    <m/>
    <m/>
  </r>
  <r>
    <s v="2023"/>
    <x v="0"/>
    <x v="0"/>
    <x v="11"/>
    <s v="28"/>
    <s v="  "/>
    <x v="12"/>
    <x v="2"/>
    <x v="1"/>
    <s v="E"/>
    <x v="0"/>
    <s v="    "/>
    <x v="19"/>
    <x v="19"/>
    <x v="0"/>
    <s v="MATTHEW.CANNON@SSA.GOV                            "/>
    <x v="46"/>
    <x v="0"/>
    <s v="2023-11-14"/>
    <x v="3"/>
    <x v="3"/>
    <x v="1"/>
    <x v="46"/>
    <x v="0"/>
    <x v="11"/>
    <x v="11"/>
    <s v="Matthew Cannon / MATTHEW.CANNON@SSA.GOV"/>
    <n v="22000000"/>
    <n v="22000000"/>
    <n v="22000000"/>
    <n v="22000000"/>
    <n v="22000000"/>
    <n v="22000000"/>
    <n v="22000000"/>
    <s v="016"/>
    <n v="0"/>
    <n v="22000000"/>
    <n v="22000000"/>
    <n v="22000000"/>
    <n v="0"/>
    <x v="19"/>
    <s v="   "/>
    <m/>
    <m/>
  </r>
  <r>
    <s v="2023"/>
    <x v="0"/>
    <x v="0"/>
    <x v="11"/>
    <s v="28"/>
    <s v="  "/>
    <x v="12"/>
    <x v="2"/>
    <x v="1"/>
    <s v="E"/>
    <x v="0"/>
    <s v="    "/>
    <x v="20"/>
    <x v="20"/>
    <x v="0"/>
    <s v="MATTHEW.CANNON@SSA.GOV                            "/>
    <x v="46"/>
    <x v="0"/>
    <s v="2023-11-14"/>
    <x v="4"/>
    <x v="4"/>
    <x v="0"/>
    <x v="46"/>
    <x v="0"/>
    <x v="11"/>
    <x v="11"/>
    <s v="Matthew Cannon / MATTHEW.CANNON@SSA.GOV"/>
    <n v="22000000"/>
    <n v="22000000"/>
    <n v="22000000"/>
    <n v="22000000"/>
    <n v="22000000"/>
    <n v="22000000"/>
    <n v="22000000"/>
    <s v="016"/>
    <n v="0"/>
    <n v="22000000"/>
    <n v="22000000"/>
    <n v="22000000"/>
    <n v="0"/>
    <x v="20"/>
    <s v="   "/>
    <m/>
    <m/>
  </r>
  <r>
    <s v="2023"/>
    <x v="0"/>
    <x v="0"/>
    <x v="11"/>
    <s v="28"/>
    <s v="  "/>
    <x v="12"/>
    <x v="2"/>
    <x v="1"/>
    <s v="E"/>
    <x v="0"/>
    <s v="    "/>
    <x v="21"/>
    <x v="21"/>
    <x v="0"/>
    <s v="MATTHEW.CANNON@SSA.GOV                            "/>
    <x v="46"/>
    <x v="0"/>
    <s v="2023-11-14"/>
    <x v="4"/>
    <x v="4"/>
    <x v="1"/>
    <x v="46"/>
    <x v="0"/>
    <x v="11"/>
    <x v="11"/>
    <s v="Matthew Cannon / MATTHEW.CANNON@SSA.GOV"/>
    <n v="22000000"/>
    <n v="22000000"/>
    <n v="22000000"/>
    <n v="22000000"/>
    <n v="22000000"/>
    <n v="22000000"/>
    <n v="22000000"/>
    <s v="016"/>
    <n v="0"/>
    <n v="22000000"/>
    <n v="22000000"/>
    <n v="22000000"/>
    <n v="0"/>
    <x v="21"/>
    <s v="   "/>
    <m/>
    <m/>
  </r>
  <r>
    <s v="2023"/>
    <x v="0"/>
    <x v="0"/>
    <x v="11"/>
    <s v="28"/>
    <s v="  "/>
    <x v="12"/>
    <x v="2"/>
    <x v="1"/>
    <s v="E"/>
    <x v="0"/>
    <s v="    "/>
    <x v="22"/>
    <x v="22"/>
    <x v="0"/>
    <s v="MATTHEW.CANNON@SSA.GOV                            "/>
    <x v="46"/>
    <x v="0"/>
    <s v="2023-11-14"/>
    <x v="4"/>
    <x v="4"/>
    <x v="1"/>
    <x v="46"/>
    <x v="0"/>
    <x v="11"/>
    <x v="11"/>
    <s v="Matthew Cannon / MATTHEW.CANNON@SSA.GOV"/>
    <n v="22000000"/>
    <n v="22000000"/>
    <n v="22000000"/>
    <n v="22000000"/>
    <n v="22000000"/>
    <n v="22000000"/>
    <n v="22000000"/>
    <s v="016"/>
    <n v="0"/>
    <n v="22000000"/>
    <n v="22000000"/>
    <n v="22000000"/>
    <n v="0"/>
    <x v="22"/>
    <s v="   "/>
    <m/>
    <m/>
  </r>
  <r>
    <s v="2023"/>
    <x v="0"/>
    <x v="0"/>
    <x v="11"/>
    <s v="28"/>
    <s v="  "/>
    <x v="12"/>
    <x v="2"/>
    <x v="1"/>
    <s v="E"/>
    <x v="0"/>
    <s v="    "/>
    <x v="23"/>
    <x v="23"/>
    <x v="0"/>
    <s v="MATTHEW.CANNON@SSA.GOV                            "/>
    <x v="46"/>
    <x v="0"/>
    <s v="2023-11-14"/>
    <x v="4"/>
    <x v="4"/>
    <x v="0"/>
    <x v="46"/>
    <x v="0"/>
    <x v="11"/>
    <x v="11"/>
    <s v="Matthew Cannon / MATTHEW.CANNON@SSA.GOV"/>
    <n v="22000000"/>
    <n v="22000000"/>
    <n v="22000000"/>
    <n v="22000000"/>
    <n v="22000000"/>
    <n v="22000000"/>
    <n v="22000000"/>
    <s v="016"/>
    <n v="0"/>
    <n v="22000000"/>
    <n v="22000000"/>
    <n v="22000000"/>
    <n v="0"/>
    <x v="23"/>
    <s v="   "/>
    <m/>
    <m/>
  </r>
  <r>
    <s v="2023"/>
    <x v="0"/>
    <x v="0"/>
    <x v="11"/>
    <s v="28"/>
    <s v="  "/>
    <x v="12"/>
    <x v="2"/>
    <x v="1"/>
    <s v="E"/>
    <x v="0"/>
    <s v="    "/>
    <x v="93"/>
    <x v="101"/>
    <x v="0"/>
    <s v="MATTHEW.CANNON@SSA.GOV                            "/>
    <x v="46"/>
    <x v="0"/>
    <s v="2023-11-14"/>
    <x v="0"/>
    <x v="0"/>
    <x v="0"/>
    <x v="46"/>
    <x v="0"/>
    <x v="11"/>
    <x v="11"/>
    <s v="Matthew Cannon / MATTHEW.CANNON@SSA.GOV"/>
    <n v="-22000000"/>
    <n v="-22000000"/>
    <n v="-22000000"/>
    <n v="-22000000"/>
    <n v="-22000000"/>
    <n v="-22000000"/>
    <n v="-22000000"/>
    <s v="016"/>
    <n v="0"/>
    <n v="-22000000"/>
    <n v="-22000000"/>
    <n v="-22000000"/>
    <n v="-22000000"/>
    <x v="93"/>
    <s v="   "/>
    <m/>
    <m/>
  </r>
  <r>
    <s v="2023"/>
    <x v="0"/>
    <x v="0"/>
    <x v="11"/>
    <s v="28"/>
    <s v="  "/>
    <x v="12"/>
    <x v="2"/>
    <x v="1"/>
    <s v="E"/>
    <x v="0"/>
    <s v="    "/>
    <x v="94"/>
    <x v="102"/>
    <x v="0"/>
    <s v="MATTHEW.CANNON@SSA.GOV                            "/>
    <x v="46"/>
    <x v="0"/>
    <s v="2023-11-14"/>
    <x v="0"/>
    <x v="0"/>
    <x v="0"/>
    <x v="46"/>
    <x v="0"/>
    <x v="11"/>
    <x v="11"/>
    <s v="Matthew Cannon / MATTHEW.CANNON@SSA.GOV"/>
    <n v="0"/>
    <n v="0"/>
    <n v="0"/>
    <n v="0"/>
    <n v="0"/>
    <n v="0"/>
    <n v="0"/>
    <s v="016"/>
    <n v="0"/>
    <n v="0"/>
    <n v="0"/>
    <n v="0"/>
    <n v="22000000"/>
    <x v="94"/>
    <s v="   "/>
    <m/>
    <m/>
  </r>
  <r>
    <s v="2023"/>
    <x v="0"/>
    <x v="0"/>
    <x v="11"/>
    <s v="28"/>
    <s v="  "/>
    <x v="12"/>
    <x v="2"/>
    <x v="1"/>
    <s v="E"/>
    <x v="0"/>
    <s v="    "/>
    <x v="95"/>
    <x v="103"/>
    <x v="0"/>
    <s v="MATTHEW.CANNON@SSA.GOV                            "/>
    <x v="46"/>
    <x v="0"/>
    <s v="2023-11-14"/>
    <x v="0"/>
    <x v="0"/>
    <x v="0"/>
    <x v="46"/>
    <x v="0"/>
    <x v="11"/>
    <x v="11"/>
    <s v="Matthew Cannon / MATTHEW.CANNON@SSA.GOV"/>
    <n v="-22000000"/>
    <n v="-22000000"/>
    <n v="-22000000"/>
    <n v="-22000000"/>
    <n v="-22000000"/>
    <n v="-22000000"/>
    <n v="-22000000"/>
    <s v="016"/>
    <n v="0"/>
    <n v="-22000000"/>
    <n v="-22000000"/>
    <n v="-22000000"/>
    <n v="0"/>
    <x v="95"/>
    <s v="   "/>
    <m/>
    <m/>
  </r>
  <r>
    <s v="2023"/>
    <x v="0"/>
    <x v="0"/>
    <x v="11"/>
    <s v="28"/>
    <s v="  "/>
    <x v="12"/>
    <x v="2"/>
    <x v="1"/>
    <s v="E"/>
    <x v="0"/>
    <s v="    "/>
    <x v="2"/>
    <x v="2"/>
    <x v="0"/>
    <s v="MATTHEW.CANNON@SSA.GOV                            "/>
    <x v="46"/>
    <x v="0"/>
    <s v="2023-11-14"/>
    <x v="0"/>
    <x v="0"/>
    <x v="1"/>
    <x v="46"/>
    <x v="0"/>
    <x v="11"/>
    <x v="11"/>
    <s v="Matthew Cannon / MATTHEW.CANNON@SSA.GOV"/>
    <n v="-22000000"/>
    <n v="-22000000"/>
    <n v="-22000000"/>
    <n v="-22000000"/>
    <n v="-22000000"/>
    <n v="-22000000"/>
    <n v="-22000000"/>
    <s v="016"/>
    <n v="0"/>
    <n v="-22000000"/>
    <n v="-22000000"/>
    <n v="-22000000"/>
    <n v="-22000000"/>
    <x v="2"/>
    <s v="   "/>
    <m/>
    <m/>
  </r>
  <r>
    <s v="2023"/>
    <x v="0"/>
    <x v="0"/>
    <x v="11"/>
    <s v="28"/>
    <s v="  "/>
    <x v="12"/>
    <x v="2"/>
    <x v="1"/>
    <s v="E"/>
    <x v="0"/>
    <s v="    "/>
    <x v="3"/>
    <x v="3"/>
    <x v="0"/>
    <s v="MATTHEW.CANNON@SSA.GOV                            "/>
    <x v="46"/>
    <x v="0"/>
    <s v="2023-11-14"/>
    <x v="0"/>
    <x v="0"/>
    <x v="1"/>
    <x v="46"/>
    <x v="0"/>
    <x v="11"/>
    <x v="11"/>
    <s v="Matthew Cannon / MATTHEW.CANNON@SSA.GOV"/>
    <n v="-22000000"/>
    <n v="-22000000"/>
    <n v="-22000000"/>
    <n v="-22000000"/>
    <n v="-22000000"/>
    <n v="-22000000"/>
    <n v="-22000000"/>
    <s v="016"/>
    <n v="0"/>
    <n v="-22000000"/>
    <n v="-22000000"/>
    <n v="-22000000"/>
    <n v="0"/>
    <x v="3"/>
    <s v="   "/>
    <m/>
    <m/>
  </r>
  <r>
    <s v="2023"/>
    <x v="0"/>
    <x v="0"/>
    <x v="11"/>
    <s v="28"/>
    <s v="  "/>
    <x v="12"/>
    <x v="2"/>
    <x v="1"/>
    <s v="E"/>
    <x v="0"/>
    <s v="    "/>
    <x v="49"/>
    <x v="50"/>
    <x v="0"/>
    <s v="MATTHEW.CANNON@SSA.GOV                            "/>
    <x v="46"/>
    <x v="0"/>
    <s v="2023-11-14"/>
    <x v="2"/>
    <x v="2"/>
    <x v="1"/>
    <x v="46"/>
    <x v="0"/>
    <x v="11"/>
    <x v="11"/>
    <s v="Matthew Cannon / MATTHEW.CANNON@SSA.GOV"/>
    <n v="0"/>
    <n v="0"/>
    <n v="0"/>
    <n v="0"/>
    <n v="0"/>
    <n v="0"/>
    <n v="0"/>
    <s v="016"/>
    <n v="0"/>
    <n v="0"/>
    <n v="0"/>
    <n v="0"/>
    <n v="-22000000"/>
    <x v="49"/>
    <s v="   "/>
    <m/>
    <m/>
  </r>
  <r>
    <s v="2023"/>
    <x v="0"/>
    <x v="0"/>
    <x v="11"/>
    <s v="28"/>
    <s v="  "/>
    <x v="12"/>
    <x v="2"/>
    <x v="1"/>
    <s v="E"/>
    <x v="0"/>
    <s v="    "/>
    <x v="119"/>
    <x v="147"/>
    <x v="0"/>
    <s v="MATTHEW.CANNON@SSA.GOV                            "/>
    <x v="46"/>
    <x v="0"/>
    <s v="2023-11-14"/>
    <x v="2"/>
    <x v="2"/>
    <x v="0"/>
    <x v="46"/>
    <x v="0"/>
    <x v="11"/>
    <x v="11"/>
    <s v="Matthew Cannon / MATTHEW.CANNON@SSA.GOV"/>
    <n v="0"/>
    <n v="0"/>
    <n v="0"/>
    <n v="0"/>
    <n v="0"/>
    <n v="0"/>
    <n v="0"/>
    <s v="016"/>
    <n v="0"/>
    <n v="0"/>
    <n v="0"/>
    <n v="0"/>
    <n v="22000000"/>
    <x v="119"/>
    <s v="   "/>
    <m/>
    <m/>
  </r>
  <r>
    <s v="2023"/>
    <x v="0"/>
    <x v="0"/>
    <x v="11"/>
    <s v="28"/>
    <s v="  "/>
    <x v="12"/>
    <x v="2"/>
    <x v="1"/>
    <s v="E"/>
    <x v="0"/>
    <s v="    "/>
    <x v="79"/>
    <x v="84"/>
    <x v="0"/>
    <s v="MATTHEW.CANNON@SSA.GOV                            "/>
    <x v="46"/>
    <x v="0"/>
    <s v="2023-11-14"/>
    <x v="2"/>
    <x v="2"/>
    <x v="1"/>
    <x v="46"/>
    <x v="0"/>
    <x v="11"/>
    <x v="11"/>
    <s v="Matthew Cannon / MATTHEW.CANNON@SSA.GOV"/>
    <n v="0"/>
    <n v="0"/>
    <n v="0"/>
    <n v="0"/>
    <n v="0"/>
    <n v="0"/>
    <n v="0"/>
    <s v="016"/>
    <n v="0"/>
    <n v="0"/>
    <n v="0"/>
    <n v="0"/>
    <n v="22000000"/>
    <x v="79"/>
    <s v="   "/>
    <m/>
    <m/>
  </r>
  <r>
    <s v="2023"/>
    <x v="0"/>
    <x v="0"/>
    <x v="11"/>
    <s v="28"/>
    <s v="  "/>
    <x v="12"/>
    <x v="2"/>
    <x v="1"/>
    <s v="E"/>
    <x v="0"/>
    <s v="    "/>
    <x v="24"/>
    <x v="24"/>
    <x v="0"/>
    <s v="MATTHEW.CANNON@SSA.GOV                            "/>
    <x v="46"/>
    <x v="0"/>
    <s v="2023-11-14"/>
    <x v="1"/>
    <x v="1"/>
    <x v="0"/>
    <x v="46"/>
    <x v="0"/>
    <x v="11"/>
    <x v="11"/>
    <s v="Matthew Cannon / MATTHEW.CANNON@SSA.GOV"/>
    <n v="22000000"/>
    <n v="22000000"/>
    <n v="22000000"/>
    <n v="22000000"/>
    <n v="22000000"/>
    <n v="22000000"/>
    <n v="22000000"/>
    <s v="016"/>
    <n v="0"/>
    <n v="22000000"/>
    <n v="22000000"/>
    <n v="22000000"/>
    <n v="22000000"/>
    <x v="24"/>
    <s v="   "/>
    <m/>
    <m/>
  </r>
  <r>
    <s v="2023"/>
    <x v="0"/>
    <x v="0"/>
    <x v="11"/>
    <s v="28"/>
    <s v="  "/>
    <x v="12"/>
    <x v="2"/>
    <x v="1"/>
    <s v="E"/>
    <x v="0"/>
    <s v="    "/>
    <x v="25"/>
    <x v="25"/>
    <x v="0"/>
    <s v="MATTHEW.CANNON@SSA.GOV                            "/>
    <x v="46"/>
    <x v="0"/>
    <s v="2023-11-14"/>
    <x v="1"/>
    <x v="1"/>
    <x v="0"/>
    <x v="46"/>
    <x v="0"/>
    <x v="11"/>
    <x v="11"/>
    <s v="Matthew Cannon / MATTHEW.CANNON@SSA.GOV"/>
    <n v="22000000"/>
    <n v="22000000"/>
    <n v="22000000"/>
    <n v="22000000"/>
    <n v="22000000"/>
    <n v="22000000"/>
    <n v="22000000"/>
    <s v="016"/>
    <n v="0"/>
    <n v="22000000"/>
    <n v="22000000"/>
    <n v="22000000"/>
    <n v="22000000"/>
    <x v="25"/>
    <s v="   "/>
    <m/>
    <m/>
  </r>
  <r>
    <s v="2023"/>
    <x v="0"/>
    <x v="0"/>
    <x v="11"/>
    <s v="28"/>
    <s v="  "/>
    <x v="12"/>
    <x v="2"/>
    <x v="1"/>
    <s v="E"/>
    <x v="0"/>
    <s v="    "/>
    <x v="26"/>
    <x v="26"/>
    <x v="0"/>
    <s v="MATTHEW.CANNON@SSA.GOV                            "/>
    <x v="46"/>
    <x v="0"/>
    <s v="2023-11-14"/>
    <x v="1"/>
    <x v="1"/>
    <x v="0"/>
    <x v="46"/>
    <x v="0"/>
    <x v="11"/>
    <x v="11"/>
    <s v="Matthew Cannon / MATTHEW.CANNON@SSA.GOV"/>
    <n v="22000000"/>
    <n v="22000000"/>
    <n v="22000000"/>
    <n v="22000000"/>
    <n v="22000000"/>
    <n v="22000000"/>
    <n v="22000000"/>
    <s v="016"/>
    <n v="0"/>
    <n v="22000000"/>
    <n v="22000000"/>
    <n v="22000000"/>
    <n v="0"/>
    <x v="26"/>
    <s v="   "/>
    <m/>
    <m/>
  </r>
  <r>
    <s v="2023"/>
    <x v="0"/>
    <x v="0"/>
    <x v="11"/>
    <s v="28"/>
    <s v="  "/>
    <x v="12"/>
    <x v="2"/>
    <x v="1"/>
    <s v="E"/>
    <x v="0"/>
    <s v="    "/>
    <x v="27"/>
    <x v="27"/>
    <x v="0"/>
    <s v="MATTHEW.CANNON@SSA.GOV                            "/>
    <x v="46"/>
    <x v="0"/>
    <s v="2023-11-14"/>
    <x v="1"/>
    <x v="1"/>
    <x v="0"/>
    <x v="46"/>
    <x v="0"/>
    <x v="11"/>
    <x v="11"/>
    <s v="Matthew Cannon / MATTHEW.CANNON@SSA.GOV"/>
    <n v="22000000"/>
    <n v="22000000"/>
    <n v="22000000"/>
    <n v="22000000"/>
    <n v="22000000"/>
    <n v="22000000"/>
    <n v="22000000"/>
    <s v="016"/>
    <n v="0"/>
    <n v="22000000"/>
    <n v="22000000"/>
    <n v="22000000"/>
    <n v="0"/>
    <x v="27"/>
    <s v="   "/>
    <m/>
    <m/>
  </r>
  <r>
    <s v="2023"/>
    <x v="0"/>
    <x v="0"/>
    <x v="11"/>
    <s v="28"/>
    <s v="  "/>
    <x v="12"/>
    <x v="2"/>
    <x v="1"/>
    <s v="E"/>
    <x v="0"/>
    <s v="    "/>
    <x v="4"/>
    <x v="4"/>
    <x v="0"/>
    <s v="MATTHEW.CANNON@SSA.GOV                            "/>
    <x v="46"/>
    <x v="0"/>
    <s v="2023-11-14"/>
    <x v="1"/>
    <x v="1"/>
    <x v="0"/>
    <x v="46"/>
    <x v="0"/>
    <x v="11"/>
    <x v="11"/>
    <s v="Matthew Cannon / MATTHEW.CANNON@SSA.GOV"/>
    <n v="-22000000"/>
    <n v="-22000000"/>
    <n v="-22000000"/>
    <n v="-22000000"/>
    <n v="-22000000"/>
    <n v="-22000000"/>
    <n v="-22000000"/>
    <s v="016"/>
    <n v="0"/>
    <n v="-22000000"/>
    <n v="-22000000"/>
    <n v="-22000000"/>
    <n v="-22000000"/>
    <x v="4"/>
    <s v="   "/>
    <m/>
    <m/>
  </r>
  <r>
    <s v="2023"/>
    <x v="0"/>
    <x v="0"/>
    <x v="11"/>
    <s v="28"/>
    <s v="  "/>
    <x v="12"/>
    <x v="2"/>
    <x v="1"/>
    <s v="E"/>
    <x v="0"/>
    <s v="    "/>
    <x v="39"/>
    <x v="40"/>
    <x v="0"/>
    <s v="MATTHEW.CANNON@SSA.GOV                            "/>
    <x v="46"/>
    <x v="0"/>
    <s v="2023-11-14"/>
    <x v="1"/>
    <x v="1"/>
    <x v="0"/>
    <x v="46"/>
    <x v="0"/>
    <x v="11"/>
    <x v="11"/>
    <s v="Matthew Cannon / MATTHEW.CANNON@SSA.GOV"/>
    <n v="-22000000"/>
    <n v="-22000000"/>
    <n v="-22000000"/>
    <n v="-22000000"/>
    <n v="-22000000"/>
    <n v="-22000000"/>
    <n v="-22000000"/>
    <s v="016"/>
    <n v="0"/>
    <n v="-22000000"/>
    <n v="-22000000"/>
    <n v="-22000000"/>
    <n v="-22000000"/>
    <x v="39"/>
    <s v="   "/>
    <m/>
    <m/>
  </r>
  <r>
    <s v="2023"/>
    <x v="0"/>
    <x v="0"/>
    <x v="11"/>
    <s v="28"/>
    <s v="  "/>
    <x v="12"/>
    <x v="2"/>
    <x v="1"/>
    <s v="E"/>
    <x v="0"/>
    <s v="    "/>
    <x v="6"/>
    <x v="6"/>
    <x v="0"/>
    <s v="MATTHEW.CANNON@SSA.GOV                            "/>
    <x v="46"/>
    <x v="0"/>
    <s v="2023-11-14"/>
    <x v="1"/>
    <x v="1"/>
    <x v="0"/>
    <x v="46"/>
    <x v="0"/>
    <x v="11"/>
    <x v="11"/>
    <s v="Matthew Cannon / MATTHEW.CANNON@SSA.GOV"/>
    <n v="-22000000"/>
    <n v="-22000000"/>
    <n v="-22000000"/>
    <n v="-22000000"/>
    <n v="-22000000"/>
    <n v="-22000000"/>
    <n v="-22000000"/>
    <s v="016"/>
    <n v="0"/>
    <n v="-22000000"/>
    <n v="-22000000"/>
    <n v="-22000000"/>
    <n v="0"/>
    <x v="6"/>
    <s v="   "/>
    <m/>
    <m/>
  </r>
  <r>
    <s v="2023"/>
    <x v="0"/>
    <x v="0"/>
    <x v="11"/>
    <s v="28"/>
    <s v="  "/>
    <x v="12"/>
    <x v="2"/>
    <x v="1"/>
    <s v="E"/>
    <x v="0"/>
    <s v="    "/>
    <x v="40"/>
    <x v="41"/>
    <x v="0"/>
    <s v="MATTHEW.CANNON@SSA.GOV                            "/>
    <x v="46"/>
    <x v="0"/>
    <s v="2023-11-14"/>
    <x v="1"/>
    <x v="1"/>
    <x v="0"/>
    <x v="46"/>
    <x v="0"/>
    <x v="11"/>
    <x v="11"/>
    <s v="Matthew Cannon / MATTHEW.CANNON@SSA.GOV"/>
    <n v="-22000000"/>
    <n v="-22000000"/>
    <n v="-22000000"/>
    <n v="-22000000"/>
    <n v="-22000000"/>
    <n v="-22000000"/>
    <n v="-22000000"/>
    <s v="016"/>
    <n v="0"/>
    <n v="-22000000"/>
    <n v="-22000000"/>
    <n v="-22000000"/>
    <n v="0"/>
    <x v="40"/>
    <s v="   "/>
    <m/>
    <m/>
  </r>
  <r>
    <s v="2023"/>
    <x v="0"/>
    <x v="0"/>
    <x v="11"/>
    <s v="28"/>
    <s v="  "/>
    <x v="12"/>
    <x v="3"/>
    <x v="1"/>
    <s v="E"/>
    <x v="0"/>
    <s v="    "/>
    <x v="13"/>
    <x v="13"/>
    <x v="0"/>
    <s v="MATTHEW.CANNON@SSA.GOV                            "/>
    <x v="47"/>
    <x v="0"/>
    <s v="2023-11-14"/>
    <x v="3"/>
    <x v="3"/>
    <x v="0"/>
    <x v="47"/>
    <x v="0"/>
    <x v="11"/>
    <x v="11"/>
    <s v="Matthew Cannon / MATTHEW.CANNON@SSA.GOV"/>
    <n v="24562602.629999999"/>
    <n v="24562602.629999999"/>
    <n v="24562602.629999999"/>
    <n v="24562602.629999999"/>
    <n v="24562602.629999999"/>
    <n v="24562602.629999999"/>
    <n v="24562602.629999999"/>
    <s v="016"/>
    <n v="0"/>
    <n v="24562602.629999999"/>
    <n v="24562602.629999999"/>
    <n v="24562602.629999999"/>
    <n v="24562602.629999999"/>
    <x v="13"/>
    <s v="   "/>
    <m/>
    <m/>
  </r>
  <r>
    <s v="2023"/>
    <x v="0"/>
    <x v="0"/>
    <x v="11"/>
    <s v="28"/>
    <s v="  "/>
    <x v="12"/>
    <x v="3"/>
    <x v="1"/>
    <s v="E"/>
    <x v="0"/>
    <s v="    "/>
    <x v="28"/>
    <x v="28"/>
    <x v="0"/>
    <s v="MATTHEW.CANNON@SSA.GOV                            "/>
    <x v="47"/>
    <x v="0"/>
    <s v="2023-11-14"/>
    <x v="3"/>
    <x v="3"/>
    <x v="0"/>
    <x v="47"/>
    <x v="0"/>
    <x v="11"/>
    <x v="11"/>
    <s v="Matthew Cannon / MATTHEW.CANNON@SSA.GOV"/>
    <n v="0"/>
    <n v="0"/>
    <n v="0"/>
    <n v="0"/>
    <n v="0"/>
    <n v="0"/>
    <n v="0"/>
    <s v="016"/>
    <n v="0"/>
    <n v="0"/>
    <n v="0"/>
    <n v="0"/>
    <n v="329001.02"/>
    <x v="28"/>
    <s v="   "/>
    <m/>
    <m/>
  </r>
  <r>
    <s v="2023"/>
    <x v="0"/>
    <x v="0"/>
    <x v="11"/>
    <s v="28"/>
    <s v="  "/>
    <x v="12"/>
    <x v="3"/>
    <x v="1"/>
    <s v="E"/>
    <x v="0"/>
    <s v="    "/>
    <x v="15"/>
    <x v="15"/>
    <x v="0"/>
    <s v="MATTHEW.CANNON@SSA.GOV                            "/>
    <x v="47"/>
    <x v="0"/>
    <s v="2023-11-14"/>
    <x v="3"/>
    <x v="3"/>
    <x v="1"/>
    <x v="47"/>
    <x v="0"/>
    <x v="11"/>
    <x v="11"/>
    <s v="Matthew Cannon / MATTHEW.CANNON@SSA.GOV"/>
    <n v="24562602.629999999"/>
    <n v="24562602.629999999"/>
    <n v="24562602.629999999"/>
    <n v="24562602.629999999"/>
    <n v="24562602.629999999"/>
    <n v="24562602.629999999"/>
    <n v="24562602.629999999"/>
    <s v="016"/>
    <n v="0"/>
    <n v="24562602.629999999"/>
    <n v="24562602.629999999"/>
    <n v="24562602.629999999"/>
    <n v="24891603.649999999"/>
    <x v="15"/>
    <s v="   "/>
    <m/>
    <m/>
  </r>
  <r>
    <s v="2023"/>
    <x v="0"/>
    <x v="0"/>
    <x v="11"/>
    <s v="28"/>
    <s v="  "/>
    <x v="12"/>
    <x v="3"/>
    <x v="1"/>
    <s v="E"/>
    <x v="0"/>
    <s v="    "/>
    <x v="16"/>
    <x v="16"/>
    <x v="0"/>
    <s v="MATTHEW.CANNON@SSA.GOV                            "/>
    <x v="47"/>
    <x v="0"/>
    <s v="2023-11-14"/>
    <x v="3"/>
    <x v="3"/>
    <x v="0"/>
    <x v="47"/>
    <x v="0"/>
    <x v="11"/>
    <x v="11"/>
    <s v="Matthew Cannon / MATTHEW.CANNON@SSA.GOV"/>
    <n v="24562602.629999999"/>
    <n v="24562602.629999999"/>
    <n v="24562602.629999999"/>
    <n v="24562602.629999999"/>
    <n v="24562602.629999999"/>
    <n v="24562602.629999999"/>
    <n v="24562602.629999999"/>
    <s v="016"/>
    <n v="0"/>
    <n v="24562602.629999999"/>
    <n v="24562602.629999999"/>
    <n v="24562602.629999999"/>
    <n v="24562602.629999999"/>
    <x v="16"/>
    <s v="   "/>
    <m/>
    <m/>
  </r>
  <r>
    <s v="2023"/>
    <x v="0"/>
    <x v="0"/>
    <x v="11"/>
    <s v="28"/>
    <s v="  "/>
    <x v="12"/>
    <x v="3"/>
    <x v="1"/>
    <s v="E"/>
    <x v="0"/>
    <s v="    "/>
    <x v="29"/>
    <x v="29"/>
    <x v="0"/>
    <s v="MATTHEW.CANNON@SSA.GOV                            "/>
    <x v="47"/>
    <x v="0"/>
    <s v="2023-11-14"/>
    <x v="3"/>
    <x v="3"/>
    <x v="0"/>
    <x v="47"/>
    <x v="0"/>
    <x v="11"/>
    <x v="11"/>
    <s v="Matthew Cannon / MATTHEW.CANNON@SSA.GOV"/>
    <n v="0"/>
    <n v="0"/>
    <n v="0"/>
    <n v="0"/>
    <n v="0"/>
    <n v="0"/>
    <n v="0"/>
    <s v="016"/>
    <n v="0"/>
    <n v="0"/>
    <n v="0"/>
    <n v="0"/>
    <n v="329001.02"/>
    <x v="29"/>
    <s v="   "/>
    <m/>
    <m/>
  </r>
  <r>
    <s v="2023"/>
    <x v="0"/>
    <x v="0"/>
    <x v="11"/>
    <s v="28"/>
    <s v="  "/>
    <x v="12"/>
    <x v="3"/>
    <x v="1"/>
    <s v="E"/>
    <x v="0"/>
    <s v="    "/>
    <x v="18"/>
    <x v="18"/>
    <x v="0"/>
    <s v="MATTHEW.CANNON@SSA.GOV                            "/>
    <x v="47"/>
    <x v="0"/>
    <s v="2023-11-14"/>
    <x v="3"/>
    <x v="3"/>
    <x v="1"/>
    <x v="47"/>
    <x v="0"/>
    <x v="11"/>
    <x v="11"/>
    <s v="Matthew Cannon / MATTHEW.CANNON@SSA.GOV"/>
    <n v="24562602.629999999"/>
    <n v="24562602.629999999"/>
    <n v="24562602.629999999"/>
    <n v="24562602.629999999"/>
    <n v="24562602.629999999"/>
    <n v="24562602.629999999"/>
    <n v="24562602.629999999"/>
    <s v="016"/>
    <n v="0"/>
    <n v="24562602.629999999"/>
    <n v="24562602.629999999"/>
    <n v="24562602.629999999"/>
    <n v="24891603.649999999"/>
    <x v="18"/>
    <s v="   "/>
    <m/>
    <m/>
  </r>
  <r>
    <s v="2023"/>
    <x v="0"/>
    <x v="0"/>
    <x v="11"/>
    <s v="28"/>
    <s v="  "/>
    <x v="12"/>
    <x v="3"/>
    <x v="1"/>
    <s v="E"/>
    <x v="0"/>
    <s v="    "/>
    <x v="91"/>
    <x v="98"/>
    <x v="0"/>
    <s v="MATTHEW.CANNON@SSA.GOV                            "/>
    <x v="47"/>
    <x v="0"/>
    <s v="2023-11-14"/>
    <x v="3"/>
    <x v="3"/>
    <x v="0"/>
    <x v="47"/>
    <x v="0"/>
    <x v="11"/>
    <x v="11"/>
    <s v="Matthew Cannon / MATTHEW.CANNON@SSA.GOV"/>
    <n v="0"/>
    <n v="0"/>
    <n v="0"/>
    <n v="0"/>
    <n v="0"/>
    <n v="0"/>
    <n v="0"/>
    <s v="016"/>
    <n v="0"/>
    <n v="0"/>
    <n v="0"/>
    <n v="0"/>
    <n v="-2891603.65"/>
    <x v="91"/>
    <s v="   "/>
    <m/>
    <m/>
  </r>
  <r>
    <s v="2023"/>
    <x v="0"/>
    <x v="0"/>
    <x v="11"/>
    <s v="28"/>
    <s v="  "/>
    <x v="12"/>
    <x v="3"/>
    <x v="1"/>
    <s v="E"/>
    <x v="0"/>
    <s v="    "/>
    <x v="92"/>
    <x v="99"/>
    <x v="0"/>
    <s v="MATTHEW.CANNON@SSA.GOV                            "/>
    <x v="47"/>
    <x v="0"/>
    <s v="2023-11-14"/>
    <x v="3"/>
    <x v="3"/>
    <x v="1"/>
    <x v="47"/>
    <x v="0"/>
    <x v="11"/>
    <x v="11"/>
    <s v="Matthew Cannon / MATTHEW.CANNON@SSA.GOV"/>
    <n v="0"/>
    <n v="0"/>
    <n v="0"/>
    <n v="0"/>
    <n v="0"/>
    <n v="0"/>
    <n v="0"/>
    <s v="016"/>
    <n v="0"/>
    <n v="0"/>
    <n v="0"/>
    <n v="0"/>
    <n v="-2891603.65"/>
    <x v="92"/>
    <s v="   "/>
    <m/>
    <m/>
  </r>
  <r>
    <s v="2023"/>
    <x v="0"/>
    <x v="0"/>
    <x v="11"/>
    <s v="28"/>
    <s v="  "/>
    <x v="12"/>
    <x v="3"/>
    <x v="1"/>
    <s v="E"/>
    <x v="0"/>
    <s v="    "/>
    <x v="115"/>
    <x v="136"/>
    <x v="0"/>
    <s v="MATTHEW.CANNON@SSA.GOV                            "/>
    <x v="47"/>
    <x v="0"/>
    <s v="2023-11-14"/>
    <x v="3"/>
    <x v="3"/>
    <x v="0"/>
    <x v="47"/>
    <x v="0"/>
    <x v="11"/>
    <x v="11"/>
    <s v="Matthew Cannon / MATTHEW.CANNON@SSA.GOV"/>
    <n v="0"/>
    <n v="0"/>
    <n v="0"/>
    <n v="0"/>
    <n v="0"/>
    <n v="0"/>
    <n v="0"/>
    <s v="016"/>
    <n v="0"/>
    <n v="0"/>
    <n v="0"/>
    <n v="0"/>
    <n v="-22000000"/>
    <x v="115"/>
    <s v="   "/>
    <m/>
    <m/>
  </r>
  <r>
    <s v="2023"/>
    <x v="0"/>
    <x v="0"/>
    <x v="11"/>
    <s v="28"/>
    <s v="  "/>
    <x v="12"/>
    <x v="3"/>
    <x v="1"/>
    <s v="E"/>
    <x v="0"/>
    <s v="    "/>
    <x v="63"/>
    <x v="65"/>
    <x v="0"/>
    <s v="MATTHEW.CANNON@SSA.GOV                            "/>
    <x v="47"/>
    <x v="0"/>
    <s v="2023-11-14"/>
    <x v="3"/>
    <x v="3"/>
    <x v="1"/>
    <x v="47"/>
    <x v="0"/>
    <x v="11"/>
    <x v="11"/>
    <s v="Matthew Cannon / MATTHEW.CANNON@SSA.GOV"/>
    <n v="0"/>
    <n v="0"/>
    <n v="0"/>
    <n v="0"/>
    <n v="0"/>
    <n v="0"/>
    <n v="0"/>
    <s v="016"/>
    <n v="0"/>
    <n v="0"/>
    <n v="0"/>
    <n v="0"/>
    <n v="-22000000"/>
    <x v="63"/>
    <s v="   "/>
    <m/>
    <m/>
  </r>
  <r>
    <s v="2023"/>
    <x v="0"/>
    <x v="0"/>
    <x v="11"/>
    <s v="28"/>
    <s v="  "/>
    <x v="12"/>
    <x v="3"/>
    <x v="1"/>
    <s v="E"/>
    <x v="0"/>
    <s v="    "/>
    <x v="43"/>
    <x v="44"/>
    <x v="0"/>
    <s v="MATTHEW.CANNON@SSA.GOV                            "/>
    <x v="47"/>
    <x v="0"/>
    <s v="2023-11-14"/>
    <x v="3"/>
    <x v="3"/>
    <x v="1"/>
    <x v="47"/>
    <x v="0"/>
    <x v="11"/>
    <x v="11"/>
    <s v="Matthew Cannon / MATTHEW.CANNON@SSA.GOV"/>
    <n v="0"/>
    <n v="0"/>
    <n v="0"/>
    <n v="0"/>
    <n v="0"/>
    <n v="0"/>
    <n v="0"/>
    <s v="016"/>
    <n v="0"/>
    <n v="0"/>
    <n v="0"/>
    <n v="0"/>
    <n v="-24891603.649999999"/>
    <x v="43"/>
    <s v="   "/>
    <m/>
    <m/>
  </r>
  <r>
    <s v="2023"/>
    <x v="0"/>
    <x v="0"/>
    <x v="11"/>
    <s v="28"/>
    <s v="  "/>
    <x v="12"/>
    <x v="3"/>
    <x v="1"/>
    <s v="E"/>
    <x v="0"/>
    <s v="    "/>
    <x v="19"/>
    <x v="19"/>
    <x v="0"/>
    <s v="MATTHEW.CANNON@SSA.GOV                            "/>
    <x v="47"/>
    <x v="0"/>
    <s v="2023-11-14"/>
    <x v="3"/>
    <x v="3"/>
    <x v="1"/>
    <x v="47"/>
    <x v="0"/>
    <x v="11"/>
    <x v="11"/>
    <s v="Matthew Cannon / MATTHEW.CANNON@SSA.GOV"/>
    <n v="24562602.629999999"/>
    <n v="24562602.629999999"/>
    <n v="24562602.629999999"/>
    <n v="24562602.629999999"/>
    <n v="24562602.629999999"/>
    <n v="24562602.629999999"/>
    <n v="24562602.629999999"/>
    <s v="016"/>
    <n v="0"/>
    <n v="24562602.629999999"/>
    <n v="24562602.629999999"/>
    <n v="24562602.629999999"/>
    <n v="0"/>
    <x v="19"/>
    <s v="   "/>
    <m/>
    <m/>
  </r>
  <r>
    <s v="2023"/>
    <x v="0"/>
    <x v="0"/>
    <x v="11"/>
    <s v="28"/>
    <s v="  "/>
    <x v="12"/>
    <x v="3"/>
    <x v="1"/>
    <s v="E"/>
    <x v="0"/>
    <s v="    "/>
    <x v="20"/>
    <x v="20"/>
    <x v="0"/>
    <s v="MATTHEW.CANNON@SSA.GOV                            "/>
    <x v="47"/>
    <x v="0"/>
    <s v="2023-11-14"/>
    <x v="4"/>
    <x v="4"/>
    <x v="0"/>
    <x v="47"/>
    <x v="0"/>
    <x v="11"/>
    <x v="11"/>
    <s v="Matthew Cannon / MATTHEW.CANNON@SSA.GOV"/>
    <n v="24562602.629999999"/>
    <n v="24562602.629999999"/>
    <n v="24562602.629999999"/>
    <n v="24562602.629999999"/>
    <n v="24562602.629999999"/>
    <n v="24562602.629999999"/>
    <n v="24562602.629999999"/>
    <s v="016"/>
    <n v="0"/>
    <n v="24562602.629999999"/>
    <n v="24562602.629999999"/>
    <n v="24562602.629999999"/>
    <n v="0"/>
    <x v="20"/>
    <s v="   "/>
    <m/>
    <m/>
  </r>
  <r>
    <s v="2023"/>
    <x v="0"/>
    <x v="0"/>
    <x v="11"/>
    <s v="28"/>
    <s v="  "/>
    <x v="12"/>
    <x v="3"/>
    <x v="1"/>
    <s v="E"/>
    <x v="0"/>
    <s v="    "/>
    <x v="21"/>
    <x v="21"/>
    <x v="0"/>
    <s v="MATTHEW.CANNON@SSA.GOV                            "/>
    <x v="47"/>
    <x v="0"/>
    <s v="2023-11-14"/>
    <x v="4"/>
    <x v="4"/>
    <x v="1"/>
    <x v="47"/>
    <x v="0"/>
    <x v="11"/>
    <x v="11"/>
    <s v="Matthew Cannon / MATTHEW.CANNON@SSA.GOV"/>
    <n v="24562602.629999999"/>
    <n v="24562602.629999999"/>
    <n v="24562602.629999999"/>
    <n v="24562602.629999999"/>
    <n v="24562602.629999999"/>
    <n v="24562602.629999999"/>
    <n v="24562602.629999999"/>
    <s v="016"/>
    <n v="0"/>
    <n v="24562602.629999999"/>
    <n v="24562602.629999999"/>
    <n v="24562602.629999999"/>
    <n v="0"/>
    <x v="21"/>
    <s v="   "/>
    <m/>
    <m/>
  </r>
  <r>
    <s v="2023"/>
    <x v="0"/>
    <x v="0"/>
    <x v="11"/>
    <s v="28"/>
    <s v="  "/>
    <x v="12"/>
    <x v="3"/>
    <x v="1"/>
    <s v="E"/>
    <x v="0"/>
    <s v="    "/>
    <x v="22"/>
    <x v="22"/>
    <x v="0"/>
    <s v="MATTHEW.CANNON@SSA.GOV                            "/>
    <x v="47"/>
    <x v="0"/>
    <s v="2023-11-14"/>
    <x v="4"/>
    <x v="4"/>
    <x v="1"/>
    <x v="47"/>
    <x v="0"/>
    <x v="11"/>
    <x v="11"/>
    <s v="Matthew Cannon / MATTHEW.CANNON@SSA.GOV"/>
    <n v="24562602.629999999"/>
    <n v="24562602.629999999"/>
    <n v="24562602.629999999"/>
    <n v="24562602.629999999"/>
    <n v="24562602.629999999"/>
    <n v="24562602.629999999"/>
    <n v="24562602.629999999"/>
    <s v="016"/>
    <n v="0"/>
    <n v="24562602.629999999"/>
    <n v="24562602.629999999"/>
    <n v="24562602.629999999"/>
    <n v="0"/>
    <x v="22"/>
    <s v="   "/>
    <m/>
    <m/>
  </r>
  <r>
    <s v="2023"/>
    <x v="0"/>
    <x v="0"/>
    <x v="11"/>
    <s v="28"/>
    <s v="  "/>
    <x v="12"/>
    <x v="3"/>
    <x v="1"/>
    <s v="E"/>
    <x v="0"/>
    <s v="    "/>
    <x v="23"/>
    <x v="23"/>
    <x v="0"/>
    <s v="MATTHEW.CANNON@SSA.GOV                            "/>
    <x v="47"/>
    <x v="0"/>
    <s v="2023-11-14"/>
    <x v="4"/>
    <x v="4"/>
    <x v="0"/>
    <x v="47"/>
    <x v="0"/>
    <x v="11"/>
    <x v="11"/>
    <s v="Matthew Cannon / MATTHEW.CANNON@SSA.GOV"/>
    <n v="24562602.629999999"/>
    <n v="24562602.629999999"/>
    <n v="24562602.629999999"/>
    <n v="24562602.629999999"/>
    <n v="24562602.629999999"/>
    <n v="24562602.629999999"/>
    <n v="24562602.629999999"/>
    <s v="016"/>
    <n v="0"/>
    <n v="24562602.629999999"/>
    <n v="24562602.629999999"/>
    <n v="24562602.629999999"/>
    <n v="0"/>
    <x v="23"/>
    <s v="   "/>
    <m/>
    <m/>
  </r>
  <r>
    <s v="2023"/>
    <x v="0"/>
    <x v="0"/>
    <x v="11"/>
    <s v="28"/>
    <s v="  "/>
    <x v="12"/>
    <x v="3"/>
    <x v="1"/>
    <s v="E"/>
    <x v="0"/>
    <s v="    "/>
    <x v="0"/>
    <x v="0"/>
    <x v="0"/>
    <s v="MATTHEW.CANNON@SSA.GOV                            "/>
    <x v="47"/>
    <x v="0"/>
    <s v="2023-11-14"/>
    <x v="0"/>
    <x v="0"/>
    <x v="0"/>
    <x v="47"/>
    <x v="0"/>
    <x v="11"/>
    <x v="11"/>
    <s v="Matthew Cannon / MATTHEW.CANNON@SSA.GOV"/>
    <n v="329001.02"/>
    <n v="329001.02"/>
    <n v="329001.02"/>
    <n v="329001.02"/>
    <n v="329001.02"/>
    <n v="329001.02"/>
    <n v="329001.02"/>
    <s v="016"/>
    <n v="0"/>
    <n v="329001.02"/>
    <n v="329001.02"/>
    <n v="329001.02"/>
    <n v="329001.02"/>
    <x v="0"/>
    <s v="   "/>
    <m/>
    <m/>
  </r>
  <r>
    <s v="2023"/>
    <x v="0"/>
    <x v="0"/>
    <x v="11"/>
    <s v="28"/>
    <s v="  "/>
    <x v="12"/>
    <x v="3"/>
    <x v="1"/>
    <s v="E"/>
    <x v="0"/>
    <s v="    "/>
    <x v="35"/>
    <x v="36"/>
    <x v="0"/>
    <s v="MATTHEW.CANNON@SSA.GOV                            "/>
    <x v="47"/>
    <x v="0"/>
    <s v="2023-11-14"/>
    <x v="0"/>
    <x v="0"/>
    <x v="0"/>
    <x v="47"/>
    <x v="0"/>
    <x v="11"/>
    <x v="11"/>
    <s v="Matthew Cannon / MATTHEW.CANNON@SSA.GOV"/>
    <n v="0"/>
    <n v="0"/>
    <n v="0"/>
    <n v="0"/>
    <n v="0"/>
    <n v="0"/>
    <n v="0"/>
    <s v="016"/>
    <n v="0"/>
    <n v="0"/>
    <n v="0"/>
    <n v="0"/>
    <n v="-329001.02"/>
    <x v="35"/>
    <s v="   "/>
    <m/>
    <m/>
  </r>
  <r>
    <s v="2023"/>
    <x v="0"/>
    <x v="0"/>
    <x v="11"/>
    <s v="28"/>
    <s v="  "/>
    <x v="12"/>
    <x v="3"/>
    <x v="1"/>
    <s v="E"/>
    <x v="0"/>
    <s v="    "/>
    <x v="1"/>
    <x v="1"/>
    <x v="0"/>
    <s v="MATTHEW.CANNON@SSA.GOV                            "/>
    <x v="47"/>
    <x v="0"/>
    <s v="2023-11-14"/>
    <x v="0"/>
    <x v="0"/>
    <x v="0"/>
    <x v="47"/>
    <x v="0"/>
    <x v="11"/>
    <x v="11"/>
    <s v="Matthew Cannon / MATTHEW.CANNON@SSA.GOV"/>
    <n v="329001.02"/>
    <n v="329001.02"/>
    <n v="329001.02"/>
    <n v="329001.02"/>
    <n v="329001.02"/>
    <n v="329001.02"/>
    <n v="329001.02"/>
    <s v="016"/>
    <n v="0"/>
    <n v="329001.02"/>
    <n v="329001.02"/>
    <n v="329001.02"/>
    <n v="0"/>
    <x v="1"/>
    <s v="   "/>
    <m/>
    <m/>
  </r>
  <r>
    <s v="2023"/>
    <x v="0"/>
    <x v="0"/>
    <x v="11"/>
    <s v="28"/>
    <s v="  "/>
    <x v="12"/>
    <x v="3"/>
    <x v="1"/>
    <s v="E"/>
    <x v="0"/>
    <s v="    "/>
    <x v="93"/>
    <x v="101"/>
    <x v="0"/>
    <s v="MATTHEW.CANNON@SSA.GOV                            "/>
    <x v="47"/>
    <x v="0"/>
    <s v="2023-11-14"/>
    <x v="0"/>
    <x v="0"/>
    <x v="0"/>
    <x v="47"/>
    <x v="0"/>
    <x v="11"/>
    <x v="11"/>
    <s v="Matthew Cannon / MATTHEW.CANNON@SSA.GOV"/>
    <n v="-24891603.649999999"/>
    <n v="-24891603.649999999"/>
    <n v="-24891603.649999999"/>
    <n v="-24891603.649999999"/>
    <n v="-24891603.649999999"/>
    <n v="-24891603.649999999"/>
    <n v="-24891603.649999999"/>
    <s v="016"/>
    <n v="0"/>
    <n v="-24891603.649999999"/>
    <n v="-24891603.649999999"/>
    <n v="-24891603.649999999"/>
    <n v="-24891603.649999999"/>
    <x v="93"/>
    <s v="   "/>
    <m/>
    <m/>
  </r>
  <r>
    <s v="2023"/>
    <x v="0"/>
    <x v="0"/>
    <x v="11"/>
    <s v="28"/>
    <s v="  "/>
    <x v="12"/>
    <x v="3"/>
    <x v="1"/>
    <s v="E"/>
    <x v="0"/>
    <s v="    "/>
    <x v="94"/>
    <x v="102"/>
    <x v="0"/>
    <s v="MATTHEW.CANNON@SSA.GOV                            "/>
    <x v="47"/>
    <x v="0"/>
    <s v="2023-11-14"/>
    <x v="0"/>
    <x v="0"/>
    <x v="0"/>
    <x v="47"/>
    <x v="0"/>
    <x v="11"/>
    <x v="11"/>
    <s v="Matthew Cannon / MATTHEW.CANNON@SSA.GOV"/>
    <n v="0"/>
    <n v="0"/>
    <n v="0"/>
    <n v="0"/>
    <n v="0"/>
    <n v="0"/>
    <n v="0"/>
    <s v="016"/>
    <n v="0"/>
    <n v="0"/>
    <n v="0"/>
    <n v="0"/>
    <n v="24891603.649999999"/>
    <x v="94"/>
    <s v="   "/>
    <m/>
    <m/>
  </r>
  <r>
    <s v="2023"/>
    <x v="0"/>
    <x v="0"/>
    <x v="11"/>
    <s v="28"/>
    <s v="  "/>
    <x v="12"/>
    <x v="3"/>
    <x v="1"/>
    <s v="E"/>
    <x v="0"/>
    <s v="    "/>
    <x v="95"/>
    <x v="103"/>
    <x v="0"/>
    <s v="MATTHEW.CANNON@SSA.GOV                            "/>
    <x v="47"/>
    <x v="0"/>
    <s v="2023-11-14"/>
    <x v="0"/>
    <x v="0"/>
    <x v="0"/>
    <x v="47"/>
    <x v="0"/>
    <x v="11"/>
    <x v="11"/>
    <s v="Matthew Cannon / MATTHEW.CANNON@SSA.GOV"/>
    <n v="-24891603.649999999"/>
    <n v="-24891603.649999999"/>
    <n v="-24891603.649999999"/>
    <n v="-24891603.649999999"/>
    <n v="-24891603.649999999"/>
    <n v="-24891603.649999999"/>
    <n v="-24891603.649999999"/>
    <s v="016"/>
    <n v="0"/>
    <n v="-24891603.649999999"/>
    <n v="-24891603.649999999"/>
    <n v="-24891603.649999999"/>
    <n v="0"/>
    <x v="95"/>
    <s v="   "/>
    <m/>
    <m/>
  </r>
  <r>
    <s v="2023"/>
    <x v="0"/>
    <x v="0"/>
    <x v="11"/>
    <s v="28"/>
    <s v="  "/>
    <x v="12"/>
    <x v="3"/>
    <x v="1"/>
    <s v="E"/>
    <x v="0"/>
    <s v="    "/>
    <x v="2"/>
    <x v="2"/>
    <x v="0"/>
    <s v="MATTHEW.CANNON@SSA.GOV                            "/>
    <x v="47"/>
    <x v="0"/>
    <s v="2023-11-14"/>
    <x v="0"/>
    <x v="0"/>
    <x v="1"/>
    <x v="47"/>
    <x v="0"/>
    <x v="11"/>
    <x v="11"/>
    <s v="Matthew Cannon / MATTHEW.CANNON@SSA.GOV"/>
    <n v="-24562602.629999999"/>
    <n v="-24562602.629999999"/>
    <n v="-24562602.629999999"/>
    <n v="-24562602.629999999"/>
    <n v="-24562602.629999999"/>
    <n v="-24562602.629999999"/>
    <n v="-24562602.629999999"/>
    <s v="016"/>
    <n v="0"/>
    <n v="-24562602.629999999"/>
    <n v="-24562602.629999999"/>
    <n v="-24562602.629999999"/>
    <n v="-24562602.629999999"/>
    <x v="2"/>
    <s v="   "/>
    <m/>
    <m/>
  </r>
  <r>
    <s v="2023"/>
    <x v="0"/>
    <x v="0"/>
    <x v="11"/>
    <s v="28"/>
    <s v="  "/>
    <x v="12"/>
    <x v="3"/>
    <x v="1"/>
    <s v="E"/>
    <x v="0"/>
    <s v="    "/>
    <x v="3"/>
    <x v="3"/>
    <x v="0"/>
    <s v="MATTHEW.CANNON@SSA.GOV                            "/>
    <x v="47"/>
    <x v="0"/>
    <s v="2023-11-14"/>
    <x v="0"/>
    <x v="0"/>
    <x v="1"/>
    <x v="47"/>
    <x v="0"/>
    <x v="11"/>
    <x v="11"/>
    <s v="Matthew Cannon / MATTHEW.CANNON@SSA.GOV"/>
    <n v="-24562602.629999999"/>
    <n v="-24562602.629999999"/>
    <n v="-24562602.629999999"/>
    <n v="-24562602.629999999"/>
    <n v="-24562602.629999999"/>
    <n v="-24562602.629999999"/>
    <n v="-24562602.629999999"/>
    <s v="016"/>
    <n v="0"/>
    <n v="-24562602.629999999"/>
    <n v="-24562602.629999999"/>
    <n v="-24562602.629999999"/>
    <n v="0"/>
    <x v="3"/>
    <s v="   "/>
    <m/>
    <m/>
  </r>
  <r>
    <s v="2023"/>
    <x v="0"/>
    <x v="0"/>
    <x v="11"/>
    <s v="28"/>
    <s v="  "/>
    <x v="12"/>
    <x v="3"/>
    <x v="1"/>
    <s v="E"/>
    <x v="0"/>
    <s v="    "/>
    <x v="68"/>
    <x v="73"/>
    <x v="0"/>
    <s v="MATTHEW.CANNON@SSA.GOV                            "/>
    <x v="47"/>
    <x v="0"/>
    <s v="2023-11-14"/>
    <x v="2"/>
    <x v="2"/>
    <x v="1"/>
    <x v="47"/>
    <x v="0"/>
    <x v="11"/>
    <x v="11"/>
    <s v="Matthew Cannon / MATTHEW.CANNON@SSA.GOV"/>
    <n v="0"/>
    <n v="0"/>
    <n v="0"/>
    <n v="0"/>
    <n v="0"/>
    <n v="0"/>
    <n v="0"/>
    <s v="016"/>
    <n v="0"/>
    <n v="0"/>
    <n v="0"/>
    <n v="0"/>
    <n v="-2891603.65"/>
    <x v="68"/>
    <s v="   "/>
    <m/>
    <m/>
  </r>
  <r>
    <s v="2023"/>
    <x v="0"/>
    <x v="0"/>
    <x v="11"/>
    <s v="28"/>
    <s v="  "/>
    <x v="12"/>
    <x v="3"/>
    <x v="1"/>
    <s v="E"/>
    <x v="0"/>
    <s v="    "/>
    <x v="96"/>
    <x v="104"/>
    <x v="0"/>
    <s v="MATTHEW.CANNON@SSA.GOV                            "/>
    <x v="47"/>
    <x v="0"/>
    <s v="2023-11-14"/>
    <x v="2"/>
    <x v="2"/>
    <x v="0"/>
    <x v="47"/>
    <x v="0"/>
    <x v="11"/>
    <x v="11"/>
    <s v="Matthew Cannon / MATTHEW.CANNON@SSA.GOV"/>
    <n v="0"/>
    <n v="0"/>
    <n v="0"/>
    <n v="0"/>
    <n v="0"/>
    <n v="0"/>
    <n v="0"/>
    <s v="016"/>
    <n v="0"/>
    <n v="0"/>
    <n v="0"/>
    <n v="0"/>
    <n v="2891603.65"/>
    <x v="96"/>
    <s v="   "/>
    <m/>
    <m/>
  </r>
  <r>
    <s v="2023"/>
    <x v="0"/>
    <x v="0"/>
    <x v="11"/>
    <s v="28"/>
    <s v="  "/>
    <x v="12"/>
    <x v="3"/>
    <x v="1"/>
    <s v="E"/>
    <x v="0"/>
    <s v="    "/>
    <x v="73"/>
    <x v="78"/>
    <x v="0"/>
    <s v="MATTHEW.CANNON@SSA.GOV                            "/>
    <x v="47"/>
    <x v="0"/>
    <s v="2023-11-14"/>
    <x v="2"/>
    <x v="2"/>
    <x v="1"/>
    <x v="47"/>
    <x v="0"/>
    <x v="11"/>
    <x v="11"/>
    <s v="Matthew Cannon / MATTHEW.CANNON@SSA.GOV"/>
    <n v="0"/>
    <n v="0"/>
    <n v="0"/>
    <n v="0"/>
    <n v="0"/>
    <n v="0"/>
    <n v="0"/>
    <s v="016"/>
    <n v="0"/>
    <n v="0"/>
    <n v="0"/>
    <n v="0"/>
    <n v="2891603.65"/>
    <x v="73"/>
    <s v="   "/>
    <m/>
    <m/>
  </r>
  <r>
    <s v="2023"/>
    <x v="0"/>
    <x v="0"/>
    <x v="11"/>
    <s v="28"/>
    <s v="  "/>
    <x v="12"/>
    <x v="3"/>
    <x v="1"/>
    <s v="E"/>
    <x v="0"/>
    <s v="    "/>
    <x v="49"/>
    <x v="50"/>
    <x v="0"/>
    <s v="MATTHEW.CANNON@SSA.GOV                            "/>
    <x v="47"/>
    <x v="0"/>
    <s v="2023-11-14"/>
    <x v="2"/>
    <x v="2"/>
    <x v="1"/>
    <x v="47"/>
    <x v="0"/>
    <x v="11"/>
    <x v="11"/>
    <s v="Matthew Cannon / MATTHEW.CANNON@SSA.GOV"/>
    <n v="0"/>
    <n v="0"/>
    <n v="0"/>
    <n v="0"/>
    <n v="0"/>
    <n v="0"/>
    <n v="0"/>
    <s v="016"/>
    <n v="0"/>
    <n v="0"/>
    <n v="0"/>
    <n v="0"/>
    <n v="-22000000"/>
    <x v="49"/>
    <s v="   "/>
    <m/>
    <m/>
  </r>
  <r>
    <s v="2023"/>
    <x v="0"/>
    <x v="0"/>
    <x v="11"/>
    <s v="28"/>
    <s v="  "/>
    <x v="12"/>
    <x v="3"/>
    <x v="1"/>
    <s v="E"/>
    <x v="0"/>
    <s v="    "/>
    <x v="119"/>
    <x v="147"/>
    <x v="0"/>
    <s v="MATTHEW.CANNON@SSA.GOV                            "/>
    <x v="47"/>
    <x v="0"/>
    <s v="2023-11-14"/>
    <x v="2"/>
    <x v="2"/>
    <x v="0"/>
    <x v="47"/>
    <x v="0"/>
    <x v="11"/>
    <x v="11"/>
    <s v="Matthew Cannon / MATTHEW.CANNON@SSA.GOV"/>
    <n v="0"/>
    <n v="0"/>
    <n v="0"/>
    <n v="0"/>
    <n v="0"/>
    <n v="0"/>
    <n v="0"/>
    <s v="016"/>
    <n v="0"/>
    <n v="0"/>
    <n v="0"/>
    <n v="0"/>
    <n v="22000000"/>
    <x v="119"/>
    <s v="   "/>
    <m/>
    <m/>
  </r>
  <r>
    <s v="2023"/>
    <x v="0"/>
    <x v="0"/>
    <x v="11"/>
    <s v="28"/>
    <s v="  "/>
    <x v="12"/>
    <x v="3"/>
    <x v="1"/>
    <s v="E"/>
    <x v="0"/>
    <s v="    "/>
    <x v="79"/>
    <x v="84"/>
    <x v="0"/>
    <s v="MATTHEW.CANNON@SSA.GOV                            "/>
    <x v="47"/>
    <x v="0"/>
    <s v="2023-11-14"/>
    <x v="2"/>
    <x v="2"/>
    <x v="1"/>
    <x v="47"/>
    <x v="0"/>
    <x v="11"/>
    <x v="11"/>
    <s v="Matthew Cannon / MATTHEW.CANNON@SSA.GOV"/>
    <n v="0"/>
    <n v="0"/>
    <n v="0"/>
    <n v="0"/>
    <n v="0"/>
    <n v="0"/>
    <n v="0"/>
    <s v="016"/>
    <n v="0"/>
    <n v="0"/>
    <n v="0"/>
    <n v="0"/>
    <n v="22000000"/>
    <x v="79"/>
    <s v="   "/>
    <m/>
    <m/>
  </r>
  <r>
    <s v="2023"/>
    <x v="0"/>
    <x v="0"/>
    <x v="11"/>
    <s v="28"/>
    <s v="  "/>
    <x v="12"/>
    <x v="3"/>
    <x v="1"/>
    <s v="E"/>
    <x v="0"/>
    <s v="    "/>
    <x v="24"/>
    <x v="24"/>
    <x v="0"/>
    <s v="MATTHEW.CANNON@SSA.GOV                            "/>
    <x v="47"/>
    <x v="0"/>
    <s v="2023-11-14"/>
    <x v="1"/>
    <x v="1"/>
    <x v="0"/>
    <x v="47"/>
    <x v="0"/>
    <x v="11"/>
    <x v="11"/>
    <s v="Matthew Cannon / MATTHEW.CANNON@SSA.GOV"/>
    <n v="24562602.629999999"/>
    <n v="24562602.629999999"/>
    <n v="24562602.629999999"/>
    <n v="24562602.629999999"/>
    <n v="24562602.629999999"/>
    <n v="24562602.629999999"/>
    <n v="24562602.629999999"/>
    <s v="016"/>
    <n v="0"/>
    <n v="24562602.629999999"/>
    <n v="24562602.629999999"/>
    <n v="24562602.629999999"/>
    <n v="24562602.629999999"/>
    <x v="24"/>
    <s v="   "/>
    <m/>
    <m/>
  </r>
  <r>
    <s v="2023"/>
    <x v="0"/>
    <x v="0"/>
    <x v="11"/>
    <s v="28"/>
    <s v="  "/>
    <x v="12"/>
    <x v="3"/>
    <x v="1"/>
    <s v="E"/>
    <x v="0"/>
    <s v="    "/>
    <x v="81"/>
    <x v="86"/>
    <x v="0"/>
    <s v="MATTHEW.CANNON@SSA.GOV                            "/>
    <x v="47"/>
    <x v="0"/>
    <s v="2023-11-14"/>
    <x v="1"/>
    <x v="1"/>
    <x v="0"/>
    <x v="47"/>
    <x v="0"/>
    <x v="11"/>
    <x v="11"/>
    <s v="Matthew Cannon / MATTHEW.CANNON@SSA.GOV"/>
    <n v="2562602.63"/>
    <n v="2562602.63"/>
    <n v="2562602.63"/>
    <n v="2562602.63"/>
    <n v="2562602.63"/>
    <n v="2562602.63"/>
    <n v="2562602.63"/>
    <s v="016"/>
    <n v="0"/>
    <n v="2562602.63"/>
    <n v="2562602.63"/>
    <n v="2562602.63"/>
    <n v="2562602.63"/>
    <x v="81"/>
    <s v="   "/>
    <m/>
    <m/>
  </r>
  <r>
    <s v="2023"/>
    <x v="0"/>
    <x v="0"/>
    <x v="11"/>
    <s v="28"/>
    <s v="  "/>
    <x v="12"/>
    <x v="3"/>
    <x v="1"/>
    <s v="E"/>
    <x v="0"/>
    <s v="    "/>
    <x v="25"/>
    <x v="25"/>
    <x v="0"/>
    <s v="MATTHEW.CANNON@SSA.GOV                            "/>
    <x v="47"/>
    <x v="0"/>
    <s v="2023-11-14"/>
    <x v="1"/>
    <x v="1"/>
    <x v="0"/>
    <x v="47"/>
    <x v="0"/>
    <x v="11"/>
    <x v="11"/>
    <s v="Matthew Cannon / MATTHEW.CANNON@SSA.GOV"/>
    <n v="22000000"/>
    <n v="22000000"/>
    <n v="22000000"/>
    <n v="22000000"/>
    <n v="22000000"/>
    <n v="22000000"/>
    <n v="22000000"/>
    <s v="016"/>
    <n v="0"/>
    <n v="22000000"/>
    <n v="22000000"/>
    <n v="22000000"/>
    <n v="22000000"/>
    <x v="25"/>
    <s v="   "/>
    <m/>
    <m/>
  </r>
  <r>
    <s v="2023"/>
    <x v="0"/>
    <x v="0"/>
    <x v="11"/>
    <s v="28"/>
    <s v="  "/>
    <x v="12"/>
    <x v="3"/>
    <x v="1"/>
    <s v="E"/>
    <x v="0"/>
    <s v="    "/>
    <x v="26"/>
    <x v="26"/>
    <x v="0"/>
    <s v="MATTHEW.CANNON@SSA.GOV                            "/>
    <x v="47"/>
    <x v="0"/>
    <s v="2023-11-14"/>
    <x v="1"/>
    <x v="1"/>
    <x v="0"/>
    <x v="47"/>
    <x v="0"/>
    <x v="11"/>
    <x v="11"/>
    <s v="Matthew Cannon / MATTHEW.CANNON@SSA.GOV"/>
    <n v="24562602.629999999"/>
    <n v="24562602.629999999"/>
    <n v="24562602.629999999"/>
    <n v="24562602.629999999"/>
    <n v="24562602.629999999"/>
    <n v="24562602.629999999"/>
    <n v="24562602.629999999"/>
    <s v="016"/>
    <n v="0"/>
    <n v="24562602.629999999"/>
    <n v="24562602.629999999"/>
    <n v="24562602.629999999"/>
    <n v="0"/>
    <x v="26"/>
    <s v="   "/>
    <m/>
    <m/>
  </r>
  <r>
    <s v="2023"/>
    <x v="0"/>
    <x v="0"/>
    <x v="11"/>
    <s v="28"/>
    <s v="  "/>
    <x v="12"/>
    <x v="3"/>
    <x v="1"/>
    <s v="E"/>
    <x v="0"/>
    <s v="    "/>
    <x v="83"/>
    <x v="88"/>
    <x v="0"/>
    <s v="MATTHEW.CANNON@SSA.GOV                            "/>
    <x v="47"/>
    <x v="0"/>
    <s v="2023-11-14"/>
    <x v="1"/>
    <x v="1"/>
    <x v="0"/>
    <x v="47"/>
    <x v="0"/>
    <x v="11"/>
    <x v="11"/>
    <s v="Matthew Cannon / MATTHEW.CANNON@SSA.GOV"/>
    <n v="2562602.63"/>
    <n v="2562602.63"/>
    <n v="2562602.63"/>
    <n v="2562602.63"/>
    <n v="2562602.63"/>
    <n v="2562602.63"/>
    <n v="2562602.63"/>
    <s v="016"/>
    <n v="0"/>
    <n v="2562602.63"/>
    <n v="2562602.63"/>
    <n v="2562602.63"/>
    <n v="0"/>
    <x v="83"/>
    <s v="   "/>
    <m/>
    <m/>
  </r>
  <r>
    <s v="2023"/>
    <x v="0"/>
    <x v="0"/>
    <x v="11"/>
    <s v="28"/>
    <s v="  "/>
    <x v="12"/>
    <x v="3"/>
    <x v="1"/>
    <s v="E"/>
    <x v="0"/>
    <s v="    "/>
    <x v="27"/>
    <x v="27"/>
    <x v="0"/>
    <s v="MATTHEW.CANNON@SSA.GOV                            "/>
    <x v="47"/>
    <x v="0"/>
    <s v="2023-11-14"/>
    <x v="1"/>
    <x v="1"/>
    <x v="0"/>
    <x v="47"/>
    <x v="0"/>
    <x v="11"/>
    <x v="11"/>
    <s v="Matthew Cannon / MATTHEW.CANNON@SSA.GOV"/>
    <n v="22000000"/>
    <n v="22000000"/>
    <n v="22000000"/>
    <n v="22000000"/>
    <n v="22000000"/>
    <n v="22000000"/>
    <n v="22000000"/>
    <s v="016"/>
    <n v="0"/>
    <n v="22000000"/>
    <n v="22000000"/>
    <n v="22000000"/>
    <n v="0"/>
    <x v="27"/>
    <s v="   "/>
    <m/>
    <m/>
  </r>
  <r>
    <s v="2023"/>
    <x v="0"/>
    <x v="0"/>
    <x v="11"/>
    <s v="28"/>
    <s v="  "/>
    <x v="12"/>
    <x v="3"/>
    <x v="1"/>
    <s v="E"/>
    <x v="0"/>
    <s v="    "/>
    <x v="4"/>
    <x v="4"/>
    <x v="0"/>
    <s v="MATTHEW.CANNON@SSA.GOV                            "/>
    <x v="47"/>
    <x v="0"/>
    <s v="2023-11-14"/>
    <x v="1"/>
    <x v="1"/>
    <x v="0"/>
    <x v="47"/>
    <x v="0"/>
    <x v="11"/>
    <x v="11"/>
    <s v="Matthew Cannon / MATTHEW.CANNON@SSA.GOV"/>
    <n v="-24562602.629999999"/>
    <n v="-24562602.629999999"/>
    <n v="-24562602.629999999"/>
    <n v="-24562602.629999999"/>
    <n v="-24562602.629999999"/>
    <n v="-24562602.629999999"/>
    <n v="-24562602.629999999"/>
    <s v="016"/>
    <n v="0"/>
    <n v="-24562602.629999999"/>
    <n v="-24562602.629999999"/>
    <n v="-24562602.629999999"/>
    <n v="-24562602.629999999"/>
    <x v="4"/>
    <s v="   "/>
    <m/>
    <m/>
  </r>
  <r>
    <s v="2023"/>
    <x v="0"/>
    <x v="0"/>
    <x v="11"/>
    <s v="28"/>
    <s v="  "/>
    <x v="12"/>
    <x v="3"/>
    <x v="1"/>
    <s v="E"/>
    <x v="0"/>
    <s v="    "/>
    <x v="5"/>
    <x v="5"/>
    <x v="0"/>
    <s v="MATTHEW.CANNON@SSA.GOV                            "/>
    <x v="47"/>
    <x v="0"/>
    <s v="2023-11-14"/>
    <x v="1"/>
    <x v="1"/>
    <x v="0"/>
    <x v="47"/>
    <x v="0"/>
    <x v="11"/>
    <x v="11"/>
    <s v="Matthew Cannon / MATTHEW.CANNON@SSA.GOV"/>
    <n v="-2562602.63"/>
    <n v="-2562602.63"/>
    <n v="-2562602.63"/>
    <n v="-2562602.63"/>
    <n v="-2562602.63"/>
    <n v="-2562602.63"/>
    <n v="-2562602.63"/>
    <s v="016"/>
    <n v="0"/>
    <n v="-2562602.63"/>
    <n v="-2562602.63"/>
    <n v="-2562602.63"/>
    <n v="-2562602.63"/>
    <x v="5"/>
    <s v="   "/>
    <m/>
    <m/>
  </r>
  <r>
    <s v="2023"/>
    <x v="0"/>
    <x v="0"/>
    <x v="11"/>
    <s v="28"/>
    <s v="  "/>
    <x v="12"/>
    <x v="3"/>
    <x v="1"/>
    <s v="E"/>
    <x v="0"/>
    <s v="    "/>
    <x v="39"/>
    <x v="40"/>
    <x v="0"/>
    <s v="MATTHEW.CANNON@SSA.GOV                            "/>
    <x v="47"/>
    <x v="0"/>
    <s v="2023-11-14"/>
    <x v="1"/>
    <x v="1"/>
    <x v="0"/>
    <x v="47"/>
    <x v="0"/>
    <x v="11"/>
    <x v="11"/>
    <s v="Matthew Cannon / MATTHEW.CANNON@SSA.GOV"/>
    <n v="-22000000"/>
    <n v="-22000000"/>
    <n v="-22000000"/>
    <n v="-22000000"/>
    <n v="-22000000"/>
    <n v="-22000000"/>
    <n v="-22000000"/>
    <s v="016"/>
    <n v="0"/>
    <n v="-22000000"/>
    <n v="-22000000"/>
    <n v="-22000000"/>
    <n v="-22000000"/>
    <x v="39"/>
    <s v="   "/>
    <m/>
    <m/>
  </r>
  <r>
    <s v="2023"/>
    <x v="0"/>
    <x v="0"/>
    <x v="11"/>
    <s v="28"/>
    <s v="  "/>
    <x v="12"/>
    <x v="3"/>
    <x v="1"/>
    <s v="E"/>
    <x v="0"/>
    <s v="    "/>
    <x v="6"/>
    <x v="6"/>
    <x v="0"/>
    <s v="MATTHEW.CANNON@SSA.GOV                            "/>
    <x v="47"/>
    <x v="0"/>
    <s v="2023-11-14"/>
    <x v="1"/>
    <x v="1"/>
    <x v="0"/>
    <x v="47"/>
    <x v="0"/>
    <x v="11"/>
    <x v="11"/>
    <s v="Matthew Cannon / MATTHEW.CANNON@SSA.GOV"/>
    <n v="-24562602.629999999"/>
    <n v="-24562602.629999999"/>
    <n v="-24562602.629999999"/>
    <n v="-24562602.629999999"/>
    <n v="-24562602.629999999"/>
    <n v="-24562602.629999999"/>
    <n v="-24562602.629999999"/>
    <s v="016"/>
    <n v="0"/>
    <n v="-24562602.629999999"/>
    <n v="-24562602.629999999"/>
    <n v="-24562602.629999999"/>
    <n v="0"/>
    <x v="6"/>
    <s v="   "/>
    <m/>
    <m/>
  </r>
  <r>
    <s v="2023"/>
    <x v="0"/>
    <x v="0"/>
    <x v="11"/>
    <s v="28"/>
    <s v="  "/>
    <x v="12"/>
    <x v="3"/>
    <x v="1"/>
    <s v="E"/>
    <x v="0"/>
    <s v="    "/>
    <x v="7"/>
    <x v="7"/>
    <x v="0"/>
    <s v="MATTHEW.CANNON@SSA.GOV                            "/>
    <x v="47"/>
    <x v="0"/>
    <s v="2023-11-14"/>
    <x v="1"/>
    <x v="1"/>
    <x v="0"/>
    <x v="47"/>
    <x v="0"/>
    <x v="11"/>
    <x v="11"/>
    <s v="Matthew Cannon / MATTHEW.CANNON@SSA.GOV"/>
    <n v="-2562602.63"/>
    <n v="-2562602.63"/>
    <n v="-2562602.63"/>
    <n v="-2562602.63"/>
    <n v="-2562602.63"/>
    <n v="-2562602.63"/>
    <n v="-2562602.63"/>
    <s v="016"/>
    <n v="0"/>
    <n v="-2562602.63"/>
    <n v="-2562602.63"/>
    <n v="-2562602.63"/>
    <n v="0"/>
    <x v="7"/>
    <s v="   "/>
    <m/>
    <m/>
  </r>
  <r>
    <s v="2023"/>
    <x v="0"/>
    <x v="0"/>
    <x v="11"/>
    <s v="28"/>
    <s v="  "/>
    <x v="12"/>
    <x v="3"/>
    <x v="1"/>
    <s v="E"/>
    <x v="0"/>
    <s v="    "/>
    <x v="40"/>
    <x v="41"/>
    <x v="0"/>
    <s v="MATTHEW.CANNON@SSA.GOV                            "/>
    <x v="47"/>
    <x v="0"/>
    <s v="2023-11-14"/>
    <x v="1"/>
    <x v="1"/>
    <x v="0"/>
    <x v="47"/>
    <x v="0"/>
    <x v="11"/>
    <x v="11"/>
    <s v="Matthew Cannon / MATTHEW.CANNON@SSA.GOV"/>
    <n v="-22000000"/>
    <n v="-22000000"/>
    <n v="-22000000"/>
    <n v="-22000000"/>
    <n v="-22000000"/>
    <n v="-22000000"/>
    <n v="-22000000"/>
    <s v="016"/>
    <n v="0"/>
    <n v="-22000000"/>
    <n v="-22000000"/>
    <n v="-22000000"/>
    <n v="0"/>
    <x v="40"/>
    <s v="   "/>
    <m/>
    <m/>
  </r>
  <r>
    <s v="2023"/>
    <x v="0"/>
    <x v="0"/>
    <x v="11"/>
    <s v="28"/>
    <s v="  "/>
    <x v="12"/>
    <x v="4"/>
    <x v="2"/>
    <s v="E"/>
    <x v="0"/>
    <s v="    "/>
    <x v="0"/>
    <x v="0"/>
    <x v="0"/>
    <s v="MATTHEW.CANNON@SSA.GOV                            "/>
    <x v="48"/>
    <x v="0"/>
    <s v="2023-11-14"/>
    <x v="0"/>
    <x v="0"/>
    <x v="0"/>
    <x v="48"/>
    <x v="0"/>
    <x v="11"/>
    <x v="11"/>
    <s v="Matthew Cannon / MATTHEW.CANNON@SSA.GOV"/>
    <n v="35189.230000000003"/>
    <n v="35189.230000000003"/>
    <n v="35189.230000000003"/>
    <n v="35189.230000000003"/>
    <n v="35189.230000000003"/>
    <n v="35189.230000000003"/>
    <n v="35189.230000000003"/>
    <s v="016"/>
    <n v="0"/>
    <n v="35189.230000000003"/>
    <n v="35189.230000000003"/>
    <n v="35189.230000000003"/>
    <n v="35189.230000000003"/>
    <x v="0"/>
    <s v="   "/>
    <m/>
    <m/>
  </r>
  <r>
    <s v="2023"/>
    <x v="0"/>
    <x v="0"/>
    <x v="11"/>
    <s v="28"/>
    <s v="  "/>
    <x v="12"/>
    <x v="4"/>
    <x v="2"/>
    <s v="E"/>
    <x v="0"/>
    <s v="    "/>
    <x v="1"/>
    <x v="1"/>
    <x v="0"/>
    <s v="MATTHEW.CANNON@SSA.GOV                            "/>
    <x v="48"/>
    <x v="0"/>
    <s v="2023-11-14"/>
    <x v="0"/>
    <x v="0"/>
    <x v="0"/>
    <x v="48"/>
    <x v="0"/>
    <x v="11"/>
    <x v="11"/>
    <s v="Matthew Cannon / MATTHEW.CANNON@SSA.GOV"/>
    <n v="35189.230000000003"/>
    <n v="35189.230000000003"/>
    <n v="35189.230000000003"/>
    <n v="35189.230000000003"/>
    <n v="35189.230000000003"/>
    <n v="35189.230000000003"/>
    <n v="35189.230000000003"/>
    <s v="016"/>
    <n v="0"/>
    <n v="35189.230000000003"/>
    <n v="35189.230000000003"/>
    <n v="35189.230000000003"/>
    <n v="35189.230000000003"/>
    <x v="1"/>
    <s v="   "/>
    <m/>
    <m/>
  </r>
  <r>
    <s v="2023"/>
    <x v="0"/>
    <x v="0"/>
    <x v="11"/>
    <s v="28"/>
    <s v="  "/>
    <x v="12"/>
    <x v="4"/>
    <x v="2"/>
    <s v="E"/>
    <x v="0"/>
    <s v="    "/>
    <x v="93"/>
    <x v="101"/>
    <x v="0"/>
    <s v="MATTHEW.CANNON@SSA.GOV                            "/>
    <x v="48"/>
    <x v="0"/>
    <s v="2023-11-14"/>
    <x v="0"/>
    <x v="0"/>
    <x v="0"/>
    <x v="48"/>
    <x v="0"/>
    <x v="11"/>
    <x v="11"/>
    <s v="Matthew Cannon / MATTHEW.CANNON@SSA.GOV"/>
    <n v="-35189.230000000003"/>
    <n v="-35189.230000000003"/>
    <n v="-35189.230000000003"/>
    <n v="-35189.230000000003"/>
    <n v="-35189.230000000003"/>
    <n v="-35189.230000000003"/>
    <n v="-35189.230000000003"/>
    <s v="016"/>
    <n v="0"/>
    <n v="-35189.230000000003"/>
    <n v="-35189.230000000003"/>
    <n v="-35189.230000000003"/>
    <n v="-35189.230000000003"/>
    <x v="93"/>
    <s v="   "/>
    <m/>
    <m/>
  </r>
  <r>
    <s v="2023"/>
    <x v="0"/>
    <x v="0"/>
    <x v="11"/>
    <s v="28"/>
    <s v="  "/>
    <x v="12"/>
    <x v="4"/>
    <x v="2"/>
    <s v="E"/>
    <x v="0"/>
    <s v="    "/>
    <x v="95"/>
    <x v="103"/>
    <x v="0"/>
    <s v="MATTHEW.CANNON@SSA.GOV                            "/>
    <x v="48"/>
    <x v="0"/>
    <s v="2023-11-14"/>
    <x v="0"/>
    <x v="0"/>
    <x v="0"/>
    <x v="48"/>
    <x v="0"/>
    <x v="11"/>
    <x v="11"/>
    <s v="Matthew Cannon / MATTHEW.CANNON@SSA.GOV"/>
    <n v="-35189.230000000003"/>
    <n v="-35189.230000000003"/>
    <n v="-35189.230000000003"/>
    <n v="-35189.230000000003"/>
    <n v="-35189.230000000003"/>
    <n v="-35189.230000000003"/>
    <n v="-35189.230000000003"/>
    <s v="016"/>
    <n v="0"/>
    <n v="-35189.230000000003"/>
    <n v="-35189.230000000003"/>
    <n v="-35189.230000000003"/>
    <n v="-35189.230000000003"/>
    <x v="95"/>
    <s v="   "/>
    <m/>
    <m/>
  </r>
  <r>
    <s v="2023"/>
    <x v="0"/>
    <x v="0"/>
    <x v="11"/>
    <s v="28"/>
    <s v="  "/>
    <x v="12"/>
    <x v="1"/>
    <x v="0"/>
    <s v="E"/>
    <x v="0"/>
    <s v="    "/>
    <x v="13"/>
    <x v="13"/>
    <x v="0"/>
    <s v="MATTHEW.CANNON@SSA.GOV                            "/>
    <x v="49"/>
    <x v="0"/>
    <s v="2023-11-14"/>
    <x v="3"/>
    <x v="3"/>
    <x v="0"/>
    <x v="49"/>
    <x v="0"/>
    <x v="11"/>
    <x v="11"/>
    <s v="Matthew Cannon / MATTHEW.CANNON@SSA.GOV"/>
    <n v="1851347.45"/>
    <n v="1851347.45"/>
    <n v="1851347.45"/>
    <n v="1851347.45"/>
    <n v="1851347.45"/>
    <n v="1851347.45"/>
    <n v="1851347.45"/>
    <s v="016"/>
    <n v="0"/>
    <n v="1851347.45"/>
    <n v="1851347.45"/>
    <n v="1851347.45"/>
    <n v="1851347.45"/>
    <x v="13"/>
    <s v="   "/>
    <m/>
    <m/>
  </r>
  <r>
    <s v="2023"/>
    <x v="0"/>
    <x v="0"/>
    <x v="11"/>
    <s v="28"/>
    <s v="  "/>
    <x v="12"/>
    <x v="1"/>
    <x v="0"/>
    <s v="E"/>
    <x v="0"/>
    <s v="    "/>
    <x v="15"/>
    <x v="15"/>
    <x v="0"/>
    <s v="MATTHEW.CANNON@SSA.GOV                            "/>
    <x v="49"/>
    <x v="0"/>
    <s v="2023-11-14"/>
    <x v="3"/>
    <x v="3"/>
    <x v="1"/>
    <x v="49"/>
    <x v="0"/>
    <x v="11"/>
    <x v="11"/>
    <s v="Matthew Cannon / MATTHEW.CANNON@SSA.GOV"/>
    <n v="1851347.45"/>
    <n v="1851347.45"/>
    <n v="1851347.45"/>
    <n v="1851347.45"/>
    <n v="1851347.45"/>
    <n v="1851347.45"/>
    <n v="1851347.45"/>
    <s v="016"/>
    <n v="0"/>
    <n v="1851347.45"/>
    <n v="1851347.45"/>
    <n v="1851347.45"/>
    <n v="1851347.45"/>
    <x v="15"/>
    <s v="   "/>
    <m/>
    <m/>
  </r>
  <r>
    <s v="2023"/>
    <x v="0"/>
    <x v="0"/>
    <x v="11"/>
    <s v="28"/>
    <s v="  "/>
    <x v="12"/>
    <x v="1"/>
    <x v="0"/>
    <s v="E"/>
    <x v="0"/>
    <s v="    "/>
    <x v="16"/>
    <x v="16"/>
    <x v="0"/>
    <s v="MATTHEW.CANNON@SSA.GOV                            "/>
    <x v="49"/>
    <x v="0"/>
    <s v="2023-11-14"/>
    <x v="3"/>
    <x v="3"/>
    <x v="0"/>
    <x v="49"/>
    <x v="0"/>
    <x v="11"/>
    <x v="11"/>
    <s v="Matthew Cannon / MATTHEW.CANNON@SSA.GOV"/>
    <n v="1851347.45"/>
    <n v="1851347.45"/>
    <n v="1851347.45"/>
    <n v="1851347.45"/>
    <n v="1851347.45"/>
    <n v="1851347.45"/>
    <n v="1851347.45"/>
    <s v="016"/>
    <n v="0"/>
    <n v="1851347.45"/>
    <n v="1851347.45"/>
    <n v="1851347.45"/>
    <n v="1851347.45"/>
    <x v="16"/>
    <s v="   "/>
    <m/>
    <m/>
  </r>
  <r>
    <s v="2023"/>
    <x v="0"/>
    <x v="0"/>
    <x v="11"/>
    <s v="28"/>
    <s v="  "/>
    <x v="12"/>
    <x v="1"/>
    <x v="0"/>
    <s v="E"/>
    <x v="0"/>
    <s v="    "/>
    <x v="18"/>
    <x v="18"/>
    <x v="0"/>
    <s v="MATTHEW.CANNON@SSA.GOV                            "/>
    <x v="49"/>
    <x v="0"/>
    <s v="2023-11-14"/>
    <x v="3"/>
    <x v="3"/>
    <x v="1"/>
    <x v="49"/>
    <x v="0"/>
    <x v="11"/>
    <x v="11"/>
    <s v="Matthew Cannon / MATTHEW.CANNON@SSA.GOV"/>
    <n v="1851347.45"/>
    <n v="1851347.45"/>
    <n v="1851347.45"/>
    <n v="1851347.45"/>
    <n v="1851347.45"/>
    <n v="1851347.45"/>
    <n v="1851347.45"/>
    <s v="016"/>
    <n v="0"/>
    <n v="1851347.45"/>
    <n v="1851347.45"/>
    <n v="1851347.45"/>
    <n v="1851347.45"/>
    <x v="18"/>
    <s v="   "/>
    <m/>
    <m/>
  </r>
  <r>
    <s v="2023"/>
    <x v="0"/>
    <x v="0"/>
    <x v="11"/>
    <s v="28"/>
    <s v="  "/>
    <x v="12"/>
    <x v="1"/>
    <x v="0"/>
    <s v="E"/>
    <x v="0"/>
    <s v="    "/>
    <x v="90"/>
    <x v="97"/>
    <x v="0"/>
    <s v="MATTHEW.CANNON@SSA.GOV                            "/>
    <x v="49"/>
    <x v="0"/>
    <s v="2023-11-14"/>
    <x v="3"/>
    <x v="3"/>
    <x v="0"/>
    <x v="49"/>
    <x v="0"/>
    <x v="11"/>
    <x v="11"/>
    <s v="Matthew Cannon / MATTHEW.CANNON@SSA.GOV"/>
    <n v="40207.26"/>
    <n v="40207.26"/>
    <n v="40207.26"/>
    <n v="246939.68"/>
    <n v="246939.68"/>
    <n v="246939.68"/>
    <n v="246939.68"/>
    <s v="016"/>
    <n v="0"/>
    <n v="40207.26"/>
    <n v="40207.26"/>
    <n v="246939.68"/>
    <n v="246939.68"/>
    <x v="90"/>
    <s v="   "/>
    <m/>
    <m/>
  </r>
  <r>
    <s v="2023"/>
    <x v="0"/>
    <x v="0"/>
    <x v="11"/>
    <s v="28"/>
    <s v="  "/>
    <x v="12"/>
    <x v="1"/>
    <x v="0"/>
    <s v="E"/>
    <x v="0"/>
    <s v="    "/>
    <x v="91"/>
    <x v="98"/>
    <x v="0"/>
    <s v="MATTHEW.CANNON@SSA.GOV                            "/>
    <x v="49"/>
    <x v="0"/>
    <s v="2023-11-14"/>
    <x v="3"/>
    <x v="3"/>
    <x v="0"/>
    <x v="49"/>
    <x v="0"/>
    <x v="11"/>
    <x v="11"/>
    <s v="Matthew Cannon / MATTHEW.CANNON@SSA.GOV"/>
    <n v="-40207.26"/>
    <n v="-40207.26"/>
    <n v="-40207.26"/>
    <n v="-246939.68"/>
    <n v="-246939.68"/>
    <n v="-246939.68"/>
    <n v="-246939.68"/>
    <s v="016"/>
    <n v="0"/>
    <n v="-40207.26"/>
    <n v="-40207.26"/>
    <n v="-246939.68"/>
    <n v="-246939.68"/>
    <x v="91"/>
    <s v="   "/>
    <m/>
    <m/>
  </r>
  <r>
    <s v="2023"/>
    <x v="0"/>
    <x v="0"/>
    <x v="11"/>
    <s v="28"/>
    <s v="  "/>
    <x v="12"/>
    <x v="1"/>
    <x v="0"/>
    <s v="E"/>
    <x v="0"/>
    <s v="    "/>
    <x v="19"/>
    <x v="19"/>
    <x v="0"/>
    <s v="MATTHEW.CANNON@SSA.GOV                            "/>
    <x v="49"/>
    <x v="0"/>
    <s v="2023-11-14"/>
    <x v="3"/>
    <x v="3"/>
    <x v="1"/>
    <x v="49"/>
    <x v="0"/>
    <x v="11"/>
    <x v="11"/>
    <s v="Matthew Cannon / MATTHEW.CANNON@SSA.GOV"/>
    <n v="1851347.45"/>
    <n v="1851347.45"/>
    <n v="1851347.45"/>
    <n v="1851347.45"/>
    <n v="1851347.45"/>
    <n v="1851347.45"/>
    <n v="1851347.45"/>
    <s v="016"/>
    <n v="0"/>
    <n v="1851347.45"/>
    <n v="1851347.45"/>
    <n v="1851347.45"/>
    <n v="1851347.45"/>
    <x v="19"/>
    <s v="   "/>
    <m/>
    <m/>
  </r>
  <r>
    <s v="2023"/>
    <x v="0"/>
    <x v="0"/>
    <x v="11"/>
    <s v="28"/>
    <s v="  "/>
    <x v="12"/>
    <x v="1"/>
    <x v="0"/>
    <s v="E"/>
    <x v="0"/>
    <s v="    "/>
    <x v="20"/>
    <x v="20"/>
    <x v="0"/>
    <s v="MATTHEW.CANNON@SSA.GOV                            "/>
    <x v="49"/>
    <x v="0"/>
    <s v="2023-11-14"/>
    <x v="4"/>
    <x v="4"/>
    <x v="0"/>
    <x v="49"/>
    <x v="0"/>
    <x v="11"/>
    <x v="11"/>
    <s v="Matthew Cannon / MATTHEW.CANNON@SSA.GOV"/>
    <n v="1851347.45"/>
    <n v="1851347.45"/>
    <n v="1851347.45"/>
    <n v="1851347.45"/>
    <n v="1851347.45"/>
    <n v="1851347.45"/>
    <n v="1851347.45"/>
    <s v="016"/>
    <n v="0"/>
    <n v="1851347.45"/>
    <n v="1851347.45"/>
    <n v="1851347.45"/>
    <n v="1851347.45"/>
    <x v="20"/>
    <s v="   "/>
    <m/>
    <m/>
  </r>
  <r>
    <s v="2023"/>
    <x v="0"/>
    <x v="0"/>
    <x v="11"/>
    <s v="28"/>
    <s v="  "/>
    <x v="12"/>
    <x v="1"/>
    <x v="0"/>
    <s v="E"/>
    <x v="0"/>
    <s v="    "/>
    <x v="21"/>
    <x v="21"/>
    <x v="0"/>
    <s v="MATTHEW.CANNON@SSA.GOV                            "/>
    <x v="49"/>
    <x v="0"/>
    <s v="2023-11-14"/>
    <x v="4"/>
    <x v="4"/>
    <x v="1"/>
    <x v="49"/>
    <x v="0"/>
    <x v="11"/>
    <x v="11"/>
    <s v="Matthew Cannon / MATTHEW.CANNON@SSA.GOV"/>
    <n v="1851347.45"/>
    <n v="1851347.45"/>
    <n v="1851347.45"/>
    <n v="1851347.45"/>
    <n v="1851347.45"/>
    <n v="1851347.45"/>
    <n v="1851347.45"/>
    <s v="016"/>
    <n v="0"/>
    <n v="1851347.45"/>
    <n v="1851347.45"/>
    <n v="1851347.45"/>
    <n v="1851347.45"/>
    <x v="21"/>
    <s v="   "/>
    <m/>
    <m/>
  </r>
  <r>
    <s v="2023"/>
    <x v="0"/>
    <x v="0"/>
    <x v="11"/>
    <s v="28"/>
    <s v="  "/>
    <x v="12"/>
    <x v="1"/>
    <x v="0"/>
    <s v="E"/>
    <x v="0"/>
    <s v="    "/>
    <x v="22"/>
    <x v="22"/>
    <x v="0"/>
    <s v="MATTHEW.CANNON@SSA.GOV                            "/>
    <x v="49"/>
    <x v="0"/>
    <s v="2023-11-14"/>
    <x v="4"/>
    <x v="4"/>
    <x v="1"/>
    <x v="49"/>
    <x v="0"/>
    <x v="11"/>
    <x v="11"/>
    <s v="Matthew Cannon / MATTHEW.CANNON@SSA.GOV"/>
    <n v="1851347.45"/>
    <n v="1851347.45"/>
    <n v="1851347.45"/>
    <n v="1851347.45"/>
    <n v="1851347.45"/>
    <n v="1851347.45"/>
    <n v="1851347.45"/>
    <s v="016"/>
    <n v="0"/>
    <n v="1851347.45"/>
    <n v="1851347.45"/>
    <n v="1851347.45"/>
    <n v="1851347.45"/>
    <x v="22"/>
    <s v="   "/>
    <m/>
    <m/>
  </r>
  <r>
    <s v="2023"/>
    <x v="0"/>
    <x v="0"/>
    <x v="11"/>
    <s v="28"/>
    <s v="  "/>
    <x v="12"/>
    <x v="1"/>
    <x v="0"/>
    <s v="E"/>
    <x v="0"/>
    <s v="    "/>
    <x v="23"/>
    <x v="23"/>
    <x v="0"/>
    <s v="MATTHEW.CANNON@SSA.GOV                            "/>
    <x v="49"/>
    <x v="0"/>
    <s v="2023-11-14"/>
    <x v="4"/>
    <x v="4"/>
    <x v="0"/>
    <x v="49"/>
    <x v="0"/>
    <x v="11"/>
    <x v="11"/>
    <s v="Matthew Cannon / MATTHEW.CANNON@SSA.GOV"/>
    <n v="1851347.45"/>
    <n v="1851347.45"/>
    <n v="1851347.45"/>
    <n v="1851347.45"/>
    <n v="1851347.45"/>
    <n v="1851347.45"/>
    <n v="1851347.45"/>
    <s v="016"/>
    <n v="0"/>
    <n v="1851347.45"/>
    <n v="1851347.45"/>
    <n v="1851347.45"/>
    <n v="1851347.45"/>
    <x v="23"/>
    <s v="   "/>
    <m/>
    <m/>
  </r>
  <r>
    <s v="2023"/>
    <x v="0"/>
    <x v="0"/>
    <x v="11"/>
    <s v="28"/>
    <s v="  "/>
    <x v="12"/>
    <x v="1"/>
    <x v="0"/>
    <s v="E"/>
    <x v="0"/>
    <s v="    "/>
    <x v="0"/>
    <x v="0"/>
    <x v="0"/>
    <s v="MATTHEW.CANNON@SSA.GOV                            "/>
    <x v="49"/>
    <x v="0"/>
    <s v="2023-11-14"/>
    <x v="0"/>
    <x v="0"/>
    <x v="0"/>
    <x v="49"/>
    <x v="0"/>
    <x v="11"/>
    <x v="11"/>
    <s v="Matthew Cannon / MATTHEW.CANNON@SSA.GOV"/>
    <n v="3615682.96"/>
    <n v="3615682.96"/>
    <n v="3615682.96"/>
    <n v="3615682.96"/>
    <n v="3615682.96"/>
    <n v="3615682.96"/>
    <n v="3615682.96"/>
    <s v="016"/>
    <n v="0"/>
    <n v="3615682.96"/>
    <n v="3615682.96"/>
    <n v="3615682.96"/>
    <n v="3615682.96"/>
    <x v="0"/>
    <s v="   "/>
    <m/>
    <m/>
  </r>
  <r>
    <s v="2023"/>
    <x v="0"/>
    <x v="0"/>
    <x v="11"/>
    <s v="28"/>
    <s v="  "/>
    <x v="12"/>
    <x v="1"/>
    <x v="0"/>
    <s v="E"/>
    <x v="0"/>
    <s v="    "/>
    <x v="8"/>
    <x v="8"/>
    <x v="0"/>
    <s v="MATTHEW.CANNON@SSA.GOV                            "/>
    <x v="49"/>
    <x v="0"/>
    <s v="2023-11-14"/>
    <x v="0"/>
    <x v="0"/>
    <x v="1"/>
    <x v="49"/>
    <x v="0"/>
    <x v="11"/>
    <x v="11"/>
    <s v="Matthew Cannon / MATTHEW.CANNON@SSA.GOV"/>
    <n v="-40207.26"/>
    <n v="-40207.26"/>
    <n v="-40207.26"/>
    <n v="-246939.68"/>
    <n v="-246939.68"/>
    <n v="-246939.68"/>
    <n v="-246939.68"/>
    <s v="016"/>
    <n v="0"/>
    <n v="-40207.26"/>
    <n v="-40207.26"/>
    <n v="-246939.68"/>
    <n v="-246939.68"/>
    <x v="8"/>
    <s v="   "/>
    <m/>
    <m/>
  </r>
  <r>
    <s v="2023"/>
    <x v="0"/>
    <x v="0"/>
    <x v="11"/>
    <s v="28"/>
    <s v="  "/>
    <x v="12"/>
    <x v="1"/>
    <x v="0"/>
    <s v="E"/>
    <x v="0"/>
    <s v="    "/>
    <x v="1"/>
    <x v="1"/>
    <x v="0"/>
    <s v="MATTHEW.CANNON@SSA.GOV                            "/>
    <x v="49"/>
    <x v="0"/>
    <s v="2023-11-14"/>
    <x v="0"/>
    <x v="0"/>
    <x v="0"/>
    <x v="49"/>
    <x v="0"/>
    <x v="11"/>
    <x v="11"/>
    <s v="Matthew Cannon / MATTHEW.CANNON@SSA.GOV"/>
    <n v="3575475.7"/>
    <n v="3575475.7"/>
    <n v="3575475.7"/>
    <n v="3368743.28"/>
    <n v="3368743.28"/>
    <n v="3368743.28"/>
    <n v="3368743.28"/>
    <s v="016"/>
    <n v="0"/>
    <n v="3575475.7"/>
    <n v="3575475.7"/>
    <n v="3368743.28"/>
    <n v="3368743.28"/>
    <x v="1"/>
    <s v="   "/>
    <m/>
    <m/>
  </r>
  <r>
    <s v="2023"/>
    <x v="0"/>
    <x v="0"/>
    <x v="11"/>
    <s v="28"/>
    <s v="  "/>
    <x v="12"/>
    <x v="1"/>
    <x v="0"/>
    <s v="E"/>
    <x v="0"/>
    <s v="    "/>
    <x v="93"/>
    <x v="101"/>
    <x v="0"/>
    <s v="MATTHEW.CANNON@SSA.GOV                            "/>
    <x v="49"/>
    <x v="0"/>
    <s v="2023-11-14"/>
    <x v="0"/>
    <x v="0"/>
    <x v="0"/>
    <x v="49"/>
    <x v="0"/>
    <x v="11"/>
    <x v="11"/>
    <s v="Matthew Cannon / MATTHEW.CANNON@SSA.GOV"/>
    <n v="-5467030.4100000001"/>
    <n v="-5467030.4100000001"/>
    <n v="-5467030.4100000001"/>
    <n v="-5467030.4100000001"/>
    <n v="-5467030.4100000001"/>
    <n v="-5467030.4100000001"/>
    <n v="-5467030.4100000001"/>
    <s v="016"/>
    <n v="0"/>
    <n v="-5467030.4100000001"/>
    <n v="-5467030.4100000001"/>
    <n v="-5467030.4100000001"/>
    <n v="-5467030.4100000001"/>
    <x v="93"/>
    <s v="   "/>
    <m/>
    <m/>
  </r>
  <r>
    <s v="2023"/>
    <x v="0"/>
    <x v="0"/>
    <x v="11"/>
    <s v="28"/>
    <s v="  "/>
    <x v="12"/>
    <x v="1"/>
    <x v="0"/>
    <s v="E"/>
    <x v="0"/>
    <s v="    "/>
    <x v="94"/>
    <x v="102"/>
    <x v="0"/>
    <s v="MATTHEW.CANNON@SSA.GOV                            "/>
    <x v="49"/>
    <x v="0"/>
    <s v="2023-11-14"/>
    <x v="0"/>
    <x v="0"/>
    <x v="0"/>
    <x v="49"/>
    <x v="0"/>
    <x v="11"/>
    <x v="11"/>
    <s v="Matthew Cannon / MATTHEW.CANNON@SSA.GOV"/>
    <n v="40207.26"/>
    <n v="40207.26"/>
    <n v="40207.26"/>
    <n v="246939.68"/>
    <n v="246939.68"/>
    <n v="246939.68"/>
    <n v="246939.68"/>
    <s v="016"/>
    <n v="0"/>
    <n v="40207.26"/>
    <n v="40207.26"/>
    <n v="246939.68"/>
    <n v="246939.68"/>
    <x v="94"/>
    <s v="   "/>
    <m/>
    <m/>
  </r>
  <r>
    <s v="2023"/>
    <x v="0"/>
    <x v="0"/>
    <x v="11"/>
    <s v="28"/>
    <s v="  "/>
    <x v="12"/>
    <x v="1"/>
    <x v="0"/>
    <s v="E"/>
    <x v="0"/>
    <s v="    "/>
    <x v="95"/>
    <x v="103"/>
    <x v="0"/>
    <s v="MATTHEW.CANNON@SSA.GOV                            "/>
    <x v="49"/>
    <x v="0"/>
    <s v="2023-11-14"/>
    <x v="0"/>
    <x v="0"/>
    <x v="0"/>
    <x v="49"/>
    <x v="0"/>
    <x v="11"/>
    <x v="11"/>
    <s v="Matthew Cannon / MATTHEW.CANNON@SSA.GOV"/>
    <n v="-5426823.1500000004"/>
    <n v="-5426823.1500000004"/>
    <n v="-5426823.1500000004"/>
    <n v="-5220090.7300000004"/>
    <n v="-5220090.7300000004"/>
    <n v="-5220090.7300000004"/>
    <n v="-5220090.7300000004"/>
    <s v="016"/>
    <n v="0"/>
    <n v="-5426823.1500000004"/>
    <n v="-5426823.1500000004"/>
    <n v="-5220090.7300000004"/>
    <n v="-5220090.7300000004"/>
    <x v="95"/>
    <s v="   "/>
    <m/>
    <m/>
  </r>
  <r>
    <s v="2023"/>
    <x v="0"/>
    <x v="0"/>
    <x v="11"/>
    <s v="28"/>
    <s v="  "/>
    <x v="12"/>
    <x v="1"/>
    <x v="0"/>
    <s v="E"/>
    <x v="0"/>
    <s v="    "/>
    <x v="2"/>
    <x v="2"/>
    <x v="0"/>
    <s v="MATTHEW.CANNON@SSA.GOV                            "/>
    <x v="49"/>
    <x v="0"/>
    <s v="2023-11-14"/>
    <x v="0"/>
    <x v="0"/>
    <x v="1"/>
    <x v="49"/>
    <x v="0"/>
    <x v="11"/>
    <x v="11"/>
    <s v="Matthew Cannon / MATTHEW.CANNON@SSA.GOV"/>
    <n v="-1851347.45"/>
    <n v="-1851347.45"/>
    <n v="-1851347.45"/>
    <n v="-1851347.45"/>
    <n v="-1851347.45"/>
    <n v="-1851347.45"/>
    <n v="-1851347.45"/>
    <s v="016"/>
    <n v="0"/>
    <n v="-1851347.45"/>
    <n v="-1851347.45"/>
    <n v="-1851347.45"/>
    <n v="-1851347.45"/>
    <x v="2"/>
    <s v="   "/>
    <m/>
    <m/>
  </r>
  <r>
    <s v="2023"/>
    <x v="0"/>
    <x v="0"/>
    <x v="11"/>
    <s v="28"/>
    <s v="  "/>
    <x v="12"/>
    <x v="1"/>
    <x v="0"/>
    <s v="E"/>
    <x v="0"/>
    <s v="    "/>
    <x v="3"/>
    <x v="3"/>
    <x v="0"/>
    <s v="MATTHEW.CANNON@SSA.GOV                            "/>
    <x v="49"/>
    <x v="0"/>
    <s v="2023-11-14"/>
    <x v="0"/>
    <x v="0"/>
    <x v="1"/>
    <x v="49"/>
    <x v="0"/>
    <x v="11"/>
    <x v="11"/>
    <s v="Matthew Cannon / MATTHEW.CANNON@SSA.GOV"/>
    <n v="-1851347.45"/>
    <n v="-1851347.45"/>
    <n v="-1851347.45"/>
    <n v="-1851347.45"/>
    <n v="-1851347.45"/>
    <n v="-1851347.45"/>
    <n v="-1851347.45"/>
    <s v="016"/>
    <n v="0"/>
    <n v="-1851347.45"/>
    <n v="-1851347.45"/>
    <n v="-1851347.45"/>
    <n v="-1851347.45"/>
    <x v="3"/>
    <s v="   "/>
    <m/>
    <m/>
  </r>
  <r>
    <s v="2023"/>
    <x v="0"/>
    <x v="0"/>
    <x v="11"/>
    <s v="28"/>
    <s v="  "/>
    <x v="12"/>
    <x v="1"/>
    <x v="0"/>
    <s v="E"/>
    <x v="0"/>
    <s v="    "/>
    <x v="9"/>
    <x v="9"/>
    <x v="0"/>
    <s v="MATTHEW.CANNON@SSA.GOV                            "/>
    <x v="49"/>
    <x v="0"/>
    <s v="2023-11-14"/>
    <x v="2"/>
    <x v="2"/>
    <x v="0"/>
    <x v="49"/>
    <x v="0"/>
    <x v="11"/>
    <x v="11"/>
    <s v="Matthew Cannon / MATTHEW.CANNON@SSA.GOV"/>
    <n v="40207.26"/>
    <n v="40207.26"/>
    <n v="40207.26"/>
    <n v="246939.68"/>
    <n v="246939.68"/>
    <n v="246939.68"/>
    <n v="246939.68"/>
    <s v="016"/>
    <n v="0"/>
    <n v="40207.26"/>
    <n v="40207.26"/>
    <n v="246939.68"/>
    <n v="246939.68"/>
    <x v="9"/>
    <s v="   "/>
    <m/>
    <m/>
  </r>
  <r>
    <s v="2023"/>
    <x v="0"/>
    <x v="0"/>
    <x v="11"/>
    <s v="28"/>
    <s v="  "/>
    <x v="12"/>
    <x v="1"/>
    <x v="0"/>
    <s v="E"/>
    <x v="0"/>
    <s v="    "/>
    <x v="10"/>
    <x v="10"/>
    <x v="0"/>
    <s v="MATTHEW.CANNON@SSA.GOV                            "/>
    <x v="49"/>
    <x v="0"/>
    <s v="2023-11-14"/>
    <x v="2"/>
    <x v="2"/>
    <x v="1"/>
    <x v="49"/>
    <x v="0"/>
    <x v="11"/>
    <x v="11"/>
    <s v="Matthew Cannon / MATTHEW.CANNON@SSA.GOV"/>
    <n v="40207.26"/>
    <n v="40207.26"/>
    <n v="40207.26"/>
    <n v="246939.68"/>
    <n v="246939.68"/>
    <n v="246939.68"/>
    <n v="246939.68"/>
    <s v="016"/>
    <n v="0"/>
    <n v="40207.26"/>
    <n v="40207.26"/>
    <n v="246939.68"/>
    <n v="246939.68"/>
    <x v="10"/>
    <s v="   "/>
    <m/>
    <m/>
  </r>
  <r>
    <s v="2023"/>
    <x v="0"/>
    <x v="0"/>
    <x v="11"/>
    <s v="28"/>
    <s v="  "/>
    <x v="12"/>
    <x v="1"/>
    <x v="0"/>
    <s v="E"/>
    <x v="0"/>
    <s v="    "/>
    <x v="85"/>
    <x v="90"/>
    <x v="0"/>
    <s v="MATTHEW.CANNON@SSA.GOV                            "/>
    <x v="49"/>
    <x v="0"/>
    <s v="2023-11-14"/>
    <x v="2"/>
    <x v="2"/>
    <x v="0"/>
    <x v="49"/>
    <x v="0"/>
    <x v="11"/>
    <x v="11"/>
    <s v="Matthew Cannon / MATTHEW.CANNON@SSA.GOV"/>
    <n v="-40207.26"/>
    <n v="-40207.26"/>
    <n v="-40207.26"/>
    <n v="-246939.68"/>
    <n v="-246939.68"/>
    <n v="-246939.68"/>
    <n v="-246939.68"/>
    <s v="016"/>
    <n v="0"/>
    <n v="-40207.26"/>
    <n v="-40207.26"/>
    <n v="-246939.68"/>
    <n v="-246939.68"/>
    <x v="85"/>
    <s v="   "/>
    <m/>
    <m/>
  </r>
  <r>
    <s v="2023"/>
    <x v="0"/>
    <x v="0"/>
    <x v="11"/>
    <s v="28"/>
    <s v="  "/>
    <x v="12"/>
    <x v="1"/>
    <x v="0"/>
    <s v="E"/>
    <x v="0"/>
    <s v="    "/>
    <x v="71"/>
    <x v="76"/>
    <x v="0"/>
    <s v="MATTHEW.CANNON@SSA.GOV                            "/>
    <x v="49"/>
    <x v="0"/>
    <s v="2023-11-14"/>
    <x v="2"/>
    <x v="2"/>
    <x v="1"/>
    <x v="49"/>
    <x v="0"/>
    <x v="11"/>
    <x v="11"/>
    <s v="Matthew Cannon / MATTHEW.CANNON@SSA.GOV"/>
    <n v="-40207.26"/>
    <n v="-40207.26"/>
    <n v="-40207.26"/>
    <n v="-246939.68"/>
    <n v="-246939.68"/>
    <n v="-246939.68"/>
    <n v="-246939.68"/>
    <s v="016"/>
    <n v="0"/>
    <n v="-40207.26"/>
    <n v="-40207.26"/>
    <n v="-246939.68"/>
    <n v="-246939.68"/>
    <x v="71"/>
    <s v="   "/>
    <m/>
    <m/>
  </r>
  <r>
    <s v="2023"/>
    <x v="0"/>
    <x v="0"/>
    <x v="11"/>
    <s v="28"/>
    <s v="  "/>
    <x v="12"/>
    <x v="1"/>
    <x v="0"/>
    <s v="E"/>
    <x v="0"/>
    <s v="    "/>
    <x v="96"/>
    <x v="104"/>
    <x v="0"/>
    <s v="MATTHEW.CANNON@SSA.GOV                            "/>
    <x v="49"/>
    <x v="0"/>
    <s v="2023-11-14"/>
    <x v="2"/>
    <x v="2"/>
    <x v="0"/>
    <x v="49"/>
    <x v="0"/>
    <x v="11"/>
    <x v="11"/>
    <s v="Matthew Cannon / MATTHEW.CANNON@SSA.GOV"/>
    <n v="40207.26"/>
    <n v="40207.26"/>
    <n v="40207.26"/>
    <n v="246939.68"/>
    <n v="246939.68"/>
    <n v="246939.68"/>
    <n v="246939.68"/>
    <s v="016"/>
    <n v="0"/>
    <n v="40207.26"/>
    <n v="40207.26"/>
    <n v="246939.68"/>
    <n v="246939.68"/>
    <x v="96"/>
    <s v="   "/>
    <m/>
    <m/>
  </r>
  <r>
    <s v="2023"/>
    <x v="0"/>
    <x v="0"/>
    <x v="11"/>
    <s v="28"/>
    <s v="  "/>
    <x v="12"/>
    <x v="1"/>
    <x v="0"/>
    <s v="E"/>
    <x v="0"/>
    <s v="    "/>
    <x v="73"/>
    <x v="78"/>
    <x v="0"/>
    <s v="MATTHEW.CANNON@SSA.GOV                            "/>
    <x v="49"/>
    <x v="0"/>
    <s v="2023-11-14"/>
    <x v="2"/>
    <x v="2"/>
    <x v="1"/>
    <x v="49"/>
    <x v="0"/>
    <x v="11"/>
    <x v="11"/>
    <s v="Matthew Cannon / MATTHEW.CANNON@SSA.GOV"/>
    <n v="40207.26"/>
    <n v="40207.26"/>
    <n v="40207.26"/>
    <n v="246939.68"/>
    <n v="246939.68"/>
    <n v="246939.68"/>
    <n v="246939.68"/>
    <s v="016"/>
    <n v="0"/>
    <n v="40207.26"/>
    <n v="40207.26"/>
    <n v="246939.68"/>
    <n v="246939.68"/>
    <x v="73"/>
    <s v="   "/>
    <m/>
    <m/>
  </r>
  <r>
    <s v="2023"/>
    <x v="0"/>
    <x v="0"/>
    <x v="11"/>
    <s v="28"/>
    <s v="  "/>
    <x v="12"/>
    <x v="1"/>
    <x v="0"/>
    <s v="E"/>
    <x v="0"/>
    <s v="    "/>
    <x v="24"/>
    <x v="24"/>
    <x v="0"/>
    <s v="MATTHEW.CANNON@SSA.GOV                            "/>
    <x v="49"/>
    <x v="0"/>
    <s v="2023-11-14"/>
    <x v="1"/>
    <x v="1"/>
    <x v="0"/>
    <x v="49"/>
    <x v="0"/>
    <x v="11"/>
    <x v="11"/>
    <s v="Matthew Cannon / MATTHEW.CANNON@SSA.GOV"/>
    <n v="1851347.45"/>
    <n v="1851347.45"/>
    <n v="1851347.45"/>
    <n v="1851347.45"/>
    <n v="1851347.45"/>
    <n v="1851347.45"/>
    <n v="1851347.45"/>
    <s v="016"/>
    <n v="0"/>
    <n v="1851347.45"/>
    <n v="1851347.45"/>
    <n v="1851347.45"/>
    <n v="1851347.45"/>
    <x v="24"/>
    <s v="   "/>
    <m/>
    <m/>
  </r>
  <r>
    <s v="2023"/>
    <x v="0"/>
    <x v="0"/>
    <x v="11"/>
    <s v="28"/>
    <s v="  "/>
    <x v="12"/>
    <x v="1"/>
    <x v="0"/>
    <s v="E"/>
    <x v="0"/>
    <s v="    "/>
    <x v="81"/>
    <x v="86"/>
    <x v="0"/>
    <s v="MATTHEW.CANNON@SSA.GOV                            "/>
    <x v="49"/>
    <x v="0"/>
    <s v="2023-11-14"/>
    <x v="1"/>
    <x v="1"/>
    <x v="0"/>
    <x v="49"/>
    <x v="0"/>
    <x v="11"/>
    <x v="11"/>
    <s v="Matthew Cannon / MATTHEW.CANNON@SSA.GOV"/>
    <n v="1851347.45"/>
    <n v="1851347.45"/>
    <n v="1851347.45"/>
    <n v="1851347.45"/>
    <n v="1851347.45"/>
    <n v="1851347.45"/>
    <n v="1851347.45"/>
    <s v="016"/>
    <n v="0"/>
    <n v="1851347.45"/>
    <n v="1851347.45"/>
    <n v="1851347.45"/>
    <n v="1851347.45"/>
    <x v="81"/>
    <s v="   "/>
    <m/>
    <m/>
  </r>
  <r>
    <s v="2023"/>
    <x v="0"/>
    <x v="0"/>
    <x v="11"/>
    <s v="28"/>
    <s v="  "/>
    <x v="12"/>
    <x v="1"/>
    <x v="0"/>
    <s v="E"/>
    <x v="0"/>
    <s v="    "/>
    <x v="26"/>
    <x v="26"/>
    <x v="0"/>
    <s v="MATTHEW.CANNON@SSA.GOV                            "/>
    <x v="49"/>
    <x v="0"/>
    <s v="2023-11-14"/>
    <x v="1"/>
    <x v="1"/>
    <x v="0"/>
    <x v="49"/>
    <x v="0"/>
    <x v="11"/>
    <x v="11"/>
    <s v="Matthew Cannon / MATTHEW.CANNON@SSA.GOV"/>
    <n v="1851347.45"/>
    <n v="1851347.45"/>
    <n v="1851347.45"/>
    <n v="1851347.45"/>
    <n v="1851347.45"/>
    <n v="1851347.45"/>
    <n v="1851347.45"/>
    <s v="016"/>
    <n v="0"/>
    <n v="1851347.45"/>
    <n v="1851347.45"/>
    <n v="1851347.45"/>
    <n v="1851347.45"/>
    <x v="26"/>
    <s v="   "/>
    <m/>
    <m/>
  </r>
  <r>
    <s v="2023"/>
    <x v="0"/>
    <x v="0"/>
    <x v="11"/>
    <s v="28"/>
    <s v="  "/>
    <x v="12"/>
    <x v="1"/>
    <x v="0"/>
    <s v="E"/>
    <x v="0"/>
    <s v="    "/>
    <x v="83"/>
    <x v="88"/>
    <x v="0"/>
    <s v="MATTHEW.CANNON@SSA.GOV                            "/>
    <x v="49"/>
    <x v="0"/>
    <s v="2023-11-14"/>
    <x v="1"/>
    <x v="1"/>
    <x v="0"/>
    <x v="49"/>
    <x v="0"/>
    <x v="11"/>
    <x v="11"/>
    <s v="Matthew Cannon / MATTHEW.CANNON@SSA.GOV"/>
    <n v="1851347.45"/>
    <n v="1851347.45"/>
    <n v="1851347.45"/>
    <n v="1851347.45"/>
    <n v="1851347.45"/>
    <n v="1851347.45"/>
    <n v="1851347.45"/>
    <s v="016"/>
    <n v="0"/>
    <n v="1851347.45"/>
    <n v="1851347.45"/>
    <n v="1851347.45"/>
    <n v="1851347.45"/>
    <x v="83"/>
    <s v="   "/>
    <m/>
    <m/>
  </r>
  <r>
    <s v="2023"/>
    <x v="0"/>
    <x v="0"/>
    <x v="11"/>
    <s v="28"/>
    <s v="  "/>
    <x v="12"/>
    <x v="1"/>
    <x v="0"/>
    <s v="E"/>
    <x v="0"/>
    <s v="    "/>
    <x v="4"/>
    <x v="4"/>
    <x v="0"/>
    <s v="MATTHEW.CANNON@SSA.GOV                            "/>
    <x v="49"/>
    <x v="0"/>
    <s v="2023-11-14"/>
    <x v="1"/>
    <x v="1"/>
    <x v="0"/>
    <x v="49"/>
    <x v="0"/>
    <x v="11"/>
    <x v="11"/>
    <s v="Matthew Cannon / MATTHEW.CANNON@SSA.GOV"/>
    <n v="-1851347.45"/>
    <n v="-1851347.45"/>
    <n v="-1851347.45"/>
    <n v="-1851347.45"/>
    <n v="-1851347.45"/>
    <n v="-1851347.45"/>
    <n v="-1851347.45"/>
    <s v="016"/>
    <n v="0"/>
    <n v="-1851347.45"/>
    <n v="-1851347.45"/>
    <n v="-1851347.45"/>
    <n v="-1851347.45"/>
    <x v="4"/>
    <s v="   "/>
    <m/>
    <m/>
  </r>
  <r>
    <s v="2023"/>
    <x v="0"/>
    <x v="0"/>
    <x v="11"/>
    <s v="28"/>
    <s v="  "/>
    <x v="12"/>
    <x v="1"/>
    <x v="0"/>
    <s v="E"/>
    <x v="0"/>
    <s v="    "/>
    <x v="5"/>
    <x v="5"/>
    <x v="0"/>
    <s v="MATTHEW.CANNON@SSA.GOV                            "/>
    <x v="49"/>
    <x v="0"/>
    <s v="2023-11-14"/>
    <x v="1"/>
    <x v="1"/>
    <x v="0"/>
    <x v="49"/>
    <x v="0"/>
    <x v="11"/>
    <x v="11"/>
    <s v="Matthew Cannon / MATTHEW.CANNON@SSA.GOV"/>
    <n v="-1851347.45"/>
    <n v="-1851347.45"/>
    <n v="-1851347.45"/>
    <n v="-1851347.45"/>
    <n v="-1851347.45"/>
    <n v="-1851347.45"/>
    <n v="-1851347.45"/>
    <s v="016"/>
    <n v="0"/>
    <n v="-1851347.45"/>
    <n v="-1851347.45"/>
    <n v="-1851347.45"/>
    <n v="-1851347.45"/>
    <x v="5"/>
    <s v="   "/>
    <m/>
    <m/>
  </r>
  <r>
    <s v="2023"/>
    <x v="0"/>
    <x v="0"/>
    <x v="11"/>
    <s v="28"/>
    <s v="  "/>
    <x v="12"/>
    <x v="1"/>
    <x v="0"/>
    <s v="E"/>
    <x v="0"/>
    <s v="    "/>
    <x v="6"/>
    <x v="6"/>
    <x v="0"/>
    <s v="MATTHEW.CANNON@SSA.GOV                            "/>
    <x v="49"/>
    <x v="0"/>
    <s v="2023-11-14"/>
    <x v="1"/>
    <x v="1"/>
    <x v="0"/>
    <x v="49"/>
    <x v="0"/>
    <x v="11"/>
    <x v="11"/>
    <s v="Matthew Cannon / MATTHEW.CANNON@SSA.GOV"/>
    <n v="-1851347.45"/>
    <n v="-1851347.45"/>
    <n v="-1851347.45"/>
    <n v="-1851347.45"/>
    <n v="-1851347.45"/>
    <n v="-1851347.45"/>
    <n v="-1851347.45"/>
    <s v="016"/>
    <n v="0"/>
    <n v="-1851347.45"/>
    <n v="-1851347.45"/>
    <n v="-1851347.45"/>
    <n v="-1851347.45"/>
    <x v="6"/>
    <s v="   "/>
    <m/>
    <m/>
  </r>
  <r>
    <s v="2023"/>
    <x v="0"/>
    <x v="0"/>
    <x v="11"/>
    <s v="28"/>
    <s v="  "/>
    <x v="12"/>
    <x v="1"/>
    <x v="0"/>
    <s v="E"/>
    <x v="0"/>
    <s v="    "/>
    <x v="7"/>
    <x v="7"/>
    <x v="0"/>
    <s v="MATTHEW.CANNON@SSA.GOV                            "/>
    <x v="49"/>
    <x v="0"/>
    <s v="2023-11-14"/>
    <x v="1"/>
    <x v="1"/>
    <x v="0"/>
    <x v="49"/>
    <x v="0"/>
    <x v="11"/>
    <x v="11"/>
    <s v="Matthew Cannon / MATTHEW.CANNON@SSA.GOV"/>
    <n v="-1851347.45"/>
    <n v="-1851347.45"/>
    <n v="-1851347.45"/>
    <n v="-1851347.45"/>
    <n v="-1851347.45"/>
    <n v="-1851347.45"/>
    <n v="-1851347.45"/>
    <s v="016"/>
    <n v="0"/>
    <n v="-1851347.45"/>
    <n v="-1851347.45"/>
    <n v="-1851347.45"/>
    <n v="-1851347.45"/>
    <x v="7"/>
    <s v="   "/>
    <m/>
    <m/>
  </r>
  <r>
    <s v="2023"/>
    <x v="0"/>
    <x v="0"/>
    <x v="11"/>
    <s v="28"/>
    <s v="  "/>
    <x v="12"/>
    <x v="6"/>
    <x v="4"/>
    <s v="E"/>
    <x v="0"/>
    <s v="    "/>
    <x v="90"/>
    <x v="97"/>
    <x v="0"/>
    <s v="BEN.CLOSE@SSA.GOV                                 "/>
    <x v="50"/>
    <x v="0"/>
    <s v="2023-11-14"/>
    <x v="3"/>
    <x v="3"/>
    <x v="0"/>
    <x v="50"/>
    <x v="0"/>
    <x v="11"/>
    <x v="11"/>
    <s v="Ben Close / ben.close@ssa.gov"/>
    <n v="0"/>
    <n v="685605.27"/>
    <n v="685605.27"/>
    <n v="685605.27"/>
    <n v="685605.27"/>
    <n v="685605.27"/>
    <n v="685605.27"/>
    <s v="016"/>
    <n v="0"/>
    <n v="685605.27"/>
    <n v="685605.27"/>
    <n v="685605.27"/>
    <n v="685605.27"/>
    <x v="90"/>
    <s v="   "/>
    <m/>
    <m/>
  </r>
  <r>
    <s v="2023"/>
    <x v="0"/>
    <x v="0"/>
    <x v="11"/>
    <s v="28"/>
    <s v="  "/>
    <x v="12"/>
    <x v="6"/>
    <x v="4"/>
    <s v="E"/>
    <x v="0"/>
    <s v="    "/>
    <x v="91"/>
    <x v="98"/>
    <x v="0"/>
    <s v="BEN.CLOSE@SSA.GOV                                 "/>
    <x v="50"/>
    <x v="0"/>
    <s v="2023-11-14"/>
    <x v="3"/>
    <x v="3"/>
    <x v="0"/>
    <x v="50"/>
    <x v="0"/>
    <x v="11"/>
    <x v="11"/>
    <s v="Ben Close / ben.close@ssa.gov"/>
    <n v="0"/>
    <n v="-685605.27"/>
    <n v="-685605.27"/>
    <n v="-685605.27"/>
    <n v="-685605.27"/>
    <n v="-685605.27"/>
    <n v="-685605.27"/>
    <s v="016"/>
    <n v="0"/>
    <n v="-685605.27"/>
    <n v="-685605.27"/>
    <n v="-685605.27"/>
    <n v="-685605.27"/>
    <x v="91"/>
    <s v="   "/>
    <m/>
    <m/>
  </r>
  <r>
    <s v="2023"/>
    <x v="0"/>
    <x v="0"/>
    <x v="11"/>
    <s v="28"/>
    <s v="  "/>
    <x v="12"/>
    <x v="6"/>
    <x v="4"/>
    <s v="E"/>
    <x v="0"/>
    <s v="    "/>
    <x v="0"/>
    <x v="0"/>
    <x v="0"/>
    <s v="BEN.CLOSE@SSA.GOV                                 "/>
    <x v="50"/>
    <x v="0"/>
    <s v="2023-11-14"/>
    <x v="0"/>
    <x v="0"/>
    <x v="0"/>
    <x v="50"/>
    <x v="0"/>
    <x v="11"/>
    <x v="11"/>
    <s v="Ben Close / ben.close@ssa.gov"/>
    <n v="856258.16"/>
    <n v="856258.16"/>
    <n v="856258.16"/>
    <n v="856258.16"/>
    <n v="856258.16"/>
    <n v="856258.16"/>
    <n v="856258.16"/>
    <s v="016"/>
    <n v="0"/>
    <n v="856258.16"/>
    <n v="856258.16"/>
    <n v="856258.16"/>
    <n v="856258.16"/>
    <x v="0"/>
    <s v="   "/>
    <m/>
    <m/>
  </r>
  <r>
    <s v="2023"/>
    <x v="0"/>
    <x v="0"/>
    <x v="11"/>
    <s v="28"/>
    <s v="  "/>
    <x v="12"/>
    <x v="6"/>
    <x v="4"/>
    <s v="E"/>
    <x v="0"/>
    <s v="    "/>
    <x v="8"/>
    <x v="8"/>
    <x v="0"/>
    <s v="BEN.CLOSE@SSA.GOV                                 "/>
    <x v="50"/>
    <x v="0"/>
    <s v="2023-11-14"/>
    <x v="0"/>
    <x v="0"/>
    <x v="1"/>
    <x v="50"/>
    <x v="0"/>
    <x v="11"/>
    <x v="11"/>
    <s v="Ben Close / ben.close@ssa.gov"/>
    <n v="-390633.86"/>
    <n v="-685605.27"/>
    <n v="-685605.27"/>
    <n v="-685605.27"/>
    <n v="-685605.27"/>
    <n v="-685605.27"/>
    <n v="-685605.27"/>
    <s v="016"/>
    <n v="0"/>
    <n v="-685605.27"/>
    <n v="-685605.27"/>
    <n v="-685605.27"/>
    <n v="-685605.27"/>
    <x v="8"/>
    <s v="   "/>
    <m/>
    <m/>
  </r>
  <r>
    <s v="2023"/>
    <x v="0"/>
    <x v="0"/>
    <x v="11"/>
    <s v="28"/>
    <s v="  "/>
    <x v="12"/>
    <x v="6"/>
    <x v="4"/>
    <s v="E"/>
    <x v="0"/>
    <s v="    "/>
    <x v="1"/>
    <x v="1"/>
    <x v="0"/>
    <s v="BEN.CLOSE@SSA.GOV                                 "/>
    <x v="50"/>
    <x v="0"/>
    <s v="2023-11-14"/>
    <x v="0"/>
    <x v="0"/>
    <x v="0"/>
    <x v="50"/>
    <x v="0"/>
    <x v="11"/>
    <x v="11"/>
    <s v="Ben Close / ben.close@ssa.gov"/>
    <n v="465624.3"/>
    <n v="170652.89"/>
    <n v="170652.89"/>
    <n v="170652.89"/>
    <n v="170652.89"/>
    <n v="170652.89"/>
    <n v="170652.89"/>
    <s v="016"/>
    <n v="0"/>
    <n v="170652.89"/>
    <n v="170652.89"/>
    <n v="170652.89"/>
    <n v="170652.89"/>
    <x v="1"/>
    <s v="   "/>
    <m/>
    <m/>
  </r>
  <r>
    <s v="2023"/>
    <x v="0"/>
    <x v="0"/>
    <x v="11"/>
    <s v="28"/>
    <s v="  "/>
    <x v="12"/>
    <x v="6"/>
    <x v="4"/>
    <s v="E"/>
    <x v="0"/>
    <s v="    "/>
    <x v="93"/>
    <x v="101"/>
    <x v="0"/>
    <s v="BEN.CLOSE@SSA.GOV                                 "/>
    <x v="50"/>
    <x v="0"/>
    <s v="2023-11-14"/>
    <x v="0"/>
    <x v="0"/>
    <x v="0"/>
    <x v="50"/>
    <x v="0"/>
    <x v="11"/>
    <x v="11"/>
    <s v="Ben Close / ben.close@ssa.gov"/>
    <n v="-856258.16"/>
    <n v="-856258.16"/>
    <n v="-856258.16"/>
    <n v="-856258.16"/>
    <n v="-856258.16"/>
    <n v="-856258.16"/>
    <n v="-856258.16"/>
    <s v="016"/>
    <n v="0"/>
    <n v="-856258.16"/>
    <n v="-856258.16"/>
    <n v="-856258.16"/>
    <n v="-856258.16"/>
    <x v="93"/>
    <s v="   "/>
    <m/>
    <m/>
  </r>
  <r>
    <s v="2023"/>
    <x v="0"/>
    <x v="0"/>
    <x v="11"/>
    <s v="28"/>
    <s v="  "/>
    <x v="12"/>
    <x v="6"/>
    <x v="4"/>
    <s v="E"/>
    <x v="0"/>
    <s v="    "/>
    <x v="94"/>
    <x v="102"/>
    <x v="0"/>
    <s v="BEN.CLOSE@SSA.GOV                                 "/>
    <x v="50"/>
    <x v="0"/>
    <s v="2023-11-14"/>
    <x v="0"/>
    <x v="0"/>
    <x v="0"/>
    <x v="50"/>
    <x v="0"/>
    <x v="11"/>
    <x v="11"/>
    <s v="Ben Close / ben.close@ssa.gov"/>
    <n v="0"/>
    <n v="685605.27"/>
    <n v="685605.27"/>
    <n v="685605.27"/>
    <n v="685605.27"/>
    <n v="685605.27"/>
    <n v="685605.27"/>
    <s v="016"/>
    <n v="0"/>
    <n v="685605.27"/>
    <n v="685605.27"/>
    <n v="685605.27"/>
    <n v="685605.27"/>
    <x v="94"/>
    <s v="   "/>
    <m/>
    <m/>
  </r>
  <r>
    <s v="2023"/>
    <x v="0"/>
    <x v="0"/>
    <x v="11"/>
    <s v="28"/>
    <s v="  "/>
    <x v="12"/>
    <x v="6"/>
    <x v="4"/>
    <s v="E"/>
    <x v="0"/>
    <s v="    "/>
    <x v="95"/>
    <x v="103"/>
    <x v="0"/>
    <s v="BEN.CLOSE@SSA.GOV                                 "/>
    <x v="50"/>
    <x v="0"/>
    <s v="2023-11-14"/>
    <x v="0"/>
    <x v="0"/>
    <x v="0"/>
    <x v="50"/>
    <x v="0"/>
    <x v="11"/>
    <x v="11"/>
    <s v="Ben Close / ben.close@ssa.gov"/>
    <n v="-856258.16"/>
    <n v="-170652.89"/>
    <n v="-170652.89"/>
    <n v="-170652.89"/>
    <n v="-170652.89"/>
    <n v="-170652.89"/>
    <n v="-170652.89"/>
    <s v="016"/>
    <n v="0"/>
    <n v="-170652.89"/>
    <n v="-170652.89"/>
    <n v="-170652.89"/>
    <n v="-170652.89"/>
    <x v="95"/>
    <s v="   "/>
    <m/>
    <m/>
  </r>
  <r>
    <s v="2023"/>
    <x v="0"/>
    <x v="0"/>
    <x v="11"/>
    <s v="28"/>
    <s v="  "/>
    <x v="12"/>
    <x v="6"/>
    <x v="4"/>
    <s v="E"/>
    <x v="0"/>
    <s v="    "/>
    <x v="3"/>
    <x v="3"/>
    <x v="0"/>
    <s v="BEN.CLOSE@SSA.GOV                                 "/>
    <x v="50"/>
    <x v="0"/>
    <s v="2023-11-14"/>
    <x v="0"/>
    <x v="0"/>
    <x v="1"/>
    <x v="50"/>
    <x v="0"/>
    <x v="11"/>
    <x v="11"/>
    <s v="Ben Close / ben.close@ssa.gov"/>
    <n v="-390633.86"/>
    <n v="0"/>
    <n v="0"/>
    <n v="0"/>
    <n v="0"/>
    <n v="0"/>
    <n v="0"/>
    <s v="016"/>
    <n v="0"/>
    <n v="0"/>
    <n v="0"/>
    <n v="0"/>
    <n v="0"/>
    <x v="3"/>
    <s v="   "/>
    <m/>
    <m/>
  </r>
  <r>
    <s v="2023"/>
    <x v="0"/>
    <x v="0"/>
    <x v="11"/>
    <s v="28"/>
    <s v="  "/>
    <x v="12"/>
    <x v="6"/>
    <x v="4"/>
    <s v="E"/>
    <x v="0"/>
    <s v="    "/>
    <x v="9"/>
    <x v="9"/>
    <x v="0"/>
    <s v="BEN.CLOSE@SSA.GOV                                 "/>
    <x v="50"/>
    <x v="0"/>
    <s v="2023-11-14"/>
    <x v="2"/>
    <x v="2"/>
    <x v="0"/>
    <x v="50"/>
    <x v="0"/>
    <x v="11"/>
    <x v="11"/>
    <s v="Ben Close / ben.close@ssa.gov"/>
    <n v="390633.86"/>
    <n v="685605.27"/>
    <n v="685605.27"/>
    <n v="685605.27"/>
    <n v="685605.27"/>
    <n v="685605.27"/>
    <n v="685605.27"/>
    <s v="016"/>
    <n v="0"/>
    <n v="685605.27"/>
    <n v="685605.27"/>
    <n v="685605.27"/>
    <n v="685605.27"/>
    <x v="9"/>
    <s v="   "/>
    <m/>
    <m/>
  </r>
  <r>
    <s v="2023"/>
    <x v="0"/>
    <x v="0"/>
    <x v="11"/>
    <s v="28"/>
    <s v="  "/>
    <x v="12"/>
    <x v="6"/>
    <x v="4"/>
    <s v="E"/>
    <x v="0"/>
    <s v="    "/>
    <x v="10"/>
    <x v="10"/>
    <x v="0"/>
    <s v="BEN.CLOSE@SSA.GOV                                 "/>
    <x v="50"/>
    <x v="0"/>
    <s v="2023-11-14"/>
    <x v="2"/>
    <x v="2"/>
    <x v="1"/>
    <x v="50"/>
    <x v="0"/>
    <x v="11"/>
    <x v="11"/>
    <s v="Ben Close / ben.close@ssa.gov"/>
    <n v="390633.86"/>
    <n v="685605.27"/>
    <n v="685605.27"/>
    <n v="685605.27"/>
    <n v="685605.27"/>
    <n v="685605.27"/>
    <n v="685605.27"/>
    <s v="016"/>
    <n v="0"/>
    <n v="685605.27"/>
    <n v="685605.27"/>
    <n v="685605.27"/>
    <n v="685605.27"/>
    <x v="10"/>
    <s v="   "/>
    <m/>
    <m/>
  </r>
  <r>
    <s v="2023"/>
    <x v="0"/>
    <x v="0"/>
    <x v="11"/>
    <s v="28"/>
    <s v="  "/>
    <x v="12"/>
    <x v="6"/>
    <x v="4"/>
    <s v="E"/>
    <x v="0"/>
    <s v="    "/>
    <x v="85"/>
    <x v="90"/>
    <x v="0"/>
    <s v="BEN.CLOSE@SSA.GOV                                 "/>
    <x v="50"/>
    <x v="0"/>
    <s v="2023-11-14"/>
    <x v="2"/>
    <x v="2"/>
    <x v="0"/>
    <x v="50"/>
    <x v="0"/>
    <x v="11"/>
    <x v="11"/>
    <s v="Ben Close / ben.close@ssa.gov"/>
    <n v="0"/>
    <n v="-685605.27"/>
    <n v="-685605.27"/>
    <n v="-685605.27"/>
    <n v="-685605.27"/>
    <n v="-685605.27"/>
    <n v="-685605.27"/>
    <s v="016"/>
    <n v="0"/>
    <n v="-685605.27"/>
    <n v="-685605.27"/>
    <n v="-685605.27"/>
    <n v="-685605.27"/>
    <x v="85"/>
    <s v="   "/>
    <m/>
    <m/>
  </r>
  <r>
    <s v="2023"/>
    <x v="0"/>
    <x v="0"/>
    <x v="11"/>
    <s v="28"/>
    <s v="  "/>
    <x v="12"/>
    <x v="6"/>
    <x v="4"/>
    <s v="E"/>
    <x v="0"/>
    <s v="    "/>
    <x v="71"/>
    <x v="76"/>
    <x v="0"/>
    <s v="BEN.CLOSE@SSA.GOV                                 "/>
    <x v="50"/>
    <x v="0"/>
    <s v="2023-11-14"/>
    <x v="2"/>
    <x v="2"/>
    <x v="1"/>
    <x v="50"/>
    <x v="0"/>
    <x v="11"/>
    <x v="11"/>
    <s v="Ben Close / ben.close@ssa.gov"/>
    <n v="0"/>
    <n v="-685605.27"/>
    <n v="-685605.27"/>
    <n v="-685605.27"/>
    <n v="-685605.27"/>
    <n v="-685605.27"/>
    <n v="-685605.27"/>
    <s v="016"/>
    <n v="0"/>
    <n v="-685605.27"/>
    <n v="-685605.27"/>
    <n v="-685605.27"/>
    <n v="-685605.27"/>
    <x v="71"/>
    <s v="   "/>
    <m/>
    <m/>
  </r>
  <r>
    <s v="2023"/>
    <x v="0"/>
    <x v="0"/>
    <x v="11"/>
    <s v="28"/>
    <s v="  "/>
    <x v="12"/>
    <x v="6"/>
    <x v="4"/>
    <s v="E"/>
    <x v="0"/>
    <s v="    "/>
    <x v="96"/>
    <x v="104"/>
    <x v="0"/>
    <s v="BEN.CLOSE@SSA.GOV                                 "/>
    <x v="50"/>
    <x v="0"/>
    <s v="2023-11-14"/>
    <x v="2"/>
    <x v="2"/>
    <x v="0"/>
    <x v="50"/>
    <x v="0"/>
    <x v="11"/>
    <x v="11"/>
    <s v="Ben Close / ben.close@ssa.gov"/>
    <n v="0"/>
    <n v="685605.27"/>
    <n v="685605.27"/>
    <n v="685605.27"/>
    <n v="685605.27"/>
    <n v="685605.27"/>
    <n v="685605.27"/>
    <s v="016"/>
    <n v="0"/>
    <n v="685605.27"/>
    <n v="685605.27"/>
    <n v="685605.27"/>
    <n v="685605.27"/>
    <x v="96"/>
    <s v="   "/>
    <m/>
    <m/>
  </r>
  <r>
    <s v="2023"/>
    <x v="0"/>
    <x v="0"/>
    <x v="11"/>
    <s v="28"/>
    <s v="  "/>
    <x v="12"/>
    <x v="6"/>
    <x v="4"/>
    <s v="E"/>
    <x v="0"/>
    <s v="    "/>
    <x v="73"/>
    <x v="78"/>
    <x v="0"/>
    <s v="BEN.CLOSE@SSA.GOV                                 "/>
    <x v="50"/>
    <x v="0"/>
    <s v="2023-11-14"/>
    <x v="2"/>
    <x v="2"/>
    <x v="1"/>
    <x v="50"/>
    <x v="0"/>
    <x v="11"/>
    <x v="11"/>
    <s v="Ben Close / ben.close@ssa.gov"/>
    <n v="0"/>
    <n v="685605.27"/>
    <n v="685605.27"/>
    <n v="685605.27"/>
    <n v="685605.27"/>
    <n v="685605.27"/>
    <n v="685605.27"/>
    <s v="016"/>
    <n v="0"/>
    <n v="685605.27"/>
    <n v="685605.27"/>
    <n v="685605.27"/>
    <n v="685605.27"/>
    <x v="73"/>
    <s v="   "/>
    <m/>
    <m/>
  </r>
  <r>
    <s v="2023"/>
    <x v="0"/>
    <x v="0"/>
    <x v="11"/>
    <s v="28"/>
    <s v="  "/>
    <x v="12"/>
    <x v="6"/>
    <x v="4"/>
    <s v="E"/>
    <x v="0"/>
    <s v="    "/>
    <x v="11"/>
    <x v="11"/>
    <x v="0"/>
    <s v="BEN.CLOSE@SSA.GOV                                 "/>
    <x v="50"/>
    <x v="0"/>
    <s v="2023-11-14"/>
    <x v="2"/>
    <x v="2"/>
    <x v="1"/>
    <x v="50"/>
    <x v="0"/>
    <x v="11"/>
    <x v="11"/>
    <s v="Ben Close / ben.close@ssa.gov"/>
    <n v="390633.86"/>
    <n v="0"/>
    <n v="0"/>
    <n v="0"/>
    <n v="0"/>
    <n v="0"/>
    <n v="0"/>
    <s v="016"/>
    <n v="0"/>
    <n v="0"/>
    <n v="0"/>
    <n v="0"/>
    <n v="0"/>
    <x v="11"/>
    <s v="   "/>
    <m/>
    <m/>
  </r>
  <r>
    <s v="2023"/>
    <x v="0"/>
    <x v="0"/>
    <x v="11"/>
    <s v="28"/>
    <s v="  "/>
    <x v="12"/>
    <x v="6"/>
    <x v="4"/>
    <s v="E"/>
    <x v="0"/>
    <s v="    "/>
    <x v="12"/>
    <x v="12"/>
    <x v="0"/>
    <s v="BEN.CLOSE@SSA.GOV                                 "/>
    <x v="50"/>
    <x v="0"/>
    <s v="2023-11-14"/>
    <x v="2"/>
    <x v="2"/>
    <x v="1"/>
    <x v="50"/>
    <x v="0"/>
    <x v="11"/>
    <x v="11"/>
    <s v="Ben Close / ben.close@ssa.gov"/>
    <n v="390633.86"/>
    <n v="0"/>
    <n v="0"/>
    <n v="0"/>
    <n v="0"/>
    <n v="0"/>
    <n v="0"/>
    <s v="016"/>
    <n v="0"/>
    <n v="0"/>
    <n v="0"/>
    <n v="0"/>
    <n v="0"/>
    <x v="12"/>
    <s v="   "/>
    <m/>
    <m/>
  </r>
  <r>
    <s v="2023"/>
    <x v="0"/>
    <x v="0"/>
    <x v="11"/>
    <s v="28"/>
    <s v="  "/>
    <x v="12"/>
    <x v="6"/>
    <x v="4"/>
    <s v="E"/>
    <x v="0"/>
    <s v="    "/>
    <x v="6"/>
    <x v="6"/>
    <x v="0"/>
    <s v="BEN.CLOSE@SSA.GOV                                 "/>
    <x v="50"/>
    <x v="0"/>
    <s v="2023-11-14"/>
    <x v="1"/>
    <x v="1"/>
    <x v="0"/>
    <x v="50"/>
    <x v="0"/>
    <x v="11"/>
    <x v="11"/>
    <s v="Ben Close / ben.close@ssa.gov"/>
    <n v="-390633.86"/>
    <n v="0"/>
    <n v="0"/>
    <n v="0"/>
    <n v="0"/>
    <n v="0"/>
    <n v="0"/>
    <s v="016"/>
    <n v="0"/>
    <n v="0"/>
    <n v="0"/>
    <n v="0"/>
    <n v="0"/>
    <x v="6"/>
    <s v="   "/>
    <m/>
    <m/>
  </r>
  <r>
    <s v="2023"/>
    <x v="0"/>
    <x v="0"/>
    <x v="11"/>
    <s v="28"/>
    <s v="  "/>
    <x v="12"/>
    <x v="6"/>
    <x v="4"/>
    <s v="E"/>
    <x v="0"/>
    <s v="    "/>
    <x v="7"/>
    <x v="7"/>
    <x v="0"/>
    <s v="BEN.CLOSE@SSA.GOV                                 "/>
    <x v="50"/>
    <x v="0"/>
    <s v="2023-11-14"/>
    <x v="1"/>
    <x v="1"/>
    <x v="0"/>
    <x v="50"/>
    <x v="0"/>
    <x v="11"/>
    <x v="11"/>
    <s v="Ben Close / ben.close@ssa.gov"/>
    <n v="-390633.86"/>
    <n v="0"/>
    <n v="0"/>
    <n v="0"/>
    <n v="0"/>
    <n v="0"/>
    <n v="0"/>
    <s v="016"/>
    <n v="0"/>
    <n v="0"/>
    <n v="0"/>
    <n v="0"/>
    <n v="0"/>
    <x v="7"/>
    <s v="   "/>
    <m/>
    <m/>
  </r>
  <r>
    <s v="2023"/>
    <x v="0"/>
    <x v="0"/>
    <x v="11"/>
    <s v="28"/>
    <s v="  "/>
    <x v="12"/>
    <x v="7"/>
    <x v="5"/>
    <s v="U"/>
    <x v="0"/>
    <s v="    "/>
    <x v="13"/>
    <x v="13"/>
    <x v="0"/>
    <s v="BEN.CLOSE@SSA.GOV                                 "/>
    <x v="51"/>
    <x v="0"/>
    <s v="2023-11-14"/>
    <x v="3"/>
    <x v="3"/>
    <x v="0"/>
    <x v="51"/>
    <x v="0"/>
    <x v="11"/>
    <x v="11"/>
    <s v="Ben Close / ben.close@ssa.gov"/>
    <n v="112708718.65000001"/>
    <n v="112708718.65000001"/>
    <n v="112708718.65000001"/>
    <n v="112708718.65000001"/>
    <n v="112708718.65000001"/>
    <n v="112708718.65000001"/>
    <n v="112708718.65000001"/>
    <s v="016"/>
    <n v="0"/>
    <n v="112708718.65000001"/>
    <n v="112708718.65000001"/>
    <n v="112708718.65000001"/>
    <n v="112708718.65000001"/>
    <x v="13"/>
    <s v="   "/>
    <m/>
    <m/>
  </r>
  <r>
    <s v="2023"/>
    <x v="0"/>
    <x v="0"/>
    <x v="11"/>
    <s v="28"/>
    <s v="  "/>
    <x v="12"/>
    <x v="7"/>
    <x v="5"/>
    <s v="U"/>
    <x v="0"/>
    <s v="    "/>
    <x v="54"/>
    <x v="56"/>
    <x v="0"/>
    <s v="BEN.CLOSE@SSA.GOV                                 "/>
    <x v="51"/>
    <x v="0"/>
    <s v="2023-11-14"/>
    <x v="3"/>
    <x v="3"/>
    <x v="0"/>
    <x v="51"/>
    <x v="0"/>
    <x v="11"/>
    <x v="11"/>
    <s v="Ben Close / ben.close@ssa.gov"/>
    <n v="8328145.46"/>
    <n v="8328145.46"/>
    <n v="8328145.46"/>
    <n v="8328145.46"/>
    <n v="8328145.46"/>
    <n v="8328145.46"/>
    <n v="8328145.46"/>
    <s v="016"/>
    <n v="0"/>
    <n v="8328145.46"/>
    <n v="8328145.46"/>
    <n v="8328145.46"/>
    <n v="8328145.46"/>
    <x v="54"/>
    <s v="   "/>
    <m/>
    <m/>
  </r>
  <r>
    <s v="2023"/>
    <x v="0"/>
    <x v="0"/>
    <x v="11"/>
    <s v="28"/>
    <s v="  "/>
    <x v="12"/>
    <x v="7"/>
    <x v="5"/>
    <s v="U"/>
    <x v="0"/>
    <s v="    "/>
    <x v="15"/>
    <x v="15"/>
    <x v="0"/>
    <s v="BEN.CLOSE@SSA.GOV                                 "/>
    <x v="51"/>
    <x v="0"/>
    <s v="2023-11-14"/>
    <x v="3"/>
    <x v="3"/>
    <x v="1"/>
    <x v="51"/>
    <x v="0"/>
    <x v="11"/>
    <x v="11"/>
    <s v="Ben Close / ben.close@ssa.gov"/>
    <n v="121036864.11"/>
    <n v="121036864.11"/>
    <n v="121036864.11"/>
    <n v="121036864.11"/>
    <n v="121036864.11"/>
    <n v="121036864.11"/>
    <n v="121036864.11"/>
    <s v="016"/>
    <n v="0"/>
    <n v="121036864.11"/>
    <n v="121036864.11"/>
    <n v="121036864.11"/>
    <n v="121036864.11"/>
    <x v="15"/>
    <s v="   "/>
    <m/>
    <m/>
  </r>
  <r>
    <s v="2023"/>
    <x v="0"/>
    <x v="0"/>
    <x v="11"/>
    <s v="28"/>
    <s v="  "/>
    <x v="12"/>
    <x v="7"/>
    <x v="5"/>
    <s v="U"/>
    <x v="0"/>
    <s v="    "/>
    <x v="90"/>
    <x v="97"/>
    <x v="0"/>
    <s v="BEN.CLOSE@SSA.GOV                                 "/>
    <x v="51"/>
    <x v="0"/>
    <s v="2023-11-14"/>
    <x v="3"/>
    <x v="3"/>
    <x v="0"/>
    <x v="51"/>
    <x v="0"/>
    <x v="11"/>
    <x v="11"/>
    <s v="Ben Close / ben.close@ssa.gov"/>
    <n v="95647393.109999999"/>
    <n v="104049021.91"/>
    <n v="104088463.91"/>
    <n v="111229297.76000001"/>
    <n v="111956443.8"/>
    <n v="112474841.92"/>
    <n v="112662010.05"/>
    <s v="016"/>
    <n v="0"/>
    <n v="95681691.060000002"/>
    <n v="111176180.27"/>
    <n v="112396854.92"/>
    <n v="113355343.02"/>
    <x v="90"/>
    <s v="   "/>
    <m/>
    <m/>
  </r>
  <r>
    <s v="2023"/>
    <x v="0"/>
    <x v="0"/>
    <x v="11"/>
    <s v="28"/>
    <s v="  "/>
    <x v="12"/>
    <x v="7"/>
    <x v="5"/>
    <s v="U"/>
    <x v="0"/>
    <s v="    "/>
    <x v="91"/>
    <x v="98"/>
    <x v="0"/>
    <s v="BEN.CLOSE@SSA.GOV                                 "/>
    <x v="51"/>
    <x v="0"/>
    <s v="2023-11-14"/>
    <x v="3"/>
    <x v="3"/>
    <x v="0"/>
    <x v="51"/>
    <x v="0"/>
    <x v="11"/>
    <x v="11"/>
    <s v="Ben Close / ben.close@ssa.gov"/>
    <n v="-95647393.109999999"/>
    <n v="-104049021.91"/>
    <n v="-104088463.91"/>
    <n v="-111229297.76000001"/>
    <n v="-111956443.8"/>
    <n v="-112474841.92"/>
    <n v="-112662010.05"/>
    <s v="016"/>
    <n v="0"/>
    <n v="-95681691.060000002"/>
    <n v="-111176180.27"/>
    <n v="-112396854.92"/>
    <n v="-113355343.02"/>
    <x v="91"/>
    <s v="   "/>
    <m/>
    <m/>
  </r>
  <r>
    <s v="2023"/>
    <x v="0"/>
    <x v="0"/>
    <x v="11"/>
    <s v="28"/>
    <s v="  "/>
    <x v="12"/>
    <x v="7"/>
    <x v="5"/>
    <s v="U"/>
    <x v="0"/>
    <s v="    "/>
    <x v="97"/>
    <x v="106"/>
    <x v="0"/>
    <s v="BEN.CLOSE@SSA.GOV                                 "/>
    <x v="51"/>
    <x v="0"/>
    <s v="2023-11-14"/>
    <x v="3"/>
    <x v="3"/>
    <x v="0"/>
    <x v="51"/>
    <x v="0"/>
    <x v="11"/>
    <x v="11"/>
    <s v="Ben Close / ben.close@ssa.gov"/>
    <n v="500000"/>
    <n v="500000"/>
    <n v="500000"/>
    <n v="500000"/>
    <n v="500000"/>
    <n v="500000"/>
    <n v="500000"/>
    <s v="016"/>
    <n v="0"/>
    <n v="500000"/>
    <n v="500000"/>
    <n v="500000"/>
    <n v="0"/>
    <x v="97"/>
    <s v="   "/>
    <m/>
    <m/>
  </r>
  <r>
    <s v="2023"/>
    <x v="0"/>
    <x v="0"/>
    <x v="11"/>
    <s v="28"/>
    <s v="  "/>
    <x v="12"/>
    <x v="7"/>
    <x v="5"/>
    <s v="U"/>
    <x v="0"/>
    <s v="    "/>
    <x v="92"/>
    <x v="99"/>
    <x v="0"/>
    <s v="BEN.CLOSE@SSA.GOV                                 "/>
    <x v="51"/>
    <x v="0"/>
    <s v="2023-11-14"/>
    <x v="3"/>
    <x v="3"/>
    <x v="1"/>
    <x v="51"/>
    <x v="0"/>
    <x v="11"/>
    <x v="11"/>
    <s v="Ben Close / ben.close@ssa.gov"/>
    <n v="500000"/>
    <n v="500000"/>
    <n v="500000"/>
    <n v="500000"/>
    <n v="500000"/>
    <n v="500000"/>
    <n v="500000"/>
    <s v="016"/>
    <n v="0"/>
    <n v="500000"/>
    <n v="500000"/>
    <n v="500000"/>
    <n v="0"/>
    <x v="92"/>
    <s v="   "/>
    <m/>
    <m/>
  </r>
  <r>
    <s v="2023"/>
    <x v="0"/>
    <x v="0"/>
    <x v="11"/>
    <s v="28"/>
    <s v="  "/>
    <x v="12"/>
    <x v="7"/>
    <x v="5"/>
    <s v="U"/>
    <x v="0"/>
    <s v="    "/>
    <x v="43"/>
    <x v="44"/>
    <x v="0"/>
    <s v="BEN.CLOSE@SSA.GOV                                 "/>
    <x v="51"/>
    <x v="0"/>
    <s v="2023-11-14"/>
    <x v="3"/>
    <x v="3"/>
    <x v="1"/>
    <x v="51"/>
    <x v="0"/>
    <x v="11"/>
    <x v="11"/>
    <s v="Ben Close / ben.close@ssa.gov"/>
    <n v="500000"/>
    <n v="500000"/>
    <n v="500000"/>
    <n v="500000"/>
    <n v="500000"/>
    <n v="500000"/>
    <n v="500000"/>
    <s v="016"/>
    <n v="0"/>
    <n v="500000"/>
    <n v="500000"/>
    <n v="500000"/>
    <n v="0"/>
    <x v="43"/>
    <s v="   "/>
    <m/>
    <m/>
  </r>
  <r>
    <s v="2023"/>
    <x v="0"/>
    <x v="0"/>
    <x v="11"/>
    <s v="28"/>
    <s v="  "/>
    <x v="12"/>
    <x v="7"/>
    <x v="5"/>
    <s v="U"/>
    <x v="0"/>
    <s v="    "/>
    <x v="19"/>
    <x v="19"/>
    <x v="0"/>
    <s v="BEN.CLOSE@SSA.GOV                                 "/>
    <x v="51"/>
    <x v="0"/>
    <s v="2023-11-14"/>
    <x v="3"/>
    <x v="3"/>
    <x v="1"/>
    <x v="51"/>
    <x v="0"/>
    <x v="11"/>
    <x v="11"/>
    <s v="Ben Close / ben.close@ssa.gov"/>
    <n v="121536864.11"/>
    <n v="121536864.11"/>
    <n v="121536864.11"/>
    <n v="121536864.11"/>
    <n v="121536864.11"/>
    <n v="121536864.11"/>
    <n v="121536864.11"/>
    <s v="016"/>
    <n v="0"/>
    <n v="121536864.11"/>
    <n v="121536864.11"/>
    <n v="121536864.11"/>
    <n v="121036864.11"/>
    <x v="19"/>
    <s v="   "/>
    <m/>
    <m/>
  </r>
  <r>
    <s v="2023"/>
    <x v="0"/>
    <x v="0"/>
    <x v="11"/>
    <s v="28"/>
    <s v="  "/>
    <x v="12"/>
    <x v="7"/>
    <x v="5"/>
    <s v="U"/>
    <x v="0"/>
    <s v="    "/>
    <x v="30"/>
    <x v="148"/>
    <x v="2"/>
    <s v="BEN.CLOSE@SSA.GOV                                 "/>
    <x v="51"/>
    <x v="0"/>
    <s v="2023-11-14"/>
    <x v="4"/>
    <x v="4"/>
    <x v="0"/>
    <x v="51"/>
    <x v="0"/>
    <x v="11"/>
    <x v="11"/>
    <s v="Ben Close / ben.close@ssa.gov"/>
    <n v="103541926"/>
    <n v="111870197.45999999"/>
    <n v="111870197.45999999"/>
    <n v="111870197.45999999"/>
    <n v="111870197.45999999"/>
    <n v="111870197.45999999"/>
    <n v="111870197.45999999"/>
    <s v="016"/>
    <n v="0"/>
    <n v="103542052"/>
    <n v="111870197.45999999"/>
    <n v="111870197.45999999"/>
    <n v="111870197.45999999"/>
    <x v="30"/>
    <s v="   "/>
    <m/>
    <s v="Additional Program Integrity"/>
  </r>
  <r>
    <s v="2023"/>
    <x v="0"/>
    <x v="0"/>
    <x v="11"/>
    <s v="28"/>
    <s v="  "/>
    <x v="12"/>
    <x v="7"/>
    <x v="5"/>
    <s v="U"/>
    <x v="0"/>
    <s v="    "/>
    <x v="30"/>
    <x v="149"/>
    <x v="3"/>
    <s v="BEN.CLOSE@SSA.GOV                                 "/>
    <x v="51"/>
    <x v="0"/>
    <s v="2023-11-14"/>
    <x v="4"/>
    <x v="4"/>
    <x v="0"/>
    <x v="51"/>
    <x v="0"/>
    <x v="11"/>
    <x v="11"/>
    <s v="Ben Close / ben.close@ssa.gov"/>
    <n v="1998973"/>
    <n v="1998973"/>
    <n v="1998973"/>
    <n v="8519934.7100000009"/>
    <n v="9166666.6500000004"/>
    <n v="9166666.6500000004"/>
    <n v="9166666.6500000004"/>
    <s v="016"/>
    <n v="0"/>
    <n v="1998973"/>
    <n v="8519934.7100000009"/>
    <n v="9166666.6500000004"/>
    <n v="9166666.6500000004"/>
    <x v="30"/>
    <s v="   "/>
    <m/>
    <s v="Disability Hearings Backlog within OHO"/>
  </r>
  <r>
    <s v="2023"/>
    <x v="0"/>
    <x v="0"/>
    <x v="11"/>
    <s v="28"/>
    <s v="  "/>
    <x v="12"/>
    <x v="7"/>
    <x v="5"/>
    <s v="U"/>
    <x v="0"/>
    <s v="    "/>
    <x v="31"/>
    <x v="32"/>
    <x v="0"/>
    <s v="BEN.CLOSE@SSA.GOV                                 "/>
    <x v="51"/>
    <x v="0"/>
    <s v="2023-11-14"/>
    <x v="4"/>
    <x v="4"/>
    <x v="1"/>
    <x v="51"/>
    <x v="0"/>
    <x v="11"/>
    <x v="11"/>
    <s v="Ben Close / ben.close@ssa.gov"/>
    <n v="105540899"/>
    <n v="113869170.45999999"/>
    <n v="113869170.45999999"/>
    <n v="120390132.17"/>
    <n v="121036864.11"/>
    <n v="121036864.11"/>
    <n v="121036864.11"/>
    <s v="016"/>
    <n v="0"/>
    <n v="105541025"/>
    <n v="120390132.17"/>
    <n v="121036864.11"/>
    <n v="121036864.11"/>
    <x v="31"/>
    <s v="   "/>
    <m/>
    <m/>
  </r>
  <r>
    <s v="2023"/>
    <x v="0"/>
    <x v="0"/>
    <x v="11"/>
    <s v="28"/>
    <s v="  "/>
    <x v="12"/>
    <x v="7"/>
    <x v="5"/>
    <s v="U"/>
    <x v="0"/>
    <s v="    "/>
    <x v="44"/>
    <x v="45"/>
    <x v="2"/>
    <s v="BEN.CLOSE@SSA.GOV                                 "/>
    <x v="51"/>
    <x v="0"/>
    <s v="2023-11-14"/>
    <x v="4"/>
    <x v="4"/>
    <x v="1"/>
    <x v="51"/>
    <x v="0"/>
    <x v="11"/>
    <x v="11"/>
    <s v="Ben Close / ben.close@ssa.gov"/>
    <n v="103541926"/>
    <n v="111870197.45999999"/>
    <n v="111870197.45999999"/>
    <n v="111870197.45999999"/>
    <n v="111870197.45999999"/>
    <n v="111870197.45999999"/>
    <n v="111870197.45999999"/>
    <s v="016"/>
    <n v="0"/>
    <n v="103542052"/>
    <n v="111870197.45999999"/>
    <n v="111870197.45999999"/>
    <n v="111870197.45999999"/>
    <x v="44"/>
    <s v="   "/>
    <m/>
    <s v="Additional Program Integrity"/>
  </r>
  <r>
    <s v="2023"/>
    <x v="0"/>
    <x v="0"/>
    <x v="11"/>
    <s v="28"/>
    <s v="  "/>
    <x v="12"/>
    <x v="7"/>
    <x v="5"/>
    <s v="U"/>
    <x v="0"/>
    <s v="    "/>
    <x v="44"/>
    <x v="45"/>
    <x v="3"/>
    <s v="BEN.CLOSE@SSA.GOV                                 "/>
    <x v="51"/>
    <x v="0"/>
    <s v="2023-11-14"/>
    <x v="4"/>
    <x v="4"/>
    <x v="1"/>
    <x v="51"/>
    <x v="0"/>
    <x v="11"/>
    <x v="11"/>
    <s v="Ben Close / ben.close@ssa.gov"/>
    <n v="1998973"/>
    <n v="1998973"/>
    <n v="1998973"/>
    <n v="8519934.7100000009"/>
    <n v="9166666.6500000004"/>
    <n v="9166666.6500000004"/>
    <n v="9166666.6500000004"/>
    <s v="016"/>
    <n v="0"/>
    <n v="1998973"/>
    <n v="8519934.7100000009"/>
    <n v="9166666.6500000004"/>
    <n v="9166666.6500000004"/>
    <x v="44"/>
    <s v="   "/>
    <m/>
    <s v="Disability Hearings Backlog within OHO"/>
  </r>
  <r>
    <s v="2023"/>
    <x v="0"/>
    <x v="0"/>
    <x v="11"/>
    <s v="28"/>
    <s v="  "/>
    <x v="12"/>
    <x v="7"/>
    <x v="5"/>
    <s v="U"/>
    <x v="0"/>
    <s v="    "/>
    <x v="33"/>
    <x v="34"/>
    <x v="0"/>
    <s v="BEN.CLOSE@SSA.GOV                                 "/>
    <x v="51"/>
    <x v="0"/>
    <s v="2023-11-14"/>
    <x v="4"/>
    <x v="4"/>
    <x v="1"/>
    <x v="51"/>
    <x v="0"/>
    <x v="11"/>
    <x v="11"/>
    <s v="Ben Close / ben.close@ssa.gov"/>
    <n v="105540899"/>
    <n v="113869170.45999999"/>
    <n v="113869170.45999999"/>
    <n v="120390132.17"/>
    <n v="121036864.11"/>
    <n v="121036864.11"/>
    <n v="121036864.11"/>
    <s v="016"/>
    <n v="0"/>
    <n v="105541025"/>
    <n v="120390132.17"/>
    <n v="121036864.11"/>
    <n v="121036864.11"/>
    <x v="33"/>
    <s v="   "/>
    <m/>
    <m/>
  </r>
  <r>
    <s v="2023"/>
    <x v="0"/>
    <x v="0"/>
    <x v="11"/>
    <s v="28"/>
    <s v="  "/>
    <x v="12"/>
    <x v="7"/>
    <x v="5"/>
    <s v="U"/>
    <x v="0"/>
    <s v="    "/>
    <x v="45"/>
    <x v="46"/>
    <x v="0"/>
    <s v="BCLOSE01                                          "/>
    <x v="51"/>
    <x v="0"/>
    <s v="2023-11-14"/>
    <x v="4"/>
    <x v="4"/>
    <x v="0"/>
    <x v="51"/>
    <x v="0"/>
    <x v="11"/>
    <x v="11"/>
    <s v="Ben Close / ben.close@ssa.gov"/>
    <n v="7167819.6500000004"/>
    <n v="7167693.6500000004"/>
    <n v="7167693.6500000004"/>
    <n v="646731.93999999994"/>
    <n v="0"/>
    <n v="0"/>
    <n v="0"/>
    <s v="016"/>
    <n v="0"/>
    <n v="7167693.6500000004"/>
    <n v="646731.93999999994"/>
    <n v="0"/>
    <n v="0"/>
    <x v="45"/>
    <s v="   "/>
    <m/>
    <m/>
  </r>
  <r>
    <s v="2023"/>
    <x v="0"/>
    <x v="0"/>
    <x v="11"/>
    <s v="28"/>
    <s v="  "/>
    <x v="12"/>
    <x v="7"/>
    <x v="5"/>
    <s v="U"/>
    <x v="0"/>
    <s v="    "/>
    <x v="120"/>
    <x v="150"/>
    <x v="0"/>
    <s v="BEN.CLOSE@SSA.GOV                                 "/>
    <x v="51"/>
    <x v="0"/>
    <s v="2023-11-14"/>
    <x v="4"/>
    <x v="4"/>
    <x v="0"/>
    <x v="51"/>
    <x v="0"/>
    <x v="11"/>
    <x v="11"/>
    <s v="Ben Close / ben.close@ssa.gov"/>
    <n v="500000"/>
    <n v="500000"/>
    <n v="500000"/>
    <n v="500000"/>
    <n v="500000"/>
    <n v="500000"/>
    <n v="500000"/>
    <s v="016"/>
    <n v="0"/>
    <n v="500000"/>
    <n v="500000"/>
    <n v="500000"/>
    <n v="0"/>
    <x v="120"/>
    <s v="   "/>
    <m/>
    <m/>
  </r>
  <r>
    <s v="2023"/>
    <x v="0"/>
    <x v="0"/>
    <x v="11"/>
    <s v="28"/>
    <s v="  "/>
    <x v="12"/>
    <x v="7"/>
    <x v="5"/>
    <s v="U"/>
    <x v="0"/>
    <s v="    "/>
    <x v="46"/>
    <x v="47"/>
    <x v="0"/>
    <s v="CMATT522                                          "/>
    <x v="51"/>
    <x v="0"/>
    <s v="2023-11-14"/>
    <x v="4"/>
    <x v="4"/>
    <x v="0"/>
    <x v="51"/>
    <x v="0"/>
    <x v="11"/>
    <x v="11"/>
    <s v="Cannon Matthew / matthew.cannon@ssa.gov"/>
    <n v="8328145.46"/>
    <n v="0"/>
    <n v="0"/>
    <n v="0"/>
    <n v="0"/>
    <n v="0"/>
    <n v="0"/>
    <s v="016"/>
    <n v="0"/>
    <n v="8328145.46"/>
    <n v="0"/>
    <n v="0"/>
    <n v="0"/>
    <x v="46"/>
    <s v="   "/>
    <m/>
    <m/>
  </r>
  <r>
    <s v="2023"/>
    <x v="0"/>
    <x v="0"/>
    <x v="11"/>
    <s v="28"/>
    <s v="  "/>
    <x v="12"/>
    <x v="7"/>
    <x v="5"/>
    <s v="U"/>
    <x v="0"/>
    <s v="    "/>
    <x v="47"/>
    <x v="48"/>
    <x v="0"/>
    <s v="BEN.CLOSE@SSA.GOV                                 "/>
    <x v="51"/>
    <x v="0"/>
    <s v="2023-11-14"/>
    <x v="4"/>
    <x v="4"/>
    <x v="1"/>
    <x v="51"/>
    <x v="0"/>
    <x v="11"/>
    <x v="11"/>
    <s v="Ben Close / ben.close@ssa.gov"/>
    <n v="15995965.109999999"/>
    <n v="7667693.6500000004"/>
    <n v="7667693.6500000004"/>
    <n v="1146731.94"/>
    <n v="500000"/>
    <n v="500000"/>
    <n v="500000"/>
    <s v="016"/>
    <n v="0"/>
    <n v="15995839.109999999"/>
    <n v="1146731.94"/>
    <n v="500000"/>
    <n v="0"/>
    <x v="47"/>
    <s v="   "/>
    <m/>
    <m/>
  </r>
  <r>
    <s v="2023"/>
    <x v="0"/>
    <x v="0"/>
    <x v="11"/>
    <s v="28"/>
    <s v="  "/>
    <x v="12"/>
    <x v="7"/>
    <x v="5"/>
    <s v="U"/>
    <x v="0"/>
    <s v="    "/>
    <x v="21"/>
    <x v="21"/>
    <x v="0"/>
    <s v="BEN.CLOSE@SSA.GOV                                 "/>
    <x v="51"/>
    <x v="0"/>
    <s v="2023-11-14"/>
    <x v="4"/>
    <x v="4"/>
    <x v="1"/>
    <x v="51"/>
    <x v="0"/>
    <x v="11"/>
    <x v="11"/>
    <s v="Ben Close / ben.close@ssa.gov"/>
    <n v="15995965.109999999"/>
    <n v="7667693.6500000004"/>
    <n v="7667693.6500000004"/>
    <n v="1146731.94"/>
    <n v="500000"/>
    <n v="500000"/>
    <n v="500000"/>
    <s v="016"/>
    <n v="0"/>
    <n v="15995839.109999999"/>
    <n v="1146731.94"/>
    <n v="500000"/>
    <n v="0"/>
    <x v="21"/>
    <s v="   "/>
    <m/>
    <m/>
  </r>
  <r>
    <s v="2023"/>
    <x v="0"/>
    <x v="0"/>
    <x v="11"/>
    <s v="28"/>
    <s v="  "/>
    <x v="12"/>
    <x v="7"/>
    <x v="5"/>
    <s v="U"/>
    <x v="0"/>
    <s v="    "/>
    <x v="22"/>
    <x v="22"/>
    <x v="0"/>
    <s v="BEN.CLOSE@SSA.GOV                                 "/>
    <x v="51"/>
    <x v="0"/>
    <s v="2023-11-14"/>
    <x v="4"/>
    <x v="4"/>
    <x v="1"/>
    <x v="51"/>
    <x v="0"/>
    <x v="11"/>
    <x v="11"/>
    <s v="Ben Close / ben.close@ssa.gov"/>
    <n v="121536864.11"/>
    <n v="121536864.11"/>
    <n v="121536864.11"/>
    <n v="121536864.11"/>
    <n v="121536864.11"/>
    <n v="121536864.11"/>
    <n v="121536864.11"/>
    <s v="016"/>
    <n v="0"/>
    <n v="121536864.11"/>
    <n v="121536864.11"/>
    <n v="121536864.11"/>
    <n v="121036864.11"/>
    <x v="22"/>
    <s v="   "/>
    <m/>
    <m/>
  </r>
  <r>
    <s v="2023"/>
    <x v="0"/>
    <x v="0"/>
    <x v="11"/>
    <s v="28"/>
    <s v="  "/>
    <x v="12"/>
    <x v="7"/>
    <x v="5"/>
    <s v="U"/>
    <x v="0"/>
    <s v="    "/>
    <x v="23"/>
    <x v="23"/>
    <x v="0"/>
    <s v="BCLOSE01                                          "/>
    <x v="51"/>
    <x v="0"/>
    <s v="2023-11-14"/>
    <x v="4"/>
    <x v="4"/>
    <x v="0"/>
    <x v="51"/>
    <x v="0"/>
    <x v="11"/>
    <x v="11"/>
    <s v="Ben Close / ben.close@ssa.gov"/>
    <n v="15495965.109999999"/>
    <n v="7167693.6500000004"/>
    <n v="7167693.6500000004"/>
    <n v="646731.93999999994"/>
    <n v="0"/>
    <n v="0"/>
    <n v="0"/>
    <s v="016"/>
    <n v="0"/>
    <n v="15495839.109999999"/>
    <n v="646731.93999999994"/>
    <n v="0"/>
    <n v="0"/>
    <x v="23"/>
    <s v="   "/>
    <m/>
    <m/>
  </r>
  <r>
    <s v="2023"/>
    <x v="0"/>
    <x v="0"/>
    <x v="11"/>
    <s v="28"/>
    <s v="  "/>
    <x v="12"/>
    <x v="7"/>
    <x v="5"/>
    <s v="U"/>
    <x v="0"/>
    <s v="    "/>
    <x v="0"/>
    <x v="0"/>
    <x v="0"/>
    <s v="BEN.CLOSE@SSA.GOV                                 "/>
    <x v="51"/>
    <x v="0"/>
    <s v="2023-11-14"/>
    <x v="0"/>
    <x v="0"/>
    <x v="0"/>
    <x v="51"/>
    <x v="0"/>
    <x v="11"/>
    <x v="11"/>
    <s v="Ben Close / ben.close@ssa.gov"/>
    <n v="1282682.8"/>
    <n v="1282682.8"/>
    <n v="1282682.8"/>
    <n v="1282682.8"/>
    <n v="1282682.8"/>
    <n v="1282682.8"/>
    <n v="1282682.8"/>
    <s v="016"/>
    <n v="0"/>
    <n v="1282682.8"/>
    <n v="1282682.8"/>
    <n v="1282682.8"/>
    <n v="1282682.8"/>
    <x v="0"/>
    <s v="   "/>
    <m/>
    <m/>
  </r>
  <r>
    <s v="2023"/>
    <x v="0"/>
    <x v="0"/>
    <x v="11"/>
    <s v="28"/>
    <s v="  "/>
    <x v="12"/>
    <x v="7"/>
    <x v="5"/>
    <s v="U"/>
    <x v="0"/>
    <s v="    "/>
    <x v="48"/>
    <x v="49"/>
    <x v="0"/>
    <s v="BEN.CLOSE@SSA.GOV                                 "/>
    <x v="51"/>
    <x v="0"/>
    <s v="2023-11-14"/>
    <x v="0"/>
    <x v="0"/>
    <x v="0"/>
    <x v="51"/>
    <x v="0"/>
    <x v="11"/>
    <x v="11"/>
    <s v="Ben Close / ben.close@ssa.gov"/>
    <n v="105540899"/>
    <n v="113869170.45999999"/>
    <n v="113869170.45999999"/>
    <n v="120390132.17"/>
    <n v="121036864.11"/>
    <n v="121036864.11"/>
    <n v="121036864.11"/>
    <s v="016"/>
    <n v="0"/>
    <n v="105541025"/>
    <n v="120390132.17"/>
    <n v="121036864.11"/>
    <n v="121036864.11"/>
    <x v="48"/>
    <s v="   "/>
    <m/>
    <m/>
  </r>
  <r>
    <s v="2023"/>
    <x v="0"/>
    <x v="0"/>
    <x v="11"/>
    <s v="28"/>
    <s v="  "/>
    <x v="12"/>
    <x v="7"/>
    <x v="5"/>
    <s v="U"/>
    <x v="0"/>
    <s v="    "/>
    <x v="8"/>
    <x v="8"/>
    <x v="0"/>
    <s v="BEN.CLOSE@SSA.GOV                                 "/>
    <x v="51"/>
    <x v="0"/>
    <s v="2023-11-14"/>
    <x v="0"/>
    <x v="0"/>
    <x v="1"/>
    <x v="51"/>
    <x v="0"/>
    <x v="11"/>
    <x v="11"/>
    <s v="Ben Close / ben.close@ssa.gov"/>
    <n v="-103975538.56999999"/>
    <n v="-112504683.62"/>
    <n v="-112717203.48"/>
    <n v="-119766600.42"/>
    <n v="-120493746.45999999"/>
    <n v="-120943832.70999999"/>
    <n v="-121446763.27"/>
    <s v="016"/>
    <n v="0"/>
    <n v="-104009836.52"/>
    <n v="-119504325.73"/>
    <n v="-120725000.38"/>
    <n v="-121683488.48"/>
    <x v="8"/>
    <s v="   "/>
    <m/>
    <m/>
  </r>
  <r>
    <s v="2023"/>
    <x v="0"/>
    <x v="0"/>
    <x v="11"/>
    <s v="28"/>
    <s v="  "/>
    <x v="12"/>
    <x v="7"/>
    <x v="5"/>
    <s v="U"/>
    <x v="0"/>
    <s v="    "/>
    <x v="1"/>
    <x v="1"/>
    <x v="0"/>
    <s v="BEN.CLOSE@SSA.GOV                                 "/>
    <x v="51"/>
    <x v="0"/>
    <s v="2023-11-14"/>
    <x v="0"/>
    <x v="0"/>
    <x v="0"/>
    <x v="51"/>
    <x v="0"/>
    <x v="11"/>
    <x v="11"/>
    <s v="Ben Close / ben.close@ssa.gov"/>
    <n v="2848043.23"/>
    <n v="2647169.64"/>
    <n v="2434649.7799999998"/>
    <n v="1906214.55"/>
    <n v="1825800.45"/>
    <n v="1375714.2"/>
    <n v="872783.64"/>
    <s v="016"/>
    <n v="0"/>
    <n v="2813871.28"/>
    <n v="2168489.2400000002"/>
    <n v="1594546.53"/>
    <n v="636058.43000000005"/>
    <x v="1"/>
    <s v="   "/>
    <m/>
    <m/>
  </r>
  <r>
    <s v="2023"/>
    <x v="0"/>
    <x v="0"/>
    <x v="11"/>
    <s v="28"/>
    <s v="  "/>
    <x v="12"/>
    <x v="7"/>
    <x v="5"/>
    <s v="U"/>
    <x v="0"/>
    <s v="    "/>
    <x v="93"/>
    <x v="101"/>
    <x v="0"/>
    <s v="BEN.CLOSE@SSA.GOV                                 "/>
    <x v="51"/>
    <x v="0"/>
    <s v="2023-11-14"/>
    <x v="0"/>
    <x v="0"/>
    <x v="0"/>
    <x v="51"/>
    <x v="0"/>
    <x v="11"/>
    <x v="11"/>
    <s v="Ben Close / ben.close@ssa.gov"/>
    <n v="-113991401.45"/>
    <n v="-113991401.45"/>
    <n v="-113991401.45"/>
    <n v="-113991401.45"/>
    <n v="-113991401.45"/>
    <n v="-113991401.45"/>
    <n v="-113991401.45"/>
    <s v="016"/>
    <n v="0"/>
    <n v="-113991401.45"/>
    <n v="-113991401.45"/>
    <n v="-113991401.45"/>
    <n v="-113991401.45"/>
    <x v="93"/>
    <s v="   "/>
    <m/>
    <m/>
  </r>
  <r>
    <s v="2023"/>
    <x v="0"/>
    <x v="0"/>
    <x v="11"/>
    <s v="28"/>
    <s v="  "/>
    <x v="12"/>
    <x v="7"/>
    <x v="5"/>
    <s v="U"/>
    <x v="0"/>
    <s v="    "/>
    <x v="99"/>
    <x v="109"/>
    <x v="0"/>
    <s v="BEN.CLOSE@SSA.GOV                                 "/>
    <x v="51"/>
    <x v="0"/>
    <s v="2023-11-14"/>
    <x v="0"/>
    <x v="0"/>
    <x v="0"/>
    <x v="51"/>
    <x v="0"/>
    <x v="11"/>
    <x v="11"/>
    <s v="Ben Close / ben.close@ssa.gov"/>
    <n v="95647393.109999999"/>
    <n v="104049021.91"/>
    <n v="104088463.91"/>
    <n v="111229297.76000001"/>
    <n v="111956443.8"/>
    <n v="112474841.92"/>
    <n v="112662010.05"/>
    <s v="016"/>
    <n v="0"/>
    <n v="95681691.060000002"/>
    <n v="111176180.27"/>
    <n v="112396854.92"/>
    <n v="113355343.02"/>
    <x v="99"/>
    <s v="   "/>
    <m/>
    <m/>
  </r>
  <r>
    <s v="2023"/>
    <x v="0"/>
    <x v="0"/>
    <x v="11"/>
    <s v="28"/>
    <s v="  "/>
    <x v="12"/>
    <x v="7"/>
    <x v="5"/>
    <s v="U"/>
    <x v="0"/>
    <s v="    "/>
    <x v="95"/>
    <x v="103"/>
    <x v="0"/>
    <s v="BEN.CLOSE@SSA.GOV                                 "/>
    <x v="51"/>
    <x v="0"/>
    <s v="2023-11-14"/>
    <x v="0"/>
    <x v="0"/>
    <x v="0"/>
    <x v="51"/>
    <x v="0"/>
    <x v="11"/>
    <x v="11"/>
    <s v="Ben Close / ben.close@ssa.gov"/>
    <n v="-18344008.34"/>
    <n v="-9942379.5399999991"/>
    <n v="-9902937.5399999991"/>
    <n v="-2762103.69"/>
    <n v="-2034957.65"/>
    <n v="-1516559.53"/>
    <n v="-1329391.3999999999"/>
    <s v="016"/>
    <n v="0"/>
    <n v="-18309710.390000001"/>
    <n v="-2815221.18"/>
    <n v="-1594546.53"/>
    <n v="-636058.43000000005"/>
    <x v="95"/>
    <s v="   "/>
    <m/>
    <m/>
  </r>
  <r>
    <s v="2023"/>
    <x v="0"/>
    <x v="0"/>
    <x v="11"/>
    <s v="28"/>
    <s v="  "/>
    <x v="12"/>
    <x v="7"/>
    <x v="5"/>
    <s v="U"/>
    <x v="0"/>
    <s v="    "/>
    <x v="2"/>
    <x v="2"/>
    <x v="0"/>
    <s v="BEN.CLOSE@SSA.GOV                                 "/>
    <x v="51"/>
    <x v="0"/>
    <s v="2023-11-14"/>
    <x v="0"/>
    <x v="0"/>
    <x v="1"/>
    <x v="51"/>
    <x v="0"/>
    <x v="11"/>
    <x v="11"/>
    <s v="Ben Close / ben.close@ssa.gov"/>
    <n v="-112708718.65000001"/>
    <n v="-112708718.65000001"/>
    <n v="-112708718.65000001"/>
    <n v="-112708718.65000001"/>
    <n v="-112708718.65000001"/>
    <n v="-112708718.65000001"/>
    <n v="-112708718.65000001"/>
    <s v="016"/>
    <n v="0"/>
    <n v="-112708718.65000001"/>
    <n v="-112708718.65000001"/>
    <n v="-112708718.65000001"/>
    <n v="-112708718.65000001"/>
    <x v="2"/>
    <s v="   "/>
    <m/>
    <m/>
  </r>
  <r>
    <s v="2023"/>
    <x v="0"/>
    <x v="0"/>
    <x v="11"/>
    <s v="28"/>
    <s v="  "/>
    <x v="12"/>
    <x v="7"/>
    <x v="5"/>
    <s v="U"/>
    <x v="0"/>
    <s v="    "/>
    <x v="3"/>
    <x v="3"/>
    <x v="0"/>
    <s v="BEN.CLOSE@SSA.GOV                                 "/>
    <x v="51"/>
    <x v="0"/>
    <s v="2023-11-14"/>
    <x v="0"/>
    <x v="0"/>
    <x v="1"/>
    <x v="51"/>
    <x v="0"/>
    <x v="11"/>
    <x v="11"/>
    <s v="Ben Close / ben.close@ssa.gov"/>
    <n v="-15495965.109999999"/>
    <n v="-7295209.9000000004"/>
    <n v="-7468287.7599999998"/>
    <n v="-855889.14"/>
    <n v="-209157.2"/>
    <n v="-140845.32999999999"/>
    <n v="-456607.76"/>
    <s v="016"/>
    <n v="0"/>
    <n v="-15495839.109999999"/>
    <n v="-646731.93999999994"/>
    <n v="0"/>
    <n v="0"/>
    <x v="3"/>
    <s v="   "/>
    <m/>
    <m/>
  </r>
  <r>
    <s v="2023"/>
    <x v="0"/>
    <x v="0"/>
    <x v="11"/>
    <s v="28"/>
    <s v="  "/>
    <x v="12"/>
    <x v="7"/>
    <x v="5"/>
    <s v="U"/>
    <x v="0"/>
    <s v="    "/>
    <x v="68"/>
    <x v="73"/>
    <x v="0"/>
    <s v="BEN.CLOSE@SSA.GOV                                 "/>
    <x v="51"/>
    <x v="0"/>
    <s v="2023-11-14"/>
    <x v="2"/>
    <x v="2"/>
    <x v="1"/>
    <x v="51"/>
    <x v="0"/>
    <x v="11"/>
    <x v="11"/>
    <s v="Ben Close / ben.close@ssa.gov"/>
    <n v="500000"/>
    <n v="500000"/>
    <n v="500000"/>
    <n v="500000"/>
    <n v="500000"/>
    <n v="500000"/>
    <n v="500000"/>
    <s v="016"/>
    <n v="0"/>
    <n v="500000"/>
    <n v="500000"/>
    <n v="500000"/>
    <n v="0"/>
    <x v="68"/>
    <s v="   "/>
    <m/>
    <m/>
  </r>
  <r>
    <s v="2023"/>
    <x v="0"/>
    <x v="0"/>
    <x v="11"/>
    <s v="28"/>
    <s v="  "/>
    <x v="12"/>
    <x v="7"/>
    <x v="5"/>
    <s v="U"/>
    <x v="0"/>
    <s v="    "/>
    <x v="9"/>
    <x v="9"/>
    <x v="0"/>
    <s v="BEN.CLOSE@SSA.GOV                                 "/>
    <x v="51"/>
    <x v="0"/>
    <s v="2023-11-14"/>
    <x v="2"/>
    <x v="2"/>
    <x v="0"/>
    <x v="51"/>
    <x v="0"/>
    <x v="11"/>
    <x v="11"/>
    <s v="Ben Close / ben.close@ssa.gov"/>
    <n v="103975538.56999999"/>
    <n v="112504683.62"/>
    <n v="112717203.48"/>
    <n v="119766600.42"/>
    <n v="120493746.45999999"/>
    <n v="120943832.70999999"/>
    <n v="121446763.27"/>
    <s v="016"/>
    <n v="0"/>
    <n v="104009836.52"/>
    <n v="119504325.73"/>
    <n v="120725000.38"/>
    <n v="121683488.48"/>
    <x v="9"/>
    <s v="   "/>
    <m/>
    <m/>
  </r>
  <r>
    <s v="2023"/>
    <x v="0"/>
    <x v="0"/>
    <x v="11"/>
    <s v="28"/>
    <s v="  "/>
    <x v="12"/>
    <x v="7"/>
    <x v="5"/>
    <s v="U"/>
    <x v="0"/>
    <s v="    "/>
    <x v="10"/>
    <x v="10"/>
    <x v="0"/>
    <s v="BEN.CLOSE@SSA.GOV                                 "/>
    <x v="51"/>
    <x v="0"/>
    <s v="2023-11-14"/>
    <x v="2"/>
    <x v="2"/>
    <x v="1"/>
    <x v="51"/>
    <x v="0"/>
    <x v="11"/>
    <x v="11"/>
    <s v="Ben Close / ben.close@ssa.gov"/>
    <n v="103975538.56999999"/>
    <n v="112504683.62"/>
    <n v="112717203.48"/>
    <n v="119766600.42"/>
    <n v="120493746.45999999"/>
    <n v="120943832.70999999"/>
    <n v="121446763.27"/>
    <s v="016"/>
    <n v="0"/>
    <n v="104009836.52"/>
    <n v="119504325.73"/>
    <n v="120725000.38"/>
    <n v="121683488.48"/>
    <x v="10"/>
    <s v="   "/>
    <m/>
    <m/>
  </r>
  <r>
    <s v="2023"/>
    <x v="0"/>
    <x v="0"/>
    <x v="11"/>
    <s v="28"/>
    <s v="  "/>
    <x v="12"/>
    <x v="7"/>
    <x v="5"/>
    <s v="U"/>
    <x v="0"/>
    <s v="    "/>
    <x v="85"/>
    <x v="90"/>
    <x v="0"/>
    <s v="BEN.CLOSE@SSA.GOV                                 "/>
    <x v="51"/>
    <x v="0"/>
    <s v="2023-11-14"/>
    <x v="2"/>
    <x v="2"/>
    <x v="0"/>
    <x v="51"/>
    <x v="0"/>
    <x v="11"/>
    <x v="11"/>
    <s v="Ben Close / ben.close@ssa.gov"/>
    <n v="-95647393.109999999"/>
    <n v="-104049021.91"/>
    <n v="-104088463.91"/>
    <n v="-111229297.76000001"/>
    <n v="-111956443.8"/>
    <n v="-112474841.92"/>
    <n v="-112662010.05"/>
    <s v="016"/>
    <n v="0"/>
    <n v="-95681691.060000002"/>
    <n v="-111176180.27"/>
    <n v="-112396854.92"/>
    <n v="-113355343.02"/>
    <x v="85"/>
    <s v="   "/>
    <m/>
    <m/>
  </r>
  <r>
    <s v="2023"/>
    <x v="0"/>
    <x v="0"/>
    <x v="11"/>
    <s v="28"/>
    <s v="  "/>
    <x v="12"/>
    <x v="7"/>
    <x v="5"/>
    <s v="U"/>
    <x v="0"/>
    <s v="    "/>
    <x v="70"/>
    <x v="75"/>
    <x v="0"/>
    <s v="BEN.CLOSE@SSA.GOV                                 "/>
    <x v="51"/>
    <x v="0"/>
    <s v="2023-11-14"/>
    <x v="2"/>
    <x v="2"/>
    <x v="0"/>
    <x v="51"/>
    <x v="0"/>
    <x v="11"/>
    <x v="11"/>
    <s v="Ben Close / ben.close@ssa.gov"/>
    <n v="-8328145.46"/>
    <n v="-8328145.46"/>
    <n v="-8328145.46"/>
    <n v="-8328145.46"/>
    <n v="-8328145.46"/>
    <n v="-8328145.46"/>
    <n v="-8328145.46"/>
    <s v="016"/>
    <n v="0"/>
    <n v="-8328145.46"/>
    <n v="-8328145.46"/>
    <n v="-8328145.46"/>
    <n v="-8328145.46"/>
    <x v="70"/>
    <s v="   "/>
    <m/>
    <m/>
  </r>
  <r>
    <s v="2023"/>
    <x v="0"/>
    <x v="0"/>
    <x v="11"/>
    <s v="28"/>
    <s v="  "/>
    <x v="12"/>
    <x v="7"/>
    <x v="5"/>
    <s v="U"/>
    <x v="0"/>
    <s v="    "/>
    <x v="71"/>
    <x v="76"/>
    <x v="0"/>
    <s v="BEN.CLOSE@SSA.GOV                                 "/>
    <x v="51"/>
    <x v="0"/>
    <s v="2023-11-14"/>
    <x v="2"/>
    <x v="2"/>
    <x v="1"/>
    <x v="51"/>
    <x v="0"/>
    <x v="11"/>
    <x v="11"/>
    <s v="Ben Close / ben.close@ssa.gov"/>
    <n v="-103975538.56999999"/>
    <n v="-112377167.37"/>
    <n v="-112416609.37"/>
    <n v="-119557443.22"/>
    <n v="-120284589.26000001"/>
    <n v="-120802987.38"/>
    <n v="-120990155.51000001"/>
    <s v="016"/>
    <n v="0"/>
    <n v="-104009836.52"/>
    <n v="-119504325.73"/>
    <n v="-120725000.38"/>
    <n v="-121683488.48"/>
    <x v="71"/>
    <s v="   "/>
    <m/>
    <m/>
  </r>
  <r>
    <s v="2023"/>
    <x v="0"/>
    <x v="0"/>
    <x v="11"/>
    <s v="28"/>
    <s v="  "/>
    <x v="12"/>
    <x v="7"/>
    <x v="5"/>
    <s v="U"/>
    <x v="0"/>
    <s v="    "/>
    <x v="100"/>
    <x v="110"/>
    <x v="0"/>
    <s v="BEN.CLOSE@SSA.GOV                                 "/>
    <x v="51"/>
    <x v="0"/>
    <s v="2023-11-14"/>
    <x v="2"/>
    <x v="2"/>
    <x v="0"/>
    <x v="51"/>
    <x v="0"/>
    <x v="11"/>
    <x v="11"/>
    <s v="Ben Close / ben.close@ssa.gov"/>
    <n v="95647393.109999999"/>
    <n v="104049021.91"/>
    <n v="104088463.91"/>
    <n v="111229297.76000001"/>
    <n v="111956443.8"/>
    <n v="112474841.92"/>
    <n v="112662010.05"/>
    <s v="016"/>
    <n v="0"/>
    <n v="95681691.060000002"/>
    <n v="111176180.27"/>
    <n v="112396854.92"/>
    <n v="113355343.02"/>
    <x v="100"/>
    <s v="   "/>
    <m/>
    <m/>
  </r>
  <r>
    <s v="2023"/>
    <x v="0"/>
    <x v="0"/>
    <x v="11"/>
    <s v="28"/>
    <s v="  "/>
    <x v="12"/>
    <x v="7"/>
    <x v="5"/>
    <s v="U"/>
    <x v="0"/>
    <s v="    "/>
    <x v="72"/>
    <x v="77"/>
    <x v="0"/>
    <s v="BEN.CLOSE@SSA.GOV                                 "/>
    <x v="51"/>
    <x v="0"/>
    <s v="2023-11-14"/>
    <x v="2"/>
    <x v="2"/>
    <x v="0"/>
    <x v="51"/>
    <x v="0"/>
    <x v="11"/>
    <x v="11"/>
    <s v="Ben Close / ben.close@ssa.gov"/>
    <n v="8328145.46"/>
    <n v="8328145.46"/>
    <n v="8328145.46"/>
    <n v="8328145.46"/>
    <n v="8328145.46"/>
    <n v="8328145.46"/>
    <n v="8328145.46"/>
    <s v="016"/>
    <n v="0"/>
    <n v="8328145.46"/>
    <n v="8328145.46"/>
    <n v="8328145.46"/>
    <n v="8328145.46"/>
    <x v="72"/>
    <s v="   "/>
    <m/>
    <m/>
  </r>
  <r>
    <s v="2023"/>
    <x v="0"/>
    <x v="0"/>
    <x v="11"/>
    <s v="28"/>
    <s v="  "/>
    <x v="12"/>
    <x v="7"/>
    <x v="5"/>
    <s v="U"/>
    <x v="0"/>
    <s v="    "/>
    <x v="101"/>
    <x v="111"/>
    <x v="0"/>
    <s v="BEN.CLOSE@SSA.GOV                                 "/>
    <x v="51"/>
    <x v="0"/>
    <s v="2023-11-14"/>
    <x v="2"/>
    <x v="2"/>
    <x v="0"/>
    <x v="51"/>
    <x v="0"/>
    <x v="11"/>
    <x v="11"/>
    <s v="Ben Close / ben.close@ssa.gov"/>
    <n v="-500000"/>
    <n v="-500000"/>
    <n v="-500000"/>
    <n v="-500000"/>
    <n v="-500000"/>
    <n v="-500000"/>
    <n v="-500000"/>
    <s v="016"/>
    <n v="0"/>
    <n v="-500000"/>
    <n v="-500000"/>
    <n v="-500000"/>
    <n v="0"/>
    <x v="101"/>
    <s v="   "/>
    <m/>
    <m/>
  </r>
  <r>
    <s v="2023"/>
    <x v="0"/>
    <x v="0"/>
    <x v="11"/>
    <s v="28"/>
    <s v="  "/>
    <x v="12"/>
    <x v="7"/>
    <x v="5"/>
    <s v="U"/>
    <x v="0"/>
    <s v="    "/>
    <x v="73"/>
    <x v="78"/>
    <x v="0"/>
    <s v="BEN.CLOSE@SSA.GOV                                 "/>
    <x v="51"/>
    <x v="0"/>
    <s v="2023-11-14"/>
    <x v="2"/>
    <x v="2"/>
    <x v="1"/>
    <x v="51"/>
    <x v="0"/>
    <x v="11"/>
    <x v="11"/>
    <s v="Ben Close / ben.close@ssa.gov"/>
    <n v="103475538.56999999"/>
    <n v="111877167.37"/>
    <n v="111916609.37"/>
    <n v="119057443.22"/>
    <n v="119784589.26000001"/>
    <n v="120302987.38"/>
    <n v="120490155.51000001"/>
    <s v="016"/>
    <n v="0"/>
    <n v="103509836.52"/>
    <n v="119004325.73"/>
    <n v="120225000.38"/>
    <n v="121683488.48"/>
    <x v="73"/>
    <s v="   "/>
    <m/>
    <m/>
  </r>
  <r>
    <s v="2023"/>
    <x v="0"/>
    <x v="0"/>
    <x v="11"/>
    <s v="28"/>
    <s v="  "/>
    <x v="12"/>
    <x v="7"/>
    <x v="5"/>
    <s v="U"/>
    <x v="0"/>
    <s v="    "/>
    <x v="11"/>
    <x v="11"/>
    <x v="0"/>
    <s v="BEN.CLOSE@SSA.GOV                                 "/>
    <x v="51"/>
    <x v="0"/>
    <s v="2023-11-14"/>
    <x v="2"/>
    <x v="2"/>
    <x v="1"/>
    <x v="51"/>
    <x v="0"/>
    <x v="11"/>
    <x v="11"/>
    <s v="Ben Close / ben.close@ssa.gov"/>
    <n v="0"/>
    <n v="127516.25"/>
    <n v="300594.11"/>
    <n v="209157.2"/>
    <n v="209157.2"/>
    <n v="140845.32999999999"/>
    <n v="456607.76"/>
    <s v="016"/>
    <n v="0"/>
    <n v="0"/>
    <n v="0"/>
    <n v="0"/>
    <n v="0"/>
    <x v="11"/>
    <s v="   "/>
    <m/>
    <m/>
  </r>
  <r>
    <s v="2023"/>
    <x v="0"/>
    <x v="0"/>
    <x v="11"/>
    <s v="28"/>
    <s v="  "/>
    <x v="12"/>
    <x v="7"/>
    <x v="5"/>
    <s v="U"/>
    <x v="0"/>
    <s v="    "/>
    <x v="12"/>
    <x v="12"/>
    <x v="0"/>
    <s v="BEN.CLOSE@SSA.GOV                                 "/>
    <x v="51"/>
    <x v="0"/>
    <s v="2023-11-14"/>
    <x v="2"/>
    <x v="2"/>
    <x v="1"/>
    <x v="51"/>
    <x v="0"/>
    <x v="11"/>
    <x v="11"/>
    <s v="Ben Close / ben.close@ssa.gov"/>
    <n v="0"/>
    <n v="127516.25"/>
    <n v="300594.11"/>
    <n v="209157.2"/>
    <n v="209157.2"/>
    <n v="140845.32999999999"/>
    <n v="456607.76"/>
    <s v="016"/>
    <n v="0"/>
    <n v="0"/>
    <n v="0"/>
    <n v="0"/>
    <n v="0"/>
    <x v="12"/>
    <s v="   "/>
    <m/>
    <m/>
  </r>
  <r>
    <s v="2023"/>
    <x v="0"/>
    <x v="0"/>
    <x v="11"/>
    <s v="28"/>
    <s v="  "/>
    <x v="12"/>
    <x v="7"/>
    <x v="5"/>
    <s v="U"/>
    <x v="0"/>
    <s v="    "/>
    <x v="24"/>
    <x v="24"/>
    <x v="0"/>
    <s v="BEN.CLOSE@SSA.GOV                                 "/>
    <x v="51"/>
    <x v="0"/>
    <s v="2023-11-14"/>
    <x v="1"/>
    <x v="1"/>
    <x v="0"/>
    <x v="51"/>
    <x v="0"/>
    <x v="11"/>
    <x v="11"/>
    <s v="Ben Close / ben.close@ssa.gov"/>
    <n v="112708718.65000001"/>
    <n v="112708718.65000001"/>
    <n v="112708718.65000001"/>
    <n v="112708718.65000001"/>
    <n v="112708718.65000001"/>
    <n v="112708718.65000001"/>
    <n v="112708718.65000001"/>
    <s v="016"/>
    <n v="0"/>
    <n v="112708718.65000001"/>
    <n v="112708718.65000001"/>
    <n v="112708718.65000001"/>
    <n v="112708718.65000001"/>
    <x v="24"/>
    <s v="   "/>
    <m/>
    <m/>
  </r>
  <r>
    <s v="2023"/>
    <x v="0"/>
    <x v="0"/>
    <x v="11"/>
    <s v="28"/>
    <s v="  "/>
    <x v="12"/>
    <x v="7"/>
    <x v="5"/>
    <s v="U"/>
    <x v="0"/>
    <s v="    "/>
    <x v="81"/>
    <x v="86"/>
    <x v="0"/>
    <s v="BEN.CLOSE@SSA.GOV                                 "/>
    <x v="51"/>
    <x v="0"/>
    <s v="2023-11-14"/>
    <x v="1"/>
    <x v="1"/>
    <x v="0"/>
    <x v="51"/>
    <x v="0"/>
    <x v="11"/>
    <x v="11"/>
    <s v="Ben Close / ben.close@ssa.gov"/>
    <n v="112708718.65000001"/>
    <n v="112708718.65000001"/>
    <n v="112708718.65000001"/>
    <n v="112708718.65000001"/>
    <n v="112708718.65000001"/>
    <n v="112708718.65000001"/>
    <n v="112708718.65000001"/>
    <s v="016"/>
    <n v="0"/>
    <n v="112708718.65000001"/>
    <n v="112708718.65000001"/>
    <n v="112708718.65000001"/>
    <n v="112708718.65000001"/>
    <x v="81"/>
    <s v="   "/>
    <m/>
    <m/>
  </r>
  <r>
    <s v="2023"/>
    <x v="0"/>
    <x v="0"/>
    <x v="11"/>
    <s v="28"/>
    <s v="  "/>
    <x v="12"/>
    <x v="7"/>
    <x v="5"/>
    <s v="U"/>
    <x v="0"/>
    <s v="    "/>
    <x v="26"/>
    <x v="26"/>
    <x v="0"/>
    <s v="BCLOSE01                                          "/>
    <x v="51"/>
    <x v="0"/>
    <s v="2023-11-14"/>
    <x v="1"/>
    <x v="1"/>
    <x v="0"/>
    <x v="51"/>
    <x v="0"/>
    <x v="11"/>
    <x v="11"/>
    <s v="Ben Close / ben.close@ssa.gov"/>
    <n v="15495965.109999999"/>
    <n v="7167693.6500000004"/>
    <n v="7167693.6500000004"/>
    <n v="646731.93999999994"/>
    <n v="0"/>
    <n v="0"/>
    <n v="0"/>
    <s v="016"/>
    <n v="0"/>
    <n v="15495839.109999999"/>
    <n v="646731.93999999994"/>
    <n v="0"/>
    <n v="0"/>
    <x v="26"/>
    <s v="   "/>
    <m/>
    <m/>
  </r>
  <r>
    <s v="2023"/>
    <x v="0"/>
    <x v="0"/>
    <x v="11"/>
    <s v="28"/>
    <s v="  "/>
    <x v="12"/>
    <x v="7"/>
    <x v="5"/>
    <s v="U"/>
    <x v="0"/>
    <s v="    "/>
    <x v="83"/>
    <x v="88"/>
    <x v="0"/>
    <s v="BCLOSE01                                          "/>
    <x v="51"/>
    <x v="0"/>
    <s v="2023-11-14"/>
    <x v="1"/>
    <x v="1"/>
    <x v="0"/>
    <x v="51"/>
    <x v="0"/>
    <x v="11"/>
    <x v="11"/>
    <s v="Ben Close / ben.close@ssa.gov"/>
    <n v="15495965.109999999"/>
    <n v="7167693.6500000004"/>
    <n v="7167693.6500000004"/>
    <n v="646731.93999999994"/>
    <n v="0"/>
    <n v="0"/>
    <n v="0"/>
    <s v="016"/>
    <n v="0"/>
    <n v="15495839.109999999"/>
    <n v="646731.93999999994"/>
    <n v="0"/>
    <n v="0"/>
    <x v="83"/>
    <s v="   "/>
    <m/>
    <m/>
  </r>
  <r>
    <s v="2023"/>
    <x v="0"/>
    <x v="0"/>
    <x v="11"/>
    <s v="28"/>
    <s v="  "/>
    <x v="12"/>
    <x v="7"/>
    <x v="5"/>
    <s v="U"/>
    <x v="0"/>
    <s v="    "/>
    <x v="4"/>
    <x v="4"/>
    <x v="0"/>
    <s v="BEN.CLOSE@SSA.GOV                                 "/>
    <x v="51"/>
    <x v="0"/>
    <s v="2023-11-14"/>
    <x v="1"/>
    <x v="1"/>
    <x v="0"/>
    <x v="51"/>
    <x v="0"/>
    <x v="11"/>
    <x v="11"/>
    <s v="Ben Close / ben.close@ssa.gov"/>
    <n v="-112708718.65000001"/>
    <n v="-112708718.65000001"/>
    <n v="-112708718.65000001"/>
    <n v="-112708718.65000001"/>
    <n v="-112708718.65000001"/>
    <n v="-112708718.65000001"/>
    <n v="-112708718.65000001"/>
    <s v="016"/>
    <n v="0"/>
    <n v="-112708718.65000001"/>
    <n v="-112708718.65000001"/>
    <n v="-112708718.65000001"/>
    <n v="-112708718.65000001"/>
    <x v="4"/>
    <s v="   "/>
    <m/>
    <m/>
  </r>
  <r>
    <s v="2023"/>
    <x v="0"/>
    <x v="0"/>
    <x v="11"/>
    <s v="28"/>
    <s v="  "/>
    <x v="12"/>
    <x v="7"/>
    <x v="5"/>
    <s v="U"/>
    <x v="0"/>
    <s v="    "/>
    <x v="5"/>
    <x v="5"/>
    <x v="0"/>
    <s v="BEN.CLOSE@SSA.GOV                                 "/>
    <x v="51"/>
    <x v="0"/>
    <s v="2023-11-14"/>
    <x v="1"/>
    <x v="1"/>
    <x v="0"/>
    <x v="51"/>
    <x v="0"/>
    <x v="11"/>
    <x v="11"/>
    <s v="Ben Close / ben.close@ssa.gov"/>
    <n v="-112708718.65000001"/>
    <n v="-112708718.65000001"/>
    <n v="-112708718.65000001"/>
    <n v="-112708718.65000001"/>
    <n v="-112708718.65000001"/>
    <n v="-112708718.65000001"/>
    <n v="-112708718.65000001"/>
    <s v="016"/>
    <n v="0"/>
    <n v="-112708718.65000001"/>
    <n v="-112708718.65000001"/>
    <n v="-112708718.65000001"/>
    <n v="-112708718.65000001"/>
    <x v="5"/>
    <s v="   "/>
    <m/>
    <m/>
  </r>
  <r>
    <s v="2023"/>
    <x v="0"/>
    <x v="0"/>
    <x v="11"/>
    <s v="28"/>
    <s v="  "/>
    <x v="12"/>
    <x v="7"/>
    <x v="5"/>
    <s v="U"/>
    <x v="0"/>
    <s v="    "/>
    <x v="6"/>
    <x v="6"/>
    <x v="0"/>
    <s v="BEN.CLOSE@SSA.GOV                                 "/>
    <x v="51"/>
    <x v="0"/>
    <s v="2023-11-14"/>
    <x v="1"/>
    <x v="1"/>
    <x v="0"/>
    <x v="51"/>
    <x v="0"/>
    <x v="11"/>
    <x v="11"/>
    <s v="Ben Close / ben.close@ssa.gov"/>
    <n v="-15495965.109999999"/>
    <n v="-7295209.9000000004"/>
    <n v="-7468287.7599999998"/>
    <n v="-855889.14"/>
    <n v="-209157.2"/>
    <n v="-140845.32999999999"/>
    <n v="-456607.76"/>
    <s v="016"/>
    <n v="0"/>
    <n v="-15495839.109999999"/>
    <n v="-646731.93999999994"/>
    <n v="0"/>
    <n v="0"/>
    <x v="6"/>
    <s v="   "/>
    <m/>
    <m/>
  </r>
  <r>
    <s v="2023"/>
    <x v="0"/>
    <x v="0"/>
    <x v="11"/>
    <s v="28"/>
    <s v="  "/>
    <x v="12"/>
    <x v="7"/>
    <x v="5"/>
    <s v="U"/>
    <x v="0"/>
    <s v="    "/>
    <x v="7"/>
    <x v="7"/>
    <x v="0"/>
    <s v="BEN.CLOSE@SSA.GOV                                 "/>
    <x v="51"/>
    <x v="0"/>
    <s v="2023-11-14"/>
    <x v="1"/>
    <x v="1"/>
    <x v="0"/>
    <x v="51"/>
    <x v="0"/>
    <x v="11"/>
    <x v="11"/>
    <s v="Ben Close / ben.close@ssa.gov"/>
    <n v="-15495965.109999999"/>
    <n v="-7295209.9000000004"/>
    <n v="-7468287.7599999998"/>
    <n v="-855889.14"/>
    <n v="-209157.2"/>
    <n v="-140845.32999999999"/>
    <n v="-456607.76"/>
    <s v="016"/>
    <n v="0"/>
    <n v="-15495839.109999999"/>
    <n v="-646731.93999999994"/>
    <n v="0"/>
    <n v="0"/>
    <x v="7"/>
    <s v="   "/>
    <m/>
    <m/>
  </r>
  <r>
    <s v="2023"/>
    <x v="0"/>
    <x v="0"/>
    <x v="11"/>
    <s v="28"/>
    <s v="  "/>
    <x v="12"/>
    <x v="8"/>
    <x v="7"/>
    <s v="U"/>
    <x v="0"/>
    <s v="    "/>
    <x v="90"/>
    <x v="97"/>
    <x v="0"/>
    <s v="BEN.CLOSE@SSA.GOV                                 "/>
    <x v="52"/>
    <x v="0"/>
    <s v="2023-11-14"/>
    <x v="3"/>
    <x v="3"/>
    <x v="0"/>
    <x v="52"/>
    <x v="0"/>
    <x v="11"/>
    <x v="11"/>
    <s v="Ben Close / ben.close@ssa.gov"/>
    <n v="134848183.44"/>
    <n v="393706108.02999997"/>
    <n v="522306696.11000001"/>
    <n v="826831093.12"/>
    <n v="999714683.62"/>
    <n v="1327230927.45"/>
    <n v="1476894849.6300001"/>
    <s v="016"/>
    <n v="0"/>
    <n v="281202999.45999998"/>
    <n v="676757290.54999995"/>
    <n v="1172865583.49"/>
    <n v="1697752749.8699999"/>
    <x v="90"/>
    <s v="   "/>
    <m/>
    <m/>
  </r>
  <r>
    <s v="2023"/>
    <x v="0"/>
    <x v="0"/>
    <x v="11"/>
    <s v="28"/>
    <s v="  "/>
    <x v="12"/>
    <x v="8"/>
    <x v="7"/>
    <s v="U"/>
    <x v="0"/>
    <s v="    "/>
    <x v="91"/>
    <x v="98"/>
    <x v="0"/>
    <s v="BEN.CLOSE@SSA.GOV                                 "/>
    <x v="52"/>
    <x v="0"/>
    <s v="2023-11-14"/>
    <x v="3"/>
    <x v="3"/>
    <x v="0"/>
    <x v="52"/>
    <x v="0"/>
    <x v="11"/>
    <x v="11"/>
    <s v="Ben Close / ben.close@ssa.gov"/>
    <n v="225539516.56"/>
    <n v="1445293891.97"/>
    <n v="1316693303.8900001"/>
    <n v="1012168906.88"/>
    <n v="839285316.38"/>
    <n v="511769072.55000001"/>
    <n v="362105150.37"/>
    <s v="016"/>
    <n v="0"/>
    <n v="318310575.07999998"/>
    <n v="1162242709.45"/>
    <n v="666134416.50999999"/>
    <n v="141247250.13"/>
    <x v="91"/>
    <s v="   "/>
    <m/>
    <m/>
  </r>
  <r>
    <s v="2023"/>
    <x v="0"/>
    <x v="0"/>
    <x v="11"/>
    <s v="28"/>
    <s v="  "/>
    <x v="12"/>
    <x v="8"/>
    <x v="7"/>
    <s v="U"/>
    <x v="0"/>
    <s v="    "/>
    <x v="97"/>
    <x v="106"/>
    <x v="0"/>
    <s v="BEN.CLOSE@SSA.GOV                                 "/>
    <x v="52"/>
    <x v="0"/>
    <s v="2023-11-14"/>
    <x v="3"/>
    <x v="3"/>
    <x v="0"/>
    <x v="52"/>
    <x v="0"/>
    <x v="11"/>
    <x v="11"/>
    <s v="Ben Close / ben.close@ssa.gov"/>
    <n v="0"/>
    <n v="500000"/>
    <n v="500000"/>
    <n v="500000"/>
    <n v="500000"/>
    <n v="500000"/>
    <n v="500000"/>
    <s v="016"/>
    <n v="0"/>
    <n v="1239486425.46"/>
    <n v="500000"/>
    <n v="500000"/>
    <n v="0"/>
    <x v="97"/>
    <s v="   "/>
    <m/>
    <m/>
  </r>
  <r>
    <s v="2023"/>
    <x v="0"/>
    <x v="0"/>
    <x v="11"/>
    <s v="28"/>
    <s v="  "/>
    <x v="12"/>
    <x v="8"/>
    <x v="7"/>
    <s v="U"/>
    <x v="0"/>
    <s v="    "/>
    <x v="92"/>
    <x v="99"/>
    <x v="0"/>
    <s v="BEN.CLOSE@SSA.GOV                                 "/>
    <x v="52"/>
    <x v="0"/>
    <s v="2023-11-14"/>
    <x v="3"/>
    <x v="3"/>
    <x v="1"/>
    <x v="52"/>
    <x v="0"/>
    <x v="11"/>
    <x v="11"/>
    <s v="Ben Close / ben.close@ssa.gov"/>
    <n v="360387700"/>
    <n v="1839500000"/>
    <n v="1839500000"/>
    <n v="1839500000"/>
    <n v="1839500000"/>
    <n v="1839500000"/>
    <n v="1839500000"/>
    <s v="016"/>
    <n v="0"/>
    <n v="1839000000"/>
    <n v="1839500000"/>
    <n v="1839500000"/>
    <n v="1839000000"/>
    <x v="92"/>
    <s v="   "/>
    <m/>
    <m/>
  </r>
  <r>
    <s v="2023"/>
    <x v="0"/>
    <x v="0"/>
    <x v="11"/>
    <s v="28"/>
    <s v="  "/>
    <x v="12"/>
    <x v="8"/>
    <x v="7"/>
    <s v="U"/>
    <x v="0"/>
    <s v="    "/>
    <x v="43"/>
    <x v="44"/>
    <x v="0"/>
    <s v="BEN.CLOSE@SSA.GOV                                 "/>
    <x v="52"/>
    <x v="0"/>
    <s v="2023-11-14"/>
    <x v="3"/>
    <x v="3"/>
    <x v="1"/>
    <x v="52"/>
    <x v="0"/>
    <x v="11"/>
    <x v="11"/>
    <s v="Ben Close / ben.close@ssa.gov"/>
    <n v="360387700"/>
    <n v="1839500000"/>
    <n v="1839500000"/>
    <n v="1839500000"/>
    <n v="1839500000"/>
    <n v="1839500000"/>
    <n v="1839500000"/>
    <s v="016"/>
    <n v="0"/>
    <n v="1839000000"/>
    <n v="1839500000"/>
    <n v="1839500000"/>
    <n v="1839000000"/>
    <x v="43"/>
    <s v="   "/>
    <m/>
    <m/>
  </r>
  <r>
    <s v="2023"/>
    <x v="0"/>
    <x v="0"/>
    <x v="11"/>
    <s v="28"/>
    <s v="  "/>
    <x v="12"/>
    <x v="8"/>
    <x v="7"/>
    <s v="U"/>
    <x v="0"/>
    <s v="    "/>
    <x v="19"/>
    <x v="19"/>
    <x v="0"/>
    <s v="BEN.CLOSE@SSA.GOV                                 "/>
    <x v="52"/>
    <x v="0"/>
    <s v="2023-11-14"/>
    <x v="3"/>
    <x v="3"/>
    <x v="1"/>
    <x v="52"/>
    <x v="0"/>
    <x v="11"/>
    <x v="11"/>
    <s v="Ben Close / ben.close@ssa.gov"/>
    <n v="360387700"/>
    <n v="1839500000"/>
    <n v="1839500000"/>
    <n v="1839500000"/>
    <n v="1839500000"/>
    <n v="1839500000"/>
    <n v="1839500000"/>
    <s v="016"/>
    <n v="0"/>
    <n v="1839000000"/>
    <n v="1839500000"/>
    <n v="1839500000"/>
    <n v="1839000000"/>
    <x v="19"/>
    <s v="   "/>
    <m/>
    <m/>
  </r>
  <r>
    <s v="2023"/>
    <x v="0"/>
    <x v="0"/>
    <x v="11"/>
    <s v="28"/>
    <s v="  "/>
    <x v="12"/>
    <x v="8"/>
    <x v="7"/>
    <s v="U"/>
    <x v="0"/>
    <s v="    "/>
    <x v="30"/>
    <x v="151"/>
    <x v="1"/>
    <s v="BEN.CLOSE@SSA.GOV                                 "/>
    <x v="52"/>
    <x v="0"/>
    <s v="2023-11-14"/>
    <x v="4"/>
    <x v="4"/>
    <x v="0"/>
    <x v="52"/>
    <x v="0"/>
    <x v="11"/>
    <x v="11"/>
    <s v="Ben Close / ben.close@ssa.gov"/>
    <n v="57602800"/>
    <n v="272711180.54000002"/>
    <n v="273000000"/>
    <n v="273000000"/>
    <n v="273000000"/>
    <n v="273000000"/>
    <n v="273000000"/>
    <s v="016"/>
    <n v="0"/>
    <n v="88997800"/>
    <n v="273000000"/>
    <n v="273000000"/>
    <n v="273000000"/>
    <x v="30"/>
    <s v="   "/>
    <m/>
    <s v="Program Integrity (Base)"/>
  </r>
  <r>
    <s v="2023"/>
    <x v="0"/>
    <x v="0"/>
    <x v="11"/>
    <s v="28"/>
    <s v="  "/>
    <x v="12"/>
    <x v="8"/>
    <x v="7"/>
    <s v="U"/>
    <x v="0"/>
    <s v="    "/>
    <x v="30"/>
    <x v="148"/>
    <x v="2"/>
    <s v="BEN.CLOSE@SSA.GOV                                 "/>
    <x v="52"/>
    <x v="0"/>
    <s v="2023-11-14"/>
    <x v="4"/>
    <x v="4"/>
    <x v="0"/>
    <x v="52"/>
    <x v="0"/>
    <x v="11"/>
    <x v="11"/>
    <s v="Ben Close / ben.close@ssa.gov"/>
    <n v="77245383.439999998"/>
    <n v="120994927.48999999"/>
    <n v="249306696.11000001"/>
    <n v="553831093.12"/>
    <n v="707798530.42999995"/>
    <n v="1022272850.85"/>
    <n v="1152549004.6099999"/>
    <s v="016"/>
    <n v="0"/>
    <n v="192205199.46000001"/>
    <n v="403757290.55000001"/>
    <n v="874428468.59000003"/>
    <n v="1371923139"/>
    <x v="30"/>
    <s v="   "/>
    <m/>
    <s v="Additional Program Integrity"/>
  </r>
  <r>
    <s v="2023"/>
    <x v="0"/>
    <x v="0"/>
    <x v="11"/>
    <s v="28"/>
    <s v="  "/>
    <x v="12"/>
    <x v="8"/>
    <x v="7"/>
    <s v="U"/>
    <x v="0"/>
    <s v="    "/>
    <x v="30"/>
    <x v="149"/>
    <x v="3"/>
    <s v="BEN.CLOSE@SSA.GOV                                 "/>
    <x v="52"/>
    <x v="0"/>
    <s v="2023-11-14"/>
    <x v="4"/>
    <x v="4"/>
    <x v="0"/>
    <x v="52"/>
    <x v="0"/>
    <x v="11"/>
    <x v="11"/>
    <s v="Ben Close / ben.close@ssa.gov"/>
    <n v="0"/>
    <n v="0"/>
    <n v="0"/>
    <n v="0"/>
    <n v="18916153.190000001"/>
    <n v="31958076.600000001"/>
    <n v="38479038.299999997"/>
    <s v="016"/>
    <n v="0"/>
    <n v="0"/>
    <n v="0"/>
    <n v="25437114.899999999"/>
    <n v="38479038.299999997"/>
    <x v="30"/>
    <s v="   "/>
    <m/>
    <s v="Disability Hearings Backlog within OHO"/>
  </r>
  <r>
    <s v="2023"/>
    <x v="0"/>
    <x v="0"/>
    <x v="11"/>
    <s v="28"/>
    <s v="  "/>
    <x v="12"/>
    <x v="8"/>
    <x v="7"/>
    <s v="U"/>
    <x v="0"/>
    <s v="    "/>
    <x v="30"/>
    <x v="152"/>
    <x v="4"/>
    <s v="BEN.CLOSE@SSA.GOV                                 "/>
    <x v="52"/>
    <x v="0"/>
    <s v="2023-11-14"/>
    <x v="4"/>
    <x v="4"/>
    <x v="0"/>
    <x v="52"/>
    <x v="0"/>
    <x v="11"/>
    <x v="11"/>
    <s v="Ben Close / ben.close@ssa.gov"/>
    <n v="0"/>
    <n v="15100000"/>
    <n v="15100000"/>
    <n v="15100000"/>
    <n v="15100000"/>
    <n v="15100000"/>
    <n v="15100000"/>
    <s v="016"/>
    <n v="0"/>
    <n v="0"/>
    <n v="15100000"/>
    <n v="15100000"/>
    <n v="15100000"/>
    <x v="30"/>
    <s v="   "/>
    <m/>
    <s v="Additional Program Integrity - Transfer to 28-0400"/>
  </r>
  <r>
    <s v="2023"/>
    <x v="0"/>
    <x v="0"/>
    <x v="11"/>
    <s v="28"/>
    <s v="  "/>
    <x v="12"/>
    <x v="8"/>
    <x v="7"/>
    <s v="U"/>
    <x v="0"/>
    <s v="    "/>
    <x v="31"/>
    <x v="32"/>
    <x v="0"/>
    <s v="BEN.CLOSE@SSA.GOV                                 "/>
    <x v="52"/>
    <x v="0"/>
    <s v="2023-11-14"/>
    <x v="4"/>
    <x v="4"/>
    <x v="1"/>
    <x v="52"/>
    <x v="0"/>
    <x v="11"/>
    <x v="11"/>
    <s v="Ben Close / ben.close@ssa.gov"/>
    <n v="134848183.44"/>
    <n v="408806108.02999997"/>
    <n v="537406696.11000001"/>
    <n v="841931093.12"/>
    <n v="1014814683.62"/>
    <n v="1342330927.45"/>
    <n v="1479128042.9100001"/>
    <s v="016"/>
    <n v="0"/>
    <n v="281202999.45999998"/>
    <n v="691857290.54999995"/>
    <n v="1187965583.49"/>
    <n v="1698502177.3"/>
    <x v="31"/>
    <s v="   "/>
    <m/>
    <m/>
  </r>
  <r>
    <s v="2023"/>
    <x v="0"/>
    <x v="0"/>
    <x v="11"/>
    <s v="28"/>
    <s v="  "/>
    <x v="12"/>
    <x v="8"/>
    <x v="7"/>
    <s v="U"/>
    <x v="0"/>
    <s v="    "/>
    <x v="44"/>
    <x v="45"/>
    <x v="1"/>
    <s v="BEN.CLOSE@SSA.GOV                                 "/>
    <x v="52"/>
    <x v="0"/>
    <s v="2023-11-14"/>
    <x v="4"/>
    <x v="4"/>
    <x v="1"/>
    <x v="52"/>
    <x v="0"/>
    <x v="11"/>
    <x v="11"/>
    <s v="Ben Close / ben.close@ssa.gov"/>
    <n v="57602800"/>
    <n v="272711180.54000002"/>
    <n v="273000000"/>
    <n v="273000000"/>
    <n v="273000000"/>
    <n v="273000000"/>
    <n v="273000000"/>
    <s v="016"/>
    <n v="0"/>
    <n v="88997800"/>
    <n v="273000000"/>
    <n v="273000000"/>
    <n v="273000000"/>
    <x v="44"/>
    <s v="   "/>
    <m/>
    <s v="Program Integrity (Base)"/>
  </r>
  <r>
    <s v="2023"/>
    <x v="0"/>
    <x v="0"/>
    <x v="11"/>
    <s v="28"/>
    <s v="  "/>
    <x v="12"/>
    <x v="8"/>
    <x v="7"/>
    <s v="U"/>
    <x v="0"/>
    <s v="    "/>
    <x v="44"/>
    <x v="45"/>
    <x v="2"/>
    <s v="BEN.CLOSE@SSA.GOV                                 "/>
    <x v="52"/>
    <x v="0"/>
    <s v="2023-11-14"/>
    <x v="4"/>
    <x v="4"/>
    <x v="1"/>
    <x v="52"/>
    <x v="0"/>
    <x v="11"/>
    <x v="11"/>
    <s v="Ben Close / ben.close@ssa.gov"/>
    <n v="77245383.439999998"/>
    <n v="120994927.48999999"/>
    <n v="249306696.11000001"/>
    <n v="553831093.12"/>
    <n v="707798530.42999995"/>
    <n v="1022272850.85"/>
    <n v="1152549004.6099999"/>
    <s v="016"/>
    <n v="0"/>
    <n v="192205199.46000001"/>
    <n v="403757290.55000001"/>
    <n v="874428468.59000003"/>
    <n v="1371923139"/>
    <x v="44"/>
    <s v="   "/>
    <m/>
    <s v="Additional Program Integrity"/>
  </r>
  <r>
    <s v="2023"/>
    <x v="0"/>
    <x v="0"/>
    <x v="11"/>
    <s v="28"/>
    <s v="  "/>
    <x v="12"/>
    <x v="8"/>
    <x v="7"/>
    <s v="U"/>
    <x v="0"/>
    <s v="    "/>
    <x v="44"/>
    <x v="45"/>
    <x v="3"/>
    <s v="BEN.CLOSE@SSA.GOV                                 "/>
    <x v="52"/>
    <x v="0"/>
    <s v="2023-11-14"/>
    <x v="4"/>
    <x v="4"/>
    <x v="1"/>
    <x v="52"/>
    <x v="0"/>
    <x v="11"/>
    <x v="11"/>
    <s v="Ben Close / ben.close@ssa.gov"/>
    <n v="0"/>
    <n v="0"/>
    <n v="0"/>
    <n v="0"/>
    <n v="18916153.190000001"/>
    <n v="31958076.600000001"/>
    <n v="38479038.299999997"/>
    <s v="016"/>
    <n v="0"/>
    <n v="0"/>
    <n v="0"/>
    <n v="25437114.899999999"/>
    <n v="38479038.299999997"/>
    <x v="44"/>
    <s v="   "/>
    <m/>
    <s v="Disability Hearings Backlog within OHO"/>
  </r>
  <r>
    <s v="2023"/>
    <x v="0"/>
    <x v="0"/>
    <x v="11"/>
    <s v="28"/>
    <s v="  "/>
    <x v="12"/>
    <x v="8"/>
    <x v="7"/>
    <s v="U"/>
    <x v="0"/>
    <s v="    "/>
    <x v="44"/>
    <x v="45"/>
    <x v="4"/>
    <s v="BEN.CLOSE@SSA.GOV                                 "/>
    <x v="52"/>
    <x v="0"/>
    <s v="2023-11-14"/>
    <x v="4"/>
    <x v="4"/>
    <x v="1"/>
    <x v="52"/>
    <x v="0"/>
    <x v="11"/>
    <x v="11"/>
    <s v="Ben Close / ben.close@ssa.gov"/>
    <n v="0"/>
    <n v="15100000"/>
    <n v="15100000"/>
    <n v="15100000"/>
    <n v="15100000"/>
    <n v="15100000"/>
    <n v="15100000"/>
    <s v="016"/>
    <n v="0"/>
    <n v="0"/>
    <n v="15100000"/>
    <n v="15100000"/>
    <n v="15100000"/>
    <x v="44"/>
    <s v="   "/>
    <m/>
    <s v="Additional Program Integrity - Transfer to 28-0400"/>
  </r>
  <r>
    <s v="2023"/>
    <x v="0"/>
    <x v="0"/>
    <x v="11"/>
    <s v="28"/>
    <s v="  "/>
    <x v="12"/>
    <x v="8"/>
    <x v="7"/>
    <s v="U"/>
    <x v="0"/>
    <s v="    "/>
    <x v="33"/>
    <x v="34"/>
    <x v="0"/>
    <s v="BEN.CLOSE@SSA.GOV                                 "/>
    <x v="52"/>
    <x v="0"/>
    <s v="2023-11-14"/>
    <x v="4"/>
    <x v="4"/>
    <x v="1"/>
    <x v="52"/>
    <x v="0"/>
    <x v="11"/>
    <x v="11"/>
    <s v="Ben Close / ben.close@ssa.gov"/>
    <n v="134848183.44"/>
    <n v="408806108.02999997"/>
    <n v="537406696.11000001"/>
    <n v="841931093.12"/>
    <n v="1014814683.62"/>
    <n v="1342330927.45"/>
    <n v="1479128042.9100001"/>
    <s v="016"/>
    <n v="0"/>
    <n v="281202999.45999998"/>
    <n v="691857290.54999995"/>
    <n v="1187965583.49"/>
    <n v="1698502177.3"/>
    <x v="33"/>
    <s v="   "/>
    <m/>
    <m/>
  </r>
  <r>
    <s v="2023"/>
    <x v="0"/>
    <x v="0"/>
    <x v="11"/>
    <s v="28"/>
    <s v="  "/>
    <x v="12"/>
    <x v="8"/>
    <x v="7"/>
    <s v="U"/>
    <x v="0"/>
    <s v="    "/>
    <x v="45"/>
    <x v="46"/>
    <x v="0"/>
    <s v="BEN.CLOSE@SSA.GOV                                 "/>
    <x v="52"/>
    <x v="0"/>
    <s v="2023-11-14"/>
    <x v="4"/>
    <x v="4"/>
    <x v="0"/>
    <x v="52"/>
    <x v="0"/>
    <x v="11"/>
    <x v="11"/>
    <s v="Ben Close / ben.close@ssa.gov"/>
    <n v="225539516.56"/>
    <n v="1430193891.97"/>
    <n v="1301593303.8900001"/>
    <n v="997068906.88"/>
    <n v="824185316.38"/>
    <n v="496669072.55000001"/>
    <n v="359871957.08999997"/>
    <s v="016"/>
    <n v="0"/>
    <n v="318310575.07999998"/>
    <n v="1147142709.45"/>
    <n v="651034416.50999999"/>
    <n v="140497822.69999999"/>
    <x v="45"/>
    <s v="   "/>
    <m/>
    <m/>
  </r>
  <r>
    <s v="2023"/>
    <x v="0"/>
    <x v="0"/>
    <x v="11"/>
    <s v="28"/>
    <s v="  "/>
    <x v="12"/>
    <x v="8"/>
    <x v="7"/>
    <s v="U"/>
    <x v="0"/>
    <s v="    "/>
    <x v="120"/>
    <x v="150"/>
    <x v="0"/>
    <s v="BEN.CLOSE@SSA.GOV                                 "/>
    <x v="52"/>
    <x v="0"/>
    <s v="2023-11-14"/>
    <x v="4"/>
    <x v="4"/>
    <x v="0"/>
    <x v="52"/>
    <x v="0"/>
    <x v="11"/>
    <x v="11"/>
    <s v="Ben Close / ben.close@ssa.gov"/>
    <n v="0"/>
    <n v="500000"/>
    <n v="500000"/>
    <n v="500000"/>
    <n v="500000"/>
    <n v="500000"/>
    <n v="500000"/>
    <s v="016"/>
    <n v="0"/>
    <n v="0"/>
    <n v="500000"/>
    <n v="500000"/>
    <n v="0"/>
    <x v="120"/>
    <s v="   "/>
    <m/>
    <m/>
  </r>
  <r>
    <s v="2023"/>
    <x v="0"/>
    <x v="0"/>
    <x v="11"/>
    <s v="28"/>
    <s v="  "/>
    <x v="12"/>
    <x v="8"/>
    <x v="7"/>
    <s v="U"/>
    <x v="0"/>
    <s v="    "/>
    <x v="98"/>
    <x v="108"/>
    <x v="0"/>
    <s v="BCLOSE01                                          "/>
    <x v="52"/>
    <x v="0"/>
    <s v="2023-11-14"/>
    <x v="4"/>
    <x v="4"/>
    <x v="0"/>
    <x v="52"/>
    <x v="0"/>
    <x v="11"/>
    <x v="11"/>
    <s v="Ben Close / ben.close@ssa.gov"/>
    <n v="0"/>
    <n v="0"/>
    <n v="0"/>
    <n v="0"/>
    <n v="0"/>
    <n v="0"/>
    <n v="0"/>
    <s v="016"/>
    <n v="0"/>
    <n v="1239486425.46"/>
    <n v="0"/>
    <n v="0"/>
    <n v="0"/>
    <x v="98"/>
    <s v="   "/>
    <m/>
    <m/>
  </r>
  <r>
    <s v="2023"/>
    <x v="0"/>
    <x v="0"/>
    <x v="11"/>
    <s v="28"/>
    <s v="  "/>
    <x v="12"/>
    <x v="8"/>
    <x v="7"/>
    <s v="U"/>
    <x v="0"/>
    <s v="    "/>
    <x v="47"/>
    <x v="48"/>
    <x v="0"/>
    <s v="BEN.CLOSE@SSA.GOV                                 "/>
    <x v="52"/>
    <x v="0"/>
    <s v="2023-11-14"/>
    <x v="4"/>
    <x v="4"/>
    <x v="1"/>
    <x v="52"/>
    <x v="0"/>
    <x v="11"/>
    <x v="11"/>
    <s v="Ben Close / ben.close@ssa.gov"/>
    <n v="225539516.56"/>
    <n v="1430693891.97"/>
    <n v="1302093303.8900001"/>
    <n v="997568906.88"/>
    <n v="824685316.38"/>
    <n v="497169072.55000001"/>
    <n v="360371957.08999997"/>
    <s v="016"/>
    <n v="0"/>
    <n v="1557797000.54"/>
    <n v="1147642709.45"/>
    <n v="651534416.50999999"/>
    <n v="140497822.69999999"/>
    <x v="47"/>
    <s v="   "/>
    <m/>
    <m/>
  </r>
  <r>
    <s v="2023"/>
    <x v="0"/>
    <x v="0"/>
    <x v="11"/>
    <s v="28"/>
    <s v="  "/>
    <x v="12"/>
    <x v="8"/>
    <x v="7"/>
    <s v="U"/>
    <x v="0"/>
    <s v="    "/>
    <x v="21"/>
    <x v="21"/>
    <x v="0"/>
    <s v="BEN.CLOSE@SSA.GOV                                 "/>
    <x v="52"/>
    <x v="0"/>
    <s v="2023-11-14"/>
    <x v="4"/>
    <x v="4"/>
    <x v="1"/>
    <x v="52"/>
    <x v="0"/>
    <x v="11"/>
    <x v="11"/>
    <s v="Ben Close / ben.close@ssa.gov"/>
    <n v="225539516.56"/>
    <n v="1430693891.97"/>
    <n v="1302093303.8900001"/>
    <n v="997568906.88"/>
    <n v="824685316.38"/>
    <n v="497169072.55000001"/>
    <n v="360371957.08999997"/>
    <s v="016"/>
    <n v="0"/>
    <n v="1557797000.54"/>
    <n v="1147642709.45"/>
    <n v="651534416.50999999"/>
    <n v="140497822.69999999"/>
    <x v="21"/>
    <s v="   "/>
    <m/>
    <m/>
  </r>
  <r>
    <s v="2023"/>
    <x v="0"/>
    <x v="0"/>
    <x v="11"/>
    <s v="28"/>
    <s v="  "/>
    <x v="12"/>
    <x v="8"/>
    <x v="7"/>
    <s v="U"/>
    <x v="0"/>
    <s v="    "/>
    <x v="22"/>
    <x v="22"/>
    <x v="0"/>
    <s v="BEN.CLOSE@SSA.GOV                                 "/>
    <x v="52"/>
    <x v="0"/>
    <s v="2023-11-14"/>
    <x v="4"/>
    <x v="4"/>
    <x v="1"/>
    <x v="52"/>
    <x v="0"/>
    <x v="11"/>
    <x v="11"/>
    <s v="Ben Close / ben.close@ssa.gov"/>
    <n v="360387700"/>
    <n v="1839500000"/>
    <n v="1839500000"/>
    <n v="1839500000"/>
    <n v="1839500000"/>
    <n v="1839500000"/>
    <n v="1839500000"/>
    <s v="016"/>
    <n v="0"/>
    <n v="1839000000"/>
    <n v="1839500000"/>
    <n v="1839500000"/>
    <n v="1839000000"/>
    <x v="22"/>
    <s v="   "/>
    <m/>
    <m/>
  </r>
  <r>
    <s v="2023"/>
    <x v="0"/>
    <x v="0"/>
    <x v="11"/>
    <s v="28"/>
    <s v="  "/>
    <x v="12"/>
    <x v="8"/>
    <x v="7"/>
    <s v="U"/>
    <x v="0"/>
    <s v="    "/>
    <x v="23"/>
    <x v="23"/>
    <x v="0"/>
    <s v="BEN.CLOSE@SSA.GOV                                 "/>
    <x v="52"/>
    <x v="0"/>
    <s v="2023-11-14"/>
    <x v="4"/>
    <x v="4"/>
    <x v="0"/>
    <x v="52"/>
    <x v="0"/>
    <x v="11"/>
    <x v="11"/>
    <s v="Ben Close / ben.close@ssa.gov"/>
    <n v="225539516.56"/>
    <n v="1430193891.97"/>
    <n v="1301593303.8900001"/>
    <n v="997068906.88"/>
    <n v="824185316.38"/>
    <n v="496669072.55000001"/>
    <n v="359871957.08999997"/>
    <s v="016"/>
    <n v="0"/>
    <n v="318310575.07999998"/>
    <n v="1147142709.45"/>
    <n v="651034416.50999999"/>
    <n v="140497822.69999999"/>
    <x v="23"/>
    <s v="   "/>
    <m/>
    <m/>
  </r>
  <r>
    <s v="2023"/>
    <x v="0"/>
    <x v="0"/>
    <x v="11"/>
    <s v="28"/>
    <s v="  "/>
    <x v="12"/>
    <x v="8"/>
    <x v="7"/>
    <s v="U"/>
    <x v="0"/>
    <s v="    "/>
    <x v="48"/>
    <x v="49"/>
    <x v="0"/>
    <s v="BEN.CLOSE@SSA.GOV                                 "/>
    <x v="52"/>
    <x v="0"/>
    <s v="2023-11-14"/>
    <x v="0"/>
    <x v="0"/>
    <x v="0"/>
    <x v="52"/>
    <x v="0"/>
    <x v="11"/>
    <x v="11"/>
    <s v="Ben Close / ben.close@ssa.gov"/>
    <n v="134848183.44"/>
    <n v="408806108.02999997"/>
    <n v="537406696.11000001"/>
    <n v="841931093.12"/>
    <n v="1014814683.62"/>
    <n v="1342330927.45"/>
    <n v="1479128042.9100001"/>
    <s v="016"/>
    <n v="0"/>
    <n v="281202999.45999998"/>
    <n v="691857290.54999995"/>
    <n v="1187965583.49"/>
    <n v="1698502177.3"/>
    <x v="48"/>
    <s v="   "/>
    <m/>
    <m/>
  </r>
  <r>
    <s v="2023"/>
    <x v="0"/>
    <x v="0"/>
    <x v="11"/>
    <s v="28"/>
    <s v="  "/>
    <x v="12"/>
    <x v="8"/>
    <x v="7"/>
    <s v="U"/>
    <x v="0"/>
    <s v="    "/>
    <x v="8"/>
    <x v="8"/>
    <x v="0"/>
    <s v="BEN.CLOSE@SSA.GOV                                 "/>
    <x v="52"/>
    <x v="0"/>
    <s v="2023-11-14"/>
    <x v="0"/>
    <x v="0"/>
    <x v="1"/>
    <x v="52"/>
    <x v="0"/>
    <x v="11"/>
    <x v="11"/>
    <s v="Ben Close / ben.close@ssa.gov"/>
    <n v="-134848183.44"/>
    <n v="-393706108.02999997"/>
    <n v="-522306696.11000001"/>
    <n v="-826831093.12"/>
    <n v="-999714683.62"/>
    <n v="-1327230927.45"/>
    <n v="-1476894849.6300001"/>
    <s v="016"/>
    <n v="0"/>
    <n v="-281202999.45999998"/>
    <n v="-676757290.54999995"/>
    <n v="-1172865583.49"/>
    <n v="-1697752749.8699999"/>
    <x v="8"/>
    <s v="   "/>
    <m/>
    <m/>
  </r>
  <r>
    <s v="2023"/>
    <x v="0"/>
    <x v="0"/>
    <x v="11"/>
    <s v="28"/>
    <s v="  "/>
    <x v="12"/>
    <x v="8"/>
    <x v="7"/>
    <s v="U"/>
    <x v="0"/>
    <s v="    "/>
    <x v="1"/>
    <x v="1"/>
    <x v="0"/>
    <s v="BEN.CLOSE@SSA.GOV                                 "/>
    <x v="52"/>
    <x v="0"/>
    <s v="2023-11-14"/>
    <x v="0"/>
    <x v="0"/>
    <x v="0"/>
    <x v="52"/>
    <x v="0"/>
    <x v="11"/>
    <x v="11"/>
    <s v="Ben Close / ben.close@ssa.gov"/>
    <n v="0"/>
    <n v="15100000"/>
    <n v="15100000"/>
    <n v="15100000"/>
    <n v="15100000"/>
    <n v="15100000"/>
    <n v="2233193.2799999998"/>
    <s v="016"/>
    <n v="0"/>
    <n v="0"/>
    <n v="15100000"/>
    <n v="15100000"/>
    <n v="749427.43"/>
    <x v="1"/>
    <s v="   "/>
    <m/>
    <m/>
  </r>
  <r>
    <s v="2023"/>
    <x v="0"/>
    <x v="0"/>
    <x v="11"/>
    <s v="28"/>
    <s v="  "/>
    <x v="12"/>
    <x v="8"/>
    <x v="7"/>
    <s v="U"/>
    <x v="0"/>
    <s v="    "/>
    <x v="99"/>
    <x v="109"/>
    <x v="0"/>
    <s v="BEN.CLOSE@SSA.GOV                                 "/>
    <x v="52"/>
    <x v="0"/>
    <s v="2023-11-14"/>
    <x v="0"/>
    <x v="0"/>
    <x v="0"/>
    <x v="52"/>
    <x v="0"/>
    <x v="11"/>
    <x v="11"/>
    <s v="Ben Close / ben.close@ssa.gov"/>
    <n v="-225539516.56"/>
    <n v="-1445293891.97"/>
    <n v="-1316693303.8900001"/>
    <n v="-1012168906.88"/>
    <n v="-839285316.38"/>
    <n v="-511769072.55000001"/>
    <n v="-362105150.37"/>
    <s v="016"/>
    <n v="0"/>
    <n v="-318310575.07999998"/>
    <n v="-1162242709.45"/>
    <n v="-666134416.50999999"/>
    <n v="-141247250.13"/>
    <x v="99"/>
    <s v="   "/>
    <m/>
    <m/>
  </r>
  <r>
    <s v="2023"/>
    <x v="0"/>
    <x v="0"/>
    <x v="11"/>
    <s v="28"/>
    <s v="  "/>
    <x v="12"/>
    <x v="8"/>
    <x v="7"/>
    <s v="U"/>
    <x v="0"/>
    <s v="    "/>
    <x v="95"/>
    <x v="103"/>
    <x v="0"/>
    <s v="BEN.CLOSE@SSA.GOV                                 "/>
    <x v="52"/>
    <x v="0"/>
    <s v="2023-11-14"/>
    <x v="0"/>
    <x v="0"/>
    <x v="0"/>
    <x v="52"/>
    <x v="0"/>
    <x v="11"/>
    <x v="11"/>
    <s v="Ben Close / ben.close@ssa.gov"/>
    <n v="-225539516.56"/>
    <n v="-1445293891.97"/>
    <n v="-1316693303.8900001"/>
    <n v="-1012168906.88"/>
    <n v="-839285316.38"/>
    <n v="-511769072.55000001"/>
    <n v="-362105150.37"/>
    <s v="016"/>
    <n v="0"/>
    <n v="-318310575.07999998"/>
    <n v="-1162242709.45"/>
    <n v="-666134416.50999999"/>
    <n v="-141247250.13"/>
    <x v="95"/>
    <s v="   "/>
    <m/>
    <m/>
  </r>
  <r>
    <s v="2023"/>
    <x v="0"/>
    <x v="0"/>
    <x v="11"/>
    <s v="28"/>
    <s v="  "/>
    <x v="12"/>
    <x v="8"/>
    <x v="7"/>
    <s v="U"/>
    <x v="0"/>
    <s v="    "/>
    <x v="3"/>
    <x v="3"/>
    <x v="0"/>
    <s v="BEN.CLOSE@SSA.GOV                                 "/>
    <x v="52"/>
    <x v="0"/>
    <s v="2023-11-14"/>
    <x v="0"/>
    <x v="0"/>
    <x v="1"/>
    <x v="52"/>
    <x v="0"/>
    <x v="11"/>
    <x v="11"/>
    <s v="Ben Close / ben.close@ssa.gov"/>
    <n v="-225539516.56"/>
    <n v="-1430193891.97"/>
    <n v="-1301593303.8900001"/>
    <n v="-997068906.88"/>
    <n v="-824185316.38"/>
    <n v="-496669072.55000001"/>
    <n v="-359871957.08999997"/>
    <s v="016"/>
    <n v="0"/>
    <n v="-318310575.07999998"/>
    <n v="-1147142709.45"/>
    <n v="-651034416.50999999"/>
    <n v="-140497822.69999999"/>
    <x v="3"/>
    <s v="   "/>
    <m/>
    <m/>
  </r>
  <r>
    <s v="2023"/>
    <x v="0"/>
    <x v="0"/>
    <x v="11"/>
    <s v="28"/>
    <s v="  "/>
    <x v="12"/>
    <x v="8"/>
    <x v="7"/>
    <s v="U"/>
    <x v="0"/>
    <s v="    "/>
    <x v="68"/>
    <x v="73"/>
    <x v="0"/>
    <s v="BEN.CLOSE@SSA.GOV                                 "/>
    <x v="52"/>
    <x v="0"/>
    <s v="2023-11-14"/>
    <x v="2"/>
    <x v="2"/>
    <x v="1"/>
    <x v="52"/>
    <x v="0"/>
    <x v="11"/>
    <x v="11"/>
    <s v="Ben Close / ben.close@ssa.gov"/>
    <n v="360387700"/>
    <n v="1839500000"/>
    <n v="1839500000"/>
    <n v="1839500000"/>
    <n v="1839500000"/>
    <n v="1839500000"/>
    <n v="1839500000"/>
    <s v="016"/>
    <n v="0"/>
    <n v="1839000000"/>
    <n v="1839500000"/>
    <n v="1839500000"/>
    <n v="1839000000"/>
    <x v="68"/>
    <s v="   "/>
    <m/>
    <m/>
  </r>
  <r>
    <s v="2023"/>
    <x v="0"/>
    <x v="0"/>
    <x v="11"/>
    <s v="28"/>
    <s v="  "/>
    <x v="12"/>
    <x v="8"/>
    <x v="7"/>
    <s v="U"/>
    <x v="0"/>
    <s v="    "/>
    <x v="69"/>
    <x v="74"/>
    <x v="0"/>
    <s v="BEN.CLOSE@SSA.GOV                                 "/>
    <x v="52"/>
    <x v="0"/>
    <s v="2023-11-14"/>
    <x v="2"/>
    <x v="2"/>
    <x v="0"/>
    <x v="52"/>
    <x v="0"/>
    <x v="11"/>
    <x v="11"/>
    <s v="Ben Close / ben.close@ssa.gov"/>
    <n v="134848183.44"/>
    <n v="393706108.02999997"/>
    <n v="522306696.11000001"/>
    <n v="826831093.12"/>
    <n v="999714683.62"/>
    <n v="1327230927.45"/>
    <n v="1476894849.6300001"/>
    <s v="016"/>
    <n v="0"/>
    <n v="281202999.45999998"/>
    <n v="676757290.54999995"/>
    <n v="1172865583.49"/>
    <n v="1697752749.8699999"/>
    <x v="69"/>
    <s v="   "/>
    <m/>
    <m/>
  </r>
  <r>
    <s v="2023"/>
    <x v="0"/>
    <x v="0"/>
    <x v="11"/>
    <s v="28"/>
    <s v="  "/>
    <x v="12"/>
    <x v="8"/>
    <x v="7"/>
    <s v="U"/>
    <x v="0"/>
    <s v="    "/>
    <x v="10"/>
    <x v="10"/>
    <x v="0"/>
    <s v="BEN.CLOSE@SSA.GOV                                 "/>
    <x v="52"/>
    <x v="0"/>
    <s v="2023-11-14"/>
    <x v="2"/>
    <x v="2"/>
    <x v="1"/>
    <x v="52"/>
    <x v="0"/>
    <x v="11"/>
    <x v="11"/>
    <s v="Ben Close / ben.close@ssa.gov"/>
    <n v="134848183.44"/>
    <n v="393706108.02999997"/>
    <n v="522306696.11000001"/>
    <n v="826831093.12"/>
    <n v="999714683.62"/>
    <n v="1327230927.45"/>
    <n v="1476894849.6300001"/>
    <s v="016"/>
    <n v="0"/>
    <n v="281202999.45999998"/>
    <n v="676757290.54999995"/>
    <n v="1172865583.49"/>
    <n v="1697752749.8699999"/>
    <x v="10"/>
    <s v="   "/>
    <m/>
    <m/>
  </r>
  <r>
    <s v="2023"/>
    <x v="0"/>
    <x v="0"/>
    <x v="11"/>
    <s v="28"/>
    <s v="  "/>
    <x v="12"/>
    <x v="8"/>
    <x v="7"/>
    <s v="U"/>
    <x v="0"/>
    <s v="    "/>
    <x v="85"/>
    <x v="90"/>
    <x v="0"/>
    <s v="BEN.CLOSE@SSA.GOV                                 "/>
    <x v="52"/>
    <x v="0"/>
    <s v="2023-11-14"/>
    <x v="2"/>
    <x v="2"/>
    <x v="0"/>
    <x v="52"/>
    <x v="0"/>
    <x v="11"/>
    <x v="11"/>
    <s v="Ben Close / ben.close@ssa.gov"/>
    <n v="-134848183.44"/>
    <n v="-393706108.02999997"/>
    <n v="-522306696.11000001"/>
    <n v="-826831093.12"/>
    <n v="-999714683.62"/>
    <n v="-1327230927.45"/>
    <n v="-1476894849.6300001"/>
    <s v="016"/>
    <n v="0"/>
    <n v="-281202999.45999998"/>
    <n v="-676757290.54999995"/>
    <n v="-1172865583.49"/>
    <n v="-1697752749.8699999"/>
    <x v="85"/>
    <s v="   "/>
    <m/>
    <m/>
  </r>
  <r>
    <s v="2023"/>
    <x v="0"/>
    <x v="0"/>
    <x v="11"/>
    <s v="28"/>
    <s v="  "/>
    <x v="12"/>
    <x v="8"/>
    <x v="7"/>
    <s v="U"/>
    <x v="0"/>
    <s v="    "/>
    <x v="71"/>
    <x v="76"/>
    <x v="0"/>
    <s v="BEN.CLOSE@SSA.GOV                                 "/>
    <x v="52"/>
    <x v="0"/>
    <s v="2023-11-14"/>
    <x v="2"/>
    <x v="2"/>
    <x v="1"/>
    <x v="52"/>
    <x v="0"/>
    <x v="11"/>
    <x v="11"/>
    <s v="Ben Close / ben.close@ssa.gov"/>
    <n v="-134848183.44"/>
    <n v="-393706108.02999997"/>
    <n v="-522306696.11000001"/>
    <n v="-826831093.12"/>
    <n v="-999714683.62"/>
    <n v="-1327230927.45"/>
    <n v="-1476894849.6300001"/>
    <s v="016"/>
    <n v="0"/>
    <n v="-281202999.45999998"/>
    <n v="-676757290.54999995"/>
    <n v="-1172865583.49"/>
    <n v="-1697752749.8699999"/>
    <x v="71"/>
    <s v="   "/>
    <m/>
    <m/>
  </r>
  <r>
    <s v="2023"/>
    <x v="0"/>
    <x v="0"/>
    <x v="11"/>
    <s v="28"/>
    <s v="  "/>
    <x v="12"/>
    <x v="8"/>
    <x v="7"/>
    <s v="U"/>
    <x v="0"/>
    <s v="    "/>
    <x v="100"/>
    <x v="110"/>
    <x v="0"/>
    <s v="BEN.CLOSE@SSA.GOV                                 "/>
    <x v="52"/>
    <x v="0"/>
    <s v="2023-11-14"/>
    <x v="2"/>
    <x v="2"/>
    <x v="0"/>
    <x v="52"/>
    <x v="0"/>
    <x v="11"/>
    <x v="11"/>
    <s v="Ben Close / ben.close@ssa.gov"/>
    <n v="-225539516.56"/>
    <n v="-1445293891.97"/>
    <n v="-1316693303.8900001"/>
    <n v="-1012168906.88"/>
    <n v="-839285316.38"/>
    <n v="-511769072.55000001"/>
    <n v="-362105150.37"/>
    <s v="016"/>
    <n v="0"/>
    <n v="-318310575.07999998"/>
    <n v="-1162242709.45"/>
    <n v="-666134416.50999999"/>
    <n v="-141247250.13"/>
    <x v="100"/>
    <s v="   "/>
    <m/>
    <m/>
  </r>
  <r>
    <s v="2023"/>
    <x v="0"/>
    <x v="0"/>
    <x v="11"/>
    <s v="28"/>
    <s v="  "/>
    <x v="12"/>
    <x v="8"/>
    <x v="7"/>
    <s v="U"/>
    <x v="0"/>
    <s v="    "/>
    <x v="101"/>
    <x v="111"/>
    <x v="0"/>
    <s v="BEN.CLOSE@SSA.GOV                                 "/>
    <x v="52"/>
    <x v="0"/>
    <s v="2023-11-14"/>
    <x v="2"/>
    <x v="2"/>
    <x v="0"/>
    <x v="52"/>
    <x v="0"/>
    <x v="11"/>
    <x v="11"/>
    <s v="Ben Close / ben.close@ssa.gov"/>
    <n v="0"/>
    <n v="-500000"/>
    <n v="-500000"/>
    <n v="-500000"/>
    <n v="-500000"/>
    <n v="-500000"/>
    <n v="-500000"/>
    <s v="016"/>
    <n v="0"/>
    <n v="-1239486425.46"/>
    <n v="-500000"/>
    <n v="-500000"/>
    <n v="0"/>
    <x v="101"/>
    <s v="   "/>
    <m/>
    <m/>
  </r>
  <r>
    <s v="2023"/>
    <x v="0"/>
    <x v="0"/>
    <x v="11"/>
    <s v="28"/>
    <s v="  "/>
    <x v="12"/>
    <x v="8"/>
    <x v="7"/>
    <s v="U"/>
    <x v="0"/>
    <s v="    "/>
    <x v="73"/>
    <x v="78"/>
    <x v="0"/>
    <s v="BEN.CLOSE@SSA.GOV                                 "/>
    <x v="52"/>
    <x v="0"/>
    <s v="2023-11-14"/>
    <x v="2"/>
    <x v="2"/>
    <x v="1"/>
    <x v="52"/>
    <x v="0"/>
    <x v="11"/>
    <x v="11"/>
    <s v="Ben Close / ben.close@ssa.gov"/>
    <n v="-225539516.56"/>
    <n v="-1445793891.97"/>
    <n v="-1317193303.8900001"/>
    <n v="-1012668906.88"/>
    <n v="-839785316.38"/>
    <n v="-512269072.55000001"/>
    <n v="-362605150.37"/>
    <s v="016"/>
    <n v="0"/>
    <n v="-1557797000.54"/>
    <n v="-1162742709.45"/>
    <n v="-666634416.50999999"/>
    <n v="-141247250.13"/>
    <x v="73"/>
    <s v="   "/>
    <m/>
    <m/>
  </r>
  <r>
    <s v="2023"/>
    <x v="0"/>
    <x v="0"/>
    <x v="11"/>
    <s v="28"/>
    <s v="  "/>
    <x v="12"/>
    <x v="8"/>
    <x v="7"/>
    <s v="U"/>
    <x v="0"/>
    <s v="    "/>
    <x v="26"/>
    <x v="26"/>
    <x v="0"/>
    <s v="BEN.CLOSE@SSA.GOV                                 "/>
    <x v="52"/>
    <x v="0"/>
    <s v="2023-11-14"/>
    <x v="1"/>
    <x v="1"/>
    <x v="0"/>
    <x v="52"/>
    <x v="0"/>
    <x v="11"/>
    <x v="11"/>
    <s v="Ben Close / ben.close@ssa.gov"/>
    <n v="225539516.56"/>
    <n v="1430193891.97"/>
    <n v="1301593303.8900001"/>
    <n v="997068906.88"/>
    <n v="824185316.38"/>
    <n v="496669072.55000001"/>
    <n v="359871957.08999997"/>
    <s v="016"/>
    <n v="0"/>
    <n v="318310575.07999998"/>
    <n v="1147142709.45"/>
    <n v="651034416.50999999"/>
    <n v="140497822.69999999"/>
    <x v="26"/>
    <s v="   "/>
    <m/>
    <m/>
  </r>
  <r>
    <s v="2023"/>
    <x v="0"/>
    <x v="0"/>
    <x v="11"/>
    <s v="28"/>
    <s v="  "/>
    <x v="12"/>
    <x v="8"/>
    <x v="7"/>
    <s v="U"/>
    <x v="0"/>
    <s v="    "/>
    <x v="83"/>
    <x v="88"/>
    <x v="0"/>
    <s v="BEN.CLOSE@SSA.GOV                                 "/>
    <x v="52"/>
    <x v="0"/>
    <s v="2023-11-14"/>
    <x v="1"/>
    <x v="1"/>
    <x v="0"/>
    <x v="52"/>
    <x v="0"/>
    <x v="11"/>
    <x v="11"/>
    <s v="Ben Close / ben.close@ssa.gov"/>
    <n v="225539516.56"/>
    <n v="1430193891.97"/>
    <n v="1301593303.8900001"/>
    <n v="997068906.88"/>
    <n v="824185316.38"/>
    <n v="496669072.55000001"/>
    <n v="359871957.08999997"/>
    <s v="016"/>
    <n v="0"/>
    <n v="318310575.07999998"/>
    <n v="1147142709.45"/>
    <n v="651034416.50999999"/>
    <n v="140497822.69999999"/>
    <x v="83"/>
    <s v="   "/>
    <m/>
    <m/>
  </r>
  <r>
    <s v="2023"/>
    <x v="0"/>
    <x v="0"/>
    <x v="11"/>
    <s v="28"/>
    <s v="  "/>
    <x v="12"/>
    <x v="8"/>
    <x v="7"/>
    <s v="U"/>
    <x v="0"/>
    <s v="    "/>
    <x v="6"/>
    <x v="6"/>
    <x v="0"/>
    <s v="BEN.CLOSE@SSA.GOV                                 "/>
    <x v="52"/>
    <x v="0"/>
    <s v="2023-11-14"/>
    <x v="1"/>
    <x v="1"/>
    <x v="0"/>
    <x v="52"/>
    <x v="0"/>
    <x v="11"/>
    <x v="11"/>
    <s v="Ben Close / ben.close@ssa.gov"/>
    <n v="-225539516.56"/>
    <n v="-1430193891.97"/>
    <n v="-1301593303.8900001"/>
    <n v="-997068906.88"/>
    <n v="-824185316.38"/>
    <n v="-496669072.55000001"/>
    <n v="-359871957.08999997"/>
    <s v="016"/>
    <n v="0"/>
    <n v="-318310575.07999998"/>
    <n v="-1147142709.45"/>
    <n v="-651034416.50999999"/>
    <n v="-140497822.69999999"/>
    <x v="6"/>
    <s v="   "/>
    <m/>
    <m/>
  </r>
  <r>
    <s v="2023"/>
    <x v="0"/>
    <x v="0"/>
    <x v="11"/>
    <s v="28"/>
    <s v="  "/>
    <x v="12"/>
    <x v="8"/>
    <x v="7"/>
    <s v="U"/>
    <x v="0"/>
    <s v="    "/>
    <x v="7"/>
    <x v="7"/>
    <x v="0"/>
    <s v="BEN.CLOSE@SSA.GOV                                 "/>
    <x v="52"/>
    <x v="0"/>
    <s v="2023-11-14"/>
    <x v="1"/>
    <x v="1"/>
    <x v="0"/>
    <x v="52"/>
    <x v="0"/>
    <x v="11"/>
    <x v="11"/>
    <s v="Ben Close / ben.close@ssa.gov"/>
    <n v="-225539516.56"/>
    <n v="-1430193891.97"/>
    <n v="-1301593303.8900001"/>
    <n v="-997068906.88"/>
    <n v="-824185316.38"/>
    <n v="-496669072.55000001"/>
    <n v="-359871957.08999997"/>
    <s v="016"/>
    <n v="0"/>
    <n v="-318310575.07999998"/>
    <n v="-1147142709.45"/>
    <n v="-651034416.50999999"/>
    <n v="-140497822.69999999"/>
    <x v="7"/>
    <s v="   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110" applyNumberFormats="0" applyBorderFormats="0" applyFontFormats="0" applyPatternFormats="0" applyAlignmentFormats="0" applyWidthHeightFormats="1" dataCaption="Values" updatedVersion="6" minRefreshableVersion="3" showDrill="0" rowGrandTotals="0" colGrandTotals="0" itemPrintTitles="1" createdVersion="4" indent="0" showHeaders="0" compact="0" compactData="0" multipleFieldFilters="0">
  <location ref="A10:U2405" firstHeaderRow="0" firstDataRow="1" firstDataCol="10" rowPageCount="3" colPageCount="1"/>
  <pivotFields count="44">
    <pivotField compact="0" outline="0" showAll="0" defaultSubtotal="0"/>
    <pivotField compact="0" subtotalTop="0" showAll="0" defaultSubtotal="0">
      <items count="1">
        <item x="0"/>
      </items>
    </pivotField>
    <pivotField axis="axisPage" compact="0" subtotalTop="0" multipleItemSelectionAllowed="1" showAll="0" sortType="ascending" defaultSubtotal="0">
      <items count="1">
        <item x="0"/>
      </items>
    </pivotField>
    <pivotField axis="axisPage" compact="0" subtotalTop="0" multipleItemSelectionAllowed="1" showAll="0" sortType="ascending" defaultSubtotal="0">
      <items count="12">
        <item x="6"/>
        <item x="5"/>
        <item x="1"/>
        <item x="4"/>
        <item x="2"/>
        <item x="3"/>
        <item x="7"/>
        <item x="0"/>
        <item x="8"/>
        <item x="9"/>
        <item x="10"/>
        <item x="11"/>
      </items>
    </pivotField>
    <pivotField compact="0" outline="0" showAll="0" defaultSubtotal="0"/>
    <pivotField compact="0" outline="0" showAll="0" defaultSubtotal="0"/>
    <pivotField compact="0" outline="0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axis="axisRow" compact="0" outline="0" showAll="0" defaultSubtotal="0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axis="axisRow" compact="0" outline="0" showAll="0" sortType="descending" defaultSubtotal="0">
      <items count="9">
        <item x="6"/>
        <item x="8"/>
        <item x="7"/>
        <item x="5"/>
        <item x="4"/>
        <item x="0"/>
        <item x="3"/>
        <item x="2"/>
        <item x="1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ubtotalTop="0" showAll="0" sortType="ascending" defaultSubtotal="0">
      <items count="121">
        <item x="13"/>
        <item x="110"/>
        <item x="28"/>
        <item x="103"/>
        <item x="14"/>
        <item x="104"/>
        <item x="54"/>
        <item x="15"/>
        <item x="16"/>
        <item x="111"/>
        <item x="29"/>
        <item x="17"/>
        <item x="84"/>
        <item x="18"/>
        <item x="55"/>
        <item x="102"/>
        <item x="56"/>
        <item x="87"/>
        <item x="57"/>
        <item x="41"/>
        <item x="105"/>
        <item x="106"/>
        <item x="58"/>
        <item x="88"/>
        <item x="107"/>
        <item x="42"/>
        <item x="59"/>
        <item x="60"/>
        <item x="90"/>
        <item x="91"/>
        <item x="97"/>
        <item x="92"/>
        <item x="61"/>
        <item x="115"/>
        <item x="62"/>
        <item x="63"/>
        <item x="43"/>
        <item x="19"/>
        <item x="30"/>
        <item x="53"/>
        <item x="31"/>
        <item x="64"/>
        <item x="89"/>
        <item x="65"/>
        <item x="44"/>
        <item x="32"/>
        <item x="33"/>
        <item x="45"/>
        <item x="66"/>
        <item x="120"/>
        <item x="108"/>
        <item x="46"/>
        <item x="98"/>
        <item x="47"/>
        <item x="20"/>
        <item x="21"/>
        <item x="22"/>
        <item x="23"/>
        <item x="109"/>
        <item x="0"/>
        <item x="48"/>
        <item x="34"/>
        <item x="8"/>
        <item x="67"/>
        <item x="35"/>
        <item x="1"/>
        <item x="93"/>
        <item x="99"/>
        <item x="94"/>
        <item x="112"/>
        <item x="116"/>
        <item x="95"/>
        <item x="2"/>
        <item x="3"/>
        <item x="68"/>
        <item x="69"/>
        <item x="9"/>
        <item x="10"/>
        <item x="85"/>
        <item x="70"/>
        <item x="71"/>
        <item x="100"/>
        <item x="96"/>
        <item x="72"/>
        <item x="86"/>
        <item x="101"/>
        <item x="73"/>
        <item x="74"/>
        <item x="11"/>
        <item x="49"/>
        <item x="50"/>
        <item x="36"/>
        <item x="37"/>
        <item x="117"/>
        <item x="75"/>
        <item x="76"/>
        <item x="118"/>
        <item x="119"/>
        <item x="77"/>
        <item x="78"/>
        <item x="79"/>
        <item x="51"/>
        <item x="38"/>
        <item x="52"/>
        <item x="12"/>
        <item x="24"/>
        <item x="80"/>
        <item x="81"/>
        <item x="25"/>
        <item x="26"/>
        <item x="82"/>
        <item x="83"/>
        <item x="27"/>
        <item x="4"/>
        <item x="114"/>
        <item x="5"/>
        <item x="39"/>
        <item x="6"/>
        <item x="113"/>
        <item x="7"/>
        <item x="4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153">
        <item x="57"/>
        <item x="115"/>
        <item x="59"/>
        <item x="93"/>
        <item x="58"/>
        <item x="98"/>
        <item x="97"/>
        <item x="99"/>
        <item x="106"/>
        <item x="61"/>
        <item x="62"/>
        <item x="119"/>
        <item x="122"/>
        <item x="42"/>
        <item x="118"/>
        <item x="43"/>
        <item x="94"/>
        <item x="60"/>
        <item x="136"/>
        <item x="63"/>
        <item x="65"/>
        <item x="64"/>
        <item x="44"/>
        <item x="53"/>
        <item x="105"/>
        <item x="112"/>
        <item x="30"/>
        <item x="113"/>
        <item x="151"/>
        <item x="55"/>
        <item x="148"/>
        <item x="130"/>
        <item x="31"/>
        <item x="149"/>
        <item x="131"/>
        <item x="92"/>
        <item x="152"/>
        <item x="133"/>
        <item x="141"/>
        <item x="142"/>
        <item x="100"/>
        <item x="120"/>
        <item x="67"/>
        <item x="137"/>
        <item x="114"/>
        <item x="66"/>
        <item x="127"/>
        <item x="121"/>
        <item x="68"/>
        <item x="138"/>
        <item x="139"/>
        <item x="140"/>
        <item x="107"/>
        <item x="134"/>
        <item x="143"/>
        <item x="128"/>
        <item x="69"/>
        <item x="32"/>
        <item x="95"/>
        <item x="54"/>
        <item x="78"/>
        <item x="73"/>
        <item x="79"/>
        <item x="104"/>
        <item x="110"/>
        <item x="91"/>
        <item x="77"/>
        <item x="76"/>
        <item x="90"/>
        <item x="75"/>
        <item x="111"/>
        <item x="9"/>
        <item x="74"/>
        <item x="10"/>
        <item x="11"/>
        <item x="16"/>
        <item x="18"/>
        <item x="17"/>
        <item x="89"/>
        <item x="29"/>
        <item x="126"/>
        <item x="20"/>
        <item x="84"/>
        <item x="50"/>
        <item x="52"/>
        <item x="147"/>
        <item x="146"/>
        <item x="82"/>
        <item x="81"/>
        <item x="145"/>
        <item x="80"/>
        <item x="83"/>
        <item x="37"/>
        <item x="51"/>
        <item x="38"/>
        <item x="39"/>
        <item x="124"/>
        <item x="23"/>
        <item x="6"/>
        <item x="4"/>
        <item x="26"/>
        <item x="24"/>
        <item x="7"/>
        <item x="5"/>
        <item x="88"/>
        <item x="86"/>
        <item x="41"/>
        <item x="40"/>
        <item x="27"/>
        <item x="25"/>
        <item x="3"/>
        <item x="2"/>
        <item x="132"/>
        <item x="135"/>
        <item x="87"/>
        <item x="85"/>
        <item x="34"/>
        <item x="45"/>
        <item x="102"/>
        <item x="109"/>
        <item x="103"/>
        <item x="1"/>
        <item x="49"/>
        <item x="144"/>
        <item x="129"/>
        <item x="35"/>
        <item x="8"/>
        <item x="36"/>
        <item x="72"/>
        <item x="101"/>
        <item x="0"/>
        <item x="33"/>
        <item x="12"/>
        <item x="70"/>
        <item x="96"/>
        <item x="22"/>
        <item x="19"/>
        <item x="48"/>
        <item x="116"/>
        <item x="150"/>
        <item x="71"/>
        <item x="46"/>
        <item x="13"/>
        <item x="21"/>
        <item x="123"/>
        <item x="117"/>
        <item x="14"/>
        <item x="56"/>
        <item x="28"/>
        <item x="125"/>
        <item x="108"/>
        <item x="47"/>
        <item x="15"/>
      </items>
    </pivotField>
    <pivotField compact="0" outline="0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compact="0" outline="0" showAll="0" defaultSubtotal="0"/>
    <pivotField axis="axisPage" compact="0" subtotalTop="0" multipleItemSelectionAllowed="1" showAll="0" insertBlankRow="1" insertPageBreak="1" sortType="ascending" defaultSubtotal="0">
      <items count="53">
        <item x="22"/>
        <item x="23"/>
        <item x="24"/>
        <item x="25"/>
        <item x="26"/>
        <item x="27"/>
        <item x="28"/>
        <item x="29"/>
        <item x="30"/>
        <item x="31"/>
        <item x="21"/>
        <item x="2"/>
        <item x="3"/>
        <item x="4"/>
        <item x="5"/>
        <item x="6"/>
        <item x="7"/>
        <item x="8"/>
        <item x="12"/>
        <item x="13"/>
        <item x="14"/>
        <item x="15"/>
        <item x="16"/>
        <item x="17"/>
        <item x="18"/>
        <item x="19"/>
        <item x="20"/>
        <item x="10"/>
        <item x="11"/>
        <item x="32"/>
        <item x="0"/>
        <item x="1"/>
        <item x="9"/>
        <item x="35"/>
        <item x="37"/>
        <item x="33"/>
        <item x="34"/>
        <item x="36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</items>
    </pivotField>
    <pivotField compact="0" subtotalTop="0" showAll="0" insertBlankRow="1" insertPageBreak="1" defaultSubtotal="0">
      <items count="1">
        <item x="0"/>
      </items>
    </pivotField>
    <pivotField compact="0" outline="0" showAll="0" defaultSubtotal="0"/>
    <pivotField axis="axisRow" compact="0" subtotalTop="0" showAll="0" insertBlankRow="1" defaultSubtotal="0">
      <items count="5">
        <item x="3"/>
        <item x="0"/>
        <item x="1"/>
        <item x="2"/>
        <item x="4"/>
      </items>
    </pivotField>
    <pivotField axis="axisRow" compact="0" outline="0" showAll="0" sortType="ascending" defaultSubtotal="0">
      <items count="5">
        <item x="3"/>
        <item x="4"/>
        <item x="0"/>
        <item x="2"/>
        <item x="1"/>
      </items>
    </pivotField>
    <pivotField axis="axisRow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subtotalTop="0" multipleItemSelectionAllowed="1" showAll="0" insertBlankRow="1" insertPageBreak="1" defaultSubtotal="0">
      <items count="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</items>
    </pivotField>
    <pivotField axis="axisRow" compact="0" multipleItemSelectionAllowed="1" showAll="0" defaultSubtotal="0">
      <items count="1">
        <item x="0"/>
      </items>
    </pivotField>
    <pivotField axis="axisRow" compact="0" subtotalTop="0" multipleItemSelectionAllowed="1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compact="0" outline="0" showAll="0" defaultSubtotal="0"/>
    <pivotField compact="0" subtotalTop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</pivotFields>
  <rowFields count="10">
    <field x="23"/>
    <field x="24"/>
    <field x="8"/>
    <field x="7"/>
    <field x="22"/>
    <field x="20"/>
    <field x="19"/>
    <field x="12"/>
    <field x="21"/>
    <field x="13"/>
  </rowFields>
  <rowItems count="2395">
    <i>
      <x/>
    </i>
    <i r="1">
      <x/>
    </i>
    <i r="2">
      <x v="5"/>
      <x/>
      <x/>
    </i>
    <i r="5">
      <x v="2"/>
      <x v="1"/>
    </i>
    <i r="7">
      <x v="59"/>
      <x/>
      <x v="130"/>
    </i>
    <i r="7">
      <x v="65"/>
      <x/>
      <x v="121"/>
    </i>
    <i r="7">
      <x v="72"/>
      <x v="1"/>
      <x v="111"/>
    </i>
    <i r="7">
      <x v="73"/>
      <x v="1"/>
      <x v="110"/>
    </i>
    <i t="blank" r="6">
      <x v="1"/>
    </i>
    <i r="5">
      <x v="4"/>
      <x v="2"/>
    </i>
    <i r="7">
      <x v="113"/>
      <x/>
      <x v="99"/>
    </i>
    <i r="7">
      <x v="115"/>
      <x/>
      <x v="103"/>
    </i>
    <i r="7">
      <x v="117"/>
      <x/>
      <x v="98"/>
    </i>
    <i r="7">
      <x v="119"/>
      <x/>
      <x v="102"/>
    </i>
    <i t="blank" r="6">
      <x v="2"/>
    </i>
    <i r="3">
      <x v="1"/>
      <x v="1"/>
    </i>
    <i r="5">
      <x v="2"/>
      <x v="1"/>
    </i>
    <i r="7">
      <x v="59"/>
      <x/>
      <x v="130"/>
    </i>
    <i r="7">
      <x v="62"/>
      <x v="1"/>
      <x v="126"/>
    </i>
    <i r="7">
      <x v="65"/>
      <x/>
      <x v="121"/>
    </i>
    <i r="7">
      <x v="72"/>
      <x v="1"/>
      <x v="111"/>
    </i>
    <i r="7">
      <x v="73"/>
      <x v="1"/>
      <x v="110"/>
    </i>
    <i t="blank" r="6">
      <x v="1"/>
    </i>
    <i r="5">
      <x v="3"/>
      <x v="3"/>
    </i>
    <i r="7">
      <x v="76"/>
      <x/>
      <x v="71"/>
    </i>
    <i r="7">
      <x v="77"/>
      <x v="1"/>
      <x v="73"/>
    </i>
    <i r="7">
      <x v="88"/>
      <x v="1"/>
      <x v="74"/>
    </i>
    <i r="7">
      <x v="104"/>
      <x v="1"/>
      <x v="132"/>
    </i>
    <i t="blank" r="6">
      <x v="3"/>
    </i>
    <i r="5">
      <x v="4"/>
      <x v="2"/>
    </i>
    <i r="7">
      <x v="113"/>
      <x/>
      <x v="99"/>
    </i>
    <i r="7">
      <x v="115"/>
      <x/>
      <x v="103"/>
    </i>
    <i r="7">
      <x v="117"/>
      <x/>
      <x v="98"/>
    </i>
    <i r="7">
      <x v="119"/>
      <x/>
      <x v="102"/>
    </i>
    <i t="blank" r="6">
      <x v="2"/>
    </i>
    <i r="1">
      <x v="1"/>
    </i>
    <i r="2">
      <x/>
      <x/>
      <x v="8"/>
    </i>
    <i r="5">
      <x/>
      <x/>
    </i>
    <i r="7">
      <x/>
      <x/>
      <x v="142"/>
    </i>
    <i r="7">
      <x v="7"/>
      <x v="1"/>
      <x v="152"/>
    </i>
    <i r="7">
      <x v="19"/>
      <x/>
      <x v="13"/>
    </i>
    <i r="7">
      <x v="25"/>
      <x v="1"/>
      <x v="15"/>
    </i>
    <i r="7">
      <x v="36"/>
      <x v="1"/>
      <x v="22"/>
    </i>
    <i r="7">
      <x v="37"/>
      <x v="1"/>
      <x v="136"/>
    </i>
    <i t="blank" r="6">
      <x/>
    </i>
    <i r="5">
      <x v="1"/>
      <x v="4"/>
    </i>
    <i r="7">
      <x v="39"/>
      <x/>
      <x v="59"/>
    </i>
    <i r="7">
      <x v="40"/>
      <x v="1"/>
      <x v="57"/>
    </i>
    <i r="7">
      <x v="44"/>
      <x v="1"/>
      <x v="117"/>
    </i>
    <i r="7">
      <x v="46"/>
      <x v="1"/>
      <x v="116"/>
    </i>
    <i r="7">
      <x v="47"/>
      <x/>
      <x v="141"/>
    </i>
    <i r="7">
      <x v="53"/>
      <x v="1"/>
      <x v="137"/>
    </i>
    <i r="7">
      <x v="55"/>
      <x v="1"/>
      <x v="143"/>
    </i>
    <i r="7">
      <x v="56"/>
      <x v="1"/>
      <x v="135"/>
    </i>
    <i r="7">
      <x v="57"/>
      <x/>
      <x v="97"/>
    </i>
    <i t="blank" r="6">
      <x v="4"/>
    </i>
    <i r="5">
      <x v="2"/>
      <x v="1"/>
    </i>
    <i r="7">
      <x v="60"/>
      <x/>
      <x v="122"/>
    </i>
    <i r="7">
      <x v="62"/>
      <x v="1"/>
      <x v="126"/>
    </i>
    <i t="blank" r="6">
      <x v="1"/>
    </i>
    <i r="5">
      <x v="3"/>
      <x v="3"/>
    </i>
    <i r="7">
      <x v="89"/>
      <x v="1"/>
      <x v="83"/>
    </i>
    <i r="7">
      <x v="90"/>
      <x/>
      <x v="93"/>
    </i>
    <i r="7">
      <x v="92"/>
      <x/>
      <x v="94"/>
    </i>
    <i r="7">
      <x v="101"/>
      <x v="1"/>
      <x v="84"/>
    </i>
    <i r="7">
      <x v="102"/>
      <x v="1"/>
      <x v="95"/>
    </i>
    <i r="7">
      <x v="103"/>
      <x v="1"/>
      <x v="23"/>
    </i>
    <i r="7">
      <x v="104"/>
      <x v="1"/>
      <x v="132"/>
    </i>
    <i t="blank" r="6">
      <x v="3"/>
    </i>
    <i r="5">
      <x v="4"/>
      <x v="2"/>
    </i>
    <i r="7">
      <x v="105"/>
      <x/>
      <x v="101"/>
    </i>
    <i r="7">
      <x v="108"/>
      <x/>
      <x v="109"/>
    </i>
    <i r="7">
      <x v="109"/>
      <x/>
      <x v="100"/>
    </i>
    <i r="7">
      <x v="112"/>
      <x/>
      <x v="108"/>
    </i>
    <i t="blank" r="6">
      <x v="2"/>
    </i>
    <i r="4">
      <x v="9"/>
    </i>
    <i r="5">
      <x/>
      <x/>
    </i>
    <i r="7">
      <x v="19"/>
      <x/>
      <x v="13"/>
    </i>
    <i r="7">
      <x v="25"/>
      <x v="1"/>
      <x v="15"/>
    </i>
    <i r="7">
      <x v="36"/>
      <x v="1"/>
      <x v="22"/>
    </i>
    <i r="7">
      <x v="37"/>
      <x v="1"/>
      <x v="136"/>
    </i>
    <i t="blank" r="6">
      <x/>
    </i>
    <i r="5">
      <x v="1"/>
      <x v="4"/>
    </i>
    <i r="7">
      <x v="39"/>
      <x/>
      <x v="59"/>
    </i>
    <i r="7">
      <x v="40"/>
      <x v="1"/>
      <x v="57"/>
    </i>
    <i r="7">
      <x v="44"/>
      <x v="1"/>
      <x v="117"/>
    </i>
    <i r="7">
      <x v="46"/>
      <x v="1"/>
      <x v="116"/>
    </i>
    <i r="7">
      <x v="56"/>
      <x v="1"/>
      <x v="135"/>
    </i>
    <i t="blank" r="6">
      <x v="4"/>
    </i>
    <i r="5">
      <x v="2"/>
      <x v="1"/>
    </i>
    <i r="7">
      <x v="60"/>
      <x/>
      <x v="122"/>
    </i>
    <i r="7">
      <x v="62"/>
      <x v="1"/>
      <x v="126"/>
    </i>
    <i t="blank" r="6">
      <x v="1"/>
    </i>
    <i r="5">
      <x v="3"/>
      <x v="3"/>
    </i>
    <i r="7">
      <x v="89"/>
      <x v="1"/>
      <x v="83"/>
    </i>
    <i r="7">
      <x v="90"/>
      <x/>
      <x v="93"/>
    </i>
    <i r="7">
      <x v="92"/>
      <x/>
      <x v="94"/>
    </i>
    <i r="7">
      <x v="101"/>
      <x v="1"/>
      <x v="84"/>
    </i>
    <i r="7">
      <x v="102"/>
      <x v="1"/>
      <x v="95"/>
    </i>
    <i r="7">
      <x v="103"/>
      <x v="1"/>
      <x v="23"/>
    </i>
    <i r="7">
      <x v="104"/>
      <x v="1"/>
      <x v="132"/>
    </i>
    <i t="blank" r="6">
      <x v="3"/>
    </i>
    <i r="2">
      <x v="3"/>
      <x/>
      <x v="7"/>
    </i>
    <i r="5">
      <x/>
      <x/>
    </i>
    <i r="7">
      <x v="19"/>
      <x/>
      <x v="13"/>
    </i>
    <i r="7">
      <x v="25"/>
      <x v="1"/>
      <x v="15"/>
    </i>
    <i r="7">
      <x v="36"/>
      <x v="1"/>
      <x v="22"/>
    </i>
    <i r="7">
      <x v="37"/>
      <x v="1"/>
      <x v="136"/>
    </i>
    <i t="blank" r="6">
      <x/>
    </i>
    <i r="5">
      <x v="1"/>
      <x v="4"/>
    </i>
    <i r="7">
      <x v="38"/>
      <x/>
      <x v="26"/>
    </i>
    <i r="9">
      <x v="32"/>
    </i>
    <i r="7">
      <x v="40"/>
      <x v="1"/>
      <x v="57"/>
    </i>
    <i r="7">
      <x v="44"/>
      <x v="1"/>
      <x v="117"/>
    </i>
    <i r="7">
      <x v="46"/>
      <x v="1"/>
      <x v="116"/>
    </i>
    <i r="7">
      <x v="47"/>
      <x/>
      <x v="141"/>
    </i>
    <i r="7">
      <x v="51"/>
      <x/>
      <x v="151"/>
    </i>
    <i r="7">
      <x v="53"/>
      <x v="1"/>
      <x v="137"/>
    </i>
    <i r="7">
      <x v="55"/>
      <x v="1"/>
      <x v="143"/>
    </i>
    <i r="7">
      <x v="56"/>
      <x v="1"/>
      <x v="135"/>
    </i>
    <i r="7">
      <x v="57"/>
      <x/>
      <x v="97"/>
    </i>
    <i t="blank" r="6">
      <x v="4"/>
    </i>
    <i r="5">
      <x v="2"/>
      <x v="1"/>
    </i>
    <i r="7">
      <x v="60"/>
      <x/>
      <x v="122"/>
    </i>
    <i r="7">
      <x v="62"/>
      <x v="1"/>
      <x v="126"/>
    </i>
    <i r="7">
      <x v="65"/>
      <x/>
      <x v="121"/>
    </i>
    <i r="7">
      <x v="73"/>
      <x v="1"/>
      <x v="110"/>
    </i>
    <i t="blank" r="6">
      <x v="1"/>
    </i>
    <i r="5">
      <x v="3"/>
      <x v="3"/>
    </i>
    <i r="7">
      <x v="89"/>
      <x v="1"/>
      <x v="83"/>
    </i>
    <i r="7">
      <x v="90"/>
      <x/>
      <x v="93"/>
    </i>
    <i r="7">
      <x v="92"/>
      <x/>
      <x v="94"/>
    </i>
    <i r="7">
      <x v="101"/>
      <x v="1"/>
      <x v="84"/>
    </i>
    <i r="7">
      <x v="102"/>
      <x v="1"/>
      <x v="95"/>
    </i>
    <i r="7">
      <x v="103"/>
      <x v="1"/>
      <x v="23"/>
    </i>
    <i r="7">
      <x v="104"/>
      <x v="1"/>
      <x v="132"/>
    </i>
    <i t="blank" r="6">
      <x v="3"/>
    </i>
    <i r="5">
      <x v="4"/>
      <x v="2"/>
    </i>
    <i r="7">
      <x v="109"/>
      <x/>
      <x v="100"/>
    </i>
    <i r="7">
      <x v="112"/>
      <x/>
      <x v="108"/>
    </i>
    <i r="7">
      <x v="117"/>
      <x/>
      <x v="98"/>
    </i>
    <i r="7">
      <x v="120"/>
      <x/>
      <x v="106"/>
    </i>
    <i t="blank" r="6">
      <x v="2"/>
    </i>
    <i r="2">
      <x v="4"/>
      <x/>
      <x v="6"/>
    </i>
    <i r="5">
      <x/>
      <x/>
    </i>
    <i r="7">
      <x/>
      <x/>
      <x v="142"/>
    </i>
    <i r="7">
      <x v="2"/>
      <x/>
      <x v="148"/>
    </i>
    <i r="7">
      <x v="7"/>
      <x v="1"/>
      <x v="152"/>
    </i>
    <i r="7">
      <x v="8"/>
      <x/>
      <x v="75"/>
    </i>
    <i r="7">
      <x v="10"/>
      <x/>
      <x v="79"/>
    </i>
    <i r="7">
      <x v="13"/>
      <x v="1"/>
      <x v="76"/>
    </i>
    <i r="7">
      <x v="37"/>
      <x v="1"/>
      <x v="136"/>
    </i>
    <i t="blank" r="6">
      <x/>
    </i>
    <i r="5">
      <x v="1"/>
      <x v="4"/>
    </i>
    <i r="7">
      <x v="38"/>
      <x/>
      <x v="26"/>
    </i>
    <i r="9">
      <x v="32"/>
    </i>
    <i r="7">
      <x v="40"/>
      <x v="1"/>
      <x v="57"/>
    </i>
    <i r="7">
      <x v="45"/>
      <x v="1"/>
      <x v="131"/>
    </i>
    <i r="7">
      <x v="46"/>
      <x v="1"/>
      <x v="116"/>
    </i>
    <i r="7">
      <x v="54"/>
      <x/>
      <x v="81"/>
    </i>
    <i r="7">
      <x v="55"/>
      <x v="1"/>
      <x v="143"/>
    </i>
    <i r="7">
      <x v="56"/>
      <x v="1"/>
      <x v="135"/>
    </i>
    <i r="7">
      <x v="57"/>
      <x/>
      <x v="97"/>
    </i>
    <i t="blank" r="6">
      <x v="4"/>
    </i>
    <i r="5">
      <x v="2"/>
      <x v="1"/>
    </i>
    <i r="7">
      <x v="59"/>
      <x/>
      <x v="130"/>
    </i>
    <i r="7">
      <x v="61"/>
      <x/>
      <x v="125"/>
    </i>
    <i r="7">
      <x v="62"/>
      <x v="1"/>
      <x v="126"/>
    </i>
    <i r="7">
      <x v="64"/>
      <x/>
      <x v="127"/>
    </i>
    <i r="7">
      <x v="65"/>
      <x/>
      <x v="121"/>
    </i>
    <i r="7">
      <x v="72"/>
      <x v="1"/>
      <x v="111"/>
    </i>
    <i r="7">
      <x v="73"/>
      <x v="1"/>
      <x v="110"/>
    </i>
    <i t="blank" r="6">
      <x v="1"/>
    </i>
    <i r="5">
      <x v="3"/>
      <x v="3"/>
    </i>
    <i r="7">
      <x v="91"/>
      <x/>
      <x v="92"/>
    </i>
    <i r="7">
      <x v="92"/>
      <x/>
      <x v="94"/>
    </i>
    <i r="7">
      <x v="102"/>
      <x v="1"/>
      <x v="95"/>
    </i>
    <i r="7">
      <x v="104"/>
      <x v="1"/>
      <x v="132"/>
    </i>
    <i t="blank" r="6">
      <x v="3"/>
    </i>
    <i r="5">
      <x v="4"/>
      <x v="2"/>
    </i>
    <i r="7">
      <x v="105"/>
      <x/>
      <x v="101"/>
    </i>
    <i r="7">
      <x v="108"/>
      <x/>
      <x v="109"/>
    </i>
    <i r="7">
      <x v="109"/>
      <x/>
      <x v="100"/>
    </i>
    <i r="7">
      <x v="112"/>
      <x/>
      <x v="108"/>
    </i>
    <i r="7">
      <x v="113"/>
      <x/>
      <x v="99"/>
    </i>
    <i r="7">
      <x v="116"/>
      <x/>
      <x v="107"/>
    </i>
    <i r="7">
      <x v="117"/>
      <x/>
      <x v="98"/>
    </i>
    <i r="7">
      <x v="120"/>
      <x/>
      <x v="106"/>
    </i>
    <i t="blank" r="6">
      <x v="2"/>
    </i>
    <i r="2">
      <x v="5"/>
      <x/>
      <x v="5"/>
    </i>
    <i r="5">
      <x/>
      <x/>
    </i>
    <i r="7">
      <x/>
      <x/>
      <x v="142"/>
    </i>
    <i r="7">
      <x v="7"/>
      <x v="1"/>
      <x v="152"/>
    </i>
    <i r="7">
      <x v="8"/>
      <x/>
      <x v="75"/>
    </i>
    <i r="7">
      <x v="13"/>
      <x v="1"/>
      <x v="76"/>
    </i>
    <i r="7">
      <x v="37"/>
      <x v="1"/>
      <x v="136"/>
    </i>
    <i t="blank" r="6">
      <x/>
    </i>
    <i r="5">
      <x v="1"/>
      <x v="4"/>
    </i>
    <i r="7">
      <x v="54"/>
      <x/>
      <x v="81"/>
    </i>
    <i r="7">
      <x v="55"/>
      <x v="1"/>
      <x v="143"/>
    </i>
    <i r="7">
      <x v="56"/>
      <x v="1"/>
      <x v="135"/>
    </i>
    <i r="7">
      <x v="57"/>
      <x/>
      <x v="97"/>
    </i>
    <i t="blank" r="6">
      <x v="4"/>
    </i>
    <i r="5">
      <x v="4"/>
      <x v="2"/>
    </i>
    <i r="7">
      <x v="105"/>
      <x/>
      <x v="101"/>
    </i>
    <i r="7">
      <x v="108"/>
      <x/>
      <x v="109"/>
    </i>
    <i r="7">
      <x v="109"/>
      <x/>
      <x v="100"/>
    </i>
    <i r="7">
      <x v="112"/>
      <x/>
      <x v="108"/>
    </i>
    <i t="blank" r="6">
      <x v="2"/>
    </i>
    <i r="2">
      <x v="6"/>
      <x/>
      <x v="4"/>
    </i>
    <i r="5">
      <x/>
      <x/>
    </i>
    <i r="7">
      <x/>
      <x/>
      <x v="142"/>
    </i>
    <i r="7">
      <x v="7"/>
      <x v="1"/>
      <x v="152"/>
    </i>
    <i r="7">
      <x v="8"/>
      <x/>
      <x v="75"/>
    </i>
    <i r="7">
      <x v="13"/>
      <x v="1"/>
      <x v="76"/>
    </i>
    <i r="7">
      <x v="37"/>
      <x v="1"/>
      <x v="136"/>
    </i>
    <i t="blank" r="6">
      <x/>
    </i>
    <i r="5">
      <x v="1"/>
      <x v="4"/>
    </i>
    <i r="7">
      <x v="54"/>
      <x/>
      <x v="81"/>
    </i>
    <i r="7">
      <x v="55"/>
      <x v="1"/>
      <x v="143"/>
    </i>
    <i r="7">
      <x v="56"/>
      <x v="1"/>
      <x v="135"/>
    </i>
    <i r="7">
      <x v="57"/>
      <x/>
      <x v="97"/>
    </i>
    <i t="blank" r="6">
      <x v="4"/>
    </i>
    <i r="5">
      <x v="4"/>
      <x v="2"/>
    </i>
    <i r="7">
      <x v="105"/>
      <x/>
      <x v="101"/>
    </i>
    <i r="7">
      <x v="108"/>
      <x/>
      <x v="109"/>
    </i>
    <i r="7">
      <x v="109"/>
      <x/>
      <x v="100"/>
    </i>
    <i r="7">
      <x v="112"/>
      <x/>
      <x v="108"/>
    </i>
    <i t="blank" r="6">
      <x v="2"/>
    </i>
    <i r="2">
      <x v="7"/>
      <x/>
      <x v="3"/>
    </i>
    <i r="5">
      <x/>
      <x/>
    </i>
    <i r="7">
      <x/>
      <x/>
      <x v="142"/>
    </i>
    <i r="7">
      <x v="7"/>
      <x v="1"/>
      <x v="152"/>
    </i>
    <i r="7">
      <x v="8"/>
      <x/>
      <x v="75"/>
    </i>
    <i r="7">
      <x v="13"/>
      <x v="1"/>
      <x v="76"/>
    </i>
    <i r="7">
      <x v="37"/>
      <x v="1"/>
      <x v="136"/>
    </i>
    <i t="blank" r="6">
      <x/>
    </i>
    <i r="5">
      <x v="1"/>
      <x v="4"/>
    </i>
    <i r="7">
      <x v="54"/>
      <x/>
      <x v="81"/>
    </i>
    <i r="7">
      <x v="55"/>
      <x v="1"/>
      <x v="143"/>
    </i>
    <i r="7">
      <x v="56"/>
      <x v="1"/>
      <x v="135"/>
    </i>
    <i r="7">
      <x v="57"/>
      <x/>
      <x v="97"/>
    </i>
    <i t="blank" r="6">
      <x v="4"/>
    </i>
    <i r="5">
      <x v="4"/>
      <x v="2"/>
    </i>
    <i r="7">
      <x v="105"/>
      <x/>
      <x v="101"/>
    </i>
    <i r="7">
      <x v="108"/>
      <x/>
      <x v="109"/>
    </i>
    <i r="7">
      <x v="109"/>
      <x/>
      <x v="100"/>
    </i>
    <i r="7">
      <x v="112"/>
      <x/>
      <x v="108"/>
    </i>
    <i t="blank" r="6">
      <x v="2"/>
    </i>
    <i r="2">
      <x v="8"/>
      <x/>
      <x v="2"/>
    </i>
    <i r="5">
      <x/>
      <x/>
    </i>
    <i r="7">
      <x/>
      <x/>
      <x v="142"/>
    </i>
    <i r="7">
      <x v="4"/>
      <x/>
      <x v="146"/>
    </i>
    <i r="7">
      <x v="7"/>
      <x v="1"/>
      <x v="152"/>
    </i>
    <i r="7">
      <x v="8"/>
      <x/>
      <x v="75"/>
    </i>
    <i r="7">
      <x v="11"/>
      <x/>
      <x v="77"/>
    </i>
    <i r="7">
      <x v="13"/>
      <x v="1"/>
      <x v="76"/>
    </i>
    <i r="7">
      <x v="37"/>
      <x v="1"/>
      <x v="136"/>
    </i>
    <i t="blank" r="6">
      <x/>
    </i>
    <i r="5">
      <x v="1"/>
      <x v="4"/>
    </i>
    <i r="7">
      <x v="54"/>
      <x/>
      <x v="81"/>
    </i>
    <i r="7">
      <x v="55"/>
      <x v="1"/>
      <x v="143"/>
    </i>
    <i r="7">
      <x v="56"/>
      <x v="1"/>
      <x v="135"/>
    </i>
    <i r="7">
      <x v="57"/>
      <x/>
      <x v="97"/>
    </i>
    <i t="blank" r="6">
      <x v="4"/>
    </i>
    <i r="5">
      <x v="4"/>
      <x v="2"/>
    </i>
    <i r="7">
      <x v="105"/>
      <x/>
      <x v="101"/>
    </i>
    <i r="7">
      <x v="108"/>
      <x/>
      <x v="109"/>
    </i>
    <i r="7">
      <x v="109"/>
      <x/>
      <x v="100"/>
    </i>
    <i r="7">
      <x v="112"/>
      <x/>
      <x v="108"/>
    </i>
    <i t="blank" r="6">
      <x v="2"/>
    </i>
    <i r="1">
      <x v="2"/>
    </i>
    <i r="2">
      <x/>
      <x/>
      <x v="10"/>
    </i>
    <i r="5">
      <x/>
      <x/>
    </i>
    <i r="7">
      <x/>
      <x/>
      <x v="142"/>
    </i>
    <i r="7">
      <x v="7"/>
      <x v="1"/>
      <x v="152"/>
    </i>
    <i r="7">
      <x v="37"/>
      <x v="1"/>
      <x v="136"/>
    </i>
    <i t="blank" r="6">
      <x/>
    </i>
    <i r="5">
      <x v="1"/>
      <x v="4"/>
    </i>
    <i r="7">
      <x v="47"/>
      <x/>
      <x v="141"/>
    </i>
    <i r="7">
      <x v="53"/>
      <x v="1"/>
      <x v="137"/>
    </i>
    <i r="7">
      <x v="55"/>
      <x v="1"/>
      <x v="143"/>
    </i>
    <i r="7">
      <x v="56"/>
      <x v="1"/>
      <x v="135"/>
    </i>
    <i r="7">
      <x v="57"/>
      <x/>
      <x v="97"/>
    </i>
    <i t="blank" r="6">
      <x v="4"/>
    </i>
    <i r="5">
      <x v="2"/>
      <x v="1"/>
    </i>
    <i r="7">
      <x v="59"/>
      <x/>
      <x v="130"/>
    </i>
    <i r="7">
      <x v="62"/>
      <x v="1"/>
      <x v="126"/>
    </i>
    <i r="7">
      <x v="65"/>
      <x/>
      <x v="121"/>
    </i>
    <i r="7">
      <x v="72"/>
      <x v="1"/>
      <x v="111"/>
    </i>
    <i r="7">
      <x v="73"/>
      <x v="1"/>
      <x v="110"/>
    </i>
    <i t="blank" r="6">
      <x v="1"/>
    </i>
    <i r="5">
      <x v="3"/>
      <x v="3"/>
    </i>
    <i r="7">
      <x v="91"/>
      <x/>
      <x v="92"/>
    </i>
    <i r="7">
      <x v="92"/>
      <x/>
      <x v="94"/>
    </i>
    <i r="7">
      <x v="102"/>
      <x v="1"/>
      <x v="95"/>
    </i>
    <i r="7">
      <x v="104"/>
      <x v="1"/>
      <x v="132"/>
    </i>
    <i t="blank" r="6">
      <x v="3"/>
    </i>
    <i r="5">
      <x v="4"/>
      <x v="2"/>
    </i>
    <i r="7">
      <x v="105"/>
      <x/>
      <x v="101"/>
    </i>
    <i r="7">
      <x v="108"/>
      <x/>
      <x v="109"/>
    </i>
    <i r="7">
      <x v="109"/>
      <x/>
      <x v="100"/>
    </i>
    <i r="7">
      <x v="112"/>
      <x/>
      <x v="108"/>
    </i>
    <i r="7">
      <x v="113"/>
      <x/>
      <x v="99"/>
    </i>
    <i r="7">
      <x v="116"/>
      <x/>
      <x v="107"/>
    </i>
    <i r="7">
      <x v="117"/>
      <x/>
      <x v="98"/>
    </i>
    <i r="7">
      <x v="120"/>
      <x/>
      <x v="106"/>
    </i>
    <i t="blank" r="6">
      <x v="2"/>
    </i>
    <i r="1">
      <x v="3"/>
    </i>
    <i r="2">
      <x/>
      <x/>
      <x v="11"/>
    </i>
    <i r="5">
      <x/>
      <x/>
    </i>
    <i r="7">
      <x/>
      <x/>
      <x v="142"/>
    </i>
    <i r="7">
      <x v="7"/>
      <x v="1"/>
      <x v="152"/>
    </i>
    <i r="7">
      <x v="37"/>
      <x v="1"/>
      <x v="136"/>
    </i>
    <i t="blank" r="6">
      <x/>
    </i>
    <i r="5">
      <x v="1"/>
      <x v="4"/>
    </i>
    <i r="7">
      <x v="38"/>
      <x/>
      <x v="29"/>
    </i>
    <i r="7">
      <x v="40"/>
      <x v="1"/>
      <x v="57"/>
    </i>
    <i r="7">
      <x v="44"/>
      <x v="1"/>
      <x v="117"/>
    </i>
    <i r="7">
      <x v="46"/>
      <x v="1"/>
      <x v="116"/>
    </i>
    <i r="7">
      <x v="47"/>
      <x/>
      <x v="141"/>
    </i>
    <i r="7">
      <x v="53"/>
      <x v="1"/>
      <x v="137"/>
    </i>
    <i r="7">
      <x v="55"/>
      <x v="1"/>
      <x v="143"/>
    </i>
    <i r="7">
      <x v="56"/>
      <x v="1"/>
      <x v="135"/>
    </i>
    <i r="7">
      <x v="57"/>
      <x/>
      <x v="97"/>
    </i>
    <i t="blank" r="6">
      <x v="4"/>
    </i>
    <i r="5">
      <x v="2"/>
      <x v="1"/>
    </i>
    <i r="7">
      <x v="60"/>
      <x/>
      <x v="122"/>
    </i>
    <i r="7">
      <x v="62"/>
      <x v="1"/>
      <x v="126"/>
    </i>
    <i t="blank" r="6">
      <x v="1"/>
    </i>
    <i r="5">
      <x v="3"/>
      <x v="3"/>
    </i>
    <i r="7">
      <x v="91"/>
      <x/>
      <x v="92"/>
    </i>
    <i r="7">
      <x v="92"/>
      <x/>
      <x v="94"/>
    </i>
    <i r="7">
      <x v="102"/>
      <x v="1"/>
      <x v="95"/>
    </i>
    <i r="7">
      <x v="104"/>
      <x v="1"/>
      <x v="132"/>
    </i>
    <i t="blank" r="6">
      <x v="3"/>
    </i>
    <i r="5">
      <x v="4"/>
      <x v="2"/>
    </i>
    <i r="7">
      <x v="105"/>
      <x/>
      <x v="101"/>
    </i>
    <i r="7">
      <x v="108"/>
      <x/>
      <x v="109"/>
    </i>
    <i r="7">
      <x v="109"/>
      <x/>
      <x v="100"/>
    </i>
    <i r="7">
      <x v="112"/>
      <x/>
      <x v="108"/>
    </i>
    <i t="blank" r="6">
      <x v="2"/>
    </i>
    <i r="1">
      <x v="4"/>
    </i>
    <i r="2">
      <x/>
      <x/>
      <x v="12"/>
    </i>
    <i r="5">
      <x/>
      <x/>
    </i>
    <i r="7">
      <x/>
      <x/>
      <x v="142"/>
    </i>
    <i r="7">
      <x v="2"/>
      <x/>
      <x v="148"/>
    </i>
    <i r="7">
      <x v="6"/>
      <x/>
      <x v="147"/>
    </i>
    <i r="7">
      <x v="7"/>
      <x v="1"/>
      <x v="152"/>
    </i>
    <i r="7">
      <x v="14"/>
      <x/>
      <x/>
    </i>
    <i r="7">
      <x v="16"/>
      <x/>
      <x v="4"/>
    </i>
    <i r="7">
      <x v="18"/>
      <x v="1"/>
      <x v="2"/>
    </i>
    <i r="7">
      <x v="19"/>
      <x/>
      <x v="13"/>
    </i>
    <i r="7">
      <x v="22"/>
      <x/>
      <x v="17"/>
    </i>
    <i r="7">
      <x v="25"/>
      <x v="1"/>
      <x v="15"/>
    </i>
    <i r="7">
      <x v="26"/>
      <x/>
      <x v="9"/>
    </i>
    <i r="7">
      <x v="27"/>
      <x v="1"/>
      <x v="10"/>
    </i>
    <i r="7">
      <x v="32"/>
      <x/>
      <x v="19"/>
    </i>
    <i r="7">
      <x v="34"/>
      <x/>
      <x v="21"/>
    </i>
    <i r="7">
      <x v="35"/>
      <x v="1"/>
      <x v="20"/>
    </i>
    <i r="7">
      <x v="36"/>
      <x v="1"/>
      <x v="22"/>
    </i>
    <i r="7">
      <x v="37"/>
      <x v="1"/>
      <x v="136"/>
    </i>
    <i t="blank" r="6">
      <x/>
    </i>
    <i r="5">
      <x v="1"/>
      <x v="4"/>
    </i>
    <i r="7">
      <x v="38"/>
      <x/>
      <x v="42"/>
    </i>
    <i r="9">
      <x v="45"/>
    </i>
    <i r="9">
      <x v="48"/>
    </i>
    <i r="7">
      <x v="40"/>
      <x v="1"/>
      <x v="57"/>
    </i>
    <i r="7">
      <x v="41"/>
      <x/>
      <x v="56"/>
    </i>
    <i r="7">
      <x v="43"/>
      <x v="1"/>
      <x v="133"/>
    </i>
    <i r="7">
      <x v="44"/>
      <x v="1"/>
      <x v="117"/>
    </i>
    <i r="7">
      <x v="46"/>
      <x v="1"/>
      <x v="116"/>
    </i>
    <i r="7">
      <x v="47"/>
      <x/>
      <x v="141"/>
    </i>
    <i r="7">
      <x v="48"/>
      <x/>
      <x v="140"/>
    </i>
    <i r="7">
      <x v="51"/>
      <x/>
      <x v="151"/>
    </i>
    <i r="7">
      <x v="53"/>
      <x v="1"/>
      <x v="137"/>
    </i>
    <i r="7">
      <x v="55"/>
      <x v="1"/>
      <x v="143"/>
    </i>
    <i r="7">
      <x v="56"/>
      <x v="1"/>
      <x v="135"/>
    </i>
    <i r="7">
      <x v="57"/>
      <x/>
      <x v="97"/>
    </i>
    <i t="blank" r="6">
      <x v="4"/>
    </i>
    <i r="5">
      <x v="2"/>
      <x v="1"/>
    </i>
    <i r="7">
      <x v="59"/>
      <x/>
      <x v="130"/>
    </i>
    <i r="7">
      <x v="60"/>
      <x/>
      <x v="122"/>
    </i>
    <i r="7">
      <x v="62"/>
      <x v="1"/>
      <x v="126"/>
    </i>
    <i r="7">
      <x v="63"/>
      <x/>
      <x v="128"/>
    </i>
    <i r="7">
      <x v="65"/>
      <x/>
      <x v="121"/>
    </i>
    <i r="7">
      <x v="72"/>
      <x v="1"/>
      <x v="111"/>
    </i>
    <i r="7">
      <x v="73"/>
      <x v="1"/>
      <x v="110"/>
    </i>
    <i t="blank" r="6">
      <x v="1"/>
    </i>
    <i r="5">
      <x v="3"/>
      <x v="3"/>
    </i>
    <i r="7">
      <x v="74"/>
      <x v="1"/>
      <x v="61"/>
    </i>
    <i r="7">
      <x v="75"/>
      <x/>
      <x v="72"/>
    </i>
    <i r="7">
      <x v="76"/>
      <x/>
      <x v="71"/>
    </i>
    <i r="7">
      <x v="77"/>
      <x v="1"/>
      <x v="73"/>
    </i>
    <i r="7">
      <x v="79"/>
      <x/>
      <x v="69"/>
    </i>
    <i r="7">
      <x v="80"/>
      <x v="1"/>
      <x v="67"/>
    </i>
    <i r="7">
      <x v="83"/>
      <x/>
      <x v="66"/>
    </i>
    <i r="7">
      <x v="86"/>
      <x v="1"/>
      <x v="60"/>
    </i>
    <i r="7">
      <x v="87"/>
      <x v="1"/>
      <x v="62"/>
    </i>
    <i r="7">
      <x v="88"/>
      <x v="1"/>
      <x v="74"/>
    </i>
    <i r="7">
      <x v="89"/>
      <x v="1"/>
      <x v="83"/>
    </i>
    <i r="7">
      <x v="90"/>
      <x/>
      <x v="93"/>
    </i>
    <i r="7">
      <x v="91"/>
      <x/>
      <x v="92"/>
    </i>
    <i r="7">
      <x v="92"/>
      <x/>
      <x v="94"/>
    </i>
    <i r="7">
      <x v="94"/>
      <x/>
      <x v="90"/>
    </i>
    <i r="7">
      <x v="95"/>
      <x v="1"/>
      <x v="88"/>
    </i>
    <i r="7">
      <x v="98"/>
      <x/>
      <x v="87"/>
    </i>
    <i r="7">
      <x v="99"/>
      <x/>
      <x v="91"/>
    </i>
    <i r="7">
      <x v="100"/>
      <x v="1"/>
      <x v="82"/>
    </i>
    <i r="7">
      <x v="101"/>
      <x v="1"/>
      <x v="84"/>
    </i>
    <i r="7">
      <x v="102"/>
      <x v="1"/>
      <x v="95"/>
    </i>
    <i r="7">
      <x v="103"/>
      <x v="1"/>
      <x v="23"/>
    </i>
    <i r="7">
      <x v="104"/>
      <x v="1"/>
      <x v="132"/>
    </i>
    <i t="blank" r="6">
      <x v="3"/>
    </i>
    <i r="5">
      <x v="4"/>
      <x v="2"/>
    </i>
    <i r="7">
      <x v="105"/>
      <x/>
      <x v="101"/>
    </i>
    <i r="7">
      <x v="106"/>
      <x/>
      <x v="115"/>
    </i>
    <i r="7">
      <x v="107"/>
      <x/>
      <x v="105"/>
    </i>
    <i r="7">
      <x v="108"/>
      <x/>
      <x v="109"/>
    </i>
    <i r="7">
      <x v="109"/>
      <x/>
      <x v="100"/>
    </i>
    <i r="7">
      <x v="110"/>
      <x/>
      <x v="114"/>
    </i>
    <i r="7">
      <x v="111"/>
      <x/>
      <x v="104"/>
    </i>
    <i r="7">
      <x v="112"/>
      <x/>
      <x v="108"/>
    </i>
    <i r="7">
      <x v="113"/>
      <x/>
      <x v="99"/>
    </i>
    <i r="7">
      <x v="115"/>
      <x/>
      <x v="103"/>
    </i>
    <i r="7">
      <x v="116"/>
      <x/>
      <x v="107"/>
    </i>
    <i r="7">
      <x v="117"/>
      <x/>
      <x v="98"/>
    </i>
    <i r="7">
      <x v="119"/>
      <x/>
      <x v="102"/>
    </i>
    <i r="7">
      <x v="120"/>
      <x/>
      <x v="106"/>
    </i>
    <i t="blank" r="6">
      <x v="2"/>
    </i>
    <i r="2">
      <x v="1"/>
      <x v="8"/>
      <x v="20"/>
    </i>
    <i r="5">
      <x/>
      <x/>
    </i>
    <i r="7">
      <x v="17"/>
      <x/>
      <x v="3"/>
    </i>
    <i r="7">
      <x v="18"/>
      <x v="1"/>
      <x v="2"/>
    </i>
    <i r="7">
      <x v="23"/>
      <x/>
      <x v="16"/>
    </i>
    <i r="7">
      <x v="25"/>
      <x v="1"/>
      <x v="15"/>
    </i>
    <i r="7">
      <x v="36"/>
      <x v="1"/>
      <x v="22"/>
    </i>
    <i r="7">
      <x v="37"/>
      <x v="1"/>
      <x v="136"/>
    </i>
    <i t="blank" r="6">
      <x/>
    </i>
    <i r="5">
      <x v="1"/>
      <x v="4"/>
    </i>
    <i r="7">
      <x v="38"/>
      <x/>
      <x v="35"/>
    </i>
    <i r="9">
      <x v="58"/>
    </i>
    <i r="7">
      <x v="40"/>
      <x v="1"/>
      <x v="57"/>
    </i>
    <i r="7">
      <x v="44"/>
      <x v="1"/>
      <x v="117"/>
    </i>
    <i r="7">
      <x v="46"/>
      <x v="1"/>
      <x v="116"/>
    </i>
    <i r="7">
      <x v="47"/>
      <x/>
      <x v="141"/>
    </i>
    <i r="7">
      <x v="48"/>
      <x/>
      <x v="140"/>
    </i>
    <i r="7">
      <x v="51"/>
      <x/>
      <x v="151"/>
    </i>
    <i r="7">
      <x v="53"/>
      <x v="1"/>
      <x v="137"/>
    </i>
    <i r="7">
      <x v="55"/>
      <x v="1"/>
      <x v="143"/>
    </i>
    <i r="7">
      <x v="56"/>
      <x v="1"/>
      <x v="135"/>
    </i>
    <i r="7">
      <x v="57"/>
      <x/>
      <x v="97"/>
    </i>
    <i t="blank" r="6">
      <x v="4"/>
    </i>
    <i r="5">
      <x v="2"/>
      <x v="1"/>
    </i>
    <i r="7">
      <x v="60"/>
      <x/>
      <x v="122"/>
    </i>
    <i r="7">
      <x v="62"/>
      <x v="1"/>
      <x v="126"/>
    </i>
    <i r="7">
      <x v="65"/>
      <x/>
      <x v="121"/>
    </i>
    <i r="7">
      <x v="73"/>
      <x v="1"/>
      <x v="110"/>
    </i>
    <i t="blank" r="6">
      <x v="1"/>
    </i>
    <i r="5">
      <x v="3"/>
      <x v="3"/>
    </i>
    <i r="7">
      <x v="74"/>
      <x v="1"/>
      <x v="61"/>
    </i>
    <i r="7">
      <x v="75"/>
      <x/>
      <x v="72"/>
    </i>
    <i r="7">
      <x v="77"/>
      <x v="1"/>
      <x v="73"/>
    </i>
    <i r="7">
      <x v="87"/>
      <x v="1"/>
      <x v="62"/>
    </i>
    <i r="7">
      <x v="88"/>
      <x v="1"/>
      <x v="74"/>
    </i>
    <i r="7">
      <x v="89"/>
      <x v="1"/>
      <x v="83"/>
    </i>
    <i r="7">
      <x v="90"/>
      <x/>
      <x v="93"/>
    </i>
    <i r="7">
      <x v="92"/>
      <x/>
      <x v="94"/>
    </i>
    <i r="7">
      <x v="101"/>
      <x v="1"/>
      <x v="84"/>
    </i>
    <i r="7">
      <x v="102"/>
      <x v="1"/>
      <x v="95"/>
    </i>
    <i r="7">
      <x v="103"/>
      <x v="1"/>
      <x v="23"/>
    </i>
    <i r="7">
      <x v="104"/>
      <x v="1"/>
      <x v="132"/>
    </i>
    <i t="blank" r="6">
      <x v="3"/>
    </i>
    <i r="5">
      <x v="4"/>
      <x v="2"/>
    </i>
    <i r="7">
      <x v="109"/>
      <x/>
      <x v="100"/>
    </i>
    <i r="7">
      <x v="111"/>
      <x/>
      <x v="104"/>
    </i>
    <i r="7">
      <x v="117"/>
      <x/>
      <x v="98"/>
    </i>
    <i r="7">
      <x v="119"/>
      <x/>
      <x v="102"/>
    </i>
    <i t="blank" r="6">
      <x v="2"/>
    </i>
    <i r="2">
      <x v="2"/>
      <x v="7"/>
      <x v="19"/>
    </i>
    <i r="5">
      <x/>
      <x/>
    </i>
    <i r="7">
      <x/>
      <x/>
      <x v="142"/>
    </i>
    <i r="7">
      <x v="7"/>
      <x v="1"/>
      <x v="152"/>
    </i>
    <i r="7">
      <x v="37"/>
      <x v="1"/>
      <x v="136"/>
    </i>
    <i t="blank" r="6">
      <x/>
    </i>
    <i r="5">
      <x v="1"/>
      <x v="4"/>
    </i>
    <i r="7">
      <x v="38"/>
      <x/>
      <x v="35"/>
    </i>
    <i r="7">
      <x v="40"/>
      <x v="1"/>
      <x v="57"/>
    </i>
    <i r="7">
      <x v="44"/>
      <x v="1"/>
      <x v="117"/>
    </i>
    <i r="7">
      <x v="46"/>
      <x v="1"/>
      <x v="116"/>
    </i>
    <i r="7">
      <x v="47"/>
      <x/>
      <x v="141"/>
    </i>
    <i r="7">
      <x v="53"/>
      <x v="1"/>
      <x v="137"/>
    </i>
    <i r="7">
      <x v="55"/>
      <x v="1"/>
      <x v="143"/>
    </i>
    <i r="7">
      <x v="56"/>
      <x v="1"/>
      <x v="135"/>
    </i>
    <i r="7">
      <x v="57"/>
      <x/>
      <x v="97"/>
    </i>
    <i t="blank" r="6">
      <x v="4"/>
    </i>
    <i r="5">
      <x v="2"/>
      <x v="1"/>
    </i>
    <i r="7">
      <x v="59"/>
      <x/>
      <x v="130"/>
    </i>
    <i r="7">
      <x v="60"/>
      <x/>
      <x v="122"/>
    </i>
    <i r="7">
      <x v="62"/>
      <x v="1"/>
      <x v="126"/>
    </i>
    <i r="7">
      <x v="65"/>
      <x/>
      <x v="121"/>
    </i>
    <i r="7">
      <x v="72"/>
      <x v="1"/>
      <x v="111"/>
    </i>
    <i r="7">
      <x v="73"/>
      <x v="1"/>
      <x v="110"/>
    </i>
    <i t="blank" r="6">
      <x v="1"/>
    </i>
    <i r="5">
      <x v="3"/>
      <x v="3"/>
    </i>
    <i r="7">
      <x v="76"/>
      <x/>
      <x v="71"/>
    </i>
    <i r="7">
      <x v="77"/>
      <x v="1"/>
      <x v="73"/>
    </i>
    <i r="7">
      <x v="88"/>
      <x v="1"/>
      <x v="74"/>
    </i>
    <i r="7">
      <x v="104"/>
      <x v="1"/>
      <x v="132"/>
    </i>
    <i t="blank" r="6">
      <x v="3"/>
    </i>
    <i r="5">
      <x v="4"/>
      <x v="2"/>
    </i>
    <i r="7">
      <x v="105"/>
      <x/>
      <x v="101"/>
    </i>
    <i r="7">
      <x v="107"/>
      <x/>
      <x v="105"/>
    </i>
    <i r="7">
      <x v="109"/>
      <x/>
      <x v="100"/>
    </i>
    <i r="7">
      <x v="111"/>
      <x/>
      <x v="104"/>
    </i>
    <i r="7">
      <x v="113"/>
      <x/>
      <x v="99"/>
    </i>
    <i r="7">
      <x v="115"/>
      <x/>
      <x v="103"/>
    </i>
    <i r="7">
      <x v="117"/>
      <x/>
      <x v="98"/>
    </i>
    <i r="7">
      <x v="119"/>
      <x/>
      <x v="102"/>
    </i>
    <i t="blank" r="6">
      <x v="2"/>
    </i>
    <i r="2">
      <x v="3"/>
      <x v="6"/>
      <x v="18"/>
    </i>
    <i r="5">
      <x/>
      <x/>
    </i>
    <i r="7">
      <x/>
      <x/>
      <x v="142"/>
    </i>
    <i r="7">
      <x v="2"/>
      <x/>
      <x v="148"/>
    </i>
    <i r="7">
      <x v="6"/>
      <x/>
      <x v="147"/>
    </i>
    <i r="7">
      <x v="7"/>
      <x v="1"/>
      <x v="152"/>
    </i>
    <i r="7">
      <x v="37"/>
      <x v="1"/>
      <x v="136"/>
    </i>
    <i t="blank" r="6">
      <x/>
    </i>
    <i r="5">
      <x v="1"/>
      <x v="4"/>
    </i>
    <i r="7">
      <x v="38"/>
      <x/>
      <x v="35"/>
    </i>
    <i r="7">
      <x v="40"/>
      <x v="1"/>
      <x v="57"/>
    </i>
    <i r="7">
      <x v="44"/>
      <x v="1"/>
      <x v="117"/>
    </i>
    <i r="7">
      <x v="46"/>
      <x v="1"/>
      <x v="116"/>
    </i>
    <i r="7">
      <x v="47"/>
      <x/>
      <x v="141"/>
    </i>
    <i r="7">
      <x v="51"/>
      <x/>
      <x v="151"/>
    </i>
    <i r="7">
      <x v="53"/>
      <x v="1"/>
      <x v="137"/>
    </i>
    <i r="7">
      <x v="55"/>
      <x v="1"/>
      <x v="143"/>
    </i>
    <i r="7">
      <x v="56"/>
      <x v="1"/>
      <x v="135"/>
    </i>
    <i r="7">
      <x v="57"/>
      <x/>
      <x v="97"/>
    </i>
    <i t="blank" r="6">
      <x v="4"/>
    </i>
    <i r="5">
      <x v="2"/>
      <x v="1"/>
    </i>
    <i r="7">
      <x v="59"/>
      <x/>
      <x v="130"/>
    </i>
    <i r="7">
      <x v="60"/>
      <x/>
      <x v="122"/>
    </i>
    <i r="7">
      <x v="62"/>
      <x v="1"/>
      <x v="126"/>
    </i>
    <i r="7">
      <x v="63"/>
      <x/>
      <x v="128"/>
    </i>
    <i r="7">
      <x v="65"/>
      <x/>
      <x v="121"/>
    </i>
    <i r="7">
      <x v="72"/>
      <x v="1"/>
      <x v="111"/>
    </i>
    <i r="7">
      <x v="73"/>
      <x v="1"/>
      <x v="110"/>
    </i>
    <i t="blank" r="6">
      <x v="1"/>
    </i>
    <i r="5">
      <x v="3"/>
      <x v="3"/>
    </i>
    <i r="7">
      <x v="76"/>
      <x/>
      <x v="71"/>
    </i>
    <i r="7">
      <x v="77"/>
      <x v="1"/>
      <x v="73"/>
    </i>
    <i r="7">
      <x v="78"/>
      <x/>
      <x v="68"/>
    </i>
    <i r="7">
      <x v="80"/>
      <x v="1"/>
      <x v="67"/>
    </i>
    <i r="7">
      <x v="83"/>
      <x/>
      <x v="66"/>
    </i>
    <i r="7">
      <x v="86"/>
      <x v="1"/>
      <x v="60"/>
    </i>
    <i r="7">
      <x v="88"/>
      <x v="1"/>
      <x v="74"/>
    </i>
    <i r="7">
      <x v="104"/>
      <x v="1"/>
      <x v="132"/>
    </i>
    <i t="blank" r="6">
      <x v="3"/>
    </i>
    <i r="5">
      <x v="4"/>
      <x v="2"/>
    </i>
    <i r="7">
      <x v="105"/>
      <x/>
      <x v="101"/>
    </i>
    <i r="7">
      <x v="107"/>
      <x/>
      <x v="105"/>
    </i>
    <i r="7">
      <x v="109"/>
      <x/>
      <x v="100"/>
    </i>
    <i r="7">
      <x v="111"/>
      <x/>
      <x v="104"/>
    </i>
    <i r="7">
      <x v="113"/>
      <x/>
      <x v="99"/>
    </i>
    <i r="7">
      <x v="115"/>
      <x/>
      <x v="103"/>
    </i>
    <i r="7">
      <x v="117"/>
      <x/>
      <x v="98"/>
    </i>
    <i r="7">
      <x v="119"/>
      <x/>
      <x v="102"/>
    </i>
    <i t="blank" r="6">
      <x v="2"/>
    </i>
    <i r="2">
      <x v="4"/>
      <x v="1"/>
      <x v="17"/>
    </i>
    <i r="5">
      <x v="2"/>
      <x v="1"/>
    </i>
    <i r="7">
      <x v="59"/>
      <x/>
      <x v="130"/>
    </i>
    <i r="7">
      <x v="62"/>
      <x v="1"/>
      <x v="126"/>
    </i>
    <i r="7">
      <x v="65"/>
      <x/>
      <x v="121"/>
    </i>
    <i r="7">
      <x v="72"/>
      <x v="1"/>
      <x v="111"/>
    </i>
    <i r="7">
      <x v="73"/>
      <x v="1"/>
      <x v="110"/>
    </i>
    <i t="blank" r="6">
      <x v="1"/>
    </i>
    <i r="5">
      <x v="3"/>
      <x v="3"/>
    </i>
    <i r="7">
      <x v="76"/>
      <x/>
      <x v="71"/>
    </i>
    <i r="7">
      <x v="77"/>
      <x v="1"/>
      <x v="73"/>
    </i>
    <i r="7">
      <x v="88"/>
      <x v="1"/>
      <x v="74"/>
    </i>
    <i r="7">
      <x v="91"/>
      <x/>
      <x v="92"/>
    </i>
    <i r="7">
      <x v="92"/>
      <x/>
      <x v="94"/>
    </i>
    <i r="7">
      <x v="102"/>
      <x v="1"/>
      <x v="95"/>
    </i>
    <i r="7">
      <x v="104"/>
      <x v="1"/>
      <x v="132"/>
    </i>
    <i t="blank" r="6">
      <x v="3"/>
    </i>
    <i r="5">
      <x v="4"/>
      <x v="2"/>
    </i>
    <i r="7">
      <x v="113"/>
      <x/>
      <x v="99"/>
    </i>
    <i r="7">
      <x v="115"/>
      <x/>
      <x v="103"/>
    </i>
    <i r="7">
      <x v="116"/>
      <x/>
      <x v="107"/>
    </i>
    <i r="7">
      <x v="117"/>
      <x/>
      <x v="98"/>
    </i>
    <i r="7">
      <x v="119"/>
      <x/>
      <x v="102"/>
    </i>
    <i r="7">
      <x v="120"/>
      <x/>
      <x v="106"/>
    </i>
    <i t="blank" r="6">
      <x v="2"/>
    </i>
    <i r="2">
      <x v="5"/>
      <x v="5"/>
      <x v="16"/>
    </i>
    <i r="5">
      <x/>
      <x/>
    </i>
    <i r="7">
      <x/>
      <x/>
      <x v="142"/>
    </i>
    <i r="7">
      <x v="2"/>
      <x/>
      <x v="148"/>
    </i>
    <i r="7">
      <x v="7"/>
      <x v="1"/>
      <x v="152"/>
    </i>
    <i r="7">
      <x v="8"/>
      <x/>
      <x v="75"/>
    </i>
    <i r="7">
      <x v="10"/>
      <x/>
      <x v="79"/>
    </i>
    <i r="7">
      <x v="13"/>
      <x v="1"/>
      <x v="76"/>
    </i>
    <i r="7">
      <x v="37"/>
      <x v="1"/>
      <x v="136"/>
    </i>
    <i t="blank" r="6">
      <x/>
    </i>
    <i r="5">
      <x v="1"/>
      <x v="4"/>
    </i>
    <i r="7">
      <x v="54"/>
      <x/>
      <x v="81"/>
    </i>
    <i r="7">
      <x v="55"/>
      <x v="1"/>
      <x v="143"/>
    </i>
    <i r="7">
      <x v="56"/>
      <x v="1"/>
      <x v="135"/>
    </i>
    <i r="7">
      <x v="57"/>
      <x/>
      <x v="97"/>
    </i>
    <i t="blank" r="6">
      <x v="4"/>
    </i>
    <i r="5">
      <x v="2"/>
      <x v="1"/>
    </i>
    <i r="7">
      <x v="59"/>
      <x/>
      <x v="130"/>
    </i>
    <i r="7">
      <x v="62"/>
      <x v="1"/>
      <x v="126"/>
    </i>
    <i r="7">
      <x v="64"/>
      <x/>
      <x v="127"/>
    </i>
    <i r="7">
      <x v="65"/>
      <x/>
      <x v="121"/>
    </i>
    <i r="7">
      <x v="72"/>
      <x v="1"/>
      <x v="111"/>
    </i>
    <i r="7">
      <x v="73"/>
      <x v="1"/>
      <x v="110"/>
    </i>
    <i t="blank" r="6">
      <x v="1"/>
    </i>
    <i r="5">
      <x v="3"/>
      <x v="3"/>
    </i>
    <i r="7">
      <x v="76"/>
      <x/>
      <x v="71"/>
    </i>
    <i r="7">
      <x v="77"/>
      <x v="1"/>
      <x v="73"/>
    </i>
    <i r="7">
      <x v="88"/>
      <x v="1"/>
      <x v="74"/>
    </i>
    <i r="7">
      <x v="91"/>
      <x/>
      <x v="92"/>
    </i>
    <i r="7">
      <x v="92"/>
      <x/>
      <x v="94"/>
    </i>
    <i r="7">
      <x v="102"/>
      <x v="1"/>
      <x v="95"/>
    </i>
    <i r="7">
      <x v="104"/>
      <x v="1"/>
      <x v="132"/>
    </i>
    <i t="blank" r="6">
      <x v="3"/>
    </i>
    <i r="5">
      <x v="4"/>
      <x v="2"/>
    </i>
    <i r="7">
      <x v="105"/>
      <x/>
      <x v="101"/>
    </i>
    <i r="7">
      <x v="107"/>
      <x/>
      <x v="105"/>
    </i>
    <i r="7">
      <x v="109"/>
      <x/>
      <x v="100"/>
    </i>
    <i r="7">
      <x v="111"/>
      <x/>
      <x v="104"/>
    </i>
    <i r="7">
      <x v="113"/>
      <x/>
      <x v="99"/>
    </i>
    <i r="7">
      <x v="115"/>
      <x/>
      <x v="103"/>
    </i>
    <i r="7">
      <x v="116"/>
      <x/>
      <x v="107"/>
    </i>
    <i r="7">
      <x v="117"/>
      <x/>
      <x v="98"/>
    </i>
    <i r="7">
      <x v="119"/>
      <x/>
      <x v="102"/>
    </i>
    <i r="7">
      <x v="120"/>
      <x/>
      <x v="106"/>
    </i>
    <i t="blank" r="6">
      <x v="2"/>
    </i>
    <i r="2">
      <x v="6"/>
      <x v="4"/>
      <x v="15"/>
    </i>
    <i r="5">
      <x/>
      <x/>
    </i>
    <i r="7">
      <x v="2"/>
      <x/>
      <x v="148"/>
    </i>
    <i r="7">
      <x v="7"/>
      <x v="1"/>
      <x v="152"/>
    </i>
    <i r="7">
      <x v="10"/>
      <x/>
      <x v="79"/>
    </i>
    <i r="7">
      <x v="13"/>
      <x v="1"/>
      <x v="76"/>
    </i>
    <i r="7">
      <x v="37"/>
      <x v="1"/>
      <x v="136"/>
    </i>
    <i t="blank" r="6">
      <x/>
    </i>
    <i r="5">
      <x v="1"/>
      <x v="4"/>
    </i>
    <i r="7">
      <x v="54"/>
      <x/>
      <x v="81"/>
    </i>
    <i r="7">
      <x v="55"/>
      <x v="1"/>
      <x v="143"/>
    </i>
    <i r="7">
      <x v="56"/>
      <x v="1"/>
      <x v="135"/>
    </i>
    <i r="7">
      <x v="57"/>
      <x/>
      <x v="97"/>
    </i>
    <i t="blank" r="6">
      <x v="4"/>
    </i>
    <i r="5">
      <x v="2"/>
      <x v="1"/>
    </i>
    <i r="7">
      <x v="59"/>
      <x/>
      <x v="130"/>
    </i>
    <i r="7">
      <x v="62"/>
      <x v="1"/>
      <x v="126"/>
    </i>
    <i r="7">
      <x v="64"/>
      <x/>
      <x v="127"/>
    </i>
    <i r="7">
      <x v="65"/>
      <x/>
      <x v="121"/>
    </i>
    <i r="7">
      <x v="72"/>
      <x v="1"/>
      <x v="111"/>
    </i>
    <i r="7">
      <x v="73"/>
      <x v="1"/>
      <x v="110"/>
    </i>
    <i t="blank" r="6">
      <x v="1"/>
    </i>
    <i r="5">
      <x v="3"/>
      <x v="3"/>
    </i>
    <i r="7">
      <x v="76"/>
      <x/>
      <x v="71"/>
    </i>
    <i r="7">
      <x v="77"/>
      <x v="1"/>
      <x v="73"/>
    </i>
    <i r="7">
      <x v="88"/>
      <x v="1"/>
      <x v="74"/>
    </i>
    <i r="7">
      <x v="104"/>
      <x v="1"/>
      <x v="132"/>
    </i>
    <i t="blank" r="6">
      <x v="3"/>
    </i>
    <i r="5">
      <x v="4"/>
      <x v="2"/>
    </i>
    <i r="7">
      <x v="109"/>
      <x/>
      <x v="100"/>
    </i>
    <i r="7">
      <x v="111"/>
      <x/>
      <x v="104"/>
    </i>
    <i r="7">
      <x v="113"/>
      <x/>
      <x v="99"/>
    </i>
    <i r="7">
      <x v="115"/>
      <x/>
      <x v="103"/>
    </i>
    <i r="7">
      <x v="117"/>
      <x/>
      <x v="98"/>
    </i>
    <i r="7">
      <x v="119"/>
      <x/>
      <x v="102"/>
    </i>
    <i t="blank" r="6">
      <x v="2"/>
    </i>
    <i r="2">
      <x v="7"/>
      <x v="3"/>
      <x v="14"/>
    </i>
    <i r="5">
      <x/>
      <x/>
    </i>
    <i r="7">
      <x/>
      <x/>
      <x v="142"/>
    </i>
    <i r="7">
      <x v="2"/>
      <x/>
      <x v="148"/>
    </i>
    <i r="7">
      <x v="7"/>
      <x v="1"/>
      <x v="152"/>
    </i>
    <i r="7">
      <x v="8"/>
      <x/>
      <x v="75"/>
    </i>
    <i r="7">
      <x v="10"/>
      <x/>
      <x v="79"/>
    </i>
    <i r="7">
      <x v="13"/>
      <x v="1"/>
      <x v="76"/>
    </i>
    <i r="7">
      <x v="37"/>
      <x v="1"/>
      <x v="136"/>
    </i>
    <i t="blank" r="6">
      <x/>
    </i>
    <i r="5">
      <x v="1"/>
      <x v="4"/>
    </i>
    <i r="7">
      <x v="54"/>
      <x/>
      <x v="81"/>
    </i>
    <i r="7">
      <x v="55"/>
      <x v="1"/>
      <x v="143"/>
    </i>
    <i r="7">
      <x v="56"/>
      <x v="1"/>
      <x v="135"/>
    </i>
    <i r="7">
      <x v="57"/>
      <x/>
      <x v="97"/>
    </i>
    <i t="blank" r="6">
      <x v="4"/>
    </i>
    <i r="5">
      <x v="2"/>
      <x v="1"/>
    </i>
    <i r="7">
      <x v="59"/>
      <x/>
      <x v="130"/>
    </i>
    <i r="7">
      <x v="62"/>
      <x v="1"/>
      <x v="126"/>
    </i>
    <i r="7">
      <x v="64"/>
      <x/>
      <x v="127"/>
    </i>
    <i r="7">
      <x v="65"/>
      <x/>
      <x v="121"/>
    </i>
    <i r="7">
      <x v="72"/>
      <x v="1"/>
      <x v="111"/>
    </i>
    <i r="7">
      <x v="73"/>
      <x v="1"/>
      <x v="110"/>
    </i>
    <i t="blank" r="6">
      <x v="1"/>
    </i>
    <i r="5">
      <x v="3"/>
      <x v="3"/>
    </i>
    <i r="7">
      <x v="76"/>
      <x/>
      <x v="71"/>
    </i>
    <i r="7">
      <x v="77"/>
      <x v="1"/>
      <x v="73"/>
    </i>
    <i r="7">
      <x v="88"/>
      <x v="1"/>
      <x v="74"/>
    </i>
    <i r="7">
      <x v="104"/>
      <x v="1"/>
      <x v="132"/>
    </i>
    <i t="blank" r="6">
      <x v="3"/>
    </i>
    <i r="5">
      <x v="4"/>
      <x v="2"/>
    </i>
    <i r="7">
      <x v="105"/>
      <x/>
      <x v="101"/>
    </i>
    <i r="7">
      <x v="107"/>
      <x/>
      <x v="105"/>
    </i>
    <i r="7">
      <x v="109"/>
      <x/>
      <x v="100"/>
    </i>
    <i r="7">
      <x v="111"/>
      <x/>
      <x v="104"/>
    </i>
    <i r="7">
      <x v="113"/>
      <x/>
      <x v="99"/>
    </i>
    <i r="7">
      <x v="115"/>
      <x/>
      <x v="103"/>
    </i>
    <i r="7">
      <x v="117"/>
      <x/>
      <x v="98"/>
    </i>
    <i r="7">
      <x v="119"/>
      <x/>
      <x v="102"/>
    </i>
    <i t="blank" r="6">
      <x v="2"/>
    </i>
    <i r="2">
      <x v="8"/>
      <x v="2"/>
      <x v="13"/>
    </i>
    <i r="5">
      <x/>
      <x/>
    </i>
    <i r="7">
      <x/>
      <x/>
      <x v="142"/>
    </i>
    <i r="7">
      <x v="4"/>
      <x/>
      <x v="146"/>
    </i>
    <i r="7">
      <x v="6"/>
      <x/>
      <x v="147"/>
    </i>
    <i r="7">
      <x v="7"/>
      <x v="1"/>
      <x v="152"/>
    </i>
    <i r="7">
      <x v="8"/>
      <x/>
      <x v="75"/>
    </i>
    <i r="7">
      <x v="11"/>
      <x/>
      <x v="77"/>
    </i>
    <i r="7">
      <x v="12"/>
      <x/>
      <x v="78"/>
    </i>
    <i r="7">
      <x v="13"/>
      <x v="1"/>
      <x v="76"/>
    </i>
    <i r="7">
      <x v="37"/>
      <x v="1"/>
      <x v="136"/>
    </i>
    <i t="blank" r="6">
      <x/>
    </i>
    <i r="5">
      <x v="1"/>
      <x v="4"/>
    </i>
    <i r="7">
      <x v="54"/>
      <x/>
      <x v="81"/>
    </i>
    <i r="7">
      <x v="55"/>
      <x v="1"/>
      <x v="143"/>
    </i>
    <i r="7">
      <x v="56"/>
      <x v="1"/>
      <x v="135"/>
    </i>
    <i r="7">
      <x v="57"/>
      <x/>
      <x v="97"/>
    </i>
    <i t="blank" r="6">
      <x v="4"/>
    </i>
    <i r="5">
      <x v="3"/>
      <x v="3"/>
    </i>
    <i r="7">
      <x v="78"/>
      <x/>
      <x v="68"/>
    </i>
    <i r="7">
      <x v="80"/>
      <x v="1"/>
      <x v="67"/>
    </i>
    <i r="7">
      <x v="84"/>
      <x/>
      <x v="65"/>
    </i>
    <i r="7">
      <x v="86"/>
      <x v="1"/>
      <x v="60"/>
    </i>
    <i r="7">
      <x v="88"/>
      <x v="1"/>
      <x v="74"/>
    </i>
    <i r="7">
      <x v="104"/>
      <x v="1"/>
      <x v="132"/>
    </i>
    <i t="blank" r="6">
      <x v="3"/>
    </i>
    <i r="5">
      <x v="4"/>
      <x v="2"/>
    </i>
    <i r="7">
      <x v="105"/>
      <x/>
      <x v="101"/>
    </i>
    <i r="7">
      <x v="107"/>
      <x/>
      <x v="105"/>
    </i>
    <i r="7">
      <x v="108"/>
      <x/>
      <x v="109"/>
    </i>
    <i r="7">
      <x v="109"/>
      <x/>
      <x v="100"/>
    </i>
    <i r="7">
      <x v="111"/>
      <x/>
      <x v="104"/>
    </i>
    <i r="7">
      <x v="112"/>
      <x/>
      <x v="108"/>
    </i>
    <i t="blank" r="6">
      <x v="2"/>
    </i>
    <i r="1">
      <x v="5"/>
    </i>
    <i r="2">
      <x/>
      <x/>
      <x v="21"/>
    </i>
    <i r="5">
      <x/>
      <x/>
    </i>
    <i r="7">
      <x v="14"/>
      <x/>
      <x/>
    </i>
    <i r="7">
      <x v="18"/>
      <x v="1"/>
      <x v="2"/>
    </i>
    <i r="7">
      <x v="19"/>
      <x/>
      <x v="13"/>
    </i>
    <i r="7">
      <x v="25"/>
      <x v="1"/>
      <x v="15"/>
    </i>
    <i r="7">
      <x v="32"/>
      <x/>
      <x v="19"/>
    </i>
    <i r="7">
      <x v="35"/>
      <x v="1"/>
      <x v="20"/>
    </i>
    <i r="7">
      <x v="36"/>
      <x v="1"/>
      <x v="22"/>
    </i>
    <i r="7">
      <x v="37"/>
      <x v="1"/>
      <x v="136"/>
    </i>
    <i t="blank" r="6">
      <x/>
    </i>
    <i r="5">
      <x v="1"/>
      <x v="4"/>
    </i>
    <i r="7">
      <x v="39"/>
      <x/>
      <x v="59"/>
    </i>
    <i r="7">
      <x v="40"/>
      <x v="1"/>
      <x v="57"/>
    </i>
    <i r="7">
      <x v="42"/>
      <x/>
      <x v="134"/>
    </i>
    <i r="7">
      <x v="43"/>
      <x v="1"/>
      <x v="133"/>
    </i>
    <i r="7">
      <x v="44"/>
      <x v="1"/>
      <x v="117"/>
    </i>
    <i r="7">
      <x v="46"/>
      <x v="1"/>
      <x v="116"/>
    </i>
    <i r="7">
      <x v="56"/>
      <x v="1"/>
      <x v="135"/>
    </i>
    <i t="blank" r="6">
      <x v="4"/>
    </i>
    <i r="5">
      <x v="2"/>
      <x v="1"/>
    </i>
    <i r="7">
      <x v="60"/>
      <x/>
      <x v="122"/>
    </i>
    <i r="7">
      <x v="62"/>
      <x v="1"/>
      <x v="126"/>
    </i>
    <i t="blank" r="6">
      <x v="1"/>
    </i>
    <i r="5">
      <x v="3"/>
      <x v="3"/>
    </i>
    <i r="7">
      <x v="74"/>
      <x v="1"/>
      <x v="61"/>
    </i>
    <i r="7">
      <x v="75"/>
      <x/>
      <x v="72"/>
    </i>
    <i r="7">
      <x v="77"/>
      <x v="1"/>
      <x v="73"/>
    </i>
    <i r="7">
      <x v="87"/>
      <x v="1"/>
      <x v="62"/>
    </i>
    <i r="7">
      <x v="88"/>
      <x v="1"/>
      <x v="74"/>
    </i>
    <i r="7">
      <x v="89"/>
      <x v="1"/>
      <x v="83"/>
    </i>
    <i r="7">
      <x v="90"/>
      <x/>
      <x v="93"/>
    </i>
    <i r="7">
      <x v="92"/>
      <x/>
      <x v="94"/>
    </i>
    <i r="7">
      <x v="94"/>
      <x/>
      <x v="90"/>
    </i>
    <i r="7">
      <x v="95"/>
      <x v="1"/>
      <x v="88"/>
    </i>
    <i r="7">
      <x v="101"/>
      <x v="1"/>
      <x v="84"/>
    </i>
    <i r="7">
      <x v="102"/>
      <x v="1"/>
      <x v="95"/>
    </i>
    <i r="7">
      <x v="103"/>
      <x v="1"/>
      <x v="23"/>
    </i>
    <i r="7">
      <x v="104"/>
      <x v="1"/>
      <x v="132"/>
    </i>
    <i t="blank" r="6">
      <x v="3"/>
    </i>
    <i r="1">
      <x v="6"/>
    </i>
    <i r="2">
      <x/>
      <x/>
      <x v="28"/>
    </i>
    <i r="5">
      <x/>
      <x/>
    </i>
    <i r="7">
      <x/>
      <x/>
      <x v="142"/>
    </i>
    <i r="7">
      <x v="7"/>
      <x v="1"/>
      <x v="152"/>
    </i>
    <i r="7">
      <x v="14"/>
      <x/>
      <x/>
    </i>
    <i r="7">
      <x v="18"/>
      <x v="1"/>
      <x v="2"/>
    </i>
    <i r="7">
      <x v="28"/>
      <x/>
      <x v="6"/>
    </i>
    <i r="7">
      <x v="29"/>
      <x/>
      <x v="5"/>
    </i>
    <i r="7">
      <x v="30"/>
      <x/>
      <x v="8"/>
    </i>
    <i r="7">
      <x v="31"/>
      <x v="1"/>
      <x v="7"/>
    </i>
    <i r="7">
      <x v="36"/>
      <x v="1"/>
      <x v="22"/>
    </i>
    <i r="7">
      <x v="37"/>
      <x v="1"/>
      <x v="136"/>
    </i>
    <i t="blank" r="6">
      <x/>
    </i>
    <i r="5">
      <x v="1"/>
      <x v="4"/>
    </i>
    <i r="7">
      <x v="38"/>
      <x/>
      <x v="25"/>
    </i>
    <i r="7">
      <x v="40"/>
      <x v="1"/>
      <x v="57"/>
    </i>
    <i r="7">
      <x v="44"/>
      <x v="1"/>
      <x v="117"/>
    </i>
    <i r="7">
      <x v="46"/>
      <x v="1"/>
      <x v="116"/>
    </i>
    <i r="7">
      <x v="47"/>
      <x/>
      <x v="141"/>
    </i>
    <i r="7">
      <x v="51"/>
      <x/>
      <x v="151"/>
    </i>
    <i r="7">
      <x v="52"/>
      <x/>
      <x v="150"/>
    </i>
    <i r="7">
      <x v="53"/>
      <x v="1"/>
      <x v="137"/>
    </i>
    <i r="7">
      <x v="55"/>
      <x v="1"/>
      <x v="143"/>
    </i>
    <i r="7">
      <x v="56"/>
      <x v="1"/>
      <x v="135"/>
    </i>
    <i r="7">
      <x v="57"/>
      <x/>
      <x v="97"/>
    </i>
    <i t="blank" r="6">
      <x v="4"/>
    </i>
    <i r="5">
      <x v="2"/>
      <x v="1"/>
    </i>
    <i r="7">
      <x v="60"/>
      <x/>
      <x v="122"/>
    </i>
    <i r="7">
      <x v="62"/>
      <x v="1"/>
      <x v="126"/>
    </i>
    <i r="7">
      <x v="65"/>
      <x/>
      <x v="121"/>
    </i>
    <i r="7">
      <x v="66"/>
      <x/>
      <x v="129"/>
    </i>
    <i r="7">
      <x v="67"/>
      <x/>
      <x v="119"/>
    </i>
    <i r="7">
      <x v="71"/>
      <x/>
      <x v="120"/>
    </i>
    <i r="7">
      <x v="72"/>
      <x v="1"/>
      <x v="111"/>
    </i>
    <i r="7">
      <x v="73"/>
      <x v="1"/>
      <x v="110"/>
    </i>
    <i t="blank" r="6">
      <x v="1"/>
    </i>
    <i r="5">
      <x v="3"/>
      <x v="3"/>
    </i>
    <i r="7">
      <x v="74"/>
      <x v="1"/>
      <x v="61"/>
    </i>
    <i r="7">
      <x v="75"/>
      <x/>
      <x v="72"/>
    </i>
    <i r="7">
      <x v="76"/>
      <x/>
      <x v="71"/>
    </i>
    <i r="7">
      <x v="77"/>
      <x v="1"/>
      <x v="73"/>
    </i>
    <i r="7">
      <x v="78"/>
      <x/>
      <x v="68"/>
    </i>
    <i r="7">
      <x v="80"/>
      <x v="1"/>
      <x v="67"/>
    </i>
    <i r="7">
      <x v="81"/>
      <x/>
      <x v="64"/>
    </i>
    <i r="7">
      <x v="85"/>
      <x/>
      <x v="70"/>
    </i>
    <i r="7">
      <x v="86"/>
      <x v="1"/>
      <x v="60"/>
    </i>
    <i r="7">
      <x v="87"/>
      <x v="1"/>
      <x v="62"/>
    </i>
    <i r="7">
      <x v="88"/>
      <x v="1"/>
      <x v="74"/>
    </i>
    <i r="7">
      <x v="103"/>
      <x v="1"/>
      <x v="23"/>
    </i>
    <i r="7">
      <x v="104"/>
      <x v="1"/>
      <x v="132"/>
    </i>
    <i t="blank" r="6">
      <x v="3"/>
    </i>
    <i r="5">
      <x v="4"/>
      <x v="2"/>
    </i>
    <i r="7">
      <x v="105"/>
      <x/>
      <x v="101"/>
    </i>
    <i r="7">
      <x v="107"/>
      <x/>
      <x v="105"/>
    </i>
    <i r="7">
      <x v="109"/>
      <x/>
      <x v="100"/>
    </i>
    <i r="7">
      <x v="111"/>
      <x/>
      <x v="104"/>
    </i>
    <i r="7">
      <x v="113"/>
      <x/>
      <x v="99"/>
    </i>
    <i r="7">
      <x v="115"/>
      <x/>
      <x v="103"/>
    </i>
    <i r="7">
      <x v="117"/>
      <x/>
      <x v="98"/>
    </i>
    <i r="7">
      <x v="119"/>
      <x/>
      <x v="102"/>
    </i>
    <i t="blank" r="6">
      <x v="2"/>
    </i>
    <i r="2">
      <x v="2"/>
      <x v="8"/>
      <x v="31"/>
    </i>
    <i r="5">
      <x/>
      <x/>
    </i>
    <i r="7">
      <x v="28"/>
      <x/>
      <x v="6"/>
    </i>
    <i r="7">
      <x v="29"/>
      <x/>
      <x v="5"/>
    </i>
    <i r="7">
      <x v="31"/>
      <x v="1"/>
      <x v="7"/>
    </i>
    <i r="7">
      <x v="36"/>
      <x v="1"/>
      <x v="22"/>
    </i>
    <i r="7">
      <x v="37"/>
      <x v="1"/>
      <x v="136"/>
    </i>
    <i t="blank" r="6">
      <x/>
    </i>
    <i r="5">
      <x v="1"/>
      <x v="4"/>
    </i>
    <i r="7">
      <x v="38"/>
      <x/>
      <x v="27"/>
    </i>
    <i r="7">
      <x v="40"/>
      <x v="1"/>
      <x v="57"/>
    </i>
    <i r="7">
      <x v="44"/>
      <x v="1"/>
      <x v="117"/>
    </i>
    <i r="7">
      <x v="46"/>
      <x v="1"/>
      <x v="116"/>
    </i>
    <i r="7">
      <x v="47"/>
      <x/>
      <x v="141"/>
    </i>
    <i r="7">
      <x v="53"/>
      <x v="1"/>
      <x v="137"/>
    </i>
    <i r="7">
      <x v="55"/>
      <x v="1"/>
      <x v="143"/>
    </i>
    <i r="7">
      <x v="56"/>
      <x v="1"/>
      <x v="135"/>
    </i>
    <i r="7">
      <x v="57"/>
      <x/>
      <x v="97"/>
    </i>
    <i t="blank" r="6">
      <x v="4"/>
    </i>
    <i r="5">
      <x v="2"/>
      <x v="1"/>
    </i>
    <i r="7">
      <x v="60"/>
      <x/>
      <x v="122"/>
    </i>
    <i r="7">
      <x v="62"/>
      <x v="1"/>
      <x v="126"/>
    </i>
    <i r="7">
      <x v="65"/>
      <x/>
      <x v="121"/>
    </i>
    <i r="7">
      <x v="67"/>
      <x/>
      <x v="119"/>
    </i>
    <i r="7">
      <x v="71"/>
      <x/>
      <x v="120"/>
    </i>
    <i r="7">
      <x v="73"/>
      <x v="1"/>
      <x v="110"/>
    </i>
    <i t="blank" r="6">
      <x v="1"/>
    </i>
    <i r="5">
      <x v="3"/>
      <x v="3"/>
    </i>
    <i r="7">
      <x v="74"/>
      <x v="1"/>
      <x v="61"/>
    </i>
    <i r="7">
      <x v="75"/>
      <x/>
      <x v="72"/>
    </i>
    <i r="7">
      <x v="77"/>
      <x v="1"/>
      <x v="73"/>
    </i>
    <i r="7">
      <x v="78"/>
      <x/>
      <x v="68"/>
    </i>
    <i r="7">
      <x v="80"/>
      <x v="1"/>
      <x v="67"/>
    </i>
    <i r="7">
      <x v="81"/>
      <x/>
      <x v="64"/>
    </i>
    <i r="7">
      <x v="86"/>
      <x v="1"/>
      <x v="60"/>
    </i>
    <i t="blank" r="6">
      <x v="3"/>
    </i>
    <i r="5">
      <x v="4"/>
      <x v="2"/>
    </i>
    <i r="7">
      <x v="109"/>
      <x/>
      <x v="100"/>
    </i>
    <i r="7">
      <x v="111"/>
      <x/>
      <x v="104"/>
    </i>
    <i r="7">
      <x v="117"/>
      <x/>
      <x v="98"/>
    </i>
    <i r="7">
      <x v="119"/>
      <x/>
      <x v="102"/>
    </i>
    <i t="blank" r="6">
      <x v="2"/>
    </i>
    <i r="2">
      <x v="3"/>
      <x/>
      <x v="27"/>
    </i>
    <i r="5">
      <x/>
      <x/>
    </i>
    <i r="7">
      <x v="14"/>
      <x/>
      <x/>
    </i>
    <i r="7">
      <x v="18"/>
      <x v="1"/>
      <x v="2"/>
    </i>
    <i r="7">
      <x v="28"/>
      <x/>
      <x v="6"/>
    </i>
    <i r="7">
      <x v="29"/>
      <x/>
      <x v="5"/>
    </i>
    <i r="7">
      <x v="30"/>
      <x/>
      <x v="8"/>
    </i>
    <i r="7">
      <x v="31"/>
      <x v="1"/>
      <x v="7"/>
    </i>
    <i r="7">
      <x v="36"/>
      <x v="1"/>
      <x v="22"/>
    </i>
    <i r="7">
      <x v="37"/>
      <x v="1"/>
      <x v="136"/>
    </i>
    <i t="blank" r="6">
      <x/>
    </i>
    <i r="5">
      <x v="1"/>
      <x v="4"/>
    </i>
    <i r="7">
      <x v="38"/>
      <x/>
      <x v="24"/>
    </i>
    <i r="7">
      <x v="40"/>
      <x v="1"/>
      <x v="57"/>
    </i>
    <i r="7">
      <x v="41"/>
      <x/>
      <x v="52"/>
    </i>
    <i r="7">
      <x v="43"/>
      <x v="1"/>
      <x v="133"/>
    </i>
    <i r="7">
      <x v="44"/>
      <x v="1"/>
      <x v="117"/>
    </i>
    <i r="7">
      <x v="46"/>
      <x v="1"/>
      <x v="116"/>
    </i>
    <i r="7">
      <x v="47"/>
      <x/>
      <x v="141"/>
    </i>
    <i r="7">
      <x v="51"/>
      <x/>
      <x v="151"/>
    </i>
    <i r="7">
      <x v="52"/>
      <x/>
      <x v="150"/>
    </i>
    <i r="7">
      <x v="53"/>
      <x v="1"/>
      <x v="137"/>
    </i>
    <i r="7">
      <x v="55"/>
      <x v="1"/>
      <x v="143"/>
    </i>
    <i r="7">
      <x v="56"/>
      <x v="1"/>
      <x v="135"/>
    </i>
    <i r="7">
      <x v="57"/>
      <x/>
      <x v="97"/>
    </i>
    <i t="blank" r="6">
      <x v="4"/>
    </i>
    <i r="5">
      <x v="2"/>
      <x v="1"/>
    </i>
    <i r="7">
      <x v="60"/>
      <x/>
      <x v="122"/>
    </i>
    <i r="7">
      <x v="62"/>
      <x v="1"/>
      <x v="126"/>
    </i>
    <i r="7">
      <x v="65"/>
      <x/>
      <x v="121"/>
    </i>
    <i r="7">
      <x v="67"/>
      <x/>
      <x v="119"/>
    </i>
    <i r="7">
      <x v="71"/>
      <x/>
      <x v="120"/>
    </i>
    <i r="7">
      <x v="73"/>
      <x v="1"/>
      <x v="110"/>
    </i>
    <i t="blank" r="6">
      <x v="1"/>
    </i>
    <i r="5">
      <x v="3"/>
      <x v="3"/>
    </i>
    <i r="7">
      <x v="74"/>
      <x v="1"/>
      <x v="61"/>
    </i>
    <i r="7">
      <x v="75"/>
      <x/>
      <x v="72"/>
    </i>
    <i r="7">
      <x v="77"/>
      <x v="1"/>
      <x v="73"/>
    </i>
    <i r="7">
      <x v="78"/>
      <x/>
      <x v="68"/>
    </i>
    <i r="7">
      <x v="80"/>
      <x v="1"/>
      <x v="67"/>
    </i>
    <i r="7">
      <x v="81"/>
      <x/>
      <x v="64"/>
    </i>
    <i r="7">
      <x v="85"/>
      <x/>
      <x v="70"/>
    </i>
    <i r="7">
      <x v="86"/>
      <x v="1"/>
      <x v="60"/>
    </i>
    <i r="7">
      <x v="87"/>
      <x v="1"/>
      <x v="62"/>
    </i>
    <i r="7">
      <x v="88"/>
      <x v="1"/>
      <x v="74"/>
    </i>
    <i r="7">
      <x v="103"/>
      <x v="1"/>
      <x v="23"/>
    </i>
    <i r="7">
      <x v="104"/>
      <x v="1"/>
      <x v="132"/>
    </i>
    <i t="blank" r="6">
      <x v="3"/>
    </i>
    <i r="5">
      <x v="4"/>
      <x v="2"/>
    </i>
    <i r="7">
      <x v="109"/>
      <x/>
      <x v="100"/>
    </i>
    <i r="7">
      <x v="110"/>
      <x/>
      <x v="114"/>
    </i>
    <i r="7">
      <x v="111"/>
      <x/>
      <x v="104"/>
    </i>
    <i r="7">
      <x v="117"/>
      <x/>
      <x v="98"/>
    </i>
    <i r="7">
      <x v="119"/>
      <x/>
      <x v="102"/>
    </i>
    <i t="blank" r="6">
      <x v="2"/>
    </i>
    <i r="3">
      <x v="7"/>
      <x v="30"/>
    </i>
    <i r="5">
      <x/>
      <x/>
    </i>
    <i r="7">
      <x/>
      <x/>
      <x v="142"/>
    </i>
    <i r="7">
      <x v="7"/>
      <x v="1"/>
      <x v="152"/>
    </i>
    <i r="7">
      <x v="28"/>
      <x/>
      <x v="6"/>
    </i>
    <i r="7">
      <x v="29"/>
      <x/>
      <x v="5"/>
    </i>
    <i r="7">
      <x v="37"/>
      <x v="1"/>
      <x v="136"/>
    </i>
    <i t="blank" r="6">
      <x/>
    </i>
    <i r="5">
      <x v="1"/>
      <x v="4"/>
    </i>
    <i r="7">
      <x v="38"/>
      <x/>
      <x v="27"/>
    </i>
    <i r="7">
      <x v="40"/>
      <x v="1"/>
      <x v="57"/>
    </i>
    <i r="7">
      <x v="44"/>
      <x v="1"/>
      <x v="117"/>
    </i>
    <i r="7">
      <x v="46"/>
      <x v="1"/>
      <x v="116"/>
    </i>
    <i r="7">
      <x v="47"/>
      <x/>
      <x v="141"/>
    </i>
    <i r="7">
      <x v="53"/>
      <x v="1"/>
      <x v="137"/>
    </i>
    <i r="7">
      <x v="55"/>
      <x v="1"/>
      <x v="143"/>
    </i>
    <i r="7">
      <x v="56"/>
      <x v="1"/>
      <x v="135"/>
    </i>
    <i r="7">
      <x v="57"/>
      <x/>
      <x v="97"/>
    </i>
    <i t="blank" r="6">
      <x v="4"/>
    </i>
    <i r="5">
      <x v="2"/>
      <x v="1"/>
    </i>
    <i r="7">
      <x v="59"/>
      <x/>
      <x v="130"/>
    </i>
    <i r="7">
      <x v="60"/>
      <x/>
      <x v="122"/>
    </i>
    <i r="7">
      <x v="62"/>
      <x v="1"/>
      <x v="126"/>
    </i>
    <i r="7">
      <x v="65"/>
      <x/>
      <x v="121"/>
    </i>
    <i r="7">
      <x v="66"/>
      <x/>
      <x v="129"/>
    </i>
    <i r="7">
      <x v="67"/>
      <x/>
      <x v="119"/>
    </i>
    <i r="7">
      <x v="71"/>
      <x/>
      <x v="120"/>
    </i>
    <i r="7">
      <x v="72"/>
      <x v="1"/>
      <x v="111"/>
    </i>
    <i r="7">
      <x v="73"/>
      <x v="1"/>
      <x v="110"/>
    </i>
    <i t="blank" r="6">
      <x v="1"/>
    </i>
    <i r="5">
      <x v="3"/>
      <x v="3"/>
    </i>
    <i r="7">
      <x v="76"/>
      <x/>
      <x v="71"/>
    </i>
    <i r="7">
      <x v="77"/>
      <x v="1"/>
      <x v="73"/>
    </i>
    <i r="7">
      <x v="78"/>
      <x/>
      <x v="68"/>
    </i>
    <i r="7">
      <x v="80"/>
      <x v="1"/>
      <x v="67"/>
    </i>
    <i r="7">
      <x v="81"/>
      <x/>
      <x v="64"/>
    </i>
    <i r="7">
      <x v="86"/>
      <x v="1"/>
      <x v="60"/>
    </i>
    <i t="blank" r="6">
      <x v="3"/>
    </i>
    <i r="5">
      <x v="4"/>
      <x v="2"/>
    </i>
    <i r="7">
      <x v="105"/>
      <x/>
      <x v="101"/>
    </i>
    <i r="7">
      <x v="107"/>
      <x/>
      <x v="105"/>
    </i>
    <i r="7">
      <x v="109"/>
      <x/>
      <x v="100"/>
    </i>
    <i r="7">
      <x v="111"/>
      <x/>
      <x v="104"/>
    </i>
    <i r="7">
      <x v="113"/>
      <x/>
      <x v="99"/>
    </i>
    <i r="7">
      <x v="115"/>
      <x/>
      <x v="103"/>
    </i>
    <i r="7">
      <x v="117"/>
      <x/>
      <x v="98"/>
    </i>
    <i r="7">
      <x v="119"/>
      <x/>
      <x v="102"/>
    </i>
    <i t="blank" r="6">
      <x v="2"/>
    </i>
    <i r="2">
      <x v="4"/>
      <x/>
      <x v="26"/>
    </i>
    <i r="5">
      <x/>
      <x/>
    </i>
    <i r="7">
      <x/>
      <x/>
      <x v="142"/>
    </i>
    <i r="7">
      <x v="2"/>
      <x/>
      <x v="148"/>
    </i>
    <i r="7">
      <x v="6"/>
      <x/>
      <x v="147"/>
    </i>
    <i r="7">
      <x v="7"/>
      <x v="1"/>
      <x v="152"/>
    </i>
    <i r="7">
      <x v="8"/>
      <x/>
      <x v="75"/>
    </i>
    <i r="7">
      <x v="10"/>
      <x/>
      <x v="79"/>
    </i>
    <i r="7">
      <x v="12"/>
      <x/>
      <x v="78"/>
    </i>
    <i r="7">
      <x v="13"/>
      <x v="1"/>
      <x v="76"/>
    </i>
    <i r="7">
      <x v="28"/>
      <x/>
      <x v="6"/>
    </i>
    <i r="7">
      <x v="29"/>
      <x/>
      <x v="5"/>
    </i>
    <i r="7">
      <x v="31"/>
      <x v="1"/>
      <x v="7"/>
    </i>
    <i r="7">
      <x v="36"/>
      <x v="1"/>
      <x v="22"/>
    </i>
    <i r="7">
      <x v="37"/>
      <x v="1"/>
      <x v="136"/>
    </i>
    <i t="blank" r="6">
      <x/>
    </i>
    <i r="5">
      <x v="1"/>
      <x v="4"/>
    </i>
    <i r="7">
      <x v="38"/>
      <x/>
      <x v="24"/>
    </i>
    <i r="7">
      <x v="40"/>
      <x v="1"/>
      <x v="57"/>
    </i>
    <i r="7">
      <x v="45"/>
      <x v="1"/>
      <x v="131"/>
    </i>
    <i r="7">
      <x v="46"/>
      <x v="1"/>
      <x v="116"/>
    </i>
    <i r="7">
      <x v="54"/>
      <x/>
      <x v="81"/>
    </i>
    <i r="7">
      <x v="55"/>
      <x v="1"/>
      <x v="143"/>
    </i>
    <i r="7">
      <x v="56"/>
      <x v="1"/>
      <x v="135"/>
    </i>
    <i r="7">
      <x v="57"/>
      <x/>
      <x v="97"/>
    </i>
    <i t="blank" r="6">
      <x v="4"/>
    </i>
    <i r="5">
      <x v="2"/>
      <x v="1"/>
    </i>
    <i r="7">
      <x v="59"/>
      <x/>
      <x v="130"/>
    </i>
    <i r="7">
      <x v="61"/>
      <x/>
      <x v="125"/>
    </i>
    <i r="7">
      <x v="62"/>
      <x v="1"/>
      <x v="126"/>
    </i>
    <i r="7">
      <x v="64"/>
      <x/>
      <x v="127"/>
    </i>
    <i r="7">
      <x v="65"/>
      <x/>
      <x v="121"/>
    </i>
    <i r="7">
      <x v="66"/>
      <x/>
      <x v="129"/>
    </i>
    <i r="7">
      <x v="68"/>
      <x/>
      <x v="118"/>
    </i>
    <i r="7">
      <x v="71"/>
      <x/>
      <x v="120"/>
    </i>
    <i r="7">
      <x v="72"/>
      <x v="1"/>
      <x v="111"/>
    </i>
    <i r="7">
      <x v="73"/>
      <x v="1"/>
      <x v="110"/>
    </i>
    <i t="blank" r="6">
      <x v="1"/>
    </i>
    <i r="5">
      <x v="3"/>
      <x v="3"/>
    </i>
    <i r="7">
      <x v="74"/>
      <x v="1"/>
      <x v="61"/>
    </i>
    <i r="7">
      <x v="76"/>
      <x/>
      <x v="71"/>
    </i>
    <i r="7">
      <x v="77"/>
      <x v="1"/>
      <x v="73"/>
    </i>
    <i r="7">
      <x v="78"/>
      <x/>
      <x v="68"/>
    </i>
    <i r="7">
      <x v="79"/>
      <x/>
      <x v="69"/>
    </i>
    <i r="7">
      <x v="80"/>
      <x v="1"/>
      <x v="67"/>
    </i>
    <i r="7">
      <x v="82"/>
      <x/>
      <x v="63"/>
    </i>
    <i r="7">
      <x v="84"/>
      <x/>
      <x v="65"/>
    </i>
    <i r="7">
      <x v="86"/>
      <x v="1"/>
      <x v="60"/>
    </i>
    <i r="7">
      <x v="88"/>
      <x v="1"/>
      <x v="74"/>
    </i>
    <i r="7">
      <x v="104"/>
      <x v="1"/>
      <x v="132"/>
    </i>
    <i t="blank" r="6">
      <x v="3"/>
    </i>
    <i r="5">
      <x v="4"/>
      <x v="2"/>
    </i>
    <i r="7">
      <x v="105"/>
      <x/>
      <x v="101"/>
    </i>
    <i r="7">
      <x v="107"/>
      <x/>
      <x v="105"/>
    </i>
    <i r="7">
      <x v="109"/>
      <x/>
      <x v="100"/>
    </i>
    <i r="7">
      <x v="111"/>
      <x/>
      <x v="104"/>
    </i>
    <i r="7">
      <x v="113"/>
      <x/>
      <x v="99"/>
    </i>
    <i r="7">
      <x v="115"/>
      <x/>
      <x v="103"/>
    </i>
    <i r="7">
      <x v="117"/>
      <x/>
      <x v="98"/>
    </i>
    <i r="7">
      <x v="119"/>
      <x/>
      <x v="102"/>
    </i>
    <i t="blank" r="6">
      <x v="2"/>
    </i>
    <i r="3">
      <x v="6"/>
      <x v="29"/>
    </i>
    <i r="5">
      <x/>
      <x/>
    </i>
    <i r="7">
      <x v="28"/>
      <x/>
      <x v="6"/>
    </i>
    <i r="7">
      <x v="29"/>
      <x/>
      <x v="5"/>
    </i>
    <i t="blank" r="6">
      <x/>
    </i>
    <i r="5">
      <x v="2"/>
      <x v="1"/>
    </i>
    <i r="7">
      <x v="59"/>
      <x/>
      <x v="130"/>
    </i>
    <i r="7">
      <x v="62"/>
      <x v="1"/>
      <x v="126"/>
    </i>
    <i r="7">
      <x v="65"/>
      <x/>
      <x v="121"/>
    </i>
    <i r="7">
      <x v="66"/>
      <x/>
      <x v="129"/>
    </i>
    <i r="7">
      <x v="68"/>
      <x/>
      <x v="118"/>
    </i>
    <i r="7">
      <x v="71"/>
      <x/>
      <x v="120"/>
    </i>
    <i t="blank" r="6">
      <x v="1"/>
    </i>
    <i r="5">
      <x v="3"/>
      <x v="3"/>
    </i>
    <i r="7">
      <x v="76"/>
      <x/>
      <x v="71"/>
    </i>
    <i r="7">
      <x v="77"/>
      <x v="1"/>
      <x v="73"/>
    </i>
    <i r="7">
      <x v="78"/>
      <x/>
      <x v="68"/>
    </i>
    <i r="7">
      <x v="80"/>
      <x v="1"/>
      <x v="67"/>
    </i>
    <i r="7">
      <x v="82"/>
      <x/>
      <x v="63"/>
    </i>
    <i r="7">
      <x v="86"/>
      <x v="1"/>
      <x v="60"/>
    </i>
    <i t="blank" r="6">
      <x v="3"/>
    </i>
    <i r="2">
      <x v="5"/>
      <x/>
      <x v="25"/>
    </i>
    <i r="5">
      <x/>
      <x/>
    </i>
    <i r="7">
      <x/>
      <x/>
      <x v="142"/>
    </i>
    <i r="7">
      <x v="2"/>
      <x/>
      <x v="148"/>
    </i>
    <i r="7">
      <x v="6"/>
      <x/>
      <x v="147"/>
    </i>
    <i r="7">
      <x v="7"/>
      <x v="1"/>
      <x v="152"/>
    </i>
    <i r="7">
      <x v="8"/>
      <x/>
      <x v="75"/>
    </i>
    <i r="7">
      <x v="10"/>
      <x/>
      <x v="79"/>
    </i>
    <i r="7">
      <x v="12"/>
      <x/>
      <x v="78"/>
    </i>
    <i r="7">
      <x v="13"/>
      <x v="1"/>
      <x v="76"/>
    </i>
    <i r="7">
      <x v="37"/>
      <x v="1"/>
      <x v="136"/>
    </i>
    <i t="blank" r="6">
      <x/>
    </i>
    <i r="5">
      <x v="1"/>
      <x v="4"/>
    </i>
    <i r="7">
      <x v="38"/>
      <x/>
      <x v="24"/>
    </i>
    <i r="7">
      <x v="40"/>
      <x v="1"/>
      <x v="57"/>
    </i>
    <i r="7">
      <x v="45"/>
      <x v="1"/>
      <x v="131"/>
    </i>
    <i r="7">
      <x v="46"/>
      <x v="1"/>
      <x v="116"/>
    </i>
    <i r="7">
      <x v="54"/>
      <x/>
      <x v="81"/>
    </i>
    <i r="7">
      <x v="55"/>
      <x v="1"/>
      <x v="143"/>
    </i>
    <i r="7">
      <x v="56"/>
      <x v="1"/>
      <x v="135"/>
    </i>
    <i r="7">
      <x v="57"/>
      <x/>
      <x v="97"/>
    </i>
    <i t="blank" r="6">
      <x v="4"/>
    </i>
    <i r="5">
      <x v="2"/>
      <x v="1"/>
    </i>
    <i r="7">
      <x v="59"/>
      <x/>
      <x v="130"/>
    </i>
    <i r="7">
      <x v="61"/>
      <x/>
      <x v="125"/>
    </i>
    <i r="7">
      <x v="62"/>
      <x v="1"/>
      <x v="126"/>
    </i>
    <i r="7">
      <x v="64"/>
      <x/>
      <x v="127"/>
    </i>
    <i r="7">
      <x v="65"/>
      <x/>
      <x v="121"/>
    </i>
    <i r="7">
      <x v="66"/>
      <x/>
      <x v="129"/>
    </i>
    <i r="7">
      <x v="71"/>
      <x/>
      <x v="120"/>
    </i>
    <i r="7">
      <x v="72"/>
      <x v="1"/>
      <x v="111"/>
    </i>
    <i r="7">
      <x v="73"/>
      <x v="1"/>
      <x v="110"/>
    </i>
    <i t="blank" r="6">
      <x v="1"/>
    </i>
    <i r="5">
      <x v="3"/>
      <x v="3"/>
    </i>
    <i r="7">
      <x v="76"/>
      <x/>
      <x v="71"/>
    </i>
    <i r="7">
      <x v="77"/>
      <x v="1"/>
      <x v="73"/>
    </i>
    <i r="7">
      <x v="79"/>
      <x/>
      <x v="69"/>
    </i>
    <i r="7">
      <x v="80"/>
      <x v="1"/>
      <x v="67"/>
    </i>
    <i r="7">
      <x v="84"/>
      <x/>
      <x v="65"/>
    </i>
    <i r="7">
      <x v="86"/>
      <x v="1"/>
      <x v="60"/>
    </i>
    <i r="7">
      <x v="88"/>
      <x v="1"/>
      <x v="74"/>
    </i>
    <i r="7">
      <x v="104"/>
      <x v="1"/>
      <x v="132"/>
    </i>
    <i t="blank" r="6">
      <x v="3"/>
    </i>
    <i r="5">
      <x v="4"/>
      <x v="2"/>
    </i>
    <i r="7">
      <x v="105"/>
      <x/>
      <x v="101"/>
    </i>
    <i r="7">
      <x v="107"/>
      <x/>
      <x v="105"/>
    </i>
    <i r="7">
      <x v="109"/>
      <x/>
      <x v="100"/>
    </i>
    <i r="7">
      <x v="111"/>
      <x/>
      <x v="104"/>
    </i>
    <i r="7">
      <x v="113"/>
      <x/>
      <x v="99"/>
    </i>
    <i r="7">
      <x v="115"/>
      <x/>
      <x v="103"/>
    </i>
    <i r="7">
      <x v="117"/>
      <x/>
      <x v="98"/>
    </i>
    <i r="7">
      <x v="119"/>
      <x/>
      <x v="102"/>
    </i>
    <i t="blank" r="6">
      <x v="2"/>
    </i>
    <i r="2">
      <x v="6"/>
      <x/>
      <x v="24"/>
    </i>
    <i r="5">
      <x/>
      <x/>
    </i>
    <i r="7">
      <x/>
      <x/>
      <x v="142"/>
    </i>
    <i r="7">
      <x v="7"/>
      <x v="1"/>
      <x v="152"/>
    </i>
    <i r="7">
      <x v="8"/>
      <x/>
      <x v="75"/>
    </i>
    <i r="7">
      <x v="13"/>
      <x v="1"/>
      <x v="76"/>
    </i>
    <i r="7">
      <x v="28"/>
      <x/>
      <x v="6"/>
    </i>
    <i r="7">
      <x v="29"/>
      <x/>
      <x v="5"/>
    </i>
    <i r="7">
      <x v="31"/>
      <x v="1"/>
      <x v="7"/>
    </i>
    <i r="7">
      <x v="36"/>
      <x v="1"/>
      <x v="22"/>
    </i>
    <i r="7">
      <x v="37"/>
      <x v="1"/>
      <x v="136"/>
    </i>
    <i t="blank" r="6">
      <x/>
    </i>
    <i r="5">
      <x v="1"/>
      <x v="4"/>
    </i>
    <i r="7">
      <x v="38"/>
      <x/>
      <x v="24"/>
    </i>
    <i r="7">
      <x v="40"/>
      <x v="1"/>
      <x v="57"/>
    </i>
    <i r="7">
      <x v="45"/>
      <x v="1"/>
      <x v="131"/>
    </i>
    <i r="7">
      <x v="46"/>
      <x v="1"/>
      <x v="116"/>
    </i>
    <i r="7">
      <x v="54"/>
      <x/>
      <x v="81"/>
    </i>
    <i r="7">
      <x v="55"/>
      <x v="1"/>
      <x v="143"/>
    </i>
    <i r="7">
      <x v="56"/>
      <x v="1"/>
      <x v="135"/>
    </i>
    <i r="7">
      <x v="57"/>
      <x/>
      <x v="97"/>
    </i>
    <i t="blank" r="6">
      <x v="4"/>
    </i>
    <i r="5">
      <x v="2"/>
      <x v="1"/>
    </i>
    <i r="7">
      <x v="59"/>
      <x/>
      <x v="130"/>
    </i>
    <i r="7">
      <x v="61"/>
      <x/>
      <x v="125"/>
    </i>
    <i r="7">
      <x v="62"/>
      <x v="1"/>
      <x v="126"/>
    </i>
    <i r="7">
      <x v="65"/>
      <x/>
      <x v="121"/>
    </i>
    <i r="7">
      <x v="66"/>
      <x/>
      <x v="129"/>
    </i>
    <i r="7">
      <x v="68"/>
      <x/>
      <x v="118"/>
    </i>
    <i r="7">
      <x v="71"/>
      <x/>
      <x v="120"/>
    </i>
    <i r="7">
      <x v="72"/>
      <x v="1"/>
      <x v="111"/>
    </i>
    <i r="7">
      <x v="73"/>
      <x v="1"/>
      <x v="110"/>
    </i>
    <i t="blank" r="6">
      <x v="1"/>
    </i>
    <i r="5">
      <x v="3"/>
      <x v="3"/>
    </i>
    <i r="7">
      <x v="74"/>
      <x v="1"/>
      <x v="61"/>
    </i>
    <i r="7">
      <x v="76"/>
      <x/>
      <x v="71"/>
    </i>
    <i r="7">
      <x v="77"/>
      <x v="1"/>
      <x v="73"/>
    </i>
    <i r="7">
      <x v="78"/>
      <x/>
      <x v="68"/>
    </i>
    <i r="7">
      <x v="80"/>
      <x v="1"/>
      <x v="67"/>
    </i>
    <i r="7">
      <x v="82"/>
      <x/>
      <x v="63"/>
    </i>
    <i r="7">
      <x v="86"/>
      <x v="1"/>
      <x v="60"/>
    </i>
    <i r="7">
      <x v="88"/>
      <x v="1"/>
      <x v="74"/>
    </i>
    <i r="7">
      <x v="104"/>
      <x v="1"/>
      <x v="132"/>
    </i>
    <i t="blank" r="6">
      <x v="3"/>
    </i>
    <i r="5">
      <x v="4"/>
      <x v="2"/>
    </i>
    <i r="7">
      <x v="105"/>
      <x/>
      <x v="101"/>
    </i>
    <i r="7">
      <x v="107"/>
      <x/>
      <x v="105"/>
    </i>
    <i r="7">
      <x v="109"/>
      <x/>
      <x v="100"/>
    </i>
    <i r="7">
      <x v="111"/>
      <x/>
      <x v="104"/>
    </i>
    <i r="7">
      <x v="113"/>
      <x/>
      <x v="99"/>
    </i>
    <i r="7">
      <x v="115"/>
      <x/>
      <x v="103"/>
    </i>
    <i r="7">
      <x v="117"/>
      <x/>
      <x v="98"/>
    </i>
    <i r="7">
      <x v="119"/>
      <x/>
      <x v="102"/>
    </i>
    <i t="blank" r="6">
      <x v="2"/>
    </i>
    <i r="2">
      <x v="7"/>
      <x/>
      <x v="23"/>
    </i>
    <i r="5">
      <x/>
      <x/>
    </i>
    <i r="7">
      <x/>
      <x/>
      <x v="142"/>
    </i>
    <i r="7">
      <x v="2"/>
      <x/>
      <x v="148"/>
    </i>
    <i r="7">
      <x v="7"/>
      <x v="1"/>
      <x v="152"/>
    </i>
    <i r="7">
      <x v="8"/>
      <x/>
      <x v="75"/>
    </i>
    <i r="7">
      <x v="10"/>
      <x/>
      <x v="79"/>
    </i>
    <i r="7">
      <x v="13"/>
      <x v="1"/>
      <x v="76"/>
    </i>
    <i r="7">
      <x v="28"/>
      <x/>
      <x v="6"/>
    </i>
    <i r="7">
      <x v="29"/>
      <x/>
      <x v="5"/>
    </i>
    <i r="7">
      <x v="37"/>
      <x v="1"/>
      <x v="136"/>
    </i>
    <i t="blank" r="6">
      <x/>
    </i>
    <i r="5">
      <x v="1"/>
      <x v="4"/>
    </i>
    <i r="7">
      <x v="38"/>
      <x/>
      <x v="24"/>
    </i>
    <i r="7">
      <x v="40"/>
      <x v="1"/>
      <x v="57"/>
    </i>
    <i r="7">
      <x v="45"/>
      <x v="1"/>
      <x v="131"/>
    </i>
    <i r="7">
      <x v="46"/>
      <x v="1"/>
      <x v="116"/>
    </i>
    <i r="7">
      <x v="54"/>
      <x/>
      <x v="81"/>
    </i>
    <i r="7">
      <x v="55"/>
      <x v="1"/>
      <x v="143"/>
    </i>
    <i r="7">
      <x v="56"/>
      <x v="1"/>
      <x v="135"/>
    </i>
    <i r="7">
      <x v="57"/>
      <x/>
      <x v="97"/>
    </i>
    <i t="blank" r="6">
      <x v="4"/>
    </i>
    <i r="5">
      <x v="2"/>
      <x v="1"/>
    </i>
    <i r="7">
      <x v="59"/>
      <x/>
      <x v="130"/>
    </i>
    <i r="7">
      <x v="61"/>
      <x/>
      <x v="125"/>
    </i>
    <i r="7">
      <x v="62"/>
      <x v="1"/>
      <x v="126"/>
    </i>
    <i r="7">
      <x v="64"/>
      <x/>
      <x v="127"/>
    </i>
    <i r="7">
      <x v="65"/>
      <x/>
      <x v="121"/>
    </i>
    <i r="7">
      <x v="66"/>
      <x/>
      <x v="129"/>
    </i>
    <i r="7">
      <x v="68"/>
      <x/>
      <x v="118"/>
    </i>
    <i r="7">
      <x v="71"/>
      <x/>
      <x v="120"/>
    </i>
    <i r="7">
      <x v="72"/>
      <x v="1"/>
      <x v="111"/>
    </i>
    <i r="7">
      <x v="73"/>
      <x v="1"/>
      <x v="110"/>
    </i>
    <i t="blank" r="6">
      <x v="1"/>
    </i>
    <i r="5">
      <x v="3"/>
      <x v="3"/>
    </i>
    <i r="7">
      <x v="76"/>
      <x/>
      <x v="71"/>
    </i>
    <i r="7">
      <x v="77"/>
      <x v="1"/>
      <x v="73"/>
    </i>
    <i r="7">
      <x v="78"/>
      <x/>
      <x v="68"/>
    </i>
    <i r="7">
      <x v="80"/>
      <x v="1"/>
      <x v="67"/>
    </i>
    <i r="7">
      <x v="82"/>
      <x/>
      <x v="63"/>
    </i>
    <i r="7">
      <x v="86"/>
      <x v="1"/>
      <x v="60"/>
    </i>
    <i r="7">
      <x v="88"/>
      <x v="1"/>
      <x v="74"/>
    </i>
    <i r="7">
      <x v="104"/>
      <x v="1"/>
      <x v="132"/>
    </i>
    <i t="blank" r="6">
      <x v="3"/>
    </i>
    <i r="5">
      <x v="4"/>
      <x v="2"/>
    </i>
    <i r="7">
      <x v="105"/>
      <x/>
      <x v="101"/>
    </i>
    <i r="7">
      <x v="107"/>
      <x/>
      <x v="105"/>
    </i>
    <i r="7">
      <x v="109"/>
      <x/>
      <x v="100"/>
    </i>
    <i r="7">
      <x v="111"/>
      <x/>
      <x v="104"/>
    </i>
    <i r="7">
      <x v="113"/>
      <x/>
      <x v="99"/>
    </i>
    <i r="7">
      <x v="115"/>
      <x/>
      <x v="103"/>
    </i>
    <i r="7">
      <x v="117"/>
      <x/>
      <x v="98"/>
    </i>
    <i r="7">
      <x v="119"/>
      <x/>
      <x v="102"/>
    </i>
    <i t="blank" r="6">
      <x v="2"/>
    </i>
    <i r="2">
      <x v="8"/>
      <x/>
      <x v="22"/>
    </i>
    <i r="5">
      <x/>
      <x/>
    </i>
    <i r="7">
      <x/>
      <x/>
      <x v="142"/>
    </i>
    <i r="7">
      <x v="2"/>
      <x/>
      <x v="148"/>
    </i>
    <i r="7">
      <x v="4"/>
      <x/>
      <x v="146"/>
    </i>
    <i r="7">
      <x v="6"/>
      <x/>
      <x v="147"/>
    </i>
    <i r="7">
      <x v="7"/>
      <x v="1"/>
      <x v="152"/>
    </i>
    <i r="7">
      <x v="8"/>
      <x/>
      <x v="75"/>
    </i>
    <i r="7">
      <x v="10"/>
      <x/>
      <x v="79"/>
    </i>
    <i r="7">
      <x v="11"/>
      <x/>
      <x v="77"/>
    </i>
    <i r="7">
      <x v="12"/>
      <x/>
      <x v="78"/>
    </i>
    <i r="7">
      <x v="13"/>
      <x v="1"/>
      <x v="76"/>
    </i>
    <i r="7">
      <x v="28"/>
      <x/>
      <x v="6"/>
    </i>
    <i r="7">
      <x v="29"/>
      <x/>
      <x v="5"/>
    </i>
    <i r="7">
      <x v="31"/>
      <x v="1"/>
      <x v="7"/>
    </i>
    <i r="7">
      <x v="36"/>
      <x v="1"/>
      <x v="22"/>
    </i>
    <i r="7">
      <x v="37"/>
      <x v="1"/>
      <x v="136"/>
    </i>
    <i t="blank" r="6">
      <x/>
    </i>
    <i r="5">
      <x v="1"/>
      <x v="4"/>
    </i>
    <i r="7">
      <x v="38"/>
      <x/>
      <x v="40"/>
    </i>
    <i r="7">
      <x v="40"/>
      <x v="1"/>
      <x v="57"/>
    </i>
    <i r="7">
      <x v="45"/>
      <x v="1"/>
      <x v="131"/>
    </i>
    <i r="7">
      <x v="46"/>
      <x v="1"/>
      <x v="116"/>
    </i>
    <i r="7">
      <x v="54"/>
      <x/>
      <x v="81"/>
    </i>
    <i r="7">
      <x v="55"/>
      <x v="1"/>
      <x v="143"/>
    </i>
    <i r="7">
      <x v="56"/>
      <x v="1"/>
      <x v="135"/>
    </i>
    <i r="7">
      <x v="57"/>
      <x/>
      <x v="97"/>
    </i>
    <i t="blank" r="6">
      <x v="4"/>
    </i>
    <i r="5">
      <x v="2"/>
      <x v="1"/>
    </i>
    <i r="7">
      <x v="59"/>
      <x/>
      <x v="130"/>
    </i>
    <i r="7">
      <x v="61"/>
      <x/>
      <x v="125"/>
    </i>
    <i r="7">
      <x v="62"/>
      <x v="1"/>
      <x v="126"/>
    </i>
    <i r="7">
      <x v="64"/>
      <x/>
      <x v="127"/>
    </i>
    <i r="7">
      <x v="65"/>
      <x/>
      <x v="121"/>
    </i>
    <i r="7">
      <x v="66"/>
      <x/>
      <x v="129"/>
    </i>
    <i r="7">
      <x v="68"/>
      <x/>
      <x v="118"/>
    </i>
    <i r="7">
      <x v="71"/>
      <x/>
      <x v="120"/>
    </i>
    <i r="7">
      <x v="72"/>
      <x v="1"/>
      <x v="111"/>
    </i>
    <i r="7">
      <x v="73"/>
      <x v="1"/>
      <x v="110"/>
    </i>
    <i t="blank" r="6">
      <x v="1"/>
    </i>
    <i r="5">
      <x v="3"/>
      <x v="3"/>
    </i>
    <i r="7">
      <x v="74"/>
      <x v="1"/>
      <x v="61"/>
    </i>
    <i r="7">
      <x v="76"/>
      <x/>
      <x v="71"/>
    </i>
    <i r="7">
      <x v="77"/>
      <x v="1"/>
      <x v="73"/>
    </i>
    <i r="7">
      <x v="78"/>
      <x/>
      <x v="68"/>
    </i>
    <i r="7">
      <x v="80"/>
      <x v="1"/>
      <x v="67"/>
    </i>
    <i r="7">
      <x v="82"/>
      <x/>
      <x v="63"/>
    </i>
    <i r="7">
      <x v="84"/>
      <x/>
      <x v="65"/>
    </i>
    <i r="7">
      <x v="86"/>
      <x v="1"/>
      <x v="60"/>
    </i>
    <i r="7">
      <x v="88"/>
      <x v="1"/>
      <x v="74"/>
    </i>
    <i r="7">
      <x v="104"/>
      <x v="1"/>
      <x v="132"/>
    </i>
    <i t="blank" r="6">
      <x v="3"/>
    </i>
    <i r="5">
      <x v="4"/>
      <x v="2"/>
    </i>
    <i r="7">
      <x v="105"/>
      <x/>
      <x v="101"/>
    </i>
    <i r="7">
      <x v="107"/>
      <x/>
      <x v="105"/>
    </i>
    <i r="7">
      <x v="109"/>
      <x/>
      <x v="100"/>
    </i>
    <i r="7">
      <x v="111"/>
      <x/>
      <x v="104"/>
    </i>
    <i r="7">
      <x v="113"/>
      <x/>
      <x v="99"/>
    </i>
    <i r="7">
      <x v="115"/>
      <x/>
      <x v="103"/>
    </i>
    <i r="7">
      <x v="117"/>
      <x/>
      <x v="98"/>
    </i>
    <i r="7">
      <x v="119"/>
      <x/>
      <x v="102"/>
    </i>
    <i t="blank" r="6">
      <x v="2"/>
    </i>
    <i r="1">
      <x v="7"/>
    </i>
    <i r="2">
      <x/>
      <x/>
      <x v="32"/>
    </i>
    <i r="5">
      <x/>
      <x/>
    </i>
    <i r="7">
      <x v="6"/>
      <x/>
      <x v="147"/>
    </i>
    <i r="7">
      <x v="7"/>
      <x v="1"/>
      <x v="152"/>
    </i>
    <i r="7">
      <x v="37"/>
      <x v="1"/>
      <x v="136"/>
    </i>
    <i t="blank" r="6">
      <x/>
    </i>
    <i r="5">
      <x v="1"/>
      <x v="4"/>
    </i>
    <i r="7">
      <x v="38"/>
      <x/>
      <x v="44"/>
    </i>
    <i r="7">
      <x v="40"/>
      <x v="1"/>
      <x v="57"/>
    </i>
    <i r="7">
      <x v="44"/>
      <x v="1"/>
      <x v="117"/>
    </i>
    <i r="7">
      <x v="46"/>
      <x v="1"/>
      <x v="116"/>
    </i>
    <i r="7">
      <x v="56"/>
      <x v="1"/>
      <x v="135"/>
    </i>
    <i t="blank" r="6">
      <x v="4"/>
    </i>
    <i r="5">
      <x v="2"/>
      <x v="1"/>
    </i>
    <i r="7">
      <x v="59"/>
      <x/>
      <x v="130"/>
    </i>
    <i r="7">
      <x v="60"/>
      <x/>
      <x v="122"/>
    </i>
    <i r="7">
      <x v="65"/>
      <x/>
      <x v="121"/>
    </i>
    <i r="7">
      <x v="72"/>
      <x v="1"/>
      <x v="111"/>
    </i>
    <i r="7">
      <x v="73"/>
      <x v="1"/>
      <x v="110"/>
    </i>
    <i t="blank" r="6">
      <x v="1"/>
    </i>
    <i r="5">
      <x v="3"/>
      <x v="3"/>
    </i>
    <i r="7">
      <x v="79"/>
      <x/>
      <x v="69"/>
    </i>
    <i r="7">
      <x v="80"/>
      <x v="1"/>
      <x v="67"/>
    </i>
    <i r="7">
      <x v="83"/>
      <x/>
      <x v="66"/>
    </i>
    <i r="7">
      <x v="86"/>
      <x v="1"/>
      <x v="60"/>
    </i>
    <i r="7">
      <x v="88"/>
      <x v="1"/>
      <x v="74"/>
    </i>
    <i r="7">
      <x v="104"/>
      <x v="1"/>
      <x v="132"/>
    </i>
    <i t="blank" r="6">
      <x v="3"/>
    </i>
    <i r="5">
      <x v="4"/>
      <x v="2"/>
    </i>
    <i r="7">
      <x v="113"/>
      <x/>
      <x v="99"/>
    </i>
    <i r="7">
      <x v="115"/>
      <x/>
      <x v="103"/>
    </i>
    <i r="7">
      <x v="117"/>
      <x/>
      <x v="98"/>
    </i>
    <i r="7">
      <x v="119"/>
      <x/>
      <x v="102"/>
    </i>
    <i t="blank" r="6">
      <x v="2"/>
    </i>
    <i r="1">
      <x v="8"/>
    </i>
    <i r="2">
      <x/>
      <x/>
      <x v="33"/>
    </i>
    <i r="5">
      <x/>
      <x/>
    </i>
    <i r="7">
      <x v="15"/>
      <x/>
      <x v="1"/>
    </i>
    <i r="7">
      <x v="18"/>
      <x v="1"/>
      <x v="2"/>
    </i>
    <i r="7">
      <x v="36"/>
      <x v="1"/>
      <x v="22"/>
    </i>
    <i r="7">
      <x v="37"/>
      <x v="1"/>
      <x v="136"/>
    </i>
    <i t="blank" r="6">
      <x/>
    </i>
    <i r="5">
      <x v="1"/>
      <x v="4"/>
    </i>
    <i r="7">
      <x v="39"/>
      <x/>
      <x v="59"/>
    </i>
    <i r="7">
      <x v="40"/>
      <x v="1"/>
      <x v="57"/>
    </i>
    <i r="7">
      <x v="44"/>
      <x v="1"/>
      <x v="117"/>
    </i>
    <i r="7">
      <x v="46"/>
      <x v="1"/>
      <x v="116"/>
    </i>
    <i r="7">
      <x v="56"/>
      <x v="1"/>
      <x v="135"/>
    </i>
    <i t="blank" r="6">
      <x v="4"/>
    </i>
    <i r="5">
      <x v="2"/>
      <x v="1"/>
    </i>
    <i r="7">
      <x v="60"/>
      <x/>
      <x v="122"/>
    </i>
    <i r="7">
      <x v="62"/>
      <x v="1"/>
      <x v="126"/>
    </i>
    <i t="blank" r="6">
      <x v="1"/>
    </i>
    <i r="5">
      <x v="3"/>
      <x v="3"/>
    </i>
    <i r="7">
      <x v="74"/>
      <x v="1"/>
      <x v="61"/>
    </i>
    <i r="7">
      <x v="75"/>
      <x/>
      <x v="72"/>
    </i>
    <i r="7">
      <x v="77"/>
      <x v="1"/>
      <x v="73"/>
    </i>
    <i r="7">
      <x v="87"/>
      <x v="1"/>
      <x v="62"/>
    </i>
    <i r="7">
      <x v="88"/>
      <x v="1"/>
      <x v="74"/>
    </i>
    <i r="7">
      <x v="103"/>
      <x v="1"/>
      <x v="23"/>
    </i>
    <i r="7">
      <x v="104"/>
      <x v="1"/>
      <x v="132"/>
    </i>
    <i t="blank" r="6">
      <x v="3"/>
    </i>
    <i r="1">
      <x v="9"/>
    </i>
    <i r="2">
      <x/>
      <x/>
      <x v="34"/>
    </i>
    <i r="5">
      <x/>
      <x/>
    </i>
    <i r="7">
      <x v="2"/>
      <x/>
      <x v="148"/>
    </i>
    <i r="7">
      <x v="3"/>
      <x/>
      <x v="138"/>
    </i>
    <i r="7">
      <x v="5"/>
      <x/>
      <x v="145"/>
    </i>
    <i r="7">
      <x v="6"/>
      <x/>
      <x v="147"/>
    </i>
    <i r="7">
      <x v="7"/>
      <x v="1"/>
      <x v="152"/>
    </i>
    <i r="7">
      <x v="15"/>
      <x/>
      <x v="1"/>
    </i>
    <i r="7">
      <x v="18"/>
      <x v="1"/>
      <x v="2"/>
    </i>
    <i r="7">
      <x v="20"/>
      <x/>
      <x v="14"/>
    </i>
    <i r="7">
      <x v="21"/>
      <x/>
      <x v="11"/>
    </i>
    <i r="7">
      <x v="22"/>
      <x/>
      <x v="17"/>
    </i>
    <i r="7">
      <x v="25"/>
      <x v="1"/>
      <x v="15"/>
    </i>
    <i r="7">
      <x v="36"/>
      <x v="1"/>
      <x v="22"/>
    </i>
    <i r="7">
      <x v="37"/>
      <x v="1"/>
      <x v="136"/>
    </i>
    <i t="blank" r="6">
      <x/>
    </i>
    <i r="5">
      <x v="1"/>
      <x v="4"/>
    </i>
    <i r="7">
      <x v="39"/>
      <x/>
      <x v="59"/>
    </i>
    <i r="7">
      <x v="40"/>
      <x v="1"/>
      <x v="57"/>
    </i>
    <i r="7">
      <x v="44"/>
      <x v="1"/>
      <x v="117"/>
    </i>
    <i r="7">
      <x v="46"/>
      <x v="1"/>
      <x v="116"/>
    </i>
    <i r="7">
      <x v="56"/>
      <x v="1"/>
      <x v="135"/>
    </i>
    <i t="blank" r="6">
      <x v="4"/>
    </i>
    <i r="5">
      <x v="2"/>
      <x v="1"/>
    </i>
    <i r="7">
      <x v="59"/>
      <x/>
      <x v="130"/>
    </i>
    <i r="7">
      <x v="60"/>
      <x/>
      <x v="122"/>
    </i>
    <i r="7">
      <x v="62"/>
      <x v="1"/>
      <x v="126"/>
    </i>
    <i r="7">
      <x v="63"/>
      <x/>
      <x v="128"/>
    </i>
    <i r="7">
      <x v="65"/>
      <x/>
      <x v="121"/>
    </i>
    <i r="7">
      <x v="72"/>
      <x v="1"/>
      <x v="111"/>
    </i>
    <i r="7">
      <x v="73"/>
      <x v="1"/>
      <x v="110"/>
    </i>
    <i t="blank" r="6">
      <x v="1"/>
    </i>
    <i r="5">
      <x v="3"/>
      <x v="3"/>
    </i>
    <i r="7">
      <x v="74"/>
      <x v="1"/>
      <x v="61"/>
    </i>
    <i r="7">
      <x v="75"/>
      <x/>
      <x v="72"/>
    </i>
    <i r="7">
      <x v="76"/>
      <x/>
      <x v="71"/>
    </i>
    <i r="7">
      <x v="77"/>
      <x v="1"/>
      <x v="73"/>
    </i>
    <i r="7">
      <x v="87"/>
      <x v="1"/>
      <x v="62"/>
    </i>
    <i r="7">
      <x v="88"/>
      <x v="1"/>
      <x v="74"/>
    </i>
    <i r="7">
      <x v="89"/>
      <x v="1"/>
      <x v="83"/>
    </i>
    <i r="7">
      <x v="90"/>
      <x/>
      <x v="93"/>
    </i>
    <i r="7">
      <x v="91"/>
      <x/>
      <x v="92"/>
    </i>
    <i r="7">
      <x v="92"/>
      <x/>
      <x v="94"/>
    </i>
    <i r="7">
      <x v="94"/>
      <x/>
      <x v="90"/>
    </i>
    <i r="7">
      <x v="95"/>
      <x v="1"/>
      <x v="88"/>
    </i>
    <i r="7">
      <x v="98"/>
      <x/>
      <x v="87"/>
    </i>
    <i r="7">
      <x v="100"/>
      <x v="1"/>
      <x v="82"/>
    </i>
    <i r="7">
      <x v="101"/>
      <x v="1"/>
      <x v="84"/>
    </i>
    <i r="7">
      <x v="102"/>
      <x v="1"/>
      <x v="95"/>
    </i>
    <i r="7">
      <x v="103"/>
      <x v="1"/>
      <x v="23"/>
    </i>
    <i r="7">
      <x v="104"/>
      <x v="1"/>
      <x v="132"/>
    </i>
    <i t="blank" r="6">
      <x v="3"/>
    </i>
    <i r="5">
      <x v="4"/>
      <x v="2"/>
    </i>
    <i r="7">
      <x v="113"/>
      <x/>
      <x v="99"/>
    </i>
    <i r="7">
      <x v="115"/>
      <x/>
      <x v="103"/>
    </i>
    <i r="7">
      <x v="116"/>
      <x/>
      <x v="107"/>
    </i>
    <i r="7">
      <x v="117"/>
      <x/>
      <x v="98"/>
    </i>
    <i r="7">
      <x v="119"/>
      <x/>
      <x v="102"/>
    </i>
    <i r="7">
      <x v="120"/>
      <x/>
      <x v="106"/>
    </i>
    <i t="blank" r="6">
      <x v="2"/>
    </i>
    <i r="4">
      <x v="35"/>
    </i>
    <i r="5">
      <x/>
      <x/>
    </i>
    <i r="7">
      <x v="23"/>
      <x/>
      <x v="16"/>
    </i>
    <i r="7">
      <x v="25"/>
      <x v="1"/>
      <x v="15"/>
    </i>
    <i r="7">
      <x v="36"/>
      <x v="1"/>
      <x v="22"/>
    </i>
    <i r="7">
      <x v="37"/>
      <x v="1"/>
      <x v="136"/>
    </i>
    <i t="blank" r="6">
      <x/>
    </i>
    <i r="5">
      <x v="1"/>
      <x v="4"/>
    </i>
    <i r="7">
      <x v="38"/>
      <x/>
      <x v="41"/>
    </i>
    <i r="9">
      <x v="47"/>
    </i>
    <i r="7">
      <x v="39"/>
      <x/>
      <x v="59"/>
    </i>
    <i r="7">
      <x v="40"/>
      <x v="1"/>
      <x v="57"/>
    </i>
    <i r="7">
      <x v="44"/>
      <x v="1"/>
      <x v="117"/>
    </i>
    <i r="7">
      <x v="46"/>
      <x v="1"/>
      <x v="116"/>
    </i>
    <i r="7">
      <x v="47"/>
      <x/>
      <x v="141"/>
    </i>
    <i r="7">
      <x v="53"/>
      <x v="1"/>
      <x v="137"/>
    </i>
    <i r="7">
      <x v="55"/>
      <x v="1"/>
      <x v="143"/>
    </i>
    <i r="7">
      <x v="56"/>
      <x v="1"/>
      <x v="135"/>
    </i>
    <i r="7">
      <x v="57"/>
      <x/>
      <x v="97"/>
    </i>
    <i t="blank" r="6">
      <x v="4"/>
    </i>
    <i r="5">
      <x v="2"/>
      <x v="1"/>
    </i>
    <i r="7">
      <x v="59"/>
      <x/>
      <x v="130"/>
    </i>
    <i r="7">
      <x v="60"/>
      <x/>
      <x v="122"/>
    </i>
    <i r="7">
      <x v="62"/>
      <x v="1"/>
      <x v="126"/>
    </i>
    <i r="7">
      <x v="65"/>
      <x/>
      <x v="121"/>
    </i>
    <i r="7">
      <x v="72"/>
      <x v="1"/>
      <x v="111"/>
    </i>
    <i r="7">
      <x v="73"/>
      <x v="1"/>
      <x v="110"/>
    </i>
    <i t="blank" r="6">
      <x v="1"/>
    </i>
    <i r="5">
      <x v="3"/>
      <x v="3"/>
    </i>
    <i r="7">
      <x v="89"/>
      <x v="1"/>
      <x v="83"/>
    </i>
    <i r="7">
      <x v="90"/>
      <x/>
      <x v="93"/>
    </i>
    <i r="7">
      <x v="91"/>
      <x/>
      <x v="92"/>
    </i>
    <i r="7">
      <x v="92"/>
      <x/>
      <x v="94"/>
    </i>
    <i r="7">
      <x v="101"/>
      <x v="1"/>
      <x v="84"/>
    </i>
    <i r="7">
      <x v="102"/>
      <x v="1"/>
      <x v="95"/>
    </i>
    <i r="7">
      <x v="103"/>
      <x v="1"/>
      <x v="23"/>
    </i>
    <i r="7">
      <x v="104"/>
      <x v="1"/>
      <x v="132"/>
    </i>
    <i t="blank" r="6">
      <x v="3"/>
    </i>
    <i r="5">
      <x v="4"/>
      <x v="2"/>
    </i>
    <i r="7">
      <x v="109"/>
      <x/>
      <x v="100"/>
    </i>
    <i r="7">
      <x v="112"/>
      <x/>
      <x v="108"/>
    </i>
    <i r="7">
      <x v="113"/>
      <x/>
      <x v="99"/>
    </i>
    <i r="7">
      <x v="116"/>
      <x/>
      <x v="107"/>
    </i>
    <i r="7">
      <x v="117"/>
      <x/>
      <x v="98"/>
    </i>
    <i r="7">
      <x v="120"/>
      <x/>
      <x v="106"/>
    </i>
    <i t="blank" r="6">
      <x v="2"/>
    </i>
    <i r="1">
      <x v="10"/>
    </i>
    <i r="2">
      <x/>
      <x/>
      <x v="36"/>
    </i>
    <i r="5">
      <x/>
      <x/>
    </i>
    <i r="7">
      <x v="2"/>
      <x/>
      <x v="148"/>
    </i>
    <i r="7">
      <x v="3"/>
      <x/>
      <x v="138"/>
    </i>
    <i r="7">
      <x v="5"/>
      <x/>
      <x v="145"/>
    </i>
    <i r="7">
      <x v="6"/>
      <x/>
      <x v="147"/>
    </i>
    <i r="7">
      <x v="7"/>
      <x v="1"/>
      <x v="152"/>
    </i>
    <i r="7">
      <x v="15"/>
      <x/>
      <x v="1"/>
    </i>
    <i r="7">
      <x v="18"/>
      <x v="1"/>
      <x v="2"/>
    </i>
    <i r="7">
      <x v="20"/>
      <x/>
      <x v="14"/>
    </i>
    <i r="7">
      <x v="21"/>
      <x/>
      <x v="11"/>
    </i>
    <i r="7">
      <x v="22"/>
      <x/>
      <x v="17"/>
    </i>
    <i r="7">
      <x v="24"/>
      <x/>
      <x v="12"/>
    </i>
    <i r="7">
      <x v="25"/>
      <x v="1"/>
      <x v="15"/>
    </i>
    <i r="7">
      <x v="36"/>
      <x v="1"/>
      <x v="22"/>
    </i>
    <i r="7">
      <x v="37"/>
      <x v="1"/>
      <x v="136"/>
    </i>
    <i t="blank" r="6">
      <x/>
    </i>
    <i r="5">
      <x v="1"/>
      <x v="4"/>
    </i>
    <i r="7">
      <x v="39"/>
      <x/>
      <x v="59"/>
    </i>
    <i r="7">
      <x v="40"/>
      <x v="1"/>
      <x v="57"/>
    </i>
    <i r="7">
      <x v="44"/>
      <x v="1"/>
      <x v="117"/>
    </i>
    <i r="7">
      <x v="46"/>
      <x v="1"/>
      <x v="116"/>
    </i>
    <i r="7">
      <x v="50"/>
      <x/>
      <x v="144"/>
    </i>
    <i r="7">
      <x v="53"/>
      <x v="1"/>
      <x v="137"/>
    </i>
    <i r="7">
      <x v="55"/>
      <x v="1"/>
      <x v="143"/>
    </i>
    <i r="7">
      <x v="56"/>
      <x v="1"/>
      <x v="135"/>
    </i>
    <i r="7">
      <x v="58"/>
      <x/>
      <x v="96"/>
    </i>
    <i t="blank" r="6">
      <x v="4"/>
    </i>
    <i r="5">
      <x v="2"/>
      <x v="1"/>
    </i>
    <i r="7">
      <x v="59"/>
      <x/>
      <x v="130"/>
    </i>
    <i r="7">
      <x v="60"/>
      <x/>
      <x v="122"/>
    </i>
    <i r="7">
      <x v="62"/>
      <x v="1"/>
      <x v="126"/>
    </i>
    <i r="7">
      <x v="63"/>
      <x/>
      <x v="128"/>
    </i>
    <i r="7">
      <x v="65"/>
      <x/>
      <x v="121"/>
    </i>
    <i r="7">
      <x v="72"/>
      <x v="1"/>
      <x v="111"/>
    </i>
    <i r="7">
      <x v="73"/>
      <x v="1"/>
      <x v="110"/>
    </i>
    <i t="blank" r="6">
      <x v="1"/>
    </i>
    <i r="5">
      <x v="3"/>
      <x v="3"/>
    </i>
    <i r="7">
      <x v="74"/>
      <x v="1"/>
      <x v="61"/>
    </i>
    <i r="7">
      <x v="75"/>
      <x/>
      <x v="72"/>
    </i>
    <i r="7">
      <x v="76"/>
      <x/>
      <x v="71"/>
    </i>
    <i r="7">
      <x v="77"/>
      <x v="1"/>
      <x v="73"/>
    </i>
    <i r="7">
      <x v="87"/>
      <x v="1"/>
      <x v="62"/>
    </i>
    <i r="7">
      <x v="88"/>
      <x v="1"/>
      <x v="74"/>
    </i>
    <i r="7">
      <x v="89"/>
      <x v="1"/>
      <x v="83"/>
    </i>
    <i r="7">
      <x v="90"/>
      <x/>
      <x v="93"/>
    </i>
    <i r="7">
      <x v="91"/>
      <x/>
      <x v="92"/>
    </i>
    <i r="7">
      <x v="92"/>
      <x/>
      <x v="94"/>
    </i>
    <i r="7">
      <x v="94"/>
      <x/>
      <x v="90"/>
    </i>
    <i r="7">
      <x v="95"/>
      <x v="1"/>
      <x v="88"/>
    </i>
    <i r="7">
      <x v="98"/>
      <x/>
      <x v="87"/>
    </i>
    <i r="7">
      <x v="100"/>
      <x v="1"/>
      <x v="82"/>
    </i>
    <i r="7">
      <x v="101"/>
      <x v="1"/>
      <x v="84"/>
    </i>
    <i r="7">
      <x v="102"/>
      <x v="1"/>
      <x v="95"/>
    </i>
    <i r="7">
      <x v="103"/>
      <x v="1"/>
      <x v="23"/>
    </i>
    <i r="7">
      <x v="104"/>
      <x v="1"/>
      <x v="132"/>
    </i>
    <i t="blank" r="6">
      <x v="3"/>
    </i>
    <i r="5">
      <x v="4"/>
      <x v="2"/>
    </i>
    <i r="7">
      <x v="109"/>
      <x/>
      <x v="100"/>
    </i>
    <i r="7">
      <x v="112"/>
      <x/>
      <x v="108"/>
    </i>
    <i r="7">
      <x v="113"/>
      <x/>
      <x v="99"/>
    </i>
    <i r="7">
      <x v="115"/>
      <x/>
      <x v="103"/>
    </i>
    <i r="7">
      <x v="116"/>
      <x/>
      <x v="107"/>
    </i>
    <i r="7">
      <x v="117"/>
      <x/>
      <x v="98"/>
    </i>
    <i r="7">
      <x v="119"/>
      <x/>
      <x v="102"/>
    </i>
    <i r="7">
      <x v="120"/>
      <x/>
      <x v="106"/>
    </i>
    <i t="blank" r="6">
      <x v="2"/>
    </i>
    <i r="4">
      <x v="37"/>
    </i>
    <i r="5">
      <x/>
      <x/>
    </i>
    <i r="7">
      <x v="2"/>
      <x/>
      <x v="148"/>
    </i>
    <i r="7">
      <x v="6"/>
      <x/>
      <x v="147"/>
    </i>
    <i r="7">
      <x v="7"/>
      <x v="1"/>
      <x v="152"/>
    </i>
    <i r="7">
      <x v="23"/>
      <x/>
      <x v="16"/>
    </i>
    <i r="7">
      <x v="25"/>
      <x v="1"/>
      <x v="15"/>
    </i>
    <i r="7">
      <x v="36"/>
      <x v="1"/>
      <x v="22"/>
    </i>
    <i r="7">
      <x v="37"/>
      <x v="1"/>
      <x v="136"/>
    </i>
    <i t="blank" r="6">
      <x/>
    </i>
    <i r="5">
      <x v="1"/>
      <x v="4"/>
    </i>
    <i r="7">
      <x v="38"/>
      <x/>
      <x v="41"/>
    </i>
    <i r="7">
      <x v="39"/>
      <x/>
      <x v="59"/>
    </i>
    <i r="7">
      <x v="40"/>
      <x v="1"/>
      <x v="57"/>
    </i>
    <i r="7">
      <x v="44"/>
      <x v="1"/>
      <x v="117"/>
    </i>
    <i r="7">
      <x v="46"/>
      <x v="1"/>
      <x v="116"/>
    </i>
    <i r="7">
      <x v="47"/>
      <x/>
      <x v="141"/>
    </i>
    <i r="7">
      <x v="51"/>
      <x/>
      <x v="151"/>
    </i>
    <i r="7">
      <x v="53"/>
      <x v="1"/>
      <x v="137"/>
    </i>
    <i r="7">
      <x v="55"/>
      <x v="1"/>
      <x v="143"/>
    </i>
    <i r="7">
      <x v="56"/>
      <x v="1"/>
      <x v="135"/>
    </i>
    <i r="7">
      <x v="57"/>
      <x/>
      <x v="97"/>
    </i>
    <i t="blank" r="6">
      <x v="4"/>
    </i>
    <i r="5">
      <x v="2"/>
      <x v="1"/>
    </i>
    <i r="7">
      <x v="59"/>
      <x/>
      <x v="130"/>
    </i>
    <i r="7">
      <x v="60"/>
      <x/>
      <x v="122"/>
    </i>
    <i r="7">
      <x v="62"/>
      <x v="1"/>
      <x v="126"/>
    </i>
    <i r="7">
      <x v="63"/>
      <x/>
      <x v="128"/>
    </i>
    <i r="7">
      <x v="65"/>
      <x/>
      <x v="121"/>
    </i>
    <i r="7">
      <x v="72"/>
      <x v="1"/>
      <x v="111"/>
    </i>
    <i r="7">
      <x v="73"/>
      <x v="1"/>
      <x v="110"/>
    </i>
    <i t="blank" r="6">
      <x v="1"/>
    </i>
    <i r="5">
      <x v="3"/>
      <x v="3"/>
    </i>
    <i r="7">
      <x v="89"/>
      <x v="1"/>
      <x v="83"/>
    </i>
    <i r="7">
      <x v="90"/>
      <x/>
      <x v="93"/>
    </i>
    <i r="7">
      <x v="91"/>
      <x/>
      <x v="92"/>
    </i>
    <i r="7">
      <x v="92"/>
      <x/>
      <x v="94"/>
    </i>
    <i r="7">
      <x v="94"/>
      <x/>
      <x v="90"/>
    </i>
    <i r="7">
      <x v="95"/>
      <x v="1"/>
      <x v="88"/>
    </i>
    <i r="7">
      <x v="98"/>
      <x/>
      <x v="87"/>
    </i>
    <i r="7">
      <x v="100"/>
      <x v="1"/>
      <x v="82"/>
    </i>
    <i r="7">
      <x v="101"/>
      <x v="1"/>
      <x v="84"/>
    </i>
    <i r="7">
      <x v="102"/>
      <x v="1"/>
      <x v="95"/>
    </i>
    <i r="7">
      <x v="103"/>
      <x v="1"/>
      <x v="23"/>
    </i>
    <i r="7">
      <x v="104"/>
      <x v="1"/>
      <x v="132"/>
    </i>
    <i t="blank" r="6">
      <x v="3"/>
    </i>
    <i r="5">
      <x v="4"/>
      <x v="2"/>
    </i>
    <i r="7">
      <x v="109"/>
      <x/>
      <x v="100"/>
    </i>
    <i r="7">
      <x v="112"/>
      <x/>
      <x v="108"/>
    </i>
    <i r="7">
      <x v="113"/>
      <x/>
      <x v="99"/>
    </i>
    <i r="7">
      <x v="116"/>
      <x/>
      <x v="107"/>
    </i>
    <i r="7">
      <x v="117"/>
      <x/>
      <x v="98"/>
    </i>
    <i r="7">
      <x v="120"/>
      <x/>
      <x v="106"/>
    </i>
    <i t="blank" r="6">
      <x v="2"/>
    </i>
    <i r="1">
      <x v="11"/>
    </i>
    <i r="2">
      <x/>
      <x/>
      <x v="44"/>
    </i>
    <i r="5">
      <x/>
      <x/>
    </i>
    <i r="7">
      <x/>
      <x/>
      <x v="142"/>
    </i>
    <i r="7">
      <x v="1"/>
      <x/>
      <x v="149"/>
    </i>
    <i r="7">
      <x v="2"/>
      <x/>
      <x v="148"/>
    </i>
    <i r="7">
      <x v="6"/>
      <x/>
      <x v="147"/>
    </i>
    <i r="7">
      <x v="7"/>
      <x v="1"/>
      <x v="152"/>
    </i>
    <i r="7">
      <x v="28"/>
      <x/>
      <x v="6"/>
    </i>
    <i r="7">
      <x v="29"/>
      <x/>
      <x v="5"/>
    </i>
    <i r="7">
      <x v="30"/>
      <x/>
      <x v="8"/>
    </i>
    <i r="7">
      <x v="31"/>
      <x v="1"/>
      <x v="7"/>
    </i>
    <i r="7">
      <x v="32"/>
      <x/>
      <x v="19"/>
    </i>
    <i r="7">
      <x v="33"/>
      <x/>
      <x v="18"/>
    </i>
    <i r="7">
      <x v="35"/>
      <x v="1"/>
      <x v="20"/>
    </i>
    <i r="7">
      <x v="36"/>
      <x v="1"/>
      <x v="22"/>
    </i>
    <i r="7">
      <x v="37"/>
      <x v="1"/>
      <x v="136"/>
    </i>
    <i t="blank" r="6">
      <x/>
    </i>
    <i r="5">
      <x v="1"/>
      <x v="4"/>
    </i>
    <i r="7">
      <x v="38"/>
      <x/>
      <x v="38"/>
    </i>
    <i r="9">
      <x v="39"/>
    </i>
    <i r="9">
      <x v="43"/>
    </i>
    <i r="9">
      <x v="49"/>
    </i>
    <i r="9">
      <x v="50"/>
    </i>
    <i r="9">
      <x v="51"/>
    </i>
    <i r="9">
      <x v="58"/>
    </i>
    <i r="7">
      <x v="40"/>
      <x v="1"/>
      <x v="57"/>
    </i>
    <i r="7">
      <x v="41"/>
      <x/>
      <x v="54"/>
    </i>
    <i r="7">
      <x v="43"/>
      <x v="1"/>
      <x v="133"/>
    </i>
    <i r="7">
      <x v="44"/>
      <x v="1"/>
      <x v="117"/>
    </i>
    <i r="7">
      <x v="46"/>
      <x v="1"/>
      <x v="116"/>
    </i>
    <i r="7">
      <x v="47"/>
      <x/>
      <x v="141"/>
    </i>
    <i r="7">
      <x v="51"/>
      <x/>
      <x v="151"/>
    </i>
    <i r="7">
      <x v="53"/>
      <x v="1"/>
      <x v="137"/>
    </i>
    <i r="7">
      <x v="55"/>
      <x v="1"/>
      <x v="143"/>
    </i>
    <i r="7">
      <x v="56"/>
      <x v="1"/>
      <x v="135"/>
    </i>
    <i r="7">
      <x v="57"/>
      <x/>
      <x v="97"/>
    </i>
    <i t="blank" r="6">
      <x v="4"/>
    </i>
    <i r="5">
      <x v="2"/>
      <x v="1"/>
    </i>
    <i r="7">
      <x v="59"/>
      <x/>
      <x v="130"/>
    </i>
    <i r="7">
      <x v="60"/>
      <x/>
      <x v="122"/>
    </i>
    <i r="7">
      <x v="62"/>
      <x v="1"/>
      <x v="126"/>
    </i>
    <i r="7">
      <x v="63"/>
      <x/>
      <x v="128"/>
    </i>
    <i r="7">
      <x v="65"/>
      <x/>
      <x v="121"/>
    </i>
    <i r="7">
      <x v="66"/>
      <x/>
      <x v="129"/>
    </i>
    <i r="7">
      <x v="67"/>
      <x/>
      <x v="119"/>
    </i>
    <i r="7">
      <x v="70"/>
      <x/>
      <x v="123"/>
    </i>
    <i r="7">
      <x v="71"/>
      <x/>
      <x v="120"/>
    </i>
    <i r="7">
      <x v="72"/>
      <x v="1"/>
      <x v="111"/>
    </i>
    <i r="7">
      <x v="73"/>
      <x v="1"/>
      <x v="110"/>
    </i>
    <i t="blank" r="6">
      <x v="1"/>
    </i>
    <i r="5">
      <x v="3"/>
      <x v="3"/>
    </i>
    <i r="7">
      <x v="74"/>
      <x v="1"/>
      <x v="61"/>
    </i>
    <i r="7">
      <x v="75"/>
      <x/>
      <x v="72"/>
    </i>
    <i r="7">
      <x v="76"/>
      <x/>
      <x v="71"/>
    </i>
    <i r="7">
      <x v="77"/>
      <x v="1"/>
      <x v="73"/>
    </i>
    <i r="7">
      <x v="78"/>
      <x/>
      <x v="68"/>
    </i>
    <i r="7">
      <x v="79"/>
      <x/>
      <x v="69"/>
    </i>
    <i r="7">
      <x v="80"/>
      <x v="1"/>
      <x v="67"/>
    </i>
    <i r="7">
      <x v="81"/>
      <x/>
      <x v="64"/>
    </i>
    <i r="7">
      <x v="83"/>
      <x/>
      <x v="66"/>
    </i>
    <i r="7">
      <x v="85"/>
      <x/>
      <x v="70"/>
    </i>
    <i r="7">
      <x v="86"/>
      <x v="1"/>
      <x v="60"/>
    </i>
    <i r="7">
      <x v="88"/>
      <x v="1"/>
      <x v="74"/>
    </i>
    <i r="7">
      <x v="89"/>
      <x v="1"/>
      <x v="83"/>
    </i>
    <i r="7">
      <x v="90"/>
      <x/>
      <x v="93"/>
    </i>
    <i r="7">
      <x v="91"/>
      <x/>
      <x v="92"/>
    </i>
    <i r="7">
      <x v="92"/>
      <x/>
      <x v="94"/>
    </i>
    <i r="7">
      <x v="93"/>
      <x/>
      <x v="89"/>
    </i>
    <i r="7">
      <x v="95"/>
      <x v="1"/>
      <x v="88"/>
    </i>
    <i r="7">
      <x v="96"/>
      <x/>
      <x v="86"/>
    </i>
    <i r="7">
      <x v="100"/>
      <x v="1"/>
      <x v="82"/>
    </i>
    <i r="7">
      <x v="102"/>
      <x v="1"/>
      <x v="95"/>
    </i>
    <i r="7">
      <x v="104"/>
      <x v="1"/>
      <x v="132"/>
    </i>
    <i t="blank" r="6">
      <x v="3"/>
    </i>
    <i r="5">
      <x v="4"/>
      <x v="2"/>
    </i>
    <i r="7">
      <x v="105"/>
      <x/>
      <x v="101"/>
    </i>
    <i r="7">
      <x v="107"/>
      <x/>
      <x v="105"/>
    </i>
    <i r="7">
      <x v="108"/>
      <x/>
      <x v="109"/>
    </i>
    <i r="7">
      <x v="109"/>
      <x/>
      <x v="100"/>
    </i>
    <i r="7">
      <x v="110"/>
      <x/>
      <x v="114"/>
    </i>
    <i r="7">
      <x v="111"/>
      <x/>
      <x v="104"/>
    </i>
    <i r="7">
      <x v="112"/>
      <x/>
      <x v="108"/>
    </i>
    <i r="7">
      <x v="113"/>
      <x/>
      <x v="99"/>
    </i>
    <i r="7">
      <x v="115"/>
      <x/>
      <x v="103"/>
    </i>
    <i r="7">
      <x v="116"/>
      <x/>
      <x v="107"/>
    </i>
    <i r="7">
      <x v="117"/>
      <x/>
      <x v="98"/>
    </i>
    <i r="7">
      <x v="118"/>
      <x/>
      <x v="112"/>
    </i>
    <i r="7">
      <x v="119"/>
      <x/>
      <x v="102"/>
    </i>
    <i r="7">
      <x v="120"/>
      <x/>
      <x v="106"/>
    </i>
    <i t="blank" r="6">
      <x v="2"/>
    </i>
    <i r="2">
      <x v="2"/>
      <x v="8"/>
      <x v="52"/>
    </i>
    <i r="5">
      <x/>
      <x/>
    </i>
    <i r="7">
      <x v="28"/>
      <x/>
      <x v="6"/>
    </i>
    <i r="7">
      <x v="29"/>
      <x/>
      <x v="5"/>
    </i>
    <i r="7">
      <x v="30"/>
      <x/>
      <x v="8"/>
    </i>
    <i r="7">
      <x v="31"/>
      <x v="1"/>
      <x v="7"/>
    </i>
    <i r="7">
      <x v="36"/>
      <x v="1"/>
      <x v="22"/>
    </i>
    <i r="7">
      <x v="37"/>
      <x v="1"/>
      <x v="136"/>
    </i>
    <i t="blank" r="6">
      <x/>
    </i>
    <i r="5">
      <x v="1"/>
      <x v="4"/>
    </i>
    <i r="7">
      <x v="38"/>
      <x/>
      <x v="28"/>
    </i>
    <i r="9">
      <x v="30"/>
    </i>
    <i r="9">
      <x v="33"/>
    </i>
    <i r="9">
      <x v="36"/>
    </i>
    <i r="7">
      <x v="40"/>
      <x v="1"/>
      <x v="57"/>
    </i>
    <i r="7">
      <x v="44"/>
      <x v="1"/>
      <x v="117"/>
    </i>
    <i r="7">
      <x v="46"/>
      <x v="1"/>
      <x v="116"/>
    </i>
    <i r="7">
      <x v="47"/>
      <x/>
      <x v="141"/>
    </i>
    <i r="7">
      <x v="49"/>
      <x/>
      <x v="139"/>
    </i>
    <i r="7">
      <x v="52"/>
      <x/>
      <x v="150"/>
    </i>
    <i r="7">
      <x v="53"/>
      <x v="1"/>
      <x v="137"/>
    </i>
    <i r="7">
      <x v="55"/>
      <x v="1"/>
      <x v="143"/>
    </i>
    <i r="7">
      <x v="56"/>
      <x v="1"/>
      <x v="135"/>
    </i>
    <i r="7">
      <x v="57"/>
      <x/>
      <x v="97"/>
    </i>
    <i t="blank" r="6">
      <x v="4"/>
    </i>
    <i r="5">
      <x v="2"/>
      <x v="1"/>
    </i>
    <i r="7">
      <x v="60"/>
      <x/>
      <x v="122"/>
    </i>
    <i r="7">
      <x v="62"/>
      <x v="1"/>
      <x v="126"/>
    </i>
    <i r="7">
      <x v="65"/>
      <x/>
      <x v="121"/>
    </i>
    <i r="7">
      <x v="67"/>
      <x/>
      <x v="119"/>
    </i>
    <i r="7">
      <x v="71"/>
      <x/>
      <x v="120"/>
    </i>
    <i r="7">
      <x v="73"/>
      <x v="1"/>
      <x v="110"/>
    </i>
    <i t="blank" r="6">
      <x v="1"/>
    </i>
    <i r="5">
      <x v="3"/>
      <x v="3"/>
    </i>
    <i r="7">
      <x v="74"/>
      <x v="1"/>
      <x v="61"/>
    </i>
    <i r="7">
      <x v="75"/>
      <x/>
      <x v="72"/>
    </i>
    <i r="7">
      <x v="77"/>
      <x v="1"/>
      <x v="73"/>
    </i>
    <i r="7">
      <x v="78"/>
      <x/>
      <x v="68"/>
    </i>
    <i r="7">
      <x v="80"/>
      <x v="1"/>
      <x v="67"/>
    </i>
    <i r="7">
      <x v="81"/>
      <x/>
      <x v="64"/>
    </i>
    <i r="7">
      <x v="85"/>
      <x/>
      <x v="70"/>
    </i>
    <i r="7">
      <x v="86"/>
      <x v="1"/>
      <x v="60"/>
    </i>
    <i t="blank" r="6">
      <x v="3"/>
    </i>
    <i r="5">
      <x v="4"/>
      <x v="2"/>
    </i>
    <i r="7">
      <x v="109"/>
      <x/>
      <x v="100"/>
    </i>
    <i r="7">
      <x v="111"/>
      <x/>
      <x v="104"/>
    </i>
    <i r="7">
      <x v="117"/>
      <x/>
      <x v="98"/>
    </i>
    <i r="7">
      <x v="119"/>
      <x/>
      <x v="102"/>
    </i>
    <i t="blank" r="6">
      <x v="2"/>
    </i>
    <i r="2">
      <x v="3"/>
      <x/>
      <x v="43"/>
    </i>
    <i r="5">
      <x/>
      <x/>
    </i>
    <i r="7">
      <x v="28"/>
      <x/>
      <x v="6"/>
    </i>
    <i r="7">
      <x v="29"/>
      <x/>
      <x v="5"/>
    </i>
    <i r="7">
      <x v="30"/>
      <x/>
      <x v="8"/>
    </i>
    <i r="7">
      <x v="31"/>
      <x v="1"/>
      <x v="7"/>
    </i>
    <i r="7">
      <x v="36"/>
      <x v="1"/>
      <x v="22"/>
    </i>
    <i r="7">
      <x v="37"/>
      <x v="1"/>
      <x v="136"/>
    </i>
    <i t="blank" r="6">
      <x/>
    </i>
    <i r="5">
      <x v="1"/>
      <x v="4"/>
    </i>
    <i r="7">
      <x v="38"/>
      <x/>
      <x v="24"/>
    </i>
    <i r="9">
      <x v="31"/>
    </i>
    <i r="9">
      <x v="34"/>
    </i>
    <i r="9">
      <x v="37"/>
    </i>
    <i r="7">
      <x v="40"/>
      <x v="1"/>
      <x v="57"/>
    </i>
    <i r="7">
      <x v="41"/>
      <x/>
      <x v="52"/>
    </i>
    <i r="9">
      <x v="53"/>
    </i>
    <i r="7">
      <x v="43"/>
      <x v="1"/>
      <x v="133"/>
    </i>
    <i r="7">
      <x v="44"/>
      <x v="1"/>
      <x v="117"/>
    </i>
    <i r="7">
      <x v="46"/>
      <x v="1"/>
      <x v="116"/>
    </i>
    <i r="7">
      <x v="47"/>
      <x/>
      <x v="141"/>
    </i>
    <i r="7">
      <x v="51"/>
      <x/>
      <x v="151"/>
    </i>
    <i r="7">
      <x v="53"/>
      <x v="1"/>
      <x v="137"/>
    </i>
    <i r="7">
      <x v="55"/>
      <x v="1"/>
      <x v="143"/>
    </i>
    <i r="7">
      <x v="56"/>
      <x v="1"/>
      <x v="135"/>
    </i>
    <i r="7">
      <x v="57"/>
      <x/>
      <x v="97"/>
    </i>
    <i t="blank" r="6">
      <x v="4"/>
    </i>
    <i r="5">
      <x v="2"/>
      <x v="1"/>
    </i>
    <i r="7">
      <x v="60"/>
      <x/>
      <x v="122"/>
    </i>
    <i r="7">
      <x v="62"/>
      <x v="1"/>
      <x v="126"/>
    </i>
    <i r="7">
      <x v="65"/>
      <x/>
      <x v="121"/>
    </i>
    <i r="7">
      <x v="67"/>
      <x/>
      <x v="119"/>
    </i>
    <i r="7">
      <x v="71"/>
      <x/>
      <x v="120"/>
    </i>
    <i r="7">
      <x v="73"/>
      <x v="1"/>
      <x v="110"/>
    </i>
    <i t="blank" r="6">
      <x v="1"/>
    </i>
    <i r="5">
      <x v="3"/>
      <x v="3"/>
    </i>
    <i r="7">
      <x v="74"/>
      <x v="1"/>
      <x v="61"/>
    </i>
    <i r="7">
      <x v="75"/>
      <x/>
      <x v="72"/>
    </i>
    <i r="7">
      <x v="77"/>
      <x v="1"/>
      <x v="73"/>
    </i>
    <i r="7">
      <x v="78"/>
      <x/>
      <x v="68"/>
    </i>
    <i r="7">
      <x v="79"/>
      <x/>
      <x v="69"/>
    </i>
    <i r="7">
      <x v="80"/>
      <x v="1"/>
      <x v="67"/>
    </i>
    <i r="7">
      <x v="81"/>
      <x/>
      <x v="64"/>
    </i>
    <i r="7">
      <x v="85"/>
      <x/>
      <x v="70"/>
    </i>
    <i r="7">
      <x v="86"/>
      <x v="1"/>
      <x v="60"/>
    </i>
    <i r="7">
      <x v="88"/>
      <x v="1"/>
      <x v="74"/>
    </i>
    <i r="7">
      <x v="104"/>
      <x v="1"/>
      <x v="132"/>
    </i>
    <i t="blank" r="6">
      <x v="3"/>
    </i>
    <i r="5">
      <x v="4"/>
      <x v="2"/>
    </i>
    <i r="7">
      <x v="109"/>
      <x/>
      <x v="100"/>
    </i>
    <i r="7">
      <x v="110"/>
      <x/>
      <x v="114"/>
    </i>
    <i r="7">
      <x v="111"/>
      <x/>
      <x v="104"/>
    </i>
    <i r="7">
      <x v="117"/>
      <x/>
      <x v="98"/>
    </i>
    <i r="7">
      <x v="118"/>
      <x/>
      <x v="112"/>
    </i>
    <i r="7">
      <x v="119"/>
      <x/>
      <x v="102"/>
    </i>
    <i t="blank" r="6">
      <x v="2"/>
    </i>
    <i r="3">
      <x v="7"/>
      <x v="51"/>
    </i>
    <i r="5">
      <x/>
      <x/>
    </i>
    <i r="7">
      <x/>
      <x/>
      <x v="142"/>
    </i>
    <i r="7">
      <x v="6"/>
      <x/>
      <x v="147"/>
    </i>
    <i r="7">
      <x v="7"/>
      <x v="1"/>
      <x v="152"/>
    </i>
    <i r="7">
      <x v="28"/>
      <x/>
      <x v="6"/>
    </i>
    <i r="7">
      <x v="29"/>
      <x/>
      <x v="5"/>
    </i>
    <i r="7">
      <x v="30"/>
      <x/>
      <x v="8"/>
    </i>
    <i r="7">
      <x v="31"/>
      <x v="1"/>
      <x v="7"/>
    </i>
    <i r="7">
      <x v="36"/>
      <x v="1"/>
      <x v="22"/>
    </i>
    <i r="7">
      <x v="37"/>
      <x v="1"/>
      <x v="136"/>
    </i>
    <i t="blank" r="6">
      <x/>
    </i>
    <i r="5">
      <x v="1"/>
      <x v="4"/>
    </i>
    <i r="7">
      <x v="38"/>
      <x/>
      <x v="30"/>
    </i>
    <i r="9">
      <x v="33"/>
    </i>
    <i r="7">
      <x v="40"/>
      <x v="1"/>
      <x v="57"/>
    </i>
    <i r="7">
      <x v="44"/>
      <x v="1"/>
      <x v="117"/>
    </i>
    <i r="7">
      <x v="46"/>
      <x v="1"/>
      <x v="116"/>
    </i>
    <i r="7">
      <x v="47"/>
      <x/>
      <x v="141"/>
    </i>
    <i r="7">
      <x v="49"/>
      <x/>
      <x v="139"/>
    </i>
    <i r="7">
      <x v="51"/>
      <x/>
      <x v="151"/>
    </i>
    <i r="7">
      <x v="53"/>
      <x v="1"/>
      <x v="137"/>
    </i>
    <i r="7">
      <x v="55"/>
      <x v="1"/>
      <x v="143"/>
    </i>
    <i r="7">
      <x v="56"/>
      <x v="1"/>
      <x v="135"/>
    </i>
    <i r="7">
      <x v="57"/>
      <x/>
      <x v="97"/>
    </i>
    <i t="blank" r="6">
      <x v="4"/>
    </i>
    <i r="5">
      <x v="2"/>
      <x v="1"/>
    </i>
    <i r="7">
      <x v="59"/>
      <x/>
      <x v="130"/>
    </i>
    <i r="7">
      <x v="60"/>
      <x/>
      <x v="122"/>
    </i>
    <i r="7">
      <x v="62"/>
      <x v="1"/>
      <x v="126"/>
    </i>
    <i r="7">
      <x v="65"/>
      <x/>
      <x v="121"/>
    </i>
    <i r="7">
      <x v="66"/>
      <x/>
      <x v="129"/>
    </i>
    <i r="7">
      <x v="67"/>
      <x/>
      <x v="119"/>
    </i>
    <i r="7">
      <x v="71"/>
      <x/>
      <x v="120"/>
    </i>
    <i r="7">
      <x v="72"/>
      <x v="1"/>
      <x v="111"/>
    </i>
    <i r="7">
      <x v="73"/>
      <x v="1"/>
      <x v="110"/>
    </i>
    <i t="blank" r="6">
      <x v="1"/>
    </i>
    <i r="5">
      <x v="3"/>
      <x v="3"/>
    </i>
    <i r="7">
      <x v="74"/>
      <x v="1"/>
      <x v="61"/>
    </i>
    <i r="7">
      <x v="76"/>
      <x/>
      <x v="71"/>
    </i>
    <i r="7">
      <x v="77"/>
      <x v="1"/>
      <x v="73"/>
    </i>
    <i r="7">
      <x v="78"/>
      <x/>
      <x v="68"/>
    </i>
    <i r="7">
      <x v="79"/>
      <x/>
      <x v="69"/>
    </i>
    <i r="7">
      <x v="80"/>
      <x v="1"/>
      <x v="67"/>
    </i>
    <i r="7">
      <x v="81"/>
      <x/>
      <x v="64"/>
    </i>
    <i r="7">
      <x v="83"/>
      <x/>
      <x v="66"/>
    </i>
    <i r="7">
      <x v="85"/>
      <x/>
      <x v="70"/>
    </i>
    <i r="7">
      <x v="86"/>
      <x v="1"/>
      <x v="60"/>
    </i>
    <i r="7">
      <x v="88"/>
      <x v="1"/>
      <x v="74"/>
    </i>
    <i r="7">
      <x v="104"/>
      <x v="1"/>
      <x v="132"/>
    </i>
    <i t="blank" r="6">
      <x v="3"/>
    </i>
    <i r="5">
      <x v="4"/>
      <x v="2"/>
    </i>
    <i r="7">
      <x v="105"/>
      <x/>
      <x v="101"/>
    </i>
    <i r="7">
      <x v="107"/>
      <x/>
      <x v="105"/>
    </i>
    <i r="7">
      <x v="109"/>
      <x/>
      <x v="100"/>
    </i>
    <i r="7">
      <x v="111"/>
      <x/>
      <x v="104"/>
    </i>
    <i r="7">
      <x v="113"/>
      <x/>
      <x v="99"/>
    </i>
    <i r="7">
      <x v="115"/>
      <x/>
      <x v="103"/>
    </i>
    <i r="7">
      <x v="117"/>
      <x/>
      <x v="98"/>
    </i>
    <i r="7">
      <x v="119"/>
      <x/>
      <x v="102"/>
    </i>
    <i t="blank" r="6">
      <x v="2"/>
    </i>
    <i r="2">
      <x v="4"/>
      <x/>
      <x v="42"/>
    </i>
    <i r="5">
      <x/>
      <x/>
    </i>
    <i r="7">
      <x/>
      <x/>
      <x v="142"/>
    </i>
    <i r="7">
      <x v="2"/>
      <x/>
      <x v="148"/>
    </i>
    <i r="7">
      <x v="6"/>
      <x/>
      <x v="147"/>
    </i>
    <i r="7">
      <x v="7"/>
      <x v="1"/>
      <x v="152"/>
    </i>
    <i r="7">
      <x v="8"/>
      <x/>
      <x v="75"/>
    </i>
    <i r="7">
      <x v="10"/>
      <x/>
      <x v="79"/>
    </i>
    <i r="7">
      <x v="12"/>
      <x/>
      <x v="78"/>
    </i>
    <i r="7">
      <x v="13"/>
      <x v="1"/>
      <x v="76"/>
    </i>
    <i r="7">
      <x v="28"/>
      <x/>
      <x v="6"/>
    </i>
    <i r="7">
      <x v="29"/>
      <x/>
      <x v="5"/>
    </i>
    <i r="7">
      <x v="31"/>
      <x v="1"/>
      <x v="7"/>
    </i>
    <i r="7">
      <x v="36"/>
      <x v="1"/>
      <x v="22"/>
    </i>
    <i r="7">
      <x v="37"/>
      <x v="1"/>
      <x v="136"/>
    </i>
    <i t="blank" r="6">
      <x/>
    </i>
    <i r="5">
      <x v="1"/>
      <x v="4"/>
    </i>
    <i r="7">
      <x v="38"/>
      <x/>
      <x v="24"/>
    </i>
    <i r="9">
      <x v="31"/>
    </i>
    <i r="9">
      <x v="34"/>
    </i>
    <i r="9">
      <x v="37"/>
    </i>
    <i r="7">
      <x v="40"/>
      <x v="1"/>
      <x v="57"/>
    </i>
    <i r="7">
      <x v="41"/>
      <x/>
      <x v="52"/>
    </i>
    <i r="9">
      <x v="53"/>
    </i>
    <i r="7">
      <x v="43"/>
      <x v="1"/>
      <x v="133"/>
    </i>
    <i r="7">
      <x v="45"/>
      <x v="1"/>
      <x v="131"/>
    </i>
    <i r="7">
      <x v="46"/>
      <x v="1"/>
      <x v="116"/>
    </i>
    <i r="7">
      <x v="54"/>
      <x/>
      <x v="81"/>
    </i>
    <i r="7">
      <x v="55"/>
      <x v="1"/>
      <x v="143"/>
    </i>
    <i r="7">
      <x v="56"/>
      <x v="1"/>
      <x v="135"/>
    </i>
    <i r="7">
      <x v="57"/>
      <x/>
      <x v="97"/>
    </i>
    <i t="blank" r="6">
      <x v="4"/>
    </i>
    <i r="5">
      <x v="2"/>
      <x v="1"/>
    </i>
    <i r="7">
      <x v="59"/>
      <x/>
      <x v="130"/>
    </i>
    <i r="7">
      <x v="61"/>
      <x/>
      <x v="125"/>
    </i>
    <i r="7">
      <x v="62"/>
      <x v="1"/>
      <x v="126"/>
    </i>
    <i r="7">
      <x v="64"/>
      <x/>
      <x v="127"/>
    </i>
    <i r="7">
      <x v="65"/>
      <x/>
      <x v="121"/>
    </i>
    <i r="7">
      <x v="66"/>
      <x/>
      <x v="129"/>
    </i>
    <i r="7">
      <x v="68"/>
      <x/>
      <x v="118"/>
    </i>
    <i r="7">
      <x v="71"/>
      <x/>
      <x v="120"/>
    </i>
    <i r="7">
      <x v="72"/>
      <x v="1"/>
      <x v="111"/>
    </i>
    <i r="7">
      <x v="73"/>
      <x v="1"/>
      <x v="110"/>
    </i>
    <i t="blank" r="6">
      <x v="1"/>
    </i>
    <i r="5">
      <x v="3"/>
      <x v="3"/>
    </i>
    <i r="7">
      <x v="74"/>
      <x v="1"/>
      <x v="61"/>
    </i>
    <i r="7">
      <x v="76"/>
      <x/>
      <x v="71"/>
    </i>
    <i r="7">
      <x v="77"/>
      <x v="1"/>
      <x v="73"/>
    </i>
    <i r="7">
      <x v="78"/>
      <x/>
      <x v="68"/>
    </i>
    <i r="7">
      <x v="79"/>
      <x/>
      <x v="69"/>
    </i>
    <i r="7">
      <x v="80"/>
      <x v="1"/>
      <x v="67"/>
    </i>
    <i r="7">
      <x v="82"/>
      <x/>
      <x v="63"/>
    </i>
    <i r="7">
      <x v="84"/>
      <x/>
      <x v="65"/>
    </i>
    <i r="7">
      <x v="86"/>
      <x v="1"/>
      <x v="60"/>
    </i>
    <i r="7">
      <x v="88"/>
      <x v="1"/>
      <x v="74"/>
    </i>
    <i r="7">
      <x v="104"/>
      <x v="1"/>
      <x v="132"/>
    </i>
    <i t="blank" r="6">
      <x v="3"/>
    </i>
    <i r="5">
      <x v="4"/>
      <x v="2"/>
    </i>
    <i r="7">
      <x v="105"/>
      <x/>
      <x v="101"/>
    </i>
    <i r="7">
      <x v="107"/>
      <x/>
      <x v="105"/>
    </i>
    <i r="7">
      <x v="109"/>
      <x/>
      <x v="100"/>
    </i>
    <i r="7">
      <x v="111"/>
      <x/>
      <x v="104"/>
    </i>
    <i r="7">
      <x v="113"/>
      <x/>
      <x v="99"/>
    </i>
    <i r="7">
      <x v="114"/>
      <x/>
      <x v="113"/>
    </i>
    <i r="7">
      <x v="115"/>
      <x/>
      <x v="103"/>
    </i>
    <i r="7">
      <x v="117"/>
      <x/>
      <x v="98"/>
    </i>
    <i r="7">
      <x v="118"/>
      <x/>
      <x v="112"/>
    </i>
    <i r="7">
      <x v="119"/>
      <x/>
      <x v="102"/>
    </i>
    <i t="blank" r="6">
      <x v="2"/>
    </i>
    <i r="3">
      <x v="6"/>
      <x v="50"/>
    </i>
    <i r="5">
      <x/>
      <x/>
    </i>
    <i r="7">
      <x v="28"/>
      <x/>
      <x v="6"/>
    </i>
    <i r="7">
      <x v="29"/>
      <x/>
      <x v="5"/>
    </i>
    <i t="blank" r="6">
      <x/>
    </i>
    <i r="5">
      <x v="2"/>
      <x v="1"/>
    </i>
    <i r="7">
      <x v="59"/>
      <x/>
      <x v="130"/>
    </i>
    <i r="7">
      <x v="62"/>
      <x v="1"/>
      <x v="126"/>
    </i>
    <i r="7">
      <x v="65"/>
      <x/>
      <x v="121"/>
    </i>
    <i r="7">
      <x v="66"/>
      <x/>
      <x v="129"/>
    </i>
    <i r="7">
      <x v="68"/>
      <x/>
      <x v="118"/>
    </i>
    <i r="7">
      <x v="71"/>
      <x/>
      <x v="120"/>
    </i>
    <i r="7">
      <x v="73"/>
      <x v="1"/>
      <x v="110"/>
    </i>
    <i t="blank" r="6">
      <x v="1"/>
    </i>
    <i r="5">
      <x v="3"/>
      <x v="3"/>
    </i>
    <i r="7">
      <x v="76"/>
      <x/>
      <x v="71"/>
    </i>
    <i r="7">
      <x v="77"/>
      <x v="1"/>
      <x v="73"/>
    </i>
    <i r="7">
      <x v="78"/>
      <x/>
      <x v="68"/>
    </i>
    <i r="7">
      <x v="80"/>
      <x v="1"/>
      <x v="67"/>
    </i>
    <i r="7">
      <x v="82"/>
      <x/>
      <x v="63"/>
    </i>
    <i r="7">
      <x v="86"/>
      <x v="1"/>
      <x v="60"/>
    </i>
    <i r="7">
      <x v="88"/>
      <x v="1"/>
      <x v="74"/>
    </i>
    <i r="7">
      <x v="104"/>
      <x v="1"/>
      <x v="132"/>
    </i>
    <i t="blank" r="6">
      <x v="3"/>
    </i>
    <i r="5">
      <x v="4"/>
      <x v="2"/>
    </i>
    <i r="7">
      <x v="117"/>
      <x/>
      <x v="98"/>
    </i>
    <i r="7">
      <x v="119"/>
      <x/>
      <x v="102"/>
    </i>
    <i t="blank" r="6">
      <x v="2"/>
    </i>
    <i r="2">
      <x v="5"/>
      <x/>
      <x v="41"/>
    </i>
    <i r="5">
      <x/>
      <x/>
    </i>
    <i r="7">
      <x/>
      <x/>
      <x v="142"/>
    </i>
    <i r="7">
      <x v="2"/>
      <x/>
      <x v="148"/>
    </i>
    <i r="7">
      <x v="6"/>
      <x/>
      <x v="147"/>
    </i>
    <i r="7">
      <x v="7"/>
      <x v="1"/>
      <x v="152"/>
    </i>
    <i r="7">
      <x v="8"/>
      <x/>
      <x v="75"/>
    </i>
    <i r="7">
      <x v="10"/>
      <x/>
      <x v="79"/>
    </i>
    <i r="7">
      <x v="12"/>
      <x/>
      <x v="78"/>
    </i>
    <i r="7">
      <x v="13"/>
      <x v="1"/>
      <x v="76"/>
    </i>
    <i r="7">
      <x v="28"/>
      <x/>
      <x v="6"/>
    </i>
    <i r="7">
      <x v="29"/>
      <x/>
      <x v="5"/>
    </i>
    <i r="7">
      <x v="31"/>
      <x v="1"/>
      <x v="7"/>
    </i>
    <i r="7">
      <x v="36"/>
      <x v="1"/>
      <x v="22"/>
    </i>
    <i r="7">
      <x v="37"/>
      <x v="1"/>
      <x v="136"/>
    </i>
    <i t="blank" r="6">
      <x/>
    </i>
    <i r="5">
      <x v="1"/>
      <x v="4"/>
    </i>
    <i r="7">
      <x v="38"/>
      <x/>
      <x v="24"/>
    </i>
    <i r="9">
      <x v="31"/>
    </i>
    <i r="9">
      <x v="34"/>
    </i>
    <i r="9">
      <x v="37"/>
    </i>
    <i r="7">
      <x v="40"/>
      <x v="1"/>
      <x v="57"/>
    </i>
    <i r="7">
      <x v="41"/>
      <x/>
      <x v="52"/>
    </i>
    <i r="9">
      <x v="53"/>
    </i>
    <i r="7">
      <x v="43"/>
      <x v="1"/>
      <x v="133"/>
    </i>
    <i r="7">
      <x v="45"/>
      <x v="1"/>
      <x v="131"/>
    </i>
    <i r="7">
      <x v="46"/>
      <x v="1"/>
      <x v="116"/>
    </i>
    <i r="7">
      <x v="54"/>
      <x/>
      <x v="81"/>
    </i>
    <i r="7">
      <x v="55"/>
      <x v="1"/>
      <x v="143"/>
    </i>
    <i r="7">
      <x v="56"/>
      <x v="1"/>
      <x v="135"/>
    </i>
    <i r="7">
      <x v="57"/>
      <x/>
      <x v="97"/>
    </i>
    <i t="blank" r="6">
      <x v="4"/>
    </i>
    <i r="5">
      <x v="2"/>
      <x v="1"/>
    </i>
    <i r="7">
      <x v="59"/>
      <x/>
      <x v="130"/>
    </i>
    <i r="7">
      <x v="61"/>
      <x/>
      <x v="125"/>
    </i>
    <i r="7">
      <x v="62"/>
      <x v="1"/>
      <x v="126"/>
    </i>
    <i r="7">
      <x v="64"/>
      <x/>
      <x v="127"/>
    </i>
    <i r="7">
      <x v="65"/>
      <x/>
      <x v="121"/>
    </i>
    <i r="7">
      <x v="66"/>
      <x/>
      <x v="129"/>
    </i>
    <i r="7">
      <x v="68"/>
      <x/>
      <x v="118"/>
    </i>
    <i r="7">
      <x v="71"/>
      <x/>
      <x v="120"/>
    </i>
    <i r="7">
      <x v="72"/>
      <x v="1"/>
      <x v="111"/>
    </i>
    <i r="7">
      <x v="73"/>
      <x v="1"/>
      <x v="110"/>
    </i>
    <i t="blank" r="6">
      <x v="1"/>
    </i>
    <i r="5">
      <x v="3"/>
      <x v="3"/>
    </i>
    <i r="7">
      <x v="74"/>
      <x v="1"/>
      <x v="61"/>
    </i>
    <i r="7">
      <x v="76"/>
      <x/>
      <x v="71"/>
    </i>
    <i r="7">
      <x v="77"/>
      <x v="1"/>
      <x v="73"/>
    </i>
    <i r="7">
      <x v="78"/>
      <x/>
      <x v="68"/>
    </i>
    <i r="7">
      <x v="79"/>
      <x/>
      <x v="69"/>
    </i>
    <i r="7">
      <x v="80"/>
      <x v="1"/>
      <x v="67"/>
    </i>
    <i r="7">
      <x v="82"/>
      <x/>
      <x v="63"/>
    </i>
    <i r="7">
      <x v="84"/>
      <x/>
      <x v="65"/>
    </i>
    <i r="7">
      <x v="86"/>
      <x v="1"/>
      <x v="60"/>
    </i>
    <i r="7">
      <x v="88"/>
      <x v="1"/>
      <x v="74"/>
    </i>
    <i r="7">
      <x v="104"/>
      <x v="1"/>
      <x v="132"/>
    </i>
    <i t="blank" r="6">
      <x v="3"/>
    </i>
    <i r="5">
      <x v="4"/>
      <x v="2"/>
    </i>
    <i r="7">
      <x v="105"/>
      <x/>
      <x v="101"/>
    </i>
    <i r="7">
      <x v="107"/>
      <x/>
      <x v="105"/>
    </i>
    <i r="7">
      <x v="109"/>
      <x/>
      <x v="100"/>
    </i>
    <i r="7">
      <x v="111"/>
      <x/>
      <x v="104"/>
    </i>
    <i r="7">
      <x v="113"/>
      <x/>
      <x v="99"/>
    </i>
    <i r="7">
      <x v="115"/>
      <x/>
      <x v="103"/>
    </i>
    <i r="7">
      <x v="117"/>
      <x/>
      <x v="98"/>
    </i>
    <i r="7">
      <x v="118"/>
      <x/>
      <x v="112"/>
    </i>
    <i r="7">
      <x v="119"/>
      <x/>
      <x v="102"/>
    </i>
    <i t="blank" r="6">
      <x v="2"/>
    </i>
    <i r="3">
      <x v="1"/>
      <x v="49"/>
    </i>
    <i r="5">
      <x/>
      <x/>
    </i>
    <i r="7">
      <x/>
      <x/>
      <x v="142"/>
    </i>
    <i r="7">
      <x v="7"/>
      <x v="1"/>
      <x v="152"/>
    </i>
    <i r="7">
      <x v="8"/>
      <x/>
      <x v="75"/>
    </i>
    <i r="7">
      <x v="13"/>
      <x v="1"/>
      <x v="76"/>
    </i>
    <i r="7">
      <x v="28"/>
      <x/>
      <x v="6"/>
    </i>
    <i r="7">
      <x v="29"/>
      <x/>
      <x v="5"/>
    </i>
    <i r="7">
      <x v="37"/>
      <x v="1"/>
      <x v="136"/>
    </i>
    <i t="blank" r="6">
      <x/>
    </i>
    <i r="5">
      <x v="1"/>
      <x v="4"/>
    </i>
    <i r="7">
      <x v="54"/>
      <x/>
      <x v="81"/>
    </i>
    <i r="7">
      <x v="55"/>
      <x v="1"/>
      <x v="143"/>
    </i>
    <i r="7">
      <x v="56"/>
      <x v="1"/>
      <x v="135"/>
    </i>
    <i r="7">
      <x v="57"/>
      <x/>
      <x v="97"/>
    </i>
    <i t="blank" r="6">
      <x v="4"/>
    </i>
    <i r="5">
      <x v="2"/>
      <x v="1"/>
    </i>
    <i r="7">
      <x v="59"/>
      <x/>
      <x v="130"/>
    </i>
    <i r="7">
      <x v="62"/>
      <x v="1"/>
      <x v="126"/>
    </i>
    <i r="7">
      <x v="65"/>
      <x/>
      <x v="121"/>
    </i>
    <i r="7">
      <x v="66"/>
      <x/>
      <x v="129"/>
    </i>
    <i r="7">
      <x v="68"/>
      <x/>
      <x v="118"/>
    </i>
    <i r="7">
      <x v="71"/>
      <x/>
      <x v="120"/>
    </i>
    <i r="7">
      <x v="72"/>
      <x v="1"/>
      <x v="111"/>
    </i>
    <i r="7">
      <x v="73"/>
      <x v="1"/>
      <x v="110"/>
    </i>
    <i t="blank" r="6">
      <x v="1"/>
    </i>
    <i r="5">
      <x v="3"/>
      <x v="3"/>
    </i>
    <i r="7">
      <x v="76"/>
      <x/>
      <x v="71"/>
    </i>
    <i r="7">
      <x v="77"/>
      <x v="1"/>
      <x v="73"/>
    </i>
    <i r="7">
      <x v="78"/>
      <x/>
      <x v="68"/>
    </i>
    <i r="7">
      <x v="80"/>
      <x v="1"/>
      <x v="67"/>
    </i>
    <i r="7">
      <x v="82"/>
      <x/>
      <x v="63"/>
    </i>
    <i r="7">
      <x v="86"/>
      <x v="1"/>
      <x v="60"/>
    </i>
    <i t="blank" r="6">
      <x v="3"/>
    </i>
    <i r="5">
      <x v="4"/>
      <x v="2"/>
    </i>
    <i r="7">
      <x v="105"/>
      <x/>
      <x v="101"/>
    </i>
    <i r="7">
      <x v="107"/>
      <x/>
      <x v="105"/>
    </i>
    <i r="7">
      <x v="109"/>
      <x/>
      <x v="100"/>
    </i>
    <i r="7">
      <x v="111"/>
      <x/>
      <x v="104"/>
    </i>
    <i r="7">
      <x v="113"/>
      <x/>
      <x v="99"/>
    </i>
    <i r="7">
      <x v="115"/>
      <x/>
      <x v="103"/>
    </i>
    <i r="7">
      <x v="117"/>
      <x/>
      <x v="98"/>
    </i>
    <i r="7">
      <x v="119"/>
      <x/>
      <x v="102"/>
    </i>
    <i t="blank" r="6">
      <x v="2"/>
    </i>
    <i r="2">
      <x v="6"/>
      <x/>
      <x v="40"/>
    </i>
    <i r="5">
      <x/>
      <x/>
    </i>
    <i r="7">
      <x/>
      <x/>
      <x v="142"/>
    </i>
    <i r="7">
      <x v="2"/>
      <x/>
      <x v="148"/>
    </i>
    <i r="7">
      <x v="6"/>
      <x/>
      <x v="147"/>
    </i>
    <i r="7">
      <x v="7"/>
      <x v="1"/>
      <x v="152"/>
    </i>
    <i r="7">
      <x v="8"/>
      <x/>
      <x v="75"/>
    </i>
    <i r="7">
      <x v="10"/>
      <x/>
      <x v="79"/>
    </i>
    <i r="7">
      <x v="12"/>
      <x/>
      <x v="78"/>
    </i>
    <i r="7">
      <x v="13"/>
      <x v="1"/>
      <x v="76"/>
    </i>
    <i r="7">
      <x v="28"/>
      <x/>
      <x v="6"/>
    </i>
    <i r="7">
      <x v="29"/>
      <x/>
      <x v="5"/>
    </i>
    <i r="7">
      <x v="31"/>
      <x v="1"/>
      <x v="7"/>
    </i>
    <i r="7">
      <x v="36"/>
      <x v="1"/>
      <x v="22"/>
    </i>
    <i r="7">
      <x v="37"/>
      <x v="1"/>
      <x v="136"/>
    </i>
    <i t="blank" r="6">
      <x/>
    </i>
    <i r="5">
      <x v="1"/>
      <x v="4"/>
    </i>
    <i r="7">
      <x v="38"/>
      <x/>
      <x v="24"/>
    </i>
    <i r="9">
      <x v="31"/>
    </i>
    <i r="9">
      <x v="34"/>
    </i>
    <i r="7">
      <x v="40"/>
      <x v="1"/>
      <x v="57"/>
    </i>
    <i r="7">
      <x v="41"/>
      <x/>
      <x v="52"/>
    </i>
    <i r="7">
      <x v="43"/>
      <x v="1"/>
      <x v="133"/>
    </i>
    <i r="7">
      <x v="45"/>
      <x v="1"/>
      <x v="131"/>
    </i>
    <i r="7">
      <x v="46"/>
      <x v="1"/>
      <x v="116"/>
    </i>
    <i r="7">
      <x v="54"/>
      <x/>
      <x v="81"/>
    </i>
    <i r="7">
      <x v="55"/>
      <x v="1"/>
      <x v="143"/>
    </i>
    <i r="7">
      <x v="56"/>
      <x v="1"/>
      <x v="135"/>
    </i>
    <i r="7">
      <x v="57"/>
      <x/>
      <x v="97"/>
    </i>
    <i t="blank" r="6">
      <x v="4"/>
    </i>
    <i r="5">
      <x v="2"/>
      <x v="1"/>
    </i>
    <i r="7">
      <x v="59"/>
      <x/>
      <x v="130"/>
    </i>
    <i r="7">
      <x v="61"/>
      <x/>
      <x v="125"/>
    </i>
    <i r="7">
      <x v="62"/>
      <x v="1"/>
      <x v="126"/>
    </i>
    <i r="7">
      <x v="64"/>
      <x/>
      <x v="127"/>
    </i>
    <i r="7">
      <x v="65"/>
      <x/>
      <x v="121"/>
    </i>
    <i r="7">
      <x v="66"/>
      <x/>
      <x v="129"/>
    </i>
    <i r="7">
      <x v="68"/>
      <x/>
      <x v="118"/>
    </i>
    <i r="7">
      <x v="71"/>
      <x/>
      <x v="120"/>
    </i>
    <i r="7">
      <x v="72"/>
      <x v="1"/>
      <x v="111"/>
    </i>
    <i r="7">
      <x v="73"/>
      <x v="1"/>
      <x v="110"/>
    </i>
    <i t="blank" r="6">
      <x v="1"/>
    </i>
    <i r="5">
      <x v="3"/>
      <x v="3"/>
    </i>
    <i r="7">
      <x v="74"/>
      <x v="1"/>
      <x v="61"/>
    </i>
    <i r="7">
      <x v="76"/>
      <x/>
      <x v="71"/>
    </i>
    <i r="7">
      <x v="77"/>
      <x v="1"/>
      <x v="73"/>
    </i>
    <i r="7">
      <x v="78"/>
      <x/>
      <x v="68"/>
    </i>
    <i r="7">
      <x v="79"/>
      <x/>
      <x v="69"/>
    </i>
    <i r="7">
      <x v="80"/>
      <x v="1"/>
      <x v="67"/>
    </i>
    <i r="7">
      <x v="82"/>
      <x/>
      <x v="63"/>
    </i>
    <i r="7">
      <x v="84"/>
      <x/>
      <x v="65"/>
    </i>
    <i r="7">
      <x v="86"/>
      <x v="1"/>
      <x v="60"/>
    </i>
    <i r="7">
      <x v="88"/>
      <x v="1"/>
      <x v="74"/>
    </i>
    <i r="7">
      <x v="104"/>
      <x v="1"/>
      <x v="132"/>
    </i>
    <i t="blank" r="6">
      <x v="3"/>
    </i>
    <i r="5">
      <x v="4"/>
      <x v="2"/>
    </i>
    <i r="7">
      <x v="105"/>
      <x/>
      <x v="101"/>
    </i>
    <i r="7">
      <x v="107"/>
      <x/>
      <x v="105"/>
    </i>
    <i r="7">
      <x v="109"/>
      <x/>
      <x v="100"/>
    </i>
    <i r="7">
      <x v="111"/>
      <x/>
      <x v="104"/>
    </i>
    <i r="7">
      <x v="113"/>
      <x/>
      <x v="99"/>
    </i>
    <i r="7">
      <x v="115"/>
      <x/>
      <x v="103"/>
    </i>
    <i r="7">
      <x v="117"/>
      <x/>
      <x v="98"/>
    </i>
    <i r="7">
      <x v="118"/>
      <x/>
      <x v="112"/>
    </i>
    <i r="7">
      <x v="119"/>
      <x/>
      <x v="102"/>
    </i>
    <i t="blank" r="6">
      <x v="2"/>
    </i>
    <i r="2">
      <x v="7"/>
      <x/>
      <x v="39"/>
    </i>
    <i r="5">
      <x/>
      <x/>
    </i>
    <i r="7">
      <x/>
      <x/>
      <x v="142"/>
    </i>
    <i r="7">
      <x v="2"/>
      <x/>
      <x v="148"/>
    </i>
    <i r="7">
      <x v="6"/>
      <x/>
      <x v="147"/>
    </i>
    <i r="7">
      <x v="7"/>
      <x v="1"/>
      <x v="152"/>
    </i>
    <i r="7">
      <x v="8"/>
      <x/>
      <x v="75"/>
    </i>
    <i r="7">
      <x v="10"/>
      <x/>
      <x v="79"/>
    </i>
    <i r="7">
      <x v="12"/>
      <x/>
      <x v="78"/>
    </i>
    <i r="7">
      <x v="13"/>
      <x v="1"/>
      <x v="76"/>
    </i>
    <i r="7">
      <x v="28"/>
      <x/>
      <x v="6"/>
    </i>
    <i r="7">
      <x v="29"/>
      <x/>
      <x v="5"/>
    </i>
    <i r="7">
      <x v="31"/>
      <x v="1"/>
      <x v="7"/>
    </i>
    <i r="7">
      <x v="36"/>
      <x v="1"/>
      <x v="22"/>
    </i>
    <i r="7">
      <x v="37"/>
      <x v="1"/>
      <x v="136"/>
    </i>
    <i t="blank" r="6">
      <x/>
    </i>
    <i r="5">
      <x v="1"/>
      <x v="4"/>
    </i>
    <i r="7">
      <x v="38"/>
      <x/>
      <x v="24"/>
    </i>
    <i r="9">
      <x v="31"/>
    </i>
    <i r="7">
      <x v="40"/>
      <x v="1"/>
      <x v="57"/>
    </i>
    <i r="7">
      <x v="41"/>
      <x/>
      <x v="52"/>
    </i>
    <i r="7">
      <x v="43"/>
      <x v="1"/>
      <x v="133"/>
    </i>
    <i r="7">
      <x v="45"/>
      <x v="1"/>
      <x v="131"/>
    </i>
    <i r="7">
      <x v="46"/>
      <x v="1"/>
      <x v="116"/>
    </i>
    <i r="7">
      <x v="54"/>
      <x/>
      <x v="81"/>
    </i>
    <i r="7">
      <x v="55"/>
      <x v="1"/>
      <x v="143"/>
    </i>
    <i r="7">
      <x v="56"/>
      <x v="1"/>
      <x v="135"/>
    </i>
    <i r="7">
      <x v="57"/>
      <x/>
      <x v="97"/>
    </i>
    <i t="blank" r="6">
      <x v="4"/>
    </i>
    <i r="5">
      <x v="2"/>
      <x v="1"/>
    </i>
    <i r="7">
      <x v="59"/>
      <x/>
      <x v="130"/>
    </i>
    <i r="7">
      <x v="61"/>
      <x/>
      <x v="125"/>
    </i>
    <i r="7">
      <x v="62"/>
      <x v="1"/>
      <x v="126"/>
    </i>
    <i r="7">
      <x v="64"/>
      <x/>
      <x v="127"/>
    </i>
    <i r="7">
      <x v="65"/>
      <x/>
      <x v="121"/>
    </i>
    <i r="7">
      <x v="66"/>
      <x/>
      <x v="129"/>
    </i>
    <i r="7">
      <x v="68"/>
      <x/>
      <x v="118"/>
    </i>
    <i r="7">
      <x v="71"/>
      <x/>
      <x v="120"/>
    </i>
    <i r="7">
      <x v="72"/>
      <x v="1"/>
      <x v="111"/>
    </i>
    <i r="7">
      <x v="73"/>
      <x v="1"/>
      <x v="110"/>
    </i>
    <i t="blank" r="6">
      <x v="1"/>
    </i>
    <i r="5">
      <x v="3"/>
      <x v="3"/>
    </i>
    <i r="7">
      <x v="74"/>
      <x v="1"/>
      <x v="61"/>
    </i>
    <i r="7">
      <x v="76"/>
      <x/>
      <x v="71"/>
    </i>
    <i r="7">
      <x v="77"/>
      <x v="1"/>
      <x v="73"/>
    </i>
    <i r="7">
      <x v="78"/>
      <x/>
      <x v="68"/>
    </i>
    <i r="7">
      <x v="79"/>
      <x/>
      <x v="69"/>
    </i>
    <i r="7">
      <x v="80"/>
      <x v="1"/>
      <x v="67"/>
    </i>
    <i r="7">
      <x v="82"/>
      <x/>
      <x v="63"/>
    </i>
    <i r="7">
      <x v="84"/>
      <x/>
      <x v="65"/>
    </i>
    <i r="7">
      <x v="86"/>
      <x v="1"/>
      <x v="60"/>
    </i>
    <i r="7">
      <x v="88"/>
      <x v="1"/>
      <x v="74"/>
    </i>
    <i r="7">
      <x v="104"/>
      <x v="1"/>
      <x v="132"/>
    </i>
    <i t="blank" r="6">
      <x v="3"/>
    </i>
    <i r="5">
      <x v="4"/>
      <x v="2"/>
    </i>
    <i r="7">
      <x v="105"/>
      <x/>
      <x v="101"/>
    </i>
    <i r="7">
      <x v="107"/>
      <x/>
      <x v="105"/>
    </i>
    <i r="7">
      <x v="109"/>
      <x/>
      <x v="100"/>
    </i>
    <i r="7">
      <x v="111"/>
      <x/>
      <x v="104"/>
    </i>
    <i r="7">
      <x v="113"/>
      <x/>
      <x v="99"/>
    </i>
    <i r="7">
      <x v="115"/>
      <x/>
      <x v="103"/>
    </i>
    <i r="7">
      <x v="117"/>
      <x/>
      <x v="98"/>
    </i>
    <i r="7">
      <x v="119"/>
      <x/>
      <x v="102"/>
    </i>
    <i t="blank" r="6">
      <x v="2"/>
    </i>
    <i r="3">
      <x v="4"/>
      <x v="48"/>
    </i>
    <i r="5">
      <x v="2"/>
      <x v="1"/>
    </i>
    <i r="7">
      <x v="59"/>
      <x/>
      <x v="130"/>
    </i>
    <i r="7">
      <x v="65"/>
      <x/>
      <x v="121"/>
    </i>
    <i r="7">
      <x v="66"/>
      <x/>
      <x v="129"/>
    </i>
    <i r="7">
      <x v="71"/>
      <x/>
      <x v="120"/>
    </i>
    <i t="blank" r="6">
      <x v="1"/>
    </i>
    <i r="2">
      <x v="8"/>
      <x/>
      <x v="38"/>
    </i>
    <i r="5">
      <x/>
      <x/>
    </i>
    <i r="7">
      <x/>
      <x/>
      <x v="142"/>
    </i>
    <i r="7">
      <x v="1"/>
      <x/>
      <x v="149"/>
    </i>
    <i r="7">
      <x v="2"/>
      <x/>
      <x v="148"/>
    </i>
    <i r="7">
      <x v="6"/>
      <x/>
      <x v="147"/>
    </i>
    <i r="7">
      <x v="7"/>
      <x v="1"/>
      <x v="152"/>
    </i>
    <i r="7">
      <x v="8"/>
      <x/>
      <x v="75"/>
    </i>
    <i r="7">
      <x v="9"/>
      <x/>
      <x v="80"/>
    </i>
    <i r="7">
      <x v="10"/>
      <x/>
      <x v="79"/>
    </i>
    <i r="7">
      <x v="12"/>
      <x/>
      <x v="78"/>
    </i>
    <i r="7">
      <x v="13"/>
      <x v="1"/>
      <x v="76"/>
    </i>
    <i r="7">
      <x v="28"/>
      <x/>
      <x v="6"/>
    </i>
    <i r="7">
      <x v="29"/>
      <x/>
      <x v="5"/>
    </i>
    <i r="7">
      <x v="31"/>
      <x v="1"/>
      <x v="7"/>
    </i>
    <i r="7">
      <x v="36"/>
      <x v="1"/>
      <x v="22"/>
    </i>
    <i r="7">
      <x v="37"/>
      <x v="1"/>
      <x v="136"/>
    </i>
    <i t="blank" r="6">
      <x/>
    </i>
    <i r="5">
      <x v="1"/>
      <x v="4"/>
    </i>
    <i r="7">
      <x v="38"/>
      <x/>
      <x v="40"/>
    </i>
    <i r="9">
      <x v="46"/>
    </i>
    <i r="7">
      <x v="40"/>
      <x v="1"/>
      <x v="57"/>
    </i>
    <i r="7">
      <x v="41"/>
      <x/>
      <x v="55"/>
    </i>
    <i r="7">
      <x v="43"/>
      <x v="1"/>
      <x v="133"/>
    </i>
    <i r="7">
      <x v="45"/>
      <x v="1"/>
      <x v="131"/>
    </i>
    <i r="7">
      <x v="46"/>
      <x v="1"/>
      <x v="116"/>
    </i>
    <i r="7">
      <x v="54"/>
      <x/>
      <x v="81"/>
    </i>
    <i r="7">
      <x v="55"/>
      <x v="1"/>
      <x v="143"/>
    </i>
    <i r="7">
      <x v="56"/>
      <x v="1"/>
      <x v="135"/>
    </i>
    <i r="7">
      <x v="57"/>
      <x/>
      <x v="97"/>
    </i>
    <i t="blank" r="6">
      <x v="4"/>
    </i>
    <i r="5">
      <x v="2"/>
      <x v="1"/>
    </i>
    <i r="7">
      <x v="59"/>
      <x/>
      <x v="130"/>
    </i>
    <i r="7">
      <x v="61"/>
      <x/>
      <x v="125"/>
    </i>
    <i r="7">
      <x v="62"/>
      <x v="1"/>
      <x v="126"/>
    </i>
    <i r="7">
      <x v="64"/>
      <x/>
      <x v="127"/>
    </i>
    <i r="7">
      <x v="65"/>
      <x/>
      <x v="121"/>
    </i>
    <i r="7">
      <x v="66"/>
      <x/>
      <x v="129"/>
    </i>
    <i r="7">
      <x v="68"/>
      <x/>
      <x v="118"/>
    </i>
    <i r="7">
      <x v="69"/>
      <x/>
      <x v="124"/>
    </i>
    <i r="7">
      <x v="71"/>
      <x/>
      <x v="120"/>
    </i>
    <i r="7">
      <x v="72"/>
      <x v="1"/>
      <x v="111"/>
    </i>
    <i r="7">
      <x v="73"/>
      <x v="1"/>
      <x v="110"/>
    </i>
    <i t="blank" r="6">
      <x v="1"/>
    </i>
    <i r="5">
      <x v="3"/>
      <x v="3"/>
    </i>
    <i r="7">
      <x v="74"/>
      <x v="1"/>
      <x v="61"/>
    </i>
    <i r="7">
      <x v="76"/>
      <x/>
      <x v="71"/>
    </i>
    <i r="7">
      <x v="77"/>
      <x v="1"/>
      <x v="73"/>
    </i>
    <i r="7">
      <x v="78"/>
      <x/>
      <x v="68"/>
    </i>
    <i r="7">
      <x v="79"/>
      <x/>
      <x v="69"/>
    </i>
    <i r="7">
      <x v="80"/>
      <x v="1"/>
      <x v="67"/>
    </i>
    <i r="7">
      <x v="82"/>
      <x/>
      <x v="63"/>
    </i>
    <i r="7">
      <x v="84"/>
      <x/>
      <x v="65"/>
    </i>
    <i r="7">
      <x v="86"/>
      <x v="1"/>
      <x v="60"/>
    </i>
    <i r="7">
      <x v="88"/>
      <x v="1"/>
      <x v="74"/>
    </i>
    <i r="7">
      <x v="104"/>
      <x v="1"/>
      <x v="132"/>
    </i>
    <i t="blank" r="6">
      <x v="3"/>
    </i>
    <i r="5">
      <x v="4"/>
      <x v="2"/>
    </i>
    <i r="7">
      <x v="105"/>
      <x/>
      <x v="101"/>
    </i>
    <i r="7">
      <x v="107"/>
      <x/>
      <x v="105"/>
    </i>
    <i r="7">
      <x v="109"/>
      <x/>
      <x v="100"/>
    </i>
    <i r="7">
      <x v="111"/>
      <x/>
      <x v="104"/>
    </i>
    <i r="7">
      <x v="113"/>
      <x/>
      <x v="99"/>
    </i>
    <i r="7">
      <x v="115"/>
      <x/>
      <x v="103"/>
    </i>
    <i r="7">
      <x v="117"/>
      <x/>
      <x v="98"/>
    </i>
    <i r="7">
      <x v="119"/>
      <x/>
      <x v="102"/>
    </i>
    <i t="blank" r="6">
      <x v="2"/>
    </i>
    <i r="3">
      <x v="2"/>
      <x v="46"/>
    </i>
    <i r="5">
      <x/>
      <x/>
    </i>
    <i r="7">
      <x/>
      <x/>
      <x v="142"/>
    </i>
    <i r="7">
      <x v="7"/>
      <x v="1"/>
      <x v="152"/>
    </i>
    <i r="7">
      <x v="8"/>
      <x/>
      <x v="75"/>
    </i>
    <i r="7">
      <x v="13"/>
      <x v="1"/>
      <x v="76"/>
    </i>
    <i r="7">
      <x v="33"/>
      <x/>
      <x v="18"/>
    </i>
    <i r="7">
      <x v="35"/>
      <x v="1"/>
      <x v="20"/>
    </i>
    <i r="7">
      <x v="36"/>
      <x v="1"/>
      <x v="22"/>
    </i>
    <i r="7">
      <x v="37"/>
      <x v="1"/>
      <x v="136"/>
    </i>
    <i t="blank" r="6">
      <x/>
    </i>
    <i r="5">
      <x v="1"/>
      <x v="4"/>
    </i>
    <i r="7">
      <x v="54"/>
      <x/>
      <x v="81"/>
    </i>
    <i r="7">
      <x v="55"/>
      <x v="1"/>
      <x v="143"/>
    </i>
    <i r="7">
      <x v="56"/>
      <x v="1"/>
      <x v="135"/>
    </i>
    <i r="7">
      <x v="57"/>
      <x/>
      <x v="97"/>
    </i>
    <i t="blank" r="6">
      <x v="4"/>
    </i>
    <i r="5">
      <x v="2"/>
      <x v="1"/>
    </i>
    <i r="7">
      <x v="66"/>
      <x/>
      <x v="129"/>
    </i>
    <i r="7">
      <x v="68"/>
      <x/>
      <x v="118"/>
    </i>
    <i r="7">
      <x v="71"/>
      <x/>
      <x v="120"/>
    </i>
    <i r="7">
      <x v="72"/>
      <x v="1"/>
      <x v="111"/>
    </i>
    <i r="7">
      <x v="73"/>
      <x v="1"/>
      <x v="110"/>
    </i>
    <i t="blank" r="6">
      <x v="1"/>
    </i>
    <i r="5">
      <x v="3"/>
      <x v="3"/>
    </i>
    <i r="7">
      <x v="89"/>
      <x v="1"/>
      <x v="83"/>
    </i>
    <i r="7">
      <x v="97"/>
      <x/>
      <x v="85"/>
    </i>
    <i r="7">
      <x v="100"/>
      <x v="1"/>
      <x v="82"/>
    </i>
    <i t="blank" r="6">
      <x v="3"/>
    </i>
    <i r="5">
      <x v="4"/>
      <x v="2"/>
    </i>
    <i r="7">
      <x v="105"/>
      <x/>
      <x v="101"/>
    </i>
    <i r="7">
      <x v="108"/>
      <x/>
      <x v="109"/>
    </i>
    <i r="7">
      <x v="109"/>
      <x/>
      <x v="100"/>
    </i>
    <i r="7">
      <x v="112"/>
      <x/>
      <x v="108"/>
    </i>
    <i r="7">
      <x v="113"/>
      <x/>
      <x v="99"/>
    </i>
    <i r="7">
      <x v="116"/>
      <x/>
      <x v="107"/>
    </i>
    <i r="7">
      <x v="117"/>
      <x/>
      <x v="98"/>
    </i>
    <i r="7">
      <x v="120"/>
      <x/>
      <x v="106"/>
    </i>
    <i t="blank" r="6">
      <x v="2"/>
    </i>
    <i r="3">
      <x v="3"/>
      <x v="47"/>
    </i>
    <i r="5">
      <x/>
      <x/>
    </i>
    <i r="7">
      <x/>
      <x/>
      <x v="142"/>
    </i>
    <i r="7">
      <x v="2"/>
      <x/>
      <x v="148"/>
    </i>
    <i r="7">
      <x v="7"/>
      <x v="1"/>
      <x v="152"/>
    </i>
    <i r="7">
      <x v="8"/>
      <x/>
      <x v="75"/>
    </i>
    <i r="7">
      <x v="10"/>
      <x/>
      <x v="79"/>
    </i>
    <i r="7">
      <x v="13"/>
      <x v="1"/>
      <x v="76"/>
    </i>
    <i r="7">
      <x v="29"/>
      <x/>
      <x v="5"/>
    </i>
    <i r="7">
      <x v="31"/>
      <x v="1"/>
      <x v="7"/>
    </i>
    <i r="7">
      <x v="33"/>
      <x/>
      <x v="18"/>
    </i>
    <i r="7">
      <x v="35"/>
      <x v="1"/>
      <x v="20"/>
    </i>
    <i r="7">
      <x v="36"/>
      <x v="1"/>
      <x v="22"/>
    </i>
    <i r="7">
      <x v="37"/>
      <x v="1"/>
      <x v="136"/>
    </i>
    <i t="blank" r="6">
      <x/>
    </i>
    <i r="5">
      <x v="1"/>
      <x v="4"/>
    </i>
    <i r="7">
      <x v="54"/>
      <x/>
      <x v="81"/>
    </i>
    <i r="7">
      <x v="55"/>
      <x v="1"/>
      <x v="143"/>
    </i>
    <i r="7">
      <x v="56"/>
      <x v="1"/>
      <x v="135"/>
    </i>
    <i r="7">
      <x v="57"/>
      <x/>
      <x v="97"/>
    </i>
    <i t="blank" r="6">
      <x v="4"/>
    </i>
    <i r="5">
      <x v="2"/>
      <x v="1"/>
    </i>
    <i r="7">
      <x v="59"/>
      <x/>
      <x v="130"/>
    </i>
    <i r="7">
      <x v="64"/>
      <x/>
      <x v="127"/>
    </i>
    <i r="7">
      <x v="65"/>
      <x/>
      <x v="121"/>
    </i>
    <i r="7">
      <x v="66"/>
      <x/>
      <x v="129"/>
    </i>
    <i r="7">
      <x v="68"/>
      <x/>
      <x v="118"/>
    </i>
    <i r="7">
      <x v="71"/>
      <x/>
      <x v="120"/>
    </i>
    <i r="7">
      <x v="72"/>
      <x v="1"/>
      <x v="111"/>
    </i>
    <i r="7">
      <x v="73"/>
      <x v="1"/>
      <x v="110"/>
    </i>
    <i t="blank" r="6">
      <x v="1"/>
    </i>
    <i r="5">
      <x v="3"/>
      <x v="3"/>
    </i>
    <i r="7">
      <x v="74"/>
      <x v="1"/>
      <x v="61"/>
    </i>
    <i r="7">
      <x v="82"/>
      <x/>
      <x v="63"/>
    </i>
    <i r="7">
      <x v="86"/>
      <x v="1"/>
      <x v="60"/>
    </i>
    <i r="7">
      <x v="89"/>
      <x v="1"/>
      <x v="83"/>
    </i>
    <i r="7">
      <x v="97"/>
      <x/>
      <x v="85"/>
    </i>
    <i r="7">
      <x v="100"/>
      <x v="1"/>
      <x v="82"/>
    </i>
    <i t="blank" r="6">
      <x v="3"/>
    </i>
    <i r="5">
      <x v="4"/>
      <x v="2"/>
    </i>
    <i r="7">
      <x v="105"/>
      <x/>
      <x v="101"/>
    </i>
    <i r="7">
      <x v="107"/>
      <x/>
      <x v="105"/>
    </i>
    <i r="7">
      <x v="108"/>
      <x/>
      <x v="109"/>
    </i>
    <i r="7">
      <x v="109"/>
      <x/>
      <x v="100"/>
    </i>
    <i r="7">
      <x v="111"/>
      <x/>
      <x v="104"/>
    </i>
    <i r="7">
      <x v="112"/>
      <x/>
      <x v="108"/>
    </i>
    <i r="7">
      <x v="113"/>
      <x/>
      <x v="99"/>
    </i>
    <i r="7">
      <x v="115"/>
      <x/>
      <x v="103"/>
    </i>
    <i r="7">
      <x v="116"/>
      <x/>
      <x v="107"/>
    </i>
    <i r="7">
      <x v="117"/>
      <x/>
      <x v="98"/>
    </i>
    <i r="7">
      <x v="119"/>
      <x/>
      <x v="102"/>
    </i>
    <i r="7">
      <x v="120"/>
      <x/>
      <x v="106"/>
    </i>
    <i t="blank" r="6">
      <x v="2"/>
    </i>
    <i r="3">
      <x v="9"/>
      <x v="45"/>
    </i>
    <i r="5">
      <x/>
      <x/>
    </i>
    <i r="7">
      <x/>
      <x/>
      <x v="142"/>
    </i>
    <i r="7">
      <x v="7"/>
      <x v="1"/>
      <x v="152"/>
    </i>
    <i r="7">
      <x v="8"/>
      <x/>
      <x v="75"/>
    </i>
    <i r="7">
      <x v="13"/>
      <x v="1"/>
      <x v="76"/>
    </i>
    <i r="7">
      <x v="33"/>
      <x/>
      <x v="18"/>
    </i>
    <i r="7">
      <x v="35"/>
      <x v="1"/>
      <x v="20"/>
    </i>
    <i r="7">
      <x v="36"/>
      <x v="1"/>
      <x v="22"/>
    </i>
    <i r="7">
      <x v="37"/>
      <x v="1"/>
      <x v="136"/>
    </i>
    <i t="blank" r="6">
      <x/>
    </i>
    <i r="5">
      <x v="1"/>
      <x v="4"/>
    </i>
    <i r="7">
      <x v="54"/>
      <x/>
      <x v="81"/>
    </i>
    <i r="7">
      <x v="55"/>
      <x v="1"/>
      <x v="143"/>
    </i>
    <i r="7">
      <x v="56"/>
      <x v="1"/>
      <x v="135"/>
    </i>
    <i r="7">
      <x v="57"/>
      <x/>
      <x v="97"/>
    </i>
    <i t="blank" r="6">
      <x v="4"/>
    </i>
    <i r="5">
      <x v="2"/>
      <x v="1"/>
    </i>
    <i r="7">
      <x v="66"/>
      <x/>
      <x v="129"/>
    </i>
    <i r="7">
      <x v="68"/>
      <x/>
      <x v="118"/>
    </i>
    <i r="7">
      <x v="71"/>
      <x/>
      <x v="120"/>
    </i>
    <i r="7">
      <x v="72"/>
      <x v="1"/>
      <x v="111"/>
    </i>
    <i r="7">
      <x v="73"/>
      <x v="1"/>
      <x v="110"/>
    </i>
    <i t="blank" r="6">
      <x v="1"/>
    </i>
    <i r="5">
      <x v="3"/>
      <x v="3"/>
    </i>
    <i r="7">
      <x v="89"/>
      <x v="1"/>
      <x v="83"/>
    </i>
    <i r="7">
      <x v="97"/>
      <x/>
      <x v="85"/>
    </i>
    <i r="7">
      <x v="100"/>
      <x v="1"/>
      <x v="82"/>
    </i>
    <i t="blank" r="6">
      <x v="3"/>
    </i>
    <i r="5">
      <x v="4"/>
      <x v="2"/>
    </i>
    <i r="7">
      <x v="105"/>
      <x/>
      <x v="101"/>
    </i>
    <i r="7">
      <x v="108"/>
      <x/>
      <x v="109"/>
    </i>
    <i r="7">
      <x v="109"/>
      <x/>
      <x v="100"/>
    </i>
    <i r="7">
      <x v="112"/>
      <x/>
      <x v="108"/>
    </i>
    <i r="7">
      <x v="113"/>
      <x/>
      <x v="99"/>
    </i>
    <i r="7">
      <x v="116"/>
      <x/>
      <x v="107"/>
    </i>
    <i r="7">
      <x v="117"/>
      <x/>
      <x v="98"/>
    </i>
    <i r="7">
      <x v="120"/>
      <x/>
      <x v="106"/>
    </i>
    <i t="blank" r="6">
      <x v="2"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3">
    <pageField fld="2" hier="-1"/>
    <pageField fld="3" hier="-1"/>
    <pageField fld="16" hier="-1"/>
  </pageFields>
  <dataFields count="11">
    <dataField name="Sum of AMT_NOV" fld="27" baseField="0" baseItem="0"/>
    <dataField name="Sum of AMT1" fld="36" baseField="0" baseItem="0"/>
    <dataField name="Sum of AMT_JAN" fld="28" baseField="0" baseItem="0"/>
    <dataField name="Sum of AMT_FEB" fld="29" baseField="0" baseItem="0"/>
    <dataField name="Sum of AMT2" fld="37" baseField="0" baseItem="0"/>
    <dataField name="Sum of AMT_APR" fld="30" baseField="0" baseItem="0"/>
    <dataField name="Sum of AMT_MAY" fld="31" baseField="0" baseItem="0"/>
    <dataField name="Sum of AMT3" fld="38" baseField="0" baseItem="0"/>
    <dataField name="Sum of AMT_JUL" fld="32" baseField="0" baseItem="0"/>
    <dataField name="Sum of AMT_AUG" fld="33" baseField="0" baseItem="0"/>
    <dataField name="Sum of AMT4" fld="39" baseField="0" baseItem="0"/>
  </dataFields>
  <formats count="58">
    <format dxfId="179">
      <pivotArea field="12" type="button" dataOnly="0" labelOnly="1" outline="0" axis="axisRow" fieldPosition="7"/>
    </format>
    <format dxfId="178">
      <pivotArea field="17" type="button" dataOnly="0" labelOnly="1" outline="0"/>
    </format>
    <format dxfId="177">
      <pivotArea type="origin" dataOnly="0" labelOnly="1" outline="0" fieldPosition="0"/>
    </format>
    <format dxfId="176">
      <pivotArea field="1" type="button" dataOnly="0" labelOnly="1" outline="0"/>
    </format>
    <format dxfId="175">
      <pivotArea field="2" type="button" dataOnly="0" labelOnly="1" outline="0" axis="axisPage" fieldPosition="0"/>
    </format>
    <format dxfId="174">
      <pivotArea field="3" type="button" dataOnly="0" labelOnly="1" outline="0" axis="axisPage" fieldPosition="1"/>
    </format>
    <format dxfId="173">
      <pivotArea field="6" type="button" dataOnly="0" labelOnly="1" outline="0"/>
    </format>
    <format dxfId="172">
      <pivotArea field="8" type="button" dataOnly="0" labelOnly="1" outline="0" axis="axisRow" fieldPosition="2"/>
    </format>
    <format dxfId="171">
      <pivotArea field="7" type="button" dataOnly="0" labelOnly="1" outline="0" axis="axisRow" fieldPosition="3"/>
    </format>
    <format dxfId="170">
      <pivotArea field="16" type="button" dataOnly="0" labelOnly="1" outline="0" axis="axisPage" fieldPosition="2"/>
    </format>
    <format dxfId="169">
      <pivotArea field="20" type="button" dataOnly="0" labelOnly="1" outline="0" axis="axisRow" fieldPosition="5"/>
    </format>
    <format dxfId="168">
      <pivotArea field="19" type="button" dataOnly="0" labelOnly="1" outline="0" axis="axisRow" fieldPosition="6"/>
    </format>
    <format dxfId="167">
      <pivotArea field="21" type="button" dataOnly="0" labelOnly="1" outline="0" axis="axisRow" fieldPosition="8"/>
    </format>
    <format dxfId="166">
      <pivotArea field="12" type="button" dataOnly="0" labelOnly="1" outline="0" axis="axisRow" fieldPosition="7"/>
    </format>
    <format dxfId="165">
      <pivotArea field="13" type="button" dataOnly="0" labelOnly="1" outline="0" axis="axisRow" fieldPosition="9"/>
    </format>
    <format dxfId="164">
      <pivotArea field="14" type="button" dataOnly="0" labelOnly="1" outline="0"/>
    </format>
    <format dxfId="163">
      <pivotArea type="origin" dataOnly="0" labelOnly="1" outline="0" fieldPosition="0"/>
    </format>
    <format dxfId="162">
      <pivotArea field="1" type="button" dataOnly="0" labelOnly="1" outline="0"/>
    </format>
    <format dxfId="161">
      <pivotArea field="2" type="button" dataOnly="0" labelOnly="1" outline="0" axis="axisPage" fieldPosition="0"/>
    </format>
    <format dxfId="160">
      <pivotArea field="3" type="button" dataOnly="0" labelOnly="1" outline="0" axis="axisPage" fieldPosition="1"/>
    </format>
    <format dxfId="159">
      <pivotArea field="6" type="button" dataOnly="0" labelOnly="1" outline="0"/>
    </format>
    <format dxfId="158">
      <pivotArea field="8" type="button" dataOnly="0" labelOnly="1" outline="0" axis="axisRow" fieldPosition="2"/>
    </format>
    <format dxfId="157">
      <pivotArea field="7" type="button" dataOnly="0" labelOnly="1" outline="0" axis="axisRow" fieldPosition="3"/>
    </format>
    <format dxfId="156">
      <pivotArea field="16" type="button" dataOnly="0" labelOnly="1" outline="0" axis="axisPage" fieldPosition="2"/>
    </format>
    <format dxfId="155">
      <pivotArea field="20" type="button" dataOnly="0" labelOnly="1" outline="0" axis="axisRow" fieldPosition="5"/>
    </format>
    <format dxfId="154">
      <pivotArea field="19" type="button" dataOnly="0" labelOnly="1" outline="0" axis="axisRow" fieldPosition="6"/>
    </format>
    <format dxfId="153">
      <pivotArea field="21" type="button" dataOnly="0" labelOnly="1" outline="0" axis="axisRow" fieldPosition="8"/>
    </format>
    <format dxfId="152">
      <pivotArea field="12" type="button" dataOnly="0" labelOnly="1" outline="0" axis="axisRow" fieldPosition="7"/>
    </format>
    <format dxfId="151">
      <pivotArea field="13" type="button" dataOnly="0" labelOnly="1" outline="0" axis="axisRow" fieldPosition="9"/>
    </format>
    <format dxfId="150">
      <pivotArea field="14" type="button" dataOnly="0" labelOnly="1" outline="0"/>
    </format>
    <format dxfId="149">
      <pivotArea type="all" dataOnly="0" outline="0" fieldPosition="0"/>
    </format>
    <format dxfId="148">
      <pivotArea field="17" type="button" dataOnly="0" labelOnly="1" outline="0"/>
    </format>
    <format dxfId="147">
      <pivotArea type="origin" dataOnly="0" labelOnly="1" outline="0" fieldPosition="0"/>
    </format>
    <format dxfId="146">
      <pivotArea field="1" type="button" dataOnly="0" labelOnly="1" outline="0"/>
    </format>
    <format dxfId="145">
      <pivotArea field="2" type="button" dataOnly="0" labelOnly="1" outline="0" axis="axisPage" fieldPosition="0"/>
    </format>
    <format dxfId="144">
      <pivotArea field="3" type="button" dataOnly="0" labelOnly="1" outline="0" axis="axisPage" fieldPosition="1"/>
    </format>
    <format dxfId="143">
      <pivotArea field="6" type="button" dataOnly="0" labelOnly="1" outline="0"/>
    </format>
    <format dxfId="142">
      <pivotArea field="8" type="button" dataOnly="0" labelOnly="1" outline="0" axis="axisRow" fieldPosition="2"/>
    </format>
    <format dxfId="141">
      <pivotArea field="7" type="button" dataOnly="0" labelOnly="1" outline="0" axis="axisRow" fieldPosition="3"/>
    </format>
    <format dxfId="140">
      <pivotArea field="16" type="button" dataOnly="0" labelOnly="1" outline="0" axis="axisPage" fieldPosition="2"/>
    </format>
    <format dxfId="139">
      <pivotArea field="20" type="button" dataOnly="0" labelOnly="1" outline="0" axis="axisRow" fieldPosition="5"/>
    </format>
    <format dxfId="138">
      <pivotArea field="19" type="button" dataOnly="0" labelOnly="1" outline="0" axis="axisRow" fieldPosition="6"/>
    </format>
    <format dxfId="137">
      <pivotArea field="21" type="button" dataOnly="0" labelOnly="1" outline="0" axis="axisRow" fieldPosition="8"/>
    </format>
    <format dxfId="136">
      <pivotArea field="12" type="button" dataOnly="0" labelOnly="1" outline="0" axis="axisRow" fieldPosition="7"/>
    </format>
    <format dxfId="135">
      <pivotArea field="13" type="button" dataOnly="0" labelOnly="1" outline="0" axis="axisRow" fieldPosition="9"/>
    </format>
    <format dxfId="134">
      <pivotArea field="14" type="button" dataOnly="0" labelOnly="1" outline="0"/>
    </format>
    <format dxfId="133">
      <pivotArea type="all" dataOnly="0" outline="0" fieldPosition="0"/>
    </format>
    <format dxfId="132">
      <pivotArea dataOnly="0" labelOnly="1" outline="0" axis="axisValues" fieldPosition="0"/>
    </format>
    <format dxfId="131">
      <pivotArea outline="0" collapsedLevelsAreSubtotals="1" fieldPosition="0"/>
    </format>
    <format dxfId="130">
      <pivotArea dataOnly="0" labelOnly="1" outline="0" fieldPosition="0">
        <references count="1">
          <reference field="4294967294" count="3">
            <x v="0"/>
            <x v="8"/>
            <x v="9"/>
          </reference>
        </references>
      </pivotArea>
    </format>
    <format dxfId="129">
      <pivotArea outline="0" collapsedLevelsAreSubtotals="1" fieldPosition="0"/>
    </format>
    <format dxfId="128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  <format dxfId="127">
      <pivotArea type="all" dataOnly="0" outline="0" fieldPosition="0"/>
    </format>
    <format dxfId="126">
      <pivotArea outline="0" collapsedLevelsAreSubtotals="1" fieldPosition="0"/>
    </format>
    <format dxfId="125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  <format dxfId="124">
      <pivotArea type="all" dataOnly="0" outline="0" fieldPosition="0"/>
    </format>
    <format dxfId="123">
      <pivotArea outline="0" collapsedLevelsAreSubtotals="1" fieldPosition="0"/>
    </format>
    <format dxfId="122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</formats>
  <pivotTableStyleInfo name="PivotStyleLight1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2" cacheId="110" applyNumberFormats="0" applyBorderFormats="0" applyFontFormats="0" applyPatternFormats="0" applyAlignmentFormats="0" applyWidthHeightFormats="1" dataCaption="Values" updatedVersion="6" minRefreshableVersion="3" showDrill="0" rowGrandTotals="0" colGrandTotals="0" itemPrintTitles="1" createdVersion="4" indent="0" showHeaders="0" compact="0" compactData="0" multipleFieldFilters="0">
  <location ref="A10:S681" firstHeaderRow="0" firstDataRow="1" firstDataCol="8" rowPageCount="2" colPageCount="1"/>
  <pivotFields count="44">
    <pivotField compact="0" outline="0" showAll="0"/>
    <pivotField compact="0" subtotalTop="0" showAll="0" defaultSubtotal="0">
      <items count="1">
        <item x="0"/>
      </items>
    </pivotField>
    <pivotField axis="axisPage" compact="0" subtotalTop="0" multipleItemSelectionAllowed="1" showAll="0" sortType="ascending" defaultSubtotal="0">
      <items count="1">
        <item x="0"/>
      </items>
    </pivotField>
    <pivotField axis="axisPage" compact="0" subtotalTop="0" multipleItemSelectionAllowed="1" showAll="0" insertBlankRow="1" insertPageBreak="1" sortType="ascending" defaultSubtotal="0">
      <items count="12">
        <item x="6"/>
        <item x="5"/>
        <item x="1"/>
        <item x="4"/>
        <item x="2"/>
        <item x="3"/>
        <item x="7"/>
        <item x="0"/>
        <item x="8"/>
        <item x="9"/>
        <item x="10"/>
        <item x="11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/>
    <pivotField axis="axisRow" compact="0" outline="0" subtotalTop="0" showAll="0" sortType="ascending" defaultSubtotal="0">
      <items count="121">
        <item x="13"/>
        <item x="110"/>
        <item x="28"/>
        <item x="103"/>
        <item x="14"/>
        <item x="104"/>
        <item x="54"/>
        <item x="15"/>
        <item x="16"/>
        <item x="111"/>
        <item x="29"/>
        <item x="17"/>
        <item x="84"/>
        <item x="18"/>
        <item x="55"/>
        <item x="102"/>
        <item x="56"/>
        <item x="87"/>
        <item x="57"/>
        <item x="41"/>
        <item x="105"/>
        <item x="106"/>
        <item x="58"/>
        <item x="88"/>
        <item x="107"/>
        <item x="42"/>
        <item x="59"/>
        <item x="60"/>
        <item x="90"/>
        <item x="91"/>
        <item x="97"/>
        <item x="92"/>
        <item x="61"/>
        <item x="115"/>
        <item x="62"/>
        <item x="63"/>
        <item x="43"/>
        <item x="19"/>
        <item x="30"/>
        <item x="53"/>
        <item x="31"/>
        <item x="64"/>
        <item x="89"/>
        <item x="65"/>
        <item x="44"/>
        <item x="32"/>
        <item x="33"/>
        <item x="45"/>
        <item x="66"/>
        <item x="120"/>
        <item x="108"/>
        <item x="46"/>
        <item x="98"/>
        <item x="47"/>
        <item x="20"/>
        <item x="21"/>
        <item x="22"/>
        <item x="23"/>
        <item x="109"/>
        <item x="0"/>
        <item x="48"/>
        <item x="34"/>
        <item x="8"/>
        <item x="67"/>
        <item x="35"/>
        <item x="1"/>
        <item x="93"/>
        <item x="99"/>
        <item x="94"/>
        <item x="112"/>
        <item x="116"/>
        <item x="95"/>
        <item x="2"/>
        <item x="3"/>
        <item x="68"/>
        <item x="69"/>
        <item x="9"/>
        <item x="10"/>
        <item x="85"/>
        <item x="70"/>
        <item x="71"/>
        <item x="100"/>
        <item x="96"/>
        <item x="72"/>
        <item x="86"/>
        <item x="101"/>
        <item x="73"/>
        <item x="74"/>
        <item x="11"/>
        <item x="49"/>
        <item x="50"/>
        <item x="36"/>
        <item x="37"/>
        <item x="117"/>
        <item x="75"/>
        <item x="76"/>
        <item x="118"/>
        <item x="119"/>
        <item x="77"/>
        <item x="78"/>
        <item x="79"/>
        <item x="51"/>
        <item x="38"/>
        <item x="52"/>
        <item x="12"/>
        <item x="24"/>
        <item x="80"/>
        <item x="81"/>
        <item x="25"/>
        <item x="26"/>
        <item x="82"/>
        <item x="83"/>
        <item x="27"/>
        <item x="4"/>
        <item x="114"/>
        <item x="5"/>
        <item x="39"/>
        <item x="6"/>
        <item x="113"/>
        <item x="7"/>
        <item x="4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153">
        <item x="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</items>
    </pivotField>
    <pivotField compact="0" outline="0" showAll="0"/>
    <pivotField compact="0" outline="0" showAll="0"/>
    <pivotField compact="0" subtotalTop="0" showAll="0" sortType="ascending" defaultSubtotal="0"/>
    <pivotField axis="axisRow" compact="0" subtotalTop="0" showAll="0" insertBlankRow="1" insertPageBreak="1" defaultSubtotal="0">
      <items count="1">
        <item x="0"/>
      </items>
    </pivotField>
    <pivotField compact="0" outline="0" showAll="0"/>
    <pivotField axis="axisRow" compact="0" subtotalTop="0" showAll="0" insertBlankRow="1" defaultSubtotal="0">
      <items count="5">
        <item x="3"/>
        <item x="0"/>
        <item x="1"/>
        <item x="2"/>
        <item x="4"/>
      </items>
    </pivotField>
    <pivotField axis="axisRow" compact="0" outline="0" showAll="0" sortType="ascending" defaultSubtotal="0">
      <items count="5">
        <item x="3"/>
        <item x="4"/>
        <item x="0"/>
        <item x="2"/>
        <item x="1"/>
      </items>
    </pivotField>
    <pivotField axis="axisRow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axis="axisRow" compact="0" subtotalTop="0" showAll="0" defaultSubtotal="0">
      <items count="1">
        <item x="0"/>
      </items>
    </pivotField>
    <pivotField axis="axisRow" compact="0" subtotalTop="0" multipleItemSelectionAllowed="1" showAll="0" insertPageBreak="1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axis="axisRow" compact="0" outline="0" showAll="0" defaultSubtotal="0">
      <items count="121">
        <item x="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</items>
    </pivotField>
    <pivotField compact="0" outline="0" showAll="0"/>
    <pivotField compact="0" outline="0" showAll="0"/>
    <pivotField compact="0" outline="0" showAll="0"/>
  </pivotFields>
  <rowFields count="8">
    <field x="17"/>
    <field x="23"/>
    <field x="24"/>
    <field x="20"/>
    <field x="19"/>
    <field x="12"/>
    <field x="21"/>
    <field x="40"/>
  </rowFields>
  <rowItems count="671">
    <i>
      <x/>
    </i>
    <i r="1">
      <x/>
    </i>
    <i r="2">
      <x/>
    </i>
    <i r="3">
      <x v="2"/>
      <x v="1"/>
    </i>
    <i r="5">
      <x v="59"/>
      <x/>
      <x v="1"/>
    </i>
    <i r="5">
      <x v="62"/>
      <x v="1"/>
      <x v="9"/>
    </i>
    <i r="5">
      <x v="65"/>
      <x/>
      <x v="2"/>
    </i>
    <i r="5">
      <x v="72"/>
      <x v="1"/>
      <x v="3"/>
    </i>
    <i r="5">
      <x v="73"/>
      <x v="1"/>
      <x v="4"/>
    </i>
    <i t="blank" r="4">
      <x v="1"/>
    </i>
    <i r="3">
      <x v="3"/>
      <x v="3"/>
    </i>
    <i r="5">
      <x v="76"/>
      <x/>
      <x v="10"/>
    </i>
    <i r="5">
      <x v="77"/>
      <x v="1"/>
      <x v="11"/>
    </i>
    <i r="5">
      <x v="88"/>
      <x v="1"/>
      <x v="12"/>
    </i>
    <i r="5">
      <x v="104"/>
      <x v="1"/>
      <x v="13"/>
    </i>
    <i t="blank" r="4">
      <x v="3"/>
    </i>
    <i r="3">
      <x v="4"/>
      <x v="2"/>
    </i>
    <i r="5">
      <x v="113"/>
      <x/>
      <x v="5"/>
    </i>
    <i r="5">
      <x v="115"/>
      <x/>
      <x v="6"/>
    </i>
    <i r="5">
      <x v="117"/>
      <x/>
      <x v="7"/>
    </i>
    <i r="5">
      <x v="119"/>
      <x/>
      <x v="8"/>
    </i>
    <i t="blank" r="4">
      <x v="2"/>
    </i>
    <i r="2">
      <x v="1"/>
    </i>
    <i r="3">
      <x/>
      <x/>
    </i>
    <i r="5">
      <x/>
      <x/>
      <x/>
    </i>
    <i r="5">
      <x v="2"/>
      <x/>
      <x v="28"/>
    </i>
    <i r="5">
      <x v="4"/>
      <x/>
      <x v="14"/>
    </i>
    <i r="5">
      <x v="7"/>
      <x v="1"/>
      <x v="15"/>
    </i>
    <i r="5">
      <x v="8"/>
      <x/>
      <x v="16"/>
    </i>
    <i r="5">
      <x v="10"/>
      <x/>
      <x v="29"/>
    </i>
    <i r="5">
      <x v="11"/>
      <x/>
      <x v="17"/>
    </i>
    <i r="5">
      <x v="13"/>
      <x v="1"/>
      <x v="18"/>
    </i>
    <i r="5">
      <x v="19"/>
      <x/>
      <x v="41"/>
    </i>
    <i r="5">
      <x v="25"/>
      <x v="1"/>
      <x v="42"/>
    </i>
    <i r="5">
      <x v="36"/>
      <x v="1"/>
      <x v="43"/>
    </i>
    <i r="5">
      <x v="37"/>
      <x v="1"/>
      <x v="19"/>
    </i>
    <i t="blank" r="4">
      <x/>
    </i>
    <i r="3">
      <x v="1"/>
      <x v="4"/>
    </i>
    <i r="5">
      <x v="38"/>
      <x/>
      <x v="30"/>
    </i>
    <i r="5">
      <x v="39"/>
      <x/>
      <x v="53"/>
    </i>
    <i r="5">
      <x v="40"/>
      <x v="1"/>
      <x v="31"/>
    </i>
    <i r="5">
      <x v="44"/>
      <x v="1"/>
      <x v="44"/>
    </i>
    <i r="5">
      <x v="45"/>
      <x v="1"/>
      <x v="32"/>
    </i>
    <i r="5">
      <x v="46"/>
      <x v="1"/>
      <x v="33"/>
    </i>
    <i r="5">
      <x v="47"/>
      <x/>
      <x v="45"/>
    </i>
    <i r="5">
      <x v="51"/>
      <x/>
      <x v="46"/>
    </i>
    <i r="5">
      <x v="53"/>
      <x v="1"/>
      <x v="47"/>
    </i>
    <i r="5">
      <x v="54"/>
      <x/>
      <x v="20"/>
    </i>
    <i r="5">
      <x v="55"/>
      <x v="1"/>
      <x v="21"/>
    </i>
    <i r="5">
      <x v="56"/>
      <x v="1"/>
      <x v="22"/>
    </i>
    <i r="5">
      <x v="57"/>
      <x/>
      <x v="23"/>
    </i>
    <i t="blank" r="4">
      <x v="4"/>
    </i>
    <i r="3">
      <x v="2"/>
      <x v="1"/>
    </i>
    <i r="5">
      <x v="59"/>
      <x/>
      <x v="1"/>
    </i>
    <i r="5">
      <x v="60"/>
      <x/>
      <x v="48"/>
    </i>
    <i r="5">
      <x v="61"/>
      <x/>
      <x v="34"/>
    </i>
    <i r="5">
      <x v="62"/>
      <x v="1"/>
      <x v="9"/>
    </i>
    <i r="5">
      <x v="64"/>
      <x/>
      <x v="35"/>
    </i>
    <i r="5">
      <x v="65"/>
      <x/>
      <x v="2"/>
    </i>
    <i r="5">
      <x v="72"/>
      <x v="1"/>
      <x v="3"/>
    </i>
    <i r="5">
      <x v="73"/>
      <x v="1"/>
      <x v="4"/>
    </i>
    <i t="blank" r="4">
      <x v="1"/>
    </i>
    <i r="3">
      <x v="3"/>
      <x v="3"/>
    </i>
    <i r="5">
      <x v="89"/>
      <x v="1"/>
      <x v="49"/>
    </i>
    <i r="5">
      <x v="90"/>
      <x/>
      <x v="50"/>
    </i>
    <i r="5">
      <x v="91"/>
      <x/>
      <x v="36"/>
    </i>
    <i r="5">
      <x v="92"/>
      <x/>
      <x v="37"/>
    </i>
    <i r="5">
      <x v="101"/>
      <x v="1"/>
      <x v="51"/>
    </i>
    <i r="5">
      <x v="102"/>
      <x v="1"/>
      <x v="38"/>
    </i>
    <i r="5">
      <x v="103"/>
      <x v="1"/>
      <x v="52"/>
    </i>
    <i r="5">
      <x v="104"/>
      <x v="1"/>
      <x v="13"/>
    </i>
    <i t="blank" r="4">
      <x v="3"/>
    </i>
    <i r="3">
      <x v="4"/>
      <x v="2"/>
    </i>
    <i r="5">
      <x v="105"/>
      <x/>
      <x v="24"/>
    </i>
    <i r="5">
      <x v="108"/>
      <x/>
      <x v="25"/>
    </i>
    <i r="5">
      <x v="109"/>
      <x/>
      <x v="26"/>
    </i>
    <i r="5">
      <x v="112"/>
      <x/>
      <x v="27"/>
    </i>
    <i r="5">
      <x v="113"/>
      <x/>
      <x v="5"/>
    </i>
    <i r="5">
      <x v="116"/>
      <x/>
      <x v="39"/>
    </i>
    <i r="5">
      <x v="117"/>
      <x/>
      <x v="7"/>
    </i>
    <i r="5">
      <x v="120"/>
      <x/>
      <x v="40"/>
    </i>
    <i t="blank" r="4">
      <x v="2"/>
    </i>
    <i r="2">
      <x v="2"/>
    </i>
    <i r="3">
      <x/>
      <x/>
    </i>
    <i r="5">
      <x/>
      <x/>
      <x/>
    </i>
    <i r="5">
      <x v="7"/>
      <x v="1"/>
      <x v="15"/>
    </i>
    <i r="5">
      <x v="37"/>
      <x v="1"/>
      <x v="19"/>
    </i>
    <i t="blank" r="4">
      <x/>
    </i>
    <i r="3">
      <x v="1"/>
      <x v="4"/>
    </i>
    <i r="5">
      <x v="47"/>
      <x/>
      <x v="45"/>
    </i>
    <i r="5">
      <x v="53"/>
      <x v="1"/>
      <x v="47"/>
    </i>
    <i r="5">
      <x v="55"/>
      <x v="1"/>
      <x v="21"/>
    </i>
    <i r="5">
      <x v="56"/>
      <x v="1"/>
      <x v="22"/>
    </i>
    <i r="5">
      <x v="57"/>
      <x/>
      <x v="23"/>
    </i>
    <i t="blank" r="4">
      <x v="4"/>
    </i>
    <i r="3">
      <x v="2"/>
      <x v="1"/>
    </i>
    <i r="5">
      <x v="59"/>
      <x/>
      <x v="1"/>
    </i>
    <i r="5">
      <x v="62"/>
      <x v="1"/>
      <x v="9"/>
    </i>
    <i r="5">
      <x v="65"/>
      <x/>
      <x v="2"/>
    </i>
    <i r="5">
      <x v="72"/>
      <x v="1"/>
      <x v="3"/>
    </i>
    <i r="5">
      <x v="73"/>
      <x v="1"/>
      <x v="4"/>
    </i>
    <i t="blank" r="4">
      <x v="1"/>
    </i>
    <i r="3">
      <x v="3"/>
      <x v="3"/>
    </i>
    <i r="5">
      <x v="91"/>
      <x/>
      <x v="36"/>
    </i>
    <i r="5">
      <x v="92"/>
      <x/>
      <x v="37"/>
    </i>
    <i r="5">
      <x v="102"/>
      <x v="1"/>
      <x v="38"/>
    </i>
    <i r="5">
      <x v="104"/>
      <x v="1"/>
      <x v="13"/>
    </i>
    <i t="blank" r="4">
      <x v="3"/>
    </i>
    <i r="3">
      <x v="4"/>
      <x v="2"/>
    </i>
    <i r="5">
      <x v="105"/>
      <x/>
      <x v="24"/>
    </i>
    <i r="5">
      <x v="108"/>
      <x/>
      <x v="25"/>
    </i>
    <i r="5">
      <x v="109"/>
      <x/>
      <x v="26"/>
    </i>
    <i r="5">
      <x v="112"/>
      <x/>
      <x v="27"/>
    </i>
    <i r="5">
      <x v="113"/>
      <x/>
      <x v="5"/>
    </i>
    <i r="5">
      <x v="116"/>
      <x/>
      <x v="39"/>
    </i>
    <i r="5">
      <x v="117"/>
      <x/>
      <x v="7"/>
    </i>
    <i r="5">
      <x v="120"/>
      <x/>
      <x v="40"/>
    </i>
    <i t="blank" r="4">
      <x v="2"/>
    </i>
    <i r="2">
      <x v="3"/>
    </i>
    <i r="3">
      <x/>
      <x/>
    </i>
    <i r="5">
      <x/>
      <x/>
      <x/>
    </i>
    <i r="5">
      <x v="7"/>
      <x v="1"/>
      <x v="15"/>
    </i>
    <i r="5">
      <x v="37"/>
      <x v="1"/>
      <x v="19"/>
    </i>
    <i t="blank" r="4">
      <x/>
    </i>
    <i r="3">
      <x v="1"/>
      <x v="4"/>
    </i>
    <i r="5">
      <x v="38"/>
      <x/>
      <x v="30"/>
    </i>
    <i r="5">
      <x v="40"/>
      <x v="1"/>
      <x v="31"/>
    </i>
    <i r="5">
      <x v="44"/>
      <x v="1"/>
      <x v="44"/>
    </i>
    <i r="5">
      <x v="46"/>
      <x v="1"/>
      <x v="33"/>
    </i>
    <i r="5">
      <x v="47"/>
      <x/>
      <x v="45"/>
    </i>
    <i r="5">
      <x v="53"/>
      <x v="1"/>
      <x v="47"/>
    </i>
    <i r="5">
      <x v="55"/>
      <x v="1"/>
      <x v="21"/>
    </i>
    <i r="5">
      <x v="56"/>
      <x v="1"/>
      <x v="22"/>
    </i>
    <i r="5">
      <x v="57"/>
      <x/>
      <x v="23"/>
    </i>
    <i t="blank" r="4">
      <x v="4"/>
    </i>
    <i r="3">
      <x v="2"/>
      <x v="1"/>
    </i>
    <i r="5">
      <x v="60"/>
      <x/>
      <x v="48"/>
    </i>
    <i r="5">
      <x v="62"/>
      <x v="1"/>
      <x v="9"/>
    </i>
    <i t="blank" r="4">
      <x v="1"/>
    </i>
    <i r="3">
      <x v="3"/>
      <x v="3"/>
    </i>
    <i r="5">
      <x v="91"/>
      <x/>
      <x v="36"/>
    </i>
    <i r="5">
      <x v="92"/>
      <x/>
      <x v="37"/>
    </i>
    <i r="5">
      <x v="102"/>
      <x v="1"/>
      <x v="38"/>
    </i>
    <i r="5">
      <x v="104"/>
      <x v="1"/>
      <x v="13"/>
    </i>
    <i t="blank" r="4">
      <x v="3"/>
    </i>
    <i r="3">
      <x v="4"/>
      <x v="2"/>
    </i>
    <i r="5">
      <x v="105"/>
      <x/>
      <x v="24"/>
    </i>
    <i r="5">
      <x v="108"/>
      <x/>
      <x v="25"/>
    </i>
    <i r="5">
      <x v="109"/>
      <x/>
      <x v="26"/>
    </i>
    <i r="5">
      <x v="112"/>
      <x/>
      <x v="27"/>
    </i>
    <i t="blank" r="4">
      <x v="2"/>
    </i>
    <i r="2">
      <x v="4"/>
    </i>
    <i r="3">
      <x/>
      <x/>
    </i>
    <i r="5">
      <x/>
      <x/>
      <x/>
    </i>
    <i r="5">
      <x v="2"/>
      <x/>
      <x v="28"/>
    </i>
    <i r="5">
      <x v="4"/>
      <x/>
      <x v="14"/>
    </i>
    <i r="5">
      <x v="6"/>
      <x/>
      <x v="54"/>
    </i>
    <i r="5">
      <x v="7"/>
      <x v="1"/>
      <x v="15"/>
    </i>
    <i r="5">
      <x v="8"/>
      <x/>
      <x v="16"/>
    </i>
    <i r="5">
      <x v="10"/>
      <x/>
      <x v="29"/>
    </i>
    <i r="5">
      <x v="11"/>
      <x/>
      <x v="17"/>
    </i>
    <i r="5">
      <x v="12"/>
      <x/>
      <x v="84"/>
    </i>
    <i r="5">
      <x v="13"/>
      <x v="1"/>
      <x v="18"/>
    </i>
    <i r="5">
      <x v="14"/>
      <x/>
      <x v="55"/>
    </i>
    <i r="5">
      <x v="16"/>
      <x/>
      <x v="56"/>
    </i>
    <i r="5">
      <x v="17"/>
      <x/>
      <x v="87"/>
    </i>
    <i r="5">
      <x v="18"/>
      <x v="1"/>
      <x v="57"/>
    </i>
    <i r="5">
      <x v="19"/>
      <x/>
      <x v="41"/>
    </i>
    <i r="5">
      <x v="22"/>
      <x/>
      <x v="58"/>
    </i>
    <i r="5">
      <x v="23"/>
      <x/>
      <x v="88"/>
    </i>
    <i r="5">
      <x v="25"/>
      <x v="1"/>
      <x v="42"/>
    </i>
    <i r="5">
      <x v="26"/>
      <x/>
      <x v="59"/>
    </i>
    <i r="5">
      <x v="27"/>
      <x v="1"/>
      <x v="60"/>
    </i>
    <i r="5">
      <x v="32"/>
      <x/>
      <x v="61"/>
    </i>
    <i r="5">
      <x v="34"/>
      <x/>
      <x v="62"/>
    </i>
    <i r="5">
      <x v="35"/>
      <x v="1"/>
      <x v="63"/>
    </i>
    <i r="5">
      <x v="36"/>
      <x v="1"/>
      <x v="43"/>
    </i>
    <i r="5">
      <x v="37"/>
      <x v="1"/>
      <x v="19"/>
    </i>
    <i t="blank" r="4">
      <x/>
    </i>
    <i r="3">
      <x v="1"/>
      <x v="4"/>
    </i>
    <i r="5">
      <x v="38"/>
      <x/>
      <x v="30"/>
    </i>
    <i r="5">
      <x v="40"/>
      <x v="1"/>
      <x v="31"/>
    </i>
    <i r="5">
      <x v="41"/>
      <x/>
      <x v="64"/>
    </i>
    <i r="5">
      <x v="43"/>
      <x v="1"/>
      <x v="65"/>
    </i>
    <i r="5">
      <x v="44"/>
      <x v="1"/>
      <x v="44"/>
    </i>
    <i r="5">
      <x v="46"/>
      <x v="1"/>
      <x v="33"/>
    </i>
    <i r="5">
      <x v="47"/>
      <x/>
      <x v="45"/>
    </i>
    <i r="5">
      <x v="48"/>
      <x/>
      <x v="66"/>
    </i>
    <i r="5">
      <x v="51"/>
      <x/>
      <x v="46"/>
    </i>
    <i r="5">
      <x v="53"/>
      <x v="1"/>
      <x v="47"/>
    </i>
    <i r="5">
      <x v="54"/>
      <x/>
      <x v="20"/>
    </i>
    <i r="5">
      <x v="55"/>
      <x v="1"/>
      <x v="21"/>
    </i>
    <i r="5">
      <x v="56"/>
      <x v="1"/>
      <x v="22"/>
    </i>
    <i r="5">
      <x v="57"/>
      <x/>
      <x v="23"/>
    </i>
    <i t="blank" r="4">
      <x v="4"/>
    </i>
    <i r="3">
      <x v="2"/>
      <x v="1"/>
    </i>
    <i r="5">
      <x v="59"/>
      <x/>
      <x v="1"/>
    </i>
    <i r="5">
      <x v="60"/>
      <x/>
      <x v="48"/>
    </i>
    <i r="5">
      <x v="62"/>
      <x v="1"/>
      <x v="9"/>
    </i>
    <i r="5">
      <x v="63"/>
      <x/>
      <x v="67"/>
    </i>
    <i r="5">
      <x v="64"/>
      <x/>
      <x v="35"/>
    </i>
    <i r="5">
      <x v="65"/>
      <x/>
      <x v="2"/>
    </i>
    <i r="5">
      <x v="72"/>
      <x v="1"/>
      <x v="3"/>
    </i>
    <i r="5">
      <x v="73"/>
      <x v="1"/>
      <x v="4"/>
    </i>
    <i t="blank" r="4">
      <x v="1"/>
    </i>
    <i r="3">
      <x v="3"/>
      <x v="3"/>
    </i>
    <i r="5">
      <x v="74"/>
      <x v="1"/>
      <x v="68"/>
    </i>
    <i r="5">
      <x v="75"/>
      <x/>
      <x v="69"/>
    </i>
    <i r="5">
      <x v="76"/>
      <x/>
      <x v="10"/>
    </i>
    <i r="5">
      <x v="77"/>
      <x v="1"/>
      <x v="11"/>
    </i>
    <i r="5">
      <x v="78"/>
      <x/>
      <x v="85"/>
    </i>
    <i r="5">
      <x v="79"/>
      <x/>
      <x v="70"/>
    </i>
    <i r="5">
      <x v="80"/>
      <x v="1"/>
      <x v="71"/>
    </i>
    <i r="5">
      <x v="83"/>
      <x/>
      <x v="72"/>
    </i>
    <i r="5">
      <x v="84"/>
      <x/>
      <x v="86"/>
    </i>
    <i r="5">
      <x v="86"/>
      <x v="1"/>
      <x v="73"/>
    </i>
    <i r="5">
      <x v="87"/>
      <x v="1"/>
      <x v="74"/>
    </i>
    <i r="5">
      <x v="88"/>
      <x v="1"/>
      <x v="12"/>
    </i>
    <i r="5">
      <x v="89"/>
      <x v="1"/>
      <x v="49"/>
    </i>
    <i r="5">
      <x v="90"/>
      <x/>
      <x v="50"/>
    </i>
    <i r="5">
      <x v="91"/>
      <x/>
      <x v="36"/>
    </i>
    <i r="5">
      <x v="92"/>
      <x/>
      <x v="37"/>
    </i>
    <i r="5">
      <x v="94"/>
      <x/>
      <x v="75"/>
    </i>
    <i r="5">
      <x v="95"/>
      <x v="1"/>
      <x v="76"/>
    </i>
    <i r="5">
      <x v="98"/>
      <x/>
      <x v="77"/>
    </i>
    <i r="5">
      <x v="99"/>
      <x/>
      <x v="78"/>
    </i>
    <i r="5">
      <x v="100"/>
      <x v="1"/>
      <x v="79"/>
    </i>
    <i r="5">
      <x v="101"/>
      <x v="1"/>
      <x v="51"/>
    </i>
    <i r="5">
      <x v="102"/>
      <x v="1"/>
      <x v="38"/>
    </i>
    <i r="5">
      <x v="103"/>
      <x v="1"/>
      <x v="52"/>
    </i>
    <i r="5">
      <x v="104"/>
      <x v="1"/>
      <x v="13"/>
    </i>
    <i t="blank" r="4">
      <x v="3"/>
    </i>
    <i r="3">
      <x v="4"/>
      <x v="2"/>
    </i>
    <i r="5">
      <x v="105"/>
      <x/>
      <x v="24"/>
    </i>
    <i r="5">
      <x v="106"/>
      <x/>
      <x v="80"/>
    </i>
    <i r="5">
      <x v="107"/>
      <x/>
      <x v="81"/>
    </i>
    <i r="5">
      <x v="108"/>
      <x/>
      <x v="25"/>
    </i>
    <i r="5">
      <x v="109"/>
      <x/>
      <x v="26"/>
    </i>
    <i r="5">
      <x v="110"/>
      <x/>
      <x v="82"/>
    </i>
    <i r="5">
      <x v="111"/>
      <x/>
      <x v="83"/>
    </i>
    <i r="5">
      <x v="112"/>
      <x/>
      <x v="27"/>
    </i>
    <i r="5">
      <x v="113"/>
      <x/>
      <x v="5"/>
    </i>
    <i r="5">
      <x v="115"/>
      <x/>
      <x v="6"/>
    </i>
    <i r="5">
      <x v="116"/>
      <x/>
      <x v="39"/>
    </i>
    <i r="5">
      <x v="117"/>
      <x/>
      <x v="7"/>
    </i>
    <i r="5">
      <x v="119"/>
      <x/>
      <x v="8"/>
    </i>
    <i r="5">
      <x v="120"/>
      <x/>
      <x v="40"/>
    </i>
    <i t="blank" r="4">
      <x v="2"/>
    </i>
    <i r="2">
      <x v="5"/>
    </i>
    <i r="3">
      <x/>
      <x/>
    </i>
    <i r="5">
      <x v="14"/>
      <x/>
      <x v="55"/>
    </i>
    <i r="5">
      <x v="18"/>
      <x v="1"/>
      <x v="57"/>
    </i>
    <i r="5">
      <x v="19"/>
      <x/>
      <x v="41"/>
    </i>
    <i r="5">
      <x v="25"/>
      <x v="1"/>
      <x v="42"/>
    </i>
    <i r="5">
      <x v="32"/>
      <x/>
      <x v="61"/>
    </i>
    <i r="5">
      <x v="35"/>
      <x v="1"/>
      <x v="63"/>
    </i>
    <i r="5">
      <x v="36"/>
      <x v="1"/>
      <x v="43"/>
    </i>
    <i r="5">
      <x v="37"/>
      <x v="1"/>
      <x v="19"/>
    </i>
    <i t="blank" r="4">
      <x/>
    </i>
    <i r="3">
      <x v="1"/>
      <x v="4"/>
    </i>
    <i r="5">
      <x v="39"/>
      <x/>
      <x v="53"/>
    </i>
    <i r="5">
      <x v="40"/>
      <x v="1"/>
      <x v="31"/>
    </i>
    <i r="5">
      <x v="42"/>
      <x/>
      <x v="89"/>
    </i>
    <i r="5">
      <x v="43"/>
      <x v="1"/>
      <x v="65"/>
    </i>
    <i r="5">
      <x v="44"/>
      <x v="1"/>
      <x v="44"/>
    </i>
    <i r="5">
      <x v="46"/>
      <x v="1"/>
      <x v="33"/>
    </i>
    <i r="5">
      <x v="56"/>
      <x v="1"/>
      <x v="22"/>
    </i>
    <i t="blank" r="4">
      <x v="4"/>
    </i>
    <i r="3">
      <x v="2"/>
      <x v="1"/>
    </i>
    <i r="5">
      <x v="60"/>
      <x/>
      <x v="48"/>
    </i>
    <i r="5">
      <x v="62"/>
      <x v="1"/>
      <x v="9"/>
    </i>
    <i t="blank" r="4">
      <x v="1"/>
    </i>
    <i r="3">
      <x v="3"/>
      <x v="3"/>
    </i>
    <i r="5">
      <x v="74"/>
      <x v="1"/>
      <x v="68"/>
    </i>
    <i r="5">
      <x v="75"/>
      <x/>
      <x v="69"/>
    </i>
    <i r="5">
      <x v="77"/>
      <x v="1"/>
      <x v="11"/>
    </i>
    <i r="5">
      <x v="87"/>
      <x v="1"/>
      <x v="74"/>
    </i>
    <i r="5">
      <x v="88"/>
      <x v="1"/>
      <x v="12"/>
    </i>
    <i r="5">
      <x v="89"/>
      <x v="1"/>
      <x v="49"/>
    </i>
    <i r="5">
      <x v="90"/>
      <x/>
      <x v="50"/>
    </i>
    <i r="5">
      <x v="92"/>
      <x/>
      <x v="37"/>
    </i>
    <i r="5">
      <x v="94"/>
      <x/>
      <x v="75"/>
    </i>
    <i r="5">
      <x v="95"/>
      <x v="1"/>
      <x v="76"/>
    </i>
    <i r="5">
      <x v="101"/>
      <x v="1"/>
      <x v="51"/>
    </i>
    <i r="5">
      <x v="102"/>
      <x v="1"/>
      <x v="38"/>
    </i>
    <i r="5">
      <x v="103"/>
      <x v="1"/>
      <x v="52"/>
    </i>
    <i r="5">
      <x v="104"/>
      <x v="1"/>
      <x v="13"/>
    </i>
    <i t="blank" r="4">
      <x v="3"/>
    </i>
    <i r="2">
      <x v="6"/>
    </i>
    <i r="3">
      <x/>
      <x/>
    </i>
    <i r="5">
      <x/>
      <x/>
      <x/>
    </i>
    <i r="5">
      <x v="2"/>
      <x/>
      <x v="28"/>
    </i>
    <i r="5">
      <x v="4"/>
      <x/>
      <x v="14"/>
    </i>
    <i r="5">
      <x v="6"/>
      <x/>
      <x v="54"/>
    </i>
    <i r="5">
      <x v="7"/>
      <x v="1"/>
      <x v="15"/>
    </i>
    <i r="5">
      <x v="8"/>
      <x/>
      <x v="16"/>
    </i>
    <i r="5">
      <x v="10"/>
      <x/>
      <x v="29"/>
    </i>
    <i r="5">
      <x v="11"/>
      <x/>
      <x v="17"/>
    </i>
    <i r="5">
      <x v="12"/>
      <x/>
      <x v="84"/>
    </i>
    <i r="5">
      <x v="13"/>
      <x v="1"/>
      <x v="18"/>
    </i>
    <i r="5">
      <x v="14"/>
      <x/>
      <x v="55"/>
    </i>
    <i r="5">
      <x v="18"/>
      <x v="1"/>
      <x v="57"/>
    </i>
    <i r="5">
      <x v="28"/>
      <x/>
      <x v="90"/>
    </i>
    <i r="5">
      <x v="29"/>
      <x/>
      <x v="91"/>
    </i>
    <i r="5">
      <x v="30"/>
      <x/>
      <x v="97"/>
    </i>
    <i r="5">
      <x v="31"/>
      <x v="1"/>
      <x v="92"/>
    </i>
    <i r="5">
      <x v="36"/>
      <x v="1"/>
      <x v="43"/>
    </i>
    <i r="5">
      <x v="37"/>
      <x v="1"/>
      <x v="19"/>
    </i>
    <i t="blank" r="4">
      <x/>
    </i>
    <i r="3">
      <x v="1"/>
      <x v="4"/>
    </i>
    <i r="5">
      <x v="38"/>
      <x/>
      <x v="30"/>
    </i>
    <i r="5">
      <x v="40"/>
      <x v="1"/>
      <x v="31"/>
    </i>
    <i r="5">
      <x v="41"/>
      <x/>
      <x v="64"/>
    </i>
    <i r="5">
      <x v="43"/>
      <x v="1"/>
      <x v="65"/>
    </i>
    <i r="5">
      <x v="44"/>
      <x v="1"/>
      <x v="44"/>
    </i>
    <i r="5">
      <x v="45"/>
      <x v="1"/>
      <x v="32"/>
    </i>
    <i r="5">
      <x v="46"/>
      <x v="1"/>
      <x v="33"/>
    </i>
    <i r="5">
      <x v="47"/>
      <x/>
      <x v="45"/>
    </i>
    <i r="5">
      <x v="51"/>
      <x/>
      <x v="46"/>
    </i>
    <i r="5">
      <x v="52"/>
      <x/>
      <x v="98"/>
    </i>
    <i r="5">
      <x v="53"/>
      <x v="1"/>
      <x v="47"/>
    </i>
    <i r="5">
      <x v="54"/>
      <x/>
      <x v="20"/>
    </i>
    <i r="5">
      <x v="55"/>
      <x v="1"/>
      <x v="21"/>
    </i>
    <i r="5">
      <x v="56"/>
      <x v="1"/>
      <x v="22"/>
    </i>
    <i r="5">
      <x v="57"/>
      <x/>
      <x v="23"/>
    </i>
    <i t="blank" r="4">
      <x v="4"/>
    </i>
    <i r="3">
      <x v="2"/>
      <x v="1"/>
    </i>
    <i r="5">
      <x v="59"/>
      <x/>
      <x v="1"/>
    </i>
    <i r="5">
      <x v="60"/>
      <x/>
      <x v="48"/>
    </i>
    <i r="5">
      <x v="61"/>
      <x/>
      <x v="34"/>
    </i>
    <i r="5">
      <x v="62"/>
      <x v="1"/>
      <x v="9"/>
    </i>
    <i r="5">
      <x v="64"/>
      <x/>
      <x v="35"/>
    </i>
    <i r="5">
      <x v="65"/>
      <x/>
      <x v="2"/>
    </i>
    <i r="5">
      <x v="66"/>
      <x/>
      <x v="93"/>
    </i>
    <i r="5">
      <x v="67"/>
      <x/>
      <x v="99"/>
    </i>
    <i r="5">
      <x v="68"/>
      <x/>
      <x v="94"/>
    </i>
    <i r="5">
      <x v="71"/>
      <x/>
      <x v="95"/>
    </i>
    <i r="5">
      <x v="72"/>
      <x v="1"/>
      <x v="3"/>
    </i>
    <i r="5">
      <x v="73"/>
      <x v="1"/>
      <x v="4"/>
    </i>
    <i t="blank" r="4">
      <x v="1"/>
    </i>
    <i r="3">
      <x v="3"/>
      <x v="3"/>
    </i>
    <i r="5">
      <x v="74"/>
      <x v="1"/>
      <x v="68"/>
    </i>
    <i r="5">
      <x v="75"/>
      <x/>
      <x v="69"/>
    </i>
    <i r="5">
      <x v="76"/>
      <x/>
      <x v="10"/>
    </i>
    <i r="5">
      <x v="77"/>
      <x v="1"/>
      <x v="11"/>
    </i>
    <i r="5">
      <x v="78"/>
      <x/>
      <x v="85"/>
    </i>
    <i r="5">
      <x v="79"/>
      <x/>
      <x v="70"/>
    </i>
    <i r="5">
      <x v="80"/>
      <x v="1"/>
      <x v="71"/>
    </i>
    <i r="5">
      <x v="81"/>
      <x/>
      <x v="100"/>
    </i>
    <i r="5">
      <x v="82"/>
      <x/>
      <x v="96"/>
    </i>
    <i r="5">
      <x v="84"/>
      <x/>
      <x v="86"/>
    </i>
    <i r="5">
      <x v="85"/>
      <x/>
      <x v="101"/>
    </i>
    <i r="5">
      <x v="86"/>
      <x v="1"/>
      <x v="73"/>
    </i>
    <i r="5">
      <x v="87"/>
      <x v="1"/>
      <x v="74"/>
    </i>
    <i r="5">
      <x v="88"/>
      <x v="1"/>
      <x v="12"/>
    </i>
    <i r="5">
      <x v="103"/>
      <x v="1"/>
      <x v="52"/>
    </i>
    <i r="5">
      <x v="104"/>
      <x v="1"/>
      <x v="13"/>
    </i>
    <i t="blank" r="4">
      <x v="3"/>
    </i>
    <i r="3">
      <x v="4"/>
      <x v="2"/>
    </i>
    <i r="5">
      <x v="105"/>
      <x/>
      <x v="24"/>
    </i>
    <i r="5">
      <x v="107"/>
      <x/>
      <x v="81"/>
    </i>
    <i r="5">
      <x v="109"/>
      <x/>
      <x v="26"/>
    </i>
    <i r="5">
      <x v="110"/>
      <x/>
      <x v="82"/>
    </i>
    <i r="5">
      <x v="111"/>
      <x/>
      <x v="83"/>
    </i>
    <i r="5">
      <x v="113"/>
      <x/>
      <x v="5"/>
    </i>
    <i r="5">
      <x v="115"/>
      <x/>
      <x v="6"/>
    </i>
    <i r="5">
      <x v="117"/>
      <x/>
      <x v="7"/>
    </i>
    <i r="5">
      <x v="119"/>
      <x/>
      <x v="8"/>
    </i>
    <i t="blank" r="4">
      <x v="2"/>
    </i>
    <i r="2">
      <x v="7"/>
    </i>
    <i r="3">
      <x/>
      <x/>
    </i>
    <i r="5">
      <x v="6"/>
      <x/>
      <x v="54"/>
    </i>
    <i r="5">
      <x v="7"/>
      <x v="1"/>
      <x v="15"/>
    </i>
    <i r="5">
      <x v="37"/>
      <x v="1"/>
      <x v="19"/>
    </i>
    <i t="blank" r="4">
      <x/>
    </i>
    <i r="3">
      <x v="1"/>
      <x v="4"/>
    </i>
    <i r="5">
      <x v="38"/>
      <x/>
      <x v="30"/>
    </i>
    <i r="5">
      <x v="40"/>
      <x v="1"/>
      <x v="31"/>
    </i>
    <i r="5">
      <x v="44"/>
      <x v="1"/>
      <x v="44"/>
    </i>
    <i r="5">
      <x v="46"/>
      <x v="1"/>
      <x v="33"/>
    </i>
    <i r="5">
      <x v="56"/>
      <x v="1"/>
      <x v="22"/>
    </i>
    <i t="blank" r="4">
      <x v="4"/>
    </i>
    <i r="3">
      <x v="2"/>
      <x v="1"/>
    </i>
    <i r="5">
      <x v="59"/>
      <x/>
      <x v="1"/>
    </i>
    <i r="5">
      <x v="60"/>
      <x/>
      <x v="48"/>
    </i>
    <i r="5">
      <x v="65"/>
      <x/>
      <x v="2"/>
    </i>
    <i r="5">
      <x v="72"/>
      <x v="1"/>
      <x v="3"/>
    </i>
    <i r="5">
      <x v="73"/>
      <x v="1"/>
      <x v="4"/>
    </i>
    <i t="blank" r="4">
      <x v="1"/>
    </i>
    <i r="3">
      <x v="3"/>
      <x v="3"/>
    </i>
    <i r="5">
      <x v="79"/>
      <x/>
      <x v="70"/>
    </i>
    <i r="5">
      <x v="80"/>
      <x v="1"/>
      <x v="71"/>
    </i>
    <i r="5">
      <x v="83"/>
      <x/>
      <x v="72"/>
    </i>
    <i r="5">
      <x v="86"/>
      <x v="1"/>
      <x v="73"/>
    </i>
    <i r="5">
      <x v="88"/>
      <x v="1"/>
      <x v="12"/>
    </i>
    <i r="5">
      <x v="104"/>
      <x v="1"/>
      <x v="13"/>
    </i>
    <i t="blank" r="4">
      <x v="3"/>
    </i>
    <i r="3">
      <x v="4"/>
      <x v="2"/>
    </i>
    <i r="5">
      <x v="113"/>
      <x/>
      <x v="5"/>
    </i>
    <i r="5">
      <x v="115"/>
      <x/>
      <x v="6"/>
    </i>
    <i r="5">
      <x v="117"/>
      <x/>
      <x v="7"/>
    </i>
    <i r="5">
      <x v="119"/>
      <x/>
      <x v="8"/>
    </i>
    <i t="blank" r="4">
      <x v="2"/>
    </i>
    <i r="2">
      <x v="8"/>
    </i>
    <i r="3">
      <x/>
      <x/>
    </i>
    <i r="5">
      <x v="15"/>
      <x/>
      <x v="102"/>
    </i>
    <i r="5">
      <x v="18"/>
      <x v="1"/>
      <x v="57"/>
    </i>
    <i r="5">
      <x v="36"/>
      <x v="1"/>
      <x v="43"/>
    </i>
    <i r="5">
      <x v="37"/>
      <x v="1"/>
      <x v="19"/>
    </i>
    <i t="blank" r="4">
      <x/>
    </i>
    <i r="3">
      <x v="1"/>
      <x v="4"/>
    </i>
    <i r="5">
      <x v="39"/>
      <x/>
      <x v="53"/>
    </i>
    <i r="5">
      <x v="40"/>
      <x v="1"/>
      <x v="31"/>
    </i>
    <i r="5">
      <x v="44"/>
      <x v="1"/>
      <x v="44"/>
    </i>
    <i r="5">
      <x v="46"/>
      <x v="1"/>
      <x v="33"/>
    </i>
    <i r="5">
      <x v="56"/>
      <x v="1"/>
      <x v="22"/>
    </i>
    <i t="blank" r="4">
      <x v="4"/>
    </i>
    <i r="3">
      <x v="2"/>
      <x v="1"/>
    </i>
    <i r="5">
      <x v="60"/>
      <x/>
      <x v="48"/>
    </i>
    <i r="5">
      <x v="62"/>
      <x v="1"/>
      <x v="9"/>
    </i>
    <i t="blank" r="4">
      <x v="1"/>
    </i>
    <i r="3">
      <x v="3"/>
      <x v="3"/>
    </i>
    <i r="5">
      <x v="74"/>
      <x v="1"/>
      <x v="68"/>
    </i>
    <i r="5">
      <x v="75"/>
      <x/>
      <x v="69"/>
    </i>
    <i r="5">
      <x v="77"/>
      <x v="1"/>
      <x v="11"/>
    </i>
    <i r="5">
      <x v="87"/>
      <x v="1"/>
      <x v="74"/>
    </i>
    <i r="5">
      <x v="88"/>
      <x v="1"/>
      <x v="12"/>
    </i>
    <i r="5">
      <x v="103"/>
      <x v="1"/>
      <x v="52"/>
    </i>
    <i r="5">
      <x v="104"/>
      <x v="1"/>
      <x v="13"/>
    </i>
    <i t="blank" r="4">
      <x v="3"/>
    </i>
    <i r="2">
      <x v="9"/>
    </i>
    <i r="3">
      <x/>
      <x/>
    </i>
    <i r="5">
      <x v="2"/>
      <x/>
      <x v="28"/>
    </i>
    <i r="5">
      <x v="3"/>
      <x/>
      <x v="103"/>
    </i>
    <i r="5">
      <x v="5"/>
      <x/>
      <x v="104"/>
    </i>
    <i r="5">
      <x v="6"/>
      <x/>
      <x v="54"/>
    </i>
    <i r="5">
      <x v="7"/>
      <x v="1"/>
      <x v="15"/>
    </i>
    <i r="5">
      <x v="15"/>
      <x/>
      <x v="102"/>
    </i>
    <i r="5">
      <x v="18"/>
      <x v="1"/>
      <x v="57"/>
    </i>
    <i r="5">
      <x v="20"/>
      <x/>
      <x v="105"/>
    </i>
    <i r="5">
      <x v="21"/>
      <x/>
      <x v="106"/>
    </i>
    <i r="5">
      <x v="22"/>
      <x/>
      <x v="58"/>
    </i>
    <i r="5">
      <x v="23"/>
      <x/>
      <x v="88"/>
    </i>
    <i r="5">
      <x v="25"/>
      <x v="1"/>
      <x v="42"/>
    </i>
    <i r="5">
      <x v="36"/>
      <x v="1"/>
      <x v="43"/>
    </i>
    <i r="5">
      <x v="37"/>
      <x v="1"/>
      <x v="19"/>
    </i>
    <i t="blank" r="4">
      <x/>
    </i>
    <i r="3">
      <x v="1"/>
      <x v="4"/>
    </i>
    <i r="5">
      <x v="38"/>
      <x/>
      <x v="30"/>
    </i>
    <i r="5">
      <x v="39"/>
      <x/>
      <x v="53"/>
    </i>
    <i r="5">
      <x v="40"/>
      <x v="1"/>
      <x v="31"/>
    </i>
    <i r="5">
      <x v="44"/>
      <x v="1"/>
      <x v="44"/>
    </i>
    <i r="5">
      <x v="46"/>
      <x v="1"/>
      <x v="33"/>
    </i>
    <i r="5">
      <x v="47"/>
      <x/>
      <x v="45"/>
    </i>
    <i r="5">
      <x v="53"/>
      <x v="1"/>
      <x v="47"/>
    </i>
    <i r="5">
      <x v="55"/>
      <x v="1"/>
      <x v="21"/>
    </i>
    <i r="5">
      <x v="56"/>
      <x v="1"/>
      <x v="22"/>
    </i>
    <i r="5">
      <x v="57"/>
      <x/>
      <x v="23"/>
    </i>
    <i t="blank" r="4">
      <x v="4"/>
    </i>
    <i r="3">
      <x v="2"/>
      <x v="1"/>
    </i>
    <i r="5">
      <x v="59"/>
      <x/>
      <x v="1"/>
    </i>
    <i r="5">
      <x v="60"/>
      <x/>
      <x v="48"/>
    </i>
    <i r="5">
      <x v="62"/>
      <x v="1"/>
      <x v="9"/>
    </i>
    <i r="5">
      <x v="63"/>
      <x/>
      <x v="67"/>
    </i>
    <i r="5">
      <x v="65"/>
      <x/>
      <x v="2"/>
    </i>
    <i r="5">
      <x v="72"/>
      <x v="1"/>
      <x v="3"/>
    </i>
    <i r="5">
      <x v="73"/>
      <x v="1"/>
      <x v="4"/>
    </i>
    <i t="blank" r="4">
      <x v="1"/>
    </i>
    <i r="3">
      <x v="3"/>
      <x v="3"/>
    </i>
    <i r="5">
      <x v="74"/>
      <x v="1"/>
      <x v="68"/>
    </i>
    <i r="5">
      <x v="75"/>
      <x/>
      <x v="69"/>
    </i>
    <i r="5">
      <x v="76"/>
      <x/>
      <x v="10"/>
    </i>
    <i r="5">
      <x v="77"/>
      <x v="1"/>
      <x v="11"/>
    </i>
    <i r="5">
      <x v="87"/>
      <x v="1"/>
      <x v="74"/>
    </i>
    <i r="5">
      <x v="88"/>
      <x v="1"/>
      <x v="12"/>
    </i>
    <i r="5">
      <x v="89"/>
      <x v="1"/>
      <x v="49"/>
    </i>
    <i r="5">
      <x v="90"/>
      <x/>
      <x v="50"/>
    </i>
    <i r="5">
      <x v="91"/>
      <x/>
      <x v="36"/>
    </i>
    <i r="5">
      <x v="92"/>
      <x/>
      <x v="37"/>
    </i>
    <i r="5">
      <x v="94"/>
      <x/>
      <x v="75"/>
    </i>
    <i r="5">
      <x v="95"/>
      <x v="1"/>
      <x v="76"/>
    </i>
    <i r="5">
      <x v="98"/>
      <x/>
      <x v="77"/>
    </i>
    <i r="5">
      <x v="100"/>
      <x v="1"/>
      <x v="79"/>
    </i>
    <i r="5">
      <x v="101"/>
      <x v="1"/>
      <x v="51"/>
    </i>
    <i r="5">
      <x v="102"/>
      <x v="1"/>
      <x v="38"/>
    </i>
    <i r="5">
      <x v="103"/>
      <x v="1"/>
      <x v="52"/>
    </i>
    <i r="5">
      <x v="104"/>
      <x v="1"/>
      <x v="13"/>
    </i>
    <i t="blank" r="4">
      <x v="3"/>
    </i>
    <i r="3">
      <x v="4"/>
      <x v="2"/>
    </i>
    <i r="5">
      <x v="109"/>
      <x/>
      <x v="26"/>
    </i>
    <i r="5">
      <x v="112"/>
      <x/>
      <x v="27"/>
    </i>
    <i r="5">
      <x v="113"/>
      <x/>
      <x v="5"/>
    </i>
    <i r="5">
      <x v="115"/>
      <x/>
      <x v="6"/>
    </i>
    <i r="5">
      <x v="116"/>
      <x/>
      <x v="39"/>
    </i>
    <i r="5">
      <x v="117"/>
      <x/>
      <x v="7"/>
    </i>
    <i r="5">
      <x v="119"/>
      <x/>
      <x v="8"/>
    </i>
    <i r="5">
      <x v="120"/>
      <x/>
      <x v="40"/>
    </i>
    <i t="blank" r="4">
      <x v="2"/>
    </i>
    <i r="2">
      <x v="10"/>
    </i>
    <i r="3">
      <x/>
      <x/>
    </i>
    <i r="5">
      <x v="2"/>
      <x/>
      <x v="28"/>
    </i>
    <i r="5">
      <x v="3"/>
      <x/>
      <x v="103"/>
    </i>
    <i r="5">
      <x v="5"/>
      <x/>
      <x v="104"/>
    </i>
    <i r="5">
      <x v="6"/>
      <x/>
      <x v="54"/>
    </i>
    <i r="5">
      <x v="7"/>
      <x v="1"/>
      <x v="15"/>
    </i>
    <i r="5">
      <x v="15"/>
      <x/>
      <x v="102"/>
    </i>
    <i r="5">
      <x v="18"/>
      <x v="1"/>
      <x v="57"/>
    </i>
    <i r="5">
      <x v="20"/>
      <x/>
      <x v="105"/>
    </i>
    <i r="5">
      <x v="21"/>
      <x/>
      <x v="106"/>
    </i>
    <i r="5">
      <x v="22"/>
      <x/>
      <x v="58"/>
    </i>
    <i r="5">
      <x v="23"/>
      <x/>
      <x v="88"/>
    </i>
    <i r="5">
      <x v="24"/>
      <x/>
      <x v="107"/>
    </i>
    <i r="5">
      <x v="25"/>
      <x v="1"/>
      <x v="42"/>
    </i>
    <i r="5">
      <x v="36"/>
      <x v="1"/>
      <x v="43"/>
    </i>
    <i r="5">
      <x v="37"/>
      <x v="1"/>
      <x v="19"/>
    </i>
    <i t="blank" r="4">
      <x/>
    </i>
    <i r="3">
      <x v="1"/>
      <x v="4"/>
    </i>
    <i r="5">
      <x v="38"/>
      <x/>
      <x v="30"/>
    </i>
    <i r="5">
      <x v="39"/>
      <x/>
      <x v="53"/>
    </i>
    <i r="5">
      <x v="40"/>
      <x v="1"/>
      <x v="31"/>
    </i>
    <i r="5">
      <x v="44"/>
      <x v="1"/>
      <x v="44"/>
    </i>
    <i r="5">
      <x v="46"/>
      <x v="1"/>
      <x v="33"/>
    </i>
    <i r="5">
      <x v="47"/>
      <x/>
      <x v="45"/>
    </i>
    <i r="5">
      <x v="50"/>
      <x/>
      <x v="108"/>
    </i>
    <i r="5">
      <x v="51"/>
      <x/>
      <x v="46"/>
    </i>
    <i r="5">
      <x v="53"/>
      <x v="1"/>
      <x v="47"/>
    </i>
    <i r="5">
      <x v="55"/>
      <x v="1"/>
      <x v="21"/>
    </i>
    <i r="5">
      <x v="56"/>
      <x v="1"/>
      <x v="22"/>
    </i>
    <i r="5">
      <x v="57"/>
      <x/>
      <x v="23"/>
    </i>
    <i r="5">
      <x v="58"/>
      <x/>
      <x v="109"/>
    </i>
    <i t="blank" r="4">
      <x v="4"/>
    </i>
    <i r="3">
      <x v="2"/>
      <x v="1"/>
    </i>
    <i r="5">
      <x v="59"/>
      <x/>
      <x v="1"/>
    </i>
    <i r="5">
      <x v="60"/>
      <x/>
      <x v="48"/>
    </i>
    <i r="5">
      <x v="62"/>
      <x v="1"/>
      <x v="9"/>
    </i>
    <i r="5">
      <x v="63"/>
      <x/>
      <x v="67"/>
    </i>
    <i r="5">
      <x v="65"/>
      <x/>
      <x v="2"/>
    </i>
    <i r="5">
      <x v="72"/>
      <x v="1"/>
      <x v="3"/>
    </i>
    <i r="5">
      <x v="73"/>
      <x v="1"/>
      <x v="4"/>
    </i>
    <i t="blank" r="4">
      <x v="1"/>
    </i>
    <i r="3">
      <x v="3"/>
      <x v="3"/>
    </i>
    <i r="5">
      <x v="74"/>
      <x v="1"/>
      <x v="68"/>
    </i>
    <i r="5">
      <x v="75"/>
      <x/>
      <x v="69"/>
    </i>
    <i r="5">
      <x v="76"/>
      <x/>
      <x v="10"/>
    </i>
    <i r="5">
      <x v="77"/>
      <x v="1"/>
      <x v="11"/>
    </i>
    <i r="5">
      <x v="87"/>
      <x v="1"/>
      <x v="74"/>
    </i>
    <i r="5">
      <x v="88"/>
      <x v="1"/>
      <x v="12"/>
    </i>
    <i r="5">
      <x v="89"/>
      <x v="1"/>
      <x v="49"/>
    </i>
    <i r="5">
      <x v="90"/>
      <x/>
      <x v="50"/>
    </i>
    <i r="5">
      <x v="91"/>
      <x/>
      <x v="36"/>
    </i>
    <i r="5">
      <x v="92"/>
      <x/>
      <x v="37"/>
    </i>
    <i r="5">
      <x v="94"/>
      <x/>
      <x v="75"/>
    </i>
    <i r="5">
      <x v="95"/>
      <x v="1"/>
      <x v="76"/>
    </i>
    <i r="5">
      <x v="98"/>
      <x/>
      <x v="77"/>
    </i>
    <i r="5">
      <x v="100"/>
      <x v="1"/>
      <x v="79"/>
    </i>
    <i r="5">
      <x v="101"/>
      <x v="1"/>
      <x v="51"/>
    </i>
    <i r="5">
      <x v="102"/>
      <x v="1"/>
      <x v="38"/>
    </i>
    <i r="5">
      <x v="103"/>
      <x v="1"/>
      <x v="52"/>
    </i>
    <i r="5">
      <x v="104"/>
      <x v="1"/>
      <x v="13"/>
    </i>
    <i t="blank" r="4">
      <x v="3"/>
    </i>
    <i r="3">
      <x v="4"/>
      <x v="2"/>
    </i>
    <i r="5">
      <x v="109"/>
      <x/>
      <x v="26"/>
    </i>
    <i r="5">
      <x v="112"/>
      <x/>
      <x v="27"/>
    </i>
    <i r="5">
      <x v="113"/>
      <x/>
      <x v="5"/>
    </i>
    <i r="5">
      <x v="115"/>
      <x/>
      <x v="6"/>
    </i>
    <i r="5">
      <x v="116"/>
      <x/>
      <x v="39"/>
    </i>
    <i r="5">
      <x v="117"/>
      <x/>
      <x v="7"/>
    </i>
    <i r="5">
      <x v="119"/>
      <x/>
      <x v="8"/>
    </i>
    <i r="5">
      <x v="120"/>
      <x/>
      <x v="40"/>
    </i>
    <i t="blank" r="4">
      <x v="2"/>
    </i>
    <i r="2">
      <x v="11"/>
    </i>
    <i r="3">
      <x/>
      <x/>
    </i>
    <i r="5">
      <x/>
      <x/>
      <x/>
    </i>
    <i r="5">
      <x v="1"/>
      <x/>
      <x v="110"/>
    </i>
    <i r="5">
      <x v="2"/>
      <x/>
      <x v="28"/>
    </i>
    <i r="5">
      <x v="6"/>
      <x/>
      <x v="54"/>
    </i>
    <i r="5">
      <x v="7"/>
      <x v="1"/>
      <x v="15"/>
    </i>
    <i r="5">
      <x v="8"/>
      <x/>
      <x v="16"/>
    </i>
    <i r="5">
      <x v="9"/>
      <x/>
      <x v="111"/>
    </i>
    <i r="5">
      <x v="10"/>
      <x/>
      <x v="29"/>
    </i>
    <i r="5">
      <x v="12"/>
      <x/>
      <x v="84"/>
    </i>
    <i r="5">
      <x v="13"/>
      <x v="1"/>
      <x v="18"/>
    </i>
    <i r="5">
      <x v="28"/>
      <x/>
      <x v="90"/>
    </i>
    <i r="5">
      <x v="29"/>
      <x/>
      <x v="91"/>
    </i>
    <i r="5">
      <x v="30"/>
      <x/>
      <x v="97"/>
    </i>
    <i r="5">
      <x v="31"/>
      <x v="1"/>
      <x v="92"/>
    </i>
    <i r="5">
      <x v="32"/>
      <x/>
      <x v="61"/>
    </i>
    <i r="5">
      <x v="33"/>
      <x/>
      <x v="115"/>
    </i>
    <i r="5">
      <x v="35"/>
      <x v="1"/>
      <x v="63"/>
    </i>
    <i r="5">
      <x v="36"/>
      <x v="1"/>
      <x v="43"/>
    </i>
    <i r="5">
      <x v="37"/>
      <x v="1"/>
      <x v="19"/>
    </i>
    <i t="blank" r="4">
      <x/>
    </i>
    <i r="3">
      <x v="1"/>
      <x v="4"/>
    </i>
    <i r="5">
      <x v="38"/>
      <x/>
      <x v="30"/>
    </i>
    <i r="5">
      <x v="40"/>
      <x v="1"/>
      <x v="31"/>
    </i>
    <i r="5">
      <x v="41"/>
      <x/>
      <x v="64"/>
    </i>
    <i r="5">
      <x v="43"/>
      <x v="1"/>
      <x v="65"/>
    </i>
    <i r="5">
      <x v="44"/>
      <x v="1"/>
      <x v="44"/>
    </i>
    <i r="5">
      <x v="45"/>
      <x v="1"/>
      <x v="32"/>
    </i>
    <i r="5">
      <x v="46"/>
      <x v="1"/>
      <x v="33"/>
    </i>
    <i r="5">
      <x v="47"/>
      <x/>
      <x v="45"/>
    </i>
    <i r="5">
      <x v="49"/>
      <x/>
      <x v="120"/>
    </i>
    <i r="5">
      <x v="51"/>
      <x/>
      <x v="46"/>
    </i>
    <i r="5">
      <x v="52"/>
      <x/>
      <x v="98"/>
    </i>
    <i r="5">
      <x v="53"/>
      <x v="1"/>
      <x v="47"/>
    </i>
    <i r="5">
      <x v="54"/>
      <x/>
      <x v="20"/>
    </i>
    <i r="5">
      <x v="55"/>
      <x v="1"/>
      <x v="21"/>
    </i>
    <i r="5">
      <x v="56"/>
      <x v="1"/>
      <x v="22"/>
    </i>
    <i r="5">
      <x v="57"/>
      <x/>
      <x v="23"/>
    </i>
    <i t="blank" r="4">
      <x v="4"/>
    </i>
    <i r="3">
      <x v="2"/>
      <x v="1"/>
    </i>
    <i r="5">
      <x v="59"/>
      <x/>
      <x v="1"/>
    </i>
    <i r="5">
      <x v="60"/>
      <x/>
      <x v="48"/>
    </i>
    <i r="5">
      <x v="61"/>
      <x/>
      <x v="34"/>
    </i>
    <i r="5">
      <x v="62"/>
      <x v="1"/>
      <x v="9"/>
    </i>
    <i r="5">
      <x v="63"/>
      <x/>
      <x v="67"/>
    </i>
    <i r="5">
      <x v="64"/>
      <x/>
      <x v="35"/>
    </i>
    <i r="5">
      <x v="65"/>
      <x/>
      <x v="2"/>
    </i>
    <i r="5">
      <x v="66"/>
      <x/>
      <x v="93"/>
    </i>
    <i r="5">
      <x v="67"/>
      <x/>
      <x v="99"/>
    </i>
    <i r="5">
      <x v="68"/>
      <x/>
      <x v="94"/>
    </i>
    <i r="5">
      <x v="69"/>
      <x/>
      <x v="112"/>
    </i>
    <i r="5">
      <x v="70"/>
      <x/>
      <x v="116"/>
    </i>
    <i r="5">
      <x v="71"/>
      <x/>
      <x v="95"/>
    </i>
    <i r="5">
      <x v="72"/>
      <x v="1"/>
      <x v="3"/>
    </i>
    <i r="5">
      <x v="73"/>
      <x v="1"/>
      <x v="4"/>
    </i>
    <i t="blank" r="4">
      <x v="1"/>
    </i>
    <i r="3">
      <x v="3"/>
      <x v="3"/>
    </i>
    <i r="5">
      <x v="74"/>
      <x v="1"/>
      <x v="68"/>
    </i>
    <i r="5">
      <x v="75"/>
      <x/>
      <x v="69"/>
    </i>
    <i r="5">
      <x v="76"/>
      <x/>
      <x v="10"/>
    </i>
    <i r="5">
      <x v="77"/>
      <x v="1"/>
      <x v="11"/>
    </i>
    <i r="5">
      <x v="78"/>
      <x/>
      <x v="85"/>
    </i>
    <i r="5">
      <x v="79"/>
      <x/>
      <x v="70"/>
    </i>
    <i r="5">
      <x v="80"/>
      <x v="1"/>
      <x v="71"/>
    </i>
    <i r="5">
      <x v="81"/>
      <x/>
      <x v="100"/>
    </i>
    <i r="5">
      <x v="82"/>
      <x/>
      <x v="96"/>
    </i>
    <i r="5">
      <x v="83"/>
      <x/>
      <x v="72"/>
    </i>
    <i r="5">
      <x v="84"/>
      <x/>
      <x v="86"/>
    </i>
    <i r="5">
      <x v="85"/>
      <x/>
      <x v="101"/>
    </i>
    <i r="5">
      <x v="86"/>
      <x v="1"/>
      <x v="73"/>
    </i>
    <i r="5">
      <x v="88"/>
      <x v="1"/>
      <x v="12"/>
    </i>
    <i r="5">
      <x v="89"/>
      <x v="1"/>
      <x v="49"/>
    </i>
    <i r="5">
      <x v="90"/>
      <x/>
      <x v="50"/>
    </i>
    <i r="5">
      <x v="91"/>
      <x/>
      <x v="36"/>
    </i>
    <i r="5">
      <x v="92"/>
      <x/>
      <x v="37"/>
    </i>
    <i r="5">
      <x v="93"/>
      <x/>
      <x v="117"/>
    </i>
    <i r="5">
      <x v="95"/>
      <x v="1"/>
      <x v="76"/>
    </i>
    <i r="5">
      <x v="96"/>
      <x/>
      <x v="118"/>
    </i>
    <i r="5">
      <x v="97"/>
      <x/>
      <x v="119"/>
    </i>
    <i r="5">
      <x v="100"/>
      <x v="1"/>
      <x v="79"/>
    </i>
    <i r="5">
      <x v="102"/>
      <x v="1"/>
      <x v="38"/>
    </i>
    <i r="5">
      <x v="104"/>
      <x v="1"/>
      <x v="13"/>
    </i>
    <i t="blank" r="4">
      <x v="3"/>
    </i>
    <i r="3">
      <x v="4"/>
      <x v="2"/>
    </i>
    <i r="5">
      <x v="105"/>
      <x/>
      <x v="24"/>
    </i>
    <i r="5">
      <x v="107"/>
      <x/>
      <x v="81"/>
    </i>
    <i r="5">
      <x v="108"/>
      <x/>
      <x v="25"/>
    </i>
    <i r="5">
      <x v="109"/>
      <x/>
      <x v="26"/>
    </i>
    <i r="5">
      <x v="110"/>
      <x/>
      <x v="82"/>
    </i>
    <i r="5">
      <x v="111"/>
      <x/>
      <x v="83"/>
    </i>
    <i r="5">
      <x v="112"/>
      <x/>
      <x v="27"/>
    </i>
    <i r="5">
      <x v="113"/>
      <x/>
      <x v="5"/>
    </i>
    <i r="5">
      <x v="114"/>
      <x/>
      <x v="114"/>
    </i>
    <i r="5">
      <x v="115"/>
      <x/>
      <x v="6"/>
    </i>
    <i r="5">
      <x v="116"/>
      <x/>
      <x v="39"/>
    </i>
    <i r="5">
      <x v="117"/>
      <x/>
      <x v="7"/>
    </i>
    <i r="5">
      <x v="118"/>
      <x/>
      <x v="113"/>
    </i>
    <i r="5">
      <x v="119"/>
      <x/>
      <x v="8"/>
    </i>
    <i r="5">
      <x v="120"/>
      <x/>
      <x v="40"/>
    </i>
    <i t="blank" r="4">
      <x v="2"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2">
    <pageField fld="2" hier="-1"/>
    <pageField fld="3" hier="-1"/>
  </pageFields>
  <dataFields count="11">
    <dataField name="Sum of AMT_NOV" fld="27" baseField="0" baseItem="0"/>
    <dataField name="Sum of AMT1" fld="36" baseField="13" baseItem="106"/>
    <dataField name="Sum of AMT_JAN" fld="28" baseField="0" baseItem="0"/>
    <dataField name="Sum of AMT_FEB" fld="29" baseField="0" baseItem="0"/>
    <dataField name="Sum of AMT2" fld="37" baseField="13" baseItem="61"/>
    <dataField name="Sum of AMT_APR" fld="30" baseField="0" baseItem="0"/>
    <dataField name="Sum of AMT_MAY" fld="31" baseField="0" baseItem="0"/>
    <dataField name="Sum of AMT3" fld="38" baseField="17" baseItem="0"/>
    <dataField name="Sum of AMT_JUL" fld="32" baseField="0" baseItem="0"/>
    <dataField name="Sum of AMT_AUG" fld="33" baseField="0" baseItem="0"/>
    <dataField name="Sum of AMT4" fld="39" baseField="13" baseItem="61"/>
  </dataFields>
  <formats count="20">
    <format dxfId="121">
      <pivotArea outline="0" collapsedLevelsAreSubtotals="1" fieldPosition="0"/>
    </format>
    <format dxfId="120">
      <pivotArea field="-2" type="button" dataOnly="0" labelOnly="1" outline="0" axis="axisCol" fieldPosition="0"/>
    </format>
    <format dxfId="119">
      <pivotArea type="topRight" dataOnly="0" labelOnly="1" outline="0" fieldPosition="0"/>
    </format>
    <format dxfId="118">
      <pivotArea field="13" type="button" dataOnly="0" labelOnly="1" outline="0"/>
    </format>
    <format dxfId="117">
      <pivotArea outline="0" collapsedLevelsAreSubtotals="1" fieldPosition="0"/>
    </format>
    <format dxfId="116">
      <pivotArea dataOnly="0" labelOnly="1" outline="0" axis="axisValues" fieldPosition="0"/>
    </format>
    <format dxfId="115">
      <pivotArea outline="0" collapsedLevelsAreSubtotals="1" fieldPosition="0"/>
    </format>
    <format dxfId="114">
      <pivotArea dataOnly="0" labelOnly="1" outline="0" axis="axisValues" fieldPosition="0"/>
    </format>
    <format dxfId="113">
      <pivotArea field="1" type="button" dataOnly="0" labelOnly="1" outline="0"/>
    </format>
    <format dxfId="112">
      <pivotArea field="2" type="button" dataOnly="0" labelOnly="1" outline="0" axis="axisPage" fieldPosition="0"/>
    </format>
    <format dxfId="111">
      <pivotArea dataOnly="0" labelOnly="1" outline="0" fieldPosition="0">
        <references count="1">
          <reference field="2" count="0"/>
        </references>
      </pivotArea>
    </format>
    <format dxfId="110">
      <pivotArea outline="0" collapsedLevelsAreSubtotals="1" fieldPosition="0">
        <references count="1">
          <reference field="4294967294" count="1" selected="0">
            <x v="9"/>
          </reference>
        </references>
      </pivotArea>
    </format>
    <format dxfId="109">
      <pivotArea outline="0" collapsedLevelsAreSubtotals="1" fieldPosition="0"/>
    </format>
    <format dxfId="108">
      <pivotArea dataOnly="0" labelOnly="1" outline="0" fieldPosition="0">
        <references count="1">
          <reference field="4294967294" count="6">
            <x v="1"/>
            <x v="4"/>
            <x v="7"/>
            <x v="8"/>
            <x v="9"/>
            <x v="10"/>
          </reference>
        </references>
      </pivotArea>
    </format>
    <format dxfId="107">
      <pivotArea type="all" dataOnly="0" outline="0" fieldPosition="0"/>
    </format>
    <format dxfId="106">
      <pivotArea outline="0" collapsedLevelsAreSubtotals="1" fieldPosition="0"/>
    </format>
    <format dxfId="105">
      <pivotArea dataOnly="0" labelOnly="1" outline="0" fieldPosition="0">
        <references count="1">
          <reference field="17" count="0"/>
        </references>
      </pivotArea>
    </format>
    <format dxfId="104">
      <pivotArea dataOnly="0" labelOnly="1" outline="0" fieldPosition="0">
        <references count="2">
          <reference field="17" count="0" selected="0"/>
          <reference field="23" count="0"/>
        </references>
      </pivotArea>
    </format>
    <format dxfId="103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  <format dxfId="102">
      <pivotArea dataOnly="0" labelOnly="1" fieldPosition="0">
        <references count="1">
          <reference field="23" count="0"/>
        </references>
      </pivotArea>
    </format>
  </formats>
  <pivotTableStyleInfo name="PivotStyleLight1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2" cacheId="110" applyNumberFormats="0" applyBorderFormats="0" applyFontFormats="0" applyPatternFormats="0" applyAlignmentFormats="0" applyWidthHeightFormats="1" dataCaption="Values" updatedVersion="6" minRefreshableVersion="3" showDrill="0" rowGrandTotals="0" colGrandTotals="0" createdVersion="4" indent="0" showHeaders="0" compact="0" compactData="0" multipleFieldFilters="0">
  <location ref="A10:S144" firstHeaderRow="0" firstDataRow="1" firstDataCol="8" rowPageCount="2" colPageCount="1"/>
  <pivotFields count="44">
    <pivotField compact="0" outline="0" showAll="0"/>
    <pivotField compact="0" subtotalTop="0" showAll="0" defaultSubtotal="0"/>
    <pivotField axis="axisPage" compact="0" subtotalTop="0" multipleItemSelectionAllowed="1" showAll="0" insertBlankRow="1" sortType="ascending" defaultSubtotal="0">
      <items count="1">
        <item x="0"/>
      </items>
    </pivotField>
    <pivotField compact="0" subtotalTop="0" showAll="0" sortType="ascending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subtotalTop="0" showAll="0" insertPageBreak="1" defaultSubtotal="0">
      <items count="1">
        <item x="0"/>
      </items>
    </pivotField>
    <pivotField compact="0" outline="0" showAll="0"/>
    <pivotField axis="axisRow" compact="0" outline="0" subtotalTop="0" showAll="0" sortType="ascending" defaultSubtotal="0">
      <items count="121">
        <item x="13"/>
        <item x="110"/>
        <item x="28"/>
        <item x="103"/>
        <item x="14"/>
        <item x="104"/>
        <item x="54"/>
        <item x="15"/>
        <item x="16"/>
        <item x="111"/>
        <item x="29"/>
        <item x="17"/>
        <item x="84"/>
        <item x="18"/>
        <item x="55"/>
        <item x="102"/>
        <item x="56"/>
        <item x="87"/>
        <item x="57"/>
        <item x="41"/>
        <item x="105"/>
        <item x="106"/>
        <item x="58"/>
        <item x="88"/>
        <item x="107"/>
        <item x="42"/>
        <item x="59"/>
        <item x="60"/>
        <item x="90"/>
        <item x="91"/>
        <item x="97"/>
        <item x="92"/>
        <item x="61"/>
        <item x="115"/>
        <item x="62"/>
        <item x="63"/>
        <item x="43"/>
        <item x="19"/>
        <item x="30"/>
        <item x="53"/>
        <item x="31"/>
        <item x="64"/>
        <item x="89"/>
        <item x="65"/>
        <item x="44"/>
        <item x="32"/>
        <item x="33"/>
        <item x="45"/>
        <item x="66"/>
        <item x="120"/>
        <item x="108"/>
        <item x="46"/>
        <item x="98"/>
        <item x="47"/>
        <item x="20"/>
        <item x="21"/>
        <item x="22"/>
        <item x="23"/>
        <item x="109"/>
        <item x="0"/>
        <item x="48"/>
        <item x="34"/>
        <item x="8"/>
        <item x="67"/>
        <item x="35"/>
        <item x="1"/>
        <item x="93"/>
        <item x="99"/>
        <item x="94"/>
        <item x="112"/>
        <item x="116"/>
        <item x="95"/>
        <item x="2"/>
        <item x="3"/>
        <item x="68"/>
        <item x="69"/>
        <item x="9"/>
        <item x="10"/>
        <item x="85"/>
        <item x="70"/>
        <item x="71"/>
        <item x="100"/>
        <item x="96"/>
        <item x="72"/>
        <item x="86"/>
        <item x="101"/>
        <item x="73"/>
        <item x="74"/>
        <item x="11"/>
        <item x="49"/>
        <item x="50"/>
        <item x="36"/>
        <item x="37"/>
        <item x="117"/>
        <item x="75"/>
        <item x="76"/>
        <item x="118"/>
        <item x="119"/>
        <item x="77"/>
        <item x="78"/>
        <item x="79"/>
        <item x="51"/>
        <item x="38"/>
        <item x="52"/>
        <item x="12"/>
        <item x="24"/>
        <item x="80"/>
        <item x="81"/>
        <item x="25"/>
        <item x="26"/>
        <item x="82"/>
        <item x="83"/>
        <item x="27"/>
        <item x="4"/>
        <item x="114"/>
        <item x="5"/>
        <item x="39"/>
        <item x="6"/>
        <item x="113"/>
        <item x="7"/>
        <item x="40"/>
      </items>
    </pivotField>
    <pivotField compact="0" outline="0" showAll="0" defaultSubtotal="0"/>
    <pivotField compact="0" outline="0" showAll="0"/>
    <pivotField compact="0" outline="0" showAll="0"/>
    <pivotField compact="0" subtotalTop="0" showAll="0" sortType="ascending" defaultSubtotal="0"/>
    <pivotField axis="axisRow" compact="0" subtotalTop="0" showAll="0" defaultSubtotal="0">
      <items count="1">
        <item x="0"/>
      </items>
    </pivotField>
    <pivotField compact="0" outline="0" showAll="0"/>
    <pivotField axis="axisRow" compact="0" subtotalTop="0" showAll="0" insertBlankRow="1" defaultSubtotal="0">
      <items count="5">
        <item x="3"/>
        <item x="0"/>
        <item x="1"/>
        <item x="2"/>
        <item x="4"/>
      </items>
    </pivotField>
    <pivotField axis="axisRow" compact="0" outline="0" showAll="0" sortType="ascending" defaultSubtotal="0">
      <items count="5">
        <item x="3"/>
        <item x="4"/>
        <item x="0"/>
        <item x="2"/>
        <item x="1"/>
      </items>
    </pivotField>
    <pivotField axis="axisRow" compact="0" outline="0" showAll="0" defaultSubtotal="0">
      <items count="2">
        <item x="0"/>
        <item x="1"/>
      </items>
    </pivotField>
    <pivotField compact="0" outline="0" showAll="0" defaultSubtotal="0"/>
    <pivotField axis="axisRow" compact="0" subtotalTop="0" showAll="0" insertPageBreak="1" defaultSubtotal="0">
      <items count="1">
        <item x="0"/>
      </items>
    </pivotField>
    <pivotField compact="0" outline="0" showAll="0" defaultSubtotal="0"/>
    <pivotField axis="axisPage" compact="0" outline="0" multipleItemSelectionAllowed="1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axis="axisRow" compact="0" outline="0" showAll="0" defaultSubtotal="0">
      <items count="121">
        <item x="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</items>
    </pivotField>
    <pivotField compact="0" outline="0" showAll="0"/>
    <pivotField compact="0" outline="0" showAll="0"/>
    <pivotField compact="0" outline="0" showAll="0"/>
  </pivotFields>
  <rowFields count="8">
    <field x="17"/>
    <field x="23"/>
    <field x="10"/>
    <field x="20"/>
    <field x="19"/>
    <field x="12"/>
    <field x="21"/>
    <field x="40"/>
  </rowFields>
  <rowItems count="134">
    <i>
      <x/>
    </i>
    <i r="1">
      <x/>
    </i>
    <i r="2">
      <x/>
    </i>
    <i r="3">
      <x/>
      <x/>
    </i>
    <i r="5">
      <x/>
      <x/>
      <x/>
    </i>
    <i r="5">
      <x v="1"/>
      <x/>
      <x v="110"/>
    </i>
    <i r="5">
      <x v="2"/>
      <x/>
      <x v="28"/>
    </i>
    <i r="5">
      <x v="3"/>
      <x/>
      <x v="103"/>
    </i>
    <i r="5">
      <x v="4"/>
      <x/>
      <x v="14"/>
    </i>
    <i r="5">
      <x v="5"/>
      <x/>
      <x v="104"/>
    </i>
    <i r="5">
      <x v="6"/>
      <x/>
      <x v="54"/>
    </i>
    <i r="5">
      <x v="7"/>
      <x v="1"/>
      <x v="15"/>
    </i>
    <i r="5">
      <x v="8"/>
      <x/>
      <x v="16"/>
    </i>
    <i r="5">
      <x v="9"/>
      <x/>
      <x v="111"/>
    </i>
    <i r="5">
      <x v="10"/>
      <x/>
      <x v="29"/>
    </i>
    <i r="5">
      <x v="11"/>
      <x/>
      <x v="17"/>
    </i>
    <i r="5">
      <x v="12"/>
      <x/>
      <x v="84"/>
    </i>
    <i r="5">
      <x v="13"/>
      <x v="1"/>
      <x v="18"/>
    </i>
    <i r="5">
      <x v="14"/>
      <x/>
      <x v="55"/>
    </i>
    <i r="5">
      <x v="15"/>
      <x/>
      <x v="102"/>
    </i>
    <i r="5">
      <x v="16"/>
      <x/>
      <x v="56"/>
    </i>
    <i r="5">
      <x v="17"/>
      <x/>
      <x v="87"/>
    </i>
    <i r="5">
      <x v="18"/>
      <x v="1"/>
      <x v="57"/>
    </i>
    <i r="5">
      <x v="19"/>
      <x/>
      <x v="41"/>
    </i>
    <i r="5">
      <x v="20"/>
      <x/>
      <x v="105"/>
    </i>
    <i r="5">
      <x v="21"/>
      <x/>
      <x v="106"/>
    </i>
    <i r="5">
      <x v="22"/>
      <x/>
      <x v="58"/>
    </i>
    <i r="5">
      <x v="23"/>
      <x/>
      <x v="88"/>
    </i>
    <i r="5">
      <x v="24"/>
      <x/>
      <x v="107"/>
    </i>
    <i r="5">
      <x v="25"/>
      <x v="1"/>
      <x v="42"/>
    </i>
    <i r="5">
      <x v="26"/>
      <x/>
      <x v="59"/>
    </i>
    <i r="5">
      <x v="27"/>
      <x v="1"/>
      <x v="60"/>
    </i>
    <i r="5">
      <x v="28"/>
      <x/>
      <x v="90"/>
    </i>
    <i r="5">
      <x v="29"/>
      <x/>
      <x v="91"/>
    </i>
    <i r="5">
      <x v="30"/>
      <x/>
      <x v="97"/>
    </i>
    <i r="5">
      <x v="31"/>
      <x v="1"/>
      <x v="92"/>
    </i>
    <i r="5">
      <x v="32"/>
      <x/>
      <x v="61"/>
    </i>
    <i r="5">
      <x v="33"/>
      <x/>
      <x v="115"/>
    </i>
    <i r="5">
      <x v="34"/>
      <x/>
      <x v="62"/>
    </i>
    <i r="5">
      <x v="35"/>
      <x v="1"/>
      <x v="63"/>
    </i>
    <i r="5">
      <x v="36"/>
      <x v="1"/>
      <x v="43"/>
    </i>
    <i r="5">
      <x v="37"/>
      <x v="1"/>
      <x v="19"/>
    </i>
    <i t="blank" r="4">
      <x/>
    </i>
    <i r="3">
      <x v="1"/>
      <x v="4"/>
    </i>
    <i r="5">
      <x v="38"/>
      <x/>
      <x v="30"/>
    </i>
    <i r="5">
      <x v="39"/>
      <x/>
      <x v="53"/>
    </i>
    <i r="5">
      <x v="40"/>
      <x v="1"/>
      <x v="31"/>
    </i>
    <i r="5">
      <x v="41"/>
      <x/>
      <x v="64"/>
    </i>
    <i r="5">
      <x v="42"/>
      <x/>
      <x v="89"/>
    </i>
    <i r="5">
      <x v="43"/>
      <x v="1"/>
      <x v="65"/>
    </i>
    <i r="5">
      <x v="44"/>
      <x v="1"/>
      <x v="44"/>
    </i>
    <i r="5">
      <x v="45"/>
      <x v="1"/>
      <x v="32"/>
    </i>
    <i r="5">
      <x v="46"/>
      <x v="1"/>
      <x v="33"/>
    </i>
    <i r="5">
      <x v="47"/>
      <x/>
      <x v="45"/>
    </i>
    <i r="5">
      <x v="48"/>
      <x/>
      <x v="66"/>
    </i>
    <i r="5">
      <x v="49"/>
      <x/>
      <x v="120"/>
    </i>
    <i r="5">
      <x v="50"/>
      <x/>
      <x v="108"/>
    </i>
    <i r="5">
      <x v="51"/>
      <x/>
      <x v="46"/>
    </i>
    <i r="5">
      <x v="52"/>
      <x/>
      <x v="98"/>
    </i>
    <i r="5">
      <x v="53"/>
      <x v="1"/>
      <x v="47"/>
    </i>
    <i r="5">
      <x v="54"/>
      <x/>
      <x v="20"/>
    </i>
    <i r="5">
      <x v="55"/>
      <x v="1"/>
      <x v="21"/>
    </i>
    <i r="5">
      <x v="56"/>
      <x v="1"/>
      <x v="22"/>
    </i>
    <i r="5">
      <x v="57"/>
      <x/>
      <x v="23"/>
    </i>
    <i r="5">
      <x v="58"/>
      <x/>
      <x v="109"/>
    </i>
    <i t="blank" r="4">
      <x v="4"/>
    </i>
    <i r="3">
      <x v="2"/>
      <x v="1"/>
    </i>
    <i r="5">
      <x v="59"/>
      <x/>
      <x v="1"/>
    </i>
    <i r="5">
      <x v="60"/>
      <x/>
      <x v="48"/>
    </i>
    <i r="5">
      <x v="61"/>
      <x/>
      <x v="34"/>
    </i>
    <i r="5">
      <x v="62"/>
      <x v="1"/>
      <x v="9"/>
    </i>
    <i r="5">
      <x v="63"/>
      <x/>
      <x v="67"/>
    </i>
    <i r="5">
      <x v="64"/>
      <x/>
      <x v="35"/>
    </i>
    <i r="5">
      <x v="65"/>
      <x/>
      <x v="2"/>
    </i>
    <i r="5">
      <x v="66"/>
      <x/>
      <x v="93"/>
    </i>
    <i r="5">
      <x v="67"/>
      <x/>
      <x v="99"/>
    </i>
    <i r="5">
      <x v="68"/>
      <x/>
      <x v="94"/>
    </i>
    <i r="5">
      <x v="69"/>
      <x/>
      <x v="112"/>
    </i>
    <i r="5">
      <x v="70"/>
      <x/>
      <x v="116"/>
    </i>
    <i r="5">
      <x v="71"/>
      <x/>
      <x v="95"/>
    </i>
    <i r="5">
      <x v="72"/>
      <x v="1"/>
      <x v="3"/>
    </i>
    <i r="5">
      <x v="73"/>
      <x v="1"/>
      <x v="4"/>
    </i>
    <i t="blank" r="4">
      <x v="1"/>
    </i>
    <i r="3">
      <x v="3"/>
      <x v="3"/>
    </i>
    <i r="5">
      <x v="74"/>
      <x v="1"/>
      <x v="68"/>
    </i>
    <i r="5">
      <x v="75"/>
      <x/>
      <x v="69"/>
    </i>
    <i r="5">
      <x v="76"/>
      <x/>
      <x v="10"/>
    </i>
    <i r="5">
      <x v="77"/>
      <x v="1"/>
      <x v="11"/>
    </i>
    <i r="5">
      <x v="78"/>
      <x/>
      <x v="85"/>
    </i>
    <i r="5">
      <x v="79"/>
      <x/>
      <x v="70"/>
    </i>
    <i r="5">
      <x v="80"/>
      <x v="1"/>
      <x v="71"/>
    </i>
    <i r="5">
      <x v="81"/>
      <x/>
      <x v="100"/>
    </i>
    <i r="5">
      <x v="82"/>
      <x/>
      <x v="96"/>
    </i>
    <i r="5">
      <x v="83"/>
      <x/>
      <x v="72"/>
    </i>
    <i r="5">
      <x v="84"/>
      <x/>
      <x v="86"/>
    </i>
    <i r="5">
      <x v="85"/>
      <x/>
      <x v="101"/>
    </i>
    <i r="5">
      <x v="86"/>
      <x v="1"/>
      <x v="73"/>
    </i>
    <i r="5">
      <x v="87"/>
      <x v="1"/>
      <x v="74"/>
    </i>
    <i r="5">
      <x v="88"/>
      <x v="1"/>
      <x v="12"/>
    </i>
    <i r="5">
      <x v="89"/>
      <x v="1"/>
      <x v="49"/>
    </i>
    <i r="5">
      <x v="90"/>
      <x/>
      <x v="50"/>
    </i>
    <i r="5">
      <x v="91"/>
      <x/>
      <x v="36"/>
    </i>
    <i r="5">
      <x v="92"/>
      <x/>
      <x v="37"/>
    </i>
    <i r="5">
      <x v="93"/>
      <x/>
      <x v="117"/>
    </i>
    <i r="5">
      <x v="94"/>
      <x/>
      <x v="75"/>
    </i>
    <i r="5">
      <x v="95"/>
      <x v="1"/>
      <x v="76"/>
    </i>
    <i r="5">
      <x v="96"/>
      <x/>
      <x v="118"/>
    </i>
    <i r="5">
      <x v="97"/>
      <x/>
      <x v="119"/>
    </i>
    <i r="5">
      <x v="98"/>
      <x/>
      <x v="77"/>
    </i>
    <i r="5">
      <x v="99"/>
      <x/>
      <x v="78"/>
    </i>
    <i r="5">
      <x v="100"/>
      <x v="1"/>
      <x v="79"/>
    </i>
    <i r="5">
      <x v="101"/>
      <x v="1"/>
      <x v="51"/>
    </i>
    <i r="5">
      <x v="102"/>
      <x v="1"/>
      <x v="38"/>
    </i>
    <i r="5">
      <x v="103"/>
      <x v="1"/>
      <x v="52"/>
    </i>
    <i r="5">
      <x v="104"/>
      <x v="1"/>
      <x v="13"/>
    </i>
    <i t="blank" r="4">
      <x v="3"/>
    </i>
    <i r="3">
      <x v="4"/>
      <x v="2"/>
    </i>
    <i r="5">
      <x v="105"/>
      <x/>
      <x v="24"/>
    </i>
    <i r="5">
      <x v="106"/>
      <x/>
      <x v="80"/>
    </i>
    <i r="5">
      <x v="107"/>
      <x/>
      <x v="81"/>
    </i>
    <i r="5">
      <x v="108"/>
      <x/>
      <x v="25"/>
    </i>
    <i r="5">
      <x v="109"/>
      <x/>
      <x v="26"/>
    </i>
    <i r="5">
      <x v="110"/>
      <x/>
      <x v="82"/>
    </i>
    <i r="5">
      <x v="111"/>
      <x/>
      <x v="83"/>
    </i>
    <i r="5">
      <x v="112"/>
      <x/>
      <x v="27"/>
    </i>
    <i r="5">
      <x v="113"/>
      <x/>
      <x v="5"/>
    </i>
    <i r="5">
      <x v="114"/>
      <x/>
      <x v="114"/>
    </i>
    <i r="5">
      <x v="115"/>
      <x/>
      <x v="6"/>
    </i>
    <i r="5">
      <x v="116"/>
      <x/>
      <x v="39"/>
    </i>
    <i r="5">
      <x v="117"/>
      <x/>
      <x v="7"/>
    </i>
    <i r="5">
      <x v="118"/>
      <x/>
      <x v="113"/>
    </i>
    <i r="5">
      <x v="119"/>
      <x/>
      <x v="8"/>
    </i>
    <i r="5">
      <x v="120"/>
      <x/>
      <x v="40"/>
    </i>
    <i t="blank" r="4">
      <x v="2"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2">
    <pageField fld="2" hier="-1"/>
    <pageField fld="25" hier="-1"/>
  </pageFields>
  <dataFields count="11">
    <dataField name="Sum of AMT_NOV" fld="27" baseField="0" baseItem="0"/>
    <dataField name="Sum of AMT1" fld="36" baseField="0" baseItem="0"/>
    <dataField name="Sum of AMT_JAN" fld="28" baseField="0" baseItem="0"/>
    <dataField name="Sum of AMT_FEB" fld="29" baseField="0" baseItem="0"/>
    <dataField name="Sum of AMT2" fld="37" baseField="0" baseItem="0"/>
    <dataField name="Sum of AMT_APR" fld="30" baseField="0" baseItem="0"/>
    <dataField name="Sum of AMT_MAY" fld="31" baseField="0" baseItem="0"/>
    <dataField name="Sum of AMT3" fld="38" baseField="0" baseItem="0"/>
    <dataField name="Sum of AMT_JUL" fld="32" baseField="0" baseItem="0"/>
    <dataField name="Sum of AMT_AUG" fld="33" baseField="0" baseItem="0"/>
    <dataField name="Sum of AMT4" fld="39" baseField="0" baseItem="0"/>
  </dataFields>
  <formats count="16">
    <format dxfId="101">
      <pivotArea field="-2" type="button" dataOnly="0" labelOnly="1" outline="0" axis="axisCol" fieldPosition="0"/>
    </format>
    <format dxfId="100">
      <pivotArea field="12" type="button" dataOnly="0" labelOnly="1" outline="0" axis="axisRow" fieldPosition="5"/>
    </format>
    <format dxfId="99">
      <pivotArea outline="0" collapsedLevelsAreSubtotals="1" fieldPosition="0"/>
    </format>
    <format dxfId="98">
      <pivotArea type="topRight" dataOnly="0" labelOnly="1" outline="0" fieldPosition="0"/>
    </format>
    <format dxfId="97">
      <pivotArea outline="0" collapsedLevelsAreSubtotals="1" fieldPosition="0"/>
    </format>
    <format dxfId="96">
      <pivotArea type="topRight" dataOnly="0" labelOnly="1" outline="0" fieldPosition="0"/>
    </format>
    <format dxfId="95">
      <pivotArea type="topRight" dataOnly="0" labelOnly="1" outline="0" fieldPosition="0"/>
    </format>
    <format dxfId="94">
      <pivotArea outline="0" collapsedLevelsAreSubtotals="1" fieldPosition="0"/>
    </format>
    <format dxfId="93">
      <pivotArea dataOnly="0" labelOnly="1" outline="0" axis="axisValues" fieldPosition="0"/>
    </format>
    <format dxfId="92">
      <pivotArea outline="0" collapsedLevelsAreSubtotals="1" fieldPosition="0"/>
    </format>
    <format dxfId="91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  <format dxfId="90">
      <pivotArea type="all" dataOnly="0" outline="0" fieldPosition="0"/>
    </format>
    <format dxfId="89">
      <pivotArea outline="0" collapsedLevelsAreSubtotals="1" fieldPosition="0"/>
    </format>
    <format dxfId="88">
      <pivotArea dataOnly="0" labelOnly="1" outline="0" fieldPosition="0">
        <references count="1">
          <reference field="17" count="0"/>
        </references>
      </pivotArea>
    </format>
    <format dxfId="87">
      <pivotArea dataOnly="0" labelOnly="1" outline="0" fieldPosition="0">
        <references count="2">
          <reference field="17" count="0" selected="0"/>
          <reference field="23" count="0"/>
        </references>
      </pivotArea>
    </format>
    <format dxfId="86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</formats>
  <pivotTableStyleInfo name="PivotStyleLight1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2" cacheId="110" applyNumberFormats="0" applyBorderFormats="0" applyFontFormats="0" applyPatternFormats="0" applyAlignmentFormats="0" applyWidthHeightFormats="1" dataCaption="Values" updatedVersion="6" minRefreshableVersion="3" showDrill="0" rowGrandTotals="0" colGrandTotals="0" itemPrintTitles="1" createdVersion="4" indent="0" showHeaders="0" compact="0" compactData="0" multipleFieldFilters="0">
  <location ref="A9:Q141" firstHeaderRow="0" firstDataRow="1" firstDataCol="6" rowPageCount="1" colPageCount="1"/>
  <pivotFields count="44">
    <pivotField compact="0" outline="0" showAll="0" defaultSubtotal="0"/>
    <pivotField compact="0" subtotalTop="0" showAll="0" defaultSubtotal="0"/>
    <pivotField compact="0" subtotalTop="0" showAll="0" sortType="ascending" defaultSubtotal="0"/>
    <pivotField compact="0" subtotalTop="0" showAll="0" sortType="ascending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subtotalTop="0" showAll="0" insertPageBreak="1" defaultSubtotal="0">
      <items count="1">
        <item x="0"/>
      </items>
    </pivotField>
    <pivotField compact="0" outline="0" showAll="0" defaultSubtotal="0"/>
    <pivotField axis="axisRow" compact="0" outline="0" subtotalTop="0" showAll="0" sortType="ascending" defaultSubtotal="0">
      <items count="121">
        <item x="13"/>
        <item x="110"/>
        <item x="28"/>
        <item x="103"/>
        <item x="14"/>
        <item x="104"/>
        <item x="54"/>
        <item x="15"/>
        <item x="16"/>
        <item x="111"/>
        <item x="29"/>
        <item x="17"/>
        <item x="84"/>
        <item x="18"/>
        <item x="55"/>
        <item x="102"/>
        <item x="56"/>
        <item x="87"/>
        <item x="57"/>
        <item x="41"/>
        <item x="105"/>
        <item x="106"/>
        <item x="58"/>
        <item x="88"/>
        <item x="107"/>
        <item x="42"/>
        <item x="59"/>
        <item x="60"/>
        <item x="90"/>
        <item x="91"/>
        <item x="97"/>
        <item x="92"/>
        <item x="61"/>
        <item x="115"/>
        <item x="62"/>
        <item x="63"/>
        <item x="43"/>
        <item x="19"/>
        <item x="30"/>
        <item x="53"/>
        <item x="31"/>
        <item x="64"/>
        <item x="89"/>
        <item x="65"/>
        <item x="44"/>
        <item x="32"/>
        <item x="33"/>
        <item x="45"/>
        <item x="66"/>
        <item x="120"/>
        <item x="108"/>
        <item x="46"/>
        <item x="98"/>
        <item x="47"/>
        <item x="20"/>
        <item x="21"/>
        <item x="22"/>
        <item x="23"/>
        <item x="109"/>
        <item x="0"/>
        <item x="48"/>
        <item x="34"/>
        <item x="8"/>
        <item x="67"/>
        <item x="35"/>
        <item x="1"/>
        <item x="93"/>
        <item x="99"/>
        <item x="94"/>
        <item x="112"/>
        <item x="116"/>
        <item x="95"/>
        <item x="2"/>
        <item x="3"/>
        <item x="68"/>
        <item x="69"/>
        <item x="9"/>
        <item x="10"/>
        <item x="85"/>
        <item x="70"/>
        <item x="71"/>
        <item x="100"/>
        <item x="96"/>
        <item x="72"/>
        <item x="86"/>
        <item x="101"/>
        <item x="73"/>
        <item x="74"/>
        <item x="11"/>
        <item x="49"/>
        <item x="50"/>
        <item x="36"/>
        <item x="37"/>
        <item x="117"/>
        <item x="75"/>
        <item x="76"/>
        <item x="118"/>
        <item x="119"/>
        <item x="77"/>
        <item x="78"/>
        <item x="79"/>
        <item x="51"/>
        <item x="38"/>
        <item x="52"/>
        <item x="12"/>
        <item x="24"/>
        <item x="80"/>
        <item x="81"/>
        <item x="25"/>
        <item x="26"/>
        <item x="82"/>
        <item x="83"/>
        <item x="27"/>
        <item x="4"/>
        <item x="114"/>
        <item x="5"/>
        <item x="39"/>
        <item x="6"/>
        <item x="113"/>
        <item x="7"/>
        <item x="4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subtotalTop="0" showAll="0" sortType="ascending" defaultSubtotal="0"/>
    <pivotField compact="0" showAll="0" insertBlankRow="1" insertPageBreak="1" defaultSubtotal="0"/>
    <pivotField compact="0" outline="0" showAll="0" defaultSubtotal="0"/>
    <pivotField axis="axisRow" compact="0" subtotalTop="0" showAll="0" insertBlankRow="1" defaultSubtotal="0">
      <items count="5">
        <item x="3"/>
        <item x="0"/>
        <item x="1"/>
        <item x="2"/>
        <item x="4"/>
      </items>
    </pivotField>
    <pivotField axis="axisRow" compact="0" outline="0" showAll="0" sortType="ascending" defaultSubtotal="0">
      <items count="5">
        <item x="3"/>
        <item x="4"/>
        <item x="0"/>
        <item x="2"/>
        <item x="1"/>
      </items>
    </pivotField>
    <pivotField axis="axisRow" compact="0" outline="0" showAll="0" defaultSubtotal="0">
      <items count="2">
        <item x="0"/>
        <item x="1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multipleItemSelectionAllowed="1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axis="axisRow" compact="0" outline="0" showAll="0" defaultSubtotal="0">
      <items count="121">
        <item x="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</items>
    </pivotField>
    <pivotField compact="0" outline="0" showAll="0"/>
    <pivotField compact="0" outline="0" showAll="0"/>
    <pivotField compact="0" outline="0" showAll="0"/>
  </pivotFields>
  <rowFields count="6">
    <field x="10"/>
    <field x="20"/>
    <field x="19"/>
    <field x="12"/>
    <field x="21"/>
    <field x="40"/>
  </rowFields>
  <rowItems count="132">
    <i>
      <x/>
    </i>
    <i r="1">
      <x/>
      <x/>
    </i>
    <i r="3">
      <x/>
      <x/>
      <x/>
    </i>
    <i r="3">
      <x v="1"/>
      <x/>
      <x v="110"/>
    </i>
    <i r="3">
      <x v="2"/>
      <x/>
      <x v="28"/>
    </i>
    <i r="3">
      <x v="3"/>
      <x/>
      <x v="103"/>
    </i>
    <i r="3">
      <x v="4"/>
      <x/>
      <x v="14"/>
    </i>
    <i r="3">
      <x v="5"/>
      <x/>
      <x v="104"/>
    </i>
    <i r="3">
      <x v="6"/>
      <x/>
      <x v="54"/>
    </i>
    <i r="3">
      <x v="7"/>
      <x v="1"/>
      <x v="15"/>
    </i>
    <i r="3">
      <x v="8"/>
      <x/>
      <x v="16"/>
    </i>
    <i r="3">
      <x v="9"/>
      <x/>
      <x v="111"/>
    </i>
    <i r="3">
      <x v="10"/>
      <x/>
      <x v="29"/>
    </i>
    <i r="3">
      <x v="11"/>
      <x/>
      <x v="17"/>
    </i>
    <i r="3">
      <x v="12"/>
      <x/>
      <x v="84"/>
    </i>
    <i r="3">
      <x v="13"/>
      <x v="1"/>
      <x v="18"/>
    </i>
    <i r="3">
      <x v="14"/>
      <x/>
      <x v="55"/>
    </i>
    <i r="3">
      <x v="15"/>
      <x/>
      <x v="102"/>
    </i>
    <i r="3">
      <x v="16"/>
      <x/>
      <x v="56"/>
    </i>
    <i r="3">
      <x v="17"/>
      <x/>
      <x v="87"/>
    </i>
    <i r="3">
      <x v="18"/>
      <x v="1"/>
      <x v="57"/>
    </i>
    <i r="3">
      <x v="19"/>
      <x/>
      <x v="41"/>
    </i>
    <i r="3">
      <x v="20"/>
      <x/>
      <x v="105"/>
    </i>
    <i r="3">
      <x v="21"/>
      <x/>
      <x v="106"/>
    </i>
    <i r="3">
      <x v="22"/>
      <x/>
      <x v="58"/>
    </i>
    <i r="3">
      <x v="23"/>
      <x/>
      <x v="88"/>
    </i>
    <i r="3">
      <x v="24"/>
      <x/>
      <x v="107"/>
    </i>
    <i r="3">
      <x v="25"/>
      <x v="1"/>
      <x v="42"/>
    </i>
    <i r="3">
      <x v="26"/>
      <x/>
      <x v="59"/>
    </i>
    <i r="3">
      <x v="27"/>
      <x v="1"/>
      <x v="60"/>
    </i>
    <i r="3">
      <x v="28"/>
      <x/>
      <x v="90"/>
    </i>
    <i r="3">
      <x v="29"/>
      <x/>
      <x v="91"/>
    </i>
    <i r="3">
      <x v="30"/>
      <x/>
      <x v="97"/>
    </i>
    <i r="3">
      <x v="31"/>
      <x v="1"/>
      <x v="92"/>
    </i>
    <i r="3">
      <x v="32"/>
      <x/>
      <x v="61"/>
    </i>
    <i r="3">
      <x v="33"/>
      <x/>
      <x v="115"/>
    </i>
    <i r="3">
      <x v="34"/>
      <x/>
      <x v="62"/>
    </i>
    <i r="3">
      <x v="35"/>
      <x v="1"/>
      <x v="63"/>
    </i>
    <i r="3">
      <x v="36"/>
      <x v="1"/>
      <x v="43"/>
    </i>
    <i r="3">
      <x v="37"/>
      <x v="1"/>
      <x v="19"/>
    </i>
    <i t="blank" r="2">
      <x/>
    </i>
    <i r="1">
      <x v="1"/>
      <x v="4"/>
    </i>
    <i r="3">
      <x v="38"/>
      <x/>
      <x v="30"/>
    </i>
    <i r="3">
      <x v="39"/>
      <x/>
      <x v="53"/>
    </i>
    <i r="3">
      <x v="40"/>
      <x v="1"/>
      <x v="31"/>
    </i>
    <i r="3">
      <x v="41"/>
      <x/>
      <x v="64"/>
    </i>
    <i r="3">
      <x v="42"/>
      <x/>
      <x v="89"/>
    </i>
    <i r="3">
      <x v="43"/>
      <x v="1"/>
      <x v="65"/>
    </i>
    <i r="3">
      <x v="44"/>
      <x v="1"/>
      <x v="44"/>
    </i>
    <i r="3">
      <x v="45"/>
      <x v="1"/>
      <x v="32"/>
    </i>
    <i r="3">
      <x v="46"/>
      <x v="1"/>
      <x v="33"/>
    </i>
    <i r="3">
      <x v="47"/>
      <x/>
      <x v="45"/>
    </i>
    <i r="3">
      <x v="48"/>
      <x/>
      <x v="66"/>
    </i>
    <i r="3">
      <x v="49"/>
      <x/>
      <x v="120"/>
    </i>
    <i r="3">
      <x v="50"/>
      <x/>
      <x v="108"/>
    </i>
    <i r="3">
      <x v="51"/>
      <x/>
      <x v="46"/>
    </i>
    <i r="3">
      <x v="52"/>
      <x/>
      <x v="98"/>
    </i>
    <i r="3">
      <x v="53"/>
      <x v="1"/>
      <x v="47"/>
    </i>
    <i r="3">
      <x v="54"/>
      <x/>
      <x v="20"/>
    </i>
    <i r="3">
      <x v="55"/>
      <x v="1"/>
      <x v="21"/>
    </i>
    <i r="3">
      <x v="56"/>
      <x v="1"/>
      <x v="22"/>
    </i>
    <i r="3">
      <x v="57"/>
      <x/>
      <x v="23"/>
    </i>
    <i r="3">
      <x v="58"/>
      <x/>
      <x v="109"/>
    </i>
    <i t="blank" r="2">
      <x v="4"/>
    </i>
    <i r="1">
      <x v="2"/>
      <x v="1"/>
    </i>
    <i r="3">
      <x v="59"/>
      <x/>
      <x v="1"/>
    </i>
    <i r="3">
      <x v="60"/>
      <x/>
      <x v="48"/>
    </i>
    <i r="3">
      <x v="61"/>
      <x/>
      <x v="34"/>
    </i>
    <i r="3">
      <x v="62"/>
      <x v="1"/>
      <x v="9"/>
    </i>
    <i r="3">
      <x v="63"/>
      <x/>
      <x v="67"/>
    </i>
    <i r="3">
      <x v="64"/>
      <x/>
      <x v="35"/>
    </i>
    <i r="3">
      <x v="65"/>
      <x/>
      <x v="2"/>
    </i>
    <i r="3">
      <x v="66"/>
      <x/>
      <x v="93"/>
    </i>
    <i r="3">
      <x v="67"/>
      <x/>
      <x v="99"/>
    </i>
    <i r="3">
      <x v="68"/>
      <x/>
      <x v="94"/>
    </i>
    <i r="3">
      <x v="69"/>
      <x/>
      <x v="112"/>
    </i>
    <i r="3">
      <x v="70"/>
      <x/>
      <x v="116"/>
    </i>
    <i r="3">
      <x v="71"/>
      <x/>
      <x v="95"/>
    </i>
    <i r="3">
      <x v="72"/>
      <x v="1"/>
      <x v="3"/>
    </i>
    <i r="3">
      <x v="73"/>
      <x v="1"/>
      <x v="4"/>
    </i>
    <i t="blank" r="2">
      <x v="1"/>
    </i>
    <i r="1">
      <x v="3"/>
      <x v="3"/>
    </i>
    <i r="3">
      <x v="74"/>
      <x v="1"/>
      <x v="68"/>
    </i>
    <i r="3">
      <x v="75"/>
      <x/>
      <x v="69"/>
    </i>
    <i r="3">
      <x v="76"/>
      <x/>
      <x v="10"/>
    </i>
    <i r="3">
      <x v="77"/>
      <x v="1"/>
      <x v="11"/>
    </i>
    <i r="3">
      <x v="78"/>
      <x/>
      <x v="85"/>
    </i>
    <i r="3">
      <x v="79"/>
      <x/>
      <x v="70"/>
    </i>
    <i r="3">
      <x v="80"/>
      <x v="1"/>
      <x v="71"/>
    </i>
    <i r="3">
      <x v="81"/>
      <x/>
      <x v="100"/>
    </i>
    <i r="3">
      <x v="82"/>
      <x/>
      <x v="96"/>
    </i>
    <i r="3">
      <x v="83"/>
      <x/>
      <x v="72"/>
    </i>
    <i r="3">
      <x v="84"/>
      <x/>
      <x v="86"/>
    </i>
    <i r="3">
      <x v="85"/>
      <x/>
      <x v="101"/>
    </i>
    <i r="3">
      <x v="86"/>
      <x v="1"/>
      <x v="73"/>
    </i>
    <i r="3">
      <x v="87"/>
      <x v="1"/>
      <x v="74"/>
    </i>
    <i r="3">
      <x v="88"/>
      <x v="1"/>
      <x v="12"/>
    </i>
    <i r="3">
      <x v="89"/>
      <x v="1"/>
      <x v="49"/>
    </i>
    <i r="3">
      <x v="90"/>
      <x/>
      <x v="50"/>
    </i>
    <i r="3">
      <x v="91"/>
      <x/>
      <x v="36"/>
    </i>
    <i r="3">
      <x v="92"/>
      <x/>
      <x v="37"/>
    </i>
    <i r="3">
      <x v="93"/>
      <x/>
      <x v="117"/>
    </i>
    <i r="3">
      <x v="94"/>
      <x/>
      <x v="75"/>
    </i>
    <i r="3">
      <x v="95"/>
      <x v="1"/>
      <x v="76"/>
    </i>
    <i r="3">
      <x v="96"/>
      <x/>
      <x v="118"/>
    </i>
    <i r="3">
      <x v="97"/>
      <x/>
      <x v="119"/>
    </i>
    <i r="3">
      <x v="98"/>
      <x/>
      <x v="77"/>
    </i>
    <i r="3">
      <x v="99"/>
      <x/>
      <x v="78"/>
    </i>
    <i r="3">
      <x v="100"/>
      <x v="1"/>
      <x v="79"/>
    </i>
    <i r="3">
      <x v="101"/>
      <x v="1"/>
      <x v="51"/>
    </i>
    <i r="3">
      <x v="102"/>
      <x v="1"/>
      <x v="38"/>
    </i>
    <i r="3">
      <x v="103"/>
      <x v="1"/>
      <x v="52"/>
    </i>
    <i r="3">
      <x v="104"/>
      <x v="1"/>
      <x v="13"/>
    </i>
    <i t="blank" r="2">
      <x v="3"/>
    </i>
    <i r="1">
      <x v="4"/>
      <x v="2"/>
    </i>
    <i r="3">
      <x v="105"/>
      <x/>
      <x v="24"/>
    </i>
    <i r="3">
      <x v="106"/>
      <x/>
      <x v="80"/>
    </i>
    <i r="3">
      <x v="107"/>
      <x/>
      <x v="81"/>
    </i>
    <i r="3">
      <x v="108"/>
      <x/>
      <x v="25"/>
    </i>
    <i r="3">
      <x v="109"/>
      <x/>
      <x v="26"/>
    </i>
    <i r="3">
      <x v="110"/>
      <x/>
      <x v="82"/>
    </i>
    <i r="3">
      <x v="111"/>
      <x/>
      <x v="83"/>
    </i>
    <i r="3">
      <x v="112"/>
      <x/>
      <x v="27"/>
    </i>
    <i r="3">
      <x v="113"/>
      <x/>
      <x v="5"/>
    </i>
    <i r="3">
      <x v="114"/>
      <x/>
      <x v="114"/>
    </i>
    <i r="3">
      <x v="115"/>
      <x/>
      <x v="6"/>
    </i>
    <i r="3">
      <x v="116"/>
      <x/>
      <x v="39"/>
    </i>
    <i r="3">
      <x v="117"/>
      <x/>
      <x v="7"/>
    </i>
    <i r="3">
      <x v="118"/>
      <x/>
      <x v="113"/>
    </i>
    <i r="3">
      <x v="119"/>
      <x/>
      <x v="8"/>
    </i>
    <i r="3">
      <x v="120"/>
      <x/>
      <x v="40"/>
    </i>
    <i t="blank" r="2">
      <x v="2"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25" hier="-1"/>
  </pageFields>
  <dataFields count="11">
    <dataField name="Sum of AMT_NOV" fld="27" baseField="0" baseItem="0"/>
    <dataField name="Sum of AMT1" fld="36" baseField="0" baseItem="0"/>
    <dataField name="Sum of AMT_JAN" fld="28" baseField="0" baseItem="0"/>
    <dataField name="Sum of AMT_FEB" fld="29" baseField="0" baseItem="0"/>
    <dataField name="Sum of AMT2" fld="37" baseField="0" baseItem="0"/>
    <dataField name="Sum of AMT_APR" fld="30" baseField="0" baseItem="0"/>
    <dataField name="Sum of AMT_MAY" fld="31" baseField="0" baseItem="0"/>
    <dataField name="Sum of AMT3" fld="38" baseField="0" baseItem="0"/>
    <dataField name="Sum of AMT_JUL" fld="32" baseField="0" baseItem="0"/>
    <dataField name="Sum of AMT_AUG" fld="33" baseField="0" baseItem="0"/>
    <dataField name="Sum of AMT4" fld="39" baseField="0" baseItem="0"/>
  </dataFields>
  <formats count="15">
    <format dxfId="85">
      <pivotArea field="-2" type="button" dataOnly="0" labelOnly="1" outline="0" axis="axisCol" fieldPosition="0"/>
    </format>
    <format dxfId="84">
      <pivotArea type="topRight" dataOnly="0" labelOnly="1" outline="0" fieldPosition="0"/>
    </format>
    <format dxfId="83">
      <pivotArea field="12" type="button" dataOnly="0" labelOnly="1" outline="0" axis="axisRow" fieldPosition="3"/>
    </format>
    <format dxfId="82">
      <pivotArea outline="0" collapsedLevelsAreSubtotals="1" fieldPosition="0"/>
    </format>
    <format dxfId="81">
      <pivotArea dataOnly="0" labelOnly="1" outline="0" axis="axisValues" fieldPosition="0"/>
    </format>
    <format dxfId="80">
      <pivotArea outline="0" collapsedLevelsAreSubtotals="1" fieldPosition="0"/>
    </format>
    <format dxfId="79">
      <pivotArea dataOnly="0" labelOnly="1" outline="0" axis="axisValues" fieldPosition="0"/>
    </format>
    <format dxfId="78">
      <pivotArea outline="0" collapsedLevelsAreSubtotals="1" fieldPosition="0"/>
    </format>
    <format dxfId="77">
      <pivotArea dataOnly="0" labelOnly="1" outline="0" axis="axisValues" fieldPosition="0"/>
    </format>
    <format dxfId="76">
      <pivotArea outline="0" collapsedLevelsAreSubtotals="1" fieldPosition="0"/>
    </format>
    <format dxfId="75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  <format dxfId="74">
      <pivotArea dataOnly="0" outline="0" fieldPosition="0">
        <references count="1">
          <reference field="20" count="1">
            <x v="0"/>
          </reference>
        </references>
      </pivotArea>
    </format>
    <format dxfId="73">
      <pivotArea type="all" dataOnly="0" outline="0" fieldPosition="0"/>
    </format>
    <format dxfId="72">
      <pivotArea outline="0" collapsedLevelsAreSubtotals="1" fieldPosition="0"/>
    </format>
    <format dxfId="71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</formats>
  <pivotTableStyleInfo name="PivotStyleLight1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name="Query from MAXP" backgroundRefresh="0" connectionId="1" autoFormatId="16" applyNumberFormats="0" applyBorderFormats="0" applyFontFormats="0" applyPatternFormats="0" applyAlignmentFormats="0" applyWidthHeightFormats="0">
  <queryTableRefresh nextId="57">
    <queryTableFields count="44">
      <queryTableField id="1" name="RPT_YR" tableColumnId="1"/>
      <queryTableField id="2" name="AGENCY" tableColumnId="2"/>
      <queryTableField id="3" name="BUREAU" tableColumnId="3"/>
      <queryTableField id="4" name="OMB_ACCT" tableColumnId="4"/>
      <queryTableField id="5" name="TRAG" tableColumnId="5"/>
      <queryTableField id="6" name="ALLOC" tableColumnId="6"/>
      <queryTableField id="7" name="TRACCT" tableColumnId="7"/>
      <queryTableField id="8" name="FY1" tableColumnId="8"/>
      <queryTableField id="9" name="FY2" tableColumnId="9"/>
      <queryTableField id="10" name="STAT" tableColumnId="10"/>
      <queryTableField id="11" name="CRED_IND" tableColumnId="11"/>
      <queryTableField id="12" name="COHORT" tableColumnId="12"/>
      <queryTableField id="13" name="LINENO" tableColumnId="13"/>
      <queryTableField id="14" name="LINE_DESC" tableColumnId="14"/>
      <queryTableField id="15" name="CAT_B" tableColumnId="15"/>
      <queryTableField id="20" name="F2_USER_ID" tableColumnId="20"/>
      <queryTableField id="21" name="TAFS" tableColumnId="21"/>
      <queryTableField id="22" name="AGENCY_TITLE" tableColumnId="22"/>
      <queryTableField id="23" name="LAST_UPDATED" tableColumnId="23"/>
      <queryTableField id="24" name="SECTION" tableColumnId="24"/>
      <queryTableField id="25" name="SECTION_NO" tableColumnId="25"/>
      <queryTableField id="26" name="LINE_TYPE" tableColumnId="26"/>
      <queryTableField id="28" name="TAFS_ACCT" tableColumnId="17"/>
      <queryTableField id="29" name="BUREAU_TITLE" tableColumnId="18"/>
      <queryTableField id="30" name="OMB_ACCOUNT" tableColumnId="19"/>
      <queryTableField id="31" name="FIN_ACCTS" tableColumnId="27"/>
      <queryTableField id="32" name="F2_USER" tableColumnId="28"/>
      <queryTableField id="40" name="AMT_NOV" tableColumnId="29"/>
      <queryTableField id="41" name="AMT_JAN" tableColumnId="30"/>
      <queryTableField id="42" name="AMT_FEB" tableColumnId="31"/>
      <queryTableField id="43" name="AMT_APR" tableColumnId="32"/>
      <queryTableField id="44" name="AMT_MAY" tableColumnId="33"/>
      <queryTableField id="45" name="AMT_JUL" tableColumnId="34"/>
      <queryTableField id="46" name="AMT_AUG" tableColumnId="35"/>
      <queryTableField id="47" name="AGEUP" tableColumnId="36"/>
      <queryTableField id="48" name="AMT_OCT" tableColumnId="16"/>
      <queryTableField id="49" name="AMT1" tableColumnId="37"/>
      <queryTableField id="50" name="AMT2" tableColumnId="38"/>
      <queryTableField id="51" name="AMT3" tableColumnId="39"/>
      <queryTableField id="52" name="AMT4" tableColumnId="40"/>
      <queryTableField id="53" name="LINE_DESC_SHORT" tableColumnId="41"/>
      <queryTableField id="54" name="PGM_CAT" tableColumnId="42"/>
      <queryTableField id="55" name="PGM_CAT_STUB" tableColumnId="43"/>
      <queryTableField id="56" name="CAT_B_STUB" tableColumnId="44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Table_Query_from_MAXP" displayName="Table_Query_from_MAXP" ref="A1:AR1885" tableType="queryTable" totalsRowShown="0" headerRowDxfId="70" dataDxfId="69">
  <autoFilter ref="A1:AR1885"/>
  <tableColumns count="44">
    <tableColumn id="1" uniqueName="1" name="RPT_YR" queryTableFieldId="1" dataDxfId="43"/>
    <tableColumn id="2" uniqueName="2" name="AGENCY" queryTableFieldId="2" dataDxfId="42"/>
    <tableColumn id="3" uniqueName="3" name="BUREAU" queryTableFieldId="3" dataDxfId="41"/>
    <tableColumn id="4" uniqueName="4" name="OMB_ACCT" queryTableFieldId="4" dataDxfId="40"/>
    <tableColumn id="5" uniqueName="5" name="TRAG" queryTableFieldId="5" dataDxfId="39"/>
    <tableColumn id="6" uniqueName="6" name="ALLOC" queryTableFieldId="6" dataDxfId="38"/>
    <tableColumn id="7" uniqueName="7" name="TRACCT" queryTableFieldId="7" dataDxfId="37"/>
    <tableColumn id="8" uniqueName="8" name="FY1" queryTableFieldId="8" dataDxfId="36"/>
    <tableColumn id="9" uniqueName="9" name="FY2" queryTableFieldId="9" dataDxfId="35"/>
    <tableColumn id="10" uniqueName="10" name="STAT" queryTableFieldId="10" dataDxfId="34"/>
    <tableColumn id="11" uniqueName="11" name="CRED_IND" queryTableFieldId="11" dataDxfId="33"/>
    <tableColumn id="12" uniqueName="12" name="COHORT" queryTableFieldId="12" dataDxfId="32"/>
    <tableColumn id="13" uniqueName="13" name="LINENO" queryTableFieldId="13" dataDxfId="31"/>
    <tableColumn id="14" uniqueName="14" name="LINE_DESC" queryTableFieldId="14" dataDxfId="30"/>
    <tableColumn id="15" uniqueName="15" name="CAT_B" queryTableFieldId="15" dataDxfId="29"/>
    <tableColumn id="20" uniqueName="20" name="F2_USER_ID" queryTableFieldId="20" dataDxfId="28"/>
    <tableColumn id="21" uniqueName="21" name="TAFS" queryTableFieldId="21" dataDxfId="27"/>
    <tableColumn id="22" uniqueName="22" name="AGENCY_TITLE" queryTableFieldId="22" dataDxfId="26"/>
    <tableColumn id="23" uniqueName="23" name="LAST_UPDATED" queryTableFieldId="23" dataDxfId="25"/>
    <tableColumn id="24" uniqueName="24" name="SECTION" queryTableFieldId="24" dataDxfId="24"/>
    <tableColumn id="25" uniqueName="25" name="SECTION_NO" queryTableFieldId="25" dataDxfId="23"/>
    <tableColumn id="26" uniqueName="26" name="LINE_TYPE" queryTableFieldId="26" dataDxfId="22"/>
    <tableColumn id="17" uniqueName="17" name="TAFS_ACCT" queryTableFieldId="28" dataDxfId="21"/>
    <tableColumn id="18" uniqueName="18" name="BUREAU_TITLE" queryTableFieldId="29" dataDxfId="20"/>
    <tableColumn id="19" uniqueName="19" name="OMB_ACCOUNT" queryTableFieldId="30" dataDxfId="19"/>
    <tableColumn id="27" uniqueName="27" name="FIN_ACCTS" queryTableFieldId="31" dataDxfId="18"/>
    <tableColumn id="28" uniqueName="28" name="F2_USER" queryTableFieldId="32" dataDxfId="17"/>
    <tableColumn id="29" uniqueName="29" name="AMT_NOV" queryTableFieldId="40" dataDxfId="16"/>
    <tableColumn id="30" uniqueName="30" name="AMT_JAN" queryTableFieldId="41" dataDxfId="15"/>
    <tableColumn id="31" uniqueName="31" name="AMT_FEB" queryTableFieldId="42" dataDxfId="14"/>
    <tableColumn id="32" uniqueName="32" name="AMT_APR" queryTableFieldId="43" dataDxfId="13"/>
    <tableColumn id="33" uniqueName="33" name="AMT_MAY" queryTableFieldId="44" dataDxfId="12"/>
    <tableColumn id="34" uniqueName="34" name="AMT_JUL" queryTableFieldId="45" dataDxfId="11"/>
    <tableColumn id="35" uniqueName="35" name="AMT_AUG" queryTableFieldId="46" dataDxfId="10"/>
    <tableColumn id="36" uniqueName="36" name="AGEUP" queryTableFieldId="47" dataDxfId="9"/>
    <tableColumn id="16" uniqueName="16" name="AMT_OCT" queryTableFieldId="48" dataDxfId="8"/>
    <tableColumn id="37" uniqueName="37" name="AMT1" queryTableFieldId="49" dataDxfId="7"/>
    <tableColumn id="38" uniqueName="38" name="AMT2" queryTableFieldId="50" dataDxfId="6"/>
    <tableColumn id="39" uniqueName="39" name="AMT3" queryTableFieldId="51" dataDxfId="5"/>
    <tableColumn id="40" uniqueName="40" name="AMT4" queryTableFieldId="52" dataDxfId="4"/>
    <tableColumn id="41" uniqueName="41" name="LINE_DESC_SHORT" queryTableFieldId="53" dataDxfId="3"/>
    <tableColumn id="42" uniqueName="42" name="PGM_CAT" queryTableFieldId="54" dataDxfId="2"/>
    <tableColumn id="43" uniqueName="43" name="PGM_CAT_STUB" queryTableFieldId="55" dataDxfId="1"/>
    <tableColumn id="44" uniqueName="44" name="CAT_B_STUB" queryTableFieldId="56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"/>
  <sheetViews>
    <sheetView showGridLines="0" zoomScaleNormal="100" workbookViewId="0">
      <selection activeCell="P13" sqref="P13"/>
    </sheetView>
  </sheetViews>
  <sheetFormatPr defaultRowHeight="15" x14ac:dyDescent="0.25"/>
  <cols>
    <col min="1" max="2" width="4.85546875" customWidth="1"/>
    <col min="11" max="11" width="3.140625" customWidth="1"/>
  </cols>
  <sheetData/>
  <pageMargins left="0.7" right="0.7" top="0.75" bottom="0.75" header="0.3" footer="0.3"/>
  <pageSetup scale="8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B17090"/>
  <sheetViews>
    <sheetView showGridLines="0" tabSelected="1" zoomScaleNormal="100" workbookViewId="0">
      <pane ySplit="10" topLeftCell="A11" activePane="bottomLeft" state="frozen"/>
      <selection pane="bottomLeft" activeCell="A9" sqref="A9"/>
    </sheetView>
  </sheetViews>
  <sheetFormatPr defaultRowHeight="12.75" customHeight="1" x14ac:dyDescent="0.2"/>
  <cols>
    <col min="1" max="1" width="8.28515625" style="6" customWidth="1"/>
    <col min="2" max="2" width="2.7109375" style="6" customWidth="1"/>
    <col min="3" max="3" width="3.28515625" style="6" hidden="1" customWidth="1"/>
    <col min="4" max="4" width="2.140625" style="6" hidden="1" customWidth="1"/>
    <col min="5" max="5" width="2.140625" style="6" customWidth="1"/>
    <col min="6" max="6" width="2.85546875" style="6" hidden="1" customWidth="1"/>
    <col min="7" max="7" width="3" style="6" customWidth="1"/>
    <col min="8" max="8" width="7.42578125" style="6" customWidth="1"/>
    <col min="9" max="9" width="7.5703125" style="6" hidden="1" customWidth="1"/>
    <col min="10" max="10" width="51.7109375" style="6" bestFit="1" customWidth="1"/>
    <col min="11" max="11" width="17.42578125" style="6" customWidth="1"/>
    <col min="12" max="13" width="17.28515625" style="6" customWidth="1"/>
    <col min="14" max="14" width="17.28515625" style="2" customWidth="1"/>
    <col min="15" max="18" width="17.28515625" style="3" customWidth="1"/>
    <col min="19" max="20" width="15.7109375" style="3" customWidth="1"/>
    <col min="21" max="21" width="17.85546875" style="3" customWidth="1"/>
    <col min="22" max="25" width="17.85546875" style="4" customWidth="1"/>
    <col min="26" max="16384" width="9.140625" style="1"/>
  </cols>
  <sheetData>
    <row r="1" spans="1:28" s="32" customFormat="1" ht="12.75" customHeight="1" x14ac:dyDescent="0.25">
      <c r="A1" s="45" t="s">
        <v>19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</row>
    <row r="2" spans="1:28" s="32" customFormat="1" ht="12.75" customHeight="1" x14ac:dyDescent="0.25">
      <c r="A2" s="45" t="str">
        <f>" FY "&amp;Table_Query_from_MAXP[[#This Row],[RPT_YR]]&amp;" GTAS Cross Walk to the SF 133 - TAFS Detail"</f>
        <v xml:space="preserve"> FY 2023 GTAS Cross Walk to the SF 133 - TAFS Detail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</row>
    <row r="3" spans="1:28" s="32" customFormat="1" ht="12.75" customHeight="1" x14ac:dyDescent="0.25">
      <c r="A3" s="45" t="str">
        <f>'Raw Data'!B1885</f>
        <v>Social Security Administration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</row>
    <row r="4" spans="1:28" s="32" customFormat="1" ht="12.75" customHeight="1" x14ac:dyDescent="0.25">
      <c r="A4" s="45" t="s">
        <v>64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</row>
    <row r="5" spans="1:28" ht="12.75" customHeight="1" x14ac:dyDescent="0.2">
      <c r="A5" s="1" t="s">
        <v>27</v>
      </c>
      <c r="B5" s="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U5" s="5" t="str">
        <f>"Data Last updated: "&amp;'Raw Data'!S1885</f>
        <v>Data Last updated: 2023-11-14</v>
      </c>
      <c r="V5" s="3"/>
      <c r="W5" s="1"/>
      <c r="X5" s="3"/>
      <c r="Z5" s="4"/>
      <c r="AA5" s="4"/>
      <c r="AB5" s="4"/>
    </row>
    <row r="6" spans="1:28" x14ac:dyDescent="0.2">
      <c r="A6" s="29" t="s">
        <v>2</v>
      </c>
      <c r="B6" s="6" t="s">
        <v>84</v>
      </c>
      <c r="C6" s="11"/>
      <c r="D6" s="11"/>
      <c r="E6" s="11"/>
      <c r="F6" s="11"/>
      <c r="G6" s="11"/>
    </row>
    <row r="7" spans="1:28" x14ac:dyDescent="0.2">
      <c r="A7" s="29" t="s">
        <v>3</v>
      </c>
      <c r="B7" s="6" t="s">
        <v>662</v>
      </c>
      <c r="C7" s="7"/>
      <c r="D7" s="7"/>
      <c r="E7" s="7"/>
      <c r="F7" s="7"/>
      <c r="G7" s="7"/>
      <c r="S7" s="12"/>
      <c r="T7" s="12"/>
      <c r="U7" s="12"/>
      <c r="V7" s="12"/>
      <c r="W7" s="12"/>
      <c r="X7" s="12"/>
      <c r="Y7" s="12"/>
    </row>
    <row r="8" spans="1:28" x14ac:dyDescent="0.2">
      <c r="A8" s="29" t="s">
        <v>16</v>
      </c>
      <c r="B8" s="6" t="s">
        <v>662</v>
      </c>
      <c r="L8" s="44" t="str">
        <f xml:space="preserve"> "FY " &amp; 'Raw Data'!$A$1885 &amp; " Reporting Period Amounts"</f>
        <v>FY 2023 Reporting Period Amounts</v>
      </c>
      <c r="M8" s="44"/>
      <c r="N8" s="44"/>
      <c r="O8" s="44"/>
      <c r="P8" s="44"/>
      <c r="Q8" s="44"/>
      <c r="R8" s="44"/>
      <c r="S8" s="44"/>
      <c r="T8" s="44"/>
      <c r="U8" s="44"/>
      <c r="V8" s="44"/>
      <c r="W8" s="1"/>
      <c r="X8" s="1"/>
      <c r="Y8" s="1"/>
    </row>
    <row r="9" spans="1:28" ht="12.75" customHeight="1" x14ac:dyDescent="0.2">
      <c r="A9" s="8"/>
      <c r="H9" s="30" t="s">
        <v>29</v>
      </c>
      <c r="J9" s="30" t="s">
        <v>26</v>
      </c>
      <c r="K9" s="33" t="s">
        <v>44</v>
      </c>
      <c r="L9" s="34" t="s">
        <v>55</v>
      </c>
      <c r="M9" s="34" t="s">
        <v>72</v>
      </c>
      <c r="N9" s="34" t="s">
        <v>73</v>
      </c>
      <c r="O9" s="34" t="s">
        <v>57</v>
      </c>
      <c r="P9" s="34" t="s">
        <v>67</v>
      </c>
      <c r="Q9" s="34" t="s">
        <v>69</v>
      </c>
      <c r="R9" s="34" t="s">
        <v>59</v>
      </c>
      <c r="S9" s="34" t="s">
        <v>45</v>
      </c>
      <c r="T9" s="34" t="s">
        <v>46</v>
      </c>
      <c r="U9" s="34" t="s">
        <v>61</v>
      </c>
      <c r="V9" s="3"/>
      <c r="W9" s="3"/>
      <c r="X9" s="3"/>
      <c r="Z9" s="4"/>
      <c r="AA9" s="4"/>
      <c r="AB9" s="4"/>
    </row>
    <row r="10" spans="1:28" ht="15" hidden="1" x14ac:dyDescent="0.25">
      <c r="K10" s="3" t="s">
        <v>41</v>
      </c>
      <c r="L10" s="3" t="s">
        <v>54</v>
      </c>
      <c r="M10" s="6" t="s">
        <v>70</v>
      </c>
      <c r="N10" s="6" t="s">
        <v>71</v>
      </c>
      <c r="O10" s="3" t="s">
        <v>56</v>
      </c>
      <c r="P10" s="6" t="s">
        <v>66</v>
      </c>
      <c r="Q10" s="6" t="s">
        <v>68</v>
      </c>
      <c r="R10" s="3" t="s">
        <v>58</v>
      </c>
      <c r="S10" s="3" t="s">
        <v>42</v>
      </c>
      <c r="T10" s="3" t="s">
        <v>43</v>
      </c>
      <c r="U10" s="3" t="s">
        <v>60</v>
      </c>
      <c r="V10"/>
      <c r="W10" s="1"/>
      <c r="X10" s="1"/>
      <c r="Y10" s="1"/>
    </row>
    <row r="11" spans="1:28" ht="15" x14ac:dyDescent="0.25">
      <c r="A11" s="6" t="s">
        <v>84</v>
      </c>
      <c r="K11" s="3"/>
      <c r="L11" s="3"/>
      <c r="M11" s="3"/>
      <c r="N11" s="3"/>
      <c r="V11"/>
      <c r="W11" s="1"/>
      <c r="X11" s="1"/>
      <c r="Y11" s="1"/>
    </row>
    <row r="12" spans="1:28" ht="15" x14ac:dyDescent="0.25">
      <c r="B12" s="6" t="s">
        <v>85</v>
      </c>
      <c r="K12" s="3"/>
      <c r="L12" s="3"/>
      <c r="M12" s="3"/>
      <c r="N12" s="3"/>
      <c r="V12"/>
      <c r="W12" s="1"/>
      <c r="X12" s="1"/>
      <c r="Y12" s="1"/>
    </row>
    <row r="13" spans="1:28" ht="15" x14ac:dyDescent="0.25">
      <c r="C13" s="6" t="s">
        <v>88</v>
      </c>
      <c r="D13" s="6" t="s">
        <v>62</v>
      </c>
      <c r="E13" s="6" t="s">
        <v>93</v>
      </c>
      <c r="K13" s="3"/>
      <c r="L13" s="3"/>
      <c r="M13" s="3"/>
      <c r="N13" s="3"/>
      <c r="V13"/>
      <c r="W13" s="1"/>
      <c r="X13" s="1"/>
      <c r="Y13" s="1"/>
    </row>
    <row r="14" spans="1:28" ht="15" x14ac:dyDescent="0.25">
      <c r="F14" s="6" t="s">
        <v>95</v>
      </c>
      <c r="G14" s="6" t="s">
        <v>94</v>
      </c>
      <c r="K14" s="3"/>
      <c r="L14" s="3"/>
      <c r="M14" s="3"/>
      <c r="N14" s="3"/>
      <c r="V14"/>
      <c r="W14" s="1"/>
      <c r="X14" s="1"/>
      <c r="Y14" s="1"/>
    </row>
    <row r="15" spans="1:28" ht="15" x14ac:dyDescent="0.25">
      <c r="H15" s="6" t="s">
        <v>89</v>
      </c>
      <c r="I15" s="6" t="s">
        <v>32</v>
      </c>
      <c r="J15" s="6" t="s">
        <v>90</v>
      </c>
      <c r="K15" s="3">
        <v>16416366.6</v>
      </c>
      <c r="L15" s="3">
        <v>16416366.6</v>
      </c>
      <c r="M15" s="3">
        <v>16416366.6</v>
      </c>
      <c r="N15" s="3">
        <v>16416366.6</v>
      </c>
      <c r="O15" s="3">
        <v>16416366.6</v>
      </c>
      <c r="P15" s="3">
        <v>16416366.6</v>
      </c>
      <c r="Q15" s="3">
        <v>16416366.6</v>
      </c>
      <c r="R15" s="3">
        <v>16416366.6</v>
      </c>
      <c r="S15" s="3">
        <v>16416366.6</v>
      </c>
      <c r="T15" s="3">
        <v>16416366.6</v>
      </c>
      <c r="U15" s="3">
        <v>16416366.6</v>
      </c>
      <c r="V15"/>
      <c r="W15" s="1"/>
      <c r="X15" s="1"/>
      <c r="Y15" s="1"/>
    </row>
    <row r="16" spans="1:28" ht="15" x14ac:dyDescent="0.25">
      <c r="H16" s="6" t="s">
        <v>100</v>
      </c>
      <c r="I16" s="6" t="s">
        <v>32</v>
      </c>
      <c r="J16" s="6" t="s">
        <v>101</v>
      </c>
      <c r="K16" s="3">
        <v>16416366.6</v>
      </c>
      <c r="L16" s="3">
        <v>16416366.6</v>
      </c>
      <c r="M16" s="3">
        <v>16416366.6</v>
      </c>
      <c r="N16" s="3">
        <v>16416366.6</v>
      </c>
      <c r="O16" s="3">
        <v>16416366.6</v>
      </c>
      <c r="P16" s="3">
        <v>16416366.6</v>
      </c>
      <c r="Q16" s="3">
        <v>16416366.6</v>
      </c>
      <c r="R16" s="3">
        <v>16416366.6</v>
      </c>
      <c r="S16" s="3">
        <v>16416366.6</v>
      </c>
      <c r="T16" s="3">
        <v>16416366.6</v>
      </c>
      <c r="U16" s="3">
        <v>16416366.6</v>
      </c>
      <c r="V16"/>
      <c r="W16" s="1"/>
      <c r="X16" s="1"/>
      <c r="Y16" s="1"/>
    </row>
    <row r="17" spans="4:25" ht="15" x14ac:dyDescent="0.25">
      <c r="H17" s="6" t="s">
        <v>103</v>
      </c>
      <c r="I17" s="6" t="s">
        <v>106</v>
      </c>
      <c r="J17" s="6" t="s">
        <v>104</v>
      </c>
      <c r="K17" s="3">
        <v>16416366.6</v>
      </c>
      <c r="L17" s="3">
        <v>16416366.6</v>
      </c>
      <c r="M17" s="3">
        <v>16416366.6</v>
      </c>
      <c r="N17" s="3">
        <v>16416366.6</v>
      </c>
      <c r="O17" s="3">
        <v>16416366.6</v>
      </c>
      <c r="P17" s="3">
        <v>16416366.6</v>
      </c>
      <c r="Q17" s="3">
        <v>16416366.6</v>
      </c>
      <c r="R17" s="3">
        <v>16416366.6</v>
      </c>
      <c r="S17" s="3">
        <v>16416366.6</v>
      </c>
      <c r="T17" s="3">
        <v>16416366.6</v>
      </c>
      <c r="U17" s="3">
        <v>16416366.6</v>
      </c>
      <c r="V17"/>
      <c r="W17" s="1"/>
      <c r="X17" s="1"/>
      <c r="Y17" s="1"/>
    </row>
    <row r="18" spans="4:25" ht="15" x14ac:dyDescent="0.25">
      <c r="H18" s="6" t="s">
        <v>107</v>
      </c>
      <c r="I18" s="6" t="s">
        <v>106</v>
      </c>
      <c r="J18" s="6" t="s">
        <v>108</v>
      </c>
      <c r="K18" s="3">
        <v>16416366.6</v>
      </c>
      <c r="L18" s="3">
        <v>16416366.6</v>
      </c>
      <c r="M18" s="3">
        <v>16416366.6</v>
      </c>
      <c r="N18" s="3">
        <v>16416366.6</v>
      </c>
      <c r="O18" s="3">
        <v>16416366.6</v>
      </c>
      <c r="P18" s="3">
        <v>16416366.6</v>
      </c>
      <c r="Q18" s="3">
        <v>16416366.6</v>
      </c>
      <c r="R18" s="3">
        <v>16416366.6</v>
      </c>
      <c r="S18" s="3">
        <v>16416366.6</v>
      </c>
      <c r="T18" s="3">
        <v>16416366.6</v>
      </c>
      <c r="U18" s="3">
        <v>16416366.6</v>
      </c>
      <c r="V18"/>
      <c r="W18" s="1"/>
      <c r="X18" s="1"/>
      <c r="Y18" s="1"/>
    </row>
    <row r="19" spans="4:25" ht="15" x14ac:dyDescent="0.25">
      <c r="K19" s="3"/>
      <c r="L19" s="3"/>
      <c r="M19" s="3"/>
      <c r="N19" s="3"/>
      <c r="V19"/>
      <c r="W19" s="1"/>
      <c r="X19" s="1"/>
      <c r="Y19" s="1"/>
    </row>
    <row r="20" spans="4:25" ht="15" x14ac:dyDescent="0.25">
      <c r="F20" s="6" t="s">
        <v>114</v>
      </c>
      <c r="G20" s="6" t="s">
        <v>113</v>
      </c>
      <c r="K20" s="3"/>
      <c r="L20" s="3"/>
      <c r="M20" s="3"/>
      <c r="N20" s="3"/>
      <c r="V20"/>
      <c r="W20" s="1"/>
      <c r="X20" s="1"/>
      <c r="Y20" s="1"/>
    </row>
    <row r="21" spans="4:25" ht="15" x14ac:dyDescent="0.25">
      <c r="H21" s="6" t="s">
        <v>110</v>
      </c>
      <c r="I21" s="6" t="s">
        <v>32</v>
      </c>
      <c r="J21" s="6" t="s">
        <v>111</v>
      </c>
      <c r="K21" s="3">
        <v>16416366.6</v>
      </c>
      <c r="L21" s="3">
        <v>16416366.6</v>
      </c>
      <c r="M21" s="3">
        <v>16416366.6</v>
      </c>
      <c r="N21" s="3">
        <v>16416366.6</v>
      </c>
      <c r="O21" s="3">
        <v>16416366.6</v>
      </c>
      <c r="P21" s="3">
        <v>16416366.6</v>
      </c>
      <c r="Q21" s="3">
        <v>16416366.6</v>
      </c>
      <c r="R21" s="3">
        <v>16416366.6</v>
      </c>
      <c r="S21" s="3">
        <v>16416366.6</v>
      </c>
      <c r="T21" s="3">
        <v>16416366.6</v>
      </c>
      <c r="U21" s="3">
        <v>16416366.6</v>
      </c>
      <c r="V21"/>
      <c r="W21" s="1"/>
      <c r="X21" s="1"/>
      <c r="Y21" s="1"/>
    </row>
    <row r="22" spans="4:25" ht="15" x14ac:dyDescent="0.25">
      <c r="H22" s="6" t="s">
        <v>115</v>
      </c>
      <c r="I22" s="6" t="s">
        <v>32</v>
      </c>
      <c r="J22" s="6" t="s">
        <v>116</v>
      </c>
      <c r="K22" s="3">
        <v>16416366.6</v>
      </c>
      <c r="L22" s="3">
        <v>16416366.6</v>
      </c>
      <c r="M22" s="3">
        <v>16416366.6</v>
      </c>
      <c r="N22" s="3">
        <v>16416366.6</v>
      </c>
      <c r="O22" s="3">
        <v>16416366.6</v>
      </c>
      <c r="P22" s="3">
        <v>16416366.6</v>
      </c>
      <c r="Q22" s="3">
        <v>16416366.6</v>
      </c>
      <c r="R22" s="3">
        <v>16416366.6</v>
      </c>
      <c r="S22" s="3">
        <v>16416366.6</v>
      </c>
      <c r="T22" s="3">
        <v>16416366.6</v>
      </c>
      <c r="U22" s="3">
        <v>16416366.6</v>
      </c>
      <c r="V22"/>
      <c r="W22" s="1"/>
      <c r="X22" s="1"/>
      <c r="Y22" s="1"/>
    </row>
    <row r="23" spans="4:25" ht="15" x14ac:dyDescent="0.25">
      <c r="H23" s="6" t="s">
        <v>118</v>
      </c>
      <c r="I23" s="6" t="s">
        <v>32</v>
      </c>
      <c r="J23" s="6" t="s">
        <v>119</v>
      </c>
      <c r="K23" s="3">
        <v>16416366.6</v>
      </c>
      <c r="L23" s="3">
        <v>16416366.6</v>
      </c>
      <c r="M23" s="3">
        <v>16416366.6</v>
      </c>
      <c r="N23" s="3">
        <v>16416366.6</v>
      </c>
      <c r="O23" s="3">
        <v>16416366.6</v>
      </c>
      <c r="P23" s="3">
        <v>16416366.6</v>
      </c>
      <c r="Q23" s="3">
        <v>16416366.6</v>
      </c>
      <c r="R23" s="3">
        <v>16416366.6</v>
      </c>
      <c r="S23" s="3">
        <v>16416366.6</v>
      </c>
      <c r="T23" s="3">
        <v>16416366.6</v>
      </c>
      <c r="U23" s="3">
        <v>16416366.6</v>
      </c>
      <c r="V23"/>
      <c r="W23" s="1"/>
      <c r="X23" s="1"/>
      <c r="Y23" s="1"/>
    </row>
    <row r="24" spans="4:25" ht="15" x14ac:dyDescent="0.25">
      <c r="H24" s="6" t="s">
        <v>121</v>
      </c>
      <c r="I24" s="6" t="s">
        <v>32</v>
      </c>
      <c r="J24" s="6" t="s">
        <v>122</v>
      </c>
      <c r="K24" s="3">
        <v>16416366.6</v>
      </c>
      <c r="L24" s="3">
        <v>16416366.6</v>
      </c>
      <c r="M24" s="3">
        <v>16416366.6</v>
      </c>
      <c r="N24" s="3">
        <v>16416366.6</v>
      </c>
      <c r="O24" s="3">
        <v>16416366.6</v>
      </c>
      <c r="P24" s="3">
        <v>16416366.6</v>
      </c>
      <c r="Q24" s="3">
        <v>16416366.6</v>
      </c>
      <c r="R24" s="3">
        <v>16416366.6</v>
      </c>
      <c r="S24" s="3">
        <v>16416366.6</v>
      </c>
      <c r="T24" s="3">
        <v>16416366.6</v>
      </c>
      <c r="U24" s="3">
        <v>16416366.6</v>
      </c>
      <c r="V24"/>
      <c r="W24" s="1"/>
      <c r="X24" s="1"/>
      <c r="Y24" s="1"/>
    </row>
    <row r="25" spans="4:25" ht="15" x14ac:dyDescent="0.25">
      <c r="K25" s="3"/>
      <c r="L25" s="3"/>
      <c r="M25" s="3"/>
      <c r="N25" s="3"/>
      <c r="V25"/>
      <c r="W25" s="1"/>
      <c r="X25" s="1"/>
      <c r="Y25" s="1"/>
    </row>
    <row r="26" spans="4:25" ht="15" x14ac:dyDescent="0.25">
      <c r="D26" s="6" t="s">
        <v>124</v>
      </c>
      <c r="E26" s="6" t="s">
        <v>125</v>
      </c>
      <c r="K26" s="3"/>
      <c r="L26" s="3"/>
      <c r="M26" s="3"/>
      <c r="N26" s="3"/>
      <c r="V26"/>
      <c r="W26" s="1"/>
      <c r="X26" s="1"/>
      <c r="Y26" s="1"/>
    </row>
    <row r="27" spans="4:25" ht="15" x14ac:dyDescent="0.25">
      <c r="F27" s="6" t="s">
        <v>95</v>
      </c>
      <c r="G27" s="6" t="s">
        <v>94</v>
      </c>
      <c r="K27" s="3"/>
      <c r="L27" s="3"/>
      <c r="M27" s="3"/>
      <c r="N27" s="3"/>
      <c r="V27"/>
      <c r="W27" s="1"/>
      <c r="X27" s="1"/>
      <c r="Y27" s="1"/>
    </row>
    <row r="28" spans="4:25" ht="15" x14ac:dyDescent="0.25">
      <c r="H28" s="6" t="s">
        <v>89</v>
      </c>
      <c r="I28" s="6" t="s">
        <v>32</v>
      </c>
      <c r="J28" s="6" t="s">
        <v>90</v>
      </c>
      <c r="K28" s="3">
        <v>5370054.9500000002</v>
      </c>
      <c r="L28" s="3">
        <v>5370054.9500000002</v>
      </c>
      <c r="M28" s="3">
        <v>5370054.9500000002</v>
      </c>
      <c r="N28" s="3">
        <v>5370054.9500000002</v>
      </c>
      <c r="O28" s="3">
        <v>5370054.9500000002</v>
      </c>
      <c r="P28" s="3">
        <v>5370054.9500000002</v>
      </c>
      <c r="Q28" s="3">
        <v>5370054.9500000002</v>
      </c>
      <c r="R28" s="3">
        <v>5370054.9500000002</v>
      </c>
      <c r="S28" s="3">
        <v>5370054.9500000002</v>
      </c>
      <c r="T28" s="3">
        <v>5370054.9500000002</v>
      </c>
      <c r="U28" s="3">
        <v>5370054.9500000002</v>
      </c>
      <c r="V28"/>
      <c r="W28" s="1"/>
      <c r="X28" s="1"/>
      <c r="Y28" s="1"/>
    </row>
    <row r="29" spans="4:25" ht="15" x14ac:dyDescent="0.25">
      <c r="H29" s="6" t="s">
        <v>126</v>
      </c>
      <c r="I29" s="6" t="s">
        <v>106</v>
      </c>
      <c r="J29" s="6" t="s">
        <v>127</v>
      </c>
      <c r="K29" s="3">
        <v>-40207.26</v>
      </c>
      <c r="L29" s="3">
        <v>-40207.26</v>
      </c>
      <c r="M29" s="3">
        <v>-40207.26</v>
      </c>
      <c r="N29" s="3">
        <v>-40207.26</v>
      </c>
      <c r="O29" s="3">
        <v>-40207.26</v>
      </c>
      <c r="P29" s="3">
        <v>-246939.68</v>
      </c>
      <c r="Q29" s="3">
        <v>-246939.68</v>
      </c>
      <c r="R29" s="3">
        <v>-246939.68</v>
      </c>
      <c r="S29" s="3">
        <v>-246939.68</v>
      </c>
      <c r="T29" s="3">
        <v>-246939.68</v>
      </c>
      <c r="U29" s="3">
        <v>-246939.68</v>
      </c>
      <c r="V29"/>
      <c r="W29" s="1"/>
      <c r="X29" s="1"/>
      <c r="Y29" s="1"/>
    </row>
    <row r="30" spans="4:25" ht="15" x14ac:dyDescent="0.25">
      <c r="H30" s="6" t="s">
        <v>100</v>
      </c>
      <c r="I30" s="6" t="s">
        <v>32</v>
      </c>
      <c r="J30" s="6" t="s">
        <v>101</v>
      </c>
      <c r="K30" s="3">
        <v>5329847.6900000004</v>
      </c>
      <c r="L30" s="3">
        <v>5329847.6900000004</v>
      </c>
      <c r="M30" s="3">
        <v>5329847.6900000004</v>
      </c>
      <c r="N30" s="3">
        <v>5329847.6900000004</v>
      </c>
      <c r="O30" s="3">
        <v>5329847.6900000004</v>
      </c>
      <c r="P30" s="3">
        <v>5123115.2699999996</v>
      </c>
      <c r="Q30" s="3">
        <v>5123115.2699999996</v>
      </c>
      <c r="R30" s="3">
        <v>5123115.2699999996</v>
      </c>
      <c r="S30" s="3">
        <v>5123115.2699999996</v>
      </c>
      <c r="T30" s="3">
        <v>5123115.2699999996</v>
      </c>
      <c r="U30" s="3">
        <v>5123115.2699999996</v>
      </c>
      <c r="V30"/>
      <c r="W30" s="1"/>
      <c r="X30" s="1"/>
      <c r="Y30" s="1"/>
    </row>
    <row r="31" spans="4:25" ht="15" x14ac:dyDescent="0.25">
      <c r="H31" s="6" t="s">
        <v>103</v>
      </c>
      <c r="I31" s="6" t="s">
        <v>106</v>
      </c>
      <c r="J31" s="6" t="s">
        <v>104</v>
      </c>
      <c r="K31" s="3">
        <v>5370054.9500000002</v>
      </c>
      <c r="L31" s="3">
        <v>5370054.9500000002</v>
      </c>
      <c r="M31" s="3">
        <v>5370054.9500000002</v>
      </c>
      <c r="N31" s="3">
        <v>5370054.9500000002</v>
      </c>
      <c r="O31" s="3">
        <v>5370054.9500000002</v>
      </c>
      <c r="P31" s="3">
        <v>5370054.9500000002</v>
      </c>
      <c r="Q31" s="3">
        <v>5370054.9500000002</v>
      </c>
      <c r="R31" s="3">
        <v>5370054.9500000002</v>
      </c>
      <c r="S31" s="3">
        <v>5370054.9500000002</v>
      </c>
      <c r="T31" s="3">
        <v>5370054.9500000002</v>
      </c>
      <c r="U31" s="3">
        <v>5370054.9500000002</v>
      </c>
      <c r="V31"/>
      <c r="W31" s="1"/>
      <c r="X31" s="1"/>
      <c r="Y31" s="1"/>
    </row>
    <row r="32" spans="4:25" ht="15" x14ac:dyDescent="0.25">
      <c r="H32" s="6" t="s">
        <v>107</v>
      </c>
      <c r="I32" s="6" t="s">
        <v>106</v>
      </c>
      <c r="J32" s="6" t="s">
        <v>108</v>
      </c>
      <c r="K32" s="3">
        <v>5329847.6900000004</v>
      </c>
      <c r="L32" s="3">
        <v>5329847.6900000004</v>
      </c>
      <c r="M32" s="3">
        <v>5329847.6900000004</v>
      </c>
      <c r="N32" s="3">
        <v>5329847.6900000004</v>
      </c>
      <c r="O32" s="3">
        <v>5329847.6900000004</v>
      </c>
      <c r="P32" s="3">
        <v>5123115.2699999996</v>
      </c>
      <c r="Q32" s="3">
        <v>5123115.2699999996</v>
      </c>
      <c r="R32" s="3">
        <v>5123115.2699999996</v>
      </c>
      <c r="S32" s="3">
        <v>5123115.2699999996</v>
      </c>
      <c r="T32" s="3">
        <v>5123115.2699999996</v>
      </c>
      <c r="U32" s="3">
        <v>5123115.2699999996</v>
      </c>
      <c r="V32"/>
      <c r="W32" s="1"/>
      <c r="X32" s="1"/>
      <c r="Y32" s="1"/>
    </row>
    <row r="33" spans="2:25" ht="15" x14ac:dyDescent="0.25">
      <c r="K33" s="3"/>
      <c r="L33" s="3"/>
      <c r="M33" s="3"/>
      <c r="N33" s="3"/>
      <c r="V33"/>
      <c r="W33" s="1"/>
      <c r="X33" s="1"/>
      <c r="Y33" s="1"/>
    </row>
    <row r="34" spans="2:25" ht="15" x14ac:dyDescent="0.25">
      <c r="F34" s="6" t="s">
        <v>133</v>
      </c>
      <c r="G34" s="6" t="s">
        <v>132</v>
      </c>
      <c r="K34" s="3"/>
      <c r="L34" s="3"/>
      <c r="M34" s="3"/>
      <c r="N34" s="3"/>
      <c r="V34"/>
      <c r="W34" s="1"/>
      <c r="X34" s="1"/>
      <c r="Y34" s="1"/>
    </row>
    <row r="35" spans="2:25" ht="15" x14ac:dyDescent="0.25">
      <c r="H35" s="6" t="s">
        <v>129</v>
      </c>
      <c r="I35" s="6" t="s">
        <v>32</v>
      </c>
      <c r="J35" s="6" t="s">
        <v>130</v>
      </c>
      <c r="K35" s="3">
        <v>40207.26</v>
      </c>
      <c r="L35" s="3">
        <v>40207.26</v>
      </c>
      <c r="M35" s="3">
        <v>40207.26</v>
      </c>
      <c r="N35" s="3">
        <v>40207.26</v>
      </c>
      <c r="O35" s="3">
        <v>40207.26</v>
      </c>
      <c r="P35" s="3">
        <v>246939.68</v>
      </c>
      <c r="Q35" s="3">
        <v>246939.68</v>
      </c>
      <c r="R35" s="3">
        <v>246939.68</v>
      </c>
      <c r="S35" s="3">
        <v>246939.68</v>
      </c>
      <c r="T35" s="3">
        <v>246939.68</v>
      </c>
      <c r="U35" s="3">
        <v>246939.68</v>
      </c>
      <c r="V35"/>
      <c r="W35" s="1"/>
      <c r="X35" s="1"/>
      <c r="Y35" s="1"/>
    </row>
    <row r="36" spans="2:25" ht="15" x14ac:dyDescent="0.25">
      <c r="H36" s="6" t="s">
        <v>134</v>
      </c>
      <c r="I36" s="6" t="s">
        <v>106</v>
      </c>
      <c r="J36" s="6" t="s">
        <v>135</v>
      </c>
      <c r="K36" s="3">
        <v>40207.26</v>
      </c>
      <c r="L36" s="3">
        <v>40207.26</v>
      </c>
      <c r="M36" s="3">
        <v>40207.26</v>
      </c>
      <c r="N36" s="3">
        <v>40207.26</v>
      </c>
      <c r="O36" s="3">
        <v>40207.26</v>
      </c>
      <c r="P36" s="3">
        <v>246939.68</v>
      </c>
      <c r="Q36" s="3">
        <v>246939.68</v>
      </c>
      <c r="R36" s="3">
        <v>246939.68</v>
      </c>
      <c r="S36" s="3">
        <v>246939.68</v>
      </c>
      <c r="T36" s="3">
        <v>246939.68</v>
      </c>
      <c r="U36" s="3">
        <v>246939.68</v>
      </c>
      <c r="V36"/>
      <c r="W36" s="1"/>
      <c r="X36" s="1"/>
      <c r="Y36" s="1"/>
    </row>
    <row r="37" spans="2:25" ht="15" x14ac:dyDescent="0.25">
      <c r="H37" s="6" t="s">
        <v>137</v>
      </c>
      <c r="I37" s="6" t="s">
        <v>106</v>
      </c>
      <c r="J37" s="6" t="s">
        <v>138</v>
      </c>
      <c r="K37" s="3">
        <v>40207.26</v>
      </c>
      <c r="L37" s="3">
        <v>40207.26</v>
      </c>
      <c r="M37" s="3">
        <v>40207.26</v>
      </c>
      <c r="N37" s="3">
        <v>40207.26</v>
      </c>
      <c r="O37" s="3">
        <v>40207.26</v>
      </c>
      <c r="P37" s="3">
        <v>246939.68</v>
      </c>
      <c r="Q37" s="3">
        <v>246939.68</v>
      </c>
      <c r="R37" s="3">
        <v>246939.68</v>
      </c>
      <c r="S37" s="3">
        <v>246939.68</v>
      </c>
      <c r="T37" s="3">
        <v>246939.68</v>
      </c>
      <c r="U37" s="3">
        <v>246939.68</v>
      </c>
      <c r="V37"/>
      <c r="W37" s="1"/>
      <c r="X37" s="1"/>
      <c r="Y37" s="1"/>
    </row>
    <row r="38" spans="2:25" ht="15" x14ac:dyDescent="0.25">
      <c r="H38" s="6" t="s">
        <v>140</v>
      </c>
      <c r="I38" s="6" t="s">
        <v>106</v>
      </c>
      <c r="J38" s="6" t="s">
        <v>141</v>
      </c>
      <c r="K38" s="3">
        <v>40207.26</v>
      </c>
      <c r="L38" s="3">
        <v>40207.26</v>
      </c>
      <c r="M38" s="3">
        <v>40207.26</v>
      </c>
      <c r="N38" s="3">
        <v>40207.26</v>
      </c>
      <c r="O38" s="3">
        <v>40207.26</v>
      </c>
      <c r="P38" s="3">
        <v>246939.68</v>
      </c>
      <c r="Q38" s="3">
        <v>246939.68</v>
      </c>
      <c r="R38" s="3">
        <v>246939.68</v>
      </c>
      <c r="S38" s="3">
        <v>246939.68</v>
      </c>
      <c r="T38" s="3">
        <v>246939.68</v>
      </c>
      <c r="U38" s="3">
        <v>246939.68</v>
      </c>
      <c r="V38"/>
      <c r="W38" s="1"/>
      <c r="X38" s="1"/>
      <c r="Y38" s="1"/>
    </row>
    <row r="39" spans="2:25" ht="15" x14ac:dyDescent="0.25">
      <c r="K39" s="3"/>
      <c r="L39" s="3"/>
      <c r="M39" s="3"/>
      <c r="N39" s="3"/>
      <c r="V39"/>
      <c r="W39" s="1"/>
      <c r="X39" s="1"/>
      <c r="Y39" s="1"/>
    </row>
    <row r="40" spans="2:25" ht="15" x14ac:dyDescent="0.25">
      <c r="F40" s="6" t="s">
        <v>114</v>
      </c>
      <c r="G40" s="6" t="s">
        <v>113</v>
      </c>
      <c r="K40" s="3"/>
      <c r="L40" s="3"/>
      <c r="M40" s="3"/>
      <c r="N40" s="3"/>
      <c r="V40"/>
      <c r="W40" s="1"/>
      <c r="X40" s="1"/>
      <c r="Y40" s="1"/>
    </row>
    <row r="41" spans="2:25" ht="15" x14ac:dyDescent="0.25">
      <c r="H41" s="6" t="s">
        <v>110</v>
      </c>
      <c r="I41" s="6" t="s">
        <v>32</v>
      </c>
      <c r="J41" s="6" t="s">
        <v>111</v>
      </c>
      <c r="K41" s="3">
        <v>5370054.9500000002</v>
      </c>
      <c r="L41" s="3">
        <v>5370054.9500000002</v>
      </c>
      <c r="M41" s="3">
        <v>5370054.9500000002</v>
      </c>
      <c r="N41" s="3">
        <v>5370054.9500000002</v>
      </c>
      <c r="O41" s="3">
        <v>5370054.9500000002</v>
      </c>
      <c r="P41" s="3">
        <v>5370054.9500000002</v>
      </c>
      <c r="Q41" s="3">
        <v>5370054.9500000002</v>
      </c>
      <c r="R41" s="3">
        <v>5370054.9500000002</v>
      </c>
      <c r="S41" s="3">
        <v>5370054.9500000002</v>
      </c>
      <c r="T41" s="3">
        <v>5370054.9500000002</v>
      </c>
      <c r="U41" s="3">
        <v>5370054.9500000002</v>
      </c>
      <c r="V41"/>
      <c r="W41" s="1"/>
      <c r="X41" s="1"/>
      <c r="Y41" s="1"/>
    </row>
    <row r="42" spans="2:25" ht="15" x14ac:dyDescent="0.25">
      <c r="H42" s="6" t="s">
        <v>115</v>
      </c>
      <c r="I42" s="6" t="s">
        <v>32</v>
      </c>
      <c r="J42" s="6" t="s">
        <v>116</v>
      </c>
      <c r="K42" s="3">
        <v>5370054.9500000002</v>
      </c>
      <c r="L42" s="3">
        <v>5370054.9500000002</v>
      </c>
      <c r="M42" s="3">
        <v>5370054.9500000002</v>
      </c>
      <c r="N42" s="3">
        <v>5370054.9500000002</v>
      </c>
      <c r="O42" s="3">
        <v>5370054.9500000002</v>
      </c>
      <c r="P42" s="3">
        <v>5370054.9500000002</v>
      </c>
      <c r="Q42" s="3">
        <v>5370054.9500000002</v>
      </c>
      <c r="R42" s="3">
        <v>5370054.9500000002</v>
      </c>
      <c r="S42" s="3">
        <v>5370054.9500000002</v>
      </c>
      <c r="T42" s="3">
        <v>5370054.9500000002</v>
      </c>
      <c r="U42" s="3">
        <v>5370054.9500000002</v>
      </c>
      <c r="V42"/>
      <c r="W42" s="1"/>
      <c r="X42" s="1"/>
      <c r="Y42" s="1"/>
    </row>
    <row r="43" spans="2:25" ht="15" x14ac:dyDescent="0.25">
      <c r="H43" s="6" t="s">
        <v>118</v>
      </c>
      <c r="I43" s="6" t="s">
        <v>32</v>
      </c>
      <c r="J43" s="6" t="s">
        <v>119</v>
      </c>
      <c r="K43" s="3">
        <v>5329847.6900000004</v>
      </c>
      <c r="L43" s="3">
        <v>5329847.6900000004</v>
      </c>
      <c r="M43" s="3">
        <v>5329847.6900000004</v>
      </c>
      <c r="N43" s="3">
        <v>5329847.6900000004</v>
      </c>
      <c r="O43" s="3">
        <v>5329847.6900000004</v>
      </c>
      <c r="P43" s="3">
        <v>5123115.2699999996</v>
      </c>
      <c r="Q43" s="3">
        <v>5123115.2699999996</v>
      </c>
      <c r="R43" s="3">
        <v>5123115.2699999996</v>
      </c>
      <c r="S43" s="3">
        <v>5123115.2699999996</v>
      </c>
      <c r="T43" s="3">
        <v>5123115.2699999996</v>
      </c>
      <c r="U43" s="3">
        <v>5123115.2699999996</v>
      </c>
      <c r="V43"/>
      <c r="W43" s="1"/>
      <c r="X43" s="1"/>
      <c r="Y43" s="1"/>
    </row>
    <row r="44" spans="2:25" ht="15" x14ac:dyDescent="0.25">
      <c r="H44" s="6" t="s">
        <v>121</v>
      </c>
      <c r="I44" s="6" t="s">
        <v>32</v>
      </c>
      <c r="J44" s="6" t="s">
        <v>122</v>
      </c>
      <c r="K44" s="3">
        <v>5329847.6900000004</v>
      </c>
      <c r="L44" s="3">
        <v>5329847.6900000004</v>
      </c>
      <c r="M44" s="3">
        <v>5329847.6900000004</v>
      </c>
      <c r="N44" s="3">
        <v>5329847.6900000004</v>
      </c>
      <c r="O44" s="3">
        <v>5329847.6900000004</v>
      </c>
      <c r="P44" s="3">
        <v>5123115.2699999996</v>
      </c>
      <c r="Q44" s="3">
        <v>5123115.2699999996</v>
      </c>
      <c r="R44" s="3">
        <v>5123115.2699999996</v>
      </c>
      <c r="S44" s="3">
        <v>5123115.2699999996</v>
      </c>
      <c r="T44" s="3">
        <v>5123115.2699999996</v>
      </c>
      <c r="U44" s="3">
        <v>5123115.2699999996</v>
      </c>
      <c r="V44"/>
      <c r="W44" s="1"/>
      <c r="X44" s="1"/>
      <c r="Y44" s="1"/>
    </row>
    <row r="45" spans="2:25" ht="15" x14ac:dyDescent="0.25">
      <c r="K45" s="3"/>
      <c r="L45" s="3"/>
      <c r="M45" s="3"/>
      <c r="N45" s="3"/>
      <c r="V45"/>
      <c r="W45" s="1"/>
      <c r="X45" s="1"/>
      <c r="Y45" s="1"/>
    </row>
    <row r="46" spans="2:25" ht="15" x14ac:dyDescent="0.25">
      <c r="B46" s="6" t="s">
        <v>143</v>
      </c>
      <c r="K46" s="3"/>
      <c r="L46" s="3"/>
      <c r="M46" s="3"/>
      <c r="N46" s="3"/>
      <c r="V46"/>
      <c r="W46" s="1"/>
      <c r="X46" s="1"/>
      <c r="Y46" s="1"/>
    </row>
    <row r="47" spans="2:25" ht="15" x14ac:dyDescent="0.25">
      <c r="C47" s="6" t="s">
        <v>282</v>
      </c>
      <c r="D47" s="6" t="s">
        <v>62</v>
      </c>
      <c r="E47" s="6" t="s">
        <v>284</v>
      </c>
      <c r="K47" s="3"/>
      <c r="L47" s="3"/>
      <c r="M47" s="3"/>
      <c r="N47" s="3"/>
      <c r="V47"/>
      <c r="W47" s="1"/>
      <c r="X47" s="1"/>
      <c r="Y47" s="1"/>
    </row>
    <row r="48" spans="2:25" ht="15" x14ac:dyDescent="0.25">
      <c r="F48" s="6" t="s">
        <v>31</v>
      </c>
      <c r="G48" s="6" t="s">
        <v>48</v>
      </c>
      <c r="K48" s="3"/>
      <c r="L48" s="3"/>
      <c r="M48" s="3"/>
      <c r="N48" s="3"/>
      <c r="V48"/>
      <c r="W48" s="1"/>
      <c r="X48" s="1"/>
      <c r="Y48" s="1"/>
    </row>
    <row r="49" spans="6:25" ht="15" x14ac:dyDescent="0.25">
      <c r="H49" s="6" t="s">
        <v>81</v>
      </c>
      <c r="I49" s="6" t="s">
        <v>32</v>
      </c>
      <c r="J49" s="6" t="s">
        <v>82</v>
      </c>
      <c r="K49" s="3">
        <v>12822453</v>
      </c>
      <c r="L49" s="3">
        <v>12822453</v>
      </c>
      <c r="M49" s="3">
        <v>12822453</v>
      </c>
      <c r="N49" s="3">
        <v>12822453</v>
      </c>
      <c r="O49" s="3">
        <v>12822453</v>
      </c>
      <c r="P49" s="3">
        <v>12822453</v>
      </c>
      <c r="Q49" s="3">
        <v>12822453</v>
      </c>
      <c r="R49" s="3">
        <v>12822453</v>
      </c>
      <c r="S49" s="3">
        <v>12822453</v>
      </c>
      <c r="T49" s="3">
        <v>12822453</v>
      </c>
      <c r="U49" s="3">
        <v>12822453</v>
      </c>
      <c r="V49"/>
      <c r="W49" s="1"/>
      <c r="X49" s="1"/>
      <c r="Y49" s="1"/>
    </row>
    <row r="50" spans="6:25" ht="15" x14ac:dyDescent="0.25">
      <c r="H50" s="6" t="s">
        <v>152</v>
      </c>
      <c r="I50" s="6" t="s">
        <v>106</v>
      </c>
      <c r="J50" s="6" t="s">
        <v>153</v>
      </c>
      <c r="K50" s="3">
        <v>12822453</v>
      </c>
      <c r="L50" s="3">
        <v>12822453</v>
      </c>
      <c r="M50" s="3">
        <v>12822453</v>
      </c>
      <c r="N50" s="3">
        <v>12822453</v>
      </c>
      <c r="O50" s="3">
        <v>12822453</v>
      </c>
      <c r="P50" s="3">
        <v>12822453</v>
      </c>
      <c r="Q50" s="3">
        <v>12822453</v>
      </c>
      <c r="R50" s="3">
        <v>12822453</v>
      </c>
      <c r="S50" s="3">
        <v>12822453</v>
      </c>
      <c r="T50" s="3">
        <v>12822453</v>
      </c>
      <c r="U50" s="3">
        <v>12822453</v>
      </c>
      <c r="V50"/>
      <c r="W50" s="1"/>
      <c r="X50" s="1"/>
      <c r="Y50" s="1"/>
    </row>
    <row r="51" spans="6:25" ht="15" x14ac:dyDescent="0.25">
      <c r="H51" s="6" t="s">
        <v>244</v>
      </c>
      <c r="I51" s="6" t="s">
        <v>32</v>
      </c>
      <c r="J51" s="6" t="s">
        <v>245</v>
      </c>
      <c r="K51" s="3">
        <v>13090462061.200001</v>
      </c>
      <c r="L51" s="3">
        <v>13115101574.110001</v>
      </c>
      <c r="M51" s="3">
        <v>26900297038.810001</v>
      </c>
      <c r="N51" s="3">
        <v>26924302714.610001</v>
      </c>
      <c r="O51" s="3">
        <v>26949125299.470001</v>
      </c>
      <c r="P51" s="3">
        <v>37703376731.870003</v>
      </c>
      <c r="Q51" s="3">
        <v>37727380600.169998</v>
      </c>
      <c r="R51" s="3">
        <v>37753976162.540001</v>
      </c>
      <c r="S51" s="3">
        <v>50743989718.839996</v>
      </c>
      <c r="T51" s="3">
        <v>50768582813.739998</v>
      </c>
      <c r="U51" s="3">
        <v>50795601384.779999</v>
      </c>
      <c r="V51"/>
      <c r="W51" s="1"/>
      <c r="X51" s="1"/>
      <c r="Y51" s="1"/>
    </row>
    <row r="52" spans="6:25" ht="15" x14ac:dyDescent="0.25">
      <c r="H52" s="6" t="s">
        <v>248</v>
      </c>
      <c r="I52" s="6" t="s">
        <v>106</v>
      </c>
      <c r="J52" s="6" t="s">
        <v>249</v>
      </c>
      <c r="K52" s="3">
        <v>13090462061.200001</v>
      </c>
      <c r="L52" s="3">
        <v>13115101574.110001</v>
      </c>
      <c r="M52" s="3">
        <v>26900297038.810001</v>
      </c>
      <c r="N52" s="3">
        <v>26924302714.610001</v>
      </c>
      <c r="O52" s="3">
        <v>26949125299.470001</v>
      </c>
      <c r="P52" s="3">
        <v>37703376731.870003</v>
      </c>
      <c r="Q52" s="3">
        <v>37727380600.169998</v>
      </c>
      <c r="R52" s="3">
        <v>37753976162.540001</v>
      </c>
      <c r="S52" s="3">
        <v>50743989718.839996</v>
      </c>
      <c r="T52" s="3">
        <v>50768582813.739998</v>
      </c>
      <c r="U52" s="3">
        <v>50795601384.779999</v>
      </c>
      <c r="V52"/>
      <c r="W52" s="1"/>
      <c r="X52" s="1"/>
      <c r="Y52" s="1"/>
    </row>
    <row r="53" spans="6:25" ht="15" x14ac:dyDescent="0.25">
      <c r="H53" s="6" t="s">
        <v>251</v>
      </c>
      <c r="I53" s="6" t="s">
        <v>106</v>
      </c>
      <c r="J53" s="6" t="s">
        <v>252</v>
      </c>
      <c r="K53" s="3">
        <v>13090462061.200001</v>
      </c>
      <c r="L53" s="3">
        <v>13115101574.110001</v>
      </c>
      <c r="M53" s="3">
        <v>26900297038.810001</v>
      </c>
      <c r="N53" s="3">
        <v>26924302714.610001</v>
      </c>
      <c r="O53" s="3">
        <v>26949125299.470001</v>
      </c>
      <c r="P53" s="3">
        <v>37703376731.870003</v>
      </c>
      <c r="Q53" s="3">
        <v>37727380600.169998</v>
      </c>
      <c r="R53" s="3">
        <v>37753976162.540001</v>
      </c>
      <c r="S53" s="3">
        <v>50743989718.839996</v>
      </c>
      <c r="T53" s="3">
        <v>50768582813.739998</v>
      </c>
      <c r="U53" s="3">
        <v>50795601384.779999</v>
      </c>
      <c r="V53"/>
      <c r="W53" s="1"/>
      <c r="X53" s="1"/>
      <c r="Y53" s="1"/>
    </row>
    <row r="54" spans="6:25" ht="15" x14ac:dyDescent="0.25">
      <c r="H54" s="6" t="s">
        <v>163</v>
      </c>
      <c r="I54" s="6" t="s">
        <v>106</v>
      </c>
      <c r="J54" s="6" t="s">
        <v>164</v>
      </c>
      <c r="K54" s="3">
        <v>13103284514.200001</v>
      </c>
      <c r="L54" s="3">
        <v>13127924027.110001</v>
      </c>
      <c r="M54" s="3">
        <v>26913119491.810001</v>
      </c>
      <c r="N54" s="3">
        <v>26937125167.610001</v>
      </c>
      <c r="O54" s="3">
        <v>26961947752.470001</v>
      </c>
      <c r="P54" s="3">
        <v>37716199184.870003</v>
      </c>
      <c r="Q54" s="3">
        <v>37740203053.169998</v>
      </c>
      <c r="R54" s="3">
        <v>37766798615.540001</v>
      </c>
      <c r="S54" s="3">
        <v>50756812171.839996</v>
      </c>
      <c r="T54" s="3">
        <v>50781405266.739998</v>
      </c>
      <c r="U54" s="3">
        <v>50808423837.779999</v>
      </c>
      <c r="V54"/>
      <c r="W54" s="1"/>
      <c r="X54" s="1"/>
      <c r="Y54" s="1"/>
    </row>
    <row r="55" spans="6:25" ht="15" x14ac:dyDescent="0.25">
      <c r="K55" s="3"/>
      <c r="L55" s="3"/>
      <c r="M55" s="3"/>
      <c r="N55" s="3"/>
      <c r="V55"/>
      <c r="W55" s="1"/>
      <c r="X55" s="1"/>
      <c r="Y55" s="1"/>
    </row>
    <row r="56" spans="6:25" ht="15" x14ac:dyDescent="0.25">
      <c r="F56" s="6" t="s">
        <v>170</v>
      </c>
      <c r="G56" s="6" t="s">
        <v>169</v>
      </c>
      <c r="K56" s="3"/>
      <c r="L56" s="3"/>
      <c r="M56" s="3"/>
      <c r="N56" s="3"/>
      <c r="V56"/>
      <c r="W56" s="1"/>
      <c r="X56" s="1"/>
      <c r="Y56" s="1"/>
    </row>
    <row r="57" spans="6:25" ht="15" x14ac:dyDescent="0.25">
      <c r="H57" s="6" t="s">
        <v>286</v>
      </c>
      <c r="I57" s="6" t="s">
        <v>32</v>
      </c>
      <c r="J57" s="6" t="s">
        <v>287</v>
      </c>
      <c r="K57" s="3">
        <v>13090462061.200001</v>
      </c>
      <c r="L57" s="3">
        <v>13115101574.110001</v>
      </c>
      <c r="M57" s="3">
        <v>26900297038.810001</v>
      </c>
      <c r="N57" s="3">
        <v>26924302714.610001</v>
      </c>
      <c r="O57" s="3">
        <v>26949125299.470001</v>
      </c>
      <c r="P57" s="3">
        <v>37703376731.870003</v>
      </c>
      <c r="Q57" s="3">
        <v>37727380600.169998</v>
      </c>
      <c r="R57" s="3">
        <v>37753976162.540001</v>
      </c>
      <c r="S57" s="3">
        <v>50743989718.839996</v>
      </c>
      <c r="T57" s="3">
        <v>50768582813.739998</v>
      </c>
      <c r="U57" s="3">
        <v>50795601384.779999</v>
      </c>
      <c r="V57"/>
      <c r="W57" s="1"/>
      <c r="X57" s="1"/>
      <c r="Y57" s="1"/>
    </row>
    <row r="58" spans="6:25" ht="15" x14ac:dyDescent="0.25">
      <c r="H58" s="6" t="s">
        <v>212</v>
      </c>
      <c r="I58" s="6" t="s">
        <v>106</v>
      </c>
      <c r="J58" s="6" t="s">
        <v>213</v>
      </c>
      <c r="K58" s="3">
        <v>13090462061.200001</v>
      </c>
      <c r="L58" s="3">
        <v>13115101574.110001</v>
      </c>
      <c r="M58" s="3">
        <v>26900297038.810001</v>
      </c>
      <c r="N58" s="3">
        <v>26924302714.610001</v>
      </c>
      <c r="O58" s="3">
        <v>26949125299.470001</v>
      </c>
      <c r="P58" s="3">
        <v>37703376731.870003</v>
      </c>
      <c r="Q58" s="3">
        <v>37727380600.169998</v>
      </c>
      <c r="R58" s="3">
        <v>37753976162.540001</v>
      </c>
      <c r="S58" s="3">
        <v>50743989718.839996</v>
      </c>
      <c r="T58" s="3">
        <v>50768582813.739998</v>
      </c>
      <c r="U58" s="3">
        <v>50795601384.779999</v>
      </c>
      <c r="V58"/>
      <c r="W58" s="1"/>
      <c r="X58" s="1"/>
      <c r="Y58" s="1"/>
    </row>
    <row r="59" spans="6:25" ht="15" x14ac:dyDescent="0.25">
      <c r="H59" s="6" t="s">
        <v>254</v>
      </c>
      <c r="I59" s="6" t="s">
        <v>106</v>
      </c>
      <c r="J59" s="6" t="s">
        <v>255</v>
      </c>
      <c r="K59" s="3">
        <v>13090462061.200001</v>
      </c>
      <c r="L59" s="3">
        <v>13115101574.110001</v>
      </c>
      <c r="M59" s="3">
        <v>26900297038.810001</v>
      </c>
      <c r="N59" s="3">
        <v>26924302714.610001</v>
      </c>
      <c r="O59" s="3">
        <v>26949125299.470001</v>
      </c>
      <c r="P59" s="3">
        <v>37703376731.870003</v>
      </c>
      <c r="Q59" s="3">
        <v>37727380600.169998</v>
      </c>
      <c r="R59" s="3">
        <v>37753976162.540001</v>
      </c>
      <c r="S59" s="3">
        <v>50743989718.839996</v>
      </c>
      <c r="T59" s="3">
        <v>50768582813.739998</v>
      </c>
      <c r="U59" s="3">
        <v>50795601384.779999</v>
      </c>
      <c r="V59"/>
      <c r="W59" s="1"/>
      <c r="X59" s="1"/>
      <c r="Y59" s="1"/>
    </row>
    <row r="60" spans="6:25" ht="15" x14ac:dyDescent="0.25">
      <c r="H60" s="6" t="s">
        <v>218</v>
      </c>
      <c r="I60" s="6" t="s">
        <v>106</v>
      </c>
      <c r="J60" s="6" t="s">
        <v>219</v>
      </c>
      <c r="K60" s="3">
        <v>13090462061.200001</v>
      </c>
      <c r="L60" s="3">
        <v>13115101574.110001</v>
      </c>
      <c r="M60" s="3">
        <v>26900297038.810001</v>
      </c>
      <c r="N60" s="3">
        <v>26924302714.610001</v>
      </c>
      <c r="O60" s="3">
        <v>26949125299.470001</v>
      </c>
      <c r="P60" s="3">
        <v>37703376731.870003</v>
      </c>
      <c r="Q60" s="3">
        <v>37727380600.169998</v>
      </c>
      <c r="R60" s="3">
        <v>37753976162.540001</v>
      </c>
      <c r="S60" s="3">
        <v>50743989718.839996</v>
      </c>
      <c r="T60" s="3">
        <v>50768582813.739998</v>
      </c>
      <c r="U60" s="3">
        <v>50795601384.779999</v>
      </c>
      <c r="V60"/>
      <c r="W60" s="1"/>
      <c r="X60" s="1"/>
      <c r="Y60" s="1"/>
    </row>
    <row r="61" spans="6:25" ht="15" x14ac:dyDescent="0.25">
      <c r="H61" s="6" t="s">
        <v>257</v>
      </c>
      <c r="I61" s="6" t="s">
        <v>32</v>
      </c>
      <c r="J61" s="6" t="s">
        <v>258</v>
      </c>
      <c r="K61" s="3">
        <v>12822453</v>
      </c>
      <c r="L61" s="3">
        <v>12822453</v>
      </c>
      <c r="M61" s="3">
        <v>12822453</v>
      </c>
      <c r="N61" s="3">
        <v>12822453</v>
      </c>
      <c r="O61" s="3">
        <v>12822453</v>
      </c>
      <c r="P61" s="3">
        <v>12822453</v>
      </c>
      <c r="Q61" s="3">
        <v>12822453</v>
      </c>
      <c r="R61" s="3">
        <v>12822453</v>
      </c>
      <c r="S61" s="3">
        <v>12822453</v>
      </c>
      <c r="T61" s="3">
        <v>12822453</v>
      </c>
      <c r="U61" s="3">
        <v>12822453</v>
      </c>
      <c r="V61"/>
      <c r="W61" s="1"/>
      <c r="X61" s="1"/>
      <c r="Y61" s="1"/>
    </row>
    <row r="62" spans="6:25" ht="15" x14ac:dyDescent="0.25">
      <c r="H62" s="6" t="s">
        <v>264</v>
      </c>
      <c r="I62" s="6" t="s">
        <v>106</v>
      </c>
      <c r="J62" s="6" t="s">
        <v>265</v>
      </c>
      <c r="K62" s="3">
        <v>12822453</v>
      </c>
      <c r="L62" s="3">
        <v>12822453</v>
      </c>
      <c r="M62" s="3">
        <v>12822453</v>
      </c>
      <c r="N62" s="3">
        <v>12822453</v>
      </c>
      <c r="O62" s="3">
        <v>12822453</v>
      </c>
      <c r="P62" s="3">
        <v>12822453</v>
      </c>
      <c r="Q62" s="3">
        <v>12822453</v>
      </c>
      <c r="R62" s="3">
        <v>12822453</v>
      </c>
      <c r="S62" s="3">
        <v>12822453</v>
      </c>
      <c r="T62" s="3">
        <v>12822453</v>
      </c>
      <c r="U62" s="3">
        <v>12822453</v>
      </c>
      <c r="V62"/>
      <c r="W62" s="1"/>
      <c r="X62" s="1"/>
      <c r="Y62" s="1"/>
    </row>
    <row r="63" spans="6:25" ht="15" x14ac:dyDescent="0.25">
      <c r="H63" s="6" t="s">
        <v>171</v>
      </c>
      <c r="I63" s="6" t="s">
        <v>106</v>
      </c>
      <c r="J63" s="6" t="s">
        <v>172</v>
      </c>
      <c r="K63" s="3">
        <v>12822453</v>
      </c>
      <c r="L63" s="3">
        <v>12822453</v>
      </c>
      <c r="M63" s="3">
        <v>12822453</v>
      </c>
      <c r="N63" s="3">
        <v>12822453</v>
      </c>
      <c r="O63" s="3">
        <v>12822453</v>
      </c>
      <c r="P63" s="3">
        <v>12822453</v>
      </c>
      <c r="Q63" s="3">
        <v>12822453</v>
      </c>
      <c r="R63" s="3">
        <v>12822453</v>
      </c>
      <c r="S63" s="3">
        <v>12822453</v>
      </c>
      <c r="T63" s="3">
        <v>12822453</v>
      </c>
      <c r="U63" s="3">
        <v>12822453</v>
      </c>
      <c r="V63"/>
      <c r="W63" s="1"/>
      <c r="X63" s="1"/>
      <c r="Y63" s="1"/>
    </row>
    <row r="64" spans="6:25" ht="15" x14ac:dyDescent="0.25">
      <c r="H64" s="6" t="s">
        <v>174</v>
      </c>
      <c r="I64" s="6" t="s">
        <v>106</v>
      </c>
      <c r="J64" s="6" t="s">
        <v>175</v>
      </c>
      <c r="K64" s="3">
        <v>13103284514.200001</v>
      </c>
      <c r="L64" s="3">
        <v>13127924027.110001</v>
      </c>
      <c r="M64" s="3">
        <v>26913119491.810001</v>
      </c>
      <c r="N64" s="3">
        <v>26937125167.610001</v>
      </c>
      <c r="O64" s="3">
        <v>26961947752.470001</v>
      </c>
      <c r="P64" s="3">
        <v>37716199184.870003</v>
      </c>
      <c r="Q64" s="3">
        <v>37740203053.169998</v>
      </c>
      <c r="R64" s="3">
        <v>37766798615.540001</v>
      </c>
      <c r="S64" s="3">
        <v>50756812171.839996</v>
      </c>
      <c r="T64" s="3">
        <v>50781405266.739998</v>
      </c>
      <c r="U64" s="3">
        <v>50808423837.779999</v>
      </c>
      <c r="V64"/>
      <c r="W64" s="1"/>
      <c r="X64" s="1"/>
      <c r="Y64" s="1"/>
    </row>
    <row r="65" spans="6:25" ht="15" x14ac:dyDescent="0.25">
      <c r="H65" s="6" t="s">
        <v>177</v>
      </c>
      <c r="I65" s="6" t="s">
        <v>32</v>
      </c>
      <c r="J65" s="6" t="s">
        <v>178</v>
      </c>
      <c r="K65" s="3">
        <v>12822453</v>
      </c>
      <c r="L65" s="3">
        <v>12822453</v>
      </c>
      <c r="M65" s="3">
        <v>12822453</v>
      </c>
      <c r="N65" s="3">
        <v>12822453</v>
      </c>
      <c r="O65" s="3">
        <v>12822453</v>
      </c>
      <c r="P65" s="3">
        <v>12822453</v>
      </c>
      <c r="Q65" s="3">
        <v>12822453</v>
      </c>
      <c r="R65" s="3">
        <v>12822453</v>
      </c>
      <c r="S65" s="3">
        <v>12822453</v>
      </c>
      <c r="T65" s="3">
        <v>12822453</v>
      </c>
      <c r="U65" s="3">
        <v>12822453</v>
      </c>
      <c r="V65"/>
      <c r="W65" s="1"/>
      <c r="X65" s="1"/>
      <c r="Y65" s="1"/>
    </row>
    <row r="66" spans="6:25" ht="15" x14ac:dyDescent="0.25">
      <c r="K66" s="3"/>
      <c r="L66" s="3"/>
      <c r="M66" s="3"/>
      <c r="N66" s="3"/>
      <c r="V66"/>
      <c r="W66" s="1"/>
      <c r="X66" s="1"/>
      <c r="Y66" s="1"/>
    </row>
    <row r="67" spans="6:25" ht="15" x14ac:dyDescent="0.25">
      <c r="F67" s="6" t="s">
        <v>95</v>
      </c>
      <c r="G67" s="6" t="s">
        <v>94</v>
      </c>
      <c r="K67" s="3"/>
      <c r="L67" s="3"/>
      <c r="M67" s="3"/>
      <c r="N67" s="3"/>
      <c r="V67"/>
      <c r="W67" s="1"/>
      <c r="X67" s="1"/>
      <c r="Y67" s="1"/>
    </row>
    <row r="68" spans="6:25" ht="15" x14ac:dyDescent="0.25">
      <c r="H68" s="6" t="s">
        <v>267</v>
      </c>
      <c r="I68" s="6" t="s">
        <v>32</v>
      </c>
      <c r="J68" s="6" t="s">
        <v>268</v>
      </c>
      <c r="K68" s="3">
        <v>13090462061.200001</v>
      </c>
      <c r="L68" s="3">
        <v>13115101574.110001</v>
      </c>
      <c r="M68" s="3">
        <v>26900297038.810001</v>
      </c>
      <c r="N68" s="3">
        <v>26924302714.610001</v>
      </c>
      <c r="O68" s="3">
        <v>26949125299.470001</v>
      </c>
      <c r="P68" s="3">
        <v>37703376731.870003</v>
      </c>
      <c r="Q68" s="3">
        <v>37727380600.169998</v>
      </c>
      <c r="R68" s="3">
        <v>37753976162.540001</v>
      </c>
      <c r="S68" s="3">
        <v>50743989718.839996</v>
      </c>
      <c r="T68" s="3">
        <v>50768582813.739998</v>
      </c>
      <c r="U68" s="3">
        <v>50795601384.779999</v>
      </c>
      <c r="V68"/>
      <c r="W68" s="1"/>
      <c r="X68" s="1"/>
      <c r="Y68" s="1"/>
    </row>
    <row r="69" spans="6:25" ht="15" x14ac:dyDescent="0.25">
      <c r="H69" s="6" t="s">
        <v>126</v>
      </c>
      <c r="I69" s="6" t="s">
        <v>106</v>
      </c>
      <c r="J69" s="6" t="s">
        <v>127</v>
      </c>
      <c r="K69" s="3">
        <v>-13090462061.200001</v>
      </c>
      <c r="L69" s="3">
        <v>-13115101574.110001</v>
      </c>
      <c r="M69" s="3">
        <v>-26900297038.810001</v>
      </c>
      <c r="N69" s="3">
        <v>-26924302714.610001</v>
      </c>
      <c r="O69" s="3">
        <v>-26949125299.470001</v>
      </c>
      <c r="P69" s="3">
        <v>-37703376731.870003</v>
      </c>
      <c r="Q69" s="3">
        <v>-37727380600.169998</v>
      </c>
      <c r="R69" s="3">
        <v>-37753976162.540001</v>
      </c>
      <c r="S69" s="3">
        <v>-50743989718.839996</v>
      </c>
      <c r="T69" s="3">
        <v>-50768582813.739998</v>
      </c>
      <c r="U69" s="3">
        <v>-50795601384.779999</v>
      </c>
      <c r="V69"/>
      <c r="W69" s="1"/>
      <c r="X69" s="1"/>
      <c r="Y69" s="1"/>
    </row>
    <row r="70" spans="6:25" ht="15" x14ac:dyDescent="0.25">
      <c r="K70" s="3"/>
      <c r="L70" s="3"/>
      <c r="M70" s="3"/>
      <c r="N70" s="3"/>
      <c r="V70"/>
      <c r="W70" s="1"/>
      <c r="X70" s="1"/>
      <c r="Y70" s="1"/>
    </row>
    <row r="71" spans="6:25" ht="15" x14ac:dyDescent="0.25">
      <c r="F71" s="6" t="s">
        <v>133</v>
      </c>
      <c r="G71" s="6" t="s">
        <v>132</v>
      </c>
      <c r="K71" s="3"/>
      <c r="L71" s="3"/>
      <c r="M71" s="3"/>
      <c r="N71" s="3"/>
      <c r="V71"/>
      <c r="W71" s="1"/>
      <c r="X71" s="1"/>
      <c r="Y71" s="1"/>
    </row>
    <row r="72" spans="6:25" ht="15" x14ac:dyDescent="0.25">
      <c r="H72" s="6" t="s">
        <v>270</v>
      </c>
      <c r="I72" s="6" t="s">
        <v>106</v>
      </c>
      <c r="J72" s="6" t="s">
        <v>271</v>
      </c>
      <c r="K72" s="3">
        <v>13090462061.200001</v>
      </c>
      <c r="L72" s="3">
        <v>13115101574.110001</v>
      </c>
      <c r="M72" s="3">
        <v>26900297038.810001</v>
      </c>
      <c r="N72" s="3">
        <v>26924302714.610001</v>
      </c>
      <c r="O72" s="3">
        <v>26949125299.470001</v>
      </c>
      <c r="P72" s="3">
        <v>37703376731.870003</v>
      </c>
      <c r="Q72" s="3">
        <v>37727380600.169998</v>
      </c>
      <c r="R72" s="3">
        <v>37753976162.540001</v>
      </c>
      <c r="S72" s="3">
        <v>50743989718.839996</v>
      </c>
      <c r="T72" s="3">
        <v>50768582813.739998</v>
      </c>
      <c r="U72" s="3">
        <v>50795601384.779999</v>
      </c>
      <c r="V72"/>
      <c r="W72" s="1"/>
      <c r="X72" s="1"/>
      <c r="Y72" s="1"/>
    </row>
    <row r="73" spans="6:25" ht="15" x14ac:dyDescent="0.25">
      <c r="H73" s="6" t="s">
        <v>273</v>
      </c>
      <c r="I73" s="6" t="s">
        <v>32</v>
      </c>
      <c r="J73" s="6" t="s">
        <v>274</v>
      </c>
      <c r="K73" s="3">
        <v>13090462061.200001</v>
      </c>
      <c r="L73" s="3">
        <v>13115101574.110001</v>
      </c>
      <c r="M73" s="3">
        <v>26900297038.810001</v>
      </c>
      <c r="N73" s="3">
        <v>26924302714.610001</v>
      </c>
      <c r="O73" s="3">
        <v>26949125299.470001</v>
      </c>
      <c r="P73" s="3">
        <v>37703376731.870003</v>
      </c>
      <c r="Q73" s="3">
        <v>37727380600.169998</v>
      </c>
      <c r="R73" s="3">
        <v>37753976162.540001</v>
      </c>
      <c r="S73" s="3">
        <v>50743989718.839996</v>
      </c>
      <c r="T73" s="3">
        <v>50768582813.739998</v>
      </c>
      <c r="U73" s="3">
        <v>50795601384.779999</v>
      </c>
      <c r="V73"/>
      <c r="W73" s="1"/>
      <c r="X73" s="1"/>
      <c r="Y73" s="1"/>
    </row>
    <row r="74" spans="6:25" ht="15" x14ac:dyDescent="0.25">
      <c r="H74" s="6" t="s">
        <v>230</v>
      </c>
      <c r="I74" s="6" t="s">
        <v>32</v>
      </c>
      <c r="J74" s="6" t="s">
        <v>231</v>
      </c>
      <c r="K74" s="3">
        <v>13090462061.200001</v>
      </c>
      <c r="L74" s="3">
        <v>13115101574.110001</v>
      </c>
      <c r="M74" s="3">
        <v>26900297038.810001</v>
      </c>
      <c r="N74" s="3">
        <v>26924302714.610001</v>
      </c>
      <c r="O74" s="3">
        <v>26949125299.470001</v>
      </c>
      <c r="P74" s="3">
        <v>37703376731.870003</v>
      </c>
      <c r="Q74" s="3">
        <v>37727380600.169998</v>
      </c>
      <c r="R74" s="3">
        <v>37753976162.540001</v>
      </c>
      <c r="S74" s="3">
        <v>50743989718.839996</v>
      </c>
      <c r="T74" s="3">
        <v>50768582813.739998</v>
      </c>
      <c r="U74" s="3">
        <v>50795601384.779999</v>
      </c>
      <c r="V74"/>
      <c r="W74" s="1"/>
      <c r="X74" s="1"/>
      <c r="Y74" s="1"/>
    </row>
    <row r="75" spans="6:25" ht="15" x14ac:dyDescent="0.25">
      <c r="H75" s="6" t="s">
        <v>276</v>
      </c>
      <c r="I75" s="6" t="s">
        <v>106</v>
      </c>
      <c r="J75" s="6" t="s">
        <v>277</v>
      </c>
      <c r="K75" s="3">
        <v>13090462061.200001</v>
      </c>
      <c r="L75" s="3">
        <v>13115101574.110001</v>
      </c>
      <c r="M75" s="3">
        <v>26900297038.810001</v>
      </c>
      <c r="N75" s="3">
        <v>26924302714.610001</v>
      </c>
      <c r="O75" s="3">
        <v>26949125299.470001</v>
      </c>
      <c r="P75" s="3">
        <v>37703376731.870003</v>
      </c>
      <c r="Q75" s="3">
        <v>37727380600.169998</v>
      </c>
      <c r="R75" s="3">
        <v>37753976162.540001</v>
      </c>
      <c r="S75" s="3">
        <v>50743989718.839996</v>
      </c>
      <c r="T75" s="3">
        <v>50768582813.739998</v>
      </c>
      <c r="U75" s="3">
        <v>50795601384.779999</v>
      </c>
      <c r="V75"/>
      <c r="W75" s="1"/>
      <c r="X75" s="1"/>
      <c r="Y75" s="1"/>
    </row>
    <row r="76" spans="6:25" ht="15" x14ac:dyDescent="0.25">
      <c r="H76" s="6" t="s">
        <v>233</v>
      </c>
      <c r="I76" s="6" t="s">
        <v>106</v>
      </c>
      <c r="J76" s="6" t="s">
        <v>234</v>
      </c>
      <c r="K76" s="3">
        <v>13090462061.200001</v>
      </c>
      <c r="L76" s="3">
        <v>13115101574.110001</v>
      </c>
      <c r="M76" s="3">
        <v>26900297038.810001</v>
      </c>
      <c r="N76" s="3">
        <v>26924302714.610001</v>
      </c>
      <c r="O76" s="3">
        <v>26949125299.470001</v>
      </c>
      <c r="P76" s="3">
        <v>37703376731.870003</v>
      </c>
      <c r="Q76" s="3">
        <v>37727380600.169998</v>
      </c>
      <c r="R76" s="3">
        <v>37753976162.540001</v>
      </c>
      <c r="S76" s="3">
        <v>50743989718.839996</v>
      </c>
      <c r="T76" s="3">
        <v>50768582813.739998</v>
      </c>
      <c r="U76" s="3">
        <v>50795601384.779999</v>
      </c>
      <c r="V76"/>
      <c r="W76" s="1"/>
      <c r="X76" s="1"/>
      <c r="Y76" s="1"/>
    </row>
    <row r="77" spans="6:25" ht="15" x14ac:dyDescent="0.25">
      <c r="H77" s="6" t="s">
        <v>279</v>
      </c>
      <c r="I77" s="6" t="s">
        <v>106</v>
      </c>
      <c r="J77" s="6" t="s">
        <v>280</v>
      </c>
      <c r="K77" s="3">
        <v>13090462061.200001</v>
      </c>
      <c r="L77" s="3">
        <v>13115101574.110001</v>
      </c>
      <c r="M77" s="3">
        <v>26900297038.810001</v>
      </c>
      <c r="N77" s="3">
        <v>26924302714.610001</v>
      </c>
      <c r="O77" s="3">
        <v>26949125299.470001</v>
      </c>
      <c r="P77" s="3">
        <v>37703376731.870003</v>
      </c>
      <c r="Q77" s="3">
        <v>37727380600.169998</v>
      </c>
      <c r="R77" s="3">
        <v>37753976162.540001</v>
      </c>
      <c r="S77" s="3">
        <v>50743989718.839996</v>
      </c>
      <c r="T77" s="3">
        <v>50768582813.739998</v>
      </c>
      <c r="U77" s="3">
        <v>50795601384.779999</v>
      </c>
      <c r="V77"/>
      <c r="W77" s="1"/>
      <c r="X77" s="1"/>
      <c r="Y77" s="1"/>
    </row>
    <row r="78" spans="6:25" ht="15" x14ac:dyDescent="0.25">
      <c r="H78" s="6" t="s">
        <v>140</v>
      </c>
      <c r="I78" s="6" t="s">
        <v>106</v>
      </c>
      <c r="J78" s="6" t="s">
        <v>141</v>
      </c>
      <c r="K78" s="3">
        <v>13090462061.200001</v>
      </c>
      <c r="L78" s="3">
        <v>13115101574.110001</v>
      </c>
      <c r="M78" s="3">
        <v>26900297038.810001</v>
      </c>
      <c r="N78" s="3">
        <v>26924302714.610001</v>
      </c>
      <c r="O78" s="3">
        <v>26949125299.470001</v>
      </c>
      <c r="P78" s="3">
        <v>37703376731.870003</v>
      </c>
      <c r="Q78" s="3">
        <v>37727380600.169998</v>
      </c>
      <c r="R78" s="3">
        <v>37753976162.540001</v>
      </c>
      <c r="S78" s="3">
        <v>50743989718.839996</v>
      </c>
      <c r="T78" s="3">
        <v>50768582813.739998</v>
      </c>
      <c r="U78" s="3">
        <v>50795601384.779999</v>
      </c>
      <c r="V78"/>
      <c r="W78" s="1"/>
      <c r="X78" s="1"/>
      <c r="Y78" s="1"/>
    </row>
    <row r="79" spans="6:25" ht="15" x14ac:dyDescent="0.25">
      <c r="K79" s="3"/>
      <c r="L79" s="3"/>
      <c r="M79" s="3"/>
      <c r="N79" s="3"/>
      <c r="V79"/>
      <c r="W79" s="1"/>
      <c r="X79" s="1"/>
      <c r="Y79" s="1"/>
    </row>
    <row r="80" spans="6:25" ht="15" x14ac:dyDescent="0.25">
      <c r="F80" s="6" t="s">
        <v>114</v>
      </c>
      <c r="G80" s="6" t="s">
        <v>113</v>
      </c>
      <c r="K80" s="3"/>
      <c r="L80" s="3"/>
      <c r="M80" s="3"/>
      <c r="N80" s="3"/>
      <c r="V80"/>
      <c r="W80" s="1"/>
      <c r="X80" s="1"/>
      <c r="Y80" s="1"/>
    </row>
    <row r="81" spans="5:25" ht="15" x14ac:dyDescent="0.25">
      <c r="H81" s="6" t="s">
        <v>180</v>
      </c>
      <c r="I81" s="6" t="s">
        <v>32</v>
      </c>
      <c r="J81" s="6" t="s">
        <v>181</v>
      </c>
      <c r="K81" s="3">
        <v>12822453</v>
      </c>
      <c r="L81" s="3">
        <v>12822453</v>
      </c>
      <c r="M81" s="3">
        <v>12822453</v>
      </c>
      <c r="N81" s="3">
        <v>12822453</v>
      </c>
      <c r="O81" s="3">
        <v>12822453</v>
      </c>
      <c r="P81" s="3">
        <v>12822453</v>
      </c>
      <c r="Q81" s="3">
        <v>12822453</v>
      </c>
      <c r="R81" s="3">
        <v>12822453</v>
      </c>
      <c r="S81" s="3">
        <v>12822453</v>
      </c>
      <c r="T81" s="3">
        <v>12822453</v>
      </c>
      <c r="U81" s="3">
        <v>12822453</v>
      </c>
      <c r="V81"/>
      <c r="W81" s="1"/>
      <c r="X81" s="1"/>
      <c r="Y81" s="1"/>
    </row>
    <row r="82" spans="5:25" ht="15" x14ac:dyDescent="0.25">
      <c r="H82" s="6" t="s">
        <v>183</v>
      </c>
      <c r="I82" s="6" t="s">
        <v>32</v>
      </c>
      <c r="J82" s="6" t="s">
        <v>184</v>
      </c>
      <c r="K82" s="3">
        <v>12822453</v>
      </c>
      <c r="L82" s="3">
        <v>12822453</v>
      </c>
      <c r="M82" s="3">
        <v>12822453</v>
      </c>
      <c r="N82" s="3">
        <v>12822453</v>
      </c>
      <c r="O82" s="3">
        <v>12822453</v>
      </c>
      <c r="P82" s="3">
        <v>12822453</v>
      </c>
      <c r="Q82" s="3">
        <v>12822453</v>
      </c>
      <c r="R82" s="3">
        <v>12822453</v>
      </c>
      <c r="S82" s="3">
        <v>12822453</v>
      </c>
      <c r="T82" s="3">
        <v>12822453</v>
      </c>
      <c r="U82" s="3">
        <v>12822453</v>
      </c>
      <c r="V82"/>
      <c r="W82" s="1"/>
      <c r="X82" s="1"/>
      <c r="Y82" s="1"/>
    </row>
    <row r="83" spans="5:25" ht="15" x14ac:dyDescent="0.25">
      <c r="H83" s="6" t="s">
        <v>186</v>
      </c>
      <c r="I83" s="6" t="s">
        <v>32</v>
      </c>
      <c r="J83" s="6" t="s">
        <v>187</v>
      </c>
      <c r="K83" s="3">
        <v>12822453</v>
      </c>
      <c r="L83" s="3">
        <v>12822453</v>
      </c>
      <c r="M83" s="3">
        <v>12822453</v>
      </c>
      <c r="N83" s="3">
        <v>12822453</v>
      </c>
      <c r="O83" s="3">
        <v>12822453</v>
      </c>
      <c r="P83" s="3">
        <v>12822453</v>
      </c>
      <c r="Q83" s="3">
        <v>12822453</v>
      </c>
      <c r="R83" s="3">
        <v>12822453</v>
      </c>
      <c r="S83" s="3">
        <v>12822453</v>
      </c>
      <c r="T83" s="3">
        <v>12822453</v>
      </c>
      <c r="U83" s="3">
        <v>12822453</v>
      </c>
      <c r="V83"/>
      <c r="W83" s="1"/>
      <c r="X83" s="1"/>
      <c r="Y83" s="1"/>
    </row>
    <row r="84" spans="5:25" ht="15" x14ac:dyDescent="0.25">
      <c r="H84" s="6" t="s">
        <v>189</v>
      </c>
      <c r="I84" s="6" t="s">
        <v>32</v>
      </c>
      <c r="J84" s="6" t="s">
        <v>190</v>
      </c>
      <c r="K84" s="3">
        <v>12822453</v>
      </c>
      <c r="L84" s="3">
        <v>12822453</v>
      </c>
      <c r="M84" s="3">
        <v>12822453</v>
      </c>
      <c r="N84" s="3">
        <v>12822453</v>
      </c>
      <c r="O84" s="3">
        <v>12822453</v>
      </c>
      <c r="P84" s="3">
        <v>12822453</v>
      </c>
      <c r="Q84" s="3">
        <v>12822453</v>
      </c>
      <c r="R84" s="3">
        <v>12822453</v>
      </c>
      <c r="S84" s="3">
        <v>12822453</v>
      </c>
      <c r="T84" s="3">
        <v>12822453</v>
      </c>
      <c r="U84" s="3">
        <v>12822453</v>
      </c>
      <c r="V84"/>
      <c r="W84" s="1"/>
      <c r="X84" s="1"/>
      <c r="Y84" s="1"/>
    </row>
    <row r="85" spans="5:25" ht="15" x14ac:dyDescent="0.25">
      <c r="K85" s="3"/>
      <c r="L85" s="3"/>
      <c r="M85" s="3"/>
      <c r="N85" s="3"/>
      <c r="V85"/>
      <c r="W85" s="1"/>
      <c r="X85" s="1"/>
      <c r="Y85" s="1"/>
    </row>
    <row r="86" spans="5:25" ht="15" x14ac:dyDescent="0.25">
      <c r="E86" s="6" t="s">
        <v>290</v>
      </c>
      <c r="K86" s="3"/>
      <c r="L86" s="3"/>
      <c r="M86" s="3"/>
      <c r="N86" s="3"/>
      <c r="V86"/>
      <c r="W86" s="1"/>
      <c r="X86" s="1"/>
      <c r="Y86" s="1"/>
    </row>
    <row r="87" spans="5:25" ht="15" x14ac:dyDescent="0.25">
      <c r="F87" s="6" t="s">
        <v>31</v>
      </c>
      <c r="G87" s="6" t="s">
        <v>48</v>
      </c>
      <c r="K87" s="3"/>
      <c r="L87" s="3"/>
      <c r="M87" s="3"/>
      <c r="N87" s="3"/>
      <c r="V87"/>
      <c r="W87" s="1"/>
      <c r="X87" s="1"/>
      <c r="Y87" s="1"/>
    </row>
    <row r="88" spans="5:25" ht="15" x14ac:dyDescent="0.25">
      <c r="H88" s="6" t="s">
        <v>244</v>
      </c>
      <c r="I88" s="6" t="s">
        <v>32</v>
      </c>
      <c r="J88" s="6" t="s">
        <v>245</v>
      </c>
      <c r="K88" s="3">
        <v>0</v>
      </c>
      <c r="L88" s="3">
        <v>3931.35</v>
      </c>
      <c r="M88" s="3">
        <v>3931.35</v>
      </c>
      <c r="N88" s="3">
        <v>3931.35</v>
      </c>
      <c r="O88" s="3">
        <v>3285.51</v>
      </c>
      <c r="P88" s="3">
        <v>3285.51</v>
      </c>
      <c r="Q88" s="3">
        <v>3285.51</v>
      </c>
      <c r="R88" s="3">
        <v>4121.71</v>
      </c>
      <c r="S88" s="3">
        <v>4121.71</v>
      </c>
      <c r="T88" s="3">
        <v>4121.71</v>
      </c>
      <c r="U88" s="3">
        <v>1831.46</v>
      </c>
      <c r="V88"/>
      <c r="W88" s="1"/>
      <c r="X88" s="1"/>
      <c r="Y88" s="1"/>
    </row>
    <row r="89" spans="5:25" ht="15" x14ac:dyDescent="0.25">
      <c r="H89" s="6" t="s">
        <v>248</v>
      </c>
      <c r="I89" s="6" t="s">
        <v>106</v>
      </c>
      <c r="J89" s="6" t="s">
        <v>249</v>
      </c>
      <c r="K89" s="3">
        <v>0</v>
      </c>
      <c r="L89" s="3">
        <v>3931.35</v>
      </c>
      <c r="M89" s="3">
        <v>3931.35</v>
      </c>
      <c r="N89" s="3">
        <v>3931.35</v>
      </c>
      <c r="O89" s="3">
        <v>3285.51</v>
      </c>
      <c r="P89" s="3">
        <v>3285.51</v>
      </c>
      <c r="Q89" s="3">
        <v>3285.51</v>
      </c>
      <c r="R89" s="3">
        <v>4121.71</v>
      </c>
      <c r="S89" s="3">
        <v>4121.71</v>
      </c>
      <c r="T89" s="3">
        <v>4121.71</v>
      </c>
      <c r="U89" s="3">
        <v>1831.46</v>
      </c>
      <c r="V89"/>
      <c r="W89" s="1"/>
      <c r="X89" s="1"/>
      <c r="Y89" s="1"/>
    </row>
    <row r="90" spans="5:25" ht="15" x14ac:dyDescent="0.25">
      <c r="H90" s="6" t="s">
        <v>251</v>
      </c>
      <c r="I90" s="6" t="s">
        <v>106</v>
      </c>
      <c r="J90" s="6" t="s">
        <v>252</v>
      </c>
      <c r="K90" s="3">
        <v>0</v>
      </c>
      <c r="L90" s="3">
        <v>3931.35</v>
      </c>
      <c r="M90" s="3">
        <v>3931.35</v>
      </c>
      <c r="N90" s="3">
        <v>3931.35</v>
      </c>
      <c r="O90" s="3">
        <v>3285.51</v>
      </c>
      <c r="P90" s="3">
        <v>3285.51</v>
      </c>
      <c r="Q90" s="3">
        <v>3285.51</v>
      </c>
      <c r="R90" s="3">
        <v>4121.71</v>
      </c>
      <c r="S90" s="3">
        <v>4121.71</v>
      </c>
      <c r="T90" s="3">
        <v>4121.71</v>
      </c>
      <c r="U90" s="3">
        <v>1831.46</v>
      </c>
      <c r="V90"/>
      <c r="W90" s="1"/>
      <c r="X90" s="1"/>
      <c r="Y90" s="1"/>
    </row>
    <row r="91" spans="5:25" ht="15" x14ac:dyDescent="0.25">
      <c r="H91" s="6" t="s">
        <v>163</v>
      </c>
      <c r="I91" s="6" t="s">
        <v>106</v>
      </c>
      <c r="J91" s="6" t="s">
        <v>164</v>
      </c>
      <c r="K91" s="3">
        <v>0</v>
      </c>
      <c r="L91" s="3">
        <v>3931.35</v>
      </c>
      <c r="M91" s="3">
        <v>3931.35</v>
      </c>
      <c r="N91" s="3">
        <v>3931.35</v>
      </c>
      <c r="O91" s="3">
        <v>3285.51</v>
      </c>
      <c r="P91" s="3">
        <v>3285.51</v>
      </c>
      <c r="Q91" s="3">
        <v>3285.51</v>
      </c>
      <c r="R91" s="3">
        <v>4121.71</v>
      </c>
      <c r="S91" s="3">
        <v>4121.71</v>
      </c>
      <c r="T91" s="3">
        <v>4121.71</v>
      </c>
      <c r="U91" s="3">
        <v>1831.46</v>
      </c>
      <c r="V91"/>
      <c r="W91" s="1"/>
      <c r="X91" s="1"/>
      <c r="Y91" s="1"/>
    </row>
    <row r="92" spans="5:25" ht="15" x14ac:dyDescent="0.25">
      <c r="K92" s="3"/>
      <c r="L92" s="3"/>
      <c r="M92" s="3"/>
      <c r="N92" s="3"/>
      <c r="V92"/>
      <c r="W92" s="1"/>
      <c r="X92" s="1"/>
      <c r="Y92" s="1"/>
    </row>
    <row r="93" spans="5:25" ht="15" x14ac:dyDescent="0.25">
      <c r="F93" s="6" t="s">
        <v>170</v>
      </c>
      <c r="G93" s="6" t="s">
        <v>169</v>
      </c>
      <c r="K93" s="3"/>
      <c r="L93" s="3"/>
      <c r="M93" s="3"/>
      <c r="N93" s="3"/>
      <c r="V93"/>
      <c r="W93" s="1"/>
      <c r="X93" s="1"/>
      <c r="Y93" s="1"/>
    </row>
    <row r="94" spans="5:25" ht="15" x14ac:dyDescent="0.25">
      <c r="H94" s="6" t="s">
        <v>286</v>
      </c>
      <c r="I94" s="6" t="s">
        <v>32</v>
      </c>
      <c r="J94" s="6" t="s">
        <v>287</v>
      </c>
      <c r="K94" s="3">
        <v>0</v>
      </c>
      <c r="L94" s="3">
        <v>3931.35</v>
      </c>
      <c r="M94" s="3">
        <v>3931.35</v>
      </c>
      <c r="N94" s="3">
        <v>3931.35</v>
      </c>
      <c r="O94" s="3">
        <v>3285.51</v>
      </c>
      <c r="P94" s="3">
        <v>3285.51</v>
      </c>
      <c r="Q94" s="3">
        <v>3285.51</v>
      </c>
      <c r="R94" s="3">
        <v>4121.71</v>
      </c>
      <c r="S94" s="3">
        <v>4121.71</v>
      </c>
      <c r="T94" s="3">
        <v>4121.71</v>
      </c>
      <c r="U94" s="3">
        <v>1831.46</v>
      </c>
      <c r="V94"/>
      <c r="W94" s="1"/>
      <c r="X94" s="1"/>
      <c r="Y94" s="1"/>
    </row>
    <row r="95" spans="5:25" ht="15" x14ac:dyDescent="0.25">
      <c r="H95" s="6" t="s">
        <v>212</v>
      </c>
      <c r="I95" s="6" t="s">
        <v>106</v>
      </c>
      <c r="J95" s="6" t="s">
        <v>213</v>
      </c>
      <c r="K95" s="3">
        <v>0</v>
      </c>
      <c r="L95" s="3">
        <v>3931.35</v>
      </c>
      <c r="M95" s="3">
        <v>3931.35</v>
      </c>
      <c r="N95" s="3">
        <v>3931.35</v>
      </c>
      <c r="O95" s="3">
        <v>3285.51</v>
      </c>
      <c r="P95" s="3">
        <v>3285.51</v>
      </c>
      <c r="Q95" s="3">
        <v>3285.51</v>
      </c>
      <c r="R95" s="3">
        <v>4121.71</v>
      </c>
      <c r="S95" s="3">
        <v>4121.71</v>
      </c>
      <c r="T95" s="3">
        <v>4121.71</v>
      </c>
      <c r="U95" s="3">
        <v>1831.46</v>
      </c>
      <c r="V95"/>
      <c r="W95" s="1"/>
      <c r="X95" s="1"/>
      <c r="Y95" s="1"/>
    </row>
    <row r="96" spans="5:25" ht="15" x14ac:dyDescent="0.25">
      <c r="H96" s="6" t="s">
        <v>254</v>
      </c>
      <c r="I96" s="6" t="s">
        <v>106</v>
      </c>
      <c r="J96" s="6" t="s">
        <v>255</v>
      </c>
      <c r="K96" s="3">
        <v>0</v>
      </c>
      <c r="L96" s="3">
        <v>3931.35</v>
      </c>
      <c r="M96" s="3">
        <v>3931.35</v>
      </c>
      <c r="N96" s="3">
        <v>3931.35</v>
      </c>
      <c r="O96" s="3">
        <v>3285.51</v>
      </c>
      <c r="P96" s="3">
        <v>3285.51</v>
      </c>
      <c r="Q96" s="3">
        <v>3285.51</v>
      </c>
      <c r="R96" s="3">
        <v>4121.71</v>
      </c>
      <c r="S96" s="3">
        <v>4121.71</v>
      </c>
      <c r="T96" s="3">
        <v>4121.71</v>
      </c>
      <c r="U96" s="3">
        <v>1831.46</v>
      </c>
      <c r="V96"/>
      <c r="W96" s="1"/>
      <c r="X96" s="1"/>
      <c r="Y96" s="1"/>
    </row>
    <row r="97" spans="6:25" ht="15" x14ac:dyDescent="0.25">
      <c r="H97" s="6" t="s">
        <v>218</v>
      </c>
      <c r="I97" s="6" t="s">
        <v>106</v>
      </c>
      <c r="J97" s="6" t="s">
        <v>219</v>
      </c>
      <c r="K97" s="3">
        <v>0</v>
      </c>
      <c r="L97" s="3">
        <v>3931.35</v>
      </c>
      <c r="M97" s="3">
        <v>3931.35</v>
      </c>
      <c r="N97" s="3">
        <v>3931.35</v>
      </c>
      <c r="O97" s="3">
        <v>3285.51</v>
      </c>
      <c r="P97" s="3">
        <v>3285.51</v>
      </c>
      <c r="Q97" s="3">
        <v>3285.51</v>
      </c>
      <c r="R97" s="3">
        <v>4121.71</v>
      </c>
      <c r="S97" s="3">
        <v>4121.71</v>
      </c>
      <c r="T97" s="3">
        <v>4121.71</v>
      </c>
      <c r="U97" s="3">
        <v>1831.46</v>
      </c>
      <c r="V97"/>
      <c r="W97" s="1"/>
      <c r="X97" s="1"/>
      <c r="Y97" s="1"/>
    </row>
    <row r="98" spans="6:25" ht="15" x14ac:dyDescent="0.25">
      <c r="H98" s="6" t="s">
        <v>174</v>
      </c>
      <c r="I98" s="6" t="s">
        <v>106</v>
      </c>
      <c r="J98" s="6" t="s">
        <v>175</v>
      </c>
      <c r="K98" s="3">
        <v>0</v>
      </c>
      <c r="L98" s="3">
        <v>3931.35</v>
      </c>
      <c r="M98" s="3">
        <v>3931.35</v>
      </c>
      <c r="N98" s="3">
        <v>3931.35</v>
      </c>
      <c r="O98" s="3">
        <v>3285.51</v>
      </c>
      <c r="P98" s="3">
        <v>3285.51</v>
      </c>
      <c r="Q98" s="3">
        <v>3285.51</v>
      </c>
      <c r="R98" s="3">
        <v>4121.71</v>
      </c>
      <c r="S98" s="3">
        <v>4121.71</v>
      </c>
      <c r="T98" s="3">
        <v>4121.71</v>
      </c>
      <c r="U98" s="3">
        <v>1831.46</v>
      </c>
      <c r="V98"/>
      <c r="W98" s="1"/>
      <c r="X98" s="1"/>
      <c r="Y98" s="1"/>
    </row>
    <row r="99" spans="6:25" ht="15" x14ac:dyDescent="0.25">
      <c r="K99" s="3"/>
      <c r="L99" s="3"/>
      <c r="M99" s="3"/>
      <c r="N99" s="3"/>
      <c r="V99"/>
      <c r="W99" s="1"/>
      <c r="X99" s="1"/>
      <c r="Y99" s="1"/>
    </row>
    <row r="100" spans="6:25" ht="15" x14ac:dyDescent="0.25">
      <c r="F100" s="6" t="s">
        <v>95</v>
      </c>
      <c r="G100" s="6" t="s">
        <v>94</v>
      </c>
      <c r="K100" s="3"/>
      <c r="L100" s="3"/>
      <c r="M100" s="3"/>
      <c r="N100" s="3"/>
      <c r="V100"/>
      <c r="W100" s="1"/>
      <c r="X100" s="1"/>
      <c r="Y100" s="1"/>
    </row>
    <row r="101" spans="6:25" ht="15" x14ac:dyDescent="0.25">
      <c r="H101" s="6" t="s">
        <v>267</v>
      </c>
      <c r="I101" s="6" t="s">
        <v>32</v>
      </c>
      <c r="J101" s="6" t="s">
        <v>268</v>
      </c>
      <c r="K101" s="3">
        <v>0</v>
      </c>
      <c r="L101" s="3">
        <v>3931.35</v>
      </c>
      <c r="M101" s="3">
        <v>3931.35</v>
      </c>
      <c r="N101" s="3">
        <v>3931.35</v>
      </c>
      <c r="O101" s="3">
        <v>3285.51</v>
      </c>
      <c r="P101" s="3">
        <v>3285.51</v>
      </c>
      <c r="Q101" s="3">
        <v>3285.51</v>
      </c>
      <c r="R101" s="3">
        <v>4121.71</v>
      </c>
      <c r="S101" s="3">
        <v>4121.71</v>
      </c>
      <c r="T101" s="3">
        <v>4121.71</v>
      </c>
      <c r="U101" s="3">
        <v>1831.46</v>
      </c>
      <c r="V101"/>
      <c r="W101" s="1"/>
      <c r="X101" s="1"/>
      <c r="Y101" s="1"/>
    </row>
    <row r="102" spans="6:25" ht="15" x14ac:dyDescent="0.25">
      <c r="H102" s="6" t="s">
        <v>126</v>
      </c>
      <c r="I102" s="6" t="s">
        <v>106</v>
      </c>
      <c r="J102" s="6" t="s">
        <v>127</v>
      </c>
      <c r="K102" s="3">
        <v>0</v>
      </c>
      <c r="L102" s="3">
        <v>-3931.35</v>
      </c>
      <c r="M102" s="3">
        <v>-3931.35</v>
      </c>
      <c r="N102" s="3">
        <v>-3931.35</v>
      </c>
      <c r="O102" s="3">
        <v>-3285.51</v>
      </c>
      <c r="P102" s="3">
        <v>-3285.51</v>
      </c>
      <c r="Q102" s="3">
        <v>-3285.51</v>
      </c>
      <c r="R102" s="3">
        <v>-4121.71</v>
      </c>
      <c r="S102" s="3">
        <v>-4121.71</v>
      </c>
      <c r="T102" s="3">
        <v>-4121.71</v>
      </c>
      <c r="U102" s="3">
        <v>-1831.46</v>
      </c>
      <c r="V102"/>
      <c r="W102" s="1"/>
      <c r="X102" s="1"/>
      <c r="Y102" s="1"/>
    </row>
    <row r="103" spans="6:25" ht="15" x14ac:dyDescent="0.25">
      <c r="K103" s="3"/>
      <c r="L103" s="3"/>
      <c r="M103" s="3"/>
      <c r="N103" s="3"/>
      <c r="V103"/>
      <c r="W103" s="1"/>
      <c r="X103" s="1"/>
      <c r="Y103" s="1"/>
    </row>
    <row r="104" spans="6:25" ht="15" x14ac:dyDescent="0.25">
      <c r="F104" s="6" t="s">
        <v>133</v>
      </c>
      <c r="G104" s="6" t="s">
        <v>132</v>
      </c>
      <c r="K104" s="3"/>
      <c r="L104" s="3"/>
      <c r="M104" s="3"/>
      <c r="N104" s="3"/>
      <c r="V104"/>
      <c r="W104" s="1"/>
      <c r="X104" s="1"/>
      <c r="Y104" s="1"/>
    </row>
    <row r="105" spans="6:25" ht="15" x14ac:dyDescent="0.25">
      <c r="H105" s="6" t="s">
        <v>270</v>
      </c>
      <c r="I105" s="6" t="s">
        <v>106</v>
      </c>
      <c r="J105" s="6" t="s">
        <v>271</v>
      </c>
      <c r="K105" s="3">
        <v>0</v>
      </c>
      <c r="L105" s="3">
        <v>3931.35</v>
      </c>
      <c r="M105" s="3">
        <v>3931.35</v>
      </c>
      <c r="N105" s="3">
        <v>3931.35</v>
      </c>
      <c r="O105" s="3">
        <v>3285.51</v>
      </c>
      <c r="P105" s="3">
        <v>3285.51</v>
      </c>
      <c r="Q105" s="3">
        <v>3285.51</v>
      </c>
      <c r="R105" s="3">
        <v>4121.71</v>
      </c>
      <c r="S105" s="3">
        <v>4121.71</v>
      </c>
      <c r="T105" s="3">
        <v>4121.71</v>
      </c>
      <c r="U105" s="3">
        <v>1831.46</v>
      </c>
      <c r="V105"/>
      <c r="W105" s="1"/>
      <c r="X105" s="1"/>
      <c r="Y105" s="1"/>
    </row>
    <row r="106" spans="6:25" ht="15" x14ac:dyDescent="0.25">
      <c r="H106" s="6" t="s">
        <v>273</v>
      </c>
      <c r="I106" s="6" t="s">
        <v>32</v>
      </c>
      <c r="J106" s="6" t="s">
        <v>274</v>
      </c>
      <c r="K106" s="3">
        <v>0</v>
      </c>
      <c r="L106" s="3">
        <v>3931.35</v>
      </c>
      <c r="M106" s="3">
        <v>3931.35</v>
      </c>
      <c r="N106" s="3">
        <v>3931.35</v>
      </c>
      <c r="O106" s="3">
        <v>3285.51</v>
      </c>
      <c r="P106" s="3">
        <v>3285.51</v>
      </c>
      <c r="Q106" s="3">
        <v>3285.51</v>
      </c>
      <c r="R106" s="3">
        <v>4121.71</v>
      </c>
      <c r="S106" s="3">
        <v>4121.71</v>
      </c>
      <c r="T106" s="3">
        <v>4121.71</v>
      </c>
      <c r="U106" s="3">
        <v>1831.46</v>
      </c>
      <c r="V106"/>
      <c r="W106" s="1"/>
      <c r="X106" s="1"/>
      <c r="Y106" s="1"/>
    </row>
    <row r="107" spans="6:25" ht="15" x14ac:dyDescent="0.25">
      <c r="H107" s="6" t="s">
        <v>230</v>
      </c>
      <c r="I107" s="6" t="s">
        <v>32</v>
      </c>
      <c r="J107" s="6" t="s">
        <v>231</v>
      </c>
      <c r="K107" s="3">
        <v>0</v>
      </c>
      <c r="L107" s="3">
        <v>3931.35</v>
      </c>
      <c r="M107" s="3">
        <v>3931.35</v>
      </c>
      <c r="N107" s="3">
        <v>3931.35</v>
      </c>
      <c r="O107" s="3">
        <v>3285.51</v>
      </c>
      <c r="P107" s="3">
        <v>3285.51</v>
      </c>
      <c r="Q107" s="3">
        <v>3285.51</v>
      </c>
      <c r="R107" s="3">
        <v>4121.71</v>
      </c>
      <c r="S107" s="3">
        <v>4121.71</v>
      </c>
      <c r="T107" s="3">
        <v>4121.71</v>
      </c>
      <c r="U107" s="3">
        <v>1831.46</v>
      </c>
      <c r="V107"/>
      <c r="W107" s="1"/>
      <c r="X107" s="1"/>
      <c r="Y107" s="1"/>
    </row>
    <row r="108" spans="6:25" ht="15" x14ac:dyDescent="0.25">
      <c r="H108" s="6" t="s">
        <v>276</v>
      </c>
      <c r="I108" s="6" t="s">
        <v>106</v>
      </c>
      <c r="J108" s="6" t="s">
        <v>277</v>
      </c>
      <c r="K108" s="3">
        <v>0</v>
      </c>
      <c r="L108" s="3">
        <v>3931.35</v>
      </c>
      <c r="M108" s="3">
        <v>3931.35</v>
      </c>
      <c r="N108" s="3">
        <v>3931.35</v>
      </c>
      <c r="O108" s="3">
        <v>3285.51</v>
      </c>
      <c r="P108" s="3">
        <v>3285.51</v>
      </c>
      <c r="Q108" s="3">
        <v>3285.51</v>
      </c>
      <c r="R108" s="3">
        <v>4121.71</v>
      </c>
      <c r="S108" s="3">
        <v>4121.71</v>
      </c>
      <c r="T108" s="3">
        <v>4121.71</v>
      </c>
      <c r="U108" s="3">
        <v>1831.46</v>
      </c>
      <c r="V108"/>
      <c r="W108" s="1"/>
      <c r="X108" s="1"/>
      <c r="Y108" s="1"/>
    </row>
    <row r="109" spans="6:25" ht="15" x14ac:dyDescent="0.25">
      <c r="H109" s="6" t="s">
        <v>233</v>
      </c>
      <c r="I109" s="6" t="s">
        <v>106</v>
      </c>
      <c r="J109" s="6" t="s">
        <v>234</v>
      </c>
      <c r="K109" s="3">
        <v>0</v>
      </c>
      <c r="L109" s="3">
        <v>3931.35</v>
      </c>
      <c r="M109" s="3">
        <v>3931.35</v>
      </c>
      <c r="N109" s="3">
        <v>3931.35</v>
      </c>
      <c r="O109" s="3">
        <v>3285.51</v>
      </c>
      <c r="P109" s="3">
        <v>3285.51</v>
      </c>
      <c r="Q109" s="3">
        <v>3285.51</v>
      </c>
      <c r="R109" s="3">
        <v>4121.71</v>
      </c>
      <c r="S109" s="3">
        <v>4121.71</v>
      </c>
      <c r="T109" s="3">
        <v>4121.71</v>
      </c>
      <c r="U109" s="3">
        <v>1831.46</v>
      </c>
      <c r="V109"/>
      <c r="W109" s="1"/>
      <c r="X109" s="1"/>
      <c r="Y109" s="1"/>
    </row>
    <row r="110" spans="6:25" ht="15" x14ac:dyDescent="0.25">
      <c r="H110" s="6" t="s">
        <v>279</v>
      </c>
      <c r="I110" s="6" t="s">
        <v>106</v>
      </c>
      <c r="J110" s="6" t="s">
        <v>280</v>
      </c>
      <c r="K110" s="3">
        <v>0</v>
      </c>
      <c r="L110" s="3">
        <v>3931.35</v>
      </c>
      <c r="M110" s="3">
        <v>3931.35</v>
      </c>
      <c r="N110" s="3">
        <v>3931.35</v>
      </c>
      <c r="O110" s="3">
        <v>3285.51</v>
      </c>
      <c r="P110" s="3">
        <v>3285.51</v>
      </c>
      <c r="Q110" s="3">
        <v>3285.51</v>
      </c>
      <c r="R110" s="3">
        <v>4121.71</v>
      </c>
      <c r="S110" s="3">
        <v>4121.71</v>
      </c>
      <c r="T110" s="3">
        <v>4121.71</v>
      </c>
      <c r="U110" s="3">
        <v>1831.46</v>
      </c>
      <c r="V110"/>
      <c r="W110" s="1"/>
      <c r="X110" s="1"/>
      <c r="Y110" s="1"/>
    </row>
    <row r="111" spans="6:25" ht="15" x14ac:dyDescent="0.25">
      <c r="H111" s="6" t="s">
        <v>140</v>
      </c>
      <c r="I111" s="6" t="s">
        <v>106</v>
      </c>
      <c r="J111" s="6" t="s">
        <v>141</v>
      </c>
      <c r="K111" s="3">
        <v>0</v>
      </c>
      <c r="L111" s="3">
        <v>3931.35</v>
      </c>
      <c r="M111" s="3">
        <v>3931.35</v>
      </c>
      <c r="N111" s="3">
        <v>3931.35</v>
      </c>
      <c r="O111" s="3">
        <v>3285.51</v>
      </c>
      <c r="P111" s="3">
        <v>3285.51</v>
      </c>
      <c r="Q111" s="3">
        <v>3285.51</v>
      </c>
      <c r="R111" s="3">
        <v>4121.71</v>
      </c>
      <c r="S111" s="3">
        <v>4121.71</v>
      </c>
      <c r="T111" s="3">
        <v>4121.71</v>
      </c>
      <c r="U111" s="3">
        <v>1831.46</v>
      </c>
      <c r="V111"/>
      <c r="W111" s="1"/>
      <c r="X111" s="1"/>
      <c r="Y111" s="1"/>
    </row>
    <row r="112" spans="6:25" ht="15" x14ac:dyDescent="0.25">
      <c r="K112" s="3"/>
      <c r="L112" s="3"/>
      <c r="M112" s="3"/>
      <c r="N112" s="3"/>
      <c r="V112"/>
      <c r="W112" s="1"/>
      <c r="X112" s="1"/>
      <c r="Y112" s="1"/>
    </row>
    <row r="113" spans="3:25" ht="15" x14ac:dyDescent="0.25">
      <c r="C113" s="6" t="s">
        <v>242</v>
      </c>
      <c r="D113" s="6" t="s">
        <v>62</v>
      </c>
      <c r="E113" s="6" t="s">
        <v>247</v>
      </c>
      <c r="K113" s="3"/>
      <c r="L113" s="3"/>
      <c r="M113" s="3"/>
      <c r="N113" s="3"/>
      <c r="V113"/>
      <c r="W113" s="1"/>
      <c r="X113" s="1"/>
      <c r="Y113" s="1"/>
    </row>
    <row r="114" spans="3:25" ht="15" x14ac:dyDescent="0.25">
      <c r="F114" s="6" t="s">
        <v>31</v>
      </c>
      <c r="G114" s="6" t="s">
        <v>48</v>
      </c>
      <c r="K114" s="3"/>
      <c r="L114" s="3"/>
      <c r="M114" s="3"/>
      <c r="N114" s="3"/>
      <c r="V114"/>
      <c r="W114" s="1"/>
      <c r="X114" s="1"/>
      <c r="Y114" s="1"/>
    </row>
    <row r="115" spans="3:25" ht="15" x14ac:dyDescent="0.25">
      <c r="H115" s="6" t="s">
        <v>244</v>
      </c>
      <c r="I115" s="6" t="s">
        <v>32</v>
      </c>
      <c r="J115" s="6" t="s">
        <v>245</v>
      </c>
      <c r="K115" s="3">
        <v>2321000</v>
      </c>
      <c r="L115" s="3">
        <v>11000000</v>
      </c>
      <c r="M115" s="3">
        <v>11000000</v>
      </c>
      <c r="N115" s="3">
        <v>11000000</v>
      </c>
      <c r="O115" s="3">
        <v>11000000</v>
      </c>
      <c r="P115" s="3">
        <v>11000000</v>
      </c>
      <c r="Q115" s="3">
        <v>11000000</v>
      </c>
      <c r="R115" s="3">
        <v>11000000</v>
      </c>
      <c r="S115" s="3">
        <v>11000000</v>
      </c>
      <c r="T115" s="3">
        <v>11000000</v>
      </c>
      <c r="U115" s="3">
        <v>11000000</v>
      </c>
      <c r="V115"/>
      <c r="W115" s="1"/>
      <c r="X115" s="1"/>
      <c r="Y115" s="1"/>
    </row>
    <row r="116" spans="3:25" ht="15" x14ac:dyDescent="0.25">
      <c r="H116" s="6" t="s">
        <v>248</v>
      </c>
      <c r="I116" s="6" t="s">
        <v>106</v>
      </c>
      <c r="J116" s="6" t="s">
        <v>249</v>
      </c>
      <c r="K116" s="3">
        <v>2321000</v>
      </c>
      <c r="L116" s="3">
        <v>11000000</v>
      </c>
      <c r="M116" s="3">
        <v>11000000</v>
      </c>
      <c r="N116" s="3">
        <v>11000000</v>
      </c>
      <c r="O116" s="3">
        <v>11000000</v>
      </c>
      <c r="P116" s="3">
        <v>11000000</v>
      </c>
      <c r="Q116" s="3">
        <v>11000000</v>
      </c>
      <c r="R116" s="3">
        <v>11000000</v>
      </c>
      <c r="S116" s="3">
        <v>11000000</v>
      </c>
      <c r="T116" s="3">
        <v>11000000</v>
      </c>
      <c r="U116" s="3">
        <v>11000000</v>
      </c>
      <c r="V116"/>
      <c r="W116" s="1"/>
      <c r="X116" s="1"/>
      <c r="Y116" s="1"/>
    </row>
    <row r="117" spans="3:25" ht="15" x14ac:dyDescent="0.25">
      <c r="H117" s="6" t="s">
        <v>251</v>
      </c>
      <c r="I117" s="6" t="s">
        <v>106</v>
      </c>
      <c r="J117" s="6" t="s">
        <v>252</v>
      </c>
      <c r="K117" s="3">
        <v>2321000</v>
      </c>
      <c r="L117" s="3">
        <v>11000000</v>
      </c>
      <c r="M117" s="3">
        <v>11000000</v>
      </c>
      <c r="N117" s="3">
        <v>11000000</v>
      </c>
      <c r="O117" s="3">
        <v>11000000</v>
      </c>
      <c r="P117" s="3">
        <v>11000000</v>
      </c>
      <c r="Q117" s="3">
        <v>11000000</v>
      </c>
      <c r="R117" s="3">
        <v>11000000</v>
      </c>
      <c r="S117" s="3">
        <v>11000000</v>
      </c>
      <c r="T117" s="3">
        <v>11000000</v>
      </c>
      <c r="U117" s="3">
        <v>11000000</v>
      </c>
      <c r="V117"/>
      <c r="W117" s="1"/>
      <c r="X117" s="1"/>
      <c r="Y117" s="1"/>
    </row>
    <row r="118" spans="3:25" ht="15" x14ac:dyDescent="0.25">
      <c r="H118" s="6" t="s">
        <v>163</v>
      </c>
      <c r="I118" s="6" t="s">
        <v>106</v>
      </c>
      <c r="J118" s="6" t="s">
        <v>164</v>
      </c>
      <c r="K118" s="3">
        <v>2321000</v>
      </c>
      <c r="L118" s="3">
        <v>11000000</v>
      </c>
      <c r="M118" s="3">
        <v>11000000</v>
      </c>
      <c r="N118" s="3">
        <v>11000000</v>
      </c>
      <c r="O118" s="3">
        <v>11000000</v>
      </c>
      <c r="P118" s="3">
        <v>11000000</v>
      </c>
      <c r="Q118" s="3">
        <v>11000000</v>
      </c>
      <c r="R118" s="3">
        <v>11000000</v>
      </c>
      <c r="S118" s="3">
        <v>11000000</v>
      </c>
      <c r="T118" s="3">
        <v>11000000</v>
      </c>
      <c r="U118" s="3">
        <v>11000000</v>
      </c>
      <c r="V118"/>
      <c r="W118" s="1"/>
      <c r="X118" s="1"/>
      <c r="Y118" s="1"/>
    </row>
    <row r="119" spans="3:25" ht="15" x14ac:dyDescent="0.25">
      <c r="K119" s="3"/>
      <c r="L119" s="3"/>
      <c r="M119" s="3"/>
      <c r="N119" s="3"/>
      <c r="V119"/>
      <c r="W119" s="1"/>
      <c r="X119" s="1"/>
      <c r="Y119" s="1"/>
    </row>
    <row r="120" spans="3:25" ht="15" x14ac:dyDescent="0.25">
      <c r="F120" s="6" t="s">
        <v>170</v>
      </c>
      <c r="G120" s="6" t="s">
        <v>169</v>
      </c>
      <c r="K120" s="3"/>
      <c r="L120" s="3"/>
      <c r="M120" s="3"/>
      <c r="N120" s="3"/>
      <c r="V120"/>
      <c r="W120" s="1"/>
      <c r="X120" s="1"/>
      <c r="Y120" s="1"/>
    </row>
    <row r="121" spans="3:25" ht="15" x14ac:dyDescent="0.25">
      <c r="H121" s="6" t="s">
        <v>204</v>
      </c>
      <c r="I121" s="6" t="s">
        <v>32</v>
      </c>
      <c r="J121" s="6" t="s">
        <v>205</v>
      </c>
      <c r="K121" s="3">
        <v>0</v>
      </c>
      <c r="L121" s="3">
        <v>0</v>
      </c>
      <c r="M121" s="3">
        <v>0</v>
      </c>
      <c r="N121" s="3">
        <v>565510.93999999994</v>
      </c>
      <c r="O121" s="3">
        <v>565510.93999999994</v>
      </c>
      <c r="P121" s="3">
        <v>565510.93999999994</v>
      </c>
      <c r="Q121" s="3">
        <v>1179190.47</v>
      </c>
      <c r="R121" s="3">
        <v>1179190.47</v>
      </c>
      <c r="S121" s="3">
        <v>1179190.47</v>
      </c>
      <c r="T121" s="3">
        <v>1715319.7</v>
      </c>
      <c r="U121" s="3">
        <v>2430319.7000000002</v>
      </c>
      <c r="V121"/>
      <c r="W121" s="1"/>
      <c r="X121" s="1"/>
      <c r="Y121" s="1"/>
    </row>
    <row r="122" spans="3:25" ht="15" x14ac:dyDescent="0.25">
      <c r="H122" s="6" t="s">
        <v>204</v>
      </c>
      <c r="I122" s="6" t="s">
        <v>32</v>
      </c>
      <c r="J122" s="6" t="s">
        <v>209</v>
      </c>
      <c r="K122" s="3">
        <v>0</v>
      </c>
      <c r="L122" s="3">
        <v>0</v>
      </c>
      <c r="M122" s="3">
        <v>0</v>
      </c>
      <c r="N122" s="3">
        <v>702632.39</v>
      </c>
      <c r="O122" s="3">
        <v>702632.39</v>
      </c>
      <c r="P122" s="3">
        <v>702632.39</v>
      </c>
      <c r="Q122" s="3">
        <v>1618110.9</v>
      </c>
      <c r="R122" s="3">
        <v>1618110.9</v>
      </c>
      <c r="S122" s="3">
        <v>1618110.9</v>
      </c>
      <c r="T122" s="3">
        <v>2689882.93</v>
      </c>
      <c r="U122" s="3">
        <v>3810667.93</v>
      </c>
      <c r="V122"/>
      <c r="W122" s="1"/>
      <c r="X122" s="1"/>
      <c r="Y122" s="1"/>
    </row>
    <row r="123" spans="3:25" ht="15" x14ac:dyDescent="0.25">
      <c r="H123" s="6" t="s">
        <v>212</v>
      </c>
      <c r="I123" s="6" t="s">
        <v>106</v>
      </c>
      <c r="J123" s="6" t="s">
        <v>213</v>
      </c>
      <c r="K123" s="3">
        <v>0</v>
      </c>
      <c r="L123" s="3">
        <v>0</v>
      </c>
      <c r="M123" s="3">
        <v>0</v>
      </c>
      <c r="N123" s="3">
        <v>1268143.33</v>
      </c>
      <c r="O123" s="3">
        <v>1268143.33</v>
      </c>
      <c r="P123" s="3">
        <v>1268143.33</v>
      </c>
      <c r="Q123" s="3">
        <v>2797301.37</v>
      </c>
      <c r="R123" s="3">
        <v>2797301.37</v>
      </c>
      <c r="S123" s="3">
        <v>2797301.37</v>
      </c>
      <c r="T123" s="3">
        <v>4405202.63</v>
      </c>
      <c r="U123" s="3">
        <v>6240987.6299999999</v>
      </c>
      <c r="V123"/>
      <c r="W123" s="1"/>
      <c r="X123" s="1"/>
      <c r="Y123" s="1"/>
    </row>
    <row r="124" spans="3:25" ht="15" x14ac:dyDescent="0.25">
      <c r="H124" s="6" t="s">
        <v>254</v>
      </c>
      <c r="I124" s="6" t="s">
        <v>106</v>
      </c>
      <c r="J124" s="6" t="s">
        <v>255</v>
      </c>
      <c r="K124" s="3">
        <v>0</v>
      </c>
      <c r="L124" s="3">
        <v>0</v>
      </c>
      <c r="M124" s="3">
        <v>0</v>
      </c>
      <c r="N124" s="3">
        <v>1268143.33</v>
      </c>
      <c r="O124" s="3">
        <v>1268143.33</v>
      </c>
      <c r="P124" s="3">
        <v>1268143.33</v>
      </c>
      <c r="Q124" s="3">
        <v>2797301.37</v>
      </c>
      <c r="R124" s="3">
        <v>2797301.37</v>
      </c>
      <c r="S124" s="3">
        <v>2797301.37</v>
      </c>
      <c r="T124" s="3">
        <v>4405202.63</v>
      </c>
      <c r="U124" s="3">
        <v>6240987.6300000008</v>
      </c>
      <c r="V124"/>
      <c r="W124" s="1"/>
      <c r="X124" s="1"/>
      <c r="Y124" s="1"/>
    </row>
    <row r="125" spans="3:25" ht="15" x14ac:dyDescent="0.25">
      <c r="H125" s="6" t="s">
        <v>218</v>
      </c>
      <c r="I125" s="6" t="s">
        <v>106</v>
      </c>
      <c r="J125" s="6" t="s">
        <v>219</v>
      </c>
      <c r="K125" s="3">
        <v>0</v>
      </c>
      <c r="L125" s="3">
        <v>0</v>
      </c>
      <c r="M125" s="3">
        <v>0</v>
      </c>
      <c r="N125" s="3">
        <v>1268143.33</v>
      </c>
      <c r="O125" s="3">
        <v>1268143.33</v>
      </c>
      <c r="P125" s="3">
        <v>1268143.33</v>
      </c>
      <c r="Q125" s="3">
        <v>2797301.37</v>
      </c>
      <c r="R125" s="3">
        <v>2797301.37</v>
      </c>
      <c r="S125" s="3">
        <v>2797301.37</v>
      </c>
      <c r="T125" s="3">
        <v>4405202.63</v>
      </c>
      <c r="U125" s="3">
        <v>6240987.6299999999</v>
      </c>
      <c r="V125"/>
      <c r="W125" s="1"/>
      <c r="X125" s="1"/>
      <c r="Y125" s="1"/>
    </row>
    <row r="126" spans="3:25" ht="15" x14ac:dyDescent="0.25">
      <c r="H126" s="6" t="s">
        <v>257</v>
      </c>
      <c r="I126" s="6" t="s">
        <v>32</v>
      </c>
      <c r="J126" s="6" t="s">
        <v>258</v>
      </c>
      <c r="K126" s="3">
        <v>2321000</v>
      </c>
      <c r="L126" s="3">
        <v>3586000</v>
      </c>
      <c r="M126" s="3">
        <v>11000000</v>
      </c>
      <c r="N126" s="3">
        <v>9731856.6699999999</v>
      </c>
      <c r="O126" s="3">
        <v>9731856.6699999999</v>
      </c>
      <c r="P126" s="3">
        <v>9731856.6699999999</v>
      </c>
      <c r="Q126" s="3">
        <v>8202698.6299999999</v>
      </c>
      <c r="R126" s="3">
        <v>8202698.6299999999</v>
      </c>
      <c r="S126" s="3">
        <v>8202698.6299999999</v>
      </c>
      <c r="T126" s="3">
        <v>6594797.3700000001</v>
      </c>
      <c r="U126" s="3">
        <v>4759012.37</v>
      </c>
      <c r="V126"/>
      <c r="W126" s="1"/>
      <c r="X126" s="1"/>
      <c r="Y126" s="1"/>
    </row>
    <row r="127" spans="3:25" ht="15" x14ac:dyDescent="0.25">
      <c r="H127" s="6" t="s">
        <v>259</v>
      </c>
      <c r="I127" s="6" t="s">
        <v>32</v>
      </c>
      <c r="J127" s="6" t="s">
        <v>260</v>
      </c>
      <c r="K127" s="3">
        <v>0</v>
      </c>
      <c r="L127" s="3">
        <v>7414000</v>
      </c>
      <c r="M127" s="3">
        <v>0</v>
      </c>
      <c r="N127" s="3">
        <v>0</v>
      </c>
      <c r="O127" s="3">
        <v>0</v>
      </c>
      <c r="P127" s="3">
        <v>0</v>
      </c>
      <c r="Q127" s="3">
        <v>0</v>
      </c>
      <c r="R127" s="3">
        <v>0</v>
      </c>
      <c r="S127" s="3">
        <v>0</v>
      </c>
      <c r="T127" s="3">
        <v>0</v>
      </c>
      <c r="U127" s="3">
        <v>0</v>
      </c>
      <c r="V127"/>
      <c r="W127" s="1"/>
      <c r="X127" s="1"/>
      <c r="Y127" s="1"/>
    </row>
    <row r="128" spans="3:25" ht="15" x14ac:dyDescent="0.25">
      <c r="H128" s="6" t="s">
        <v>264</v>
      </c>
      <c r="I128" s="6" t="s">
        <v>106</v>
      </c>
      <c r="J128" s="6" t="s">
        <v>265</v>
      </c>
      <c r="K128" s="3">
        <v>2321000</v>
      </c>
      <c r="L128" s="3">
        <v>11000000</v>
      </c>
      <c r="M128" s="3">
        <v>11000000</v>
      </c>
      <c r="N128" s="3">
        <v>9731856.6699999999</v>
      </c>
      <c r="O128" s="3">
        <v>9731856.6699999999</v>
      </c>
      <c r="P128" s="3">
        <v>9731856.6699999999</v>
      </c>
      <c r="Q128" s="3">
        <v>8202698.6299999999</v>
      </c>
      <c r="R128" s="3">
        <v>8202698.6299999999</v>
      </c>
      <c r="S128" s="3">
        <v>8202698.6299999999</v>
      </c>
      <c r="T128" s="3">
        <v>6594797.3700000001</v>
      </c>
      <c r="U128" s="3">
        <v>4759012.37</v>
      </c>
      <c r="V128"/>
      <c r="W128" s="1"/>
      <c r="X128" s="1"/>
      <c r="Y128" s="1"/>
    </row>
    <row r="129" spans="6:25" ht="15" x14ac:dyDescent="0.25">
      <c r="H129" s="6" t="s">
        <v>171</v>
      </c>
      <c r="I129" s="6" t="s">
        <v>106</v>
      </c>
      <c r="J129" s="6" t="s">
        <v>172</v>
      </c>
      <c r="K129" s="3">
        <v>2321000</v>
      </c>
      <c r="L129" s="3">
        <v>11000000</v>
      </c>
      <c r="M129" s="3">
        <v>11000000</v>
      </c>
      <c r="N129" s="3">
        <v>9731856.6699999999</v>
      </c>
      <c r="O129" s="3">
        <v>9731856.6699999999</v>
      </c>
      <c r="P129" s="3">
        <v>9731856.6699999999</v>
      </c>
      <c r="Q129" s="3">
        <v>8202698.6299999999</v>
      </c>
      <c r="R129" s="3">
        <v>8202698.6299999999</v>
      </c>
      <c r="S129" s="3">
        <v>8202698.6299999999</v>
      </c>
      <c r="T129" s="3">
        <v>6594797.3700000001</v>
      </c>
      <c r="U129" s="3">
        <v>4759012.37</v>
      </c>
      <c r="V129"/>
      <c r="W129" s="1"/>
      <c r="X129" s="1"/>
      <c r="Y129" s="1"/>
    </row>
    <row r="130" spans="6:25" ht="15" x14ac:dyDescent="0.25">
      <c r="H130" s="6" t="s">
        <v>174</v>
      </c>
      <c r="I130" s="6" t="s">
        <v>106</v>
      </c>
      <c r="J130" s="6" t="s">
        <v>175</v>
      </c>
      <c r="K130" s="3">
        <v>2321000</v>
      </c>
      <c r="L130" s="3">
        <v>11000000</v>
      </c>
      <c r="M130" s="3">
        <v>11000000</v>
      </c>
      <c r="N130" s="3">
        <v>11000000</v>
      </c>
      <c r="O130" s="3">
        <v>11000000</v>
      </c>
      <c r="P130" s="3">
        <v>11000000</v>
      </c>
      <c r="Q130" s="3">
        <v>11000000</v>
      </c>
      <c r="R130" s="3">
        <v>11000000</v>
      </c>
      <c r="S130" s="3">
        <v>11000000</v>
      </c>
      <c r="T130" s="3">
        <v>11000000</v>
      </c>
      <c r="U130" s="3">
        <v>11000000</v>
      </c>
      <c r="V130"/>
      <c r="W130" s="1"/>
      <c r="X130" s="1"/>
      <c r="Y130" s="1"/>
    </row>
    <row r="131" spans="6:25" ht="15" x14ac:dyDescent="0.25">
      <c r="H131" s="6" t="s">
        <v>177</v>
      </c>
      <c r="I131" s="6" t="s">
        <v>32</v>
      </c>
      <c r="J131" s="6" t="s">
        <v>178</v>
      </c>
      <c r="K131" s="3">
        <v>2321000</v>
      </c>
      <c r="L131" s="3">
        <v>11000000</v>
      </c>
      <c r="M131" s="3">
        <v>11000000</v>
      </c>
      <c r="N131" s="3">
        <v>9731856.6699999999</v>
      </c>
      <c r="O131" s="3">
        <v>9731856.6699999999</v>
      </c>
      <c r="P131" s="3">
        <v>9731856.6699999999</v>
      </c>
      <c r="Q131" s="3">
        <v>8202698.6299999999</v>
      </c>
      <c r="R131" s="3">
        <v>8202698.6299999999</v>
      </c>
      <c r="S131" s="3">
        <v>8202698.6299999999</v>
      </c>
      <c r="T131" s="3">
        <v>6594797.3700000001</v>
      </c>
      <c r="U131" s="3">
        <v>4759012.37</v>
      </c>
      <c r="V131"/>
      <c r="W131" s="1"/>
      <c r="X131" s="1"/>
      <c r="Y131" s="1"/>
    </row>
    <row r="132" spans="6:25" ht="15" x14ac:dyDescent="0.25">
      <c r="K132" s="3"/>
      <c r="L132" s="3"/>
      <c r="M132" s="3"/>
      <c r="N132" s="3"/>
      <c r="V132"/>
      <c r="W132" s="1"/>
      <c r="X132" s="1"/>
      <c r="Y132" s="1"/>
    </row>
    <row r="133" spans="6:25" ht="15" x14ac:dyDescent="0.25">
      <c r="F133" s="6" t="s">
        <v>95</v>
      </c>
      <c r="G133" s="6" t="s">
        <v>94</v>
      </c>
      <c r="K133" s="3"/>
      <c r="L133" s="3"/>
      <c r="M133" s="3"/>
      <c r="N133" s="3"/>
      <c r="V133"/>
      <c r="W133" s="1"/>
      <c r="X133" s="1"/>
      <c r="Y133" s="1"/>
    </row>
    <row r="134" spans="6:25" ht="15" x14ac:dyDescent="0.25">
      <c r="H134" s="6" t="s">
        <v>267</v>
      </c>
      <c r="I134" s="6" t="s">
        <v>32</v>
      </c>
      <c r="J134" s="6" t="s">
        <v>268</v>
      </c>
      <c r="K134" s="3">
        <v>0</v>
      </c>
      <c r="L134" s="3">
        <v>0</v>
      </c>
      <c r="M134" s="3">
        <v>0</v>
      </c>
      <c r="N134" s="3">
        <v>1268143.33</v>
      </c>
      <c r="O134" s="3">
        <v>1268143.33</v>
      </c>
      <c r="P134" s="3">
        <v>1268143.33</v>
      </c>
      <c r="Q134" s="3">
        <v>2797301.37</v>
      </c>
      <c r="R134" s="3">
        <v>2797301.37</v>
      </c>
      <c r="S134" s="3">
        <v>2797301.37</v>
      </c>
      <c r="T134" s="3">
        <v>4405202.63</v>
      </c>
      <c r="U134" s="3">
        <v>6240987.6299999999</v>
      </c>
      <c r="V134"/>
      <c r="W134" s="1"/>
      <c r="X134" s="1"/>
      <c r="Y134" s="1"/>
    </row>
    <row r="135" spans="6:25" ht="15" x14ac:dyDescent="0.25">
      <c r="H135" s="6" t="s">
        <v>126</v>
      </c>
      <c r="I135" s="6" t="s">
        <v>106</v>
      </c>
      <c r="J135" s="6" t="s">
        <v>127</v>
      </c>
      <c r="K135" s="3">
        <v>0</v>
      </c>
      <c r="L135" s="3">
        <v>0</v>
      </c>
      <c r="M135" s="3">
        <v>0</v>
      </c>
      <c r="N135" s="3">
        <v>-1268143.33</v>
      </c>
      <c r="O135" s="3">
        <v>-1268143.33</v>
      </c>
      <c r="P135" s="3">
        <v>-1268143.33</v>
      </c>
      <c r="Q135" s="3">
        <v>-2797301.37</v>
      </c>
      <c r="R135" s="3">
        <v>-2797301.37</v>
      </c>
      <c r="S135" s="3">
        <v>-2797301.37</v>
      </c>
      <c r="T135" s="3">
        <v>-4405202.63</v>
      </c>
      <c r="U135" s="3">
        <v>-4405202.63</v>
      </c>
      <c r="V135"/>
      <c r="W135" s="1"/>
      <c r="X135" s="1"/>
      <c r="Y135" s="1"/>
    </row>
    <row r="136" spans="6:25" ht="15" x14ac:dyDescent="0.25">
      <c r="H136" s="6" t="s">
        <v>100</v>
      </c>
      <c r="I136" s="6" t="s">
        <v>32</v>
      </c>
      <c r="J136" s="6" t="s">
        <v>101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1835785</v>
      </c>
      <c r="V136"/>
      <c r="W136" s="1"/>
      <c r="X136" s="1"/>
      <c r="Y136" s="1"/>
    </row>
    <row r="137" spans="6:25" ht="15" x14ac:dyDescent="0.25">
      <c r="H137" s="6" t="s">
        <v>107</v>
      </c>
      <c r="I137" s="6" t="s">
        <v>106</v>
      </c>
      <c r="J137" s="6" t="s">
        <v>108</v>
      </c>
      <c r="K137" s="3">
        <v>0</v>
      </c>
      <c r="L137" s="3">
        <v>0</v>
      </c>
      <c r="M137" s="3">
        <v>0</v>
      </c>
      <c r="N137" s="3">
        <v>0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0</v>
      </c>
      <c r="U137" s="3">
        <v>1835785</v>
      </c>
      <c r="V137"/>
      <c r="W137" s="1"/>
      <c r="X137" s="1"/>
      <c r="Y137" s="1"/>
    </row>
    <row r="138" spans="6:25" ht="15" x14ac:dyDescent="0.25">
      <c r="K138" s="3"/>
      <c r="L138" s="3"/>
      <c r="M138" s="3"/>
      <c r="N138" s="3"/>
      <c r="V138"/>
      <c r="W138" s="1"/>
      <c r="X138" s="1"/>
      <c r="Y138" s="1"/>
    </row>
    <row r="139" spans="6:25" ht="15" x14ac:dyDescent="0.25">
      <c r="F139" s="6" t="s">
        <v>133</v>
      </c>
      <c r="G139" s="6" t="s">
        <v>132</v>
      </c>
      <c r="K139" s="3"/>
      <c r="L139" s="3"/>
      <c r="M139" s="3"/>
      <c r="N139" s="3"/>
      <c r="V139"/>
      <c r="W139" s="1"/>
      <c r="X139" s="1"/>
      <c r="Y139" s="1"/>
    </row>
    <row r="140" spans="6:25" ht="15" x14ac:dyDescent="0.25">
      <c r="H140" s="6" t="s">
        <v>270</v>
      </c>
      <c r="I140" s="6" t="s">
        <v>106</v>
      </c>
      <c r="J140" s="6" t="s">
        <v>271</v>
      </c>
      <c r="K140" s="3">
        <v>2321000</v>
      </c>
      <c r="L140" s="3">
        <v>11000000</v>
      </c>
      <c r="M140" s="3">
        <v>11000000</v>
      </c>
      <c r="N140" s="3">
        <v>11000000</v>
      </c>
      <c r="O140" s="3">
        <v>11000000</v>
      </c>
      <c r="P140" s="3">
        <v>11000000</v>
      </c>
      <c r="Q140" s="3">
        <v>11000000</v>
      </c>
      <c r="R140" s="3">
        <v>11000000</v>
      </c>
      <c r="S140" s="3">
        <v>11000000</v>
      </c>
      <c r="T140" s="3">
        <v>11000000</v>
      </c>
      <c r="U140" s="3">
        <v>11000000</v>
      </c>
      <c r="V140"/>
      <c r="W140" s="1"/>
      <c r="X140" s="1"/>
      <c r="Y140" s="1"/>
    </row>
    <row r="141" spans="6:25" ht="15" x14ac:dyDescent="0.25">
      <c r="H141" s="6" t="s">
        <v>273</v>
      </c>
      <c r="I141" s="6" t="s">
        <v>32</v>
      </c>
      <c r="J141" s="6" t="s">
        <v>274</v>
      </c>
      <c r="K141" s="3">
        <v>0</v>
      </c>
      <c r="L141" s="3">
        <v>0</v>
      </c>
      <c r="M141" s="3">
        <v>0</v>
      </c>
      <c r="N141" s="3">
        <v>1268143.33</v>
      </c>
      <c r="O141" s="3">
        <v>1268143.33</v>
      </c>
      <c r="P141" s="3">
        <v>1268143.33</v>
      </c>
      <c r="Q141" s="3">
        <v>2797301.37</v>
      </c>
      <c r="R141" s="3">
        <v>2797301.37</v>
      </c>
      <c r="S141" s="3">
        <v>2797301.37</v>
      </c>
      <c r="T141" s="3">
        <v>4405202.63</v>
      </c>
      <c r="U141" s="3">
        <v>4405202.63</v>
      </c>
      <c r="V141"/>
      <c r="W141" s="1"/>
      <c r="X141" s="1"/>
      <c r="Y141" s="1"/>
    </row>
    <row r="142" spans="6:25" ht="15" x14ac:dyDescent="0.25">
      <c r="H142" s="6" t="s">
        <v>230</v>
      </c>
      <c r="I142" s="6" t="s">
        <v>32</v>
      </c>
      <c r="J142" s="6" t="s">
        <v>231</v>
      </c>
      <c r="K142" s="3">
        <v>0</v>
      </c>
      <c r="L142" s="3">
        <v>0</v>
      </c>
      <c r="M142" s="3">
        <v>0</v>
      </c>
      <c r="N142" s="3">
        <v>1268143.33</v>
      </c>
      <c r="O142" s="3">
        <v>1268143.33</v>
      </c>
      <c r="P142" s="3">
        <v>1268143.33</v>
      </c>
      <c r="Q142" s="3">
        <v>2797301.37</v>
      </c>
      <c r="R142" s="3">
        <v>2797301.37</v>
      </c>
      <c r="S142" s="3">
        <v>2797301.37</v>
      </c>
      <c r="T142" s="3">
        <v>4405202.63</v>
      </c>
      <c r="U142" s="3">
        <v>4405202.63</v>
      </c>
      <c r="V142"/>
      <c r="W142" s="1"/>
      <c r="X142" s="1"/>
      <c r="Y142" s="1"/>
    </row>
    <row r="143" spans="6:25" ht="15" x14ac:dyDescent="0.25">
      <c r="H143" s="6" t="s">
        <v>276</v>
      </c>
      <c r="I143" s="6" t="s">
        <v>106</v>
      </c>
      <c r="J143" s="6" t="s">
        <v>277</v>
      </c>
      <c r="K143" s="3">
        <v>2321000</v>
      </c>
      <c r="L143" s="3">
        <v>11000000</v>
      </c>
      <c r="M143" s="3">
        <v>11000000</v>
      </c>
      <c r="N143" s="3">
        <v>11000000</v>
      </c>
      <c r="O143" s="3">
        <v>11000000</v>
      </c>
      <c r="P143" s="3">
        <v>11000000</v>
      </c>
      <c r="Q143" s="3">
        <v>11000000</v>
      </c>
      <c r="R143" s="3">
        <v>11000000</v>
      </c>
      <c r="S143" s="3">
        <v>11000000</v>
      </c>
      <c r="T143" s="3">
        <v>11000000</v>
      </c>
      <c r="U143" s="3">
        <v>11000000</v>
      </c>
      <c r="V143"/>
      <c r="W143" s="1"/>
      <c r="X143" s="1"/>
      <c r="Y143" s="1"/>
    </row>
    <row r="144" spans="6:25" ht="15" x14ac:dyDescent="0.25">
      <c r="H144" s="6" t="s">
        <v>233</v>
      </c>
      <c r="I144" s="6" t="s">
        <v>106</v>
      </c>
      <c r="J144" s="6" t="s">
        <v>234</v>
      </c>
      <c r="K144" s="3">
        <v>0</v>
      </c>
      <c r="L144" s="3">
        <v>0</v>
      </c>
      <c r="M144" s="3">
        <v>0</v>
      </c>
      <c r="N144" s="3">
        <v>1268143.33</v>
      </c>
      <c r="O144" s="3">
        <v>1268143.33</v>
      </c>
      <c r="P144" s="3">
        <v>1268143.33</v>
      </c>
      <c r="Q144" s="3">
        <v>2797301.37</v>
      </c>
      <c r="R144" s="3">
        <v>2797301.37</v>
      </c>
      <c r="S144" s="3">
        <v>2797301.37</v>
      </c>
      <c r="T144" s="3">
        <v>4405202.63</v>
      </c>
      <c r="U144" s="3">
        <v>4405202.63</v>
      </c>
      <c r="V144"/>
      <c r="W144" s="1"/>
      <c r="X144" s="1"/>
      <c r="Y144" s="1"/>
    </row>
    <row r="145" spans="3:25" ht="15" x14ac:dyDescent="0.25">
      <c r="H145" s="6" t="s">
        <v>279</v>
      </c>
      <c r="I145" s="6" t="s">
        <v>106</v>
      </c>
      <c r="J145" s="6" t="s">
        <v>280</v>
      </c>
      <c r="K145" s="3">
        <v>2321000</v>
      </c>
      <c r="L145" s="3">
        <v>11000000</v>
      </c>
      <c r="M145" s="3">
        <v>11000000</v>
      </c>
      <c r="N145" s="3">
        <v>11000000</v>
      </c>
      <c r="O145" s="3">
        <v>11000000</v>
      </c>
      <c r="P145" s="3">
        <v>11000000</v>
      </c>
      <c r="Q145" s="3">
        <v>11000000</v>
      </c>
      <c r="R145" s="3">
        <v>11000000</v>
      </c>
      <c r="S145" s="3">
        <v>11000000</v>
      </c>
      <c r="T145" s="3">
        <v>11000000</v>
      </c>
      <c r="U145" s="3">
        <v>11000000</v>
      </c>
      <c r="V145"/>
      <c r="W145" s="1"/>
      <c r="X145" s="1"/>
      <c r="Y145" s="1"/>
    </row>
    <row r="146" spans="3:25" ht="15" x14ac:dyDescent="0.25">
      <c r="H146" s="6" t="s">
        <v>140</v>
      </c>
      <c r="I146" s="6" t="s">
        <v>106</v>
      </c>
      <c r="J146" s="6" t="s">
        <v>141</v>
      </c>
      <c r="K146" s="3">
        <v>0</v>
      </c>
      <c r="L146" s="3">
        <v>0</v>
      </c>
      <c r="M146" s="3">
        <v>0</v>
      </c>
      <c r="N146" s="3">
        <v>1268143.33</v>
      </c>
      <c r="O146" s="3">
        <v>1268143.33</v>
      </c>
      <c r="P146" s="3">
        <v>1268143.33</v>
      </c>
      <c r="Q146" s="3">
        <v>2797301.37</v>
      </c>
      <c r="R146" s="3">
        <v>2797301.37</v>
      </c>
      <c r="S146" s="3">
        <v>2797301.37</v>
      </c>
      <c r="T146" s="3">
        <v>4405202.63</v>
      </c>
      <c r="U146" s="3">
        <v>4405202.63</v>
      </c>
      <c r="V146"/>
      <c r="W146" s="1"/>
      <c r="X146" s="1"/>
      <c r="Y146" s="1"/>
    </row>
    <row r="147" spans="3:25" ht="15" x14ac:dyDescent="0.25">
      <c r="K147" s="3"/>
      <c r="L147" s="3"/>
      <c r="M147" s="3"/>
      <c r="N147" s="3"/>
      <c r="V147"/>
      <c r="W147" s="1"/>
      <c r="X147" s="1"/>
      <c r="Y147" s="1"/>
    </row>
    <row r="148" spans="3:25" ht="15" x14ac:dyDescent="0.25">
      <c r="F148" s="6" t="s">
        <v>114</v>
      </c>
      <c r="G148" s="6" t="s">
        <v>113</v>
      </c>
      <c r="K148" s="3"/>
      <c r="L148" s="3"/>
      <c r="M148" s="3"/>
      <c r="N148" s="3"/>
      <c r="V148"/>
      <c r="W148" s="1"/>
      <c r="X148" s="1"/>
      <c r="Y148" s="1"/>
    </row>
    <row r="149" spans="3:25" ht="15" x14ac:dyDescent="0.25">
      <c r="H149" s="6" t="s">
        <v>186</v>
      </c>
      <c r="I149" s="6" t="s">
        <v>32</v>
      </c>
      <c r="J149" s="6" t="s">
        <v>187</v>
      </c>
      <c r="K149" s="3">
        <v>2321000</v>
      </c>
      <c r="L149" s="3">
        <v>11000000</v>
      </c>
      <c r="M149" s="3">
        <v>11000000</v>
      </c>
      <c r="N149" s="3">
        <v>9731856.6699999999</v>
      </c>
      <c r="O149" s="3">
        <v>9731856.6699999999</v>
      </c>
      <c r="P149" s="3">
        <v>9731856.6699999999</v>
      </c>
      <c r="Q149" s="3">
        <v>8202698.6299999999</v>
      </c>
      <c r="R149" s="3">
        <v>8202698.6299999999</v>
      </c>
      <c r="S149" s="3">
        <v>8202698.6299999999</v>
      </c>
      <c r="T149" s="3">
        <v>6594797.3700000001</v>
      </c>
      <c r="U149" s="3">
        <v>4759012.37</v>
      </c>
      <c r="V149"/>
      <c r="W149" s="1"/>
      <c r="X149" s="1"/>
      <c r="Y149" s="1"/>
    </row>
    <row r="150" spans="3:25" ht="15" x14ac:dyDescent="0.25">
      <c r="H150" s="6" t="s">
        <v>189</v>
      </c>
      <c r="I150" s="6" t="s">
        <v>32</v>
      </c>
      <c r="J150" s="6" t="s">
        <v>190</v>
      </c>
      <c r="K150" s="3">
        <v>2321000</v>
      </c>
      <c r="L150" s="3">
        <v>11000000</v>
      </c>
      <c r="M150" s="3">
        <v>11000000</v>
      </c>
      <c r="N150" s="3">
        <v>9731856.6699999999</v>
      </c>
      <c r="O150" s="3">
        <v>9731856.6699999999</v>
      </c>
      <c r="P150" s="3">
        <v>9731856.6699999999</v>
      </c>
      <c r="Q150" s="3">
        <v>8202698.6299999999</v>
      </c>
      <c r="R150" s="3">
        <v>8202698.6299999999</v>
      </c>
      <c r="S150" s="3">
        <v>8202698.6299999999</v>
      </c>
      <c r="T150" s="3">
        <v>6594797.3700000001</v>
      </c>
      <c r="U150" s="3">
        <v>4759012.37</v>
      </c>
      <c r="V150"/>
      <c r="W150" s="1"/>
      <c r="X150" s="1"/>
      <c r="Y150" s="1"/>
    </row>
    <row r="151" spans="3:25" ht="15" x14ac:dyDescent="0.25">
      <c r="H151" s="6" t="s">
        <v>118</v>
      </c>
      <c r="I151" s="6" t="s">
        <v>32</v>
      </c>
      <c r="J151" s="6" t="s">
        <v>119</v>
      </c>
      <c r="K151" s="3">
        <v>0</v>
      </c>
      <c r="L151" s="3">
        <v>0</v>
      </c>
      <c r="M151" s="3">
        <v>0</v>
      </c>
      <c r="N151" s="3">
        <v>0</v>
      </c>
      <c r="O151" s="3">
        <v>0</v>
      </c>
      <c r="P151" s="3">
        <v>0</v>
      </c>
      <c r="Q151" s="3">
        <v>0</v>
      </c>
      <c r="R151" s="3">
        <v>0</v>
      </c>
      <c r="S151" s="3">
        <v>0</v>
      </c>
      <c r="T151" s="3">
        <v>0</v>
      </c>
      <c r="U151" s="3">
        <v>1835785</v>
      </c>
      <c r="V151"/>
      <c r="W151" s="1"/>
      <c r="X151" s="1"/>
      <c r="Y151" s="1"/>
    </row>
    <row r="152" spans="3:25" ht="15" x14ac:dyDescent="0.25">
      <c r="H152" s="6" t="s">
        <v>239</v>
      </c>
      <c r="I152" s="6" t="s">
        <v>32</v>
      </c>
      <c r="J152" s="6" t="s">
        <v>240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">
        <v>0</v>
      </c>
      <c r="Q152" s="3">
        <v>0</v>
      </c>
      <c r="R152" s="3">
        <v>0</v>
      </c>
      <c r="S152" s="3">
        <v>0</v>
      </c>
      <c r="T152" s="3">
        <v>0</v>
      </c>
      <c r="U152" s="3">
        <v>1835785</v>
      </c>
      <c r="V152"/>
      <c r="W152" s="1"/>
      <c r="X152" s="1"/>
      <c r="Y152" s="1"/>
    </row>
    <row r="153" spans="3:25" ht="15" x14ac:dyDescent="0.25">
      <c r="K153" s="3"/>
      <c r="L153" s="3"/>
      <c r="M153" s="3"/>
      <c r="N153" s="3"/>
      <c r="V153"/>
      <c r="W153" s="1"/>
      <c r="X153" s="1"/>
      <c r="Y153" s="1"/>
    </row>
    <row r="154" spans="3:25" ht="15" x14ac:dyDescent="0.25">
      <c r="C154" s="6" t="s">
        <v>196</v>
      </c>
      <c r="D154" s="6" t="s">
        <v>62</v>
      </c>
      <c r="E154" s="6" t="s">
        <v>197</v>
      </c>
      <c r="K154" s="3"/>
      <c r="L154" s="3"/>
      <c r="M154" s="3"/>
      <c r="N154" s="3"/>
      <c r="V154"/>
      <c r="W154" s="1"/>
      <c r="X154" s="1"/>
      <c r="Y154" s="1"/>
    </row>
    <row r="155" spans="3:25" ht="15" x14ac:dyDescent="0.25">
      <c r="F155" s="6" t="s">
        <v>31</v>
      </c>
      <c r="G155" s="6" t="s">
        <v>48</v>
      </c>
      <c r="K155" s="3"/>
      <c r="L155" s="3"/>
      <c r="M155" s="3"/>
      <c r="N155" s="3"/>
      <c r="V155"/>
      <c r="W155" s="1"/>
      <c r="X155" s="1"/>
      <c r="Y155" s="1"/>
    </row>
    <row r="156" spans="3:25" ht="15" x14ac:dyDescent="0.25">
      <c r="H156" s="6" t="s">
        <v>81</v>
      </c>
      <c r="I156" s="6" t="s">
        <v>32</v>
      </c>
      <c r="J156" s="6" t="s">
        <v>82</v>
      </c>
      <c r="K156" s="3">
        <v>7186337.4800000004</v>
      </c>
      <c r="L156" s="3">
        <v>7186337.4800000004</v>
      </c>
      <c r="M156" s="3">
        <v>7186337.4800000004</v>
      </c>
      <c r="N156" s="3">
        <v>7186337.4800000004</v>
      </c>
      <c r="O156" s="3">
        <v>7186337.4800000004</v>
      </c>
      <c r="P156" s="3">
        <v>7186337.4800000004</v>
      </c>
      <c r="Q156" s="3">
        <v>7186337.4800000004</v>
      </c>
      <c r="R156" s="3">
        <v>7186337.4800000004</v>
      </c>
      <c r="S156" s="3">
        <v>7186337.4800000004</v>
      </c>
      <c r="T156" s="3">
        <v>7186337.4800000004</v>
      </c>
      <c r="U156" s="3">
        <v>7186337.4800000004</v>
      </c>
      <c r="V156"/>
      <c r="W156" s="1"/>
      <c r="X156" s="1"/>
      <c r="Y156" s="1"/>
    </row>
    <row r="157" spans="3:25" ht="15" x14ac:dyDescent="0.25">
      <c r="H157" s="6" t="s">
        <v>198</v>
      </c>
      <c r="I157" s="6" t="s">
        <v>32</v>
      </c>
      <c r="J157" s="6" t="s">
        <v>199</v>
      </c>
      <c r="K157" s="3">
        <v>0</v>
      </c>
      <c r="L157" s="3">
        <v>31430.65</v>
      </c>
      <c r="M157" s="3">
        <v>31430.65</v>
      </c>
      <c r="N157" s="3">
        <v>31430.65</v>
      </c>
      <c r="O157" s="3">
        <v>31430.65</v>
      </c>
      <c r="P157" s="3">
        <v>31430.65</v>
      </c>
      <c r="Q157" s="3">
        <v>31430.65</v>
      </c>
      <c r="R157" s="3">
        <v>31430.65</v>
      </c>
      <c r="S157" s="3">
        <v>31430.65</v>
      </c>
      <c r="T157" s="3">
        <v>31430.65</v>
      </c>
      <c r="U157" s="3">
        <v>31430.65</v>
      </c>
      <c r="V157"/>
      <c r="W157" s="1"/>
      <c r="X157" s="1"/>
      <c r="Y157" s="1"/>
    </row>
    <row r="158" spans="3:25" ht="15" x14ac:dyDescent="0.25">
      <c r="H158" s="6" t="s">
        <v>152</v>
      </c>
      <c r="I158" s="6" t="s">
        <v>106</v>
      </c>
      <c r="J158" s="6" t="s">
        <v>153</v>
      </c>
      <c r="K158" s="3">
        <v>7186337.4800000004</v>
      </c>
      <c r="L158" s="3">
        <v>7217768.1299999999</v>
      </c>
      <c r="M158" s="3">
        <v>7217768.1299999999</v>
      </c>
      <c r="N158" s="3">
        <v>7217768.1299999999</v>
      </c>
      <c r="O158" s="3">
        <v>7217768.1299999999</v>
      </c>
      <c r="P158" s="3">
        <v>7217768.1299999999</v>
      </c>
      <c r="Q158" s="3">
        <v>7217768.1299999999</v>
      </c>
      <c r="R158" s="3">
        <v>7217768.1299999999</v>
      </c>
      <c r="S158" s="3">
        <v>7217768.1299999999</v>
      </c>
      <c r="T158" s="3">
        <v>7217768.1299999999</v>
      </c>
      <c r="U158" s="3">
        <v>7217768.1299999999</v>
      </c>
      <c r="V158"/>
      <c r="W158" s="1"/>
      <c r="X158" s="1"/>
      <c r="Y158" s="1"/>
    </row>
    <row r="159" spans="3:25" ht="15" x14ac:dyDescent="0.25">
      <c r="H159" s="6" t="s">
        <v>155</v>
      </c>
      <c r="I159" s="6" t="s">
        <v>32</v>
      </c>
      <c r="J159" s="6" t="s">
        <v>156</v>
      </c>
      <c r="K159" s="3">
        <v>7186337.4800000004</v>
      </c>
      <c r="L159" s="3">
        <v>7186337.4800000004</v>
      </c>
      <c r="M159" s="3">
        <v>7186337.4800000004</v>
      </c>
      <c r="N159" s="3">
        <v>7186337.4800000004</v>
      </c>
      <c r="O159" s="3">
        <v>7186337.4800000004</v>
      </c>
      <c r="P159" s="3">
        <v>7186337.4800000004</v>
      </c>
      <c r="Q159" s="3">
        <v>7186337.4800000004</v>
      </c>
      <c r="R159" s="3">
        <v>7186337.4800000004</v>
      </c>
      <c r="S159" s="3">
        <v>7186337.4800000004</v>
      </c>
      <c r="T159" s="3">
        <v>7186337.4800000004</v>
      </c>
      <c r="U159" s="3">
        <v>7186337.4800000004</v>
      </c>
      <c r="V159"/>
      <c r="W159" s="1"/>
      <c r="X159" s="1"/>
      <c r="Y159" s="1"/>
    </row>
    <row r="160" spans="3:25" ht="15" x14ac:dyDescent="0.25">
      <c r="H160" s="6" t="s">
        <v>201</v>
      </c>
      <c r="I160" s="6" t="s">
        <v>32</v>
      </c>
      <c r="J160" s="6" t="s">
        <v>202</v>
      </c>
      <c r="K160" s="3">
        <v>0</v>
      </c>
      <c r="L160" s="3">
        <v>31430.65</v>
      </c>
      <c r="M160" s="3">
        <v>31430.65</v>
      </c>
      <c r="N160" s="3">
        <v>31430.65</v>
      </c>
      <c r="O160" s="3">
        <v>31430.65</v>
      </c>
      <c r="P160" s="3">
        <v>31430.65</v>
      </c>
      <c r="Q160" s="3">
        <v>31430.65</v>
      </c>
      <c r="R160" s="3">
        <v>31430.65</v>
      </c>
      <c r="S160" s="3">
        <v>31430.65</v>
      </c>
      <c r="T160" s="3">
        <v>31430.65</v>
      </c>
      <c r="U160" s="3">
        <v>31430.65</v>
      </c>
      <c r="V160"/>
      <c r="W160" s="1"/>
      <c r="X160" s="1"/>
      <c r="Y160" s="1"/>
    </row>
    <row r="161" spans="6:25" ht="15" x14ac:dyDescent="0.25">
      <c r="H161" s="6" t="s">
        <v>160</v>
      </c>
      <c r="I161" s="6" t="s">
        <v>106</v>
      </c>
      <c r="J161" s="6" t="s">
        <v>161</v>
      </c>
      <c r="K161" s="3">
        <v>7186337.4800000004</v>
      </c>
      <c r="L161" s="3">
        <v>7217768.1299999999</v>
      </c>
      <c r="M161" s="3">
        <v>7217768.1299999999</v>
      </c>
      <c r="N161" s="3">
        <v>7217768.1299999999</v>
      </c>
      <c r="O161" s="3">
        <v>7217768.1299999999</v>
      </c>
      <c r="P161" s="3">
        <v>7217768.1299999999</v>
      </c>
      <c r="Q161" s="3">
        <v>7217768.1299999999</v>
      </c>
      <c r="R161" s="3">
        <v>7217768.1299999999</v>
      </c>
      <c r="S161" s="3">
        <v>7217768.1299999999</v>
      </c>
      <c r="T161" s="3">
        <v>7217768.1299999999</v>
      </c>
      <c r="U161" s="3">
        <v>7217768.1299999999</v>
      </c>
      <c r="V161"/>
      <c r="W161" s="1"/>
      <c r="X161" s="1"/>
      <c r="Y161" s="1"/>
    </row>
    <row r="162" spans="6:25" ht="15" x14ac:dyDescent="0.25">
      <c r="H162" s="6" t="s">
        <v>163</v>
      </c>
      <c r="I162" s="6" t="s">
        <v>106</v>
      </c>
      <c r="J162" s="6" t="s">
        <v>164</v>
      </c>
      <c r="K162" s="3">
        <v>7186337.4800000004</v>
      </c>
      <c r="L162" s="3">
        <v>7217768.1299999999</v>
      </c>
      <c r="M162" s="3">
        <v>7217768.1299999999</v>
      </c>
      <c r="N162" s="3">
        <v>7217768.1299999999</v>
      </c>
      <c r="O162" s="3">
        <v>7217768.1299999999</v>
      </c>
      <c r="P162" s="3">
        <v>7217768.1299999999</v>
      </c>
      <c r="Q162" s="3">
        <v>7217768.1299999999</v>
      </c>
      <c r="R162" s="3">
        <v>7217768.1299999999</v>
      </c>
      <c r="S162" s="3">
        <v>7217768.1299999999</v>
      </c>
      <c r="T162" s="3">
        <v>7217768.1299999999</v>
      </c>
      <c r="U162" s="3">
        <v>7217768.1299999999</v>
      </c>
      <c r="V162"/>
      <c r="W162" s="1"/>
      <c r="X162" s="1"/>
      <c r="Y162" s="1"/>
    </row>
    <row r="163" spans="6:25" ht="15" x14ac:dyDescent="0.25">
      <c r="K163" s="3"/>
      <c r="L163" s="3"/>
      <c r="M163" s="3"/>
      <c r="N163" s="3"/>
      <c r="V163"/>
      <c r="W163" s="1"/>
      <c r="X163" s="1"/>
      <c r="Y163" s="1"/>
    </row>
    <row r="164" spans="6:25" ht="15" x14ac:dyDescent="0.25">
      <c r="F164" s="6" t="s">
        <v>170</v>
      </c>
      <c r="G164" s="6" t="s">
        <v>169</v>
      </c>
      <c r="K164" s="3"/>
      <c r="L164" s="3"/>
      <c r="M164" s="3"/>
      <c r="N164" s="3"/>
      <c r="V164"/>
      <c r="W164" s="1"/>
      <c r="X164" s="1"/>
      <c r="Y164" s="1"/>
    </row>
    <row r="165" spans="6:25" ht="15" x14ac:dyDescent="0.25">
      <c r="H165" s="6" t="s">
        <v>204</v>
      </c>
      <c r="I165" s="6" t="s">
        <v>32</v>
      </c>
      <c r="J165" s="6" t="s">
        <v>205</v>
      </c>
      <c r="K165" s="3">
        <v>0</v>
      </c>
      <c r="L165" s="3">
        <v>2678.14</v>
      </c>
      <c r="M165" s="3">
        <v>2678.14</v>
      </c>
      <c r="N165" s="3">
        <v>2678.14</v>
      </c>
      <c r="O165" s="3">
        <v>2678.14</v>
      </c>
      <c r="P165" s="3">
        <v>2678.14</v>
      </c>
      <c r="Q165" s="3">
        <v>2678.14</v>
      </c>
      <c r="R165" s="3">
        <v>2678.14</v>
      </c>
      <c r="S165" s="3">
        <v>100365.93</v>
      </c>
      <c r="T165" s="3">
        <v>2678.14</v>
      </c>
      <c r="U165" s="3">
        <v>2678.14</v>
      </c>
      <c r="V165"/>
      <c r="W165" s="1"/>
      <c r="X165" s="1"/>
      <c r="Y165" s="1"/>
    </row>
    <row r="166" spans="6:25" ht="15" x14ac:dyDescent="0.25">
      <c r="H166" s="6" t="s">
        <v>204</v>
      </c>
      <c r="I166" s="6" t="s">
        <v>32</v>
      </c>
      <c r="J166" s="6" t="s">
        <v>209</v>
      </c>
      <c r="K166" s="3">
        <v>0</v>
      </c>
      <c r="L166" s="3">
        <v>47184.95</v>
      </c>
      <c r="M166" s="3">
        <v>47184.95</v>
      </c>
      <c r="N166" s="3">
        <v>47184.95</v>
      </c>
      <c r="O166" s="3">
        <v>47184.95</v>
      </c>
      <c r="P166" s="3">
        <v>47184.95</v>
      </c>
      <c r="Q166" s="3">
        <v>47184.95</v>
      </c>
      <c r="R166" s="3">
        <v>47184.95</v>
      </c>
      <c r="S166" s="3">
        <v>47184.95</v>
      </c>
      <c r="T166" s="3">
        <v>47184.95</v>
      </c>
      <c r="U166" s="3">
        <v>47184.95</v>
      </c>
      <c r="V166"/>
      <c r="W166" s="1"/>
      <c r="X166" s="1"/>
      <c r="Y166" s="1"/>
    </row>
    <row r="167" spans="6:25" ht="15" x14ac:dyDescent="0.25">
      <c r="H167" s="6" t="s">
        <v>212</v>
      </c>
      <c r="I167" s="6" t="s">
        <v>106</v>
      </c>
      <c r="J167" s="6" t="s">
        <v>213</v>
      </c>
      <c r="K167" s="3">
        <v>0</v>
      </c>
      <c r="L167" s="3">
        <v>49863.09</v>
      </c>
      <c r="M167" s="3">
        <v>49863.09</v>
      </c>
      <c r="N167" s="3">
        <v>49863.09</v>
      </c>
      <c r="O167" s="3">
        <v>49863.09</v>
      </c>
      <c r="P167" s="3">
        <v>49863.09</v>
      </c>
      <c r="Q167" s="3">
        <v>49863.09</v>
      </c>
      <c r="R167" s="3">
        <v>49863.09</v>
      </c>
      <c r="S167" s="3">
        <v>147550.88</v>
      </c>
      <c r="T167" s="3">
        <v>49863.09</v>
      </c>
      <c r="U167" s="3">
        <v>49863.09</v>
      </c>
      <c r="V167"/>
      <c r="W167" s="1"/>
      <c r="X167" s="1"/>
      <c r="Y167" s="1"/>
    </row>
    <row r="168" spans="6:25" ht="15" x14ac:dyDescent="0.25">
      <c r="H168" s="6" t="s">
        <v>215</v>
      </c>
      <c r="I168" s="6" t="s">
        <v>106</v>
      </c>
      <c r="J168" s="6" t="s">
        <v>216</v>
      </c>
      <c r="K168" s="3">
        <v>0</v>
      </c>
      <c r="L168" s="3">
        <v>49863.09</v>
      </c>
      <c r="M168" s="3">
        <v>49863.09</v>
      </c>
      <c r="N168" s="3">
        <v>49863.09</v>
      </c>
      <c r="O168" s="3">
        <v>49863.09</v>
      </c>
      <c r="P168" s="3">
        <v>49863.09</v>
      </c>
      <c r="Q168" s="3">
        <v>49863.09</v>
      </c>
      <c r="R168" s="3">
        <v>49863.09</v>
      </c>
      <c r="S168" s="3">
        <v>147550.88</v>
      </c>
      <c r="T168" s="3">
        <v>49863.09</v>
      </c>
      <c r="U168" s="3">
        <v>49863.09</v>
      </c>
      <c r="V168"/>
      <c r="W168" s="1"/>
      <c r="X168" s="1"/>
      <c r="Y168" s="1"/>
    </row>
    <row r="169" spans="6:25" ht="15" x14ac:dyDescent="0.25">
      <c r="H169" s="6" t="s">
        <v>218</v>
      </c>
      <c r="I169" s="6" t="s">
        <v>106</v>
      </c>
      <c r="J169" s="6" t="s">
        <v>219</v>
      </c>
      <c r="K169" s="3">
        <v>0</v>
      </c>
      <c r="L169" s="3">
        <v>49863.09</v>
      </c>
      <c r="M169" s="3">
        <v>49863.09</v>
      </c>
      <c r="N169" s="3">
        <v>49863.09</v>
      </c>
      <c r="O169" s="3">
        <v>49863.09</v>
      </c>
      <c r="P169" s="3">
        <v>49863.09</v>
      </c>
      <c r="Q169" s="3">
        <v>49863.09</v>
      </c>
      <c r="R169" s="3">
        <v>49863.09</v>
      </c>
      <c r="S169" s="3">
        <v>147550.88</v>
      </c>
      <c r="T169" s="3">
        <v>49863.09</v>
      </c>
      <c r="U169" s="3">
        <v>49863.09</v>
      </c>
      <c r="V169"/>
      <c r="W169" s="1"/>
      <c r="X169" s="1"/>
      <c r="Y169" s="1"/>
    </row>
    <row r="170" spans="6:25" ht="15" x14ac:dyDescent="0.25">
      <c r="H170" s="6" t="s">
        <v>166</v>
      </c>
      <c r="I170" s="6" t="s">
        <v>32</v>
      </c>
      <c r="J170" s="6" t="s">
        <v>167</v>
      </c>
      <c r="K170" s="3">
        <v>7186337.4800000004</v>
      </c>
      <c r="L170" s="3">
        <v>7167905.04</v>
      </c>
      <c r="M170" s="3">
        <v>7167905.04</v>
      </c>
      <c r="N170" s="3">
        <v>7167905.04</v>
      </c>
      <c r="O170" s="3">
        <v>7167905.04</v>
      </c>
      <c r="P170" s="3">
        <v>7167905.04</v>
      </c>
      <c r="Q170" s="3">
        <v>7167905.04</v>
      </c>
      <c r="R170" s="3">
        <v>7167905.04</v>
      </c>
      <c r="S170" s="3">
        <v>7070217.25</v>
      </c>
      <c r="T170" s="3">
        <v>7167905.04</v>
      </c>
      <c r="U170" s="3">
        <v>7167905.04</v>
      </c>
      <c r="V170"/>
      <c r="W170" s="1"/>
      <c r="X170" s="1"/>
      <c r="Y170" s="1"/>
    </row>
    <row r="171" spans="6:25" ht="15" x14ac:dyDescent="0.25">
      <c r="H171" s="6" t="s">
        <v>171</v>
      </c>
      <c r="I171" s="6" t="s">
        <v>106</v>
      </c>
      <c r="J171" s="6" t="s">
        <v>172</v>
      </c>
      <c r="K171" s="3">
        <v>7186337.4800000004</v>
      </c>
      <c r="L171" s="3">
        <v>7167905.04</v>
      </c>
      <c r="M171" s="3">
        <v>7167905.04</v>
      </c>
      <c r="N171" s="3">
        <v>7167905.04</v>
      </c>
      <c r="O171" s="3">
        <v>7167905.04</v>
      </c>
      <c r="P171" s="3">
        <v>7167905.04</v>
      </c>
      <c r="Q171" s="3">
        <v>7167905.04</v>
      </c>
      <c r="R171" s="3">
        <v>7167905.04</v>
      </c>
      <c r="S171" s="3">
        <v>7070217.25</v>
      </c>
      <c r="T171" s="3">
        <v>7167905.04</v>
      </c>
      <c r="U171" s="3">
        <v>7167905.04</v>
      </c>
      <c r="V171"/>
      <c r="W171" s="1"/>
      <c r="X171" s="1"/>
      <c r="Y171" s="1"/>
    </row>
    <row r="172" spans="6:25" ht="15" x14ac:dyDescent="0.25">
      <c r="H172" s="6" t="s">
        <v>174</v>
      </c>
      <c r="I172" s="6" t="s">
        <v>106</v>
      </c>
      <c r="J172" s="6" t="s">
        <v>175</v>
      </c>
      <c r="K172" s="3">
        <v>7186337.4800000004</v>
      </c>
      <c r="L172" s="3">
        <v>7217768.1299999999</v>
      </c>
      <c r="M172" s="3">
        <v>7217768.1299999999</v>
      </c>
      <c r="N172" s="3">
        <v>7217768.1299999999</v>
      </c>
      <c r="O172" s="3">
        <v>7217768.1299999999</v>
      </c>
      <c r="P172" s="3">
        <v>7217768.1299999999</v>
      </c>
      <c r="Q172" s="3">
        <v>7217768.1299999999</v>
      </c>
      <c r="R172" s="3">
        <v>7217768.1299999999</v>
      </c>
      <c r="S172" s="3">
        <v>7217768.1299999999</v>
      </c>
      <c r="T172" s="3">
        <v>7217768.1299999999</v>
      </c>
      <c r="U172" s="3">
        <v>7217768.1299999999</v>
      </c>
      <c r="V172"/>
      <c r="W172" s="1"/>
      <c r="X172" s="1"/>
      <c r="Y172" s="1"/>
    </row>
    <row r="173" spans="6:25" ht="15" x14ac:dyDescent="0.25">
      <c r="H173" s="6" t="s">
        <v>177</v>
      </c>
      <c r="I173" s="6" t="s">
        <v>32</v>
      </c>
      <c r="J173" s="6" t="s">
        <v>178</v>
      </c>
      <c r="K173" s="3">
        <v>7186337.4800000004</v>
      </c>
      <c r="L173" s="3">
        <v>7167905.04</v>
      </c>
      <c r="M173" s="3">
        <v>7167905.04</v>
      </c>
      <c r="N173" s="3">
        <v>7167905.04</v>
      </c>
      <c r="O173" s="3">
        <v>7167905.04</v>
      </c>
      <c r="P173" s="3">
        <v>7167905.04</v>
      </c>
      <c r="Q173" s="3">
        <v>7167905.04</v>
      </c>
      <c r="R173" s="3">
        <v>7167905.04</v>
      </c>
      <c r="S173" s="3">
        <v>7070217.25</v>
      </c>
      <c r="T173" s="3">
        <v>7167905.04</v>
      </c>
      <c r="U173" s="3">
        <v>7167905.04</v>
      </c>
      <c r="V173"/>
      <c r="W173" s="1"/>
      <c r="X173" s="1"/>
      <c r="Y173" s="1"/>
    </row>
    <row r="174" spans="6:25" ht="15" x14ac:dyDescent="0.25">
      <c r="K174" s="3"/>
      <c r="L174" s="3"/>
      <c r="M174" s="3"/>
      <c r="N174" s="3"/>
      <c r="V174"/>
      <c r="W174" s="1"/>
      <c r="X174" s="1"/>
      <c r="Y174" s="1"/>
    </row>
    <row r="175" spans="6:25" ht="15" x14ac:dyDescent="0.25">
      <c r="F175" s="6" t="s">
        <v>95</v>
      </c>
      <c r="G175" s="6" t="s">
        <v>94</v>
      </c>
      <c r="K175" s="3"/>
      <c r="L175" s="3"/>
      <c r="M175" s="3"/>
      <c r="N175" s="3"/>
      <c r="V175"/>
      <c r="W175" s="1"/>
      <c r="X175" s="1"/>
      <c r="Y175" s="1"/>
    </row>
    <row r="176" spans="6:25" ht="15" x14ac:dyDescent="0.25">
      <c r="H176" s="6" t="s">
        <v>89</v>
      </c>
      <c r="I176" s="6" t="s">
        <v>32</v>
      </c>
      <c r="J176" s="6" t="s">
        <v>90</v>
      </c>
      <c r="K176" s="3">
        <v>1122270</v>
      </c>
      <c r="L176" s="3">
        <v>1122270</v>
      </c>
      <c r="M176" s="3">
        <v>1122270</v>
      </c>
      <c r="N176" s="3">
        <v>1122270</v>
      </c>
      <c r="O176" s="3">
        <v>1122270</v>
      </c>
      <c r="P176" s="3">
        <v>1122270</v>
      </c>
      <c r="Q176" s="3">
        <v>1122270</v>
      </c>
      <c r="R176" s="3">
        <v>1122270</v>
      </c>
      <c r="S176" s="3">
        <v>1122270</v>
      </c>
      <c r="T176" s="3">
        <v>1122270</v>
      </c>
      <c r="U176" s="3">
        <v>1122270</v>
      </c>
      <c r="V176"/>
      <c r="W176" s="1"/>
      <c r="X176" s="1"/>
      <c r="Y176" s="1"/>
    </row>
    <row r="177" spans="6:25" ht="15" x14ac:dyDescent="0.25">
      <c r="H177" s="6" t="s">
        <v>221</v>
      </c>
      <c r="I177" s="6" t="s">
        <v>32</v>
      </c>
      <c r="J177" s="6" t="s">
        <v>222</v>
      </c>
      <c r="K177" s="3">
        <v>0</v>
      </c>
      <c r="L177" s="3">
        <v>49863.09</v>
      </c>
      <c r="M177" s="3">
        <v>49863.09</v>
      </c>
      <c r="N177" s="3">
        <v>49863.09</v>
      </c>
      <c r="O177" s="3">
        <v>49863.09</v>
      </c>
      <c r="P177" s="3">
        <v>49863.09</v>
      </c>
      <c r="Q177" s="3">
        <v>49863.09</v>
      </c>
      <c r="R177" s="3">
        <v>49863.09</v>
      </c>
      <c r="S177" s="3">
        <v>147550.88</v>
      </c>
      <c r="T177" s="3">
        <v>49863.09</v>
      </c>
      <c r="U177" s="3">
        <v>49863.09</v>
      </c>
      <c r="V177"/>
      <c r="W177" s="1"/>
      <c r="X177" s="1"/>
      <c r="Y177" s="1"/>
    </row>
    <row r="178" spans="6:25" ht="15" x14ac:dyDescent="0.25">
      <c r="H178" s="6" t="s">
        <v>126</v>
      </c>
      <c r="I178" s="6" t="s">
        <v>106</v>
      </c>
      <c r="J178" s="6" t="s">
        <v>127</v>
      </c>
      <c r="K178" s="3">
        <v>0</v>
      </c>
      <c r="L178" s="3">
        <v>-1140702.44</v>
      </c>
      <c r="M178" s="3">
        <v>-1140702.44</v>
      </c>
      <c r="N178" s="3">
        <v>-1140702.44</v>
      </c>
      <c r="O178" s="3">
        <v>-1140702.44</v>
      </c>
      <c r="P178" s="3">
        <v>-1140702.44</v>
      </c>
      <c r="Q178" s="3">
        <v>-1140702.44</v>
      </c>
      <c r="R178" s="3">
        <v>-1140702.44</v>
      </c>
      <c r="S178" s="3">
        <v>-1238390.23</v>
      </c>
      <c r="T178" s="3">
        <v>-1140702.44</v>
      </c>
      <c r="U178" s="3">
        <v>-1140702.44</v>
      </c>
      <c r="V178"/>
      <c r="W178" s="1"/>
      <c r="X178" s="1"/>
      <c r="Y178" s="1"/>
    </row>
    <row r="179" spans="6:25" ht="15" x14ac:dyDescent="0.25">
      <c r="H179" s="6" t="s">
        <v>224</v>
      </c>
      <c r="I179" s="6" t="s">
        <v>32</v>
      </c>
      <c r="J179" s="6" t="s">
        <v>225</v>
      </c>
      <c r="K179" s="3">
        <v>0</v>
      </c>
      <c r="L179" s="3">
        <v>-31430.65</v>
      </c>
      <c r="M179" s="3">
        <v>-31430.65</v>
      </c>
      <c r="N179" s="3">
        <v>-31430.65</v>
      </c>
      <c r="O179" s="3">
        <v>-31430.65</v>
      </c>
      <c r="P179" s="3">
        <v>-31430.65</v>
      </c>
      <c r="Q179" s="3">
        <v>-31430.65</v>
      </c>
      <c r="R179" s="3">
        <v>-31430.65</v>
      </c>
      <c r="S179" s="3">
        <v>-31430.65</v>
      </c>
      <c r="T179" s="3">
        <v>-31430.65</v>
      </c>
      <c r="U179" s="3">
        <v>-31430.65</v>
      </c>
      <c r="V179"/>
      <c r="W179" s="1"/>
      <c r="X179" s="1"/>
      <c r="Y179" s="1"/>
    </row>
    <row r="180" spans="6:25" ht="15" x14ac:dyDescent="0.25">
      <c r="H180" s="6" t="s">
        <v>100</v>
      </c>
      <c r="I180" s="6" t="s">
        <v>32</v>
      </c>
      <c r="J180" s="6" t="s">
        <v>101</v>
      </c>
      <c r="K180" s="3">
        <v>1122270</v>
      </c>
      <c r="L180" s="3">
        <v>0</v>
      </c>
      <c r="M180" s="3">
        <v>0</v>
      </c>
      <c r="N180" s="3">
        <v>0</v>
      </c>
      <c r="O180" s="3">
        <v>0</v>
      </c>
      <c r="P180" s="3">
        <v>0</v>
      </c>
      <c r="Q180" s="3">
        <v>0</v>
      </c>
      <c r="R180" s="3">
        <v>0</v>
      </c>
      <c r="S180" s="3">
        <v>0</v>
      </c>
      <c r="T180" s="3">
        <v>0</v>
      </c>
      <c r="U180" s="3">
        <v>0</v>
      </c>
      <c r="V180"/>
      <c r="W180" s="1"/>
      <c r="X180" s="1"/>
      <c r="Y180" s="1"/>
    </row>
    <row r="181" spans="6:25" ht="15" x14ac:dyDescent="0.25">
      <c r="H181" s="6" t="s">
        <v>103</v>
      </c>
      <c r="I181" s="6" t="s">
        <v>106</v>
      </c>
      <c r="J181" s="6" t="s">
        <v>104</v>
      </c>
      <c r="K181" s="3">
        <v>1122270</v>
      </c>
      <c r="L181" s="3">
        <v>1122270</v>
      </c>
      <c r="M181" s="3">
        <v>1122270</v>
      </c>
      <c r="N181" s="3">
        <v>1122270</v>
      </c>
      <c r="O181" s="3">
        <v>1122270</v>
      </c>
      <c r="P181" s="3">
        <v>1122270</v>
      </c>
      <c r="Q181" s="3">
        <v>1122270</v>
      </c>
      <c r="R181" s="3">
        <v>1122270</v>
      </c>
      <c r="S181" s="3">
        <v>1122270</v>
      </c>
      <c r="T181" s="3">
        <v>1122270</v>
      </c>
      <c r="U181" s="3">
        <v>1122270</v>
      </c>
      <c r="V181"/>
      <c r="W181" s="1"/>
      <c r="X181" s="1"/>
      <c r="Y181" s="1"/>
    </row>
    <row r="182" spans="6:25" ht="15" x14ac:dyDescent="0.25">
      <c r="H182" s="6" t="s">
        <v>107</v>
      </c>
      <c r="I182" s="6" t="s">
        <v>106</v>
      </c>
      <c r="J182" s="6" t="s">
        <v>108</v>
      </c>
      <c r="K182" s="3">
        <v>1122270</v>
      </c>
      <c r="L182" s="3">
        <v>0</v>
      </c>
      <c r="M182" s="3">
        <v>0</v>
      </c>
      <c r="N182" s="3">
        <v>0</v>
      </c>
      <c r="O182" s="3">
        <v>0</v>
      </c>
      <c r="P182" s="3">
        <v>0</v>
      </c>
      <c r="Q182" s="3">
        <v>0</v>
      </c>
      <c r="R182" s="3">
        <v>0</v>
      </c>
      <c r="S182" s="3">
        <v>0</v>
      </c>
      <c r="T182" s="3">
        <v>0</v>
      </c>
      <c r="U182" s="3">
        <v>0</v>
      </c>
      <c r="V182"/>
      <c r="W182" s="1"/>
      <c r="X182" s="1"/>
      <c r="Y182" s="1"/>
    </row>
    <row r="183" spans="6:25" ht="15" x14ac:dyDescent="0.25">
      <c r="K183" s="3"/>
      <c r="L183" s="3"/>
      <c r="M183" s="3"/>
      <c r="N183" s="3"/>
      <c r="V183"/>
      <c r="W183" s="1"/>
      <c r="X183" s="1"/>
      <c r="Y183" s="1"/>
    </row>
    <row r="184" spans="6:25" ht="15" x14ac:dyDescent="0.25">
      <c r="F184" s="6" t="s">
        <v>133</v>
      </c>
      <c r="G184" s="6" t="s">
        <v>132</v>
      </c>
      <c r="K184" s="3"/>
      <c r="L184" s="3"/>
      <c r="M184" s="3"/>
      <c r="N184" s="3"/>
      <c r="V184"/>
      <c r="W184" s="1"/>
      <c r="X184" s="1"/>
      <c r="Y184" s="1"/>
    </row>
    <row r="185" spans="6:25" ht="15" x14ac:dyDescent="0.25">
      <c r="H185" s="6" t="s">
        <v>227</v>
      </c>
      <c r="I185" s="6" t="s">
        <v>32</v>
      </c>
      <c r="J185" s="6" t="s">
        <v>228</v>
      </c>
      <c r="K185" s="3">
        <v>0</v>
      </c>
      <c r="L185" s="3">
        <v>1140702.44</v>
      </c>
      <c r="M185" s="3">
        <v>1140702.44</v>
      </c>
      <c r="N185" s="3">
        <v>1140702.44</v>
      </c>
      <c r="O185" s="3">
        <v>1140702.44</v>
      </c>
      <c r="P185" s="3">
        <v>1140702.44</v>
      </c>
      <c r="Q185" s="3">
        <v>1140702.44</v>
      </c>
      <c r="R185" s="3">
        <v>1140702.44</v>
      </c>
      <c r="S185" s="3">
        <v>1238390.23</v>
      </c>
      <c r="T185" s="3">
        <v>1140702.44</v>
      </c>
      <c r="U185" s="3">
        <v>1140702.44</v>
      </c>
      <c r="V185"/>
      <c r="W185" s="1"/>
      <c r="X185" s="1"/>
      <c r="Y185" s="1"/>
    </row>
    <row r="186" spans="6:25" ht="15" x14ac:dyDescent="0.25">
      <c r="H186" s="6" t="s">
        <v>230</v>
      </c>
      <c r="I186" s="6" t="s">
        <v>32</v>
      </c>
      <c r="J186" s="6" t="s">
        <v>231</v>
      </c>
      <c r="K186" s="3">
        <v>0</v>
      </c>
      <c r="L186" s="3">
        <v>1140702.44</v>
      </c>
      <c r="M186" s="3">
        <v>1140702.44</v>
      </c>
      <c r="N186" s="3">
        <v>1140702.44</v>
      </c>
      <c r="O186" s="3">
        <v>1140702.44</v>
      </c>
      <c r="P186" s="3">
        <v>1140702.44</v>
      </c>
      <c r="Q186" s="3">
        <v>1140702.44</v>
      </c>
      <c r="R186" s="3">
        <v>1140702.44</v>
      </c>
      <c r="S186" s="3">
        <v>1238390.23</v>
      </c>
      <c r="T186" s="3">
        <v>1140702.44</v>
      </c>
      <c r="U186" s="3">
        <v>1140702.44</v>
      </c>
      <c r="V186"/>
      <c r="W186" s="1"/>
      <c r="X186" s="1"/>
      <c r="Y186" s="1"/>
    </row>
    <row r="187" spans="6:25" ht="15" x14ac:dyDescent="0.25">
      <c r="H187" s="6" t="s">
        <v>233</v>
      </c>
      <c r="I187" s="6" t="s">
        <v>106</v>
      </c>
      <c r="J187" s="6" t="s">
        <v>234</v>
      </c>
      <c r="K187" s="3">
        <v>0</v>
      </c>
      <c r="L187" s="3">
        <v>1140702.44</v>
      </c>
      <c r="M187" s="3">
        <v>1140702.44</v>
      </c>
      <c r="N187" s="3">
        <v>1140702.44</v>
      </c>
      <c r="O187" s="3">
        <v>1140702.44</v>
      </c>
      <c r="P187" s="3">
        <v>1140702.44</v>
      </c>
      <c r="Q187" s="3">
        <v>1140702.44</v>
      </c>
      <c r="R187" s="3">
        <v>1140702.44</v>
      </c>
      <c r="S187" s="3">
        <v>1238390.23</v>
      </c>
      <c r="T187" s="3">
        <v>1140702.44</v>
      </c>
      <c r="U187" s="3">
        <v>1140702.44</v>
      </c>
      <c r="V187"/>
      <c r="W187" s="1"/>
      <c r="X187" s="1"/>
      <c r="Y187" s="1"/>
    </row>
    <row r="188" spans="6:25" ht="15" x14ac:dyDescent="0.25">
      <c r="H188" s="6" t="s">
        <v>140</v>
      </c>
      <c r="I188" s="6" t="s">
        <v>106</v>
      </c>
      <c r="J188" s="6" t="s">
        <v>141</v>
      </c>
      <c r="K188" s="3">
        <v>0</v>
      </c>
      <c r="L188" s="3">
        <v>1140702.44</v>
      </c>
      <c r="M188" s="3">
        <v>1140702.44</v>
      </c>
      <c r="N188" s="3">
        <v>1140702.44</v>
      </c>
      <c r="O188" s="3">
        <v>1140702.44</v>
      </c>
      <c r="P188" s="3">
        <v>1140702.44</v>
      </c>
      <c r="Q188" s="3">
        <v>1140702.44</v>
      </c>
      <c r="R188" s="3">
        <v>1140702.44</v>
      </c>
      <c r="S188" s="3">
        <v>1238390.23</v>
      </c>
      <c r="T188" s="3">
        <v>1140702.44</v>
      </c>
      <c r="U188" s="3">
        <v>1140702.44</v>
      </c>
      <c r="V188"/>
      <c r="W188" s="1"/>
      <c r="X188" s="1"/>
      <c r="Y188" s="1"/>
    </row>
    <row r="189" spans="6:25" ht="15" x14ac:dyDescent="0.25">
      <c r="K189" s="3"/>
      <c r="L189" s="3"/>
      <c r="M189" s="3"/>
      <c r="N189" s="3"/>
      <c r="V189"/>
      <c r="W189" s="1"/>
      <c r="X189" s="1"/>
      <c r="Y189" s="1"/>
    </row>
    <row r="190" spans="6:25" ht="15" x14ac:dyDescent="0.25">
      <c r="F190" s="6" t="s">
        <v>114</v>
      </c>
      <c r="G190" s="6" t="s">
        <v>113</v>
      </c>
      <c r="K190" s="3"/>
      <c r="L190" s="3"/>
      <c r="M190" s="3"/>
      <c r="N190" s="3"/>
      <c r="V190"/>
      <c r="W190" s="1"/>
      <c r="X190" s="1"/>
      <c r="Y190" s="1"/>
    </row>
    <row r="191" spans="6:25" ht="15" x14ac:dyDescent="0.25">
      <c r="H191" s="6" t="s">
        <v>180</v>
      </c>
      <c r="I191" s="6" t="s">
        <v>32</v>
      </c>
      <c r="J191" s="6" t="s">
        <v>181</v>
      </c>
      <c r="K191" s="3">
        <v>7186337.4800000004</v>
      </c>
      <c r="L191" s="3">
        <v>7186337.4800000004</v>
      </c>
      <c r="M191" s="3">
        <v>7186337.4800000004</v>
      </c>
      <c r="N191" s="3">
        <v>7186337.4800000004</v>
      </c>
      <c r="O191" s="3">
        <v>7186337.4800000004</v>
      </c>
      <c r="P191" s="3">
        <v>7186337.4800000004</v>
      </c>
      <c r="Q191" s="3">
        <v>7186337.4800000004</v>
      </c>
      <c r="R191" s="3">
        <v>7186337.4800000004</v>
      </c>
      <c r="S191" s="3">
        <v>7186337.4800000004</v>
      </c>
      <c r="T191" s="3">
        <v>7186337.4800000004</v>
      </c>
      <c r="U191" s="3">
        <v>7186337.4800000004</v>
      </c>
      <c r="V191"/>
      <c r="W191" s="1"/>
      <c r="X191" s="1"/>
      <c r="Y191" s="1"/>
    </row>
    <row r="192" spans="6:25" ht="15" x14ac:dyDescent="0.25">
      <c r="H192" s="6" t="s">
        <v>183</v>
      </c>
      <c r="I192" s="6" t="s">
        <v>32</v>
      </c>
      <c r="J192" s="6" t="s">
        <v>184</v>
      </c>
      <c r="K192" s="3">
        <v>7186337.4800000004</v>
      </c>
      <c r="L192" s="3">
        <v>7186337.4800000004</v>
      </c>
      <c r="M192" s="3">
        <v>7186337.4800000004</v>
      </c>
      <c r="N192" s="3">
        <v>7186337.4800000004</v>
      </c>
      <c r="O192" s="3">
        <v>7186337.4800000004</v>
      </c>
      <c r="P192" s="3">
        <v>7186337.4800000004</v>
      </c>
      <c r="Q192" s="3">
        <v>7186337.4800000004</v>
      </c>
      <c r="R192" s="3">
        <v>7186337.4800000004</v>
      </c>
      <c r="S192" s="3">
        <v>7186337.4800000004</v>
      </c>
      <c r="T192" s="3">
        <v>7186337.4800000004</v>
      </c>
      <c r="U192" s="3">
        <v>7186337.4800000004</v>
      </c>
      <c r="V192"/>
      <c r="W192" s="1"/>
      <c r="X192" s="1"/>
      <c r="Y192" s="1"/>
    </row>
    <row r="193" spans="3:25" ht="15" x14ac:dyDescent="0.25">
      <c r="H193" s="6" t="s">
        <v>186</v>
      </c>
      <c r="I193" s="6" t="s">
        <v>32</v>
      </c>
      <c r="J193" s="6" t="s">
        <v>187</v>
      </c>
      <c r="K193" s="3">
        <v>7186337.4800000004</v>
      </c>
      <c r="L193" s="3">
        <v>7167905.04</v>
      </c>
      <c r="M193" s="3">
        <v>7167905.04</v>
      </c>
      <c r="N193" s="3">
        <v>7167905.04</v>
      </c>
      <c r="O193" s="3">
        <v>7167905.04</v>
      </c>
      <c r="P193" s="3">
        <v>7167905.04</v>
      </c>
      <c r="Q193" s="3">
        <v>7167905.04</v>
      </c>
      <c r="R193" s="3">
        <v>7167905.04</v>
      </c>
      <c r="S193" s="3">
        <v>7070217.25</v>
      </c>
      <c r="T193" s="3">
        <v>7167905.04</v>
      </c>
      <c r="U193" s="3">
        <v>7167905.04</v>
      </c>
      <c r="V193"/>
      <c r="W193" s="1"/>
      <c r="X193" s="1"/>
      <c r="Y193" s="1"/>
    </row>
    <row r="194" spans="3:25" ht="15" x14ac:dyDescent="0.25">
      <c r="H194" s="6" t="s">
        <v>189</v>
      </c>
      <c r="I194" s="6" t="s">
        <v>32</v>
      </c>
      <c r="J194" s="6" t="s">
        <v>190</v>
      </c>
      <c r="K194" s="3">
        <v>7186337.4800000004</v>
      </c>
      <c r="L194" s="3">
        <v>7167905.04</v>
      </c>
      <c r="M194" s="3">
        <v>7167905.04</v>
      </c>
      <c r="N194" s="3">
        <v>7167905.04</v>
      </c>
      <c r="O194" s="3">
        <v>7167905.04</v>
      </c>
      <c r="P194" s="3">
        <v>7167905.04</v>
      </c>
      <c r="Q194" s="3">
        <v>7167905.04</v>
      </c>
      <c r="R194" s="3">
        <v>7167905.04</v>
      </c>
      <c r="S194" s="3">
        <v>7070217.25</v>
      </c>
      <c r="T194" s="3">
        <v>7167905.04</v>
      </c>
      <c r="U194" s="3">
        <v>7167905.04</v>
      </c>
      <c r="V194"/>
      <c r="W194" s="1"/>
      <c r="X194" s="1"/>
      <c r="Y194" s="1"/>
    </row>
    <row r="195" spans="3:25" ht="15" x14ac:dyDescent="0.25">
      <c r="H195" s="6" t="s">
        <v>110</v>
      </c>
      <c r="I195" s="6" t="s">
        <v>32</v>
      </c>
      <c r="J195" s="6" t="s">
        <v>111</v>
      </c>
      <c r="K195" s="3">
        <v>1122270</v>
      </c>
      <c r="L195" s="3">
        <v>1122270</v>
      </c>
      <c r="M195" s="3">
        <v>1122270</v>
      </c>
      <c r="N195" s="3">
        <v>1122270</v>
      </c>
      <c r="O195" s="3">
        <v>1122270</v>
      </c>
      <c r="P195" s="3">
        <v>1122270</v>
      </c>
      <c r="Q195" s="3">
        <v>1122270</v>
      </c>
      <c r="R195" s="3">
        <v>1122270</v>
      </c>
      <c r="S195" s="3">
        <v>1122270</v>
      </c>
      <c r="T195" s="3">
        <v>1122270</v>
      </c>
      <c r="U195" s="3">
        <v>1122270</v>
      </c>
      <c r="V195"/>
      <c r="W195" s="1"/>
      <c r="X195" s="1"/>
      <c r="Y195" s="1"/>
    </row>
    <row r="196" spans="3:25" ht="15" x14ac:dyDescent="0.25">
      <c r="H196" s="6" t="s">
        <v>236</v>
      </c>
      <c r="I196" s="6" t="s">
        <v>32</v>
      </c>
      <c r="J196" s="6" t="s">
        <v>237</v>
      </c>
      <c r="K196" s="3">
        <v>1122270</v>
      </c>
      <c r="L196" s="3">
        <v>1122270</v>
      </c>
      <c r="M196" s="3">
        <v>1122270</v>
      </c>
      <c r="N196" s="3">
        <v>1122270</v>
      </c>
      <c r="O196" s="3">
        <v>1122270</v>
      </c>
      <c r="P196" s="3">
        <v>1122270</v>
      </c>
      <c r="Q196" s="3">
        <v>1122270</v>
      </c>
      <c r="R196" s="3">
        <v>1122270</v>
      </c>
      <c r="S196" s="3">
        <v>1122270</v>
      </c>
      <c r="T196" s="3">
        <v>1122270</v>
      </c>
      <c r="U196" s="3">
        <v>1122270</v>
      </c>
      <c r="V196"/>
      <c r="W196" s="1"/>
      <c r="X196" s="1"/>
      <c r="Y196" s="1"/>
    </row>
    <row r="197" spans="3:25" ht="15" x14ac:dyDescent="0.25">
      <c r="H197" s="6" t="s">
        <v>118</v>
      </c>
      <c r="I197" s="6" t="s">
        <v>32</v>
      </c>
      <c r="J197" s="6" t="s">
        <v>119</v>
      </c>
      <c r="K197" s="3">
        <v>1122270</v>
      </c>
      <c r="L197" s="3">
        <v>0</v>
      </c>
      <c r="M197" s="3">
        <v>0</v>
      </c>
      <c r="N197" s="3">
        <v>0</v>
      </c>
      <c r="O197" s="3">
        <v>0</v>
      </c>
      <c r="P197" s="3">
        <v>0</v>
      </c>
      <c r="Q197" s="3">
        <v>0</v>
      </c>
      <c r="R197" s="3">
        <v>0</v>
      </c>
      <c r="S197" s="3">
        <v>0</v>
      </c>
      <c r="T197" s="3">
        <v>0</v>
      </c>
      <c r="U197" s="3">
        <v>0</v>
      </c>
      <c r="V197"/>
      <c r="W197" s="1"/>
      <c r="X197" s="1"/>
      <c r="Y197" s="1"/>
    </row>
    <row r="198" spans="3:25" ht="15" x14ac:dyDescent="0.25">
      <c r="H198" s="6" t="s">
        <v>239</v>
      </c>
      <c r="I198" s="6" t="s">
        <v>32</v>
      </c>
      <c r="J198" s="6" t="s">
        <v>240</v>
      </c>
      <c r="K198" s="3">
        <v>1122270</v>
      </c>
      <c r="L198" s="3">
        <v>0</v>
      </c>
      <c r="M198" s="3">
        <v>0</v>
      </c>
      <c r="N198" s="3">
        <v>0</v>
      </c>
      <c r="O198" s="3">
        <v>0</v>
      </c>
      <c r="P198" s="3">
        <v>0</v>
      </c>
      <c r="Q198" s="3">
        <v>0</v>
      </c>
      <c r="R198" s="3">
        <v>0</v>
      </c>
      <c r="S198" s="3">
        <v>0</v>
      </c>
      <c r="T198" s="3">
        <v>0</v>
      </c>
      <c r="U198" s="3">
        <v>0</v>
      </c>
      <c r="V198"/>
      <c r="W198" s="1"/>
      <c r="X198" s="1"/>
      <c r="Y198" s="1"/>
    </row>
    <row r="199" spans="3:25" ht="15" x14ac:dyDescent="0.25">
      <c r="K199" s="3"/>
      <c r="L199" s="3"/>
      <c r="M199" s="3"/>
      <c r="N199" s="3"/>
      <c r="V199"/>
      <c r="W199" s="1"/>
      <c r="X199" s="1"/>
      <c r="Y199" s="1"/>
    </row>
    <row r="200" spans="3:25" ht="15" x14ac:dyDescent="0.25">
      <c r="C200" s="6" t="s">
        <v>88</v>
      </c>
      <c r="D200" s="6" t="s">
        <v>62</v>
      </c>
      <c r="E200" s="6" t="s">
        <v>195</v>
      </c>
      <c r="K200" s="3"/>
      <c r="L200" s="3"/>
      <c r="M200" s="3"/>
      <c r="N200" s="3"/>
      <c r="V200"/>
      <c r="W200" s="1"/>
      <c r="X200" s="1"/>
      <c r="Y200" s="1"/>
    </row>
    <row r="201" spans="3:25" ht="15" x14ac:dyDescent="0.25">
      <c r="F201" s="6" t="s">
        <v>31</v>
      </c>
      <c r="G201" s="6" t="s">
        <v>48</v>
      </c>
      <c r="K201" s="3"/>
      <c r="L201" s="3"/>
      <c r="M201" s="3"/>
      <c r="N201" s="3"/>
      <c r="V201"/>
      <c r="W201" s="1"/>
      <c r="X201" s="1"/>
      <c r="Y201" s="1"/>
    </row>
    <row r="202" spans="3:25" ht="15" x14ac:dyDescent="0.25">
      <c r="H202" s="6" t="s">
        <v>81</v>
      </c>
      <c r="I202" s="6" t="s">
        <v>32</v>
      </c>
      <c r="J202" s="6" t="s">
        <v>82</v>
      </c>
      <c r="K202" s="3">
        <v>7232861.54</v>
      </c>
      <c r="L202" s="3">
        <v>7232861.54</v>
      </c>
      <c r="M202" s="3">
        <v>7232861.54</v>
      </c>
      <c r="N202" s="3">
        <v>7232861.54</v>
      </c>
      <c r="O202" s="3">
        <v>7232861.54</v>
      </c>
      <c r="P202" s="3">
        <v>7232861.54</v>
      </c>
      <c r="Q202" s="3">
        <v>7232861.54</v>
      </c>
      <c r="R202" s="3">
        <v>7232861.54</v>
      </c>
      <c r="S202" s="3">
        <v>7232861.54</v>
      </c>
      <c r="T202" s="3">
        <v>7232861.54</v>
      </c>
      <c r="U202" s="3">
        <v>7232861.54</v>
      </c>
      <c r="V202"/>
      <c r="W202" s="1"/>
      <c r="X202" s="1"/>
      <c r="Y202" s="1"/>
    </row>
    <row r="203" spans="3:25" ht="15" x14ac:dyDescent="0.25">
      <c r="H203" s="6" t="s">
        <v>152</v>
      </c>
      <c r="I203" s="6" t="s">
        <v>106</v>
      </c>
      <c r="J203" s="6" t="s">
        <v>153</v>
      </c>
      <c r="K203" s="3">
        <v>7232861.54</v>
      </c>
      <c r="L203" s="3">
        <v>7232861.54</v>
      </c>
      <c r="M203" s="3">
        <v>7232861.54</v>
      </c>
      <c r="N203" s="3">
        <v>7232861.54</v>
      </c>
      <c r="O203" s="3">
        <v>7232861.54</v>
      </c>
      <c r="P203" s="3">
        <v>7232861.54</v>
      </c>
      <c r="Q203" s="3">
        <v>7232861.54</v>
      </c>
      <c r="R203" s="3">
        <v>7232861.54</v>
      </c>
      <c r="S203" s="3">
        <v>7232861.54</v>
      </c>
      <c r="T203" s="3">
        <v>7232861.54</v>
      </c>
      <c r="U203" s="3">
        <v>7232861.54</v>
      </c>
      <c r="V203"/>
      <c r="W203" s="1"/>
      <c r="X203" s="1"/>
      <c r="Y203" s="1"/>
    </row>
    <row r="204" spans="3:25" ht="15" x14ac:dyDescent="0.25">
      <c r="H204" s="6" t="s">
        <v>155</v>
      </c>
      <c r="I204" s="6" t="s">
        <v>32</v>
      </c>
      <c r="J204" s="6" t="s">
        <v>156</v>
      </c>
      <c r="K204" s="3">
        <v>7232861.54</v>
      </c>
      <c r="L204" s="3">
        <v>7232861.54</v>
      </c>
      <c r="M204" s="3">
        <v>7232861.54</v>
      </c>
      <c r="N204" s="3">
        <v>7232861.54</v>
      </c>
      <c r="O204" s="3">
        <v>7232861.54</v>
      </c>
      <c r="P204" s="3">
        <v>7232861.54</v>
      </c>
      <c r="Q204" s="3">
        <v>7232861.54</v>
      </c>
      <c r="R204" s="3">
        <v>7232861.54</v>
      </c>
      <c r="S204" s="3">
        <v>7232861.54</v>
      </c>
      <c r="T204" s="3">
        <v>7232861.54</v>
      </c>
      <c r="U204" s="3">
        <v>7232861.54</v>
      </c>
      <c r="V204"/>
      <c r="W204" s="1"/>
      <c r="X204" s="1"/>
      <c r="Y204" s="1"/>
    </row>
    <row r="205" spans="3:25" ht="15" x14ac:dyDescent="0.25">
      <c r="H205" s="6" t="s">
        <v>160</v>
      </c>
      <c r="I205" s="6" t="s">
        <v>106</v>
      </c>
      <c r="J205" s="6" t="s">
        <v>161</v>
      </c>
      <c r="K205" s="3">
        <v>7232861.54</v>
      </c>
      <c r="L205" s="3">
        <v>7232861.54</v>
      </c>
      <c r="M205" s="3">
        <v>7232861.54</v>
      </c>
      <c r="N205" s="3">
        <v>7232861.54</v>
      </c>
      <c r="O205" s="3">
        <v>7232861.54</v>
      </c>
      <c r="P205" s="3">
        <v>7232861.54</v>
      </c>
      <c r="Q205" s="3">
        <v>7232861.54</v>
      </c>
      <c r="R205" s="3">
        <v>7232861.54</v>
      </c>
      <c r="S205" s="3">
        <v>7232861.54</v>
      </c>
      <c r="T205" s="3">
        <v>7232861.54</v>
      </c>
      <c r="U205" s="3">
        <v>7232861.54</v>
      </c>
      <c r="V205"/>
      <c r="W205" s="1"/>
      <c r="X205" s="1"/>
      <c r="Y205" s="1"/>
    </row>
    <row r="206" spans="3:25" ht="15" x14ac:dyDescent="0.25">
      <c r="H206" s="6" t="s">
        <v>163</v>
      </c>
      <c r="I206" s="6" t="s">
        <v>106</v>
      </c>
      <c r="J206" s="6" t="s">
        <v>164</v>
      </c>
      <c r="K206" s="3">
        <v>7232861.54</v>
      </c>
      <c r="L206" s="3">
        <v>7232861.54</v>
      </c>
      <c r="M206" s="3">
        <v>7232861.54</v>
      </c>
      <c r="N206" s="3">
        <v>7232861.54</v>
      </c>
      <c r="O206" s="3">
        <v>7232861.54</v>
      </c>
      <c r="P206" s="3">
        <v>7232861.54</v>
      </c>
      <c r="Q206" s="3">
        <v>7232861.54</v>
      </c>
      <c r="R206" s="3">
        <v>7232861.54</v>
      </c>
      <c r="S206" s="3">
        <v>7232861.54</v>
      </c>
      <c r="T206" s="3">
        <v>7232861.54</v>
      </c>
      <c r="U206" s="3">
        <v>7232861.54</v>
      </c>
      <c r="V206"/>
      <c r="W206" s="1"/>
      <c r="X206" s="1"/>
      <c r="Y206" s="1"/>
    </row>
    <row r="207" spans="3:25" ht="15" x14ac:dyDescent="0.25">
      <c r="K207" s="3"/>
      <c r="L207" s="3"/>
      <c r="M207" s="3"/>
      <c r="N207" s="3"/>
      <c r="V207"/>
      <c r="W207" s="1"/>
      <c r="X207" s="1"/>
      <c r="Y207" s="1"/>
    </row>
    <row r="208" spans="3:25" ht="15" x14ac:dyDescent="0.25">
      <c r="F208" s="6" t="s">
        <v>170</v>
      </c>
      <c r="G208" s="6" t="s">
        <v>169</v>
      </c>
      <c r="K208" s="3"/>
      <c r="L208" s="3"/>
      <c r="M208" s="3"/>
      <c r="N208" s="3"/>
      <c r="V208"/>
      <c r="W208" s="1"/>
      <c r="X208" s="1"/>
      <c r="Y208" s="1"/>
    </row>
    <row r="209" spans="3:25" ht="15" x14ac:dyDescent="0.25">
      <c r="H209" s="6" t="s">
        <v>166</v>
      </c>
      <c r="I209" s="6" t="s">
        <v>32</v>
      </c>
      <c r="J209" s="6" t="s">
        <v>167</v>
      </c>
      <c r="K209" s="3">
        <v>7232861.54</v>
      </c>
      <c r="L209" s="3">
        <v>7232861.54</v>
      </c>
      <c r="M209" s="3">
        <v>7232861.54</v>
      </c>
      <c r="N209" s="3">
        <v>7232861.54</v>
      </c>
      <c r="O209" s="3">
        <v>7232861.54</v>
      </c>
      <c r="P209" s="3">
        <v>7232861.54</v>
      </c>
      <c r="Q209" s="3">
        <v>7232861.54</v>
      </c>
      <c r="R209" s="3">
        <v>7232861.54</v>
      </c>
      <c r="S209" s="3">
        <v>7232861.54</v>
      </c>
      <c r="T209" s="3">
        <v>7232861.54</v>
      </c>
      <c r="U209" s="3">
        <v>7232861.54</v>
      </c>
      <c r="V209"/>
      <c r="W209" s="1"/>
      <c r="X209" s="1"/>
      <c r="Y209" s="1"/>
    </row>
    <row r="210" spans="3:25" ht="15" x14ac:dyDescent="0.25">
      <c r="H210" s="6" t="s">
        <v>171</v>
      </c>
      <c r="I210" s="6" t="s">
        <v>106</v>
      </c>
      <c r="J210" s="6" t="s">
        <v>172</v>
      </c>
      <c r="K210" s="3">
        <v>7232861.54</v>
      </c>
      <c r="L210" s="3">
        <v>7232861.54</v>
      </c>
      <c r="M210" s="3">
        <v>7232861.54</v>
      </c>
      <c r="N210" s="3">
        <v>7232861.54</v>
      </c>
      <c r="O210" s="3">
        <v>7232861.54</v>
      </c>
      <c r="P210" s="3">
        <v>7232861.54</v>
      </c>
      <c r="Q210" s="3">
        <v>7232861.54</v>
      </c>
      <c r="R210" s="3">
        <v>7232861.54</v>
      </c>
      <c r="S210" s="3">
        <v>7232861.54</v>
      </c>
      <c r="T210" s="3">
        <v>7232861.54</v>
      </c>
      <c r="U210" s="3">
        <v>7232861.54</v>
      </c>
      <c r="V210"/>
      <c r="W210" s="1"/>
      <c r="X210" s="1"/>
      <c r="Y210" s="1"/>
    </row>
    <row r="211" spans="3:25" ht="15" x14ac:dyDescent="0.25">
      <c r="H211" s="6" t="s">
        <v>174</v>
      </c>
      <c r="I211" s="6" t="s">
        <v>106</v>
      </c>
      <c r="J211" s="6" t="s">
        <v>175</v>
      </c>
      <c r="K211" s="3">
        <v>7232861.54</v>
      </c>
      <c r="L211" s="3">
        <v>7232861.54</v>
      </c>
      <c r="M211" s="3">
        <v>7232861.54</v>
      </c>
      <c r="N211" s="3">
        <v>7232861.54</v>
      </c>
      <c r="O211" s="3">
        <v>7232861.54</v>
      </c>
      <c r="P211" s="3">
        <v>7232861.54</v>
      </c>
      <c r="Q211" s="3">
        <v>7232861.54</v>
      </c>
      <c r="R211" s="3">
        <v>7232861.54</v>
      </c>
      <c r="S211" s="3">
        <v>7232861.54</v>
      </c>
      <c r="T211" s="3">
        <v>7232861.54</v>
      </c>
      <c r="U211" s="3">
        <v>7232861.54</v>
      </c>
      <c r="V211"/>
      <c r="W211" s="1"/>
      <c r="X211" s="1"/>
      <c r="Y211" s="1"/>
    </row>
    <row r="212" spans="3:25" ht="15" x14ac:dyDescent="0.25">
      <c r="H212" s="6" t="s">
        <v>177</v>
      </c>
      <c r="I212" s="6" t="s">
        <v>32</v>
      </c>
      <c r="J212" s="6" t="s">
        <v>178</v>
      </c>
      <c r="K212" s="3">
        <v>7232861.54</v>
      </c>
      <c r="L212" s="3">
        <v>7232861.54</v>
      </c>
      <c r="M212" s="3">
        <v>7232861.54</v>
      </c>
      <c r="N212" s="3">
        <v>7232861.54</v>
      </c>
      <c r="O212" s="3">
        <v>7232861.54</v>
      </c>
      <c r="P212" s="3">
        <v>7232861.54</v>
      </c>
      <c r="Q212" s="3">
        <v>7232861.54</v>
      </c>
      <c r="R212" s="3">
        <v>7232861.54</v>
      </c>
      <c r="S212" s="3">
        <v>7232861.54</v>
      </c>
      <c r="T212" s="3">
        <v>7232861.54</v>
      </c>
      <c r="U212" s="3">
        <v>7232861.54</v>
      </c>
      <c r="V212"/>
      <c r="W212" s="1"/>
      <c r="X212" s="1"/>
      <c r="Y212" s="1"/>
    </row>
    <row r="213" spans="3:25" ht="15" x14ac:dyDescent="0.25">
      <c r="K213" s="3"/>
      <c r="L213" s="3"/>
      <c r="M213" s="3"/>
      <c r="N213" s="3"/>
      <c r="V213"/>
      <c r="W213" s="1"/>
      <c r="X213" s="1"/>
      <c r="Y213" s="1"/>
    </row>
    <row r="214" spans="3:25" ht="15" x14ac:dyDescent="0.25">
      <c r="F214" s="6" t="s">
        <v>114</v>
      </c>
      <c r="G214" s="6" t="s">
        <v>113</v>
      </c>
      <c r="K214" s="3"/>
      <c r="L214" s="3"/>
      <c r="M214" s="3"/>
      <c r="N214" s="3"/>
      <c r="V214"/>
      <c r="W214" s="1"/>
      <c r="X214" s="1"/>
      <c r="Y214" s="1"/>
    </row>
    <row r="215" spans="3:25" ht="15" x14ac:dyDescent="0.25">
      <c r="H215" s="6" t="s">
        <v>180</v>
      </c>
      <c r="I215" s="6" t="s">
        <v>32</v>
      </c>
      <c r="J215" s="6" t="s">
        <v>181</v>
      </c>
      <c r="K215" s="3">
        <v>7232861.54</v>
      </c>
      <c r="L215" s="3">
        <v>7232861.54</v>
      </c>
      <c r="M215" s="3">
        <v>7232861.54</v>
      </c>
      <c r="N215" s="3">
        <v>7232861.54</v>
      </c>
      <c r="O215" s="3">
        <v>7232861.54</v>
      </c>
      <c r="P215" s="3">
        <v>7232861.54</v>
      </c>
      <c r="Q215" s="3">
        <v>7232861.54</v>
      </c>
      <c r="R215" s="3">
        <v>7232861.54</v>
      </c>
      <c r="S215" s="3">
        <v>7232861.54</v>
      </c>
      <c r="T215" s="3">
        <v>7232861.54</v>
      </c>
      <c r="U215" s="3">
        <v>7232861.54</v>
      </c>
      <c r="V215"/>
      <c r="W215" s="1"/>
      <c r="X215" s="1"/>
      <c r="Y215" s="1"/>
    </row>
    <row r="216" spans="3:25" ht="15" x14ac:dyDescent="0.25">
      <c r="H216" s="6" t="s">
        <v>183</v>
      </c>
      <c r="I216" s="6" t="s">
        <v>32</v>
      </c>
      <c r="J216" s="6" t="s">
        <v>184</v>
      </c>
      <c r="K216" s="3">
        <v>7232861.54</v>
      </c>
      <c r="L216" s="3">
        <v>7232861.54</v>
      </c>
      <c r="M216" s="3">
        <v>7232861.54</v>
      </c>
      <c r="N216" s="3">
        <v>7232861.54</v>
      </c>
      <c r="O216" s="3">
        <v>7232861.54</v>
      </c>
      <c r="P216" s="3">
        <v>7232861.54</v>
      </c>
      <c r="Q216" s="3">
        <v>7232861.54</v>
      </c>
      <c r="R216" s="3">
        <v>7232861.54</v>
      </c>
      <c r="S216" s="3">
        <v>7232861.54</v>
      </c>
      <c r="T216" s="3">
        <v>7232861.54</v>
      </c>
      <c r="U216" s="3">
        <v>7232861.54</v>
      </c>
      <c r="V216"/>
      <c r="W216" s="1"/>
      <c r="X216" s="1"/>
      <c r="Y216" s="1"/>
    </row>
    <row r="217" spans="3:25" ht="15" x14ac:dyDescent="0.25">
      <c r="H217" s="6" t="s">
        <v>186</v>
      </c>
      <c r="I217" s="6" t="s">
        <v>32</v>
      </c>
      <c r="J217" s="6" t="s">
        <v>187</v>
      </c>
      <c r="K217" s="3">
        <v>7232861.54</v>
      </c>
      <c r="L217" s="3">
        <v>7232861.54</v>
      </c>
      <c r="M217" s="3">
        <v>7232861.54</v>
      </c>
      <c r="N217" s="3">
        <v>7232861.54</v>
      </c>
      <c r="O217" s="3">
        <v>7232861.54</v>
      </c>
      <c r="P217" s="3">
        <v>7232861.54</v>
      </c>
      <c r="Q217" s="3">
        <v>7232861.54</v>
      </c>
      <c r="R217" s="3">
        <v>7232861.54</v>
      </c>
      <c r="S217" s="3">
        <v>7232861.54</v>
      </c>
      <c r="T217" s="3">
        <v>7232861.54</v>
      </c>
      <c r="U217" s="3">
        <v>7232861.54</v>
      </c>
      <c r="V217"/>
      <c r="W217" s="1"/>
      <c r="X217" s="1"/>
      <c r="Y217" s="1"/>
    </row>
    <row r="218" spans="3:25" ht="15" x14ac:dyDescent="0.25">
      <c r="H218" s="6" t="s">
        <v>189</v>
      </c>
      <c r="I218" s="6" t="s">
        <v>32</v>
      </c>
      <c r="J218" s="6" t="s">
        <v>190</v>
      </c>
      <c r="K218" s="3">
        <v>7232861.54</v>
      </c>
      <c r="L218" s="3">
        <v>7232861.54</v>
      </c>
      <c r="M218" s="3">
        <v>7232861.54</v>
      </c>
      <c r="N218" s="3">
        <v>7232861.54</v>
      </c>
      <c r="O218" s="3">
        <v>7232861.54</v>
      </c>
      <c r="P218" s="3">
        <v>7232861.54</v>
      </c>
      <c r="Q218" s="3">
        <v>7232861.54</v>
      </c>
      <c r="R218" s="3">
        <v>7232861.54</v>
      </c>
      <c r="S218" s="3">
        <v>7232861.54</v>
      </c>
      <c r="T218" s="3">
        <v>7232861.54</v>
      </c>
      <c r="U218" s="3">
        <v>7232861.54</v>
      </c>
      <c r="V218"/>
      <c r="W218" s="1"/>
      <c r="X218" s="1"/>
      <c r="Y218" s="1"/>
    </row>
    <row r="219" spans="3:25" ht="15" x14ac:dyDescent="0.25">
      <c r="K219" s="3"/>
      <c r="L219" s="3"/>
      <c r="M219" s="3"/>
      <c r="N219" s="3"/>
      <c r="V219"/>
      <c r="W219" s="1"/>
      <c r="X219" s="1"/>
      <c r="Y219" s="1"/>
    </row>
    <row r="220" spans="3:25" ht="15" x14ac:dyDescent="0.25">
      <c r="C220" s="6" t="s">
        <v>124</v>
      </c>
      <c r="D220" s="6" t="s">
        <v>62</v>
      </c>
      <c r="E220" s="6" t="s">
        <v>194</v>
      </c>
      <c r="K220" s="3"/>
      <c r="L220" s="3"/>
      <c r="M220" s="3"/>
      <c r="N220" s="3"/>
      <c r="V220"/>
      <c r="W220" s="1"/>
      <c r="X220" s="1"/>
      <c r="Y220" s="1"/>
    </row>
    <row r="221" spans="3:25" ht="15" x14ac:dyDescent="0.25">
      <c r="F221" s="6" t="s">
        <v>31</v>
      </c>
      <c r="G221" s="6" t="s">
        <v>48</v>
      </c>
      <c r="K221" s="3"/>
      <c r="L221" s="3"/>
      <c r="M221" s="3"/>
      <c r="N221" s="3"/>
      <c r="V221"/>
      <c r="W221" s="1"/>
      <c r="X221" s="1"/>
      <c r="Y221" s="1"/>
    </row>
    <row r="222" spans="3:25" ht="15" x14ac:dyDescent="0.25">
      <c r="H222" s="6" t="s">
        <v>81</v>
      </c>
      <c r="I222" s="6" t="s">
        <v>32</v>
      </c>
      <c r="J222" s="6" t="s">
        <v>82</v>
      </c>
      <c r="K222" s="3">
        <v>7624356.2400000002</v>
      </c>
      <c r="L222" s="3">
        <v>7624356.2400000002</v>
      </c>
      <c r="M222" s="3">
        <v>7624356.2400000002</v>
      </c>
      <c r="N222" s="3">
        <v>7624356.2400000002</v>
      </c>
      <c r="O222" s="3">
        <v>7624356.2400000002</v>
      </c>
      <c r="P222" s="3">
        <v>7624356.2400000002</v>
      </c>
      <c r="Q222" s="3">
        <v>7624356.2400000002</v>
      </c>
      <c r="R222" s="3">
        <v>7624356.2400000002</v>
      </c>
      <c r="S222" s="3">
        <v>7624356.2400000002</v>
      </c>
      <c r="T222" s="3">
        <v>7624356.2400000002</v>
      </c>
      <c r="U222" s="3">
        <v>7624356.2400000002</v>
      </c>
      <c r="V222"/>
      <c r="W222" s="1"/>
      <c r="X222" s="1"/>
      <c r="Y222" s="1"/>
    </row>
    <row r="223" spans="3:25" ht="15" x14ac:dyDescent="0.25">
      <c r="H223" s="6" t="s">
        <v>152</v>
      </c>
      <c r="I223" s="6" t="s">
        <v>106</v>
      </c>
      <c r="J223" s="6" t="s">
        <v>153</v>
      </c>
      <c r="K223" s="3">
        <v>7624356.2400000002</v>
      </c>
      <c r="L223" s="3">
        <v>7624356.2400000002</v>
      </c>
      <c r="M223" s="3">
        <v>7624356.2400000002</v>
      </c>
      <c r="N223" s="3">
        <v>7624356.2400000002</v>
      </c>
      <c r="O223" s="3">
        <v>7624356.2400000002</v>
      </c>
      <c r="P223" s="3">
        <v>7624356.2400000002</v>
      </c>
      <c r="Q223" s="3">
        <v>7624356.2400000002</v>
      </c>
      <c r="R223" s="3">
        <v>7624356.2400000002</v>
      </c>
      <c r="S223" s="3">
        <v>7624356.2400000002</v>
      </c>
      <c r="T223" s="3">
        <v>7624356.2400000002</v>
      </c>
      <c r="U223" s="3">
        <v>7624356.2400000002</v>
      </c>
      <c r="V223"/>
      <c r="W223" s="1"/>
      <c r="X223" s="1"/>
      <c r="Y223" s="1"/>
    </row>
    <row r="224" spans="3:25" ht="15" x14ac:dyDescent="0.25">
      <c r="H224" s="6" t="s">
        <v>155</v>
      </c>
      <c r="I224" s="6" t="s">
        <v>32</v>
      </c>
      <c r="J224" s="6" t="s">
        <v>156</v>
      </c>
      <c r="K224" s="3">
        <v>7624356.2400000002</v>
      </c>
      <c r="L224" s="3">
        <v>7624356.2400000002</v>
      </c>
      <c r="M224" s="3">
        <v>7624356.2400000002</v>
      </c>
      <c r="N224" s="3">
        <v>7624356.2400000002</v>
      </c>
      <c r="O224" s="3">
        <v>7624356.2400000002</v>
      </c>
      <c r="P224" s="3">
        <v>7624356.2400000002</v>
      </c>
      <c r="Q224" s="3">
        <v>7624356.2400000002</v>
      </c>
      <c r="R224" s="3">
        <v>7624356.2400000002</v>
      </c>
      <c r="S224" s="3">
        <v>7624356.2400000002</v>
      </c>
      <c r="T224" s="3">
        <v>7624356.2400000002</v>
      </c>
      <c r="U224" s="3">
        <v>7624356.2400000002</v>
      </c>
      <c r="V224"/>
      <c r="W224" s="1"/>
      <c r="X224" s="1"/>
      <c r="Y224" s="1"/>
    </row>
    <row r="225" spans="3:25" ht="15" x14ac:dyDescent="0.25">
      <c r="H225" s="6" t="s">
        <v>160</v>
      </c>
      <c r="I225" s="6" t="s">
        <v>106</v>
      </c>
      <c r="J225" s="6" t="s">
        <v>161</v>
      </c>
      <c r="K225" s="3">
        <v>7624356.2400000002</v>
      </c>
      <c r="L225" s="3">
        <v>7624356.2400000002</v>
      </c>
      <c r="M225" s="3">
        <v>7624356.2400000002</v>
      </c>
      <c r="N225" s="3">
        <v>7624356.2400000002</v>
      </c>
      <c r="O225" s="3">
        <v>7624356.2400000002</v>
      </c>
      <c r="P225" s="3">
        <v>7624356.2400000002</v>
      </c>
      <c r="Q225" s="3">
        <v>7624356.2400000002</v>
      </c>
      <c r="R225" s="3">
        <v>7624356.2400000002</v>
      </c>
      <c r="S225" s="3">
        <v>7624356.2400000002</v>
      </c>
      <c r="T225" s="3">
        <v>7624356.2400000002</v>
      </c>
      <c r="U225" s="3">
        <v>7624356.2400000002</v>
      </c>
      <c r="V225"/>
      <c r="W225" s="1"/>
      <c r="X225" s="1"/>
      <c r="Y225" s="1"/>
    </row>
    <row r="226" spans="3:25" ht="15" x14ac:dyDescent="0.25">
      <c r="H226" s="6" t="s">
        <v>163</v>
      </c>
      <c r="I226" s="6" t="s">
        <v>106</v>
      </c>
      <c r="J226" s="6" t="s">
        <v>164</v>
      </c>
      <c r="K226" s="3">
        <v>7624356.2400000002</v>
      </c>
      <c r="L226" s="3">
        <v>7624356.2400000002</v>
      </c>
      <c r="M226" s="3">
        <v>7624356.2400000002</v>
      </c>
      <c r="N226" s="3">
        <v>7624356.2400000002</v>
      </c>
      <c r="O226" s="3">
        <v>7624356.2400000002</v>
      </c>
      <c r="P226" s="3">
        <v>7624356.2400000002</v>
      </c>
      <c r="Q226" s="3">
        <v>7624356.2400000002</v>
      </c>
      <c r="R226" s="3">
        <v>7624356.2400000002</v>
      </c>
      <c r="S226" s="3">
        <v>7624356.2400000002</v>
      </c>
      <c r="T226" s="3">
        <v>7624356.2400000002</v>
      </c>
      <c r="U226" s="3">
        <v>7624356.2400000002</v>
      </c>
      <c r="V226"/>
      <c r="W226" s="1"/>
      <c r="X226" s="1"/>
      <c r="Y226" s="1"/>
    </row>
    <row r="227" spans="3:25" ht="15" x14ac:dyDescent="0.25">
      <c r="K227" s="3"/>
      <c r="L227" s="3"/>
      <c r="M227" s="3"/>
      <c r="N227" s="3"/>
      <c r="V227"/>
      <c r="W227" s="1"/>
      <c r="X227" s="1"/>
      <c r="Y227" s="1"/>
    </row>
    <row r="228" spans="3:25" ht="15" x14ac:dyDescent="0.25">
      <c r="F228" s="6" t="s">
        <v>170</v>
      </c>
      <c r="G228" s="6" t="s">
        <v>169</v>
      </c>
      <c r="K228" s="3"/>
      <c r="L228" s="3"/>
      <c r="M228" s="3"/>
      <c r="N228" s="3"/>
      <c r="V228"/>
      <c r="W228" s="1"/>
      <c r="X228" s="1"/>
      <c r="Y228" s="1"/>
    </row>
    <row r="229" spans="3:25" ht="15" x14ac:dyDescent="0.25">
      <c r="H229" s="6" t="s">
        <v>166</v>
      </c>
      <c r="I229" s="6" t="s">
        <v>32</v>
      </c>
      <c r="J229" s="6" t="s">
        <v>167</v>
      </c>
      <c r="K229" s="3">
        <v>7624356.2400000002</v>
      </c>
      <c r="L229" s="3">
        <v>7624356.2400000002</v>
      </c>
      <c r="M229" s="3">
        <v>7624356.2400000002</v>
      </c>
      <c r="N229" s="3">
        <v>7624356.2400000002</v>
      </c>
      <c r="O229" s="3">
        <v>7624356.2400000002</v>
      </c>
      <c r="P229" s="3">
        <v>7624356.2400000002</v>
      </c>
      <c r="Q229" s="3">
        <v>7624356.2400000002</v>
      </c>
      <c r="R229" s="3">
        <v>7624356.2400000002</v>
      </c>
      <c r="S229" s="3">
        <v>7624356.2400000002</v>
      </c>
      <c r="T229" s="3">
        <v>7624356.2400000002</v>
      </c>
      <c r="U229" s="3">
        <v>7624356.2400000002</v>
      </c>
      <c r="V229"/>
      <c r="W229" s="1"/>
      <c r="X229" s="1"/>
      <c r="Y229" s="1"/>
    </row>
    <row r="230" spans="3:25" ht="15" x14ac:dyDescent="0.25">
      <c r="H230" s="6" t="s">
        <v>171</v>
      </c>
      <c r="I230" s="6" t="s">
        <v>106</v>
      </c>
      <c r="J230" s="6" t="s">
        <v>172</v>
      </c>
      <c r="K230" s="3">
        <v>7624356.2400000002</v>
      </c>
      <c r="L230" s="3">
        <v>7624356.2400000002</v>
      </c>
      <c r="M230" s="3">
        <v>7624356.2400000002</v>
      </c>
      <c r="N230" s="3">
        <v>7624356.2400000002</v>
      </c>
      <c r="O230" s="3">
        <v>7624356.2400000002</v>
      </c>
      <c r="P230" s="3">
        <v>7624356.2400000002</v>
      </c>
      <c r="Q230" s="3">
        <v>7624356.2400000002</v>
      </c>
      <c r="R230" s="3">
        <v>7624356.2400000002</v>
      </c>
      <c r="S230" s="3">
        <v>7624356.2400000002</v>
      </c>
      <c r="T230" s="3">
        <v>7624356.2400000002</v>
      </c>
      <c r="U230" s="3">
        <v>7624356.2400000002</v>
      </c>
      <c r="V230"/>
      <c r="W230" s="1"/>
      <c r="X230" s="1"/>
      <c r="Y230" s="1"/>
    </row>
    <row r="231" spans="3:25" ht="15" x14ac:dyDescent="0.25">
      <c r="H231" s="6" t="s">
        <v>174</v>
      </c>
      <c r="I231" s="6" t="s">
        <v>106</v>
      </c>
      <c r="J231" s="6" t="s">
        <v>175</v>
      </c>
      <c r="K231" s="3">
        <v>7624356.2400000002</v>
      </c>
      <c r="L231" s="3">
        <v>7624356.2400000002</v>
      </c>
      <c r="M231" s="3">
        <v>7624356.2400000002</v>
      </c>
      <c r="N231" s="3">
        <v>7624356.2400000002</v>
      </c>
      <c r="O231" s="3">
        <v>7624356.2400000002</v>
      </c>
      <c r="P231" s="3">
        <v>7624356.2400000002</v>
      </c>
      <c r="Q231" s="3">
        <v>7624356.2400000002</v>
      </c>
      <c r="R231" s="3">
        <v>7624356.2400000002</v>
      </c>
      <c r="S231" s="3">
        <v>7624356.2400000002</v>
      </c>
      <c r="T231" s="3">
        <v>7624356.2400000002</v>
      </c>
      <c r="U231" s="3">
        <v>7624356.2400000002</v>
      </c>
      <c r="V231"/>
      <c r="W231" s="1"/>
      <c r="X231" s="1"/>
      <c r="Y231" s="1"/>
    </row>
    <row r="232" spans="3:25" ht="15" x14ac:dyDescent="0.25">
      <c r="H232" s="6" t="s">
        <v>177</v>
      </c>
      <c r="I232" s="6" t="s">
        <v>32</v>
      </c>
      <c r="J232" s="6" t="s">
        <v>178</v>
      </c>
      <c r="K232" s="3">
        <v>7624356.2400000002</v>
      </c>
      <c r="L232" s="3">
        <v>7624356.2400000002</v>
      </c>
      <c r="M232" s="3">
        <v>7624356.2400000002</v>
      </c>
      <c r="N232" s="3">
        <v>7624356.2400000002</v>
      </c>
      <c r="O232" s="3">
        <v>7624356.2400000002</v>
      </c>
      <c r="P232" s="3">
        <v>7624356.2400000002</v>
      </c>
      <c r="Q232" s="3">
        <v>7624356.2400000002</v>
      </c>
      <c r="R232" s="3">
        <v>7624356.2400000002</v>
      </c>
      <c r="S232" s="3">
        <v>7624356.2400000002</v>
      </c>
      <c r="T232" s="3">
        <v>7624356.2400000002</v>
      </c>
      <c r="U232" s="3">
        <v>7624356.2400000002</v>
      </c>
      <c r="V232"/>
      <c r="W232" s="1"/>
      <c r="X232" s="1"/>
      <c r="Y232" s="1"/>
    </row>
    <row r="233" spans="3:25" ht="15" x14ac:dyDescent="0.25">
      <c r="K233" s="3"/>
      <c r="L233" s="3"/>
      <c r="M233" s="3"/>
      <c r="N233" s="3"/>
      <c r="V233"/>
      <c r="W233" s="1"/>
      <c r="X233" s="1"/>
      <c r="Y233" s="1"/>
    </row>
    <row r="234" spans="3:25" ht="15" x14ac:dyDescent="0.25">
      <c r="F234" s="6" t="s">
        <v>114</v>
      </c>
      <c r="G234" s="6" t="s">
        <v>113</v>
      </c>
      <c r="K234" s="3"/>
      <c r="L234" s="3"/>
      <c r="M234" s="3"/>
      <c r="N234" s="3"/>
      <c r="V234"/>
      <c r="W234" s="1"/>
      <c r="X234" s="1"/>
      <c r="Y234" s="1"/>
    </row>
    <row r="235" spans="3:25" ht="15" x14ac:dyDescent="0.25">
      <c r="H235" s="6" t="s">
        <v>180</v>
      </c>
      <c r="I235" s="6" t="s">
        <v>32</v>
      </c>
      <c r="J235" s="6" t="s">
        <v>181</v>
      </c>
      <c r="K235" s="3">
        <v>7624356.2400000002</v>
      </c>
      <c r="L235" s="3">
        <v>7624356.2400000002</v>
      </c>
      <c r="M235" s="3">
        <v>7624356.2400000002</v>
      </c>
      <c r="N235" s="3">
        <v>7624356.2400000002</v>
      </c>
      <c r="O235" s="3">
        <v>7624356.2400000002</v>
      </c>
      <c r="P235" s="3">
        <v>7624356.2400000002</v>
      </c>
      <c r="Q235" s="3">
        <v>7624356.2400000002</v>
      </c>
      <c r="R235" s="3">
        <v>7624356.2400000002</v>
      </c>
      <c r="S235" s="3">
        <v>7624356.2400000002</v>
      </c>
      <c r="T235" s="3">
        <v>7624356.2400000002</v>
      </c>
      <c r="U235" s="3">
        <v>7624356.2400000002</v>
      </c>
      <c r="V235"/>
      <c r="W235" s="1"/>
      <c r="X235" s="1"/>
      <c r="Y235" s="1"/>
    </row>
    <row r="236" spans="3:25" ht="15" x14ac:dyDescent="0.25">
      <c r="H236" s="6" t="s">
        <v>183</v>
      </c>
      <c r="I236" s="6" t="s">
        <v>32</v>
      </c>
      <c r="J236" s="6" t="s">
        <v>184</v>
      </c>
      <c r="K236" s="3">
        <v>7624356.2400000002</v>
      </c>
      <c r="L236" s="3">
        <v>7624356.2400000002</v>
      </c>
      <c r="M236" s="3">
        <v>7624356.2400000002</v>
      </c>
      <c r="N236" s="3">
        <v>7624356.2400000002</v>
      </c>
      <c r="O236" s="3">
        <v>7624356.2400000002</v>
      </c>
      <c r="P236" s="3">
        <v>7624356.2400000002</v>
      </c>
      <c r="Q236" s="3">
        <v>7624356.2400000002</v>
      </c>
      <c r="R236" s="3">
        <v>7624356.2400000002</v>
      </c>
      <c r="S236" s="3">
        <v>7624356.2400000002</v>
      </c>
      <c r="T236" s="3">
        <v>7624356.2400000002</v>
      </c>
      <c r="U236" s="3">
        <v>7624356.2400000002</v>
      </c>
      <c r="V236"/>
      <c r="W236" s="1"/>
      <c r="X236" s="1"/>
      <c r="Y236" s="1"/>
    </row>
    <row r="237" spans="3:25" ht="15" x14ac:dyDescent="0.25">
      <c r="H237" s="6" t="s">
        <v>186</v>
      </c>
      <c r="I237" s="6" t="s">
        <v>32</v>
      </c>
      <c r="J237" s="6" t="s">
        <v>187</v>
      </c>
      <c r="K237" s="3">
        <v>7624356.2400000002</v>
      </c>
      <c r="L237" s="3">
        <v>7624356.2400000002</v>
      </c>
      <c r="M237" s="3">
        <v>7624356.2400000002</v>
      </c>
      <c r="N237" s="3">
        <v>7624356.2400000002</v>
      </c>
      <c r="O237" s="3">
        <v>7624356.2400000002</v>
      </c>
      <c r="P237" s="3">
        <v>7624356.2400000002</v>
      </c>
      <c r="Q237" s="3">
        <v>7624356.2400000002</v>
      </c>
      <c r="R237" s="3">
        <v>7624356.2400000002</v>
      </c>
      <c r="S237" s="3">
        <v>7624356.2400000002</v>
      </c>
      <c r="T237" s="3">
        <v>7624356.2400000002</v>
      </c>
      <c r="U237" s="3">
        <v>7624356.2400000002</v>
      </c>
      <c r="V237"/>
      <c r="W237" s="1"/>
      <c r="X237" s="1"/>
      <c r="Y237" s="1"/>
    </row>
    <row r="238" spans="3:25" ht="15" x14ac:dyDescent="0.25">
      <c r="H238" s="6" t="s">
        <v>189</v>
      </c>
      <c r="I238" s="6" t="s">
        <v>32</v>
      </c>
      <c r="J238" s="6" t="s">
        <v>190</v>
      </c>
      <c r="K238" s="3">
        <v>7624356.2400000002</v>
      </c>
      <c r="L238" s="3">
        <v>7624356.2400000002</v>
      </c>
      <c r="M238" s="3">
        <v>7624356.2400000002</v>
      </c>
      <c r="N238" s="3">
        <v>7624356.2400000002</v>
      </c>
      <c r="O238" s="3">
        <v>7624356.2400000002</v>
      </c>
      <c r="P238" s="3">
        <v>7624356.2400000002</v>
      </c>
      <c r="Q238" s="3">
        <v>7624356.2400000002</v>
      </c>
      <c r="R238" s="3">
        <v>7624356.2400000002</v>
      </c>
      <c r="S238" s="3">
        <v>7624356.2400000002</v>
      </c>
      <c r="T238" s="3">
        <v>7624356.2400000002</v>
      </c>
      <c r="U238" s="3">
        <v>7624356.2400000002</v>
      </c>
      <c r="V238"/>
      <c r="W238" s="1"/>
      <c r="X238" s="1"/>
      <c r="Y238" s="1"/>
    </row>
    <row r="239" spans="3:25" ht="15" x14ac:dyDescent="0.25">
      <c r="K239" s="3"/>
      <c r="L239" s="3"/>
      <c r="M239" s="3"/>
      <c r="N239" s="3"/>
      <c r="V239"/>
      <c r="W239" s="1"/>
      <c r="X239" s="1"/>
      <c r="Y239" s="1"/>
    </row>
    <row r="240" spans="3:25" ht="15" x14ac:dyDescent="0.25">
      <c r="C240" s="6" t="s">
        <v>192</v>
      </c>
      <c r="D240" s="6" t="s">
        <v>62</v>
      </c>
      <c r="E240" s="6" t="s">
        <v>193</v>
      </c>
      <c r="K240" s="3"/>
      <c r="L240" s="3"/>
      <c r="M240" s="3"/>
      <c r="N240" s="3"/>
      <c r="V240"/>
      <c r="W240" s="1"/>
      <c r="X240" s="1"/>
      <c r="Y240" s="1"/>
    </row>
    <row r="241" spans="6:25" ht="15" x14ac:dyDescent="0.25">
      <c r="F241" s="6" t="s">
        <v>31</v>
      </c>
      <c r="G241" s="6" t="s">
        <v>48</v>
      </c>
      <c r="K241" s="3"/>
      <c r="L241" s="3"/>
      <c r="M241" s="3"/>
      <c r="N241" s="3"/>
      <c r="V241"/>
      <c r="W241" s="1"/>
      <c r="X241" s="1"/>
      <c r="Y241" s="1"/>
    </row>
    <row r="242" spans="6:25" ht="15" x14ac:dyDescent="0.25">
      <c r="H242" s="6" t="s">
        <v>81</v>
      </c>
      <c r="I242" s="6" t="s">
        <v>32</v>
      </c>
      <c r="J242" s="6" t="s">
        <v>82</v>
      </c>
      <c r="K242" s="3">
        <v>7025606.4400000004</v>
      </c>
      <c r="L242" s="3">
        <v>7025606.4400000004</v>
      </c>
      <c r="M242" s="3">
        <v>7025606.4400000004</v>
      </c>
      <c r="N242" s="3">
        <v>7025606.4400000004</v>
      </c>
      <c r="O242" s="3">
        <v>7025606.4400000004</v>
      </c>
      <c r="P242" s="3">
        <v>7025606.4400000004</v>
      </c>
      <c r="Q242" s="3">
        <v>7025606.4400000004</v>
      </c>
      <c r="R242" s="3">
        <v>7025606.4400000004</v>
      </c>
      <c r="S242" s="3">
        <v>7025606.4400000004</v>
      </c>
      <c r="T242" s="3">
        <v>7025606.4400000004</v>
      </c>
      <c r="U242" s="3">
        <v>7025606.4400000004</v>
      </c>
      <c r="V242"/>
      <c r="W242" s="1"/>
      <c r="X242" s="1"/>
      <c r="Y242" s="1"/>
    </row>
    <row r="243" spans="6:25" ht="15" x14ac:dyDescent="0.25">
      <c r="H243" s="6" t="s">
        <v>152</v>
      </c>
      <c r="I243" s="6" t="s">
        <v>106</v>
      </c>
      <c r="J243" s="6" t="s">
        <v>153</v>
      </c>
      <c r="K243" s="3">
        <v>7025606.4400000004</v>
      </c>
      <c r="L243" s="3">
        <v>7025606.4400000004</v>
      </c>
      <c r="M243" s="3">
        <v>7025606.4400000004</v>
      </c>
      <c r="N243" s="3">
        <v>7025606.4400000004</v>
      </c>
      <c r="O243" s="3">
        <v>7025606.4400000004</v>
      </c>
      <c r="P243" s="3">
        <v>7025606.4400000004</v>
      </c>
      <c r="Q243" s="3">
        <v>7025606.4400000004</v>
      </c>
      <c r="R243" s="3">
        <v>7025606.4400000004</v>
      </c>
      <c r="S243" s="3">
        <v>7025606.4400000004</v>
      </c>
      <c r="T243" s="3">
        <v>7025606.4400000004</v>
      </c>
      <c r="U243" s="3">
        <v>7025606.4400000004</v>
      </c>
      <c r="V243"/>
      <c r="W243" s="1"/>
      <c r="X243" s="1"/>
      <c r="Y243" s="1"/>
    </row>
    <row r="244" spans="6:25" ht="15" x14ac:dyDescent="0.25">
      <c r="H244" s="6" t="s">
        <v>155</v>
      </c>
      <c r="I244" s="6" t="s">
        <v>32</v>
      </c>
      <c r="J244" s="6" t="s">
        <v>156</v>
      </c>
      <c r="K244" s="3">
        <v>7025606.4400000004</v>
      </c>
      <c r="L244" s="3">
        <v>7025606.4400000004</v>
      </c>
      <c r="M244" s="3">
        <v>7025606.4400000004</v>
      </c>
      <c r="N244" s="3">
        <v>7025606.4400000004</v>
      </c>
      <c r="O244" s="3">
        <v>7025606.4400000004</v>
      </c>
      <c r="P244" s="3">
        <v>7025606.4400000004</v>
      </c>
      <c r="Q244" s="3">
        <v>7025606.4400000004</v>
      </c>
      <c r="R244" s="3">
        <v>7025606.4400000004</v>
      </c>
      <c r="S244" s="3">
        <v>7025606.4400000004</v>
      </c>
      <c r="T244" s="3">
        <v>7025606.4400000004</v>
      </c>
      <c r="U244" s="3">
        <v>7025606.4400000004</v>
      </c>
      <c r="V244"/>
      <c r="W244" s="1"/>
      <c r="X244" s="1"/>
      <c r="Y244" s="1"/>
    </row>
    <row r="245" spans="6:25" ht="15" x14ac:dyDescent="0.25">
      <c r="H245" s="6" t="s">
        <v>160</v>
      </c>
      <c r="I245" s="6" t="s">
        <v>106</v>
      </c>
      <c r="J245" s="6" t="s">
        <v>161</v>
      </c>
      <c r="K245" s="3">
        <v>7025606.4400000004</v>
      </c>
      <c r="L245" s="3">
        <v>7025606.4400000004</v>
      </c>
      <c r="M245" s="3">
        <v>7025606.4400000004</v>
      </c>
      <c r="N245" s="3">
        <v>7025606.4400000004</v>
      </c>
      <c r="O245" s="3">
        <v>7025606.4400000004</v>
      </c>
      <c r="P245" s="3">
        <v>7025606.4400000004</v>
      </c>
      <c r="Q245" s="3">
        <v>7025606.4400000004</v>
      </c>
      <c r="R245" s="3">
        <v>7025606.4400000004</v>
      </c>
      <c r="S245" s="3">
        <v>7025606.4400000004</v>
      </c>
      <c r="T245" s="3">
        <v>7025606.4400000004</v>
      </c>
      <c r="U245" s="3">
        <v>7025606.4400000004</v>
      </c>
      <c r="V245"/>
      <c r="W245" s="1"/>
      <c r="X245" s="1"/>
      <c r="Y245" s="1"/>
    </row>
    <row r="246" spans="6:25" ht="15" x14ac:dyDescent="0.25">
      <c r="H246" s="6" t="s">
        <v>163</v>
      </c>
      <c r="I246" s="6" t="s">
        <v>106</v>
      </c>
      <c r="J246" s="6" t="s">
        <v>164</v>
      </c>
      <c r="K246" s="3">
        <v>7025606.4400000004</v>
      </c>
      <c r="L246" s="3">
        <v>7025606.4400000004</v>
      </c>
      <c r="M246" s="3">
        <v>7025606.4400000004</v>
      </c>
      <c r="N246" s="3">
        <v>7025606.4400000004</v>
      </c>
      <c r="O246" s="3">
        <v>7025606.4400000004</v>
      </c>
      <c r="P246" s="3">
        <v>7025606.4400000004</v>
      </c>
      <c r="Q246" s="3">
        <v>7025606.4400000004</v>
      </c>
      <c r="R246" s="3">
        <v>7025606.4400000004</v>
      </c>
      <c r="S246" s="3">
        <v>7025606.4400000004</v>
      </c>
      <c r="T246" s="3">
        <v>7025606.4400000004</v>
      </c>
      <c r="U246" s="3">
        <v>7025606.4400000004</v>
      </c>
      <c r="V246"/>
      <c r="W246" s="1"/>
      <c r="X246" s="1"/>
      <c r="Y246" s="1"/>
    </row>
    <row r="247" spans="6:25" ht="15" x14ac:dyDescent="0.25">
      <c r="K247" s="3"/>
      <c r="L247" s="3"/>
      <c r="M247" s="3"/>
      <c r="N247" s="3"/>
      <c r="V247"/>
      <c r="W247" s="1"/>
      <c r="X247" s="1"/>
      <c r="Y247" s="1"/>
    </row>
    <row r="248" spans="6:25" ht="15" x14ac:dyDescent="0.25">
      <c r="F248" s="6" t="s">
        <v>170</v>
      </c>
      <c r="G248" s="6" t="s">
        <v>169</v>
      </c>
      <c r="K248" s="3"/>
      <c r="L248" s="3"/>
      <c r="M248" s="3"/>
      <c r="N248" s="3"/>
      <c r="V248"/>
      <c r="W248" s="1"/>
      <c r="X248" s="1"/>
      <c r="Y248" s="1"/>
    </row>
    <row r="249" spans="6:25" ht="15" x14ac:dyDescent="0.25">
      <c r="H249" s="6" t="s">
        <v>166</v>
      </c>
      <c r="I249" s="6" t="s">
        <v>32</v>
      </c>
      <c r="J249" s="6" t="s">
        <v>167</v>
      </c>
      <c r="K249" s="3">
        <v>7025606.4400000004</v>
      </c>
      <c r="L249" s="3">
        <v>7025606.4400000004</v>
      </c>
      <c r="M249" s="3">
        <v>7025606.4400000004</v>
      </c>
      <c r="N249" s="3">
        <v>7025606.4400000004</v>
      </c>
      <c r="O249" s="3">
        <v>7025606.4400000004</v>
      </c>
      <c r="P249" s="3">
        <v>7025606.4400000004</v>
      </c>
      <c r="Q249" s="3">
        <v>7025606.4400000004</v>
      </c>
      <c r="R249" s="3">
        <v>7025606.4400000004</v>
      </c>
      <c r="S249" s="3">
        <v>7025606.4400000004</v>
      </c>
      <c r="T249" s="3">
        <v>7025606.4400000004</v>
      </c>
      <c r="U249" s="3">
        <v>7025606.4400000004</v>
      </c>
      <c r="V249"/>
      <c r="W249" s="1"/>
      <c r="X249" s="1"/>
      <c r="Y249" s="1"/>
    </row>
    <row r="250" spans="6:25" ht="15" x14ac:dyDescent="0.25">
      <c r="H250" s="6" t="s">
        <v>171</v>
      </c>
      <c r="I250" s="6" t="s">
        <v>106</v>
      </c>
      <c r="J250" s="6" t="s">
        <v>172</v>
      </c>
      <c r="K250" s="3">
        <v>7025606.4400000004</v>
      </c>
      <c r="L250" s="3">
        <v>7025606.4400000004</v>
      </c>
      <c r="M250" s="3">
        <v>7025606.4400000004</v>
      </c>
      <c r="N250" s="3">
        <v>7025606.4400000004</v>
      </c>
      <c r="O250" s="3">
        <v>7025606.4400000004</v>
      </c>
      <c r="P250" s="3">
        <v>7025606.4400000004</v>
      </c>
      <c r="Q250" s="3">
        <v>7025606.4400000004</v>
      </c>
      <c r="R250" s="3">
        <v>7025606.4400000004</v>
      </c>
      <c r="S250" s="3">
        <v>7025606.4400000004</v>
      </c>
      <c r="T250" s="3">
        <v>7025606.4400000004</v>
      </c>
      <c r="U250" s="3">
        <v>7025606.4400000004</v>
      </c>
      <c r="V250"/>
      <c r="W250" s="1"/>
      <c r="X250" s="1"/>
      <c r="Y250" s="1"/>
    </row>
    <row r="251" spans="6:25" ht="15" x14ac:dyDescent="0.25">
      <c r="H251" s="6" t="s">
        <v>174</v>
      </c>
      <c r="I251" s="6" t="s">
        <v>106</v>
      </c>
      <c r="J251" s="6" t="s">
        <v>175</v>
      </c>
      <c r="K251" s="3">
        <v>7025606.4400000004</v>
      </c>
      <c r="L251" s="3">
        <v>7025606.4400000004</v>
      </c>
      <c r="M251" s="3">
        <v>7025606.4400000004</v>
      </c>
      <c r="N251" s="3">
        <v>7025606.4400000004</v>
      </c>
      <c r="O251" s="3">
        <v>7025606.4400000004</v>
      </c>
      <c r="P251" s="3">
        <v>7025606.4400000004</v>
      </c>
      <c r="Q251" s="3">
        <v>7025606.4400000004</v>
      </c>
      <c r="R251" s="3">
        <v>7025606.4400000004</v>
      </c>
      <c r="S251" s="3">
        <v>7025606.4400000004</v>
      </c>
      <c r="T251" s="3">
        <v>7025606.4400000004</v>
      </c>
      <c r="U251" s="3">
        <v>7025606.4400000004</v>
      </c>
      <c r="V251"/>
      <c r="W251" s="1"/>
      <c r="X251" s="1"/>
      <c r="Y251" s="1"/>
    </row>
    <row r="252" spans="6:25" ht="15" x14ac:dyDescent="0.25">
      <c r="H252" s="6" t="s">
        <v>177</v>
      </c>
      <c r="I252" s="6" t="s">
        <v>32</v>
      </c>
      <c r="J252" s="6" t="s">
        <v>178</v>
      </c>
      <c r="K252" s="3">
        <v>7025606.4400000004</v>
      </c>
      <c r="L252" s="3">
        <v>7025606.4400000004</v>
      </c>
      <c r="M252" s="3">
        <v>7025606.4400000004</v>
      </c>
      <c r="N252" s="3">
        <v>7025606.4400000004</v>
      </c>
      <c r="O252" s="3">
        <v>7025606.4400000004</v>
      </c>
      <c r="P252" s="3">
        <v>7025606.4400000004</v>
      </c>
      <c r="Q252" s="3">
        <v>7025606.4400000004</v>
      </c>
      <c r="R252" s="3">
        <v>7025606.4400000004</v>
      </c>
      <c r="S252" s="3">
        <v>7025606.4400000004</v>
      </c>
      <c r="T252" s="3">
        <v>7025606.4400000004</v>
      </c>
      <c r="U252" s="3">
        <v>7025606.4400000004</v>
      </c>
      <c r="V252"/>
      <c r="W252" s="1"/>
      <c r="X252" s="1"/>
      <c r="Y252" s="1"/>
    </row>
    <row r="253" spans="6:25" ht="15" x14ac:dyDescent="0.25">
      <c r="K253" s="3"/>
      <c r="L253" s="3"/>
      <c r="M253" s="3"/>
      <c r="N253" s="3"/>
      <c r="V253"/>
      <c r="W253" s="1"/>
      <c r="X253" s="1"/>
      <c r="Y253" s="1"/>
    </row>
    <row r="254" spans="6:25" ht="15" x14ac:dyDescent="0.25">
      <c r="F254" s="6" t="s">
        <v>114</v>
      </c>
      <c r="G254" s="6" t="s">
        <v>113</v>
      </c>
      <c r="K254" s="3"/>
      <c r="L254" s="3"/>
      <c r="M254" s="3"/>
      <c r="N254" s="3"/>
      <c r="V254"/>
      <c r="W254" s="1"/>
      <c r="X254" s="1"/>
      <c r="Y254" s="1"/>
    </row>
    <row r="255" spans="6:25" ht="15" x14ac:dyDescent="0.25">
      <c r="H255" s="6" t="s">
        <v>180</v>
      </c>
      <c r="I255" s="6" t="s">
        <v>32</v>
      </c>
      <c r="J255" s="6" t="s">
        <v>181</v>
      </c>
      <c r="K255" s="3">
        <v>7025606.4400000004</v>
      </c>
      <c r="L255" s="3">
        <v>7025606.4400000004</v>
      </c>
      <c r="M255" s="3">
        <v>7025606.4400000004</v>
      </c>
      <c r="N255" s="3">
        <v>7025606.4400000004</v>
      </c>
      <c r="O255" s="3">
        <v>7025606.4400000004</v>
      </c>
      <c r="P255" s="3">
        <v>7025606.4400000004</v>
      </c>
      <c r="Q255" s="3">
        <v>7025606.4400000004</v>
      </c>
      <c r="R255" s="3">
        <v>7025606.4400000004</v>
      </c>
      <c r="S255" s="3">
        <v>7025606.4400000004</v>
      </c>
      <c r="T255" s="3">
        <v>7025606.4400000004</v>
      </c>
      <c r="U255" s="3">
        <v>7025606.4400000004</v>
      </c>
      <c r="V255"/>
      <c r="W255" s="1"/>
      <c r="X255" s="1"/>
      <c r="Y255" s="1"/>
    </row>
    <row r="256" spans="6:25" ht="15" x14ac:dyDescent="0.25">
      <c r="H256" s="6" t="s">
        <v>183</v>
      </c>
      <c r="I256" s="6" t="s">
        <v>32</v>
      </c>
      <c r="J256" s="6" t="s">
        <v>184</v>
      </c>
      <c r="K256" s="3">
        <v>7025606.4400000004</v>
      </c>
      <c r="L256" s="3">
        <v>7025606.4400000004</v>
      </c>
      <c r="M256" s="3">
        <v>7025606.4400000004</v>
      </c>
      <c r="N256" s="3">
        <v>7025606.4400000004</v>
      </c>
      <c r="O256" s="3">
        <v>7025606.4400000004</v>
      </c>
      <c r="P256" s="3">
        <v>7025606.4400000004</v>
      </c>
      <c r="Q256" s="3">
        <v>7025606.4400000004</v>
      </c>
      <c r="R256" s="3">
        <v>7025606.4400000004</v>
      </c>
      <c r="S256" s="3">
        <v>7025606.4400000004</v>
      </c>
      <c r="T256" s="3">
        <v>7025606.4400000004</v>
      </c>
      <c r="U256" s="3">
        <v>7025606.4400000004</v>
      </c>
      <c r="V256"/>
      <c r="W256" s="1"/>
      <c r="X256" s="1"/>
      <c r="Y256" s="1"/>
    </row>
    <row r="257" spans="3:25" ht="15" x14ac:dyDescent="0.25">
      <c r="H257" s="6" t="s">
        <v>186</v>
      </c>
      <c r="I257" s="6" t="s">
        <v>32</v>
      </c>
      <c r="J257" s="6" t="s">
        <v>187</v>
      </c>
      <c r="K257" s="3">
        <v>7025606.4400000004</v>
      </c>
      <c r="L257" s="3">
        <v>7025606.4400000004</v>
      </c>
      <c r="M257" s="3">
        <v>7025606.4400000004</v>
      </c>
      <c r="N257" s="3">
        <v>7025606.4400000004</v>
      </c>
      <c r="O257" s="3">
        <v>7025606.4400000004</v>
      </c>
      <c r="P257" s="3">
        <v>7025606.4400000004</v>
      </c>
      <c r="Q257" s="3">
        <v>7025606.4400000004</v>
      </c>
      <c r="R257" s="3">
        <v>7025606.4400000004</v>
      </c>
      <c r="S257" s="3">
        <v>7025606.4400000004</v>
      </c>
      <c r="T257" s="3">
        <v>7025606.4400000004</v>
      </c>
      <c r="U257" s="3">
        <v>7025606.4400000004</v>
      </c>
      <c r="V257"/>
      <c r="W257" s="1"/>
      <c r="X257" s="1"/>
      <c r="Y257" s="1"/>
    </row>
    <row r="258" spans="3:25" ht="15" x14ac:dyDescent="0.25">
      <c r="H258" s="6" t="s">
        <v>189</v>
      </c>
      <c r="I258" s="6" t="s">
        <v>32</v>
      </c>
      <c r="J258" s="6" t="s">
        <v>190</v>
      </c>
      <c r="K258" s="3">
        <v>7025606.4400000004</v>
      </c>
      <c r="L258" s="3">
        <v>7025606.4400000004</v>
      </c>
      <c r="M258" s="3">
        <v>7025606.4400000004</v>
      </c>
      <c r="N258" s="3">
        <v>7025606.4400000004</v>
      </c>
      <c r="O258" s="3">
        <v>7025606.4400000004</v>
      </c>
      <c r="P258" s="3">
        <v>7025606.4400000004</v>
      </c>
      <c r="Q258" s="3">
        <v>7025606.4400000004</v>
      </c>
      <c r="R258" s="3">
        <v>7025606.4400000004</v>
      </c>
      <c r="S258" s="3">
        <v>7025606.4400000004</v>
      </c>
      <c r="T258" s="3">
        <v>7025606.4400000004</v>
      </c>
      <c r="U258" s="3">
        <v>7025606.4400000004</v>
      </c>
      <c r="V258"/>
      <c r="W258" s="1"/>
      <c r="X258" s="1"/>
      <c r="Y258" s="1"/>
    </row>
    <row r="259" spans="3:25" ht="15" x14ac:dyDescent="0.25">
      <c r="K259" s="3"/>
      <c r="L259" s="3"/>
      <c r="M259" s="3"/>
      <c r="N259" s="3"/>
      <c r="V259"/>
      <c r="W259" s="1"/>
      <c r="X259" s="1"/>
      <c r="Y259" s="1"/>
    </row>
    <row r="260" spans="3:25" ht="15" x14ac:dyDescent="0.25">
      <c r="C260" s="6" t="s">
        <v>79</v>
      </c>
      <c r="D260" s="6" t="s">
        <v>62</v>
      </c>
      <c r="E260" s="6" t="s">
        <v>146</v>
      </c>
      <c r="K260" s="3"/>
      <c r="L260" s="3"/>
      <c r="M260" s="3"/>
      <c r="N260" s="3"/>
      <c r="V260"/>
      <c r="W260" s="1"/>
      <c r="X260" s="1"/>
      <c r="Y260" s="1"/>
    </row>
    <row r="261" spans="3:25" ht="15" x14ac:dyDescent="0.25">
      <c r="F261" s="6" t="s">
        <v>31</v>
      </c>
      <c r="G261" s="6" t="s">
        <v>48</v>
      </c>
      <c r="K261" s="3"/>
      <c r="L261" s="3"/>
      <c r="M261" s="3"/>
      <c r="N261" s="3"/>
      <c r="V261"/>
      <c r="W261" s="1"/>
      <c r="X261" s="1"/>
      <c r="Y261" s="1"/>
    </row>
    <row r="262" spans="3:25" ht="15" x14ac:dyDescent="0.25">
      <c r="H262" s="6" t="s">
        <v>81</v>
      </c>
      <c r="I262" s="6" t="s">
        <v>32</v>
      </c>
      <c r="J262" s="6" t="s">
        <v>82</v>
      </c>
      <c r="K262" s="3">
        <v>7658531.9000000004</v>
      </c>
      <c r="L262" s="3">
        <v>7658531.9000000004</v>
      </c>
      <c r="M262" s="3">
        <v>7658531.9000000004</v>
      </c>
      <c r="N262" s="3">
        <v>7658531.9000000004</v>
      </c>
      <c r="O262" s="3">
        <v>7658531.9000000004</v>
      </c>
      <c r="P262" s="3">
        <v>7658531.9000000004</v>
      </c>
      <c r="Q262" s="3">
        <v>7658531.9000000004</v>
      </c>
      <c r="R262" s="3">
        <v>7658531.9000000004</v>
      </c>
      <c r="S262" s="3">
        <v>7658531.9000000004</v>
      </c>
      <c r="T262" s="3">
        <v>7658531.9000000004</v>
      </c>
      <c r="U262" s="3">
        <v>7658531.9000000004</v>
      </c>
      <c r="V262"/>
      <c r="W262" s="1"/>
      <c r="X262" s="1"/>
      <c r="Y262" s="1"/>
    </row>
    <row r="263" spans="3:25" ht="15" x14ac:dyDescent="0.25">
      <c r="H263" s="6" t="s">
        <v>149</v>
      </c>
      <c r="I263" s="6" t="s">
        <v>32</v>
      </c>
      <c r="J263" s="6" t="s">
        <v>150</v>
      </c>
      <c r="K263" s="3">
        <v>0</v>
      </c>
      <c r="L263" s="3">
        <v>0</v>
      </c>
      <c r="M263" s="3">
        <v>0</v>
      </c>
      <c r="N263" s="3">
        <v>0</v>
      </c>
      <c r="O263" s="3">
        <v>0</v>
      </c>
      <c r="P263" s="3">
        <v>0</v>
      </c>
      <c r="Q263" s="3">
        <v>0</v>
      </c>
      <c r="R263" s="3">
        <v>0</v>
      </c>
      <c r="S263" s="3">
        <v>0</v>
      </c>
      <c r="T263" s="3">
        <v>0</v>
      </c>
      <c r="U263" s="3">
        <v>-7658531.9000000004</v>
      </c>
      <c r="V263"/>
      <c r="W263" s="1"/>
      <c r="X263" s="1"/>
      <c r="Y263" s="1"/>
    </row>
    <row r="264" spans="3:25" ht="15" x14ac:dyDescent="0.25">
      <c r="H264" s="6" t="s">
        <v>152</v>
      </c>
      <c r="I264" s="6" t="s">
        <v>106</v>
      </c>
      <c r="J264" s="6" t="s">
        <v>153</v>
      </c>
      <c r="K264" s="3">
        <v>7658531.9000000004</v>
      </c>
      <c r="L264" s="3">
        <v>7658531.9000000004</v>
      </c>
      <c r="M264" s="3">
        <v>7658531.9000000004</v>
      </c>
      <c r="N264" s="3">
        <v>7658531.9000000004</v>
      </c>
      <c r="O264" s="3">
        <v>7658531.9000000004</v>
      </c>
      <c r="P264" s="3">
        <v>7658531.9000000004</v>
      </c>
      <c r="Q264" s="3">
        <v>7658531.9000000004</v>
      </c>
      <c r="R264" s="3">
        <v>7658531.9000000004</v>
      </c>
      <c r="S264" s="3">
        <v>7658531.9000000004</v>
      </c>
      <c r="T264" s="3">
        <v>7658531.9000000004</v>
      </c>
      <c r="U264" s="3">
        <v>0</v>
      </c>
      <c r="V264"/>
      <c r="W264" s="1"/>
      <c r="X264" s="1"/>
      <c r="Y264" s="1"/>
    </row>
    <row r="265" spans="3:25" ht="15" x14ac:dyDescent="0.25">
      <c r="H265" s="6" t="s">
        <v>155</v>
      </c>
      <c r="I265" s="6" t="s">
        <v>32</v>
      </c>
      <c r="J265" s="6" t="s">
        <v>156</v>
      </c>
      <c r="K265" s="3">
        <v>7658531.9000000004</v>
      </c>
      <c r="L265" s="3">
        <v>7658531.9000000004</v>
      </c>
      <c r="M265" s="3">
        <v>7658531.9000000004</v>
      </c>
      <c r="N265" s="3">
        <v>7658531.9000000004</v>
      </c>
      <c r="O265" s="3">
        <v>7658531.9000000004</v>
      </c>
      <c r="P265" s="3">
        <v>7658531.9000000004</v>
      </c>
      <c r="Q265" s="3">
        <v>7658531.9000000004</v>
      </c>
      <c r="R265" s="3">
        <v>7658531.9000000004</v>
      </c>
      <c r="S265" s="3">
        <v>7658531.9000000004</v>
      </c>
      <c r="T265" s="3">
        <v>7658531.9000000004</v>
      </c>
      <c r="U265" s="3">
        <v>7658531.9000000004</v>
      </c>
      <c r="V265"/>
      <c r="W265" s="1"/>
      <c r="X265" s="1"/>
      <c r="Y265" s="1"/>
    </row>
    <row r="266" spans="3:25" ht="15" x14ac:dyDescent="0.25">
      <c r="H266" s="6" t="s">
        <v>158</v>
      </c>
      <c r="I266" s="6" t="s">
        <v>32</v>
      </c>
      <c r="J266" s="6" t="s">
        <v>159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-7658531.9000000004</v>
      </c>
      <c r="V266"/>
      <c r="W266" s="1"/>
      <c r="X266" s="1"/>
      <c r="Y266" s="1"/>
    </row>
    <row r="267" spans="3:25" ht="15" x14ac:dyDescent="0.25">
      <c r="H267" s="6" t="s">
        <v>160</v>
      </c>
      <c r="I267" s="6" t="s">
        <v>106</v>
      </c>
      <c r="J267" s="6" t="s">
        <v>161</v>
      </c>
      <c r="K267" s="3">
        <v>7658531.9000000004</v>
      </c>
      <c r="L267" s="3">
        <v>7658531.9000000004</v>
      </c>
      <c r="M267" s="3">
        <v>7658531.9000000004</v>
      </c>
      <c r="N267" s="3">
        <v>7658531.9000000004</v>
      </c>
      <c r="O267" s="3">
        <v>7658531.9000000004</v>
      </c>
      <c r="P267" s="3">
        <v>7658531.9000000004</v>
      </c>
      <c r="Q267" s="3">
        <v>7658531.9000000004</v>
      </c>
      <c r="R267" s="3">
        <v>7658531.9000000004</v>
      </c>
      <c r="S267" s="3">
        <v>7658531.9000000004</v>
      </c>
      <c r="T267" s="3">
        <v>7658531.9000000004</v>
      </c>
      <c r="U267" s="3">
        <v>0</v>
      </c>
      <c r="V267"/>
      <c r="W267" s="1"/>
      <c r="X267" s="1"/>
      <c r="Y267" s="1"/>
    </row>
    <row r="268" spans="3:25" ht="15" x14ac:dyDescent="0.25">
      <c r="H268" s="6" t="s">
        <v>163</v>
      </c>
      <c r="I268" s="6" t="s">
        <v>106</v>
      </c>
      <c r="J268" s="6" t="s">
        <v>164</v>
      </c>
      <c r="K268" s="3">
        <v>7658531.9000000004</v>
      </c>
      <c r="L268" s="3">
        <v>7658531.9000000004</v>
      </c>
      <c r="M268" s="3">
        <v>7658531.9000000004</v>
      </c>
      <c r="N268" s="3">
        <v>7658531.9000000004</v>
      </c>
      <c r="O268" s="3">
        <v>7658531.9000000004</v>
      </c>
      <c r="P268" s="3">
        <v>7658531.9000000004</v>
      </c>
      <c r="Q268" s="3">
        <v>7658531.9000000004</v>
      </c>
      <c r="R268" s="3">
        <v>7658531.9000000004</v>
      </c>
      <c r="S268" s="3">
        <v>7658531.9000000004</v>
      </c>
      <c r="T268" s="3">
        <v>7658531.9000000004</v>
      </c>
      <c r="U268" s="3">
        <v>0</v>
      </c>
      <c r="V268"/>
      <c r="W268" s="1"/>
      <c r="X268" s="1"/>
      <c r="Y268" s="1"/>
    </row>
    <row r="269" spans="3:25" ht="15" x14ac:dyDescent="0.25">
      <c r="K269" s="3"/>
      <c r="L269" s="3"/>
      <c r="M269" s="3"/>
      <c r="N269" s="3"/>
      <c r="V269"/>
      <c r="W269" s="1"/>
      <c r="X269" s="1"/>
      <c r="Y269" s="1"/>
    </row>
    <row r="270" spans="3:25" ht="15" x14ac:dyDescent="0.25">
      <c r="F270" s="6" t="s">
        <v>170</v>
      </c>
      <c r="G270" s="6" t="s">
        <v>169</v>
      </c>
      <c r="K270" s="3"/>
      <c r="L270" s="3"/>
      <c r="M270" s="3"/>
      <c r="N270" s="3"/>
      <c r="V270"/>
      <c r="W270" s="1"/>
      <c r="X270" s="1"/>
      <c r="Y270" s="1"/>
    </row>
    <row r="271" spans="3:25" ht="15" x14ac:dyDescent="0.25">
      <c r="H271" s="6" t="s">
        <v>166</v>
      </c>
      <c r="I271" s="6" t="s">
        <v>32</v>
      </c>
      <c r="J271" s="6" t="s">
        <v>167</v>
      </c>
      <c r="K271" s="3">
        <v>7658531.9000000004</v>
      </c>
      <c r="L271" s="3">
        <v>7658531.9000000004</v>
      </c>
      <c r="M271" s="3">
        <v>7658531.9000000004</v>
      </c>
      <c r="N271" s="3">
        <v>7658531.9000000004</v>
      </c>
      <c r="O271" s="3">
        <v>7658531.9000000004</v>
      </c>
      <c r="P271" s="3">
        <v>7658531.9000000004</v>
      </c>
      <c r="Q271" s="3">
        <v>7658531.9000000004</v>
      </c>
      <c r="R271" s="3">
        <v>7658531.9000000004</v>
      </c>
      <c r="S271" s="3">
        <v>7658531.9000000004</v>
      </c>
      <c r="T271" s="3">
        <v>7658531.9000000004</v>
      </c>
      <c r="U271" s="3">
        <v>0</v>
      </c>
      <c r="V271"/>
      <c r="W271" s="1"/>
      <c r="X271" s="1"/>
      <c r="Y271" s="1"/>
    </row>
    <row r="272" spans="3:25" ht="15" x14ac:dyDescent="0.25">
      <c r="H272" s="6" t="s">
        <v>171</v>
      </c>
      <c r="I272" s="6" t="s">
        <v>106</v>
      </c>
      <c r="J272" s="6" t="s">
        <v>172</v>
      </c>
      <c r="K272" s="3">
        <v>7658531.9000000004</v>
      </c>
      <c r="L272" s="3">
        <v>7658531.9000000004</v>
      </c>
      <c r="M272" s="3">
        <v>7658531.9000000004</v>
      </c>
      <c r="N272" s="3">
        <v>7658531.9000000004</v>
      </c>
      <c r="O272" s="3">
        <v>7658531.9000000004</v>
      </c>
      <c r="P272" s="3">
        <v>7658531.9000000004</v>
      </c>
      <c r="Q272" s="3">
        <v>7658531.9000000004</v>
      </c>
      <c r="R272" s="3">
        <v>7658531.9000000004</v>
      </c>
      <c r="S272" s="3">
        <v>7658531.9000000004</v>
      </c>
      <c r="T272" s="3">
        <v>7658531.9000000004</v>
      </c>
      <c r="U272" s="3">
        <v>0</v>
      </c>
      <c r="V272"/>
      <c r="W272" s="1"/>
      <c r="X272" s="1"/>
      <c r="Y272" s="1"/>
    </row>
    <row r="273" spans="2:25" ht="15" x14ac:dyDescent="0.25">
      <c r="H273" s="6" t="s">
        <v>174</v>
      </c>
      <c r="I273" s="6" t="s">
        <v>106</v>
      </c>
      <c r="J273" s="6" t="s">
        <v>175</v>
      </c>
      <c r="K273" s="3">
        <v>7658531.9000000004</v>
      </c>
      <c r="L273" s="3">
        <v>7658531.9000000004</v>
      </c>
      <c r="M273" s="3">
        <v>7658531.9000000004</v>
      </c>
      <c r="N273" s="3">
        <v>7658531.9000000004</v>
      </c>
      <c r="O273" s="3">
        <v>7658531.9000000004</v>
      </c>
      <c r="P273" s="3">
        <v>7658531.9000000004</v>
      </c>
      <c r="Q273" s="3">
        <v>7658531.9000000004</v>
      </c>
      <c r="R273" s="3">
        <v>7658531.9000000004</v>
      </c>
      <c r="S273" s="3">
        <v>7658531.9000000004</v>
      </c>
      <c r="T273" s="3">
        <v>7658531.9000000004</v>
      </c>
      <c r="U273" s="3">
        <v>0</v>
      </c>
      <c r="V273"/>
      <c r="W273" s="1"/>
      <c r="X273" s="1"/>
      <c r="Y273" s="1"/>
    </row>
    <row r="274" spans="2:25" ht="15" x14ac:dyDescent="0.25">
      <c r="H274" s="6" t="s">
        <v>177</v>
      </c>
      <c r="I274" s="6" t="s">
        <v>32</v>
      </c>
      <c r="J274" s="6" t="s">
        <v>178</v>
      </c>
      <c r="K274" s="3">
        <v>7658531.9000000004</v>
      </c>
      <c r="L274" s="3">
        <v>7658531.9000000004</v>
      </c>
      <c r="M274" s="3">
        <v>7658531.9000000004</v>
      </c>
      <c r="N274" s="3">
        <v>7658531.9000000004</v>
      </c>
      <c r="O274" s="3">
        <v>7658531.9000000004</v>
      </c>
      <c r="P274" s="3">
        <v>7658531.9000000004</v>
      </c>
      <c r="Q274" s="3">
        <v>7658531.9000000004</v>
      </c>
      <c r="R274" s="3">
        <v>7658531.9000000004</v>
      </c>
      <c r="S274" s="3">
        <v>7658531.9000000004</v>
      </c>
      <c r="T274" s="3">
        <v>7658531.9000000004</v>
      </c>
      <c r="U274" s="3">
        <v>0</v>
      </c>
      <c r="V274"/>
      <c r="W274" s="1"/>
      <c r="X274" s="1"/>
      <c r="Y274" s="1"/>
    </row>
    <row r="275" spans="2:25" ht="15" x14ac:dyDescent="0.25">
      <c r="K275" s="3"/>
      <c r="L275" s="3"/>
      <c r="M275" s="3"/>
      <c r="N275" s="3"/>
      <c r="V275"/>
      <c r="W275" s="1"/>
      <c r="X275" s="1"/>
      <c r="Y275" s="1"/>
    </row>
    <row r="276" spans="2:25" ht="15" x14ac:dyDescent="0.25">
      <c r="F276" s="6" t="s">
        <v>114</v>
      </c>
      <c r="G276" s="6" t="s">
        <v>113</v>
      </c>
      <c r="K276" s="3"/>
      <c r="L276" s="3"/>
      <c r="M276" s="3"/>
      <c r="N276" s="3"/>
      <c r="V276"/>
      <c r="W276" s="1"/>
      <c r="X276" s="1"/>
      <c r="Y276" s="1"/>
    </row>
    <row r="277" spans="2:25" ht="15" x14ac:dyDescent="0.25">
      <c r="H277" s="6" t="s">
        <v>180</v>
      </c>
      <c r="I277" s="6" t="s">
        <v>32</v>
      </c>
      <c r="J277" s="6" t="s">
        <v>181</v>
      </c>
      <c r="K277" s="3">
        <v>7658531.9000000004</v>
      </c>
      <c r="L277" s="3">
        <v>7658531.9000000004</v>
      </c>
      <c r="M277" s="3">
        <v>7658531.9000000004</v>
      </c>
      <c r="N277" s="3">
        <v>7658531.9000000004</v>
      </c>
      <c r="O277" s="3">
        <v>7658531.9000000004</v>
      </c>
      <c r="P277" s="3">
        <v>7658531.9000000004</v>
      </c>
      <c r="Q277" s="3">
        <v>7658531.9000000004</v>
      </c>
      <c r="R277" s="3">
        <v>7658531.9000000004</v>
      </c>
      <c r="S277" s="3">
        <v>7658531.9000000004</v>
      </c>
      <c r="T277" s="3">
        <v>7658531.9000000004</v>
      </c>
      <c r="U277" s="3">
        <v>7658531.9000000004</v>
      </c>
      <c r="V277"/>
      <c r="W277" s="1"/>
      <c r="X277" s="1"/>
      <c r="Y277" s="1"/>
    </row>
    <row r="278" spans="2:25" ht="15" x14ac:dyDescent="0.25">
      <c r="H278" s="6" t="s">
        <v>183</v>
      </c>
      <c r="I278" s="6" t="s">
        <v>32</v>
      </c>
      <c r="J278" s="6" t="s">
        <v>184</v>
      </c>
      <c r="K278" s="3">
        <v>7658531.9000000004</v>
      </c>
      <c r="L278" s="3">
        <v>7658531.9000000004</v>
      </c>
      <c r="M278" s="3">
        <v>7658531.9000000004</v>
      </c>
      <c r="N278" s="3">
        <v>7658531.9000000004</v>
      </c>
      <c r="O278" s="3">
        <v>7658531.9000000004</v>
      </c>
      <c r="P278" s="3">
        <v>7658531.9000000004</v>
      </c>
      <c r="Q278" s="3">
        <v>7658531.9000000004</v>
      </c>
      <c r="R278" s="3">
        <v>7658531.9000000004</v>
      </c>
      <c r="S278" s="3">
        <v>7658531.9000000004</v>
      </c>
      <c r="T278" s="3">
        <v>7658531.9000000004</v>
      </c>
      <c r="U278" s="3">
        <v>7658531.9000000004</v>
      </c>
      <c r="V278"/>
      <c r="W278" s="1"/>
      <c r="X278" s="1"/>
      <c r="Y278" s="1"/>
    </row>
    <row r="279" spans="2:25" ht="15" x14ac:dyDescent="0.25">
      <c r="H279" s="6" t="s">
        <v>186</v>
      </c>
      <c r="I279" s="6" t="s">
        <v>32</v>
      </c>
      <c r="J279" s="6" t="s">
        <v>187</v>
      </c>
      <c r="K279" s="3">
        <v>7658531.9000000004</v>
      </c>
      <c r="L279" s="3">
        <v>7658531.9000000004</v>
      </c>
      <c r="M279" s="3">
        <v>7658531.9000000004</v>
      </c>
      <c r="N279" s="3">
        <v>7658531.9000000004</v>
      </c>
      <c r="O279" s="3">
        <v>7658531.9000000004</v>
      </c>
      <c r="P279" s="3">
        <v>7658531.9000000004</v>
      </c>
      <c r="Q279" s="3">
        <v>7658531.9000000004</v>
      </c>
      <c r="R279" s="3">
        <v>7658531.9000000004</v>
      </c>
      <c r="S279" s="3">
        <v>7658531.9000000004</v>
      </c>
      <c r="T279" s="3">
        <v>7658531.9000000004</v>
      </c>
      <c r="U279" s="3">
        <v>0</v>
      </c>
      <c r="V279"/>
      <c r="W279" s="1"/>
      <c r="X279" s="1"/>
      <c r="Y279" s="1"/>
    </row>
    <row r="280" spans="2:25" ht="15" x14ac:dyDescent="0.25">
      <c r="H280" s="6" t="s">
        <v>189</v>
      </c>
      <c r="I280" s="6" t="s">
        <v>32</v>
      </c>
      <c r="J280" s="6" t="s">
        <v>190</v>
      </c>
      <c r="K280" s="3">
        <v>7658531.9000000004</v>
      </c>
      <c r="L280" s="3">
        <v>7658531.9000000004</v>
      </c>
      <c r="M280" s="3">
        <v>7658531.9000000004</v>
      </c>
      <c r="N280" s="3">
        <v>7658531.9000000004</v>
      </c>
      <c r="O280" s="3">
        <v>7658531.9000000004</v>
      </c>
      <c r="P280" s="3">
        <v>7658531.9000000004</v>
      </c>
      <c r="Q280" s="3">
        <v>7658531.9000000004</v>
      </c>
      <c r="R280" s="3">
        <v>7658531.9000000004</v>
      </c>
      <c r="S280" s="3">
        <v>7658531.9000000004</v>
      </c>
      <c r="T280" s="3">
        <v>7658531.9000000004</v>
      </c>
      <c r="U280" s="3">
        <v>0</v>
      </c>
      <c r="V280"/>
      <c r="W280" s="1"/>
      <c r="X280" s="1"/>
      <c r="Y280" s="1"/>
    </row>
    <row r="281" spans="2:25" ht="15" x14ac:dyDescent="0.25">
      <c r="K281" s="3"/>
      <c r="L281" s="3"/>
      <c r="M281" s="3"/>
      <c r="N281" s="3"/>
      <c r="V281"/>
      <c r="W281" s="1"/>
      <c r="X281" s="1"/>
      <c r="Y281" s="1"/>
    </row>
    <row r="282" spans="2:25" ht="15" x14ac:dyDescent="0.25">
      <c r="B282" s="6" t="s">
        <v>291</v>
      </c>
      <c r="K282" s="3"/>
      <c r="L282" s="3"/>
      <c r="M282" s="3"/>
      <c r="N282" s="3"/>
      <c r="V282"/>
      <c r="W282" s="1"/>
      <c r="X282" s="1"/>
      <c r="Y282" s="1"/>
    </row>
    <row r="283" spans="2:25" ht="15" x14ac:dyDescent="0.25">
      <c r="C283" s="6" t="s">
        <v>282</v>
      </c>
      <c r="D283" s="6" t="s">
        <v>62</v>
      </c>
      <c r="E283" s="6" t="s">
        <v>293</v>
      </c>
      <c r="K283" s="3"/>
      <c r="L283" s="3"/>
      <c r="M283" s="3"/>
      <c r="N283" s="3"/>
      <c r="V283"/>
      <c r="W283" s="1"/>
      <c r="X283" s="1"/>
      <c r="Y283" s="1"/>
    </row>
    <row r="284" spans="2:25" ht="15" x14ac:dyDescent="0.25">
      <c r="F284" s="6" t="s">
        <v>31</v>
      </c>
      <c r="G284" s="6" t="s">
        <v>48</v>
      </c>
      <c r="K284" s="3"/>
      <c r="L284" s="3"/>
      <c r="M284" s="3"/>
      <c r="N284" s="3"/>
      <c r="V284"/>
      <c r="W284" s="1"/>
      <c r="X284" s="1"/>
      <c r="Y284" s="1"/>
    </row>
    <row r="285" spans="2:25" ht="15" x14ac:dyDescent="0.25">
      <c r="H285" s="6" t="s">
        <v>81</v>
      </c>
      <c r="I285" s="6" t="s">
        <v>32</v>
      </c>
      <c r="J285" s="6" t="s">
        <v>82</v>
      </c>
      <c r="K285" s="3">
        <v>14902658.42</v>
      </c>
      <c r="L285" s="3">
        <v>14902658.42</v>
      </c>
      <c r="M285" s="3">
        <v>14902658.42</v>
      </c>
      <c r="N285" s="3">
        <v>14902658.42</v>
      </c>
      <c r="O285" s="3">
        <v>14902658.42</v>
      </c>
      <c r="P285" s="3">
        <v>14902658.42</v>
      </c>
      <c r="Q285" s="3">
        <v>14902658.42</v>
      </c>
      <c r="R285" s="3">
        <v>14902658.42</v>
      </c>
      <c r="S285" s="3">
        <v>14902658.42</v>
      </c>
      <c r="T285" s="3">
        <v>14902658.42</v>
      </c>
      <c r="U285" s="3">
        <v>14902658.42</v>
      </c>
      <c r="V285"/>
      <c r="W285" s="1"/>
      <c r="X285" s="1"/>
      <c r="Y285" s="1"/>
    </row>
    <row r="286" spans="2:25" ht="15" x14ac:dyDescent="0.25">
      <c r="H286" s="6" t="s">
        <v>152</v>
      </c>
      <c r="I286" s="6" t="s">
        <v>106</v>
      </c>
      <c r="J286" s="6" t="s">
        <v>153</v>
      </c>
      <c r="K286" s="3">
        <v>14902658.42</v>
      </c>
      <c r="L286" s="3">
        <v>14902658.42</v>
      </c>
      <c r="M286" s="3">
        <v>14902658.42</v>
      </c>
      <c r="N286" s="3">
        <v>14902658.42</v>
      </c>
      <c r="O286" s="3">
        <v>14902658.42</v>
      </c>
      <c r="P286" s="3">
        <v>14902658.42</v>
      </c>
      <c r="Q286" s="3">
        <v>14902658.42</v>
      </c>
      <c r="R286" s="3">
        <v>14902658.42</v>
      </c>
      <c r="S286" s="3">
        <v>14902658.42</v>
      </c>
      <c r="T286" s="3">
        <v>14902658.42</v>
      </c>
      <c r="U286" s="3">
        <v>14902658.42</v>
      </c>
      <c r="V286"/>
      <c r="W286" s="1"/>
      <c r="X286" s="1"/>
      <c r="Y286" s="1"/>
    </row>
    <row r="287" spans="2:25" ht="15" x14ac:dyDescent="0.25">
      <c r="H287" s="6" t="s">
        <v>163</v>
      </c>
      <c r="I287" s="6" t="s">
        <v>106</v>
      </c>
      <c r="J287" s="6" t="s">
        <v>164</v>
      </c>
      <c r="K287" s="3">
        <v>14902658.42</v>
      </c>
      <c r="L287" s="3">
        <v>14902658.42</v>
      </c>
      <c r="M287" s="3">
        <v>14902658.42</v>
      </c>
      <c r="N287" s="3">
        <v>14902658.42</v>
      </c>
      <c r="O287" s="3">
        <v>14902658.42</v>
      </c>
      <c r="P287" s="3">
        <v>14902658.42</v>
      </c>
      <c r="Q287" s="3">
        <v>14902658.42</v>
      </c>
      <c r="R287" s="3">
        <v>14902658.42</v>
      </c>
      <c r="S287" s="3">
        <v>14902658.42</v>
      </c>
      <c r="T287" s="3">
        <v>14902658.42</v>
      </c>
      <c r="U287" s="3">
        <v>14902658.42</v>
      </c>
      <c r="V287"/>
      <c r="W287" s="1"/>
      <c r="X287" s="1"/>
      <c r="Y287" s="1"/>
    </row>
    <row r="288" spans="2:25" ht="15" x14ac:dyDescent="0.25">
      <c r="K288" s="3"/>
      <c r="L288" s="3"/>
      <c r="M288" s="3"/>
      <c r="N288" s="3"/>
      <c r="V288"/>
      <c r="W288" s="1"/>
      <c r="X288" s="1"/>
      <c r="Y288" s="1"/>
    </row>
    <row r="289" spans="6:25" ht="15" x14ac:dyDescent="0.25">
      <c r="F289" s="6" t="s">
        <v>170</v>
      </c>
      <c r="G289" s="6" t="s">
        <v>169</v>
      </c>
      <c r="K289" s="3"/>
      <c r="L289" s="3"/>
      <c r="M289" s="3"/>
      <c r="N289" s="3"/>
      <c r="V289"/>
      <c r="W289" s="1"/>
      <c r="X289" s="1"/>
      <c r="Y289" s="1"/>
    </row>
    <row r="290" spans="6:25" ht="15" x14ac:dyDescent="0.25">
      <c r="H290" s="6" t="s">
        <v>257</v>
      </c>
      <c r="I290" s="6" t="s">
        <v>32</v>
      </c>
      <c r="J290" s="6" t="s">
        <v>258</v>
      </c>
      <c r="K290" s="3">
        <v>14902658.42</v>
      </c>
      <c r="L290" s="3">
        <v>14902658.42</v>
      </c>
      <c r="M290" s="3">
        <v>14902658.42</v>
      </c>
      <c r="N290" s="3">
        <v>14902658.42</v>
      </c>
      <c r="O290" s="3">
        <v>14902658.42</v>
      </c>
      <c r="P290" s="3">
        <v>14902658.42</v>
      </c>
      <c r="Q290" s="3">
        <v>14902658.42</v>
      </c>
      <c r="R290" s="3">
        <v>14902658.42</v>
      </c>
      <c r="S290" s="3">
        <v>14902658.42</v>
      </c>
      <c r="T290" s="3">
        <v>14902658.42</v>
      </c>
      <c r="U290" s="3">
        <v>14902658.42</v>
      </c>
      <c r="V290"/>
      <c r="W290" s="1"/>
      <c r="X290" s="1"/>
      <c r="Y290" s="1"/>
    </row>
    <row r="291" spans="6:25" ht="15" x14ac:dyDescent="0.25">
      <c r="H291" s="6" t="s">
        <v>264</v>
      </c>
      <c r="I291" s="6" t="s">
        <v>106</v>
      </c>
      <c r="J291" s="6" t="s">
        <v>265</v>
      </c>
      <c r="K291" s="3">
        <v>14902658.42</v>
      </c>
      <c r="L291" s="3">
        <v>14902658.42</v>
      </c>
      <c r="M291" s="3">
        <v>14902658.42</v>
      </c>
      <c r="N291" s="3">
        <v>14902658.42</v>
      </c>
      <c r="O291" s="3">
        <v>14902658.42</v>
      </c>
      <c r="P291" s="3">
        <v>14902658.42</v>
      </c>
      <c r="Q291" s="3">
        <v>14902658.42</v>
      </c>
      <c r="R291" s="3">
        <v>14902658.42</v>
      </c>
      <c r="S291" s="3">
        <v>14902658.42</v>
      </c>
      <c r="T291" s="3">
        <v>14902658.42</v>
      </c>
      <c r="U291" s="3">
        <v>14902658.42</v>
      </c>
      <c r="V291"/>
      <c r="W291" s="1"/>
      <c r="X291" s="1"/>
      <c r="Y291" s="1"/>
    </row>
    <row r="292" spans="6:25" ht="15" x14ac:dyDescent="0.25">
      <c r="H292" s="6" t="s">
        <v>171</v>
      </c>
      <c r="I292" s="6" t="s">
        <v>106</v>
      </c>
      <c r="J292" s="6" t="s">
        <v>172</v>
      </c>
      <c r="K292" s="3">
        <v>14902658.42</v>
      </c>
      <c r="L292" s="3">
        <v>14902658.42</v>
      </c>
      <c r="M292" s="3">
        <v>14902658.42</v>
      </c>
      <c r="N292" s="3">
        <v>14902658.42</v>
      </c>
      <c r="O292" s="3">
        <v>14902658.42</v>
      </c>
      <c r="P292" s="3">
        <v>14902658.42</v>
      </c>
      <c r="Q292" s="3">
        <v>14902658.42</v>
      </c>
      <c r="R292" s="3">
        <v>14902658.42</v>
      </c>
      <c r="S292" s="3">
        <v>14902658.42</v>
      </c>
      <c r="T292" s="3">
        <v>14902658.42</v>
      </c>
      <c r="U292" s="3">
        <v>14902658.42</v>
      </c>
      <c r="V292"/>
      <c r="W292" s="1"/>
      <c r="X292" s="1"/>
      <c r="Y292" s="1"/>
    </row>
    <row r="293" spans="6:25" ht="15" x14ac:dyDescent="0.25">
      <c r="H293" s="6" t="s">
        <v>174</v>
      </c>
      <c r="I293" s="6" t="s">
        <v>106</v>
      </c>
      <c r="J293" s="6" t="s">
        <v>175</v>
      </c>
      <c r="K293" s="3">
        <v>14902658.42</v>
      </c>
      <c r="L293" s="3">
        <v>14902658.42</v>
      </c>
      <c r="M293" s="3">
        <v>14902658.42</v>
      </c>
      <c r="N293" s="3">
        <v>14902658.42</v>
      </c>
      <c r="O293" s="3">
        <v>14902658.42</v>
      </c>
      <c r="P293" s="3">
        <v>14902658.42</v>
      </c>
      <c r="Q293" s="3">
        <v>14902658.42</v>
      </c>
      <c r="R293" s="3">
        <v>14902658.42</v>
      </c>
      <c r="S293" s="3">
        <v>14902658.42</v>
      </c>
      <c r="T293" s="3">
        <v>14902658.42</v>
      </c>
      <c r="U293" s="3">
        <v>14902658.42</v>
      </c>
      <c r="V293"/>
      <c r="W293" s="1"/>
      <c r="X293" s="1"/>
      <c r="Y293" s="1"/>
    </row>
    <row r="294" spans="6:25" ht="15" x14ac:dyDescent="0.25">
      <c r="H294" s="6" t="s">
        <v>177</v>
      </c>
      <c r="I294" s="6" t="s">
        <v>32</v>
      </c>
      <c r="J294" s="6" t="s">
        <v>178</v>
      </c>
      <c r="K294" s="3">
        <v>14902658.42</v>
      </c>
      <c r="L294" s="3">
        <v>14902658.42</v>
      </c>
      <c r="M294" s="3">
        <v>14902658.42</v>
      </c>
      <c r="N294" s="3">
        <v>14902658.42</v>
      </c>
      <c r="O294" s="3">
        <v>14902658.42</v>
      </c>
      <c r="P294" s="3">
        <v>14902658.42</v>
      </c>
      <c r="Q294" s="3">
        <v>14902658.42</v>
      </c>
      <c r="R294" s="3">
        <v>14902658.42</v>
      </c>
      <c r="S294" s="3">
        <v>14902658.42</v>
      </c>
      <c r="T294" s="3">
        <v>14902658.42</v>
      </c>
      <c r="U294" s="3">
        <v>14902658.42</v>
      </c>
      <c r="V294"/>
      <c r="W294" s="1"/>
      <c r="X294" s="1"/>
      <c r="Y294" s="1"/>
    </row>
    <row r="295" spans="6:25" ht="15" x14ac:dyDescent="0.25">
      <c r="K295" s="3"/>
      <c r="L295" s="3"/>
      <c r="M295" s="3"/>
      <c r="N295" s="3"/>
      <c r="V295"/>
      <c r="W295" s="1"/>
      <c r="X295" s="1"/>
      <c r="Y295" s="1"/>
    </row>
    <row r="296" spans="6:25" ht="15" x14ac:dyDescent="0.25">
      <c r="F296" s="6" t="s">
        <v>95</v>
      </c>
      <c r="G296" s="6" t="s">
        <v>94</v>
      </c>
      <c r="K296" s="3"/>
      <c r="L296" s="3"/>
      <c r="M296" s="3"/>
      <c r="N296" s="3"/>
      <c r="V296"/>
      <c r="W296" s="1"/>
      <c r="X296" s="1"/>
      <c r="Y296" s="1"/>
    </row>
    <row r="297" spans="6:25" ht="15" x14ac:dyDescent="0.25">
      <c r="H297" s="6" t="s">
        <v>89</v>
      </c>
      <c r="I297" s="6" t="s">
        <v>32</v>
      </c>
      <c r="J297" s="6" t="s">
        <v>90</v>
      </c>
      <c r="K297" s="3">
        <v>11313428.970000001</v>
      </c>
      <c r="L297" s="3">
        <v>11313428.970000001</v>
      </c>
      <c r="M297" s="3">
        <v>11313428.970000001</v>
      </c>
      <c r="N297" s="3">
        <v>11313428.970000001</v>
      </c>
      <c r="O297" s="3">
        <v>11313428.970000001</v>
      </c>
      <c r="P297" s="3">
        <v>11313428.970000001</v>
      </c>
      <c r="Q297" s="3">
        <v>11313428.970000001</v>
      </c>
      <c r="R297" s="3">
        <v>11313428.970000001</v>
      </c>
      <c r="S297" s="3">
        <v>11313428.970000001</v>
      </c>
      <c r="T297" s="3">
        <v>11313428.970000001</v>
      </c>
      <c r="U297" s="3">
        <v>11313428.970000001</v>
      </c>
      <c r="V297"/>
      <c r="W297" s="1"/>
      <c r="X297" s="1"/>
      <c r="Y297" s="1"/>
    </row>
    <row r="298" spans="6:25" ht="15" x14ac:dyDescent="0.25">
      <c r="H298" s="6" t="s">
        <v>126</v>
      </c>
      <c r="I298" s="6" t="s">
        <v>106</v>
      </c>
      <c r="J298" s="6" t="s">
        <v>127</v>
      </c>
      <c r="K298" s="3">
        <v>0</v>
      </c>
      <c r="L298" s="3">
        <v>-8717.41</v>
      </c>
      <c r="M298" s="3">
        <v>-8717.41</v>
      </c>
      <c r="N298" s="3">
        <v>-8717.41</v>
      </c>
      <c r="O298" s="3">
        <v>-18575.990000000002</v>
      </c>
      <c r="P298" s="3">
        <v>-18575.990000000002</v>
      </c>
      <c r="Q298" s="3">
        <v>-18575.990000000002</v>
      </c>
      <c r="R298" s="3">
        <v>-23829.98</v>
      </c>
      <c r="S298" s="3">
        <v>-23829.98</v>
      </c>
      <c r="T298" s="3">
        <v>-23829.98</v>
      </c>
      <c r="U298" s="3">
        <v>-28496.48</v>
      </c>
      <c r="V298"/>
      <c r="W298" s="1"/>
      <c r="X298" s="1"/>
      <c r="Y298" s="1"/>
    </row>
    <row r="299" spans="6:25" ht="15" x14ac:dyDescent="0.25">
      <c r="H299" s="6" t="s">
        <v>100</v>
      </c>
      <c r="I299" s="6" t="s">
        <v>32</v>
      </c>
      <c r="J299" s="6" t="s">
        <v>101</v>
      </c>
      <c r="K299" s="3">
        <v>11313428.970000001</v>
      </c>
      <c r="L299" s="3">
        <v>11304711.560000001</v>
      </c>
      <c r="M299" s="3">
        <v>11304711.560000001</v>
      </c>
      <c r="N299" s="3">
        <v>11304711.560000001</v>
      </c>
      <c r="O299" s="3">
        <v>11294852.98</v>
      </c>
      <c r="P299" s="3">
        <v>11294852.98</v>
      </c>
      <c r="Q299" s="3">
        <v>11294852.98</v>
      </c>
      <c r="R299" s="3">
        <v>11289598.99</v>
      </c>
      <c r="S299" s="3">
        <v>11289598.99</v>
      </c>
      <c r="T299" s="3">
        <v>11289598.99</v>
      </c>
      <c r="U299" s="3">
        <v>11284932.49</v>
      </c>
      <c r="V299"/>
      <c r="W299" s="1"/>
      <c r="X299" s="1"/>
      <c r="Y299" s="1"/>
    </row>
    <row r="300" spans="6:25" ht="15" x14ac:dyDescent="0.25">
      <c r="H300" s="6" t="s">
        <v>103</v>
      </c>
      <c r="I300" s="6" t="s">
        <v>106</v>
      </c>
      <c r="J300" s="6" t="s">
        <v>104</v>
      </c>
      <c r="K300" s="3">
        <v>11313428.970000001</v>
      </c>
      <c r="L300" s="3">
        <v>11313428.970000001</v>
      </c>
      <c r="M300" s="3">
        <v>11313428.970000001</v>
      </c>
      <c r="N300" s="3">
        <v>11313428.970000001</v>
      </c>
      <c r="O300" s="3">
        <v>11313428.970000001</v>
      </c>
      <c r="P300" s="3">
        <v>11313428.970000001</v>
      </c>
      <c r="Q300" s="3">
        <v>11313428.970000001</v>
      </c>
      <c r="R300" s="3">
        <v>11313428.970000001</v>
      </c>
      <c r="S300" s="3">
        <v>11313428.970000001</v>
      </c>
      <c r="T300" s="3">
        <v>11313428.970000001</v>
      </c>
      <c r="U300" s="3">
        <v>11313428.970000001</v>
      </c>
      <c r="V300"/>
      <c r="W300" s="1"/>
      <c r="X300" s="1"/>
      <c r="Y300" s="1"/>
    </row>
    <row r="301" spans="6:25" ht="15" x14ac:dyDescent="0.25">
      <c r="H301" s="6" t="s">
        <v>107</v>
      </c>
      <c r="I301" s="6" t="s">
        <v>106</v>
      </c>
      <c r="J301" s="6" t="s">
        <v>108</v>
      </c>
      <c r="K301" s="3">
        <v>11313428.970000001</v>
      </c>
      <c r="L301" s="3">
        <v>11304711.560000001</v>
      </c>
      <c r="M301" s="3">
        <v>11304711.560000001</v>
      </c>
      <c r="N301" s="3">
        <v>11304711.560000001</v>
      </c>
      <c r="O301" s="3">
        <v>11294852.98</v>
      </c>
      <c r="P301" s="3">
        <v>11294852.98</v>
      </c>
      <c r="Q301" s="3">
        <v>11294852.98</v>
      </c>
      <c r="R301" s="3">
        <v>11289598.99</v>
      </c>
      <c r="S301" s="3">
        <v>11289598.99</v>
      </c>
      <c r="T301" s="3">
        <v>11289598.99</v>
      </c>
      <c r="U301" s="3">
        <v>11284932.49</v>
      </c>
      <c r="V301"/>
      <c r="W301" s="1"/>
      <c r="X301" s="1"/>
      <c r="Y301" s="1"/>
    </row>
    <row r="302" spans="6:25" ht="15" x14ac:dyDescent="0.25">
      <c r="K302" s="3"/>
      <c r="L302" s="3"/>
      <c r="M302" s="3"/>
      <c r="N302" s="3"/>
      <c r="V302"/>
      <c r="W302" s="1"/>
      <c r="X302" s="1"/>
      <c r="Y302" s="1"/>
    </row>
    <row r="303" spans="6:25" ht="15" x14ac:dyDescent="0.25">
      <c r="F303" s="6" t="s">
        <v>133</v>
      </c>
      <c r="G303" s="6" t="s">
        <v>132</v>
      </c>
      <c r="K303" s="3"/>
      <c r="L303" s="3"/>
      <c r="M303" s="3"/>
      <c r="N303" s="3"/>
      <c r="V303"/>
      <c r="W303" s="1"/>
      <c r="X303" s="1"/>
      <c r="Y303" s="1"/>
    </row>
    <row r="304" spans="6:25" ht="15" x14ac:dyDescent="0.25">
      <c r="H304" s="6" t="s">
        <v>227</v>
      </c>
      <c r="I304" s="6" t="s">
        <v>32</v>
      </c>
      <c r="J304" s="6" t="s">
        <v>228</v>
      </c>
      <c r="K304" s="3">
        <v>0</v>
      </c>
      <c r="L304" s="3">
        <v>8717.41</v>
      </c>
      <c r="M304" s="3">
        <v>8717.41</v>
      </c>
      <c r="N304" s="3">
        <v>8717.41</v>
      </c>
      <c r="O304" s="3">
        <v>18575.990000000002</v>
      </c>
      <c r="P304" s="3">
        <v>18575.990000000002</v>
      </c>
      <c r="Q304" s="3">
        <v>18575.990000000002</v>
      </c>
      <c r="R304" s="3">
        <v>23829.98</v>
      </c>
      <c r="S304" s="3">
        <v>23829.98</v>
      </c>
      <c r="T304" s="3">
        <v>23829.98</v>
      </c>
      <c r="U304" s="3">
        <v>28496.48</v>
      </c>
      <c r="V304"/>
      <c r="W304" s="1"/>
      <c r="X304" s="1"/>
      <c r="Y304" s="1"/>
    </row>
    <row r="305" spans="2:25" ht="15" x14ac:dyDescent="0.25">
      <c r="H305" s="6" t="s">
        <v>230</v>
      </c>
      <c r="I305" s="6" t="s">
        <v>32</v>
      </c>
      <c r="J305" s="6" t="s">
        <v>231</v>
      </c>
      <c r="K305" s="3">
        <v>0</v>
      </c>
      <c r="L305" s="3">
        <v>8717.41</v>
      </c>
      <c r="M305" s="3">
        <v>8717.41</v>
      </c>
      <c r="N305" s="3">
        <v>8717.41</v>
      </c>
      <c r="O305" s="3">
        <v>18575.990000000002</v>
      </c>
      <c r="P305" s="3">
        <v>18575.990000000002</v>
      </c>
      <c r="Q305" s="3">
        <v>18575.990000000002</v>
      </c>
      <c r="R305" s="3">
        <v>23829.98</v>
      </c>
      <c r="S305" s="3">
        <v>23829.98</v>
      </c>
      <c r="T305" s="3">
        <v>23829.98</v>
      </c>
      <c r="U305" s="3">
        <v>28496.48</v>
      </c>
      <c r="V305"/>
      <c r="W305" s="1"/>
      <c r="X305" s="1"/>
      <c r="Y305" s="1"/>
    </row>
    <row r="306" spans="2:25" ht="15" x14ac:dyDescent="0.25">
      <c r="H306" s="6" t="s">
        <v>233</v>
      </c>
      <c r="I306" s="6" t="s">
        <v>106</v>
      </c>
      <c r="J306" s="6" t="s">
        <v>234</v>
      </c>
      <c r="K306" s="3">
        <v>0</v>
      </c>
      <c r="L306" s="3">
        <v>8717.41</v>
      </c>
      <c r="M306" s="3">
        <v>8717.41</v>
      </c>
      <c r="N306" s="3">
        <v>8717.41</v>
      </c>
      <c r="O306" s="3">
        <v>18575.990000000002</v>
      </c>
      <c r="P306" s="3">
        <v>18575.990000000002</v>
      </c>
      <c r="Q306" s="3">
        <v>18575.990000000002</v>
      </c>
      <c r="R306" s="3">
        <v>23829.98</v>
      </c>
      <c r="S306" s="3">
        <v>23829.98</v>
      </c>
      <c r="T306" s="3">
        <v>23829.98</v>
      </c>
      <c r="U306" s="3">
        <v>28496.48</v>
      </c>
      <c r="V306"/>
      <c r="W306" s="1"/>
      <c r="X306" s="1"/>
      <c r="Y306" s="1"/>
    </row>
    <row r="307" spans="2:25" ht="15" x14ac:dyDescent="0.25">
      <c r="H307" s="6" t="s">
        <v>140</v>
      </c>
      <c r="I307" s="6" t="s">
        <v>106</v>
      </c>
      <c r="J307" s="6" t="s">
        <v>141</v>
      </c>
      <c r="K307" s="3">
        <v>0</v>
      </c>
      <c r="L307" s="3">
        <v>8717.41</v>
      </c>
      <c r="M307" s="3">
        <v>8717.41</v>
      </c>
      <c r="N307" s="3">
        <v>8717.41</v>
      </c>
      <c r="O307" s="3">
        <v>18575.990000000002</v>
      </c>
      <c r="P307" s="3">
        <v>18575.990000000002</v>
      </c>
      <c r="Q307" s="3">
        <v>18575.990000000002</v>
      </c>
      <c r="R307" s="3">
        <v>23829.98</v>
      </c>
      <c r="S307" s="3">
        <v>23829.98</v>
      </c>
      <c r="T307" s="3">
        <v>23829.98</v>
      </c>
      <c r="U307" s="3">
        <v>28496.48</v>
      </c>
      <c r="V307"/>
      <c r="W307" s="1"/>
      <c r="X307" s="1"/>
      <c r="Y307" s="1"/>
    </row>
    <row r="308" spans="2:25" ht="15" x14ac:dyDescent="0.25">
      <c r="K308" s="3"/>
      <c r="L308" s="3"/>
      <c r="M308" s="3"/>
      <c r="N308" s="3"/>
      <c r="V308"/>
      <c r="W308" s="1"/>
      <c r="X308" s="1"/>
      <c r="Y308" s="1"/>
    </row>
    <row r="309" spans="2:25" ht="15" x14ac:dyDescent="0.25">
      <c r="F309" s="6" t="s">
        <v>114</v>
      </c>
      <c r="G309" s="6" t="s">
        <v>113</v>
      </c>
      <c r="K309" s="3"/>
      <c r="L309" s="3"/>
      <c r="M309" s="3"/>
      <c r="N309" s="3"/>
      <c r="V309"/>
      <c r="W309" s="1"/>
      <c r="X309" s="1"/>
      <c r="Y309" s="1"/>
    </row>
    <row r="310" spans="2:25" ht="15" x14ac:dyDescent="0.25">
      <c r="H310" s="6" t="s">
        <v>180</v>
      </c>
      <c r="I310" s="6" t="s">
        <v>32</v>
      </c>
      <c r="J310" s="6" t="s">
        <v>181</v>
      </c>
      <c r="K310" s="3">
        <v>14902658.42</v>
      </c>
      <c r="L310" s="3">
        <v>14902658.42</v>
      </c>
      <c r="M310" s="3">
        <v>14902658.42</v>
      </c>
      <c r="N310" s="3">
        <v>14902658.42</v>
      </c>
      <c r="O310" s="3">
        <v>14902658.42</v>
      </c>
      <c r="P310" s="3">
        <v>14902658.42</v>
      </c>
      <c r="Q310" s="3">
        <v>14902658.42</v>
      </c>
      <c r="R310" s="3">
        <v>14902658.42</v>
      </c>
      <c r="S310" s="3">
        <v>14902658.42</v>
      </c>
      <c r="T310" s="3">
        <v>14902658.42</v>
      </c>
      <c r="U310" s="3">
        <v>14902658.42</v>
      </c>
      <c r="V310"/>
      <c r="W310" s="1"/>
      <c r="X310" s="1"/>
      <c r="Y310" s="1"/>
    </row>
    <row r="311" spans="2:25" ht="15" x14ac:dyDescent="0.25">
      <c r="H311" s="6" t="s">
        <v>183</v>
      </c>
      <c r="I311" s="6" t="s">
        <v>32</v>
      </c>
      <c r="J311" s="6" t="s">
        <v>184</v>
      </c>
      <c r="K311" s="3">
        <v>14902658.42</v>
      </c>
      <c r="L311" s="3">
        <v>14902658.42</v>
      </c>
      <c r="M311" s="3">
        <v>14902658.42</v>
      </c>
      <c r="N311" s="3">
        <v>14902658.42</v>
      </c>
      <c r="O311" s="3">
        <v>14902658.42</v>
      </c>
      <c r="P311" s="3">
        <v>14902658.42</v>
      </c>
      <c r="Q311" s="3">
        <v>14902658.42</v>
      </c>
      <c r="R311" s="3">
        <v>14902658.42</v>
      </c>
      <c r="S311" s="3">
        <v>14902658.42</v>
      </c>
      <c r="T311" s="3">
        <v>14902658.42</v>
      </c>
      <c r="U311" s="3">
        <v>14902658.42</v>
      </c>
      <c r="V311"/>
      <c r="W311" s="1"/>
      <c r="X311" s="1"/>
      <c r="Y311" s="1"/>
    </row>
    <row r="312" spans="2:25" ht="15" x14ac:dyDescent="0.25">
      <c r="H312" s="6" t="s">
        <v>186</v>
      </c>
      <c r="I312" s="6" t="s">
        <v>32</v>
      </c>
      <c r="J312" s="6" t="s">
        <v>187</v>
      </c>
      <c r="K312" s="3">
        <v>14902658.42</v>
      </c>
      <c r="L312" s="3">
        <v>14902658.42</v>
      </c>
      <c r="M312" s="3">
        <v>14902658.42</v>
      </c>
      <c r="N312" s="3">
        <v>14902658.42</v>
      </c>
      <c r="O312" s="3">
        <v>14902658.42</v>
      </c>
      <c r="P312" s="3">
        <v>14902658.42</v>
      </c>
      <c r="Q312" s="3">
        <v>14902658.42</v>
      </c>
      <c r="R312" s="3">
        <v>14902658.42</v>
      </c>
      <c r="S312" s="3">
        <v>14902658.42</v>
      </c>
      <c r="T312" s="3">
        <v>14902658.42</v>
      </c>
      <c r="U312" s="3">
        <v>14902658.42</v>
      </c>
      <c r="V312"/>
      <c r="W312" s="1"/>
      <c r="X312" s="1"/>
      <c r="Y312" s="1"/>
    </row>
    <row r="313" spans="2:25" ht="15" x14ac:dyDescent="0.25">
      <c r="H313" s="6" t="s">
        <v>189</v>
      </c>
      <c r="I313" s="6" t="s">
        <v>32</v>
      </c>
      <c r="J313" s="6" t="s">
        <v>190</v>
      </c>
      <c r="K313" s="3">
        <v>14902658.42</v>
      </c>
      <c r="L313" s="3">
        <v>14902658.42</v>
      </c>
      <c r="M313" s="3">
        <v>14902658.42</v>
      </c>
      <c r="N313" s="3">
        <v>14902658.42</v>
      </c>
      <c r="O313" s="3">
        <v>14902658.42</v>
      </c>
      <c r="P313" s="3">
        <v>14902658.42</v>
      </c>
      <c r="Q313" s="3">
        <v>14902658.42</v>
      </c>
      <c r="R313" s="3">
        <v>14902658.42</v>
      </c>
      <c r="S313" s="3">
        <v>14902658.42</v>
      </c>
      <c r="T313" s="3">
        <v>14902658.42</v>
      </c>
      <c r="U313" s="3">
        <v>14902658.42</v>
      </c>
      <c r="V313"/>
      <c r="W313" s="1"/>
      <c r="X313" s="1"/>
      <c r="Y313" s="1"/>
    </row>
    <row r="314" spans="2:25" ht="15" x14ac:dyDescent="0.25">
      <c r="H314" s="6" t="s">
        <v>110</v>
      </c>
      <c r="I314" s="6" t="s">
        <v>32</v>
      </c>
      <c r="J314" s="6" t="s">
        <v>111</v>
      </c>
      <c r="K314" s="3">
        <v>11313428.970000001</v>
      </c>
      <c r="L314" s="3">
        <v>11313428.970000001</v>
      </c>
      <c r="M314" s="3">
        <v>11313428.970000001</v>
      </c>
      <c r="N314" s="3">
        <v>11313428.970000001</v>
      </c>
      <c r="O314" s="3">
        <v>11313428.970000001</v>
      </c>
      <c r="P314" s="3">
        <v>11313428.970000001</v>
      </c>
      <c r="Q314" s="3">
        <v>11313428.970000001</v>
      </c>
      <c r="R314" s="3">
        <v>11313428.970000001</v>
      </c>
      <c r="S314" s="3">
        <v>11313428.970000001</v>
      </c>
      <c r="T314" s="3">
        <v>11313428.970000001</v>
      </c>
      <c r="U314" s="3">
        <v>11313428.970000001</v>
      </c>
      <c r="V314"/>
      <c r="W314" s="1"/>
      <c r="X314" s="1"/>
      <c r="Y314" s="1"/>
    </row>
    <row r="315" spans="2:25" ht="15" x14ac:dyDescent="0.25">
      <c r="H315" s="6" t="s">
        <v>236</v>
      </c>
      <c r="I315" s="6" t="s">
        <v>32</v>
      </c>
      <c r="J315" s="6" t="s">
        <v>237</v>
      </c>
      <c r="K315" s="3">
        <v>11313428.970000001</v>
      </c>
      <c r="L315" s="3">
        <v>11313428.970000001</v>
      </c>
      <c r="M315" s="3">
        <v>11313428.970000001</v>
      </c>
      <c r="N315" s="3">
        <v>11313428.970000001</v>
      </c>
      <c r="O315" s="3">
        <v>11313428.970000001</v>
      </c>
      <c r="P315" s="3">
        <v>11313428.970000001</v>
      </c>
      <c r="Q315" s="3">
        <v>11313428.970000001</v>
      </c>
      <c r="R315" s="3">
        <v>11313428.970000001</v>
      </c>
      <c r="S315" s="3">
        <v>11313428.970000001</v>
      </c>
      <c r="T315" s="3">
        <v>11313428.970000001</v>
      </c>
      <c r="U315" s="3">
        <v>11313428.970000001</v>
      </c>
      <c r="V315"/>
      <c r="W315" s="1"/>
      <c r="X315" s="1"/>
      <c r="Y315" s="1"/>
    </row>
    <row r="316" spans="2:25" ht="15" x14ac:dyDescent="0.25">
      <c r="H316" s="6" t="s">
        <v>118</v>
      </c>
      <c r="I316" s="6" t="s">
        <v>32</v>
      </c>
      <c r="J316" s="6" t="s">
        <v>119</v>
      </c>
      <c r="K316" s="3">
        <v>11313428.970000001</v>
      </c>
      <c r="L316" s="3">
        <v>11304711.560000001</v>
      </c>
      <c r="M316" s="3">
        <v>11304711.560000001</v>
      </c>
      <c r="N316" s="3">
        <v>11304711.560000001</v>
      </c>
      <c r="O316" s="3">
        <v>11294852.98</v>
      </c>
      <c r="P316" s="3">
        <v>11294852.98</v>
      </c>
      <c r="Q316" s="3">
        <v>11294852.98</v>
      </c>
      <c r="R316" s="3">
        <v>11289598.99</v>
      </c>
      <c r="S316" s="3">
        <v>11289598.99</v>
      </c>
      <c r="T316" s="3">
        <v>11289598.99</v>
      </c>
      <c r="U316" s="3">
        <v>11284932.49</v>
      </c>
      <c r="V316"/>
      <c r="W316" s="1"/>
      <c r="X316" s="1"/>
      <c r="Y316" s="1"/>
    </row>
    <row r="317" spans="2:25" ht="15" x14ac:dyDescent="0.25">
      <c r="H317" s="6" t="s">
        <v>239</v>
      </c>
      <c r="I317" s="6" t="s">
        <v>32</v>
      </c>
      <c r="J317" s="6" t="s">
        <v>240</v>
      </c>
      <c r="K317" s="3">
        <v>11313428.970000001</v>
      </c>
      <c r="L317" s="3">
        <v>11304711.560000001</v>
      </c>
      <c r="M317" s="3">
        <v>11304711.560000001</v>
      </c>
      <c r="N317" s="3">
        <v>11304711.560000001</v>
      </c>
      <c r="O317" s="3">
        <v>11294852.98</v>
      </c>
      <c r="P317" s="3">
        <v>11294852.98</v>
      </c>
      <c r="Q317" s="3">
        <v>11294852.98</v>
      </c>
      <c r="R317" s="3">
        <v>11289598.99</v>
      </c>
      <c r="S317" s="3">
        <v>11289598.99</v>
      </c>
      <c r="T317" s="3">
        <v>11289598.99</v>
      </c>
      <c r="U317" s="3">
        <v>11284932.49</v>
      </c>
      <c r="V317"/>
      <c r="W317" s="1"/>
      <c r="X317" s="1"/>
      <c r="Y317" s="1"/>
    </row>
    <row r="318" spans="2:25" ht="15" x14ac:dyDescent="0.25">
      <c r="K318" s="3"/>
      <c r="L318" s="3"/>
      <c r="M318" s="3"/>
      <c r="N318" s="3"/>
      <c r="V318"/>
      <c r="W318" s="1"/>
      <c r="X318" s="1"/>
      <c r="Y318" s="1"/>
    </row>
    <row r="319" spans="2:25" ht="15" x14ac:dyDescent="0.25">
      <c r="B319" s="6" t="s">
        <v>295</v>
      </c>
      <c r="K319" s="3"/>
      <c r="L319" s="3"/>
      <c r="M319" s="3"/>
      <c r="N319" s="3"/>
      <c r="V319"/>
      <c r="W319" s="1"/>
      <c r="X319" s="1"/>
      <c r="Y319" s="1"/>
    </row>
    <row r="320" spans="2:25" ht="15" x14ac:dyDescent="0.25">
      <c r="C320" s="6" t="s">
        <v>282</v>
      </c>
      <c r="D320" s="6" t="s">
        <v>62</v>
      </c>
      <c r="E320" s="6" t="s">
        <v>297</v>
      </c>
      <c r="K320" s="3"/>
      <c r="L320" s="3"/>
      <c r="M320" s="3"/>
      <c r="N320" s="3"/>
      <c r="V320"/>
      <c r="W320" s="1"/>
      <c r="X320" s="1"/>
      <c r="Y320" s="1"/>
    </row>
    <row r="321" spans="6:25" ht="15" x14ac:dyDescent="0.25">
      <c r="F321" s="6" t="s">
        <v>31</v>
      </c>
      <c r="G321" s="6" t="s">
        <v>48</v>
      </c>
      <c r="K321" s="3"/>
      <c r="L321" s="3"/>
      <c r="M321" s="3"/>
      <c r="N321" s="3"/>
      <c r="V321"/>
      <c r="W321" s="1"/>
      <c r="X321" s="1"/>
      <c r="Y321" s="1"/>
    </row>
    <row r="322" spans="6:25" ht="15" x14ac:dyDescent="0.25">
      <c r="H322" s="6" t="s">
        <v>81</v>
      </c>
      <c r="I322" s="6" t="s">
        <v>32</v>
      </c>
      <c r="J322" s="6" t="s">
        <v>82</v>
      </c>
      <c r="K322" s="3">
        <v>1920375.76</v>
      </c>
      <c r="L322" s="3">
        <v>1920375.76</v>
      </c>
      <c r="M322" s="3">
        <v>1920375.76</v>
      </c>
      <c r="N322" s="3">
        <v>1920375.76</v>
      </c>
      <c r="O322" s="3">
        <v>1920375.76</v>
      </c>
      <c r="P322" s="3">
        <v>1920375.76</v>
      </c>
      <c r="Q322" s="3">
        <v>1920375.76</v>
      </c>
      <c r="R322" s="3">
        <v>1920375.76</v>
      </c>
      <c r="S322" s="3">
        <v>1920375.76</v>
      </c>
      <c r="T322" s="3">
        <v>1920375.76</v>
      </c>
      <c r="U322" s="3">
        <v>1920375.76</v>
      </c>
      <c r="V322"/>
      <c r="W322" s="1"/>
      <c r="X322" s="1"/>
      <c r="Y322" s="1"/>
    </row>
    <row r="323" spans="6:25" ht="15" x14ac:dyDescent="0.25">
      <c r="H323" s="6" t="s">
        <v>152</v>
      </c>
      <c r="I323" s="6" t="s">
        <v>106</v>
      </c>
      <c r="J323" s="6" t="s">
        <v>153</v>
      </c>
      <c r="K323" s="3">
        <v>1920375.76</v>
      </c>
      <c r="L323" s="3">
        <v>1920375.76</v>
      </c>
      <c r="M323" s="3">
        <v>1920375.76</v>
      </c>
      <c r="N323" s="3">
        <v>1920375.76</v>
      </c>
      <c r="O323" s="3">
        <v>1920375.76</v>
      </c>
      <c r="P323" s="3">
        <v>1920375.76</v>
      </c>
      <c r="Q323" s="3">
        <v>1920375.76</v>
      </c>
      <c r="R323" s="3">
        <v>1920375.76</v>
      </c>
      <c r="S323" s="3">
        <v>1920375.76</v>
      </c>
      <c r="T323" s="3">
        <v>1920375.76</v>
      </c>
      <c r="U323" s="3">
        <v>1920375.76</v>
      </c>
      <c r="V323"/>
      <c r="W323" s="1"/>
      <c r="X323" s="1"/>
      <c r="Y323" s="1"/>
    </row>
    <row r="324" spans="6:25" ht="15" x14ac:dyDescent="0.25">
      <c r="H324" s="6" t="s">
        <v>163</v>
      </c>
      <c r="I324" s="6" t="s">
        <v>106</v>
      </c>
      <c r="J324" s="6" t="s">
        <v>164</v>
      </c>
      <c r="K324" s="3">
        <v>1920375.76</v>
      </c>
      <c r="L324" s="3">
        <v>1920375.76</v>
      </c>
      <c r="M324" s="3">
        <v>1920375.76</v>
      </c>
      <c r="N324" s="3">
        <v>1920375.76</v>
      </c>
      <c r="O324" s="3">
        <v>1920375.76</v>
      </c>
      <c r="P324" s="3">
        <v>1920375.76</v>
      </c>
      <c r="Q324" s="3">
        <v>1920375.76</v>
      </c>
      <c r="R324" s="3">
        <v>1920375.76</v>
      </c>
      <c r="S324" s="3">
        <v>1920375.76</v>
      </c>
      <c r="T324" s="3">
        <v>1920375.76</v>
      </c>
      <c r="U324" s="3">
        <v>1920375.76</v>
      </c>
      <c r="V324"/>
      <c r="W324" s="1"/>
      <c r="X324" s="1"/>
      <c r="Y324" s="1"/>
    </row>
    <row r="325" spans="6:25" ht="15" x14ac:dyDescent="0.25">
      <c r="K325" s="3"/>
      <c r="L325" s="3"/>
      <c r="M325" s="3"/>
      <c r="N325" s="3"/>
      <c r="V325"/>
      <c r="W325" s="1"/>
      <c r="X325" s="1"/>
      <c r="Y325" s="1"/>
    </row>
    <row r="326" spans="6:25" ht="15" x14ac:dyDescent="0.25">
      <c r="F326" s="6" t="s">
        <v>170</v>
      </c>
      <c r="G326" s="6" t="s">
        <v>169</v>
      </c>
      <c r="K326" s="3"/>
      <c r="L326" s="3"/>
      <c r="M326" s="3"/>
      <c r="N326" s="3"/>
      <c r="V326"/>
      <c r="W326" s="1"/>
      <c r="X326" s="1"/>
      <c r="Y326" s="1"/>
    </row>
    <row r="327" spans="6:25" ht="15" x14ac:dyDescent="0.25">
      <c r="H327" s="6" t="s">
        <v>204</v>
      </c>
      <c r="I327" s="6" t="s">
        <v>32</v>
      </c>
      <c r="J327" s="6" t="s">
        <v>299</v>
      </c>
      <c r="K327" s="3">
        <v>0</v>
      </c>
      <c r="L327" s="3">
        <v>4262.59</v>
      </c>
      <c r="M327" s="3">
        <v>4262.59</v>
      </c>
      <c r="N327" s="3">
        <v>4262.59</v>
      </c>
      <c r="O327" s="3">
        <v>8704.9500000000007</v>
      </c>
      <c r="P327" s="3">
        <v>8704.9500000000007</v>
      </c>
      <c r="Q327" s="3">
        <v>8704.9500000000007</v>
      </c>
      <c r="R327" s="3">
        <v>13867.94</v>
      </c>
      <c r="S327" s="3">
        <v>13867.94</v>
      </c>
      <c r="T327" s="3">
        <v>13867.94</v>
      </c>
      <c r="U327" s="3">
        <v>21534.26</v>
      </c>
      <c r="V327"/>
      <c r="W327" s="1"/>
      <c r="X327" s="1"/>
      <c r="Y327" s="1"/>
    </row>
    <row r="328" spans="6:25" ht="15" x14ac:dyDescent="0.25">
      <c r="H328" s="6" t="s">
        <v>212</v>
      </c>
      <c r="I328" s="6" t="s">
        <v>106</v>
      </c>
      <c r="J328" s="6" t="s">
        <v>213</v>
      </c>
      <c r="K328" s="3">
        <v>0</v>
      </c>
      <c r="L328" s="3">
        <v>4262.59</v>
      </c>
      <c r="M328" s="3">
        <v>4262.59</v>
      </c>
      <c r="N328" s="3">
        <v>4262.59</v>
      </c>
      <c r="O328" s="3">
        <v>8704.9500000000007</v>
      </c>
      <c r="P328" s="3">
        <v>8704.9500000000007</v>
      </c>
      <c r="Q328" s="3">
        <v>8704.9500000000007</v>
      </c>
      <c r="R328" s="3">
        <v>13867.94</v>
      </c>
      <c r="S328" s="3">
        <v>13867.94</v>
      </c>
      <c r="T328" s="3">
        <v>13867.94</v>
      </c>
      <c r="U328" s="3">
        <v>21534.26</v>
      </c>
      <c r="V328"/>
      <c r="W328" s="1"/>
      <c r="X328" s="1"/>
      <c r="Y328" s="1"/>
    </row>
    <row r="329" spans="6:25" ht="15" x14ac:dyDescent="0.25">
      <c r="H329" s="6" t="s">
        <v>254</v>
      </c>
      <c r="I329" s="6" t="s">
        <v>106</v>
      </c>
      <c r="J329" s="6" t="s">
        <v>255</v>
      </c>
      <c r="K329" s="3">
        <v>0</v>
      </c>
      <c r="L329" s="3">
        <v>4262.59</v>
      </c>
      <c r="M329" s="3">
        <v>4262.59</v>
      </c>
      <c r="N329" s="3">
        <v>4262.59</v>
      </c>
      <c r="O329" s="3">
        <v>8704.9500000000007</v>
      </c>
      <c r="P329" s="3">
        <v>8704.9500000000007</v>
      </c>
      <c r="Q329" s="3">
        <v>8704.9500000000007</v>
      </c>
      <c r="R329" s="3">
        <v>13867.94</v>
      </c>
      <c r="S329" s="3">
        <v>13867.94</v>
      </c>
      <c r="T329" s="3">
        <v>13867.94</v>
      </c>
      <c r="U329" s="3">
        <v>21534.26</v>
      </c>
      <c r="V329"/>
      <c r="W329" s="1"/>
      <c r="X329" s="1"/>
      <c r="Y329" s="1"/>
    </row>
    <row r="330" spans="6:25" ht="15" x14ac:dyDescent="0.25">
      <c r="H330" s="6" t="s">
        <v>218</v>
      </c>
      <c r="I330" s="6" t="s">
        <v>106</v>
      </c>
      <c r="J330" s="6" t="s">
        <v>219</v>
      </c>
      <c r="K330" s="3">
        <v>0</v>
      </c>
      <c r="L330" s="3">
        <v>4262.59</v>
      </c>
      <c r="M330" s="3">
        <v>4262.59</v>
      </c>
      <c r="N330" s="3">
        <v>4262.59</v>
      </c>
      <c r="O330" s="3">
        <v>8704.9500000000007</v>
      </c>
      <c r="P330" s="3">
        <v>8704.9500000000007</v>
      </c>
      <c r="Q330" s="3">
        <v>8704.9500000000007</v>
      </c>
      <c r="R330" s="3">
        <v>13867.94</v>
      </c>
      <c r="S330" s="3">
        <v>13867.94</v>
      </c>
      <c r="T330" s="3">
        <v>13867.94</v>
      </c>
      <c r="U330" s="3">
        <v>21534.26</v>
      </c>
      <c r="V330"/>
      <c r="W330" s="1"/>
      <c r="X330" s="1"/>
      <c r="Y330" s="1"/>
    </row>
    <row r="331" spans="6:25" ht="15" x14ac:dyDescent="0.25">
      <c r="H331" s="6" t="s">
        <v>257</v>
      </c>
      <c r="I331" s="6" t="s">
        <v>32</v>
      </c>
      <c r="J331" s="6" t="s">
        <v>258</v>
      </c>
      <c r="K331" s="3">
        <v>1920375.76</v>
      </c>
      <c r="L331" s="3">
        <v>1916113.17</v>
      </c>
      <c r="M331" s="3">
        <v>1916113.17</v>
      </c>
      <c r="N331" s="3">
        <v>1916113.17</v>
      </c>
      <c r="O331" s="3">
        <v>1911670.81</v>
      </c>
      <c r="P331" s="3">
        <v>1911670.81</v>
      </c>
      <c r="Q331" s="3">
        <v>1911670.81</v>
      </c>
      <c r="R331" s="3">
        <v>1906507.82</v>
      </c>
      <c r="S331" s="3">
        <v>1906507.82</v>
      </c>
      <c r="T331" s="3">
        <v>1906507.82</v>
      </c>
      <c r="U331" s="3">
        <v>1898841.5</v>
      </c>
      <c r="V331"/>
      <c r="W331" s="1"/>
      <c r="X331" s="1"/>
      <c r="Y331" s="1"/>
    </row>
    <row r="332" spans="6:25" ht="15" x14ac:dyDescent="0.25">
      <c r="H332" s="6" t="s">
        <v>264</v>
      </c>
      <c r="I332" s="6" t="s">
        <v>106</v>
      </c>
      <c r="J332" s="6" t="s">
        <v>265</v>
      </c>
      <c r="K332" s="3">
        <v>1920375.76</v>
      </c>
      <c r="L332" s="3">
        <v>1916113.17</v>
      </c>
      <c r="M332" s="3">
        <v>1916113.17</v>
      </c>
      <c r="N332" s="3">
        <v>1916113.17</v>
      </c>
      <c r="O332" s="3">
        <v>1911670.81</v>
      </c>
      <c r="P332" s="3">
        <v>1911670.81</v>
      </c>
      <c r="Q332" s="3">
        <v>1911670.81</v>
      </c>
      <c r="R332" s="3">
        <v>1906507.82</v>
      </c>
      <c r="S332" s="3">
        <v>1906507.82</v>
      </c>
      <c r="T332" s="3">
        <v>1906507.82</v>
      </c>
      <c r="U332" s="3">
        <v>1898841.5</v>
      </c>
      <c r="V332"/>
      <c r="W332" s="1"/>
      <c r="X332" s="1"/>
      <c r="Y332" s="1"/>
    </row>
    <row r="333" spans="6:25" ht="15" x14ac:dyDescent="0.25">
      <c r="H333" s="6" t="s">
        <v>171</v>
      </c>
      <c r="I333" s="6" t="s">
        <v>106</v>
      </c>
      <c r="J333" s="6" t="s">
        <v>172</v>
      </c>
      <c r="K333" s="3">
        <v>1920375.76</v>
      </c>
      <c r="L333" s="3">
        <v>1916113.17</v>
      </c>
      <c r="M333" s="3">
        <v>1916113.17</v>
      </c>
      <c r="N333" s="3">
        <v>1916113.17</v>
      </c>
      <c r="O333" s="3">
        <v>1911670.81</v>
      </c>
      <c r="P333" s="3">
        <v>1911670.81</v>
      </c>
      <c r="Q333" s="3">
        <v>1911670.81</v>
      </c>
      <c r="R333" s="3">
        <v>1906507.82</v>
      </c>
      <c r="S333" s="3">
        <v>1906507.82</v>
      </c>
      <c r="T333" s="3">
        <v>1906507.82</v>
      </c>
      <c r="U333" s="3">
        <v>1898841.5</v>
      </c>
      <c r="V333"/>
      <c r="W333" s="1"/>
      <c r="X333" s="1"/>
      <c r="Y333" s="1"/>
    </row>
    <row r="334" spans="6:25" ht="15" x14ac:dyDescent="0.25">
      <c r="H334" s="6" t="s">
        <v>174</v>
      </c>
      <c r="I334" s="6" t="s">
        <v>106</v>
      </c>
      <c r="J334" s="6" t="s">
        <v>175</v>
      </c>
      <c r="K334" s="3">
        <v>1920375.76</v>
      </c>
      <c r="L334" s="3">
        <v>1920375.76</v>
      </c>
      <c r="M334" s="3">
        <v>1920375.76</v>
      </c>
      <c r="N334" s="3">
        <v>1920375.76</v>
      </c>
      <c r="O334" s="3">
        <v>1920375.76</v>
      </c>
      <c r="P334" s="3">
        <v>1920375.76</v>
      </c>
      <c r="Q334" s="3">
        <v>1920375.76</v>
      </c>
      <c r="R334" s="3">
        <v>1920375.76</v>
      </c>
      <c r="S334" s="3">
        <v>1920375.76</v>
      </c>
      <c r="T334" s="3">
        <v>1920375.76</v>
      </c>
      <c r="U334" s="3">
        <v>1920375.76</v>
      </c>
      <c r="V334"/>
      <c r="W334" s="1"/>
      <c r="X334" s="1"/>
      <c r="Y334" s="1"/>
    </row>
    <row r="335" spans="6:25" ht="15" x14ac:dyDescent="0.25">
      <c r="H335" s="6" t="s">
        <v>177</v>
      </c>
      <c r="I335" s="6" t="s">
        <v>32</v>
      </c>
      <c r="J335" s="6" t="s">
        <v>178</v>
      </c>
      <c r="K335" s="3">
        <v>1920375.76</v>
      </c>
      <c r="L335" s="3">
        <v>1916113.17</v>
      </c>
      <c r="M335" s="3">
        <v>1916113.17</v>
      </c>
      <c r="N335" s="3">
        <v>1916113.17</v>
      </c>
      <c r="O335" s="3">
        <v>1911670.81</v>
      </c>
      <c r="P335" s="3">
        <v>1911670.81</v>
      </c>
      <c r="Q335" s="3">
        <v>1911670.81</v>
      </c>
      <c r="R335" s="3">
        <v>1906507.82</v>
      </c>
      <c r="S335" s="3">
        <v>1906507.82</v>
      </c>
      <c r="T335" s="3">
        <v>1906507.82</v>
      </c>
      <c r="U335" s="3">
        <v>1898841.5</v>
      </c>
      <c r="V335"/>
      <c r="W335" s="1"/>
      <c r="X335" s="1"/>
      <c r="Y335" s="1"/>
    </row>
    <row r="336" spans="6:25" ht="15" x14ac:dyDescent="0.25">
      <c r="K336" s="3"/>
      <c r="L336" s="3"/>
      <c r="M336" s="3"/>
      <c r="N336" s="3"/>
      <c r="V336"/>
      <c r="W336" s="1"/>
      <c r="X336" s="1"/>
      <c r="Y336" s="1"/>
    </row>
    <row r="337" spans="6:25" ht="15" x14ac:dyDescent="0.25">
      <c r="F337" s="6" t="s">
        <v>95</v>
      </c>
      <c r="G337" s="6" t="s">
        <v>94</v>
      </c>
      <c r="K337" s="3"/>
      <c r="L337" s="3"/>
      <c r="M337" s="3"/>
      <c r="N337" s="3"/>
      <c r="V337"/>
      <c r="W337" s="1"/>
      <c r="X337" s="1"/>
      <c r="Y337" s="1"/>
    </row>
    <row r="338" spans="6:25" ht="15" x14ac:dyDescent="0.25">
      <c r="H338" s="6" t="s">
        <v>267</v>
      </c>
      <c r="I338" s="6" t="s">
        <v>32</v>
      </c>
      <c r="J338" s="6" t="s">
        <v>268</v>
      </c>
      <c r="K338" s="3">
        <v>0</v>
      </c>
      <c r="L338" s="3">
        <v>4262.59</v>
      </c>
      <c r="M338" s="3">
        <v>4262.59</v>
      </c>
      <c r="N338" s="3">
        <v>4262.59</v>
      </c>
      <c r="O338" s="3">
        <v>8704.9500000000007</v>
      </c>
      <c r="P338" s="3">
        <v>8704.9500000000007</v>
      </c>
      <c r="Q338" s="3">
        <v>8704.9500000000007</v>
      </c>
      <c r="R338" s="3">
        <v>13867.94</v>
      </c>
      <c r="S338" s="3">
        <v>13867.94</v>
      </c>
      <c r="T338" s="3">
        <v>13867.94</v>
      </c>
      <c r="U338" s="3">
        <v>21534.26</v>
      </c>
      <c r="V338"/>
      <c r="W338" s="1"/>
      <c r="X338" s="1"/>
      <c r="Y338" s="1"/>
    </row>
    <row r="339" spans="6:25" ht="15" x14ac:dyDescent="0.25">
      <c r="H339" s="6" t="s">
        <v>126</v>
      </c>
      <c r="I339" s="6" t="s">
        <v>106</v>
      </c>
      <c r="J339" s="6" t="s">
        <v>127</v>
      </c>
      <c r="K339" s="3">
        <v>0</v>
      </c>
      <c r="L339" s="3">
        <v>-4262.59</v>
      </c>
      <c r="M339" s="3">
        <v>-4262.59</v>
      </c>
      <c r="N339" s="3">
        <v>-4262.59</v>
      </c>
      <c r="O339" s="3">
        <v>-8704.9500000000007</v>
      </c>
      <c r="P339" s="3">
        <v>-8704.9500000000007</v>
      </c>
      <c r="Q339" s="3">
        <v>-8704.9500000000007</v>
      </c>
      <c r="R339" s="3">
        <v>-13867.94</v>
      </c>
      <c r="S339" s="3">
        <v>-13867.94</v>
      </c>
      <c r="T339" s="3">
        <v>-13867.94</v>
      </c>
      <c r="U339" s="3">
        <v>-21534.26</v>
      </c>
      <c r="V339"/>
      <c r="W339" s="1"/>
      <c r="X339" s="1"/>
      <c r="Y339" s="1"/>
    </row>
    <row r="340" spans="6:25" ht="15" x14ac:dyDescent="0.25">
      <c r="K340" s="3"/>
      <c r="L340" s="3"/>
      <c r="M340" s="3"/>
      <c r="N340" s="3"/>
      <c r="V340"/>
      <c r="W340" s="1"/>
      <c r="X340" s="1"/>
      <c r="Y340" s="1"/>
    </row>
    <row r="341" spans="6:25" ht="15" x14ac:dyDescent="0.25">
      <c r="F341" s="6" t="s">
        <v>133</v>
      </c>
      <c r="G341" s="6" t="s">
        <v>132</v>
      </c>
      <c r="K341" s="3"/>
      <c r="L341" s="3"/>
      <c r="M341" s="3"/>
      <c r="N341" s="3"/>
      <c r="V341"/>
      <c r="W341" s="1"/>
      <c r="X341" s="1"/>
      <c r="Y341" s="1"/>
    </row>
    <row r="342" spans="6:25" ht="15" x14ac:dyDescent="0.25">
      <c r="H342" s="6" t="s">
        <v>227</v>
      </c>
      <c r="I342" s="6" t="s">
        <v>32</v>
      </c>
      <c r="J342" s="6" t="s">
        <v>228</v>
      </c>
      <c r="K342" s="3">
        <v>0</v>
      </c>
      <c r="L342" s="3">
        <v>4262.59</v>
      </c>
      <c r="M342" s="3">
        <v>4262.59</v>
      </c>
      <c r="N342" s="3">
        <v>4262.59</v>
      </c>
      <c r="O342" s="3">
        <v>8704.9500000000007</v>
      </c>
      <c r="P342" s="3">
        <v>8704.9500000000007</v>
      </c>
      <c r="Q342" s="3">
        <v>8704.9500000000007</v>
      </c>
      <c r="R342" s="3">
        <v>13867.94</v>
      </c>
      <c r="S342" s="3">
        <v>13867.94</v>
      </c>
      <c r="T342" s="3">
        <v>13867.94</v>
      </c>
      <c r="U342" s="3">
        <v>21534.26</v>
      </c>
      <c r="V342"/>
      <c r="W342" s="1"/>
      <c r="X342" s="1"/>
      <c r="Y342" s="1"/>
    </row>
    <row r="343" spans="6:25" ht="15" x14ac:dyDescent="0.25">
      <c r="H343" s="6" t="s">
        <v>230</v>
      </c>
      <c r="I343" s="6" t="s">
        <v>32</v>
      </c>
      <c r="J343" s="6" t="s">
        <v>231</v>
      </c>
      <c r="K343" s="3">
        <v>0</v>
      </c>
      <c r="L343" s="3">
        <v>4262.59</v>
      </c>
      <c r="M343" s="3">
        <v>4262.59</v>
      </c>
      <c r="N343" s="3">
        <v>4262.59</v>
      </c>
      <c r="O343" s="3">
        <v>8704.9500000000007</v>
      </c>
      <c r="P343" s="3">
        <v>8704.9500000000007</v>
      </c>
      <c r="Q343" s="3">
        <v>8704.9500000000007</v>
      </c>
      <c r="R343" s="3">
        <v>13867.94</v>
      </c>
      <c r="S343" s="3">
        <v>13867.94</v>
      </c>
      <c r="T343" s="3">
        <v>13867.94</v>
      </c>
      <c r="U343" s="3">
        <v>21534.26</v>
      </c>
      <c r="V343"/>
      <c r="W343" s="1"/>
      <c r="X343" s="1"/>
      <c r="Y343" s="1"/>
    </row>
    <row r="344" spans="6:25" ht="15" x14ac:dyDescent="0.25">
      <c r="H344" s="6" t="s">
        <v>233</v>
      </c>
      <c r="I344" s="6" t="s">
        <v>106</v>
      </c>
      <c r="J344" s="6" t="s">
        <v>234</v>
      </c>
      <c r="K344" s="3">
        <v>0</v>
      </c>
      <c r="L344" s="3">
        <v>4262.59</v>
      </c>
      <c r="M344" s="3">
        <v>4262.59</v>
      </c>
      <c r="N344" s="3">
        <v>4262.59</v>
      </c>
      <c r="O344" s="3">
        <v>8704.9500000000007</v>
      </c>
      <c r="P344" s="3">
        <v>8704.9500000000007</v>
      </c>
      <c r="Q344" s="3">
        <v>8704.9500000000007</v>
      </c>
      <c r="R344" s="3">
        <v>13867.94</v>
      </c>
      <c r="S344" s="3">
        <v>13867.94</v>
      </c>
      <c r="T344" s="3">
        <v>13867.94</v>
      </c>
      <c r="U344" s="3">
        <v>21534.26</v>
      </c>
      <c r="V344"/>
      <c r="W344" s="1"/>
      <c r="X344" s="1"/>
      <c r="Y344" s="1"/>
    </row>
    <row r="345" spans="6:25" ht="15" x14ac:dyDescent="0.25">
      <c r="H345" s="6" t="s">
        <v>140</v>
      </c>
      <c r="I345" s="6" t="s">
        <v>106</v>
      </c>
      <c r="J345" s="6" t="s">
        <v>141</v>
      </c>
      <c r="K345" s="3">
        <v>0</v>
      </c>
      <c r="L345" s="3">
        <v>4262.59</v>
      </c>
      <c r="M345" s="3">
        <v>4262.59</v>
      </c>
      <c r="N345" s="3">
        <v>4262.59</v>
      </c>
      <c r="O345" s="3">
        <v>8704.9500000000007</v>
      </c>
      <c r="P345" s="3">
        <v>8704.9500000000007</v>
      </c>
      <c r="Q345" s="3">
        <v>8704.9500000000007</v>
      </c>
      <c r="R345" s="3">
        <v>13867.94</v>
      </c>
      <c r="S345" s="3">
        <v>13867.94</v>
      </c>
      <c r="T345" s="3">
        <v>13867.94</v>
      </c>
      <c r="U345" s="3">
        <v>21534.26</v>
      </c>
      <c r="V345"/>
      <c r="W345" s="1"/>
      <c r="X345" s="1"/>
      <c r="Y345" s="1"/>
    </row>
    <row r="346" spans="6:25" ht="15" x14ac:dyDescent="0.25">
      <c r="K346" s="3"/>
      <c r="L346" s="3"/>
      <c r="M346" s="3"/>
      <c r="N346" s="3"/>
      <c r="V346"/>
      <c r="W346" s="1"/>
      <c r="X346" s="1"/>
      <c r="Y346" s="1"/>
    </row>
    <row r="347" spans="6:25" ht="15" x14ac:dyDescent="0.25">
      <c r="F347" s="6" t="s">
        <v>114</v>
      </c>
      <c r="G347" s="6" t="s">
        <v>113</v>
      </c>
      <c r="K347" s="3"/>
      <c r="L347" s="3"/>
      <c r="M347" s="3"/>
      <c r="N347" s="3"/>
      <c r="V347"/>
      <c r="W347" s="1"/>
      <c r="X347" s="1"/>
      <c r="Y347" s="1"/>
    </row>
    <row r="348" spans="6:25" ht="15" x14ac:dyDescent="0.25">
      <c r="H348" s="6" t="s">
        <v>180</v>
      </c>
      <c r="I348" s="6" t="s">
        <v>32</v>
      </c>
      <c r="J348" s="6" t="s">
        <v>181</v>
      </c>
      <c r="K348" s="3">
        <v>1920375.76</v>
      </c>
      <c r="L348" s="3">
        <v>1920375.76</v>
      </c>
      <c r="M348" s="3">
        <v>1920375.76</v>
      </c>
      <c r="N348" s="3">
        <v>1920375.76</v>
      </c>
      <c r="O348" s="3">
        <v>1920375.76</v>
      </c>
      <c r="P348" s="3">
        <v>1920375.76</v>
      </c>
      <c r="Q348" s="3">
        <v>1920375.76</v>
      </c>
      <c r="R348" s="3">
        <v>1920375.76</v>
      </c>
      <c r="S348" s="3">
        <v>1920375.76</v>
      </c>
      <c r="T348" s="3">
        <v>1920375.76</v>
      </c>
      <c r="U348" s="3">
        <v>1920375.76</v>
      </c>
      <c r="V348"/>
      <c r="W348" s="1"/>
      <c r="X348" s="1"/>
      <c r="Y348" s="1"/>
    </row>
    <row r="349" spans="6:25" ht="15" x14ac:dyDescent="0.25">
      <c r="H349" s="6" t="s">
        <v>183</v>
      </c>
      <c r="I349" s="6" t="s">
        <v>32</v>
      </c>
      <c r="J349" s="6" t="s">
        <v>184</v>
      </c>
      <c r="K349" s="3">
        <v>1920375.76</v>
      </c>
      <c r="L349" s="3">
        <v>1920375.76</v>
      </c>
      <c r="M349" s="3">
        <v>1920375.76</v>
      </c>
      <c r="N349" s="3">
        <v>1920375.76</v>
      </c>
      <c r="O349" s="3">
        <v>1920375.76</v>
      </c>
      <c r="P349" s="3">
        <v>1920375.76</v>
      </c>
      <c r="Q349" s="3">
        <v>1920375.76</v>
      </c>
      <c r="R349" s="3">
        <v>1920375.76</v>
      </c>
      <c r="S349" s="3">
        <v>1920375.76</v>
      </c>
      <c r="T349" s="3">
        <v>1920375.76</v>
      </c>
      <c r="U349" s="3">
        <v>1920375.76</v>
      </c>
      <c r="V349"/>
      <c r="W349" s="1"/>
      <c r="X349" s="1"/>
      <c r="Y349" s="1"/>
    </row>
    <row r="350" spans="6:25" ht="15" x14ac:dyDescent="0.25">
      <c r="H350" s="6" t="s">
        <v>186</v>
      </c>
      <c r="I350" s="6" t="s">
        <v>32</v>
      </c>
      <c r="J350" s="6" t="s">
        <v>187</v>
      </c>
      <c r="K350" s="3">
        <v>1920375.76</v>
      </c>
      <c r="L350" s="3">
        <v>1916113.17</v>
      </c>
      <c r="M350" s="3">
        <v>1916113.17</v>
      </c>
      <c r="N350" s="3">
        <v>1916113.17</v>
      </c>
      <c r="O350" s="3">
        <v>1911670.81</v>
      </c>
      <c r="P350" s="3">
        <v>1911670.81</v>
      </c>
      <c r="Q350" s="3">
        <v>1911670.81</v>
      </c>
      <c r="R350" s="3">
        <v>1906507.82</v>
      </c>
      <c r="S350" s="3">
        <v>1906507.82</v>
      </c>
      <c r="T350" s="3">
        <v>1906507.82</v>
      </c>
      <c r="U350" s="3">
        <v>1898841.5</v>
      </c>
      <c r="V350"/>
      <c r="W350" s="1"/>
      <c r="X350" s="1"/>
      <c r="Y350" s="1"/>
    </row>
    <row r="351" spans="6:25" ht="15" x14ac:dyDescent="0.25">
      <c r="H351" s="6" t="s">
        <v>189</v>
      </c>
      <c r="I351" s="6" t="s">
        <v>32</v>
      </c>
      <c r="J351" s="6" t="s">
        <v>190</v>
      </c>
      <c r="K351" s="3">
        <v>1920375.76</v>
      </c>
      <c r="L351" s="3">
        <v>1916113.17</v>
      </c>
      <c r="M351" s="3">
        <v>1916113.17</v>
      </c>
      <c r="N351" s="3">
        <v>1916113.17</v>
      </c>
      <c r="O351" s="3">
        <v>1911670.81</v>
      </c>
      <c r="P351" s="3">
        <v>1911670.81</v>
      </c>
      <c r="Q351" s="3">
        <v>1911670.81</v>
      </c>
      <c r="R351" s="3">
        <v>1906507.82</v>
      </c>
      <c r="S351" s="3">
        <v>1906507.82</v>
      </c>
      <c r="T351" s="3">
        <v>1906507.82</v>
      </c>
      <c r="U351" s="3">
        <v>1898841.5</v>
      </c>
      <c r="V351"/>
      <c r="W351" s="1"/>
      <c r="X351" s="1"/>
      <c r="Y351" s="1"/>
    </row>
    <row r="352" spans="6:25" ht="15" x14ac:dyDescent="0.25">
      <c r="K352" s="3"/>
      <c r="L352" s="3"/>
      <c r="M352" s="3"/>
      <c r="N352" s="3"/>
      <c r="V352"/>
      <c r="W352" s="1"/>
      <c r="X352" s="1"/>
      <c r="Y352" s="1"/>
    </row>
    <row r="353" spans="2:25" ht="15" x14ac:dyDescent="0.25">
      <c r="B353" s="6" t="s">
        <v>301</v>
      </c>
      <c r="K353" s="3"/>
      <c r="L353" s="3"/>
      <c r="M353" s="3"/>
      <c r="N353" s="3"/>
      <c r="V353"/>
      <c r="W353" s="1"/>
      <c r="X353" s="1"/>
      <c r="Y353" s="1"/>
    </row>
    <row r="354" spans="2:25" ht="15" x14ac:dyDescent="0.25">
      <c r="C354" s="6" t="s">
        <v>282</v>
      </c>
      <c r="D354" s="6" t="s">
        <v>62</v>
      </c>
      <c r="E354" s="6" t="s">
        <v>304</v>
      </c>
      <c r="K354" s="3"/>
      <c r="L354" s="3"/>
      <c r="M354" s="3"/>
      <c r="N354" s="3"/>
      <c r="V354"/>
      <c r="W354" s="1"/>
      <c r="X354" s="1"/>
      <c r="Y354" s="1"/>
    </row>
    <row r="355" spans="2:25" ht="15" x14ac:dyDescent="0.25">
      <c r="F355" s="6" t="s">
        <v>31</v>
      </c>
      <c r="G355" s="6" t="s">
        <v>48</v>
      </c>
      <c r="K355" s="3"/>
      <c r="L355" s="3"/>
      <c r="M355" s="3"/>
      <c r="N355" s="3"/>
      <c r="V355"/>
      <c r="W355" s="1"/>
      <c r="X355" s="1"/>
      <c r="Y355" s="1"/>
    </row>
    <row r="356" spans="2:25" ht="15" x14ac:dyDescent="0.25">
      <c r="H356" s="6" t="s">
        <v>81</v>
      </c>
      <c r="I356" s="6" t="s">
        <v>32</v>
      </c>
      <c r="J356" s="6" t="s">
        <v>82</v>
      </c>
      <c r="K356" s="3">
        <v>4598736774.04</v>
      </c>
      <c r="L356" s="3">
        <v>4598736774.04</v>
      </c>
      <c r="M356" s="3">
        <v>4598736774.04</v>
      </c>
      <c r="N356" s="3">
        <v>4598736774.04</v>
      </c>
      <c r="O356" s="3">
        <v>4598736774.04</v>
      </c>
      <c r="P356" s="3">
        <v>4598736774.04</v>
      </c>
      <c r="Q356" s="3">
        <v>4598736774.04</v>
      </c>
      <c r="R356" s="3">
        <v>4598736774.04</v>
      </c>
      <c r="S356" s="3">
        <v>4598736774.04</v>
      </c>
      <c r="T356" s="3">
        <v>4598736774.04</v>
      </c>
      <c r="U356" s="3">
        <v>4598736774.04</v>
      </c>
      <c r="V356"/>
      <c r="W356" s="1"/>
      <c r="X356" s="1"/>
      <c r="Y356" s="1"/>
    </row>
    <row r="357" spans="2:25" ht="15" x14ac:dyDescent="0.25">
      <c r="H357" s="6" t="s">
        <v>198</v>
      </c>
      <c r="I357" s="6" t="s">
        <v>32</v>
      </c>
      <c r="J357" s="6" t="s">
        <v>199</v>
      </c>
      <c r="K357" s="3">
        <v>10957.22</v>
      </c>
      <c r="L357" s="3">
        <v>641128.9</v>
      </c>
      <c r="M357" s="3">
        <v>644405.09</v>
      </c>
      <c r="N357" s="3">
        <v>647629.30000000005</v>
      </c>
      <c r="O357" s="3">
        <v>313329449.66000003</v>
      </c>
      <c r="P357" s="3">
        <v>278680941.94999999</v>
      </c>
      <c r="Q357" s="3">
        <v>354919647.67000002</v>
      </c>
      <c r="R357" s="3">
        <v>354919647.67000002</v>
      </c>
      <c r="S357" s="3">
        <v>354919647.67000002</v>
      </c>
      <c r="T357" s="3">
        <v>354919647.67000002</v>
      </c>
      <c r="U357" s="3">
        <v>370890785.62</v>
      </c>
      <c r="V357"/>
      <c r="W357" s="1"/>
      <c r="X357" s="1"/>
      <c r="Y357" s="1"/>
    </row>
    <row r="358" spans="2:25" ht="15" x14ac:dyDescent="0.25">
      <c r="H358" s="6" t="s">
        <v>307</v>
      </c>
      <c r="I358" s="6" t="s">
        <v>32</v>
      </c>
      <c r="J358" s="6" t="s">
        <v>308</v>
      </c>
      <c r="K358" s="3">
        <v>0</v>
      </c>
      <c r="L358" s="3">
        <v>0</v>
      </c>
      <c r="M358" s="3">
        <v>0</v>
      </c>
      <c r="N358" s="3">
        <v>145.61000000000001</v>
      </c>
      <c r="O358" s="3">
        <v>145.61000000000001</v>
      </c>
      <c r="P358" s="3">
        <v>145.61000000000001</v>
      </c>
      <c r="Q358" s="3">
        <v>145.61000000000001</v>
      </c>
      <c r="R358" s="3">
        <v>145.61000000000001</v>
      </c>
      <c r="S358" s="3">
        <v>145.61000000000001</v>
      </c>
      <c r="T358" s="3">
        <v>145.61000000000001</v>
      </c>
      <c r="U358" s="3">
        <v>1193.78</v>
      </c>
      <c r="V358"/>
      <c r="W358" s="1"/>
      <c r="X358" s="1"/>
      <c r="Y358" s="1"/>
    </row>
    <row r="359" spans="2:25" ht="15" x14ac:dyDescent="0.25">
      <c r="H359" s="6" t="s">
        <v>152</v>
      </c>
      <c r="I359" s="6" t="s">
        <v>106</v>
      </c>
      <c r="J359" s="6" t="s">
        <v>153</v>
      </c>
      <c r="K359" s="3">
        <v>4598747731.2600002</v>
      </c>
      <c r="L359" s="3">
        <v>4599377902.9399996</v>
      </c>
      <c r="M359" s="3">
        <v>4599381179.1300001</v>
      </c>
      <c r="N359" s="3">
        <v>4599384548.9499998</v>
      </c>
      <c r="O359" s="3">
        <v>4912066369.3100004</v>
      </c>
      <c r="P359" s="3">
        <v>4877417861.6000004</v>
      </c>
      <c r="Q359" s="3">
        <v>4953656567.3199997</v>
      </c>
      <c r="R359" s="3">
        <v>4953656567.3199997</v>
      </c>
      <c r="S359" s="3">
        <v>4953656567.3199997</v>
      </c>
      <c r="T359" s="3">
        <v>4953656567.3199997</v>
      </c>
      <c r="U359" s="3">
        <v>4969628753.4399996</v>
      </c>
      <c r="V359"/>
      <c r="W359" s="1"/>
      <c r="X359" s="1"/>
      <c r="Y359" s="1"/>
    </row>
    <row r="360" spans="2:25" ht="15" x14ac:dyDescent="0.25">
      <c r="H360" s="6" t="s">
        <v>310</v>
      </c>
      <c r="I360" s="6" t="s">
        <v>32</v>
      </c>
      <c r="J360" s="6" t="s">
        <v>311</v>
      </c>
      <c r="K360" s="3">
        <v>989621700</v>
      </c>
      <c r="L360" s="3">
        <v>4848124855</v>
      </c>
      <c r="M360" s="3">
        <v>4848124855</v>
      </c>
      <c r="N360" s="3">
        <v>4848124855</v>
      </c>
      <c r="O360" s="3">
        <v>4848124855</v>
      </c>
      <c r="P360" s="3">
        <v>4848124855</v>
      </c>
      <c r="Q360" s="3">
        <v>4848124855</v>
      </c>
      <c r="R360" s="3">
        <v>4848124855</v>
      </c>
      <c r="S360" s="3">
        <v>4848124855</v>
      </c>
      <c r="T360" s="3">
        <v>4848124855</v>
      </c>
      <c r="U360" s="3">
        <v>4848124855</v>
      </c>
      <c r="V360"/>
      <c r="W360" s="1"/>
      <c r="X360" s="1"/>
      <c r="Y360" s="1"/>
    </row>
    <row r="361" spans="2:25" ht="15" x14ac:dyDescent="0.25">
      <c r="H361" s="6" t="s">
        <v>313</v>
      </c>
      <c r="I361" s="6" t="s">
        <v>32</v>
      </c>
      <c r="J361" s="6" t="s">
        <v>314</v>
      </c>
      <c r="K361" s="3">
        <v>-11146000</v>
      </c>
      <c r="L361" s="3">
        <v>-79000000</v>
      </c>
      <c r="M361" s="3">
        <v>-79000000</v>
      </c>
      <c r="N361" s="3">
        <v>-79000000</v>
      </c>
      <c r="O361" s="3">
        <v>-79000000</v>
      </c>
      <c r="P361" s="3">
        <v>-79000000</v>
      </c>
      <c r="Q361" s="3">
        <v>-79000000</v>
      </c>
      <c r="R361" s="3">
        <v>-79000000</v>
      </c>
      <c r="S361" s="3">
        <v>-79000000</v>
      </c>
      <c r="T361" s="3">
        <v>-79000000</v>
      </c>
      <c r="U361" s="3">
        <v>-79000000</v>
      </c>
      <c r="V361"/>
      <c r="W361" s="1"/>
      <c r="X361" s="1"/>
      <c r="Y361" s="1"/>
    </row>
    <row r="362" spans="2:25" ht="15" x14ac:dyDescent="0.25">
      <c r="H362" s="6" t="s">
        <v>316</v>
      </c>
      <c r="I362" s="6" t="s">
        <v>106</v>
      </c>
      <c r="J362" s="6" t="s">
        <v>317</v>
      </c>
      <c r="K362" s="3">
        <v>978475700</v>
      </c>
      <c r="L362" s="3">
        <v>4769124855</v>
      </c>
      <c r="M362" s="3">
        <v>4769124855</v>
      </c>
      <c r="N362" s="3">
        <v>4769124855</v>
      </c>
      <c r="O362" s="3">
        <v>4769124855</v>
      </c>
      <c r="P362" s="3">
        <v>4769124855</v>
      </c>
      <c r="Q362" s="3">
        <v>4769124855</v>
      </c>
      <c r="R362" s="3">
        <v>4769124855</v>
      </c>
      <c r="S362" s="3">
        <v>4769124855</v>
      </c>
      <c r="T362" s="3">
        <v>4769124855</v>
      </c>
      <c r="U362" s="3">
        <v>4769124855</v>
      </c>
      <c r="V362"/>
      <c r="W362" s="1"/>
      <c r="X362" s="1"/>
      <c r="Y362" s="1"/>
    </row>
    <row r="363" spans="2:25" ht="15" x14ac:dyDescent="0.25">
      <c r="H363" s="6" t="s">
        <v>244</v>
      </c>
      <c r="I363" s="6" t="s">
        <v>32</v>
      </c>
      <c r="J363" s="6" t="s">
        <v>245</v>
      </c>
      <c r="K363" s="3">
        <v>9564485900</v>
      </c>
      <c r="L363" s="3">
        <v>43761213145</v>
      </c>
      <c r="M363" s="3">
        <v>43761213145</v>
      </c>
      <c r="N363" s="3">
        <v>43761213145</v>
      </c>
      <c r="O363" s="3">
        <v>43761213145</v>
      </c>
      <c r="P363" s="3">
        <v>43761213145</v>
      </c>
      <c r="Q363" s="3">
        <v>43761213145</v>
      </c>
      <c r="R363" s="3">
        <v>43761213145</v>
      </c>
      <c r="S363" s="3">
        <v>43761213145</v>
      </c>
      <c r="T363" s="3">
        <v>43761213145</v>
      </c>
      <c r="U363" s="3">
        <v>43761213145</v>
      </c>
      <c r="V363"/>
      <c r="W363" s="1"/>
      <c r="X363" s="1"/>
      <c r="Y363" s="1"/>
    </row>
    <row r="364" spans="2:25" ht="15" x14ac:dyDescent="0.25">
      <c r="H364" s="6" t="s">
        <v>319</v>
      </c>
      <c r="I364" s="6" t="s">
        <v>32</v>
      </c>
      <c r="J364" s="6" t="s">
        <v>320</v>
      </c>
      <c r="K364" s="3">
        <v>-7000000</v>
      </c>
      <c r="L364" s="3">
        <v>-7000000</v>
      </c>
      <c r="M364" s="3">
        <v>-7000000</v>
      </c>
      <c r="N364" s="3">
        <v>-7000000</v>
      </c>
      <c r="O364" s="3">
        <v>-7000000</v>
      </c>
      <c r="P364" s="3">
        <v>-7000000</v>
      </c>
      <c r="Q364" s="3">
        <v>-7000000</v>
      </c>
      <c r="R364" s="3">
        <v>-7000000</v>
      </c>
      <c r="S364" s="3">
        <v>-7000000</v>
      </c>
      <c r="T364" s="3">
        <v>-7000000</v>
      </c>
      <c r="U364" s="3">
        <v>-7000000</v>
      </c>
      <c r="V364"/>
      <c r="W364" s="1"/>
      <c r="X364" s="1"/>
      <c r="Y364" s="1"/>
    </row>
    <row r="365" spans="2:25" ht="15" x14ac:dyDescent="0.25">
      <c r="H365" s="6" t="s">
        <v>248</v>
      </c>
      <c r="I365" s="6" t="s">
        <v>106</v>
      </c>
      <c r="J365" s="6" t="s">
        <v>249</v>
      </c>
      <c r="K365" s="3">
        <v>9557485900</v>
      </c>
      <c r="L365" s="3">
        <v>43754213145</v>
      </c>
      <c r="M365" s="3">
        <v>43754213145</v>
      </c>
      <c r="N365" s="3">
        <v>43754213145</v>
      </c>
      <c r="O365" s="3">
        <v>43754213145</v>
      </c>
      <c r="P365" s="3">
        <v>43754213145</v>
      </c>
      <c r="Q365" s="3">
        <v>43754213145</v>
      </c>
      <c r="R365" s="3">
        <v>43754213145</v>
      </c>
      <c r="S365" s="3">
        <v>43754213145</v>
      </c>
      <c r="T365" s="3">
        <v>43754213145</v>
      </c>
      <c r="U365" s="3">
        <v>43754213145</v>
      </c>
      <c r="V365"/>
      <c r="W365" s="1"/>
      <c r="X365" s="1"/>
      <c r="Y365" s="1"/>
    </row>
    <row r="366" spans="2:25" ht="15" x14ac:dyDescent="0.25">
      <c r="H366" s="6" t="s">
        <v>322</v>
      </c>
      <c r="I366" s="6" t="s">
        <v>32</v>
      </c>
      <c r="J366" s="6" t="s">
        <v>323</v>
      </c>
      <c r="K366" s="3">
        <v>15600000000</v>
      </c>
      <c r="L366" s="3">
        <v>15600000000</v>
      </c>
      <c r="M366" s="3">
        <v>15600000000</v>
      </c>
      <c r="N366" s="3">
        <v>15600000000</v>
      </c>
      <c r="O366" s="3">
        <v>15600000000</v>
      </c>
      <c r="P366" s="3">
        <v>15600000000</v>
      </c>
      <c r="Q366" s="3">
        <v>15600000000</v>
      </c>
      <c r="R366" s="3">
        <v>15600000000</v>
      </c>
      <c r="S366" s="3">
        <v>15600000000</v>
      </c>
      <c r="T366" s="3">
        <v>15600000000</v>
      </c>
      <c r="U366" s="3">
        <v>15600000000</v>
      </c>
      <c r="V366"/>
      <c r="W366" s="1"/>
      <c r="X366" s="1"/>
      <c r="Y366" s="1"/>
    </row>
    <row r="367" spans="2:25" ht="15" x14ac:dyDescent="0.25">
      <c r="H367" s="6" t="s">
        <v>325</v>
      </c>
      <c r="I367" s="6" t="s">
        <v>106</v>
      </c>
      <c r="J367" s="6" t="s">
        <v>326</v>
      </c>
      <c r="K367" s="3">
        <v>15600000000</v>
      </c>
      <c r="L367" s="3">
        <v>15600000000</v>
      </c>
      <c r="M367" s="3">
        <v>15600000000</v>
      </c>
      <c r="N367" s="3">
        <v>15600000000</v>
      </c>
      <c r="O367" s="3">
        <v>15600000000</v>
      </c>
      <c r="P367" s="3">
        <v>15600000000</v>
      </c>
      <c r="Q367" s="3">
        <v>15600000000</v>
      </c>
      <c r="R367" s="3">
        <v>15600000000</v>
      </c>
      <c r="S367" s="3">
        <v>15600000000</v>
      </c>
      <c r="T367" s="3">
        <v>15600000000</v>
      </c>
      <c r="U367" s="3">
        <v>15600000000</v>
      </c>
      <c r="V367"/>
      <c r="W367" s="1"/>
      <c r="X367" s="1"/>
      <c r="Y367" s="1"/>
    </row>
    <row r="368" spans="2:25" ht="15" x14ac:dyDescent="0.25">
      <c r="H368" s="6" t="s">
        <v>328</v>
      </c>
      <c r="I368" s="6" t="s">
        <v>32</v>
      </c>
      <c r="J368" s="6" t="s">
        <v>329</v>
      </c>
      <c r="K368" s="3">
        <v>480283000</v>
      </c>
      <c r="L368" s="3">
        <v>772038000</v>
      </c>
      <c r="M368" s="3">
        <v>1063322000</v>
      </c>
      <c r="N368" s="3">
        <v>1277989000</v>
      </c>
      <c r="O368" s="3">
        <v>1544736000</v>
      </c>
      <c r="P368" s="3">
        <v>1808105000</v>
      </c>
      <c r="Q368" s="3">
        <v>1822152000</v>
      </c>
      <c r="R368" s="3">
        <v>2329892000</v>
      </c>
      <c r="S368" s="3">
        <v>2590230000</v>
      </c>
      <c r="T368" s="3">
        <v>2855071000</v>
      </c>
      <c r="U368" s="3">
        <v>3117544000</v>
      </c>
      <c r="V368"/>
      <c r="W368" s="1"/>
      <c r="X368" s="1"/>
      <c r="Y368" s="1"/>
    </row>
    <row r="369" spans="6:25" ht="15" x14ac:dyDescent="0.25">
      <c r="H369" s="6" t="s">
        <v>331</v>
      </c>
      <c r="I369" s="6" t="s">
        <v>32</v>
      </c>
      <c r="J369" s="6" t="s">
        <v>332</v>
      </c>
      <c r="K369" s="3">
        <v>669717000</v>
      </c>
      <c r="L369" s="3">
        <v>377962000</v>
      </c>
      <c r="M369" s="3">
        <v>1975150266</v>
      </c>
      <c r="N369" s="3">
        <v>1760483266</v>
      </c>
      <c r="O369" s="3">
        <v>1493736266</v>
      </c>
      <c r="P369" s="3">
        <v>1230367266</v>
      </c>
      <c r="Q369" s="3">
        <v>1216320266</v>
      </c>
      <c r="R369" s="3">
        <v>708580266</v>
      </c>
      <c r="S369" s="3">
        <v>448242266</v>
      </c>
      <c r="T369" s="3">
        <v>383401266</v>
      </c>
      <c r="U369" s="3">
        <v>0</v>
      </c>
      <c r="V369"/>
      <c r="W369" s="1"/>
      <c r="X369" s="1"/>
      <c r="Y369" s="1"/>
    </row>
    <row r="370" spans="6:25" ht="15" x14ac:dyDescent="0.25">
      <c r="H370" s="6" t="s">
        <v>333</v>
      </c>
      <c r="I370" s="6" t="s">
        <v>106</v>
      </c>
      <c r="J370" s="6" t="s">
        <v>334</v>
      </c>
      <c r="K370" s="3">
        <v>1150000000</v>
      </c>
      <c r="L370" s="3">
        <v>1150000000</v>
      </c>
      <c r="M370" s="3">
        <v>3038472266</v>
      </c>
      <c r="N370" s="3">
        <v>3038472266</v>
      </c>
      <c r="O370" s="3">
        <v>3038472266</v>
      </c>
      <c r="P370" s="3">
        <v>3038472266</v>
      </c>
      <c r="Q370" s="3">
        <v>3038472266</v>
      </c>
      <c r="R370" s="3">
        <v>3038472266</v>
      </c>
      <c r="S370" s="3">
        <v>3038472266</v>
      </c>
      <c r="T370" s="3">
        <v>3238472266</v>
      </c>
      <c r="U370" s="3">
        <v>3117544000</v>
      </c>
      <c r="V370"/>
      <c r="W370" s="1"/>
      <c r="X370" s="1"/>
      <c r="Y370" s="1"/>
    </row>
    <row r="371" spans="6:25" ht="15" x14ac:dyDescent="0.25">
      <c r="H371" s="6" t="s">
        <v>251</v>
      </c>
      <c r="I371" s="6" t="s">
        <v>106</v>
      </c>
      <c r="J371" s="6" t="s">
        <v>252</v>
      </c>
      <c r="K371" s="3">
        <v>27285961600</v>
      </c>
      <c r="L371" s="3">
        <v>65273338000</v>
      </c>
      <c r="M371" s="3">
        <v>67161810266</v>
      </c>
      <c r="N371" s="3">
        <v>67161810266</v>
      </c>
      <c r="O371" s="3">
        <v>67161810266</v>
      </c>
      <c r="P371" s="3">
        <v>67161810266</v>
      </c>
      <c r="Q371" s="3">
        <v>67161810266</v>
      </c>
      <c r="R371" s="3">
        <v>67161810266</v>
      </c>
      <c r="S371" s="3">
        <v>67161810266</v>
      </c>
      <c r="T371" s="3">
        <v>67361810266</v>
      </c>
      <c r="U371" s="3">
        <v>67240882000</v>
      </c>
      <c r="V371"/>
      <c r="W371" s="1"/>
      <c r="X371" s="1"/>
      <c r="Y371" s="1"/>
    </row>
    <row r="372" spans="6:25" ht="15" x14ac:dyDescent="0.25">
      <c r="H372" s="6" t="s">
        <v>163</v>
      </c>
      <c r="I372" s="6" t="s">
        <v>106</v>
      </c>
      <c r="J372" s="6" t="s">
        <v>164</v>
      </c>
      <c r="K372" s="3">
        <v>31884709331.259998</v>
      </c>
      <c r="L372" s="3">
        <v>69872715902.940002</v>
      </c>
      <c r="M372" s="3">
        <v>71761191445.130005</v>
      </c>
      <c r="N372" s="3">
        <v>71761194814.949997</v>
      </c>
      <c r="O372" s="3">
        <v>72073876635.309998</v>
      </c>
      <c r="P372" s="3">
        <v>72039228127.600006</v>
      </c>
      <c r="Q372" s="3">
        <v>72115466833.320007</v>
      </c>
      <c r="R372" s="3">
        <v>72115466833.320007</v>
      </c>
      <c r="S372" s="3">
        <v>72115466833.320007</v>
      </c>
      <c r="T372" s="3">
        <v>72315466833.320007</v>
      </c>
      <c r="U372" s="3">
        <v>72210510753.440002</v>
      </c>
      <c r="V372"/>
      <c r="W372" s="1"/>
      <c r="X372" s="1"/>
      <c r="Y372" s="1"/>
    </row>
    <row r="373" spans="6:25" ht="15" x14ac:dyDescent="0.25">
      <c r="K373" s="3"/>
      <c r="L373" s="3"/>
      <c r="M373" s="3"/>
      <c r="N373" s="3"/>
      <c r="V373"/>
      <c r="W373" s="1"/>
      <c r="X373" s="1"/>
      <c r="Y373" s="1"/>
    </row>
    <row r="374" spans="6:25" ht="15" x14ac:dyDescent="0.25">
      <c r="F374" s="6" t="s">
        <v>170</v>
      </c>
      <c r="G374" s="6" t="s">
        <v>169</v>
      </c>
      <c r="K374" s="3"/>
      <c r="L374" s="3"/>
      <c r="M374" s="3"/>
      <c r="N374" s="3"/>
      <c r="V374"/>
      <c r="W374" s="1"/>
      <c r="X374" s="1"/>
      <c r="Y374" s="1"/>
    </row>
    <row r="375" spans="6:25" ht="15" x14ac:dyDescent="0.25">
      <c r="H375" s="6" t="s">
        <v>204</v>
      </c>
      <c r="I375" s="6" t="s">
        <v>32</v>
      </c>
      <c r="J375" s="6" t="s">
        <v>340</v>
      </c>
      <c r="K375" s="3">
        <v>5003443569.7799997</v>
      </c>
      <c r="L375" s="3">
        <v>14446913549.379999</v>
      </c>
      <c r="M375" s="3">
        <v>14806567576.5</v>
      </c>
      <c r="N375" s="3">
        <v>19929258635.540001</v>
      </c>
      <c r="O375" s="3">
        <v>29736469135.599998</v>
      </c>
      <c r="P375" s="3">
        <v>30114901702.740002</v>
      </c>
      <c r="Q375" s="3">
        <v>35323468419.769997</v>
      </c>
      <c r="R375" s="3">
        <v>45045170303.389999</v>
      </c>
      <c r="S375" s="3">
        <v>45432848148.150002</v>
      </c>
      <c r="T375" s="3">
        <v>50606237958.480003</v>
      </c>
      <c r="U375" s="3">
        <v>60417887894.720001</v>
      </c>
      <c r="V375"/>
      <c r="W375" s="1"/>
      <c r="X375" s="1"/>
      <c r="Y375" s="1"/>
    </row>
    <row r="376" spans="6:25" ht="15" x14ac:dyDescent="0.25">
      <c r="H376" s="6" t="s">
        <v>204</v>
      </c>
      <c r="I376" s="6" t="s">
        <v>32</v>
      </c>
      <c r="J376" s="6" t="s">
        <v>336</v>
      </c>
      <c r="K376" s="3">
        <v>978475700</v>
      </c>
      <c r="L376" s="3">
        <v>1556434000</v>
      </c>
      <c r="M376" s="3">
        <v>4769124855</v>
      </c>
      <c r="N376" s="3">
        <v>4769124855</v>
      </c>
      <c r="O376" s="3">
        <v>4769124855</v>
      </c>
      <c r="P376" s="3">
        <v>4769124855</v>
      </c>
      <c r="Q376" s="3">
        <v>4769124855</v>
      </c>
      <c r="R376" s="3">
        <v>4769124855</v>
      </c>
      <c r="S376" s="3">
        <v>4760948432.04</v>
      </c>
      <c r="T376" s="3">
        <v>4760948432.04</v>
      </c>
      <c r="U376" s="3">
        <v>4760948432.04</v>
      </c>
      <c r="V376"/>
      <c r="W376" s="1"/>
      <c r="X376" s="1"/>
      <c r="Y376" s="1"/>
    </row>
    <row r="377" spans="6:25" ht="15" x14ac:dyDescent="0.25">
      <c r="H377" s="6" t="s">
        <v>204</v>
      </c>
      <c r="I377" s="6" t="s">
        <v>32</v>
      </c>
      <c r="J377" s="6" t="s">
        <v>343</v>
      </c>
      <c r="K377" s="3">
        <v>30435455.609999999</v>
      </c>
      <c r="L377" s="3">
        <v>40615706.450000003</v>
      </c>
      <c r="M377" s="3">
        <v>53625900.719999999</v>
      </c>
      <c r="N377" s="3">
        <v>62358438.07</v>
      </c>
      <c r="O377" s="3">
        <v>76696021.510000005</v>
      </c>
      <c r="P377" s="3">
        <v>83721215.790000007</v>
      </c>
      <c r="Q377" s="3">
        <v>96063528.900000006</v>
      </c>
      <c r="R377" s="3">
        <v>104462710.83</v>
      </c>
      <c r="S377" s="3">
        <v>111797453.66</v>
      </c>
      <c r="T377" s="3">
        <v>123147201.05</v>
      </c>
      <c r="U377" s="3">
        <v>137214908.13999999</v>
      </c>
      <c r="V377"/>
      <c r="W377" s="1"/>
      <c r="X377" s="1"/>
      <c r="Y377" s="1"/>
    </row>
    <row r="378" spans="6:25" ht="15" x14ac:dyDescent="0.25">
      <c r="H378" s="6" t="s">
        <v>212</v>
      </c>
      <c r="I378" s="6" t="s">
        <v>106</v>
      </c>
      <c r="J378" s="6" t="s">
        <v>213</v>
      </c>
      <c r="K378" s="3">
        <v>6012354725.3900003</v>
      </c>
      <c r="L378" s="3">
        <v>16043963255.83</v>
      </c>
      <c r="M378" s="3">
        <v>19629318332.220001</v>
      </c>
      <c r="N378" s="3">
        <v>24760741928.610001</v>
      </c>
      <c r="O378" s="3">
        <v>34582290012.110001</v>
      </c>
      <c r="P378" s="3">
        <v>34967747773.529999</v>
      </c>
      <c r="Q378" s="3">
        <v>40188656803.669998</v>
      </c>
      <c r="R378" s="3">
        <v>49918757869.220001</v>
      </c>
      <c r="S378" s="3">
        <v>50305594033.849998</v>
      </c>
      <c r="T378" s="3">
        <v>55490333591.57</v>
      </c>
      <c r="U378" s="3">
        <v>65316051234.900002</v>
      </c>
      <c r="V378"/>
      <c r="W378" s="1"/>
      <c r="X378" s="1"/>
      <c r="Y378" s="1"/>
    </row>
    <row r="379" spans="6:25" ht="15" x14ac:dyDescent="0.25">
      <c r="H379" s="6" t="s">
        <v>347</v>
      </c>
      <c r="I379" s="6" t="s">
        <v>32</v>
      </c>
      <c r="J379" s="6" t="s">
        <v>348</v>
      </c>
      <c r="K379" s="3">
        <v>246512945.69</v>
      </c>
      <c r="L379" s="3">
        <v>750702613.26999998</v>
      </c>
      <c r="M379" s="3">
        <v>756725515.11000001</v>
      </c>
      <c r="N379" s="3">
        <v>1021531566.77</v>
      </c>
      <c r="O379" s="3">
        <v>1547273027.28</v>
      </c>
      <c r="P379" s="3">
        <v>1549548942.79</v>
      </c>
      <c r="Q379" s="3">
        <v>1812617739.53</v>
      </c>
      <c r="R379" s="3">
        <v>2334509274.9299998</v>
      </c>
      <c r="S379" s="3">
        <v>2336522805.7199998</v>
      </c>
      <c r="T379" s="3">
        <v>2598861554.3299999</v>
      </c>
      <c r="U379" s="3">
        <v>3123161879.48</v>
      </c>
      <c r="V379"/>
      <c r="W379" s="1"/>
      <c r="X379" s="1"/>
      <c r="Y379" s="1"/>
    </row>
    <row r="380" spans="6:25" ht="15" x14ac:dyDescent="0.25">
      <c r="H380" s="6" t="s">
        <v>352</v>
      </c>
      <c r="I380" s="6" t="s">
        <v>106</v>
      </c>
      <c r="J380" s="6" t="s">
        <v>353</v>
      </c>
      <c r="K380" s="3">
        <v>246512945.69</v>
      </c>
      <c r="L380" s="3">
        <v>750702613.26999998</v>
      </c>
      <c r="M380" s="3">
        <v>756725515.11000001</v>
      </c>
      <c r="N380" s="3">
        <v>1021531566.77</v>
      </c>
      <c r="O380" s="3">
        <v>1547273027.28</v>
      </c>
      <c r="P380" s="3">
        <v>1549548942.79</v>
      </c>
      <c r="Q380" s="3">
        <v>1812617739.53</v>
      </c>
      <c r="R380" s="3">
        <v>2334509274.9299998</v>
      </c>
      <c r="S380" s="3">
        <v>2336522805.7199998</v>
      </c>
      <c r="T380" s="3">
        <v>2598861554.3299999</v>
      </c>
      <c r="U380" s="3">
        <v>3123161879.48</v>
      </c>
      <c r="V380"/>
      <c r="W380" s="1"/>
      <c r="X380" s="1"/>
      <c r="Y380" s="1"/>
    </row>
    <row r="381" spans="6:25" ht="15" x14ac:dyDescent="0.25">
      <c r="H381" s="6" t="s">
        <v>254</v>
      </c>
      <c r="I381" s="6" t="s">
        <v>106</v>
      </c>
      <c r="J381" s="6" t="s">
        <v>255</v>
      </c>
      <c r="K381" s="3">
        <v>6258867671.079999</v>
      </c>
      <c r="L381" s="3">
        <v>16794665869.1</v>
      </c>
      <c r="M381" s="3">
        <v>20386043847.330002</v>
      </c>
      <c r="N381" s="3">
        <v>25782273495.380001</v>
      </c>
      <c r="O381" s="3">
        <v>36129563039.389999</v>
      </c>
      <c r="P381" s="3">
        <v>36517296716.32</v>
      </c>
      <c r="Q381" s="3">
        <v>42001274543.199997</v>
      </c>
      <c r="R381" s="3">
        <v>52253267144.150002</v>
      </c>
      <c r="S381" s="3">
        <v>52642116839.570007</v>
      </c>
      <c r="T381" s="3">
        <v>58089195145.900009</v>
      </c>
      <c r="U381" s="3">
        <v>68439213114.380005</v>
      </c>
      <c r="V381"/>
      <c r="W381" s="1"/>
      <c r="X381" s="1"/>
      <c r="Y381" s="1"/>
    </row>
    <row r="382" spans="6:25" ht="15" x14ac:dyDescent="0.25">
      <c r="H382" s="6" t="s">
        <v>218</v>
      </c>
      <c r="I382" s="6" t="s">
        <v>106</v>
      </c>
      <c r="J382" s="6" t="s">
        <v>219</v>
      </c>
      <c r="K382" s="3">
        <v>6258867671.0799999</v>
      </c>
      <c r="L382" s="3">
        <v>16794665869.1</v>
      </c>
      <c r="M382" s="3">
        <v>20386043847.330002</v>
      </c>
      <c r="N382" s="3">
        <v>25782273495.380001</v>
      </c>
      <c r="O382" s="3">
        <v>36129563039.389999</v>
      </c>
      <c r="P382" s="3">
        <v>36517296716.32</v>
      </c>
      <c r="Q382" s="3">
        <v>42001274543.199997</v>
      </c>
      <c r="R382" s="3">
        <v>52253267144.150002</v>
      </c>
      <c r="S382" s="3">
        <v>52642116839.57</v>
      </c>
      <c r="T382" s="3">
        <v>58089195145.900002</v>
      </c>
      <c r="U382" s="3">
        <v>68439213114.379997</v>
      </c>
      <c r="V382"/>
      <c r="W382" s="1"/>
      <c r="X382" s="1"/>
      <c r="Y382" s="1"/>
    </row>
    <row r="383" spans="6:25" ht="15" x14ac:dyDescent="0.25">
      <c r="H383" s="6" t="s">
        <v>257</v>
      </c>
      <c r="I383" s="6" t="s">
        <v>32</v>
      </c>
      <c r="J383" s="6" t="s">
        <v>258</v>
      </c>
      <c r="K383" s="3">
        <v>25441677744.939999</v>
      </c>
      <c r="L383" s="3">
        <v>20188525946.919998</v>
      </c>
      <c r="M383" s="3">
        <v>51264503192.709999</v>
      </c>
      <c r="N383" s="3">
        <v>45868273544.660004</v>
      </c>
      <c r="O383" s="3">
        <v>35520984000.650002</v>
      </c>
      <c r="P383" s="3">
        <v>35133250323.720001</v>
      </c>
      <c r="Q383" s="3">
        <v>29649272496.84</v>
      </c>
      <c r="R383" s="3">
        <v>19397279895.889999</v>
      </c>
      <c r="S383" s="3">
        <v>19008430200.470001</v>
      </c>
      <c r="T383" s="3">
        <v>13761351894.139999</v>
      </c>
      <c r="U383" s="3">
        <v>3334495806.1199999</v>
      </c>
      <c r="V383"/>
      <c r="W383" s="1"/>
      <c r="X383" s="1"/>
      <c r="Y383" s="1"/>
    </row>
    <row r="384" spans="6:25" ht="15" x14ac:dyDescent="0.25">
      <c r="H384" s="6" t="s">
        <v>355</v>
      </c>
      <c r="I384" s="6" t="s">
        <v>32</v>
      </c>
      <c r="J384" s="6" t="s">
        <v>356</v>
      </c>
      <c r="K384" s="3">
        <v>0</v>
      </c>
      <c r="L384" s="3">
        <v>0</v>
      </c>
      <c r="M384" s="3">
        <v>110000000</v>
      </c>
      <c r="N384" s="3">
        <v>110000000</v>
      </c>
      <c r="O384" s="3">
        <v>110000000</v>
      </c>
      <c r="P384" s="3">
        <v>110000000</v>
      </c>
      <c r="Q384" s="3">
        <v>110000000</v>
      </c>
      <c r="R384" s="3">
        <v>110000000</v>
      </c>
      <c r="S384" s="3">
        <v>110000000</v>
      </c>
      <c r="T384" s="3">
        <v>110000000</v>
      </c>
      <c r="U384" s="3">
        <v>65909853.539999999</v>
      </c>
      <c r="V384"/>
      <c r="W384" s="1"/>
      <c r="X384" s="1"/>
      <c r="Y384" s="1"/>
    </row>
    <row r="385" spans="6:25" ht="15" x14ac:dyDescent="0.25">
      <c r="H385" s="6" t="s">
        <v>259</v>
      </c>
      <c r="I385" s="6" t="s">
        <v>32</v>
      </c>
      <c r="J385" s="6" t="s">
        <v>260</v>
      </c>
      <c r="K385" s="3">
        <v>184163915.24000001</v>
      </c>
      <c r="L385" s="3">
        <v>32889524086.919998</v>
      </c>
      <c r="M385" s="3">
        <v>644405.09</v>
      </c>
      <c r="N385" s="3">
        <v>647774.91</v>
      </c>
      <c r="O385" s="3">
        <v>313329595.26999998</v>
      </c>
      <c r="P385" s="3">
        <v>278681087.56</v>
      </c>
      <c r="Q385" s="3">
        <v>354919793.27999997</v>
      </c>
      <c r="R385" s="3">
        <v>354919793.27999997</v>
      </c>
      <c r="S385" s="3">
        <v>354919793.27999997</v>
      </c>
      <c r="T385" s="3">
        <v>354919793.27999997</v>
      </c>
      <c r="U385" s="3">
        <v>370891979.39999998</v>
      </c>
      <c r="V385"/>
      <c r="W385" s="1"/>
      <c r="X385" s="1"/>
      <c r="Y385" s="1"/>
    </row>
    <row r="386" spans="6:25" ht="15" x14ac:dyDescent="0.25">
      <c r="H386" s="6" t="s">
        <v>264</v>
      </c>
      <c r="I386" s="6" t="s">
        <v>106</v>
      </c>
      <c r="J386" s="6" t="s">
        <v>265</v>
      </c>
      <c r="K386" s="3">
        <v>25625841660.18</v>
      </c>
      <c r="L386" s="3">
        <v>53078050033.839996</v>
      </c>
      <c r="M386" s="3">
        <v>51375147597.800003</v>
      </c>
      <c r="N386" s="3">
        <v>45978921319.57</v>
      </c>
      <c r="O386" s="3">
        <v>35944313595.919998</v>
      </c>
      <c r="P386" s="3">
        <v>35521931411.279999</v>
      </c>
      <c r="Q386" s="3">
        <v>30114192290.119999</v>
      </c>
      <c r="R386" s="3">
        <v>19862199689.169998</v>
      </c>
      <c r="S386" s="3">
        <v>19473349993.75</v>
      </c>
      <c r="T386" s="3">
        <v>14226271687.42</v>
      </c>
      <c r="U386" s="3">
        <v>3771297639.0599999</v>
      </c>
      <c r="V386"/>
      <c r="W386" s="1"/>
      <c r="X386" s="1"/>
      <c r="Y386" s="1"/>
    </row>
    <row r="387" spans="6:25" ht="15" x14ac:dyDescent="0.25">
      <c r="H387" s="6" t="s">
        <v>171</v>
      </c>
      <c r="I387" s="6" t="s">
        <v>106</v>
      </c>
      <c r="J387" s="6" t="s">
        <v>172</v>
      </c>
      <c r="K387" s="3">
        <v>25625841660.18</v>
      </c>
      <c r="L387" s="3">
        <v>53078050033.839996</v>
      </c>
      <c r="M387" s="3">
        <v>51375147597.800003</v>
      </c>
      <c r="N387" s="3">
        <v>45978921319.57</v>
      </c>
      <c r="O387" s="3">
        <v>35944313595.919998</v>
      </c>
      <c r="P387" s="3">
        <v>35521931411.279999</v>
      </c>
      <c r="Q387" s="3">
        <v>30114192290.119999</v>
      </c>
      <c r="R387" s="3">
        <v>19862199689.169998</v>
      </c>
      <c r="S387" s="3">
        <v>19473349993.75</v>
      </c>
      <c r="T387" s="3">
        <v>14226271687.42</v>
      </c>
      <c r="U387" s="3">
        <v>3771297639.0599999</v>
      </c>
      <c r="V387"/>
      <c r="W387" s="1"/>
      <c r="X387" s="1"/>
      <c r="Y387" s="1"/>
    </row>
    <row r="388" spans="6:25" ht="15" x14ac:dyDescent="0.25">
      <c r="H388" s="6" t="s">
        <v>174</v>
      </c>
      <c r="I388" s="6" t="s">
        <v>106</v>
      </c>
      <c r="J388" s="6" t="s">
        <v>175</v>
      </c>
      <c r="K388" s="3">
        <v>31884709331.259998</v>
      </c>
      <c r="L388" s="3">
        <v>69872715902.940002</v>
      </c>
      <c r="M388" s="3">
        <v>71761191445.130005</v>
      </c>
      <c r="N388" s="3">
        <v>71761194814.949997</v>
      </c>
      <c r="O388" s="3">
        <v>72073876635.309998</v>
      </c>
      <c r="P388" s="3">
        <v>72039228127.600006</v>
      </c>
      <c r="Q388" s="3">
        <v>72115466833.320007</v>
      </c>
      <c r="R388" s="3">
        <v>72115466833.320007</v>
      </c>
      <c r="S388" s="3">
        <v>72115466833.320007</v>
      </c>
      <c r="T388" s="3">
        <v>72315466833.320007</v>
      </c>
      <c r="U388" s="3">
        <v>72210510753.440002</v>
      </c>
      <c r="V388"/>
      <c r="W388" s="1"/>
      <c r="X388" s="1"/>
      <c r="Y388" s="1"/>
    </row>
    <row r="389" spans="6:25" ht="15" x14ac:dyDescent="0.25">
      <c r="H389" s="6" t="s">
        <v>177</v>
      </c>
      <c r="I389" s="6" t="s">
        <v>32</v>
      </c>
      <c r="J389" s="6" t="s">
        <v>178</v>
      </c>
      <c r="K389" s="3">
        <v>25625841660.18</v>
      </c>
      <c r="L389" s="3">
        <v>53078050033.839996</v>
      </c>
      <c r="M389" s="3">
        <v>51375147597.800003</v>
      </c>
      <c r="N389" s="3">
        <v>45978921319.57</v>
      </c>
      <c r="O389" s="3">
        <v>35944313595.919998</v>
      </c>
      <c r="P389" s="3">
        <v>35521931411.279999</v>
      </c>
      <c r="Q389" s="3">
        <v>30114192290.119999</v>
      </c>
      <c r="R389" s="3">
        <v>19862199689.169998</v>
      </c>
      <c r="S389" s="3">
        <v>19473349993.75</v>
      </c>
      <c r="T389" s="3">
        <v>14226271687.42</v>
      </c>
      <c r="U389" s="3">
        <v>3771297639.0599999</v>
      </c>
      <c r="V389"/>
      <c r="W389" s="1"/>
      <c r="X389" s="1"/>
      <c r="Y389" s="1"/>
    </row>
    <row r="390" spans="6:25" ht="15" x14ac:dyDescent="0.25">
      <c r="K390" s="3"/>
      <c r="L390" s="3"/>
      <c r="M390" s="3"/>
      <c r="N390" s="3"/>
      <c r="V390"/>
      <c r="W390" s="1"/>
      <c r="X390" s="1"/>
      <c r="Y390" s="1"/>
    </row>
    <row r="391" spans="6:25" ht="15" x14ac:dyDescent="0.25">
      <c r="F391" s="6" t="s">
        <v>95</v>
      </c>
      <c r="G391" s="6" t="s">
        <v>94</v>
      </c>
      <c r="K391" s="3"/>
      <c r="L391" s="3"/>
      <c r="M391" s="3"/>
      <c r="N391" s="3"/>
      <c r="V391"/>
      <c r="W391" s="1"/>
      <c r="X391" s="1"/>
      <c r="Y391" s="1"/>
    </row>
    <row r="392" spans="6:25" ht="15" x14ac:dyDescent="0.25">
      <c r="H392" s="6" t="s">
        <v>89</v>
      </c>
      <c r="I392" s="6" t="s">
        <v>32</v>
      </c>
      <c r="J392" s="6" t="s">
        <v>90</v>
      </c>
      <c r="K392" s="3">
        <v>3000571324.75</v>
      </c>
      <c r="L392" s="3">
        <v>3000571324.75</v>
      </c>
      <c r="M392" s="3">
        <v>3000571324.75</v>
      </c>
      <c r="N392" s="3">
        <v>3000571324.75</v>
      </c>
      <c r="O392" s="3">
        <v>3000571324.75</v>
      </c>
      <c r="P392" s="3">
        <v>3000571324.75</v>
      </c>
      <c r="Q392" s="3">
        <v>3000571324.75</v>
      </c>
      <c r="R392" s="3">
        <v>3000571324.75</v>
      </c>
      <c r="S392" s="3">
        <v>3000571324.75</v>
      </c>
      <c r="T392" s="3">
        <v>3000571324.75</v>
      </c>
      <c r="U392" s="3">
        <v>3000571324.75</v>
      </c>
      <c r="V392"/>
      <c r="W392" s="1"/>
      <c r="X392" s="1"/>
      <c r="Y392" s="1"/>
    </row>
    <row r="393" spans="6:25" ht="15" x14ac:dyDescent="0.25">
      <c r="H393" s="6" t="s">
        <v>267</v>
      </c>
      <c r="I393" s="6" t="s">
        <v>32</v>
      </c>
      <c r="J393" s="6" t="s">
        <v>268</v>
      </c>
      <c r="K393" s="3">
        <v>6258867671.0799999</v>
      </c>
      <c r="L393" s="3">
        <v>16794665869.1</v>
      </c>
      <c r="M393" s="3">
        <v>20386043847.330002</v>
      </c>
      <c r="N393" s="3">
        <v>25782273495.380001</v>
      </c>
      <c r="O393" s="3">
        <v>36129563039.389999</v>
      </c>
      <c r="P393" s="3">
        <v>36517296716.32</v>
      </c>
      <c r="Q393" s="3">
        <v>42001274543.199997</v>
      </c>
      <c r="R393" s="3">
        <v>52253267144.150002</v>
      </c>
      <c r="S393" s="3">
        <v>52642116839.57</v>
      </c>
      <c r="T393" s="3">
        <v>58089195145.900002</v>
      </c>
      <c r="U393" s="3">
        <v>68439213114.379997</v>
      </c>
      <c r="V393"/>
      <c r="W393" s="1"/>
      <c r="X393" s="1"/>
      <c r="Y393" s="1"/>
    </row>
    <row r="394" spans="6:25" ht="15" x14ac:dyDescent="0.25">
      <c r="H394" s="6" t="s">
        <v>126</v>
      </c>
      <c r="I394" s="6" t="s">
        <v>106</v>
      </c>
      <c r="J394" s="6" t="s">
        <v>127</v>
      </c>
      <c r="K394" s="3">
        <v>-5903117060.5699997</v>
      </c>
      <c r="L394" s="3">
        <v>-16211586160.540001</v>
      </c>
      <c r="M394" s="3">
        <v>-16978826805.84</v>
      </c>
      <c r="N394" s="3">
        <v>-22730190237.860001</v>
      </c>
      <c r="O394" s="3">
        <v>-33485988750.799999</v>
      </c>
      <c r="P394" s="3">
        <v>-34216041562.16</v>
      </c>
      <c r="Q394" s="3">
        <v>-39736923706.940002</v>
      </c>
      <c r="R394" s="3">
        <v>-50307323086.870003</v>
      </c>
      <c r="S394" s="3">
        <v>-51072254601.980003</v>
      </c>
      <c r="T394" s="3">
        <v>-56841128603.470001</v>
      </c>
      <c r="U394" s="3">
        <v>-67618683534.410004</v>
      </c>
      <c r="V394"/>
      <c r="W394" s="1"/>
      <c r="X394" s="1"/>
      <c r="Y394" s="1"/>
    </row>
    <row r="395" spans="6:25" ht="15" x14ac:dyDescent="0.25">
      <c r="H395" s="6" t="s">
        <v>357</v>
      </c>
      <c r="I395" s="6" t="s">
        <v>32</v>
      </c>
      <c r="J395" s="6" t="s">
        <v>358</v>
      </c>
      <c r="K395" s="3">
        <v>-10957.22</v>
      </c>
      <c r="L395" s="3">
        <v>-641128.9</v>
      </c>
      <c r="M395" s="3">
        <v>-644405.09</v>
      </c>
      <c r="N395" s="3">
        <v>-647629.30000000005</v>
      </c>
      <c r="O395" s="3">
        <v>-313329449.66000003</v>
      </c>
      <c r="P395" s="3">
        <v>-278680941.94999999</v>
      </c>
      <c r="Q395" s="3">
        <v>-354919647.67000002</v>
      </c>
      <c r="R395" s="3">
        <v>-354919647.67000002</v>
      </c>
      <c r="S395" s="3">
        <v>-354919647.67000002</v>
      </c>
      <c r="T395" s="3">
        <v>-354919647.67000002</v>
      </c>
      <c r="U395" s="3">
        <v>-370890785.62</v>
      </c>
      <c r="V395"/>
      <c r="W395" s="1"/>
      <c r="X395" s="1"/>
      <c r="Y395" s="1"/>
    </row>
    <row r="396" spans="6:25" ht="15" x14ac:dyDescent="0.25">
      <c r="H396" s="6" t="s">
        <v>100</v>
      </c>
      <c r="I396" s="6" t="s">
        <v>32</v>
      </c>
      <c r="J396" s="6" t="s">
        <v>101</v>
      </c>
      <c r="K396" s="3">
        <v>3356310978.04</v>
      </c>
      <c r="L396" s="3">
        <v>3583009904.4099998</v>
      </c>
      <c r="M396" s="3">
        <v>6407143961.1499996</v>
      </c>
      <c r="N396" s="3">
        <v>6052006952.9700003</v>
      </c>
      <c r="O396" s="3">
        <v>5330816163.6800003</v>
      </c>
      <c r="P396" s="3">
        <v>5023145536.96</v>
      </c>
      <c r="Q396" s="3">
        <v>4910002513.3400002</v>
      </c>
      <c r="R396" s="3">
        <v>4591595734.3599997</v>
      </c>
      <c r="S396" s="3">
        <v>4215513914.6700001</v>
      </c>
      <c r="T396" s="3">
        <v>3893718219.5100002</v>
      </c>
      <c r="U396" s="3">
        <v>3450210119.0999999</v>
      </c>
      <c r="V396"/>
      <c r="W396" s="1"/>
      <c r="X396" s="1"/>
      <c r="Y396" s="1"/>
    </row>
    <row r="397" spans="6:25" ht="15" x14ac:dyDescent="0.25">
      <c r="H397" s="6" t="s">
        <v>103</v>
      </c>
      <c r="I397" s="6" t="s">
        <v>106</v>
      </c>
      <c r="J397" s="6" t="s">
        <v>104</v>
      </c>
      <c r="K397" s="3">
        <v>3000571324.75</v>
      </c>
      <c r="L397" s="3">
        <v>3000571324.75</v>
      </c>
      <c r="M397" s="3">
        <v>3000571324.75</v>
      </c>
      <c r="N397" s="3">
        <v>3000571324.75</v>
      </c>
      <c r="O397" s="3">
        <v>3000571324.75</v>
      </c>
      <c r="P397" s="3">
        <v>3000571324.75</v>
      </c>
      <c r="Q397" s="3">
        <v>3000571324.75</v>
      </c>
      <c r="R397" s="3">
        <v>3000571324.75</v>
      </c>
      <c r="S397" s="3">
        <v>3000571324.75</v>
      </c>
      <c r="T397" s="3">
        <v>3000571324.75</v>
      </c>
      <c r="U397" s="3">
        <v>3000571324.75</v>
      </c>
      <c r="V397"/>
      <c r="W397" s="1"/>
      <c r="X397" s="1"/>
      <c r="Y397" s="1"/>
    </row>
    <row r="398" spans="6:25" ht="15" x14ac:dyDescent="0.25">
      <c r="H398" s="6" t="s">
        <v>107</v>
      </c>
      <c r="I398" s="6" t="s">
        <v>106</v>
      </c>
      <c r="J398" s="6" t="s">
        <v>108</v>
      </c>
      <c r="K398" s="3">
        <v>3356310978.04</v>
      </c>
      <c r="L398" s="3">
        <v>3583009904.4099998</v>
      </c>
      <c r="M398" s="3">
        <v>6407143961.1499996</v>
      </c>
      <c r="N398" s="3">
        <v>6052006952.9700003</v>
      </c>
      <c r="O398" s="3">
        <v>5330816163.6800003</v>
      </c>
      <c r="P398" s="3">
        <v>5023145536.96</v>
      </c>
      <c r="Q398" s="3">
        <v>4910002513.3400002</v>
      </c>
      <c r="R398" s="3">
        <v>4591595734.3599997</v>
      </c>
      <c r="S398" s="3">
        <v>4215513914.6700001</v>
      </c>
      <c r="T398" s="3">
        <v>3893718219.5100002</v>
      </c>
      <c r="U398" s="3">
        <v>3450210119.0999999</v>
      </c>
      <c r="V398"/>
      <c r="W398" s="1"/>
      <c r="X398" s="1"/>
      <c r="Y398" s="1"/>
    </row>
    <row r="399" spans="6:25" ht="15" x14ac:dyDescent="0.25">
      <c r="K399" s="3"/>
      <c r="L399" s="3"/>
      <c r="M399" s="3"/>
      <c r="N399" s="3"/>
      <c r="V399"/>
      <c r="W399" s="1"/>
      <c r="X399" s="1"/>
      <c r="Y399" s="1"/>
    </row>
    <row r="400" spans="6:25" ht="15" x14ac:dyDescent="0.25">
      <c r="F400" s="6" t="s">
        <v>133</v>
      </c>
      <c r="G400" s="6" t="s">
        <v>132</v>
      </c>
      <c r="K400" s="3"/>
      <c r="L400" s="3"/>
      <c r="M400" s="3"/>
      <c r="N400" s="3"/>
      <c r="V400"/>
      <c r="W400" s="1"/>
      <c r="X400" s="1"/>
      <c r="Y400" s="1"/>
    </row>
    <row r="401" spans="8:25" ht="15" x14ac:dyDescent="0.25">
      <c r="H401" s="6" t="s">
        <v>360</v>
      </c>
      <c r="I401" s="6" t="s">
        <v>106</v>
      </c>
      <c r="J401" s="6" t="s">
        <v>361</v>
      </c>
      <c r="K401" s="3">
        <v>978475700</v>
      </c>
      <c r="L401" s="3">
        <v>4769124855</v>
      </c>
      <c r="M401" s="3">
        <v>4769124855</v>
      </c>
      <c r="N401" s="3">
        <v>4769124855</v>
      </c>
      <c r="O401" s="3">
        <v>4769124855</v>
      </c>
      <c r="P401" s="3">
        <v>4769124855</v>
      </c>
      <c r="Q401" s="3">
        <v>4769124855</v>
      </c>
      <c r="R401" s="3">
        <v>4769124855</v>
      </c>
      <c r="S401" s="3">
        <v>4769124855</v>
      </c>
      <c r="T401" s="3">
        <v>4769124855</v>
      </c>
      <c r="U401" s="3">
        <v>4769124855</v>
      </c>
      <c r="V401"/>
      <c r="W401" s="1"/>
      <c r="X401" s="1"/>
      <c r="Y401" s="1"/>
    </row>
    <row r="402" spans="8:25" ht="15" x14ac:dyDescent="0.25">
      <c r="H402" s="6" t="s">
        <v>363</v>
      </c>
      <c r="I402" s="6" t="s">
        <v>32</v>
      </c>
      <c r="J402" s="6" t="s">
        <v>364</v>
      </c>
      <c r="K402" s="3">
        <v>0</v>
      </c>
      <c r="L402" s="3">
        <v>0</v>
      </c>
      <c r="M402" s="3">
        <v>0</v>
      </c>
      <c r="N402" s="3">
        <v>0</v>
      </c>
      <c r="O402" s="3">
        <v>552491665.97000003</v>
      </c>
      <c r="P402" s="3">
        <v>552491665.97000003</v>
      </c>
      <c r="Q402" s="3">
        <v>552491665.97000003</v>
      </c>
      <c r="R402" s="3">
        <v>938580788.25</v>
      </c>
      <c r="S402" s="3">
        <v>996247767.10000002</v>
      </c>
      <c r="T402" s="3">
        <v>1336919077.8699999</v>
      </c>
      <c r="U402" s="3">
        <v>1775227110.97</v>
      </c>
      <c r="V402"/>
      <c r="W402" s="1"/>
      <c r="X402" s="1"/>
      <c r="Y402" s="1"/>
    </row>
    <row r="403" spans="8:25" ht="15" x14ac:dyDescent="0.25">
      <c r="H403" s="6" t="s">
        <v>129</v>
      </c>
      <c r="I403" s="6" t="s">
        <v>32</v>
      </c>
      <c r="J403" s="6" t="s">
        <v>130</v>
      </c>
      <c r="K403" s="3">
        <v>662606786.85000002</v>
      </c>
      <c r="L403" s="3">
        <v>1032171443.7</v>
      </c>
      <c r="M403" s="3">
        <v>1432764137.25</v>
      </c>
      <c r="N403" s="3">
        <v>1819504271.3499999</v>
      </c>
      <c r="O403" s="3">
        <v>1726917122.78</v>
      </c>
      <c r="P403" s="3">
        <v>2092868671.8800001</v>
      </c>
      <c r="Q403" s="3">
        <v>2171503104.1999998</v>
      </c>
      <c r="R403" s="3">
        <v>2147017586.5</v>
      </c>
      <c r="S403" s="3">
        <v>2488392042.3400002</v>
      </c>
      <c r="T403" s="3">
        <v>2520916250.3400002</v>
      </c>
      <c r="U403" s="3">
        <v>2552614554.6399999</v>
      </c>
      <c r="V403"/>
      <c r="W403" s="1"/>
      <c r="X403" s="1"/>
      <c r="Y403" s="1"/>
    </row>
    <row r="404" spans="8:25" ht="15" x14ac:dyDescent="0.25">
      <c r="H404" s="6" t="s">
        <v>134</v>
      </c>
      <c r="I404" s="6" t="s">
        <v>106</v>
      </c>
      <c r="J404" s="6" t="s">
        <v>135</v>
      </c>
      <c r="K404" s="3">
        <v>662606786.85000002</v>
      </c>
      <c r="L404" s="3">
        <v>1032171443.7</v>
      </c>
      <c r="M404" s="3">
        <v>1432764137.25</v>
      </c>
      <c r="N404" s="3">
        <v>1819504271.3499999</v>
      </c>
      <c r="O404" s="3">
        <v>2279408788.75</v>
      </c>
      <c r="P404" s="3">
        <v>2645360337.8499999</v>
      </c>
      <c r="Q404" s="3">
        <v>2723994770.1700001</v>
      </c>
      <c r="R404" s="3">
        <v>3085598374.75</v>
      </c>
      <c r="S404" s="3">
        <v>3484639809.4400001</v>
      </c>
      <c r="T404" s="3">
        <v>3857835328.21</v>
      </c>
      <c r="U404" s="3">
        <v>4327841665.6099997</v>
      </c>
      <c r="V404"/>
      <c r="W404" s="1"/>
      <c r="X404" s="1"/>
      <c r="Y404" s="1"/>
    </row>
    <row r="405" spans="8:25" ht="15" x14ac:dyDescent="0.25">
      <c r="H405" s="6" t="s">
        <v>366</v>
      </c>
      <c r="I405" s="6" t="s">
        <v>32</v>
      </c>
      <c r="J405" s="6" t="s">
        <v>367</v>
      </c>
      <c r="K405" s="3">
        <v>0</v>
      </c>
      <c r="L405" s="3">
        <v>0</v>
      </c>
      <c r="M405" s="3">
        <v>0</v>
      </c>
      <c r="N405" s="3">
        <v>0</v>
      </c>
      <c r="O405" s="3">
        <v>0</v>
      </c>
      <c r="P405" s="3">
        <v>0</v>
      </c>
      <c r="Q405" s="3">
        <v>0</v>
      </c>
      <c r="R405" s="3">
        <v>0</v>
      </c>
      <c r="S405" s="3">
        <v>0</v>
      </c>
      <c r="T405" s="3">
        <v>0</v>
      </c>
      <c r="U405" s="3">
        <v>-1048.17</v>
      </c>
      <c r="V405"/>
      <c r="W405" s="1"/>
      <c r="X405" s="1"/>
      <c r="Y405" s="1"/>
    </row>
    <row r="406" spans="8:25" ht="15" x14ac:dyDescent="0.25">
      <c r="H406" s="6" t="s">
        <v>368</v>
      </c>
      <c r="I406" s="6" t="s">
        <v>106</v>
      </c>
      <c r="J406" s="6" t="s">
        <v>369</v>
      </c>
      <c r="K406" s="3">
        <v>0</v>
      </c>
      <c r="L406" s="3">
        <v>0</v>
      </c>
      <c r="M406" s="3">
        <v>0</v>
      </c>
      <c r="N406" s="3">
        <v>0</v>
      </c>
      <c r="O406" s="3">
        <v>0</v>
      </c>
      <c r="P406" s="3">
        <v>0</v>
      </c>
      <c r="Q406" s="3">
        <v>0</v>
      </c>
      <c r="R406" s="3">
        <v>0</v>
      </c>
      <c r="S406" s="3">
        <v>0</v>
      </c>
      <c r="T406" s="3">
        <v>0</v>
      </c>
      <c r="U406" s="3">
        <v>-1048.17</v>
      </c>
      <c r="V406"/>
      <c r="W406" s="1"/>
      <c r="X406" s="1"/>
      <c r="Y406" s="1"/>
    </row>
    <row r="407" spans="8:25" ht="15" x14ac:dyDescent="0.25">
      <c r="H407" s="6" t="s">
        <v>370</v>
      </c>
      <c r="I407" s="6" t="s">
        <v>32</v>
      </c>
      <c r="J407" s="6" t="s">
        <v>371</v>
      </c>
      <c r="K407" s="3">
        <v>0</v>
      </c>
      <c r="L407" s="3">
        <v>0</v>
      </c>
      <c r="M407" s="3">
        <v>0</v>
      </c>
      <c r="N407" s="3">
        <v>0</v>
      </c>
      <c r="O407" s="3">
        <v>0</v>
      </c>
      <c r="P407" s="3">
        <v>0</v>
      </c>
      <c r="Q407" s="3">
        <v>0</v>
      </c>
      <c r="R407" s="3">
        <v>0</v>
      </c>
      <c r="S407" s="3">
        <v>0</v>
      </c>
      <c r="T407" s="3">
        <v>0</v>
      </c>
      <c r="U407" s="3">
        <v>1048.17</v>
      </c>
      <c r="V407"/>
      <c r="W407" s="1"/>
      <c r="X407" s="1"/>
      <c r="Y407" s="1"/>
    </row>
    <row r="408" spans="8:25" ht="15" x14ac:dyDescent="0.25">
      <c r="H408" s="6" t="s">
        <v>372</v>
      </c>
      <c r="I408" s="6" t="s">
        <v>106</v>
      </c>
      <c r="J408" s="6" t="s">
        <v>373</v>
      </c>
      <c r="K408" s="3">
        <v>0</v>
      </c>
      <c r="L408" s="3">
        <v>0</v>
      </c>
      <c r="M408" s="3">
        <v>0</v>
      </c>
      <c r="N408" s="3">
        <v>0</v>
      </c>
      <c r="O408" s="3">
        <v>0</v>
      </c>
      <c r="P408" s="3">
        <v>0</v>
      </c>
      <c r="Q408" s="3">
        <v>0</v>
      </c>
      <c r="R408" s="3">
        <v>0</v>
      </c>
      <c r="S408" s="3">
        <v>0</v>
      </c>
      <c r="T408" s="3">
        <v>0</v>
      </c>
      <c r="U408" s="3">
        <v>1048.17</v>
      </c>
      <c r="V408"/>
      <c r="W408" s="1"/>
      <c r="X408" s="1"/>
      <c r="Y408" s="1"/>
    </row>
    <row r="409" spans="8:25" ht="15" x14ac:dyDescent="0.25">
      <c r="H409" s="6" t="s">
        <v>375</v>
      </c>
      <c r="I409" s="6" t="s">
        <v>106</v>
      </c>
      <c r="J409" s="6" t="s">
        <v>376</v>
      </c>
      <c r="K409" s="3">
        <v>978475700</v>
      </c>
      <c r="L409" s="3">
        <v>4769124855</v>
      </c>
      <c r="M409" s="3">
        <v>4769124855</v>
      </c>
      <c r="N409" s="3">
        <v>4769124855</v>
      </c>
      <c r="O409" s="3">
        <v>4769124855</v>
      </c>
      <c r="P409" s="3">
        <v>4769124855</v>
      </c>
      <c r="Q409" s="3">
        <v>4769124855</v>
      </c>
      <c r="R409" s="3">
        <v>4769124855</v>
      </c>
      <c r="S409" s="3">
        <v>4769124855</v>
      </c>
      <c r="T409" s="3">
        <v>4769124855</v>
      </c>
      <c r="U409" s="3">
        <v>4769124855</v>
      </c>
      <c r="V409"/>
      <c r="W409" s="1"/>
      <c r="X409" s="1"/>
      <c r="Y409" s="1"/>
    </row>
    <row r="410" spans="8:25" ht="15" x14ac:dyDescent="0.25">
      <c r="H410" s="6" t="s">
        <v>137</v>
      </c>
      <c r="I410" s="6" t="s">
        <v>106</v>
      </c>
      <c r="J410" s="6" t="s">
        <v>138</v>
      </c>
      <c r="K410" s="3">
        <v>662606786.85000002</v>
      </c>
      <c r="L410" s="3">
        <v>1032171443.7</v>
      </c>
      <c r="M410" s="3">
        <v>1432764137.25</v>
      </c>
      <c r="N410" s="3">
        <v>1819504271.3499999</v>
      </c>
      <c r="O410" s="3">
        <v>2279408788.75</v>
      </c>
      <c r="P410" s="3">
        <v>2645360337.8499999</v>
      </c>
      <c r="Q410" s="3">
        <v>2723994770.1700001</v>
      </c>
      <c r="R410" s="3">
        <v>3085598374.75</v>
      </c>
      <c r="S410" s="3">
        <v>3484639809.4400001</v>
      </c>
      <c r="T410" s="3">
        <v>3857835328.21</v>
      </c>
      <c r="U410" s="3">
        <v>4327840617.4399996</v>
      </c>
      <c r="V410"/>
      <c r="W410" s="1"/>
      <c r="X410" s="1"/>
      <c r="Y410" s="1"/>
    </row>
    <row r="411" spans="8:25" ht="15" x14ac:dyDescent="0.25">
      <c r="H411" s="6" t="s">
        <v>270</v>
      </c>
      <c r="I411" s="6" t="s">
        <v>106</v>
      </c>
      <c r="J411" s="6" t="s">
        <v>271</v>
      </c>
      <c r="K411" s="3">
        <v>26307485900</v>
      </c>
      <c r="L411" s="3">
        <v>60504213145</v>
      </c>
      <c r="M411" s="3">
        <v>62392685411</v>
      </c>
      <c r="N411" s="3">
        <v>62392685411</v>
      </c>
      <c r="O411" s="3">
        <v>62392685411</v>
      </c>
      <c r="P411" s="3">
        <v>62392685411</v>
      </c>
      <c r="Q411" s="3">
        <v>62392685411</v>
      </c>
      <c r="R411" s="3">
        <v>62392685411</v>
      </c>
      <c r="S411" s="3">
        <v>62392685411</v>
      </c>
      <c r="T411" s="3">
        <v>62592685411</v>
      </c>
      <c r="U411" s="3">
        <v>62471757145</v>
      </c>
      <c r="V411"/>
      <c r="W411" s="1"/>
      <c r="X411" s="1"/>
      <c r="Y411" s="1"/>
    </row>
    <row r="412" spans="8:25" ht="15" x14ac:dyDescent="0.25">
      <c r="H412" s="6" t="s">
        <v>273</v>
      </c>
      <c r="I412" s="6" t="s">
        <v>32</v>
      </c>
      <c r="J412" s="6" t="s">
        <v>274</v>
      </c>
      <c r="K412" s="3">
        <v>3100491703.2199998</v>
      </c>
      <c r="L412" s="3">
        <v>13026835897.85</v>
      </c>
      <c r="M412" s="3">
        <v>13352690952.17</v>
      </c>
      <c r="N412" s="3">
        <v>18709635981.470001</v>
      </c>
      <c r="O412" s="3">
        <v>28992313201.25</v>
      </c>
      <c r="P412" s="3">
        <v>29346600030.360001</v>
      </c>
      <c r="Q412" s="3">
        <v>34777220559.910004</v>
      </c>
      <c r="R412" s="3">
        <v>44977866171.760002</v>
      </c>
      <c r="S412" s="3">
        <v>45337025899.360001</v>
      </c>
      <c r="T412" s="3">
        <v>50721721769.150002</v>
      </c>
      <c r="U412" s="3">
        <v>61023072134.029999</v>
      </c>
      <c r="V412"/>
      <c r="W412" s="1"/>
      <c r="X412" s="1"/>
      <c r="Y412" s="1"/>
    </row>
    <row r="413" spans="8:25" ht="15" x14ac:dyDescent="0.25">
      <c r="H413" s="6" t="s">
        <v>227</v>
      </c>
      <c r="I413" s="6" t="s">
        <v>32</v>
      </c>
      <c r="J413" s="6" t="s">
        <v>228</v>
      </c>
      <c r="K413" s="3">
        <v>2140018570.5</v>
      </c>
      <c r="L413" s="3">
        <v>2152578818.9899998</v>
      </c>
      <c r="M413" s="3">
        <v>2193371716.4200001</v>
      </c>
      <c r="N413" s="3">
        <v>2201049985.04</v>
      </c>
      <c r="O413" s="3">
        <v>2214266760.8000002</v>
      </c>
      <c r="P413" s="3">
        <v>2224081193.9499998</v>
      </c>
      <c r="Q413" s="3">
        <v>2235708376.8600001</v>
      </c>
      <c r="R413" s="3">
        <v>2243858540.3600001</v>
      </c>
      <c r="S413" s="3">
        <v>2250588893.1799998</v>
      </c>
      <c r="T413" s="3">
        <v>2261571506.1100001</v>
      </c>
      <c r="U413" s="3">
        <v>2267769734.77</v>
      </c>
      <c r="V413"/>
      <c r="W413" s="1"/>
      <c r="X413" s="1"/>
      <c r="Y413" s="1"/>
    </row>
    <row r="414" spans="8:25" ht="15" x14ac:dyDescent="0.25">
      <c r="H414" s="6" t="s">
        <v>230</v>
      </c>
      <c r="I414" s="6" t="s">
        <v>32</v>
      </c>
      <c r="J414" s="6" t="s">
        <v>231</v>
      </c>
      <c r="K414" s="3">
        <v>5240510273.7200003</v>
      </c>
      <c r="L414" s="3">
        <v>15179414716.84</v>
      </c>
      <c r="M414" s="3">
        <v>15546062668.59</v>
      </c>
      <c r="N414" s="3">
        <v>20910685966.509998</v>
      </c>
      <c r="O414" s="3">
        <v>31206579962.049999</v>
      </c>
      <c r="P414" s="3">
        <v>31570681224.310001</v>
      </c>
      <c r="Q414" s="3">
        <v>37012928936.769997</v>
      </c>
      <c r="R414" s="3">
        <v>47221724712.120003</v>
      </c>
      <c r="S414" s="3">
        <v>47587614792.540001</v>
      </c>
      <c r="T414" s="3">
        <v>52983293275.260002</v>
      </c>
      <c r="U414" s="3">
        <v>63290841868.800003</v>
      </c>
      <c r="V414"/>
      <c r="W414" s="1"/>
      <c r="X414" s="1"/>
      <c r="Y414" s="1"/>
    </row>
    <row r="415" spans="8:25" ht="15" x14ac:dyDescent="0.25">
      <c r="H415" s="6" t="s">
        <v>378</v>
      </c>
      <c r="I415" s="6" t="s">
        <v>32</v>
      </c>
      <c r="J415" s="6" t="s">
        <v>379</v>
      </c>
      <c r="K415" s="3">
        <v>-480283000</v>
      </c>
      <c r="L415" s="3">
        <v>-772038000</v>
      </c>
      <c r="M415" s="3">
        <v>-1063322000</v>
      </c>
      <c r="N415" s="3">
        <v>-1277989145.6099999</v>
      </c>
      <c r="O415" s="3">
        <v>-1544736145.6099999</v>
      </c>
      <c r="P415" s="3">
        <v>-1808105145.6099999</v>
      </c>
      <c r="Q415" s="3">
        <v>-1822152145.6099999</v>
      </c>
      <c r="R415" s="3">
        <v>-2329892145.6100001</v>
      </c>
      <c r="S415" s="3">
        <v>-2590230145.6100001</v>
      </c>
      <c r="T415" s="3">
        <v>-2855071145.6100001</v>
      </c>
      <c r="U415" s="3">
        <v>-3117544145.6100001</v>
      </c>
      <c r="V415"/>
      <c r="W415" s="1"/>
      <c r="X415" s="1"/>
      <c r="Y415" s="1"/>
    </row>
    <row r="416" spans="8:25" ht="15" x14ac:dyDescent="0.25">
      <c r="H416" s="6" t="s">
        <v>380</v>
      </c>
      <c r="I416" s="6" t="s">
        <v>106</v>
      </c>
      <c r="J416" s="6" t="s">
        <v>381</v>
      </c>
      <c r="K416" s="3">
        <v>-480283000</v>
      </c>
      <c r="L416" s="3">
        <v>-772038000</v>
      </c>
      <c r="M416" s="3">
        <v>-1063322000</v>
      </c>
      <c r="N416" s="3">
        <v>-1277989145.6099999</v>
      </c>
      <c r="O416" s="3">
        <v>-1544736145.6099999</v>
      </c>
      <c r="P416" s="3">
        <v>-1808105145.6099999</v>
      </c>
      <c r="Q416" s="3">
        <v>-1822152145.6099999</v>
      </c>
      <c r="R416" s="3">
        <v>-2329892145.6100001</v>
      </c>
      <c r="S416" s="3">
        <v>-2590230145.6100001</v>
      </c>
      <c r="T416" s="3">
        <v>-2855071145.6100001</v>
      </c>
      <c r="U416" s="3">
        <v>-3117544145.6100001</v>
      </c>
      <c r="V416"/>
      <c r="W416" s="1"/>
      <c r="X416" s="1"/>
      <c r="Y416" s="1"/>
    </row>
    <row r="417" spans="6:25" ht="15" x14ac:dyDescent="0.25">
      <c r="H417" s="6" t="s">
        <v>382</v>
      </c>
      <c r="I417" s="6" t="s">
        <v>32</v>
      </c>
      <c r="J417" s="6" t="s">
        <v>383</v>
      </c>
      <c r="K417" s="3">
        <v>0</v>
      </c>
      <c r="L417" s="3">
        <v>0</v>
      </c>
      <c r="M417" s="3">
        <v>0</v>
      </c>
      <c r="N417" s="3">
        <v>145.61000000000001</v>
      </c>
      <c r="O417" s="3">
        <v>145.61000000000001</v>
      </c>
      <c r="P417" s="3">
        <v>145.61000000000001</v>
      </c>
      <c r="Q417" s="3">
        <v>145.61000000000001</v>
      </c>
      <c r="R417" s="3">
        <v>145.61000000000001</v>
      </c>
      <c r="S417" s="3">
        <v>145.61000000000001</v>
      </c>
      <c r="T417" s="3">
        <v>145.61000000000001</v>
      </c>
      <c r="U417" s="3">
        <v>145.61000000000001</v>
      </c>
      <c r="V417"/>
      <c r="W417" s="1"/>
      <c r="X417" s="1"/>
      <c r="Y417" s="1"/>
    </row>
    <row r="418" spans="6:25" ht="15" x14ac:dyDescent="0.25">
      <c r="H418" s="6" t="s">
        <v>384</v>
      </c>
      <c r="I418" s="6" t="s">
        <v>32</v>
      </c>
      <c r="J418" s="6" t="s">
        <v>385</v>
      </c>
      <c r="K418" s="3">
        <v>-669717000</v>
      </c>
      <c r="L418" s="3">
        <v>-377962000</v>
      </c>
      <c r="M418" s="3">
        <v>-1975150266</v>
      </c>
      <c r="N418" s="3">
        <v>-1760483266</v>
      </c>
      <c r="O418" s="3">
        <v>-1493736266</v>
      </c>
      <c r="P418" s="3">
        <v>-1230367266</v>
      </c>
      <c r="Q418" s="3">
        <v>-1216320266</v>
      </c>
      <c r="R418" s="3">
        <v>-708580266</v>
      </c>
      <c r="S418" s="3">
        <v>-448242266</v>
      </c>
      <c r="T418" s="3">
        <v>-383401266</v>
      </c>
      <c r="U418" s="3">
        <v>0</v>
      </c>
      <c r="V418"/>
      <c r="W418" s="1"/>
      <c r="X418" s="1"/>
      <c r="Y418" s="1"/>
    </row>
    <row r="419" spans="6:25" ht="15" x14ac:dyDescent="0.25">
      <c r="H419" s="6" t="s">
        <v>387</v>
      </c>
      <c r="I419" s="6" t="s">
        <v>106</v>
      </c>
      <c r="J419" s="6" t="s">
        <v>388</v>
      </c>
      <c r="K419" s="3">
        <v>-669717000</v>
      </c>
      <c r="L419" s="3">
        <v>-377962000</v>
      </c>
      <c r="M419" s="3">
        <v>-1975150266</v>
      </c>
      <c r="N419" s="3">
        <v>-1760483120.3900001</v>
      </c>
      <c r="O419" s="3">
        <v>-1493736120.3900001</v>
      </c>
      <c r="P419" s="3">
        <v>-1230367120.3900001</v>
      </c>
      <c r="Q419" s="3">
        <v>-1216320120.3900001</v>
      </c>
      <c r="R419" s="3">
        <v>-708580120.38999999</v>
      </c>
      <c r="S419" s="3">
        <v>-448242120.38999999</v>
      </c>
      <c r="T419" s="3">
        <v>-383401120.38999999</v>
      </c>
      <c r="U419" s="3">
        <v>145.61000000000001</v>
      </c>
      <c r="V419"/>
      <c r="W419" s="1"/>
      <c r="X419" s="1"/>
      <c r="Y419" s="1"/>
    </row>
    <row r="420" spans="6:25" ht="15" x14ac:dyDescent="0.25">
      <c r="H420" s="6" t="s">
        <v>276</v>
      </c>
      <c r="I420" s="6" t="s">
        <v>106</v>
      </c>
      <c r="J420" s="6" t="s">
        <v>277</v>
      </c>
      <c r="K420" s="3">
        <v>25157485900</v>
      </c>
      <c r="L420" s="3">
        <v>59354213145</v>
      </c>
      <c r="M420" s="3">
        <v>59354213145</v>
      </c>
      <c r="N420" s="3">
        <v>59354213145</v>
      </c>
      <c r="O420" s="3">
        <v>59354213145</v>
      </c>
      <c r="P420" s="3">
        <v>59354213145</v>
      </c>
      <c r="Q420" s="3">
        <v>59354213145</v>
      </c>
      <c r="R420" s="3">
        <v>59354213145</v>
      </c>
      <c r="S420" s="3">
        <v>59354213145</v>
      </c>
      <c r="T420" s="3">
        <v>59354213145</v>
      </c>
      <c r="U420" s="3">
        <v>59354213145</v>
      </c>
      <c r="V420"/>
      <c r="W420" s="1"/>
      <c r="X420" s="1"/>
      <c r="Y420" s="1"/>
    </row>
    <row r="421" spans="6:25" ht="15" x14ac:dyDescent="0.25">
      <c r="H421" s="6" t="s">
        <v>233</v>
      </c>
      <c r="I421" s="6" t="s">
        <v>106</v>
      </c>
      <c r="J421" s="6" t="s">
        <v>234</v>
      </c>
      <c r="K421" s="3">
        <v>4760227273.7200003</v>
      </c>
      <c r="L421" s="3">
        <v>14407376716.84</v>
      </c>
      <c r="M421" s="3">
        <v>14482740668.59</v>
      </c>
      <c r="N421" s="3">
        <v>19632696820.900002</v>
      </c>
      <c r="O421" s="3">
        <v>29661843816.439999</v>
      </c>
      <c r="P421" s="3">
        <v>29762576078.700001</v>
      </c>
      <c r="Q421" s="3">
        <v>35190776791.160004</v>
      </c>
      <c r="R421" s="3">
        <v>44891832566.510002</v>
      </c>
      <c r="S421" s="3">
        <v>44997384646.93</v>
      </c>
      <c r="T421" s="3">
        <v>50128222129.650002</v>
      </c>
      <c r="U421" s="3">
        <v>60173297723.190002</v>
      </c>
      <c r="V421"/>
      <c r="W421" s="1"/>
      <c r="X421" s="1"/>
      <c r="Y421" s="1"/>
    </row>
    <row r="422" spans="6:25" ht="15" x14ac:dyDescent="0.25">
      <c r="H422" s="6" t="s">
        <v>279</v>
      </c>
      <c r="I422" s="6" t="s">
        <v>106</v>
      </c>
      <c r="J422" s="6" t="s">
        <v>280</v>
      </c>
      <c r="K422" s="3">
        <v>26135961600</v>
      </c>
      <c r="L422" s="3">
        <v>64123338000</v>
      </c>
      <c r="M422" s="3">
        <v>64123338000</v>
      </c>
      <c r="N422" s="3">
        <v>64123338000</v>
      </c>
      <c r="O422" s="3">
        <v>64123338000</v>
      </c>
      <c r="P422" s="3">
        <v>64123338000</v>
      </c>
      <c r="Q422" s="3">
        <v>64123338000</v>
      </c>
      <c r="R422" s="3">
        <v>64123338000</v>
      </c>
      <c r="S422" s="3">
        <v>64123338000</v>
      </c>
      <c r="T422" s="3">
        <v>64123338000</v>
      </c>
      <c r="U422" s="3">
        <v>64123338000</v>
      </c>
      <c r="V422"/>
      <c r="W422" s="1"/>
      <c r="X422" s="1"/>
      <c r="Y422" s="1"/>
    </row>
    <row r="423" spans="6:25" ht="15" x14ac:dyDescent="0.25">
      <c r="H423" s="6" t="s">
        <v>140</v>
      </c>
      <c r="I423" s="6" t="s">
        <v>106</v>
      </c>
      <c r="J423" s="6" t="s">
        <v>141</v>
      </c>
      <c r="K423" s="3">
        <v>5422834060.5699997</v>
      </c>
      <c r="L423" s="3">
        <v>15439548160.540001</v>
      </c>
      <c r="M423" s="3">
        <v>15915504805.84</v>
      </c>
      <c r="N423" s="3">
        <v>21452201092.25</v>
      </c>
      <c r="O423" s="3">
        <v>31941252605.189999</v>
      </c>
      <c r="P423" s="3">
        <v>32407936416.549999</v>
      </c>
      <c r="Q423" s="3">
        <v>37914771561.330002</v>
      </c>
      <c r="R423" s="3">
        <v>47977430941.260002</v>
      </c>
      <c r="S423" s="3">
        <v>48482024456.370003</v>
      </c>
      <c r="T423" s="3">
        <v>53986057457.860001</v>
      </c>
      <c r="U423" s="3">
        <v>64501138340.629997</v>
      </c>
      <c r="V423"/>
      <c r="W423" s="1"/>
      <c r="X423" s="1"/>
      <c r="Y423" s="1"/>
    </row>
    <row r="424" spans="6:25" ht="15" x14ac:dyDescent="0.25">
      <c r="K424" s="3"/>
      <c r="L424" s="3"/>
      <c r="M424" s="3"/>
      <c r="N424" s="3"/>
      <c r="V424"/>
      <c r="W424" s="1"/>
      <c r="X424" s="1"/>
      <c r="Y424" s="1"/>
    </row>
    <row r="425" spans="6:25" ht="15" x14ac:dyDescent="0.25">
      <c r="F425" s="6" t="s">
        <v>114</v>
      </c>
      <c r="G425" s="6" t="s">
        <v>113</v>
      </c>
      <c r="K425" s="3"/>
      <c r="L425" s="3"/>
      <c r="M425" s="3"/>
      <c r="N425" s="3"/>
      <c r="V425"/>
      <c r="W425" s="1"/>
      <c r="X425" s="1"/>
      <c r="Y425" s="1"/>
    </row>
    <row r="426" spans="6:25" ht="15" x14ac:dyDescent="0.25">
      <c r="H426" s="6" t="s">
        <v>180</v>
      </c>
      <c r="I426" s="6" t="s">
        <v>32</v>
      </c>
      <c r="J426" s="6" t="s">
        <v>181</v>
      </c>
      <c r="K426" s="3">
        <v>4587209041.0200005</v>
      </c>
      <c r="L426" s="3">
        <v>4587209041.0200005</v>
      </c>
      <c r="M426" s="3">
        <v>4587209041.0200005</v>
      </c>
      <c r="N426" s="3">
        <v>4587209041.0200005</v>
      </c>
      <c r="O426" s="3">
        <v>4587209041.0200005</v>
      </c>
      <c r="P426" s="3">
        <v>4587209041.0200005</v>
      </c>
      <c r="Q426" s="3">
        <v>4587209041.0200005</v>
      </c>
      <c r="R426" s="3">
        <v>4587209041.0200005</v>
      </c>
      <c r="S426" s="3">
        <v>4587209041.0200005</v>
      </c>
      <c r="T426" s="3">
        <v>4587209041.0200005</v>
      </c>
      <c r="U426" s="3">
        <v>4587209041.0200005</v>
      </c>
      <c r="V426"/>
      <c r="W426" s="1"/>
      <c r="X426" s="1"/>
      <c r="Y426" s="1"/>
    </row>
    <row r="427" spans="6:25" ht="15" x14ac:dyDescent="0.25">
      <c r="H427" s="6" t="s">
        <v>390</v>
      </c>
      <c r="I427" s="6" t="s">
        <v>32</v>
      </c>
      <c r="J427" s="6" t="s">
        <v>391</v>
      </c>
      <c r="K427" s="3">
        <v>11527733.02</v>
      </c>
      <c r="L427" s="3">
        <v>11527733.02</v>
      </c>
      <c r="M427" s="3">
        <v>11527733.02</v>
      </c>
      <c r="N427" s="3">
        <v>11527733.02</v>
      </c>
      <c r="O427" s="3">
        <v>11527733.02</v>
      </c>
      <c r="P427" s="3">
        <v>11527733.02</v>
      </c>
      <c r="Q427" s="3">
        <v>11527733.02</v>
      </c>
      <c r="R427" s="3">
        <v>11527733.02</v>
      </c>
      <c r="S427" s="3">
        <v>11527733.02</v>
      </c>
      <c r="T427" s="3">
        <v>11527733.02</v>
      </c>
      <c r="U427" s="3">
        <v>11527733.02</v>
      </c>
      <c r="V427"/>
      <c r="W427" s="1"/>
      <c r="X427" s="1"/>
      <c r="Y427" s="1"/>
    </row>
    <row r="428" spans="6:25" ht="15" x14ac:dyDescent="0.25">
      <c r="H428" s="6" t="s">
        <v>393</v>
      </c>
      <c r="I428" s="6" t="s">
        <v>32</v>
      </c>
      <c r="J428" s="6" t="s">
        <v>394</v>
      </c>
      <c r="K428" s="3">
        <v>2332923230.6300001</v>
      </c>
      <c r="L428" s="3">
        <v>2332923230.6300001</v>
      </c>
      <c r="M428" s="3">
        <v>2332923230.6300001</v>
      </c>
      <c r="N428" s="3">
        <v>2332923230.6300001</v>
      </c>
      <c r="O428" s="3">
        <v>2332923230.6300001</v>
      </c>
      <c r="P428" s="3">
        <v>2332923230.6300001</v>
      </c>
      <c r="Q428" s="3">
        <v>2332923230.6300001</v>
      </c>
      <c r="R428" s="3">
        <v>2332923230.6300001</v>
      </c>
      <c r="S428" s="3">
        <v>2332923230.6300001</v>
      </c>
      <c r="T428" s="3">
        <v>2332923230.6300001</v>
      </c>
      <c r="U428" s="3">
        <v>2332923230.6300001</v>
      </c>
      <c r="V428"/>
      <c r="W428" s="1"/>
      <c r="X428" s="1"/>
      <c r="Y428" s="1"/>
    </row>
    <row r="429" spans="6:25" ht="15" x14ac:dyDescent="0.25">
      <c r="H429" s="6" t="s">
        <v>183</v>
      </c>
      <c r="I429" s="6" t="s">
        <v>32</v>
      </c>
      <c r="J429" s="6" t="s">
        <v>184</v>
      </c>
      <c r="K429" s="3">
        <v>2265813543.4099998</v>
      </c>
      <c r="L429" s="3">
        <v>2265813543.4099998</v>
      </c>
      <c r="M429" s="3">
        <v>2265813543.4099998</v>
      </c>
      <c r="N429" s="3">
        <v>2265813543.4099998</v>
      </c>
      <c r="O429" s="3">
        <v>2265813543.4099998</v>
      </c>
      <c r="P429" s="3">
        <v>2265813543.4099998</v>
      </c>
      <c r="Q429" s="3">
        <v>2265813543.4099998</v>
      </c>
      <c r="R429" s="3">
        <v>2265813543.4099998</v>
      </c>
      <c r="S429" s="3">
        <v>2265813543.4099998</v>
      </c>
      <c r="T429" s="3">
        <v>2265813543.4099998</v>
      </c>
      <c r="U429" s="3">
        <v>2265813543.4099998</v>
      </c>
      <c r="V429"/>
      <c r="W429" s="1"/>
      <c r="X429" s="1"/>
      <c r="Y429" s="1"/>
    </row>
    <row r="430" spans="6:25" ht="15" x14ac:dyDescent="0.25">
      <c r="H430" s="6" t="s">
        <v>186</v>
      </c>
      <c r="I430" s="6" t="s">
        <v>32</v>
      </c>
      <c r="J430" s="6" t="s">
        <v>187</v>
      </c>
      <c r="K430" s="3">
        <v>24710826872.849998</v>
      </c>
      <c r="L430" s="3">
        <v>52667224914.089996</v>
      </c>
      <c r="M430" s="3">
        <v>49081873113.889999</v>
      </c>
      <c r="N430" s="3">
        <v>43950452887.32</v>
      </c>
      <c r="O430" s="3">
        <v>34441586624.18</v>
      </c>
      <c r="P430" s="3">
        <v>34021480355.049999</v>
      </c>
      <c r="Q430" s="3">
        <v>28876810030.630001</v>
      </c>
      <c r="R430" s="3">
        <v>19146708965.080002</v>
      </c>
      <c r="S430" s="3">
        <v>18759872800.450001</v>
      </c>
      <c r="T430" s="3">
        <v>13575133242.73</v>
      </c>
      <c r="U430" s="3">
        <v>3765387785.52</v>
      </c>
      <c r="V430"/>
      <c r="W430" s="1"/>
      <c r="X430" s="1"/>
      <c r="Y430" s="1"/>
    </row>
    <row r="431" spans="6:25" ht="15" x14ac:dyDescent="0.25">
      <c r="H431" s="6" t="s">
        <v>396</v>
      </c>
      <c r="I431" s="6" t="s">
        <v>32</v>
      </c>
      <c r="J431" s="6" t="s">
        <v>397</v>
      </c>
      <c r="K431" s="3">
        <v>915014787.33000004</v>
      </c>
      <c r="L431" s="3">
        <v>410825119.75</v>
      </c>
      <c r="M431" s="3">
        <v>2293274483.9099998</v>
      </c>
      <c r="N431" s="3">
        <v>2028468432.25</v>
      </c>
      <c r="O431" s="3">
        <v>1502726971.74</v>
      </c>
      <c r="P431" s="3">
        <v>1500451056.23</v>
      </c>
      <c r="Q431" s="3">
        <v>1237382259.49</v>
      </c>
      <c r="R431" s="3">
        <v>715490724.09000003</v>
      </c>
      <c r="S431" s="3">
        <v>713477193.29999995</v>
      </c>
      <c r="T431" s="3">
        <v>651138444.69000006</v>
      </c>
      <c r="U431" s="3">
        <v>5909853.54</v>
      </c>
      <c r="V431"/>
      <c r="W431" s="1"/>
      <c r="X431" s="1"/>
      <c r="Y431" s="1"/>
    </row>
    <row r="432" spans="6:25" ht="15" x14ac:dyDescent="0.25">
      <c r="H432" s="6" t="s">
        <v>399</v>
      </c>
      <c r="I432" s="6" t="s">
        <v>32</v>
      </c>
      <c r="J432" s="6" t="s">
        <v>400</v>
      </c>
      <c r="K432" s="3">
        <v>2332923230.6300001</v>
      </c>
      <c r="L432" s="3">
        <v>5546241394.1000004</v>
      </c>
      <c r="M432" s="3">
        <v>2333550539.0999999</v>
      </c>
      <c r="N432" s="3">
        <v>2333550539.0999999</v>
      </c>
      <c r="O432" s="3">
        <v>2646227164.77</v>
      </c>
      <c r="P432" s="3">
        <v>2611577164.77</v>
      </c>
      <c r="Q432" s="3">
        <v>2687815870.4899998</v>
      </c>
      <c r="R432" s="3">
        <v>2687815870.4899998</v>
      </c>
      <c r="S432" s="3">
        <v>2695992293.4499998</v>
      </c>
      <c r="T432" s="3">
        <v>2695992293.4499998</v>
      </c>
      <c r="U432" s="3">
        <v>2711964479.5700002</v>
      </c>
      <c r="V432"/>
      <c r="W432" s="1"/>
      <c r="X432" s="1"/>
      <c r="Y432" s="1"/>
    </row>
    <row r="433" spans="3:25" ht="15" x14ac:dyDescent="0.25">
      <c r="H433" s="6" t="s">
        <v>189</v>
      </c>
      <c r="I433" s="6" t="s">
        <v>32</v>
      </c>
      <c r="J433" s="6" t="s">
        <v>190</v>
      </c>
      <c r="K433" s="3">
        <v>23292918429.549999</v>
      </c>
      <c r="L433" s="3">
        <v>47531808639.739998</v>
      </c>
      <c r="M433" s="3">
        <v>49041597058.699997</v>
      </c>
      <c r="N433" s="3">
        <v>43645370780.470001</v>
      </c>
      <c r="O433" s="3">
        <v>33298086431.150002</v>
      </c>
      <c r="P433" s="3">
        <v>32910354246.509998</v>
      </c>
      <c r="Q433" s="3">
        <v>27426376419.630001</v>
      </c>
      <c r="R433" s="3">
        <v>17174383818.68</v>
      </c>
      <c r="S433" s="3">
        <v>16777357700.299999</v>
      </c>
      <c r="T433" s="3">
        <v>11530279393.969999</v>
      </c>
      <c r="U433" s="3">
        <v>1059333159.49</v>
      </c>
      <c r="V433"/>
      <c r="W433" s="1"/>
      <c r="X433" s="1"/>
      <c r="Y433" s="1"/>
    </row>
    <row r="434" spans="3:25" ht="15" x14ac:dyDescent="0.25">
      <c r="H434" s="6" t="s">
        <v>110</v>
      </c>
      <c r="I434" s="6" t="s">
        <v>32</v>
      </c>
      <c r="J434" s="6" t="s">
        <v>111</v>
      </c>
      <c r="K434" s="3">
        <v>3000571324.75</v>
      </c>
      <c r="L434" s="3">
        <v>3000571324.75</v>
      </c>
      <c r="M434" s="3">
        <v>3000571324.75</v>
      </c>
      <c r="N434" s="3">
        <v>3000571324.75</v>
      </c>
      <c r="O434" s="3">
        <v>3000571324.75</v>
      </c>
      <c r="P434" s="3">
        <v>3000571324.75</v>
      </c>
      <c r="Q434" s="3">
        <v>3000571324.75</v>
      </c>
      <c r="R434" s="3">
        <v>3000571324.75</v>
      </c>
      <c r="S434" s="3">
        <v>3000571324.75</v>
      </c>
      <c r="T434" s="3">
        <v>3000571324.75</v>
      </c>
      <c r="U434" s="3">
        <v>3000571324.75</v>
      </c>
      <c r="V434"/>
      <c r="W434" s="1"/>
      <c r="X434" s="1"/>
      <c r="Y434" s="1"/>
    </row>
    <row r="435" spans="3:25" ht="15" x14ac:dyDescent="0.25">
      <c r="H435" s="6" t="s">
        <v>115</v>
      </c>
      <c r="I435" s="6" t="s">
        <v>32</v>
      </c>
      <c r="J435" s="6" t="s">
        <v>116</v>
      </c>
      <c r="K435" s="3">
        <v>1306472275.8199999</v>
      </c>
      <c r="L435" s="3">
        <v>1306472275.8199999</v>
      </c>
      <c r="M435" s="3">
        <v>1306472275.8199999</v>
      </c>
      <c r="N435" s="3">
        <v>1306472275.8199999</v>
      </c>
      <c r="O435" s="3">
        <v>1306472275.8199999</v>
      </c>
      <c r="P435" s="3">
        <v>1306472275.8199999</v>
      </c>
      <c r="Q435" s="3">
        <v>1306472275.8199999</v>
      </c>
      <c r="R435" s="3">
        <v>1306472275.8199999</v>
      </c>
      <c r="S435" s="3">
        <v>1306472275.8199999</v>
      </c>
      <c r="T435" s="3">
        <v>1306472275.8199999</v>
      </c>
      <c r="U435" s="3">
        <v>1306472275.8199999</v>
      </c>
      <c r="V435"/>
      <c r="W435" s="1"/>
      <c r="X435" s="1"/>
      <c r="Y435" s="1"/>
    </row>
    <row r="436" spans="3:25" ht="15" x14ac:dyDescent="0.25">
      <c r="H436" s="6" t="s">
        <v>236</v>
      </c>
      <c r="I436" s="6" t="s">
        <v>32</v>
      </c>
      <c r="J436" s="6" t="s">
        <v>237</v>
      </c>
      <c r="K436" s="3">
        <v>1694099048.9300001</v>
      </c>
      <c r="L436" s="3">
        <v>1694099048.9300001</v>
      </c>
      <c r="M436" s="3">
        <v>1694099048.9300001</v>
      </c>
      <c r="N436" s="3">
        <v>1694099048.9300001</v>
      </c>
      <c r="O436" s="3">
        <v>1694099048.9300001</v>
      </c>
      <c r="P436" s="3">
        <v>1694099048.9300001</v>
      </c>
      <c r="Q436" s="3">
        <v>1694099048.9300001</v>
      </c>
      <c r="R436" s="3">
        <v>1694099048.9300001</v>
      </c>
      <c r="S436" s="3">
        <v>1694099048.9300001</v>
      </c>
      <c r="T436" s="3">
        <v>1694099048.9300001</v>
      </c>
      <c r="U436" s="3">
        <v>1694099048.9300001</v>
      </c>
      <c r="V436"/>
      <c r="W436" s="1"/>
      <c r="X436" s="1"/>
      <c r="Y436" s="1"/>
    </row>
    <row r="437" spans="3:25" ht="15" x14ac:dyDescent="0.25">
      <c r="H437" s="6" t="s">
        <v>118</v>
      </c>
      <c r="I437" s="6" t="s">
        <v>32</v>
      </c>
      <c r="J437" s="6" t="s">
        <v>119</v>
      </c>
      <c r="K437" s="3">
        <v>3356310978.04</v>
      </c>
      <c r="L437" s="3">
        <v>3583009904.4099998</v>
      </c>
      <c r="M437" s="3">
        <v>6407143961.1499996</v>
      </c>
      <c r="N437" s="3">
        <v>6052006952.9700003</v>
      </c>
      <c r="O437" s="3">
        <v>5330816163.6800003</v>
      </c>
      <c r="P437" s="3">
        <v>5023145536.96</v>
      </c>
      <c r="Q437" s="3">
        <v>4910002513.3400002</v>
      </c>
      <c r="R437" s="3">
        <v>4591595734.3599997</v>
      </c>
      <c r="S437" s="3">
        <v>4215513914.6700001</v>
      </c>
      <c r="T437" s="3">
        <v>3893718219.5100002</v>
      </c>
      <c r="U437" s="3">
        <v>3450210119.0999999</v>
      </c>
      <c r="V437"/>
      <c r="W437" s="1"/>
      <c r="X437" s="1"/>
      <c r="Y437" s="1"/>
    </row>
    <row r="438" spans="3:25" ht="15" x14ac:dyDescent="0.25">
      <c r="H438" s="6" t="s">
        <v>121</v>
      </c>
      <c r="I438" s="6" t="s">
        <v>32</v>
      </c>
      <c r="J438" s="6" t="s">
        <v>122</v>
      </c>
      <c r="K438" s="3">
        <v>1622341188.97</v>
      </c>
      <c r="L438" s="3">
        <v>1830107523.6500001</v>
      </c>
      <c r="M438" s="3">
        <v>4642205685.1000004</v>
      </c>
      <c r="N438" s="3">
        <v>4255465551</v>
      </c>
      <c r="O438" s="3">
        <v>3482884407.9299998</v>
      </c>
      <c r="P438" s="3">
        <v>3151582858.8299999</v>
      </c>
      <c r="Q438" s="3">
        <v>2996709720.79</v>
      </c>
      <c r="R438" s="3">
        <v>2635106116.21</v>
      </c>
      <c r="S438" s="3">
        <v>2227888258.5599999</v>
      </c>
      <c r="T438" s="3">
        <v>1854692739.79</v>
      </c>
      <c r="U438" s="3">
        <v>1368715264.4400001</v>
      </c>
      <c r="V438"/>
      <c r="W438" s="1"/>
      <c r="X438" s="1"/>
      <c r="Y438" s="1"/>
    </row>
    <row r="439" spans="3:25" ht="15" x14ac:dyDescent="0.25">
      <c r="H439" s="6" t="s">
        <v>239</v>
      </c>
      <c r="I439" s="6" t="s">
        <v>32</v>
      </c>
      <c r="J439" s="6" t="s">
        <v>240</v>
      </c>
      <c r="K439" s="3">
        <v>1733969789.0699999</v>
      </c>
      <c r="L439" s="3">
        <v>1752902380.76</v>
      </c>
      <c r="M439" s="3">
        <v>1764938276.05</v>
      </c>
      <c r="N439" s="3">
        <v>1796541401.97</v>
      </c>
      <c r="O439" s="3">
        <v>1847931755.75</v>
      </c>
      <c r="P439" s="3">
        <v>1871562678.1300001</v>
      </c>
      <c r="Q439" s="3">
        <v>1913292792.55</v>
      </c>
      <c r="R439" s="3">
        <v>1956489618.1500001</v>
      </c>
      <c r="S439" s="3">
        <v>1987625656.1099999</v>
      </c>
      <c r="T439" s="3">
        <v>2039025479.72</v>
      </c>
      <c r="U439" s="3">
        <v>2081494854.6600001</v>
      </c>
      <c r="V439"/>
      <c r="W439" s="1"/>
      <c r="X439" s="1"/>
      <c r="Y439" s="1"/>
    </row>
    <row r="440" spans="3:25" ht="15" x14ac:dyDescent="0.25">
      <c r="K440" s="3"/>
      <c r="L440" s="3"/>
      <c r="M440" s="3"/>
      <c r="N440" s="3"/>
      <c r="V440"/>
      <c r="W440" s="1"/>
      <c r="X440" s="1"/>
      <c r="Y440" s="1"/>
    </row>
    <row r="441" spans="3:25" ht="15" x14ac:dyDescent="0.25">
      <c r="C441" s="6" t="s">
        <v>424</v>
      </c>
      <c r="D441" s="6" t="s">
        <v>242</v>
      </c>
      <c r="E441" s="6" t="s">
        <v>428</v>
      </c>
      <c r="K441" s="3"/>
      <c r="L441" s="3"/>
      <c r="M441" s="3"/>
      <c r="N441" s="3"/>
      <c r="V441"/>
      <c r="W441" s="1"/>
      <c r="X441" s="1"/>
      <c r="Y441" s="1"/>
    </row>
    <row r="442" spans="3:25" ht="15" x14ac:dyDescent="0.25">
      <c r="F442" s="6" t="s">
        <v>31</v>
      </c>
      <c r="G442" s="6" t="s">
        <v>48</v>
      </c>
      <c r="K442" s="3"/>
      <c r="L442" s="3"/>
      <c r="M442" s="3"/>
      <c r="N442" s="3"/>
      <c r="V442"/>
      <c r="W442" s="1"/>
      <c r="X442" s="1"/>
      <c r="Y442" s="1"/>
    </row>
    <row r="443" spans="3:25" ht="15" x14ac:dyDescent="0.25">
      <c r="H443" s="6" t="s">
        <v>425</v>
      </c>
      <c r="I443" s="6" t="s">
        <v>32</v>
      </c>
      <c r="J443" s="6" t="s">
        <v>426</v>
      </c>
      <c r="K443" s="3">
        <v>11146000</v>
      </c>
      <c r="L443" s="3">
        <v>79000000</v>
      </c>
      <c r="M443" s="3">
        <v>79000000</v>
      </c>
      <c r="N443" s="3">
        <v>79000000</v>
      </c>
      <c r="O443" s="3">
        <v>79000000</v>
      </c>
      <c r="P443" s="3">
        <v>79000000</v>
      </c>
      <c r="Q443" s="3">
        <v>79000000</v>
      </c>
      <c r="R443" s="3">
        <v>79000000</v>
      </c>
      <c r="S443" s="3">
        <v>79000000</v>
      </c>
      <c r="T443" s="3">
        <v>79000000</v>
      </c>
      <c r="U443" s="3">
        <v>79000000</v>
      </c>
      <c r="V443"/>
      <c r="W443" s="1"/>
      <c r="X443" s="1"/>
      <c r="Y443" s="1"/>
    </row>
    <row r="444" spans="3:25" ht="15" x14ac:dyDescent="0.25">
      <c r="H444" s="6" t="s">
        <v>316</v>
      </c>
      <c r="I444" s="6" t="s">
        <v>106</v>
      </c>
      <c r="J444" s="6" t="s">
        <v>317</v>
      </c>
      <c r="K444" s="3">
        <v>11146000</v>
      </c>
      <c r="L444" s="3">
        <v>79000000</v>
      </c>
      <c r="M444" s="3">
        <v>79000000</v>
      </c>
      <c r="N444" s="3">
        <v>79000000</v>
      </c>
      <c r="O444" s="3">
        <v>79000000</v>
      </c>
      <c r="P444" s="3">
        <v>79000000</v>
      </c>
      <c r="Q444" s="3">
        <v>79000000</v>
      </c>
      <c r="R444" s="3">
        <v>79000000</v>
      </c>
      <c r="S444" s="3">
        <v>79000000</v>
      </c>
      <c r="T444" s="3">
        <v>79000000</v>
      </c>
      <c r="U444" s="3">
        <v>79000000</v>
      </c>
      <c r="V444"/>
      <c r="W444" s="1"/>
      <c r="X444" s="1"/>
      <c r="Y444" s="1"/>
    </row>
    <row r="445" spans="3:25" ht="15" x14ac:dyDescent="0.25">
      <c r="H445" s="6" t="s">
        <v>429</v>
      </c>
      <c r="I445" s="6" t="s">
        <v>32</v>
      </c>
      <c r="J445" s="6" t="s">
        <v>430</v>
      </c>
      <c r="K445" s="3">
        <v>7000000</v>
      </c>
      <c r="L445" s="3">
        <v>7000000</v>
      </c>
      <c r="M445" s="3">
        <v>7000000</v>
      </c>
      <c r="N445" s="3">
        <v>7000000</v>
      </c>
      <c r="O445" s="3">
        <v>7000000</v>
      </c>
      <c r="P445" s="3">
        <v>7000000</v>
      </c>
      <c r="Q445" s="3">
        <v>7000000</v>
      </c>
      <c r="R445" s="3">
        <v>7000000</v>
      </c>
      <c r="S445" s="3">
        <v>7000000</v>
      </c>
      <c r="T445" s="3">
        <v>7000000</v>
      </c>
      <c r="U445" s="3">
        <v>7000000</v>
      </c>
      <c r="V445"/>
      <c r="W445" s="1"/>
      <c r="X445" s="1"/>
      <c r="Y445" s="1"/>
    </row>
    <row r="446" spans="3:25" ht="15" x14ac:dyDescent="0.25">
      <c r="H446" s="6" t="s">
        <v>248</v>
      </c>
      <c r="I446" s="6" t="s">
        <v>106</v>
      </c>
      <c r="J446" s="6" t="s">
        <v>249</v>
      </c>
      <c r="K446" s="3">
        <v>7000000</v>
      </c>
      <c r="L446" s="3">
        <v>7000000</v>
      </c>
      <c r="M446" s="3">
        <v>7000000</v>
      </c>
      <c r="N446" s="3">
        <v>7000000</v>
      </c>
      <c r="O446" s="3">
        <v>7000000</v>
      </c>
      <c r="P446" s="3">
        <v>7000000</v>
      </c>
      <c r="Q446" s="3">
        <v>7000000</v>
      </c>
      <c r="R446" s="3">
        <v>7000000</v>
      </c>
      <c r="S446" s="3">
        <v>7000000</v>
      </c>
      <c r="T446" s="3">
        <v>7000000</v>
      </c>
      <c r="U446" s="3">
        <v>7000000</v>
      </c>
      <c r="V446"/>
      <c r="W446" s="1"/>
      <c r="X446" s="1"/>
      <c r="Y446" s="1"/>
    </row>
    <row r="447" spans="3:25" ht="15" x14ac:dyDescent="0.25">
      <c r="H447" s="6" t="s">
        <v>251</v>
      </c>
      <c r="I447" s="6" t="s">
        <v>106</v>
      </c>
      <c r="J447" s="6" t="s">
        <v>252</v>
      </c>
      <c r="K447" s="3">
        <v>18146000</v>
      </c>
      <c r="L447" s="3">
        <v>86000000</v>
      </c>
      <c r="M447" s="3">
        <v>86000000</v>
      </c>
      <c r="N447" s="3">
        <v>86000000</v>
      </c>
      <c r="O447" s="3">
        <v>86000000</v>
      </c>
      <c r="P447" s="3">
        <v>86000000</v>
      </c>
      <c r="Q447" s="3">
        <v>86000000</v>
      </c>
      <c r="R447" s="3">
        <v>86000000</v>
      </c>
      <c r="S447" s="3">
        <v>86000000</v>
      </c>
      <c r="T447" s="3">
        <v>86000000</v>
      </c>
      <c r="U447" s="3">
        <v>86000000</v>
      </c>
      <c r="V447"/>
      <c r="W447" s="1"/>
      <c r="X447" s="1"/>
      <c r="Y447" s="1"/>
    </row>
    <row r="448" spans="3:25" ht="15" x14ac:dyDescent="0.25">
      <c r="H448" s="6" t="s">
        <v>163</v>
      </c>
      <c r="I448" s="6" t="s">
        <v>106</v>
      </c>
      <c r="J448" s="6" t="s">
        <v>164</v>
      </c>
      <c r="K448" s="3">
        <v>18146000</v>
      </c>
      <c r="L448" s="3">
        <v>86000000</v>
      </c>
      <c r="M448" s="3">
        <v>86000000</v>
      </c>
      <c r="N448" s="3">
        <v>86000000</v>
      </c>
      <c r="O448" s="3">
        <v>86000000</v>
      </c>
      <c r="P448" s="3">
        <v>86000000</v>
      </c>
      <c r="Q448" s="3">
        <v>86000000</v>
      </c>
      <c r="R448" s="3">
        <v>86000000</v>
      </c>
      <c r="S448" s="3">
        <v>86000000</v>
      </c>
      <c r="T448" s="3">
        <v>86000000</v>
      </c>
      <c r="U448" s="3">
        <v>86000000</v>
      </c>
      <c r="V448"/>
      <c r="W448" s="1"/>
      <c r="X448" s="1"/>
      <c r="Y448" s="1"/>
    </row>
    <row r="449" spans="6:25" ht="15" x14ac:dyDescent="0.25">
      <c r="K449" s="3"/>
      <c r="L449" s="3"/>
      <c r="M449" s="3"/>
      <c r="N449" s="3"/>
      <c r="V449"/>
      <c r="W449" s="1"/>
      <c r="X449" s="1"/>
      <c r="Y449" s="1"/>
    </row>
    <row r="450" spans="6:25" ht="15" x14ac:dyDescent="0.25">
      <c r="F450" s="6" t="s">
        <v>170</v>
      </c>
      <c r="G450" s="6" t="s">
        <v>169</v>
      </c>
      <c r="K450" s="3"/>
      <c r="L450" s="3"/>
      <c r="M450" s="3"/>
      <c r="N450" s="3"/>
      <c r="V450"/>
      <c r="W450" s="1"/>
      <c r="X450" s="1"/>
      <c r="Y450" s="1"/>
    </row>
    <row r="451" spans="6:25" ht="15" x14ac:dyDescent="0.25">
      <c r="H451" s="6" t="s">
        <v>204</v>
      </c>
      <c r="I451" s="6" t="s">
        <v>32</v>
      </c>
      <c r="J451" s="6" t="s">
        <v>419</v>
      </c>
      <c r="K451" s="3">
        <v>0</v>
      </c>
      <c r="L451" s="3">
        <v>0</v>
      </c>
      <c r="M451" s="3">
        <v>0</v>
      </c>
      <c r="N451" s="3">
        <v>9154874</v>
      </c>
      <c r="O451" s="3">
        <v>9154916.8499999996</v>
      </c>
      <c r="P451" s="3">
        <v>9154916.8499999996</v>
      </c>
      <c r="Q451" s="3">
        <v>9154916.8499999996</v>
      </c>
      <c r="R451" s="3">
        <v>9301775.8499999996</v>
      </c>
      <c r="S451" s="3">
        <v>18538572.879999999</v>
      </c>
      <c r="T451" s="3">
        <v>28158400.850000001</v>
      </c>
      <c r="U451" s="3">
        <v>50173044.009999998</v>
      </c>
      <c r="V451"/>
      <c r="W451" s="1"/>
      <c r="X451" s="1"/>
      <c r="Y451" s="1"/>
    </row>
    <row r="452" spans="6:25" ht="15" x14ac:dyDescent="0.25">
      <c r="H452" s="6" t="s">
        <v>204</v>
      </c>
      <c r="I452" s="6" t="s">
        <v>32</v>
      </c>
      <c r="J452" s="6" t="s">
        <v>432</v>
      </c>
      <c r="K452" s="3">
        <v>8391326</v>
      </c>
      <c r="L452" s="3">
        <v>9154174</v>
      </c>
      <c r="M452" s="3">
        <v>9154874</v>
      </c>
      <c r="N452" s="3">
        <v>0</v>
      </c>
      <c r="O452" s="3">
        <v>0</v>
      </c>
      <c r="P452" s="3">
        <v>0</v>
      </c>
      <c r="Q452" s="3">
        <v>0</v>
      </c>
      <c r="R452" s="3">
        <v>0</v>
      </c>
      <c r="S452" s="3">
        <v>0</v>
      </c>
      <c r="T452" s="3">
        <v>0</v>
      </c>
      <c r="U452" s="3">
        <v>0</v>
      </c>
      <c r="V452"/>
      <c r="W452" s="1"/>
      <c r="X452" s="1"/>
      <c r="Y452" s="1"/>
    </row>
    <row r="453" spans="6:25" ht="15" x14ac:dyDescent="0.25">
      <c r="H453" s="6" t="s">
        <v>212</v>
      </c>
      <c r="I453" s="6" t="s">
        <v>106</v>
      </c>
      <c r="J453" s="6" t="s">
        <v>213</v>
      </c>
      <c r="K453" s="3">
        <v>8391326</v>
      </c>
      <c r="L453" s="3">
        <v>9154174</v>
      </c>
      <c r="M453" s="3">
        <v>9154874</v>
      </c>
      <c r="N453" s="3">
        <v>9154874</v>
      </c>
      <c r="O453" s="3">
        <v>9154916.8499999996</v>
      </c>
      <c r="P453" s="3">
        <v>9154916.8499999996</v>
      </c>
      <c r="Q453" s="3">
        <v>9154916.8499999996</v>
      </c>
      <c r="R453" s="3">
        <v>9301775.8499999996</v>
      </c>
      <c r="S453" s="3">
        <v>18538572.879999999</v>
      </c>
      <c r="T453" s="3">
        <v>28158400.850000001</v>
      </c>
      <c r="U453" s="3">
        <v>50173044.009999998</v>
      </c>
      <c r="V453"/>
      <c r="W453" s="1"/>
      <c r="X453" s="1"/>
      <c r="Y453" s="1"/>
    </row>
    <row r="454" spans="6:25" ht="15" x14ac:dyDescent="0.25">
      <c r="H454" s="6" t="s">
        <v>254</v>
      </c>
      <c r="I454" s="6" t="s">
        <v>106</v>
      </c>
      <c r="J454" s="6" t="s">
        <v>255</v>
      </c>
      <c r="K454" s="3">
        <v>8391326</v>
      </c>
      <c r="L454" s="3">
        <v>9154174</v>
      </c>
      <c r="M454" s="3">
        <v>9154874</v>
      </c>
      <c r="N454" s="3">
        <v>9154874</v>
      </c>
      <c r="O454" s="3">
        <v>9154916.8499999996</v>
      </c>
      <c r="P454" s="3">
        <v>9154916.8499999996</v>
      </c>
      <c r="Q454" s="3">
        <v>9154916.8499999996</v>
      </c>
      <c r="R454" s="3">
        <v>9301775.8499999996</v>
      </c>
      <c r="S454" s="3">
        <v>18538572.879999999</v>
      </c>
      <c r="T454" s="3">
        <v>28158400.850000001</v>
      </c>
      <c r="U454" s="3">
        <v>50173044.009999998</v>
      </c>
      <c r="V454"/>
      <c r="W454" s="1"/>
      <c r="X454" s="1"/>
      <c r="Y454" s="1"/>
    </row>
    <row r="455" spans="6:25" ht="15" x14ac:dyDescent="0.25">
      <c r="H455" s="6" t="s">
        <v>218</v>
      </c>
      <c r="I455" s="6" t="s">
        <v>106</v>
      </c>
      <c r="J455" s="6" t="s">
        <v>219</v>
      </c>
      <c r="K455" s="3">
        <v>8391326</v>
      </c>
      <c r="L455" s="3">
        <v>9154174</v>
      </c>
      <c r="M455" s="3">
        <v>9154874</v>
      </c>
      <c r="N455" s="3">
        <v>9154874</v>
      </c>
      <c r="O455" s="3">
        <v>9154916.8499999996</v>
      </c>
      <c r="P455" s="3">
        <v>9154916.8499999996</v>
      </c>
      <c r="Q455" s="3">
        <v>9154916.8499999996</v>
      </c>
      <c r="R455" s="3">
        <v>9301775.8499999996</v>
      </c>
      <c r="S455" s="3">
        <v>18538572.879999999</v>
      </c>
      <c r="T455" s="3">
        <v>28158400.850000001</v>
      </c>
      <c r="U455" s="3">
        <v>50173044.009999998</v>
      </c>
      <c r="V455"/>
      <c r="W455" s="1"/>
      <c r="X455" s="1"/>
      <c r="Y455" s="1"/>
    </row>
    <row r="456" spans="6:25" ht="15" x14ac:dyDescent="0.25">
      <c r="H456" s="6" t="s">
        <v>257</v>
      </c>
      <c r="I456" s="6" t="s">
        <v>32</v>
      </c>
      <c r="J456" s="6" t="s">
        <v>258</v>
      </c>
      <c r="K456" s="3">
        <v>9754674</v>
      </c>
      <c r="L456" s="3">
        <v>18881826</v>
      </c>
      <c r="M456" s="3">
        <v>56845126</v>
      </c>
      <c r="N456" s="3">
        <v>56845126</v>
      </c>
      <c r="O456" s="3">
        <v>56845083.149999999</v>
      </c>
      <c r="P456" s="3">
        <v>56845083.149999999</v>
      </c>
      <c r="Q456" s="3">
        <v>56845083.149999999</v>
      </c>
      <c r="R456" s="3">
        <v>56698224.149999999</v>
      </c>
      <c r="S456" s="3">
        <v>47461427.119999997</v>
      </c>
      <c r="T456" s="3">
        <v>37841599.149999999</v>
      </c>
      <c r="U456" s="3">
        <v>15826955.99</v>
      </c>
      <c r="V456"/>
      <c r="W456" s="1"/>
      <c r="X456" s="1"/>
      <c r="Y456" s="1"/>
    </row>
    <row r="457" spans="6:25" ht="15" x14ac:dyDescent="0.25">
      <c r="H457" s="6" t="s">
        <v>355</v>
      </c>
      <c r="I457" s="6" t="s">
        <v>32</v>
      </c>
      <c r="J457" s="6" t="s">
        <v>356</v>
      </c>
      <c r="K457" s="3">
        <v>0</v>
      </c>
      <c r="L457" s="3">
        <v>0</v>
      </c>
      <c r="M457" s="3">
        <v>20000000</v>
      </c>
      <c r="N457" s="3">
        <v>20000000</v>
      </c>
      <c r="O457" s="3">
        <v>20000000</v>
      </c>
      <c r="P457" s="3">
        <v>20000000</v>
      </c>
      <c r="Q457" s="3">
        <v>20000000</v>
      </c>
      <c r="R457" s="3">
        <v>20000000</v>
      </c>
      <c r="S457" s="3">
        <v>20000000</v>
      </c>
      <c r="T457" s="3">
        <v>20000000</v>
      </c>
      <c r="U457" s="3">
        <v>20000000</v>
      </c>
      <c r="V457"/>
      <c r="W457" s="1"/>
      <c r="X457" s="1"/>
      <c r="Y457" s="1"/>
    </row>
    <row r="458" spans="6:25" ht="15" x14ac:dyDescent="0.25">
      <c r="H458" s="6" t="s">
        <v>259</v>
      </c>
      <c r="I458" s="6" t="s">
        <v>32</v>
      </c>
      <c r="J458" s="6" t="s">
        <v>260</v>
      </c>
      <c r="K458" s="3">
        <v>0</v>
      </c>
      <c r="L458" s="3">
        <v>57964000</v>
      </c>
      <c r="M458" s="3">
        <v>0</v>
      </c>
      <c r="N458" s="3">
        <v>0</v>
      </c>
      <c r="O458" s="3">
        <v>0</v>
      </c>
      <c r="P458" s="3">
        <v>0</v>
      </c>
      <c r="Q458" s="3">
        <v>0</v>
      </c>
      <c r="R458" s="3">
        <v>0</v>
      </c>
      <c r="S458" s="3">
        <v>0</v>
      </c>
      <c r="T458" s="3">
        <v>0</v>
      </c>
      <c r="U458" s="3">
        <v>0</v>
      </c>
      <c r="V458"/>
      <c r="W458" s="1"/>
      <c r="X458" s="1"/>
      <c r="Y458" s="1"/>
    </row>
    <row r="459" spans="6:25" ht="15" x14ac:dyDescent="0.25">
      <c r="H459" s="6" t="s">
        <v>264</v>
      </c>
      <c r="I459" s="6" t="s">
        <v>106</v>
      </c>
      <c r="J459" s="6" t="s">
        <v>265</v>
      </c>
      <c r="K459" s="3">
        <v>9754674</v>
      </c>
      <c r="L459" s="3">
        <v>76845826</v>
      </c>
      <c r="M459" s="3">
        <v>76845126</v>
      </c>
      <c r="N459" s="3">
        <v>76845126</v>
      </c>
      <c r="O459" s="3">
        <v>76845083.150000006</v>
      </c>
      <c r="P459" s="3">
        <v>76845083.150000006</v>
      </c>
      <c r="Q459" s="3">
        <v>76845083.150000006</v>
      </c>
      <c r="R459" s="3">
        <v>76698224.150000006</v>
      </c>
      <c r="S459" s="3">
        <v>67461427.120000005</v>
      </c>
      <c r="T459" s="3">
        <v>57841599.149999999</v>
      </c>
      <c r="U459" s="3">
        <v>35826955.990000002</v>
      </c>
      <c r="V459"/>
      <c r="W459" s="1"/>
      <c r="X459" s="1"/>
      <c r="Y459" s="1"/>
    </row>
    <row r="460" spans="6:25" ht="15" x14ac:dyDescent="0.25">
      <c r="H460" s="6" t="s">
        <v>171</v>
      </c>
      <c r="I460" s="6" t="s">
        <v>106</v>
      </c>
      <c r="J460" s="6" t="s">
        <v>172</v>
      </c>
      <c r="K460" s="3">
        <v>9754674</v>
      </c>
      <c r="L460" s="3">
        <v>76845826</v>
      </c>
      <c r="M460" s="3">
        <v>76845126</v>
      </c>
      <c r="N460" s="3">
        <v>76845126</v>
      </c>
      <c r="O460" s="3">
        <v>76845083.150000006</v>
      </c>
      <c r="P460" s="3">
        <v>76845083.150000006</v>
      </c>
      <c r="Q460" s="3">
        <v>76845083.150000006</v>
      </c>
      <c r="R460" s="3">
        <v>76698224.150000006</v>
      </c>
      <c r="S460" s="3">
        <v>67461427.120000005</v>
      </c>
      <c r="T460" s="3">
        <v>57841599.149999999</v>
      </c>
      <c r="U460" s="3">
        <v>35826955.990000002</v>
      </c>
      <c r="V460"/>
      <c r="W460" s="1"/>
      <c r="X460" s="1"/>
      <c r="Y460" s="1"/>
    </row>
    <row r="461" spans="6:25" ht="15" x14ac:dyDescent="0.25">
      <c r="H461" s="6" t="s">
        <v>174</v>
      </c>
      <c r="I461" s="6" t="s">
        <v>106</v>
      </c>
      <c r="J461" s="6" t="s">
        <v>175</v>
      </c>
      <c r="K461" s="3">
        <v>18146000</v>
      </c>
      <c r="L461" s="3">
        <v>86000000</v>
      </c>
      <c r="M461" s="3">
        <v>86000000</v>
      </c>
      <c r="N461" s="3">
        <v>86000000</v>
      </c>
      <c r="O461" s="3">
        <v>86000000</v>
      </c>
      <c r="P461" s="3">
        <v>86000000</v>
      </c>
      <c r="Q461" s="3">
        <v>86000000</v>
      </c>
      <c r="R461" s="3">
        <v>86000000</v>
      </c>
      <c r="S461" s="3">
        <v>86000000</v>
      </c>
      <c r="T461" s="3">
        <v>86000000</v>
      </c>
      <c r="U461" s="3">
        <v>86000000</v>
      </c>
      <c r="V461"/>
      <c r="W461" s="1"/>
      <c r="X461" s="1"/>
      <c r="Y461" s="1"/>
    </row>
    <row r="462" spans="6:25" ht="15" x14ac:dyDescent="0.25">
      <c r="H462" s="6" t="s">
        <v>177</v>
      </c>
      <c r="I462" s="6" t="s">
        <v>32</v>
      </c>
      <c r="J462" s="6" t="s">
        <v>178</v>
      </c>
      <c r="K462" s="3">
        <v>9754674</v>
      </c>
      <c r="L462" s="3">
        <v>76845826</v>
      </c>
      <c r="M462" s="3">
        <v>76845126</v>
      </c>
      <c r="N462" s="3">
        <v>76845126</v>
      </c>
      <c r="O462" s="3">
        <v>76845083.150000006</v>
      </c>
      <c r="P462" s="3">
        <v>76845083.150000006</v>
      </c>
      <c r="Q462" s="3">
        <v>76845083.150000006</v>
      </c>
      <c r="R462" s="3">
        <v>76698224.150000006</v>
      </c>
      <c r="S462" s="3">
        <v>67461427.120000005</v>
      </c>
      <c r="T462" s="3">
        <v>57841599.149999999</v>
      </c>
      <c r="U462" s="3">
        <v>35826955.990000002</v>
      </c>
      <c r="V462"/>
      <c r="W462" s="1"/>
      <c r="X462" s="1"/>
      <c r="Y462" s="1"/>
    </row>
    <row r="463" spans="6:25" ht="15" x14ac:dyDescent="0.25">
      <c r="K463" s="3"/>
      <c r="L463" s="3"/>
      <c r="M463" s="3"/>
      <c r="N463" s="3"/>
      <c r="V463"/>
      <c r="W463" s="1"/>
      <c r="X463" s="1"/>
      <c r="Y463" s="1"/>
    </row>
    <row r="464" spans="6:25" ht="15" x14ac:dyDescent="0.25">
      <c r="F464" s="6" t="s">
        <v>95</v>
      </c>
      <c r="G464" s="6" t="s">
        <v>94</v>
      </c>
      <c r="K464" s="3"/>
      <c r="L464" s="3"/>
      <c r="M464" s="3"/>
      <c r="N464" s="3"/>
      <c r="V464"/>
      <c r="W464" s="1"/>
      <c r="X464" s="1"/>
      <c r="Y464" s="1"/>
    </row>
    <row r="465" spans="6:25" ht="15" x14ac:dyDescent="0.25">
      <c r="H465" s="6" t="s">
        <v>267</v>
      </c>
      <c r="I465" s="6" t="s">
        <v>32</v>
      </c>
      <c r="J465" s="6" t="s">
        <v>268</v>
      </c>
      <c r="K465" s="3">
        <v>8391326</v>
      </c>
      <c r="L465" s="3">
        <v>9154174</v>
      </c>
      <c r="M465" s="3">
        <v>9154874</v>
      </c>
      <c r="N465" s="3">
        <v>9154874</v>
      </c>
      <c r="O465" s="3">
        <v>9154916.8499999996</v>
      </c>
      <c r="P465" s="3">
        <v>9154916.8499999996</v>
      </c>
      <c r="Q465" s="3">
        <v>9154916.8499999996</v>
      </c>
      <c r="R465" s="3">
        <v>9301775.8499999996</v>
      </c>
      <c r="S465" s="3">
        <v>18538572.879999999</v>
      </c>
      <c r="T465" s="3">
        <v>28158400.850000001</v>
      </c>
      <c r="U465" s="3">
        <v>50173044.009999998</v>
      </c>
      <c r="V465"/>
      <c r="W465" s="1"/>
      <c r="X465" s="1"/>
      <c r="Y465" s="1"/>
    </row>
    <row r="466" spans="6:25" ht="15" x14ac:dyDescent="0.25">
      <c r="H466" s="6" t="s">
        <v>126</v>
      </c>
      <c r="I466" s="6" t="s">
        <v>106</v>
      </c>
      <c r="J466" s="6" t="s">
        <v>127</v>
      </c>
      <c r="K466" s="3">
        <v>-8391326</v>
      </c>
      <c r="L466" s="3">
        <v>-9154174</v>
      </c>
      <c r="M466" s="3">
        <v>-9154874</v>
      </c>
      <c r="N466" s="3">
        <v>-9154874</v>
      </c>
      <c r="O466" s="3">
        <v>-9154916.8499999996</v>
      </c>
      <c r="P466" s="3">
        <v>-9154916.8499999996</v>
      </c>
      <c r="Q466" s="3">
        <v>-9154916.8499999996</v>
      </c>
      <c r="R466" s="3">
        <v>-9154916.8499999996</v>
      </c>
      <c r="S466" s="3">
        <v>-18332916.850000001</v>
      </c>
      <c r="T466" s="3">
        <v>-18332916.850000001</v>
      </c>
      <c r="U466" s="3">
        <v>-19604543.309999999</v>
      </c>
      <c r="V466"/>
      <c r="W466" s="1"/>
      <c r="X466" s="1"/>
      <c r="Y466" s="1"/>
    </row>
    <row r="467" spans="6:25" ht="15" x14ac:dyDescent="0.25">
      <c r="H467" s="6" t="s">
        <v>100</v>
      </c>
      <c r="I467" s="6" t="s">
        <v>32</v>
      </c>
      <c r="J467" s="6" t="s">
        <v>101</v>
      </c>
      <c r="K467" s="3">
        <v>0</v>
      </c>
      <c r="L467" s="3">
        <v>0</v>
      </c>
      <c r="M467" s="3">
        <v>0</v>
      </c>
      <c r="N467" s="3">
        <v>0</v>
      </c>
      <c r="O467" s="3">
        <v>0</v>
      </c>
      <c r="P467" s="3">
        <v>0</v>
      </c>
      <c r="Q467" s="3">
        <v>0</v>
      </c>
      <c r="R467" s="3">
        <v>146859</v>
      </c>
      <c r="S467" s="3">
        <v>205656.03</v>
      </c>
      <c r="T467" s="3">
        <v>9825484</v>
      </c>
      <c r="U467" s="3">
        <v>30568500.699999999</v>
      </c>
      <c r="V467"/>
      <c r="W467" s="1"/>
      <c r="X467" s="1"/>
      <c r="Y467" s="1"/>
    </row>
    <row r="468" spans="6:25" ht="15" x14ac:dyDescent="0.25">
      <c r="H468" s="6" t="s">
        <v>107</v>
      </c>
      <c r="I468" s="6" t="s">
        <v>106</v>
      </c>
      <c r="J468" s="6" t="s">
        <v>108</v>
      </c>
      <c r="K468" s="3">
        <v>0</v>
      </c>
      <c r="L468" s="3">
        <v>0</v>
      </c>
      <c r="M468" s="3">
        <v>0</v>
      </c>
      <c r="N468" s="3">
        <v>0</v>
      </c>
      <c r="O468" s="3">
        <v>0</v>
      </c>
      <c r="P468" s="3">
        <v>0</v>
      </c>
      <c r="Q468" s="3">
        <v>0</v>
      </c>
      <c r="R468" s="3">
        <v>146859</v>
      </c>
      <c r="S468" s="3">
        <v>205656.03</v>
      </c>
      <c r="T468" s="3">
        <v>9825484</v>
      </c>
      <c r="U468" s="3">
        <v>30568500.699999999</v>
      </c>
      <c r="V468"/>
      <c r="W468" s="1"/>
      <c r="X468" s="1"/>
      <c r="Y468" s="1"/>
    </row>
    <row r="469" spans="6:25" ht="15" x14ac:dyDescent="0.25">
      <c r="K469" s="3"/>
      <c r="L469" s="3"/>
      <c r="M469" s="3"/>
      <c r="N469" s="3"/>
      <c r="V469"/>
      <c r="W469" s="1"/>
      <c r="X469" s="1"/>
      <c r="Y469" s="1"/>
    </row>
    <row r="470" spans="6:25" ht="15" x14ac:dyDescent="0.25">
      <c r="F470" s="6" t="s">
        <v>133</v>
      </c>
      <c r="G470" s="6" t="s">
        <v>132</v>
      </c>
      <c r="K470" s="3"/>
      <c r="L470" s="3"/>
      <c r="M470" s="3"/>
      <c r="N470" s="3"/>
      <c r="V470"/>
      <c r="W470" s="1"/>
      <c r="X470" s="1"/>
      <c r="Y470" s="1"/>
    </row>
    <row r="471" spans="6:25" ht="15" x14ac:dyDescent="0.25">
      <c r="H471" s="6" t="s">
        <v>360</v>
      </c>
      <c r="I471" s="6" t="s">
        <v>106</v>
      </c>
      <c r="J471" s="6" t="s">
        <v>361</v>
      </c>
      <c r="K471" s="3">
        <v>11146000</v>
      </c>
      <c r="L471" s="3">
        <v>79000000</v>
      </c>
      <c r="M471" s="3">
        <v>79000000</v>
      </c>
      <c r="N471" s="3">
        <v>79000000</v>
      </c>
      <c r="O471" s="3">
        <v>79000000</v>
      </c>
      <c r="P471" s="3">
        <v>79000000</v>
      </c>
      <c r="Q471" s="3">
        <v>79000000</v>
      </c>
      <c r="R471" s="3">
        <v>79000000</v>
      </c>
      <c r="S471" s="3">
        <v>79000000</v>
      </c>
      <c r="T471" s="3">
        <v>79000000</v>
      </c>
      <c r="U471" s="3">
        <v>79000000</v>
      </c>
      <c r="V471"/>
      <c r="W471" s="1"/>
      <c r="X471" s="1"/>
      <c r="Y471" s="1"/>
    </row>
    <row r="472" spans="6:25" ht="15" x14ac:dyDescent="0.25">
      <c r="H472" s="6" t="s">
        <v>363</v>
      </c>
      <c r="I472" s="6" t="s">
        <v>32</v>
      </c>
      <c r="J472" s="6" t="s">
        <v>364</v>
      </c>
      <c r="K472" s="3">
        <v>1391326</v>
      </c>
      <c r="L472" s="3">
        <v>2154174</v>
      </c>
      <c r="M472" s="3">
        <v>2154874</v>
      </c>
      <c r="N472" s="3">
        <v>2154874</v>
      </c>
      <c r="O472" s="3">
        <v>2154916.85</v>
      </c>
      <c r="P472" s="3">
        <v>2154916.85</v>
      </c>
      <c r="Q472" s="3">
        <v>2154916.85</v>
      </c>
      <c r="R472" s="3">
        <v>2154916.85</v>
      </c>
      <c r="S472" s="3">
        <v>11332916.85</v>
      </c>
      <c r="T472" s="3">
        <v>11332916.85</v>
      </c>
      <c r="U472" s="3">
        <v>12604543.310000001</v>
      </c>
      <c r="V472"/>
      <c r="W472" s="1"/>
      <c r="X472" s="1"/>
      <c r="Y472" s="1"/>
    </row>
    <row r="473" spans="6:25" ht="15" x14ac:dyDescent="0.25">
      <c r="H473" s="6" t="s">
        <v>134</v>
      </c>
      <c r="I473" s="6" t="s">
        <v>106</v>
      </c>
      <c r="J473" s="6" t="s">
        <v>135</v>
      </c>
      <c r="K473" s="3">
        <v>1391326</v>
      </c>
      <c r="L473" s="3">
        <v>2154174</v>
      </c>
      <c r="M473" s="3">
        <v>2154874</v>
      </c>
      <c r="N473" s="3">
        <v>2154874</v>
      </c>
      <c r="O473" s="3">
        <v>2154916.85</v>
      </c>
      <c r="P473" s="3">
        <v>2154916.85</v>
      </c>
      <c r="Q473" s="3">
        <v>2154916.85</v>
      </c>
      <c r="R473" s="3">
        <v>2154916.85</v>
      </c>
      <c r="S473" s="3">
        <v>11332916.85</v>
      </c>
      <c r="T473" s="3">
        <v>11332916.85</v>
      </c>
      <c r="U473" s="3">
        <v>12604543.310000001</v>
      </c>
      <c r="V473"/>
      <c r="W473" s="1"/>
      <c r="X473" s="1"/>
      <c r="Y473" s="1"/>
    </row>
    <row r="474" spans="6:25" ht="15" x14ac:dyDescent="0.25">
      <c r="H474" s="6" t="s">
        <v>375</v>
      </c>
      <c r="I474" s="6" t="s">
        <v>106</v>
      </c>
      <c r="J474" s="6" t="s">
        <v>376</v>
      </c>
      <c r="K474" s="3">
        <v>11146000</v>
      </c>
      <c r="L474" s="3">
        <v>79000000</v>
      </c>
      <c r="M474" s="3">
        <v>79000000</v>
      </c>
      <c r="N474" s="3">
        <v>79000000</v>
      </c>
      <c r="O474" s="3">
        <v>79000000</v>
      </c>
      <c r="P474" s="3">
        <v>79000000</v>
      </c>
      <c r="Q474" s="3">
        <v>79000000</v>
      </c>
      <c r="R474" s="3">
        <v>79000000</v>
      </c>
      <c r="S474" s="3">
        <v>79000000</v>
      </c>
      <c r="T474" s="3">
        <v>79000000</v>
      </c>
      <c r="U474" s="3">
        <v>79000000</v>
      </c>
      <c r="V474"/>
      <c r="W474" s="1"/>
      <c r="X474" s="1"/>
      <c r="Y474" s="1"/>
    </row>
    <row r="475" spans="6:25" ht="15" x14ac:dyDescent="0.25">
      <c r="H475" s="6" t="s">
        <v>137</v>
      </c>
      <c r="I475" s="6" t="s">
        <v>106</v>
      </c>
      <c r="J475" s="6" t="s">
        <v>138</v>
      </c>
      <c r="K475" s="3">
        <v>1391326</v>
      </c>
      <c r="L475" s="3">
        <v>2154174</v>
      </c>
      <c r="M475" s="3">
        <v>2154874</v>
      </c>
      <c r="N475" s="3">
        <v>2154874</v>
      </c>
      <c r="O475" s="3">
        <v>2154916.85</v>
      </c>
      <c r="P475" s="3">
        <v>2154916.85</v>
      </c>
      <c r="Q475" s="3">
        <v>2154916.85</v>
      </c>
      <c r="R475" s="3">
        <v>2154916.85</v>
      </c>
      <c r="S475" s="3">
        <v>11332916.85</v>
      </c>
      <c r="T475" s="3">
        <v>11332916.85</v>
      </c>
      <c r="U475" s="3">
        <v>12604543.310000001</v>
      </c>
      <c r="V475"/>
      <c r="W475" s="1"/>
      <c r="X475" s="1"/>
      <c r="Y475" s="1"/>
    </row>
    <row r="476" spans="6:25" ht="15" x14ac:dyDescent="0.25">
      <c r="H476" s="6" t="s">
        <v>270</v>
      </c>
      <c r="I476" s="6" t="s">
        <v>106</v>
      </c>
      <c r="J476" s="6" t="s">
        <v>271</v>
      </c>
      <c r="K476" s="3">
        <v>7000000</v>
      </c>
      <c r="L476" s="3">
        <v>7000000</v>
      </c>
      <c r="M476" s="3">
        <v>7000000</v>
      </c>
      <c r="N476" s="3">
        <v>7000000</v>
      </c>
      <c r="O476" s="3">
        <v>7000000</v>
      </c>
      <c r="P476" s="3">
        <v>7000000</v>
      </c>
      <c r="Q476" s="3">
        <v>7000000</v>
      </c>
      <c r="R476" s="3">
        <v>7000000</v>
      </c>
      <c r="S476" s="3">
        <v>7000000</v>
      </c>
      <c r="T476" s="3">
        <v>7000000</v>
      </c>
      <c r="U476" s="3">
        <v>7000000</v>
      </c>
      <c r="V476"/>
      <c r="W476" s="1"/>
      <c r="X476" s="1"/>
      <c r="Y476" s="1"/>
    </row>
    <row r="477" spans="6:25" ht="15" x14ac:dyDescent="0.25">
      <c r="H477" s="6" t="s">
        <v>273</v>
      </c>
      <c r="I477" s="6" t="s">
        <v>32</v>
      </c>
      <c r="J477" s="6" t="s">
        <v>274</v>
      </c>
      <c r="K477" s="3">
        <v>7000000</v>
      </c>
      <c r="L477" s="3">
        <v>7000000</v>
      </c>
      <c r="M477" s="3">
        <v>7000000</v>
      </c>
      <c r="N477" s="3">
        <v>7000000</v>
      </c>
      <c r="O477" s="3">
        <v>7000000</v>
      </c>
      <c r="P477" s="3">
        <v>7000000</v>
      </c>
      <c r="Q477" s="3">
        <v>7000000</v>
      </c>
      <c r="R477" s="3">
        <v>7000000</v>
      </c>
      <c r="S477" s="3">
        <v>7000000</v>
      </c>
      <c r="T477" s="3">
        <v>7000000</v>
      </c>
      <c r="U477" s="3">
        <v>7000000</v>
      </c>
      <c r="V477"/>
      <c r="W477" s="1"/>
      <c r="X477" s="1"/>
      <c r="Y477" s="1"/>
    </row>
    <row r="478" spans="6:25" ht="15" x14ac:dyDescent="0.25">
      <c r="H478" s="6" t="s">
        <v>230</v>
      </c>
      <c r="I478" s="6" t="s">
        <v>32</v>
      </c>
      <c r="J478" s="6" t="s">
        <v>231</v>
      </c>
      <c r="K478" s="3">
        <v>7000000</v>
      </c>
      <c r="L478" s="3">
        <v>7000000</v>
      </c>
      <c r="M478" s="3">
        <v>7000000</v>
      </c>
      <c r="N478" s="3">
        <v>7000000</v>
      </c>
      <c r="O478" s="3">
        <v>7000000</v>
      </c>
      <c r="P478" s="3">
        <v>7000000</v>
      </c>
      <c r="Q478" s="3">
        <v>7000000</v>
      </c>
      <c r="R478" s="3">
        <v>7000000</v>
      </c>
      <c r="S478" s="3">
        <v>7000000</v>
      </c>
      <c r="T478" s="3">
        <v>7000000</v>
      </c>
      <c r="U478" s="3">
        <v>7000000</v>
      </c>
      <c r="V478"/>
      <c r="W478" s="1"/>
      <c r="X478" s="1"/>
      <c r="Y478" s="1"/>
    </row>
    <row r="479" spans="6:25" ht="15" x14ac:dyDescent="0.25">
      <c r="H479" s="6" t="s">
        <v>276</v>
      </c>
      <c r="I479" s="6" t="s">
        <v>106</v>
      </c>
      <c r="J479" s="6" t="s">
        <v>277</v>
      </c>
      <c r="K479" s="3">
        <v>7000000</v>
      </c>
      <c r="L479" s="3">
        <v>7000000</v>
      </c>
      <c r="M479" s="3">
        <v>7000000</v>
      </c>
      <c r="N479" s="3">
        <v>7000000</v>
      </c>
      <c r="O479" s="3">
        <v>7000000</v>
      </c>
      <c r="P479" s="3">
        <v>7000000</v>
      </c>
      <c r="Q479" s="3">
        <v>7000000</v>
      </c>
      <c r="R479" s="3">
        <v>7000000</v>
      </c>
      <c r="S479" s="3">
        <v>7000000</v>
      </c>
      <c r="T479" s="3">
        <v>7000000</v>
      </c>
      <c r="U479" s="3">
        <v>7000000</v>
      </c>
      <c r="V479"/>
      <c r="W479" s="1"/>
      <c r="X479" s="1"/>
      <c r="Y479" s="1"/>
    </row>
    <row r="480" spans="6:25" ht="15" x14ac:dyDescent="0.25">
      <c r="H480" s="6" t="s">
        <v>233</v>
      </c>
      <c r="I480" s="6" t="s">
        <v>106</v>
      </c>
      <c r="J480" s="6" t="s">
        <v>234</v>
      </c>
      <c r="K480" s="3">
        <v>7000000</v>
      </c>
      <c r="L480" s="3">
        <v>7000000</v>
      </c>
      <c r="M480" s="3">
        <v>7000000</v>
      </c>
      <c r="N480" s="3">
        <v>7000000</v>
      </c>
      <c r="O480" s="3">
        <v>7000000</v>
      </c>
      <c r="P480" s="3">
        <v>7000000</v>
      </c>
      <c r="Q480" s="3">
        <v>7000000</v>
      </c>
      <c r="R480" s="3">
        <v>7000000</v>
      </c>
      <c r="S480" s="3">
        <v>7000000</v>
      </c>
      <c r="T480" s="3">
        <v>7000000</v>
      </c>
      <c r="U480" s="3">
        <v>7000000</v>
      </c>
      <c r="V480"/>
      <c r="W480" s="1"/>
      <c r="X480" s="1"/>
      <c r="Y480" s="1"/>
    </row>
    <row r="481" spans="3:25" ht="15" x14ac:dyDescent="0.25">
      <c r="H481" s="6" t="s">
        <v>279</v>
      </c>
      <c r="I481" s="6" t="s">
        <v>106</v>
      </c>
      <c r="J481" s="6" t="s">
        <v>280</v>
      </c>
      <c r="K481" s="3">
        <v>18146000</v>
      </c>
      <c r="L481" s="3">
        <v>86000000</v>
      </c>
      <c r="M481" s="3">
        <v>86000000</v>
      </c>
      <c r="N481" s="3">
        <v>86000000</v>
      </c>
      <c r="O481" s="3">
        <v>86000000</v>
      </c>
      <c r="P481" s="3">
        <v>86000000</v>
      </c>
      <c r="Q481" s="3">
        <v>86000000</v>
      </c>
      <c r="R481" s="3">
        <v>86000000</v>
      </c>
      <c r="S481" s="3">
        <v>86000000</v>
      </c>
      <c r="T481" s="3">
        <v>86000000</v>
      </c>
      <c r="U481" s="3">
        <v>86000000</v>
      </c>
      <c r="V481"/>
      <c r="W481" s="1"/>
      <c r="X481" s="1"/>
      <c r="Y481" s="1"/>
    </row>
    <row r="482" spans="3:25" ht="15" x14ac:dyDescent="0.25">
      <c r="H482" s="6" t="s">
        <v>140</v>
      </c>
      <c r="I482" s="6" t="s">
        <v>106</v>
      </c>
      <c r="J482" s="6" t="s">
        <v>141</v>
      </c>
      <c r="K482" s="3">
        <v>8391326</v>
      </c>
      <c r="L482" s="3">
        <v>9154174</v>
      </c>
      <c r="M482" s="3">
        <v>9154874</v>
      </c>
      <c r="N482" s="3">
        <v>9154874</v>
      </c>
      <c r="O482" s="3">
        <v>9154916.8499999996</v>
      </c>
      <c r="P482" s="3">
        <v>9154916.8499999996</v>
      </c>
      <c r="Q482" s="3">
        <v>9154916.8499999996</v>
      </c>
      <c r="R482" s="3">
        <v>9154916.8499999996</v>
      </c>
      <c r="S482" s="3">
        <v>18332916.850000001</v>
      </c>
      <c r="T482" s="3">
        <v>18332916.850000001</v>
      </c>
      <c r="U482" s="3">
        <v>19604543.309999999</v>
      </c>
      <c r="V482"/>
      <c r="W482" s="1"/>
      <c r="X482" s="1"/>
      <c r="Y482" s="1"/>
    </row>
    <row r="483" spans="3:25" ht="15" x14ac:dyDescent="0.25">
      <c r="K483" s="3"/>
      <c r="L483" s="3"/>
      <c r="M483" s="3"/>
      <c r="N483" s="3"/>
      <c r="V483"/>
      <c r="W483" s="1"/>
      <c r="X483" s="1"/>
      <c r="Y483" s="1"/>
    </row>
    <row r="484" spans="3:25" ht="15" x14ac:dyDescent="0.25">
      <c r="F484" s="6" t="s">
        <v>114</v>
      </c>
      <c r="G484" s="6" t="s">
        <v>113</v>
      </c>
      <c r="K484" s="3"/>
      <c r="L484" s="3"/>
      <c r="M484" s="3"/>
      <c r="N484" s="3"/>
      <c r="V484"/>
      <c r="W484" s="1"/>
      <c r="X484" s="1"/>
      <c r="Y484" s="1"/>
    </row>
    <row r="485" spans="3:25" ht="15" x14ac:dyDescent="0.25">
      <c r="H485" s="6" t="s">
        <v>186</v>
      </c>
      <c r="I485" s="6" t="s">
        <v>32</v>
      </c>
      <c r="J485" s="6" t="s">
        <v>187</v>
      </c>
      <c r="K485" s="3">
        <v>9754674</v>
      </c>
      <c r="L485" s="3">
        <v>76845826</v>
      </c>
      <c r="M485" s="3">
        <v>76845126</v>
      </c>
      <c r="N485" s="3">
        <v>76845126</v>
      </c>
      <c r="O485" s="3">
        <v>76845083.150000006</v>
      </c>
      <c r="P485" s="3">
        <v>76845083.150000006</v>
      </c>
      <c r="Q485" s="3">
        <v>76845083.150000006</v>
      </c>
      <c r="R485" s="3">
        <v>76698224.150000006</v>
      </c>
      <c r="S485" s="3">
        <v>67461427.120000005</v>
      </c>
      <c r="T485" s="3">
        <v>57841599.149999999</v>
      </c>
      <c r="U485" s="3">
        <v>35826955.990000002</v>
      </c>
      <c r="V485"/>
      <c r="W485" s="1"/>
      <c r="X485" s="1"/>
      <c r="Y485" s="1"/>
    </row>
    <row r="486" spans="3:25" ht="15" x14ac:dyDescent="0.25">
      <c r="H486" s="6" t="s">
        <v>399</v>
      </c>
      <c r="I486" s="6" t="s">
        <v>32</v>
      </c>
      <c r="J486" s="6" t="s">
        <v>400</v>
      </c>
      <c r="K486" s="3">
        <v>9754674</v>
      </c>
      <c r="L486" s="3">
        <v>76845826</v>
      </c>
      <c r="M486" s="3">
        <v>76845126</v>
      </c>
      <c r="N486" s="3">
        <v>76845126</v>
      </c>
      <c r="O486" s="3">
        <v>76845083.150000006</v>
      </c>
      <c r="P486" s="3">
        <v>76845083.150000006</v>
      </c>
      <c r="Q486" s="3">
        <v>76845083.150000006</v>
      </c>
      <c r="R486" s="3">
        <v>76698224.150000006</v>
      </c>
      <c r="S486" s="3">
        <v>67461427.120000005</v>
      </c>
      <c r="T486" s="3">
        <v>57841599.149999999</v>
      </c>
      <c r="U486" s="3">
        <v>35826955.990000002</v>
      </c>
      <c r="V486"/>
      <c r="W486" s="1"/>
      <c r="X486" s="1"/>
      <c r="Y486" s="1"/>
    </row>
    <row r="487" spans="3:25" ht="15" x14ac:dyDescent="0.25">
      <c r="H487" s="6" t="s">
        <v>118</v>
      </c>
      <c r="I487" s="6" t="s">
        <v>32</v>
      </c>
      <c r="J487" s="6" t="s">
        <v>119</v>
      </c>
      <c r="K487" s="3">
        <v>0</v>
      </c>
      <c r="L487" s="3">
        <v>0</v>
      </c>
      <c r="M487" s="3">
        <v>0</v>
      </c>
      <c r="N487" s="3">
        <v>0</v>
      </c>
      <c r="O487" s="3">
        <v>0</v>
      </c>
      <c r="P487" s="3">
        <v>0</v>
      </c>
      <c r="Q487" s="3">
        <v>0</v>
      </c>
      <c r="R487" s="3">
        <v>146859</v>
      </c>
      <c r="S487" s="3">
        <v>205656.03</v>
      </c>
      <c r="T487" s="3">
        <v>9825484</v>
      </c>
      <c r="U487" s="3">
        <v>30568500.699999999</v>
      </c>
      <c r="V487"/>
      <c r="W487" s="1"/>
      <c r="X487" s="1"/>
      <c r="Y487" s="1"/>
    </row>
    <row r="488" spans="3:25" ht="15" x14ac:dyDescent="0.25">
      <c r="H488" s="6" t="s">
        <v>121</v>
      </c>
      <c r="I488" s="6" t="s">
        <v>32</v>
      </c>
      <c r="J488" s="6" t="s">
        <v>122</v>
      </c>
      <c r="K488" s="3">
        <v>0</v>
      </c>
      <c r="L488" s="3">
        <v>0</v>
      </c>
      <c r="M488" s="3">
        <v>0</v>
      </c>
      <c r="N488" s="3">
        <v>0</v>
      </c>
      <c r="O488" s="3">
        <v>0</v>
      </c>
      <c r="P488" s="3">
        <v>0</v>
      </c>
      <c r="Q488" s="3">
        <v>0</v>
      </c>
      <c r="R488" s="3">
        <v>146859</v>
      </c>
      <c r="S488" s="3">
        <v>205656.03</v>
      </c>
      <c r="T488" s="3">
        <v>9825484</v>
      </c>
      <c r="U488" s="3">
        <v>30568500.699999999</v>
      </c>
      <c r="V488"/>
      <c r="W488" s="1"/>
      <c r="X488" s="1"/>
      <c r="Y488" s="1"/>
    </row>
    <row r="489" spans="3:25" ht="15" x14ac:dyDescent="0.25">
      <c r="K489" s="3"/>
      <c r="L489" s="3"/>
      <c r="M489" s="3"/>
      <c r="N489" s="3"/>
      <c r="V489"/>
      <c r="W489" s="1"/>
      <c r="X489" s="1"/>
      <c r="Y489" s="1"/>
    </row>
    <row r="490" spans="3:25" ht="15" x14ac:dyDescent="0.25">
      <c r="C490" s="6" t="s">
        <v>422</v>
      </c>
      <c r="D490" s="6" t="s">
        <v>196</v>
      </c>
      <c r="E490" s="6" t="s">
        <v>423</v>
      </c>
      <c r="K490" s="3"/>
      <c r="L490" s="3"/>
      <c r="M490" s="3"/>
      <c r="N490" s="3"/>
      <c r="V490"/>
      <c r="W490" s="1"/>
      <c r="X490" s="1"/>
      <c r="Y490" s="1"/>
    </row>
    <row r="491" spans="3:25" ht="15" x14ac:dyDescent="0.25">
      <c r="F491" s="6" t="s">
        <v>31</v>
      </c>
      <c r="G491" s="6" t="s">
        <v>48</v>
      </c>
      <c r="K491" s="3"/>
      <c r="L491" s="3"/>
      <c r="M491" s="3"/>
      <c r="N491" s="3"/>
      <c r="V491"/>
      <c r="W491" s="1"/>
      <c r="X491" s="1"/>
      <c r="Y491" s="1"/>
    </row>
    <row r="492" spans="3:25" ht="15" x14ac:dyDescent="0.25">
      <c r="H492" s="6" t="s">
        <v>81</v>
      </c>
      <c r="I492" s="6" t="s">
        <v>32</v>
      </c>
      <c r="J492" s="6" t="s">
        <v>82</v>
      </c>
      <c r="K492" s="3">
        <v>41632882.359999999</v>
      </c>
      <c r="L492" s="3">
        <v>41632882.359999999</v>
      </c>
      <c r="M492" s="3">
        <v>41632882.359999999</v>
      </c>
      <c r="N492" s="3">
        <v>41632882.359999999</v>
      </c>
      <c r="O492" s="3">
        <v>41632882.359999999</v>
      </c>
      <c r="P492" s="3">
        <v>41632882.359999999</v>
      </c>
      <c r="Q492" s="3">
        <v>41632882.359999999</v>
      </c>
      <c r="R492" s="3">
        <v>41632882.359999999</v>
      </c>
      <c r="S492" s="3">
        <v>41632882.359999999</v>
      </c>
      <c r="T492" s="3">
        <v>41632882.359999999</v>
      </c>
      <c r="U492" s="3">
        <v>41632882.359999999</v>
      </c>
      <c r="V492"/>
      <c r="W492" s="1"/>
      <c r="X492" s="1"/>
      <c r="Y492" s="1"/>
    </row>
    <row r="493" spans="3:25" ht="15" x14ac:dyDescent="0.25">
      <c r="H493" s="6" t="s">
        <v>152</v>
      </c>
      <c r="I493" s="6" t="s">
        <v>106</v>
      </c>
      <c r="J493" s="6" t="s">
        <v>153</v>
      </c>
      <c r="K493" s="3">
        <v>41632882.359999999</v>
      </c>
      <c r="L493" s="3">
        <v>41632882.359999999</v>
      </c>
      <c r="M493" s="3">
        <v>41632882.359999999</v>
      </c>
      <c r="N493" s="3">
        <v>41632882.359999999</v>
      </c>
      <c r="O493" s="3">
        <v>41632882.359999999</v>
      </c>
      <c r="P493" s="3">
        <v>41632882.359999999</v>
      </c>
      <c r="Q493" s="3">
        <v>41632882.359999999</v>
      </c>
      <c r="R493" s="3">
        <v>41632882.359999999</v>
      </c>
      <c r="S493" s="3">
        <v>41632882.359999999</v>
      </c>
      <c r="T493" s="3">
        <v>41632882.359999999</v>
      </c>
      <c r="U493" s="3">
        <v>41632882.359999999</v>
      </c>
      <c r="V493"/>
      <c r="W493" s="1"/>
      <c r="X493" s="1"/>
      <c r="Y493" s="1"/>
    </row>
    <row r="494" spans="3:25" ht="15" x14ac:dyDescent="0.25">
      <c r="H494" s="6" t="s">
        <v>163</v>
      </c>
      <c r="I494" s="6" t="s">
        <v>106</v>
      </c>
      <c r="J494" s="6" t="s">
        <v>164</v>
      </c>
      <c r="K494" s="3">
        <v>41632882.359999999</v>
      </c>
      <c r="L494" s="3">
        <v>41632882.359999999</v>
      </c>
      <c r="M494" s="3">
        <v>41632882.359999999</v>
      </c>
      <c r="N494" s="3">
        <v>41632882.359999999</v>
      </c>
      <c r="O494" s="3">
        <v>41632882.359999999</v>
      </c>
      <c r="P494" s="3">
        <v>41632882.359999999</v>
      </c>
      <c r="Q494" s="3">
        <v>41632882.359999999</v>
      </c>
      <c r="R494" s="3">
        <v>41632882.359999999</v>
      </c>
      <c r="S494" s="3">
        <v>41632882.359999999</v>
      </c>
      <c r="T494" s="3">
        <v>41632882.359999999</v>
      </c>
      <c r="U494" s="3">
        <v>41632882.359999999</v>
      </c>
      <c r="V494"/>
      <c r="W494" s="1"/>
      <c r="X494" s="1"/>
      <c r="Y494" s="1"/>
    </row>
    <row r="495" spans="3:25" ht="15" x14ac:dyDescent="0.25">
      <c r="K495" s="3"/>
      <c r="L495" s="3"/>
      <c r="M495" s="3"/>
      <c r="N495" s="3"/>
      <c r="V495"/>
      <c r="W495" s="1"/>
      <c r="X495" s="1"/>
      <c r="Y495" s="1"/>
    </row>
    <row r="496" spans="3:25" ht="15" x14ac:dyDescent="0.25">
      <c r="F496" s="6" t="s">
        <v>170</v>
      </c>
      <c r="G496" s="6" t="s">
        <v>169</v>
      </c>
      <c r="K496" s="3"/>
      <c r="L496" s="3"/>
      <c r="M496" s="3"/>
      <c r="N496" s="3"/>
      <c r="V496"/>
      <c r="W496" s="1"/>
      <c r="X496" s="1"/>
      <c r="Y496" s="1"/>
    </row>
    <row r="497" spans="6:25" ht="15" x14ac:dyDescent="0.25">
      <c r="H497" s="6" t="s">
        <v>204</v>
      </c>
      <c r="I497" s="6" t="s">
        <v>32</v>
      </c>
      <c r="J497" s="6" t="s">
        <v>419</v>
      </c>
      <c r="K497" s="3">
        <v>5123870.05</v>
      </c>
      <c r="L497" s="3">
        <v>12511473.050000001</v>
      </c>
      <c r="M497" s="3">
        <v>24572235.649999999</v>
      </c>
      <c r="N497" s="3">
        <v>24665382.649999999</v>
      </c>
      <c r="O497" s="3">
        <v>24755540.649999999</v>
      </c>
      <c r="P497" s="3">
        <v>34023699.649999999</v>
      </c>
      <c r="Q497" s="3">
        <v>34113861.649999999</v>
      </c>
      <c r="R497" s="3">
        <v>34205669.649999999</v>
      </c>
      <c r="S497" s="3">
        <v>34340655.619999997</v>
      </c>
      <c r="T497" s="3">
        <v>34385985.649999999</v>
      </c>
      <c r="U497" s="3">
        <v>41338096.060000002</v>
      </c>
      <c r="V497"/>
      <c r="W497" s="1"/>
      <c r="X497" s="1"/>
      <c r="Y497" s="1"/>
    </row>
    <row r="498" spans="6:25" ht="15" x14ac:dyDescent="0.25">
      <c r="H498" s="6" t="s">
        <v>212</v>
      </c>
      <c r="I498" s="6" t="s">
        <v>106</v>
      </c>
      <c r="J498" s="6" t="s">
        <v>213</v>
      </c>
      <c r="K498" s="3">
        <v>5123870.05</v>
      </c>
      <c r="L498" s="3">
        <v>12511473.050000001</v>
      </c>
      <c r="M498" s="3">
        <v>24572235.649999999</v>
      </c>
      <c r="N498" s="3">
        <v>24665382.649999999</v>
      </c>
      <c r="O498" s="3">
        <v>24755540.649999999</v>
      </c>
      <c r="P498" s="3">
        <v>34023699.649999999</v>
      </c>
      <c r="Q498" s="3">
        <v>34113861.649999999</v>
      </c>
      <c r="R498" s="3">
        <v>34205669.649999999</v>
      </c>
      <c r="S498" s="3">
        <v>34340655.619999997</v>
      </c>
      <c r="T498" s="3">
        <v>34385985.649999999</v>
      </c>
      <c r="U498" s="3">
        <v>41338096.060000002</v>
      </c>
      <c r="V498"/>
      <c r="W498" s="1"/>
      <c r="X498" s="1"/>
      <c r="Y498" s="1"/>
    </row>
    <row r="499" spans="6:25" ht="15" x14ac:dyDescent="0.25">
      <c r="H499" s="6" t="s">
        <v>254</v>
      </c>
      <c r="I499" s="6" t="s">
        <v>106</v>
      </c>
      <c r="J499" s="6" t="s">
        <v>255</v>
      </c>
      <c r="K499" s="3">
        <v>5123870.05</v>
      </c>
      <c r="L499" s="3">
        <v>12511473.050000001</v>
      </c>
      <c r="M499" s="3">
        <v>24572235.649999999</v>
      </c>
      <c r="N499" s="3">
        <v>24665382.649999999</v>
      </c>
      <c r="O499" s="3">
        <v>24755540.649999999</v>
      </c>
      <c r="P499" s="3">
        <v>34023699.649999999</v>
      </c>
      <c r="Q499" s="3">
        <v>34113861.649999999</v>
      </c>
      <c r="R499" s="3">
        <v>34205669.649999999</v>
      </c>
      <c r="S499" s="3">
        <v>34340655.619999997</v>
      </c>
      <c r="T499" s="3">
        <v>34385985.649999999</v>
      </c>
      <c r="U499" s="3">
        <v>41338096.060000002</v>
      </c>
      <c r="V499"/>
      <c r="W499" s="1"/>
      <c r="X499" s="1"/>
      <c r="Y499" s="1"/>
    </row>
    <row r="500" spans="6:25" ht="15" x14ac:dyDescent="0.25">
      <c r="H500" s="6" t="s">
        <v>218</v>
      </c>
      <c r="I500" s="6" t="s">
        <v>106</v>
      </c>
      <c r="J500" s="6" t="s">
        <v>219</v>
      </c>
      <c r="K500" s="3">
        <v>5123870.05</v>
      </c>
      <c r="L500" s="3">
        <v>12511473.050000001</v>
      </c>
      <c r="M500" s="3">
        <v>24572235.649999999</v>
      </c>
      <c r="N500" s="3">
        <v>24665382.649999999</v>
      </c>
      <c r="O500" s="3">
        <v>24755540.649999999</v>
      </c>
      <c r="P500" s="3">
        <v>34023699.649999999</v>
      </c>
      <c r="Q500" s="3">
        <v>34113861.649999999</v>
      </c>
      <c r="R500" s="3">
        <v>34205669.649999999</v>
      </c>
      <c r="S500" s="3">
        <v>34340655.619999997</v>
      </c>
      <c r="T500" s="3">
        <v>34385985.649999999</v>
      </c>
      <c r="U500" s="3">
        <v>41338096.060000002</v>
      </c>
      <c r="V500"/>
      <c r="W500" s="1"/>
      <c r="X500" s="1"/>
      <c r="Y500" s="1"/>
    </row>
    <row r="501" spans="6:25" ht="15" x14ac:dyDescent="0.25">
      <c r="H501" s="6" t="s">
        <v>257</v>
      </c>
      <c r="I501" s="6" t="s">
        <v>32</v>
      </c>
      <c r="J501" s="6" t="s">
        <v>258</v>
      </c>
      <c r="K501" s="3">
        <v>36509012.310000002</v>
      </c>
      <c r="L501" s="3">
        <v>29121409.309999999</v>
      </c>
      <c r="M501" s="3">
        <v>17060646.710000001</v>
      </c>
      <c r="N501" s="3">
        <v>16967499.710000001</v>
      </c>
      <c r="O501" s="3">
        <v>16877341.710000001</v>
      </c>
      <c r="P501" s="3">
        <v>7609182.71</v>
      </c>
      <c r="Q501" s="3">
        <v>7519020.71</v>
      </c>
      <c r="R501" s="3">
        <v>7427212.71</v>
      </c>
      <c r="S501" s="3">
        <v>7292226.7400000002</v>
      </c>
      <c r="T501" s="3">
        <v>7246896.71</v>
      </c>
      <c r="U501" s="3">
        <v>294786.3</v>
      </c>
      <c r="V501"/>
      <c r="W501" s="1"/>
      <c r="X501" s="1"/>
      <c r="Y501" s="1"/>
    </row>
    <row r="502" spans="6:25" ht="15" x14ac:dyDescent="0.25">
      <c r="H502" s="6" t="s">
        <v>264</v>
      </c>
      <c r="I502" s="6" t="s">
        <v>106</v>
      </c>
      <c r="J502" s="6" t="s">
        <v>265</v>
      </c>
      <c r="K502" s="3">
        <v>36509012.310000002</v>
      </c>
      <c r="L502" s="3">
        <v>29121409.309999999</v>
      </c>
      <c r="M502" s="3">
        <v>17060646.710000001</v>
      </c>
      <c r="N502" s="3">
        <v>16967499.710000001</v>
      </c>
      <c r="O502" s="3">
        <v>16877341.710000001</v>
      </c>
      <c r="P502" s="3">
        <v>7609182.71</v>
      </c>
      <c r="Q502" s="3">
        <v>7519020.71</v>
      </c>
      <c r="R502" s="3">
        <v>7427212.71</v>
      </c>
      <c r="S502" s="3">
        <v>7292226.7400000002</v>
      </c>
      <c r="T502" s="3">
        <v>7246896.71</v>
      </c>
      <c r="U502" s="3">
        <v>294786.3</v>
      </c>
      <c r="V502"/>
      <c r="W502" s="1"/>
      <c r="X502" s="1"/>
      <c r="Y502" s="1"/>
    </row>
    <row r="503" spans="6:25" ht="15" x14ac:dyDescent="0.25">
      <c r="H503" s="6" t="s">
        <v>171</v>
      </c>
      <c r="I503" s="6" t="s">
        <v>106</v>
      </c>
      <c r="J503" s="6" t="s">
        <v>172</v>
      </c>
      <c r="K503" s="3">
        <v>36509012.310000002</v>
      </c>
      <c r="L503" s="3">
        <v>29121409.309999999</v>
      </c>
      <c r="M503" s="3">
        <v>17060646.710000001</v>
      </c>
      <c r="N503" s="3">
        <v>16967499.710000001</v>
      </c>
      <c r="O503" s="3">
        <v>16877341.710000001</v>
      </c>
      <c r="P503" s="3">
        <v>7609182.71</v>
      </c>
      <c r="Q503" s="3">
        <v>7519020.71</v>
      </c>
      <c r="R503" s="3">
        <v>7427212.71</v>
      </c>
      <c r="S503" s="3">
        <v>7292226.7400000002</v>
      </c>
      <c r="T503" s="3">
        <v>7246896.71</v>
      </c>
      <c r="U503" s="3">
        <v>294786.3</v>
      </c>
      <c r="V503"/>
      <c r="W503" s="1"/>
      <c r="X503" s="1"/>
      <c r="Y503" s="1"/>
    </row>
    <row r="504" spans="6:25" ht="15" x14ac:dyDescent="0.25">
      <c r="H504" s="6" t="s">
        <v>174</v>
      </c>
      <c r="I504" s="6" t="s">
        <v>106</v>
      </c>
      <c r="J504" s="6" t="s">
        <v>175</v>
      </c>
      <c r="K504" s="3">
        <v>41632882.359999999</v>
      </c>
      <c r="L504" s="3">
        <v>41632882.359999999</v>
      </c>
      <c r="M504" s="3">
        <v>41632882.359999999</v>
      </c>
      <c r="N504" s="3">
        <v>41632882.359999999</v>
      </c>
      <c r="O504" s="3">
        <v>41632882.359999999</v>
      </c>
      <c r="P504" s="3">
        <v>41632882.359999999</v>
      </c>
      <c r="Q504" s="3">
        <v>41632882.359999999</v>
      </c>
      <c r="R504" s="3">
        <v>41632882.359999999</v>
      </c>
      <c r="S504" s="3">
        <v>41632882.359999999</v>
      </c>
      <c r="T504" s="3">
        <v>41632882.359999999</v>
      </c>
      <c r="U504" s="3">
        <v>41632882.359999999</v>
      </c>
      <c r="V504"/>
      <c r="W504" s="1"/>
      <c r="X504" s="1"/>
      <c r="Y504" s="1"/>
    </row>
    <row r="505" spans="6:25" ht="15" x14ac:dyDescent="0.25">
      <c r="H505" s="6" t="s">
        <v>177</v>
      </c>
      <c r="I505" s="6" t="s">
        <v>32</v>
      </c>
      <c r="J505" s="6" t="s">
        <v>178</v>
      </c>
      <c r="K505" s="3">
        <v>36509012.310000002</v>
      </c>
      <c r="L505" s="3">
        <v>29121409.309999999</v>
      </c>
      <c r="M505" s="3">
        <v>17060646.710000001</v>
      </c>
      <c r="N505" s="3">
        <v>16967499.710000001</v>
      </c>
      <c r="O505" s="3">
        <v>16877341.710000001</v>
      </c>
      <c r="P505" s="3">
        <v>7609182.71</v>
      </c>
      <c r="Q505" s="3">
        <v>7519020.71</v>
      </c>
      <c r="R505" s="3">
        <v>7427212.71</v>
      </c>
      <c r="S505" s="3">
        <v>7292226.7400000002</v>
      </c>
      <c r="T505" s="3">
        <v>7246896.71</v>
      </c>
      <c r="U505" s="3">
        <v>294786.3</v>
      </c>
      <c r="V505"/>
      <c r="W505" s="1"/>
      <c r="X505" s="1"/>
      <c r="Y505" s="1"/>
    </row>
    <row r="506" spans="6:25" ht="15" x14ac:dyDescent="0.25">
      <c r="K506" s="3"/>
      <c r="L506" s="3"/>
      <c r="M506" s="3"/>
      <c r="N506" s="3"/>
      <c r="V506"/>
      <c r="W506" s="1"/>
      <c r="X506" s="1"/>
      <c r="Y506" s="1"/>
    </row>
    <row r="507" spans="6:25" ht="15" x14ac:dyDescent="0.25">
      <c r="F507" s="6" t="s">
        <v>95</v>
      </c>
      <c r="G507" s="6" t="s">
        <v>94</v>
      </c>
      <c r="K507" s="3"/>
      <c r="L507" s="3"/>
      <c r="M507" s="3"/>
      <c r="N507" s="3"/>
      <c r="V507"/>
      <c r="W507" s="1"/>
      <c r="X507" s="1"/>
      <c r="Y507" s="1"/>
    </row>
    <row r="508" spans="6:25" ht="15" x14ac:dyDescent="0.25">
      <c r="H508" s="6" t="s">
        <v>89</v>
      </c>
      <c r="I508" s="6" t="s">
        <v>32</v>
      </c>
      <c r="J508" s="6" t="s">
        <v>90</v>
      </c>
      <c r="K508" s="3">
        <v>31332504.859999999</v>
      </c>
      <c r="L508" s="3">
        <v>31332504.859999999</v>
      </c>
      <c r="M508" s="3">
        <v>31332504.859999999</v>
      </c>
      <c r="N508" s="3">
        <v>31332504.859999999</v>
      </c>
      <c r="O508" s="3">
        <v>31332504.859999999</v>
      </c>
      <c r="P508" s="3">
        <v>31332504.859999999</v>
      </c>
      <c r="Q508" s="3">
        <v>31332504.859999999</v>
      </c>
      <c r="R508" s="3">
        <v>31332504.859999999</v>
      </c>
      <c r="S508" s="3">
        <v>31332504.859999999</v>
      </c>
      <c r="T508" s="3">
        <v>31332504.859999999</v>
      </c>
      <c r="U508" s="3">
        <v>31332504.859999999</v>
      </c>
      <c r="V508"/>
      <c r="W508" s="1"/>
      <c r="X508" s="1"/>
      <c r="Y508" s="1"/>
    </row>
    <row r="509" spans="6:25" ht="15" x14ac:dyDescent="0.25">
      <c r="H509" s="6" t="s">
        <v>267</v>
      </c>
      <c r="I509" s="6" t="s">
        <v>32</v>
      </c>
      <c r="J509" s="6" t="s">
        <v>268</v>
      </c>
      <c r="K509" s="3">
        <v>5123870.05</v>
      </c>
      <c r="L509" s="3">
        <v>12511473.050000001</v>
      </c>
      <c r="M509" s="3">
        <v>24572235.649999999</v>
      </c>
      <c r="N509" s="3">
        <v>24665382.649999999</v>
      </c>
      <c r="O509" s="3">
        <v>24755540.649999999</v>
      </c>
      <c r="P509" s="3">
        <v>34023699.649999999</v>
      </c>
      <c r="Q509" s="3">
        <v>34113861.649999999</v>
      </c>
      <c r="R509" s="3">
        <v>34205669.649999999</v>
      </c>
      <c r="S509" s="3">
        <v>34340655.619999997</v>
      </c>
      <c r="T509" s="3">
        <v>34385985.649999999</v>
      </c>
      <c r="U509" s="3">
        <v>41338096.060000002</v>
      </c>
      <c r="V509"/>
      <c r="W509" s="1"/>
      <c r="X509" s="1"/>
      <c r="Y509" s="1"/>
    </row>
    <row r="510" spans="6:25" ht="15" x14ac:dyDescent="0.25">
      <c r="H510" s="6" t="s">
        <v>126</v>
      </c>
      <c r="I510" s="6" t="s">
        <v>106</v>
      </c>
      <c r="J510" s="6" t="s">
        <v>127</v>
      </c>
      <c r="K510" s="3">
        <v>-961839.22</v>
      </c>
      <c r="L510" s="3">
        <v>-1399843.27</v>
      </c>
      <c r="M510" s="3">
        <v>-12016434.91</v>
      </c>
      <c r="N510" s="3">
        <v>-13335359.27</v>
      </c>
      <c r="O510" s="3">
        <v>-17664012.960000001</v>
      </c>
      <c r="P510" s="3">
        <v>-28038871.879999999</v>
      </c>
      <c r="Q510" s="3">
        <v>-30731925.57</v>
      </c>
      <c r="R510" s="3">
        <v>-32056110.84</v>
      </c>
      <c r="S510" s="3">
        <v>-34018359.18</v>
      </c>
      <c r="T510" s="3">
        <v>-37700427.590000004</v>
      </c>
      <c r="U510" s="3">
        <v>-40578060.899999999</v>
      </c>
      <c r="V510"/>
      <c r="W510" s="1"/>
      <c r="X510" s="1"/>
      <c r="Y510" s="1"/>
    </row>
    <row r="511" spans="6:25" ht="15" x14ac:dyDescent="0.25">
      <c r="H511" s="6" t="s">
        <v>100</v>
      </c>
      <c r="I511" s="6" t="s">
        <v>32</v>
      </c>
      <c r="J511" s="6" t="s">
        <v>101</v>
      </c>
      <c r="K511" s="3">
        <v>35494535.689999998</v>
      </c>
      <c r="L511" s="3">
        <v>42444134.640000001</v>
      </c>
      <c r="M511" s="3">
        <v>43888305.600000001</v>
      </c>
      <c r="N511" s="3">
        <v>42662528.240000002</v>
      </c>
      <c r="O511" s="3">
        <v>38424032.549999997</v>
      </c>
      <c r="P511" s="3">
        <v>37317332.630000003</v>
      </c>
      <c r="Q511" s="3">
        <v>34714440.939999998</v>
      </c>
      <c r="R511" s="3">
        <v>33482063.670000002</v>
      </c>
      <c r="S511" s="3">
        <v>31654801.300000001</v>
      </c>
      <c r="T511" s="3">
        <v>28018062.920000002</v>
      </c>
      <c r="U511" s="3">
        <v>32092540.02</v>
      </c>
      <c r="V511"/>
      <c r="W511" s="1"/>
      <c r="X511" s="1"/>
      <c r="Y511" s="1"/>
    </row>
    <row r="512" spans="6:25" ht="15" x14ac:dyDescent="0.25">
      <c r="H512" s="6" t="s">
        <v>103</v>
      </c>
      <c r="I512" s="6" t="s">
        <v>106</v>
      </c>
      <c r="J512" s="6" t="s">
        <v>104</v>
      </c>
      <c r="K512" s="3">
        <v>31332504.859999999</v>
      </c>
      <c r="L512" s="3">
        <v>31332504.859999999</v>
      </c>
      <c r="M512" s="3">
        <v>31332504.859999999</v>
      </c>
      <c r="N512" s="3">
        <v>31332504.859999999</v>
      </c>
      <c r="O512" s="3">
        <v>31332504.859999999</v>
      </c>
      <c r="P512" s="3">
        <v>31332504.859999999</v>
      </c>
      <c r="Q512" s="3">
        <v>31332504.859999999</v>
      </c>
      <c r="R512" s="3">
        <v>31332504.859999999</v>
      </c>
      <c r="S512" s="3">
        <v>31332504.859999999</v>
      </c>
      <c r="T512" s="3">
        <v>31332504.859999999</v>
      </c>
      <c r="U512" s="3">
        <v>31332504.859999999</v>
      </c>
      <c r="V512"/>
      <c r="W512" s="1"/>
      <c r="X512" s="1"/>
      <c r="Y512" s="1"/>
    </row>
    <row r="513" spans="6:25" ht="15" x14ac:dyDescent="0.25">
      <c r="H513" s="6" t="s">
        <v>107</v>
      </c>
      <c r="I513" s="6" t="s">
        <v>106</v>
      </c>
      <c r="J513" s="6" t="s">
        <v>108</v>
      </c>
      <c r="K513" s="3">
        <v>35494535.689999998</v>
      </c>
      <c r="L513" s="3">
        <v>42444134.640000001</v>
      </c>
      <c r="M513" s="3">
        <v>43888305.600000001</v>
      </c>
      <c r="N513" s="3">
        <v>42662528.240000002</v>
      </c>
      <c r="O513" s="3">
        <v>38424032.549999997</v>
      </c>
      <c r="P513" s="3">
        <v>37317332.630000003</v>
      </c>
      <c r="Q513" s="3">
        <v>34714440.939999998</v>
      </c>
      <c r="R513" s="3">
        <v>33482063.670000002</v>
      </c>
      <c r="S513" s="3">
        <v>31654801.300000001</v>
      </c>
      <c r="T513" s="3">
        <v>28018062.920000002</v>
      </c>
      <c r="U513" s="3">
        <v>32092540.02</v>
      </c>
      <c r="V513"/>
      <c r="W513" s="1"/>
      <c r="X513" s="1"/>
      <c r="Y513" s="1"/>
    </row>
    <row r="514" spans="6:25" ht="15" x14ac:dyDescent="0.25">
      <c r="K514" s="3"/>
      <c r="L514" s="3"/>
      <c r="M514" s="3"/>
      <c r="N514" s="3"/>
      <c r="V514"/>
      <c r="W514" s="1"/>
      <c r="X514" s="1"/>
      <c r="Y514" s="1"/>
    </row>
    <row r="515" spans="6:25" ht="15" x14ac:dyDescent="0.25">
      <c r="F515" s="6" t="s">
        <v>133</v>
      </c>
      <c r="G515" s="6" t="s">
        <v>132</v>
      </c>
      <c r="K515" s="3"/>
      <c r="L515" s="3"/>
      <c r="M515" s="3"/>
      <c r="N515" s="3"/>
      <c r="V515"/>
      <c r="W515" s="1"/>
      <c r="X515" s="1"/>
      <c r="Y515" s="1"/>
    </row>
    <row r="516" spans="6:25" ht="15" x14ac:dyDescent="0.25">
      <c r="H516" s="6" t="s">
        <v>129</v>
      </c>
      <c r="I516" s="6" t="s">
        <v>32</v>
      </c>
      <c r="J516" s="6" t="s">
        <v>130</v>
      </c>
      <c r="K516" s="3">
        <v>961839.22</v>
      </c>
      <c r="L516" s="3">
        <v>1399843.27</v>
      </c>
      <c r="M516" s="3">
        <v>12016434.91</v>
      </c>
      <c r="N516" s="3">
        <v>13335359.27</v>
      </c>
      <c r="O516" s="3">
        <v>17664012.960000001</v>
      </c>
      <c r="P516" s="3">
        <v>28038871.879999999</v>
      </c>
      <c r="Q516" s="3">
        <v>30731925.57</v>
      </c>
      <c r="R516" s="3">
        <v>32056110.84</v>
      </c>
      <c r="S516" s="3">
        <v>34018359.18</v>
      </c>
      <c r="T516" s="3">
        <v>37700427.590000004</v>
      </c>
      <c r="U516" s="3">
        <v>40578060.899999999</v>
      </c>
      <c r="V516"/>
      <c r="W516" s="1"/>
      <c r="X516" s="1"/>
      <c r="Y516" s="1"/>
    </row>
    <row r="517" spans="6:25" ht="15" x14ac:dyDescent="0.25">
      <c r="H517" s="6" t="s">
        <v>134</v>
      </c>
      <c r="I517" s="6" t="s">
        <v>106</v>
      </c>
      <c r="J517" s="6" t="s">
        <v>135</v>
      </c>
      <c r="K517" s="3">
        <v>961839.22</v>
      </c>
      <c r="L517" s="3">
        <v>1399843.27</v>
      </c>
      <c r="M517" s="3">
        <v>12016434.91</v>
      </c>
      <c r="N517" s="3">
        <v>13335359.27</v>
      </c>
      <c r="O517" s="3">
        <v>17664012.960000001</v>
      </c>
      <c r="P517" s="3">
        <v>28038871.879999999</v>
      </c>
      <c r="Q517" s="3">
        <v>30731925.57</v>
      </c>
      <c r="R517" s="3">
        <v>32056110.84</v>
      </c>
      <c r="S517" s="3">
        <v>34018359.18</v>
      </c>
      <c r="T517" s="3">
        <v>37700427.590000004</v>
      </c>
      <c r="U517" s="3">
        <v>40578060.899999999</v>
      </c>
      <c r="V517"/>
      <c r="W517" s="1"/>
      <c r="X517" s="1"/>
      <c r="Y517" s="1"/>
    </row>
    <row r="518" spans="6:25" ht="15" x14ac:dyDescent="0.25">
      <c r="H518" s="6" t="s">
        <v>137</v>
      </c>
      <c r="I518" s="6" t="s">
        <v>106</v>
      </c>
      <c r="J518" s="6" t="s">
        <v>138</v>
      </c>
      <c r="K518" s="3">
        <v>961839.22</v>
      </c>
      <c r="L518" s="3">
        <v>1399843.27</v>
      </c>
      <c r="M518" s="3">
        <v>12016434.91</v>
      </c>
      <c r="N518" s="3">
        <v>13335359.27</v>
      </c>
      <c r="O518" s="3">
        <v>17664012.960000001</v>
      </c>
      <c r="P518" s="3">
        <v>28038871.879999999</v>
      </c>
      <c r="Q518" s="3">
        <v>30731925.57</v>
      </c>
      <c r="R518" s="3">
        <v>32056110.84</v>
      </c>
      <c r="S518" s="3">
        <v>34018359.18</v>
      </c>
      <c r="T518" s="3">
        <v>37700427.590000004</v>
      </c>
      <c r="U518" s="3">
        <v>40578060.899999999</v>
      </c>
      <c r="V518"/>
      <c r="W518" s="1"/>
      <c r="X518" s="1"/>
      <c r="Y518" s="1"/>
    </row>
    <row r="519" spans="6:25" ht="15" x14ac:dyDescent="0.25">
      <c r="H519" s="6" t="s">
        <v>140</v>
      </c>
      <c r="I519" s="6" t="s">
        <v>106</v>
      </c>
      <c r="J519" s="6" t="s">
        <v>141</v>
      </c>
      <c r="K519" s="3">
        <v>961839.22</v>
      </c>
      <c r="L519" s="3">
        <v>1399843.27</v>
      </c>
      <c r="M519" s="3">
        <v>12016434.91</v>
      </c>
      <c r="N519" s="3">
        <v>13335359.27</v>
      </c>
      <c r="O519" s="3">
        <v>17664012.960000001</v>
      </c>
      <c r="P519" s="3">
        <v>28038871.879999999</v>
      </c>
      <c r="Q519" s="3">
        <v>30731925.57</v>
      </c>
      <c r="R519" s="3">
        <v>32056110.84</v>
      </c>
      <c r="S519" s="3">
        <v>34018359.18</v>
      </c>
      <c r="T519" s="3">
        <v>37700427.590000004</v>
      </c>
      <c r="U519" s="3">
        <v>40578060.899999999</v>
      </c>
      <c r="V519"/>
      <c r="W519" s="1"/>
      <c r="X519" s="1"/>
      <c r="Y519" s="1"/>
    </row>
    <row r="520" spans="6:25" ht="15" x14ac:dyDescent="0.25">
      <c r="K520" s="3"/>
      <c r="L520" s="3"/>
      <c r="M520" s="3"/>
      <c r="N520" s="3"/>
      <c r="V520"/>
      <c r="W520" s="1"/>
      <c r="X520" s="1"/>
      <c r="Y520" s="1"/>
    </row>
    <row r="521" spans="6:25" ht="15" x14ac:dyDescent="0.25">
      <c r="F521" s="6" t="s">
        <v>114</v>
      </c>
      <c r="G521" s="6" t="s">
        <v>113</v>
      </c>
      <c r="K521" s="3"/>
      <c r="L521" s="3"/>
      <c r="M521" s="3"/>
      <c r="N521" s="3"/>
      <c r="V521"/>
      <c r="W521" s="1"/>
      <c r="X521" s="1"/>
      <c r="Y521" s="1"/>
    </row>
    <row r="522" spans="6:25" ht="15" x14ac:dyDescent="0.25">
      <c r="H522" s="6" t="s">
        <v>180</v>
      </c>
      <c r="I522" s="6" t="s">
        <v>32</v>
      </c>
      <c r="J522" s="6" t="s">
        <v>181</v>
      </c>
      <c r="K522" s="3">
        <v>41632882.359999999</v>
      </c>
      <c r="L522" s="3">
        <v>41632882.359999999</v>
      </c>
      <c r="M522" s="3">
        <v>41632882.359999999</v>
      </c>
      <c r="N522" s="3">
        <v>41632882.359999999</v>
      </c>
      <c r="O522" s="3">
        <v>41632882.359999999</v>
      </c>
      <c r="P522" s="3">
        <v>41632882.359999999</v>
      </c>
      <c r="Q522" s="3">
        <v>41632882.359999999</v>
      </c>
      <c r="R522" s="3">
        <v>41632882.359999999</v>
      </c>
      <c r="S522" s="3">
        <v>41632882.359999999</v>
      </c>
      <c r="T522" s="3">
        <v>41632882.359999999</v>
      </c>
      <c r="U522" s="3">
        <v>41632882.359999999</v>
      </c>
      <c r="V522"/>
      <c r="W522" s="1"/>
      <c r="X522" s="1"/>
      <c r="Y522" s="1"/>
    </row>
    <row r="523" spans="6:25" ht="15" x14ac:dyDescent="0.25">
      <c r="H523" s="6" t="s">
        <v>393</v>
      </c>
      <c r="I523" s="6" t="s">
        <v>32</v>
      </c>
      <c r="J523" s="6" t="s">
        <v>394</v>
      </c>
      <c r="K523" s="3">
        <v>41632882.359999999</v>
      </c>
      <c r="L523" s="3">
        <v>41632882.359999999</v>
      </c>
      <c r="M523" s="3">
        <v>41632882.359999999</v>
      </c>
      <c r="N523" s="3">
        <v>41632882.359999999</v>
      </c>
      <c r="O523" s="3">
        <v>41632882.359999999</v>
      </c>
      <c r="P523" s="3">
        <v>41632882.359999999</v>
      </c>
      <c r="Q523" s="3">
        <v>41632882.359999999</v>
      </c>
      <c r="R523" s="3">
        <v>41632882.359999999</v>
      </c>
      <c r="S523" s="3">
        <v>41632882.359999999</v>
      </c>
      <c r="T523" s="3">
        <v>41632882.359999999</v>
      </c>
      <c r="U523" s="3">
        <v>41632882.359999999</v>
      </c>
      <c r="V523"/>
      <c r="W523" s="1"/>
      <c r="X523" s="1"/>
      <c r="Y523" s="1"/>
    </row>
    <row r="524" spans="6:25" ht="15" x14ac:dyDescent="0.25">
      <c r="H524" s="6" t="s">
        <v>186</v>
      </c>
      <c r="I524" s="6" t="s">
        <v>32</v>
      </c>
      <c r="J524" s="6" t="s">
        <v>187</v>
      </c>
      <c r="K524" s="3">
        <v>36509012.310000002</v>
      </c>
      <c r="L524" s="3">
        <v>29121409.309999999</v>
      </c>
      <c r="M524" s="3">
        <v>17060646.710000001</v>
      </c>
      <c r="N524" s="3">
        <v>16967499.710000001</v>
      </c>
      <c r="O524" s="3">
        <v>16877341.710000001</v>
      </c>
      <c r="P524" s="3">
        <v>7609182.71</v>
      </c>
      <c r="Q524" s="3">
        <v>7519020.71</v>
      </c>
      <c r="R524" s="3">
        <v>7427212.71</v>
      </c>
      <c r="S524" s="3">
        <v>7292226.7400000002</v>
      </c>
      <c r="T524" s="3">
        <v>7246896.71</v>
      </c>
      <c r="U524" s="3">
        <v>294786.3</v>
      </c>
      <c r="V524"/>
      <c r="W524" s="1"/>
      <c r="X524" s="1"/>
      <c r="Y524" s="1"/>
    </row>
    <row r="525" spans="6:25" ht="15" x14ac:dyDescent="0.25">
      <c r="H525" s="6" t="s">
        <v>399</v>
      </c>
      <c r="I525" s="6" t="s">
        <v>32</v>
      </c>
      <c r="J525" s="6" t="s">
        <v>400</v>
      </c>
      <c r="K525" s="3">
        <v>36509012.310000002</v>
      </c>
      <c r="L525" s="3">
        <v>29121409.309999999</v>
      </c>
      <c r="M525" s="3">
        <v>17060646.710000001</v>
      </c>
      <c r="N525" s="3">
        <v>16967499.710000001</v>
      </c>
      <c r="O525" s="3">
        <v>16877341.710000001</v>
      </c>
      <c r="P525" s="3">
        <v>7609182.71</v>
      </c>
      <c r="Q525" s="3">
        <v>7519020.71</v>
      </c>
      <c r="R525" s="3">
        <v>7427212.71</v>
      </c>
      <c r="S525" s="3">
        <v>7292226.7400000002</v>
      </c>
      <c r="T525" s="3">
        <v>7246896.71</v>
      </c>
      <c r="U525" s="3">
        <v>294786.3</v>
      </c>
      <c r="V525"/>
      <c r="W525" s="1"/>
      <c r="X525" s="1"/>
      <c r="Y525" s="1"/>
    </row>
    <row r="526" spans="6:25" ht="15" x14ac:dyDescent="0.25">
      <c r="H526" s="6" t="s">
        <v>110</v>
      </c>
      <c r="I526" s="6" t="s">
        <v>32</v>
      </c>
      <c r="J526" s="6" t="s">
        <v>111</v>
      </c>
      <c r="K526" s="3">
        <v>31332504.859999999</v>
      </c>
      <c r="L526" s="3">
        <v>31332504.859999999</v>
      </c>
      <c r="M526" s="3">
        <v>31332504.859999999</v>
      </c>
      <c r="N526" s="3">
        <v>31332504.859999999</v>
      </c>
      <c r="O526" s="3">
        <v>31332504.859999999</v>
      </c>
      <c r="P526" s="3">
        <v>31332504.859999999</v>
      </c>
      <c r="Q526" s="3">
        <v>31332504.859999999</v>
      </c>
      <c r="R526" s="3">
        <v>31332504.859999999</v>
      </c>
      <c r="S526" s="3">
        <v>31332504.859999999</v>
      </c>
      <c r="T526" s="3">
        <v>31332504.859999999</v>
      </c>
      <c r="U526" s="3">
        <v>31332504.859999999</v>
      </c>
      <c r="V526"/>
      <c r="W526" s="1"/>
      <c r="X526" s="1"/>
      <c r="Y526" s="1"/>
    </row>
    <row r="527" spans="6:25" ht="15" x14ac:dyDescent="0.25">
      <c r="H527" s="6" t="s">
        <v>115</v>
      </c>
      <c r="I527" s="6" t="s">
        <v>32</v>
      </c>
      <c r="J527" s="6" t="s">
        <v>116</v>
      </c>
      <c r="K527" s="3">
        <v>31332504.859999999</v>
      </c>
      <c r="L527" s="3">
        <v>31332504.859999999</v>
      </c>
      <c r="M527" s="3">
        <v>31332504.859999999</v>
      </c>
      <c r="N527" s="3">
        <v>31332504.859999999</v>
      </c>
      <c r="O527" s="3">
        <v>31332504.859999999</v>
      </c>
      <c r="P527" s="3">
        <v>31332504.859999999</v>
      </c>
      <c r="Q527" s="3">
        <v>31332504.859999999</v>
      </c>
      <c r="R527" s="3">
        <v>31332504.859999999</v>
      </c>
      <c r="S527" s="3">
        <v>31332504.859999999</v>
      </c>
      <c r="T527" s="3">
        <v>31332504.859999999</v>
      </c>
      <c r="U527" s="3">
        <v>31332504.859999999</v>
      </c>
      <c r="V527"/>
      <c r="W527" s="1"/>
      <c r="X527" s="1"/>
      <c r="Y527" s="1"/>
    </row>
    <row r="528" spans="6:25" ht="15" x14ac:dyDescent="0.25">
      <c r="H528" s="6" t="s">
        <v>118</v>
      </c>
      <c r="I528" s="6" t="s">
        <v>32</v>
      </c>
      <c r="J528" s="6" t="s">
        <v>119</v>
      </c>
      <c r="K528" s="3">
        <v>35494535.689999998</v>
      </c>
      <c r="L528" s="3">
        <v>42444134.640000001</v>
      </c>
      <c r="M528" s="3">
        <v>43888305.600000001</v>
      </c>
      <c r="N528" s="3">
        <v>42662528.240000002</v>
      </c>
      <c r="O528" s="3">
        <v>38424032.549999997</v>
      </c>
      <c r="P528" s="3">
        <v>37317332.630000003</v>
      </c>
      <c r="Q528" s="3">
        <v>34714440.939999998</v>
      </c>
      <c r="R528" s="3">
        <v>33482063.670000002</v>
      </c>
      <c r="S528" s="3">
        <v>31654801.300000001</v>
      </c>
      <c r="T528" s="3">
        <v>28018062.920000002</v>
      </c>
      <c r="U528" s="3">
        <v>32092540.02</v>
      </c>
      <c r="V528"/>
      <c r="W528" s="1"/>
      <c r="X528" s="1"/>
      <c r="Y528" s="1"/>
    </row>
    <row r="529" spans="3:25" ht="15" x14ac:dyDescent="0.25">
      <c r="H529" s="6" t="s">
        <v>121</v>
      </c>
      <c r="I529" s="6" t="s">
        <v>32</v>
      </c>
      <c r="J529" s="6" t="s">
        <v>122</v>
      </c>
      <c r="K529" s="3">
        <v>35494535.689999998</v>
      </c>
      <c r="L529" s="3">
        <v>42444134.640000001</v>
      </c>
      <c r="M529" s="3">
        <v>43888305.600000001</v>
      </c>
      <c r="N529" s="3">
        <v>42662528.240000002</v>
      </c>
      <c r="O529" s="3">
        <v>38424032.549999997</v>
      </c>
      <c r="P529" s="3">
        <v>37317332.630000003</v>
      </c>
      <c r="Q529" s="3">
        <v>34714440.939999998</v>
      </c>
      <c r="R529" s="3">
        <v>33482063.670000002</v>
      </c>
      <c r="S529" s="3">
        <v>31654801.300000001</v>
      </c>
      <c r="T529" s="3">
        <v>28018062.920000002</v>
      </c>
      <c r="U529" s="3">
        <v>32092540.02</v>
      </c>
      <c r="V529"/>
      <c r="W529" s="1"/>
      <c r="X529" s="1"/>
      <c r="Y529" s="1"/>
    </row>
    <row r="530" spans="3:25" ht="15" x14ac:dyDescent="0.25">
      <c r="K530" s="3"/>
      <c r="L530" s="3"/>
      <c r="M530" s="3"/>
      <c r="N530" s="3"/>
      <c r="V530"/>
      <c r="W530" s="1"/>
      <c r="X530" s="1"/>
      <c r="Y530" s="1"/>
    </row>
    <row r="531" spans="3:25" ht="15" x14ac:dyDescent="0.25">
      <c r="C531" s="6" t="s">
        <v>242</v>
      </c>
      <c r="D531" s="6" t="s">
        <v>88</v>
      </c>
      <c r="E531" s="6" t="s">
        <v>418</v>
      </c>
      <c r="K531" s="3"/>
      <c r="L531" s="3"/>
      <c r="M531" s="3"/>
      <c r="N531" s="3"/>
      <c r="V531"/>
      <c r="W531" s="1"/>
      <c r="X531" s="1"/>
      <c r="Y531" s="1"/>
    </row>
    <row r="532" spans="3:25" ht="15" x14ac:dyDescent="0.25">
      <c r="F532" s="6" t="s">
        <v>31</v>
      </c>
      <c r="G532" s="6" t="s">
        <v>48</v>
      </c>
      <c r="K532" s="3"/>
      <c r="L532" s="3"/>
      <c r="M532" s="3"/>
      <c r="N532" s="3"/>
      <c r="V532"/>
      <c r="W532" s="1"/>
      <c r="X532" s="1"/>
      <c r="Y532" s="1"/>
    </row>
    <row r="533" spans="3:25" ht="15" x14ac:dyDescent="0.25">
      <c r="H533" s="6" t="s">
        <v>81</v>
      </c>
      <c r="I533" s="6" t="s">
        <v>32</v>
      </c>
      <c r="J533" s="6" t="s">
        <v>82</v>
      </c>
      <c r="K533" s="3">
        <v>783747.66</v>
      </c>
      <c r="L533" s="3">
        <v>783747.66</v>
      </c>
      <c r="M533" s="3">
        <v>783747.66</v>
      </c>
      <c r="N533" s="3">
        <v>783747.66</v>
      </c>
      <c r="O533" s="3">
        <v>783747.66</v>
      </c>
      <c r="P533" s="3">
        <v>783747.66</v>
      </c>
      <c r="Q533" s="3">
        <v>783747.66</v>
      </c>
      <c r="R533" s="3">
        <v>783747.66</v>
      </c>
      <c r="S533" s="3">
        <v>783747.66</v>
      </c>
      <c r="T533" s="3">
        <v>783747.66</v>
      </c>
      <c r="U533" s="3">
        <v>783747.66</v>
      </c>
      <c r="V533"/>
      <c r="W533" s="1"/>
      <c r="X533" s="1"/>
      <c r="Y533" s="1"/>
    </row>
    <row r="534" spans="3:25" ht="15" x14ac:dyDescent="0.25">
      <c r="H534" s="6" t="s">
        <v>198</v>
      </c>
      <c r="I534" s="6" t="s">
        <v>32</v>
      </c>
      <c r="J534" s="6" t="s">
        <v>199</v>
      </c>
      <c r="K534" s="3">
        <v>0</v>
      </c>
      <c r="L534" s="3">
        <v>0</v>
      </c>
      <c r="M534" s="3">
        <v>0</v>
      </c>
      <c r="N534" s="3">
        <v>0</v>
      </c>
      <c r="O534" s="3">
        <v>0</v>
      </c>
      <c r="P534" s="3">
        <v>0</v>
      </c>
      <c r="Q534" s="3">
        <v>0</v>
      </c>
      <c r="R534" s="3">
        <v>20424</v>
      </c>
      <c r="S534" s="3">
        <v>20424</v>
      </c>
      <c r="T534" s="3">
        <v>20424</v>
      </c>
      <c r="U534" s="3">
        <v>21129.08</v>
      </c>
      <c r="V534"/>
      <c r="W534" s="1"/>
      <c r="X534" s="1"/>
      <c r="Y534" s="1"/>
    </row>
    <row r="535" spans="3:25" ht="15" x14ac:dyDescent="0.25">
      <c r="H535" s="6" t="s">
        <v>307</v>
      </c>
      <c r="I535" s="6" t="s">
        <v>32</v>
      </c>
      <c r="J535" s="6" t="s">
        <v>308</v>
      </c>
      <c r="K535" s="3">
        <v>0</v>
      </c>
      <c r="L535" s="3">
        <v>0</v>
      </c>
      <c r="M535" s="3">
        <v>0</v>
      </c>
      <c r="N535" s="3">
        <v>0</v>
      </c>
      <c r="O535" s="3">
        <v>578.63</v>
      </c>
      <c r="P535" s="3">
        <v>578.63</v>
      </c>
      <c r="Q535" s="3">
        <v>578.63</v>
      </c>
      <c r="R535" s="3">
        <v>764.25</v>
      </c>
      <c r="S535" s="3">
        <v>764.25</v>
      </c>
      <c r="T535" s="3">
        <v>764.25</v>
      </c>
      <c r="U535" s="3">
        <v>764.25</v>
      </c>
      <c r="V535"/>
      <c r="W535" s="1"/>
      <c r="X535" s="1"/>
      <c r="Y535" s="1"/>
    </row>
    <row r="536" spans="3:25" ht="15" x14ac:dyDescent="0.25">
      <c r="H536" s="6" t="s">
        <v>152</v>
      </c>
      <c r="I536" s="6" t="s">
        <v>106</v>
      </c>
      <c r="J536" s="6" t="s">
        <v>153</v>
      </c>
      <c r="K536" s="3">
        <v>783747.66</v>
      </c>
      <c r="L536" s="3">
        <v>783747.66</v>
      </c>
      <c r="M536" s="3">
        <v>783747.66</v>
      </c>
      <c r="N536" s="3">
        <v>783747.66</v>
      </c>
      <c r="O536" s="3">
        <v>784326.29</v>
      </c>
      <c r="P536" s="3">
        <v>784326.29</v>
      </c>
      <c r="Q536" s="3">
        <v>784326.29</v>
      </c>
      <c r="R536" s="3">
        <v>804935.91</v>
      </c>
      <c r="S536" s="3">
        <v>804935.91</v>
      </c>
      <c r="T536" s="3">
        <v>804935.91</v>
      </c>
      <c r="U536" s="3">
        <v>805640.99</v>
      </c>
      <c r="V536"/>
      <c r="W536" s="1"/>
      <c r="X536" s="1"/>
      <c r="Y536" s="1"/>
    </row>
    <row r="537" spans="3:25" ht="15" x14ac:dyDescent="0.25">
      <c r="H537" s="6" t="s">
        <v>163</v>
      </c>
      <c r="I537" s="6" t="s">
        <v>106</v>
      </c>
      <c r="J537" s="6" t="s">
        <v>164</v>
      </c>
      <c r="K537" s="3">
        <v>783747.66</v>
      </c>
      <c r="L537" s="3">
        <v>783747.66</v>
      </c>
      <c r="M537" s="3">
        <v>783747.66</v>
      </c>
      <c r="N537" s="3">
        <v>783747.66</v>
      </c>
      <c r="O537" s="3">
        <v>784326.29</v>
      </c>
      <c r="P537" s="3">
        <v>784326.29</v>
      </c>
      <c r="Q537" s="3">
        <v>784326.29</v>
      </c>
      <c r="R537" s="3">
        <v>804935.91</v>
      </c>
      <c r="S537" s="3">
        <v>804935.91</v>
      </c>
      <c r="T537" s="3">
        <v>804935.91</v>
      </c>
      <c r="U537" s="3">
        <v>805640.99</v>
      </c>
      <c r="V537"/>
      <c r="W537" s="1"/>
      <c r="X537" s="1"/>
      <c r="Y537" s="1"/>
    </row>
    <row r="538" spans="3:25" ht="15" x14ac:dyDescent="0.25">
      <c r="K538" s="3"/>
      <c r="L538" s="3"/>
      <c r="M538" s="3"/>
      <c r="N538" s="3"/>
      <c r="V538"/>
      <c r="W538" s="1"/>
      <c r="X538" s="1"/>
      <c r="Y538" s="1"/>
    </row>
    <row r="539" spans="3:25" ht="15" x14ac:dyDescent="0.25">
      <c r="F539" s="6" t="s">
        <v>170</v>
      </c>
      <c r="G539" s="6" t="s">
        <v>169</v>
      </c>
      <c r="K539" s="3"/>
      <c r="L539" s="3"/>
      <c r="M539" s="3"/>
      <c r="N539" s="3"/>
      <c r="V539"/>
      <c r="W539" s="1"/>
      <c r="X539" s="1"/>
      <c r="Y539" s="1"/>
    </row>
    <row r="540" spans="3:25" ht="15" x14ac:dyDescent="0.25">
      <c r="H540" s="6" t="s">
        <v>204</v>
      </c>
      <c r="I540" s="6" t="s">
        <v>32</v>
      </c>
      <c r="J540" s="6" t="s">
        <v>419</v>
      </c>
      <c r="K540" s="3">
        <v>0</v>
      </c>
      <c r="L540" s="3">
        <v>450313</v>
      </c>
      <c r="M540" s="3">
        <v>783747.66</v>
      </c>
      <c r="N540" s="3">
        <v>783747.66</v>
      </c>
      <c r="O540" s="3">
        <v>783747.66</v>
      </c>
      <c r="P540" s="3">
        <v>783747.66</v>
      </c>
      <c r="Q540" s="3">
        <v>783747.66</v>
      </c>
      <c r="R540" s="3">
        <v>783747.66</v>
      </c>
      <c r="S540" s="3">
        <v>783747.66</v>
      </c>
      <c r="T540" s="3">
        <v>783747.66</v>
      </c>
      <c r="U540" s="3">
        <v>804935.91</v>
      </c>
      <c r="V540"/>
      <c r="W540" s="1"/>
      <c r="X540" s="1"/>
      <c r="Y540" s="1"/>
    </row>
    <row r="541" spans="3:25" ht="15" x14ac:dyDescent="0.25">
      <c r="H541" s="6" t="s">
        <v>212</v>
      </c>
      <c r="I541" s="6" t="s">
        <v>106</v>
      </c>
      <c r="J541" s="6" t="s">
        <v>213</v>
      </c>
      <c r="K541" s="3">
        <v>0</v>
      </c>
      <c r="L541" s="3">
        <v>450313</v>
      </c>
      <c r="M541" s="3">
        <v>783747.66</v>
      </c>
      <c r="N541" s="3">
        <v>783747.66</v>
      </c>
      <c r="O541" s="3">
        <v>783747.66</v>
      </c>
      <c r="P541" s="3">
        <v>783747.66</v>
      </c>
      <c r="Q541" s="3">
        <v>783747.66</v>
      </c>
      <c r="R541" s="3">
        <v>783747.66</v>
      </c>
      <c r="S541" s="3">
        <v>783747.66</v>
      </c>
      <c r="T541" s="3">
        <v>783747.66</v>
      </c>
      <c r="U541" s="3">
        <v>804935.91</v>
      </c>
      <c r="V541"/>
      <c r="W541" s="1"/>
      <c r="X541" s="1"/>
      <c r="Y541" s="1"/>
    </row>
    <row r="542" spans="3:25" ht="15" x14ac:dyDescent="0.25">
      <c r="H542" s="6" t="s">
        <v>254</v>
      </c>
      <c r="I542" s="6" t="s">
        <v>106</v>
      </c>
      <c r="J542" s="6" t="s">
        <v>255</v>
      </c>
      <c r="K542" s="3">
        <v>0</v>
      </c>
      <c r="L542" s="3">
        <v>450313</v>
      </c>
      <c r="M542" s="3">
        <v>783747.66</v>
      </c>
      <c r="N542" s="3">
        <v>783747.66</v>
      </c>
      <c r="O542" s="3">
        <v>783747.66</v>
      </c>
      <c r="P542" s="3">
        <v>783747.66</v>
      </c>
      <c r="Q542" s="3">
        <v>783747.66</v>
      </c>
      <c r="R542" s="3">
        <v>783747.66</v>
      </c>
      <c r="S542" s="3">
        <v>783747.66</v>
      </c>
      <c r="T542" s="3">
        <v>783747.66</v>
      </c>
      <c r="U542" s="3">
        <v>804935.91</v>
      </c>
      <c r="V542"/>
      <c r="W542" s="1"/>
      <c r="X542" s="1"/>
      <c r="Y542" s="1"/>
    </row>
    <row r="543" spans="3:25" ht="15" x14ac:dyDescent="0.25">
      <c r="H543" s="6" t="s">
        <v>218</v>
      </c>
      <c r="I543" s="6" t="s">
        <v>106</v>
      </c>
      <c r="J543" s="6" t="s">
        <v>219</v>
      </c>
      <c r="K543" s="3">
        <v>0</v>
      </c>
      <c r="L543" s="3">
        <v>450313</v>
      </c>
      <c r="M543" s="3">
        <v>783747.66</v>
      </c>
      <c r="N543" s="3">
        <v>783747.66</v>
      </c>
      <c r="O543" s="3">
        <v>783747.66</v>
      </c>
      <c r="P543" s="3">
        <v>783747.66</v>
      </c>
      <c r="Q543" s="3">
        <v>783747.66</v>
      </c>
      <c r="R543" s="3">
        <v>783747.66</v>
      </c>
      <c r="S543" s="3">
        <v>783747.66</v>
      </c>
      <c r="T543" s="3">
        <v>783747.66</v>
      </c>
      <c r="U543" s="3">
        <v>804935.91</v>
      </c>
      <c r="V543"/>
      <c r="W543" s="1"/>
      <c r="X543" s="1"/>
      <c r="Y543" s="1"/>
    </row>
    <row r="544" spans="3:25" ht="15" x14ac:dyDescent="0.25">
      <c r="H544" s="6" t="s">
        <v>257</v>
      </c>
      <c r="I544" s="6" t="s">
        <v>32</v>
      </c>
      <c r="J544" s="6" t="s">
        <v>258</v>
      </c>
      <c r="K544" s="3">
        <v>783747.66</v>
      </c>
      <c r="L544" s="3">
        <v>333434.65999999997</v>
      </c>
      <c r="M544" s="3">
        <v>0</v>
      </c>
      <c r="N544" s="3">
        <v>0</v>
      </c>
      <c r="O544" s="3">
        <v>0</v>
      </c>
      <c r="P544" s="3">
        <v>0</v>
      </c>
      <c r="Q544" s="3">
        <v>0</v>
      </c>
      <c r="R544" s="3">
        <v>0</v>
      </c>
      <c r="S544" s="3">
        <v>0</v>
      </c>
      <c r="T544" s="3">
        <v>21188.25</v>
      </c>
      <c r="U544" s="3">
        <v>0</v>
      </c>
      <c r="V544"/>
      <c r="W544" s="1"/>
      <c r="X544" s="1"/>
      <c r="Y544" s="1"/>
    </row>
    <row r="545" spans="6:25" ht="15" x14ac:dyDescent="0.25">
      <c r="H545" s="6" t="s">
        <v>259</v>
      </c>
      <c r="I545" s="6" t="s">
        <v>32</v>
      </c>
      <c r="J545" s="6" t="s">
        <v>260</v>
      </c>
      <c r="K545" s="3">
        <v>0</v>
      </c>
      <c r="L545" s="3">
        <v>0</v>
      </c>
      <c r="M545" s="3">
        <v>0</v>
      </c>
      <c r="N545" s="3">
        <v>0</v>
      </c>
      <c r="O545" s="3">
        <v>578.63</v>
      </c>
      <c r="P545" s="3">
        <v>578.63</v>
      </c>
      <c r="Q545" s="3">
        <v>578.63</v>
      </c>
      <c r="R545" s="3">
        <v>21188.25</v>
      </c>
      <c r="S545" s="3">
        <v>21188.25</v>
      </c>
      <c r="T545" s="3">
        <v>0</v>
      </c>
      <c r="U545" s="3">
        <v>705.08</v>
      </c>
      <c r="V545"/>
      <c r="W545" s="1"/>
      <c r="X545" s="1"/>
      <c r="Y545" s="1"/>
    </row>
    <row r="546" spans="6:25" ht="15" x14ac:dyDescent="0.25">
      <c r="H546" s="6" t="s">
        <v>264</v>
      </c>
      <c r="I546" s="6" t="s">
        <v>106</v>
      </c>
      <c r="J546" s="6" t="s">
        <v>265</v>
      </c>
      <c r="K546" s="3">
        <v>783747.66</v>
      </c>
      <c r="L546" s="3">
        <v>333434.65999999997</v>
      </c>
      <c r="M546" s="3">
        <v>0</v>
      </c>
      <c r="N546" s="3">
        <v>0</v>
      </c>
      <c r="O546" s="3">
        <v>578.63</v>
      </c>
      <c r="P546" s="3">
        <v>578.63</v>
      </c>
      <c r="Q546" s="3">
        <v>578.63</v>
      </c>
      <c r="R546" s="3">
        <v>21188.25</v>
      </c>
      <c r="S546" s="3">
        <v>21188.25</v>
      </c>
      <c r="T546" s="3">
        <v>21188.25</v>
      </c>
      <c r="U546" s="3">
        <v>705.08</v>
      </c>
      <c r="V546"/>
      <c r="W546" s="1"/>
      <c r="X546" s="1"/>
      <c r="Y546" s="1"/>
    </row>
    <row r="547" spans="6:25" ht="15" x14ac:dyDescent="0.25">
      <c r="H547" s="6" t="s">
        <v>171</v>
      </c>
      <c r="I547" s="6" t="s">
        <v>106</v>
      </c>
      <c r="J547" s="6" t="s">
        <v>172</v>
      </c>
      <c r="K547" s="3">
        <v>783747.66</v>
      </c>
      <c r="L547" s="3">
        <v>333434.65999999997</v>
      </c>
      <c r="M547" s="3">
        <v>0</v>
      </c>
      <c r="N547" s="3">
        <v>0</v>
      </c>
      <c r="O547" s="3">
        <v>578.63</v>
      </c>
      <c r="P547" s="3">
        <v>578.63</v>
      </c>
      <c r="Q547" s="3">
        <v>578.63</v>
      </c>
      <c r="R547" s="3">
        <v>21188.25</v>
      </c>
      <c r="S547" s="3">
        <v>21188.25</v>
      </c>
      <c r="T547" s="3">
        <v>21188.25</v>
      </c>
      <c r="U547" s="3">
        <v>705.08</v>
      </c>
      <c r="V547"/>
      <c r="W547" s="1"/>
      <c r="X547" s="1"/>
      <c r="Y547" s="1"/>
    </row>
    <row r="548" spans="6:25" ht="15" x14ac:dyDescent="0.25">
      <c r="H548" s="6" t="s">
        <v>174</v>
      </c>
      <c r="I548" s="6" t="s">
        <v>106</v>
      </c>
      <c r="J548" s="6" t="s">
        <v>175</v>
      </c>
      <c r="K548" s="3">
        <v>783747.66</v>
      </c>
      <c r="L548" s="3">
        <v>783747.66</v>
      </c>
      <c r="M548" s="3">
        <v>783747.66</v>
      </c>
      <c r="N548" s="3">
        <v>783747.66</v>
      </c>
      <c r="O548" s="3">
        <v>784326.29</v>
      </c>
      <c r="P548" s="3">
        <v>784326.29</v>
      </c>
      <c r="Q548" s="3">
        <v>784326.29</v>
      </c>
      <c r="R548" s="3">
        <v>804935.91</v>
      </c>
      <c r="S548" s="3">
        <v>804935.91</v>
      </c>
      <c r="T548" s="3">
        <v>804935.91</v>
      </c>
      <c r="U548" s="3">
        <v>805640.99</v>
      </c>
      <c r="V548"/>
      <c r="W548" s="1"/>
      <c r="X548" s="1"/>
      <c r="Y548" s="1"/>
    </row>
    <row r="549" spans="6:25" ht="15" x14ac:dyDescent="0.25">
      <c r="H549" s="6" t="s">
        <v>177</v>
      </c>
      <c r="I549" s="6" t="s">
        <v>32</v>
      </c>
      <c r="J549" s="6" t="s">
        <v>178</v>
      </c>
      <c r="K549" s="3">
        <v>783747.66</v>
      </c>
      <c r="L549" s="3">
        <v>333434.65999999997</v>
      </c>
      <c r="M549" s="3">
        <v>0</v>
      </c>
      <c r="N549" s="3">
        <v>0</v>
      </c>
      <c r="O549" s="3">
        <v>578.63</v>
      </c>
      <c r="P549" s="3">
        <v>578.63</v>
      </c>
      <c r="Q549" s="3">
        <v>578.63</v>
      </c>
      <c r="R549" s="3">
        <v>21188.25</v>
      </c>
      <c r="S549" s="3">
        <v>21188.25</v>
      </c>
      <c r="T549" s="3">
        <v>21188.25</v>
      </c>
      <c r="U549" s="3">
        <v>705.08</v>
      </c>
      <c r="V549"/>
      <c r="W549" s="1"/>
      <c r="X549" s="1"/>
      <c r="Y549" s="1"/>
    </row>
    <row r="550" spans="6:25" ht="15" x14ac:dyDescent="0.25">
      <c r="K550" s="3"/>
      <c r="L550" s="3"/>
      <c r="M550" s="3"/>
      <c r="N550" s="3"/>
      <c r="V550"/>
      <c r="W550" s="1"/>
      <c r="X550" s="1"/>
      <c r="Y550" s="1"/>
    </row>
    <row r="551" spans="6:25" ht="15" x14ac:dyDescent="0.25">
      <c r="F551" s="6" t="s">
        <v>95</v>
      </c>
      <c r="G551" s="6" t="s">
        <v>94</v>
      </c>
      <c r="K551" s="3"/>
      <c r="L551" s="3"/>
      <c r="M551" s="3"/>
      <c r="N551" s="3"/>
      <c r="V551"/>
      <c r="W551" s="1"/>
      <c r="X551" s="1"/>
      <c r="Y551" s="1"/>
    </row>
    <row r="552" spans="6:25" ht="15" x14ac:dyDescent="0.25">
      <c r="H552" s="6" t="s">
        <v>89</v>
      </c>
      <c r="I552" s="6" t="s">
        <v>32</v>
      </c>
      <c r="J552" s="6" t="s">
        <v>90</v>
      </c>
      <c r="K552" s="3">
        <v>35402372.039999999</v>
      </c>
      <c r="L552" s="3">
        <v>35402372.039999999</v>
      </c>
      <c r="M552" s="3">
        <v>35402372.039999999</v>
      </c>
      <c r="N552" s="3">
        <v>35402372.039999999</v>
      </c>
      <c r="O552" s="3">
        <v>35402372.039999999</v>
      </c>
      <c r="P552" s="3">
        <v>35402372.039999999</v>
      </c>
      <c r="Q552" s="3">
        <v>35402372.039999999</v>
      </c>
      <c r="R552" s="3">
        <v>35402372.039999999</v>
      </c>
      <c r="S552" s="3">
        <v>35402372.039999999</v>
      </c>
      <c r="T552" s="3">
        <v>35402372.039999999</v>
      </c>
      <c r="U552" s="3">
        <v>35402372.039999999</v>
      </c>
      <c r="V552"/>
      <c r="W552" s="1"/>
      <c r="X552" s="1"/>
      <c r="Y552" s="1"/>
    </row>
    <row r="553" spans="6:25" ht="15" x14ac:dyDescent="0.25">
      <c r="H553" s="6" t="s">
        <v>267</v>
      </c>
      <c r="I553" s="6" t="s">
        <v>32</v>
      </c>
      <c r="J553" s="6" t="s">
        <v>268</v>
      </c>
      <c r="K553" s="3">
        <v>0</v>
      </c>
      <c r="L553" s="3">
        <v>450313</v>
      </c>
      <c r="M553" s="3">
        <v>783747.66</v>
      </c>
      <c r="N553" s="3">
        <v>783747.66</v>
      </c>
      <c r="O553" s="3">
        <v>783747.66</v>
      </c>
      <c r="P553" s="3">
        <v>783747.66</v>
      </c>
      <c r="Q553" s="3">
        <v>783747.66</v>
      </c>
      <c r="R553" s="3">
        <v>783747.66</v>
      </c>
      <c r="S553" s="3">
        <v>783747.66</v>
      </c>
      <c r="T553" s="3">
        <v>783747.66</v>
      </c>
      <c r="U553" s="3">
        <v>804935.91</v>
      </c>
      <c r="V553"/>
      <c r="W553" s="1"/>
      <c r="X553" s="1"/>
      <c r="Y553" s="1"/>
    </row>
    <row r="554" spans="6:25" ht="15" x14ac:dyDescent="0.25">
      <c r="H554" s="6" t="s">
        <v>126</v>
      </c>
      <c r="I554" s="6" t="s">
        <v>106</v>
      </c>
      <c r="J554" s="6" t="s">
        <v>127</v>
      </c>
      <c r="K554" s="3">
        <v>-2783710.11</v>
      </c>
      <c r="L554" s="3">
        <v>-4958001.1900000004</v>
      </c>
      <c r="M554" s="3">
        <v>-7055745.7000000002</v>
      </c>
      <c r="N554" s="3">
        <v>-8724200.9299999997</v>
      </c>
      <c r="O554" s="3">
        <v>-10537122.789999999</v>
      </c>
      <c r="P554" s="3">
        <v>-12106754.449999999</v>
      </c>
      <c r="Q554" s="3">
        <v>-13503527.689999999</v>
      </c>
      <c r="R554" s="3">
        <v>-14749551.289999999</v>
      </c>
      <c r="S554" s="3">
        <v>-16266041.98</v>
      </c>
      <c r="T554" s="3">
        <v>-17879362.170000002</v>
      </c>
      <c r="U554" s="3">
        <v>-18624574.48</v>
      </c>
      <c r="V554"/>
      <c r="W554" s="1"/>
      <c r="X554" s="1"/>
      <c r="Y554" s="1"/>
    </row>
    <row r="555" spans="6:25" ht="15" x14ac:dyDescent="0.25">
      <c r="H555" s="6" t="s">
        <v>357</v>
      </c>
      <c r="I555" s="6" t="s">
        <v>32</v>
      </c>
      <c r="J555" s="6" t="s">
        <v>358</v>
      </c>
      <c r="K555" s="3">
        <v>0</v>
      </c>
      <c r="L555" s="3">
        <v>0</v>
      </c>
      <c r="M555" s="3">
        <v>0</v>
      </c>
      <c r="N555" s="3">
        <v>0</v>
      </c>
      <c r="O555" s="3">
        <v>0</v>
      </c>
      <c r="P555" s="3">
        <v>0</v>
      </c>
      <c r="Q555" s="3">
        <v>0</v>
      </c>
      <c r="R555" s="3">
        <v>-20424</v>
      </c>
      <c r="S555" s="3">
        <v>-20424</v>
      </c>
      <c r="T555" s="3">
        <v>-20424</v>
      </c>
      <c r="U555" s="3">
        <v>-21129.08</v>
      </c>
      <c r="V555"/>
      <c r="W555" s="1"/>
      <c r="X555" s="1"/>
      <c r="Y555" s="1"/>
    </row>
    <row r="556" spans="6:25" ht="15" x14ac:dyDescent="0.25">
      <c r="H556" s="6" t="s">
        <v>100</v>
      </c>
      <c r="I556" s="6" t="s">
        <v>32</v>
      </c>
      <c r="J556" s="6" t="s">
        <v>101</v>
      </c>
      <c r="K556" s="3">
        <v>32618661.93</v>
      </c>
      <c r="L556" s="3">
        <v>30894683.850000001</v>
      </c>
      <c r="M556" s="3">
        <v>29130374</v>
      </c>
      <c r="N556" s="3">
        <v>27461918.77</v>
      </c>
      <c r="O556" s="3">
        <v>25648996.91</v>
      </c>
      <c r="P556" s="3">
        <v>24079365.25</v>
      </c>
      <c r="Q556" s="3">
        <v>22682592.010000002</v>
      </c>
      <c r="R556" s="3">
        <v>21416144.41</v>
      </c>
      <c r="S556" s="3">
        <v>19899653.719999999</v>
      </c>
      <c r="T556" s="3">
        <v>18286333.530000001</v>
      </c>
      <c r="U556" s="3">
        <v>17561604.390000001</v>
      </c>
      <c r="V556"/>
      <c r="W556" s="1"/>
      <c r="X556" s="1"/>
      <c r="Y556" s="1"/>
    </row>
    <row r="557" spans="6:25" ht="15" x14ac:dyDescent="0.25">
      <c r="H557" s="6" t="s">
        <v>103</v>
      </c>
      <c r="I557" s="6" t="s">
        <v>106</v>
      </c>
      <c r="J557" s="6" t="s">
        <v>104</v>
      </c>
      <c r="K557" s="3">
        <v>35402372.039999999</v>
      </c>
      <c r="L557" s="3">
        <v>35402372.039999999</v>
      </c>
      <c r="M557" s="3">
        <v>35402372.039999999</v>
      </c>
      <c r="N557" s="3">
        <v>35402372.039999999</v>
      </c>
      <c r="O557" s="3">
        <v>35402372.039999999</v>
      </c>
      <c r="P557" s="3">
        <v>35402372.039999999</v>
      </c>
      <c r="Q557" s="3">
        <v>35402372.039999999</v>
      </c>
      <c r="R557" s="3">
        <v>35402372.039999999</v>
      </c>
      <c r="S557" s="3">
        <v>35402372.039999999</v>
      </c>
      <c r="T557" s="3">
        <v>35402372.039999999</v>
      </c>
      <c r="U557" s="3">
        <v>35402372.039999999</v>
      </c>
      <c r="V557"/>
      <c r="W557" s="1"/>
      <c r="X557" s="1"/>
      <c r="Y557" s="1"/>
    </row>
    <row r="558" spans="6:25" ht="15" x14ac:dyDescent="0.25">
      <c r="H558" s="6" t="s">
        <v>107</v>
      </c>
      <c r="I558" s="6" t="s">
        <v>106</v>
      </c>
      <c r="J558" s="6" t="s">
        <v>108</v>
      </c>
      <c r="K558" s="3">
        <v>32618661.93</v>
      </c>
      <c r="L558" s="3">
        <v>30894683.850000001</v>
      </c>
      <c r="M558" s="3">
        <v>29130374</v>
      </c>
      <c r="N558" s="3">
        <v>27461918.77</v>
      </c>
      <c r="O558" s="3">
        <v>25648996.91</v>
      </c>
      <c r="P558" s="3">
        <v>24079365.25</v>
      </c>
      <c r="Q558" s="3">
        <v>22682592.010000002</v>
      </c>
      <c r="R558" s="3">
        <v>21416144.41</v>
      </c>
      <c r="S558" s="3">
        <v>19899653.719999999</v>
      </c>
      <c r="T558" s="3">
        <v>18286333.530000001</v>
      </c>
      <c r="U558" s="3">
        <v>17561604.390000001</v>
      </c>
      <c r="V558"/>
      <c r="W558" s="1"/>
      <c r="X558" s="1"/>
      <c r="Y558" s="1"/>
    </row>
    <row r="559" spans="6:25" ht="15" x14ac:dyDescent="0.25">
      <c r="K559" s="3"/>
      <c r="L559" s="3"/>
      <c r="M559" s="3"/>
      <c r="N559" s="3"/>
      <c r="V559"/>
      <c r="W559" s="1"/>
      <c r="X559" s="1"/>
      <c r="Y559" s="1"/>
    </row>
    <row r="560" spans="6:25" ht="15" x14ac:dyDescent="0.25">
      <c r="F560" s="6" t="s">
        <v>133</v>
      </c>
      <c r="G560" s="6" t="s">
        <v>132</v>
      </c>
      <c r="K560" s="3"/>
      <c r="L560" s="3"/>
      <c r="M560" s="3"/>
      <c r="N560" s="3"/>
      <c r="V560"/>
      <c r="W560" s="1"/>
      <c r="X560" s="1"/>
      <c r="Y560" s="1"/>
    </row>
    <row r="561" spans="6:25" ht="15" x14ac:dyDescent="0.25">
      <c r="H561" s="6" t="s">
        <v>129</v>
      </c>
      <c r="I561" s="6" t="s">
        <v>32</v>
      </c>
      <c r="J561" s="6" t="s">
        <v>130</v>
      </c>
      <c r="K561" s="3">
        <v>2783710.11</v>
      </c>
      <c r="L561" s="3">
        <v>4958001.1900000004</v>
      </c>
      <c r="M561" s="3">
        <v>7055745.7000000002</v>
      </c>
      <c r="N561" s="3">
        <v>8724200.9299999997</v>
      </c>
      <c r="O561" s="3">
        <v>10537122.789999999</v>
      </c>
      <c r="P561" s="3">
        <v>12106754.449999999</v>
      </c>
      <c r="Q561" s="3">
        <v>13503527.689999999</v>
      </c>
      <c r="R561" s="3">
        <v>14749551.289999999</v>
      </c>
      <c r="S561" s="3">
        <v>16266041.98</v>
      </c>
      <c r="T561" s="3">
        <v>17879362.170000002</v>
      </c>
      <c r="U561" s="3">
        <v>18624574.48</v>
      </c>
      <c r="V561"/>
      <c r="W561" s="1"/>
      <c r="X561" s="1"/>
      <c r="Y561" s="1"/>
    </row>
    <row r="562" spans="6:25" ht="15" x14ac:dyDescent="0.25">
      <c r="H562" s="6" t="s">
        <v>134</v>
      </c>
      <c r="I562" s="6" t="s">
        <v>106</v>
      </c>
      <c r="J562" s="6" t="s">
        <v>135</v>
      </c>
      <c r="K562" s="3">
        <v>2783710.11</v>
      </c>
      <c r="L562" s="3">
        <v>4958001.1900000004</v>
      </c>
      <c r="M562" s="3">
        <v>7055745.7000000002</v>
      </c>
      <c r="N562" s="3">
        <v>8724200.9299999997</v>
      </c>
      <c r="O562" s="3">
        <v>10537122.789999999</v>
      </c>
      <c r="P562" s="3">
        <v>12106754.449999999</v>
      </c>
      <c r="Q562" s="3">
        <v>13503527.689999999</v>
      </c>
      <c r="R562" s="3">
        <v>14749551.289999999</v>
      </c>
      <c r="S562" s="3">
        <v>16266041.98</v>
      </c>
      <c r="T562" s="3">
        <v>17879362.170000002</v>
      </c>
      <c r="U562" s="3">
        <v>18624574.48</v>
      </c>
      <c r="V562"/>
      <c r="W562" s="1"/>
      <c r="X562" s="1"/>
      <c r="Y562" s="1"/>
    </row>
    <row r="563" spans="6:25" ht="15" x14ac:dyDescent="0.25">
      <c r="H563" s="6" t="s">
        <v>407</v>
      </c>
      <c r="I563" s="6" t="s">
        <v>32</v>
      </c>
      <c r="J563" s="6" t="s">
        <v>408</v>
      </c>
      <c r="K563" s="3">
        <v>0</v>
      </c>
      <c r="L563" s="3">
        <v>0</v>
      </c>
      <c r="M563" s="3">
        <v>0</v>
      </c>
      <c r="N563" s="3">
        <v>0</v>
      </c>
      <c r="O563" s="3">
        <v>-578.63</v>
      </c>
      <c r="P563" s="3">
        <v>-578.63</v>
      </c>
      <c r="Q563" s="3">
        <v>-578.63</v>
      </c>
      <c r="R563" s="3">
        <v>-764.25</v>
      </c>
      <c r="S563" s="3">
        <v>-764.25</v>
      </c>
      <c r="T563" s="3">
        <v>-764.25</v>
      </c>
      <c r="U563" s="3">
        <v>-764.25</v>
      </c>
      <c r="V563"/>
      <c r="W563" s="1"/>
      <c r="X563" s="1"/>
      <c r="Y563" s="1"/>
    </row>
    <row r="564" spans="6:25" ht="15" x14ac:dyDescent="0.25">
      <c r="H564" s="6" t="s">
        <v>368</v>
      </c>
      <c r="I564" s="6" t="s">
        <v>106</v>
      </c>
      <c r="J564" s="6" t="s">
        <v>369</v>
      </c>
      <c r="K564" s="3">
        <v>0</v>
      </c>
      <c r="L564" s="3">
        <v>0</v>
      </c>
      <c r="M564" s="3">
        <v>0</v>
      </c>
      <c r="N564" s="3">
        <v>0</v>
      </c>
      <c r="O564" s="3">
        <v>-578.63</v>
      </c>
      <c r="P564" s="3">
        <v>-578.63</v>
      </c>
      <c r="Q564" s="3">
        <v>-578.63</v>
      </c>
      <c r="R564" s="3">
        <v>-764.25</v>
      </c>
      <c r="S564" s="3">
        <v>-764.25</v>
      </c>
      <c r="T564" s="3">
        <v>-764.25</v>
      </c>
      <c r="U564" s="3">
        <v>-764.25</v>
      </c>
      <c r="V564"/>
      <c r="W564" s="1"/>
      <c r="X564" s="1"/>
      <c r="Y564" s="1"/>
    </row>
    <row r="565" spans="6:25" ht="15" x14ac:dyDescent="0.25">
      <c r="H565" s="6" t="s">
        <v>370</v>
      </c>
      <c r="I565" s="6" t="s">
        <v>32</v>
      </c>
      <c r="J565" s="6" t="s">
        <v>371</v>
      </c>
      <c r="K565" s="3">
        <v>0</v>
      </c>
      <c r="L565" s="3">
        <v>0</v>
      </c>
      <c r="M565" s="3">
        <v>0</v>
      </c>
      <c r="N565" s="3">
        <v>0</v>
      </c>
      <c r="O565" s="3">
        <v>578.63</v>
      </c>
      <c r="P565" s="3">
        <v>578.63</v>
      </c>
      <c r="Q565" s="3">
        <v>578.63</v>
      </c>
      <c r="R565" s="3">
        <v>764.25</v>
      </c>
      <c r="S565" s="3">
        <v>764.25</v>
      </c>
      <c r="T565" s="3">
        <v>764.25</v>
      </c>
      <c r="U565" s="3">
        <v>764.25</v>
      </c>
      <c r="V565"/>
      <c r="W565" s="1"/>
      <c r="X565" s="1"/>
      <c r="Y565" s="1"/>
    </row>
    <row r="566" spans="6:25" ht="15" x14ac:dyDescent="0.25">
      <c r="H566" s="6" t="s">
        <v>372</v>
      </c>
      <c r="I566" s="6" t="s">
        <v>106</v>
      </c>
      <c r="J566" s="6" t="s">
        <v>373</v>
      </c>
      <c r="K566" s="3">
        <v>0</v>
      </c>
      <c r="L566" s="3">
        <v>0</v>
      </c>
      <c r="M566" s="3">
        <v>0</v>
      </c>
      <c r="N566" s="3">
        <v>0</v>
      </c>
      <c r="O566" s="3">
        <v>578.63</v>
      </c>
      <c r="P566" s="3">
        <v>578.63</v>
      </c>
      <c r="Q566" s="3">
        <v>578.63</v>
      </c>
      <c r="R566" s="3">
        <v>764.25</v>
      </c>
      <c r="S566" s="3">
        <v>764.25</v>
      </c>
      <c r="T566" s="3">
        <v>764.25</v>
      </c>
      <c r="U566" s="3">
        <v>764.25</v>
      </c>
      <c r="V566"/>
      <c r="W566" s="1"/>
      <c r="X566" s="1"/>
      <c r="Y566" s="1"/>
    </row>
    <row r="567" spans="6:25" ht="15" x14ac:dyDescent="0.25">
      <c r="H567" s="6" t="s">
        <v>137</v>
      </c>
      <c r="I567" s="6" t="s">
        <v>106</v>
      </c>
      <c r="J567" s="6" t="s">
        <v>138</v>
      </c>
      <c r="K567" s="3">
        <v>2783710.11</v>
      </c>
      <c r="L567" s="3">
        <v>4958001.1900000004</v>
      </c>
      <c r="M567" s="3">
        <v>7055745.7000000002</v>
      </c>
      <c r="N567" s="3">
        <v>8724200.9299999997</v>
      </c>
      <c r="O567" s="3">
        <v>10536544.16</v>
      </c>
      <c r="P567" s="3">
        <v>12106175.82</v>
      </c>
      <c r="Q567" s="3">
        <v>13502949.060000001</v>
      </c>
      <c r="R567" s="3">
        <v>14748787.039999999</v>
      </c>
      <c r="S567" s="3">
        <v>16265277.73</v>
      </c>
      <c r="T567" s="3">
        <v>17878597.920000002</v>
      </c>
      <c r="U567" s="3">
        <v>18623810.23</v>
      </c>
      <c r="V567"/>
      <c r="W567" s="1"/>
      <c r="X567" s="1"/>
      <c r="Y567" s="1"/>
    </row>
    <row r="568" spans="6:25" ht="15" x14ac:dyDescent="0.25">
      <c r="H568" s="6" t="s">
        <v>140</v>
      </c>
      <c r="I568" s="6" t="s">
        <v>106</v>
      </c>
      <c r="J568" s="6" t="s">
        <v>141</v>
      </c>
      <c r="K568" s="3">
        <v>2783710.11</v>
      </c>
      <c r="L568" s="3">
        <v>4958001.1900000004</v>
      </c>
      <c r="M568" s="3">
        <v>7055745.7000000002</v>
      </c>
      <c r="N568" s="3">
        <v>8724200.9299999997</v>
      </c>
      <c r="O568" s="3">
        <v>10536544.16</v>
      </c>
      <c r="P568" s="3">
        <v>12106175.82</v>
      </c>
      <c r="Q568" s="3">
        <v>13502949.060000001</v>
      </c>
      <c r="R568" s="3">
        <v>14748787.039999999</v>
      </c>
      <c r="S568" s="3">
        <v>16265277.73</v>
      </c>
      <c r="T568" s="3">
        <v>17878597.920000002</v>
      </c>
      <c r="U568" s="3">
        <v>18623810.23</v>
      </c>
      <c r="V568"/>
      <c r="W568" s="1"/>
      <c r="X568" s="1"/>
      <c r="Y568" s="1"/>
    </row>
    <row r="569" spans="6:25" ht="15" x14ac:dyDescent="0.25">
      <c r="K569" s="3"/>
      <c r="L569" s="3"/>
      <c r="M569" s="3"/>
      <c r="N569" s="3"/>
      <c r="V569"/>
      <c r="W569" s="1"/>
      <c r="X569" s="1"/>
      <c r="Y569" s="1"/>
    </row>
    <row r="570" spans="6:25" ht="15" x14ac:dyDescent="0.25">
      <c r="F570" s="6" t="s">
        <v>114</v>
      </c>
      <c r="G570" s="6" t="s">
        <v>113</v>
      </c>
      <c r="K570" s="3"/>
      <c r="L570" s="3"/>
      <c r="M570" s="3"/>
      <c r="N570" s="3"/>
      <c r="V570"/>
      <c r="W570" s="1"/>
      <c r="X570" s="1"/>
      <c r="Y570" s="1"/>
    </row>
    <row r="571" spans="6:25" ht="15" x14ac:dyDescent="0.25">
      <c r="H571" s="6" t="s">
        <v>180</v>
      </c>
      <c r="I571" s="6" t="s">
        <v>32</v>
      </c>
      <c r="J571" s="6" t="s">
        <v>181</v>
      </c>
      <c r="K571" s="3">
        <v>783747.66</v>
      </c>
      <c r="L571" s="3">
        <v>783747.66</v>
      </c>
      <c r="M571" s="3">
        <v>783747.66</v>
      </c>
      <c r="N571" s="3">
        <v>783747.66</v>
      </c>
      <c r="O571" s="3">
        <v>783747.66</v>
      </c>
      <c r="P571" s="3">
        <v>783747.66</v>
      </c>
      <c r="Q571" s="3">
        <v>783747.66</v>
      </c>
      <c r="R571" s="3">
        <v>783747.66</v>
      </c>
      <c r="S571" s="3">
        <v>783747.66</v>
      </c>
      <c r="T571" s="3">
        <v>783747.66</v>
      </c>
      <c r="U571" s="3">
        <v>783747.66</v>
      </c>
      <c r="V571"/>
      <c r="W571" s="1"/>
      <c r="X571" s="1"/>
      <c r="Y571" s="1"/>
    </row>
    <row r="572" spans="6:25" ht="15" x14ac:dyDescent="0.25">
      <c r="H572" s="6" t="s">
        <v>393</v>
      </c>
      <c r="I572" s="6" t="s">
        <v>32</v>
      </c>
      <c r="J572" s="6" t="s">
        <v>394</v>
      </c>
      <c r="K572" s="3">
        <v>783747.66</v>
      </c>
      <c r="L572" s="3">
        <v>783747.66</v>
      </c>
      <c r="M572" s="3">
        <v>783747.66</v>
      </c>
      <c r="N572" s="3">
        <v>783747.66</v>
      </c>
      <c r="O572" s="3">
        <v>783747.66</v>
      </c>
      <c r="P572" s="3">
        <v>783747.66</v>
      </c>
      <c r="Q572" s="3">
        <v>783747.66</v>
      </c>
      <c r="R572" s="3">
        <v>783747.66</v>
      </c>
      <c r="S572" s="3">
        <v>783747.66</v>
      </c>
      <c r="T572" s="3">
        <v>783747.66</v>
      </c>
      <c r="U572" s="3">
        <v>783747.66</v>
      </c>
      <c r="V572"/>
      <c r="W572" s="1"/>
      <c r="X572" s="1"/>
      <c r="Y572" s="1"/>
    </row>
    <row r="573" spans="6:25" ht="15" x14ac:dyDescent="0.25">
      <c r="H573" s="6" t="s">
        <v>186</v>
      </c>
      <c r="I573" s="6" t="s">
        <v>32</v>
      </c>
      <c r="J573" s="6" t="s">
        <v>187</v>
      </c>
      <c r="K573" s="3">
        <v>783747.66</v>
      </c>
      <c r="L573" s="3">
        <v>333434.65999999997</v>
      </c>
      <c r="M573" s="3">
        <v>0</v>
      </c>
      <c r="N573" s="3">
        <v>0</v>
      </c>
      <c r="O573" s="3">
        <v>578.63</v>
      </c>
      <c r="P573" s="3">
        <v>578.63</v>
      </c>
      <c r="Q573" s="3">
        <v>578.63</v>
      </c>
      <c r="R573" s="3">
        <v>21188.25</v>
      </c>
      <c r="S573" s="3">
        <v>21188.25</v>
      </c>
      <c r="T573" s="3">
        <v>21188.25</v>
      </c>
      <c r="U573" s="3">
        <v>705.08</v>
      </c>
      <c r="V573"/>
      <c r="W573" s="1"/>
      <c r="X573" s="1"/>
      <c r="Y573" s="1"/>
    </row>
    <row r="574" spans="6:25" ht="15" x14ac:dyDescent="0.25">
      <c r="H574" s="6" t="s">
        <v>399</v>
      </c>
      <c r="I574" s="6" t="s">
        <v>32</v>
      </c>
      <c r="J574" s="6" t="s">
        <v>400</v>
      </c>
      <c r="K574" s="3">
        <v>783747.66</v>
      </c>
      <c r="L574" s="3">
        <v>333434.65999999997</v>
      </c>
      <c r="M574" s="3">
        <v>0</v>
      </c>
      <c r="N574" s="3">
        <v>0</v>
      </c>
      <c r="O574" s="3">
        <v>578.63</v>
      </c>
      <c r="P574" s="3">
        <v>578.63</v>
      </c>
      <c r="Q574" s="3">
        <v>578.63</v>
      </c>
      <c r="R574" s="3">
        <v>21188.25</v>
      </c>
      <c r="S574" s="3">
        <v>21188.25</v>
      </c>
      <c r="T574" s="3">
        <v>21188.25</v>
      </c>
      <c r="U574" s="3">
        <v>705.08</v>
      </c>
      <c r="V574"/>
      <c r="W574" s="1"/>
      <c r="X574" s="1"/>
      <c r="Y574" s="1"/>
    </row>
    <row r="575" spans="6:25" ht="15" x14ac:dyDescent="0.25">
      <c r="H575" s="6" t="s">
        <v>110</v>
      </c>
      <c r="I575" s="6" t="s">
        <v>32</v>
      </c>
      <c r="J575" s="6" t="s">
        <v>111</v>
      </c>
      <c r="K575" s="3">
        <v>35402372.039999999</v>
      </c>
      <c r="L575" s="3">
        <v>35402372.039999999</v>
      </c>
      <c r="M575" s="3">
        <v>35402372.039999999</v>
      </c>
      <c r="N575" s="3">
        <v>35402372.039999999</v>
      </c>
      <c r="O575" s="3">
        <v>35402372.039999999</v>
      </c>
      <c r="P575" s="3">
        <v>35402372.039999999</v>
      </c>
      <c r="Q575" s="3">
        <v>35402372.039999999</v>
      </c>
      <c r="R575" s="3">
        <v>35402372.039999999</v>
      </c>
      <c r="S575" s="3">
        <v>35402372.039999999</v>
      </c>
      <c r="T575" s="3">
        <v>35402372.039999999</v>
      </c>
      <c r="U575" s="3">
        <v>35402372.039999999</v>
      </c>
      <c r="V575"/>
      <c r="W575" s="1"/>
      <c r="X575" s="1"/>
      <c r="Y575" s="1"/>
    </row>
    <row r="576" spans="6:25" ht="15" x14ac:dyDescent="0.25">
      <c r="H576" s="6" t="s">
        <v>115</v>
      </c>
      <c r="I576" s="6" t="s">
        <v>32</v>
      </c>
      <c r="J576" s="6" t="s">
        <v>116</v>
      </c>
      <c r="K576" s="3">
        <v>35402372.039999999</v>
      </c>
      <c r="L576" s="3">
        <v>35402372.039999999</v>
      </c>
      <c r="M576" s="3">
        <v>35402372.039999999</v>
      </c>
      <c r="N576" s="3">
        <v>35402372.039999999</v>
      </c>
      <c r="O576" s="3">
        <v>35402372.039999999</v>
      </c>
      <c r="P576" s="3">
        <v>35402372.039999999</v>
      </c>
      <c r="Q576" s="3">
        <v>35402372.039999999</v>
      </c>
      <c r="R576" s="3">
        <v>35402372.039999999</v>
      </c>
      <c r="S576" s="3">
        <v>35402372.039999999</v>
      </c>
      <c r="T576" s="3">
        <v>35402372.039999999</v>
      </c>
      <c r="U576" s="3">
        <v>35402372.039999999</v>
      </c>
      <c r="V576"/>
      <c r="W576" s="1"/>
      <c r="X576" s="1"/>
      <c r="Y576" s="1"/>
    </row>
    <row r="577" spans="3:25" ht="15" x14ac:dyDescent="0.25">
      <c r="H577" s="6" t="s">
        <v>118</v>
      </c>
      <c r="I577" s="6" t="s">
        <v>32</v>
      </c>
      <c r="J577" s="6" t="s">
        <v>119</v>
      </c>
      <c r="K577" s="3">
        <v>32618661.93</v>
      </c>
      <c r="L577" s="3">
        <v>30894683.850000001</v>
      </c>
      <c r="M577" s="3">
        <v>29130374</v>
      </c>
      <c r="N577" s="3">
        <v>27461918.77</v>
      </c>
      <c r="O577" s="3">
        <v>25648996.91</v>
      </c>
      <c r="P577" s="3">
        <v>24079365.25</v>
      </c>
      <c r="Q577" s="3">
        <v>22682592.010000002</v>
      </c>
      <c r="R577" s="3">
        <v>21416144.41</v>
      </c>
      <c r="S577" s="3">
        <v>19899653.719999999</v>
      </c>
      <c r="T577" s="3">
        <v>18286333.530000001</v>
      </c>
      <c r="U577" s="3">
        <v>17561604.390000001</v>
      </c>
      <c r="V577"/>
      <c r="W577" s="1"/>
      <c r="X577" s="1"/>
      <c r="Y577" s="1"/>
    </row>
    <row r="578" spans="3:25" ht="15" x14ac:dyDescent="0.25">
      <c r="H578" s="6" t="s">
        <v>121</v>
      </c>
      <c r="I578" s="6" t="s">
        <v>32</v>
      </c>
      <c r="J578" s="6" t="s">
        <v>122</v>
      </c>
      <c r="K578" s="3">
        <v>32618661.93</v>
      </c>
      <c r="L578" s="3">
        <v>30894683.850000001</v>
      </c>
      <c r="M578" s="3">
        <v>29130374</v>
      </c>
      <c r="N578" s="3">
        <v>27461918.77</v>
      </c>
      <c r="O578" s="3">
        <v>25648996.91</v>
      </c>
      <c r="P578" s="3">
        <v>24079365.25</v>
      </c>
      <c r="Q578" s="3">
        <v>22682592.010000002</v>
      </c>
      <c r="R578" s="3">
        <v>21416144.41</v>
      </c>
      <c r="S578" s="3">
        <v>19899653.719999999</v>
      </c>
      <c r="T578" s="3">
        <v>18286333.530000001</v>
      </c>
      <c r="U578" s="3">
        <v>17561604.390000001</v>
      </c>
      <c r="V578"/>
      <c r="W578" s="1"/>
      <c r="X578" s="1"/>
      <c r="Y578" s="1"/>
    </row>
    <row r="579" spans="3:25" ht="15" x14ac:dyDescent="0.25">
      <c r="K579" s="3"/>
      <c r="L579" s="3"/>
      <c r="M579" s="3"/>
      <c r="N579" s="3"/>
      <c r="V579"/>
      <c r="W579" s="1"/>
      <c r="X579" s="1"/>
      <c r="Y579" s="1"/>
    </row>
    <row r="580" spans="3:25" ht="15" x14ac:dyDescent="0.25">
      <c r="C580" s="6" t="s">
        <v>196</v>
      </c>
      <c r="D580" s="6" t="s">
        <v>124</v>
      </c>
      <c r="E580" s="6" t="s">
        <v>417</v>
      </c>
      <c r="K580" s="3"/>
      <c r="L580" s="3"/>
      <c r="M580" s="3"/>
      <c r="N580" s="3"/>
      <c r="V580"/>
      <c r="W580" s="1"/>
      <c r="X580" s="1"/>
      <c r="Y580" s="1"/>
    </row>
    <row r="581" spans="3:25" ht="15" x14ac:dyDescent="0.25">
      <c r="F581" s="6" t="s">
        <v>95</v>
      </c>
      <c r="G581" s="6" t="s">
        <v>94</v>
      </c>
      <c r="K581" s="3"/>
      <c r="L581" s="3"/>
      <c r="M581" s="3"/>
      <c r="N581" s="3"/>
      <c r="V581"/>
      <c r="W581" s="1"/>
      <c r="X581" s="1"/>
      <c r="Y581" s="1"/>
    </row>
    <row r="582" spans="3:25" ht="15" x14ac:dyDescent="0.25">
      <c r="H582" s="6" t="s">
        <v>89</v>
      </c>
      <c r="I582" s="6" t="s">
        <v>32</v>
      </c>
      <c r="J582" s="6" t="s">
        <v>90</v>
      </c>
      <c r="K582" s="3">
        <v>4186576.98</v>
      </c>
      <c r="L582" s="3">
        <v>4186576.98</v>
      </c>
      <c r="M582" s="3">
        <v>4186576.98</v>
      </c>
      <c r="N582" s="3">
        <v>4186576.98</v>
      </c>
      <c r="O582" s="3">
        <v>4186576.98</v>
      </c>
      <c r="P582" s="3">
        <v>4186576.98</v>
      </c>
      <c r="Q582" s="3">
        <v>4186576.98</v>
      </c>
      <c r="R582" s="3">
        <v>4186576.98</v>
      </c>
      <c r="S582" s="3">
        <v>4186576.98</v>
      </c>
      <c r="T582" s="3">
        <v>4186576.98</v>
      </c>
      <c r="U582" s="3">
        <v>4186576.98</v>
      </c>
      <c r="V582"/>
      <c r="W582" s="1"/>
      <c r="X582" s="1"/>
      <c r="Y582" s="1"/>
    </row>
    <row r="583" spans="3:25" ht="15" x14ac:dyDescent="0.25">
      <c r="H583" s="6" t="s">
        <v>126</v>
      </c>
      <c r="I583" s="6" t="s">
        <v>106</v>
      </c>
      <c r="J583" s="6" t="s">
        <v>127</v>
      </c>
      <c r="K583" s="3">
        <v>-962899.46</v>
      </c>
      <c r="L583" s="3">
        <v>-1099534.19</v>
      </c>
      <c r="M583" s="3">
        <v>-1280791.8600000001</v>
      </c>
      <c r="N583" s="3">
        <v>-1696990.55</v>
      </c>
      <c r="O583" s="3">
        <v>-1894876.82</v>
      </c>
      <c r="P583" s="3">
        <v>-1905519.72</v>
      </c>
      <c r="Q583" s="3">
        <v>-2089073.46</v>
      </c>
      <c r="R583" s="3">
        <v>-2127643.23</v>
      </c>
      <c r="S583" s="3">
        <v>-2133378.5699999998</v>
      </c>
      <c r="T583" s="3">
        <v>-2150654.42</v>
      </c>
      <c r="U583" s="3">
        <v>-2314599.79</v>
      </c>
      <c r="V583"/>
      <c r="W583" s="1"/>
      <c r="X583" s="1"/>
      <c r="Y583" s="1"/>
    </row>
    <row r="584" spans="3:25" ht="15" x14ac:dyDescent="0.25">
      <c r="H584" s="6" t="s">
        <v>100</v>
      </c>
      <c r="I584" s="6" t="s">
        <v>32</v>
      </c>
      <c r="J584" s="6" t="s">
        <v>101</v>
      </c>
      <c r="K584" s="3">
        <v>3223677.52</v>
      </c>
      <c r="L584" s="3">
        <v>3087042.79</v>
      </c>
      <c r="M584" s="3">
        <v>2905785.12</v>
      </c>
      <c r="N584" s="3">
        <v>2489586.4300000002</v>
      </c>
      <c r="O584" s="3">
        <v>2291700.16</v>
      </c>
      <c r="P584" s="3">
        <v>2281057.2599999998</v>
      </c>
      <c r="Q584" s="3">
        <v>2097503.52</v>
      </c>
      <c r="R584" s="3">
        <v>2058933.75</v>
      </c>
      <c r="S584" s="3">
        <v>2053198.41</v>
      </c>
      <c r="T584" s="3">
        <v>2035922.56</v>
      </c>
      <c r="U584" s="3">
        <v>1871977.19</v>
      </c>
      <c r="V584"/>
      <c r="W584" s="1"/>
      <c r="X584" s="1"/>
      <c r="Y584" s="1"/>
    </row>
    <row r="585" spans="3:25" ht="15" x14ac:dyDescent="0.25">
      <c r="H585" s="6" t="s">
        <v>103</v>
      </c>
      <c r="I585" s="6" t="s">
        <v>106</v>
      </c>
      <c r="J585" s="6" t="s">
        <v>104</v>
      </c>
      <c r="K585" s="3">
        <v>4186576.98</v>
      </c>
      <c r="L585" s="3">
        <v>4186576.98</v>
      </c>
      <c r="M585" s="3">
        <v>4186576.98</v>
      </c>
      <c r="N585" s="3">
        <v>4186576.98</v>
      </c>
      <c r="O585" s="3">
        <v>4186576.98</v>
      </c>
      <c r="P585" s="3">
        <v>4186576.98</v>
      </c>
      <c r="Q585" s="3">
        <v>4186576.98</v>
      </c>
      <c r="R585" s="3">
        <v>4186576.98</v>
      </c>
      <c r="S585" s="3">
        <v>4186576.98</v>
      </c>
      <c r="T585" s="3">
        <v>4186576.98</v>
      </c>
      <c r="U585" s="3">
        <v>4186576.98</v>
      </c>
      <c r="V585"/>
      <c r="W585" s="1"/>
      <c r="X585" s="1"/>
      <c r="Y585" s="1"/>
    </row>
    <row r="586" spans="3:25" ht="15" x14ac:dyDescent="0.25">
      <c r="H586" s="6" t="s">
        <v>107</v>
      </c>
      <c r="I586" s="6" t="s">
        <v>106</v>
      </c>
      <c r="J586" s="6" t="s">
        <v>108</v>
      </c>
      <c r="K586" s="3">
        <v>3223677.52</v>
      </c>
      <c r="L586" s="3">
        <v>3087042.79</v>
      </c>
      <c r="M586" s="3">
        <v>2905785.12</v>
      </c>
      <c r="N586" s="3">
        <v>2489586.4300000002</v>
      </c>
      <c r="O586" s="3">
        <v>2291700.16</v>
      </c>
      <c r="P586" s="3">
        <v>2281057.2599999998</v>
      </c>
      <c r="Q586" s="3">
        <v>2097503.52</v>
      </c>
      <c r="R586" s="3">
        <v>2058933.75</v>
      </c>
      <c r="S586" s="3">
        <v>2053198.41</v>
      </c>
      <c r="T586" s="3">
        <v>2035922.56</v>
      </c>
      <c r="U586" s="3">
        <v>1871977.19</v>
      </c>
      <c r="V586"/>
      <c r="W586" s="1"/>
      <c r="X586" s="1"/>
      <c r="Y586" s="1"/>
    </row>
    <row r="587" spans="3:25" ht="15" x14ac:dyDescent="0.25">
      <c r="K587" s="3"/>
      <c r="L587" s="3"/>
      <c r="M587" s="3"/>
      <c r="N587" s="3"/>
      <c r="V587"/>
      <c r="W587" s="1"/>
      <c r="X587" s="1"/>
      <c r="Y587" s="1"/>
    </row>
    <row r="588" spans="3:25" ht="15" x14ac:dyDescent="0.25">
      <c r="F588" s="6" t="s">
        <v>133</v>
      </c>
      <c r="G588" s="6" t="s">
        <v>132</v>
      </c>
      <c r="K588" s="3"/>
      <c r="L588" s="3"/>
      <c r="M588" s="3"/>
      <c r="N588" s="3"/>
      <c r="V588"/>
      <c r="W588" s="1"/>
      <c r="X588" s="1"/>
      <c r="Y588" s="1"/>
    </row>
    <row r="589" spans="3:25" ht="15" x14ac:dyDescent="0.25">
      <c r="H589" s="6" t="s">
        <v>129</v>
      </c>
      <c r="I589" s="6" t="s">
        <v>32</v>
      </c>
      <c r="J589" s="6" t="s">
        <v>130</v>
      </c>
      <c r="K589" s="3">
        <v>962899.46</v>
      </c>
      <c r="L589" s="3">
        <v>1099534.19</v>
      </c>
      <c r="M589" s="3">
        <v>1280791.8600000001</v>
      </c>
      <c r="N589" s="3">
        <v>1696990.55</v>
      </c>
      <c r="O589" s="3">
        <v>1894876.82</v>
      </c>
      <c r="P589" s="3">
        <v>1902119.84</v>
      </c>
      <c r="Q589" s="3">
        <v>2085673.58</v>
      </c>
      <c r="R589" s="3">
        <v>2124243.35</v>
      </c>
      <c r="S589" s="3">
        <v>2129978.69</v>
      </c>
      <c r="T589" s="3">
        <v>2147254.54</v>
      </c>
      <c r="U589" s="3">
        <v>2311199.91</v>
      </c>
      <c r="V589"/>
      <c r="W589" s="1"/>
      <c r="X589" s="1"/>
      <c r="Y589" s="1"/>
    </row>
    <row r="590" spans="3:25" ht="15" x14ac:dyDescent="0.25">
      <c r="H590" s="6" t="s">
        <v>134</v>
      </c>
      <c r="I590" s="6" t="s">
        <v>106</v>
      </c>
      <c r="J590" s="6" t="s">
        <v>135</v>
      </c>
      <c r="K590" s="3">
        <v>962899.46</v>
      </c>
      <c r="L590" s="3">
        <v>1099534.19</v>
      </c>
      <c r="M590" s="3">
        <v>1280791.8600000001</v>
      </c>
      <c r="N590" s="3">
        <v>1696990.55</v>
      </c>
      <c r="O590" s="3">
        <v>1894876.82</v>
      </c>
      <c r="P590" s="3">
        <v>1902119.84</v>
      </c>
      <c r="Q590" s="3">
        <v>2085673.58</v>
      </c>
      <c r="R590" s="3">
        <v>2124243.35</v>
      </c>
      <c r="S590" s="3">
        <v>2129978.69</v>
      </c>
      <c r="T590" s="3">
        <v>2147254.54</v>
      </c>
      <c r="U590" s="3">
        <v>2311199.91</v>
      </c>
      <c r="V590"/>
      <c r="W590" s="1"/>
      <c r="X590" s="1"/>
      <c r="Y590" s="1"/>
    </row>
    <row r="591" spans="3:25" ht="15" x14ac:dyDescent="0.25">
      <c r="H591" s="6" t="s">
        <v>137</v>
      </c>
      <c r="I591" s="6" t="s">
        <v>106</v>
      </c>
      <c r="J591" s="6" t="s">
        <v>138</v>
      </c>
      <c r="K591" s="3">
        <v>962899.46</v>
      </c>
      <c r="L591" s="3">
        <v>1099534.19</v>
      </c>
      <c r="M591" s="3">
        <v>1280791.8600000001</v>
      </c>
      <c r="N591" s="3">
        <v>1696990.55</v>
      </c>
      <c r="O591" s="3">
        <v>1894876.82</v>
      </c>
      <c r="P591" s="3">
        <v>1902119.84</v>
      </c>
      <c r="Q591" s="3">
        <v>2085673.58</v>
      </c>
      <c r="R591" s="3">
        <v>2124243.35</v>
      </c>
      <c r="S591" s="3">
        <v>2129978.69</v>
      </c>
      <c r="T591" s="3">
        <v>2147254.54</v>
      </c>
      <c r="U591" s="3">
        <v>2311199.91</v>
      </c>
      <c r="V591"/>
      <c r="W591" s="1"/>
      <c r="X591" s="1"/>
      <c r="Y591" s="1"/>
    </row>
    <row r="592" spans="3:25" ht="15" x14ac:dyDescent="0.25">
      <c r="H592" s="6" t="s">
        <v>227</v>
      </c>
      <c r="I592" s="6" t="s">
        <v>32</v>
      </c>
      <c r="J592" s="6" t="s">
        <v>228</v>
      </c>
      <c r="K592" s="3">
        <v>0</v>
      </c>
      <c r="L592" s="3">
        <v>0</v>
      </c>
      <c r="M592" s="3">
        <v>0</v>
      </c>
      <c r="N592" s="3">
        <v>0</v>
      </c>
      <c r="O592" s="3">
        <v>0</v>
      </c>
      <c r="P592" s="3">
        <v>3399.88</v>
      </c>
      <c r="Q592" s="3">
        <v>3399.88</v>
      </c>
      <c r="R592" s="3">
        <v>3399.88</v>
      </c>
      <c r="S592" s="3">
        <v>3399.88</v>
      </c>
      <c r="T592" s="3">
        <v>3399.88</v>
      </c>
      <c r="U592" s="3">
        <v>3399.88</v>
      </c>
      <c r="V592"/>
      <c r="W592" s="1"/>
      <c r="X592" s="1"/>
      <c r="Y592" s="1"/>
    </row>
    <row r="593" spans="3:25" ht="15" x14ac:dyDescent="0.25">
      <c r="H593" s="6" t="s">
        <v>230</v>
      </c>
      <c r="I593" s="6" t="s">
        <v>32</v>
      </c>
      <c r="J593" s="6" t="s">
        <v>231</v>
      </c>
      <c r="K593" s="3">
        <v>0</v>
      </c>
      <c r="L593" s="3">
        <v>0</v>
      </c>
      <c r="M593" s="3">
        <v>0</v>
      </c>
      <c r="N593" s="3">
        <v>0</v>
      </c>
      <c r="O593" s="3">
        <v>0</v>
      </c>
      <c r="P593" s="3">
        <v>3399.88</v>
      </c>
      <c r="Q593" s="3">
        <v>3399.88</v>
      </c>
      <c r="R593" s="3">
        <v>3399.88</v>
      </c>
      <c r="S593" s="3">
        <v>3399.88</v>
      </c>
      <c r="T593" s="3">
        <v>3399.88</v>
      </c>
      <c r="U593" s="3">
        <v>3399.88</v>
      </c>
      <c r="V593"/>
      <c r="W593" s="1"/>
      <c r="X593" s="1"/>
      <c r="Y593" s="1"/>
    </row>
    <row r="594" spans="3:25" ht="15" x14ac:dyDescent="0.25">
      <c r="H594" s="6" t="s">
        <v>233</v>
      </c>
      <c r="I594" s="6" t="s">
        <v>106</v>
      </c>
      <c r="J594" s="6" t="s">
        <v>234</v>
      </c>
      <c r="K594" s="3">
        <v>0</v>
      </c>
      <c r="L594" s="3">
        <v>0</v>
      </c>
      <c r="M594" s="3">
        <v>0</v>
      </c>
      <c r="N594" s="3">
        <v>0</v>
      </c>
      <c r="O594" s="3">
        <v>0</v>
      </c>
      <c r="P594" s="3">
        <v>3399.88</v>
      </c>
      <c r="Q594" s="3">
        <v>3399.88</v>
      </c>
      <c r="R594" s="3">
        <v>3399.88</v>
      </c>
      <c r="S594" s="3">
        <v>3399.88</v>
      </c>
      <c r="T594" s="3">
        <v>3399.88</v>
      </c>
      <c r="U594" s="3">
        <v>3399.88</v>
      </c>
      <c r="V594"/>
      <c r="W594" s="1"/>
      <c r="X594" s="1"/>
      <c r="Y594" s="1"/>
    </row>
    <row r="595" spans="3:25" ht="15" x14ac:dyDescent="0.25">
      <c r="H595" s="6" t="s">
        <v>140</v>
      </c>
      <c r="I595" s="6" t="s">
        <v>106</v>
      </c>
      <c r="J595" s="6" t="s">
        <v>141</v>
      </c>
      <c r="K595" s="3">
        <v>962899.46</v>
      </c>
      <c r="L595" s="3">
        <v>1099534.19</v>
      </c>
      <c r="M595" s="3">
        <v>1280791.8600000001</v>
      </c>
      <c r="N595" s="3">
        <v>1696990.55</v>
      </c>
      <c r="O595" s="3">
        <v>1894876.82</v>
      </c>
      <c r="P595" s="3">
        <v>1905519.72</v>
      </c>
      <c r="Q595" s="3">
        <v>2089073.46</v>
      </c>
      <c r="R595" s="3">
        <v>2127643.23</v>
      </c>
      <c r="S595" s="3">
        <v>2133378.5699999998</v>
      </c>
      <c r="T595" s="3">
        <v>2150654.42</v>
      </c>
      <c r="U595" s="3">
        <v>2314599.79</v>
      </c>
      <c r="V595"/>
      <c r="W595" s="1"/>
      <c r="X595" s="1"/>
      <c r="Y595" s="1"/>
    </row>
    <row r="596" spans="3:25" ht="15" x14ac:dyDescent="0.25">
      <c r="K596" s="3"/>
      <c r="L596" s="3"/>
      <c r="M596" s="3"/>
      <c r="N596" s="3"/>
      <c r="V596"/>
      <c r="W596" s="1"/>
      <c r="X596" s="1"/>
      <c r="Y596" s="1"/>
    </row>
    <row r="597" spans="3:25" ht="15" x14ac:dyDescent="0.25">
      <c r="F597" s="6" t="s">
        <v>114</v>
      </c>
      <c r="G597" s="6" t="s">
        <v>113</v>
      </c>
      <c r="K597" s="3"/>
      <c r="L597" s="3"/>
      <c r="M597" s="3"/>
      <c r="N597" s="3"/>
      <c r="V597"/>
      <c r="W597" s="1"/>
      <c r="X597" s="1"/>
      <c r="Y597" s="1"/>
    </row>
    <row r="598" spans="3:25" ht="15" x14ac:dyDescent="0.25">
      <c r="H598" s="6" t="s">
        <v>110</v>
      </c>
      <c r="I598" s="6" t="s">
        <v>32</v>
      </c>
      <c r="J598" s="6" t="s">
        <v>111</v>
      </c>
      <c r="K598" s="3">
        <v>4186576.98</v>
      </c>
      <c r="L598" s="3">
        <v>4186576.98</v>
      </c>
      <c r="M598" s="3">
        <v>4186576.98</v>
      </c>
      <c r="N598" s="3">
        <v>4186576.98</v>
      </c>
      <c r="O598" s="3">
        <v>4186576.98</v>
      </c>
      <c r="P598" s="3">
        <v>4186576.98</v>
      </c>
      <c r="Q598" s="3">
        <v>4186576.98</v>
      </c>
      <c r="R598" s="3">
        <v>4186576.98</v>
      </c>
      <c r="S598" s="3">
        <v>4186576.98</v>
      </c>
      <c r="T598" s="3">
        <v>4186576.98</v>
      </c>
      <c r="U598" s="3">
        <v>4186576.98</v>
      </c>
      <c r="V598"/>
      <c r="W598" s="1"/>
      <c r="X598" s="1"/>
      <c r="Y598" s="1"/>
    </row>
    <row r="599" spans="3:25" ht="15" x14ac:dyDescent="0.25">
      <c r="H599" s="6" t="s">
        <v>115</v>
      </c>
      <c r="I599" s="6" t="s">
        <v>32</v>
      </c>
      <c r="J599" s="6" t="s">
        <v>116</v>
      </c>
      <c r="K599" s="3">
        <v>4048126.4</v>
      </c>
      <c r="L599" s="3">
        <v>4048126.4</v>
      </c>
      <c r="M599" s="3">
        <v>4048126.4</v>
      </c>
      <c r="N599" s="3">
        <v>4048126.4</v>
      </c>
      <c r="O599" s="3">
        <v>4048126.4</v>
      </c>
      <c r="P599" s="3">
        <v>4048126.4</v>
      </c>
      <c r="Q599" s="3">
        <v>4048126.4</v>
      </c>
      <c r="R599" s="3">
        <v>4048126.4</v>
      </c>
      <c r="S599" s="3">
        <v>4048126.4</v>
      </c>
      <c r="T599" s="3">
        <v>4048126.4</v>
      </c>
      <c r="U599" s="3">
        <v>4048126.4</v>
      </c>
      <c r="V599"/>
      <c r="W599" s="1"/>
      <c r="X599" s="1"/>
      <c r="Y599" s="1"/>
    </row>
    <row r="600" spans="3:25" ht="15" x14ac:dyDescent="0.25">
      <c r="H600" s="6" t="s">
        <v>236</v>
      </c>
      <c r="I600" s="6" t="s">
        <v>32</v>
      </c>
      <c r="J600" s="6" t="s">
        <v>237</v>
      </c>
      <c r="K600" s="3">
        <v>138450.57999999999</v>
      </c>
      <c r="L600" s="3">
        <v>138450.57999999999</v>
      </c>
      <c r="M600" s="3">
        <v>138450.57999999999</v>
      </c>
      <c r="N600" s="3">
        <v>138450.57999999999</v>
      </c>
      <c r="O600" s="3">
        <v>138450.57999999999</v>
      </c>
      <c r="P600" s="3">
        <v>138450.57999999999</v>
      </c>
      <c r="Q600" s="3">
        <v>138450.57999999999</v>
      </c>
      <c r="R600" s="3">
        <v>138450.57999999999</v>
      </c>
      <c r="S600" s="3">
        <v>138450.57999999999</v>
      </c>
      <c r="T600" s="3">
        <v>138450.57999999999</v>
      </c>
      <c r="U600" s="3">
        <v>138450.57999999999</v>
      </c>
      <c r="V600"/>
      <c r="W600" s="1"/>
      <c r="X600" s="1"/>
      <c r="Y600" s="1"/>
    </row>
    <row r="601" spans="3:25" ht="15" x14ac:dyDescent="0.25">
      <c r="H601" s="6" t="s">
        <v>118</v>
      </c>
      <c r="I601" s="6" t="s">
        <v>32</v>
      </c>
      <c r="J601" s="6" t="s">
        <v>119</v>
      </c>
      <c r="K601" s="3">
        <v>3223677.52</v>
      </c>
      <c r="L601" s="3">
        <v>3087042.79</v>
      </c>
      <c r="M601" s="3">
        <v>2905785.12</v>
      </c>
      <c r="N601" s="3">
        <v>2489586.4300000002</v>
      </c>
      <c r="O601" s="3">
        <v>2291700.16</v>
      </c>
      <c r="P601" s="3">
        <v>2281057.2599999998</v>
      </c>
      <c r="Q601" s="3">
        <v>2097503.52</v>
      </c>
      <c r="R601" s="3">
        <v>2058933.75</v>
      </c>
      <c r="S601" s="3">
        <v>2053198.41</v>
      </c>
      <c r="T601" s="3">
        <v>2035922.56</v>
      </c>
      <c r="U601" s="3">
        <v>1871977.19</v>
      </c>
      <c r="V601"/>
      <c r="W601" s="1"/>
      <c r="X601" s="1"/>
      <c r="Y601" s="1"/>
    </row>
    <row r="602" spans="3:25" ht="15" x14ac:dyDescent="0.25">
      <c r="H602" s="6" t="s">
        <v>121</v>
      </c>
      <c r="I602" s="6" t="s">
        <v>32</v>
      </c>
      <c r="J602" s="6" t="s">
        <v>122</v>
      </c>
      <c r="K602" s="3">
        <v>3085226.94</v>
      </c>
      <c r="L602" s="3">
        <v>2948592.21</v>
      </c>
      <c r="M602" s="3">
        <v>2767334.54</v>
      </c>
      <c r="N602" s="3">
        <v>2351135.85</v>
      </c>
      <c r="O602" s="3">
        <v>2153249.58</v>
      </c>
      <c r="P602" s="3">
        <v>2146006.56</v>
      </c>
      <c r="Q602" s="3">
        <v>1962452.82</v>
      </c>
      <c r="R602" s="3">
        <v>1923883.05</v>
      </c>
      <c r="S602" s="3">
        <v>1918147.71</v>
      </c>
      <c r="T602" s="3">
        <v>1900871.86</v>
      </c>
      <c r="U602" s="3">
        <v>1736926.49</v>
      </c>
      <c r="V602"/>
      <c r="W602" s="1"/>
      <c r="X602" s="1"/>
      <c r="Y602" s="1"/>
    </row>
    <row r="603" spans="3:25" ht="15" x14ac:dyDescent="0.25">
      <c r="H603" s="6" t="s">
        <v>239</v>
      </c>
      <c r="I603" s="6" t="s">
        <v>32</v>
      </c>
      <c r="J603" s="6" t="s">
        <v>240</v>
      </c>
      <c r="K603" s="3">
        <v>138450.57999999999</v>
      </c>
      <c r="L603" s="3">
        <v>138450.57999999999</v>
      </c>
      <c r="M603" s="3">
        <v>138450.57999999999</v>
      </c>
      <c r="N603" s="3">
        <v>138450.57999999999</v>
      </c>
      <c r="O603" s="3">
        <v>138450.57999999999</v>
      </c>
      <c r="P603" s="3">
        <v>135050.70000000001</v>
      </c>
      <c r="Q603" s="3">
        <v>135050.70000000001</v>
      </c>
      <c r="R603" s="3">
        <v>135050.70000000001</v>
      </c>
      <c r="S603" s="3">
        <v>135050.70000000001</v>
      </c>
      <c r="T603" s="3">
        <v>135050.70000000001</v>
      </c>
      <c r="U603" s="3">
        <v>135050.70000000001</v>
      </c>
      <c r="V603"/>
      <c r="W603" s="1"/>
      <c r="X603" s="1"/>
      <c r="Y603" s="1"/>
    </row>
    <row r="604" spans="3:25" ht="15" x14ac:dyDescent="0.25">
      <c r="K604" s="3"/>
      <c r="L604" s="3"/>
      <c r="M604" s="3"/>
      <c r="N604" s="3"/>
      <c r="V604"/>
      <c r="W604" s="1"/>
      <c r="X604" s="1"/>
      <c r="Y604" s="1"/>
    </row>
    <row r="605" spans="3:25" ht="15" x14ac:dyDescent="0.25">
      <c r="C605" s="6" t="s">
        <v>88</v>
      </c>
      <c r="D605" s="6" t="s">
        <v>192</v>
      </c>
      <c r="E605" s="6" t="s">
        <v>416</v>
      </c>
      <c r="K605" s="3"/>
      <c r="L605" s="3"/>
      <c r="M605" s="3"/>
      <c r="N605" s="3"/>
      <c r="V605"/>
      <c r="W605" s="1"/>
      <c r="X605" s="1"/>
      <c r="Y605" s="1"/>
    </row>
    <row r="606" spans="3:25" ht="15" x14ac:dyDescent="0.25">
      <c r="F606" s="6" t="s">
        <v>31</v>
      </c>
      <c r="G606" s="6" t="s">
        <v>48</v>
      </c>
      <c r="K606" s="3"/>
      <c r="L606" s="3"/>
      <c r="M606" s="3"/>
      <c r="N606" s="3"/>
      <c r="V606"/>
      <c r="W606" s="1"/>
      <c r="X606" s="1"/>
      <c r="Y606" s="1"/>
    </row>
    <row r="607" spans="3:25" ht="15" x14ac:dyDescent="0.25">
      <c r="H607" s="6" t="s">
        <v>81</v>
      </c>
      <c r="I607" s="6" t="s">
        <v>32</v>
      </c>
      <c r="J607" s="6" t="s">
        <v>82</v>
      </c>
      <c r="K607" s="3">
        <v>8057.1</v>
      </c>
      <c r="L607" s="3">
        <v>8057.1</v>
      </c>
      <c r="M607" s="3">
        <v>8057.1</v>
      </c>
      <c r="N607" s="3">
        <v>8057.1</v>
      </c>
      <c r="O607" s="3">
        <v>8057.1</v>
      </c>
      <c r="P607" s="3">
        <v>8057.1</v>
      </c>
      <c r="Q607" s="3">
        <v>8057.1</v>
      </c>
      <c r="R607" s="3">
        <v>8057.1</v>
      </c>
      <c r="S607" s="3">
        <v>8057.1</v>
      </c>
      <c r="T607" s="3">
        <v>8057.1</v>
      </c>
      <c r="U607" s="3">
        <v>8057.1</v>
      </c>
      <c r="V607"/>
      <c r="W607" s="1"/>
      <c r="X607" s="1"/>
      <c r="Y607" s="1"/>
    </row>
    <row r="608" spans="3:25" ht="15" x14ac:dyDescent="0.25">
      <c r="H608" s="6" t="s">
        <v>198</v>
      </c>
      <c r="I608" s="6" t="s">
        <v>32</v>
      </c>
      <c r="J608" s="6" t="s">
        <v>199</v>
      </c>
      <c r="K608" s="3">
        <v>0</v>
      </c>
      <c r="L608" s="3">
        <v>0</v>
      </c>
      <c r="M608" s="3">
        <v>0</v>
      </c>
      <c r="N608" s="3">
        <v>0</v>
      </c>
      <c r="O608" s="3">
        <v>0</v>
      </c>
      <c r="P608" s="3">
        <v>0</v>
      </c>
      <c r="Q608" s="3">
        <v>0</v>
      </c>
      <c r="R608" s="3">
        <v>153633.62</v>
      </c>
      <c r="S608" s="3">
        <v>153633.62</v>
      </c>
      <c r="T608" s="3">
        <v>153633.62</v>
      </c>
      <c r="U608" s="3">
        <v>523029.77</v>
      </c>
      <c r="V608"/>
      <c r="W608" s="1"/>
      <c r="X608" s="1"/>
      <c r="Y608" s="1"/>
    </row>
    <row r="609" spans="6:25" ht="15" x14ac:dyDescent="0.25">
      <c r="H609" s="6" t="s">
        <v>152</v>
      </c>
      <c r="I609" s="6" t="s">
        <v>106</v>
      </c>
      <c r="J609" s="6" t="s">
        <v>153</v>
      </c>
      <c r="K609" s="3">
        <v>8057.1</v>
      </c>
      <c r="L609" s="3">
        <v>8057.1</v>
      </c>
      <c r="M609" s="3">
        <v>8057.1</v>
      </c>
      <c r="N609" s="3">
        <v>8057.1</v>
      </c>
      <c r="O609" s="3">
        <v>8057.1</v>
      </c>
      <c r="P609" s="3">
        <v>8057.1</v>
      </c>
      <c r="Q609" s="3">
        <v>8057.1</v>
      </c>
      <c r="R609" s="3">
        <v>161690.72</v>
      </c>
      <c r="S609" s="3">
        <v>161690.72</v>
      </c>
      <c r="T609" s="3">
        <v>161690.72</v>
      </c>
      <c r="U609" s="3">
        <v>531086.87</v>
      </c>
      <c r="V609"/>
      <c r="W609" s="1"/>
      <c r="X609" s="1"/>
      <c r="Y609" s="1"/>
    </row>
    <row r="610" spans="6:25" ht="15" x14ac:dyDescent="0.25">
      <c r="H610" s="6" t="s">
        <v>155</v>
      </c>
      <c r="I610" s="6" t="s">
        <v>32</v>
      </c>
      <c r="J610" s="6" t="s">
        <v>156</v>
      </c>
      <c r="K610" s="3">
        <v>8057.1</v>
      </c>
      <c r="L610" s="3">
        <v>8057.1</v>
      </c>
      <c r="M610" s="3">
        <v>8057.1</v>
      </c>
      <c r="N610" s="3">
        <v>8057.1</v>
      </c>
      <c r="O610" s="3">
        <v>8057.1</v>
      </c>
      <c r="P610" s="3">
        <v>8057.1</v>
      </c>
      <c r="Q610" s="3">
        <v>8057.1</v>
      </c>
      <c r="R610" s="3">
        <v>8057.1</v>
      </c>
      <c r="S610" s="3">
        <v>8057.1</v>
      </c>
      <c r="T610" s="3">
        <v>8057.1</v>
      </c>
      <c r="U610" s="3">
        <v>8057.1</v>
      </c>
      <c r="V610"/>
      <c r="W610" s="1"/>
      <c r="X610" s="1"/>
      <c r="Y610" s="1"/>
    </row>
    <row r="611" spans="6:25" ht="15" x14ac:dyDescent="0.25">
      <c r="H611" s="6" t="s">
        <v>201</v>
      </c>
      <c r="I611" s="6" t="s">
        <v>32</v>
      </c>
      <c r="J611" s="6" t="s">
        <v>202</v>
      </c>
      <c r="K611" s="3">
        <v>0</v>
      </c>
      <c r="L611" s="3">
        <v>0</v>
      </c>
      <c r="M611" s="3">
        <v>0</v>
      </c>
      <c r="N611" s="3">
        <v>0</v>
      </c>
      <c r="O611" s="3">
        <v>0</v>
      </c>
      <c r="P611" s="3">
        <v>0</v>
      </c>
      <c r="Q611" s="3">
        <v>0</v>
      </c>
      <c r="R611" s="3">
        <v>153633.62</v>
      </c>
      <c r="S611" s="3">
        <v>153633.62</v>
      </c>
      <c r="T611" s="3">
        <v>153633.62</v>
      </c>
      <c r="U611" s="3">
        <v>523029.77</v>
      </c>
      <c r="V611"/>
      <c r="W611" s="1"/>
      <c r="X611" s="1"/>
      <c r="Y611" s="1"/>
    </row>
    <row r="612" spans="6:25" ht="15" x14ac:dyDescent="0.25">
      <c r="H612" s="6" t="s">
        <v>160</v>
      </c>
      <c r="I612" s="6" t="s">
        <v>106</v>
      </c>
      <c r="J612" s="6" t="s">
        <v>161</v>
      </c>
      <c r="K612" s="3">
        <v>8057.1</v>
      </c>
      <c r="L612" s="3">
        <v>8057.1</v>
      </c>
      <c r="M612" s="3">
        <v>8057.1</v>
      </c>
      <c r="N612" s="3">
        <v>8057.1</v>
      </c>
      <c r="O612" s="3">
        <v>8057.1</v>
      </c>
      <c r="P612" s="3">
        <v>8057.1</v>
      </c>
      <c r="Q612" s="3">
        <v>8057.1</v>
      </c>
      <c r="R612" s="3">
        <v>161690.72</v>
      </c>
      <c r="S612" s="3">
        <v>161690.72</v>
      </c>
      <c r="T612" s="3">
        <v>161690.72</v>
      </c>
      <c r="U612" s="3">
        <v>531086.87</v>
      </c>
      <c r="V612"/>
      <c r="W612" s="1"/>
      <c r="X612" s="1"/>
      <c r="Y612" s="1"/>
    </row>
    <row r="613" spans="6:25" ht="15" x14ac:dyDescent="0.25">
      <c r="H613" s="6" t="s">
        <v>163</v>
      </c>
      <c r="I613" s="6" t="s">
        <v>106</v>
      </c>
      <c r="J613" s="6" t="s">
        <v>164</v>
      </c>
      <c r="K613" s="3">
        <v>8057.1</v>
      </c>
      <c r="L613" s="3">
        <v>8057.1</v>
      </c>
      <c r="M613" s="3">
        <v>8057.1</v>
      </c>
      <c r="N613" s="3">
        <v>8057.1</v>
      </c>
      <c r="O613" s="3">
        <v>8057.1</v>
      </c>
      <c r="P613" s="3">
        <v>8057.1</v>
      </c>
      <c r="Q613" s="3">
        <v>8057.1</v>
      </c>
      <c r="R613" s="3">
        <v>161690.72</v>
      </c>
      <c r="S613" s="3">
        <v>161690.72</v>
      </c>
      <c r="T613" s="3">
        <v>161690.72</v>
      </c>
      <c r="U613" s="3">
        <v>531086.87</v>
      </c>
      <c r="V613"/>
      <c r="W613" s="1"/>
      <c r="X613" s="1"/>
      <c r="Y613" s="1"/>
    </row>
    <row r="614" spans="6:25" ht="15" x14ac:dyDescent="0.25">
      <c r="K614" s="3"/>
      <c r="L614" s="3"/>
      <c r="M614" s="3"/>
      <c r="N614" s="3"/>
      <c r="V614"/>
      <c r="W614" s="1"/>
      <c r="X614" s="1"/>
      <c r="Y614" s="1"/>
    </row>
    <row r="615" spans="6:25" ht="15" x14ac:dyDescent="0.25">
      <c r="F615" s="6" t="s">
        <v>170</v>
      </c>
      <c r="G615" s="6" t="s">
        <v>169</v>
      </c>
      <c r="K615" s="3"/>
      <c r="L615" s="3"/>
      <c r="M615" s="3"/>
      <c r="N615" s="3"/>
      <c r="V615"/>
      <c r="W615" s="1"/>
      <c r="X615" s="1"/>
      <c r="Y615" s="1"/>
    </row>
    <row r="616" spans="6:25" ht="15" x14ac:dyDescent="0.25">
      <c r="H616" s="6" t="s">
        <v>166</v>
      </c>
      <c r="I616" s="6" t="s">
        <v>32</v>
      </c>
      <c r="J616" s="6" t="s">
        <v>167</v>
      </c>
      <c r="K616" s="3">
        <v>8057.1</v>
      </c>
      <c r="L616" s="3">
        <v>8057.1</v>
      </c>
      <c r="M616" s="3">
        <v>8057.1</v>
      </c>
      <c r="N616" s="3">
        <v>8057.1</v>
      </c>
      <c r="O616" s="3">
        <v>8057.1</v>
      </c>
      <c r="P616" s="3">
        <v>8057.1</v>
      </c>
      <c r="Q616" s="3">
        <v>8057.1</v>
      </c>
      <c r="R616" s="3">
        <v>161690.72</v>
      </c>
      <c r="S616" s="3">
        <v>161690.72</v>
      </c>
      <c r="T616" s="3">
        <v>161690.72</v>
      </c>
      <c r="U616" s="3">
        <v>531086.87</v>
      </c>
      <c r="V616"/>
      <c r="W616" s="1"/>
      <c r="X616" s="1"/>
      <c r="Y616" s="1"/>
    </row>
    <row r="617" spans="6:25" ht="15" x14ac:dyDescent="0.25">
      <c r="H617" s="6" t="s">
        <v>171</v>
      </c>
      <c r="I617" s="6" t="s">
        <v>106</v>
      </c>
      <c r="J617" s="6" t="s">
        <v>172</v>
      </c>
      <c r="K617" s="3">
        <v>8057.1</v>
      </c>
      <c r="L617" s="3">
        <v>8057.1</v>
      </c>
      <c r="M617" s="3">
        <v>8057.1</v>
      </c>
      <c r="N617" s="3">
        <v>8057.1</v>
      </c>
      <c r="O617" s="3">
        <v>8057.1</v>
      </c>
      <c r="P617" s="3">
        <v>8057.1</v>
      </c>
      <c r="Q617" s="3">
        <v>8057.1</v>
      </c>
      <c r="R617" s="3">
        <v>161690.72</v>
      </c>
      <c r="S617" s="3">
        <v>161690.72</v>
      </c>
      <c r="T617" s="3">
        <v>161690.72</v>
      </c>
      <c r="U617" s="3">
        <v>531086.87</v>
      </c>
      <c r="V617"/>
      <c r="W617" s="1"/>
      <c r="X617" s="1"/>
      <c r="Y617" s="1"/>
    </row>
    <row r="618" spans="6:25" ht="15" x14ac:dyDescent="0.25">
      <c r="H618" s="6" t="s">
        <v>174</v>
      </c>
      <c r="I618" s="6" t="s">
        <v>106</v>
      </c>
      <c r="J618" s="6" t="s">
        <v>175</v>
      </c>
      <c r="K618" s="3">
        <v>8057.1</v>
      </c>
      <c r="L618" s="3">
        <v>8057.1</v>
      </c>
      <c r="M618" s="3">
        <v>8057.1</v>
      </c>
      <c r="N618" s="3">
        <v>8057.1</v>
      </c>
      <c r="O618" s="3">
        <v>8057.1</v>
      </c>
      <c r="P618" s="3">
        <v>8057.1</v>
      </c>
      <c r="Q618" s="3">
        <v>8057.1</v>
      </c>
      <c r="R618" s="3">
        <v>161690.72</v>
      </c>
      <c r="S618" s="3">
        <v>161690.72</v>
      </c>
      <c r="T618" s="3">
        <v>161690.72</v>
      </c>
      <c r="U618" s="3">
        <v>531086.87</v>
      </c>
      <c r="V618"/>
      <c r="W618" s="1"/>
      <c r="X618" s="1"/>
      <c r="Y618" s="1"/>
    </row>
    <row r="619" spans="6:25" ht="15" x14ac:dyDescent="0.25">
      <c r="H619" s="6" t="s">
        <v>177</v>
      </c>
      <c r="I619" s="6" t="s">
        <v>32</v>
      </c>
      <c r="J619" s="6" t="s">
        <v>178</v>
      </c>
      <c r="K619" s="3">
        <v>8057.1</v>
      </c>
      <c r="L619" s="3">
        <v>8057.1</v>
      </c>
      <c r="M619" s="3">
        <v>8057.1</v>
      </c>
      <c r="N619" s="3">
        <v>8057.1</v>
      </c>
      <c r="O619" s="3">
        <v>8057.1</v>
      </c>
      <c r="P619" s="3">
        <v>8057.1</v>
      </c>
      <c r="Q619" s="3">
        <v>8057.1</v>
      </c>
      <c r="R619" s="3">
        <v>161690.72</v>
      </c>
      <c r="S619" s="3">
        <v>161690.72</v>
      </c>
      <c r="T619" s="3">
        <v>161690.72</v>
      </c>
      <c r="U619" s="3">
        <v>531086.87</v>
      </c>
      <c r="V619"/>
      <c r="W619" s="1"/>
      <c r="X619" s="1"/>
      <c r="Y619" s="1"/>
    </row>
    <row r="620" spans="6:25" ht="15" x14ac:dyDescent="0.25">
      <c r="K620" s="3"/>
      <c r="L620" s="3"/>
      <c r="M620" s="3"/>
      <c r="N620" s="3"/>
      <c r="V620"/>
      <c r="W620" s="1"/>
      <c r="X620" s="1"/>
      <c r="Y620" s="1"/>
    </row>
    <row r="621" spans="6:25" ht="15" x14ac:dyDescent="0.25">
      <c r="F621" s="6" t="s">
        <v>95</v>
      </c>
      <c r="G621" s="6" t="s">
        <v>94</v>
      </c>
      <c r="K621" s="3"/>
      <c r="L621" s="3"/>
      <c r="M621" s="3"/>
      <c r="N621" s="3"/>
      <c r="V621"/>
      <c r="W621" s="1"/>
      <c r="X621" s="1"/>
      <c r="Y621" s="1"/>
    </row>
    <row r="622" spans="6:25" ht="15" x14ac:dyDescent="0.25">
      <c r="H622" s="6" t="s">
        <v>89</v>
      </c>
      <c r="I622" s="6" t="s">
        <v>32</v>
      </c>
      <c r="J622" s="6" t="s">
        <v>90</v>
      </c>
      <c r="K622" s="3">
        <v>6885947.7699999996</v>
      </c>
      <c r="L622" s="3">
        <v>6885947.7699999996</v>
      </c>
      <c r="M622" s="3">
        <v>6885947.7699999996</v>
      </c>
      <c r="N622" s="3">
        <v>6885947.7699999996</v>
      </c>
      <c r="O622" s="3">
        <v>6885947.7699999996</v>
      </c>
      <c r="P622" s="3">
        <v>6885947.7699999996</v>
      </c>
      <c r="Q622" s="3">
        <v>6885947.7699999996</v>
      </c>
      <c r="R622" s="3">
        <v>6885947.7699999996</v>
      </c>
      <c r="S622" s="3">
        <v>6885947.7699999996</v>
      </c>
      <c r="T622" s="3">
        <v>6885947.7699999996</v>
      </c>
      <c r="U622" s="3">
        <v>6885947.7699999996</v>
      </c>
      <c r="V622"/>
      <c r="W622" s="1"/>
      <c r="X622" s="1"/>
      <c r="Y622" s="1"/>
    </row>
    <row r="623" spans="6:25" ht="15" x14ac:dyDescent="0.25">
      <c r="H623" s="6" t="s">
        <v>126</v>
      </c>
      <c r="I623" s="6" t="s">
        <v>106</v>
      </c>
      <c r="J623" s="6" t="s">
        <v>127</v>
      </c>
      <c r="K623" s="3">
        <v>-786818.11</v>
      </c>
      <c r="L623" s="3">
        <v>-1520469.72</v>
      </c>
      <c r="M623" s="3">
        <v>-1803033.68</v>
      </c>
      <c r="N623" s="3">
        <v>-2078115.31</v>
      </c>
      <c r="O623" s="3">
        <v>-2182923.86</v>
      </c>
      <c r="P623" s="3">
        <v>-2441717.19</v>
      </c>
      <c r="Q623" s="3">
        <v>-2493706.8199999998</v>
      </c>
      <c r="R623" s="3">
        <v>-2823839.82</v>
      </c>
      <c r="S623" s="3">
        <v>-3048564.6</v>
      </c>
      <c r="T623" s="3">
        <v>-3051325.3</v>
      </c>
      <c r="U623" s="3">
        <v>-3144017.64</v>
      </c>
      <c r="V623"/>
      <c r="W623" s="1"/>
      <c r="X623" s="1"/>
      <c r="Y623" s="1"/>
    </row>
    <row r="624" spans="6:25" ht="15" x14ac:dyDescent="0.25">
      <c r="H624" s="6" t="s">
        <v>224</v>
      </c>
      <c r="I624" s="6" t="s">
        <v>32</v>
      </c>
      <c r="J624" s="6" t="s">
        <v>225</v>
      </c>
      <c r="K624" s="3">
        <v>0</v>
      </c>
      <c r="L624" s="3">
        <v>0</v>
      </c>
      <c r="M624" s="3">
        <v>0</v>
      </c>
      <c r="N624" s="3">
        <v>0</v>
      </c>
      <c r="O624" s="3">
        <v>0</v>
      </c>
      <c r="P624" s="3">
        <v>0</v>
      </c>
      <c r="Q624" s="3">
        <v>0</v>
      </c>
      <c r="R624" s="3">
        <v>-153633.62</v>
      </c>
      <c r="S624" s="3">
        <v>-153633.62</v>
      </c>
      <c r="T624" s="3">
        <v>-153633.62</v>
      </c>
      <c r="U624" s="3">
        <v>-523029.77</v>
      </c>
      <c r="V624"/>
      <c r="W624" s="1"/>
      <c r="X624" s="1"/>
      <c r="Y624" s="1"/>
    </row>
    <row r="625" spans="6:25" ht="15" x14ac:dyDescent="0.25">
      <c r="H625" s="6" t="s">
        <v>100</v>
      </c>
      <c r="I625" s="6" t="s">
        <v>32</v>
      </c>
      <c r="J625" s="6" t="s">
        <v>101</v>
      </c>
      <c r="K625" s="3">
        <v>6099129.6600000001</v>
      </c>
      <c r="L625" s="3">
        <v>5365478.05</v>
      </c>
      <c r="M625" s="3">
        <v>5082914.09</v>
      </c>
      <c r="N625" s="3">
        <v>4807832.46</v>
      </c>
      <c r="O625" s="3">
        <v>4703023.91</v>
      </c>
      <c r="P625" s="3">
        <v>4444230.58</v>
      </c>
      <c r="Q625" s="3">
        <v>4392240.95</v>
      </c>
      <c r="R625" s="3">
        <v>3908474.33</v>
      </c>
      <c r="S625" s="3">
        <v>3683749.55</v>
      </c>
      <c r="T625" s="3">
        <v>3680988.85</v>
      </c>
      <c r="U625" s="3">
        <v>3218900.36</v>
      </c>
      <c r="V625"/>
      <c r="W625" s="1"/>
      <c r="X625" s="1"/>
      <c r="Y625" s="1"/>
    </row>
    <row r="626" spans="6:25" ht="15" x14ac:dyDescent="0.25">
      <c r="H626" s="6" t="s">
        <v>103</v>
      </c>
      <c r="I626" s="6" t="s">
        <v>106</v>
      </c>
      <c r="J626" s="6" t="s">
        <v>104</v>
      </c>
      <c r="K626" s="3">
        <v>6885947.7699999996</v>
      </c>
      <c r="L626" s="3">
        <v>6885947.7699999996</v>
      </c>
      <c r="M626" s="3">
        <v>6885947.7699999996</v>
      </c>
      <c r="N626" s="3">
        <v>6885947.7699999996</v>
      </c>
      <c r="O626" s="3">
        <v>6885947.7699999996</v>
      </c>
      <c r="P626" s="3">
        <v>6885947.7699999996</v>
      </c>
      <c r="Q626" s="3">
        <v>6885947.7699999996</v>
      </c>
      <c r="R626" s="3">
        <v>6885947.7699999996</v>
      </c>
      <c r="S626" s="3">
        <v>6885947.7699999996</v>
      </c>
      <c r="T626" s="3">
        <v>6885947.7699999996</v>
      </c>
      <c r="U626" s="3">
        <v>6885947.7699999996</v>
      </c>
      <c r="V626"/>
      <c r="W626" s="1"/>
      <c r="X626" s="1"/>
      <c r="Y626" s="1"/>
    </row>
    <row r="627" spans="6:25" ht="15" x14ac:dyDescent="0.25">
      <c r="H627" s="6" t="s">
        <v>107</v>
      </c>
      <c r="I627" s="6" t="s">
        <v>106</v>
      </c>
      <c r="J627" s="6" t="s">
        <v>108</v>
      </c>
      <c r="K627" s="3">
        <v>6099129.6600000001</v>
      </c>
      <c r="L627" s="3">
        <v>5365478.05</v>
      </c>
      <c r="M627" s="3">
        <v>5082914.09</v>
      </c>
      <c r="N627" s="3">
        <v>4807832.46</v>
      </c>
      <c r="O627" s="3">
        <v>4703023.91</v>
      </c>
      <c r="P627" s="3">
        <v>4444230.58</v>
      </c>
      <c r="Q627" s="3">
        <v>4392240.95</v>
      </c>
      <c r="R627" s="3">
        <v>3908474.33</v>
      </c>
      <c r="S627" s="3">
        <v>3683749.55</v>
      </c>
      <c r="T627" s="3">
        <v>3680988.85</v>
      </c>
      <c r="U627" s="3">
        <v>3218900.36</v>
      </c>
      <c r="V627"/>
      <c r="W627" s="1"/>
      <c r="X627" s="1"/>
      <c r="Y627" s="1"/>
    </row>
    <row r="628" spans="6:25" ht="15" x14ac:dyDescent="0.25">
      <c r="K628" s="3"/>
      <c r="L628" s="3"/>
      <c r="M628" s="3"/>
      <c r="N628" s="3"/>
      <c r="V628"/>
      <c r="W628" s="1"/>
      <c r="X628" s="1"/>
      <c r="Y628" s="1"/>
    </row>
    <row r="629" spans="6:25" ht="15" x14ac:dyDescent="0.25">
      <c r="F629" s="6" t="s">
        <v>133</v>
      </c>
      <c r="G629" s="6" t="s">
        <v>132</v>
      </c>
      <c r="K629" s="3"/>
      <c r="L629" s="3"/>
      <c r="M629" s="3"/>
      <c r="N629" s="3"/>
      <c r="V629"/>
      <c r="W629" s="1"/>
      <c r="X629" s="1"/>
      <c r="Y629" s="1"/>
    </row>
    <row r="630" spans="6:25" ht="15" x14ac:dyDescent="0.25">
      <c r="H630" s="6" t="s">
        <v>129</v>
      </c>
      <c r="I630" s="6" t="s">
        <v>32</v>
      </c>
      <c r="J630" s="6" t="s">
        <v>130</v>
      </c>
      <c r="K630" s="3">
        <v>786818.11</v>
      </c>
      <c r="L630" s="3">
        <v>1520469.72</v>
      </c>
      <c r="M630" s="3">
        <v>1803033.68</v>
      </c>
      <c r="N630" s="3">
        <v>2078115.31</v>
      </c>
      <c r="O630" s="3">
        <v>2182923.86</v>
      </c>
      <c r="P630" s="3">
        <v>2441717.19</v>
      </c>
      <c r="Q630" s="3">
        <v>2493706.8199999998</v>
      </c>
      <c r="R630" s="3">
        <v>2823839.82</v>
      </c>
      <c r="S630" s="3">
        <v>2826698.47</v>
      </c>
      <c r="T630" s="3">
        <v>2829459.17</v>
      </c>
      <c r="U630" s="3">
        <v>2922151.51</v>
      </c>
      <c r="V630"/>
      <c r="W630" s="1"/>
      <c r="X630" s="1"/>
      <c r="Y630" s="1"/>
    </row>
    <row r="631" spans="6:25" ht="15" x14ac:dyDescent="0.25">
      <c r="H631" s="6" t="s">
        <v>134</v>
      </c>
      <c r="I631" s="6" t="s">
        <v>106</v>
      </c>
      <c r="J631" s="6" t="s">
        <v>135</v>
      </c>
      <c r="K631" s="3">
        <v>786818.11</v>
      </c>
      <c r="L631" s="3">
        <v>1520469.72</v>
      </c>
      <c r="M631" s="3">
        <v>1803033.68</v>
      </c>
      <c r="N631" s="3">
        <v>2078115.31</v>
      </c>
      <c r="O631" s="3">
        <v>2182923.86</v>
      </c>
      <c r="P631" s="3">
        <v>2441717.19</v>
      </c>
      <c r="Q631" s="3">
        <v>2493706.8199999998</v>
      </c>
      <c r="R631" s="3">
        <v>2823839.82</v>
      </c>
      <c r="S631" s="3">
        <v>2826698.47</v>
      </c>
      <c r="T631" s="3">
        <v>2829459.17</v>
      </c>
      <c r="U631" s="3">
        <v>2922151.51</v>
      </c>
      <c r="V631"/>
      <c r="W631" s="1"/>
      <c r="X631" s="1"/>
      <c r="Y631" s="1"/>
    </row>
    <row r="632" spans="6:25" ht="15" x14ac:dyDescent="0.25">
      <c r="H632" s="6" t="s">
        <v>137</v>
      </c>
      <c r="I632" s="6" t="s">
        <v>106</v>
      </c>
      <c r="J632" s="6" t="s">
        <v>138</v>
      </c>
      <c r="K632" s="3">
        <v>786818.11</v>
      </c>
      <c r="L632" s="3">
        <v>1520469.72</v>
      </c>
      <c r="M632" s="3">
        <v>1803033.68</v>
      </c>
      <c r="N632" s="3">
        <v>2078115.31</v>
      </c>
      <c r="O632" s="3">
        <v>2182923.86</v>
      </c>
      <c r="P632" s="3">
        <v>2441717.19</v>
      </c>
      <c r="Q632" s="3">
        <v>2493706.8199999998</v>
      </c>
      <c r="R632" s="3">
        <v>2823839.82</v>
      </c>
      <c r="S632" s="3">
        <v>2826698.47</v>
      </c>
      <c r="T632" s="3">
        <v>2829459.17</v>
      </c>
      <c r="U632" s="3">
        <v>2922151.51</v>
      </c>
      <c r="V632"/>
      <c r="W632" s="1"/>
      <c r="X632" s="1"/>
      <c r="Y632" s="1"/>
    </row>
    <row r="633" spans="6:25" ht="15" x14ac:dyDescent="0.25">
      <c r="H633" s="6" t="s">
        <v>227</v>
      </c>
      <c r="I633" s="6" t="s">
        <v>32</v>
      </c>
      <c r="J633" s="6" t="s">
        <v>228</v>
      </c>
      <c r="K633" s="3">
        <v>0</v>
      </c>
      <c r="L633" s="3">
        <v>0</v>
      </c>
      <c r="M633" s="3">
        <v>0</v>
      </c>
      <c r="N633" s="3">
        <v>0</v>
      </c>
      <c r="O633" s="3">
        <v>0</v>
      </c>
      <c r="P633" s="3">
        <v>0</v>
      </c>
      <c r="Q633" s="3">
        <v>0</v>
      </c>
      <c r="R633" s="3">
        <v>0</v>
      </c>
      <c r="S633" s="3">
        <v>221866.13</v>
      </c>
      <c r="T633" s="3">
        <v>221866.13</v>
      </c>
      <c r="U633" s="3">
        <v>221866.13</v>
      </c>
      <c r="V633"/>
      <c r="W633" s="1"/>
      <c r="X633" s="1"/>
      <c r="Y633" s="1"/>
    </row>
    <row r="634" spans="6:25" ht="15" x14ac:dyDescent="0.25">
      <c r="H634" s="6" t="s">
        <v>230</v>
      </c>
      <c r="I634" s="6" t="s">
        <v>32</v>
      </c>
      <c r="J634" s="6" t="s">
        <v>231</v>
      </c>
      <c r="K634" s="3">
        <v>0</v>
      </c>
      <c r="L634" s="3">
        <v>0</v>
      </c>
      <c r="M634" s="3">
        <v>0</v>
      </c>
      <c r="N634" s="3">
        <v>0</v>
      </c>
      <c r="O634" s="3">
        <v>0</v>
      </c>
      <c r="P634" s="3">
        <v>0</v>
      </c>
      <c r="Q634" s="3">
        <v>0</v>
      </c>
      <c r="R634" s="3">
        <v>0</v>
      </c>
      <c r="S634" s="3">
        <v>221866.13</v>
      </c>
      <c r="T634" s="3">
        <v>221866.13</v>
      </c>
      <c r="U634" s="3">
        <v>221866.13</v>
      </c>
      <c r="V634"/>
      <c r="W634" s="1"/>
      <c r="X634" s="1"/>
      <c r="Y634" s="1"/>
    </row>
    <row r="635" spans="6:25" ht="15" x14ac:dyDescent="0.25">
      <c r="H635" s="6" t="s">
        <v>233</v>
      </c>
      <c r="I635" s="6" t="s">
        <v>106</v>
      </c>
      <c r="J635" s="6" t="s">
        <v>234</v>
      </c>
      <c r="K635" s="3">
        <v>0</v>
      </c>
      <c r="L635" s="3">
        <v>0</v>
      </c>
      <c r="M635" s="3">
        <v>0</v>
      </c>
      <c r="N635" s="3">
        <v>0</v>
      </c>
      <c r="O635" s="3">
        <v>0</v>
      </c>
      <c r="P635" s="3">
        <v>0</v>
      </c>
      <c r="Q635" s="3">
        <v>0</v>
      </c>
      <c r="R635" s="3">
        <v>0</v>
      </c>
      <c r="S635" s="3">
        <v>221866.13</v>
      </c>
      <c r="T635" s="3">
        <v>221866.13</v>
      </c>
      <c r="U635" s="3">
        <v>221866.13</v>
      </c>
      <c r="V635"/>
      <c r="W635" s="1"/>
      <c r="X635" s="1"/>
      <c r="Y635" s="1"/>
    </row>
    <row r="636" spans="6:25" ht="15" x14ac:dyDescent="0.25">
      <c r="H636" s="6" t="s">
        <v>140</v>
      </c>
      <c r="I636" s="6" t="s">
        <v>106</v>
      </c>
      <c r="J636" s="6" t="s">
        <v>141</v>
      </c>
      <c r="K636" s="3">
        <v>786818.11</v>
      </c>
      <c r="L636" s="3">
        <v>1520469.72</v>
      </c>
      <c r="M636" s="3">
        <v>1803033.68</v>
      </c>
      <c r="N636" s="3">
        <v>2078115.31</v>
      </c>
      <c r="O636" s="3">
        <v>2182923.86</v>
      </c>
      <c r="P636" s="3">
        <v>2441717.19</v>
      </c>
      <c r="Q636" s="3">
        <v>2493706.8199999998</v>
      </c>
      <c r="R636" s="3">
        <v>2823839.82</v>
      </c>
      <c r="S636" s="3">
        <v>3048564.6</v>
      </c>
      <c r="T636" s="3">
        <v>3051325.3</v>
      </c>
      <c r="U636" s="3">
        <v>3144017.64</v>
      </c>
      <c r="V636"/>
      <c r="W636" s="1"/>
      <c r="X636" s="1"/>
      <c r="Y636" s="1"/>
    </row>
    <row r="637" spans="6:25" ht="15" x14ac:dyDescent="0.25">
      <c r="K637" s="3"/>
      <c r="L637" s="3"/>
      <c r="M637" s="3"/>
      <c r="N637" s="3"/>
      <c r="V637"/>
      <c r="W637" s="1"/>
      <c r="X637" s="1"/>
      <c r="Y637" s="1"/>
    </row>
    <row r="638" spans="6:25" ht="15" x14ac:dyDescent="0.25">
      <c r="F638" s="6" t="s">
        <v>114</v>
      </c>
      <c r="G638" s="6" t="s">
        <v>113</v>
      </c>
      <c r="K638" s="3"/>
      <c r="L638" s="3"/>
      <c r="M638" s="3"/>
      <c r="N638" s="3"/>
      <c r="V638"/>
      <c r="W638" s="1"/>
      <c r="X638" s="1"/>
      <c r="Y638" s="1"/>
    </row>
    <row r="639" spans="6:25" ht="15" x14ac:dyDescent="0.25">
      <c r="H639" s="6" t="s">
        <v>180</v>
      </c>
      <c r="I639" s="6" t="s">
        <v>32</v>
      </c>
      <c r="J639" s="6" t="s">
        <v>181</v>
      </c>
      <c r="K639" s="3">
        <v>8057.1</v>
      </c>
      <c r="L639" s="3">
        <v>8057.1</v>
      </c>
      <c r="M639" s="3">
        <v>8057.1</v>
      </c>
      <c r="N639" s="3">
        <v>8057.1</v>
      </c>
      <c r="O639" s="3">
        <v>8057.1</v>
      </c>
      <c r="P639" s="3">
        <v>8057.1</v>
      </c>
      <c r="Q639" s="3">
        <v>8057.1</v>
      </c>
      <c r="R639" s="3">
        <v>8057.1</v>
      </c>
      <c r="S639" s="3">
        <v>8057.1</v>
      </c>
      <c r="T639" s="3">
        <v>8057.1</v>
      </c>
      <c r="U639" s="3">
        <v>8057.1</v>
      </c>
      <c r="V639"/>
      <c r="W639" s="1"/>
      <c r="X639" s="1"/>
      <c r="Y639" s="1"/>
    </row>
    <row r="640" spans="6:25" ht="15" x14ac:dyDescent="0.25">
      <c r="H640" s="6" t="s">
        <v>393</v>
      </c>
      <c r="I640" s="6" t="s">
        <v>32</v>
      </c>
      <c r="J640" s="6" t="s">
        <v>394</v>
      </c>
      <c r="K640" s="3">
        <v>8057.1</v>
      </c>
      <c r="L640" s="3">
        <v>8057.1</v>
      </c>
      <c r="M640" s="3">
        <v>8057.1</v>
      </c>
      <c r="N640" s="3">
        <v>8057.1</v>
      </c>
      <c r="O640" s="3">
        <v>8057.1</v>
      </c>
      <c r="P640" s="3">
        <v>8057.1</v>
      </c>
      <c r="Q640" s="3">
        <v>8057.1</v>
      </c>
      <c r="R640" s="3">
        <v>8057.1</v>
      </c>
      <c r="S640" s="3">
        <v>8057.1</v>
      </c>
      <c r="T640" s="3">
        <v>8057.1</v>
      </c>
      <c r="U640" s="3">
        <v>8057.1</v>
      </c>
      <c r="V640"/>
      <c r="W640" s="1"/>
      <c r="X640" s="1"/>
      <c r="Y640" s="1"/>
    </row>
    <row r="641" spans="3:25" ht="15" x14ac:dyDescent="0.25">
      <c r="H641" s="6" t="s">
        <v>186</v>
      </c>
      <c r="I641" s="6" t="s">
        <v>32</v>
      </c>
      <c r="J641" s="6" t="s">
        <v>187</v>
      </c>
      <c r="K641" s="3">
        <v>8057.1</v>
      </c>
      <c r="L641" s="3">
        <v>8057.1</v>
      </c>
      <c r="M641" s="3">
        <v>8057.1</v>
      </c>
      <c r="N641" s="3">
        <v>8057.1</v>
      </c>
      <c r="O641" s="3">
        <v>8057.1</v>
      </c>
      <c r="P641" s="3">
        <v>8057.1</v>
      </c>
      <c r="Q641" s="3">
        <v>8057.1</v>
      </c>
      <c r="R641" s="3">
        <v>161690.72</v>
      </c>
      <c r="S641" s="3">
        <v>161690.72</v>
      </c>
      <c r="T641" s="3">
        <v>161690.72</v>
      </c>
      <c r="U641" s="3">
        <v>531086.87</v>
      </c>
      <c r="V641"/>
      <c r="W641" s="1"/>
      <c r="X641" s="1"/>
      <c r="Y641" s="1"/>
    </row>
    <row r="642" spans="3:25" ht="15" x14ac:dyDescent="0.25">
      <c r="H642" s="6" t="s">
        <v>399</v>
      </c>
      <c r="I642" s="6" t="s">
        <v>32</v>
      </c>
      <c r="J642" s="6" t="s">
        <v>400</v>
      </c>
      <c r="K642" s="3">
        <v>8057.1</v>
      </c>
      <c r="L642" s="3">
        <v>8057.1</v>
      </c>
      <c r="M642" s="3">
        <v>8057.1</v>
      </c>
      <c r="N642" s="3">
        <v>8057.1</v>
      </c>
      <c r="O642" s="3">
        <v>8057.1</v>
      </c>
      <c r="P642" s="3">
        <v>8057.1</v>
      </c>
      <c r="Q642" s="3">
        <v>8057.1</v>
      </c>
      <c r="R642" s="3">
        <v>161690.72</v>
      </c>
      <c r="S642" s="3">
        <v>161690.72</v>
      </c>
      <c r="T642" s="3">
        <v>161690.72</v>
      </c>
      <c r="U642" s="3">
        <v>531086.87</v>
      </c>
      <c r="V642"/>
      <c r="W642" s="1"/>
      <c r="X642" s="1"/>
      <c r="Y642" s="1"/>
    </row>
    <row r="643" spans="3:25" ht="15" x14ac:dyDescent="0.25">
      <c r="H643" s="6" t="s">
        <v>110</v>
      </c>
      <c r="I643" s="6" t="s">
        <v>32</v>
      </c>
      <c r="J643" s="6" t="s">
        <v>111</v>
      </c>
      <c r="K643" s="3">
        <v>6885947.7699999996</v>
      </c>
      <c r="L643" s="3">
        <v>6885947.7699999996</v>
      </c>
      <c r="M643" s="3">
        <v>6885947.7699999996</v>
      </c>
      <c r="N643" s="3">
        <v>6885947.7699999996</v>
      </c>
      <c r="O643" s="3">
        <v>6885947.7699999996</v>
      </c>
      <c r="P643" s="3">
        <v>6885947.7699999996</v>
      </c>
      <c r="Q643" s="3">
        <v>6885947.7699999996</v>
      </c>
      <c r="R643" s="3">
        <v>6885947.7699999996</v>
      </c>
      <c r="S643" s="3">
        <v>6885947.7699999996</v>
      </c>
      <c r="T643" s="3">
        <v>6885947.7699999996</v>
      </c>
      <c r="U643" s="3">
        <v>6885947.7699999996</v>
      </c>
      <c r="V643"/>
      <c r="W643" s="1"/>
      <c r="X643" s="1"/>
      <c r="Y643" s="1"/>
    </row>
    <row r="644" spans="3:25" ht="15" x14ac:dyDescent="0.25">
      <c r="H644" s="6" t="s">
        <v>115</v>
      </c>
      <c r="I644" s="6" t="s">
        <v>32</v>
      </c>
      <c r="J644" s="6" t="s">
        <v>116</v>
      </c>
      <c r="K644" s="3">
        <v>5105632.22</v>
      </c>
      <c r="L644" s="3">
        <v>5105632.22</v>
      </c>
      <c r="M644" s="3">
        <v>5105632.22</v>
      </c>
      <c r="N644" s="3">
        <v>5105632.22</v>
      </c>
      <c r="O644" s="3">
        <v>5105632.22</v>
      </c>
      <c r="P644" s="3">
        <v>5105632.22</v>
      </c>
      <c r="Q644" s="3">
        <v>5105632.22</v>
      </c>
      <c r="R644" s="3">
        <v>5105632.22</v>
      </c>
      <c r="S644" s="3">
        <v>5105632.22</v>
      </c>
      <c r="T644" s="3">
        <v>5105632.22</v>
      </c>
      <c r="U644" s="3">
        <v>5105632.22</v>
      </c>
      <c r="V644"/>
      <c r="W644" s="1"/>
      <c r="X644" s="1"/>
      <c r="Y644" s="1"/>
    </row>
    <row r="645" spans="3:25" ht="15" x14ac:dyDescent="0.25">
      <c r="H645" s="6" t="s">
        <v>236</v>
      </c>
      <c r="I645" s="6" t="s">
        <v>32</v>
      </c>
      <c r="J645" s="6" t="s">
        <v>237</v>
      </c>
      <c r="K645" s="3">
        <v>1780315.55</v>
      </c>
      <c r="L645" s="3">
        <v>1780315.55</v>
      </c>
      <c r="M645" s="3">
        <v>1780315.55</v>
      </c>
      <c r="N645" s="3">
        <v>1780315.55</v>
      </c>
      <c r="O645" s="3">
        <v>1780315.55</v>
      </c>
      <c r="P645" s="3">
        <v>1780315.55</v>
      </c>
      <c r="Q645" s="3">
        <v>1780315.55</v>
      </c>
      <c r="R645" s="3">
        <v>1780315.55</v>
      </c>
      <c r="S645" s="3">
        <v>1780315.55</v>
      </c>
      <c r="T645" s="3">
        <v>1780315.55</v>
      </c>
      <c r="U645" s="3">
        <v>1780315.55</v>
      </c>
      <c r="V645"/>
      <c r="W645" s="1"/>
      <c r="X645" s="1"/>
      <c r="Y645" s="1"/>
    </row>
    <row r="646" spans="3:25" ht="15" x14ac:dyDescent="0.25">
      <c r="H646" s="6" t="s">
        <v>118</v>
      </c>
      <c r="I646" s="6" t="s">
        <v>32</v>
      </c>
      <c r="J646" s="6" t="s">
        <v>119</v>
      </c>
      <c r="K646" s="3">
        <v>6099129.6600000001</v>
      </c>
      <c r="L646" s="3">
        <v>5365478.05</v>
      </c>
      <c r="M646" s="3">
        <v>5082914.09</v>
      </c>
      <c r="N646" s="3">
        <v>4807832.46</v>
      </c>
      <c r="O646" s="3">
        <v>4703023.91</v>
      </c>
      <c r="P646" s="3">
        <v>4444230.58</v>
      </c>
      <c r="Q646" s="3">
        <v>4392240.95</v>
      </c>
      <c r="R646" s="3">
        <v>3908474.33</v>
      </c>
      <c r="S646" s="3">
        <v>3683749.55</v>
      </c>
      <c r="T646" s="3">
        <v>3680988.85</v>
      </c>
      <c r="U646" s="3">
        <v>3218900.36</v>
      </c>
      <c r="V646"/>
      <c r="W646" s="1"/>
      <c r="X646" s="1"/>
      <c r="Y646" s="1"/>
    </row>
    <row r="647" spans="3:25" ht="15" x14ac:dyDescent="0.25">
      <c r="H647" s="6" t="s">
        <v>121</v>
      </c>
      <c r="I647" s="6" t="s">
        <v>32</v>
      </c>
      <c r="J647" s="6" t="s">
        <v>122</v>
      </c>
      <c r="K647" s="3">
        <v>4318814.1100000003</v>
      </c>
      <c r="L647" s="3">
        <v>3585162.5</v>
      </c>
      <c r="M647" s="3">
        <v>3302598.54</v>
      </c>
      <c r="N647" s="3">
        <v>3027516.91</v>
      </c>
      <c r="O647" s="3">
        <v>2922708.36</v>
      </c>
      <c r="P647" s="3">
        <v>2663915.0299999998</v>
      </c>
      <c r="Q647" s="3">
        <v>2611925.4</v>
      </c>
      <c r="R647" s="3">
        <v>2128158.7799999998</v>
      </c>
      <c r="S647" s="3">
        <v>2125300.13</v>
      </c>
      <c r="T647" s="3">
        <v>2122539.4300000002</v>
      </c>
      <c r="U647" s="3">
        <v>1660450.94</v>
      </c>
      <c r="V647"/>
      <c r="W647" s="1"/>
      <c r="X647" s="1"/>
      <c r="Y647" s="1"/>
    </row>
    <row r="648" spans="3:25" ht="15" x14ac:dyDescent="0.25">
      <c r="H648" s="6" t="s">
        <v>239</v>
      </c>
      <c r="I648" s="6" t="s">
        <v>32</v>
      </c>
      <c r="J648" s="6" t="s">
        <v>240</v>
      </c>
      <c r="K648" s="3">
        <v>1780315.55</v>
      </c>
      <c r="L648" s="3">
        <v>1780315.55</v>
      </c>
      <c r="M648" s="3">
        <v>1780315.55</v>
      </c>
      <c r="N648" s="3">
        <v>1780315.55</v>
      </c>
      <c r="O648" s="3">
        <v>1780315.55</v>
      </c>
      <c r="P648" s="3">
        <v>1780315.55</v>
      </c>
      <c r="Q648" s="3">
        <v>1780315.55</v>
      </c>
      <c r="R648" s="3">
        <v>1780315.55</v>
      </c>
      <c r="S648" s="3">
        <v>1558449.42</v>
      </c>
      <c r="T648" s="3">
        <v>1558449.42</v>
      </c>
      <c r="U648" s="3">
        <v>1558449.42</v>
      </c>
      <c r="V648"/>
      <c r="W648" s="1"/>
      <c r="X648" s="1"/>
      <c r="Y648" s="1"/>
    </row>
    <row r="649" spans="3:25" ht="15" x14ac:dyDescent="0.25">
      <c r="K649" s="3"/>
      <c r="L649" s="3"/>
      <c r="M649" s="3"/>
      <c r="N649" s="3"/>
      <c r="V649"/>
      <c r="W649" s="1"/>
      <c r="X649" s="1"/>
      <c r="Y649" s="1"/>
    </row>
    <row r="650" spans="3:25" ht="15" x14ac:dyDescent="0.25">
      <c r="C650" s="6" t="s">
        <v>124</v>
      </c>
      <c r="D650" s="6" t="s">
        <v>79</v>
      </c>
      <c r="E650" s="6" t="s">
        <v>415</v>
      </c>
      <c r="K650" s="3"/>
      <c r="L650" s="3"/>
      <c r="M650" s="3"/>
      <c r="N650" s="3"/>
      <c r="V650"/>
      <c r="W650" s="1"/>
      <c r="X650" s="1"/>
      <c r="Y650" s="1"/>
    </row>
    <row r="651" spans="3:25" ht="15" x14ac:dyDescent="0.25">
      <c r="F651" s="6" t="s">
        <v>31</v>
      </c>
      <c r="G651" s="6" t="s">
        <v>48</v>
      </c>
      <c r="K651" s="3"/>
      <c r="L651" s="3"/>
      <c r="M651" s="3"/>
      <c r="N651" s="3"/>
      <c r="V651"/>
      <c r="W651" s="1"/>
      <c r="X651" s="1"/>
      <c r="Y651" s="1"/>
    </row>
    <row r="652" spans="3:25" ht="15" x14ac:dyDescent="0.25">
      <c r="H652" s="6" t="s">
        <v>198</v>
      </c>
      <c r="I652" s="6" t="s">
        <v>32</v>
      </c>
      <c r="J652" s="6" t="s">
        <v>199</v>
      </c>
      <c r="K652" s="3">
        <v>0</v>
      </c>
      <c r="L652" s="3">
        <v>0</v>
      </c>
      <c r="M652" s="3">
        <v>0</v>
      </c>
      <c r="N652" s="3">
        <v>0</v>
      </c>
      <c r="O652" s="3">
        <v>0</v>
      </c>
      <c r="P652" s="3">
        <v>0</v>
      </c>
      <c r="Q652" s="3">
        <v>0</v>
      </c>
      <c r="R652" s="3">
        <v>165229.26999999999</v>
      </c>
      <c r="S652" s="3">
        <v>165229.26999999999</v>
      </c>
      <c r="T652" s="3">
        <v>165229.26999999999</v>
      </c>
      <c r="U652" s="3">
        <v>221055.18</v>
      </c>
      <c r="V652"/>
      <c r="W652" s="1"/>
      <c r="X652" s="1"/>
      <c r="Y652" s="1"/>
    </row>
    <row r="653" spans="3:25" ht="15" x14ac:dyDescent="0.25">
      <c r="H653" s="6" t="s">
        <v>152</v>
      </c>
      <c r="I653" s="6" t="s">
        <v>106</v>
      </c>
      <c r="J653" s="6" t="s">
        <v>153</v>
      </c>
      <c r="K653" s="3">
        <v>0</v>
      </c>
      <c r="L653" s="3">
        <v>0</v>
      </c>
      <c r="M653" s="3">
        <v>0</v>
      </c>
      <c r="N653" s="3">
        <v>0</v>
      </c>
      <c r="O653" s="3">
        <v>0</v>
      </c>
      <c r="P653" s="3">
        <v>0</v>
      </c>
      <c r="Q653" s="3">
        <v>0</v>
      </c>
      <c r="R653" s="3">
        <v>165229.26999999999</v>
      </c>
      <c r="S653" s="3">
        <v>165229.26999999999</v>
      </c>
      <c r="T653" s="3">
        <v>165229.26999999999</v>
      </c>
      <c r="U653" s="3">
        <v>221055.18</v>
      </c>
      <c r="V653"/>
      <c r="W653" s="1"/>
      <c r="X653" s="1"/>
      <c r="Y653" s="1"/>
    </row>
    <row r="654" spans="3:25" ht="15" x14ac:dyDescent="0.25">
      <c r="H654" s="6" t="s">
        <v>201</v>
      </c>
      <c r="I654" s="6" t="s">
        <v>32</v>
      </c>
      <c r="J654" s="6" t="s">
        <v>202</v>
      </c>
      <c r="K654" s="3">
        <v>0</v>
      </c>
      <c r="L654" s="3">
        <v>0</v>
      </c>
      <c r="M654" s="3">
        <v>0</v>
      </c>
      <c r="N654" s="3">
        <v>0</v>
      </c>
      <c r="O654" s="3">
        <v>0</v>
      </c>
      <c r="P654" s="3">
        <v>0</v>
      </c>
      <c r="Q654" s="3">
        <v>0</v>
      </c>
      <c r="R654" s="3">
        <v>165229.26999999999</v>
      </c>
      <c r="S654" s="3">
        <v>165229.26999999999</v>
      </c>
      <c r="T654" s="3">
        <v>165229.26999999999</v>
      </c>
      <c r="U654" s="3">
        <v>221055.18</v>
      </c>
      <c r="V654"/>
      <c r="W654" s="1"/>
      <c r="X654" s="1"/>
      <c r="Y654" s="1"/>
    </row>
    <row r="655" spans="3:25" ht="15" x14ac:dyDescent="0.25">
      <c r="H655" s="6" t="s">
        <v>160</v>
      </c>
      <c r="I655" s="6" t="s">
        <v>106</v>
      </c>
      <c r="J655" s="6" t="s">
        <v>161</v>
      </c>
      <c r="K655" s="3">
        <v>0</v>
      </c>
      <c r="L655" s="3">
        <v>0</v>
      </c>
      <c r="M655" s="3">
        <v>0</v>
      </c>
      <c r="N655" s="3">
        <v>0</v>
      </c>
      <c r="O655" s="3">
        <v>0</v>
      </c>
      <c r="P655" s="3">
        <v>0</v>
      </c>
      <c r="Q655" s="3">
        <v>0</v>
      </c>
      <c r="R655" s="3">
        <v>165229.26999999999</v>
      </c>
      <c r="S655" s="3">
        <v>165229.26999999999</v>
      </c>
      <c r="T655" s="3">
        <v>165229.26999999999</v>
      </c>
      <c r="U655" s="3">
        <v>221055.18</v>
      </c>
      <c r="V655"/>
      <c r="W655" s="1"/>
      <c r="X655" s="1"/>
      <c r="Y655" s="1"/>
    </row>
    <row r="656" spans="3:25" ht="15" x14ac:dyDescent="0.25">
      <c r="H656" s="6" t="s">
        <v>163</v>
      </c>
      <c r="I656" s="6" t="s">
        <v>106</v>
      </c>
      <c r="J656" s="6" t="s">
        <v>164</v>
      </c>
      <c r="K656" s="3">
        <v>0</v>
      </c>
      <c r="L656" s="3">
        <v>0</v>
      </c>
      <c r="M656" s="3">
        <v>0</v>
      </c>
      <c r="N656" s="3">
        <v>0</v>
      </c>
      <c r="O656" s="3">
        <v>0</v>
      </c>
      <c r="P656" s="3">
        <v>0</v>
      </c>
      <c r="Q656" s="3">
        <v>0</v>
      </c>
      <c r="R656" s="3">
        <v>165229.26999999999</v>
      </c>
      <c r="S656" s="3">
        <v>165229.26999999999</v>
      </c>
      <c r="T656" s="3">
        <v>165229.26999999999</v>
      </c>
      <c r="U656" s="3">
        <v>221055.18</v>
      </c>
      <c r="V656"/>
      <c r="W656" s="1"/>
      <c r="X656" s="1"/>
      <c r="Y656" s="1"/>
    </row>
    <row r="657" spans="6:25" ht="15" x14ac:dyDescent="0.25">
      <c r="K657" s="3"/>
      <c r="L657" s="3"/>
      <c r="M657" s="3"/>
      <c r="N657" s="3"/>
      <c r="V657"/>
      <c r="W657" s="1"/>
      <c r="X657" s="1"/>
      <c r="Y657" s="1"/>
    </row>
    <row r="658" spans="6:25" ht="15" x14ac:dyDescent="0.25">
      <c r="F658" s="6" t="s">
        <v>170</v>
      </c>
      <c r="G658" s="6" t="s">
        <v>169</v>
      </c>
      <c r="K658" s="3"/>
      <c r="L658" s="3"/>
      <c r="M658" s="3"/>
      <c r="N658" s="3"/>
      <c r="V658"/>
      <c r="W658" s="1"/>
      <c r="X658" s="1"/>
      <c r="Y658" s="1"/>
    </row>
    <row r="659" spans="6:25" ht="15" x14ac:dyDescent="0.25">
      <c r="H659" s="6" t="s">
        <v>166</v>
      </c>
      <c r="I659" s="6" t="s">
        <v>32</v>
      </c>
      <c r="J659" s="6" t="s">
        <v>167</v>
      </c>
      <c r="K659" s="3">
        <v>0</v>
      </c>
      <c r="L659" s="3">
        <v>0</v>
      </c>
      <c r="M659" s="3">
        <v>0</v>
      </c>
      <c r="N659" s="3">
        <v>0</v>
      </c>
      <c r="O659" s="3">
        <v>0</v>
      </c>
      <c r="P659" s="3">
        <v>0</v>
      </c>
      <c r="Q659" s="3">
        <v>0</v>
      </c>
      <c r="R659" s="3">
        <v>165229.26999999999</v>
      </c>
      <c r="S659" s="3">
        <v>165229.26999999999</v>
      </c>
      <c r="T659" s="3">
        <v>165229.26999999999</v>
      </c>
      <c r="U659" s="3">
        <v>221055.18</v>
      </c>
      <c r="V659"/>
      <c r="W659" s="1"/>
      <c r="X659" s="1"/>
      <c r="Y659" s="1"/>
    </row>
    <row r="660" spans="6:25" ht="15" x14ac:dyDescent="0.25">
      <c r="H660" s="6" t="s">
        <v>171</v>
      </c>
      <c r="I660" s="6" t="s">
        <v>106</v>
      </c>
      <c r="J660" s="6" t="s">
        <v>172</v>
      </c>
      <c r="K660" s="3">
        <v>0</v>
      </c>
      <c r="L660" s="3">
        <v>0</v>
      </c>
      <c r="M660" s="3">
        <v>0</v>
      </c>
      <c r="N660" s="3">
        <v>0</v>
      </c>
      <c r="O660" s="3">
        <v>0</v>
      </c>
      <c r="P660" s="3">
        <v>0</v>
      </c>
      <c r="Q660" s="3">
        <v>0</v>
      </c>
      <c r="R660" s="3">
        <v>165229.26999999999</v>
      </c>
      <c r="S660" s="3">
        <v>165229.26999999999</v>
      </c>
      <c r="T660" s="3">
        <v>165229.26999999999</v>
      </c>
      <c r="U660" s="3">
        <v>221055.18</v>
      </c>
      <c r="V660"/>
      <c r="W660" s="1"/>
      <c r="X660" s="1"/>
      <c r="Y660" s="1"/>
    </row>
    <row r="661" spans="6:25" ht="15" x14ac:dyDescent="0.25">
      <c r="H661" s="6" t="s">
        <v>174</v>
      </c>
      <c r="I661" s="6" t="s">
        <v>106</v>
      </c>
      <c r="J661" s="6" t="s">
        <v>175</v>
      </c>
      <c r="K661" s="3">
        <v>0</v>
      </c>
      <c r="L661" s="3">
        <v>0</v>
      </c>
      <c r="M661" s="3">
        <v>0</v>
      </c>
      <c r="N661" s="3">
        <v>0</v>
      </c>
      <c r="O661" s="3">
        <v>0</v>
      </c>
      <c r="P661" s="3">
        <v>0</v>
      </c>
      <c r="Q661" s="3">
        <v>0</v>
      </c>
      <c r="R661" s="3">
        <v>165229.26999999999</v>
      </c>
      <c r="S661" s="3">
        <v>165229.26999999999</v>
      </c>
      <c r="T661" s="3">
        <v>165229.26999999999</v>
      </c>
      <c r="U661" s="3">
        <v>221055.18</v>
      </c>
      <c r="V661"/>
      <c r="W661" s="1"/>
      <c r="X661" s="1"/>
      <c r="Y661" s="1"/>
    </row>
    <row r="662" spans="6:25" ht="15" x14ac:dyDescent="0.25">
      <c r="H662" s="6" t="s">
        <v>177</v>
      </c>
      <c r="I662" s="6" t="s">
        <v>32</v>
      </c>
      <c r="J662" s="6" t="s">
        <v>178</v>
      </c>
      <c r="K662" s="3">
        <v>0</v>
      </c>
      <c r="L662" s="3">
        <v>0</v>
      </c>
      <c r="M662" s="3">
        <v>0</v>
      </c>
      <c r="N662" s="3">
        <v>0</v>
      </c>
      <c r="O662" s="3">
        <v>0</v>
      </c>
      <c r="P662" s="3">
        <v>0</v>
      </c>
      <c r="Q662" s="3">
        <v>0</v>
      </c>
      <c r="R662" s="3">
        <v>165229.26999999999</v>
      </c>
      <c r="S662" s="3">
        <v>165229.26999999999</v>
      </c>
      <c r="T662" s="3">
        <v>165229.26999999999</v>
      </c>
      <c r="U662" s="3">
        <v>221055.18</v>
      </c>
      <c r="V662"/>
      <c r="W662" s="1"/>
      <c r="X662" s="1"/>
      <c r="Y662" s="1"/>
    </row>
    <row r="663" spans="6:25" ht="15" x14ac:dyDescent="0.25">
      <c r="K663" s="3"/>
      <c r="L663" s="3"/>
      <c r="M663" s="3"/>
      <c r="N663" s="3"/>
      <c r="V663"/>
      <c r="W663" s="1"/>
      <c r="X663" s="1"/>
      <c r="Y663" s="1"/>
    </row>
    <row r="664" spans="6:25" ht="15" x14ac:dyDescent="0.25">
      <c r="F664" s="6" t="s">
        <v>95</v>
      </c>
      <c r="G664" s="6" t="s">
        <v>94</v>
      </c>
      <c r="K664" s="3"/>
      <c r="L664" s="3"/>
      <c r="M664" s="3"/>
      <c r="N664" s="3"/>
      <c r="V664"/>
      <c r="W664" s="1"/>
      <c r="X664" s="1"/>
      <c r="Y664" s="1"/>
    </row>
    <row r="665" spans="6:25" ht="15" x14ac:dyDescent="0.25">
      <c r="H665" s="6" t="s">
        <v>89</v>
      </c>
      <c r="I665" s="6" t="s">
        <v>32</v>
      </c>
      <c r="J665" s="6" t="s">
        <v>90</v>
      </c>
      <c r="K665" s="3">
        <v>5658873.3300000001</v>
      </c>
      <c r="L665" s="3">
        <v>5658873.3300000001</v>
      </c>
      <c r="M665" s="3">
        <v>5658873.3300000001</v>
      </c>
      <c r="N665" s="3">
        <v>5658873.3300000001</v>
      </c>
      <c r="O665" s="3">
        <v>5658873.3300000001</v>
      </c>
      <c r="P665" s="3">
        <v>5658873.3300000001</v>
      </c>
      <c r="Q665" s="3">
        <v>5658873.3300000001</v>
      </c>
      <c r="R665" s="3">
        <v>5658873.3300000001</v>
      </c>
      <c r="S665" s="3">
        <v>5658873.3300000001</v>
      </c>
      <c r="T665" s="3">
        <v>5658873.3300000001</v>
      </c>
      <c r="U665" s="3">
        <v>5658873.3300000001</v>
      </c>
      <c r="V665"/>
      <c r="W665" s="1"/>
      <c r="X665" s="1"/>
      <c r="Y665" s="1"/>
    </row>
    <row r="666" spans="6:25" ht="15" x14ac:dyDescent="0.25">
      <c r="H666" s="6" t="s">
        <v>126</v>
      </c>
      <c r="I666" s="6" t="s">
        <v>106</v>
      </c>
      <c r="J666" s="6" t="s">
        <v>127</v>
      </c>
      <c r="K666" s="3">
        <v>-647296.19999999995</v>
      </c>
      <c r="L666" s="3">
        <v>-730545.42</v>
      </c>
      <c r="M666" s="3">
        <v>-829237.46</v>
      </c>
      <c r="N666" s="3">
        <v>-829237.46</v>
      </c>
      <c r="O666" s="3">
        <v>-859039.56</v>
      </c>
      <c r="P666" s="3">
        <v>-1120717.42</v>
      </c>
      <c r="Q666" s="3">
        <v>-1494334.19</v>
      </c>
      <c r="R666" s="3">
        <v>-1577414.93</v>
      </c>
      <c r="S666" s="3">
        <v>-1642889.36</v>
      </c>
      <c r="T666" s="3">
        <v>-2040528.17</v>
      </c>
      <c r="U666" s="3">
        <v>-2147297.5</v>
      </c>
      <c r="V666"/>
      <c r="W666" s="1"/>
      <c r="X666" s="1"/>
      <c r="Y666" s="1"/>
    </row>
    <row r="667" spans="6:25" ht="15" x14ac:dyDescent="0.25">
      <c r="H667" s="6" t="s">
        <v>224</v>
      </c>
      <c r="I667" s="6" t="s">
        <v>32</v>
      </c>
      <c r="J667" s="6" t="s">
        <v>225</v>
      </c>
      <c r="K667" s="3">
        <v>0</v>
      </c>
      <c r="L667" s="3">
        <v>0</v>
      </c>
      <c r="M667" s="3">
        <v>0</v>
      </c>
      <c r="N667" s="3">
        <v>0</v>
      </c>
      <c r="O667" s="3">
        <v>0</v>
      </c>
      <c r="P667" s="3">
        <v>0</v>
      </c>
      <c r="Q667" s="3">
        <v>0</v>
      </c>
      <c r="R667" s="3">
        <v>-165229.26999999999</v>
      </c>
      <c r="S667" s="3">
        <v>-165229.26999999999</v>
      </c>
      <c r="T667" s="3">
        <v>-165229.26999999999</v>
      </c>
      <c r="U667" s="3">
        <v>-221055.18</v>
      </c>
      <c r="V667"/>
      <c r="W667" s="1"/>
      <c r="X667" s="1"/>
      <c r="Y667" s="1"/>
    </row>
    <row r="668" spans="6:25" ht="15" x14ac:dyDescent="0.25">
      <c r="H668" s="6" t="s">
        <v>100</v>
      </c>
      <c r="I668" s="6" t="s">
        <v>32</v>
      </c>
      <c r="J668" s="6" t="s">
        <v>101</v>
      </c>
      <c r="K668" s="3">
        <v>5011577.13</v>
      </c>
      <c r="L668" s="3">
        <v>4928327.91</v>
      </c>
      <c r="M668" s="3">
        <v>4829635.87</v>
      </c>
      <c r="N668" s="3">
        <v>4829635.87</v>
      </c>
      <c r="O668" s="3">
        <v>4799833.7699999996</v>
      </c>
      <c r="P668" s="3">
        <v>4538155.91</v>
      </c>
      <c r="Q668" s="3">
        <v>4164539.14</v>
      </c>
      <c r="R668" s="3">
        <v>3916229.13</v>
      </c>
      <c r="S668" s="3">
        <v>3850754.7</v>
      </c>
      <c r="T668" s="3">
        <v>3453115.89</v>
      </c>
      <c r="U668" s="3">
        <v>3290520.65</v>
      </c>
      <c r="V668"/>
      <c r="W668" s="1"/>
      <c r="X668" s="1"/>
      <c r="Y668" s="1"/>
    </row>
    <row r="669" spans="6:25" ht="15" x14ac:dyDescent="0.25">
      <c r="H669" s="6" t="s">
        <v>103</v>
      </c>
      <c r="I669" s="6" t="s">
        <v>106</v>
      </c>
      <c r="J669" s="6" t="s">
        <v>104</v>
      </c>
      <c r="K669" s="3">
        <v>5658873.3300000001</v>
      </c>
      <c r="L669" s="3">
        <v>5658873.3300000001</v>
      </c>
      <c r="M669" s="3">
        <v>5658873.3300000001</v>
      </c>
      <c r="N669" s="3">
        <v>5658873.3300000001</v>
      </c>
      <c r="O669" s="3">
        <v>5658873.3300000001</v>
      </c>
      <c r="P669" s="3">
        <v>5658873.3300000001</v>
      </c>
      <c r="Q669" s="3">
        <v>5658873.3300000001</v>
      </c>
      <c r="R669" s="3">
        <v>5658873.3300000001</v>
      </c>
      <c r="S669" s="3">
        <v>5658873.3300000001</v>
      </c>
      <c r="T669" s="3">
        <v>5658873.3300000001</v>
      </c>
      <c r="U669" s="3">
        <v>5658873.3300000001</v>
      </c>
      <c r="V669"/>
      <c r="W669" s="1"/>
      <c r="X669" s="1"/>
      <c r="Y669" s="1"/>
    </row>
    <row r="670" spans="6:25" ht="15" x14ac:dyDescent="0.25">
      <c r="H670" s="6" t="s">
        <v>107</v>
      </c>
      <c r="I670" s="6" t="s">
        <v>106</v>
      </c>
      <c r="J670" s="6" t="s">
        <v>108</v>
      </c>
      <c r="K670" s="3">
        <v>5011577.13</v>
      </c>
      <c r="L670" s="3">
        <v>4928327.91</v>
      </c>
      <c r="M670" s="3">
        <v>4829635.87</v>
      </c>
      <c r="N670" s="3">
        <v>4829635.87</v>
      </c>
      <c r="O670" s="3">
        <v>4799833.7699999996</v>
      </c>
      <c r="P670" s="3">
        <v>4538155.91</v>
      </c>
      <c r="Q670" s="3">
        <v>4164539.14</v>
      </c>
      <c r="R670" s="3">
        <v>3916229.13</v>
      </c>
      <c r="S670" s="3">
        <v>3850754.7</v>
      </c>
      <c r="T670" s="3">
        <v>3453115.89</v>
      </c>
      <c r="U670" s="3">
        <v>3290520.65</v>
      </c>
      <c r="V670"/>
      <c r="W670" s="1"/>
      <c r="X670" s="1"/>
      <c r="Y670" s="1"/>
    </row>
    <row r="671" spans="6:25" ht="15" x14ac:dyDescent="0.25">
      <c r="K671" s="3"/>
      <c r="L671" s="3"/>
      <c r="M671" s="3"/>
      <c r="N671" s="3"/>
      <c r="V671"/>
      <c r="W671" s="1"/>
      <c r="X671" s="1"/>
      <c r="Y671" s="1"/>
    </row>
    <row r="672" spans="6:25" ht="15" x14ac:dyDescent="0.25">
      <c r="F672" s="6" t="s">
        <v>133</v>
      </c>
      <c r="G672" s="6" t="s">
        <v>132</v>
      </c>
      <c r="K672" s="3"/>
      <c r="L672" s="3"/>
      <c r="M672" s="3"/>
      <c r="N672" s="3"/>
      <c r="V672"/>
      <c r="W672" s="1"/>
      <c r="X672" s="1"/>
      <c r="Y672" s="1"/>
    </row>
    <row r="673" spans="3:25" ht="15" x14ac:dyDescent="0.25">
      <c r="H673" s="6" t="s">
        <v>129</v>
      </c>
      <c r="I673" s="6" t="s">
        <v>32</v>
      </c>
      <c r="J673" s="6" t="s">
        <v>130</v>
      </c>
      <c r="K673" s="3">
        <v>647296.19999999995</v>
      </c>
      <c r="L673" s="3">
        <v>730545.42</v>
      </c>
      <c r="M673" s="3">
        <v>829237.46</v>
      </c>
      <c r="N673" s="3">
        <v>829237.46</v>
      </c>
      <c r="O673" s="3">
        <v>859039.56</v>
      </c>
      <c r="P673" s="3">
        <v>1120717.42</v>
      </c>
      <c r="Q673" s="3">
        <v>1494334.19</v>
      </c>
      <c r="R673" s="3">
        <v>1577414.93</v>
      </c>
      <c r="S673" s="3">
        <v>1642889.36</v>
      </c>
      <c r="T673" s="3">
        <v>2040528.17</v>
      </c>
      <c r="U673" s="3">
        <v>2147297.5</v>
      </c>
      <c r="V673"/>
      <c r="W673" s="1"/>
      <c r="X673" s="1"/>
      <c r="Y673" s="1"/>
    </row>
    <row r="674" spans="3:25" ht="15" x14ac:dyDescent="0.25">
      <c r="H674" s="6" t="s">
        <v>134</v>
      </c>
      <c r="I674" s="6" t="s">
        <v>106</v>
      </c>
      <c r="J674" s="6" t="s">
        <v>135</v>
      </c>
      <c r="K674" s="3">
        <v>647296.19999999995</v>
      </c>
      <c r="L674" s="3">
        <v>730545.42</v>
      </c>
      <c r="M674" s="3">
        <v>829237.46</v>
      </c>
      <c r="N674" s="3">
        <v>829237.46</v>
      </c>
      <c r="O674" s="3">
        <v>859039.56</v>
      </c>
      <c r="P674" s="3">
        <v>1120717.42</v>
      </c>
      <c r="Q674" s="3">
        <v>1494334.19</v>
      </c>
      <c r="R674" s="3">
        <v>1577414.93</v>
      </c>
      <c r="S674" s="3">
        <v>1642889.36</v>
      </c>
      <c r="T674" s="3">
        <v>2040528.17</v>
      </c>
      <c r="U674" s="3">
        <v>2147297.5</v>
      </c>
      <c r="V674"/>
      <c r="W674" s="1"/>
      <c r="X674" s="1"/>
      <c r="Y674" s="1"/>
    </row>
    <row r="675" spans="3:25" ht="15" x14ac:dyDescent="0.25">
      <c r="H675" s="6" t="s">
        <v>137</v>
      </c>
      <c r="I675" s="6" t="s">
        <v>106</v>
      </c>
      <c r="J675" s="6" t="s">
        <v>138</v>
      </c>
      <c r="K675" s="3">
        <v>647296.19999999995</v>
      </c>
      <c r="L675" s="3">
        <v>730545.42</v>
      </c>
      <c r="M675" s="3">
        <v>829237.46</v>
      </c>
      <c r="N675" s="3">
        <v>829237.46</v>
      </c>
      <c r="O675" s="3">
        <v>859039.56</v>
      </c>
      <c r="P675" s="3">
        <v>1120717.42</v>
      </c>
      <c r="Q675" s="3">
        <v>1494334.19</v>
      </c>
      <c r="R675" s="3">
        <v>1577414.93</v>
      </c>
      <c r="S675" s="3">
        <v>1642889.36</v>
      </c>
      <c r="T675" s="3">
        <v>2040528.17</v>
      </c>
      <c r="U675" s="3">
        <v>2147297.5</v>
      </c>
      <c r="V675"/>
      <c r="W675" s="1"/>
      <c r="X675" s="1"/>
      <c r="Y675" s="1"/>
    </row>
    <row r="676" spans="3:25" ht="15" x14ac:dyDescent="0.25">
      <c r="H676" s="6" t="s">
        <v>140</v>
      </c>
      <c r="I676" s="6" t="s">
        <v>106</v>
      </c>
      <c r="J676" s="6" t="s">
        <v>141</v>
      </c>
      <c r="K676" s="3">
        <v>647296.19999999995</v>
      </c>
      <c r="L676" s="3">
        <v>730545.42</v>
      </c>
      <c r="M676" s="3">
        <v>829237.46</v>
      </c>
      <c r="N676" s="3">
        <v>829237.46</v>
      </c>
      <c r="O676" s="3">
        <v>859039.56</v>
      </c>
      <c r="P676" s="3">
        <v>1120717.42</v>
      </c>
      <c r="Q676" s="3">
        <v>1494334.19</v>
      </c>
      <c r="R676" s="3">
        <v>1577414.93</v>
      </c>
      <c r="S676" s="3">
        <v>1642889.36</v>
      </c>
      <c r="T676" s="3">
        <v>2040528.17</v>
      </c>
      <c r="U676" s="3">
        <v>2147297.5</v>
      </c>
      <c r="V676"/>
      <c r="W676" s="1"/>
      <c r="X676" s="1"/>
      <c r="Y676" s="1"/>
    </row>
    <row r="677" spans="3:25" ht="15" x14ac:dyDescent="0.25">
      <c r="K677" s="3"/>
      <c r="L677" s="3"/>
      <c r="M677" s="3"/>
      <c r="N677" s="3"/>
      <c r="V677"/>
      <c r="W677" s="1"/>
      <c r="X677" s="1"/>
      <c r="Y677" s="1"/>
    </row>
    <row r="678" spans="3:25" ht="15" x14ac:dyDescent="0.25">
      <c r="F678" s="6" t="s">
        <v>114</v>
      </c>
      <c r="G678" s="6" t="s">
        <v>113</v>
      </c>
      <c r="K678" s="3"/>
      <c r="L678" s="3"/>
      <c r="M678" s="3"/>
      <c r="N678" s="3"/>
      <c r="V678"/>
      <c r="W678" s="1"/>
      <c r="X678" s="1"/>
      <c r="Y678" s="1"/>
    </row>
    <row r="679" spans="3:25" ht="15" x14ac:dyDescent="0.25">
      <c r="H679" s="6" t="s">
        <v>186</v>
      </c>
      <c r="I679" s="6" t="s">
        <v>32</v>
      </c>
      <c r="J679" s="6" t="s">
        <v>187</v>
      </c>
      <c r="K679" s="3">
        <v>0</v>
      </c>
      <c r="L679" s="3">
        <v>0</v>
      </c>
      <c r="M679" s="3">
        <v>0</v>
      </c>
      <c r="N679" s="3">
        <v>0</v>
      </c>
      <c r="O679" s="3">
        <v>0</v>
      </c>
      <c r="P679" s="3">
        <v>0</v>
      </c>
      <c r="Q679" s="3">
        <v>0</v>
      </c>
      <c r="R679" s="3">
        <v>165229.26999999999</v>
      </c>
      <c r="S679" s="3">
        <v>165229.26999999999</v>
      </c>
      <c r="T679" s="3">
        <v>165229.26999999999</v>
      </c>
      <c r="U679" s="3">
        <v>221055.18</v>
      </c>
      <c r="V679"/>
      <c r="W679" s="1"/>
      <c r="X679" s="1"/>
      <c r="Y679" s="1"/>
    </row>
    <row r="680" spans="3:25" ht="15" x14ac:dyDescent="0.25">
      <c r="H680" s="6" t="s">
        <v>399</v>
      </c>
      <c r="I680" s="6" t="s">
        <v>32</v>
      </c>
      <c r="J680" s="6" t="s">
        <v>400</v>
      </c>
      <c r="K680" s="3">
        <v>0</v>
      </c>
      <c r="L680" s="3">
        <v>0</v>
      </c>
      <c r="M680" s="3">
        <v>0</v>
      </c>
      <c r="N680" s="3">
        <v>0</v>
      </c>
      <c r="O680" s="3">
        <v>0</v>
      </c>
      <c r="P680" s="3">
        <v>0</v>
      </c>
      <c r="Q680" s="3">
        <v>0</v>
      </c>
      <c r="R680" s="3">
        <v>165229.26999999999</v>
      </c>
      <c r="S680" s="3">
        <v>165229.26999999999</v>
      </c>
      <c r="T680" s="3">
        <v>165229.26999999999</v>
      </c>
      <c r="U680" s="3">
        <v>221055.18</v>
      </c>
      <c r="V680"/>
      <c r="W680" s="1"/>
      <c r="X680" s="1"/>
      <c r="Y680" s="1"/>
    </row>
    <row r="681" spans="3:25" ht="15" x14ac:dyDescent="0.25">
      <c r="H681" s="6" t="s">
        <v>110</v>
      </c>
      <c r="I681" s="6" t="s">
        <v>32</v>
      </c>
      <c r="J681" s="6" t="s">
        <v>111</v>
      </c>
      <c r="K681" s="3">
        <v>5658873.3300000001</v>
      </c>
      <c r="L681" s="3">
        <v>5658873.3300000001</v>
      </c>
      <c r="M681" s="3">
        <v>5658873.3300000001</v>
      </c>
      <c r="N681" s="3">
        <v>5658873.3300000001</v>
      </c>
      <c r="O681" s="3">
        <v>5658873.3300000001</v>
      </c>
      <c r="P681" s="3">
        <v>5658873.3300000001</v>
      </c>
      <c r="Q681" s="3">
        <v>5658873.3300000001</v>
      </c>
      <c r="R681" s="3">
        <v>5658873.3300000001</v>
      </c>
      <c r="S681" s="3">
        <v>5658873.3300000001</v>
      </c>
      <c r="T681" s="3">
        <v>5658873.3300000001</v>
      </c>
      <c r="U681" s="3">
        <v>5658873.3300000001</v>
      </c>
      <c r="V681"/>
      <c r="W681" s="1"/>
      <c r="X681" s="1"/>
      <c r="Y681" s="1"/>
    </row>
    <row r="682" spans="3:25" ht="15" x14ac:dyDescent="0.25">
      <c r="H682" s="6" t="s">
        <v>115</v>
      </c>
      <c r="I682" s="6" t="s">
        <v>32</v>
      </c>
      <c r="J682" s="6" t="s">
        <v>116</v>
      </c>
      <c r="K682" s="3">
        <v>5658873.3300000001</v>
      </c>
      <c r="L682" s="3">
        <v>5658873.3300000001</v>
      </c>
      <c r="M682" s="3">
        <v>5658873.3300000001</v>
      </c>
      <c r="N682" s="3">
        <v>5658873.3300000001</v>
      </c>
      <c r="O682" s="3">
        <v>5658873.3300000001</v>
      </c>
      <c r="P682" s="3">
        <v>5658873.3300000001</v>
      </c>
      <c r="Q682" s="3">
        <v>5658873.3300000001</v>
      </c>
      <c r="R682" s="3">
        <v>5658873.3300000001</v>
      </c>
      <c r="S682" s="3">
        <v>5658873.3300000001</v>
      </c>
      <c r="T682" s="3">
        <v>5658873.3300000001</v>
      </c>
      <c r="U682" s="3">
        <v>5658873.3300000001</v>
      </c>
      <c r="V682"/>
      <c r="W682" s="1"/>
      <c r="X682" s="1"/>
      <c r="Y682" s="1"/>
    </row>
    <row r="683" spans="3:25" ht="15" x14ac:dyDescent="0.25">
      <c r="H683" s="6" t="s">
        <v>118</v>
      </c>
      <c r="I683" s="6" t="s">
        <v>32</v>
      </c>
      <c r="J683" s="6" t="s">
        <v>119</v>
      </c>
      <c r="K683" s="3">
        <v>5011577.13</v>
      </c>
      <c r="L683" s="3">
        <v>4928327.91</v>
      </c>
      <c r="M683" s="3">
        <v>4829635.87</v>
      </c>
      <c r="N683" s="3">
        <v>4829635.87</v>
      </c>
      <c r="O683" s="3">
        <v>4799833.7699999996</v>
      </c>
      <c r="P683" s="3">
        <v>4538155.91</v>
      </c>
      <c r="Q683" s="3">
        <v>4164539.14</v>
      </c>
      <c r="R683" s="3">
        <v>3916229.13</v>
      </c>
      <c r="S683" s="3">
        <v>3850754.7</v>
      </c>
      <c r="T683" s="3">
        <v>3453115.89</v>
      </c>
      <c r="U683" s="3">
        <v>3290520.65</v>
      </c>
      <c r="V683"/>
      <c r="W683" s="1"/>
      <c r="X683" s="1"/>
      <c r="Y683" s="1"/>
    </row>
    <row r="684" spans="3:25" ht="15" x14ac:dyDescent="0.25">
      <c r="H684" s="6" t="s">
        <v>121</v>
      </c>
      <c r="I684" s="6" t="s">
        <v>32</v>
      </c>
      <c r="J684" s="6" t="s">
        <v>122</v>
      </c>
      <c r="K684" s="3">
        <v>5011577.13</v>
      </c>
      <c r="L684" s="3">
        <v>4928327.91</v>
      </c>
      <c r="M684" s="3">
        <v>4829635.87</v>
      </c>
      <c r="N684" s="3">
        <v>4829635.87</v>
      </c>
      <c r="O684" s="3">
        <v>4799833.7699999996</v>
      </c>
      <c r="P684" s="3">
        <v>4538155.91</v>
      </c>
      <c r="Q684" s="3">
        <v>4164539.14</v>
      </c>
      <c r="R684" s="3">
        <v>3916229.13</v>
      </c>
      <c r="S684" s="3">
        <v>3850754.7</v>
      </c>
      <c r="T684" s="3">
        <v>3453115.89</v>
      </c>
      <c r="U684" s="3">
        <v>3290520.65</v>
      </c>
      <c r="V684"/>
      <c r="W684" s="1"/>
      <c r="X684" s="1"/>
      <c r="Y684" s="1"/>
    </row>
    <row r="685" spans="3:25" ht="15" x14ac:dyDescent="0.25">
      <c r="K685" s="3"/>
      <c r="L685" s="3"/>
      <c r="M685" s="3"/>
      <c r="N685" s="3"/>
      <c r="V685"/>
      <c r="W685" s="1"/>
      <c r="X685" s="1"/>
      <c r="Y685" s="1"/>
    </row>
    <row r="686" spans="3:25" ht="15" x14ac:dyDescent="0.25">
      <c r="C686" s="6" t="s">
        <v>192</v>
      </c>
      <c r="D686" s="6" t="s">
        <v>413</v>
      </c>
      <c r="E686" s="6" t="s">
        <v>414</v>
      </c>
      <c r="K686" s="3"/>
      <c r="L686" s="3"/>
      <c r="M686" s="3"/>
      <c r="N686" s="3"/>
      <c r="V686"/>
      <c r="W686" s="1"/>
      <c r="X686" s="1"/>
      <c r="Y686" s="1"/>
    </row>
    <row r="687" spans="3:25" ht="15" x14ac:dyDescent="0.25">
      <c r="F687" s="6" t="s">
        <v>31</v>
      </c>
      <c r="G687" s="6" t="s">
        <v>48</v>
      </c>
      <c r="K687" s="3"/>
      <c r="L687" s="3"/>
      <c r="M687" s="3"/>
      <c r="N687" s="3"/>
      <c r="V687"/>
      <c r="W687" s="1"/>
      <c r="X687" s="1"/>
      <c r="Y687" s="1"/>
    </row>
    <row r="688" spans="3:25" ht="15" x14ac:dyDescent="0.25">
      <c r="H688" s="6" t="s">
        <v>81</v>
      </c>
      <c r="I688" s="6" t="s">
        <v>32</v>
      </c>
      <c r="J688" s="6" t="s">
        <v>82</v>
      </c>
      <c r="K688" s="3">
        <v>80313.960000000006</v>
      </c>
      <c r="L688" s="3">
        <v>80313.960000000006</v>
      </c>
      <c r="M688" s="3">
        <v>80313.960000000006</v>
      </c>
      <c r="N688" s="3">
        <v>80313.960000000006</v>
      </c>
      <c r="O688" s="3">
        <v>80313.960000000006</v>
      </c>
      <c r="P688" s="3">
        <v>80313.960000000006</v>
      </c>
      <c r="Q688" s="3">
        <v>80313.960000000006</v>
      </c>
      <c r="R688" s="3">
        <v>80313.960000000006</v>
      </c>
      <c r="S688" s="3">
        <v>80313.960000000006</v>
      </c>
      <c r="T688" s="3">
        <v>80313.960000000006</v>
      </c>
      <c r="U688" s="3">
        <v>80313.960000000006</v>
      </c>
      <c r="V688"/>
      <c r="W688" s="1"/>
      <c r="X688" s="1"/>
      <c r="Y688" s="1"/>
    </row>
    <row r="689" spans="6:25" ht="15" x14ac:dyDescent="0.25">
      <c r="H689" s="6" t="s">
        <v>198</v>
      </c>
      <c r="I689" s="6" t="s">
        <v>32</v>
      </c>
      <c r="J689" s="6" t="s">
        <v>199</v>
      </c>
      <c r="K689" s="3">
        <v>0</v>
      </c>
      <c r="L689" s="3">
        <v>0</v>
      </c>
      <c r="M689" s="3">
        <v>0</v>
      </c>
      <c r="N689" s="3">
        <v>0</v>
      </c>
      <c r="O689" s="3">
        <v>0</v>
      </c>
      <c r="P689" s="3">
        <v>0</v>
      </c>
      <c r="Q689" s="3">
        <v>0</v>
      </c>
      <c r="R689" s="3">
        <v>0</v>
      </c>
      <c r="S689" s="3">
        <v>0</v>
      </c>
      <c r="T689" s="3">
        <v>0</v>
      </c>
      <c r="U689" s="3">
        <v>1259249.24</v>
      </c>
      <c r="V689"/>
      <c r="W689" s="1"/>
      <c r="X689" s="1"/>
      <c r="Y689" s="1"/>
    </row>
    <row r="690" spans="6:25" ht="15" x14ac:dyDescent="0.25">
      <c r="H690" s="6" t="s">
        <v>152</v>
      </c>
      <c r="I690" s="6" t="s">
        <v>106</v>
      </c>
      <c r="J690" s="6" t="s">
        <v>153</v>
      </c>
      <c r="K690" s="3">
        <v>80313.960000000006</v>
      </c>
      <c r="L690" s="3">
        <v>80313.960000000006</v>
      </c>
      <c r="M690" s="3">
        <v>80313.960000000006</v>
      </c>
      <c r="N690" s="3">
        <v>80313.960000000006</v>
      </c>
      <c r="O690" s="3">
        <v>80313.960000000006</v>
      </c>
      <c r="P690" s="3">
        <v>80313.960000000006</v>
      </c>
      <c r="Q690" s="3">
        <v>80313.960000000006</v>
      </c>
      <c r="R690" s="3">
        <v>80313.960000000006</v>
      </c>
      <c r="S690" s="3">
        <v>80313.960000000006</v>
      </c>
      <c r="T690" s="3">
        <v>80313.960000000006</v>
      </c>
      <c r="U690" s="3">
        <v>1339563.2</v>
      </c>
      <c r="V690"/>
      <c r="W690" s="1"/>
      <c r="X690" s="1"/>
      <c r="Y690" s="1"/>
    </row>
    <row r="691" spans="6:25" ht="15" x14ac:dyDescent="0.25">
      <c r="H691" s="6" t="s">
        <v>155</v>
      </c>
      <c r="I691" s="6" t="s">
        <v>32</v>
      </c>
      <c r="J691" s="6" t="s">
        <v>156</v>
      </c>
      <c r="K691" s="3">
        <v>80313.960000000006</v>
      </c>
      <c r="L691" s="3">
        <v>80313.960000000006</v>
      </c>
      <c r="M691" s="3">
        <v>80313.960000000006</v>
      </c>
      <c r="N691" s="3">
        <v>80313.960000000006</v>
      </c>
      <c r="O691" s="3">
        <v>80313.960000000006</v>
      </c>
      <c r="P691" s="3">
        <v>80313.960000000006</v>
      </c>
      <c r="Q691" s="3">
        <v>80313.960000000006</v>
      </c>
      <c r="R691" s="3">
        <v>80313.960000000006</v>
      </c>
      <c r="S691" s="3">
        <v>80313.960000000006</v>
      </c>
      <c r="T691" s="3">
        <v>80313.960000000006</v>
      </c>
      <c r="U691" s="3">
        <v>80313.960000000006</v>
      </c>
      <c r="V691"/>
      <c r="W691" s="1"/>
      <c r="X691" s="1"/>
      <c r="Y691" s="1"/>
    </row>
    <row r="692" spans="6:25" ht="15" x14ac:dyDescent="0.25">
      <c r="H692" s="6" t="s">
        <v>201</v>
      </c>
      <c r="I692" s="6" t="s">
        <v>32</v>
      </c>
      <c r="J692" s="6" t="s">
        <v>202</v>
      </c>
      <c r="K692" s="3">
        <v>0</v>
      </c>
      <c r="L692" s="3">
        <v>0</v>
      </c>
      <c r="M692" s="3">
        <v>0</v>
      </c>
      <c r="N692" s="3">
        <v>0</v>
      </c>
      <c r="O692" s="3">
        <v>0</v>
      </c>
      <c r="P692" s="3">
        <v>0</v>
      </c>
      <c r="Q692" s="3">
        <v>0</v>
      </c>
      <c r="R692" s="3">
        <v>0</v>
      </c>
      <c r="S692" s="3">
        <v>0</v>
      </c>
      <c r="T692" s="3">
        <v>0</v>
      </c>
      <c r="U692" s="3">
        <v>1259249.24</v>
      </c>
      <c r="V692"/>
      <c r="W692" s="1"/>
      <c r="X692" s="1"/>
      <c r="Y692" s="1"/>
    </row>
    <row r="693" spans="6:25" ht="15" x14ac:dyDescent="0.25">
      <c r="H693" s="6" t="s">
        <v>160</v>
      </c>
      <c r="I693" s="6" t="s">
        <v>106</v>
      </c>
      <c r="J693" s="6" t="s">
        <v>161</v>
      </c>
      <c r="K693" s="3">
        <v>80313.960000000006</v>
      </c>
      <c r="L693" s="3">
        <v>80313.960000000006</v>
      </c>
      <c r="M693" s="3">
        <v>80313.960000000006</v>
      </c>
      <c r="N693" s="3">
        <v>80313.960000000006</v>
      </c>
      <c r="O693" s="3">
        <v>80313.960000000006</v>
      </c>
      <c r="P693" s="3">
        <v>80313.960000000006</v>
      </c>
      <c r="Q693" s="3">
        <v>80313.960000000006</v>
      </c>
      <c r="R693" s="3">
        <v>80313.960000000006</v>
      </c>
      <c r="S693" s="3">
        <v>80313.960000000006</v>
      </c>
      <c r="T693" s="3">
        <v>80313.960000000006</v>
      </c>
      <c r="U693" s="3">
        <v>1339563.2</v>
      </c>
      <c r="V693"/>
      <c r="W693" s="1"/>
      <c r="X693" s="1"/>
      <c r="Y693" s="1"/>
    </row>
    <row r="694" spans="6:25" ht="15" x14ac:dyDescent="0.25">
      <c r="H694" s="6" t="s">
        <v>163</v>
      </c>
      <c r="I694" s="6" t="s">
        <v>106</v>
      </c>
      <c r="J694" s="6" t="s">
        <v>164</v>
      </c>
      <c r="K694" s="3">
        <v>80313.960000000006</v>
      </c>
      <c r="L694" s="3">
        <v>80313.960000000006</v>
      </c>
      <c r="M694" s="3">
        <v>80313.960000000006</v>
      </c>
      <c r="N694" s="3">
        <v>80313.960000000006</v>
      </c>
      <c r="O694" s="3">
        <v>80313.960000000006</v>
      </c>
      <c r="P694" s="3">
        <v>80313.960000000006</v>
      </c>
      <c r="Q694" s="3">
        <v>80313.960000000006</v>
      </c>
      <c r="R694" s="3">
        <v>80313.960000000006</v>
      </c>
      <c r="S694" s="3">
        <v>80313.960000000006</v>
      </c>
      <c r="T694" s="3">
        <v>80313.960000000006</v>
      </c>
      <c r="U694" s="3">
        <v>1339563.2</v>
      </c>
      <c r="V694"/>
      <c r="W694" s="1"/>
      <c r="X694" s="1"/>
      <c r="Y694" s="1"/>
    </row>
    <row r="695" spans="6:25" ht="15" x14ac:dyDescent="0.25">
      <c r="K695" s="3"/>
      <c r="L695" s="3"/>
      <c r="M695" s="3"/>
      <c r="N695" s="3"/>
      <c r="V695"/>
      <c r="W695" s="1"/>
      <c r="X695" s="1"/>
      <c r="Y695" s="1"/>
    </row>
    <row r="696" spans="6:25" ht="15" x14ac:dyDescent="0.25">
      <c r="F696" s="6" t="s">
        <v>170</v>
      </c>
      <c r="G696" s="6" t="s">
        <v>169</v>
      </c>
      <c r="K696" s="3"/>
      <c r="L696" s="3"/>
      <c r="M696" s="3"/>
      <c r="N696" s="3"/>
      <c r="V696"/>
      <c r="W696" s="1"/>
      <c r="X696" s="1"/>
      <c r="Y696" s="1"/>
    </row>
    <row r="697" spans="6:25" ht="15" x14ac:dyDescent="0.25">
      <c r="H697" s="6" t="s">
        <v>166</v>
      </c>
      <c r="I697" s="6" t="s">
        <v>32</v>
      </c>
      <c r="J697" s="6" t="s">
        <v>167</v>
      </c>
      <c r="K697" s="3">
        <v>80313.960000000006</v>
      </c>
      <c r="L697" s="3">
        <v>80313.960000000006</v>
      </c>
      <c r="M697" s="3">
        <v>80313.960000000006</v>
      </c>
      <c r="N697" s="3">
        <v>80313.960000000006</v>
      </c>
      <c r="O697" s="3">
        <v>80313.960000000006</v>
      </c>
      <c r="P697" s="3">
        <v>80313.960000000006</v>
      </c>
      <c r="Q697" s="3">
        <v>80313.960000000006</v>
      </c>
      <c r="R697" s="3">
        <v>80313.960000000006</v>
      </c>
      <c r="S697" s="3">
        <v>80313.960000000006</v>
      </c>
      <c r="T697" s="3">
        <v>80313.960000000006</v>
      </c>
      <c r="U697" s="3">
        <v>1339563.2</v>
      </c>
      <c r="V697"/>
      <c r="W697" s="1"/>
      <c r="X697" s="1"/>
      <c r="Y697" s="1"/>
    </row>
    <row r="698" spans="6:25" ht="15" x14ac:dyDescent="0.25">
      <c r="H698" s="6" t="s">
        <v>171</v>
      </c>
      <c r="I698" s="6" t="s">
        <v>106</v>
      </c>
      <c r="J698" s="6" t="s">
        <v>172</v>
      </c>
      <c r="K698" s="3">
        <v>80313.960000000006</v>
      </c>
      <c r="L698" s="3">
        <v>80313.960000000006</v>
      </c>
      <c r="M698" s="3">
        <v>80313.960000000006</v>
      </c>
      <c r="N698" s="3">
        <v>80313.960000000006</v>
      </c>
      <c r="O698" s="3">
        <v>80313.960000000006</v>
      </c>
      <c r="P698" s="3">
        <v>80313.960000000006</v>
      </c>
      <c r="Q698" s="3">
        <v>80313.960000000006</v>
      </c>
      <c r="R698" s="3">
        <v>80313.960000000006</v>
      </c>
      <c r="S698" s="3">
        <v>80313.960000000006</v>
      </c>
      <c r="T698" s="3">
        <v>80313.960000000006</v>
      </c>
      <c r="U698" s="3">
        <v>1339563.2</v>
      </c>
      <c r="V698"/>
      <c r="W698" s="1"/>
      <c r="X698" s="1"/>
      <c r="Y698" s="1"/>
    </row>
    <row r="699" spans="6:25" ht="15" x14ac:dyDescent="0.25">
      <c r="H699" s="6" t="s">
        <v>174</v>
      </c>
      <c r="I699" s="6" t="s">
        <v>106</v>
      </c>
      <c r="J699" s="6" t="s">
        <v>175</v>
      </c>
      <c r="K699" s="3">
        <v>80313.960000000006</v>
      </c>
      <c r="L699" s="3">
        <v>80313.960000000006</v>
      </c>
      <c r="M699" s="3">
        <v>80313.960000000006</v>
      </c>
      <c r="N699" s="3">
        <v>80313.960000000006</v>
      </c>
      <c r="O699" s="3">
        <v>80313.960000000006</v>
      </c>
      <c r="P699" s="3">
        <v>80313.960000000006</v>
      </c>
      <c r="Q699" s="3">
        <v>80313.960000000006</v>
      </c>
      <c r="R699" s="3">
        <v>80313.960000000006</v>
      </c>
      <c r="S699" s="3">
        <v>80313.960000000006</v>
      </c>
      <c r="T699" s="3">
        <v>80313.960000000006</v>
      </c>
      <c r="U699" s="3">
        <v>1339563.2</v>
      </c>
      <c r="V699"/>
      <c r="W699" s="1"/>
      <c r="X699" s="1"/>
      <c r="Y699" s="1"/>
    </row>
    <row r="700" spans="6:25" ht="15" x14ac:dyDescent="0.25">
      <c r="H700" s="6" t="s">
        <v>177</v>
      </c>
      <c r="I700" s="6" t="s">
        <v>32</v>
      </c>
      <c r="J700" s="6" t="s">
        <v>178</v>
      </c>
      <c r="K700" s="3">
        <v>80313.960000000006</v>
      </c>
      <c r="L700" s="3">
        <v>80313.960000000006</v>
      </c>
      <c r="M700" s="3">
        <v>80313.960000000006</v>
      </c>
      <c r="N700" s="3">
        <v>80313.960000000006</v>
      </c>
      <c r="O700" s="3">
        <v>80313.960000000006</v>
      </c>
      <c r="P700" s="3">
        <v>80313.960000000006</v>
      </c>
      <c r="Q700" s="3">
        <v>80313.960000000006</v>
      </c>
      <c r="R700" s="3">
        <v>80313.960000000006</v>
      </c>
      <c r="S700" s="3">
        <v>80313.960000000006</v>
      </c>
      <c r="T700" s="3">
        <v>80313.960000000006</v>
      </c>
      <c r="U700" s="3">
        <v>1339563.2</v>
      </c>
      <c r="V700"/>
      <c r="W700" s="1"/>
      <c r="X700" s="1"/>
      <c r="Y700" s="1"/>
    </row>
    <row r="701" spans="6:25" ht="15" x14ac:dyDescent="0.25">
      <c r="K701" s="3"/>
      <c r="L701" s="3"/>
      <c r="M701" s="3"/>
      <c r="N701" s="3"/>
      <c r="V701"/>
      <c r="W701" s="1"/>
      <c r="X701" s="1"/>
      <c r="Y701" s="1"/>
    </row>
    <row r="702" spans="6:25" ht="15" x14ac:dyDescent="0.25">
      <c r="F702" s="6" t="s">
        <v>95</v>
      </c>
      <c r="G702" s="6" t="s">
        <v>94</v>
      </c>
      <c r="K702" s="3"/>
      <c r="L702" s="3"/>
      <c r="M702" s="3"/>
      <c r="N702" s="3"/>
      <c r="V702"/>
      <c r="W702" s="1"/>
      <c r="X702" s="1"/>
      <c r="Y702" s="1"/>
    </row>
    <row r="703" spans="6:25" ht="15" x14ac:dyDescent="0.25">
      <c r="H703" s="6" t="s">
        <v>89</v>
      </c>
      <c r="I703" s="6" t="s">
        <v>32</v>
      </c>
      <c r="J703" s="6" t="s">
        <v>90</v>
      </c>
      <c r="K703" s="3">
        <v>1499583.5</v>
      </c>
      <c r="L703" s="3">
        <v>1499583.5</v>
      </c>
      <c r="M703" s="3">
        <v>1499583.5</v>
      </c>
      <c r="N703" s="3">
        <v>1499583.5</v>
      </c>
      <c r="O703" s="3">
        <v>1499583.5</v>
      </c>
      <c r="P703" s="3">
        <v>1499583.5</v>
      </c>
      <c r="Q703" s="3">
        <v>1499583.5</v>
      </c>
      <c r="R703" s="3">
        <v>1499583.5</v>
      </c>
      <c r="S703" s="3">
        <v>1499583.5</v>
      </c>
      <c r="T703" s="3">
        <v>1499583.5</v>
      </c>
      <c r="U703" s="3">
        <v>1499583.5</v>
      </c>
      <c r="V703"/>
      <c r="W703" s="1"/>
      <c r="X703" s="1"/>
      <c r="Y703" s="1"/>
    </row>
    <row r="704" spans="6:25" ht="15" x14ac:dyDescent="0.25">
      <c r="H704" s="6" t="s">
        <v>126</v>
      </c>
      <c r="I704" s="6" t="s">
        <v>106</v>
      </c>
      <c r="J704" s="6" t="s">
        <v>127</v>
      </c>
      <c r="K704" s="3">
        <v>0</v>
      </c>
      <c r="L704" s="3">
        <v>0</v>
      </c>
      <c r="M704" s="3">
        <v>0</v>
      </c>
      <c r="N704" s="3">
        <v>0</v>
      </c>
      <c r="O704" s="3">
        <v>0</v>
      </c>
      <c r="P704" s="3">
        <v>0</v>
      </c>
      <c r="Q704" s="3">
        <v>0</v>
      </c>
      <c r="R704" s="3">
        <v>-94701.41</v>
      </c>
      <c r="S704" s="3">
        <v>-94701.41</v>
      </c>
      <c r="T704" s="3">
        <v>-94701.41</v>
      </c>
      <c r="U704" s="3">
        <v>-94701.41</v>
      </c>
      <c r="V704"/>
      <c r="W704" s="1"/>
      <c r="X704" s="1"/>
      <c r="Y704" s="1"/>
    </row>
    <row r="705" spans="6:25" ht="15" x14ac:dyDescent="0.25">
      <c r="H705" s="6" t="s">
        <v>224</v>
      </c>
      <c r="I705" s="6" t="s">
        <v>32</v>
      </c>
      <c r="J705" s="6" t="s">
        <v>225</v>
      </c>
      <c r="K705" s="3">
        <v>0</v>
      </c>
      <c r="L705" s="3">
        <v>0</v>
      </c>
      <c r="M705" s="3">
        <v>0</v>
      </c>
      <c r="N705" s="3">
        <v>0</v>
      </c>
      <c r="O705" s="3">
        <v>0</v>
      </c>
      <c r="P705" s="3">
        <v>0</v>
      </c>
      <c r="Q705" s="3">
        <v>0</v>
      </c>
      <c r="R705" s="3">
        <v>0</v>
      </c>
      <c r="S705" s="3">
        <v>0</v>
      </c>
      <c r="T705" s="3">
        <v>0</v>
      </c>
      <c r="U705" s="3">
        <v>-1259249.24</v>
      </c>
      <c r="V705"/>
      <c r="W705" s="1"/>
      <c r="X705" s="1"/>
      <c r="Y705" s="1"/>
    </row>
    <row r="706" spans="6:25" ht="15" x14ac:dyDescent="0.25">
      <c r="H706" s="6" t="s">
        <v>100</v>
      </c>
      <c r="I706" s="6" t="s">
        <v>32</v>
      </c>
      <c r="J706" s="6" t="s">
        <v>101</v>
      </c>
      <c r="K706" s="3">
        <v>1499583.5</v>
      </c>
      <c r="L706" s="3">
        <v>1499583.5</v>
      </c>
      <c r="M706" s="3">
        <v>1499583.5</v>
      </c>
      <c r="N706" s="3">
        <v>1499583.5</v>
      </c>
      <c r="O706" s="3">
        <v>1499583.5</v>
      </c>
      <c r="P706" s="3">
        <v>1499583.5</v>
      </c>
      <c r="Q706" s="3">
        <v>1499583.5</v>
      </c>
      <c r="R706" s="3">
        <v>1404882.09</v>
      </c>
      <c r="S706" s="3">
        <v>1404882.09</v>
      </c>
      <c r="T706" s="3">
        <v>1404882.09</v>
      </c>
      <c r="U706" s="3">
        <v>145632.85</v>
      </c>
      <c r="V706"/>
      <c r="W706" s="1"/>
      <c r="X706" s="1"/>
      <c r="Y706" s="1"/>
    </row>
    <row r="707" spans="6:25" ht="15" x14ac:dyDescent="0.25">
      <c r="H707" s="6" t="s">
        <v>103</v>
      </c>
      <c r="I707" s="6" t="s">
        <v>106</v>
      </c>
      <c r="J707" s="6" t="s">
        <v>104</v>
      </c>
      <c r="K707" s="3">
        <v>1499583.5</v>
      </c>
      <c r="L707" s="3">
        <v>1499583.5</v>
      </c>
      <c r="M707" s="3">
        <v>1499583.5</v>
      </c>
      <c r="N707" s="3">
        <v>1499583.5</v>
      </c>
      <c r="O707" s="3">
        <v>1499583.5</v>
      </c>
      <c r="P707" s="3">
        <v>1499583.5</v>
      </c>
      <c r="Q707" s="3">
        <v>1499583.5</v>
      </c>
      <c r="R707" s="3">
        <v>1499583.5</v>
      </c>
      <c r="S707" s="3">
        <v>1499583.5</v>
      </c>
      <c r="T707" s="3">
        <v>1499583.5</v>
      </c>
      <c r="U707" s="3">
        <v>1499583.5</v>
      </c>
      <c r="V707"/>
      <c r="W707" s="1"/>
      <c r="X707" s="1"/>
      <c r="Y707" s="1"/>
    </row>
    <row r="708" spans="6:25" ht="15" x14ac:dyDescent="0.25">
      <c r="H708" s="6" t="s">
        <v>107</v>
      </c>
      <c r="I708" s="6" t="s">
        <v>106</v>
      </c>
      <c r="J708" s="6" t="s">
        <v>108</v>
      </c>
      <c r="K708" s="3">
        <v>1499583.5</v>
      </c>
      <c r="L708" s="3">
        <v>1499583.5</v>
      </c>
      <c r="M708" s="3">
        <v>1499583.5</v>
      </c>
      <c r="N708" s="3">
        <v>1499583.5</v>
      </c>
      <c r="O708" s="3">
        <v>1499583.5</v>
      </c>
      <c r="P708" s="3">
        <v>1499583.5</v>
      </c>
      <c r="Q708" s="3">
        <v>1499583.5</v>
      </c>
      <c r="R708" s="3">
        <v>1404882.09</v>
      </c>
      <c r="S708" s="3">
        <v>1404882.09</v>
      </c>
      <c r="T708" s="3">
        <v>1404882.09</v>
      </c>
      <c r="U708" s="3">
        <v>145632.85</v>
      </c>
      <c r="V708"/>
      <c r="W708" s="1"/>
      <c r="X708" s="1"/>
      <c r="Y708" s="1"/>
    </row>
    <row r="709" spans="6:25" ht="15" x14ac:dyDescent="0.25">
      <c r="K709" s="3"/>
      <c r="L709" s="3"/>
      <c r="M709" s="3"/>
      <c r="N709" s="3"/>
      <c r="V709"/>
      <c r="W709" s="1"/>
      <c r="X709" s="1"/>
      <c r="Y709" s="1"/>
    </row>
    <row r="710" spans="6:25" ht="15" x14ac:dyDescent="0.25">
      <c r="F710" s="6" t="s">
        <v>133</v>
      </c>
      <c r="G710" s="6" t="s">
        <v>132</v>
      </c>
      <c r="K710" s="3"/>
      <c r="L710" s="3"/>
      <c r="M710" s="3"/>
      <c r="N710" s="3"/>
      <c r="V710"/>
      <c r="W710" s="1"/>
      <c r="X710" s="1"/>
      <c r="Y710" s="1"/>
    </row>
    <row r="711" spans="6:25" ht="15" x14ac:dyDescent="0.25">
      <c r="H711" s="6" t="s">
        <v>129</v>
      </c>
      <c r="I711" s="6" t="s">
        <v>32</v>
      </c>
      <c r="J711" s="6" t="s">
        <v>130</v>
      </c>
      <c r="K711" s="3">
        <v>0</v>
      </c>
      <c r="L711" s="3">
        <v>0</v>
      </c>
      <c r="M711" s="3">
        <v>0</v>
      </c>
      <c r="N711" s="3">
        <v>0</v>
      </c>
      <c r="O711" s="3">
        <v>0</v>
      </c>
      <c r="P711" s="3">
        <v>0</v>
      </c>
      <c r="Q711" s="3">
        <v>0</v>
      </c>
      <c r="R711" s="3">
        <v>94701.41</v>
      </c>
      <c r="S711" s="3">
        <v>94701.41</v>
      </c>
      <c r="T711" s="3">
        <v>94701.41</v>
      </c>
      <c r="U711" s="3">
        <v>94701.41</v>
      </c>
      <c r="V711"/>
      <c r="W711" s="1"/>
      <c r="X711" s="1"/>
      <c r="Y711" s="1"/>
    </row>
    <row r="712" spans="6:25" ht="15" x14ac:dyDescent="0.25">
      <c r="H712" s="6" t="s">
        <v>134</v>
      </c>
      <c r="I712" s="6" t="s">
        <v>106</v>
      </c>
      <c r="J712" s="6" t="s">
        <v>135</v>
      </c>
      <c r="K712" s="3">
        <v>0</v>
      </c>
      <c r="L712" s="3">
        <v>0</v>
      </c>
      <c r="M712" s="3">
        <v>0</v>
      </c>
      <c r="N712" s="3">
        <v>0</v>
      </c>
      <c r="O712" s="3">
        <v>0</v>
      </c>
      <c r="P712" s="3">
        <v>0</v>
      </c>
      <c r="Q712" s="3">
        <v>0</v>
      </c>
      <c r="R712" s="3">
        <v>94701.41</v>
      </c>
      <c r="S712" s="3">
        <v>94701.41</v>
      </c>
      <c r="T712" s="3">
        <v>94701.41</v>
      </c>
      <c r="U712" s="3">
        <v>94701.41</v>
      </c>
      <c r="V712"/>
      <c r="W712" s="1"/>
      <c r="X712" s="1"/>
      <c r="Y712" s="1"/>
    </row>
    <row r="713" spans="6:25" ht="15" x14ac:dyDescent="0.25">
      <c r="H713" s="6" t="s">
        <v>137</v>
      </c>
      <c r="I713" s="6" t="s">
        <v>106</v>
      </c>
      <c r="J713" s="6" t="s">
        <v>138</v>
      </c>
      <c r="K713" s="3">
        <v>0</v>
      </c>
      <c r="L713" s="3">
        <v>0</v>
      </c>
      <c r="M713" s="3">
        <v>0</v>
      </c>
      <c r="N713" s="3">
        <v>0</v>
      </c>
      <c r="O713" s="3">
        <v>0</v>
      </c>
      <c r="P713" s="3">
        <v>0</v>
      </c>
      <c r="Q713" s="3">
        <v>0</v>
      </c>
      <c r="R713" s="3">
        <v>94701.41</v>
      </c>
      <c r="S713" s="3">
        <v>94701.41</v>
      </c>
      <c r="T713" s="3">
        <v>94701.41</v>
      </c>
      <c r="U713" s="3">
        <v>94701.41</v>
      </c>
      <c r="V713"/>
      <c r="W713" s="1"/>
      <c r="X713" s="1"/>
      <c r="Y713" s="1"/>
    </row>
    <row r="714" spans="6:25" ht="15" x14ac:dyDescent="0.25">
      <c r="H714" s="6" t="s">
        <v>140</v>
      </c>
      <c r="I714" s="6" t="s">
        <v>106</v>
      </c>
      <c r="J714" s="6" t="s">
        <v>141</v>
      </c>
      <c r="K714" s="3">
        <v>0</v>
      </c>
      <c r="L714" s="3">
        <v>0</v>
      </c>
      <c r="M714" s="3">
        <v>0</v>
      </c>
      <c r="N714" s="3">
        <v>0</v>
      </c>
      <c r="O714" s="3">
        <v>0</v>
      </c>
      <c r="P714" s="3">
        <v>0</v>
      </c>
      <c r="Q714" s="3">
        <v>0</v>
      </c>
      <c r="R714" s="3">
        <v>94701.41</v>
      </c>
      <c r="S714" s="3">
        <v>94701.41</v>
      </c>
      <c r="T714" s="3">
        <v>94701.41</v>
      </c>
      <c r="U714" s="3">
        <v>94701.41</v>
      </c>
      <c r="V714"/>
      <c r="W714" s="1"/>
      <c r="X714" s="1"/>
      <c r="Y714" s="1"/>
    </row>
    <row r="715" spans="6:25" ht="15" x14ac:dyDescent="0.25">
      <c r="K715" s="3"/>
      <c r="L715" s="3"/>
      <c r="M715" s="3"/>
      <c r="N715" s="3"/>
      <c r="V715"/>
      <c r="W715" s="1"/>
      <c r="X715" s="1"/>
      <c r="Y715" s="1"/>
    </row>
    <row r="716" spans="6:25" ht="15" x14ac:dyDescent="0.25">
      <c r="F716" s="6" t="s">
        <v>114</v>
      </c>
      <c r="G716" s="6" t="s">
        <v>113</v>
      </c>
      <c r="K716" s="3"/>
      <c r="L716" s="3"/>
      <c r="M716" s="3"/>
      <c r="N716" s="3"/>
      <c r="V716"/>
      <c r="W716" s="1"/>
      <c r="X716" s="1"/>
      <c r="Y716" s="1"/>
    </row>
    <row r="717" spans="6:25" ht="15" x14ac:dyDescent="0.25">
      <c r="H717" s="6" t="s">
        <v>180</v>
      </c>
      <c r="I717" s="6" t="s">
        <v>32</v>
      </c>
      <c r="J717" s="6" t="s">
        <v>181</v>
      </c>
      <c r="K717" s="3">
        <v>80313.960000000006</v>
      </c>
      <c r="L717" s="3">
        <v>80313.960000000006</v>
      </c>
      <c r="M717" s="3">
        <v>80313.960000000006</v>
      </c>
      <c r="N717" s="3">
        <v>80313.960000000006</v>
      </c>
      <c r="O717" s="3">
        <v>80313.960000000006</v>
      </c>
      <c r="P717" s="3">
        <v>80313.960000000006</v>
      </c>
      <c r="Q717" s="3">
        <v>80313.960000000006</v>
      </c>
      <c r="R717" s="3">
        <v>80313.960000000006</v>
      </c>
      <c r="S717" s="3">
        <v>80313.960000000006</v>
      </c>
      <c r="T717" s="3">
        <v>80313.960000000006</v>
      </c>
      <c r="U717" s="3">
        <v>80313.960000000006</v>
      </c>
      <c r="V717"/>
      <c r="W717" s="1"/>
      <c r="X717" s="1"/>
      <c r="Y717" s="1"/>
    </row>
    <row r="718" spans="6:25" ht="15" x14ac:dyDescent="0.25">
      <c r="H718" s="6" t="s">
        <v>393</v>
      </c>
      <c r="I718" s="6" t="s">
        <v>32</v>
      </c>
      <c r="J718" s="6" t="s">
        <v>394</v>
      </c>
      <c r="K718" s="3">
        <v>80313.960000000006</v>
      </c>
      <c r="L718" s="3">
        <v>80313.960000000006</v>
      </c>
      <c r="M718" s="3">
        <v>80313.960000000006</v>
      </c>
      <c r="N718" s="3">
        <v>80313.960000000006</v>
      </c>
      <c r="O718" s="3">
        <v>80313.960000000006</v>
      </c>
      <c r="P718" s="3">
        <v>80313.960000000006</v>
      </c>
      <c r="Q718" s="3">
        <v>80313.960000000006</v>
      </c>
      <c r="R718" s="3">
        <v>80313.960000000006</v>
      </c>
      <c r="S718" s="3">
        <v>80313.960000000006</v>
      </c>
      <c r="T718" s="3">
        <v>80313.960000000006</v>
      </c>
      <c r="U718" s="3">
        <v>80313.960000000006</v>
      </c>
      <c r="V718"/>
      <c r="W718" s="1"/>
      <c r="X718" s="1"/>
      <c r="Y718" s="1"/>
    </row>
    <row r="719" spans="6:25" ht="15" x14ac:dyDescent="0.25">
      <c r="H719" s="6" t="s">
        <v>186</v>
      </c>
      <c r="I719" s="6" t="s">
        <v>32</v>
      </c>
      <c r="J719" s="6" t="s">
        <v>187</v>
      </c>
      <c r="K719" s="3">
        <v>80313.960000000006</v>
      </c>
      <c r="L719" s="3">
        <v>80313.960000000006</v>
      </c>
      <c r="M719" s="3">
        <v>80313.960000000006</v>
      </c>
      <c r="N719" s="3">
        <v>80313.960000000006</v>
      </c>
      <c r="O719" s="3">
        <v>80313.960000000006</v>
      </c>
      <c r="P719" s="3">
        <v>80313.960000000006</v>
      </c>
      <c r="Q719" s="3">
        <v>80313.960000000006</v>
      </c>
      <c r="R719" s="3">
        <v>80313.960000000006</v>
      </c>
      <c r="S719" s="3">
        <v>80313.960000000006</v>
      </c>
      <c r="T719" s="3">
        <v>80313.960000000006</v>
      </c>
      <c r="U719" s="3">
        <v>1339563.2</v>
      </c>
      <c r="V719"/>
      <c r="W719" s="1"/>
      <c r="X719" s="1"/>
      <c r="Y719" s="1"/>
    </row>
    <row r="720" spans="6:25" ht="15" x14ac:dyDescent="0.25">
      <c r="H720" s="6" t="s">
        <v>399</v>
      </c>
      <c r="I720" s="6" t="s">
        <v>32</v>
      </c>
      <c r="J720" s="6" t="s">
        <v>400</v>
      </c>
      <c r="K720" s="3">
        <v>80313.960000000006</v>
      </c>
      <c r="L720" s="3">
        <v>80313.960000000006</v>
      </c>
      <c r="M720" s="3">
        <v>80313.960000000006</v>
      </c>
      <c r="N720" s="3">
        <v>80313.960000000006</v>
      </c>
      <c r="O720" s="3">
        <v>80313.960000000006</v>
      </c>
      <c r="P720" s="3">
        <v>80313.960000000006</v>
      </c>
      <c r="Q720" s="3">
        <v>80313.960000000006</v>
      </c>
      <c r="R720" s="3">
        <v>80313.960000000006</v>
      </c>
      <c r="S720" s="3">
        <v>80313.960000000006</v>
      </c>
      <c r="T720" s="3">
        <v>80313.960000000006</v>
      </c>
      <c r="U720" s="3">
        <v>1339563.2</v>
      </c>
      <c r="V720"/>
      <c r="W720" s="1"/>
      <c r="X720" s="1"/>
      <c r="Y720" s="1"/>
    </row>
    <row r="721" spans="3:25" ht="15" x14ac:dyDescent="0.25">
      <c r="H721" s="6" t="s">
        <v>110</v>
      </c>
      <c r="I721" s="6" t="s">
        <v>32</v>
      </c>
      <c r="J721" s="6" t="s">
        <v>111</v>
      </c>
      <c r="K721" s="3">
        <v>1499583.5</v>
      </c>
      <c r="L721" s="3">
        <v>1499583.5</v>
      </c>
      <c r="M721" s="3">
        <v>1499583.5</v>
      </c>
      <c r="N721" s="3">
        <v>1499583.5</v>
      </c>
      <c r="O721" s="3">
        <v>1499583.5</v>
      </c>
      <c r="P721" s="3">
        <v>1499583.5</v>
      </c>
      <c r="Q721" s="3">
        <v>1499583.5</v>
      </c>
      <c r="R721" s="3">
        <v>1499583.5</v>
      </c>
      <c r="S721" s="3">
        <v>1499583.5</v>
      </c>
      <c r="T721" s="3">
        <v>1499583.5</v>
      </c>
      <c r="U721" s="3">
        <v>1499583.5</v>
      </c>
      <c r="V721"/>
      <c r="W721" s="1"/>
      <c r="X721" s="1"/>
      <c r="Y721" s="1"/>
    </row>
    <row r="722" spans="3:25" ht="15" x14ac:dyDescent="0.25">
      <c r="H722" s="6" t="s">
        <v>115</v>
      </c>
      <c r="I722" s="6" t="s">
        <v>32</v>
      </c>
      <c r="J722" s="6" t="s">
        <v>116</v>
      </c>
      <c r="K722" s="3">
        <v>1499583.5</v>
      </c>
      <c r="L722" s="3">
        <v>1499583.5</v>
      </c>
      <c r="M722" s="3">
        <v>1499583.5</v>
      </c>
      <c r="N722" s="3">
        <v>1499583.5</v>
      </c>
      <c r="O722" s="3">
        <v>1499583.5</v>
      </c>
      <c r="P722" s="3">
        <v>1499583.5</v>
      </c>
      <c r="Q722" s="3">
        <v>1499583.5</v>
      </c>
      <c r="R722" s="3">
        <v>1499583.5</v>
      </c>
      <c r="S722" s="3">
        <v>1499583.5</v>
      </c>
      <c r="T722" s="3">
        <v>1499583.5</v>
      </c>
      <c r="U722" s="3">
        <v>1499583.5</v>
      </c>
      <c r="V722"/>
      <c r="W722" s="1"/>
      <c r="X722" s="1"/>
      <c r="Y722" s="1"/>
    </row>
    <row r="723" spans="3:25" ht="15" x14ac:dyDescent="0.25">
      <c r="H723" s="6" t="s">
        <v>118</v>
      </c>
      <c r="I723" s="6" t="s">
        <v>32</v>
      </c>
      <c r="J723" s="6" t="s">
        <v>119</v>
      </c>
      <c r="K723" s="3">
        <v>1499583.5</v>
      </c>
      <c r="L723" s="3">
        <v>1499583.5</v>
      </c>
      <c r="M723" s="3">
        <v>1499583.5</v>
      </c>
      <c r="N723" s="3">
        <v>1499583.5</v>
      </c>
      <c r="O723" s="3">
        <v>1499583.5</v>
      </c>
      <c r="P723" s="3">
        <v>1499583.5</v>
      </c>
      <c r="Q723" s="3">
        <v>1499583.5</v>
      </c>
      <c r="R723" s="3">
        <v>1404882.09</v>
      </c>
      <c r="S723" s="3">
        <v>1404882.09</v>
      </c>
      <c r="T723" s="3">
        <v>1404882.09</v>
      </c>
      <c r="U723" s="3">
        <v>145632.85</v>
      </c>
      <c r="V723"/>
      <c r="W723" s="1"/>
      <c r="X723" s="1"/>
      <c r="Y723" s="1"/>
    </row>
    <row r="724" spans="3:25" ht="15" x14ac:dyDescent="0.25">
      <c r="H724" s="6" t="s">
        <v>121</v>
      </c>
      <c r="I724" s="6" t="s">
        <v>32</v>
      </c>
      <c r="J724" s="6" t="s">
        <v>122</v>
      </c>
      <c r="K724" s="3">
        <v>1499583.5</v>
      </c>
      <c r="L724" s="3">
        <v>1499583.5</v>
      </c>
      <c r="M724" s="3">
        <v>1499583.5</v>
      </c>
      <c r="N724" s="3">
        <v>1499583.5</v>
      </c>
      <c r="O724" s="3">
        <v>1499583.5</v>
      </c>
      <c r="P724" s="3">
        <v>1499583.5</v>
      </c>
      <c r="Q724" s="3">
        <v>1499583.5</v>
      </c>
      <c r="R724" s="3">
        <v>1404882.09</v>
      </c>
      <c r="S724" s="3">
        <v>1404882.09</v>
      </c>
      <c r="T724" s="3">
        <v>1404882.09</v>
      </c>
      <c r="U724" s="3">
        <v>145632.85</v>
      </c>
      <c r="V724"/>
      <c r="W724" s="1"/>
      <c r="X724" s="1"/>
      <c r="Y724" s="1"/>
    </row>
    <row r="725" spans="3:25" ht="15" x14ac:dyDescent="0.25">
      <c r="K725" s="3"/>
      <c r="L725" s="3"/>
      <c r="M725" s="3"/>
      <c r="N725" s="3"/>
      <c r="V725"/>
      <c r="W725" s="1"/>
      <c r="X725" s="1"/>
      <c r="Y725" s="1"/>
    </row>
    <row r="726" spans="3:25" ht="15" x14ac:dyDescent="0.25">
      <c r="C726" s="6" t="s">
        <v>79</v>
      </c>
      <c r="D726" s="6" t="s">
        <v>402</v>
      </c>
      <c r="E726" s="6" t="s">
        <v>403</v>
      </c>
      <c r="K726" s="3"/>
      <c r="L726" s="3"/>
      <c r="M726" s="3"/>
      <c r="N726" s="3"/>
      <c r="V726"/>
      <c r="W726" s="1"/>
      <c r="X726" s="1"/>
      <c r="Y726" s="1"/>
    </row>
    <row r="727" spans="3:25" ht="15" x14ac:dyDescent="0.25">
      <c r="F727" s="6" t="s">
        <v>31</v>
      </c>
      <c r="G727" s="6" t="s">
        <v>48</v>
      </c>
      <c r="K727" s="3"/>
      <c r="L727" s="3"/>
      <c r="M727" s="3"/>
      <c r="N727" s="3"/>
      <c r="V727"/>
      <c r="W727" s="1"/>
      <c r="X727" s="1"/>
      <c r="Y727" s="1"/>
    </row>
    <row r="728" spans="3:25" ht="15" x14ac:dyDescent="0.25">
      <c r="H728" s="6" t="s">
        <v>81</v>
      </c>
      <c r="I728" s="6" t="s">
        <v>32</v>
      </c>
      <c r="J728" s="6" t="s">
        <v>82</v>
      </c>
      <c r="K728" s="3">
        <v>3379794.54</v>
      </c>
      <c r="L728" s="3">
        <v>3379794.54</v>
      </c>
      <c r="M728" s="3">
        <v>3379794.54</v>
      </c>
      <c r="N728" s="3">
        <v>3379794.54</v>
      </c>
      <c r="O728" s="3">
        <v>3379794.54</v>
      </c>
      <c r="P728" s="3">
        <v>3379794.54</v>
      </c>
      <c r="Q728" s="3">
        <v>3379794.54</v>
      </c>
      <c r="R728" s="3">
        <v>3379794.54</v>
      </c>
      <c r="S728" s="3">
        <v>3379794.54</v>
      </c>
      <c r="T728" s="3">
        <v>3379794.54</v>
      </c>
      <c r="U728" s="3">
        <v>3379794.54</v>
      </c>
      <c r="V728"/>
      <c r="W728" s="1"/>
      <c r="X728" s="1"/>
      <c r="Y728" s="1"/>
    </row>
    <row r="729" spans="3:25" ht="15" x14ac:dyDescent="0.25">
      <c r="H729" s="6" t="s">
        <v>149</v>
      </c>
      <c r="I729" s="6" t="s">
        <v>32</v>
      </c>
      <c r="J729" s="6" t="s">
        <v>150</v>
      </c>
      <c r="K729" s="3">
        <v>0</v>
      </c>
      <c r="L729" s="3">
        <v>0</v>
      </c>
      <c r="M729" s="3">
        <v>0</v>
      </c>
      <c r="N729" s="3">
        <v>0</v>
      </c>
      <c r="O729" s="3">
        <v>0</v>
      </c>
      <c r="P729" s="3">
        <v>0</v>
      </c>
      <c r="Q729" s="3">
        <v>0</v>
      </c>
      <c r="R729" s="3">
        <v>0</v>
      </c>
      <c r="S729" s="3">
        <v>0</v>
      </c>
      <c r="T729" s="3">
        <v>0</v>
      </c>
      <c r="U729" s="3">
        <v>-3383011.43</v>
      </c>
      <c r="V729"/>
      <c r="W729" s="1"/>
      <c r="X729" s="1"/>
      <c r="Y729" s="1"/>
    </row>
    <row r="730" spans="3:25" ht="15" x14ac:dyDescent="0.25">
      <c r="H730" s="6" t="s">
        <v>307</v>
      </c>
      <c r="I730" s="6" t="s">
        <v>32</v>
      </c>
      <c r="J730" s="6" t="s">
        <v>308</v>
      </c>
      <c r="K730" s="3">
        <v>0</v>
      </c>
      <c r="L730" s="3">
        <v>0</v>
      </c>
      <c r="M730" s="3">
        <v>0</v>
      </c>
      <c r="N730" s="3">
        <v>0</v>
      </c>
      <c r="O730" s="3">
        <v>0</v>
      </c>
      <c r="P730" s="3">
        <v>0</v>
      </c>
      <c r="Q730" s="3">
        <v>0</v>
      </c>
      <c r="R730" s="3">
        <v>0</v>
      </c>
      <c r="S730" s="3">
        <v>0</v>
      </c>
      <c r="T730" s="3">
        <v>0</v>
      </c>
      <c r="U730" s="3">
        <v>3216.89</v>
      </c>
      <c r="V730"/>
      <c r="W730" s="1"/>
      <c r="X730" s="1"/>
      <c r="Y730" s="1"/>
    </row>
    <row r="731" spans="3:25" ht="15" x14ac:dyDescent="0.25">
      <c r="H731" s="6" t="s">
        <v>152</v>
      </c>
      <c r="I731" s="6" t="s">
        <v>106</v>
      </c>
      <c r="J731" s="6" t="s">
        <v>153</v>
      </c>
      <c r="K731" s="3">
        <v>3379794.54</v>
      </c>
      <c r="L731" s="3">
        <v>3379794.54</v>
      </c>
      <c r="M731" s="3">
        <v>3379794.54</v>
      </c>
      <c r="N731" s="3">
        <v>3379794.54</v>
      </c>
      <c r="O731" s="3">
        <v>3379794.54</v>
      </c>
      <c r="P731" s="3">
        <v>3379794.54</v>
      </c>
      <c r="Q731" s="3">
        <v>3379794.54</v>
      </c>
      <c r="R731" s="3">
        <v>3379794.54</v>
      </c>
      <c r="S731" s="3">
        <v>3379794.54</v>
      </c>
      <c r="T731" s="3">
        <v>3379794.54</v>
      </c>
      <c r="U731" s="3">
        <v>0</v>
      </c>
      <c r="V731"/>
      <c r="W731" s="1"/>
      <c r="X731" s="1"/>
      <c r="Y731" s="1"/>
    </row>
    <row r="732" spans="3:25" ht="15" x14ac:dyDescent="0.25">
      <c r="H732" s="6" t="s">
        <v>155</v>
      </c>
      <c r="I732" s="6" t="s">
        <v>32</v>
      </c>
      <c r="J732" s="6" t="s">
        <v>156</v>
      </c>
      <c r="K732" s="3">
        <v>3379794.54</v>
      </c>
      <c r="L732" s="3">
        <v>3379794.54</v>
      </c>
      <c r="M732" s="3">
        <v>3379794.54</v>
      </c>
      <c r="N732" s="3">
        <v>3379794.54</v>
      </c>
      <c r="O732" s="3">
        <v>3379794.54</v>
      </c>
      <c r="P732" s="3">
        <v>3379794.54</v>
      </c>
      <c r="Q732" s="3">
        <v>3379794.54</v>
      </c>
      <c r="R732" s="3">
        <v>3379794.54</v>
      </c>
      <c r="S732" s="3">
        <v>3379794.54</v>
      </c>
      <c r="T732" s="3">
        <v>3379794.54</v>
      </c>
      <c r="U732" s="3">
        <v>3379794.54</v>
      </c>
      <c r="V732"/>
      <c r="W732" s="1"/>
      <c r="X732" s="1"/>
      <c r="Y732" s="1"/>
    </row>
    <row r="733" spans="3:25" ht="15" x14ac:dyDescent="0.25">
      <c r="H733" s="6" t="s">
        <v>158</v>
      </c>
      <c r="I733" s="6" t="s">
        <v>32</v>
      </c>
      <c r="J733" s="6" t="s">
        <v>159</v>
      </c>
      <c r="K733" s="3">
        <v>0</v>
      </c>
      <c r="L733" s="3">
        <v>0</v>
      </c>
      <c r="M733" s="3">
        <v>0</v>
      </c>
      <c r="N733" s="3">
        <v>0</v>
      </c>
      <c r="O733" s="3">
        <v>0</v>
      </c>
      <c r="P733" s="3">
        <v>0</v>
      </c>
      <c r="Q733" s="3">
        <v>0</v>
      </c>
      <c r="R733" s="3">
        <v>0</v>
      </c>
      <c r="S733" s="3">
        <v>0</v>
      </c>
      <c r="T733" s="3">
        <v>0</v>
      </c>
      <c r="U733" s="3">
        <v>-3383011.43</v>
      </c>
      <c r="V733"/>
      <c r="W733" s="1"/>
      <c r="X733" s="1"/>
      <c r="Y733" s="1"/>
    </row>
    <row r="734" spans="3:25" ht="15" x14ac:dyDescent="0.25">
      <c r="H734" s="6" t="s">
        <v>404</v>
      </c>
      <c r="I734" s="6" t="s">
        <v>32</v>
      </c>
      <c r="J734" s="6" t="s">
        <v>405</v>
      </c>
      <c r="K734" s="3">
        <v>0</v>
      </c>
      <c r="L734" s="3">
        <v>0</v>
      </c>
      <c r="M734" s="3">
        <v>0</v>
      </c>
      <c r="N734" s="3">
        <v>0</v>
      </c>
      <c r="O734" s="3">
        <v>0</v>
      </c>
      <c r="P734" s="3">
        <v>0</v>
      </c>
      <c r="Q734" s="3">
        <v>0</v>
      </c>
      <c r="R734" s="3">
        <v>0</v>
      </c>
      <c r="S734" s="3">
        <v>0</v>
      </c>
      <c r="T734" s="3">
        <v>0</v>
      </c>
      <c r="U734" s="3">
        <v>3216.89</v>
      </c>
      <c r="V734"/>
      <c r="W734" s="1"/>
      <c r="X734" s="1"/>
      <c r="Y734" s="1"/>
    </row>
    <row r="735" spans="3:25" ht="15" x14ac:dyDescent="0.25">
      <c r="H735" s="6" t="s">
        <v>160</v>
      </c>
      <c r="I735" s="6" t="s">
        <v>106</v>
      </c>
      <c r="J735" s="6" t="s">
        <v>161</v>
      </c>
      <c r="K735" s="3">
        <v>3379794.54</v>
      </c>
      <c r="L735" s="3">
        <v>3379794.54</v>
      </c>
      <c r="M735" s="3">
        <v>3379794.54</v>
      </c>
      <c r="N735" s="3">
        <v>3379794.54</v>
      </c>
      <c r="O735" s="3">
        <v>3379794.54</v>
      </c>
      <c r="P735" s="3">
        <v>3379794.54</v>
      </c>
      <c r="Q735" s="3">
        <v>3379794.54</v>
      </c>
      <c r="R735" s="3">
        <v>3379794.54</v>
      </c>
      <c r="S735" s="3">
        <v>3379794.54</v>
      </c>
      <c r="T735" s="3">
        <v>3379794.54</v>
      </c>
      <c r="U735" s="3">
        <v>0</v>
      </c>
      <c r="V735"/>
      <c r="W735" s="1"/>
      <c r="X735" s="1"/>
      <c r="Y735" s="1"/>
    </row>
    <row r="736" spans="3:25" ht="15" x14ac:dyDescent="0.25">
      <c r="H736" s="6" t="s">
        <v>163</v>
      </c>
      <c r="I736" s="6" t="s">
        <v>106</v>
      </c>
      <c r="J736" s="6" t="s">
        <v>164</v>
      </c>
      <c r="K736" s="3">
        <v>3379794.54</v>
      </c>
      <c r="L736" s="3">
        <v>3379794.54</v>
      </c>
      <c r="M736" s="3">
        <v>3379794.54</v>
      </c>
      <c r="N736" s="3">
        <v>3379794.54</v>
      </c>
      <c r="O736" s="3">
        <v>3379794.54</v>
      </c>
      <c r="P736" s="3">
        <v>3379794.54</v>
      </c>
      <c r="Q736" s="3">
        <v>3379794.54</v>
      </c>
      <c r="R736" s="3">
        <v>3379794.54</v>
      </c>
      <c r="S736" s="3">
        <v>3379794.54</v>
      </c>
      <c r="T736" s="3">
        <v>3379794.54</v>
      </c>
      <c r="U736" s="3">
        <v>0</v>
      </c>
      <c r="V736"/>
      <c r="W736" s="1"/>
      <c r="X736" s="1"/>
      <c r="Y736" s="1"/>
    </row>
    <row r="737" spans="6:25" ht="15" x14ac:dyDescent="0.25">
      <c r="K737" s="3"/>
      <c r="L737" s="3"/>
      <c r="M737" s="3"/>
      <c r="N737" s="3"/>
      <c r="V737"/>
      <c r="W737" s="1"/>
      <c r="X737" s="1"/>
      <c r="Y737" s="1"/>
    </row>
    <row r="738" spans="6:25" ht="15" x14ac:dyDescent="0.25">
      <c r="F738" s="6" t="s">
        <v>170</v>
      </c>
      <c r="G738" s="6" t="s">
        <v>169</v>
      </c>
      <c r="K738" s="3"/>
      <c r="L738" s="3"/>
      <c r="M738" s="3"/>
      <c r="N738" s="3"/>
      <c r="V738"/>
      <c r="W738" s="1"/>
      <c r="X738" s="1"/>
      <c r="Y738" s="1"/>
    </row>
    <row r="739" spans="6:25" ht="15" x14ac:dyDescent="0.25">
      <c r="H739" s="6" t="s">
        <v>166</v>
      </c>
      <c r="I739" s="6" t="s">
        <v>32</v>
      </c>
      <c r="J739" s="6" t="s">
        <v>167</v>
      </c>
      <c r="K739" s="3">
        <v>3379794.54</v>
      </c>
      <c r="L739" s="3">
        <v>3379794.54</v>
      </c>
      <c r="M739" s="3">
        <v>3379794.54</v>
      </c>
      <c r="N739" s="3">
        <v>3379794.54</v>
      </c>
      <c r="O739" s="3">
        <v>3379794.54</v>
      </c>
      <c r="P739" s="3">
        <v>3379794.54</v>
      </c>
      <c r="Q739" s="3">
        <v>3379794.54</v>
      </c>
      <c r="R739" s="3">
        <v>3379794.54</v>
      </c>
      <c r="S739" s="3">
        <v>3379794.54</v>
      </c>
      <c r="T739" s="3">
        <v>3379794.54</v>
      </c>
      <c r="U739" s="3">
        <v>0</v>
      </c>
      <c r="V739"/>
      <c r="W739" s="1"/>
      <c r="X739" s="1"/>
      <c r="Y739" s="1"/>
    </row>
    <row r="740" spans="6:25" ht="15" x14ac:dyDescent="0.25">
      <c r="H740" s="6" t="s">
        <v>171</v>
      </c>
      <c r="I740" s="6" t="s">
        <v>106</v>
      </c>
      <c r="J740" s="6" t="s">
        <v>172</v>
      </c>
      <c r="K740" s="3">
        <v>3379794.54</v>
      </c>
      <c r="L740" s="3">
        <v>3379794.54</v>
      </c>
      <c r="M740" s="3">
        <v>3379794.54</v>
      </c>
      <c r="N740" s="3">
        <v>3379794.54</v>
      </c>
      <c r="O740" s="3">
        <v>3379794.54</v>
      </c>
      <c r="P740" s="3">
        <v>3379794.54</v>
      </c>
      <c r="Q740" s="3">
        <v>3379794.54</v>
      </c>
      <c r="R740" s="3">
        <v>3379794.54</v>
      </c>
      <c r="S740" s="3">
        <v>3379794.54</v>
      </c>
      <c r="T740" s="3">
        <v>3379794.54</v>
      </c>
      <c r="U740" s="3">
        <v>0</v>
      </c>
      <c r="V740"/>
      <c r="W740" s="1"/>
      <c r="X740" s="1"/>
      <c r="Y740" s="1"/>
    </row>
    <row r="741" spans="6:25" ht="15" x14ac:dyDescent="0.25">
      <c r="H741" s="6" t="s">
        <v>174</v>
      </c>
      <c r="I741" s="6" t="s">
        <v>106</v>
      </c>
      <c r="J741" s="6" t="s">
        <v>175</v>
      </c>
      <c r="K741" s="3">
        <v>3379794.54</v>
      </c>
      <c r="L741" s="3">
        <v>3379794.54</v>
      </c>
      <c r="M741" s="3">
        <v>3379794.54</v>
      </c>
      <c r="N741" s="3">
        <v>3379794.54</v>
      </c>
      <c r="O741" s="3">
        <v>3379794.54</v>
      </c>
      <c r="P741" s="3">
        <v>3379794.54</v>
      </c>
      <c r="Q741" s="3">
        <v>3379794.54</v>
      </c>
      <c r="R741" s="3">
        <v>3379794.54</v>
      </c>
      <c r="S741" s="3">
        <v>3379794.54</v>
      </c>
      <c r="T741" s="3">
        <v>3379794.54</v>
      </c>
      <c r="U741" s="3">
        <v>0</v>
      </c>
      <c r="V741"/>
      <c r="W741" s="1"/>
      <c r="X741" s="1"/>
      <c r="Y741" s="1"/>
    </row>
    <row r="742" spans="6:25" ht="15" x14ac:dyDescent="0.25">
      <c r="H742" s="6" t="s">
        <v>177</v>
      </c>
      <c r="I742" s="6" t="s">
        <v>32</v>
      </c>
      <c r="J742" s="6" t="s">
        <v>178</v>
      </c>
      <c r="K742" s="3">
        <v>3379794.54</v>
      </c>
      <c r="L742" s="3">
        <v>3379794.54</v>
      </c>
      <c r="M742" s="3">
        <v>3379794.54</v>
      </c>
      <c r="N742" s="3">
        <v>3379794.54</v>
      </c>
      <c r="O742" s="3">
        <v>3379794.54</v>
      </c>
      <c r="P742" s="3">
        <v>3379794.54</v>
      </c>
      <c r="Q742" s="3">
        <v>3379794.54</v>
      </c>
      <c r="R742" s="3">
        <v>3379794.54</v>
      </c>
      <c r="S742" s="3">
        <v>3379794.54</v>
      </c>
      <c r="T742" s="3">
        <v>3379794.54</v>
      </c>
      <c r="U742" s="3">
        <v>0</v>
      </c>
      <c r="V742"/>
      <c r="W742" s="1"/>
      <c r="X742" s="1"/>
      <c r="Y742" s="1"/>
    </row>
    <row r="743" spans="6:25" ht="15" x14ac:dyDescent="0.25">
      <c r="K743" s="3"/>
      <c r="L743" s="3"/>
      <c r="M743" s="3"/>
      <c r="N743" s="3"/>
      <c r="V743"/>
      <c r="W743" s="1"/>
      <c r="X743" s="1"/>
      <c r="Y743" s="1"/>
    </row>
    <row r="744" spans="6:25" ht="15" x14ac:dyDescent="0.25">
      <c r="F744" s="6" t="s">
        <v>133</v>
      </c>
      <c r="G744" s="6" t="s">
        <v>132</v>
      </c>
      <c r="K744" s="3"/>
      <c r="L744" s="3"/>
      <c r="M744" s="3"/>
      <c r="N744" s="3"/>
      <c r="V744"/>
      <c r="W744" s="1"/>
      <c r="X744" s="1"/>
      <c r="Y744" s="1"/>
    </row>
    <row r="745" spans="6:25" ht="15" x14ac:dyDescent="0.25">
      <c r="H745" s="6" t="s">
        <v>407</v>
      </c>
      <c r="I745" s="6" t="s">
        <v>32</v>
      </c>
      <c r="J745" s="6" t="s">
        <v>408</v>
      </c>
      <c r="K745" s="3">
        <v>0</v>
      </c>
      <c r="L745" s="3">
        <v>0</v>
      </c>
      <c r="M745" s="3">
        <v>0</v>
      </c>
      <c r="N745" s="3">
        <v>0</v>
      </c>
      <c r="O745" s="3">
        <v>0</v>
      </c>
      <c r="P745" s="3">
        <v>0</v>
      </c>
      <c r="Q745" s="3">
        <v>0</v>
      </c>
      <c r="R745" s="3">
        <v>0</v>
      </c>
      <c r="S745" s="3">
        <v>0</v>
      </c>
      <c r="T745" s="3">
        <v>0</v>
      </c>
      <c r="U745" s="3">
        <v>-3216.89</v>
      </c>
      <c r="V745"/>
      <c r="W745" s="1"/>
      <c r="X745" s="1"/>
      <c r="Y745" s="1"/>
    </row>
    <row r="746" spans="6:25" ht="15" x14ac:dyDescent="0.25">
      <c r="H746" s="6" t="s">
        <v>368</v>
      </c>
      <c r="I746" s="6" t="s">
        <v>106</v>
      </c>
      <c r="J746" s="6" t="s">
        <v>369</v>
      </c>
      <c r="K746" s="3">
        <v>0</v>
      </c>
      <c r="L746" s="3">
        <v>0</v>
      </c>
      <c r="M746" s="3">
        <v>0</v>
      </c>
      <c r="N746" s="3">
        <v>0</v>
      </c>
      <c r="O746" s="3">
        <v>0</v>
      </c>
      <c r="P746" s="3">
        <v>0</v>
      </c>
      <c r="Q746" s="3">
        <v>0</v>
      </c>
      <c r="R746" s="3">
        <v>0</v>
      </c>
      <c r="S746" s="3">
        <v>0</v>
      </c>
      <c r="T746" s="3">
        <v>0</v>
      </c>
      <c r="U746" s="3">
        <v>-3216.89</v>
      </c>
      <c r="V746"/>
      <c r="W746" s="1"/>
      <c r="X746" s="1"/>
      <c r="Y746" s="1"/>
    </row>
    <row r="747" spans="6:25" ht="15" x14ac:dyDescent="0.25">
      <c r="H747" s="6" t="s">
        <v>410</v>
      </c>
      <c r="I747" s="6" t="s">
        <v>32</v>
      </c>
      <c r="J747" s="6" t="s">
        <v>411</v>
      </c>
      <c r="K747" s="3">
        <v>0</v>
      </c>
      <c r="L747" s="3">
        <v>0</v>
      </c>
      <c r="M747" s="3">
        <v>0</v>
      </c>
      <c r="N747" s="3">
        <v>0</v>
      </c>
      <c r="O747" s="3">
        <v>0</v>
      </c>
      <c r="P747" s="3">
        <v>0</v>
      </c>
      <c r="Q747" s="3">
        <v>0</v>
      </c>
      <c r="R747" s="3">
        <v>0</v>
      </c>
      <c r="S747" s="3">
        <v>0</v>
      </c>
      <c r="T747" s="3">
        <v>0</v>
      </c>
      <c r="U747" s="3">
        <v>3216.89</v>
      </c>
      <c r="V747"/>
      <c r="W747" s="1"/>
      <c r="X747" s="1"/>
      <c r="Y747" s="1"/>
    </row>
    <row r="748" spans="6:25" ht="15" x14ac:dyDescent="0.25">
      <c r="H748" s="6" t="s">
        <v>372</v>
      </c>
      <c r="I748" s="6" t="s">
        <v>106</v>
      </c>
      <c r="J748" s="6" t="s">
        <v>373</v>
      </c>
      <c r="K748" s="3">
        <v>0</v>
      </c>
      <c r="L748" s="3">
        <v>0</v>
      </c>
      <c r="M748" s="3">
        <v>0</v>
      </c>
      <c r="N748" s="3">
        <v>0</v>
      </c>
      <c r="O748" s="3">
        <v>0</v>
      </c>
      <c r="P748" s="3">
        <v>0</v>
      </c>
      <c r="Q748" s="3">
        <v>0</v>
      </c>
      <c r="R748" s="3">
        <v>0</v>
      </c>
      <c r="S748" s="3">
        <v>0</v>
      </c>
      <c r="T748" s="3">
        <v>0</v>
      </c>
      <c r="U748" s="3">
        <v>3216.89</v>
      </c>
      <c r="V748"/>
      <c r="W748" s="1"/>
      <c r="X748" s="1"/>
      <c r="Y748" s="1"/>
    </row>
    <row r="749" spans="6:25" ht="15" x14ac:dyDescent="0.25">
      <c r="H749" s="6" t="s">
        <v>137</v>
      </c>
      <c r="I749" s="6" t="s">
        <v>106</v>
      </c>
      <c r="J749" s="6" t="s">
        <v>138</v>
      </c>
      <c r="K749" s="3">
        <v>0</v>
      </c>
      <c r="L749" s="3">
        <v>0</v>
      </c>
      <c r="M749" s="3">
        <v>0</v>
      </c>
      <c r="N749" s="3">
        <v>0</v>
      </c>
      <c r="O749" s="3">
        <v>0</v>
      </c>
      <c r="P749" s="3">
        <v>0</v>
      </c>
      <c r="Q749" s="3">
        <v>0</v>
      </c>
      <c r="R749" s="3">
        <v>0</v>
      </c>
      <c r="S749" s="3">
        <v>0</v>
      </c>
      <c r="T749" s="3">
        <v>0</v>
      </c>
      <c r="U749" s="3">
        <v>-3216.89</v>
      </c>
      <c r="V749"/>
      <c r="W749" s="1"/>
      <c r="X749" s="1"/>
      <c r="Y749" s="1"/>
    </row>
    <row r="750" spans="6:25" ht="15" x14ac:dyDescent="0.25">
      <c r="H750" s="6" t="s">
        <v>140</v>
      </c>
      <c r="I750" s="6" t="s">
        <v>106</v>
      </c>
      <c r="J750" s="6" t="s">
        <v>141</v>
      </c>
      <c r="K750" s="3">
        <v>0</v>
      </c>
      <c r="L750" s="3">
        <v>0</v>
      </c>
      <c r="M750" s="3">
        <v>0</v>
      </c>
      <c r="N750" s="3">
        <v>0</v>
      </c>
      <c r="O750" s="3">
        <v>0</v>
      </c>
      <c r="P750" s="3">
        <v>0</v>
      </c>
      <c r="Q750" s="3">
        <v>0</v>
      </c>
      <c r="R750" s="3">
        <v>0</v>
      </c>
      <c r="S750" s="3">
        <v>0</v>
      </c>
      <c r="T750" s="3">
        <v>0</v>
      </c>
      <c r="U750" s="3">
        <v>-3216.89</v>
      </c>
      <c r="V750"/>
      <c r="W750" s="1"/>
      <c r="X750" s="1"/>
      <c r="Y750" s="1"/>
    </row>
    <row r="751" spans="6:25" ht="15" x14ac:dyDescent="0.25">
      <c r="K751" s="3"/>
      <c r="L751" s="3"/>
      <c r="M751" s="3"/>
      <c r="N751" s="3"/>
      <c r="V751"/>
      <c r="W751" s="1"/>
      <c r="X751" s="1"/>
      <c r="Y751" s="1"/>
    </row>
    <row r="752" spans="6:25" ht="15" x14ac:dyDescent="0.25">
      <c r="F752" s="6" t="s">
        <v>114</v>
      </c>
      <c r="G752" s="6" t="s">
        <v>113</v>
      </c>
      <c r="K752" s="3"/>
      <c r="L752" s="3"/>
      <c r="M752" s="3"/>
      <c r="N752" s="3"/>
      <c r="V752"/>
      <c r="W752" s="1"/>
      <c r="X752" s="1"/>
      <c r="Y752" s="1"/>
    </row>
    <row r="753" spans="2:25" ht="15" x14ac:dyDescent="0.25">
      <c r="H753" s="6" t="s">
        <v>180</v>
      </c>
      <c r="I753" s="6" t="s">
        <v>32</v>
      </c>
      <c r="J753" s="6" t="s">
        <v>181</v>
      </c>
      <c r="K753" s="3">
        <v>3379794.54</v>
      </c>
      <c r="L753" s="3">
        <v>3379794.54</v>
      </c>
      <c r="M753" s="3">
        <v>3379794.54</v>
      </c>
      <c r="N753" s="3">
        <v>3379794.54</v>
      </c>
      <c r="O753" s="3">
        <v>3379794.54</v>
      </c>
      <c r="P753" s="3">
        <v>3379794.54</v>
      </c>
      <c r="Q753" s="3">
        <v>3379794.54</v>
      </c>
      <c r="R753" s="3">
        <v>3379794.54</v>
      </c>
      <c r="S753" s="3">
        <v>3379794.54</v>
      </c>
      <c r="T753" s="3">
        <v>3379794.54</v>
      </c>
      <c r="U753" s="3">
        <v>3379794.54</v>
      </c>
      <c r="V753"/>
      <c r="W753" s="1"/>
      <c r="X753" s="1"/>
      <c r="Y753" s="1"/>
    </row>
    <row r="754" spans="2:25" ht="15" x14ac:dyDescent="0.25">
      <c r="H754" s="6" t="s">
        <v>393</v>
      </c>
      <c r="I754" s="6" t="s">
        <v>32</v>
      </c>
      <c r="J754" s="6" t="s">
        <v>394</v>
      </c>
      <c r="K754" s="3">
        <v>3181199.74</v>
      </c>
      <c r="L754" s="3">
        <v>3181199.74</v>
      </c>
      <c r="M754" s="3">
        <v>3181199.74</v>
      </c>
      <c r="N754" s="3">
        <v>3181199.74</v>
      </c>
      <c r="O754" s="3">
        <v>3181199.74</v>
      </c>
      <c r="P754" s="3">
        <v>3181199.74</v>
      </c>
      <c r="Q754" s="3">
        <v>3181199.74</v>
      </c>
      <c r="R754" s="3">
        <v>3181199.74</v>
      </c>
      <c r="S754" s="3">
        <v>3181199.74</v>
      </c>
      <c r="T754" s="3">
        <v>3181199.74</v>
      </c>
      <c r="U754" s="3">
        <v>3181199.74</v>
      </c>
      <c r="V754"/>
      <c r="W754" s="1"/>
      <c r="X754" s="1"/>
      <c r="Y754" s="1"/>
    </row>
    <row r="755" spans="2:25" ht="15" x14ac:dyDescent="0.25">
      <c r="H755" s="6" t="s">
        <v>183</v>
      </c>
      <c r="I755" s="6" t="s">
        <v>32</v>
      </c>
      <c r="J755" s="6" t="s">
        <v>184</v>
      </c>
      <c r="K755" s="3">
        <v>198594.8</v>
      </c>
      <c r="L755" s="3">
        <v>198594.8</v>
      </c>
      <c r="M755" s="3">
        <v>198594.8</v>
      </c>
      <c r="N755" s="3">
        <v>198594.8</v>
      </c>
      <c r="O755" s="3">
        <v>198594.8</v>
      </c>
      <c r="P755" s="3">
        <v>198594.8</v>
      </c>
      <c r="Q755" s="3">
        <v>198594.8</v>
      </c>
      <c r="R755" s="3">
        <v>198594.8</v>
      </c>
      <c r="S755" s="3">
        <v>198594.8</v>
      </c>
      <c r="T755" s="3">
        <v>198594.8</v>
      </c>
      <c r="U755" s="3">
        <v>198594.8</v>
      </c>
      <c r="V755"/>
      <c r="W755" s="1"/>
      <c r="X755" s="1"/>
      <c r="Y755" s="1"/>
    </row>
    <row r="756" spans="2:25" ht="15" x14ac:dyDescent="0.25">
      <c r="H756" s="6" t="s">
        <v>186</v>
      </c>
      <c r="I756" s="6" t="s">
        <v>32</v>
      </c>
      <c r="J756" s="6" t="s">
        <v>187</v>
      </c>
      <c r="K756" s="3">
        <v>3379794.54</v>
      </c>
      <c r="L756" s="3">
        <v>3379794.54</v>
      </c>
      <c r="M756" s="3">
        <v>3379794.54</v>
      </c>
      <c r="N756" s="3">
        <v>3379794.54</v>
      </c>
      <c r="O756" s="3">
        <v>3379794.54</v>
      </c>
      <c r="P756" s="3">
        <v>3379794.54</v>
      </c>
      <c r="Q756" s="3">
        <v>3379794.54</v>
      </c>
      <c r="R756" s="3">
        <v>3379794.54</v>
      </c>
      <c r="S756" s="3">
        <v>3379794.54</v>
      </c>
      <c r="T756" s="3">
        <v>3379794.54</v>
      </c>
      <c r="U756" s="3">
        <v>0</v>
      </c>
      <c r="V756"/>
      <c r="W756" s="1"/>
      <c r="X756" s="1"/>
      <c r="Y756" s="1"/>
    </row>
    <row r="757" spans="2:25" ht="15" x14ac:dyDescent="0.25">
      <c r="H757" s="6" t="s">
        <v>399</v>
      </c>
      <c r="I757" s="6" t="s">
        <v>32</v>
      </c>
      <c r="J757" s="6" t="s">
        <v>400</v>
      </c>
      <c r="K757" s="3">
        <v>3181199.74</v>
      </c>
      <c r="L757" s="3">
        <v>3181199.74</v>
      </c>
      <c r="M757" s="3">
        <v>3181199.74</v>
      </c>
      <c r="N757" s="3">
        <v>3181199.74</v>
      </c>
      <c r="O757" s="3">
        <v>3181199.74</v>
      </c>
      <c r="P757" s="3">
        <v>3181199.74</v>
      </c>
      <c r="Q757" s="3">
        <v>3181199.74</v>
      </c>
      <c r="R757" s="3">
        <v>3181199.74</v>
      </c>
      <c r="S757" s="3">
        <v>3181199.74</v>
      </c>
      <c r="T757" s="3">
        <v>3181199.74</v>
      </c>
      <c r="U757" s="3">
        <v>0</v>
      </c>
      <c r="V757"/>
      <c r="W757" s="1"/>
      <c r="X757" s="1"/>
      <c r="Y757" s="1"/>
    </row>
    <row r="758" spans="2:25" ht="15" x14ac:dyDescent="0.25">
      <c r="H758" s="6" t="s">
        <v>189</v>
      </c>
      <c r="I758" s="6" t="s">
        <v>32</v>
      </c>
      <c r="J758" s="6" t="s">
        <v>190</v>
      </c>
      <c r="K758" s="3">
        <v>198594.8</v>
      </c>
      <c r="L758" s="3">
        <v>198594.8</v>
      </c>
      <c r="M758" s="3">
        <v>198594.8</v>
      </c>
      <c r="N758" s="3">
        <v>198594.8</v>
      </c>
      <c r="O758" s="3">
        <v>198594.8</v>
      </c>
      <c r="P758" s="3">
        <v>198594.8</v>
      </c>
      <c r="Q758" s="3">
        <v>198594.8</v>
      </c>
      <c r="R758" s="3">
        <v>198594.8</v>
      </c>
      <c r="S758" s="3">
        <v>198594.8</v>
      </c>
      <c r="T758" s="3">
        <v>198594.8</v>
      </c>
      <c r="U758" s="3">
        <v>0</v>
      </c>
      <c r="V758"/>
      <c r="W758" s="1"/>
      <c r="X758" s="1"/>
      <c r="Y758" s="1"/>
    </row>
    <row r="759" spans="2:25" ht="15" x14ac:dyDescent="0.25">
      <c r="K759" s="3"/>
      <c r="L759" s="3"/>
      <c r="M759" s="3"/>
      <c r="N759" s="3"/>
      <c r="V759"/>
      <c r="W759" s="1"/>
      <c r="X759" s="1"/>
      <c r="Y759" s="1"/>
    </row>
    <row r="760" spans="2:25" ht="15" x14ac:dyDescent="0.25">
      <c r="B760" s="6" t="s">
        <v>436</v>
      </c>
      <c r="K760" s="3"/>
      <c r="L760" s="3"/>
      <c r="M760" s="3"/>
      <c r="N760" s="3"/>
      <c r="V760"/>
      <c r="W760" s="1"/>
      <c r="X760" s="1"/>
      <c r="Y760" s="1"/>
    </row>
    <row r="761" spans="2:25" ht="15" x14ac:dyDescent="0.25">
      <c r="C761" s="6" t="s">
        <v>282</v>
      </c>
      <c r="D761" s="6" t="s">
        <v>62</v>
      </c>
      <c r="E761" s="6" t="s">
        <v>438</v>
      </c>
      <c r="K761" s="3"/>
      <c r="L761" s="3"/>
      <c r="M761" s="3"/>
      <c r="N761" s="3"/>
      <c r="V761"/>
      <c r="W761" s="1"/>
      <c r="X761" s="1"/>
      <c r="Y761" s="1"/>
    </row>
    <row r="762" spans="2:25" ht="15" x14ac:dyDescent="0.25">
      <c r="F762" s="6" t="s">
        <v>31</v>
      </c>
      <c r="G762" s="6" t="s">
        <v>48</v>
      </c>
      <c r="K762" s="3"/>
      <c r="L762" s="3"/>
      <c r="M762" s="3"/>
      <c r="N762" s="3"/>
      <c r="V762"/>
      <c r="W762" s="1"/>
      <c r="X762" s="1"/>
      <c r="Y762" s="1"/>
    </row>
    <row r="763" spans="2:25" ht="15" x14ac:dyDescent="0.25">
      <c r="H763" s="6" t="s">
        <v>310</v>
      </c>
      <c r="I763" s="6" t="s">
        <v>32</v>
      </c>
      <c r="J763" s="6" t="s">
        <v>311</v>
      </c>
      <c r="K763" s="3">
        <v>15696.77</v>
      </c>
      <c r="L763" s="3">
        <v>23545.16</v>
      </c>
      <c r="M763" s="3">
        <v>32433.97</v>
      </c>
      <c r="N763" s="3">
        <v>50017.06</v>
      </c>
      <c r="O763" s="3">
        <v>60020.47</v>
      </c>
      <c r="P763" s="3">
        <v>70023.88</v>
      </c>
      <c r="Q763" s="3">
        <v>80027.289999999994</v>
      </c>
      <c r="R763" s="3">
        <v>90030.7</v>
      </c>
      <c r="S763" s="3">
        <v>100034.11</v>
      </c>
      <c r="T763" s="3">
        <v>110037.53</v>
      </c>
      <c r="U763" s="3">
        <v>120040.94</v>
      </c>
      <c r="V763"/>
      <c r="W763" s="1"/>
      <c r="X763" s="1"/>
      <c r="Y763" s="1"/>
    </row>
    <row r="764" spans="2:25" ht="15" x14ac:dyDescent="0.25">
      <c r="H764" s="6" t="s">
        <v>316</v>
      </c>
      <c r="I764" s="6" t="s">
        <v>106</v>
      </c>
      <c r="J764" s="6" t="s">
        <v>317</v>
      </c>
      <c r="K764" s="3">
        <v>15696.77</v>
      </c>
      <c r="L764" s="3">
        <v>23545.16</v>
      </c>
      <c r="M764" s="3">
        <v>32433.97</v>
      </c>
      <c r="N764" s="3">
        <v>50017.06</v>
      </c>
      <c r="O764" s="3">
        <v>60020.47</v>
      </c>
      <c r="P764" s="3">
        <v>70023.88</v>
      </c>
      <c r="Q764" s="3">
        <v>80027.289999999994</v>
      </c>
      <c r="R764" s="3">
        <v>90030.7</v>
      </c>
      <c r="S764" s="3">
        <v>100034.11</v>
      </c>
      <c r="T764" s="3">
        <v>110037.53</v>
      </c>
      <c r="U764" s="3">
        <v>120040.94</v>
      </c>
      <c r="V764"/>
      <c r="W764" s="1"/>
      <c r="X764" s="1"/>
      <c r="Y764" s="1"/>
    </row>
    <row r="765" spans="2:25" ht="15" x14ac:dyDescent="0.25">
      <c r="H765" s="6" t="s">
        <v>244</v>
      </c>
      <c r="I765" s="6" t="s">
        <v>32</v>
      </c>
      <c r="J765" s="6" t="s">
        <v>245</v>
      </c>
      <c r="K765" s="3">
        <v>16538.96</v>
      </c>
      <c r="L765" s="3">
        <v>39574.870000000003</v>
      </c>
      <c r="M765" s="3">
        <v>35799.06</v>
      </c>
      <c r="N765" s="3">
        <v>54042.95</v>
      </c>
      <c r="O765" s="3">
        <v>90874.51</v>
      </c>
      <c r="P765" s="3">
        <v>93616.51</v>
      </c>
      <c r="Q765" s="3">
        <v>111132.32</v>
      </c>
      <c r="R765" s="3">
        <v>139383.67999999999</v>
      </c>
      <c r="S765" s="3">
        <v>140948.1</v>
      </c>
      <c r="T765" s="3">
        <v>159178.38</v>
      </c>
      <c r="U765" s="3">
        <v>192937.5</v>
      </c>
      <c r="V765"/>
      <c r="W765" s="1"/>
      <c r="X765" s="1"/>
      <c r="Y765" s="1"/>
    </row>
    <row r="766" spans="2:25" ht="15" x14ac:dyDescent="0.25">
      <c r="H766" s="6" t="s">
        <v>248</v>
      </c>
      <c r="I766" s="6" t="s">
        <v>106</v>
      </c>
      <c r="J766" s="6" t="s">
        <v>249</v>
      </c>
      <c r="K766" s="3">
        <v>16538.96</v>
      </c>
      <c r="L766" s="3">
        <v>39574.870000000003</v>
      </c>
      <c r="M766" s="3">
        <v>35799.06</v>
      </c>
      <c r="N766" s="3">
        <v>54042.95</v>
      </c>
      <c r="O766" s="3">
        <v>90874.51</v>
      </c>
      <c r="P766" s="3">
        <v>93616.51</v>
      </c>
      <c r="Q766" s="3">
        <v>111132.32</v>
      </c>
      <c r="R766" s="3">
        <v>139383.67999999999</v>
      </c>
      <c r="S766" s="3">
        <v>140948.1</v>
      </c>
      <c r="T766" s="3">
        <v>159178.38</v>
      </c>
      <c r="U766" s="3">
        <v>192937.5</v>
      </c>
      <c r="V766"/>
      <c r="W766" s="1"/>
      <c r="X766" s="1"/>
      <c r="Y766" s="1"/>
    </row>
    <row r="767" spans="2:25" ht="15" x14ac:dyDescent="0.25">
      <c r="H767" s="6" t="s">
        <v>328</v>
      </c>
      <c r="I767" s="6" t="s">
        <v>32</v>
      </c>
      <c r="J767" s="6" t="s">
        <v>329</v>
      </c>
      <c r="K767" s="3">
        <v>8160.85</v>
      </c>
      <c r="L767" s="3">
        <v>27950.19</v>
      </c>
      <c r="M767" s="3">
        <v>23637.79</v>
      </c>
      <c r="N767" s="3">
        <v>32921.25</v>
      </c>
      <c r="O767" s="3">
        <v>51598.3</v>
      </c>
      <c r="P767" s="3">
        <v>51598.3</v>
      </c>
      <c r="Q767" s="3">
        <v>60408.02</v>
      </c>
      <c r="R767" s="3">
        <v>79243.240000000005</v>
      </c>
      <c r="S767" s="3">
        <v>78584.05</v>
      </c>
      <c r="T767" s="3">
        <v>87373.25</v>
      </c>
      <c r="U767" s="3">
        <v>105828.18</v>
      </c>
      <c r="V767"/>
      <c r="W767" s="1"/>
      <c r="X767" s="1"/>
      <c r="Y767" s="1"/>
    </row>
    <row r="768" spans="2:25" ht="15" x14ac:dyDescent="0.25">
      <c r="H768" s="6" t="s">
        <v>333</v>
      </c>
      <c r="I768" s="6" t="s">
        <v>106</v>
      </c>
      <c r="J768" s="6" t="s">
        <v>334</v>
      </c>
      <c r="K768" s="3">
        <v>8160.85</v>
      </c>
      <c r="L768" s="3">
        <v>27950.19</v>
      </c>
      <c r="M768" s="3">
        <v>23637.79</v>
      </c>
      <c r="N768" s="3">
        <v>32921.25</v>
      </c>
      <c r="O768" s="3">
        <v>51598.3</v>
      </c>
      <c r="P768" s="3">
        <v>51598.3</v>
      </c>
      <c r="Q768" s="3">
        <v>60408.02</v>
      </c>
      <c r="R768" s="3">
        <v>79243.240000000005</v>
      </c>
      <c r="S768" s="3">
        <v>78584.05</v>
      </c>
      <c r="T768" s="3">
        <v>87373.25</v>
      </c>
      <c r="U768" s="3">
        <v>105828.18</v>
      </c>
      <c r="V768"/>
      <c r="W768" s="1"/>
      <c r="X768" s="1"/>
      <c r="Y768" s="1"/>
    </row>
    <row r="769" spans="6:25" ht="15" x14ac:dyDescent="0.25">
      <c r="H769" s="6" t="s">
        <v>251</v>
      </c>
      <c r="I769" s="6" t="s">
        <v>106</v>
      </c>
      <c r="J769" s="6" t="s">
        <v>252</v>
      </c>
      <c r="K769" s="3">
        <v>40396.58</v>
      </c>
      <c r="L769" s="3">
        <v>91070.22</v>
      </c>
      <c r="M769" s="3">
        <v>91870.82</v>
      </c>
      <c r="N769" s="3">
        <v>136981.26</v>
      </c>
      <c r="O769" s="3">
        <v>202493.28</v>
      </c>
      <c r="P769" s="3">
        <v>215238.69</v>
      </c>
      <c r="Q769" s="3">
        <v>251567.63</v>
      </c>
      <c r="R769" s="3">
        <v>308657.62</v>
      </c>
      <c r="S769" s="3">
        <v>319566.26</v>
      </c>
      <c r="T769" s="3">
        <v>356589.16</v>
      </c>
      <c r="U769" s="3">
        <v>418806.62</v>
      </c>
      <c r="V769"/>
      <c r="W769" s="1"/>
      <c r="X769" s="1"/>
      <c r="Y769" s="1"/>
    </row>
    <row r="770" spans="6:25" ht="15" x14ac:dyDescent="0.25">
      <c r="H770" s="6" t="s">
        <v>163</v>
      </c>
      <c r="I770" s="6" t="s">
        <v>106</v>
      </c>
      <c r="J770" s="6" t="s">
        <v>164</v>
      </c>
      <c r="K770" s="3">
        <v>40396.58</v>
      </c>
      <c r="L770" s="3">
        <v>91070.22</v>
      </c>
      <c r="M770" s="3">
        <v>91870.82</v>
      </c>
      <c r="N770" s="3">
        <v>136981.26</v>
      </c>
      <c r="O770" s="3">
        <v>202493.28</v>
      </c>
      <c r="P770" s="3">
        <v>215238.69</v>
      </c>
      <c r="Q770" s="3">
        <v>251567.63</v>
      </c>
      <c r="R770" s="3">
        <v>308657.62</v>
      </c>
      <c r="S770" s="3">
        <v>319566.26</v>
      </c>
      <c r="T770" s="3">
        <v>356589.16</v>
      </c>
      <c r="U770" s="3">
        <v>418806.62</v>
      </c>
      <c r="V770"/>
      <c r="W770" s="1"/>
      <c r="X770" s="1"/>
      <c r="Y770" s="1"/>
    </row>
    <row r="771" spans="6:25" ht="15" x14ac:dyDescent="0.25">
      <c r="K771" s="3"/>
      <c r="L771" s="3"/>
      <c r="M771" s="3"/>
      <c r="N771" s="3"/>
      <c r="V771"/>
      <c r="W771" s="1"/>
      <c r="X771" s="1"/>
      <c r="Y771" s="1"/>
    </row>
    <row r="772" spans="6:25" ht="15" x14ac:dyDescent="0.25">
      <c r="F772" s="6" t="s">
        <v>170</v>
      </c>
      <c r="G772" s="6" t="s">
        <v>169</v>
      </c>
      <c r="K772" s="3"/>
      <c r="L772" s="3"/>
      <c r="M772" s="3"/>
      <c r="N772" s="3"/>
      <c r="V772"/>
      <c r="W772" s="1"/>
      <c r="X772" s="1"/>
      <c r="Y772" s="1"/>
    </row>
    <row r="773" spans="6:25" ht="15" x14ac:dyDescent="0.25">
      <c r="H773" s="6" t="s">
        <v>286</v>
      </c>
      <c r="I773" s="6" t="s">
        <v>32</v>
      </c>
      <c r="J773" s="6" t="s">
        <v>287</v>
      </c>
      <c r="K773" s="3">
        <v>32235.73</v>
      </c>
      <c r="L773" s="3">
        <v>63120.03</v>
      </c>
      <c r="M773" s="3">
        <v>68233.03</v>
      </c>
      <c r="N773" s="3">
        <v>104060.01</v>
      </c>
      <c r="O773" s="3">
        <v>150894.98000000001</v>
      </c>
      <c r="P773" s="3">
        <v>163640.39000000001</v>
      </c>
      <c r="Q773" s="3">
        <v>191159.61</v>
      </c>
      <c r="R773" s="3">
        <v>229414.38</v>
      </c>
      <c r="S773" s="3">
        <v>240982.21</v>
      </c>
      <c r="T773" s="3">
        <v>269215.90999999997</v>
      </c>
      <c r="U773" s="3">
        <v>312978.44</v>
      </c>
      <c r="V773"/>
      <c r="W773" s="1"/>
      <c r="X773" s="1"/>
      <c r="Y773" s="1"/>
    </row>
    <row r="774" spans="6:25" ht="15" x14ac:dyDescent="0.25">
      <c r="H774" s="6" t="s">
        <v>212</v>
      </c>
      <c r="I774" s="6" t="s">
        <v>106</v>
      </c>
      <c r="J774" s="6" t="s">
        <v>213</v>
      </c>
      <c r="K774" s="3">
        <v>32235.73</v>
      </c>
      <c r="L774" s="3">
        <v>63120.03</v>
      </c>
      <c r="M774" s="3">
        <v>68233.03</v>
      </c>
      <c r="N774" s="3">
        <v>104060.01</v>
      </c>
      <c r="O774" s="3">
        <v>150894.98000000001</v>
      </c>
      <c r="P774" s="3">
        <v>163640.39000000001</v>
      </c>
      <c r="Q774" s="3">
        <v>191159.61</v>
      </c>
      <c r="R774" s="3">
        <v>229414.38</v>
      </c>
      <c r="S774" s="3">
        <v>240982.21</v>
      </c>
      <c r="T774" s="3">
        <v>269215.90999999997</v>
      </c>
      <c r="U774" s="3">
        <v>312978.44</v>
      </c>
      <c r="V774"/>
      <c r="W774" s="1"/>
      <c r="X774" s="1"/>
      <c r="Y774" s="1"/>
    </row>
    <row r="775" spans="6:25" ht="15" x14ac:dyDescent="0.25">
      <c r="H775" s="6" t="s">
        <v>440</v>
      </c>
      <c r="I775" s="6" t="s">
        <v>32</v>
      </c>
      <c r="J775" s="6" t="s">
        <v>441</v>
      </c>
      <c r="K775" s="3">
        <v>8160.85</v>
      </c>
      <c r="L775" s="3">
        <v>27950.19</v>
      </c>
      <c r="M775" s="3">
        <v>23637.79</v>
      </c>
      <c r="N775" s="3">
        <v>32921.25</v>
      </c>
      <c r="O775" s="3">
        <v>51598.3</v>
      </c>
      <c r="P775" s="3">
        <v>51598.3</v>
      </c>
      <c r="Q775" s="3">
        <v>60408.02</v>
      </c>
      <c r="R775" s="3">
        <v>79243.240000000005</v>
      </c>
      <c r="S775" s="3">
        <v>78584.05</v>
      </c>
      <c r="T775" s="3">
        <v>87373.25</v>
      </c>
      <c r="U775" s="3">
        <v>105828.18</v>
      </c>
      <c r="V775"/>
      <c r="W775" s="1"/>
      <c r="X775" s="1"/>
      <c r="Y775" s="1"/>
    </row>
    <row r="776" spans="6:25" ht="15" x14ac:dyDescent="0.25">
      <c r="H776" s="6" t="s">
        <v>352</v>
      </c>
      <c r="I776" s="6" t="s">
        <v>106</v>
      </c>
      <c r="J776" s="6" t="s">
        <v>353</v>
      </c>
      <c r="K776" s="3">
        <v>8160.85</v>
      </c>
      <c r="L776" s="3">
        <v>27950.19</v>
      </c>
      <c r="M776" s="3">
        <v>23637.79</v>
      </c>
      <c r="N776" s="3">
        <v>32921.25</v>
      </c>
      <c r="O776" s="3">
        <v>51598.3</v>
      </c>
      <c r="P776" s="3">
        <v>51598.3</v>
      </c>
      <c r="Q776" s="3">
        <v>60408.02</v>
      </c>
      <c r="R776" s="3">
        <v>79243.240000000005</v>
      </c>
      <c r="S776" s="3">
        <v>78584.05</v>
      </c>
      <c r="T776" s="3">
        <v>87373.25</v>
      </c>
      <c r="U776" s="3">
        <v>105828.18</v>
      </c>
      <c r="V776"/>
      <c r="W776" s="1"/>
      <c r="X776" s="1"/>
      <c r="Y776" s="1"/>
    </row>
    <row r="777" spans="6:25" ht="15" x14ac:dyDescent="0.25">
      <c r="H777" s="6" t="s">
        <v>254</v>
      </c>
      <c r="I777" s="6" t="s">
        <v>106</v>
      </c>
      <c r="J777" s="6" t="s">
        <v>255</v>
      </c>
      <c r="K777" s="3">
        <v>40396.58</v>
      </c>
      <c r="L777" s="3">
        <v>91070.22</v>
      </c>
      <c r="M777" s="3">
        <v>91870.82</v>
      </c>
      <c r="N777" s="3">
        <v>136981.26</v>
      </c>
      <c r="O777" s="3">
        <v>202493.28</v>
      </c>
      <c r="P777" s="3">
        <v>215238.69</v>
      </c>
      <c r="Q777" s="3">
        <v>251567.63</v>
      </c>
      <c r="R777" s="3">
        <v>308657.62</v>
      </c>
      <c r="S777" s="3">
        <v>319566.26</v>
      </c>
      <c r="T777" s="3">
        <v>356589.16</v>
      </c>
      <c r="U777" s="3">
        <v>418806.62</v>
      </c>
      <c r="V777"/>
      <c r="W777" s="1"/>
      <c r="X777" s="1"/>
      <c r="Y777" s="1"/>
    </row>
    <row r="778" spans="6:25" ht="15" x14ac:dyDescent="0.25">
      <c r="H778" s="6" t="s">
        <v>218</v>
      </c>
      <c r="I778" s="6" t="s">
        <v>106</v>
      </c>
      <c r="J778" s="6" t="s">
        <v>219</v>
      </c>
      <c r="K778" s="3">
        <v>40396.58</v>
      </c>
      <c r="L778" s="3">
        <v>91070.22</v>
      </c>
      <c r="M778" s="3">
        <v>91870.82</v>
      </c>
      <c r="N778" s="3">
        <v>136981.26</v>
      </c>
      <c r="O778" s="3">
        <v>202493.28</v>
      </c>
      <c r="P778" s="3">
        <v>215238.69</v>
      </c>
      <c r="Q778" s="3">
        <v>251567.63</v>
      </c>
      <c r="R778" s="3">
        <v>308657.62</v>
      </c>
      <c r="S778" s="3">
        <v>319566.26</v>
      </c>
      <c r="T778" s="3">
        <v>356589.16</v>
      </c>
      <c r="U778" s="3">
        <v>418806.62</v>
      </c>
      <c r="V778"/>
      <c r="W778" s="1"/>
      <c r="X778" s="1"/>
      <c r="Y778" s="1"/>
    </row>
    <row r="779" spans="6:25" ht="15" x14ac:dyDescent="0.25">
      <c r="H779" s="6" t="s">
        <v>174</v>
      </c>
      <c r="I779" s="6" t="s">
        <v>106</v>
      </c>
      <c r="J779" s="6" t="s">
        <v>175</v>
      </c>
      <c r="K779" s="3">
        <v>40396.58</v>
      </c>
      <c r="L779" s="3">
        <v>91070.22</v>
      </c>
      <c r="M779" s="3">
        <v>91870.82</v>
      </c>
      <c r="N779" s="3">
        <v>136981.26</v>
      </c>
      <c r="O779" s="3">
        <v>202493.28</v>
      </c>
      <c r="P779" s="3">
        <v>215238.69</v>
      </c>
      <c r="Q779" s="3">
        <v>251567.63</v>
      </c>
      <c r="R779" s="3">
        <v>308657.62</v>
      </c>
      <c r="S779" s="3">
        <v>319566.26</v>
      </c>
      <c r="T779" s="3">
        <v>356589.16</v>
      </c>
      <c r="U779" s="3">
        <v>418806.62</v>
      </c>
      <c r="V779"/>
      <c r="W779" s="1"/>
      <c r="X779" s="1"/>
      <c r="Y779" s="1"/>
    </row>
    <row r="780" spans="6:25" ht="15" x14ac:dyDescent="0.25">
      <c r="K780" s="3"/>
      <c r="L780" s="3"/>
      <c r="M780" s="3"/>
      <c r="N780" s="3"/>
      <c r="V780"/>
      <c r="W780" s="1"/>
      <c r="X780" s="1"/>
      <c r="Y780" s="1"/>
    </row>
    <row r="781" spans="6:25" ht="15" x14ac:dyDescent="0.25">
      <c r="F781" s="6" t="s">
        <v>95</v>
      </c>
      <c r="G781" s="6" t="s">
        <v>94</v>
      </c>
      <c r="K781" s="3"/>
      <c r="L781" s="3"/>
      <c r="M781" s="3"/>
      <c r="N781" s="3"/>
      <c r="V781"/>
      <c r="W781" s="1"/>
      <c r="X781" s="1"/>
      <c r="Y781" s="1"/>
    </row>
    <row r="782" spans="6:25" ht="15" x14ac:dyDescent="0.25">
      <c r="H782" s="6" t="s">
        <v>267</v>
      </c>
      <c r="I782" s="6" t="s">
        <v>32</v>
      </c>
      <c r="J782" s="6" t="s">
        <v>268</v>
      </c>
      <c r="K782" s="3">
        <v>40396.58</v>
      </c>
      <c r="L782" s="3">
        <v>91070.22</v>
      </c>
      <c r="M782" s="3">
        <v>91870.82</v>
      </c>
      <c r="N782" s="3">
        <v>136981.26</v>
      </c>
      <c r="O782" s="3">
        <v>202493.28</v>
      </c>
      <c r="P782" s="3">
        <v>215238.69</v>
      </c>
      <c r="Q782" s="3">
        <v>251567.63</v>
      </c>
      <c r="R782" s="3">
        <v>308657.62</v>
      </c>
      <c r="S782" s="3">
        <v>319566.26</v>
      </c>
      <c r="T782" s="3">
        <v>356589.16</v>
      </c>
      <c r="U782" s="3">
        <v>418806.62</v>
      </c>
      <c r="V782"/>
      <c r="W782" s="1"/>
      <c r="X782" s="1"/>
      <c r="Y782" s="1"/>
    </row>
    <row r="783" spans="6:25" ht="15" x14ac:dyDescent="0.25">
      <c r="H783" s="6" t="s">
        <v>126</v>
      </c>
      <c r="I783" s="6" t="s">
        <v>106</v>
      </c>
      <c r="J783" s="6" t="s">
        <v>127</v>
      </c>
      <c r="K783" s="3">
        <v>-40396.58</v>
      </c>
      <c r="L783" s="3">
        <v>-91070.22</v>
      </c>
      <c r="M783" s="3">
        <v>-91870.82</v>
      </c>
      <c r="N783" s="3">
        <v>-136981.26</v>
      </c>
      <c r="O783" s="3">
        <v>-202493.28</v>
      </c>
      <c r="P783" s="3">
        <v>-215238.69</v>
      </c>
      <c r="Q783" s="3">
        <v>-251567.63</v>
      </c>
      <c r="R783" s="3">
        <v>-308657.62</v>
      </c>
      <c r="S783" s="3">
        <v>-319566.26</v>
      </c>
      <c r="T783" s="3">
        <v>-356589.16</v>
      </c>
      <c r="U783" s="3">
        <v>-418806.62</v>
      </c>
      <c r="V783"/>
      <c r="W783" s="1"/>
      <c r="X783" s="1"/>
      <c r="Y783" s="1"/>
    </row>
    <row r="784" spans="6:25" ht="15" x14ac:dyDescent="0.25">
      <c r="K784" s="3"/>
      <c r="L784" s="3"/>
      <c r="M784" s="3"/>
      <c r="N784" s="3"/>
      <c r="V784"/>
      <c r="W784" s="1"/>
      <c r="X784" s="1"/>
      <c r="Y784" s="1"/>
    </row>
    <row r="785" spans="6:25" ht="15" x14ac:dyDescent="0.25">
      <c r="F785" s="6" t="s">
        <v>133</v>
      </c>
      <c r="G785" s="6" t="s">
        <v>132</v>
      </c>
      <c r="K785" s="3"/>
      <c r="L785" s="3"/>
      <c r="M785" s="3"/>
      <c r="N785" s="3"/>
      <c r="V785"/>
      <c r="W785" s="1"/>
      <c r="X785" s="1"/>
      <c r="Y785" s="1"/>
    </row>
    <row r="786" spans="6:25" ht="15" x14ac:dyDescent="0.25">
      <c r="H786" s="6" t="s">
        <v>360</v>
      </c>
      <c r="I786" s="6" t="s">
        <v>106</v>
      </c>
      <c r="J786" s="6" t="s">
        <v>361</v>
      </c>
      <c r="K786" s="3">
        <v>15696.77</v>
      </c>
      <c r="L786" s="3">
        <v>23545.16</v>
      </c>
      <c r="M786" s="3">
        <v>32433.97</v>
      </c>
      <c r="N786" s="3">
        <v>50017.06</v>
      </c>
      <c r="O786" s="3">
        <v>60020.47</v>
      </c>
      <c r="P786" s="3">
        <v>70023.88</v>
      </c>
      <c r="Q786" s="3">
        <v>80027.289999999994</v>
      </c>
      <c r="R786" s="3">
        <v>90030.7</v>
      </c>
      <c r="S786" s="3">
        <v>100034.11</v>
      </c>
      <c r="T786" s="3">
        <v>110037.53</v>
      </c>
      <c r="U786" s="3">
        <v>120040.94</v>
      </c>
      <c r="V786"/>
      <c r="W786" s="1"/>
      <c r="X786" s="1"/>
      <c r="Y786" s="1"/>
    </row>
    <row r="787" spans="6:25" ht="15" x14ac:dyDescent="0.25">
      <c r="H787" s="6" t="s">
        <v>363</v>
      </c>
      <c r="I787" s="6" t="s">
        <v>32</v>
      </c>
      <c r="J787" s="6" t="s">
        <v>364</v>
      </c>
      <c r="K787" s="3">
        <v>15696.77</v>
      </c>
      <c r="L787" s="3">
        <v>23545.16</v>
      </c>
      <c r="M787" s="3">
        <v>32433.97</v>
      </c>
      <c r="N787" s="3">
        <v>50017.06</v>
      </c>
      <c r="O787" s="3">
        <v>60020.47</v>
      </c>
      <c r="P787" s="3">
        <v>70023.88</v>
      </c>
      <c r="Q787" s="3">
        <v>80027.289999999994</v>
      </c>
      <c r="R787" s="3">
        <v>90030.7</v>
      </c>
      <c r="S787" s="3">
        <v>100034.11</v>
      </c>
      <c r="T787" s="3">
        <v>110037.53</v>
      </c>
      <c r="U787" s="3">
        <v>120040.94</v>
      </c>
      <c r="V787"/>
      <c r="W787" s="1"/>
      <c r="X787" s="1"/>
      <c r="Y787" s="1"/>
    </row>
    <row r="788" spans="6:25" ht="15" x14ac:dyDescent="0.25">
      <c r="H788" s="6" t="s">
        <v>134</v>
      </c>
      <c r="I788" s="6" t="s">
        <v>106</v>
      </c>
      <c r="J788" s="6" t="s">
        <v>135</v>
      </c>
      <c r="K788" s="3">
        <v>15696.77</v>
      </c>
      <c r="L788" s="3">
        <v>23545.16</v>
      </c>
      <c r="M788" s="3">
        <v>32433.97</v>
      </c>
      <c r="N788" s="3">
        <v>50017.06</v>
      </c>
      <c r="O788" s="3">
        <v>60020.47</v>
      </c>
      <c r="P788" s="3">
        <v>70023.88</v>
      </c>
      <c r="Q788" s="3">
        <v>80027.289999999994</v>
      </c>
      <c r="R788" s="3">
        <v>90030.7</v>
      </c>
      <c r="S788" s="3">
        <v>100034.11</v>
      </c>
      <c r="T788" s="3">
        <v>110037.53</v>
      </c>
      <c r="U788" s="3">
        <v>120040.94</v>
      </c>
      <c r="V788"/>
      <c r="W788" s="1"/>
      <c r="X788" s="1"/>
      <c r="Y788" s="1"/>
    </row>
    <row r="789" spans="6:25" ht="15" x14ac:dyDescent="0.25">
      <c r="H789" s="6" t="s">
        <v>375</v>
      </c>
      <c r="I789" s="6" t="s">
        <v>106</v>
      </c>
      <c r="J789" s="6" t="s">
        <v>376</v>
      </c>
      <c r="K789" s="3">
        <v>15696.77</v>
      </c>
      <c r="L789" s="3">
        <v>23545.16</v>
      </c>
      <c r="M789" s="3">
        <v>32433.97</v>
      </c>
      <c r="N789" s="3">
        <v>50017.06</v>
      </c>
      <c r="O789" s="3">
        <v>60020.47</v>
      </c>
      <c r="P789" s="3">
        <v>70023.88</v>
      </c>
      <c r="Q789" s="3">
        <v>80027.289999999994</v>
      </c>
      <c r="R789" s="3">
        <v>90030.7</v>
      </c>
      <c r="S789" s="3">
        <v>100034.11</v>
      </c>
      <c r="T789" s="3">
        <v>110037.53</v>
      </c>
      <c r="U789" s="3">
        <v>120040.94</v>
      </c>
      <c r="V789"/>
      <c r="W789" s="1"/>
      <c r="X789" s="1"/>
      <c r="Y789" s="1"/>
    </row>
    <row r="790" spans="6:25" ht="15" x14ac:dyDescent="0.25">
      <c r="H790" s="6" t="s">
        <v>137</v>
      </c>
      <c r="I790" s="6" t="s">
        <v>106</v>
      </c>
      <c r="J790" s="6" t="s">
        <v>138</v>
      </c>
      <c r="K790" s="3">
        <v>15696.77</v>
      </c>
      <c r="L790" s="3">
        <v>23545.16</v>
      </c>
      <c r="M790" s="3">
        <v>32433.97</v>
      </c>
      <c r="N790" s="3">
        <v>50017.06</v>
      </c>
      <c r="O790" s="3">
        <v>60020.47</v>
      </c>
      <c r="P790" s="3">
        <v>70023.88</v>
      </c>
      <c r="Q790" s="3">
        <v>80027.289999999994</v>
      </c>
      <c r="R790" s="3">
        <v>90030.7</v>
      </c>
      <c r="S790" s="3">
        <v>100034.11</v>
      </c>
      <c r="T790" s="3">
        <v>110037.53</v>
      </c>
      <c r="U790" s="3">
        <v>120040.94</v>
      </c>
      <c r="V790"/>
      <c r="W790" s="1"/>
      <c r="X790" s="1"/>
      <c r="Y790" s="1"/>
    </row>
    <row r="791" spans="6:25" ht="15" x14ac:dyDescent="0.25">
      <c r="H791" s="6" t="s">
        <v>270</v>
      </c>
      <c r="I791" s="6" t="s">
        <v>106</v>
      </c>
      <c r="J791" s="6" t="s">
        <v>271</v>
      </c>
      <c r="K791" s="3">
        <v>24699.81</v>
      </c>
      <c r="L791" s="3">
        <v>67525.06</v>
      </c>
      <c r="M791" s="3">
        <v>59436.85</v>
      </c>
      <c r="N791" s="3">
        <v>86964.2</v>
      </c>
      <c r="O791" s="3">
        <v>142472.81</v>
      </c>
      <c r="P791" s="3">
        <v>145214.81</v>
      </c>
      <c r="Q791" s="3">
        <v>171540.34</v>
      </c>
      <c r="R791" s="3">
        <v>218626.92</v>
      </c>
      <c r="S791" s="3">
        <v>219532.15</v>
      </c>
      <c r="T791" s="3">
        <v>246551.63</v>
      </c>
      <c r="U791" s="3">
        <v>298765.68</v>
      </c>
      <c r="V791"/>
      <c r="W791" s="1"/>
      <c r="X791" s="1"/>
      <c r="Y791" s="1"/>
    </row>
    <row r="792" spans="6:25" ht="15" x14ac:dyDescent="0.25">
      <c r="H792" s="6" t="s">
        <v>273</v>
      </c>
      <c r="I792" s="6" t="s">
        <v>32</v>
      </c>
      <c r="J792" s="6" t="s">
        <v>274</v>
      </c>
      <c r="K792" s="3">
        <v>24699.81</v>
      </c>
      <c r="L792" s="3">
        <v>67525.06</v>
      </c>
      <c r="M792" s="3">
        <v>59436.85</v>
      </c>
      <c r="N792" s="3">
        <v>86964.2</v>
      </c>
      <c r="O792" s="3">
        <v>142472.81</v>
      </c>
      <c r="P792" s="3">
        <v>145214.81</v>
      </c>
      <c r="Q792" s="3">
        <v>171540.34</v>
      </c>
      <c r="R792" s="3">
        <v>218626.92</v>
      </c>
      <c r="S792" s="3">
        <v>219532.15</v>
      </c>
      <c r="T792" s="3">
        <v>246551.63</v>
      </c>
      <c r="U792" s="3">
        <v>298765.68</v>
      </c>
      <c r="V792"/>
      <c r="W792" s="1"/>
      <c r="X792" s="1"/>
      <c r="Y792" s="1"/>
    </row>
    <row r="793" spans="6:25" ht="15" x14ac:dyDescent="0.25">
      <c r="H793" s="6" t="s">
        <v>230</v>
      </c>
      <c r="I793" s="6" t="s">
        <v>32</v>
      </c>
      <c r="J793" s="6" t="s">
        <v>231</v>
      </c>
      <c r="K793" s="3">
        <v>24699.81</v>
      </c>
      <c r="L793" s="3">
        <v>67525.06</v>
      </c>
      <c r="M793" s="3">
        <v>59436.85</v>
      </c>
      <c r="N793" s="3">
        <v>86964.2</v>
      </c>
      <c r="O793" s="3">
        <v>142472.81</v>
      </c>
      <c r="P793" s="3">
        <v>145214.81</v>
      </c>
      <c r="Q793" s="3">
        <v>171540.34</v>
      </c>
      <c r="R793" s="3">
        <v>218626.92</v>
      </c>
      <c r="S793" s="3">
        <v>219532.15</v>
      </c>
      <c r="T793" s="3">
        <v>246551.63</v>
      </c>
      <c r="U793" s="3">
        <v>298765.68</v>
      </c>
      <c r="V793"/>
      <c r="W793" s="1"/>
      <c r="X793" s="1"/>
      <c r="Y793" s="1"/>
    </row>
    <row r="794" spans="6:25" ht="15" x14ac:dyDescent="0.25">
      <c r="H794" s="6" t="s">
        <v>378</v>
      </c>
      <c r="I794" s="6" t="s">
        <v>32</v>
      </c>
      <c r="J794" s="6" t="s">
        <v>379</v>
      </c>
      <c r="K794" s="3">
        <v>-8160.85</v>
      </c>
      <c r="L794" s="3">
        <v>-27950.19</v>
      </c>
      <c r="M794" s="3">
        <v>-23637.79</v>
      </c>
      <c r="N794" s="3">
        <v>-32921.25</v>
      </c>
      <c r="O794" s="3">
        <v>-51598.3</v>
      </c>
      <c r="P794" s="3">
        <v>-51598.3</v>
      </c>
      <c r="Q794" s="3">
        <v>-60408.02</v>
      </c>
      <c r="R794" s="3">
        <v>-79243.240000000005</v>
      </c>
      <c r="S794" s="3">
        <v>-78584.05</v>
      </c>
      <c r="T794" s="3">
        <v>-87373.25</v>
      </c>
      <c r="U794" s="3">
        <v>-105828.18</v>
      </c>
      <c r="V794"/>
      <c r="W794" s="1"/>
      <c r="X794" s="1"/>
      <c r="Y794" s="1"/>
    </row>
    <row r="795" spans="6:25" ht="15" x14ac:dyDescent="0.25">
      <c r="H795" s="6" t="s">
        <v>380</v>
      </c>
      <c r="I795" s="6" t="s">
        <v>106</v>
      </c>
      <c r="J795" s="6" t="s">
        <v>381</v>
      </c>
      <c r="K795" s="3">
        <v>-8160.85</v>
      </c>
      <c r="L795" s="3">
        <v>-27950.19</v>
      </c>
      <c r="M795" s="3">
        <v>-23637.79</v>
      </c>
      <c r="N795" s="3">
        <v>-32921.25</v>
      </c>
      <c r="O795" s="3">
        <v>-51598.3</v>
      </c>
      <c r="P795" s="3">
        <v>-51598.3</v>
      </c>
      <c r="Q795" s="3">
        <v>-60408.02</v>
      </c>
      <c r="R795" s="3">
        <v>-79243.240000000005</v>
      </c>
      <c r="S795" s="3">
        <v>-78584.05</v>
      </c>
      <c r="T795" s="3">
        <v>-87373.25</v>
      </c>
      <c r="U795" s="3">
        <v>-105828.18</v>
      </c>
      <c r="V795"/>
      <c r="W795" s="1"/>
      <c r="X795" s="1"/>
      <c r="Y795" s="1"/>
    </row>
    <row r="796" spans="6:25" ht="15" x14ac:dyDescent="0.25">
      <c r="H796" s="6" t="s">
        <v>276</v>
      </c>
      <c r="I796" s="6" t="s">
        <v>106</v>
      </c>
      <c r="J796" s="6" t="s">
        <v>277</v>
      </c>
      <c r="K796" s="3">
        <v>16538.96</v>
      </c>
      <c r="L796" s="3">
        <v>39574.870000000003</v>
      </c>
      <c r="M796" s="3">
        <v>35799.06</v>
      </c>
      <c r="N796" s="3">
        <v>54042.95</v>
      </c>
      <c r="O796" s="3">
        <v>90874.51</v>
      </c>
      <c r="P796" s="3">
        <v>93616.51</v>
      </c>
      <c r="Q796" s="3">
        <v>111132.32</v>
      </c>
      <c r="R796" s="3">
        <v>139383.67999999999</v>
      </c>
      <c r="S796" s="3">
        <v>140948.1</v>
      </c>
      <c r="T796" s="3">
        <v>159178.38</v>
      </c>
      <c r="U796" s="3">
        <v>192937.5</v>
      </c>
      <c r="V796"/>
      <c r="W796" s="1"/>
      <c r="X796" s="1"/>
      <c r="Y796" s="1"/>
    </row>
    <row r="797" spans="6:25" ht="15" x14ac:dyDescent="0.25">
      <c r="H797" s="6" t="s">
        <v>233</v>
      </c>
      <c r="I797" s="6" t="s">
        <v>106</v>
      </c>
      <c r="J797" s="6" t="s">
        <v>234</v>
      </c>
      <c r="K797" s="3">
        <v>16538.96</v>
      </c>
      <c r="L797" s="3">
        <v>39574.870000000003</v>
      </c>
      <c r="M797" s="3">
        <v>35799.06</v>
      </c>
      <c r="N797" s="3">
        <v>54042.95</v>
      </c>
      <c r="O797" s="3">
        <v>90874.51</v>
      </c>
      <c r="P797" s="3">
        <v>93616.51</v>
      </c>
      <c r="Q797" s="3">
        <v>111132.32</v>
      </c>
      <c r="R797" s="3">
        <v>139383.67999999999</v>
      </c>
      <c r="S797" s="3">
        <v>140948.1</v>
      </c>
      <c r="T797" s="3">
        <v>159178.38</v>
      </c>
      <c r="U797" s="3">
        <v>192937.5</v>
      </c>
      <c r="V797"/>
      <c r="W797" s="1"/>
      <c r="X797" s="1"/>
      <c r="Y797" s="1"/>
    </row>
    <row r="798" spans="6:25" ht="15" x14ac:dyDescent="0.25">
      <c r="H798" s="6" t="s">
        <v>279</v>
      </c>
      <c r="I798" s="6" t="s">
        <v>106</v>
      </c>
      <c r="J798" s="6" t="s">
        <v>280</v>
      </c>
      <c r="K798" s="3">
        <v>32235.73</v>
      </c>
      <c r="L798" s="3">
        <v>63120.03</v>
      </c>
      <c r="M798" s="3">
        <v>68233.03</v>
      </c>
      <c r="N798" s="3">
        <v>104060.01</v>
      </c>
      <c r="O798" s="3">
        <v>150894.98000000001</v>
      </c>
      <c r="P798" s="3">
        <v>163640.39000000001</v>
      </c>
      <c r="Q798" s="3">
        <v>191159.61</v>
      </c>
      <c r="R798" s="3">
        <v>229414.38</v>
      </c>
      <c r="S798" s="3">
        <v>240982.21</v>
      </c>
      <c r="T798" s="3">
        <v>269215.90999999997</v>
      </c>
      <c r="U798" s="3">
        <v>312978.44</v>
      </c>
      <c r="V798"/>
      <c r="W798" s="1"/>
      <c r="X798" s="1"/>
      <c r="Y798" s="1"/>
    </row>
    <row r="799" spans="6:25" ht="15" x14ac:dyDescent="0.25">
      <c r="H799" s="6" t="s">
        <v>140</v>
      </c>
      <c r="I799" s="6" t="s">
        <v>106</v>
      </c>
      <c r="J799" s="6" t="s">
        <v>141</v>
      </c>
      <c r="K799" s="3">
        <v>32235.73</v>
      </c>
      <c r="L799" s="3">
        <v>63120.03</v>
      </c>
      <c r="M799" s="3">
        <v>68233.03</v>
      </c>
      <c r="N799" s="3">
        <v>104060.01</v>
      </c>
      <c r="O799" s="3">
        <v>150894.98000000001</v>
      </c>
      <c r="P799" s="3">
        <v>163640.39000000001</v>
      </c>
      <c r="Q799" s="3">
        <v>191159.61</v>
      </c>
      <c r="R799" s="3">
        <v>229414.38</v>
      </c>
      <c r="S799" s="3">
        <v>240982.21</v>
      </c>
      <c r="T799" s="3">
        <v>269215.90999999997</v>
      </c>
      <c r="U799" s="3">
        <v>312978.44</v>
      </c>
      <c r="V799"/>
      <c r="W799" s="1"/>
      <c r="X799" s="1"/>
      <c r="Y799" s="1"/>
    </row>
    <row r="800" spans="6:25" ht="15" x14ac:dyDescent="0.25">
      <c r="K800" s="3"/>
      <c r="L800" s="3"/>
      <c r="M800" s="3"/>
      <c r="N800" s="3"/>
      <c r="V800"/>
      <c r="W800" s="1"/>
      <c r="X800" s="1"/>
      <c r="Y800" s="1"/>
    </row>
    <row r="801" spans="2:25" ht="15" x14ac:dyDescent="0.25">
      <c r="B801" s="6" t="s">
        <v>442</v>
      </c>
      <c r="K801" s="3"/>
      <c r="L801" s="3"/>
      <c r="M801" s="3"/>
      <c r="N801" s="3"/>
      <c r="V801"/>
      <c r="W801" s="1"/>
      <c r="X801" s="1"/>
      <c r="Y801" s="1"/>
    </row>
    <row r="802" spans="2:25" ht="15" x14ac:dyDescent="0.25">
      <c r="C802" s="6" t="s">
        <v>282</v>
      </c>
      <c r="D802" s="6" t="s">
        <v>62</v>
      </c>
      <c r="E802" s="6" t="s">
        <v>492</v>
      </c>
      <c r="K802" s="3"/>
      <c r="L802" s="3"/>
      <c r="M802" s="3"/>
      <c r="N802" s="3"/>
      <c r="V802"/>
      <c r="W802" s="1"/>
      <c r="X802" s="1"/>
      <c r="Y802" s="1"/>
    </row>
    <row r="803" spans="2:25" ht="15" x14ac:dyDescent="0.25">
      <c r="F803" s="6" t="s">
        <v>31</v>
      </c>
      <c r="G803" s="6" t="s">
        <v>48</v>
      </c>
      <c r="K803" s="3"/>
      <c r="L803" s="3"/>
      <c r="M803" s="3"/>
      <c r="N803" s="3"/>
      <c r="V803"/>
      <c r="W803" s="1"/>
      <c r="X803" s="1"/>
      <c r="Y803" s="1"/>
    </row>
    <row r="804" spans="2:25" ht="15" x14ac:dyDescent="0.25">
      <c r="H804" s="6" t="s">
        <v>81</v>
      </c>
      <c r="I804" s="6" t="s">
        <v>32</v>
      </c>
      <c r="J804" s="6" t="s">
        <v>82</v>
      </c>
      <c r="K804" s="3">
        <v>2000000</v>
      </c>
      <c r="L804" s="3">
        <v>2000000</v>
      </c>
      <c r="M804" s="3">
        <v>2000000</v>
      </c>
      <c r="N804" s="3">
        <v>2000000</v>
      </c>
      <c r="O804" s="3">
        <v>2000000</v>
      </c>
      <c r="P804" s="3">
        <v>2000000</v>
      </c>
      <c r="Q804" s="3">
        <v>2000000</v>
      </c>
      <c r="R804" s="3">
        <v>2000000</v>
      </c>
      <c r="S804" s="3">
        <v>2000000</v>
      </c>
      <c r="T804" s="3">
        <v>2000000</v>
      </c>
      <c r="U804" s="3">
        <v>2000000</v>
      </c>
      <c r="V804"/>
      <c r="W804" s="1"/>
      <c r="X804" s="1"/>
      <c r="Y804" s="1"/>
    </row>
    <row r="805" spans="2:25" ht="15" x14ac:dyDescent="0.25">
      <c r="H805" s="6" t="s">
        <v>152</v>
      </c>
      <c r="I805" s="6" t="s">
        <v>106</v>
      </c>
      <c r="J805" s="6" t="s">
        <v>153</v>
      </c>
      <c r="K805" s="3">
        <v>2000000</v>
      </c>
      <c r="L805" s="3">
        <v>2000000</v>
      </c>
      <c r="M805" s="3">
        <v>2000000</v>
      </c>
      <c r="N805" s="3">
        <v>2000000</v>
      </c>
      <c r="O805" s="3">
        <v>2000000</v>
      </c>
      <c r="P805" s="3">
        <v>2000000</v>
      </c>
      <c r="Q805" s="3">
        <v>2000000</v>
      </c>
      <c r="R805" s="3">
        <v>2000000</v>
      </c>
      <c r="S805" s="3">
        <v>2000000</v>
      </c>
      <c r="T805" s="3">
        <v>2000000</v>
      </c>
      <c r="U805" s="3">
        <v>2000000</v>
      </c>
      <c r="V805"/>
      <c r="W805" s="1"/>
      <c r="X805" s="1"/>
      <c r="Y805" s="1"/>
    </row>
    <row r="806" spans="2:25" ht="15" x14ac:dyDescent="0.25">
      <c r="H806" s="6" t="s">
        <v>310</v>
      </c>
      <c r="I806" s="6" t="s">
        <v>32</v>
      </c>
      <c r="J806" s="6" t="s">
        <v>311</v>
      </c>
      <c r="K806" s="3">
        <v>0</v>
      </c>
      <c r="L806" s="3">
        <v>558200</v>
      </c>
      <c r="M806" s="3">
        <v>558200</v>
      </c>
      <c r="N806" s="3">
        <v>558200</v>
      </c>
      <c r="O806" s="3">
        <v>558200</v>
      </c>
      <c r="P806" s="3">
        <v>558200</v>
      </c>
      <c r="Q806" s="3">
        <v>558200</v>
      </c>
      <c r="R806" s="3">
        <v>558200</v>
      </c>
      <c r="S806" s="3">
        <v>558200</v>
      </c>
      <c r="T806" s="3">
        <v>558200</v>
      </c>
      <c r="U806" s="3">
        <v>558200</v>
      </c>
      <c r="V806"/>
      <c r="W806" s="1"/>
      <c r="X806" s="1"/>
      <c r="Y806" s="1"/>
    </row>
    <row r="807" spans="2:25" ht="15" x14ac:dyDescent="0.25">
      <c r="H807" s="6" t="s">
        <v>316</v>
      </c>
      <c r="I807" s="6" t="s">
        <v>106</v>
      </c>
      <c r="J807" s="6" t="s">
        <v>317</v>
      </c>
      <c r="K807" s="3">
        <v>0</v>
      </c>
      <c r="L807" s="3">
        <v>558200</v>
      </c>
      <c r="M807" s="3">
        <v>558200</v>
      </c>
      <c r="N807" s="3">
        <v>558200</v>
      </c>
      <c r="O807" s="3">
        <v>558200</v>
      </c>
      <c r="P807" s="3">
        <v>558200</v>
      </c>
      <c r="Q807" s="3">
        <v>558200</v>
      </c>
      <c r="R807" s="3">
        <v>558200</v>
      </c>
      <c r="S807" s="3">
        <v>558200</v>
      </c>
      <c r="T807" s="3">
        <v>558200</v>
      </c>
      <c r="U807" s="3">
        <v>558200</v>
      </c>
      <c r="V807"/>
      <c r="W807" s="1"/>
      <c r="X807" s="1"/>
      <c r="Y807" s="1"/>
    </row>
    <row r="808" spans="2:25" ht="15" x14ac:dyDescent="0.25">
      <c r="H808" s="6" t="s">
        <v>448</v>
      </c>
      <c r="I808" s="6" t="s">
        <v>32</v>
      </c>
      <c r="J808" s="6" t="s">
        <v>449</v>
      </c>
      <c r="K808" s="3">
        <v>0</v>
      </c>
      <c r="L808" s="3">
        <v>0</v>
      </c>
      <c r="M808" s="3">
        <v>0</v>
      </c>
      <c r="N808" s="3">
        <v>0</v>
      </c>
      <c r="O808" s="3">
        <v>605836.19999999995</v>
      </c>
      <c r="P808" s="3">
        <v>433536.38</v>
      </c>
      <c r="Q808" s="3">
        <v>630389.78</v>
      </c>
      <c r="R808" s="3">
        <v>716902.17</v>
      </c>
      <c r="S808" s="3">
        <v>789770.36</v>
      </c>
      <c r="T808" s="3">
        <v>789770.36</v>
      </c>
      <c r="U808" s="3">
        <v>716902.17</v>
      </c>
      <c r="V808"/>
      <c r="W808" s="1"/>
      <c r="X808" s="1"/>
      <c r="Y808" s="1"/>
    </row>
    <row r="809" spans="2:25" ht="15" x14ac:dyDescent="0.25">
      <c r="H809" s="6" t="s">
        <v>451</v>
      </c>
      <c r="I809" s="6" t="s">
        <v>32</v>
      </c>
      <c r="J809" s="6" t="s">
        <v>452</v>
      </c>
      <c r="K809" s="3">
        <v>0</v>
      </c>
      <c r="L809" s="3">
        <v>470026.8</v>
      </c>
      <c r="M809" s="3">
        <v>1441800</v>
      </c>
      <c r="N809" s="3">
        <v>1441800</v>
      </c>
      <c r="O809" s="3">
        <v>835963.8</v>
      </c>
      <c r="P809" s="3">
        <v>1008263.62</v>
      </c>
      <c r="Q809" s="3">
        <v>811410.22</v>
      </c>
      <c r="R809" s="3">
        <v>724897.83</v>
      </c>
      <c r="S809" s="3">
        <v>652029.64</v>
      </c>
      <c r="T809" s="3">
        <v>652029.64</v>
      </c>
      <c r="U809" s="3">
        <v>724897.83</v>
      </c>
      <c r="V809"/>
      <c r="W809" s="1"/>
      <c r="X809" s="1"/>
      <c r="Y809" s="1"/>
    </row>
    <row r="810" spans="2:25" ht="15" x14ac:dyDescent="0.25">
      <c r="H810" s="6" t="s">
        <v>476</v>
      </c>
      <c r="I810" s="6" t="s">
        <v>32</v>
      </c>
      <c r="J810" s="6" t="s">
        <v>477</v>
      </c>
      <c r="K810" s="3">
        <v>0</v>
      </c>
      <c r="L810" s="3">
        <v>971773.2</v>
      </c>
      <c r="M810" s="3">
        <v>0</v>
      </c>
      <c r="N810" s="3">
        <v>0</v>
      </c>
      <c r="O810" s="3">
        <v>0</v>
      </c>
      <c r="P810" s="3">
        <v>0</v>
      </c>
      <c r="Q810" s="3">
        <v>0</v>
      </c>
      <c r="R810" s="3">
        <v>0</v>
      </c>
      <c r="S810" s="3">
        <v>0</v>
      </c>
      <c r="T810" s="3">
        <v>0</v>
      </c>
      <c r="U810" s="3">
        <v>0</v>
      </c>
      <c r="V810"/>
      <c r="W810" s="1"/>
      <c r="X810" s="1"/>
      <c r="Y810" s="1"/>
    </row>
    <row r="811" spans="2:25" ht="15" x14ac:dyDescent="0.25">
      <c r="H811" s="6" t="s">
        <v>453</v>
      </c>
      <c r="I811" s="6" t="s">
        <v>106</v>
      </c>
      <c r="J811" s="6" t="s">
        <v>454</v>
      </c>
      <c r="K811" s="3">
        <v>0</v>
      </c>
      <c r="L811" s="3">
        <v>1441800</v>
      </c>
      <c r="M811" s="3">
        <v>1441800</v>
      </c>
      <c r="N811" s="3">
        <v>1441800</v>
      </c>
      <c r="O811" s="3">
        <v>1441800</v>
      </c>
      <c r="P811" s="3">
        <v>1441800</v>
      </c>
      <c r="Q811" s="3">
        <v>1441800</v>
      </c>
      <c r="R811" s="3">
        <v>1441800</v>
      </c>
      <c r="S811" s="3">
        <v>1441800</v>
      </c>
      <c r="T811" s="3">
        <v>1441800</v>
      </c>
      <c r="U811" s="3">
        <v>1441800</v>
      </c>
      <c r="V811"/>
      <c r="W811" s="1"/>
      <c r="X811" s="1"/>
      <c r="Y811" s="1"/>
    </row>
    <row r="812" spans="2:25" ht="15" x14ac:dyDescent="0.25">
      <c r="H812" s="6" t="s">
        <v>251</v>
      </c>
      <c r="I812" s="6" t="s">
        <v>106</v>
      </c>
      <c r="J812" s="6" t="s">
        <v>252</v>
      </c>
      <c r="K812" s="3">
        <v>0</v>
      </c>
      <c r="L812" s="3">
        <v>2000000</v>
      </c>
      <c r="M812" s="3">
        <v>2000000</v>
      </c>
      <c r="N812" s="3">
        <v>2000000</v>
      </c>
      <c r="O812" s="3">
        <v>2000000</v>
      </c>
      <c r="P812" s="3">
        <v>2000000</v>
      </c>
      <c r="Q812" s="3">
        <v>2000000</v>
      </c>
      <c r="R812" s="3">
        <v>2000000</v>
      </c>
      <c r="S812" s="3">
        <v>2000000</v>
      </c>
      <c r="T812" s="3">
        <v>2000000</v>
      </c>
      <c r="U812" s="3">
        <v>2000000</v>
      </c>
      <c r="V812"/>
      <c r="W812" s="1"/>
      <c r="X812" s="1"/>
      <c r="Y812" s="1"/>
    </row>
    <row r="813" spans="2:25" ht="15" x14ac:dyDescent="0.25">
      <c r="H813" s="6" t="s">
        <v>163</v>
      </c>
      <c r="I813" s="6" t="s">
        <v>106</v>
      </c>
      <c r="J813" s="6" t="s">
        <v>164</v>
      </c>
      <c r="K813" s="3">
        <v>2000000</v>
      </c>
      <c r="L813" s="3">
        <v>4000000</v>
      </c>
      <c r="M813" s="3">
        <v>4000000</v>
      </c>
      <c r="N813" s="3">
        <v>4000000</v>
      </c>
      <c r="O813" s="3">
        <v>4000000</v>
      </c>
      <c r="P813" s="3">
        <v>4000000</v>
      </c>
      <c r="Q813" s="3">
        <v>4000000</v>
      </c>
      <c r="R813" s="3">
        <v>4000000</v>
      </c>
      <c r="S813" s="3">
        <v>4000000</v>
      </c>
      <c r="T813" s="3">
        <v>4000000</v>
      </c>
      <c r="U813" s="3">
        <v>4000000</v>
      </c>
      <c r="V813"/>
      <c r="W813" s="1"/>
      <c r="X813" s="1"/>
      <c r="Y813" s="1"/>
    </row>
    <row r="814" spans="2:25" ht="15" x14ac:dyDescent="0.25">
      <c r="K814" s="3"/>
      <c r="L814" s="3"/>
      <c r="M814" s="3"/>
      <c r="N814" s="3"/>
      <c r="V814"/>
      <c r="W814" s="1"/>
      <c r="X814" s="1"/>
      <c r="Y814" s="1"/>
    </row>
    <row r="815" spans="2:25" ht="15" x14ac:dyDescent="0.25">
      <c r="F815" s="6" t="s">
        <v>170</v>
      </c>
      <c r="G815" s="6" t="s">
        <v>169</v>
      </c>
      <c r="K815" s="3"/>
      <c r="L815" s="3"/>
      <c r="M815" s="3"/>
      <c r="N815" s="3"/>
      <c r="V815"/>
      <c r="W815" s="1"/>
      <c r="X815" s="1"/>
      <c r="Y815" s="1"/>
    </row>
    <row r="816" spans="2:25" ht="15" x14ac:dyDescent="0.25">
      <c r="H816" s="6" t="s">
        <v>204</v>
      </c>
      <c r="I816" s="6" t="s">
        <v>32</v>
      </c>
      <c r="J816" s="6" t="s">
        <v>493</v>
      </c>
      <c r="K816" s="3">
        <v>0</v>
      </c>
      <c r="L816" s="3">
        <v>0</v>
      </c>
      <c r="M816" s="3">
        <v>0</v>
      </c>
      <c r="N816" s="3">
        <v>0</v>
      </c>
      <c r="O816" s="3">
        <v>605836.19999999995</v>
      </c>
      <c r="P816" s="3">
        <v>605836.19999999995</v>
      </c>
      <c r="Q816" s="3">
        <v>880924.8</v>
      </c>
      <c r="R816" s="3">
        <v>1001819.7</v>
      </c>
      <c r="S816" s="3">
        <v>1103647.8</v>
      </c>
      <c r="T816" s="3">
        <v>1103647.8</v>
      </c>
      <c r="U816" s="3">
        <v>2038523.7</v>
      </c>
      <c r="V816"/>
      <c r="W816" s="1"/>
      <c r="X816" s="1"/>
      <c r="Y816" s="1"/>
    </row>
    <row r="817" spans="6:25" ht="15" x14ac:dyDescent="0.25">
      <c r="H817" s="6" t="s">
        <v>212</v>
      </c>
      <c r="I817" s="6" t="s">
        <v>106</v>
      </c>
      <c r="J817" s="6" t="s">
        <v>213</v>
      </c>
      <c r="K817" s="3">
        <v>0</v>
      </c>
      <c r="L817" s="3">
        <v>0</v>
      </c>
      <c r="M817" s="3">
        <v>0</v>
      </c>
      <c r="N817" s="3">
        <v>0</v>
      </c>
      <c r="O817" s="3">
        <v>605836.19999999995</v>
      </c>
      <c r="P817" s="3">
        <v>605836.19999999995</v>
      </c>
      <c r="Q817" s="3">
        <v>880924.8</v>
      </c>
      <c r="R817" s="3">
        <v>1001819.7</v>
      </c>
      <c r="S817" s="3">
        <v>1103647.8</v>
      </c>
      <c r="T817" s="3">
        <v>1103647.8</v>
      </c>
      <c r="U817" s="3">
        <v>2038523.7</v>
      </c>
      <c r="V817"/>
      <c r="W817" s="1"/>
      <c r="X817" s="1"/>
      <c r="Y817" s="1"/>
    </row>
    <row r="818" spans="6:25" ht="15" x14ac:dyDescent="0.25">
      <c r="H818" s="6" t="s">
        <v>254</v>
      </c>
      <c r="I818" s="6" t="s">
        <v>106</v>
      </c>
      <c r="J818" s="6" t="s">
        <v>255</v>
      </c>
      <c r="K818" s="3">
        <v>0</v>
      </c>
      <c r="L818" s="3">
        <v>0</v>
      </c>
      <c r="M818" s="3">
        <v>0</v>
      </c>
      <c r="N818" s="3">
        <v>0</v>
      </c>
      <c r="O818" s="3">
        <v>605836.19999999995</v>
      </c>
      <c r="P818" s="3">
        <v>605836.19999999995</v>
      </c>
      <c r="Q818" s="3">
        <v>880924.8</v>
      </c>
      <c r="R818" s="3">
        <v>1001819.7</v>
      </c>
      <c r="S818" s="3">
        <v>1103647.8</v>
      </c>
      <c r="T818" s="3">
        <v>1103647.8</v>
      </c>
      <c r="U818" s="3">
        <v>2038523.7</v>
      </c>
      <c r="V818"/>
      <c r="W818" s="1"/>
      <c r="X818" s="1"/>
      <c r="Y818" s="1"/>
    </row>
    <row r="819" spans="6:25" ht="15" x14ac:dyDescent="0.25">
      <c r="H819" s="6" t="s">
        <v>218</v>
      </c>
      <c r="I819" s="6" t="s">
        <v>106</v>
      </c>
      <c r="J819" s="6" t="s">
        <v>219</v>
      </c>
      <c r="K819" s="3">
        <v>0</v>
      </c>
      <c r="L819" s="3">
        <v>0</v>
      </c>
      <c r="M819" s="3">
        <v>0</v>
      </c>
      <c r="N819" s="3">
        <v>0</v>
      </c>
      <c r="O819" s="3">
        <v>605836.19999999995</v>
      </c>
      <c r="P819" s="3">
        <v>605836.19999999995</v>
      </c>
      <c r="Q819" s="3">
        <v>880924.8</v>
      </c>
      <c r="R819" s="3">
        <v>1001819.7</v>
      </c>
      <c r="S819" s="3">
        <v>1103647.8</v>
      </c>
      <c r="T819" s="3">
        <v>1103647.8</v>
      </c>
      <c r="U819" s="3">
        <v>2038523.7</v>
      </c>
      <c r="V819"/>
      <c r="W819" s="1"/>
      <c r="X819" s="1"/>
      <c r="Y819" s="1"/>
    </row>
    <row r="820" spans="6:25" ht="15" x14ac:dyDescent="0.25">
      <c r="H820" s="6" t="s">
        <v>257</v>
      </c>
      <c r="I820" s="6" t="s">
        <v>32</v>
      </c>
      <c r="J820" s="6" t="s">
        <v>258</v>
      </c>
      <c r="K820" s="3">
        <v>2000000</v>
      </c>
      <c r="L820" s="3">
        <v>2652000</v>
      </c>
      <c r="M820" s="3">
        <v>4000000</v>
      </c>
      <c r="N820" s="3">
        <v>4000000</v>
      </c>
      <c r="O820" s="3">
        <v>3394163.8</v>
      </c>
      <c r="P820" s="3">
        <v>3394163.8</v>
      </c>
      <c r="Q820" s="3">
        <v>3119075.2</v>
      </c>
      <c r="R820" s="3">
        <v>2998180.3</v>
      </c>
      <c r="S820" s="3">
        <v>2896352.2</v>
      </c>
      <c r="T820" s="3">
        <v>2896352.2</v>
      </c>
      <c r="U820" s="3">
        <v>1961476.3</v>
      </c>
      <c r="V820"/>
      <c r="W820" s="1"/>
      <c r="X820" s="1"/>
      <c r="Y820" s="1"/>
    </row>
    <row r="821" spans="6:25" ht="15" x14ac:dyDescent="0.25">
      <c r="H821" s="6" t="s">
        <v>259</v>
      </c>
      <c r="I821" s="6" t="s">
        <v>32</v>
      </c>
      <c r="J821" s="6" t="s">
        <v>260</v>
      </c>
      <c r="K821" s="3">
        <v>0</v>
      </c>
      <c r="L821" s="3">
        <v>376226.8</v>
      </c>
      <c r="M821" s="3">
        <v>0</v>
      </c>
      <c r="N821" s="3">
        <v>0</v>
      </c>
      <c r="O821" s="3">
        <v>0</v>
      </c>
      <c r="P821" s="3">
        <v>0</v>
      </c>
      <c r="Q821" s="3">
        <v>0</v>
      </c>
      <c r="R821" s="3">
        <v>0</v>
      </c>
      <c r="S821" s="3">
        <v>0</v>
      </c>
      <c r="T821" s="3">
        <v>0</v>
      </c>
      <c r="U821" s="3">
        <v>0</v>
      </c>
      <c r="V821"/>
      <c r="W821" s="1"/>
      <c r="X821" s="1"/>
      <c r="Y821" s="1"/>
    </row>
    <row r="822" spans="6:25" ht="15" x14ac:dyDescent="0.25">
      <c r="H822" s="6" t="s">
        <v>481</v>
      </c>
      <c r="I822" s="6" t="s">
        <v>32</v>
      </c>
      <c r="J822" s="6" t="s">
        <v>482</v>
      </c>
      <c r="K822" s="3">
        <v>0</v>
      </c>
      <c r="L822" s="3">
        <v>971773.2</v>
      </c>
      <c r="M822" s="3">
        <v>0</v>
      </c>
      <c r="N822" s="3">
        <v>0</v>
      </c>
      <c r="O822" s="3">
        <v>0</v>
      </c>
      <c r="P822" s="3">
        <v>0</v>
      </c>
      <c r="Q822" s="3">
        <v>0</v>
      </c>
      <c r="R822" s="3">
        <v>0</v>
      </c>
      <c r="S822" s="3">
        <v>0</v>
      </c>
      <c r="T822" s="3">
        <v>0</v>
      </c>
      <c r="U822" s="3">
        <v>0</v>
      </c>
      <c r="V822"/>
      <c r="W822" s="1"/>
      <c r="X822" s="1"/>
      <c r="Y822" s="1"/>
    </row>
    <row r="823" spans="6:25" ht="15" x14ac:dyDescent="0.25">
      <c r="H823" s="6" t="s">
        <v>264</v>
      </c>
      <c r="I823" s="6" t="s">
        <v>106</v>
      </c>
      <c r="J823" s="6" t="s">
        <v>265</v>
      </c>
      <c r="K823" s="3">
        <v>2000000</v>
      </c>
      <c r="L823" s="3">
        <v>4000000</v>
      </c>
      <c r="M823" s="3">
        <v>4000000</v>
      </c>
      <c r="N823" s="3">
        <v>4000000</v>
      </c>
      <c r="O823" s="3">
        <v>3394163.8</v>
      </c>
      <c r="P823" s="3">
        <v>3394163.8</v>
      </c>
      <c r="Q823" s="3">
        <v>3119075.2</v>
      </c>
      <c r="R823" s="3">
        <v>2998180.3</v>
      </c>
      <c r="S823" s="3">
        <v>2896352.2</v>
      </c>
      <c r="T823" s="3">
        <v>2896352.2</v>
      </c>
      <c r="U823" s="3">
        <v>1961476.3</v>
      </c>
      <c r="V823"/>
      <c r="W823" s="1"/>
      <c r="X823" s="1"/>
      <c r="Y823" s="1"/>
    </row>
    <row r="824" spans="6:25" ht="15" x14ac:dyDescent="0.25">
      <c r="H824" s="6" t="s">
        <v>171</v>
      </c>
      <c r="I824" s="6" t="s">
        <v>106</v>
      </c>
      <c r="J824" s="6" t="s">
        <v>172</v>
      </c>
      <c r="K824" s="3">
        <v>2000000</v>
      </c>
      <c r="L824" s="3">
        <v>4000000</v>
      </c>
      <c r="M824" s="3">
        <v>4000000</v>
      </c>
      <c r="N824" s="3">
        <v>4000000</v>
      </c>
      <c r="O824" s="3">
        <v>3394163.8</v>
      </c>
      <c r="P824" s="3">
        <v>3394163.8</v>
      </c>
      <c r="Q824" s="3">
        <v>3119075.2</v>
      </c>
      <c r="R824" s="3">
        <v>2998180.3</v>
      </c>
      <c r="S824" s="3">
        <v>2896352.2</v>
      </c>
      <c r="T824" s="3">
        <v>2896352.2</v>
      </c>
      <c r="U824" s="3">
        <v>1961476.3</v>
      </c>
      <c r="V824"/>
      <c r="W824" s="1"/>
      <c r="X824" s="1"/>
      <c r="Y824" s="1"/>
    </row>
    <row r="825" spans="6:25" ht="15" x14ac:dyDescent="0.25">
      <c r="H825" s="6" t="s">
        <v>174</v>
      </c>
      <c r="I825" s="6" t="s">
        <v>106</v>
      </c>
      <c r="J825" s="6" t="s">
        <v>175</v>
      </c>
      <c r="K825" s="3">
        <v>2000000</v>
      </c>
      <c r="L825" s="3">
        <v>4000000</v>
      </c>
      <c r="M825" s="3">
        <v>4000000</v>
      </c>
      <c r="N825" s="3">
        <v>4000000</v>
      </c>
      <c r="O825" s="3">
        <v>4000000</v>
      </c>
      <c r="P825" s="3">
        <v>4000000</v>
      </c>
      <c r="Q825" s="3">
        <v>4000000</v>
      </c>
      <c r="R825" s="3">
        <v>4000000</v>
      </c>
      <c r="S825" s="3">
        <v>4000000</v>
      </c>
      <c r="T825" s="3">
        <v>4000000</v>
      </c>
      <c r="U825" s="3">
        <v>4000000</v>
      </c>
      <c r="V825"/>
      <c r="W825" s="1"/>
      <c r="X825" s="1"/>
      <c r="Y825" s="1"/>
    </row>
    <row r="826" spans="6:25" ht="15" x14ac:dyDescent="0.25">
      <c r="H826" s="6" t="s">
        <v>177</v>
      </c>
      <c r="I826" s="6" t="s">
        <v>32</v>
      </c>
      <c r="J826" s="6" t="s">
        <v>178</v>
      </c>
      <c r="K826" s="3">
        <v>2000000</v>
      </c>
      <c r="L826" s="3">
        <v>3028226.8</v>
      </c>
      <c r="M826" s="3">
        <v>4000000</v>
      </c>
      <c r="N826" s="3">
        <v>4000000</v>
      </c>
      <c r="O826" s="3">
        <v>3394163.8</v>
      </c>
      <c r="P826" s="3">
        <v>3394163.8</v>
      </c>
      <c r="Q826" s="3">
        <v>3119075.2</v>
      </c>
      <c r="R826" s="3">
        <v>2998180.3</v>
      </c>
      <c r="S826" s="3">
        <v>2896352.2</v>
      </c>
      <c r="T826" s="3">
        <v>2896352.2</v>
      </c>
      <c r="U826" s="3">
        <v>1961476.3</v>
      </c>
      <c r="V826"/>
      <c r="W826" s="1"/>
      <c r="X826" s="1"/>
      <c r="Y826" s="1"/>
    </row>
    <row r="827" spans="6:25" ht="15" x14ac:dyDescent="0.25">
      <c r="K827" s="3"/>
      <c r="L827" s="3"/>
      <c r="M827" s="3"/>
      <c r="N827" s="3"/>
      <c r="V827"/>
      <c r="W827" s="1"/>
      <c r="X827" s="1"/>
      <c r="Y827" s="1"/>
    </row>
    <row r="828" spans="6:25" ht="15" x14ac:dyDescent="0.25">
      <c r="F828" s="6" t="s">
        <v>95</v>
      </c>
      <c r="G828" s="6" t="s">
        <v>94</v>
      </c>
      <c r="K828" s="3"/>
      <c r="L828" s="3"/>
      <c r="M828" s="3"/>
      <c r="N828" s="3"/>
      <c r="V828"/>
      <c r="W828" s="1"/>
      <c r="X828" s="1"/>
      <c r="Y828" s="1"/>
    </row>
    <row r="829" spans="6:25" ht="15" x14ac:dyDescent="0.25">
      <c r="H829" s="6" t="s">
        <v>267</v>
      </c>
      <c r="I829" s="6" t="s">
        <v>32</v>
      </c>
      <c r="J829" s="6" t="s">
        <v>268</v>
      </c>
      <c r="K829" s="3">
        <v>0</v>
      </c>
      <c r="L829" s="3">
        <v>0</v>
      </c>
      <c r="M829" s="3">
        <v>0</v>
      </c>
      <c r="N829" s="3">
        <v>0</v>
      </c>
      <c r="O829" s="3">
        <v>605836.19999999995</v>
      </c>
      <c r="P829" s="3">
        <v>605836.19999999995</v>
      </c>
      <c r="Q829" s="3">
        <v>880924.8</v>
      </c>
      <c r="R829" s="3">
        <v>1001819.7</v>
      </c>
      <c r="S829" s="3">
        <v>1103647.8</v>
      </c>
      <c r="T829" s="3">
        <v>1103647.8</v>
      </c>
      <c r="U829" s="3">
        <v>2038523.7</v>
      </c>
      <c r="V829"/>
      <c r="W829" s="1"/>
      <c r="X829" s="1"/>
      <c r="Y829" s="1"/>
    </row>
    <row r="830" spans="6:25" ht="15" x14ac:dyDescent="0.25">
      <c r="H830" s="6" t="s">
        <v>126</v>
      </c>
      <c r="I830" s="6" t="s">
        <v>106</v>
      </c>
      <c r="J830" s="6" t="s">
        <v>127</v>
      </c>
      <c r="K830" s="3">
        <v>0</v>
      </c>
      <c r="L830" s="3">
        <v>0</v>
      </c>
      <c r="M830" s="3">
        <v>0</v>
      </c>
      <c r="N830" s="3">
        <v>0</v>
      </c>
      <c r="O830" s="3">
        <v>-605836.19999999995</v>
      </c>
      <c r="P830" s="3">
        <v>-605836.19999999995</v>
      </c>
      <c r="Q830" s="3">
        <v>-880924.8</v>
      </c>
      <c r="R830" s="3">
        <v>-1001819.7</v>
      </c>
      <c r="S830" s="3">
        <v>-1103647.8</v>
      </c>
      <c r="T830" s="3">
        <v>-1103647.8</v>
      </c>
      <c r="U830" s="3">
        <v>-1001819.7</v>
      </c>
      <c r="V830"/>
      <c r="W830" s="1"/>
      <c r="X830" s="1"/>
      <c r="Y830" s="1"/>
    </row>
    <row r="831" spans="6:25" ht="15" x14ac:dyDescent="0.25">
      <c r="H831" s="6" t="s">
        <v>100</v>
      </c>
      <c r="I831" s="6" t="s">
        <v>32</v>
      </c>
      <c r="J831" s="6" t="s">
        <v>101</v>
      </c>
      <c r="K831" s="3">
        <v>0</v>
      </c>
      <c r="L831" s="3">
        <v>0</v>
      </c>
      <c r="M831" s="3">
        <v>0</v>
      </c>
      <c r="N831" s="3">
        <v>0</v>
      </c>
      <c r="O831" s="3">
        <v>0</v>
      </c>
      <c r="P831" s="3">
        <v>0</v>
      </c>
      <c r="Q831" s="3">
        <v>0</v>
      </c>
      <c r="R831" s="3">
        <v>0</v>
      </c>
      <c r="S831" s="3">
        <v>0</v>
      </c>
      <c r="T831" s="3">
        <v>0</v>
      </c>
      <c r="U831" s="3">
        <v>1036704</v>
      </c>
      <c r="V831"/>
      <c r="W831" s="1"/>
      <c r="X831" s="1"/>
      <c r="Y831" s="1"/>
    </row>
    <row r="832" spans="6:25" ht="15" x14ac:dyDescent="0.25">
      <c r="H832" s="6" t="s">
        <v>459</v>
      </c>
      <c r="I832" s="6" t="s">
        <v>32</v>
      </c>
      <c r="J832" s="6" t="s">
        <v>460</v>
      </c>
      <c r="K832" s="3">
        <v>-1431200</v>
      </c>
      <c r="L832" s="3">
        <v>-1431200</v>
      </c>
      <c r="M832" s="3">
        <v>-1431200</v>
      </c>
      <c r="N832" s="3">
        <v>-1431200</v>
      </c>
      <c r="O832" s="3">
        <v>-1431200</v>
      </c>
      <c r="P832" s="3">
        <v>-1431200</v>
      </c>
      <c r="Q832" s="3">
        <v>-1431200</v>
      </c>
      <c r="R832" s="3">
        <v>-1431200</v>
      </c>
      <c r="S832" s="3">
        <v>-1431200</v>
      </c>
      <c r="T832" s="3">
        <v>-1431200</v>
      </c>
      <c r="U832" s="3">
        <v>-1431200</v>
      </c>
      <c r="V832"/>
      <c r="W832" s="1"/>
      <c r="X832" s="1"/>
      <c r="Y832" s="1"/>
    </row>
    <row r="833" spans="6:25" ht="15" x14ac:dyDescent="0.25">
      <c r="H833" s="6" t="s">
        <v>484</v>
      </c>
      <c r="I833" s="6" t="s">
        <v>32</v>
      </c>
      <c r="J833" s="6" t="s">
        <v>485</v>
      </c>
      <c r="K833" s="3">
        <v>0</v>
      </c>
      <c r="L833" s="3">
        <v>-470026.8</v>
      </c>
      <c r="M833" s="3">
        <v>-1441800</v>
      </c>
      <c r="N833" s="3">
        <v>-1441800</v>
      </c>
      <c r="O833" s="3">
        <v>-835963.8</v>
      </c>
      <c r="P833" s="3">
        <v>-1008263.62</v>
      </c>
      <c r="Q833" s="3">
        <v>-811410.22</v>
      </c>
      <c r="R833" s="3">
        <v>-724897.83</v>
      </c>
      <c r="S833" s="3">
        <v>-652029.64</v>
      </c>
      <c r="T833" s="3">
        <v>-652029.64</v>
      </c>
      <c r="U833" s="3">
        <v>-724897.83</v>
      </c>
      <c r="V833"/>
      <c r="W833" s="1"/>
      <c r="X833" s="1"/>
      <c r="Y833" s="1"/>
    </row>
    <row r="834" spans="6:25" ht="15" x14ac:dyDescent="0.25">
      <c r="H834" s="6" t="s">
        <v>464</v>
      </c>
      <c r="I834" s="6" t="s">
        <v>32</v>
      </c>
      <c r="J834" s="6" t="s">
        <v>465</v>
      </c>
      <c r="K834" s="3">
        <v>-1431200</v>
      </c>
      <c r="L834" s="3">
        <v>-1901226.8</v>
      </c>
      <c r="M834" s="3">
        <v>-2873000</v>
      </c>
      <c r="N834" s="3">
        <v>-2873000</v>
      </c>
      <c r="O834" s="3">
        <v>-2267163.7999999998</v>
      </c>
      <c r="P834" s="3">
        <v>-2439463.62</v>
      </c>
      <c r="Q834" s="3">
        <v>-2242610.2200000002</v>
      </c>
      <c r="R834" s="3">
        <v>-2156097.83</v>
      </c>
      <c r="S834" s="3">
        <v>-2083229.64</v>
      </c>
      <c r="T834" s="3">
        <v>-2083229.64</v>
      </c>
      <c r="U834" s="3">
        <v>-2156097.83</v>
      </c>
      <c r="V834"/>
      <c r="W834" s="1"/>
      <c r="X834" s="1"/>
      <c r="Y834" s="1"/>
    </row>
    <row r="835" spans="6:25" ht="15" x14ac:dyDescent="0.25">
      <c r="H835" s="6" t="s">
        <v>103</v>
      </c>
      <c r="I835" s="6" t="s">
        <v>106</v>
      </c>
      <c r="J835" s="6" t="s">
        <v>104</v>
      </c>
      <c r="K835" s="3">
        <v>-1431200</v>
      </c>
      <c r="L835" s="3">
        <v>-1431200</v>
      </c>
      <c r="M835" s="3">
        <v>-1431200</v>
      </c>
      <c r="N835" s="3">
        <v>-1431200</v>
      </c>
      <c r="O835" s="3">
        <v>-1431200</v>
      </c>
      <c r="P835" s="3">
        <v>-1431200</v>
      </c>
      <c r="Q835" s="3">
        <v>-1431200</v>
      </c>
      <c r="R835" s="3">
        <v>-1431200</v>
      </c>
      <c r="S835" s="3">
        <v>-1431200</v>
      </c>
      <c r="T835" s="3">
        <v>-1431200</v>
      </c>
      <c r="U835" s="3">
        <v>-1431200</v>
      </c>
      <c r="V835"/>
      <c r="W835" s="1"/>
      <c r="X835" s="1"/>
      <c r="Y835" s="1"/>
    </row>
    <row r="836" spans="6:25" ht="15" x14ac:dyDescent="0.25">
      <c r="H836" s="6" t="s">
        <v>107</v>
      </c>
      <c r="I836" s="6" t="s">
        <v>106</v>
      </c>
      <c r="J836" s="6" t="s">
        <v>108</v>
      </c>
      <c r="K836" s="3">
        <v>-1431200</v>
      </c>
      <c r="L836" s="3">
        <v>-1901226.8</v>
      </c>
      <c r="M836" s="3">
        <v>-2873000</v>
      </c>
      <c r="N836" s="3">
        <v>-2873000</v>
      </c>
      <c r="O836" s="3">
        <v>-2267163.7999999998</v>
      </c>
      <c r="P836" s="3">
        <v>-2439463.62</v>
      </c>
      <c r="Q836" s="3">
        <v>-2242610.2200000002</v>
      </c>
      <c r="R836" s="3">
        <v>-2156097.83</v>
      </c>
      <c r="S836" s="3">
        <v>-2083229.64</v>
      </c>
      <c r="T836" s="3">
        <v>-2083229.64</v>
      </c>
      <c r="U836" s="3">
        <v>-1119393.83</v>
      </c>
      <c r="V836"/>
      <c r="W836" s="1"/>
      <c r="X836" s="1"/>
      <c r="Y836" s="1"/>
    </row>
    <row r="837" spans="6:25" ht="15" x14ac:dyDescent="0.25">
      <c r="K837" s="3"/>
      <c r="L837" s="3"/>
      <c r="M837" s="3"/>
      <c r="N837" s="3"/>
      <c r="V837"/>
      <c r="W837" s="1"/>
      <c r="X837" s="1"/>
      <c r="Y837" s="1"/>
    </row>
    <row r="838" spans="6:25" ht="15" x14ac:dyDescent="0.25">
      <c r="F838" s="6" t="s">
        <v>133</v>
      </c>
      <c r="G838" s="6" t="s">
        <v>132</v>
      </c>
      <c r="K838" s="3"/>
      <c r="L838" s="3"/>
      <c r="M838" s="3"/>
      <c r="N838" s="3"/>
      <c r="V838"/>
      <c r="W838" s="1"/>
      <c r="X838" s="1"/>
      <c r="Y838" s="1"/>
    </row>
    <row r="839" spans="6:25" ht="15" x14ac:dyDescent="0.25">
      <c r="H839" s="6" t="s">
        <v>360</v>
      </c>
      <c r="I839" s="6" t="s">
        <v>106</v>
      </c>
      <c r="J839" s="6" t="s">
        <v>361</v>
      </c>
      <c r="K839" s="3">
        <v>0</v>
      </c>
      <c r="L839" s="3">
        <v>2000000</v>
      </c>
      <c r="M839" s="3">
        <v>2000000</v>
      </c>
      <c r="N839" s="3">
        <v>2000000</v>
      </c>
      <c r="O839" s="3">
        <v>2000000</v>
      </c>
      <c r="P839" s="3">
        <v>2000000</v>
      </c>
      <c r="Q839" s="3">
        <v>2000000</v>
      </c>
      <c r="R839" s="3">
        <v>2000000</v>
      </c>
      <c r="S839" s="3">
        <v>2000000</v>
      </c>
      <c r="T839" s="3">
        <v>2000000</v>
      </c>
      <c r="U839" s="3">
        <v>2000000</v>
      </c>
      <c r="V839"/>
      <c r="W839" s="1"/>
      <c r="X839" s="1"/>
      <c r="Y839" s="1"/>
    </row>
    <row r="840" spans="6:25" ht="15" x14ac:dyDescent="0.25">
      <c r="H840" s="6" t="s">
        <v>363</v>
      </c>
      <c r="I840" s="6" t="s">
        <v>32</v>
      </c>
      <c r="J840" s="6" t="s">
        <v>364</v>
      </c>
      <c r="K840" s="3">
        <v>0</v>
      </c>
      <c r="L840" s="3">
        <v>0</v>
      </c>
      <c r="M840" s="3">
        <v>0</v>
      </c>
      <c r="N840" s="3">
        <v>0</v>
      </c>
      <c r="O840" s="3">
        <v>605836.19999999995</v>
      </c>
      <c r="P840" s="3">
        <v>605836.19999999995</v>
      </c>
      <c r="Q840" s="3">
        <v>880924.8</v>
      </c>
      <c r="R840" s="3">
        <v>1001819.7</v>
      </c>
      <c r="S840" s="3">
        <v>0</v>
      </c>
      <c r="T840" s="3">
        <v>0</v>
      </c>
      <c r="U840" s="3">
        <v>0</v>
      </c>
      <c r="V840"/>
      <c r="W840" s="1"/>
      <c r="X840" s="1"/>
      <c r="Y840" s="1"/>
    </row>
    <row r="841" spans="6:25" ht="15" x14ac:dyDescent="0.25">
      <c r="H841" s="6" t="s">
        <v>129</v>
      </c>
      <c r="I841" s="6" t="s">
        <v>32</v>
      </c>
      <c r="J841" s="6" t="s">
        <v>130</v>
      </c>
      <c r="K841" s="3">
        <v>0</v>
      </c>
      <c r="L841" s="3">
        <v>0</v>
      </c>
      <c r="M841" s="3">
        <v>0</v>
      </c>
      <c r="N841" s="3">
        <v>0</v>
      </c>
      <c r="O841" s="3">
        <v>0</v>
      </c>
      <c r="P841" s="3">
        <v>0</v>
      </c>
      <c r="Q841" s="3">
        <v>0</v>
      </c>
      <c r="R841" s="3">
        <v>0</v>
      </c>
      <c r="S841" s="3">
        <v>1103647.8</v>
      </c>
      <c r="T841" s="3">
        <v>1103647.8</v>
      </c>
      <c r="U841" s="3">
        <v>1001819.7</v>
      </c>
      <c r="V841"/>
      <c r="W841" s="1"/>
      <c r="X841" s="1"/>
      <c r="Y841" s="1"/>
    </row>
    <row r="842" spans="6:25" ht="15" x14ac:dyDescent="0.25">
      <c r="H842" s="6" t="s">
        <v>134</v>
      </c>
      <c r="I842" s="6" t="s">
        <v>106</v>
      </c>
      <c r="J842" s="6" t="s">
        <v>135</v>
      </c>
      <c r="K842" s="3">
        <v>0</v>
      </c>
      <c r="L842" s="3">
        <v>0</v>
      </c>
      <c r="M842" s="3">
        <v>0</v>
      </c>
      <c r="N842" s="3">
        <v>0</v>
      </c>
      <c r="O842" s="3">
        <v>605836.19999999995</v>
      </c>
      <c r="P842" s="3">
        <v>605836.19999999995</v>
      </c>
      <c r="Q842" s="3">
        <v>880924.8</v>
      </c>
      <c r="R842" s="3">
        <v>1001819.7</v>
      </c>
      <c r="S842" s="3">
        <v>1103647.8</v>
      </c>
      <c r="T842" s="3">
        <v>1103647.8</v>
      </c>
      <c r="U842" s="3">
        <v>1001819.7</v>
      </c>
      <c r="V842"/>
      <c r="W842" s="1"/>
      <c r="X842" s="1"/>
      <c r="Y842" s="1"/>
    </row>
    <row r="843" spans="6:25" ht="15" x14ac:dyDescent="0.25">
      <c r="H843" s="6" t="s">
        <v>407</v>
      </c>
      <c r="I843" s="6" t="s">
        <v>32</v>
      </c>
      <c r="J843" s="6" t="s">
        <v>408</v>
      </c>
      <c r="K843" s="3">
        <v>0</v>
      </c>
      <c r="L843" s="3">
        <v>0</v>
      </c>
      <c r="M843" s="3">
        <v>0</v>
      </c>
      <c r="N843" s="3">
        <v>0</v>
      </c>
      <c r="O843" s="3">
        <v>-605836.19999999995</v>
      </c>
      <c r="P843" s="3">
        <v>-433536.38</v>
      </c>
      <c r="Q843" s="3">
        <v>-630389.78</v>
      </c>
      <c r="R843" s="3">
        <v>-716902.17</v>
      </c>
      <c r="S843" s="3">
        <v>-789770.36</v>
      </c>
      <c r="T843" s="3">
        <v>-789770.36</v>
      </c>
      <c r="U843" s="3">
        <v>-716902.17</v>
      </c>
      <c r="V843"/>
      <c r="W843" s="1"/>
      <c r="X843" s="1"/>
      <c r="Y843" s="1"/>
    </row>
    <row r="844" spans="6:25" ht="15" x14ac:dyDescent="0.25">
      <c r="H844" s="6" t="s">
        <v>368</v>
      </c>
      <c r="I844" s="6" t="s">
        <v>106</v>
      </c>
      <c r="J844" s="6" t="s">
        <v>369</v>
      </c>
      <c r="K844" s="3">
        <v>0</v>
      </c>
      <c r="L844" s="3">
        <v>0</v>
      </c>
      <c r="M844" s="3">
        <v>0</v>
      </c>
      <c r="N844" s="3">
        <v>0</v>
      </c>
      <c r="O844" s="3">
        <v>-605836.19999999995</v>
      </c>
      <c r="P844" s="3">
        <v>-433536.38</v>
      </c>
      <c r="Q844" s="3">
        <v>-630389.78</v>
      </c>
      <c r="R844" s="3">
        <v>-716902.17</v>
      </c>
      <c r="S844" s="3">
        <v>-789770.36</v>
      </c>
      <c r="T844" s="3">
        <v>-789770.36</v>
      </c>
      <c r="U844" s="3">
        <v>-716902.17</v>
      </c>
      <c r="V844"/>
      <c r="W844" s="1"/>
      <c r="X844" s="1"/>
      <c r="Y844" s="1"/>
    </row>
    <row r="845" spans="6:25" ht="15" x14ac:dyDescent="0.25">
      <c r="H845" s="6" t="s">
        <v>487</v>
      </c>
      <c r="I845" s="6" t="s">
        <v>32</v>
      </c>
      <c r="J845" s="6" t="s">
        <v>488</v>
      </c>
      <c r="K845" s="3">
        <v>0</v>
      </c>
      <c r="L845" s="3">
        <v>-470026.8</v>
      </c>
      <c r="M845" s="3">
        <v>-1441800</v>
      </c>
      <c r="N845" s="3">
        <v>-1441800</v>
      </c>
      <c r="O845" s="3">
        <v>-835963.8</v>
      </c>
      <c r="P845" s="3">
        <v>-1008263.62</v>
      </c>
      <c r="Q845" s="3">
        <v>-811410.22</v>
      </c>
      <c r="R845" s="3">
        <v>-724897.83</v>
      </c>
      <c r="S845" s="3">
        <v>-652029.64</v>
      </c>
      <c r="T845" s="3">
        <v>-652029.64</v>
      </c>
      <c r="U845" s="3">
        <v>-724897.83</v>
      </c>
      <c r="V845"/>
      <c r="W845" s="1"/>
      <c r="X845" s="1"/>
      <c r="Y845" s="1"/>
    </row>
    <row r="846" spans="6:25" ht="15" x14ac:dyDescent="0.25">
      <c r="H846" s="6" t="s">
        <v>489</v>
      </c>
      <c r="I846" s="6" t="s">
        <v>32</v>
      </c>
      <c r="J846" s="6" t="s">
        <v>490</v>
      </c>
      <c r="K846" s="3">
        <v>0</v>
      </c>
      <c r="L846" s="3">
        <v>-971773.2</v>
      </c>
      <c r="M846" s="3">
        <v>0</v>
      </c>
      <c r="N846" s="3">
        <v>0</v>
      </c>
      <c r="O846" s="3">
        <v>0</v>
      </c>
      <c r="P846" s="3">
        <v>0</v>
      </c>
      <c r="Q846" s="3">
        <v>0</v>
      </c>
      <c r="R846" s="3">
        <v>0</v>
      </c>
      <c r="S846" s="3">
        <v>0</v>
      </c>
      <c r="T846" s="3">
        <v>0</v>
      </c>
      <c r="U846" s="3">
        <v>0</v>
      </c>
      <c r="V846"/>
      <c r="W846" s="1"/>
      <c r="X846" s="1"/>
      <c r="Y846" s="1"/>
    </row>
    <row r="847" spans="6:25" ht="15" x14ac:dyDescent="0.25">
      <c r="H847" s="6" t="s">
        <v>372</v>
      </c>
      <c r="I847" s="6" t="s">
        <v>106</v>
      </c>
      <c r="J847" s="6" t="s">
        <v>373</v>
      </c>
      <c r="K847" s="3">
        <v>0</v>
      </c>
      <c r="L847" s="3">
        <v>-1441800</v>
      </c>
      <c r="M847" s="3">
        <v>-1441800</v>
      </c>
      <c r="N847" s="3">
        <v>-1441800</v>
      </c>
      <c r="O847" s="3">
        <v>-835963.8</v>
      </c>
      <c r="P847" s="3">
        <v>-1008263.62</v>
      </c>
      <c r="Q847" s="3">
        <v>-811410.22</v>
      </c>
      <c r="R847" s="3">
        <v>-724897.83</v>
      </c>
      <c r="S847" s="3">
        <v>-652029.64</v>
      </c>
      <c r="T847" s="3">
        <v>-652029.64</v>
      </c>
      <c r="U847" s="3">
        <v>-724897.83</v>
      </c>
      <c r="V847"/>
      <c r="W847" s="1"/>
      <c r="X847" s="1"/>
      <c r="Y847" s="1"/>
    </row>
    <row r="848" spans="6:25" ht="15" x14ac:dyDescent="0.25">
      <c r="H848" s="6" t="s">
        <v>375</v>
      </c>
      <c r="I848" s="6" t="s">
        <v>106</v>
      </c>
      <c r="J848" s="6" t="s">
        <v>376</v>
      </c>
      <c r="K848" s="3">
        <v>0</v>
      </c>
      <c r="L848" s="3">
        <v>558200</v>
      </c>
      <c r="M848" s="3">
        <v>558200</v>
      </c>
      <c r="N848" s="3">
        <v>558200</v>
      </c>
      <c r="O848" s="3">
        <v>558200</v>
      </c>
      <c r="P848" s="3">
        <v>558200</v>
      </c>
      <c r="Q848" s="3">
        <v>558200</v>
      </c>
      <c r="R848" s="3">
        <v>558200</v>
      </c>
      <c r="S848" s="3">
        <v>558200</v>
      </c>
      <c r="T848" s="3">
        <v>558200</v>
      </c>
      <c r="U848" s="3">
        <v>558200</v>
      </c>
      <c r="V848"/>
      <c r="W848" s="1"/>
      <c r="X848" s="1"/>
      <c r="Y848" s="1"/>
    </row>
    <row r="849" spans="3:25" ht="15" x14ac:dyDescent="0.25">
      <c r="H849" s="6" t="s">
        <v>137</v>
      </c>
      <c r="I849" s="6" t="s">
        <v>106</v>
      </c>
      <c r="J849" s="6" t="s">
        <v>138</v>
      </c>
      <c r="K849" s="3">
        <v>0</v>
      </c>
      <c r="L849" s="3">
        <v>0</v>
      </c>
      <c r="M849" s="3">
        <v>0</v>
      </c>
      <c r="N849" s="3">
        <v>0</v>
      </c>
      <c r="O849" s="3">
        <v>0</v>
      </c>
      <c r="P849" s="3">
        <v>172299.82</v>
      </c>
      <c r="Q849" s="3">
        <v>250535.02</v>
      </c>
      <c r="R849" s="3">
        <v>284917.53000000003</v>
      </c>
      <c r="S849" s="3">
        <v>313877.44</v>
      </c>
      <c r="T849" s="3">
        <v>313877.44</v>
      </c>
      <c r="U849" s="3">
        <v>284917.53000000003</v>
      </c>
      <c r="V849"/>
      <c r="W849" s="1"/>
      <c r="X849" s="1"/>
      <c r="Y849" s="1"/>
    </row>
    <row r="850" spans="3:25" ht="15" x14ac:dyDescent="0.25">
      <c r="H850" s="6" t="s">
        <v>279</v>
      </c>
      <c r="I850" s="6" t="s">
        <v>106</v>
      </c>
      <c r="J850" s="6" t="s">
        <v>280</v>
      </c>
      <c r="K850" s="3">
        <v>0</v>
      </c>
      <c r="L850" s="3">
        <v>558200</v>
      </c>
      <c r="M850" s="3">
        <v>558200</v>
      </c>
      <c r="N850" s="3">
        <v>558200</v>
      </c>
      <c r="O850" s="3">
        <v>558200</v>
      </c>
      <c r="P850" s="3">
        <v>558200</v>
      </c>
      <c r="Q850" s="3">
        <v>558200</v>
      </c>
      <c r="R850" s="3">
        <v>558200</v>
      </c>
      <c r="S850" s="3">
        <v>558200</v>
      </c>
      <c r="T850" s="3">
        <v>558200</v>
      </c>
      <c r="U850" s="3">
        <v>558200</v>
      </c>
      <c r="V850"/>
      <c r="W850" s="1"/>
      <c r="X850" s="1"/>
      <c r="Y850" s="1"/>
    </row>
    <row r="851" spans="3:25" ht="15" x14ac:dyDescent="0.25">
      <c r="H851" s="6" t="s">
        <v>140</v>
      </c>
      <c r="I851" s="6" t="s">
        <v>106</v>
      </c>
      <c r="J851" s="6" t="s">
        <v>141</v>
      </c>
      <c r="K851" s="3">
        <v>0</v>
      </c>
      <c r="L851" s="3">
        <v>0</v>
      </c>
      <c r="M851" s="3">
        <v>0</v>
      </c>
      <c r="N851" s="3">
        <v>0</v>
      </c>
      <c r="O851" s="3">
        <v>0</v>
      </c>
      <c r="P851" s="3">
        <v>172299.82</v>
      </c>
      <c r="Q851" s="3">
        <v>250535.02</v>
      </c>
      <c r="R851" s="3">
        <v>284917.53000000003</v>
      </c>
      <c r="S851" s="3">
        <v>313877.44</v>
      </c>
      <c r="T851" s="3">
        <v>313877.44</v>
      </c>
      <c r="U851" s="3">
        <v>284917.53000000003</v>
      </c>
      <c r="V851"/>
      <c r="W851" s="1"/>
      <c r="X851" s="1"/>
      <c r="Y851" s="1"/>
    </row>
    <row r="852" spans="3:25" ht="15" x14ac:dyDescent="0.25">
      <c r="K852" s="3"/>
      <c r="L852" s="3"/>
      <c r="M852" s="3"/>
      <c r="N852" s="3"/>
      <c r="V852"/>
      <c r="W852" s="1"/>
      <c r="X852" s="1"/>
      <c r="Y852" s="1"/>
    </row>
    <row r="853" spans="3:25" ht="15" x14ac:dyDescent="0.25">
      <c r="F853" s="6" t="s">
        <v>114</v>
      </c>
      <c r="G853" s="6" t="s">
        <v>113</v>
      </c>
      <c r="K853" s="3"/>
      <c r="L853" s="3"/>
      <c r="M853" s="3"/>
      <c r="N853" s="3"/>
      <c r="V853"/>
      <c r="W853" s="1"/>
      <c r="X853" s="1"/>
      <c r="Y853" s="1"/>
    </row>
    <row r="854" spans="3:25" ht="15" x14ac:dyDescent="0.25">
      <c r="H854" s="6" t="s">
        <v>180</v>
      </c>
      <c r="I854" s="6" t="s">
        <v>32</v>
      </c>
      <c r="J854" s="6" t="s">
        <v>181</v>
      </c>
      <c r="K854" s="3">
        <v>2000000</v>
      </c>
      <c r="L854" s="3">
        <v>2000000</v>
      </c>
      <c r="M854" s="3">
        <v>2000000</v>
      </c>
      <c r="N854" s="3">
        <v>2000000</v>
      </c>
      <c r="O854" s="3">
        <v>2000000</v>
      </c>
      <c r="P854" s="3">
        <v>2000000</v>
      </c>
      <c r="Q854" s="3">
        <v>2000000</v>
      </c>
      <c r="R854" s="3">
        <v>2000000</v>
      </c>
      <c r="S854" s="3">
        <v>2000000</v>
      </c>
      <c r="T854" s="3">
        <v>2000000</v>
      </c>
      <c r="U854" s="3">
        <v>2000000</v>
      </c>
      <c r="V854"/>
      <c r="W854" s="1"/>
      <c r="X854" s="1"/>
      <c r="Y854" s="1"/>
    </row>
    <row r="855" spans="3:25" ht="15" x14ac:dyDescent="0.25">
      <c r="H855" s="6" t="s">
        <v>393</v>
      </c>
      <c r="I855" s="6" t="s">
        <v>32</v>
      </c>
      <c r="J855" s="6" t="s">
        <v>394</v>
      </c>
      <c r="K855" s="3">
        <v>2000000</v>
      </c>
      <c r="L855" s="3">
        <v>2000000</v>
      </c>
      <c r="M855" s="3">
        <v>2000000</v>
      </c>
      <c r="N855" s="3">
        <v>2000000</v>
      </c>
      <c r="O855" s="3">
        <v>2000000</v>
      </c>
      <c r="P855" s="3">
        <v>2000000</v>
      </c>
      <c r="Q855" s="3">
        <v>2000000</v>
      </c>
      <c r="R855" s="3">
        <v>2000000</v>
      </c>
      <c r="S855" s="3">
        <v>2000000</v>
      </c>
      <c r="T855" s="3">
        <v>2000000</v>
      </c>
      <c r="U855" s="3">
        <v>2000000</v>
      </c>
      <c r="V855"/>
      <c r="W855" s="1"/>
      <c r="X855" s="1"/>
      <c r="Y855" s="1"/>
    </row>
    <row r="856" spans="3:25" ht="15" x14ac:dyDescent="0.25">
      <c r="H856" s="6" t="s">
        <v>186</v>
      </c>
      <c r="I856" s="6" t="s">
        <v>32</v>
      </c>
      <c r="J856" s="6" t="s">
        <v>187</v>
      </c>
      <c r="K856" s="3">
        <v>2000000</v>
      </c>
      <c r="L856" s="3">
        <v>3028226.8</v>
      </c>
      <c r="M856" s="3">
        <v>4000000</v>
      </c>
      <c r="N856" s="3">
        <v>4000000</v>
      </c>
      <c r="O856" s="3">
        <v>3394163.8</v>
      </c>
      <c r="P856" s="3">
        <v>3394163.8</v>
      </c>
      <c r="Q856" s="3">
        <v>3119075.2</v>
      </c>
      <c r="R856" s="3">
        <v>2998180.3</v>
      </c>
      <c r="S856" s="3">
        <v>2896352.2</v>
      </c>
      <c r="T856" s="3">
        <v>2896352.2</v>
      </c>
      <c r="U856" s="3">
        <v>1961476.3</v>
      </c>
      <c r="V856"/>
      <c r="W856" s="1"/>
      <c r="X856" s="1"/>
      <c r="Y856" s="1"/>
    </row>
    <row r="857" spans="3:25" ht="15" x14ac:dyDescent="0.25">
      <c r="H857" s="6" t="s">
        <v>399</v>
      </c>
      <c r="I857" s="6" t="s">
        <v>32</v>
      </c>
      <c r="J857" s="6" t="s">
        <v>400</v>
      </c>
      <c r="K857" s="3">
        <v>2000000</v>
      </c>
      <c r="L857" s="3">
        <v>3028226.8</v>
      </c>
      <c r="M857" s="3">
        <v>4000000</v>
      </c>
      <c r="N857" s="3">
        <v>4000000</v>
      </c>
      <c r="O857" s="3">
        <v>3394163.8</v>
      </c>
      <c r="P857" s="3">
        <v>3394163.8</v>
      </c>
      <c r="Q857" s="3">
        <v>3119075.2</v>
      </c>
      <c r="R857" s="3">
        <v>2998180.3</v>
      </c>
      <c r="S857" s="3">
        <v>2896352.2</v>
      </c>
      <c r="T857" s="3">
        <v>2896352.2</v>
      </c>
      <c r="U857" s="3">
        <v>1961476.3</v>
      </c>
      <c r="V857"/>
      <c r="W857" s="1"/>
      <c r="X857" s="1"/>
      <c r="Y857" s="1"/>
    </row>
    <row r="858" spans="3:25" ht="15" x14ac:dyDescent="0.25">
      <c r="H858" s="6" t="s">
        <v>110</v>
      </c>
      <c r="I858" s="6" t="s">
        <v>32</v>
      </c>
      <c r="J858" s="6" t="s">
        <v>111</v>
      </c>
      <c r="K858" s="3">
        <v>-1431200</v>
      </c>
      <c r="L858" s="3">
        <v>-1431200</v>
      </c>
      <c r="M858" s="3">
        <v>-1431200</v>
      </c>
      <c r="N858" s="3">
        <v>-1431200</v>
      </c>
      <c r="O858" s="3">
        <v>-1431200</v>
      </c>
      <c r="P858" s="3">
        <v>-1431200</v>
      </c>
      <c r="Q858" s="3">
        <v>-1431200</v>
      </c>
      <c r="R858" s="3">
        <v>-1431200</v>
      </c>
      <c r="S858" s="3">
        <v>-1431200</v>
      </c>
      <c r="T858" s="3">
        <v>-1431200</v>
      </c>
      <c r="U858" s="3">
        <v>-1431200</v>
      </c>
      <c r="V858"/>
      <c r="W858" s="1"/>
      <c r="X858" s="1"/>
      <c r="Y858" s="1"/>
    </row>
    <row r="859" spans="3:25" ht="15" x14ac:dyDescent="0.25">
      <c r="H859" s="6" t="s">
        <v>115</v>
      </c>
      <c r="I859" s="6" t="s">
        <v>32</v>
      </c>
      <c r="J859" s="6" t="s">
        <v>116</v>
      </c>
      <c r="K859" s="3">
        <v>-1431200</v>
      </c>
      <c r="L859" s="3">
        <v>-1431200</v>
      </c>
      <c r="M859" s="3">
        <v>-1431200</v>
      </c>
      <c r="N859" s="3">
        <v>-1431200</v>
      </c>
      <c r="O859" s="3">
        <v>-1431200</v>
      </c>
      <c r="P859" s="3">
        <v>-1431200</v>
      </c>
      <c r="Q859" s="3">
        <v>-1431200</v>
      </c>
      <c r="R859" s="3">
        <v>-1431200</v>
      </c>
      <c r="S859" s="3">
        <v>-1431200</v>
      </c>
      <c r="T859" s="3">
        <v>-1431200</v>
      </c>
      <c r="U859" s="3">
        <v>-1431200</v>
      </c>
      <c r="V859"/>
      <c r="W859" s="1"/>
      <c r="X859" s="1"/>
      <c r="Y859" s="1"/>
    </row>
    <row r="860" spans="3:25" ht="15" x14ac:dyDescent="0.25">
      <c r="H860" s="6" t="s">
        <v>118</v>
      </c>
      <c r="I860" s="6" t="s">
        <v>32</v>
      </c>
      <c r="J860" s="6" t="s">
        <v>119</v>
      </c>
      <c r="K860" s="3">
        <v>-1431200</v>
      </c>
      <c r="L860" s="3">
        <v>-1901226.8</v>
      </c>
      <c r="M860" s="3">
        <v>-2873000</v>
      </c>
      <c r="N860" s="3">
        <v>-2873000</v>
      </c>
      <c r="O860" s="3">
        <v>-2267163.7999999998</v>
      </c>
      <c r="P860" s="3">
        <v>-2439463.62</v>
      </c>
      <c r="Q860" s="3">
        <v>-2242610.2200000002</v>
      </c>
      <c r="R860" s="3">
        <v>-2156097.83</v>
      </c>
      <c r="S860" s="3">
        <v>-2083229.64</v>
      </c>
      <c r="T860" s="3">
        <v>-2083229.64</v>
      </c>
      <c r="U860" s="3">
        <v>-1119393.83</v>
      </c>
      <c r="V860"/>
      <c r="W860" s="1"/>
      <c r="X860" s="1"/>
      <c r="Y860" s="1"/>
    </row>
    <row r="861" spans="3:25" ht="15" x14ac:dyDescent="0.25">
      <c r="H861" s="6" t="s">
        <v>121</v>
      </c>
      <c r="I861" s="6" t="s">
        <v>32</v>
      </c>
      <c r="J861" s="6" t="s">
        <v>122</v>
      </c>
      <c r="K861" s="3">
        <v>-1431200</v>
      </c>
      <c r="L861" s="3">
        <v>-1901226.8</v>
      </c>
      <c r="M861" s="3">
        <v>-2873000</v>
      </c>
      <c r="N861" s="3">
        <v>-2873000</v>
      </c>
      <c r="O861" s="3">
        <v>-2267163.7999999998</v>
      </c>
      <c r="P861" s="3">
        <v>-2439463.62</v>
      </c>
      <c r="Q861" s="3">
        <v>-2242610.2200000002</v>
      </c>
      <c r="R861" s="3">
        <v>-2156097.83</v>
      </c>
      <c r="S861" s="3">
        <v>-2083229.64</v>
      </c>
      <c r="T861" s="3">
        <v>-2083229.64</v>
      </c>
      <c r="U861" s="3">
        <v>-1119393.83</v>
      </c>
      <c r="V861"/>
      <c r="W861" s="1"/>
      <c r="X861" s="1"/>
      <c r="Y861" s="1"/>
    </row>
    <row r="862" spans="3:25" ht="15" x14ac:dyDescent="0.25">
      <c r="K862" s="3"/>
      <c r="L862" s="3"/>
      <c r="M862" s="3"/>
      <c r="N862" s="3"/>
      <c r="V862"/>
      <c r="W862" s="1"/>
      <c r="X862" s="1"/>
      <c r="Y862" s="1"/>
    </row>
    <row r="863" spans="3:25" ht="15" x14ac:dyDescent="0.25">
      <c r="C863" s="6" t="s">
        <v>422</v>
      </c>
      <c r="D863" s="6" t="s">
        <v>242</v>
      </c>
      <c r="E863" s="6" t="s">
        <v>501</v>
      </c>
      <c r="K863" s="3"/>
      <c r="L863" s="3"/>
      <c r="M863" s="3"/>
      <c r="N863" s="3"/>
      <c r="V863"/>
      <c r="W863" s="1"/>
      <c r="X863" s="1"/>
      <c r="Y863" s="1"/>
    </row>
    <row r="864" spans="3:25" ht="15" x14ac:dyDescent="0.25">
      <c r="F864" s="6" t="s">
        <v>31</v>
      </c>
      <c r="G864" s="6" t="s">
        <v>48</v>
      </c>
      <c r="K864" s="3"/>
      <c r="L864" s="3"/>
      <c r="M864" s="3"/>
      <c r="N864" s="3"/>
      <c r="V864"/>
      <c r="W864" s="1"/>
      <c r="X864" s="1"/>
      <c r="Y864" s="1"/>
    </row>
    <row r="865" spans="6:25" ht="15" x14ac:dyDescent="0.25">
      <c r="H865" s="6" t="s">
        <v>448</v>
      </c>
      <c r="I865" s="6" t="s">
        <v>32</v>
      </c>
      <c r="J865" s="6" t="s">
        <v>449</v>
      </c>
      <c r="K865" s="3">
        <v>0</v>
      </c>
      <c r="L865" s="3">
        <v>0</v>
      </c>
      <c r="M865" s="3">
        <v>0</v>
      </c>
      <c r="N865" s="3">
        <v>0</v>
      </c>
      <c r="O865" s="3">
        <v>0</v>
      </c>
      <c r="P865" s="3">
        <v>0</v>
      </c>
      <c r="Q865" s="3">
        <v>0</v>
      </c>
      <c r="R865" s="3">
        <v>0</v>
      </c>
      <c r="S865" s="3">
        <v>0</v>
      </c>
      <c r="T865" s="3">
        <v>12866806.720000001</v>
      </c>
      <c r="U865" s="3">
        <v>14350572.57</v>
      </c>
      <c r="V865"/>
      <c r="W865" s="1"/>
      <c r="X865" s="1"/>
      <c r="Y865" s="1"/>
    </row>
    <row r="866" spans="6:25" ht="15" x14ac:dyDescent="0.25">
      <c r="H866" s="6" t="s">
        <v>451</v>
      </c>
      <c r="I866" s="6" t="s">
        <v>32</v>
      </c>
      <c r="J866" s="6" t="s">
        <v>452</v>
      </c>
      <c r="K866" s="3">
        <v>0</v>
      </c>
      <c r="L866" s="3">
        <v>0</v>
      </c>
      <c r="M866" s="3">
        <v>15100000</v>
      </c>
      <c r="N866" s="3">
        <v>15100000</v>
      </c>
      <c r="O866" s="3">
        <v>15100000</v>
      </c>
      <c r="P866" s="3">
        <v>15100000</v>
      </c>
      <c r="Q866" s="3">
        <v>15100000</v>
      </c>
      <c r="R866" s="3">
        <v>15100000</v>
      </c>
      <c r="S866" s="3">
        <v>15100000</v>
      </c>
      <c r="T866" s="3">
        <v>2233193.2799999998</v>
      </c>
      <c r="U866" s="3">
        <v>749427.43</v>
      </c>
      <c r="V866"/>
      <c r="W866" s="1"/>
      <c r="X866" s="1"/>
      <c r="Y866" s="1"/>
    </row>
    <row r="867" spans="6:25" ht="15" x14ac:dyDescent="0.25">
      <c r="H867" s="6" t="s">
        <v>453</v>
      </c>
      <c r="I867" s="6" t="s">
        <v>106</v>
      </c>
      <c r="J867" s="6" t="s">
        <v>454</v>
      </c>
      <c r="K867" s="3">
        <v>0</v>
      </c>
      <c r="L867" s="3">
        <v>0</v>
      </c>
      <c r="M867" s="3">
        <v>15100000</v>
      </c>
      <c r="N867" s="3">
        <v>15100000</v>
      </c>
      <c r="O867" s="3">
        <v>15100000</v>
      </c>
      <c r="P867" s="3">
        <v>15100000</v>
      </c>
      <c r="Q867" s="3">
        <v>15100000</v>
      </c>
      <c r="R867" s="3">
        <v>15100000</v>
      </c>
      <c r="S867" s="3">
        <v>15100000</v>
      </c>
      <c r="T867" s="3">
        <v>15100000</v>
      </c>
      <c r="U867" s="3">
        <v>15100000</v>
      </c>
      <c r="V867"/>
      <c r="W867" s="1"/>
      <c r="X867" s="1"/>
      <c r="Y867" s="1"/>
    </row>
    <row r="868" spans="6:25" ht="15" x14ac:dyDescent="0.25">
      <c r="H868" s="6" t="s">
        <v>251</v>
      </c>
      <c r="I868" s="6" t="s">
        <v>106</v>
      </c>
      <c r="J868" s="6" t="s">
        <v>252</v>
      </c>
      <c r="K868" s="3">
        <v>0</v>
      </c>
      <c r="L868" s="3">
        <v>0</v>
      </c>
      <c r="M868" s="3">
        <v>15100000</v>
      </c>
      <c r="N868" s="3">
        <v>15100000</v>
      </c>
      <c r="O868" s="3">
        <v>15100000</v>
      </c>
      <c r="P868" s="3">
        <v>15100000</v>
      </c>
      <c r="Q868" s="3">
        <v>15100000</v>
      </c>
      <c r="R868" s="3">
        <v>15100000</v>
      </c>
      <c r="S868" s="3">
        <v>15100000</v>
      </c>
      <c r="T868" s="3">
        <v>15100000</v>
      </c>
      <c r="U868" s="3">
        <v>15100000</v>
      </c>
      <c r="V868"/>
      <c r="W868" s="1"/>
      <c r="X868" s="1"/>
      <c r="Y868" s="1"/>
    </row>
    <row r="869" spans="6:25" ht="15" x14ac:dyDescent="0.25">
      <c r="H869" s="6" t="s">
        <v>163</v>
      </c>
      <c r="I869" s="6" t="s">
        <v>106</v>
      </c>
      <c r="J869" s="6" t="s">
        <v>164</v>
      </c>
      <c r="K869" s="3">
        <v>0</v>
      </c>
      <c r="L869" s="3">
        <v>0</v>
      </c>
      <c r="M869" s="3">
        <v>15100000</v>
      </c>
      <c r="N869" s="3">
        <v>15100000</v>
      </c>
      <c r="O869" s="3">
        <v>15100000</v>
      </c>
      <c r="P869" s="3">
        <v>15100000</v>
      </c>
      <c r="Q869" s="3">
        <v>15100000</v>
      </c>
      <c r="R869" s="3">
        <v>15100000</v>
      </c>
      <c r="S869" s="3">
        <v>15100000</v>
      </c>
      <c r="T869" s="3">
        <v>15100000</v>
      </c>
      <c r="U869" s="3">
        <v>15100000</v>
      </c>
      <c r="V869"/>
      <c r="W869" s="1"/>
      <c r="X869" s="1"/>
      <c r="Y869" s="1"/>
    </row>
    <row r="870" spans="6:25" ht="15" x14ac:dyDescent="0.25">
      <c r="K870" s="3"/>
      <c r="L870" s="3"/>
      <c r="M870" s="3"/>
      <c r="N870" s="3"/>
      <c r="V870"/>
      <c r="W870" s="1"/>
      <c r="X870" s="1"/>
      <c r="Y870" s="1"/>
    </row>
    <row r="871" spans="6:25" ht="15" x14ac:dyDescent="0.25">
      <c r="F871" s="6" t="s">
        <v>170</v>
      </c>
      <c r="G871" s="6" t="s">
        <v>169</v>
      </c>
      <c r="K871" s="3"/>
      <c r="L871" s="3"/>
      <c r="M871" s="3"/>
      <c r="N871" s="3"/>
      <c r="V871"/>
      <c r="W871" s="1"/>
      <c r="X871" s="1"/>
      <c r="Y871" s="1"/>
    </row>
    <row r="872" spans="6:25" ht="15" x14ac:dyDescent="0.25">
      <c r="H872" s="6" t="s">
        <v>204</v>
      </c>
      <c r="I872" s="6" t="s">
        <v>32</v>
      </c>
      <c r="J872" s="6" t="s">
        <v>499</v>
      </c>
      <c r="K872" s="3">
        <v>0</v>
      </c>
      <c r="L872" s="3">
        <v>0</v>
      </c>
      <c r="M872" s="3">
        <v>0</v>
      </c>
      <c r="N872" s="3">
        <v>0</v>
      </c>
      <c r="O872" s="3">
        <v>0</v>
      </c>
      <c r="P872" s="3">
        <v>0</v>
      </c>
      <c r="Q872" s="3">
        <v>0</v>
      </c>
      <c r="R872" s="3">
        <v>0</v>
      </c>
      <c r="S872" s="3">
        <v>0</v>
      </c>
      <c r="T872" s="3">
        <v>13685122.279999999</v>
      </c>
      <c r="U872" s="3">
        <v>14818971.15</v>
      </c>
      <c r="V872"/>
      <c r="W872" s="1"/>
      <c r="X872" s="1"/>
      <c r="Y872" s="1"/>
    </row>
    <row r="873" spans="6:25" ht="15" x14ac:dyDescent="0.25">
      <c r="H873" s="6" t="s">
        <v>212</v>
      </c>
      <c r="I873" s="6" t="s">
        <v>106</v>
      </c>
      <c r="J873" s="6" t="s">
        <v>213</v>
      </c>
      <c r="K873" s="3">
        <v>0</v>
      </c>
      <c r="L873" s="3">
        <v>0</v>
      </c>
      <c r="M873" s="3">
        <v>0</v>
      </c>
      <c r="N873" s="3">
        <v>0</v>
      </c>
      <c r="O873" s="3">
        <v>0</v>
      </c>
      <c r="P873" s="3">
        <v>0</v>
      </c>
      <c r="Q873" s="3">
        <v>0</v>
      </c>
      <c r="R873" s="3">
        <v>0</v>
      </c>
      <c r="S873" s="3">
        <v>0</v>
      </c>
      <c r="T873" s="3">
        <v>13685122.279999999</v>
      </c>
      <c r="U873" s="3">
        <v>14818971.15</v>
      </c>
      <c r="V873"/>
      <c r="W873" s="1"/>
      <c r="X873" s="1"/>
      <c r="Y873" s="1"/>
    </row>
    <row r="874" spans="6:25" ht="15" x14ac:dyDescent="0.25">
      <c r="H874" s="6" t="s">
        <v>254</v>
      </c>
      <c r="I874" s="6" t="s">
        <v>106</v>
      </c>
      <c r="J874" s="6" t="s">
        <v>255</v>
      </c>
      <c r="K874" s="3">
        <v>0</v>
      </c>
      <c r="L874" s="3">
        <v>0</v>
      </c>
      <c r="M874" s="3">
        <v>0</v>
      </c>
      <c r="N874" s="3">
        <v>0</v>
      </c>
      <c r="O874" s="3">
        <v>0</v>
      </c>
      <c r="P874" s="3">
        <v>0</v>
      </c>
      <c r="Q874" s="3">
        <v>0</v>
      </c>
      <c r="R874" s="3">
        <v>0</v>
      </c>
      <c r="S874" s="3">
        <v>0</v>
      </c>
      <c r="T874" s="3">
        <v>13685122.279999999</v>
      </c>
      <c r="U874" s="3">
        <v>14818971.15</v>
      </c>
      <c r="V874"/>
      <c r="W874" s="1"/>
      <c r="X874" s="1"/>
      <c r="Y874" s="1"/>
    </row>
    <row r="875" spans="6:25" ht="15" x14ac:dyDescent="0.25">
      <c r="H875" s="6" t="s">
        <v>218</v>
      </c>
      <c r="I875" s="6" t="s">
        <v>106</v>
      </c>
      <c r="J875" s="6" t="s">
        <v>219</v>
      </c>
      <c r="K875" s="3">
        <v>0</v>
      </c>
      <c r="L875" s="3">
        <v>0</v>
      </c>
      <c r="M875" s="3">
        <v>0</v>
      </c>
      <c r="N875" s="3">
        <v>0</v>
      </c>
      <c r="O875" s="3">
        <v>0</v>
      </c>
      <c r="P875" s="3">
        <v>0</v>
      </c>
      <c r="Q875" s="3">
        <v>0</v>
      </c>
      <c r="R875" s="3">
        <v>0</v>
      </c>
      <c r="S875" s="3">
        <v>0</v>
      </c>
      <c r="T875" s="3">
        <v>13685122.279999999</v>
      </c>
      <c r="U875" s="3">
        <v>14818971.15</v>
      </c>
      <c r="V875"/>
      <c r="W875" s="1"/>
      <c r="X875" s="1"/>
      <c r="Y875" s="1"/>
    </row>
    <row r="876" spans="6:25" ht="15" x14ac:dyDescent="0.25">
      <c r="H876" s="6" t="s">
        <v>257</v>
      </c>
      <c r="I876" s="6" t="s">
        <v>32</v>
      </c>
      <c r="J876" s="6" t="s">
        <v>258</v>
      </c>
      <c r="K876" s="3">
        <v>0</v>
      </c>
      <c r="L876" s="3">
        <v>0</v>
      </c>
      <c r="M876" s="3">
        <v>15100000</v>
      </c>
      <c r="N876" s="3">
        <v>15100000</v>
      </c>
      <c r="O876" s="3">
        <v>15100000</v>
      </c>
      <c r="P876" s="3">
        <v>15100000</v>
      </c>
      <c r="Q876" s="3">
        <v>15100000</v>
      </c>
      <c r="R876" s="3">
        <v>15100000</v>
      </c>
      <c r="S876" s="3">
        <v>15100000</v>
      </c>
      <c r="T876" s="3">
        <v>1414877.72</v>
      </c>
      <c r="U876" s="3">
        <v>281028.84999999998</v>
      </c>
      <c r="V876"/>
      <c r="W876" s="1"/>
      <c r="X876" s="1"/>
      <c r="Y876" s="1"/>
    </row>
    <row r="877" spans="6:25" ht="15" x14ac:dyDescent="0.25">
      <c r="H877" s="6" t="s">
        <v>264</v>
      </c>
      <c r="I877" s="6" t="s">
        <v>106</v>
      </c>
      <c r="J877" s="6" t="s">
        <v>265</v>
      </c>
      <c r="K877" s="3">
        <v>0</v>
      </c>
      <c r="L877" s="3">
        <v>0</v>
      </c>
      <c r="M877" s="3">
        <v>15100000</v>
      </c>
      <c r="N877" s="3">
        <v>15100000</v>
      </c>
      <c r="O877" s="3">
        <v>15100000</v>
      </c>
      <c r="P877" s="3">
        <v>15100000</v>
      </c>
      <c r="Q877" s="3">
        <v>15100000</v>
      </c>
      <c r="R877" s="3">
        <v>15100000</v>
      </c>
      <c r="S877" s="3">
        <v>15100000</v>
      </c>
      <c r="T877" s="3">
        <v>1414877.72</v>
      </c>
      <c r="U877" s="3">
        <v>281028.84999999998</v>
      </c>
      <c r="V877"/>
      <c r="W877" s="1"/>
      <c r="X877" s="1"/>
      <c r="Y877" s="1"/>
    </row>
    <row r="878" spans="6:25" ht="15" x14ac:dyDescent="0.25">
      <c r="H878" s="6" t="s">
        <v>171</v>
      </c>
      <c r="I878" s="6" t="s">
        <v>106</v>
      </c>
      <c r="J878" s="6" t="s">
        <v>172</v>
      </c>
      <c r="K878" s="3">
        <v>0</v>
      </c>
      <c r="L878" s="3">
        <v>0</v>
      </c>
      <c r="M878" s="3">
        <v>15100000</v>
      </c>
      <c r="N878" s="3">
        <v>15100000</v>
      </c>
      <c r="O878" s="3">
        <v>15100000</v>
      </c>
      <c r="P878" s="3">
        <v>15100000</v>
      </c>
      <c r="Q878" s="3">
        <v>15100000</v>
      </c>
      <c r="R878" s="3">
        <v>15100000</v>
      </c>
      <c r="S878" s="3">
        <v>15100000</v>
      </c>
      <c r="T878" s="3">
        <v>1414877.72</v>
      </c>
      <c r="U878" s="3">
        <v>281028.84999999998</v>
      </c>
      <c r="V878"/>
      <c r="W878" s="1"/>
      <c r="X878" s="1"/>
      <c r="Y878" s="1"/>
    </row>
    <row r="879" spans="6:25" ht="15" x14ac:dyDescent="0.25">
      <c r="H879" s="6" t="s">
        <v>174</v>
      </c>
      <c r="I879" s="6" t="s">
        <v>106</v>
      </c>
      <c r="J879" s="6" t="s">
        <v>175</v>
      </c>
      <c r="K879" s="3">
        <v>0</v>
      </c>
      <c r="L879" s="3">
        <v>0</v>
      </c>
      <c r="M879" s="3">
        <v>15100000</v>
      </c>
      <c r="N879" s="3">
        <v>15100000</v>
      </c>
      <c r="O879" s="3">
        <v>15100000</v>
      </c>
      <c r="P879" s="3">
        <v>15100000</v>
      </c>
      <c r="Q879" s="3">
        <v>15100000</v>
      </c>
      <c r="R879" s="3">
        <v>15100000</v>
      </c>
      <c r="S879" s="3">
        <v>15100000</v>
      </c>
      <c r="T879" s="3">
        <v>15100000</v>
      </c>
      <c r="U879" s="3">
        <v>15100000</v>
      </c>
      <c r="V879"/>
      <c r="W879" s="1"/>
      <c r="X879" s="1"/>
      <c r="Y879" s="1"/>
    </row>
    <row r="880" spans="6:25" ht="15" x14ac:dyDescent="0.25">
      <c r="H880" s="6" t="s">
        <v>177</v>
      </c>
      <c r="I880" s="6" t="s">
        <v>32</v>
      </c>
      <c r="J880" s="6" t="s">
        <v>178</v>
      </c>
      <c r="K880" s="3">
        <v>0</v>
      </c>
      <c r="L880" s="3">
        <v>0</v>
      </c>
      <c r="M880" s="3">
        <v>15100000</v>
      </c>
      <c r="N880" s="3">
        <v>15100000</v>
      </c>
      <c r="O880" s="3">
        <v>15100000</v>
      </c>
      <c r="P880" s="3">
        <v>15100000</v>
      </c>
      <c r="Q880" s="3">
        <v>15100000</v>
      </c>
      <c r="R880" s="3">
        <v>15100000</v>
      </c>
      <c r="S880" s="3">
        <v>15100000</v>
      </c>
      <c r="T880" s="3">
        <v>1414877.72</v>
      </c>
      <c r="U880" s="3">
        <v>281028.84999999998</v>
      </c>
      <c r="V880"/>
      <c r="W880" s="1"/>
      <c r="X880" s="1"/>
      <c r="Y880" s="1"/>
    </row>
    <row r="881" spans="6:25" ht="15" x14ac:dyDescent="0.25">
      <c r="K881" s="3"/>
      <c r="L881" s="3"/>
      <c r="M881" s="3"/>
      <c r="N881" s="3"/>
      <c r="V881"/>
      <c r="W881" s="1"/>
      <c r="X881" s="1"/>
      <c r="Y881" s="1"/>
    </row>
    <row r="882" spans="6:25" ht="15" x14ac:dyDescent="0.25">
      <c r="F882" s="6" t="s">
        <v>95</v>
      </c>
      <c r="G882" s="6" t="s">
        <v>94</v>
      </c>
      <c r="K882" s="3"/>
      <c r="L882" s="3"/>
      <c r="M882" s="3"/>
      <c r="N882" s="3"/>
      <c r="V882"/>
      <c r="W882" s="1"/>
      <c r="X882" s="1"/>
      <c r="Y882" s="1"/>
    </row>
    <row r="883" spans="6:25" ht="15" x14ac:dyDescent="0.25">
      <c r="H883" s="6" t="s">
        <v>267</v>
      </c>
      <c r="I883" s="6" t="s">
        <v>32</v>
      </c>
      <c r="J883" s="6" t="s">
        <v>268</v>
      </c>
      <c r="K883" s="3">
        <v>0</v>
      </c>
      <c r="L883" s="3">
        <v>0</v>
      </c>
      <c r="M883" s="3">
        <v>0</v>
      </c>
      <c r="N883" s="3">
        <v>0</v>
      </c>
      <c r="O883" s="3">
        <v>0</v>
      </c>
      <c r="P883" s="3">
        <v>0</v>
      </c>
      <c r="Q883" s="3">
        <v>0</v>
      </c>
      <c r="R883" s="3">
        <v>0</v>
      </c>
      <c r="S883" s="3">
        <v>0</v>
      </c>
      <c r="T883" s="3">
        <v>13685122.279999999</v>
      </c>
      <c r="U883" s="3">
        <v>14818971.15</v>
      </c>
      <c r="V883"/>
      <c r="W883" s="1"/>
      <c r="X883" s="1"/>
      <c r="Y883" s="1"/>
    </row>
    <row r="884" spans="6:25" ht="15" x14ac:dyDescent="0.25">
      <c r="H884" s="6" t="s">
        <v>126</v>
      </c>
      <c r="I884" s="6" t="s">
        <v>106</v>
      </c>
      <c r="J884" s="6" t="s">
        <v>127</v>
      </c>
      <c r="K884" s="3">
        <v>0</v>
      </c>
      <c r="L884" s="3">
        <v>0</v>
      </c>
      <c r="M884" s="3">
        <v>0</v>
      </c>
      <c r="N884" s="3">
        <v>0</v>
      </c>
      <c r="O884" s="3">
        <v>0</v>
      </c>
      <c r="P884" s="3">
        <v>0</v>
      </c>
      <c r="Q884" s="3">
        <v>0</v>
      </c>
      <c r="R884" s="3">
        <v>0</v>
      </c>
      <c r="S884" s="3">
        <v>0</v>
      </c>
      <c r="T884" s="3">
        <v>-12866806.720000001</v>
      </c>
      <c r="U884" s="3">
        <v>-14350572.57</v>
      </c>
      <c r="V884"/>
      <c r="W884" s="1"/>
      <c r="X884" s="1"/>
      <c r="Y884" s="1"/>
    </row>
    <row r="885" spans="6:25" ht="15" x14ac:dyDescent="0.25">
      <c r="H885" s="6" t="s">
        <v>100</v>
      </c>
      <c r="I885" s="6" t="s">
        <v>32</v>
      </c>
      <c r="J885" s="6" t="s">
        <v>101</v>
      </c>
      <c r="K885" s="3">
        <v>0</v>
      </c>
      <c r="L885" s="3">
        <v>0</v>
      </c>
      <c r="M885" s="3">
        <v>0</v>
      </c>
      <c r="N885" s="3">
        <v>0</v>
      </c>
      <c r="O885" s="3">
        <v>0</v>
      </c>
      <c r="P885" s="3">
        <v>0</v>
      </c>
      <c r="Q885" s="3">
        <v>0</v>
      </c>
      <c r="R885" s="3">
        <v>0</v>
      </c>
      <c r="S885" s="3">
        <v>0</v>
      </c>
      <c r="T885" s="3">
        <v>818315.56</v>
      </c>
      <c r="U885" s="3">
        <v>468398.58</v>
      </c>
      <c r="V885"/>
      <c r="W885" s="1"/>
      <c r="X885" s="1"/>
      <c r="Y885" s="1"/>
    </row>
    <row r="886" spans="6:25" ht="15" x14ac:dyDescent="0.25">
      <c r="H886" s="6" t="s">
        <v>484</v>
      </c>
      <c r="I886" s="6" t="s">
        <v>32</v>
      </c>
      <c r="J886" s="6" t="s">
        <v>485</v>
      </c>
      <c r="K886" s="3">
        <v>0</v>
      </c>
      <c r="L886" s="3">
        <v>0</v>
      </c>
      <c r="M886" s="3">
        <v>-15100000</v>
      </c>
      <c r="N886" s="3">
        <v>-15100000</v>
      </c>
      <c r="O886" s="3">
        <v>-15100000</v>
      </c>
      <c r="P886" s="3">
        <v>-15100000</v>
      </c>
      <c r="Q886" s="3">
        <v>-15100000</v>
      </c>
      <c r="R886" s="3">
        <v>-15100000</v>
      </c>
      <c r="S886" s="3">
        <v>-15100000</v>
      </c>
      <c r="T886" s="3">
        <v>-2233193.2799999998</v>
      </c>
      <c r="U886" s="3">
        <v>-749427.43</v>
      </c>
      <c r="V886"/>
      <c r="W886" s="1"/>
      <c r="X886" s="1"/>
      <c r="Y886" s="1"/>
    </row>
    <row r="887" spans="6:25" ht="15" x14ac:dyDescent="0.25">
      <c r="H887" s="6" t="s">
        <v>464</v>
      </c>
      <c r="I887" s="6" t="s">
        <v>32</v>
      </c>
      <c r="J887" s="6" t="s">
        <v>465</v>
      </c>
      <c r="K887" s="3">
        <v>0</v>
      </c>
      <c r="L887" s="3">
        <v>0</v>
      </c>
      <c r="M887" s="3">
        <v>-15100000</v>
      </c>
      <c r="N887" s="3">
        <v>-15100000</v>
      </c>
      <c r="O887" s="3">
        <v>-15100000</v>
      </c>
      <c r="P887" s="3">
        <v>-15100000</v>
      </c>
      <c r="Q887" s="3">
        <v>-15100000</v>
      </c>
      <c r="R887" s="3">
        <v>-15100000</v>
      </c>
      <c r="S887" s="3">
        <v>-15100000</v>
      </c>
      <c r="T887" s="3">
        <v>-2233193.2799999998</v>
      </c>
      <c r="U887" s="3">
        <v>-749427.43</v>
      </c>
      <c r="V887"/>
      <c r="W887" s="1"/>
      <c r="X887" s="1"/>
      <c r="Y887" s="1"/>
    </row>
    <row r="888" spans="6:25" ht="15" x14ac:dyDescent="0.25">
      <c r="H888" s="6" t="s">
        <v>107</v>
      </c>
      <c r="I888" s="6" t="s">
        <v>106</v>
      </c>
      <c r="J888" s="6" t="s">
        <v>108</v>
      </c>
      <c r="K888" s="3">
        <v>0</v>
      </c>
      <c r="L888" s="3">
        <v>0</v>
      </c>
      <c r="M888" s="3">
        <v>-15100000</v>
      </c>
      <c r="N888" s="3">
        <v>-15100000</v>
      </c>
      <c r="O888" s="3">
        <v>-15100000</v>
      </c>
      <c r="P888" s="3">
        <v>-15100000</v>
      </c>
      <c r="Q888" s="3">
        <v>-15100000</v>
      </c>
      <c r="R888" s="3">
        <v>-15100000</v>
      </c>
      <c r="S888" s="3">
        <v>-15100000</v>
      </c>
      <c r="T888" s="3">
        <v>-1414877.72</v>
      </c>
      <c r="U888" s="3">
        <v>-281028.84999999998</v>
      </c>
      <c r="V888"/>
      <c r="W888" s="1"/>
      <c r="X888" s="1"/>
      <c r="Y888" s="1"/>
    </row>
    <row r="889" spans="6:25" ht="15" x14ac:dyDescent="0.25">
      <c r="K889" s="3"/>
      <c r="L889" s="3"/>
      <c r="M889" s="3"/>
      <c r="N889" s="3"/>
      <c r="V889"/>
      <c r="W889" s="1"/>
      <c r="X889" s="1"/>
      <c r="Y889" s="1"/>
    </row>
    <row r="890" spans="6:25" ht="15" x14ac:dyDescent="0.25">
      <c r="F890" s="6" t="s">
        <v>133</v>
      </c>
      <c r="G890" s="6" t="s">
        <v>132</v>
      </c>
      <c r="K890" s="3"/>
      <c r="L890" s="3"/>
      <c r="M890" s="3"/>
      <c r="N890" s="3"/>
      <c r="V890"/>
      <c r="W890" s="1"/>
      <c r="X890" s="1"/>
      <c r="Y890" s="1"/>
    </row>
    <row r="891" spans="6:25" ht="15" x14ac:dyDescent="0.25">
      <c r="H891" s="6" t="s">
        <v>360</v>
      </c>
      <c r="I891" s="6" t="s">
        <v>106</v>
      </c>
      <c r="J891" s="6" t="s">
        <v>361</v>
      </c>
      <c r="K891" s="3">
        <v>0</v>
      </c>
      <c r="L891" s="3">
        <v>0</v>
      </c>
      <c r="M891" s="3">
        <v>15100000</v>
      </c>
      <c r="N891" s="3">
        <v>15100000</v>
      </c>
      <c r="O891" s="3">
        <v>15100000</v>
      </c>
      <c r="P891" s="3">
        <v>15100000</v>
      </c>
      <c r="Q891" s="3">
        <v>15100000</v>
      </c>
      <c r="R891" s="3">
        <v>15100000</v>
      </c>
      <c r="S891" s="3">
        <v>15100000</v>
      </c>
      <c r="T891" s="3">
        <v>15100000</v>
      </c>
      <c r="U891" s="3">
        <v>15100000</v>
      </c>
      <c r="V891"/>
      <c r="W891" s="1"/>
      <c r="X891" s="1"/>
      <c r="Y891" s="1"/>
    </row>
    <row r="892" spans="6:25" ht="15" x14ac:dyDescent="0.25">
      <c r="H892" s="6" t="s">
        <v>363</v>
      </c>
      <c r="I892" s="6" t="s">
        <v>32</v>
      </c>
      <c r="J892" s="6" t="s">
        <v>364</v>
      </c>
      <c r="K892" s="3">
        <v>0</v>
      </c>
      <c r="L892" s="3">
        <v>0</v>
      </c>
      <c r="M892" s="3">
        <v>0</v>
      </c>
      <c r="N892" s="3">
        <v>0</v>
      </c>
      <c r="O892" s="3">
        <v>0</v>
      </c>
      <c r="P892" s="3">
        <v>0</v>
      </c>
      <c r="Q892" s="3">
        <v>0</v>
      </c>
      <c r="R892" s="3">
        <v>0</v>
      </c>
      <c r="S892" s="3">
        <v>0</v>
      </c>
      <c r="T892" s="3">
        <v>12866806.720000001</v>
      </c>
      <c r="U892" s="3">
        <v>14350572.57</v>
      </c>
      <c r="V892"/>
      <c r="W892" s="1"/>
      <c r="X892" s="1"/>
      <c r="Y892" s="1"/>
    </row>
    <row r="893" spans="6:25" ht="15" x14ac:dyDescent="0.25">
      <c r="H893" s="6" t="s">
        <v>134</v>
      </c>
      <c r="I893" s="6" t="s">
        <v>106</v>
      </c>
      <c r="J893" s="6" t="s">
        <v>135</v>
      </c>
      <c r="K893" s="3">
        <v>0</v>
      </c>
      <c r="L893" s="3">
        <v>0</v>
      </c>
      <c r="M893" s="3">
        <v>0</v>
      </c>
      <c r="N893" s="3">
        <v>0</v>
      </c>
      <c r="O893" s="3">
        <v>0</v>
      </c>
      <c r="P893" s="3">
        <v>0</v>
      </c>
      <c r="Q893" s="3">
        <v>0</v>
      </c>
      <c r="R893" s="3">
        <v>0</v>
      </c>
      <c r="S893" s="3">
        <v>0</v>
      </c>
      <c r="T893" s="3">
        <v>12866806.720000001</v>
      </c>
      <c r="U893" s="3">
        <v>14350572.57</v>
      </c>
      <c r="V893"/>
      <c r="W893" s="1"/>
      <c r="X893" s="1"/>
      <c r="Y893" s="1"/>
    </row>
    <row r="894" spans="6:25" ht="15" x14ac:dyDescent="0.25">
      <c r="H894" s="6" t="s">
        <v>407</v>
      </c>
      <c r="I894" s="6" t="s">
        <v>32</v>
      </c>
      <c r="J894" s="6" t="s">
        <v>408</v>
      </c>
      <c r="K894" s="3">
        <v>0</v>
      </c>
      <c r="L894" s="3">
        <v>0</v>
      </c>
      <c r="M894" s="3">
        <v>0</v>
      </c>
      <c r="N894" s="3">
        <v>0</v>
      </c>
      <c r="O894" s="3">
        <v>0</v>
      </c>
      <c r="P894" s="3">
        <v>0</v>
      </c>
      <c r="Q894" s="3">
        <v>0</v>
      </c>
      <c r="R894" s="3">
        <v>0</v>
      </c>
      <c r="S894" s="3">
        <v>0</v>
      </c>
      <c r="T894" s="3">
        <v>-12866806.720000001</v>
      </c>
      <c r="U894" s="3">
        <v>-14350572.57</v>
      </c>
      <c r="V894"/>
      <c r="W894" s="1"/>
      <c r="X894" s="1"/>
      <c r="Y894" s="1"/>
    </row>
    <row r="895" spans="6:25" ht="15" x14ac:dyDescent="0.25">
      <c r="H895" s="6" t="s">
        <v>368</v>
      </c>
      <c r="I895" s="6" t="s">
        <v>106</v>
      </c>
      <c r="J895" s="6" t="s">
        <v>369</v>
      </c>
      <c r="K895" s="3">
        <v>0</v>
      </c>
      <c r="L895" s="3">
        <v>0</v>
      </c>
      <c r="M895" s="3">
        <v>0</v>
      </c>
      <c r="N895" s="3">
        <v>0</v>
      </c>
      <c r="O895" s="3">
        <v>0</v>
      </c>
      <c r="P895" s="3">
        <v>0</v>
      </c>
      <c r="Q895" s="3">
        <v>0</v>
      </c>
      <c r="R895" s="3">
        <v>0</v>
      </c>
      <c r="S895" s="3">
        <v>0</v>
      </c>
      <c r="T895" s="3">
        <v>-12866806.720000001</v>
      </c>
      <c r="U895" s="3">
        <v>-14350572.57</v>
      </c>
      <c r="V895"/>
      <c r="W895" s="1"/>
      <c r="X895" s="1"/>
      <c r="Y895" s="1"/>
    </row>
    <row r="896" spans="6:25" ht="15" x14ac:dyDescent="0.25">
      <c r="H896" s="6" t="s">
        <v>487</v>
      </c>
      <c r="I896" s="6" t="s">
        <v>32</v>
      </c>
      <c r="J896" s="6" t="s">
        <v>488</v>
      </c>
      <c r="K896" s="3">
        <v>0</v>
      </c>
      <c r="L896" s="3">
        <v>0</v>
      </c>
      <c r="M896" s="3">
        <v>-15100000</v>
      </c>
      <c r="N896" s="3">
        <v>-15100000</v>
      </c>
      <c r="O896" s="3">
        <v>-15100000</v>
      </c>
      <c r="P896" s="3">
        <v>-15100000</v>
      </c>
      <c r="Q896" s="3">
        <v>-15100000</v>
      </c>
      <c r="R896" s="3">
        <v>-15100000</v>
      </c>
      <c r="S896" s="3">
        <v>-15100000</v>
      </c>
      <c r="T896" s="3">
        <v>-2233193.2799999998</v>
      </c>
      <c r="U896" s="3">
        <v>-749427.43</v>
      </c>
      <c r="V896"/>
      <c r="W896" s="1"/>
      <c r="X896" s="1"/>
      <c r="Y896" s="1"/>
    </row>
    <row r="897" spans="3:25" ht="15" x14ac:dyDescent="0.25">
      <c r="H897" s="6" t="s">
        <v>372</v>
      </c>
      <c r="I897" s="6" t="s">
        <v>106</v>
      </c>
      <c r="J897" s="6" t="s">
        <v>373</v>
      </c>
      <c r="K897" s="3">
        <v>0</v>
      </c>
      <c r="L897" s="3">
        <v>0</v>
      </c>
      <c r="M897" s="3">
        <v>-15100000</v>
      </c>
      <c r="N897" s="3">
        <v>-15100000</v>
      </c>
      <c r="O897" s="3">
        <v>-15100000</v>
      </c>
      <c r="P897" s="3">
        <v>-15100000</v>
      </c>
      <c r="Q897" s="3">
        <v>-15100000</v>
      </c>
      <c r="R897" s="3">
        <v>-15100000</v>
      </c>
      <c r="S897" s="3">
        <v>-15100000</v>
      </c>
      <c r="T897" s="3">
        <v>-2233193.2799999998</v>
      </c>
      <c r="U897" s="3">
        <v>-749427.43</v>
      </c>
      <c r="V897"/>
      <c r="W897" s="1"/>
      <c r="X897" s="1"/>
      <c r="Y897" s="1"/>
    </row>
    <row r="898" spans="3:25" ht="15" x14ac:dyDescent="0.25">
      <c r="K898" s="3"/>
      <c r="L898" s="3"/>
      <c r="M898" s="3"/>
      <c r="N898" s="3"/>
      <c r="V898"/>
      <c r="W898" s="1"/>
      <c r="X898" s="1"/>
      <c r="Y898" s="1"/>
    </row>
    <row r="899" spans="3:25" ht="15" x14ac:dyDescent="0.25">
      <c r="F899" s="6" t="s">
        <v>114</v>
      </c>
      <c r="G899" s="6" t="s">
        <v>113</v>
      </c>
      <c r="K899" s="3"/>
      <c r="L899" s="3"/>
      <c r="M899" s="3"/>
      <c r="N899" s="3"/>
      <c r="V899"/>
      <c r="W899" s="1"/>
      <c r="X899" s="1"/>
      <c r="Y899" s="1"/>
    </row>
    <row r="900" spans="3:25" ht="15" x14ac:dyDescent="0.25">
      <c r="H900" s="6" t="s">
        <v>186</v>
      </c>
      <c r="I900" s="6" t="s">
        <v>32</v>
      </c>
      <c r="J900" s="6" t="s">
        <v>187</v>
      </c>
      <c r="K900" s="3">
        <v>0</v>
      </c>
      <c r="L900" s="3">
        <v>0</v>
      </c>
      <c r="M900" s="3">
        <v>15100000</v>
      </c>
      <c r="N900" s="3">
        <v>15100000</v>
      </c>
      <c r="O900" s="3">
        <v>15100000</v>
      </c>
      <c r="P900" s="3">
        <v>15100000</v>
      </c>
      <c r="Q900" s="3">
        <v>15100000</v>
      </c>
      <c r="R900" s="3">
        <v>15100000</v>
      </c>
      <c r="S900" s="3">
        <v>15100000</v>
      </c>
      <c r="T900" s="3">
        <v>1414877.72</v>
      </c>
      <c r="U900" s="3">
        <v>281028.84999999998</v>
      </c>
      <c r="V900"/>
      <c r="W900" s="1"/>
      <c r="X900" s="1"/>
      <c r="Y900" s="1"/>
    </row>
    <row r="901" spans="3:25" ht="15" x14ac:dyDescent="0.25">
      <c r="H901" s="6" t="s">
        <v>399</v>
      </c>
      <c r="I901" s="6" t="s">
        <v>32</v>
      </c>
      <c r="J901" s="6" t="s">
        <v>400</v>
      </c>
      <c r="K901" s="3">
        <v>0</v>
      </c>
      <c r="L901" s="3">
        <v>0</v>
      </c>
      <c r="M901" s="3">
        <v>15100000</v>
      </c>
      <c r="N901" s="3">
        <v>15100000</v>
      </c>
      <c r="O901" s="3">
        <v>15100000</v>
      </c>
      <c r="P901" s="3">
        <v>15100000</v>
      </c>
      <c r="Q901" s="3">
        <v>15100000</v>
      </c>
      <c r="R901" s="3">
        <v>15100000</v>
      </c>
      <c r="S901" s="3">
        <v>15100000</v>
      </c>
      <c r="T901" s="3">
        <v>1414877.72</v>
      </c>
      <c r="U901" s="3">
        <v>281028.84999999998</v>
      </c>
      <c r="V901"/>
      <c r="W901" s="1"/>
      <c r="X901" s="1"/>
      <c r="Y901" s="1"/>
    </row>
    <row r="902" spans="3:25" ht="15" x14ac:dyDescent="0.25">
      <c r="H902" s="6" t="s">
        <v>118</v>
      </c>
      <c r="I902" s="6" t="s">
        <v>32</v>
      </c>
      <c r="J902" s="6" t="s">
        <v>119</v>
      </c>
      <c r="K902" s="3">
        <v>0</v>
      </c>
      <c r="L902" s="3">
        <v>0</v>
      </c>
      <c r="M902" s="3">
        <v>-15100000</v>
      </c>
      <c r="N902" s="3">
        <v>-15100000</v>
      </c>
      <c r="O902" s="3">
        <v>-15100000</v>
      </c>
      <c r="P902" s="3">
        <v>-15100000</v>
      </c>
      <c r="Q902" s="3">
        <v>-15100000</v>
      </c>
      <c r="R902" s="3">
        <v>-15100000</v>
      </c>
      <c r="S902" s="3">
        <v>-15100000</v>
      </c>
      <c r="T902" s="3">
        <v>-1414877.72</v>
      </c>
      <c r="U902" s="3">
        <v>-281028.84999999998</v>
      </c>
      <c r="V902"/>
      <c r="W902" s="1"/>
      <c r="X902" s="1"/>
      <c r="Y902" s="1"/>
    </row>
    <row r="903" spans="3:25" ht="15" x14ac:dyDescent="0.25">
      <c r="H903" s="6" t="s">
        <v>121</v>
      </c>
      <c r="I903" s="6" t="s">
        <v>32</v>
      </c>
      <c r="J903" s="6" t="s">
        <v>122</v>
      </c>
      <c r="K903" s="3">
        <v>0</v>
      </c>
      <c r="L903" s="3">
        <v>0</v>
      </c>
      <c r="M903" s="3">
        <v>-15100000</v>
      </c>
      <c r="N903" s="3">
        <v>-15100000</v>
      </c>
      <c r="O903" s="3">
        <v>-15100000</v>
      </c>
      <c r="P903" s="3">
        <v>-15100000</v>
      </c>
      <c r="Q903" s="3">
        <v>-15100000</v>
      </c>
      <c r="R903" s="3">
        <v>-15100000</v>
      </c>
      <c r="S903" s="3">
        <v>-15100000</v>
      </c>
      <c r="T903" s="3">
        <v>-1414877.72</v>
      </c>
      <c r="U903" s="3">
        <v>-281028.84999999998</v>
      </c>
      <c r="V903"/>
      <c r="W903" s="1"/>
      <c r="X903" s="1"/>
      <c r="Y903" s="1"/>
    </row>
    <row r="904" spans="3:25" ht="15" x14ac:dyDescent="0.25">
      <c r="K904" s="3"/>
      <c r="L904" s="3"/>
      <c r="M904" s="3"/>
      <c r="N904" s="3"/>
      <c r="V904"/>
      <c r="W904" s="1"/>
      <c r="X904" s="1"/>
      <c r="Y904" s="1"/>
    </row>
    <row r="905" spans="3:25" ht="15" x14ac:dyDescent="0.25">
      <c r="C905" s="6" t="s">
        <v>242</v>
      </c>
      <c r="D905" s="6" t="s">
        <v>62</v>
      </c>
      <c r="E905" s="6" t="s">
        <v>475</v>
      </c>
      <c r="K905" s="3"/>
      <c r="L905" s="3"/>
      <c r="M905" s="3"/>
      <c r="N905" s="3"/>
      <c r="V905"/>
      <c r="W905" s="1"/>
      <c r="X905" s="1"/>
      <c r="Y905" s="1"/>
    </row>
    <row r="906" spans="3:25" ht="15" x14ac:dyDescent="0.25">
      <c r="F906" s="6" t="s">
        <v>31</v>
      </c>
      <c r="G906" s="6" t="s">
        <v>48</v>
      </c>
      <c r="K906" s="3"/>
      <c r="L906" s="3"/>
      <c r="M906" s="3"/>
      <c r="N906" s="3"/>
      <c r="V906"/>
      <c r="W906" s="1"/>
      <c r="X906" s="1"/>
      <c r="Y906" s="1"/>
    </row>
    <row r="907" spans="3:25" ht="15" x14ac:dyDescent="0.25">
      <c r="H907" s="6" t="s">
        <v>310</v>
      </c>
      <c r="I907" s="6" t="s">
        <v>32</v>
      </c>
      <c r="J907" s="6" t="s">
        <v>311</v>
      </c>
      <c r="K907" s="3">
        <v>6399883.2000000002</v>
      </c>
      <c r="L907" s="3">
        <v>31441800</v>
      </c>
      <c r="M907" s="3">
        <v>31441800</v>
      </c>
      <c r="N907" s="3">
        <v>31441800</v>
      </c>
      <c r="O907" s="3">
        <v>31441800</v>
      </c>
      <c r="P907" s="3">
        <v>31441800</v>
      </c>
      <c r="Q907" s="3">
        <v>31441800</v>
      </c>
      <c r="R907" s="3">
        <v>31441800</v>
      </c>
      <c r="S907" s="3">
        <v>31441800</v>
      </c>
      <c r="T907" s="3">
        <v>31441800</v>
      </c>
      <c r="U907" s="3">
        <v>31441800</v>
      </c>
      <c r="V907"/>
      <c r="W907" s="1"/>
      <c r="X907" s="1"/>
      <c r="Y907" s="1"/>
    </row>
    <row r="908" spans="3:25" ht="15" x14ac:dyDescent="0.25">
      <c r="H908" s="6" t="s">
        <v>316</v>
      </c>
      <c r="I908" s="6" t="s">
        <v>106</v>
      </c>
      <c r="J908" s="6" t="s">
        <v>317</v>
      </c>
      <c r="K908" s="3">
        <v>6399883.2000000002</v>
      </c>
      <c r="L908" s="3">
        <v>31441800</v>
      </c>
      <c r="M908" s="3">
        <v>31441800</v>
      </c>
      <c r="N908" s="3">
        <v>31441800</v>
      </c>
      <c r="O908" s="3">
        <v>31441800</v>
      </c>
      <c r="P908" s="3">
        <v>31441800</v>
      </c>
      <c r="Q908" s="3">
        <v>31441800</v>
      </c>
      <c r="R908" s="3">
        <v>31441800</v>
      </c>
      <c r="S908" s="3">
        <v>31441800</v>
      </c>
      <c r="T908" s="3">
        <v>31441800</v>
      </c>
      <c r="U908" s="3">
        <v>31441800</v>
      </c>
      <c r="V908"/>
      <c r="W908" s="1"/>
      <c r="X908" s="1"/>
      <c r="Y908" s="1"/>
    </row>
    <row r="909" spans="3:25" ht="15" x14ac:dyDescent="0.25">
      <c r="H909" s="6" t="s">
        <v>448</v>
      </c>
      <c r="I909" s="6" t="s">
        <v>32</v>
      </c>
      <c r="J909" s="6" t="s">
        <v>449</v>
      </c>
      <c r="K909" s="3">
        <v>9142308</v>
      </c>
      <c r="L909" s="3">
        <v>14366484</v>
      </c>
      <c r="M909" s="3">
        <v>19590660</v>
      </c>
      <c r="N909" s="3">
        <v>24814836</v>
      </c>
      <c r="O909" s="3">
        <v>35376455.799999997</v>
      </c>
      <c r="P909" s="3">
        <v>41273879.619999997</v>
      </c>
      <c r="Q909" s="3">
        <v>46802150.219999999</v>
      </c>
      <c r="R909" s="3">
        <v>57968599.829999998</v>
      </c>
      <c r="S909" s="3">
        <v>63620855.640000001</v>
      </c>
      <c r="T909" s="3">
        <v>69345979.640000001</v>
      </c>
      <c r="U909" s="3">
        <v>78588024.829999998</v>
      </c>
      <c r="V909"/>
      <c r="W909" s="1"/>
      <c r="X909" s="1"/>
      <c r="Y909" s="1"/>
    </row>
    <row r="910" spans="3:25" ht="15" x14ac:dyDescent="0.25">
      <c r="H910" s="6" t="s">
        <v>451</v>
      </c>
      <c r="I910" s="6" t="s">
        <v>32</v>
      </c>
      <c r="J910" s="6" t="s">
        <v>452</v>
      </c>
      <c r="K910" s="3">
        <v>6964008.7999999998</v>
      </c>
      <c r="L910" s="3">
        <v>12112189.199999999</v>
      </c>
      <c r="M910" s="3">
        <v>61632540</v>
      </c>
      <c r="N910" s="3">
        <v>56408364</v>
      </c>
      <c r="O910" s="3">
        <v>45846744.200000003</v>
      </c>
      <c r="P910" s="3">
        <v>39949320.380000003</v>
      </c>
      <c r="Q910" s="3">
        <v>34421049.780000001</v>
      </c>
      <c r="R910" s="3">
        <v>23254600.170000002</v>
      </c>
      <c r="S910" s="3">
        <v>17602344.359999999</v>
      </c>
      <c r="T910" s="3">
        <v>11877220.359999999</v>
      </c>
      <c r="U910" s="3">
        <v>2746375.17</v>
      </c>
      <c r="V910"/>
      <c r="W910" s="1"/>
      <c r="X910" s="1"/>
      <c r="Y910" s="1"/>
    </row>
    <row r="911" spans="3:25" ht="15" x14ac:dyDescent="0.25">
      <c r="H911" s="6" t="s">
        <v>476</v>
      </c>
      <c r="I911" s="6" t="s">
        <v>32</v>
      </c>
      <c r="J911" s="6" t="s">
        <v>477</v>
      </c>
      <c r="K911" s="3">
        <v>150000</v>
      </c>
      <c r="L911" s="3">
        <v>54894526.799999997</v>
      </c>
      <c r="M911" s="3">
        <v>150000</v>
      </c>
      <c r="N911" s="3">
        <v>150000</v>
      </c>
      <c r="O911" s="3">
        <v>150000</v>
      </c>
      <c r="P911" s="3">
        <v>150000</v>
      </c>
      <c r="Q911" s="3">
        <v>150000</v>
      </c>
      <c r="R911" s="3">
        <v>150000</v>
      </c>
      <c r="S911" s="3">
        <v>150000</v>
      </c>
      <c r="T911" s="3">
        <v>150000</v>
      </c>
      <c r="U911" s="3">
        <v>0</v>
      </c>
      <c r="V911"/>
      <c r="W911" s="1"/>
      <c r="X911" s="1"/>
      <c r="Y911" s="1"/>
    </row>
    <row r="912" spans="3:25" ht="15" x14ac:dyDescent="0.25">
      <c r="H912" s="6" t="s">
        <v>453</v>
      </c>
      <c r="I912" s="6" t="s">
        <v>106</v>
      </c>
      <c r="J912" s="6" t="s">
        <v>454</v>
      </c>
      <c r="K912" s="3">
        <v>16256316.800000001</v>
      </c>
      <c r="L912" s="3">
        <v>81373200</v>
      </c>
      <c r="M912" s="3">
        <v>81373200</v>
      </c>
      <c r="N912" s="3">
        <v>81373200</v>
      </c>
      <c r="O912" s="3">
        <v>81373200</v>
      </c>
      <c r="P912" s="3">
        <v>81373200</v>
      </c>
      <c r="Q912" s="3">
        <v>81373200</v>
      </c>
      <c r="R912" s="3">
        <v>81373200</v>
      </c>
      <c r="S912" s="3">
        <v>81373200</v>
      </c>
      <c r="T912" s="3">
        <v>81373200</v>
      </c>
      <c r="U912" s="3">
        <v>81334400</v>
      </c>
      <c r="V912"/>
      <c r="W912" s="1"/>
      <c r="X912" s="1"/>
      <c r="Y912" s="1"/>
    </row>
    <row r="913" spans="6:25" ht="15" x14ac:dyDescent="0.25">
      <c r="H913" s="6" t="s">
        <v>251</v>
      </c>
      <c r="I913" s="6" t="s">
        <v>106</v>
      </c>
      <c r="J913" s="6" t="s">
        <v>252</v>
      </c>
      <c r="K913" s="3">
        <v>22656200</v>
      </c>
      <c r="L913" s="3">
        <v>112815000</v>
      </c>
      <c r="M913" s="3">
        <v>112815000</v>
      </c>
      <c r="N913" s="3">
        <v>112815000</v>
      </c>
      <c r="O913" s="3">
        <v>112815000</v>
      </c>
      <c r="P913" s="3">
        <v>112815000</v>
      </c>
      <c r="Q913" s="3">
        <v>112815000</v>
      </c>
      <c r="R913" s="3">
        <v>112815000</v>
      </c>
      <c r="S913" s="3">
        <v>112815000</v>
      </c>
      <c r="T913" s="3">
        <v>112815000</v>
      </c>
      <c r="U913" s="3">
        <v>112776200</v>
      </c>
      <c r="V913"/>
      <c r="W913" s="1"/>
      <c r="X913" s="1"/>
      <c r="Y913" s="1"/>
    </row>
    <row r="914" spans="6:25" ht="15" x14ac:dyDescent="0.25">
      <c r="H914" s="6" t="s">
        <v>163</v>
      </c>
      <c r="I914" s="6" t="s">
        <v>106</v>
      </c>
      <c r="J914" s="6" t="s">
        <v>164</v>
      </c>
      <c r="K914" s="3">
        <v>22656200</v>
      </c>
      <c r="L914" s="3">
        <v>112815000</v>
      </c>
      <c r="M914" s="3">
        <v>112815000</v>
      </c>
      <c r="N914" s="3">
        <v>112815000</v>
      </c>
      <c r="O914" s="3">
        <v>112815000</v>
      </c>
      <c r="P914" s="3">
        <v>112815000</v>
      </c>
      <c r="Q914" s="3">
        <v>112815000</v>
      </c>
      <c r="R914" s="3">
        <v>112815000</v>
      </c>
      <c r="S914" s="3">
        <v>112815000</v>
      </c>
      <c r="T914" s="3">
        <v>112815000</v>
      </c>
      <c r="U914" s="3">
        <v>112776200</v>
      </c>
      <c r="V914"/>
      <c r="W914" s="1"/>
      <c r="X914" s="1"/>
      <c r="Y914" s="1"/>
    </row>
    <row r="915" spans="6:25" ht="15" x14ac:dyDescent="0.25">
      <c r="K915" s="3"/>
      <c r="L915" s="3"/>
      <c r="M915" s="3"/>
      <c r="N915" s="3"/>
      <c r="V915"/>
      <c r="W915" s="1"/>
      <c r="X915" s="1"/>
      <c r="Y915" s="1"/>
    </row>
    <row r="916" spans="6:25" ht="15" x14ac:dyDescent="0.25">
      <c r="F916" s="6" t="s">
        <v>170</v>
      </c>
      <c r="G916" s="6" t="s">
        <v>169</v>
      </c>
      <c r="K916" s="3"/>
      <c r="L916" s="3"/>
      <c r="M916" s="3"/>
      <c r="N916" s="3"/>
      <c r="V916"/>
      <c r="W916" s="1"/>
      <c r="X916" s="1"/>
      <c r="Y916" s="1"/>
    </row>
    <row r="917" spans="6:25" ht="15" x14ac:dyDescent="0.25">
      <c r="H917" s="6" t="s">
        <v>204</v>
      </c>
      <c r="I917" s="6" t="s">
        <v>32</v>
      </c>
      <c r="J917" s="6" t="s">
        <v>471</v>
      </c>
      <c r="K917" s="3">
        <v>17190074.390000001</v>
      </c>
      <c r="L917" s="3">
        <v>26711732.75</v>
      </c>
      <c r="M917" s="3">
        <v>36402362.520000003</v>
      </c>
      <c r="N917" s="3">
        <v>46846343.329999998</v>
      </c>
      <c r="O917" s="3">
        <v>56909921.109999999</v>
      </c>
      <c r="P917" s="3">
        <v>66034433.859999999</v>
      </c>
      <c r="Q917" s="3">
        <v>76360790.950000003</v>
      </c>
      <c r="R917" s="3">
        <v>86375192.689999998</v>
      </c>
      <c r="S917" s="3">
        <v>97233644.900000006</v>
      </c>
      <c r="T917" s="3">
        <v>95461521.659999996</v>
      </c>
      <c r="U917" s="3">
        <v>111577211.84</v>
      </c>
      <c r="V917"/>
      <c r="W917" s="1"/>
      <c r="X917" s="1"/>
      <c r="Y917" s="1"/>
    </row>
    <row r="918" spans="6:25" ht="15" x14ac:dyDescent="0.25">
      <c r="H918" s="6" t="s">
        <v>212</v>
      </c>
      <c r="I918" s="6" t="s">
        <v>106</v>
      </c>
      <c r="J918" s="6" t="s">
        <v>213</v>
      </c>
      <c r="K918" s="3">
        <v>17190074.390000001</v>
      </c>
      <c r="L918" s="3">
        <v>26711732.75</v>
      </c>
      <c r="M918" s="3">
        <v>36402362.520000003</v>
      </c>
      <c r="N918" s="3">
        <v>46846343.329999998</v>
      </c>
      <c r="O918" s="3">
        <v>56909921.109999999</v>
      </c>
      <c r="P918" s="3">
        <v>66034433.859999999</v>
      </c>
      <c r="Q918" s="3">
        <v>76360790.950000003</v>
      </c>
      <c r="R918" s="3">
        <v>86375192.689999998</v>
      </c>
      <c r="S918" s="3">
        <v>97233644.900000006</v>
      </c>
      <c r="T918" s="3">
        <v>95461521.659999996</v>
      </c>
      <c r="U918" s="3">
        <v>111577211.84</v>
      </c>
      <c r="V918"/>
      <c r="W918" s="1"/>
      <c r="X918" s="1"/>
      <c r="Y918" s="1"/>
    </row>
    <row r="919" spans="6:25" ht="15" x14ac:dyDescent="0.25">
      <c r="H919" s="6" t="s">
        <v>347</v>
      </c>
      <c r="I919" s="6" t="s">
        <v>32</v>
      </c>
      <c r="J919" s="6" t="s">
        <v>478</v>
      </c>
      <c r="K919" s="3">
        <v>0</v>
      </c>
      <c r="L919" s="3">
        <v>0</v>
      </c>
      <c r="M919" s="3">
        <v>0</v>
      </c>
      <c r="N919" s="3">
        <v>0</v>
      </c>
      <c r="O919" s="3">
        <v>0</v>
      </c>
      <c r="P919" s="3">
        <v>0</v>
      </c>
      <c r="Q919" s="3">
        <v>0</v>
      </c>
      <c r="R919" s="3">
        <v>0</v>
      </c>
      <c r="S919" s="3">
        <v>0</v>
      </c>
      <c r="T919" s="3">
        <v>0</v>
      </c>
      <c r="U919" s="3">
        <v>111200</v>
      </c>
      <c r="V919"/>
      <c r="W919" s="1"/>
      <c r="X919" s="1"/>
      <c r="Y919" s="1"/>
    </row>
    <row r="920" spans="6:25" ht="15" x14ac:dyDescent="0.25">
      <c r="H920" s="6" t="s">
        <v>352</v>
      </c>
      <c r="I920" s="6" t="s">
        <v>106</v>
      </c>
      <c r="J920" s="6" t="s">
        <v>353</v>
      </c>
      <c r="K920" s="3">
        <v>0</v>
      </c>
      <c r="L920" s="3">
        <v>0</v>
      </c>
      <c r="M920" s="3">
        <v>0</v>
      </c>
      <c r="N920" s="3">
        <v>0</v>
      </c>
      <c r="O920" s="3">
        <v>0</v>
      </c>
      <c r="P920" s="3">
        <v>0</v>
      </c>
      <c r="Q920" s="3">
        <v>0</v>
      </c>
      <c r="R920" s="3">
        <v>0</v>
      </c>
      <c r="S920" s="3">
        <v>0</v>
      </c>
      <c r="T920" s="3">
        <v>0</v>
      </c>
      <c r="U920" s="3">
        <v>111200</v>
      </c>
      <c r="V920"/>
      <c r="W920" s="1"/>
      <c r="X920" s="1"/>
      <c r="Y920" s="1"/>
    </row>
    <row r="921" spans="6:25" ht="15" x14ac:dyDescent="0.25">
      <c r="H921" s="6" t="s">
        <v>254</v>
      </c>
      <c r="I921" s="6" t="s">
        <v>106</v>
      </c>
      <c r="J921" s="6" t="s">
        <v>255</v>
      </c>
      <c r="K921" s="3">
        <v>17190074.390000001</v>
      </c>
      <c r="L921" s="3">
        <v>26711732.75</v>
      </c>
      <c r="M921" s="3">
        <v>36402362.520000003</v>
      </c>
      <c r="N921" s="3">
        <v>46846343.329999998</v>
      </c>
      <c r="O921" s="3">
        <v>56909921.109999999</v>
      </c>
      <c r="P921" s="3">
        <v>66034433.859999999</v>
      </c>
      <c r="Q921" s="3">
        <v>76360790.950000003</v>
      </c>
      <c r="R921" s="3">
        <v>86375192.689999998</v>
      </c>
      <c r="S921" s="3">
        <v>97233644.900000006</v>
      </c>
      <c r="T921" s="3">
        <v>95461521.659999996</v>
      </c>
      <c r="U921" s="3">
        <v>111688411.84</v>
      </c>
      <c r="V921"/>
      <c r="W921" s="1"/>
      <c r="X921" s="1"/>
      <c r="Y921" s="1"/>
    </row>
    <row r="922" spans="6:25" ht="15" x14ac:dyDescent="0.25">
      <c r="H922" s="6" t="s">
        <v>218</v>
      </c>
      <c r="I922" s="6" t="s">
        <v>106</v>
      </c>
      <c r="J922" s="6" t="s">
        <v>219</v>
      </c>
      <c r="K922" s="3">
        <v>17190074.390000001</v>
      </c>
      <c r="L922" s="3">
        <v>26711732.75</v>
      </c>
      <c r="M922" s="3">
        <v>36402362.520000003</v>
      </c>
      <c r="N922" s="3">
        <v>46846343.329999998</v>
      </c>
      <c r="O922" s="3">
        <v>56909921.109999999</v>
      </c>
      <c r="P922" s="3">
        <v>66034433.859999999</v>
      </c>
      <c r="Q922" s="3">
        <v>76360790.950000003</v>
      </c>
      <c r="R922" s="3">
        <v>86375192.689999998</v>
      </c>
      <c r="S922" s="3">
        <v>97233644.900000006</v>
      </c>
      <c r="T922" s="3">
        <v>95461521.659999996</v>
      </c>
      <c r="U922" s="3">
        <v>111688411.84</v>
      </c>
      <c r="V922"/>
      <c r="W922" s="1"/>
      <c r="X922" s="1"/>
      <c r="Y922" s="1"/>
    </row>
    <row r="923" spans="6:25" ht="15" x14ac:dyDescent="0.25">
      <c r="H923" s="6" t="s">
        <v>257</v>
      </c>
      <c r="I923" s="6" t="s">
        <v>32</v>
      </c>
      <c r="J923" s="6" t="s">
        <v>258</v>
      </c>
      <c r="K923" s="3">
        <v>5466125.6100000003</v>
      </c>
      <c r="L923" s="3">
        <v>10166967.25</v>
      </c>
      <c r="M923" s="3">
        <v>76412637.480000004</v>
      </c>
      <c r="N923" s="3">
        <v>65968656.670000002</v>
      </c>
      <c r="O923" s="3">
        <v>55905078.890000001</v>
      </c>
      <c r="P923" s="3">
        <v>46780566.140000001</v>
      </c>
      <c r="Q923" s="3">
        <v>36454209.049999997</v>
      </c>
      <c r="R923" s="3">
        <v>26439807.309999999</v>
      </c>
      <c r="S923" s="3">
        <v>15581355.1</v>
      </c>
      <c r="T923" s="3">
        <v>17353478.34</v>
      </c>
      <c r="U923" s="3">
        <v>1087788.1599999999</v>
      </c>
      <c r="V923"/>
      <c r="W923" s="1"/>
      <c r="X923" s="1"/>
      <c r="Y923" s="1"/>
    </row>
    <row r="924" spans="6:25" ht="15" x14ac:dyDescent="0.25">
      <c r="H924" s="6" t="s">
        <v>259</v>
      </c>
      <c r="I924" s="6" t="s">
        <v>32</v>
      </c>
      <c r="J924" s="6" t="s">
        <v>260</v>
      </c>
      <c r="K924" s="3">
        <v>0</v>
      </c>
      <c r="L924" s="3">
        <v>21191773.199999999</v>
      </c>
      <c r="M924" s="3">
        <v>0</v>
      </c>
      <c r="N924" s="3">
        <v>0</v>
      </c>
      <c r="O924" s="3">
        <v>0</v>
      </c>
      <c r="P924" s="3">
        <v>0</v>
      </c>
      <c r="Q924" s="3">
        <v>0</v>
      </c>
      <c r="R924" s="3">
        <v>0</v>
      </c>
      <c r="S924" s="3">
        <v>0</v>
      </c>
      <c r="T924" s="3">
        <v>0</v>
      </c>
      <c r="U924" s="3">
        <v>0</v>
      </c>
      <c r="V924"/>
      <c r="W924" s="1"/>
      <c r="X924" s="1"/>
      <c r="Y924" s="1"/>
    </row>
    <row r="925" spans="6:25" ht="15" x14ac:dyDescent="0.25">
      <c r="H925" s="6" t="s">
        <v>481</v>
      </c>
      <c r="I925" s="6" t="s">
        <v>32</v>
      </c>
      <c r="J925" s="6" t="s">
        <v>482</v>
      </c>
      <c r="K925" s="3">
        <v>0</v>
      </c>
      <c r="L925" s="3">
        <v>54744526.799999997</v>
      </c>
      <c r="M925" s="3">
        <v>0</v>
      </c>
      <c r="N925" s="3">
        <v>0</v>
      </c>
      <c r="O925" s="3">
        <v>0</v>
      </c>
      <c r="P925" s="3">
        <v>0</v>
      </c>
      <c r="Q925" s="3">
        <v>0</v>
      </c>
      <c r="R925" s="3">
        <v>0</v>
      </c>
      <c r="S925" s="3">
        <v>0</v>
      </c>
      <c r="T925" s="3">
        <v>0</v>
      </c>
      <c r="U925" s="3">
        <v>0</v>
      </c>
      <c r="V925"/>
      <c r="W925" s="1"/>
      <c r="X925" s="1"/>
      <c r="Y925" s="1"/>
    </row>
    <row r="926" spans="6:25" ht="15" x14ac:dyDescent="0.25">
      <c r="H926" s="6" t="s">
        <v>264</v>
      </c>
      <c r="I926" s="6" t="s">
        <v>106</v>
      </c>
      <c r="J926" s="6" t="s">
        <v>265</v>
      </c>
      <c r="K926" s="3">
        <v>5466125.6100000003</v>
      </c>
      <c r="L926" s="3">
        <v>86103267.25</v>
      </c>
      <c r="M926" s="3">
        <v>76412637.480000004</v>
      </c>
      <c r="N926" s="3">
        <v>65968656.670000002</v>
      </c>
      <c r="O926" s="3">
        <v>55905078.890000001</v>
      </c>
      <c r="P926" s="3">
        <v>46780566.140000001</v>
      </c>
      <c r="Q926" s="3">
        <v>36454209.049999997</v>
      </c>
      <c r="R926" s="3">
        <v>26439807.309999999</v>
      </c>
      <c r="S926" s="3">
        <v>15581355.1</v>
      </c>
      <c r="T926" s="3">
        <v>17353478.34</v>
      </c>
      <c r="U926" s="3">
        <v>1087788.1599999999</v>
      </c>
      <c r="V926"/>
      <c r="W926" s="1"/>
      <c r="X926" s="1"/>
      <c r="Y926" s="1"/>
    </row>
    <row r="927" spans="6:25" ht="15" x14ac:dyDescent="0.25">
      <c r="H927" s="6" t="s">
        <v>171</v>
      </c>
      <c r="I927" s="6" t="s">
        <v>106</v>
      </c>
      <c r="J927" s="6" t="s">
        <v>172</v>
      </c>
      <c r="K927" s="3">
        <v>5466125.6100000003</v>
      </c>
      <c r="L927" s="3">
        <v>86103267.25</v>
      </c>
      <c r="M927" s="3">
        <v>76412637.480000004</v>
      </c>
      <c r="N927" s="3">
        <v>65968656.670000002</v>
      </c>
      <c r="O927" s="3">
        <v>55905078.890000001</v>
      </c>
      <c r="P927" s="3">
        <v>46780566.140000001</v>
      </c>
      <c r="Q927" s="3">
        <v>36454209.049999997</v>
      </c>
      <c r="R927" s="3">
        <v>26439807.309999999</v>
      </c>
      <c r="S927" s="3">
        <v>15581355.1</v>
      </c>
      <c r="T927" s="3">
        <v>17353478.34</v>
      </c>
      <c r="U927" s="3">
        <v>1087788.1599999999</v>
      </c>
      <c r="V927"/>
      <c r="W927" s="1"/>
      <c r="X927" s="1"/>
      <c r="Y927" s="1"/>
    </row>
    <row r="928" spans="6:25" ht="15" x14ac:dyDescent="0.25">
      <c r="H928" s="6" t="s">
        <v>174</v>
      </c>
      <c r="I928" s="6" t="s">
        <v>106</v>
      </c>
      <c r="J928" s="6" t="s">
        <v>175</v>
      </c>
      <c r="K928" s="3">
        <v>22656200</v>
      </c>
      <c r="L928" s="3">
        <v>112815000</v>
      </c>
      <c r="M928" s="3">
        <v>112815000</v>
      </c>
      <c r="N928" s="3">
        <v>112815000</v>
      </c>
      <c r="O928" s="3">
        <v>112815000</v>
      </c>
      <c r="P928" s="3">
        <v>112815000</v>
      </c>
      <c r="Q928" s="3">
        <v>112815000</v>
      </c>
      <c r="R928" s="3">
        <v>112815000</v>
      </c>
      <c r="S928" s="3">
        <v>112815000</v>
      </c>
      <c r="T928" s="3">
        <v>112815000</v>
      </c>
      <c r="U928" s="3">
        <v>112776200</v>
      </c>
      <c r="V928"/>
      <c r="W928" s="1"/>
      <c r="X928" s="1"/>
      <c r="Y928" s="1"/>
    </row>
    <row r="929" spans="6:25" ht="15" x14ac:dyDescent="0.25">
      <c r="H929" s="6" t="s">
        <v>177</v>
      </c>
      <c r="I929" s="6" t="s">
        <v>32</v>
      </c>
      <c r="J929" s="6" t="s">
        <v>178</v>
      </c>
      <c r="K929" s="3">
        <v>5466125.6100000003</v>
      </c>
      <c r="L929" s="3">
        <v>31358740.449999999</v>
      </c>
      <c r="M929" s="3">
        <v>76412637.480000004</v>
      </c>
      <c r="N929" s="3">
        <v>65968656.670000002</v>
      </c>
      <c r="O929" s="3">
        <v>55905078.890000001</v>
      </c>
      <c r="P929" s="3">
        <v>46780566.140000001</v>
      </c>
      <c r="Q929" s="3">
        <v>36454209.049999997</v>
      </c>
      <c r="R929" s="3">
        <v>26439807.309999999</v>
      </c>
      <c r="S929" s="3">
        <v>15581355.1</v>
      </c>
      <c r="T929" s="3">
        <v>17353478.34</v>
      </c>
      <c r="U929" s="3">
        <v>1087788.1599999999</v>
      </c>
      <c r="V929"/>
      <c r="W929" s="1"/>
      <c r="X929" s="1"/>
      <c r="Y929" s="1"/>
    </row>
    <row r="930" spans="6:25" ht="15" x14ac:dyDescent="0.25">
      <c r="K930" s="3"/>
      <c r="L930" s="3"/>
      <c r="M930" s="3"/>
      <c r="N930" s="3"/>
      <c r="V930"/>
      <c r="W930" s="1"/>
      <c r="X930" s="1"/>
      <c r="Y930" s="1"/>
    </row>
    <row r="931" spans="6:25" ht="15" x14ac:dyDescent="0.25">
      <c r="F931" s="6" t="s">
        <v>95</v>
      </c>
      <c r="G931" s="6" t="s">
        <v>94</v>
      </c>
      <c r="K931" s="3"/>
      <c r="L931" s="3"/>
      <c r="M931" s="3"/>
      <c r="N931" s="3"/>
      <c r="V931"/>
      <c r="W931" s="1"/>
      <c r="X931" s="1"/>
      <c r="Y931" s="1"/>
    </row>
    <row r="932" spans="6:25" ht="15" x14ac:dyDescent="0.25">
      <c r="H932" s="6" t="s">
        <v>267</v>
      </c>
      <c r="I932" s="6" t="s">
        <v>32</v>
      </c>
      <c r="J932" s="6" t="s">
        <v>268</v>
      </c>
      <c r="K932" s="3">
        <v>17190074.390000001</v>
      </c>
      <c r="L932" s="3">
        <v>26711732.75</v>
      </c>
      <c r="M932" s="3">
        <v>36402362.520000003</v>
      </c>
      <c r="N932" s="3">
        <v>46846343.329999998</v>
      </c>
      <c r="O932" s="3">
        <v>56909921.109999999</v>
      </c>
      <c r="P932" s="3">
        <v>66034433.859999999</v>
      </c>
      <c r="Q932" s="3">
        <v>76360790.950000003</v>
      </c>
      <c r="R932" s="3">
        <v>86375192.689999998</v>
      </c>
      <c r="S932" s="3">
        <v>97233644.900000006</v>
      </c>
      <c r="T932" s="3">
        <v>95461521.659999996</v>
      </c>
      <c r="U932" s="3">
        <v>111688411.84</v>
      </c>
      <c r="V932"/>
      <c r="W932" s="1"/>
      <c r="X932" s="1"/>
      <c r="Y932" s="1"/>
    </row>
    <row r="933" spans="6:25" ht="15" x14ac:dyDescent="0.25">
      <c r="H933" s="6" t="s">
        <v>126</v>
      </c>
      <c r="I933" s="6" t="s">
        <v>106</v>
      </c>
      <c r="J933" s="6" t="s">
        <v>127</v>
      </c>
      <c r="K933" s="3">
        <v>-13947949.890000001</v>
      </c>
      <c r="L933" s="3">
        <v>-22375112.09</v>
      </c>
      <c r="M933" s="3">
        <v>-31126179.300000001</v>
      </c>
      <c r="N933" s="3">
        <v>-41008271.090000004</v>
      </c>
      <c r="O933" s="3">
        <v>-53806030.659999996</v>
      </c>
      <c r="P933" s="3">
        <v>-63364769.43</v>
      </c>
      <c r="Q933" s="3">
        <v>-71959436.420000002</v>
      </c>
      <c r="R933" s="3">
        <v>-80946157.5</v>
      </c>
      <c r="S933" s="3">
        <v>-90406065.840000004</v>
      </c>
      <c r="T933" s="3">
        <v>-86027877.689999998</v>
      </c>
      <c r="U933" s="3">
        <v>-100052947.37</v>
      </c>
      <c r="V933"/>
      <c r="W933" s="1"/>
      <c r="X933" s="1"/>
      <c r="Y933" s="1"/>
    </row>
    <row r="934" spans="6:25" ht="15" x14ac:dyDescent="0.25">
      <c r="H934" s="6" t="s">
        <v>100</v>
      </c>
      <c r="I934" s="6" t="s">
        <v>32</v>
      </c>
      <c r="J934" s="6" t="s">
        <v>101</v>
      </c>
      <c r="K934" s="3">
        <v>3242124.5</v>
      </c>
      <c r="L934" s="3">
        <v>4336620.66</v>
      </c>
      <c r="M934" s="3">
        <v>5276183.22</v>
      </c>
      <c r="N934" s="3">
        <v>5838072.2400000002</v>
      </c>
      <c r="O934" s="3">
        <v>3103890.45</v>
      </c>
      <c r="P934" s="3">
        <v>2669664.4300000002</v>
      </c>
      <c r="Q934" s="3">
        <v>4401354.53</v>
      </c>
      <c r="R934" s="3">
        <v>5429035.1900000004</v>
      </c>
      <c r="S934" s="3">
        <v>6827579.0599999996</v>
      </c>
      <c r="T934" s="3">
        <v>9433643.9700000007</v>
      </c>
      <c r="U934" s="3">
        <v>11635464.470000001</v>
      </c>
      <c r="V934"/>
      <c r="W934" s="1"/>
      <c r="X934" s="1"/>
      <c r="Y934" s="1"/>
    </row>
    <row r="935" spans="6:25" ht="15" x14ac:dyDescent="0.25">
      <c r="H935" s="6" t="s">
        <v>484</v>
      </c>
      <c r="I935" s="6" t="s">
        <v>32</v>
      </c>
      <c r="J935" s="6" t="s">
        <v>485</v>
      </c>
      <c r="K935" s="3">
        <v>-6964008.7999999998</v>
      </c>
      <c r="L935" s="3">
        <v>-12112189.199999999</v>
      </c>
      <c r="M935" s="3">
        <v>-61632540</v>
      </c>
      <c r="N935" s="3">
        <v>-56408364</v>
      </c>
      <c r="O935" s="3">
        <v>-45846744.200000003</v>
      </c>
      <c r="P935" s="3">
        <v>-39949320.380000003</v>
      </c>
      <c r="Q935" s="3">
        <v>-34421049.780000001</v>
      </c>
      <c r="R935" s="3">
        <v>-23254600.170000002</v>
      </c>
      <c r="S935" s="3">
        <v>-17602344.359999999</v>
      </c>
      <c r="T935" s="3">
        <v>-11877220.359999999</v>
      </c>
      <c r="U935" s="3">
        <v>-2746375.17</v>
      </c>
      <c r="V935"/>
      <c r="W935" s="1"/>
      <c r="X935" s="1"/>
      <c r="Y935" s="1"/>
    </row>
    <row r="936" spans="6:25" ht="15" x14ac:dyDescent="0.25">
      <c r="H936" s="6" t="s">
        <v>464</v>
      </c>
      <c r="I936" s="6" t="s">
        <v>32</v>
      </c>
      <c r="J936" s="6" t="s">
        <v>465</v>
      </c>
      <c r="K936" s="3">
        <v>-6964008.7999999998</v>
      </c>
      <c r="L936" s="3">
        <v>-12112189.199999999</v>
      </c>
      <c r="M936" s="3">
        <v>-61632540</v>
      </c>
      <c r="N936" s="3">
        <v>-56408364</v>
      </c>
      <c r="O936" s="3">
        <v>-45846744.200000003</v>
      </c>
      <c r="P936" s="3">
        <v>-39949320.380000003</v>
      </c>
      <c r="Q936" s="3">
        <v>-34421049.780000001</v>
      </c>
      <c r="R936" s="3">
        <v>-23254600.170000002</v>
      </c>
      <c r="S936" s="3">
        <v>-17602344.359999999</v>
      </c>
      <c r="T936" s="3">
        <v>-11877220.359999999</v>
      </c>
      <c r="U936" s="3">
        <v>-2746375.17</v>
      </c>
      <c r="V936"/>
      <c r="W936" s="1"/>
      <c r="X936" s="1"/>
      <c r="Y936" s="1"/>
    </row>
    <row r="937" spans="6:25" ht="15" x14ac:dyDescent="0.25">
      <c r="H937" s="6" t="s">
        <v>107</v>
      </c>
      <c r="I937" s="6" t="s">
        <v>106</v>
      </c>
      <c r="J937" s="6" t="s">
        <v>108</v>
      </c>
      <c r="K937" s="3">
        <v>-3721884.3</v>
      </c>
      <c r="L937" s="3">
        <v>-7775568.54</v>
      </c>
      <c r="M937" s="3">
        <v>-56356356.780000001</v>
      </c>
      <c r="N937" s="3">
        <v>-50570291.759999998</v>
      </c>
      <c r="O937" s="3">
        <v>-42742853.75</v>
      </c>
      <c r="P937" s="3">
        <v>-37279655.950000003</v>
      </c>
      <c r="Q937" s="3">
        <v>-30019695.25</v>
      </c>
      <c r="R937" s="3">
        <v>-17825564.98</v>
      </c>
      <c r="S937" s="3">
        <v>-10774765.300000001</v>
      </c>
      <c r="T937" s="3">
        <v>-2443576.39</v>
      </c>
      <c r="U937" s="3">
        <v>8889089.3000000007</v>
      </c>
      <c r="V937"/>
      <c r="W937" s="1"/>
      <c r="X937" s="1"/>
      <c r="Y937" s="1"/>
    </row>
    <row r="938" spans="6:25" ht="15" x14ac:dyDescent="0.25">
      <c r="K938" s="3"/>
      <c r="L938" s="3"/>
      <c r="M938" s="3"/>
      <c r="N938" s="3"/>
      <c r="V938"/>
      <c r="W938" s="1"/>
      <c r="X938" s="1"/>
      <c r="Y938" s="1"/>
    </row>
    <row r="939" spans="6:25" ht="15" x14ac:dyDescent="0.25">
      <c r="F939" s="6" t="s">
        <v>133</v>
      </c>
      <c r="G939" s="6" t="s">
        <v>132</v>
      </c>
      <c r="K939" s="3"/>
      <c r="L939" s="3"/>
      <c r="M939" s="3"/>
      <c r="N939" s="3"/>
      <c r="V939"/>
      <c r="W939" s="1"/>
      <c r="X939" s="1"/>
      <c r="Y939" s="1"/>
    </row>
    <row r="940" spans="6:25" ht="15" x14ac:dyDescent="0.25">
      <c r="H940" s="6" t="s">
        <v>360</v>
      </c>
      <c r="I940" s="6" t="s">
        <v>106</v>
      </c>
      <c r="J940" s="6" t="s">
        <v>361</v>
      </c>
      <c r="K940" s="3">
        <v>22656200</v>
      </c>
      <c r="L940" s="3">
        <v>112815000</v>
      </c>
      <c r="M940" s="3">
        <v>112815000</v>
      </c>
      <c r="N940" s="3">
        <v>112815000</v>
      </c>
      <c r="O940" s="3">
        <v>112815000</v>
      </c>
      <c r="P940" s="3">
        <v>112815000</v>
      </c>
      <c r="Q940" s="3">
        <v>112815000</v>
      </c>
      <c r="R940" s="3">
        <v>112815000</v>
      </c>
      <c r="S940" s="3">
        <v>112815000</v>
      </c>
      <c r="T940" s="3">
        <v>112815000</v>
      </c>
      <c r="U940" s="3">
        <v>112776200</v>
      </c>
      <c r="V940"/>
      <c r="W940" s="1"/>
      <c r="X940" s="1"/>
      <c r="Y940" s="1"/>
    </row>
    <row r="941" spans="6:25" ht="15" x14ac:dyDescent="0.25">
      <c r="H941" s="6" t="s">
        <v>363</v>
      </c>
      <c r="I941" s="6" t="s">
        <v>32</v>
      </c>
      <c r="J941" s="6" t="s">
        <v>364</v>
      </c>
      <c r="K941" s="3">
        <v>13947949.890000001</v>
      </c>
      <c r="L941" s="3">
        <v>22375112.09</v>
      </c>
      <c r="M941" s="3">
        <v>31126179.300000001</v>
      </c>
      <c r="N941" s="3">
        <v>41008271.090000004</v>
      </c>
      <c r="O941" s="3">
        <v>53806030.659999996</v>
      </c>
      <c r="P941" s="3">
        <v>63364769.43</v>
      </c>
      <c r="Q941" s="3">
        <v>71959436.420000002</v>
      </c>
      <c r="R941" s="3">
        <v>80946157.5</v>
      </c>
      <c r="S941" s="3">
        <v>90406065.840000004</v>
      </c>
      <c r="T941" s="3">
        <v>86027877.689999998</v>
      </c>
      <c r="U941" s="3">
        <v>100052947.37</v>
      </c>
      <c r="V941"/>
      <c r="W941" s="1"/>
      <c r="X941" s="1"/>
      <c r="Y941" s="1"/>
    </row>
    <row r="942" spans="6:25" ht="15" x14ac:dyDescent="0.25">
      <c r="H942" s="6" t="s">
        <v>134</v>
      </c>
      <c r="I942" s="6" t="s">
        <v>106</v>
      </c>
      <c r="J942" s="6" t="s">
        <v>135</v>
      </c>
      <c r="K942" s="3">
        <v>13947949.890000001</v>
      </c>
      <c r="L942" s="3">
        <v>22375112.09</v>
      </c>
      <c r="M942" s="3">
        <v>31126179.300000001</v>
      </c>
      <c r="N942" s="3">
        <v>41008271.090000004</v>
      </c>
      <c r="O942" s="3">
        <v>53806030.659999996</v>
      </c>
      <c r="P942" s="3">
        <v>63364769.43</v>
      </c>
      <c r="Q942" s="3">
        <v>71959436.420000002</v>
      </c>
      <c r="R942" s="3">
        <v>80946157.5</v>
      </c>
      <c r="S942" s="3">
        <v>90406065.840000004</v>
      </c>
      <c r="T942" s="3">
        <v>86027877.689999998</v>
      </c>
      <c r="U942" s="3">
        <v>100052947.37</v>
      </c>
      <c r="V942"/>
      <c r="W942" s="1"/>
      <c r="X942" s="1"/>
      <c r="Y942" s="1"/>
    </row>
    <row r="943" spans="6:25" ht="15" x14ac:dyDescent="0.25">
      <c r="H943" s="6" t="s">
        <v>407</v>
      </c>
      <c r="I943" s="6" t="s">
        <v>32</v>
      </c>
      <c r="J943" s="6" t="s">
        <v>408</v>
      </c>
      <c r="K943" s="3">
        <v>-9142308</v>
      </c>
      <c r="L943" s="3">
        <v>-14366484</v>
      </c>
      <c r="M943" s="3">
        <v>-19590660</v>
      </c>
      <c r="N943" s="3">
        <v>-24814836</v>
      </c>
      <c r="O943" s="3">
        <v>-35376455.799999997</v>
      </c>
      <c r="P943" s="3">
        <v>-41273879.619999997</v>
      </c>
      <c r="Q943" s="3">
        <v>-46802150.219999999</v>
      </c>
      <c r="R943" s="3">
        <v>-57968599.829999998</v>
      </c>
      <c r="S943" s="3">
        <v>-63620855.640000001</v>
      </c>
      <c r="T943" s="3">
        <v>-69345979.640000001</v>
      </c>
      <c r="U943" s="3">
        <v>-78588024.829999998</v>
      </c>
      <c r="V943"/>
      <c r="W943" s="1"/>
      <c r="X943" s="1"/>
      <c r="Y943" s="1"/>
    </row>
    <row r="944" spans="6:25" ht="15" x14ac:dyDescent="0.25">
      <c r="H944" s="6" t="s">
        <v>368</v>
      </c>
      <c r="I944" s="6" t="s">
        <v>106</v>
      </c>
      <c r="J944" s="6" t="s">
        <v>369</v>
      </c>
      <c r="K944" s="3">
        <v>-9142308</v>
      </c>
      <c r="L944" s="3">
        <v>-14366484</v>
      </c>
      <c r="M944" s="3">
        <v>-19590660</v>
      </c>
      <c r="N944" s="3">
        <v>-24814836</v>
      </c>
      <c r="O944" s="3">
        <v>-35376455.799999997</v>
      </c>
      <c r="P944" s="3">
        <v>-41273879.619999997</v>
      </c>
      <c r="Q944" s="3">
        <v>-46802150.219999999</v>
      </c>
      <c r="R944" s="3">
        <v>-57968599.829999998</v>
      </c>
      <c r="S944" s="3">
        <v>-63620855.640000001</v>
      </c>
      <c r="T944" s="3">
        <v>-69345979.640000001</v>
      </c>
      <c r="U944" s="3">
        <v>-78588024.829999998</v>
      </c>
      <c r="V944"/>
      <c r="W944" s="1"/>
      <c r="X944" s="1"/>
      <c r="Y944" s="1"/>
    </row>
    <row r="945" spans="4:25" ht="15" x14ac:dyDescent="0.25">
      <c r="H945" s="6" t="s">
        <v>487</v>
      </c>
      <c r="I945" s="6" t="s">
        <v>32</v>
      </c>
      <c r="J945" s="6" t="s">
        <v>488</v>
      </c>
      <c r="K945" s="3">
        <v>-6964008.7999999998</v>
      </c>
      <c r="L945" s="3">
        <v>-12112189.199999999</v>
      </c>
      <c r="M945" s="3">
        <v>-61632540</v>
      </c>
      <c r="N945" s="3">
        <v>-56408364</v>
      </c>
      <c r="O945" s="3">
        <v>-45846744.200000003</v>
      </c>
      <c r="P945" s="3">
        <v>-39949320.380000003</v>
      </c>
      <c r="Q945" s="3">
        <v>-34421049.780000001</v>
      </c>
      <c r="R945" s="3">
        <v>-23254600.170000002</v>
      </c>
      <c r="S945" s="3">
        <v>-17602344.359999999</v>
      </c>
      <c r="T945" s="3">
        <v>-11877220.359999999</v>
      </c>
      <c r="U945" s="3">
        <v>-2746375.17</v>
      </c>
      <c r="V945"/>
      <c r="W945" s="1"/>
      <c r="X945" s="1"/>
      <c r="Y945" s="1"/>
    </row>
    <row r="946" spans="4:25" ht="15" x14ac:dyDescent="0.25">
      <c r="H946" s="6" t="s">
        <v>489</v>
      </c>
      <c r="I946" s="6" t="s">
        <v>32</v>
      </c>
      <c r="J946" s="6" t="s">
        <v>490</v>
      </c>
      <c r="K946" s="3">
        <v>-150000</v>
      </c>
      <c r="L946" s="3">
        <v>-54894526.799999997</v>
      </c>
      <c r="M946" s="3">
        <v>-150000</v>
      </c>
      <c r="N946" s="3">
        <v>-150000</v>
      </c>
      <c r="O946" s="3">
        <v>-150000</v>
      </c>
      <c r="P946" s="3">
        <v>-150000</v>
      </c>
      <c r="Q946" s="3">
        <v>-150000</v>
      </c>
      <c r="R946" s="3">
        <v>-150000</v>
      </c>
      <c r="S946" s="3">
        <v>-150000</v>
      </c>
      <c r="T946" s="3">
        <v>-150000</v>
      </c>
      <c r="U946" s="3">
        <v>0</v>
      </c>
      <c r="V946"/>
      <c r="W946" s="1"/>
      <c r="X946" s="1"/>
      <c r="Y946" s="1"/>
    </row>
    <row r="947" spans="4:25" ht="15" x14ac:dyDescent="0.25">
      <c r="H947" s="6" t="s">
        <v>372</v>
      </c>
      <c r="I947" s="6" t="s">
        <v>106</v>
      </c>
      <c r="J947" s="6" t="s">
        <v>373</v>
      </c>
      <c r="K947" s="3">
        <v>-7114008.7999999998</v>
      </c>
      <c r="L947" s="3">
        <v>-67006716</v>
      </c>
      <c r="M947" s="3">
        <v>-61782540</v>
      </c>
      <c r="N947" s="3">
        <v>-56558364</v>
      </c>
      <c r="O947" s="3">
        <v>-45996744.200000003</v>
      </c>
      <c r="P947" s="3">
        <v>-40099320.380000003</v>
      </c>
      <c r="Q947" s="3">
        <v>-34571049.780000001</v>
      </c>
      <c r="R947" s="3">
        <v>-23404600.170000002</v>
      </c>
      <c r="S947" s="3">
        <v>-17752344.359999999</v>
      </c>
      <c r="T947" s="3">
        <v>-12027220.359999999</v>
      </c>
      <c r="U947" s="3">
        <v>-2746375.17</v>
      </c>
      <c r="V947"/>
      <c r="W947" s="1"/>
      <c r="X947" s="1"/>
      <c r="Y947" s="1"/>
    </row>
    <row r="948" spans="4:25" ht="15" x14ac:dyDescent="0.25">
      <c r="H948" s="6" t="s">
        <v>375</v>
      </c>
      <c r="I948" s="6" t="s">
        <v>106</v>
      </c>
      <c r="J948" s="6" t="s">
        <v>376</v>
      </c>
      <c r="K948" s="3">
        <v>6399883.2000000002</v>
      </c>
      <c r="L948" s="3">
        <v>31441800</v>
      </c>
      <c r="M948" s="3">
        <v>31441800</v>
      </c>
      <c r="N948" s="3">
        <v>31441800</v>
      </c>
      <c r="O948" s="3">
        <v>31441800</v>
      </c>
      <c r="P948" s="3">
        <v>31441800</v>
      </c>
      <c r="Q948" s="3">
        <v>31441800</v>
      </c>
      <c r="R948" s="3">
        <v>31441800</v>
      </c>
      <c r="S948" s="3">
        <v>31441800</v>
      </c>
      <c r="T948" s="3">
        <v>31441800</v>
      </c>
      <c r="U948" s="3">
        <v>31441800</v>
      </c>
      <c r="V948"/>
      <c r="W948" s="1"/>
      <c r="X948" s="1"/>
      <c r="Y948" s="1"/>
    </row>
    <row r="949" spans="4:25" ht="15" x14ac:dyDescent="0.25">
      <c r="H949" s="6" t="s">
        <v>137</v>
      </c>
      <c r="I949" s="6" t="s">
        <v>106</v>
      </c>
      <c r="J949" s="6" t="s">
        <v>138</v>
      </c>
      <c r="K949" s="3">
        <v>4805641.8899999997</v>
      </c>
      <c r="L949" s="3">
        <v>8008628.0899999999</v>
      </c>
      <c r="M949" s="3">
        <v>11535519.300000001</v>
      </c>
      <c r="N949" s="3">
        <v>16193435.09</v>
      </c>
      <c r="O949" s="3">
        <v>18429574.859999999</v>
      </c>
      <c r="P949" s="3">
        <v>22090889.809999999</v>
      </c>
      <c r="Q949" s="3">
        <v>25157286.199999999</v>
      </c>
      <c r="R949" s="3">
        <v>22977557.670000002</v>
      </c>
      <c r="S949" s="3">
        <v>26785210.199999999</v>
      </c>
      <c r="T949" s="3">
        <v>16681898.050000001</v>
      </c>
      <c r="U949" s="3">
        <v>21464922.539999999</v>
      </c>
      <c r="V949"/>
      <c r="W949" s="1"/>
      <c r="X949" s="1"/>
      <c r="Y949" s="1"/>
    </row>
    <row r="950" spans="4:25" ht="15" x14ac:dyDescent="0.25">
      <c r="H950" s="6" t="s">
        <v>279</v>
      </c>
      <c r="I950" s="6" t="s">
        <v>106</v>
      </c>
      <c r="J950" s="6" t="s">
        <v>280</v>
      </c>
      <c r="K950" s="3">
        <v>6399883.2000000002</v>
      </c>
      <c r="L950" s="3">
        <v>31441800</v>
      </c>
      <c r="M950" s="3">
        <v>31441800</v>
      </c>
      <c r="N950" s="3">
        <v>31441800</v>
      </c>
      <c r="O950" s="3">
        <v>31441800</v>
      </c>
      <c r="P950" s="3">
        <v>31441800</v>
      </c>
      <c r="Q950" s="3">
        <v>31441800</v>
      </c>
      <c r="R950" s="3">
        <v>31441800</v>
      </c>
      <c r="S950" s="3">
        <v>31441800</v>
      </c>
      <c r="T950" s="3">
        <v>31441800</v>
      </c>
      <c r="U950" s="3">
        <v>31441800</v>
      </c>
      <c r="V950"/>
      <c r="W950" s="1"/>
      <c r="X950" s="1"/>
      <c r="Y950" s="1"/>
    </row>
    <row r="951" spans="4:25" ht="15" x14ac:dyDescent="0.25">
      <c r="H951" s="6" t="s">
        <v>140</v>
      </c>
      <c r="I951" s="6" t="s">
        <v>106</v>
      </c>
      <c r="J951" s="6" t="s">
        <v>141</v>
      </c>
      <c r="K951" s="3">
        <v>4805641.8899999997</v>
      </c>
      <c r="L951" s="3">
        <v>8008628.0899999999</v>
      </c>
      <c r="M951" s="3">
        <v>11535519.300000001</v>
      </c>
      <c r="N951" s="3">
        <v>16193435.09</v>
      </c>
      <c r="O951" s="3">
        <v>18429574.859999999</v>
      </c>
      <c r="P951" s="3">
        <v>22090889.809999999</v>
      </c>
      <c r="Q951" s="3">
        <v>25157286.199999999</v>
      </c>
      <c r="R951" s="3">
        <v>22977557.670000002</v>
      </c>
      <c r="S951" s="3">
        <v>26785210.199999999</v>
      </c>
      <c r="T951" s="3">
        <v>16681898.050000001</v>
      </c>
      <c r="U951" s="3">
        <v>21464922.539999999</v>
      </c>
      <c r="V951"/>
      <c r="W951" s="1"/>
      <c r="X951" s="1"/>
      <c r="Y951" s="1"/>
    </row>
    <row r="952" spans="4:25" ht="15" x14ac:dyDescent="0.25">
      <c r="K952" s="3"/>
      <c r="L952" s="3"/>
      <c r="M952" s="3"/>
      <c r="N952" s="3"/>
      <c r="V952"/>
      <c r="W952" s="1"/>
      <c r="X952" s="1"/>
      <c r="Y952" s="1"/>
    </row>
    <row r="953" spans="4:25" ht="15" x14ac:dyDescent="0.25">
      <c r="F953" s="6" t="s">
        <v>114</v>
      </c>
      <c r="G953" s="6" t="s">
        <v>113</v>
      </c>
      <c r="K953" s="3"/>
      <c r="L953" s="3"/>
      <c r="M953" s="3"/>
      <c r="N953" s="3"/>
      <c r="V953"/>
      <c r="W953" s="1"/>
      <c r="X953" s="1"/>
      <c r="Y953" s="1"/>
    </row>
    <row r="954" spans="4:25" ht="15" x14ac:dyDescent="0.25">
      <c r="H954" s="6" t="s">
        <v>186</v>
      </c>
      <c r="I954" s="6" t="s">
        <v>32</v>
      </c>
      <c r="J954" s="6" t="s">
        <v>187</v>
      </c>
      <c r="K954" s="3">
        <v>5316125.6100000003</v>
      </c>
      <c r="L954" s="3">
        <v>31208740.449999999</v>
      </c>
      <c r="M954" s="3">
        <v>76262637.480000004</v>
      </c>
      <c r="N954" s="3">
        <v>65818656.670000002</v>
      </c>
      <c r="O954" s="3">
        <v>55755078.890000001</v>
      </c>
      <c r="P954" s="3">
        <v>46630566.140000001</v>
      </c>
      <c r="Q954" s="3">
        <v>36304209.049999997</v>
      </c>
      <c r="R954" s="3">
        <v>26289807.309999999</v>
      </c>
      <c r="S954" s="3">
        <v>15431355.1</v>
      </c>
      <c r="T954" s="3">
        <v>17203478.34</v>
      </c>
      <c r="U954" s="3">
        <v>1087788.1599999999</v>
      </c>
      <c r="V954"/>
      <c r="W954" s="1"/>
      <c r="X954" s="1"/>
      <c r="Y954" s="1"/>
    </row>
    <row r="955" spans="4:25" ht="15" x14ac:dyDescent="0.25">
      <c r="H955" s="6" t="s">
        <v>396</v>
      </c>
      <c r="I955" s="6" t="s">
        <v>32</v>
      </c>
      <c r="J955" s="6" t="s">
        <v>397</v>
      </c>
      <c r="K955" s="3">
        <v>150000</v>
      </c>
      <c r="L955" s="3">
        <v>150000</v>
      </c>
      <c r="M955" s="3">
        <v>150000</v>
      </c>
      <c r="N955" s="3">
        <v>150000</v>
      </c>
      <c r="O955" s="3">
        <v>150000</v>
      </c>
      <c r="P955" s="3">
        <v>150000</v>
      </c>
      <c r="Q955" s="3">
        <v>150000</v>
      </c>
      <c r="R955" s="3">
        <v>150000</v>
      </c>
      <c r="S955" s="3">
        <v>150000</v>
      </c>
      <c r="T955" s="3">
        <v>150000</v>
      </c>
      <c r="U955" s="3">
        <v>0</v>
      </c>
      <c r="V955"/>
      <c r="W955" s="1"/>
      <c r="X955" s="1"/>
      <c r="Y955" s="1"/>
    </row>
    <row r="956" spans="4:25" ht="15" x14ac:dyDescent="0.25">
      <c r="H956" s="6" t="s">
        <v>399</v>
      </c>
      <c r="I956" s="6" t="s">
        <v>32</v>
      </c>
      <c r="J956" s="6" t="s">
        <v>400</v>
      </c>
      <c r="K956" s="3">
        <v>5466125.6100000003</v>
      </c>
      <c r="L956" s="3">
        <v>31358740.449999999</v>
      </c>
      <c r="M956" s="3">
        <v>76412637.480000004</v>
      </c>
      <c r="N956" s="3">
        <v>65968656.670000002</v>
      </c>
      <c r="O956" s="3">
        <v>55905078.890000001</v>
      </c>
      <c r="P956" s="3">
        <v>46780566.140000001</v>
      </c>
      <c r="Q956" s="3">
        <v>36454209.049999997</v>
      </c>
      <c r="R956" s="3">
        <v>26439807.309999999</v>
      </c>
      <c r="S956" s="3">
        <v>15581355.1</v>
      </c>
      <c r="T956" s="3">
        <v>17353478.34</v>
      </c>
      <c r="U956" s="3">
        <v>1087788.1599999999</v>
      </c>
      <c r="V956"/>
      <c r="W956" s="1"/>
      <c r="X956" s="1"/>
      <c r="Y956" s="1"/>
    </row>
    <row r="957" spans="4:25" ht="15" x14ac:dyDescent="0.25">
      <c r="H957" s="6" t="s">
        <v>118</v>
      </c>
      <c r="I957" s="6" t="s">
        <v>32</v>
      </c>
      <c r="J957" s="6" t="s">
        <v>119</v>
      </c>
      <c r="K957" s="3">
        <v>-3721884.3</v>
      </c>
      <c r="L957" s="3">
        <v>-7775568.54</v>
      </c>
      <c r="M957" s="3">
        <v>-56356356.780000001</v>
      </c>
      <c r="N957" s="3">
        <v>-50570291.759999998</v>
      </c>
      <c r="O957" s="3">
        <v>-42742853.75</v>
      </c>
      <c r="P957" s="3">
        <v>-37279655.950000003</v>
      </c>
      <c r="Q957" s="3">
        <v>-30019695.25</v>
      </c>
      <c r="R957" s="3">
        <v>-17825564.98</v>
      </c>
      <c r="S957" s="3">
        <v>-10774765.300000001</v>
      </c>
      <c r="T957" s="3">
        <v>-2443576.39</v>
      </c>
      <c r="U957" s="3">
        <v>8889089.3000000007</v>
      </c>
      <c r="V957"/>
      <c r="W957" s="1"/>
      <c r="X957" s="1"/>
      <c r="Y957" s="1"/>
    </row>
    <row r="958" spans="4:25" ht="15" x14ac:dyDescent="0.25">
      <c r="H958" s="6" t="s">
        <v>121</v>
      </c>
      <c r="I958" s="6" t="s">
        <v>32</v>
      </c>
      <c r="J958" s="6" t="s">
        <v>122</v>
      </c>
      <c r="K958" s="3">
        <v>-3721884.3</v>
      </c>
      <c r="L958" s="3">
        <v>-7775568.54</v>
      </c>
      <c r="M958" s="3">
        <v>-56356356.780000001</v>
      </c>
      <c r="N958" s="3">
        <v>-50570291.759999998</v>
      </c>
      <c r="O958" s="3">
        <v>-42742853.75</v>
      </c>
      <c r="P958" s="3">
        <v>-37279655.950000003</v>
      </c>
      <c r="Q958" s="3">
        <v>-30019695.25</v>
      </c>
      <c r="R958" s="3">
        <v>-17825564.98</v>
      </c>
      <c r="S958" s="3">
        <v>-10774765.300000001</v>
      </c>
      <c r="T958" s="3">
        <v>-2443576.39</v>
      </c>
      <c r="U958" s="3">
        <v>8889089.3000000007</v>
      </c>
      <c r="V958"/>
      <c r="W958" s="1"/>
      <c r="X958" s="1"/>
      <c r="Y958" s="1"/>
    </row>
    <row r="959" spans="4:25" ht="15" x14ac:dyDescent="0.25">
      <c r="K959" s="3"/>
      <c r="L959" s="3"/>
      <c r="M959" s="3"/>
      <c r="N959" s="3"/>
      <c r="V959"/>
      <c r="W959" s="1"/>
      <c r="X959" s="1"/>
      <c r="Y959" s="1"/>
    </row>
    <row r="960" spans="4:25" ht="15" x14ac:dyDescent="0.25">
      <c r="D960" s="6" t="s">
        <v>196</v>
      </c>
      <c r="E960" s="6" t="s">
        <v>498</v>
      </c>
      <c r="K960" s="3"/>
      <c r="L960" s="3"/>
      <c r="M960" s="3"/>
      <c r="N960" s="3"/>
      <c r="V960"/>
      <c r="W960" s="1"/>
      <c r="X960" s="1"/>
      <c r="Y960" s="1"/>
    </row>
    <row r="961" spans="6:25" ht="15" x14ac:dyDescent="0.25">
      <c r="F961" s="6" t="s">
        <v>31</v>
      </c>
      <c r="G961" s="6" t="s">
        <v>48</v>
      </c>
      <c r="K961" s="3"/>
      <c r="L961" s="3"/>
      <c r="M961" s="3"/>
      <c r="N961" s="3"/>
      <c r="V961"/>
      <c r="W961" s="1"/>
      <c r="X961" s="1"/>
      <c r="Y961" s="1"/>
    </row>
    <row r="962" spans="6:25" ht="15" x14ac:dyDescent="0.25">
      <c r="H962" s="6" t="s">
        <v>81</v>
      </c>
      <c r="I962" s="6" t="s">
        <v>32</v>
      </c>
      <c r="J962" s="6" t="s">
        <v>82</v>
      </c>
      <c r="K962" s="3">
        <v>1017641.21</v>
      </c>
      <c r="L962" s="3">
        <v>1017641.21</v>
      </c>
      <c r="M962" s="3">
        <v>1017641.21</v>
      </c>
      <c r="N962" s="3">
        <v>1017641.21</v>
      </c>
      <c r="O962" s="3">
        <v>1017641.21</v>
      </c>
      <c r="P962" s="3">
        <v>1017641.21</v>
      </c>
      <c r="Q962" s="3">
        <v>1017641.21</v>
      </c>
      <c r="R962" s="3">
        <v>1017641.21</v>
      </c>
      <c r="S962" s="3">
        <v>1017641.21</v>
      </c>
      <c r="T962" s="3">
        <v>1017641.21</v>
      </c>
      <c r="U962" s="3">
        <v>1017641.21</v>
      </c>
      <c r="V962"/>
      <c r="W962" s="1"/>
      <c r="X962" s="1"/>
      <c r="Y962" s="1"/>
    </row>
    <row r="963" spans="6:25" ht="15" x14ac:dyDescent="0.25">
      <c r="H963" s="6" t="s">
        <v>152</v>
      </c>
      <c r="I963" s="6" t="s">
        <v>106</v>
      </c>
      <c r="J963" s="6" t="s">
        <v>153</v>
      </c>
      <c r="K963" s="3">
        <v>1017641.21</v>
      </c>
      <c r="L963" s="3">
        <v>1017641.21</v>
      </c>
      <c r="M963" s="3">
        <v>1017641.21</v>
      </c>
      <c r="N963" s="3">
        <v>1017641.21</v>
      </c>
      <c r="O963" s="3">
        <v>1017641.21</v>
      </c>
      <c r="P963" s="3">
        <v>1017641.21</v>
      </c>
      <c r="Q963" s="3">
        <v>1017641.21</v>
      </c>
      <c r="R963" s="3">
        <v>1017641.21</v>
      </c>
      <c r="S963" s="3">
        <v>1017641.21</v>
      </c>
      <c r="T963" s="3">
        <v>1017641.21</v>
      </c>
      <c r="U963" s="3">
        <v>1017641.21</v>
      </c>
      <c r="V963"/>
      <c r="W963" s="1"/>
      <c r="X963" s="1"/>
      <c r="Y963" s="1"/>
    </row>
    <row r="964" spans="6:25" ht="15" x14ac:dyDescent="0.25">
      <c r="H964" s="6" t="s">
        <v>448</v>
      </c>
      <c r="I964" s="6" t="s">
        <v>32</v>
      </c>
      <c r="J964" s="6" t="s">
        <v>449</v>
      </c>
      <c r="K964" s="3">
        <v>433612.57</v>
      </c>
      <c r="L964" s="3">
        <v>371654.25</v>
      </c>
      <c r="M964" s="3">
        <v>410839.64</v>
      </c>
      <c r="N964" s="3">
        <v>450281.64</v>
      </c>
      <c r="O964" s="3">
        <v>550614.53</v>
      </c>
      <c r="P964" s="3">
        <v>603732.02</v>
      </c>
      <c r="Q964" s="3">
        <v>684146.12</v>
      </c>
      <c r="R964" s="3">
        <v>780802.46</v>
      </c>
      <c r="S964" s="3">
        <v>858789.46</v>
      </c>
      <c r="T964" s="3">
        <v>1045957.59</v>
      </c>
      <c r="U964" s="3">
        <v>1282682.8</v>
      </c>
      <c r="V964"/>
      <c r="W964" s="1"/>
      <c r="X964" s="1"/>
      <c r="Y964" s="1"/>
    </row>
    <row r="965" spans="6:25" ht="15" x14ac:dyDescent="0.25">
      <c r="H965" s="6" t="s">
        <v>451</v>
      </c>
      <c r="I965" s="6" t="s">
        <v>32</v>
      </c>
      <c r="J965" s="6" t="s">
        <v>452</v>
      </c>
      <c r="K965" s="3">
        <v>-433612.57</v>
      </c>
      <c r="L965" s="3">
        <v>-371654.25</v>
      </c>
      <c r="M965" s="3">
        <v>-410839.64</v>
      </c>
      <c r="N965" s="3">
        <v>-450281.64</v>
      </c>
      <c r="O965" s="3">
        <v>-550614.53</v>
      </c>
      <c r="P965" s="3">
        <v>-603732.02</v>
      </c>
      <c r="Q965" s="3">
        <v>-684146.12</v>
      </c>
      <c r="R965" s="3">
        <v>-780802.46</v>
      </c>
      <c r="S965" s="3">
        <v>-858789.46</v>
      </c>
      <c r="T965" s="3">
        <v>-1045957.59</v>
      </c>
      <c r="U965" s="3">
        <v>-1282682.8</v>
      </c>
      <c r="V965"/>
      <c r="W965" s="1"/>
      <c r="X965" s="1"/>
      <c r="Y965" s="1"/>
    </row>
    <row r="966" spans="6:25" ht="15" x14ac:dyDescent="0.25">
      <c r="H966" s="6" t="s">
        <v>163</v>
      </c>
      <c r="I966" s="6" t="s">
        <v>106</v>
      </c>
      <c r="J966" s="6" t="s">
        <v>164</v>
      </c>
      <c r="K966" s="3">
        <v>1017641.21</v>
      </c>
      <c r="L966" s="3">
        <v>1017641.21</v>
      </c>
      <c r="M966" s="3">
        <v>1017641.21</v>
      </c>
      <c r="N966" s="3">
        <v>1017641.21</v>
      </c>
      <c r="O966" s="3">
        <v>1017641.21</v>
      </c>
      <c r="P966" s="3">
        <v>1017641.21</v>
      </c>
      <c r="Q966" s="3">
        <v>1017641.21</v>
      </c>
      <c r="R966" s="3">
        <v>1017641.21</v>
      </c>
      <c r="S966" s="3">
        <v>1017641.21</v>
      </c>
      <c r="T966" s="3">
        <v>1017641.21</v>
      </c>
      <c r="U966" s="3">
        <v>1017641.21</v>
      </c>
      <c r="V966"/>
      <c r="W966" s="1"/>
      <c r="X966" s="1"/>
      <c r="Y966" s="1"/>
    </row>
    <row r="967" spans="6:25" ht="15" x14ac:dyDescent="0.25">
      <c r="K967" s="3"/>
      <c r="L967" s="3"/>
      <c r="M967" s="3"/>
      <c r="N967" s="3"/>
      <c r="V967"/>
      <c r="W967" s="1"/>
      <c r="X967" s="1"/>
      <c r="Y967" s="1"/>
    </row>
    <row r="968" spans="6:25" ht="15" x14ac:dyDescent="0.25">
      <c r="F968" s="6" t="s">
        <v>170</v>
      </c>
      <c r="G968" s="6" t="s">
        <v>169</v>
      </c>
      <c r="K968" s="3"/>
      <c r="L968" s="3"/>
      <c r="M968" s="3"/>
      <c r="N968" s="3"/>
      <c r="V968"/>
      <c r="W968" s="1"/>
      <c r="X968" s="1"/>
      <c r="Y968" s="1"/>
    </row>
    <row r="969" spans="6:25" ht="15" x14ac:dyDescent="0.25">
      <c r="H969" s="6" t="s">
        <v>204</v>
      </c>
      <c r="I969" s="6" t="s">
        <v>32</v>
      </c>
      <c r="J969" s="6" t="s">
        <v>499</v>
      </c>
      <c r="K969" s="3">
        <v>289504.15999999997</v>
      </c>
      <c r="L969" s="3">
        <v>108504.53</v>
      </c>
      <c r="M969" s="3">
        <v>169884.47</v>
      </c>
      <c r="N969" s="3">
        <v>209326.45</v>
      </c>
      <c r="O969" s="3">
        <v>300994.96999999997</v>
      </c>
      <c r="P969" s="3">
        <v>354112.44</v>
      </c>
      <c r="Q969" s="3">
        <v>443779.74</v>
      </c>
      <c r="R969" s="3">
        <v>546604.94999999995</v>
      </c>
      <c r="S969" s="3">
        <v>627569.68000000005</v>
      </c>
      <c r="T969" s="3">
        <v>814890.71</v>
      </c>
      <c r="U969" s="3">
        <v>1017641.21</v>
      </c>
      <c r="V969"/>
      <c r="W969" s="1"/>
      <c r="X969" s="1"/>
      <c r="Y969" s="1"/>
    </row>
    <row r="970" spans="6:25" ht="15" x14ac:dyDescent="0.25">
      <c r="H970" s="6" t="s">
        <v>212</v>
      </c>
      <c r="I970" s="6" t="s">
        <v>106</v>
      </c>
      <c r="J970" s="6" t="s">
        <v>213</v>
      </c>
      <c r="K970" s="3">
        <v>289504.15999999997</v>
      </c>
      <c r="L970" s="3">
        <v>108504.53</v>
      </c>
      <c r="M970" s="3">
        <v>169884.47</v>
      </c>
      <c r="N970" s="3">
        <v>209326.45</v>
      </c>
      <c r="O970" s="3">
        <v>300994.96999999997</v>
      </c>
      <c r="P970" s="3">
        <v>354112.44</v>
      </c>
      <c r="Q970" s="3">
        <v>443779.74</v>
      </c>
      <c r="R970" s="3">
        <v>546604.94999999995</v>
      </c>
      <c r="S970" s="3">
        <v>627569.68000000005</v>
      </c>
      <c r="T970" s="3">
        <v>814890.71</v>
      </c>
      <c r="U970" s="3">
        <v>1017641.21</v>
      </c>
      <c r="V970"/>
      <c r="W970" s="1"/>
      <c r="X970" s="1"/>
      <c r="Y970" s="1"/>
    </row>
    <row r="971" spans="6:25" ht="15" x14ac:dyDescent="0.25">
      <c r="H971" s="6" t="s">
        <v>254</v>
      </c>
      <c r="I971" s="6" t="s">
        <v>106</v>
      </c>
      <c r="J971" s="6" t="s">
        <v>255</v>
      </c>
      <c r="K971" s="3">
        <v>289504.15999999997</v>
      </c>
      <c r="L971" s="3">
        <v>108504.53</v>
      </c>
      <c r="M971" s="3">
        <v>169884.47</v>
      </c>
      <c r="N971" s="3">
        <v>209326.45</v>
      </c>
      <c r="O971" s="3">
        <v>300994.96999999997</v>
      </c>
      <c r="P971" s="3">
        <v>354112.44</v>
      </c>
      <c r="Q971" s="3">
        <v>443779.74</v>
      </c>
      <c r="R971" s="3">
        <v>546604.94999999995</v>
      </c>
      <c r="S971" s="3">
        <v>627569.68000000005</v>
      </c>
      <c r="T971" s="3">
        <v>814890.71</v>
      </c>
      <c r="U971" s="3">
        <v>1017641.21</v>
      </c>
      <c r="V971"/>
      <c r="W971" s="1"/>
      <c r="X971" s="1"/>
      <c r="Y971" s="1"/>
    </row>
    <row r="972" spans="6:25" ht="15" x14ac:dyDescent="0.25">
      <c r="H972" s="6" t="s">
        <v>218</v>
      </c>
      <c r="I972" s="6" t="s">
        <v>106</v>
      </c>
      <c r="J972" s="6" t="s">
        <v>219</v>
      </c>
      <c r="K972" s="3">
        <v>289504.15999999997</v>
      </c>
      <c r="L972" s="3">
        <v>108504.53</v>
      </c>
      <c r="M972" s="3">
        <v>169884.47</v>
      </c>
      <c r="N972" s="3">
        <v>209326.45</v>
      </c>
      <c r="O972" s="3">
        <v>300994.96999999997</v>
      </c>
      <c r="P972" s="3">
        <v>354112.44</v>
      </c>
      <c r="Q972" s="3">
        <v>443779.74</v>
      </c>
      <c r="R972" s="3">
        <v>546604.94999999995</v>
      </c>
      <c r="S972" s="3">
        <v>627569.68000000005</v>
      </c>
      <c r="T972" s="3">
        <v>814890.71</v>
      </c>
      <c r="U972" s="3">
        <v>1017641.21</v>
      </c>
      <c r="V972"/>
      <c r="W972" s="1"/>
      <c r="X972" s="1"/>
      <c r="Y972" s="1"/>
    </row>
    <row r="973" spans="6:25" ht="15" x14ac:dyDescent="0.25">
      <c r="H973" s="6" t="s">
        <v>257</v>
      </c>
      <c r="I973" s="6" t="s">
        <v>32</v>
      </c>
      <c r="J973" s="6" t="s">
        <v>258</v>
      </c>
      <c r="K973" s="3">
        <v>728137.05</v>
      </c>
      <c r="L973" s="3">
        <v>909136.68</v>
      </c>
      <c r="M973" s="3">
        <v>847756.74</v>
      </c>
      <c r="N973" s="3">
        <v>808314.76</v>
      </c>
      <c r="O973" s="3">
        <v>716646.24</v>
      </c>
      <c r="P973" s="3">
        <v>663528.77</v>
      </c>
      <c r="Q973" s="3">
        <v>573861.47</v>
      </c>
      <c r="R973" s="3">
        <v>471036.26</v>
      </c>
      <c r="S973" s="3">
        <v>390071.53</v>
      </c>
      <c r="T973" s="3">
        <v>202750.5</v>
      </c>
      <c r="U973" s="3">
        <v>0</v>
      </c>
      <c r="V973"/>
      <c r="W973" s="1"/>
      <c r="X973" s="1"/>
      <c r="Y973" s="1"/>
    </row>
    <row r="974" spans="6:25" ht="15" x14ac:dyDescent="0.25">
      <c r="H974" s="6" t="s">
        <v>264</v>
      </c>
      <c r="I974" s="6" t="s">
        <v>106</v>
      </c>
      <c r="J974" s="6" t="s">
        <v>265</v>
      </c>
      <c r="K974" s="3">
        <v>728137.05</v>
      </c>
      <c r="L974" s="3">
        <v>909136.68</v>
      </c>
      <c r="M974" s="3">
        <v>847756.74</v>
      </c>
      <c r="N974" s="3">
        <v>808314.76</v>
      </c>
      <c r="O974" s="3">
        <v>716646.24</v>
      </c>
      <c r="P974" s="3">
        <v>663528.77</v>
      </c>
      <c r="Q974" s="3">
        <v>573861.47</v>
      </c>
      <c r="R974" s="3">
        <v>471036.26</v>
      </c>
      <c r="S974" s="3">
        <v>390071.53</v>
      </c>
      <c r="T974" s="3">
        <v>202750.5</v>
      </c>
      <c r="U974" s="3">
        <v>0</v>
      </c>
      <c r="V974"/>
      <c r="W974" s="1"/>
      <c r="X974" s="1"/>
      <c r="Y974" s="1"/>
    </row>
    <row r="975" spans="6:25" ht="15" x14ac:dyDescent="0.25">
      <c r="H975" s="6" t="s">
        <v>171</v>
      </c>
      <c r="I975" s="6" t="s">
        <v>106</v>
      </c>
      <c r="J975" s="6" t="s">
        <v>172</v>
      </c>
      <c r="K975" s="3">
        <v>728137.05</v>
      </c>
      <c r="L975" s="3">
        <v>909136.68</v>
      </c>
      <c r="M975" s="3">
        <v>847756.74</v>
      </c>
      <c r="N975" s="3">
        <v>808314.76</v>
      </c>
      <c r="O975" s="3">
        <v>716646.24</v>
      </c>
      <c r="P975" s="3">
        <v>663528.77</v>
      </c>
      <c r="Q975" s="3">
        <v>573861.47</v>
      </c>
      <c r="R975" s="3">
        <v>471036.26</v>
      </c>
      <c r="S975" s="3">
        <v>390071.53</v>
      </c>
      <c r="T975" s="3">
        <v>202750.5</v>
      </c>
      <c r="U975" s="3">
        <v>0</v>
      </c>
      <c r="V975"/>
      <c r="W975" s="1"/>
      <c r="X975" s="1"/>
      <c r="Y975" s="1"/>
    </row>
    <row r="976" spans="6:25" ht="15" x14ac:dyDescent="0.25">
      <c r="H976" s="6" t="s">
        <v>174</v>
      </c>
      <c r="I976" s="6" t="s">
        <v>106</v>
      </c>
      <c r="J976" s="6" t="s">
        <v>175</v>
      </c>
      <c r="K976" s="3">
        <v>1017641.21</v>
      </c>
      <c r="L976" s="3">
        <v>1017641.21</v>
      </c>
      <c r="M976" s="3">
        <v>1017641.21</v>
      </c>
      <c r="N976" s="3">
        <v>1017641.21</v>
      </c>
      <c r="O976" s="3">
        <v>1017641.21</v>
      </c>
      <c r="P976" s="3">
        <v>1017641.21</v>
      </c>
      <c r="Q976" s="3">
        <v>1017641.21</v>
      </c>
      <c r="R976" s="3">
        <v>1017641.21</v>
      </c>
      <c r="S976" s="3">
        <v>1017641.21</v>
      </c>
      <c r="T976" s="3">
        <v>1017641.21</v>
      </c>
      <c r="U976" s="3">
        <v>1017641.21</v>
      </c>
      <c r="V976"/>
      <c r="W976" s="1"/>
      <c r="X976" s="1"/>
      <c r="Y976" s="1"/>
    </row>
    <row r="977" spans="6:25" ht="15" x14ac:dyDescent="0.25">
      <c r="H977" s="6" t="s">
        <v>177</v>
      </c>
      <c r="I977" s="6" t="s">
        <v>32</v>
      </c>
      <c r="J977" s="6" t="s">
        <v>178</v>
      </c>
      <c r="K977" s="3">
        <v>728137.05</v>
      </c>
      <c r="L977" s="3">
        <v>909136.68</v>
      </c>
      <c r="M977" s="3">
        <v>847756.74</v>
      </c>
      <c r="N977" s="3">
        <v>808314.76</v>
      </c>
      <c r="O977" s="3">
        <v>716646.24</v>
      </c>
      <c r="P977" s="3">
        <v>663528.77</v>
      </c>
      <c r="Q977" s="3">
        <v>573861.47</v>
      </c>
      <c r="R977" s="3">
        <v>471036.26</v>
      </c>
      <c r="S977" s="3">
        <v>390071.53</v>
      </c>
      <c r="T977" s="3">
        <v>202750.5</v>
      </c>
      <c r="U977" s="3">
        <v>0</v>
      </c>
      <c r="V977"/>
      <c r="W977" s="1"/>
      <c r="X977" s="1"/>
      <c r="Y977" s="1"/>
    </row>
    <row r="978" spans="6:25" ht="15" x14ac:dyDescent="0.25">
      <c r="K978" s="3"/>
      <c r="L978" s="3"/>
      <c r="M978" s="3"/>
      <c r="N978" s="3"/>
      <c r="V978"/>
      <c r="W978" s="1"/>
      <c r="X978" s="1"/>
      <c r="Y978" s="1"/>
    </row>
    <row r="979" spans="6:25" ht="15" x14ac:dyDescent="0.25">
      <c r="F979" s="6" t="s">
        <v>95</v>
      </c>
      <c r="G979" s="6" t="s">
        <v>94</v>
      </c>
      <c r="K979" s="3"/>
      <c r="L979" s="3"/>
      <c r="M979" s="3"/>
      <c r="N979" s="3"/>
      <c r="V979"/>
      <c r="W979" s="1"/>
      <c r="X979" s="1"/>
      <c r="Y979" s="1"/>
    </row>
    <row r="980" spans="6:25" ht="15" x14ac:dyDescent="0.25">
      <c r="H980" s="6" t="s">
        <v>89</v>
      </c>
      <c r="I980" s="6" t="s">
        <v>32</v>
      </c>
      <c r="J980" s="6" t="s">
        <v>90</v>
      </c>
      <c r="K980" s="3">
        <v>265041.59000000003</v>
      </c>
      <c r="L980" s="3">
        <v>265041.59000000003</v>
      </c>
      <c r="M980" s="3">
        <v>265041.59000000003</v>
      </c>
      <c r="N980" s="3">
        <v>265041.59000000003</v>
      </c>
      <c r="O980" s="3">
        <v>265041.59000000003</v>
      </c>
      <c r="P980" s="3">
        <v>265041.59000000003</v>
      </c>
      <c r="Q980" s="3">
        <v>265041.59000000003</v>
      </c>
      <c r="R980" s="3">
        <v>265041.59000000003</v>
      </c>
      <c r="S980" s="3">
        <v>265041.59000000003</v>
      </c>
      <c r="T980" s="3">
        <v>265041.59000000003</v>
      </c>
      <c r="U980" s="3">
        <v>265041.59000000003</v>
      </c>
      <c r="V980"/>
      <c r="W980" s="1"/>
      <c r="X980" s="1"/>
      <c r="Y980" s="1"/>
    </row>
    <row r="981" spans="6:25" ht="15" x14ac:dyDescent="0.25">
      <c r="H981" s="6" t="s">
        <v>267</v>
      </c>
      <c r="I981" s="6" t="s">
        <v>32</v>
      </c>
      <c r="J981" s="6" t="s">
        <v>268</v>
      </c>
      <c r="K981" s="3">
        <v>289504.15999999997</v>
      </c>
      <c r="L981" s="3">
        <v>108504.53</v>
      </c>
      <c r="M981" s="3">
        <v>169884.47</v>
      </c>
      <c r="N981" s="3">
        <v>209326.45</v>
      </c>
      <c r="O981" s="3">
        <v>300994.96999999997</v>
      </c>
      <c r="P981" s="3">
        <v>354112.44</v>
      </c>
      <c r="Q981" s="3">
        <v>443779.74</v>
      </c>
      <c r="R981" s="3">
        <v>546604.94999999995</v>
      </c>
      <c r="S981" s="3">
        <v>627569.68000000005</v>
      </c>
      <c r="T981" s="3">
        <v>814890.71</v>
      </c>
      <c r="U981" s="3">
        <v>1017641.21</v>
      </c>
      <c r="V981"/>
      <c r="W981" s="1"/>
      <c r="X981" s="1"/>
      <c r="Y981" s="1"/>
    </row>
    <row r="982" spans="6:25" ht="15" x14ac:dyDescent="0.25">
      <c r="H982" s="6" t="s">
        <v>126</v>
      </c>
      <c r="I982" s="6" t="s">
        <v>106</v>
      </c>
      <c r="J982" s="6" t="s">
        <v>127</v>
      </c>
      <c r="K982" s="3">
        <v>-433612.57</v>
      </c>
      <c r="L982" s="3">
        <v>-371654.25</v>
      </c>
      <c r="M982" s="3">
        <v>-410839.64</v>
      </c>
      <c r="N982" s="3">
        <v>-450281.64</v>
      </c>
      <c r="O982" s="3">
        <v>-550614.53</v>
      </c>
      <c r="P982" s="3">
        <v>-603732.02</v>
      </c>
      <c r="Q982" s="3">
        <v>-684146.12</v>
      </c>
      <c r="R982" s="3">
        <v>-780802.46</v>
      </c>
      <c r="S982" s="3">
        <v>-858789.46</v>
      </c>
      <c r="T982" s="3">
        <v>-1045957.59</v>
      </c>
      <c r="U982" s="3">
        <v>-1282682.8</v>
      </c>
      <c r="V982"/>
      <c r="W982" s="1"/>
      <c r="X982" s="1"/>
      <c r="Y982" s="1"/>
    </row>
    <row r="983" spans="6:25" ht="15" x14ac:dyDescent="0.25">
      <c r="H983" s="6" t="s">
        <v>100</v>
      </c>
      <c r="I983" s="6" t="s">
        <v>32</v>
      </c>
      <c r="J983" s="6" t="s">
        <v>101</v>
      </c>
      <c r="K983" s="3">
        <v>120933.18</v>
      </c>
      <c r="L983" s="3">
        <v>1891.87</v>
      </c>
      <c r="M983" s="3">
        <v>24086.42</v>
      </c>
      <c r="N983" s="3">
        <v>24086.400000000001</v>
      </c>
      <c r="O983" s="3">
        <v>15422.03</v>
      </c>
      <c r="P983" s="3">
        <v>15422.01</v>
      </c>
      <c r="Q983" s="3">
        <v>24675.21</v>
      </c>
      <c r="R983" s="3">
        <v>30844.080000000002</v>
      </c>
      <c r="S983" s="3">
        <v>33821.81</v>
      </c>
      <c r="T983" s="3">
        <v>33974.71</v>
      </c>
      <c r="U983" s="3">
        <v>0</v>
      </c>
      <c r="V983"/>
      <c r="W983" s="1"/>
      <c r="X983" s="1"/>
      <c r="Y983" s="1"/>
    </row>
    <row r="984" spans="6:25" ht="15" x14ac:dyDescent="0.25">
      <c r="H984" s="6" t="s">
        <v>459</v>
      </c>
      <c r="I984" s="6" t="s">
        <v>32</v>
      </c>
      <c r="J984" s="6" t="s">
        <v>460</v>
      </c>
      <c r="K984" s="3">
        <v>-1282682.8</v>
      </c>
      <c r="L984" s="3">
        <v>-1282682.8</v>
      </c>
      <c r="M984" s="3">
        <v>-1282682.8</v>
      </c>
      <c r="N984" s="3">
        <v>-1282682.8</v>
      </c>
      <c r="O984" s="3">
        <v>-1282682.8</v>
      </c>
      <c r="P984" s="3">
        <v>-1282682.8</v>
      </c>
      <c r="Q984" s="3">
        <v>-1282682.8</v>
      </c>
      <c r="R984" s="3">
        <v>-1282682.8</v>
      </c>
      <c r="S984" s="3">
        <v>-1282682.8</v>
      </c>
      <c r="T984" s="3">
        <v>-1282682.8</v>
      </c>
      <c r="U984" s="3">
        <v>-1282682.8</v>
      </c>
      <c r="V984"/>
      <c r="W984" s="1"/>
      <c r="X984" s="1"/>
      <c r="Y984" s="1"/>
    </row>
    <row r="985" spans="6:25" ht="15" x14ac:dyDescent="0.25">
      <c r="H985" s="6" t="s">
        <v>484</v>
      </c>
      <c r="I985" s="6" t="s">
        <v>32</v>
      </c>
      <c r="J985" s="6" t="s">
        <v>485</v>
      </c>
      <c r="K985" s="3">
        <v>433612.57</v>
      </c>
      <c r="L985" s="3">
        <v>371654.25</v>
      </c>
      <c r="M985" s="3">
        <v>410839.64</v>
      </c>
      <c r="N985" s="3">
        <v>450281.64</v>
      </c>
      <c r="O985" s="3">
        <v>550614.53</v>
      </c>
      <c r="P985" s="3">
        <v>603732.02</v>
      </c>
      <c r="Q985" s="3">
        <v>684146.12</v>
      </c>
      <c r="R985" s="3">
        <v>780802.46</v>
      </c>
      <c r="S985" s="3">
        <v>858789.46</v>
      </c>
      <c r="T985" s="3">
        <v>1045957.59</v>
      </c>
      <c r="U985" s="3">
        <v>1282682.8</v>
      </c>
      <c r="V985"/>
      <c r="W985" s="1"/>
      <c r="X985" s="1"/>
      <c r="Y985" s="1"/>
    </row>
    <row r="986" spans="6:25" ht="15" x14ac:dyDescent="0.25">
      <c r="H986" s="6" t="s">
        <v>464</v>
      </c>
      <c r="I986" s="6" t="s">
        <v>32</v>
      </c>
      <c r="J986" s="6" t="s">
        <v>465</v>
      </c>
      <c r="K986" s="3">
        <v>-849070.23</v>
      </c>
      <c r="L986" s="3">
        <v>-911028.55</v>
      </c>
      <c r="M986" s="3">
        <v>-871843.16</v>
      </c>
      <c r="N986" s="3">
        <v>-832401.16</v>
      </c>
      <c r="O986" s="3">
        <v>-732068.27</v>
      </c>
      <c r="P986" s="3">
        <v>-678950.78</v>
      </c>
      <c r="Q986" s="3">
        <v>-598536.68000000005</v>
      </c>
      <c r="R986" s="3">
        <v>-501880.34</v>
      </c>
      <c r="S986" s="3">
        <v>-423893.34</v>
      </c>
      <c r="T986" s="3">
        <v>-236725.21</v>
      </c>
      <c r="U986" s="3">
        <v>0</v>
      </c>
      <c r="V986"/>
      <c r="W986" s="1"/>
      <c r="X986" s="1"/>
      <c r="Y986" s="1"/>
    </row>
    <row r="987" spans="6:25" ht="15" x14ac:dyDescent="0.25">
      <c r="H987" s="6" t="s">
        <v>103</v>
      </c>
      <c r="I987" s="6" t="s">
        <v>106</v>
      </c>
      <c r="J987" s="6" t="s">
        <v>104</v>
      </c>
      <c r="K987" s="3">
        <v>-1017641.21</v>
      </c>
      <c r="L987" s="3">
        <v>-1017641.21</v>
      </c>
      <c r="M987" s="3">
        <v>-1017641.21</v>
      </c>
      <c r="N987" s="3">
        <v>-1017641.21</v>
      </c>
      <c r="O987" s="3">
        <v>-1017641.21</v>
      </c>
      <c r="P987" s="3">
        <v>-1017641.21</v>
      </c>
      <c r="Q987" s="3">
        <v>-1017641.21</v>
      </c>
      <c r="R987" s="3">
        <v>-1017641.21</v>
      </c>
      <c r="S987" s="3">
        <v>-1017641.21</v>
      </c>
      <c r="T987" s="3">
        <v>-1017641.21</v>
      </c>
      <c r="U987" s="3">
        <v>-1017641.21</v>
      </c>
      <c r="V987"/>
      <c r="W987" s="1"/>
      <c r="X987" s="1"/>
      <c r="Y987" s="1"/>
    </row>
    <row r="988" spans="6:25" ht="15" x14ac:dyDescent="0.25">
      <c r="H988" s="6" t="s">
        <v>107</v>
      </c>
      <c r="I988" s="6" t="s">
        <v>106</v>
      </c>
      <c r="J988" s="6" t="s">
        <v>108</v>
      </c>
      <c r="K988" s="3">
        <v>-728137.05</v>
      </c>
      <c r="L988" s="3">
        <v>-909136.68</v>
      </c>
      <c r="M988" s="3">
        <v>-847756.74</v>
      </c>
      <c r="N988" s="3">
        <v>-808314.76</v>
      </c>
      <c r="O988" s="3">
        <v>-716646.24</v>
      </c>
      <c r="P988" s="3">
        <v>-663528.77</v>
      </c>
      <c r="Q988" s="3">
        <v>-573861.47</v>
      </c>
      <c r="R988" s="3">
        <v>-471036.26</v>
      </c>
      <c r="S988" s="3">
        <v>-390071.53</v>
      </c>
      <c r="T988" s="3">
        <v>-202750.5</v>
      </c>
      <c r="U988" s="3">
        <v>0</v>
      </c>
      <c r="V988"/>
      <c r="W988" s="1"/>
      <c r="X988" s="1"/>
      <c r="Y988" s="1"/>
    </row>
    <row r="989" spans="6:25" ht="15" x14ac:dyDescent="0.25">
      <c r="K989" s="3"/>
      <c r="L989" s="3"/>
      <c r="M989" s="3"/>
      <c r="N989" s="3"/>
      <c r="V989"/>
      <c r="W989" s="1"/>
      <c r="X989" s="1"/>
      <c r="Y989" s="1"/>
    </row>
    <row r="990" spans="6:25" ht="15" x14ac:dyDescent="0.25">
      <c r="F990" s="6" t="s">
        <v>133</v>
      </c>
      <c r="G990" s="6" t="s">
        <v>132</v>
      </c>
      <c r="K990" s="3"/>
      <c r="L990" s="3"/>
      <c r="M990" s="3"/>
      <c r="N990" s="3"/>
      <c r="V990"/>
      <c r="W990" s="1"/>
      <c r="X990" s="1"/>
      <c r="Y990" s="1"/>
    </row>
    <row r="991" spans="6:25" ht="15" x14ac:dyDescent="0.25">
      <c r="H991" s="6" t="s">
        <v>129</v>
      </c>
      <c r="I991" s="6" t="s">
        <v>32</v>
      </c>
      <c r="J991" s="6" t="s">
        <v>130</v>
      </c>
      <c r="K991" s="3">
        <v>433612.57</v>
      </c>
      <c r="L991" s="3">
        <v>371654.25</v>
      </c>
      <c r="M991" s="3">
        <v>410839.64</v>
      </c>
      <c r="N991" s="3">
        <v>450281.64</v>
      </c>
      <c r="O991" s="3">
        <v>550614.53</v>
      </c>
      <c r="P991" s="3">
        <v>603732.02</v>
      </c>
      <c r="Q991" s="3">
        <v>684146.12</v>
      </c>
      <c r="R991" s="3">
        <v>780802.46</v>
      </c>
      <c r="S991" s="3">
        <v>858789.46</v>
      </c>
      <c r="T991" s="3">
        <v>1045957.59</v>
      </c>
      <c r="U991" s="3">
        <v>1282682.8</v>
      </c>
      <c r="V991"/>
      <c r="W991" s="1"/>
      <c r="X991" s="1"/>
      <c r="Y991" s="1"/>
    </row>
    <row r="992" spans="6:25" ht="15" x14ac:dyDescent="0.25">
      <c r="H992" s="6" t="s">
        <v>134</v>
      </c>
      <c r="I992" s="6" t="s">
        <v>106</v>
      </c>
      <c r="J992" s="6" t="s">
        <v>135</v>
      </c>
      <c r="K992" s="3">
        <v>433612.57</v>
      </c>
      <c r="L992" s="3">
        <v>371654.25</v>
      </c>
      <c r="M992" s="3">
        <v>410839.64</v>
      </c>
      <c r="N992" s="3">
        <v>450281.64</v>
      </c>
      <c r="O992" s="3">
        <v>550614.53</v>
      </c>
      <c r="P992" s="3">
        <v>603732.02</v>
      </c>
      <c r="Q992" s="3">
        <v>684146.12</v>
      </c>
      <c r="R992" s="3">
        <v>780802.46</v>
      </c>
      <c r="S992" s="3">
        <v>858789.46</v>
      </c>
      <c r="T992" s="3">
        <v>1045957.59</v>
      </c>
      <c r="U992" s="3">
        <v>1282682.8</v>
      </c>
      <c r="V992"/>
      <c r="W992" s="1"/>
      <c r="X992" s="1"/>
      <c r="Y992" s="1"/>
    </row>
    <row r="993" spans="3:25" ht="15" x14ac:dyDescent="0.25">
      <c r="H993" s="6" t="s">
        <v>407</v>
      </c>
      <c r="I993" s="6" t="s">
        <v>32</v>
      </c>
      <c r="J993" s="6" t="s">
        <v>408</v>
      </c>
      <c r="K993" s="3">
        <v>-433612.57</v>
      </c>
      <c r="L993" s="3">
        <v>-371654.25</v>
      </c>
      <c r="M993" s="3">
        <v>-410839.64</v>
      </c>
      <c r="N993" s="3">
        <v>-450281.64</v>
      </c>
      <c r="O993" s="3">
        <v>-550614.53</v>
      </c>
      <c r="P993" s="3">
        <v>-603732.02</v>
      </c>
      <c r="Q993" s="3">
        <v>-684146.12</v>
      </c>
      <c r="R993" s="3">
        <v>-780802.46</v>
      </c>
      <c r="S993" s="3">
        <v>-858789.46</v>
      </c>
      <c r="T993" s="3">
        <v>-1045957.59</v>
      </c>
      <c r="U993" s="3">
        <v>-1282682.8</v>
      </c>
      <c r="V993"/>
      <c r="W993" s="1"/>
      <c r="X993" s="1"/>
      <c r="Y993" s="1"/>
    </row>
    <row r="994" spans="3:25" ht="15" x14ac:dyDescent="0.25">
      <c r="H994" s="6" t="s">
        <v>368</v>
      </c>
      <c r="I994" s="6" t="s">
        <v>106</v>
      </c>
      <c r="J994" s="6" t="s">
        <v>369</v>
      </c>
      <c r="K994" s="3">
        <v>-433612.57</v>
      </c>
      <c r="L994" s="3">
        <v>-371654.25</v>
      </c>
      <c r="M994" s="3">
        <v>-410839.64</v>
      </c>
      <c r="N994" s="3">
        <v>-450281.64</v>
      </c>
      <c r="O994" s="3">
        <v>-550614.53</v>
      </c>
      <c r="P994" s="3">
        <v>-603732.02</v>
      </c>
      <c r="Q994" s="3">
        <v>-684146.12</v>
      </c>
      <c r="R994" s="3">
        <v>-780802.46</v>
      </c>
      <c r="S994" s="3">
        <v>-858789.46</v>
      </c>
      <c r="T994" s="3">
        <v>-1045957.59</v>
      </c>
      <c r="U994" s="3">
        <v>-1282682.8</v>
      </c>
      <c r="V994"/>
      <c r="W994" s="1"/>
      <c r="X994" s="1"/>
      <c r="Y994" s="1"/>
    </row>
    <row r="995" spans="3:25" ht="15" x14ac:dyDescent="0.25">
      <c r="H995" s="6" t="s">
        <v>487</v>
      </c>
      <c r="I995" s="6" t="s">
        <v>32</v>
      </c>
      <c r="J995" s="6" t="s">
        <v>488</v>
      </c>
      <c r="K995" s="3">
        <v>433612.57</v>
      </c>
      <c r="L995" s="3">
        <v>371654.25</v>
      </c>
      <c r="M995" s="3">
        <v>410839.64</v>
      </c>
      <c r="N995" s="3">
        <v>450281.64</v>
      </c>
      <c r="O995" s="3">
        <v>550614.53</v>
      </c>
      <c r="P995" s="3">
        <v>603732.02</v>
      </c>
      <c r="Q995" s="3">
        <v>684146.12</v>
      </c>
      <c r="R995" s="3">
        <v>780802.46</v>
      </c>
      <c r="S995" s="3">
        <v>858789.46</v>
      </c>
      <c r="T995" s="3">
        <v>1045957.59</v>
      </c>
      <c r="U995" s="3">
        <v>1282682.8</v>
      </c>
      <c r="V995"/>
      <c r="W995" s="1"/>
      <c r="X995" s="1"/>
      <c r="Y995" s="1"/>
    </row>
    <row r="996" spans="3:25" ht="15" x14ac:dyDescent="0.25">
      <c r="H996" s="6" t="s">
        <v>372</v>
      </c>
      <c r="I996" s="6" t="s">
        <v>106</v>
      </c>
      <c r="J996" s="6" t="s">
        <v>373</v>
      </c>
      <c r="K996" s="3">
        <v>433612.57</v>
      </c>
      <c r="L996" s="3">
        <v>371654.25</v>
      </c>
      <c r="M996" s="3">
        <v>410839.64</v>
      </c>
      <c r="N996" s="3">
        <v>450281.64</v>
      </c>
      <c r="O996" s="3">
        <v>550614.53</v>
      </c>
      <c r="P996" s="3">
        <v>603732.02</v>
      </c>
      <c r="Q996" s="3">
        <v>684146.12</v>
      </c>
      <c r="R996" s="3">
        <v>780802.46</v>
      </c>
      <c r="S996" s="3">
        <v>858789.46</v>
      </c>
      <c r="T996" s="3">
        <v>1045957.59</v>
      </c>
      <c r="U996" s="3">
        <v>1282682.8</v>
      </c>
      <c r="V996"/>
      <c r="W996" s="1"/>
      <c r="X996" s="1"/>
      <c r="Y996" s="1"/>
    </row>
    <row r="997" spans="3:25" ht="15" x14ac:dyDescent="0.25">
      <c r="K997" s="3"/>
      <c r="L997" s="3"/>
      <c r="M997" s="3"/>
      <c r="N997" s="3"/>
      <c r="V997"/>
      <c r="W997" s="1"/>
      <c r="X997" s="1"/>
      <c r="Y997" s="1"/>
    </row>
    <row r="998" spans="3:25" ht="15" x14ac:dyDescent="0.25">
      <c r="F998" s="6" t="s">
        <v>114</v>
      </c>
      <c r="G998" s="6" t="s">
        <v>113</v>
      </c>
      <c r="K998" s="3"/>
      <c r="L998" s="3"/>
      <c r="M998" s="3"/>
      <c r="N998" s="3"/>
      <c r="V998"/>
      <c r="W998" s="1"/>
      <c r="X998" s="1"/>
      <c r="Y998" s="1"/>
    </row>
    <row r="999" spans="3:25" ht="15" x14ac:dyDescent="0.25">
      <c r="H999" s="6" t="s">
        <v>180</v>
      </c>
      <c r="I999" s="6" t="s">
        <v>32</v>
      </c>
      <c r="J999" s="6" t="s">
        <v>181</v>
      </c>
      <c r="K999" s="3">
        <v>1017641.21</v>
      </c>
      <c r="L999" s="3">
        <v>1017641.21</v>
      </c>
      <c r="M999" s="3">
        <v>1017641.21</v>
      </c>
      <c r="N999" s="3">
        <v>1017641.21</v>
      </c>
      <c r="O999" s="3">
        <v>1017641.21</v>
      </c>
      <c r="P999" s="3">
        <v>1017641.21</v>
      </c>
      <c r="Q999" s="3">
        <v>1017641.21</v>
      </c>
      <c r="R999" s="3">
        <v>1017641.21</v>
      </c>
      <c r="S999" s="3">
        <v>1017641.21</v>
      </c>
      <c r="T999" s="3">
        <v>1017641.21</v>
      </c>
      <c r="U999" s="3">
        <v>1017641.21</v>
      </c>
      <c r="V999"/>
      <c r="W999" s="1"/>
      <c r="X999" s="1"/>
      <c r="Y999" s="1"/>
    </row>
    <row r="1000" spans="3:25" ht="15" x14ac:dyDescent="0.25">
      <c r="H1000" s="6" t="s">
        <v>393</v>
      </c>
      <c r="I1000" s="6" t="s">
        <v>32</v>
      </c>
      <c r="J1000" s="6" t="s">
        <v>394</v>
      </c>
      <c r="K1000" s="3">
        <v>1017641.21</v>
      </c>
      <c r="L1000" s="3">
        <v>1017641.21</v>
      </c>
      <c r="M1000" s="3">
        <v>1017641.21</v>
      </c>
      <c r="N1000" s="3">
        <v>1017641.21</v>
      </c>
      <c r="O1000" s="3">
        <v>1017641.21</v>
      </c>
      <c r="P1000" s="3">
        <v>1017641.21</v>
      </c>
      <c r="Q1000" s="3">
        <v>1017641.21</v>
      </c>
      <c r="R1000" s="3">
        <v>1017641.21</v>
      </c>
      <c r="S1000" s="3">
        <v>1017641.21</v>
      </c>
      <c r="T1000" s="3">
        <v>1017641.21</v>
      </c>
      <c r="U1000" s="3">
        <v>1017641.21</v>
      </c>
      <c r="V1000"/>
      <c r="W1000" s="1"/>
      <c r="X1000" s="1"/>
      <c r="Y1000" s="1"/>
    </row>
    <row r="1001" spans="3:25" ht="15" x14ac:dyDescent="0.25">
      <c r="H1001" s="6" t="s">
        <v>186</v>
      </c>
      <c r="I1001" s="6" t="s">
        <v>32</v>
      </c>
      <c r="J1001" s="6" t="s">
        <v>187</v>
      </c>
      <c r="K1001" s="3">
        <v>728137.05</v>
      </c>
      <c r="L1001" s="3">
        <v>909136.68</v>
      </c>
      <c r="M1001" s="3">
        <v>847756.74</v>
      </c>
      <c r="N1001" s="3">
        <v>808314.76</v>
      </c>
      <c r="O1001" s="3">
        <v>716646.24</v>
      </c>
      <c r="P1001" s="3">
        <v>663528.77</v>
      </c>
      <c r="Q1001" s="3">
        <v>573861.47</v>
      </c>
      <c r="R1001" s="3">
        <v>471036.26</v>
      </c>
      <c r="S1001" s="3">
        <v>390071.53</v>
      </c>
      <c r="T1001" s="3">
        <v>202750.5</v>
      </c>
      <c r="U1001" s="3">
        <v>0</v>
      </c>
      <c r="V1001"/>
      <c r="W1001" s="1"/>
      <c r="X1001" s="1"/>
      <c r="Y1001" s="1"/>
    </row>
    <row r="1002" spans="3:25" ht="15" x14ac:dyDescent="0.25">
      <c r="H1002" s="6" t="s">
        <v>399</v>
      </c>
      <c r="I1002" s="6" t="s">
        <v>32</v>
      </c>
      <c r="J1002" s="6" t="s">
        <v>400</v>
      </c>
      <c r="K1002" s="3">
        <v>728137.05</v>
      </c>
      <c r="L1002" s="3">
        <v>909136.68</v>
      </c>
      <c r="M1002" s="3">
        <v>847756.74</v>
      </c>
      <c r="N1002" s="3">
        <v>808314.76</v>
      </c>
      <c r="O1002" s="3">
        <v>716646.24</v>
      </c>
      <c r="P1002" s="3">
        <v>663528.77</v>
      </c>
      <c r="Q1002" s="3">
        <v>573861.47</v>
      </c>
      <c r="R1002" s="3">
        <v>471036.26</v>
      </c>
      <c r="S1002" s="3">
        <v>390071.53</v>
      </c>
      <c r="T1002" s="3">
        <v>202750.5</v>
      </c>
      <c r="U1002" s="3">
        <v>0</v>
      </c>
      <c r="V1002"/>
      <c r="W1002" s="1"/>
      <c r="X1002" s="1"/>
      <c r="Y1002" s="1"/>
    </row>
    <row r="1003" spans="3:25" ht="15" x14ac:dyDescent="0.25">
      <c r="H1003" s="6" t="s">
        <v>110</v>
      </c>
      <c r="I1003" s="6" t="s">
        <v>32</v>
      </c>
      <c r="J1003" s="6" t="s">
        <v>111</v>
      </c>
      <c r="K1003" s="3">
        <v>-1017641.21</v>
      </c>
      <c r="L1003" s="3">
        <v>-1017641.21</v>
      </c>
      <c r="M1003" s="3">
        <v>-1017641.21</v>
      </c>
      <c r="N1003" s="3">
        <v>-1017641.21</v>
      </c>
      <c r="O1003" s="3">
        <v>-1017641.21</v>
      </c>
      <c r="P1003" s="3">
        <v>-1017641.21</v>
      </c>
      <c r="Q1003" s="3">
        <v>-1017641.21</v>
      </c>
      <c r="R1003" s="3">
        <v>-1017641.21</v>
      </c>
      <c r="S1003" s="3">
        <v>-1017641.21</v>
      </c>
      <c r="T1003" s="3">
        <v>-1017641.21</v>
      </c>
      <c r="U1003" s="3">
        <v>-1017641.21</v>
      </c>
      <c r="V1003"/>
      <c r="W1003" s="1"/>
      <c r="X1003" s="1"/>
      <c r="Y1003" s="1"/>
    </row>
    <row r="1004" spans="3:25" ht="15" x14ac:dyDescent="0.25">
      <c r="H1004" s="6" t="s">
        <v>115</v>
      </c>
      <c r="I1004" s="6" t="s">
        <v>32</v>
      </c>
      <c r="J1004" s="6" t="s">
        <v>116</v>
      </c>
      <c r="K1004" s="3">
        <v>-1017641.21</v>
      </c>
      <c r="L1004" s="3">
        <v>-1017641.21</v>
      </c>
      <c r="M1004" s="3">
        <v>-1017641.21</v>
      </c>
      <c r="N1004" s="3">
        <v>-1017641.21</v>
      </c>
      <c r="O1004" s="3">
        <v>-1017641.21</v>
      </c>
      <c r="P1004" s="3">
        <v>-1017641.21</v>
      </c>
      <c r="Q1004" s="3">
        <v>-1017641.21</v>
      </c>
      <c r="R1004" s="3">
        <v>-1017641.21</v>
      </c>
      <c r="S1004" s="3">
        <v>-1017641.21</v>
      </c>
      <c r="T1004" s="3">
        <v>-1017641.21</v>
      </c>
      <c r="U1004" s="3">
        <v>-1017641.21</v>
      </c>
      <c r="V1004"/>
      <c r="W1004" s="1"/>
      <c r="X1004" s="1"/>
      <c r="Y1004" s="1"/>
    </row>
    <row r="1005" spans="3:25" ht="15" x14ac:dyDescent="0.25">
      <c r="H1005" s="6" t="s">
        <v>118</v>
      </c>
      <c r="I1005" s="6" t="s">
        <v>32</v>
      </c>
      <c r="J1005" s="6" t="s">
        <v>119</v>
      </c>
      <c r="K1005" s="3">
        <v>-728137.05</v>
      </c>
      <c r="L1005" s="3">
        <v>-909136.68</v>
      </c>
      <c r="M1005" s="3">
        <v>-847756.74</v>
      </c>
      <c r="N1005" s="3">
        <v>-808314.76</v>
      </c>
      <c r="O1005" s="3">
        <v>-716646.24</v>
      </c>
      <c r="P1005" s="3">
        <v>-663528.77</v>
      </c>
      <c r="Q1005" s="3">
        <v>-573861.47</v>
      </c>
      <c r="R1005" s="3">
        <v>-471036.26</v>
      </c>
      <c r="S1005" s="3">
        <v>-390071.53</v>
      </c>
      <c r="T1005" s="3">
        <v>-202750.5</v>
      </c>
      <c r="U1005" s="3">
        <v>0</v>
      </c>
      <c r="V1005"/>
      <c r="W1005" s="1"/>
      <c r="X1005" s="1"/>
      <c r="Y1005" s="1"/>
    </row>
    <row r="1006" spans="3:25" ht="15" x14ac:dyDescent="0.25">
      <c r="H1006" s="6" t="s">
        <v>121</v>
      </c>
      <c r="I1006" s="6" t="s">
        <v>32</v>
      </c>
      <c r="J1006" s="6" t="s">
        <v>122</v>
      </c>
      <c r="K1006" s="3">
        <v>-728137.05</v>
      </c>
      <c r="L1006" s="3">
        <v>-909136.68</v>
      </c>
      <c r="M1006" s="3">
        <v>-847756.74</v>
      </c>
      <c r="N1006" s="3">
        <v>-808314.76</v>
      </c>
      <c r="O1006" s="3">
        <v>-716646.24</v>
      </c>
      <c r="P1006" s="3">
        <v>-663528.77</v>
      </c>
      <c r="Q1006" s="3">
        <v>-573861.47</v>
      </c>
      <c r="R1006" s="3">
        <v>-471036.26</v>
      </c>
      <c r="S1006" s="3">
        <v>-390071.53</v>
      </c>
      <c r="T1006" s="3">
        <v>-202750.5</v>
      </c>
      <c r="U1006" s="3">
        <v>0</v>
      </c>
      <c r="V1006"/>
      <c r="W1006" s="1"/>
      <c r="X1006" s="1"/>
      <c r="Y1006" s="1"/>
    </row>
    <row r="1007" spans="3:25" ht="15" x14ac:dyDescent="0.25">
      <c r="K1007" s="3"/>
      <c r="L1007" s="3"/>
      <c r="M1007" s="3"/>
      <c r="N1007" s="3"/>
      <c r="V1007"/>
      <c r="W1007" s="1"/>
      <c r="X1007" s="1"/>
      <c r="Y1007" s="1"/>
    </row>
    <row r="1008" spans="3:25" ht="15" x14ac:dyDescent="0.25">
      <c r="C1008" s="6" t="s">
        <v>196</v>
      </c>
      <c r="D1008" s="6" t="s">
        <v>62</v>
      </c>
      <c r="E1008" s="6" t="s">
        <v>474</v>
      </c>
      <c r="K1008" s="3"/>
      <c r="L1008" s="3"/>
      <c r="M1008" s="3"/>
      <c r="N1008" s="3"/>
      <c r="V1008"/>
      <c r="W1008" s="1"/>
      <c r="X1008" s="1"/>
      <c r="Y1008" s="1"/>
    </row>
    <row r="1009" spans="6:25" ht="15" x14ac:dyDescent="0.25">
      <c r="F1009" s="6" t="s">
        <v>31</v>
      </c>
      <c r="G1009" s="6" t="s">
        <v>48</v>
      </c>
      <c r="K1009" s="3"/>
      <c r="L1009" s="3"/>
      <c r="M1009" s="3"/>
      <c r="N1009" s="3"/>
      <c r="V1009"/>
      <c r="W1009" s="1"/>
      <c r="X1009" s="1"/>
      <c r="Y1009" s="1"/>
    </row>
    <row r="1010" spans="6:25" ht="15" x14ac:dyDescent="0.25">
      <c r="H1010" s="6" t="s">
        <v>81</v>
      </c>
      <c r="I1010" s="6" t="s">
        <v>32</v>
      </c>
      <c r="J1010" s="6" t="s">
        <v>82</v>
      </c>
      <c r="K1010" s="3">
        <v>651216.79</v>
      </c>
      <c r="L1010" s="3">
        <v>651216.79</v>
      </c>
      <c r="M1010" s="3">
        <v>651216.79</v>
      </c>
      <c r="N1010" s="3">
        <v>651216.79</v>
      </c>
      <c r="O1010" s="3">
        <v>651216.79</v>
      </c>
      <c r="P1010" s="3">
        <v>651216.79</v>
      </c>
      <c r="Q1010" s="3">
        <v>651216.79</v>
      </c>
      <c r="R1010" s="3">
        <v>651216.79</v>
      </c>
      <c r="S1010" s="3">
        <v>651216.79</v>
      </c>
      <c r="T1010" s="3">
        <v>651216.79</v>
      </c>
      <c r="U1010" s="3">
        <v>651216.79</v>
      </c>
      <c r="V1010"/>
      <c r="W1010" s="1"/>
      <c r="X1010" s="1"/>
      <c r="Y1010" s="1"/>
    </row>
    <row r="1011" spans="6:25" ht="15" x14ac:dyDescent="0.25">
      <c r="H1011" s="6" t="s">
        <v>198</v>
      </c>
      <c r="I1011" s="6" t="s">
        <v>32</v>
      </c>
      <c r="J1011" s="6" t="s">
        <v>199</v>
      </c>
      <c r="K1011" s="3">
        <v>3052.66</v>
      </c>
      <c r="L1011" s="3">
        <v>23879.68</v>
      </c>
      <c r="M1011" s="3">
        <v>24565.39</v>
      </c>
      <c r="N1011" s="3">
        <v>25413.7</v>
      </c>
      <c r="O1011" s="3">
        <v>25413.7</v>
      </c>
      <c r="P1011" s="3">
        <v>25413.7</v>
      </c>
      <c r="Q1011" s="3">
        <v>25413.7</v>
      </c>
      <c r="R1011" s="3">
        <v>25413.7</v>
      </c>
      <c r="S1011" s="3">
        <v>25413.7</v>
      </c>
      <c r="T1011" s="3">
        <v>108162.68</v>
      </c>
      <c r="U1011" s="3">
        <v>110433.92</v>
      </c>
      <c r="V1011"/>
      <c r="W1011" s="1"/>
      <c r="X1011" s="1"/>
      <c r="Y1011" s="1"/>
    </row>
    <row r="1012" spans="6:25" ht="15" x14ac:dyDescent="0.25">
      <c r="H1012" s="6" t="s">
        <v>307</v>
      </c>
      <c r="I1012" s="6" t="s">
        <v>32</v>
      </c>
      <c r="J1012" s="6" t="s">
        <v>308</v>
      </c>
      <c r="K1012" s="3">
        <v>82487.67</v>
      </c>
      <c r="L1012" s="3">
        <v>82562.67</v>
      </c>
      <c r="M1012" s="3">
        <v>82732.23</v>
      </c>
      <c r="N1012" s="3">
        <v>82732.23</v>
      </c>
      <c r="O1012" s="3">
        <v>82732.23</v>
      </c>
      <c r="P1012" s="3">
        <v>84217.23</v>
      </c>
      <c r="Q1012" s="3">
        <v>84242.23</v>
      </c>
      <c r="R1012" s="3">
        <v>84242.23</v>
      </c>
      <c r="S1012" s="3">
        <v>84242.23</v>
      </c>
      <c r="T1012" s="3">
        <v>271563.26</v>
      </c>
      <c r="U1012" s="3">
        <v>271563.26</v>
      </c>
      <c r="V1012"/>
      <c r="W1012" s="1"/>
      <c r="X1012" s="1"/>
      <c r="Y1012" s="1"/>
    </row>
    <row r="1013" spans="6:25" ht="15" x14ac:dyDescent="0.25">
      <c r="H1013" s="6" t="s">
        <v>152</v>
      </c>
      <c r="I1013" s="6" t="s">
        <v>106</v>
      </c>
      <c r="J1013" s="6" t="s">
        <v>153</v>
      </c>
      <c r="K1013" s="3">
        <v>736757.12</v>
      </c>
      <c r="L1013" s="3">
        <v>757659.14</v>
      </c>
      <c r="M1013" s="3">
        <v>758514.41</v>
      </c>
      <c r="N1013" s="3">
        <v>759362.72</v>
      </c>
      <c r="O1013" s="3">
        <v>759362.72</v>
      </c>
      <c r="P1013" s="3">
        <v>760847.72</v>
      </c>
      <c r="Q1013" s="3">
        <v>760872.72</v>
      </c>
      <c r="R1013" s="3">
        <v>760872.72</v>
      </c>
      <c r="S1013" s="3">
        <v>760872.72</v>
      </c>
      <c r="T1013" s="3">
        <v>1030942.73</v>
      </c>
      <c r="U1013" s="3">
        <v>1033213.97</v>
      </c>
      <c r="V1013"/>
      <c r="W1013" s="1"/>
      <c r="X1013" s="1"/>
      <c r="Y1013" s="1"/>
    </row>
    <row r="1014" spans="6:25" ht="15" x14ac:dyDescent="0.25">
      <c r="H1014" s="6" t="s">
        <v>155</v>
      </c>
      <c r="I1014" s="6" t="s">
        <v>32</v>
      </c>
      <c r="J1014" s="6" t="s">
        <v>156</v>
      </c>
      <c r="K1014" s="3">
        <v>651216.79</v>
      </c>
      <c r="L1014" s="3">
        <v>651216.79</v>
      </c>
      <c r="M1014" s="3">
        <v>651216.79</v>
      </c>
      <c r="N1014" s="3">
        <v>651216.79</v>
      </c>
      <c r="O1014" s="3">
        <v>651216.79</v>
      </c>
      <c r="P1014" s="3">
        <v>651216.79</v>
      </c>
      <c r="Q1014" s="3">
        <v>651216.79</v>
      </c>
      <c r="R1014" s="3">
        <v>651216.79</v>
      </c>
      <c r="S1014" s="3">
        <v>651216.79</v>
      </c>
      <c r="T1014" s="3">
        <v>651216.79</v>
      </c>
      <c r="U1014" s="3">
        <v>651216.79</v>
      </c>
      <c r="V1014"/>
      <c r="W1014" s="1"/>
      <c r="X1014" s="1"/>
      <c r="Y1014" s="1"/>
    </row>
    <row r="1015" spans="6:25" ht="15" x14ac:dyDescent="0.25">
      <c r="H1015" s="6" t="s">
        <v>201</v>
      </c>
      <c r="I1015" s="6" t="s">
        <v>32</v>
      </c>
      <c r="J1015" s="6" t="s">
        <v>202</v>
      </c>
      <c r="K1015" s="3">
        <v>3052.66</v>
      </c>
      <c r="L1015" s="3">
        <v>23879.68</v>
      </c>
      <c r="M1015" s="3">
        <v>24565.39</v>
      </c>
      <c r="N1015" s="3">
        <v>25413.7</v>
      </c>
      <c r="O1015" s="3">
        <v>25413.7</v>
      </c>
      <c r="P1015" s="3">
        <v>25413.7</v>
      </c>
      <c r="Q1015" s="3">
        <v>25413.7</v>
      </c>
      <c r="R1015" s="3">
        <v>25413.7</v>
      </c>
      <c r="S1015" s="3">
        <v>25413.7</v>
      </c>
      <c r="T1015" s="3">
        <v>108162.68</v>
      </c>
      <c r="U1015" s="3">
        <v>110433.92</v>
      </c>
      <c r="V1015"/>
      <c r="W1015" s="1"/>
      <c r="X1015" s="1"/>
      <c r="Y1015" s="1"/>
    </row>
    <row r="1016" spans="6:25" ht="15" x14ac:dyDescent="0.25">
      <c r="H1016" s="6" t="s">
        <v>404</v>
      </c>
      <c r="I1016" s="6" t="s">
        <v>32</v>
      </c>
      <c r="J1016" s="6" t="s">
        <v>405</v>
      </c>
      <c r="K1016" s="3">
        <v>82487.67</v>
      </c>
      <c r="L1016" s="3">
        <v>82562.67</v>
      </c>
      <c r="M1016" s="3">
        <v>82732.23</v>
      </c>
      <c r="N1016" s="3">
        <v>82732.23</v>
      </c>
      <c r="O1016" s="3">
        <v>82732.23</v>
      </c>
      <c r="P1016" s="3">
        <v>84217.23</v>
      </c>
      <c r="Q1016" s="3">
        <v>84242.23</v>
      </c>
      <c r="R1016" s="3">
        <v>84242.23</v>
      </c>
      <c r="S1016" s="3">
        <v>84242.23</v>
      </c>
      <c r="T1016" s="3">
        <v>271563.26</v>
      </c>
      <c r="U1016" s="3">
        <v>271563.26</v>
      </c>
      <c r="V1016"/>
      <c r="W1016" s="1"/>
      <c r="X1016" s="1"/>
      <c r="Y1016" s="1"/>
    </row>
    <row r="1017" spans="6:25" ht="15" x14ac:dyDescent="0.25">
      <c r="H1017" s="6" t="s">
        <v>160</v>
      </c>
      <c r="I1017" s="6" t="s">
        <v>106</v>
      </c>
      <c r="J1017" s="6" t="s">
        <v>161</v>
      </c>
      <c r="K1017" s="3">
        <v>736757.12</v>
      </c>
      <c r="L1017" s="3">
        <v>757659.14</v>
      </c>
      <c r="M1017" s="3">
        <v>758514.41</v>
      </c>
      <c r="N1017" s="3">
        <v>759362.72</v>
      </c>
      <c r="O1017" s="3">
        <v>759362.72</v>
      </c>
      <c r="P1017" s="3">
        <v>760847.72</v>
      </c>
      <c r="Q1017" s="3">
        <v>760872.72</v>
      </c>
      <c r="R1017" s="3">
        <v>760872.72</v>
      </c>
      <c r="S1017" s="3">
        <v>760872.72</v>
      </c>
      <c r="T1017" s="3">
        <v>1030942.73</v>
      </c>
      <c r="U1017" s="3">
        <v>1033213.97</v>
      </c>
      <c r="V1017"/>
      <c r="W1017" s="1"/>
      <c r="X1017" s="1"/>
      <c r="Y1017" s="1"/>
    </row>
    <row r="1018" spans="6:25" ht="15" x14ac:dyDescent="0.25">
      <c r="H1018" s="6" t="s">
        <v>448</v>
      </c>
      <c r="I1018" s="6" t="s">
        <v>32</v>
      </c>
      <c r="J1018" s="6" t="s">
        <v>449</v>
      </c>
      <c r="K1018" s="3">
        <v>1306044</v>
      </c>
      <c r="L1018" s="3">
        <v>1306044</v>
      </c>
      <c r="M1018" s="3">
        <v>1306044</v>
      </c>
      <c r="N1018" s="3">
        <v>1306044</v>
      </c>
      <c r="O1018" s="3">
        <v>4360837</v>
      </c>
      <c r="P1018" s="3">
        <v>4876575</v>
      </c>
      <c r="Q1018" s="3">
        <v>4876575.6399999997</v>
      </c>
      <c r="R1018" s="3">
        <v>4876575.6399999997</v>
      </c>
      <c r="S1018" s="3">
        <v>4876575.6399999997</v>
      </c>
      <c r="T1018" s="3">
        <v>4876575.6399999997</v>
      </c>
      <c r="U1018" s="3">
        <v>7251265</v>
      </c>
      <c r="V1018"/>
      <c r="W1018" s="1"/>
      <c r="X1018" s="1"/>
      <c r="Y1018" s="1"/>
    </row>
    <row r="1019" spans="6:25" ht="15" x14ac:dyDescent="0.25">
      <c r="H1019" s="6" t="s">
        <v>451</v>
      </c>
      <c r="I1019" s="6" t="s">
        <v>32</v>
      </c>
      <c r="J1019" s="6" t="s">
        <v>452</v>
      </c>
      <c r="K1019" s="3">
        <v>-1306044</v>
      </c>
      <c r="L1019" s="3">
        <v>-1306044</v>
      </c>
      <c r="M1019" s="3">
        <v>-1306044</v>
      </c>
      <c r="N1019" s="3">
        <v>-1306044</v>
      </c>
      <c r="O1019" s="3">
        <v>-4160935</v>
      </c>
      <c r="P1019" s="3">
        <v>-4876575</v>
      </c>
      <c r="Q1019" s="3">
        <v>-4876575.6399999997</v>
      </c>
      <c r="R1019" s="3">
        <v>-4876575.6399999997</v>
      </c>
      <c r="S1019" s="3">
        <v>-4876575.6399999997</v>
      </c>
      <c r="T1019" s="3">
        <v>-4876575.6399999997</v>
      </c>
      <c r="U1019" s="3">
        <v>-7251265</v>
      </c>
      <c r="V1019"/>
      <c r="W1019" s="1"/>
      <c r="X1019" s="1"/>
      <c r="Y1019" s="1"/>
    </row>
    <row r="1020" spans="6:25" ht="15" x14ac:dyDescent="0.25">
      <c r="H1020" s="6" t="s">
        <v>453</v>
      </c>
      <c r="I1020" s="6" t="s">
        <v>106</v>
      </c>
      <c r="J1020" s="6" t="s">
        <v>454</v>
      </c>
      <c r="K1020" s="3">
        <v>0</v>
      </c>
      <c r="L1020" s="3">
        <v>0</v>
      </c>
      <c r="M1020" s="3">
        <v>0</v>
      </c>
      <c r="N1020" s="3">
        <v>0</v>
      </c>
      <c r="O1020" s="3">
        <v>199902</v>
      </c>
      <c r="P1020" s="3">
        <v>0</v>
      </c>
      <c r="Q1020" s="3">
        <v>0</v>
      </c>
      <c r="R1020" s="3">
        <v>0</v>
      </c>
      <c r="S1020" s="3">
        <v>0</v>
      </c>
      <c r="T1020" s="3">
        <v>0</v>
      </c>
      <c r="U1020" s="3">
        <v>0</v>
      </c>
      <c r="V1020"/>
      <c r="W1020" s="1"/>
      <c r="X1020" s="1"/>
      <c r="Y1020" s="1"/>
    </row>
    <row r="1021" spans="6:25" ht="15" x14ac:dyDescent="0.25">
      <c r="H1021" s="6" t="s">
        <v>251</v>
      </c>
      <c r="I1021" s="6" t="s">
        <v>106</v>
      </c>
      <c r="J1021" s="6" t="s">
        <v>252</v>
      </c>
      <c r="K1021" s="3">
        <v>0</v>
      </c>
      <c r="L1021" s="3">
        <v>0</v>
      </c>
      <c r="M1021" s="3">
        <v>0</v>
      </c>
      <c r="N1021" s="3">
        <v>0</v>
      </c>
      <c r="O1021" s="3">
        <v>199902</v>
      </c>
      <c r="P1021" s="3">
        <v>0</v>
      </c>
      <c r="Q1021" s="3">
        <v>0</v>
      </c>
      <c r="R1021" s="3">
        <v>0</v>
      </c>
      <c r="S1021" s="3">
        <v>0</v>
      </c>
      <c r="T1021" s="3">
        <v>0</v>
      </c>
      <c r="U1021" s="3">
        <v>0</v>
      </c>
      <c r="V1021"/>
      <c r="W1021" s="1"/>
      <c r="X1021" s="1"/>
      <c r="Y1021" s="1"/>
    </row>
    <row r="1022" spans="6:25" ht="15" x14ac:dyDescent="0.25">
      <c r="H1022" s="6" t="s">
        <v>163</v>
      </c>
      <c r="I1022" s="6" t="s">
        <v>106</v>
      </c>
      <c r="J1022" s="6" t="s">
        <v>164</v>
      </c>
      <c r="K1022" s="3">
        <v>736757.12</v>
      </c>
      <c r="L1022" s="3">
        <v>757659.14</v>
      </c>
      <c r="M1022" s="3">
        <v>758514.41</v>
      </c>
      <c r="N1022" s="3">
        <v>759362.72</v>
      </c>
      <c r="O1022" s="3">
        <v>959264.72</v>
      </c>
      <c r="P1022" s="3">
        <v>760847.72</v>
      </c>
      <c r="Q1022" s="3">
        <v>760872.72</v>
      </c>
      <c r="R1022" s="3">
        <v>760872.72</v>
      </c>
      <c r="S1022" s="3">
        <v>760872.72</v>
      </c>
      <c r="T1022" s="3">
        <v>1030942.73</v>
      </c>
      <c r="U1022" s="3">
        <v>1033213.97</v>
      </c>
      <c r="V1022"/>
      <c r="W1022" s="1"/>
      <c r="X1022" s="1"/>
      <c r="Y1022" s="1"/>
    </row>
    <row r="1023" spans="6:25" ht="15" x14ac:dyDescent="0.25">
      <c r="K1023" s="3"/>
      <c r="L1023" s="3"/>
      <c r="M1023" s="3"/>
      <c r="N1023" s="3"/>
      <c r="V1023"/>
      <c r="W1023" s="1"/>
      <c r="X1023" s="1"/>
      <c r="Y1023" s="1"/>
    </row>
    <row r="1024" spans="6:25" ht="15" x14ac:dyDescent="0.25">
      <c r="F1024" s="6" t="s">
        <v>170</v>
      </c>
      <c r="G1024" s="6" t="s">
        <v>169</v>
      </c>
      <c r="K1024" s="3"/>
      <c r="L1024" s="3"/>
      <c r="M1024" s="3"/>
      <c r="N1024" s="3"/>
      <c r="V1024"/>
      <c r="W1024" s="1"/>
      <c r="X1024" s="1"/>
      <c r="Y1024" s="1"/>
    </row>
    <row r="1025" spans="6:25" ht="15" x14ac:dyDescent="0.25">
      <c r="H1025" s="6" t="s">
        <v>204</v>
      </c>
      <c r="I1025" s="6" t="s">
        <v>32</v>
      </c>
      <c r="J1025" s="6" t="s">
        <v>471</v>
      </c>
      <c r="K1025" s="3">
        <v>425915.11</v>
      </c>
      <c r="L1025" s="3">
        <v>235987.19</v>
      </c>
      <c r="M1025" s="3">
        <v>239413.21</v>
      </c>
      <c r="N1025" s="3">
        <v>240131.96</v>
      </c>
      <c r="O1025" s="3">
        <v>490738.31</v>
      </c>
      <c r="P1025" s="3">
        <v>291391.38</v>
      </c>
      <c r="Q1025" s="3">
        <v>298604.68</v>
      </c>
      <c r="R1025" s="3">
        <v>303266.38</v>
      </c>
      <c r="S1025" s="3">
        <v>400122.43</v>
      </c>
      <c r="T1025" s="3">
        <v>484512.47</v>
      </c>
      <c r="U1025" s="3">
        <v>774663.25</v>
      </c>
      <c r="V1025"/>
      <c r="W1025" s="1"/>
      <c r="X1025" s="1"/>
      <c r="Y1025" s="1"/>
    </row>
    <row r="1026" spans="6:25" ht="15" x14ac:dyDescent="0.25">
      <c r="H1026" s="6" t="s">
        <v>212</v>
      </c>
      <c r="I1026" s="6" t="s">
        <v>106</v>
      </c>
      <c r="J1026" s="6" t="s">
        <v>213</v>
      </c>
      <c r="K1026" s="3">
        <v>425915.11</v>
      </c>
      <c r="L1026" s="3">
        <v>235987.19</v>
      </c>
      <c r="M1026" s="3">
        <v>239413.21</v>
      </c>
      <c r="N1026" s="3">
        <v>240131.96</v>
      </c>
      <c r="O1026" s="3">
        <v>490738.31</v>
      </c>
      <c r="P1026" s="3">
        <v>291391.38</v>
      </c>
      <c r="Q1026" s="3">
        <v>298604.68</v>
      </c>
      <c r="R1026" s="3">
        <v>303266.38</v>
      </c>
      <c r="S1026" s="3">
        <v>400122.43</v>
      </c>
      <c r="T1026" s="3">
        <v>484512.47</v>
      </c>
      <c r="U1026" s="3">
        <v>774663.25</v>
      </c>
      <c r="V1026"/>
      <c r="W1026" s="1"/>
      <c r="X1026" s="1"/>
      <c r="Y1026" s="1"/>
    </row>
    <row r="1027" spans="6:25" ht="15" x14ac:dyDescent="0.25">
      <c r="H1027" s="6" t="s">
        <v>215</v>
      </c>
      <c r="I1027" s="6" t="s">
        <v>106</v>
      </c>
      <c r="J1027" s="6" t="s">
        <v>216</v>
      </c>
      <c r="K1027" s="3">
        <v>425915.11</v>
      </c>
      <c r="L1027" s="3">
        <v>235987.19</v>
      </c>
      <c r="M1027" s="3">
        <v>239413.21</v>
      </c>
      <c r="N1027" s="3">
        <v>240131.96</v>
      </c>
      <c r="O1027" s="3">
        <v>490738.31</v>
      </c>
      <c r="P1027" s="3">
        <v>291391.38</v>
      </c>
      <c r="Q1027" s="3">
        <v>298604.68</v>
      </c>
      <c r="R1027" s="3">
        <v>303266.38</v>
      </c>
      <c r="S1027" s="3">
        <v>400122.43</v>
      </c>
      <c r="T1027" s="3">
        <v>484512.47</v>
      </c>
      <c r="U1027" s="3">
        <v>774663.25</v>
      </c>
      <c r="V1027"/>
      <c r="W1027" s="1"/>
      <c r="X1027" s="1"/>
      <c r="Y1027" s="1"/>
    </row>
    <row r="1028" spans="6:25" ht="15" x14ac:dyDescent="0.25">
      <c r="H1028" s="6" t="s">
        <v>218</v>
      </c>
      <c r="I1028" s="6" t="s">
        <v>106</v>
      </c>
      <c r="J1028" s="6" t="s">
        <v>219</v>
      </c>
      <c r="K1028" s="3">
        <v>425915.11</v>
      </c>
      <c r="L1028" s="3">
        <v>235987.19</v>
      </c>
      <c r="M1028" s="3">
        <v>239413.21</v>
      </c>
      <c r="N1028" s="3">
        <v>240131.96</v>
      </c>
      <c r="O1028" s="3">
        <v>490738.31</v>
      </c>
      <c r="P1028" s="3">
        <v>291391.38</v>
      </c>
      <c r="Q1028" s="3">
        <v>298604.68</v>
      </c>
      <c r="R1028" s="3">
        <v>303266.38</v>
      </c>
      <c r="S1028" s="3">
        <v>400122.43</v>
      </c>
      <c r="T1028" s="3">
        <v>484512.47</v>
      </c>
      <c r="U1028" s="3">
        <v>774663.25</v>
      </c>
      <c r="V1028"/>
      <c r="W1028" s="1"/>
      <c r="X1028" s="1"/>
      <c r="Y1028" s="1"/>
    </row>
    <row r="1029" spans="6:25" ht="15" x14ac:dyDescent="0.25">
      <c r="H1029" s="6" t="s">
        <v>166</v>
      </c>
      <c r="I1029" s="6" t="s">
        <v>32</v>
      </c>
      <c r="J1029" s="6" t="s">
        <v>167</v>
      </c>
      <c r="K1029" s="3">
        <v>310842.01</v>
      </c>
      <c r="L1029" s="3">
        <v>521671.95</v>
      </c>
      <c r="M1029" s="3">
        <v>519101.2</v>
      </c>
      <c r="N1029" s="3">
        <v>519230.76</v>
      </c>
      <c r="O1029" s="3">
        <v>468526.41</v>
      </c>
      <c r="P1029" s="3">
        <v>469456.34</v>
      </c>
      <c r="Q1029" s="3">
        <v>462268.04</v>
      </c>
      <c r="R1029" s="3">
        <v>457606.34</v>
      </c>
      <c r="S1029" s="3">
        <v>360750.29</v>
      </c>
      <c r="T1029" s="3">
        <v>546430.26</v>
      </c>
      <c r="U1029" s="3">
        <v>258550.72</v>
      </c>
      <c r="V1029"/>
      <c r="W1029" s="1"/>
      <c r="X1029" s="1"/>
      <c r="Y1029" s="1"/>
    </row>
    <row r="1030" spans="6:25" ht="15" x14ac:dyDescent="0.25">
      <c r="H1030" s="6" t="s">
        <v>171</v>
      </c>
      <c r="I1030" s="6" t="s">
        <v>106</v>
      </c>
      <c r="J1030" s="6" t="s">
        <v>172</v>
      </c>
      <c r="K1030" s="3">
        <v>310842.01</v>
      </c>
      <c r="L1030" s="3">
        <v>521671.95</v>
      </c>
      <c r="M1030" s="3">
        <v>519101.2</v>
      </c>
      <c r="N1030" s="3">
        <v>519230.76</v>
      </c>
      <c r="O1030" s="3">
        <v>468526.41</v>
      </c>
      <c r="P1030" s="3">
        <v>469456.34</v>
      </c>
      <c r="Q1030" s="3">
        <v>462268.04</v>
      </c>
      <c r="R1030" s="3">
        <v>457606.34</v>
      </c>
      <c r="S1030" s="3">
        <v>360750.29</v>
      </c>
      <c r="T1030" s="3">
        <v>546430.26</v>
      </c>
      <c r="U1030" s="3">
        <v>258550.72</v>
      </c>
      <c r="V1030"/>
      <c r="W1030" s="1"/>
      <c r="X1030" s="1"/>
      <c r="Y1030" s="1"/>
    </row>
    <row r="1031" spans="6:25" ht="15" x14ac:dyDescent="0.25">
      <c r="H1031" s="6" t="s">
        <v>174</v>
      </c>
      <c r="I1031" s="6" t="s">
        <v>106</v>
      </c>
      <c r="J1031" s="6" t="s">
        <v>175</v>
      </c>
      <c r="K1031" s="3">
        <v>736757.12</v>
      </c>
      <c r="L1031" s="3">
        <v>757659.14</v>
      </c>
      <c r="M1031" s="3">
        <v>758514.41</v>
      </c>
      <c r="N1031" s="3">
        <v>759362.72</v>
      </c>
      <c r="O1031" s="3">
        <v>959264.72</v>
      </c>
      <c r="P1031" s="3">
        <v>760847.72</v>
      </c>
      <c r="Q1031" s="3">
        <v>760872.72</v>
      </c>
      <c r="R1031" s="3">
        <v>760872.72</v>
      </c>
      <c r="S1031" s="3">
        <v>760872.72</v>
      </c>
      <c r="T1031" s="3">
        <v>1030942.73</v>
      </c>
      <c r="U1031" s="3">
        <v>1033213.97</v>
      </c>
      <c r="V1031"/>
      <c r="W1031" s="1"/>
      <c r="X1031" s="1"/>
      <c r="Y1031" s="1"/>
    </row>
    <row r="1032" spans="6:25" ht="15" x14ac:dyDescent="0.25">
      <c r="H1032" s="6" t="s">
        <v>177</v>
      </c>
      <c r="I1032" s="6" t="s">
        <v>32</v>
      </c>
      <c r="J1032" s="6" t="s">
        <v>178</v>
      </c>
      <c r="K1032" s="3">
        <v>310842.01</v>
      </c>
      <c r="L1032" s="3">
        <v>521671.95</v>
      </c>
      <c r="M1032" s="3">
        <v>519101.2</v>
      </c>
      <c r="N1032" s="3">
        <v>519230.76</v>
      </c>
      <c r="O1032" s="3">
        <v>468526.41</v>
      </c>
      <c r="P1032" s="3">
        <v>469456.34</v>
      </c>
      <c r="Q1032" s="3">
        <v>462268.04</v>
      </c>
      <c r="R1032" s="3">
        <v>457606.34</v>
      </c>
      <c r="S1032" s="3">
        <v>360750.29</v>
      </c>
      <c r="T1032" s="3">
        <v>546430.26</v>
      </c>
      <c r="U1032" s="3">
        <v>258550.72</v>
      </c>
      <c r="V1032"/>
      <c r="W1032" s="1"/>
      <c r="X1032" s="1"/>
      <c r="Y1032" s="1"/>
    </row>
    <row r="1033" spans="6:25" ht="15" x14ac:dyDescent="0.25">
      <c r="K1033" s="3"/>
      <c r="L1033" s="3"/>
      <c r="M1033" s="3"/>
      <c r="N1033" s="3"/>
      <c r="V1033"/>
      <c r="W1033" s="1"/>
      <c r="X1033" s="1"/>
      <c r="Y1033" s="1"/>
    </row>
    <row r="1034" spans="6:25" ht="15" x14ac:dyDescent="0.25">
      <c r="F1034" s="6" t="s">
        <v>95</v>
      </c>
      <c r="G1034" s="6" t="s">
        <v>94</v>
      </c>
      <c r="K1034" s="3"/>
      <c r="L1034" s="3"/>
      <c r="M1034" s="3"/>
      <c r="N1034" s="3"/>
      <c r="V1034"/>
      <c r="W1034" s="1"/>
      <c r="X1034" s="1"/>
      <c r="Y1034" s="1"/>
    </row>
    <row r="1035" spans="6:25" ht="15" x14ac:dyDescent="0.25">
      <c r="H1035" s="6" t="s">
        <v>89</v>
      </c>
      <c r="I1035" s="6" t="s">
        <v>32</v>
      </c>
      <c r="J1035" s="6" t="s">
        <v>90</v>
      </c>
      <c r="K1035" s="3">
        <v>12572144.869999999</v>
      </c>
      <c r="L1035" s="3">
        <v>12572144.869999999</v>
      </c>
      <c r="M1035" s="3">
        <v>12572144.869999999</v>
      </c>
      <c r="N1035" s="3">
        <v>12572144.869999999</v>
      </c>
      <c r="O1035" s="3">
        <v>12572144.869999999</v>
      </c>
      <c r="P1035" s="3">
        <v>12572144.869999999</v>
      </c>
      <c r="Q1035" s="3">
        <v>12572144.869999999</v>
      </c>
      <c r="R1035" s="3">
        <v>12572144.869999999</v>
      </c>
      <c r="S1035" s="3">
        <v>12572144.869999999</v>
      </c>
      <c r="T1035" s="3">
        <v>12572144.869999999</v>
      </c>
      <c r="U1035" s="3">
        <v>12572144.869999999</v>
      </c>
      <c r="V1035"/>
      <c r="W1035" s="1"/>
      <c r="X1035" s="1"/>
      <c r="Y1035" s="1"/>
    </row>
    <row r="1036" spans="6:25" ht="15" x14ac:dyDescent="0.25">
      <c r="H1036" s="6" t="s">
        <v>221</v>
      </c>
      <c r="I1036" s="6" t="s">
        <v>32</v>
      </c>
      <c r="J1036" s="6" t="s">
        <v>222</v>
      </c>
      <c r="K1036" s="3">
        <v>425915.11</v>
      </c>
      <c r="L1036" s="3">
        <v>235987.19</v>
      </c>
      <c r="M1036" s="3">
        <v>239413.21</v>
      </c>
      <c r="N1036" s="3">
        <v>240131.96</v>
      </c>
      <c r="O1036" s="3">
        <v>490738.31</v>
      </c>
      <c r="P1036" s="3">
        <v>291391.38</v>
      </c>
      <c r="Q1036" s="3">
        <v>298604.68</v>
      </c>
      <c r="R1036" s="3">
        <v>303266.38</v>
      </c>
      <c r="S1036" s="3">
        <v>400122.43</v>
      </c>
      <c r="T1036" s="3">
        <v>484512.47</v>
      </c>
      <c r="U1036" s="3">
        <v>774663.25</v>
      </c>
      <c r="V1036"/>
      <c r="W1036" s="1"/>
      <c r="X1036" s="1"/>
      <c r="Y1036" s="1"/>
    </row>
    <row r="1037" spans="6:25" ht="15" x14ac:dyDescent="0.25">
      <c r="H1037" s="6" t="s">
        <v>126</v>
      </c>
      <c r="I1037" s="6" t="s">
        <v>106</v>
      </c>
      <c r="J1037" s="6" t="s">
        <v>127</v>
      </c>
      <c r="K1037" s="3">
        <v>-3363312.17</v>
      </c>
      <c r="L1037" s="3">
        <v>-4065545.14</v>
      </c>
      <c r="M1037" s="3">
        <v>-4859129.32</v>
      </c>
      <c r="N1037" s="3">
        <v>-5348394.21</v>
      </c>
      <c r="O1037" s="3">
        <v>-6271081.8899999997</v>
      </c>
      <c r="P1037" s="3">
        <v>-6487182.5199999996</v>
      </c>
      <c r="Q1037" s="3">
        <v>-6943586.9299999997</v>
      </c>
      <c r="R1037" s="3">
        <v>-8002536.5499999998</v>
      </c>
      <c r="S1037" s="3">
        <v>-8576001.6899999995</v>
      </c>
      <c r="T1037" s="3">
        <v>-10146095.609999999</v>
      </c>
      <c r="U1037" s="3">
        <v>-10756516.59</v>
      </c>
      <c r="V1037"/>
      <c r="W1037" s="1"/>
      <c r="X1037" s="1"/>
      <c r="Y1037" s="1"/>
    </row>
    <row r="1038" spans="6:25" ht="15" x14ac:dyDescent="0.25">
      <c r="H1038" s="6" t="s">
        <v>224</v>
      </c>
      <c r="I1038" s="6" t="s">
        <v>32</v>
      </c>
      <c r="J1038" s="6" t="s">
        <v>225</v>
      </c>
      <c r="K1038" s="3">
        <v>-3052.66</v>
      </c>
      <c r="L1038" s="3">
        <v>-23879.68</v>
      </c>
      <c r="M1038" s="3">
        <v>-24565.39</v>
      </c>
      <c r="N1038" s="3">
        <v>-25413.7</v>
      </c>
      <c r="O1038" s="3">
        <v>-25413.7</v>
      </c>
      <c r="P1038" s="3">
        <v>-25413.7</v>
      </c>
      <c r="Q1038" s="3">
        <v>-25413.7</v>
      </c>
      <c r="R1038" s="3">
        <v>-25413.7</v>
      </c>
      <c r="S1038" s="3">
        <v>-25413.7</v>
      </c>
      <c r="T1038" s="3">
        <v>-108162.68</v>
      </c>
      <c r="U1038" s="3">
        <v>-110433.92</v>
      </c>
      <c r="V1038"/>
      <c r="W1038" s="1"/>
      <c r="X1038" s="1"/>
      <c r="Y1038" s="1"/>
    </row>
    <row r="1039" spans="6:25" ht="15" x14ac:dyDescent="0.25">
      <c r="H1039" s="6" t="s">
        <v>100</v>
      </c>
      <c r="I1039" s="6" t="s">
        <v>32</v>
      </c>
      <c r="J1039" s="6" t="s">
        <v>101</v>
      </c>
      <c r="K1039" s="3">
        <v>9631695.1500000004</v>
      </c>
      <c r="L1039" s="3">
        <v>8718707.2400000002</v>
      </c>
      <c r="M1039" s="3">
        <v>7927863.3700000001</v>
      </c>
      <c r="N1039" s="3">
        <v>7438468.9199999999</v>
      </c>
      <c r="O1039" s="3">
        <v>6766387.5899999999</v>
      </c>
      <c r="P1039" s="3">
        <v>6350940.0300000003</v>
      </c>
      <c r="Q1039" s="3">
        <v>5901748.9199999999</v>
      </c>
      <c r="R1039" s="3">
        <v>4847461</v>
      </c>
      <c r="S1039" s="3">
        <v>4370851.91</v>
      </c>
      <c r="T1039" s="3">
        <v>2802399.05</v>
      </c>
      <c r="U1039" s="3">
        <v>2479857.61</v>
      </c>
      <c r="V1039"/>
      <c r="W1039" s="1"/>
      <c r="X1039" s="1"/>
      <c r="Y1039" s="1"/>
    </row>
    <row r="1040" spans="6:25" ht="15" x14ac:dyDescent="0.25">
      <c r="H1040" s="6" t="s">
        <v>459</v>
      </c>
      <c r="I1040" s="6" t="s">
        <v>32</v>
      </c>
      <c r="J1040" s="6" t="s">
        <v>460</v>
      </c>
      <c r="K1040" s="3">
        <v>-7251265</v>
      </c>
      <c r="L1040" s="3">
        <v>-7251265</v>
      </c>
      <c r="M1040" s="3">
        <v>-7251265</v>
      </c>
      <c r="N1040" s="3">
        <v>-7251265</v>
      </c>
      <c r="O1040" s="3">
        <v>-7251265</v>
      </c>
      <c r="P1040" s="3">
        <v>-7251265</v>
      </c>
      <c r="Q1040" s="3">
        <v>-7251265</v>
      </c>
      <c r="R1040" s="3">
        <v>-7251265</v>
      </c>
      <c r="S1040" s="3">
        <v>-7251265</v>
      </c>
      <c r="T1040" s="3">
        <v>-7251265</v>
      </c>
      <c r="U1040" s="3">
        <v>-7251265</v>
      </c>
      <c r="V1040"/>
      <c r="W1040" s="1"/>
      <c r="X1040" s="1"/>
      <c r="Y1040" s="1"/>
    </row>
    <row r="1041" spans="6:25" ht="15" x14ac:dyDescent="0.25">
      <c r="H1041" s="6" t="s">
        <v>461</v>
      </c>
      <c r="I1041" s="6" t="s">
        <v>32</v>
      </c>
      <c r="J1041" s="6" t="s">
        <v>462</v>
      </c>
      <c r="K1041" s="3">
        <v>1306044</v>
      </c>
      <c r="L1041" s="3">
        <v>1306044</v>
      </c>
      <c r="M1041" s="3">
        <v>1306044</v>
      </c>
      <c r="N1041" s="3">
        <v>1306044</v>
      </c>
      <c r="O1041" s="3">
        <v>4160935</v>
      </c>
      <c r="P1041" s="3">
        <v>4876575</v>
      </c>
      <c r="Q1041" s="3">
        <v>4876575.6399999997</v>
      </c>
      <c r="R1041" s="3">
        <v>4876575.6399999997</v>
      </c>
      <c r="S1041" s="3">
        <v>4876575.6399999997</v>
      </c>
      <c r="T1041" s="3">
        <v>4876575.6399999997</v>
      </c>
      <c r="U1041" s="3">
        <v>7251265</v>
      </c>
      <c r="V1041"/>
      <c r="W1041" s="1"/>
      <c r="X1041" s="1"/>
      <c r="Y1041" s="1"/>
    </row>
    <row r="1042" spans="6:25" ht="15" x14ac:dyDescent="0.25">
      <c r="H1042" s="6" t="s">
        <v>464</v>
      </c>
      <c r="I1042" s="6" t="s">
        <v>32</v>
      </c>
      <c r="J1042" s="6" t="s">
        <v>465</v>
      </c>
      <c r="K1042" s="3">
        <v>-5945221</v>
      </c>
      <c r="L1042" s="3">
        <v>-5945221</v>
      </c>
      <c r="M1042" s="3">
        <v>-5945221</v>
      </c>
      <c r="N1042" s="3">
        <v>-5945221</v>
      </c>
      <c r="O1042" s="3">
        <v>-3090330</v>
      </c>
      <c r="P1042" s="3">
        <v>-2374690</v>
      </c>
      <c r="Q1042" s="3">
        <v>-2374689.36</v>
      </c>
      <c r="R1042" s="3">
        <v>-2374689.36</v>
      </c>
      <c r="S1042" s="3">
        <v>-2374689.36</v>
      </c>
      <c r="T1042" s="3">
        <v>-2374689.36</v>
      </c>
      <c r="U1042" s="3">
        <v>0</v>
      </c>
      <c r="V1042"/>
      <c r="W1042" s="1"/>
      <c r="X1042" s="1"/>
      <c r="Y1042" s="1"/>
    </row>
    <row r="1043" spans="6:25" ht="15" x14ac:dyDescent="0.25">
      <c r="H1043" s="6" t="s">
        <v>103</v>
      </c>
      <c r="I1043" s="6" t="s">
        <v>106</v>
      </c>
      <c r="J1043" s="6" t="s">
        <v>104</v>
      </c>
      <c r="K1043" s="3">
        <v>5320879.87</v>
      </c>
      <c r="L1043" s="3">
        <v>5320879.87</v>
      </c>
      <c r="M1043" s="3">
        <v>5320879.87</v>
      </c>
      <c r="N1043" s="3">
        <v>5320879.87</v>
      </c>
      <c r="O1043" s="3">
        <v>5320879.87</v>
      </c>
      <c r="P1043" s="3">
        <v>5320879.87</v>
      </c>
      <c r="Q1043" s="3">
        <v>5320879.87</v>
      </c>
      <c r="R1043" s="3">
        <v>5320879.87</v>
      </c>
      <c r="S1043" s="3">
        <v>5320879.87</v>
      </c>
      <c r="T1043" s="3">
        <v>5320879.87</v>
      </c>
      <c r="U1043" s="3">
        <v>5320879.87</v>
      </c>
      <c r="V1043"/>
      <c r="W1043" s="1"/>
      <c r="X1043" s="1"/>
      <c r="Y1043" s="1"/>
    </row>
    <row r="1044" spans="6:25" ht="15" x14ac:dyDescent="0.25">
      <c r="H1044" s="6" t="s">
        <v>107</v>
      </c>
      <c r="I1044" s="6" t="s">
        <v>106</v>
      </c>
      <c r="J1044" s="6" t="s">
        <v>108</v>
      </c>
      <c r="K1044" s="3">
        <v>3686474.15</v>
      </c>
      <c r="L1044" s="3">
        <v>2773486.24</v>
      </c>
      <c r="M1044" s="3">
        <v>1982642.37</v>
      </c>
      <c r="N1044" s="3">
        <v>1493247.92</v>
      </c>
      <c r="O1044" s="3">
        <v>3676057.59</v>
      </c>
      <c r="P1044" s="3">
        <v>3976250.03</v>
      </c>
      <c r="Q1044" s="3">
        <v>3527059.56</v>
      </c>
      <c r="R1044" s="3">
        <v>2472771.64</v>
      </c>
      <c r="S1044" s="3">
        <v>1996162.55</v>
      </c>
      <c r="T1044" s="3">
        <v>427709.69</v>
      </c>
      <c r="U1044" s="3">
        <v>2479857.61</v>
      </c>
      <c r="V1044"/>
      <c r="W1044" s="1"/>
      <c r="X1044" s="1"/>
      <c r="Y1044" s="1"/>
    </row>
    <row r="1045" spans="6:25" ht="15" x14ac:dyDescent="0.25">
      <c r="K1045" s="3"/>
      <c r="L1045" s="3"/>
      <c r="M1045" s="3"/>
      <c r="N1045" s="3"/>
      <c r="V1045"/>
      <c r="W1045" s="1"/>
      <c r="X1045" s="1"/>
      <c r="Y1045" s="1"/>
    </row>
    <row r="1046" spans="6:25" ht="15" x14ac:dyDescent="0.25">
      <c r="F1046" s="6" t="s">
        <v>133</v>
      </c>
      <c r="G1046" s="6" t="s">
        <v>132</v>
      </c>
      <c r="K1046" s="3"/>
      <c r="L1046" s="3"/>
      <c r="M1046" s="3"/>
      <c r="N1046" s="3"/>
      <c r="V1046"/>
      <c r="W1046" s="1"/>
      <c r="X1046" s="1"/>
      <c r="Y1046" s="1"/>
    </row>
    <row r="1047" spans="6:25" ht="15" x14ac:dyDescent="0.25">
      <c r="H1047" s="6" t="s">
        <v>360</v>
      </c>
      <c r="I1047" s="6" t="s">
        <v>106</v>
      </c>
      <c r="J1047" s="6" t="s">
        <v>361</v>
      </c>
      <c r="K1047" s="3">
        <v>0</v>
      </c>
      <c r="L1047" s="3">
        <v>0</v>
      </c>
      <c r="M1047" s="3">
        <v>0</v>
      </c>
      <c r="N1047" s="3">
        <v>0</v>
      </c>
      <c r="O1047" s="3">
        <v>199902</v>
      </c>
      <c r="P1047" s="3">
        <v>0</v>
      </c>
      <c r="Q1047" s="3">
        <v>0</v>
      </c>
      <c r="R1047" s="3">
        <v>0</v>
      </c>
      <c r="S1047" s="3">
        <v>0</v>
      </c>
      <c r="T1047" s="3">
        <v>0</v>
      </c>
      <c r="U1047" s="3">
        <v>0</v>
      </c>
      <c r="V1047"/>
      <c r="W1047" s="1"/>
      <c r="X1047" s="1"/>
      <c r="Y1047" s="1"/>
    </row>
    <row r="1048" spans="6:25" ht="15" x14ac:dyDescent="0.25">
      <c r="H1048" s="6" t="s">
        <v>129</v>
      </c>
      <c r="I1048" s="6" t="s">
        <v>32</v>
      </c>
      <c r="J1048" s="6" t="s">
        <v>130</v>
      </c>
      <c r="K1048" s="3">
        <v>3363312.17</v>
      </c>
      <c r="L1048" s="3">
        <v>4065545.14</v>
      </c>
      <c r="M1048" s="3">
        <v>4859129.32</v>
      </c>
      <c r="N1048" s="3">
        <v>5348394.21</v>
      </c>
      <c r="O1048" s="3">
        <v>6271081.8899999997</v>
      </c>
      <c r="P1048" s="3">
        <v>6487182.5199999996</v>
      </c>
      <c r="Q1048" s="3">
        <v>6943586.9299999997</v>
      </c>
      <c r="R1048" s="3">
        <v>8002536.5499999998</v>
      </c>
      <c r="S1048" s="3">
        <v>8576001.6899999995</v>
      </c>
      <c r="T1048" s="3">
        <v>10146095.609999999</v>
      </c>
      <c r="U1048" s="3">
        <v>10756516.59</v>
      </c>
      <c r="V1048"/>
      <c r="W1048" s="1"/>
      <c r="X1048" s="1"/>
      <c r="Y1048" s="1"/>
    </row>
    <row r="1049" spans="6:25" ht="15" x14ac:dyDescent="0.25">
      <c r="H1049" s="6" t="s">
        <v>134</v>
      </c>
      <c r="I1049" s="6" t="s">
        <v>106</v>
      </c>
      <c r="J1049" s="6" t="s">
        <v>135</v>
      </c>
      <c r="K1049" s="3">
        <v>3363312.17</v>
      </c>
      <c r="L1049" s="3">
        <v>4065545.14</v>
      </c>
      <c r="M1049" s="3">
        <v>4859129.32</v>
      </c>
      <c r="N1049" s="3">
        <v>5348394.21</v>
      </c>
      <c r="O1049" s="3">
        <v>6271081.8899999997</v>
      </c>
      <c r="P1049" s="3">
        <v>6487182.5199999996</v>
      </c>
      <c r="Q1049" s="3">
        <v>6943586.9299999997</v>
      </c>
      <c r="R1049" s="3">
        <v>8002536.5499999998</v>
      </c>
      <c r="S1049" s="3">
        <v>8576001.6899999995</v>
      </c>
      <c r="T1049" s="3">
        <v>10146095.609999999</v>
      </c>
      <c r="U1049" s="3">
        <v>10756516.59</v>
      </c>
      <c r="V1049"/>
      <c r="W1049" s="1"/>
      <c r="X1049" s="1"/>
      <c r="Y1049" s="1"/>
    </row>
    <row r="1050" spans="6:25" ht="15" x14ac:dyDescent="0.25">
      <c r="H1050" s="6" t="s">
        <v>407</v>
      </c>
      <c r="I1050" s="6" t="s">
        <v>32</v>
      </c>
      <c r="J1050" s="6" t="s">
        <v>408</v>
      </c>
      <c r="K1050" s="3">
        <v>-1306044</v>
      </c>
      <c r="L1050" s="3">
        <v>-1306044</v>
      </c>
      <c r="M1050" s="3">
        <v>-1306213.56</v>
      </c>
      <c r="N1050" s="3">
        <v>-1306213.56</v>
      </c>
      <c r="O1050" s="3">
        <v>-4361006.5599999996</v>
      </c>
      <c r="P1050" s="3">
        <v>-4876744.5599999996</v>
      </c>
      <c r="Q1050" s="3">
        <v>-4876745.2</v>
      </c>
      <c r="R1050" s="3">
        <v>-4876745.2</v>
      </c>
      <c r="S1050" s="3">
        <v>-4876745.2</v>
      </c>
      <c r="T1050" s="3">
        <v>-4876745.2</v>
      </c>
      <c r="U1050" s="3">
        <v>-7251434.5599999996</v>
      </c>
      <c r="V1050"/>
      <c r="W1050" s="1"/>
      <c r="X1050" s="1"/>
      <c r="Y1050" s="1"/>
    </row>
    <row r="1051" spans="6:25" ht="15" x14ac:dyDescent="0.25">
      <c r="H1051" s="6" t="s">
        <v>366</v>
      </c>
      <c r="I1051" s="6" t="s">
        <v>32</v>
      </c>
      <c r="J1051" s="6" t="s">
        <v>367</v>
      </c>
      <c r="K1051" s="3">
        <v>-82487.67</v>
      </c>
      <c r="L1051" s="3">
        <v>-82562.67</v>
      </c>
      <c r="M1051" s="3">
        <v>-82562.67</v>
      </c>
      <c r="N1051" s="3">
        <v>-82562.67</v>
      </c>
      <c r="O1051" s="3">
        <v>-82562.67</v>
      </c>
      <c r="P1051" s="3">
        <v>-84047.67</v>
      </c>
      <c r="Q1051" s="3">
        <v>-84072.67</v>
      </c>
      <c r="R1051" s="3">
        <v>-84072.67</v>
      </c>
      <c r="S1051" s="3">
        <v>-84072.67</v>
      </c>
      <c r="T1051" s="3">
        <v>-271393.7</v>
      </c>
      <c r="U1051" s="3">
        <v>-271393.7</v>
      </c>
      <c r="V1051"/>
      <c r="W1051" s="1"/>
      <c r="X1051" s="1"/>
      <c r="Y1051" s="1"/>
    </row>
    <row r="1052" spans="6:25" ht="15" x14ac:dyDescent="0.25">
      <c r="H1052" s="6" t="s">
        <v>368</v>
      </c>
      <c r="I1052" s="6" t="s">
        <v>106</v>
      </c>
      <c r="J1052" s="6" t="s">
        <v>369</v>
      </c>
      <c r="K1052" s="3">
        <v>-1388531.67</v>
      </c>
      <c r="L1052" s="3">
        <v>-1388606.67</v>
      </c>
      <c r="M1052" s="3">
        <v>-1388776.23</v>
      </c>
      <c r="N1052" s="3">
        <v>-1388776.23</v>
      </c>
      <c r="O1052" s="3">
        <v>-4443569.2300000004</v>
      </c>
      <c r="P1052" s="3">
        <v>-4960792.2300000004</v>
      </c>
      <c r="Q1052" s="3">
        <v>-4960817.87</v>
      </c>
      <c r="R1052" s="3">
        <v>-4960817.87</v>
      </c>
      <c r="S1052" s="3">
        <v>-4960817.87</v>
      </c>
      <c r="T1052" s="3">
        <v>-5148138.9000000004</v>
      </c>
      <c r="U1052" s="3">
        <v>-7522828.2599999998</v>
      </c>
      <c r="V1052"/>
      <c r="W1052" s="1"/>
      <c r="X1052" s="1"/>
      <c r="Y1052" s="1"/>
    </row>
    <row r="1053" spans="6:25" ht="15" x14ac:dyDescent="0.25">
      <c r="H1053" s="6" t="s">
        <v>467</v>
      </c>
      <c r="I1053" s="6" t="s">
        <v>32</v>
      </c>
      <c r="J1053" s="6" t="s">
        <v>468</v>
      </c>
      <c r="K1053" s="3">
        <v>1306044</v>
      </c>
      <c r="L1053" s="3">
        <v>1306044</v>
      </c>
      <c r="M1053" s="3">
        <v>1306044</v>
      </c>
      <c r="N1053" s="3">
        <v>1306044</v>
      </c>
      <c r="O1053" s="3">
        <v>4160935</v>
      </c>
      <c r="P1053" s="3">
        <v>4876575</v>
      </c>
      <c r="Q1053" s="3">
        <v>4876575.6399999997</v>
      </c>
      <c r="R1053" s="3">
        <v>4876575.6399999997</v>
      </c>
      <c r="S1053" s="3">
        <v>4876575.6399999997</v>
      </c>
      <c r="T1053" s="3">
        <v>4876575.6399999997</v>
      </c>
      <c r="U1053" s="3">
        <v>7251265</v>
      </c>
      <c r="V1053"/>
      <c r="W1053" s="1"/>
      <c r="X1053" s="1"/>
      <c r="Y1053" s="1"/>
    </row>
    <row r="1054" spans="6:25" ht="15" x14ac:dyDescent="0.25">
      <c r="H1054" s="6" t="s">
        <v>410</v>
      </c>
      <c r="I1054" s="6" t="s">
        <v>32</v>
      </c>
      <c r="J1054" s="6" t="s">
        <v>411</v>
      </c>
      <c r="K1054" s="3">
        <v>82487.67</v>
      </c>
      <c r="L1054" s="3">
        <v>82562.67</v>
      </c>
      <c r="M1054" s="3">
        <v>82732.23</v>
      </c>
      <c r="N1054" s="3">
        <v>82732.23</v>
      </c>
      <c r="O1054" s="3">
        <v>82732.23</v>
      </c>
      <c r="P1054" s="3">
        <v>84217.23</v>
      </c>
      <c r="Q1054" s="3">
        <v>84242.23</v>
      </c>
      <c r="R1054" s="3">
        <v>84242.23</v>
      </c>
      <c r="S1054" s="3">
        <v>84242.23</v>
      </c>
      <c r="T1054" s="3">
        <v>271563.26</v>
      </c>
      <c r="U1054" s="3">
        <v>271563.26</v>
      </c>
      <c r="V1054"/>
      <c r="W1054" s="1"/>
      <c r="X1054" s="1"/>
      <c r="Y1054" s="1"/>
    </row>
    <row r="1055" spans="6:25" ht="15" x14ac:dyDescent="0.25">
      <c r="H1055" s="6" t="s">
        <v>372</v>
      </c>
      <c r="I1055" s="6" t="s">
        <v>106</v>
      </c>
      <c r="J1055" s="6" t="s">
        <v>373</v>
      </c>
      <c r="K1055" s="3">
        <v>1388531.67</v>
      </c>
      <c r="L1055" s="3">
        <v>1388606.67</v>
      </c>
      <c r="M1055" s="3">
        <v>1388776.23</v>
      </c>
      <c r="N1055" s="3">
        <v>1388776.23</v>
      </c>
      <c r="O1055" s="3">
        <v>4243667.2300000004</v>
      </c>
      <c r="P1055" s="3">
        <v>4960792.2300000004</v>
      </c>
      <c r="Q1055" s="3">
        <v>4960817.87</v>
      </c>
      <c r="R1055" s="3">
        <v>4960817.87</v>
      </c>
      <c r="S1055" s="3">
        <v>4960817.87</v>
      </c>
      <c r="T1055" s="3">
        <v>5148138.9000000004</v>
      </c>
      <c r="U1055" s="3">
        <v>7522828.2599999998</v>
      </c>
      <c r="V1055"/>
      <c r="W1055" s="1"/>
      <c r="X1055" s="1"/>
      <c r="Y1055" s="1"/>
    </row>
    <row r="1056" spans="6:25" ht="15" x14ac:dyDescent="0.25">
      <c r="H1056" s="6" t="s">
        <v>137</v>
      </c>
      <c r="I1056" s="6" t="s">
        <v>106</v>
      </c>
      <c r="J1056" s="6" t="s">
        <v>138</v>
      </c>
      <c r="K1056" s="3">
        <v>1974780.5</v>
      </c>
      <c r="L1056" s="3">
        <v>2676938.4700000002</v>
      </c>
      <c r="M1056" s="3">
        <v>3470353.09</v>
      </c>
      <c r="N1056" s="3">
        <v>3959617.98</v>
      </c>
      <c r="O1056" s="3">
        <v>1827512.66</v>
      </c>
      <c r="P1056" s="3">
        <v>1526390.29</v>
      </c>
      <c r="Q1056" s="3">
        <v>1982769.06</v>
      </c>
      <c r="R1056" s="3">
        <v>3041718.68</v>
      </c>
      <c r="S1056" s="3">
        <v>3615183.82</v>
      </c>
      <c r="T1056" s="3">
        <v>4997956.71</v>
      </c>
      <c r="U1056" s="3">
        <v>3233688.33</v>
      </c>
      <c r="V1056"/>
      <c r="W1056" s="1"/>
      <c r="X1056" s="1"/>
      <c r="Y1056" s="1"/>
    </row>
    <row r="1057" spans="4:25" ht="15" x14ac:dyDescent="0.25">
      <c r="H1057" s="6" t="s">
        <v>140</v>
      </c>
      <c r="I1057" s="6" t="s">
        <v>106</v>
      </c>
      <c r="J1057" s="6" t="s">
        <v>141</v>
      </c>
      <c r="K1057" s="3">
        <v>1974780.5</v>
      </c>
      <c r="L1057" s="3">
        <v>2676938.4700000002</v>
      </c>
      <c r="M1057" s="3">
        <v>3470353.09</v>
      </c>
      <c r="N1057" s="3">
        <v>3959617.98</v>
      </c>
      <c r="O1057" s="3">
        <v>1827512.66</v>
      </c>
      <c r="P1057" s="3">
        <v>1526390.29</v>
      </c>
      <c r="Q1057" s="3">
        <v>1982769.06</v>
      </c>
      <c r="R1057" s="3">
        <v>3041718.68</v>
      </c>
      <c r="S1057" s="3">
        <v>3615183.82</v>
      </c>
      <c r="T1057" s="3">
        <v>4997956.71</v>
      </c>
      <c r="U1057" s="3">
        <v>3233688.33</v>
      </c>
      <c r="V1057"/>
      <c r="W1057" s="1"/>
      <c r="X1057" s="1"/>
      <c r="Y1057" s="1"/>
    </row>
    <row r="1058" spans="4:25" ht="15" x14ac:dyDescent="0.25">
      <c r="K1058" s="3"/>
      <c r="L1058" s="3"/>
      <c r="M1058" s="3"/>
      <c r="N1058" s="3"/>
      <c r="V1058"/>
      <c r="W1058" s="1"/>
      <c r="X1058" s="1"/>
      <c r="Y1058" s="1"/>
    </row>
    <row r="1059" spans="4:25" ht="15" x14ac:dyDescent="0.25">
      <c r="F1059" s="6" t="s">
        <v>114</v>
      </c>
      <c r="G1059" s="6" t="s">
        <v>113</v>
      </c>
      <c r="K1059" s="3"/>
      <c r="L1059" s="3"/>
      <c r="M1059" s="3"/>
      <c r="N1059" s="3"/>
      <c r="V1059"/>
      <c r="W1059" s="1"/>
      <c r="X1059" s="1"/>
      <c r="Y1059" s="1"/>
    </row>
    <row r="1060" spans="4:25" ht="15" x14ac:dyDescent="0.25">
      <c r="H1060" s="6" t="s">
        <v>180</v>
      </c>
      <c r="I1060" s="6" t="s">
        <v>32</v>
      </c>
      <c r="J1060" s="6" t="s">
        <v>181</v>
      </c>
      <c r="K1060" s="3">
        <v>651216.79</v>
      </c>
      <c r="L1060" s="3">
        <v>651216.79</v>
      </c>
      <c r="M1060" s="3">
        <v>651216.79</v>
      </c>
      <c r="N1060" s="3">
        <v>651216.79</v>
      </c>
      <c r="O1060" s="3">
        <v>651216.79</v>
      </c>
      <c r="P1060" s="3">
        <v>651216.79</v>
      </c>
      <c r="Q1060" s="3">
        <v>651216.79</v>
      </c>
      <c r="R1060" s="3">
        <v>651216.79</v>
      </c>
      <c r="S1060" s="3">
        <v>651216.79</v>
      </c>
      <c r="T1060" s="3">
        <v>651216.79</v>
      </c>
      <c r="U1060" s="3">
        <v>651216.79</v>
      </c>
      <c r="V1060"/>
      <c r="W1060" s="1"/>
      <c r="X1060" s="1"/>
      <c r="Y1060" s="1"/>
    </row>
    <row r="1061" spans="4:25" ht="15" x14ac:dyDescent="0.25">
      <c r="H1061" s="6" t="s">
        <v>393</v>
      </c>
      <c r="I1061" s="6" t="s">
        <v>32</v>
      </c>
      <c r="J1061" s="6" t="s">
        <v>394</v>
      </c>
      <c r="K1061" s="3">
        <v>651216.79</v>
      </c>
      <c r="L1061" s="3">
        <v>651216.79</v>
      </c>
      <c r="M1061" s="3">
        <v>651216.79</v>
      </c>
      <c r="N1061" s="3">
        <v>651216.79</v>
      </c>
      <c r="O1061" s="3">
        <v>651216.79</v>
      </c>
      <c r="P1061" s="3">
        <v>651216.79</v>
      </c>
      <c r="Q1061" s="3">
        <v>651216.79</v>
      </c>
      <c r="R1061" s="3">
        <v>651216.79</v>
      </c>
      <c r="S1061" s="3">
        <v>651216.79</v>
      </c>
      <c r="T1061" s="3">
        <v>651216.79</v>
      </c>
      <c r="U1061" s="3">
        <v>651216.79</v>
      </c>
      <c r="V1061"/>
      <c r="W1061" s="1"/>
      <c r="X1061" s="1"/>
      <c r="Y1061" s="1"/>
    </row>
    <row r="1062" spans="4:25" ht="15" x14ac:dyDescent="0.25">
      <c r="H1062" s="6" t="s">
        <v>186</v>
      </c>
      <c r="I1062" s="6" t="s">
        <v>32</v>
      </c>
      <c r="J1062" s="6" t="s">
        <v>187</v>
      </c>
      <c r="K1062" s="3">
        <v>310842.01</v>
      </c>
      <c r="L1062" s="3">
        <v>521671.95</v>
      </c>
      <c r="M1062" s="3">
        <v>519101.2</v>
      </c>
      <c r="N1062" s="3">
        <v>519230.76</v>
      </c>
      <c r="O1062" s="3">
        <v>468526.41</v>
      </c>
      <c r="P1062" s="3">
        <v>469456.34</v>
      </c>
      <c r="Q1062" s="3">
        <v>462268.04</v>
      </c>
      <c r="R1062" s="3">
        <v>457606.34</v>
      </c>
      <c r="S1062" s="3">
        <v>360750.29</v>
      </c>
      <c r="T1062" s="3">
        <v>546430.26</v>
      </c>
      <c r="U1062" s="3">
        <v>258550.72</v>
      </c>
      <c r="V1062"/>
      <c r="W1062" s="1"/>
      <c r="X1062" s="1"/>
      <c r="Y1062" s="1"/>
    </row>
    <row r="1063" spans="4:25" ht="15" x14ac:dyDescent="0.25">
      <c r="H1063" s="6" t="s">
        <v>399</v>
      </c>
      <c r="I1063" s="6" t="s">
        <v>32</v>
      </c>
      <c r="J1063" s="6" t="s">
        <v>400</v>
      </c>
      <c r="K1063" s="3">
        <v>310842.01</v>
      </c>
      <c r="L1063" s="3">
        <v>521671.95</v>
      </c>
      <c r="M1063" s="3">
        <v>519101.2</v>
      </c>
      <c r="N1063" s="3">
        <v>519230.76</v>
      </c>
      <c r="O1063" s="3">
        <v>468526.41</v>
      </c>
      <c r="P1063" s="3">
        <v>469456.34</v>
      </c>
      <c r="Q1063" s="3">
        <v>462268.04</v>
      </c>
      <c r="R1063" s="3">
        <v>457606.34</v>
      </c>
      <c r="S1063" s="3">
        <v>360750.29</v>
      </c>
      <c r="T1063" s="3">
        <v>546430.26</v>
      </c>
      <c r="U1063" s="3">
        <v>258550.72</v>
      </c>
      <c r="V1063"/>
      <c r="W1063" s="1"/>
      <c r="X1063" s="1"/>
      <c r="Y1063" s="1"/>
    </row>
    <row r="1064" spans="4:25" ht="15" x14ac:dyDescent="0.25">
      <c r="H1064" s="6" t="s">
        <v>110</v>
      </c>
      <c r="I1064" s="6" t="s">
        <v>32</v>
      </c>
      <c r="J1064" s="6" t="s">
        <v>111</v>
      </c>
      <c r="K1064" s="3">
        <v>5320879.87</v>
      </c>
      <c r="L1064" s="3">
        <v>5320879.87</v>
      </c>
      <c r="M1064" s="3">
        <v>5320879.87</v>
      </c>
      <c r="N1064" s="3">
        <v>5320879.87</v>
      </c>
      <c r="O1064" s="3">
        <v>5320879.87</v>
      </c>
      <c r="P1064" s="3">
        <v>5320879.87</v>
      </c>
      <c r="Q1064" s="3">
        <v>5320879.87</v>
      </c>
      <c r="R1064" s="3">
        <v>5320879.87</v>
      </c>
      <c r="S1064" s="3">
        <v>5320879.87</v>
      </c>
      <c r="T1064" s="3">
        <v>5320879.87</v>
      </c>
      <c r="U1064" s="3">
        <v>5320879.87</v>
      </c>
      <c r="V1064"/>
      <c r="W1064" s="1"/>
      <c r="X1064" s="1"/>
      <c r="Y1064" s="1"/>
    </row>
    <row r="1065" spans="4:25" ht="15" x14ac:dyDescent="0.25">
      <c r="H1065" s="6" t="s">
        <v>115</v>
      </c>
      <c r="I1065" s="6" t="s">
        <v>32</v>
      </c>
      <c r="J1065" s="6" t="s">
        <v>116</v>
      </c>
      <c r="K1065" s="3">
        <v>5320879.87</v>
      </c>
      <c r="L1065" s="3">
        <v>5320879.87</v>
      </c>
      <c r="M1065" s="3">
        <v>5320879.87</v>
      </c>
      <c r="N1065" s="3">
        <v>5320879.87</v>
      </c>
      <c r="O1065" s="3">
        <v>5320879.87</v>
      </c>
      <c r="P1065" s="3">
        <v>5320879.87</v>
      </c>
      <c r="Q1065" s="3">
        <v>5320879.87</v>
      </c>
      <c r="R1065" s="3">
        <v>5320879.87</v>
      </c>
      <c r="S1065" s="3">
        <v>5320879.87</v>
      </c>
      <c r="T1065" s="3">
        <v>5320879.87</v>
      </c>
      <c r="U1065" s="3">
        <v>5320879.87</v>
      </c>
      <c r="V1065"/>
      <c r="W1065" s="1"/>
      <c r="X1065" s="1"/>
      <c r="Y1065" s="1"/>
    </row>
    <row r="1066" spans="4:25" ht="15" x14ac:dyDescent="0.25">
      <c r="H1066" s="6" t="s">
        <v>118</v>
      </c>
      <c r="I1066" s="6" t="s">
        <v>32</v>
      </c>
      <c r="J1066" s="6" t="s">
        <v>119</v>
      </c>
      <c r="K1066" s="3">
        <v>3686474.15</v>
      </c>
      <c r="L1066" s="3">
        <v>2773486.24</v>
      </c>
      <c r="M1066" s="3">
        <v>1982642.37</v>
      </c>
      <c r="N1066" s="3">
        <v>1493247.92</v>
      </c>
      <c r="O1066" s="3">
        <v>3676057.59</v>
      </c>
      <c r="P1066" s="3">
        <v>3976250.03</v>
      </c>
      <c r="Q1066" s="3">
        <v>3527059.56</v>
      </c>
      <c r="R1066" s="3">
        <v>2472771.64</v>
      </c>
      <c r="S1066" s="3">
        <v>1996162.55</v>
      </c>
      <c r="T1066" s="3">
        <v>427709.69</v>
      </c>
      <c r="U1066" s="3">
        <v>2479857.61</v>
      </c>
      <c r="V1066"/>
      <c r="W1066" s="1"/>
      <c r="X1066" s="1"/>
      <c r="Y1066" s="1"/>
    </row>
    <row r="1067" spans="4:25" ht="15" x14ac:dyDescent="0.25">
      <c r="H1067" s="6" t="s">
        <v>121</v>
      </c>
      <c r="I1067" s="6" t="s">
        <v>32</v>
      </c>
      <c r="J1067" s="6" t="s">
        <v>122</v>
      </c>
      <c r="K1067" s="3">
        <v>3686474.15</v>
      </c>
      <c r="L1067" s="3">
        <v>2773486.24</v>
      </c>
      <c r="M1067" s="3">
        <v>1982642.37</v>
      </c>
      <c r="N1067" s="3">
        <v>1493247.92</v>
      </c>
      <c r="O1067" s="3">
        <v>3676057.59</v>
      </c>
      <c r="P1067" s="3">
        <v>3976250.03</v>
      </c>
      <c r="Q1067" s="3">
        <v>3527059.56</v>
      </c>
      <c r="R1067" s="3">
        <v>2472771.64</v>
      </c>
      <c r="S1067" s="3">
        <v>1996162.55</v>
      </c>
      <c r="T1067" s="3">
        <v>427709.69</v>
      </c>
      <c r="U1067" s="3">
        <v>2479857.61</v>
      </c>
      <c r="V1067"/>
      <c r="W1067" s="1"/>
      <c r="X1067" s="1"/>
      <c r="Y1067" s="1"/>
    </row>
    <row r="1068" spans="4:25" ht="15" x14ac:dyDescent="0.25">
      <c r="K1068" s="3"/>
      <c r="L1068" s="3"/>
      <c r="M1068" s="3"/>
      <c r="N1068" s="3"/>
      <c r="V1068"/>
      <c r="W1068" s="1"/>
      <c r="X1068" s="1"/>
      <c r="Y1068" s="1"/>
    </row>
    <row r="1069" spans="4:25" ht="15" x14ac:dyDescent="0.25">
      <c r="D1069" s="6" t="s">
        <v>88</v>
      </c>
      <c r="E1069" s="6" t="s">
        <v>497</v>
      </c>
      <c r="K1069" s="3"/>
      <c r="L1069" s="3"/>
      <c r="M1069" s="3"/>
      <c r="N1069" s="3"/>
      <c r="V1069"/>
      <c r="W1069" s="1"/>
      <c r="X1069" s="1"/>
      <c r="Y1069" s="1"/>
    </row>
    <row r="1070" spans="4:25" ht="15" x14ac:dyDescent="0.25">
      <c r="F1070" s="6" t="s">
        <v>31</v>
      </c>
      <c r="G1070" s="6" t="s">
        <v>48</v>
      </c>
      <c r="K1070" s="3"/>
      <c r="L1070" s="3"/>
      <c r="M1070" s="3"/>
      <c r="N1070" s="3"/>
      <c r="V1070"/>
      <c r="W1070" s="1"/>
      <c r="X1070" s="1"/>
      <c r="Y1070" s="1"/>
    </row>
    <row r="1071" spans="4:25" ht="15" x14ac:dyDescent="0.25">
      <c r="H1071" s="6" t="s">
        <v>448</v>
      </c>
      <c r="I1071" s="6" t="s">
        <v>32</v>
      </c>
      <c r="J1071" s="6" t="s">
        <v>449</v>
      </c>
      <c r="K1071" s="3">
        <v>0</v>
      </c>
      <c r="L1071" s="3">
        <v>1897</v>
      </c>
      <c r="M1071" s="3">
        <v>1897</v>
      </c>
      <c r="N1071" s="3">
        <v>1897</v>
      </c>
      <c r="O1071" s="3">
        <v>1897</v>
      </c>
      <c r="P1071" s="3">
        <v>1897</v>
      </c>
      <c r="Q1071" s="3">
        <v>1897</v>
      </c>
      <c r="R1071" s="3">
        <v>1897</v>
      </c>
      <c r="S1071" s="3">
        <v>1897</v>
      </c>
      <c r="T1071" s="3">
        <v>1897</v>
      </c>
      <c r="U1071" s="3">
        <v>1897</v>
      </c>
      <c r="V1071"/>
      <c r="W1071" s="1"/>
      <c r="X1071" s="1"/>
      <c r="Y1071" s="1"/>
    </row>
    <row r="1072" spans="4:25" ht="15" x14ac:dyDescent="0.25">
      <c r="H1072" s="6" t="s">
        <v>451</v>
      </c>
      <c r="I1072" s="6" t="s">
        <v>32</v>
      </c>
      <c r="J1072" s="6" t="s">
        <v>452</v>
      </c>
      <c r="K1072" s="3">
        <v>0</v>
      </c>
      <c r="L1072" s="3">
        <v>-1897</v>
      </c>
      <c r="M1072" s="3">
        <v>-1897</v>
      </c>
      <c r="N1072" s="3">
        <v>-1897</v>
      </c>
      <c r="O1072" s="3">
        <v>-1897</v>
      </c>
      <c r="P1072" s="3">
        <v>-1897</v>
      </c>
      <c r="Q1072" s="3">
        <v>-1897</v>
      </c>
      <c r="R1072" s="3">
        <v>-1897</v>
      </c>
      <c r="S1072" s="3">
        <v>-1897</v>
      </c>
      <c r="T1072" s="3">
        <v>-1897</v>
      </c>
      <c r="U1072" s="3">
        <v>-1897</v>
      </c>
      <c r="V1072"/>
      <c r="W1072" s="1"/>
      <c r="X1072" s="1"/>
      <c r="Y1072" s="1"/>
    </row>
    <row r="1073" spans="6:25" ht="15" x14ac:dyDescent="0.25">
      <c r="K1073" s="3"/>
      <c r="L1073" s="3"/>
      <c r="M1073" s="3"/>
      <c r="N1073" s="3"/>
      <c r="V1073"/>
      <c r="W1073" s="1"/>
      <c r="X1073" s="1"/>
      <c r="Y1073" s="1"/>
    </row>
    <row r="1074" spans="6:25" ht="15" x14ac:dyDescent="0.25">
      <c r="F1074" s="6" t="s">
        <v>95</v>
      </c>
      <c r="G1074" s="6" t="s">
        <v>94</v>
      </c>
      <c r="K1074" s="3"/>
      <c r="L1074" s="3"/>
      <c r="M1074" s="3"/>
      <c r="N1074" s="3"/>
      <c r="V1074"/>
      <c r="W1074" s="1"/>
      <c r="X1074" s="1"/>
      <c r="Y1074" s="1"/>
    </row>
    <row r="1075" spans="6:25" ht="15" x14ac:dyDescent="0.25">
      <c r="H1075" s="6" t="s">
        <v>89</v>
      </c>
      <c r="I1075" s="6" t="s">
        <v>32</v>
      </c>
      <c r="J1075" s="6" t="s">
        <v>90</v>
      </c>
      <c r="K1075" s="3">
        <v>1897</v>
      </c>
      <c r="L1075" s="3">
        <v>1897</v>
      </c>
      <c r="M1075" s="3">
        <v>1897</v>
      </c>
      <c r="N1075" s="3">
        <v>1897</v>
      </c>
      <c r="O1075" s="3">
        <v>1897</v>
      </c>
      <c r="P1075" s="3">
        <v>1897</v>
      </c>
      <c r="Q1075" s="3">
        <v>1897</v>
      </c>
      <c r="R1075" s="3">
        <v>1897</v>
      </c>
      <c r="S1075" s="3">
        <v>1897</v>
      </c>
      <c r="T1075" s="3">
        <v>1897</v>
      </c>
      <c r="U1075" s="3">
        <v>1897</v>
      </c>
      <c r="V1075"/>
      <c r="W1075" s="1"/>
      <c r="X1075" s="1"/>
      <c r="Y1075" s="1"/>
    </row>
    <row r="1076" spans="6:25" ht="15" x14ac:dyDescent="0.25">
      <c r="H1076" s="6" t="s">
        <v>126</v>
      </c>
      <c r="I1076" s="6" t="s">
        <v>106</v>
      </c>
      <c r="J1076" s="6" t="s">
        <v>127</v>
      </c>
      <c r="K1076" s="3">
        <v>0</v>
      </c>
      <c r="L1076" s="3">
        <v>-1897</v>
      </c>
      <c r="M1076" s="3">
        <v>-1897</v>
      </c>
      <c r="N1076" s="3">
        <v>-1897</v>
      </c>
      <c r="O1076" s="3">
        <v>-1897</v>
      </c>
      <c r="P1076" s="3">
        <v>-1897</v>
      </c>
      <c r="Q1076" s="3">
        <v>-1897</v>
      </c>
      <c r="R1076" s="3">
        <v>-1897</v>
      </c>
      <c r="S1076" s="3">
        <v>-1897</v>
      </c>
      <c r="T1076" s="3">
        <v>-1897</v>
      </c>
      <c r="U1076" s="3">
        <v>-1897</v>
      </c>
      <c r="V1076"/>
      <c r="W1076" s="1"/>
      <c r="X1076" s="1"/>
      <c r="Y1076" s="1"/>
    </row>
    <row r="1077" spans="6:25" ht="15" x14ac:dyDescent="0.25">
      <c r="H1077" s="6" t="s">
        <v>100</v>
      </c>
      <c r="I1077" s="6" t="s">
        <v>32</v>
      </c>
      <c r="J1077" s="6" t="s">
        <v>101</v>
      </c>
      <c r="K1077" s="3">
        <v>1897</v>
      </c>
      <c r="L1077" s="3">
        <v>0</v>
      </c>
      <c r="M1077" s="3">
        <v>0</v>
      </c>
      <c r="N1077" s="3">
        <v>0</v>
      </c>
      <c r="O1077" s="3">
        <v>0</v>
      </c>
      <c r="P1077" s="3">
        <v>0</v>
      </c>
      <c r="Q1077" s="3">
        <v>0</v>
      </c>
      <c r="R1077" s="3">
        <v>0</v>
      </c>
      <c r="S1077" s="3">
        <v>0</v>
      </c>
      <c r="T1077" s="3">
        <v>0</v>
      </c>
      <c r="U1077" s="3">
        <v>0</v>
      </c>
      <c r="V1077"/>
      <c r="W1077" s="1"/>
      <c r="X1077" s="1"/>
      <c r="Y1077" s="1"/>
    </row>
    <row r="1078" spans="6:25" ht="15" x14ac:dyDescent="0.25">
      <c r="H1078" s="6" t="s">
        <v>459</v>
      </c>
      <c r="I1078" s="6" t="s">
        <v>32</v>
      </c>
      <c r="J1078" s="6" t="s">
        <v>460</v>
      </c>
      <c r="K1078" s="3">
        <v>-1897</v>
      </c>
      <c r="L1078" s="3">
        <v>-1897</v>
      </c>
      <c r="M1078" s="3">
        <v>-1897</v>
      </c>
      <c r="N1078" s="3">
        <v>-1897</v>
      </c>
      <c r="O1078" s="3">
        <v>-1897</v>
      </c>
      <c r="P1078" s="3">
        <v>-1897</v>
      </c>
      <c r="Q1078" s="3">
        <v>-1897</v>
      </c>
      <c r="R1078" s="3">
        <v>-1897</v>
      </c>
      <c r="S1078" s="3">
        <v>-1897</v>
      </c>
      <c r="T1078" s="3">
        <v>-1897</v>
      </c>
      <c r="U1078" s="3">
        <v>-1897</v>
      </c>
      <c r="V1078"/>
      <c r="W1078" s="1"/>
      <c r="X1078" s="1"/>
      <c r="Y1078" s="1"/>
    </row>
    <row r="1079" spans="6:25" ht="15" x14ac:dyDescent="0.25">
      <c r="H1079" s="6" t="s">
        <v>461</v>
      </c>
      <c r="I1079" s="6" t="s">
        <v>32</v>
      </c>
      <c r="J1079" s="6" t="s">
        <v>462</v>
      </c>
      <c r="K1079" s="3">
        <v>0</v>
      </c>
      <c r="L1079" s="3">
        <v>1897</v>
      </c>
      <c r="M1079" s="3">
        <v>1897</v>
      </c>
      <c r="N1079" s="3">
        <v>1897</v>
      </c>
      <c r="O1079" s="3">
        <v>1897</v>
      </c>
      <c r="P1079" s="3">
        <v>1897</v>
      </c>
      <c r="Q1079" s="3">
        <v>1897</v>
      </c>
      <c r="R1079" s="3">
        <v>1897</v>
      </c>
      <c r="S1079" s="3">
        <v>1897</v>
      </c>
      <c r="T1079" s="3">
        <v>1897</v>
      </c>
      <c r="U1079" s="3">
        <v>1897</v>
      </c>
      <c r="V1079"/>
      <c r="W1079" s="1"/>
      <c r="X1079" s="1"/>
      <c r="Y1079" s="1"/>
    </row>
    <row r="1080" spans="6:25" ht="15" x14ac:dyDescent="0.25">
      <c r="H1080" s="6" t="s">
        <v>464</v>
      </c>
      <c r="I1080" s="6" t="s">
        <v>32</v>
      </c>
      <c r="J1080" s="6" t="s">
        <v>465</v>
      </c>
      <c r="K1080" s="3">
        <v>-1897</v>
      </c>
      <c r="L1080" s="3">
        <v>0</v>
      </c>
      <c r="M1080" s="3">
        <v>0</v>
      </c>
      <c r="N1080" s="3">
        <v>0</v>
      </c>
      <c r="O1080" s="3">
        <v>0</v>
      </c>
      <c r="P1080" s="3">
        <v>0</v>
      </c>
      <c r="Q1080" s="3">
        <v>0</v>
      </c>
      <c r="R1080" s="3">
        <v>0</v>
      </c>
      <c r="S1080" s="3">
        <v>0</v>
      </c>
      <c r="T1080" s="3">
        <v>0</v>
      </c>
      <c r="U1080" s="3">
        <v>0</v>
      </c>
      <c r="V1080"/>
      <c r="W1080" s="1"/>
      <c r="X1080" s="1"/>
      <c r="Y1080" s="1"/>
    </row>
    <row r="1081" spans="6:25" ht="15" x14ac:dyDescent="0.25">
      <c r="K1081" s="3"/>
      <c r="L1081" s="3"/>
      <c r="M1081" s="3"/>
      <c r="N1081" s="3"/>
      <c r="V1081"/>
      <c r="W1081" s="1"/>
      <c r="X1081" s="1"/>
      <c r="Y1081" s="1"/>
    </row>
    <row r="1082" spans="6:25" ht="15" x14ac:dyDescent="0.25">
      <c r="F1082" s="6" t="s">
        <v>133</v>
      </c>
      <c r="G1082" s="6" t="s">
        <v>132</v>
      </c>
      <c r="K1082" s="3"/>
      <c r="L1082" s="3"/>
      <c r="M1082" s="3"/>
      <c r="N1082" s="3"/>
      <c r="V1082"/>
      <c r="W1082" s="1"/>
      <c r="X1082" s="1"/>
      <c r="Y1082" s="1"/>
    </row>
    <row r="1083" spans="6:25" ht="15" x14ac:dyDescent="0.25">
      <c r="H1083" s="6" t="s">
        <v>129</v>
      </c>
      <c r="I1083" s="6" t="s">
        <v>32</v>
      </c>
      <c r="J1083" s="6" t="s">
        <v>130</v>
      </c>
      <c r="K1083" s="3">
        <v>0</v>
      </c>
      <c r="L1083" s="3">
        <v>1897</v>
      </c>
      <c r="M1083" s="3">
        <v>1897</v>
      </c>
      <c r="N1083" s="3">
        <v>1897</v>
      </c>
      <c r="O1083" s="3">
        <v>1897</v>
      </c>
      <c r="P1083" s="3">
        <v>1897</v>
      </c>
      <c r="Q1083" s="3">
        <v>1897</v>
      </c>
      <c r="R1083" s="3">
        <v>1897</v>
      </c>
      <c r="S1083" s="3">
        <v>1897</v>
      </c>
      <c r="T1083" s="3">
        <v>1897</v>
      </c>
      <c r="U1083" s="3">
        <v>1897</v>
      </c>
      <c r="V1083"/>
      <c r="W1083" s="1"/>
      <c r="X1083" s="1"/>
      <c r="Y1083" s="1"/>
    </row>
    <row r="1084" spans="6:25" ht="15" x14ac:dyDescent="0.25">
      <c r="H1084" s="6" t="s">
        <v>134</v>
      </c>
      <c r="I1084" s="6" t="s">
        <v>106</v>
      </c>
      <c r="J1084" s="6" t="s">
        <v>135</v>
      </c>
      <c r="K1084" s="3">
        <v>0</v>
      </c>
      <c r="L1084" s="3">
        <v>1897</v>
      </c>
      <c r="M1084" s="3">
        <v>1897</v>
      </c>
      <c r="N1084" s="3">
        <v>1897</v>
      </c>
      <c r="O1084" s="3">
        <v>1897</v>
      </c>
      <c r="P1084" s="3">
        <v>1897</v>
      </c>
      <c r="Q1084" s="3">
        <v>1897</v>
      </c>
      <c r="R1084" s="3">
        <v>1897</v>
      </c>
      <c r="S1084" s="3">
        <v>1897</v>
      </c>
      <c r="T1084" s="3">
        <v>1897</v>
      </c>
      <c r="U1084" s="3">
        <v>1897</v>
      </c>
      <c r="V1084"/>
      <c r="W1084" s="1"/>
      <c r="X1084" s="1"/>
      <c r="Y1084" s="1"/>
    </row>
    <row r="1085" spans="6:25" ht="15" x14ac:dyDescent="0.25">
      <c r="H1085" s="6" t="s">
        <v>407</v>
      </c>
      <c r="I1085" s="6" t="s">
        <v>32</v>
      </c>
      <c r="J1085" s="6" t="s">
        <v>408</v>
      </c>
      <c r="K1085" s="3">
        <v>0</v>
      </c>
      <c r="L1085" s="3">
        <v>-1897</v>
      </c>
      <c r="M1085" s="3">
        <v>-1897</v>
      </c>
      <c r="N1085" s="3">
        <v>-1897</v>
      </c>
      <c r="O1085" s="3">
        <v>-1897</v>
      </c>
      <c r="P1085" s="3">
        <v>-1897</v>
      </c>
      <c r="Q1085" s="3">
        <v>-1897</v>
      </c>
      <c r="R1085" s="3">
        <v>-1897</v>
      </c>
      <c r="S1085" s="3">
        <v>-1897</v>
      </c>
      <c r="T1085" s="3">
        <v>-1897</v>
      </c>
      <c r="U1085" s="3">
        <v>-1897</v>
      </c>
      <c r="V1085"/>
      <c r="W1085" s="1"/>
      <c r="X1085" s="1"/>
      <c r="Y1085" s="1"/>
    </row>
    <row r="1086" spans="6:25" ht="15" x14ac:dyDescent="0.25">
      <c r="H1086" s="6" t="s">
        <v>368</v>
      </c>
      <c r="I1086" s="6" t="s">
        <v>106</v>
      </c>
      <c r="J1086" s="6" t="s">
        <v>369</v>
      </c>
      <c r="K1086" s="3">
        <v>0</v>
      </c>
      <c r="L1086" s="3">
        <v>-1897</v>
      </c>
      <c r="M1086" s="3">
        <v>-1897</v>
      </c>
      <c r="N1086" s="3">
        <v>-1897</v>
      </c>
      <c r="O1086" s="3">
        <v>-1897</v>
      </c>
      <c r="P1086" s="3">
        <v>-1897</v>
      </c>
      <c r="Q1086" s="3">
        <v>-1897</v>
      </c>
      <c r="R1086" s="3">
        <v>-1897</v>
      </c>
      <c r="S1086" s="3">
        <v>-1897</v>
      </c>
      <c r="T1086" s="3">
        <v>-1897</v>
      </c>
      <c r="U1086" s="3">
        <v>-1897</v>
      </c>
      <c r="V1086"/>
      <c r="W1086" s="1"/>
      <c r="X1086" s="1"/>
      <c r="Y1086" s="1"/>
    </row>
    <row r="1087" spans="6:25" ht="15" x14ac:dyDescent="0.25">
      <c r="H1087" s="6" t="s">
        <v>467</v>
      </c>
      <c r="I1087" s="6" t="s">
        <v>32</v>
      </c>
      <c r="J1087" s="6" t="s">
        <v>468</v>
      </c>
      <c r="K1087" s="3">
        <v>0</v>
      </c>
      <c r="L1087" s="3">
        <v>1897</v>
      </c>
      <c r="M1087" s="3">
        <v>1897</v>
      </c>
      <c r="N1087" s="3">
        <v>1897</v>
      </c>
      <c r="O1087" s="3">
        <v>1897</v>
      </c>
      <c r="P1087" s="3">
        <v>1897</v>
      </c>
      <c r="Q1087" s="3">
        <v>1897</v>
      </c>
      <c r="R1087" s="3">
        <v>1897</v>
      </c>
      <c r="S1087" s="3">
        <v>1897</v>
      </c>
      <c r="T1087" s="3">
        <v>1897</v>
      </c>
      <c r="U1087" s="3">
        <v>1897</v>
      </c>
      <c r="V1087"/>
      <c r="W1087" s="1"/>
      <c r="X1087" s="1"/>
      <c r="Y1087" s="1"/>
    </row>
    <row r="1088" spans="6:25" ht="15" x14ac:dyDescent="0.25">
      <c r="H1088" s="6" t="s">
        <v>372</v>
      </c>
      <c r="I1088" s="6" t="s">
        <v>106</v>
      </c>
      <c r="J1088" s="6" t="s">
        <v>373</v>
      </c>
      <c r="K1088" s="3">
        <v>0</v>
      </c>
      <c r="L1088" s="3">
        <v>1897</v>
      </c>
      <c r="M1088" s="3">
        <v>1897</v>
      </c>
      <c r="N1088" s="3">
        <v>1897</v>
      </c>
      <c r="O1088" s="3">
        <v>1897</v>
      </c>
      <c r="P1088" s="3">
        <v>1897</v>
      </c>
      <c r="Q1088" s="3">
        <v>1897</v>
      </c>
      <c r="R1088" s="3">
        <v>1897</v>
      </c>
      <c r="S1088" s="3">
        <v>1897</v>
      </c>
      <c r="T1088" s="3">
        <v>1897</v>
      </c>
      <c r="U1088" s="3">
        <v>1897</v>
      </c>
      <c r="V1088"/>
      <c r="W1088" s="1"/>
      <c r="X1088" s="1"/>
      <c r="Y1088" s="1"/>
    </row>
    <row r="1089" spans="3:25" ht="15" x14ac:dyDescent="0.25">
      <c r="K1089" s="3"/>
      <c r="L1089" s="3"/>
      <c r="M1089" s="3"/>
      <c r="N1089" s="3"/>
      <c r="V1089"/>
      <c r="W1089" s="1"/>
      <c r="X1089" s="1"/>
      <c r="Y1089" s="1"/>
    </row>
    <row r="1090" spans="3:25" ht="15" x14ac:dyDescent="0.25">
      <c r="C1090" s="6" t="s">
        <v>88</v>
      </c>
      <c r="D1090" s="6" t="s">
        <v>62</v>
      </c>
      <c r="E1090" s="6" t="s">
        <v>473</v>
      </c>
      <c r="K1090" s="3"/>
      <c r="L1090" s="3"/>
      <c r="M1090" s="3"/>
      <c r="N1090" s="3"/>
      <c r="V1090"/>
      <c r="W1090" s="1"/>
      <c r="X1090" s="1"/>
      <c r="Y1090" s="1"/>
    </row>
    <row r="1091" spans="3:25" ht="15" x14ac:dyDescent="0.25">
      <c r="F1091" s="6" t="s">
        <v>31</v>
      </c>
      <c r="G1091" s="6" t="s">
        <v>48</v>
      </c>
      <c r="K1091" s="3"/>
      <c r="L1091" s="3"/>
      <c r="M1091" s="3"/>
      <c r="N1091" s="3"/>
      <c r="V1091"/>
      <c r="W1091" s="1"/>
      <c r="X1091" s="1"/>
      <c r="Y1091" s="1"/>
    </row>
    <row r="1092" spans="3:25" ht="15" x14ac:dyDescent="0.25">
      <c r="H1092" s="6" t="s">
        <v>81</v>
      </c>
      <c r="I1092" s="6" t="s">
        <v>32</v>
      </c>
      <c r="J1092" s="6" t="s">
        <v>82</v>
      </c>
      <c r="K1092" s="3">
        <v>383457.81</v>
      </c>
      <c r="L1092" s="3">
        <v>383457.81</v>
      </c>
      <c r="M1092" s="3">
        <v>383457.81</v>
      </c>
      <c r="N1092" s="3">
        <v>383457.81</v>
      </c>
      <c r="O1092" s="3">
        <v>383457.81</v>
      </c>
      <c r="P1092" s="3">
        <v>383457.81</v>
      </c>
      <c r="Q1092" s="3">
        <v>383457.81</v>
      </c>
      <c r="R1092" s="3">
        <v>383457.81</v>
      </c>
      <c r="S1092" s="3">
        <v>383457.81</v>
      </c>
      <c r="T1092" s="3">
        <v>383457.81</v>
      </c>
      <c r="U1092" s="3">
        <v>383457.81</v>
      </c>
      <c r="V1092"/>
      <c r="W1092" s="1"/>
      <c r="X1092" s="1"/>
      <c r="Y1092" s="1"/>
    </row>
    <row r="1093" spans="3:25" ht="15" x14ac:dyDescent="0.25">
      <c r="H1093" s="6" t="s">
        <v>198</v>
      </c>
      <c r="I1093" s="6" t="s">
        <v>32</v>
      </c>
      <c r="J1093" s="6" t="s">
        <v>199</v>
      </c>
      <c r="K1093" s="3">
        <v>124.2</v>
      </c>
      <c r="L1093" s="3">
        <v>124.2</v>
      </c>
      <c r="M1093" s="3">
        <v>124.2</v>
      </c>
      <c r="N1093" s="3">
        <v>124.2</v>
      </c>
      <c r="O1093" s="3">
        <v>124.2</v>
      </c>
      <c r="P1093" s="3">
        <v>664.2</v>
      </c>
      <c r="Q1093" s="3">
        <v>664.2</v>
      </c>
      <c r="R1093" s="3">
        <v>664.2</v>
      </c>
      <c r="S1093" s="3">
        <v>664.2</v>
      </c>
      <c r="T1093" s="3">
        <v>664.2</v>
      </c>
      <c r="U1093" s="3">
        <v>664.2</v>
      </c>
      <c r="V1093"/>
      <c r="W1093" s="1"/>
      <c r="X1093" s="1"/>
      <c r="Y1093" s="1"/>
    </row>
    <row r="1094" spans="3:25" ht="15" x14ac:dyDescent="0.25">
      <c r="H1094" s="6" t="s">
        <v>307</v>
      </c>
      <c r="I1094" s="6" t="s">
        <v>32</v>
      </c>
      <c r="J1094" s="6" t="s">
        <v>308</v>
      </c>
      <c r="K1094" s="3">
        <v>0</v>
      </c>
      <c r="L1094" s="3">
        <v>0</v>
      </c>
      <c r="M1094" s="3">
        <v>0</v>
      </c>
      <c r="N1094" s="3">
        <v>0</v>
      </c>
      <c r="O1094" s="3">
        <v>0</v>
      </c>
      <c r="P1094" s="3">
        <v>0</v>
      </c>
      <c r="Q1094" s="3">
        <v>0</v>
      </c>
      <c r="R1094" s="3">
        <v>0</v>
      </c>
      <c r="S1094" s="3">
        <v>0</v>
      </c>
      <c r="T1094" s="3">
        <v>0</v>
      </c>
      <c r="U1094" s="3">
        <v>1551.01</v>
      </c>
      <c r="V1094"/>
      <c r="W1094" s="1"/>
      <c r="X1094" s="1"/>
      <c r="Y1094" s="1"/>
    </row>
    <row r="1095" spans="3:25" ht="15" x14ac:dyDescent="0.25">
      <c r="H1095" s="6" t="s">
        <v>152</v>
      </c>
      <c r="I1095" s="6" t="s">
        <v>106</v>
      </c>
      <c r="J1095" s="6" t="s">
        <v>153</v>
      </c>
      <c r="K1095" s="3">
        <v>383582.01</v>
      </c>
      <c r="L1095" s="3">
        <v>383582.01</v>
      </c>
      <c r="M1095" s="3">
        <v>383582.01</v>
      </c>
      <c r="N1095" s="3">
        <v>383582.01</v>
      </c>
      <c r="O1095" s="3">
        <v>383582.01</v>
      </c>
      <c r="P1095" s="3">
        <v>384122.01</v>
      </c>
      <c r="Q1095" s="3">
        <v>384122.01</v>
      </c>
      <c r="R1095" s="3">
        <v>384122.01</v>
      </c>
      <c r="S1095" s="3">
        <v>384122.01</v>
      </c>
      <c r="T1095" s="3">
        <v>384122.01</v>
      </c>
      <c r="U1095" s="3">
        <v>385673.02</v>
      </c>
      <c r="V1095"/>
      <c r="W1095" s="1"/>
      <c r="X1095" s="1"/>
      <c r="Y1095" s="1"/>
    </row>
    <row r="1096" spans="3:25" ht="15" x14ac:dyDescent="0.25">
      <c r="H1096" s="6" t="s">
        <v>155</v>
      </c>
      <c r="I1096" s="6" t="s">
        <v>32</v>
      </c>
      <c r="J1096" s="6" t="s">
        <v>156</v>
      </c>
      <c r="K1096" s="3">
        <v>383457.81</v>
      </c>
      <c r="L1096" s="3">
        <v>383457.81</v>
      </c>
      <c r="M1096" s="3">
        <v>383457.81</v>
      </c>
      <c r="N1096" s="3">
        <v>383457.81</v>
      </c>
      <c r="O1096" s="3">
        <v>383457.81</v>
      </c>
      <c r="P1096" s="3">
        <v>383457.81</v>
      </c>
      <c r="Q1096" s="3">
        <v>383457.81</v>
      </c>
      <c r="R1096" s="3">
        <v>383457.81</v>
      </c>
      <c r="S1096" s="3">
        <v>383457.81</v>
      </c>
      <c r="T1096" s="3">
        <v>383457.81</v>
      </c>
      <c r="U1096" s="3">
        <v>383457.81</v>
      </c>
      <c r="V1096"/>
      <c r="W1096" s="1"/>
      <c r="X1096" s="1"/>
      <c r="Y1096" s="1"/>
    </row>
    <row r="1097" spans="3:25" ht="15" x14ac:dyDescent="0.25">
      <c r="H1097" s="6" t="s">
        <v>201</v>
      </c>
      <c r="I1097" s="6" t="s">
        <v>32</v>
      </c>
      <c r="J1097" s="6" t="s">
        <v>202</v>
      </c>
      <c r="K1097" s="3">
        <v>124.2</v>
      </c>
      <c r="L1097" s="3">
        <v>124.2</v>
      </c>
      <c r="M1097" s="3">
        <v>124.2</v>
      </c>
      <c r="N1097" s="3">
        <v>124.2</v>
      </c>
      <c r="O1097" s="3">
        <v>124.2</v>
      </c>
      <c r="P1097" s="3">
        <v>664.2</v>
      </c>
      <c r="Q1097" s="3">
        <v>664.2</v>
      </c>
      <c r="R1097" s="3">
        <v>664.2</v>
      </c>
      <c r="S1097" s="3">
        <v>664.2</v>
      </c>
      <c r="T1097" s="3">
        <v>664.2</v>
      </c>
      <c r="U1097" s="3">
        <v>664.2</v>
      </c>
      <c r="V1097"/>
      <c r="W1097" s="1"/>
      <c r="X1097" s="1"/>
      <c r="Y1097" s="1"/>
    </row>
    <row r="1098" spans="3:25" ht="15" x14ac:dyDescent="0.25">
      <c r="H1098" s="6" t="s">
        <v>404</v>
      </c>
      <c r="I1098" s="6" t="s">
        <v>32</v>
      </c>
      <c r="J1098" s="6" t="s">
        <v>405</v>
      </c>
      <c r="K1098" s="3">
        <v>0</v>
      </c>
      <c r="L1098" s="3">
        <v>0</v>
      </c>
      <c r="M1098" s="3">
        <v>0</v>
      </c>
      <c r="N1098" s="3">
        <v>0</v>
      </c>
      <c r="O1098" s="3">
        <v>0</v>
      </c>
      <c r="P1098" s="3">
        <v>0</v>
      </c>
      <c r="Q1098" s="3">
        <v>0</v>
      </c>
      <c r="R1098" s="3">
        <v>0</v>
      </c>
      <c r="S1098" s="3">
        <v>0</v>
      </c>
      <c r="T1098" s="3">
        <v>0</v>
      </c>
      <c r="U1098" s="3">
        <v>1551.01</v>
      </c>
      <c r="V1098"/>
      <c r="W1098" s="1"/>
      <c r="X1098" s="1"/>
      <c r="Y1098" s="1"/>
    </row>
    <row r="1099" spans="3:25" ht="15" x14ac:dyDescent="0.25">
      <c r="H1099" s="6" t="s">
        <v>160</v>
      </c>
      <c r="I1099" s="6" t="s">
        <v>106</v>
      </c>
      <c r="J1099" s="6" t="s">
        <v>161</v>
      </c>
      <c r="K1099" s="3">
        <v>383582.01</v>
      </c>
      <c r="L1099" s="3">
        <v>383582.01</v>
      </c>
      <c r="M1099" s="3">
        <v>383582.01</v>
      </c>
      <c r="N1099" s="3">
        <v>383582.01</v>
      </c>
      <c r="O1099" s="3">
        <v>383582.01</v>
      </c>
      <c r="P1099" s="3">
        <v>384122.01</v>
      </c>
      <c r="Q1099" s="3">
        <v>384122.01</v>
      </c>
      <c r="R1099" s="3">
        <v>384122.01</v>
      </c>
      <c r="S1099" s="3">
        <v>384122.01</v>
      </c>
      <c r="T1099" s="3">
        <v>384122.01</v>
      </c>
      <c r="U1099" s="3">
        <v>385673.02</v>
      </c>
      <c r="V1099"/>
      <c r="W1099" s="1"/>
      <c r="X1099" s="1"/>
      <c r="Y1099" s="1"/>
    </row>
    <row r="1100" spans="3:25" ht="15" x14ac:dyDescent="0.25">
      <c r="H1100" s="6" t="s">
        <v>163</v>
      </c>
      <c r="I1100" s="6" t="s">
        <v>106</v>
      </c>
      <c r="J1100" s="6" t="s">
        <v>164</v>
      </c>
      <c r="K1100" s="3">
        <v>383582.01</v>
      </c>
      <c r="L1100" s="3">
        <v>383582.01</v>
      </c>
      <c r="M1100" s="3">
        <v>383582.01</v>
      </c>
      <c r="N1100" s="3">
        <v>383582.01</v>
      </c>
      <c r="O1100" s="3">
        <v>383582.01</v>
      </c>
      <c r="P1100" s="3">
        <v>384122.01</v>
      </c>
      <c r="Q1100" s="3">
        <v>384122.01</v>
      </c>
      <c r="R1100" s="3">
        <v>384122.01</v>
      </c>
      <c r="S1100" s="3">
        <v>384122.01</v>
      </c>
      <c r="T1100" s="3">
        <v>384122.01</v>
      </c>
      <c r="U1100" s="3">
        <v>385673.02</v>
      </c>
      <c r="V1100"/>
      <c r="W1100" s="1"/>
      <c r="X1100" s="1"/>
      <c r="Y1100" s="1"/>
    </row>
    <row r="1101" spans="3:25" ht="15" x14ac:dyDescent="0.25">
      <c r="K1101" s="3"/>
      <c r="L1101" s="3"/>
      <c r="M1101" s="3"/>
      <c r="N1101" s="3"/>
      <c r="V1101"/>
      <c r="W1101" s="1"/>
      <c r="X1101" s="1"/>
      <c r="Y1101" s="1"/>
    </row>
    <row r="1102" spans="3:25" ht="15" x14ac:dyDescent="0.25">
      <c r="F1102" s="6" t="s">
        <v>170</v>
      </c>
      <c r="G1102" s="6" t="s">
        <v>169</v>
      </c>
      <c r="K1102" s="3"/>
      <c r="L1102" s="3"/>
      <c r="M1102" s="3"/>
      <c r="N1102" s="3"/>
      <c r="V1102"/>
      <c r="W1102" s="1"/>
      <c r="X1102" s="1"/>
      <c r="Y1102" s="1"/>
    </row>
    <row r="1103" spans="3:25" ht="15" x14ac:dyDescent="0.25">
      <c r="H1103" s="6" t="s">
        <v>204</v>
      </c>
      <c r="I1103" s="6" t="s">
        <v>32</v>
      </c>
      <c r="J1103" s="6" t="s">
        <v>471</v>
      </c>
      <c r="K1103" s="3">
        <v>2265.4499999999998</v>
      </c>
      <c r="L1103" s="3">
        <v>3637.42</v>
      </c>
      <c r="M1103" s="3">
        <v>3820.46</v>
      </c>
      <c r="N1103" s="3">
        <v>3820.46</v>
      </c>
      <c r="O1103" s="3">
        <v>7460.39</v>
      </c>
      <c r="P1103" s="3">
        <v>7884.23</v>
      </c>
      <c r="Q1103" s="3">
        <v>9629.64</v>
      </c>
      <c r="R1103" s="3">
        <v>9629.64</v>
      </c>
      <c r="S1103" s="3">
        <v>9629.64</v>
      </c>
      <c r="T1103" s="3">
        <v>64347.33</v>
      </c>
      <c r="U1103" s="3">
        <v>64347.33</v>
      </c>
      <c r="V1103"/>
      <c r="W1103" s="1"/>
      <c r="X1103" s="1"/>
      <c r="Y1103" s="1"/>
    </row>
    <row r="1104" spans="3:25" ht="15" x14ac:dyDescent="0.25">
      <c r="H1104" s="6" t="s">
        <v>212</v>
      </c>
      <c r="I1104" s="6" t="s">
        <v>106</v>
      </c>
      <c r="J1104" s="6" t="s">
        <v>213</v>
      </c>
      <c r="K1104" s="3">
        <v>2265.4499999999998</v>
      </c>
      <c r="L1104" s="3">
        <v>3637.42</v>
      </c>
      <c r="M1104" s="3">
        <v>3820.46</v>
      </c>
      <c r="N1104" s="3">
        <v>3820.46</v>
      </c>
      <c r="O1104" s="3">
        <v>7460.39</v>
      </c>
      <c r="P1104" s="3">
        <v>7884.23</v>
      </c>
      <c r="Q1104" s="3">
        <v>9629.64</v>
      </c>
      <c r="R1104" s="3">
        <v>9629.64</v>
      </c>
      <c r="S1104" s="3">
        <v>9629.64</v>
      </c>
      <c r="T1104" s="3">
        <v>64347.33</v>
      </c>
      <c r="U1104" s="3">
        <v>64347.33</v>
      </c>
      <c r="V1104"/>
      <c r="W1104" s="1"/>
      <c r="X1104" s="1"/>
      <c r="Y1104" s="1"/>
    </row>
    <row r="1105" spans="6:25" ht="15" x14ac:dyDescent="0.25">
      <c r="H1105" s="6" t="s">
        <v>215</v>
      </c>
      <c r="I1105" s="6" t="s">
        <v>106</v>
      </c>
      <c r="J1105" s="6" t="s">
        <v>216</v>
      </c>
      <c r="K1105" s="3">
        <v>2265.4499999999998</v>
      </c>
      <c r="L1105" s="3">
        <v>3637.42</v>
      </c>
      <c r="M1105" s="3">
        <v>3820.46</v>
      </c>
      <c r="N1105" s="3">
        <v>3820.46</v>
      </c>
      <c r="O1105" s="3">
        <v>7460.39</v>
      </c>
      <c r="P1105" s="3">
        <v>7884.23</v>
      </c>
      <c r="Q1105" s="3">
        <v>9629.64</v>
      </c>
      <c r="R1105" s="3">
        <v>9629.64</v>
      </c>
      <c r="S1105" s="3">
        <v>9629.64</v>
      </c>
      <c r="T1105" s="3">
        <v>64347.33</v>
      </c>
      <c r="U1105" s="3">
        <v>64347.33</v>
      </c>
      <c r="V1105"/>
      <c r="W1105" s="1"/>
      <c r="X1105" s="1"/>
      <c r="Y1105" s="1"/>
    </row>
    <row r="1106" spans="6:25" ht="15" x14ac:dyDescent="0.25">
      <c r="H1106" s="6" t="s">
        <v>218</v>
      </c>
      <c r="I1106" s="6" t="s">
        <v>106</v>
      </c>
      <c r="J1106" s="6" t="s">
        <v>219</v>
      </c>
      <c r="K1106" s="3">
        <v>2265.4499999999998</v>
      </c>
      <c r="L1106" s="3">
        <v>3637.42</v>
      </c>
      <c r="M1106" s="3">
        <v>3820.46</v>
      </c>
      <c r="N1106" s="3">
        <v>3820.46</v>
      </c>
      <c r="O1106" s="3">
        <v>7460.39</v>
      </c>
      <c r="P1106" s="3">
        <v>7884.23</v>
      </c>
      <c r="Q1106" s="3">
        <v>9629.64</v>
      </c>
      <c r="R1106" s="3">
        <v>9629.64</v>
      </c>
      <c r="S1106" s="3">
        <v>9629.64</v>
      </c>
      <c r="T1106" s="3">
        <v>64347.33</v>
      </c>
      <c r="U1106" s="3">
        <v>64347.33</v>
      </c>
      <c r="V1106"/>
      <c r="W1106" s="1"/>
      <c r="X1106" s="1"/>
      <c r="Y1106" s="1"/>
    </row>
    <row r="1107" spans="6:25" ht="15" x14ac:dyDescent="0.25">
      <c r="H1107" s="6" t="s">
        <v>166</v>
      </c>
      <c r="I1107" s="6" t="s">
        <v>32</v>
      </c>
      <c r="J1107" s="6" t="s">
        <v>167</v>
      </c>
      <c r="K1107" s="3">
        <v>381316.56</v>
      </c>
      <c r="L1107" s="3">
        <v>379944.59</v>
      </c>
      <c r="M1107" s="3">
        <v>379761.55</v>
      </c>
      <c r="N1107" s="3">
        <v>379761.55</v>
      </c>
      <c r="O1107" s="3">
        <v>376121.62</v>
      </c>
      <c r="P1107" s="3">
        <v>376237.78</v>
      </c>
      <c r="Q1107" s="3">
        <v>374492.37</v>
      </c>
      <c r="R1107" s="3">
        <v>374492.37</v>
      </c>
      <c r="S1107" s="3">
        <v>374492.37</v>
      </c>
      <c r="T1107" s="3">
        <v>319774.68</v>
      </c>
      <c r="U1107" s="3">
        <v>321325.69</v>
      </c>
      <c r="V1107"/>
      <c r="W1107" s="1"/>
      <c r="X1107" s="1"/>
      <c r="Y1107" s="1"/>
    </row>
    <row r="1108" spans="6:25" ht="15" x14ac:dyDescent="0.25">
      <c r="H1108" s="6" t="s">
        <v>171</v>
      </c>
      <c r="I1108" s="6" t="s">
        <v>106</v>
      </c>
      <c r="J1108" s="6" t="s">
        <v>172</v>
      </c>
      <c r="K1108" s="3">
        <v>381316.56</v>
      </c>
      <c r="L1108" s="3">
        <v>379944.59</v>
      </c>
      <c r="M1108" s="3">
        <v>379761.55</v>
      </c>
      <c r="N1108" s="3">
        <v>379761.55</v>
      </c>
      <c r="O1108" s="3">
        <v>376121.62</v>
      </c>
      <c r="P1108" s="3">
        <v>376237.78</v>
      </c>
      <c r="Q1108" s="3">
        <v>374492.37</v>
      </c>
      <c r="R1108" s="3">
        <v>374492.37</v>
      </c>
      <c r="S1108" s="3">
        <v>374492.37</v>
      </c>
      <c r="T1108" s="3">
        <v>319774.68</v>
      </c>
      <c r="U1108" s="3">
        <v>321325.69</v>
      </c>
      <c r="V1108"/>
      <c r="W1108" s="1"/>
      <c r="X1108" s="1"/>
      <c r="Y1108" s="1"/>
    </row>
    <row r="1109" spans="6:25" ht="15" x14ac:dyDescent="0.25">
      <c r="H1109" s="6" t="s">
        <v>174</v>
      </c>
      <c r="I1109" s="6" t="s">
        <v>106</v>
      </c>
      <c r="J1109" s="6" t="s">
        <v>175</v>
      </c>
      <c r="K1109" s="3">
        <v>383582.01</v>
      </c>
      <c r="L1109" s="3">
        <v>383582.01</v>
      </c>
      <c r="M1109" s="3">
        <v>383582.01</v>
      </c>
      <c r="N1109" s="3">
        <v>383582.01</v>
      </c>
      <c r="O1109" s="3">
        <v>383582.01</v>
      </c>
      <c r="P1109" s="3">
        <v>384122.01</v>
      </c>
      <c r="Q1109" s="3">
        <v>384122.01</v>
      </c>
      <c r="R1109" s="3">
        <v>384122.01</v>
      </c>
      <c r="S1109" s="3">
        <v>384122.01</v>
      </c>
      <c r="T1109" s="3">
        <v>384122.01</v>
      </c>
      <c r="U1109" s="3">
        <v>385673.02</v>
      </c>
      <c r="V1109"/>
      <c r="W1109" s="1"/>
      <c r="X1109" s="1"/>
      <c r="Y1109" s="1"/>
    </row>
    <row r="1110" spans="6:25" ht="15" x14ac:dyDescent="0.25">
      <c r="H1110" s="6" t="s">
        <v>177</v>
      </c>
      <c r="I1110" s="6" t="s">
        <v>32</v>
      </c>
      <c r="J1110" s="6" t="s">
        <v>178</v>
      </c>
      <c r="K1110" s="3">
        <v>381316.56</v>
      </c>
      <c r="L1110" s="3">
        <v>379944.59</v>
      </c>
      <c r="M1110" s="3">
        <v>379761.55</v>
      </c>
      <c r="N1110" s="3">
        <v>379761.55</v>
      </c>
      <c r="O1110" s="3">
        <v>376121.62</v>
      </c>
      <c r="P1110" s="3">
        <v>376237.78</v>
      </c>
      <c r="Q1110" s="3">
        <v>374492.37</v>
      </c>
      <c r="R1110" s="3">
        <v>374492.37</v>
      </c>
      <c r="S1110" s="3">
        <v>374492.37</v>
      </c>
      <c r="T1110" s="3">
        <v>319774.68</v>
      </c>
      <c r="U1110" s="3">
        <v>321325.69</v>
      </c>
      <c r="V1110"/>
      <c r="W1110" s="1"/>
      <c r="X1110" s="1"/>
      <c r="Y1110" s="1"/>
    </row>
    <row r="1111" spans="6:25" ht="15" x14ac:dyDescent="0.25">
      <c r="K1111" s="3"/>
      <c r="L1111" s="3"/>
      <c r="M1111" s="3"/>
      <c r="N1111" s="3"/>
      <c r="V1111"/>
      <c r="W1111" s="1"/>
      <c r="X1111" s="1"/>
      <c r="Y1111" s="1"/>
    </row>
    <row r="1112" spans="6:25" ht="15" x14ac:dyDescent="0.25">
      <c r="F1112" s="6" t="s">
        <v>95</v>
      </c>
      <c r="G1112" s="6" t="s">
        <v>94</v>
      </c>
      <c r="K1112" s="3"/>
      <c r="L1112" s="3"/>
      <c r="M1112" s="3"/>
      <c r="N1112" s="3"/>
      <c r="V1112"/>
      <c r="W1112" s="1"/>
      <c r="X1112" s="1"/>
      <c r="Y1112" s="1"/>
    </row>
    <row r="1113" spans="6:25" ht="15" x14ac:dyDescent="0.25">
      <c r="H1113" s="6" t="s">
        <v>89</v>
      </c>
      <c r="I1113" s="6" t="s">
        <v>32</v>
      </c>
      <c r="J1113" s="6" t="s">
        <v>90</v>
      </c>
      <c r="K1113" s="3">
        <v>263499.14</v>
      </c>
      <c r="L1113" s="3">
        <v>263499.14</v>
      </c>
      <c r="M1113" s="3">
        <v>263499.14</v>
      </c>
      <c r="N1113" s="3">
        <v>263499.14</v>
      </c>
      <c r="O1113" s="3">
        <v>263499.14</v>
      </c>
      <c r="P1113" s="3">
        <v>263499.14</v>
      </c>
      <c r="Q1113" s="3">
        <v>263499.14</v>
      </c>
      <c r="R1113" s="3">
        <v>263499.14</v>
      </c>
      <c r="S1113" s="3">
        <v>263499.14</v>
      </c>
      <c r="T1113" s="3">
        <v>263499.14</v>
      </c>
      <c r="U1113" s="3">
        <v>263499.14</v>
      </c>
      <c r="V1113"/>
      <c r="W1113" s="1"/>
      <c r="X1113" s="1"/>
      <c r="Y1113" s="1"/>
    </row>
    <row r="1114" spans="6:25" ht="15" x14ac:dyDescent="0.25">
      <c r="H1114" s="6" t="s">
        <v>221</v>
      </c>
      <c r="I1114" s="6" t="s">
        <v>32</v>
      </c>
      <c r="J1114" s="6" t="s">
        <v>222</v>
      </c>
      <c r="K1114" s="3">
        <v>2265.4499999999998</v>
      </c>
      <c r="L1114" s="3">
        <v>3637.42</v>
      </c>
      <c r="M1114" s="3">
        <v>3820.46</v>
      </c>
      <c r="N1114" s="3">
        <v>3820.46</v>
      </c>
      <c r="O1114" s="3">
        <v>7460.39</v>
      </c>
      <c r="P1114" s="3">
        <v>7884.23</v>
      </c>
      <c r="Q1114" s="3">
        <v>9629.64</v>
      </c>
      <c r="R1114" s="3">
        <v>9629.64</v>
      </c>
      <c r="S1114" s="3">
        <v>9629.64</v>
      </c>
      <c r="T1114" s="3">
        <v>64347.33</v>
      </c>
      <c r="U1114" s="3">
        <v>64347.33</v>
      </c>
      <c r="V1114"/>
      <c r="W1114" s="1"/>
      <c r="X1114" s="1"/>
      <c r="Y1114" s="1"/>
    </row>
    <row r="1115" spans="6:25" ht="15" x14ac:dyDescent="0.25">
      <c r="H1115" s="6" t="s">
        <v>126</v>
      </c>
      <c r="I1115" s="6" t="s">
        <v>106</v>
      </c>
      <c r="J1115" s="6" t="s">
        <v>127</v>
      </c>
      <c r="K1115" s="3">
        <v>-33453.910000000003</v>
      </c>
      <c r="L1115" s="3">
        <v>-31061.07</v>
      </c>
      <c r="M1115" s="3">
        <v>-31244.11</v>
      </c>
      <c r="N1115" s="3">
        <v>-26026.52</v>
      </c>
      <c r="O1115" s="3">
        <v>-29666.45</v>
      </c>
      <c r="P1115" s="3">
        <v>-39035.11</v>
      </c>
      <c r="Q1115" s="3">
        <v>-55067.28</v>
      </c>
      <c r="R1115" s="3">
        <v>-71923.63</v>
      </c>
      <c r="S1115" s="3">
        <v>-101678.15</v>
      </c>
      <c r="T1115" s="3">
        <v>-198530.84</v>
      </c>
      <c r="U1115" s="3">
        <v>-198530.84</v>
      </c>
      <c r="V1115"/>
      <c r="W1115" s="1"/>
      <c r="X1115" s="1"/>
      <c r="Y1115" s="1"/>
    </row>
    <row r="1116" spans="6:25" ht="15" x14ac:dyDescent="0.25">
      <c r="H1116" s="6" t="s">
        <v>224</v>
      </c>
      <c r="I1116" s="6" t="s">
        <v>32</v>
      </c>
      <c r="J1116" s="6" t="s">
        <v>225</v>
      </c>
      <c r="K1116" s="3">
        <v>-124.2</v>
      </c>
      <c r="L1116" s="3">
        <v>-124.2</v>
      </c>
      <c r="M1116" s="3">
        <v>-124.2</v>
      </c>
      <c r="N1116" s="3">
        <v>-124.2</v>
      </c>
      <c r="O1116" s="3">
        <v>-124.2</v>
      </c>
      <c r="P1116" s="3">
        <v>-664.2</v>
      </c>
      <c r="Q1116" s="3">
        <v>-664.2</v>
      </c>
      <c r="R1116" s="3">
        <v>-664.2</v>
      </c>
      <c r="S1116" s="3">
        <v>-664.2</v>
      </c>
      <c r="T1116" s="3">
        <v>-664.2</v>
      </c>
      <c r="U1116" s="3">
        <v>-664.2</v>
      </c>
      <c r="V1116"/>
      <c r="W1116" s="1"/>
      <c r="X1116" s="1"/>
      <c r="Y1116" s="1"/>
    </row>
    <row r="1117" spans="6:25" ht="15" x14ac:dyDescent="0.25">
      <c r="H1117" s="6" t="s">
        <v>100</v>
      </c>
      <c r="I1117" s="6" t="s">
        <v>32</v>
      </c>
      <c r="J1117" s="6" t="s">
        <v>101</v>
      </c>
      <c r="K1117" s="3">
        <v>232186.48</v>
      </c>
      <c r="L1117" s="3">
        <v>235951.29</v>
      </c>
      <c r="M1117" s="3">
        <v>235951.29</v>
      </c>
      <c r="N1117" s="3">
        <v>241168.88</v>
      </c>
      <c r="O1117" s="3">
        <v>241168.88</v>
      </c>
      <c r="P1117" s="3">
        <v>231684.06</v>
      </c>
      <c r="Q1117" s="3">
        <v>217397.3</v>
      </c>
      <c r="R1117" s="3">
        <v>200540.95</v>
      </c>
      <c r="S1117" s="3">
        <v>170786.43</v>
      </c>
      <c r="T1117" s="3">
        <v>128651.43</v>
      </c>
      <c r="U1117" s="3">
        <v>128651.43</v>
      </c>
      <c r="V1117"/>
      <c r="W1117" s="1"/>
      <c r="X1117" s="1"/>
      <c r="Y1117" s="1"/>
    </row>
    <row r="1118" spans="6:25" ht="15" x14ac:dyDescent="0.25">
      <c r="H1118" s="6" t="s">
        <v>459</v>
      </c>
      <c r="I1118" s="6" t="s">
        <v>32</v>
      </c>
      <c r="J1118" s="6" t="s">
        <v>460</v>
      </c>
      <c r="K1118" s="3">
        <v>-190717</v>
      </c>
      <c r="L1118" s="3">
        <v>-190717</v>
      </c>
      <c r="M1118" s="3">
        <v>-190717</v>
      </c>
      <c r="N1118" s="3">
        <v>-190717</v>
      </c>
      <c r="O1118" s="3">
        <v>-190717</v>
      </c>
      <c r="P1118" s="3">
        <v>-190717</v>
      </c>
      <c r="Q1118" s="3">
        <v>-190717</v>
      </c>
      <c r="R1118" s="3">
        <v>-190717</v>
      </c>
      <c r="S1118" s="3">
        <v>-190717</v>
      </c>
      <c r="T1118" s="3">
        <v>-190717</v>
      </c>
      <c r="U1118" s="3">
        <v>-190717</v>
      </c>
      <c r="V1118"/>
      <c r="W1118" s="1"/>
      <c r="X1118" s="1"/>
      <c r="Y1118" s="1"/>
    </row>
    <row r="1119" spans="6:25" ht="15" x14ac:dyDescent="0.25">
      <c r="H1119" s="6" t="s">
        <v>464</v>
      </c>
      <c r="I1119" s="6" t="s">
        <v>32</v>
      </c>
      <c r="J1119" s="6" t="s">
        <v>465</v>
      </c>
      <c r="K1119" s="3">
        <v>-190717</v>
      </c>
      <c r="L1119" s="3">
        <v>-190717</v>
      </c>
      <c r="M1119" s="3">
        <v>-190717</v>
      </c>
      <c r="N1119" s="3">
        <v>-190717</v>
      </c>
      <c r="O1119" s="3">
        <v>-190717</v>
      </c>
      <c r="P1119" s="3">
        <v>-190717</v>
      </c>
      <c r="Q1119" s="3">
        <v>-190717</v>
      </c>
      <c r="R1119" s="3">
        <v>-190717</v>
      </c>
      <c r="S1119" s="3">
        <v>-190717</v>
      </c>
      <c r="T1119" s="3">
        <v>-190717</v>
      </c>
      <c r="U1119" s="3">
        <v>-190717</v>
      </c>
      <c r="V1119"/>
      <c r="W1119" s="1"/>
      <c r="X1119" s="1"/>
      <c r="Y1119" s="1"/>
    </row>
    <row r="1120" spans="6:25" ht="15" x14ac:dyDescent="0.25">
      <c r="H1120" s="6" t="s">
        <v>103</v>
      </c>
      <c r="I1120" s="6" t="s">
        <v>106</v>
      </c>
      <c r="J1120" s="6" t="s">
        <v>104</v>
      </c>
      <c r="K1120" s="3">
        <v>72782.14</v>
      </c>
      <c r="L1120" s="3">
        <v>72782.14</v>
      </c>
      <c r="M1120" s="3">
        <v>72782.14</v>
      </c>
      <c r="N1120" s="3">
        <v>72782.14</v>
      </c>
      <c r="O1120" s="3">
        <v>72782.14</v>
      </c>
      <c r="P1120" s="3">
        <v>72782.14</v>
      </c>
      <c r="Q1120" s="3">
        <v>72782.14</v>
      </c>
      <c r="R1120" s="3">
        <v>72782.14</v>
      </c>
      <c r="S1120" s="3">
        <v>72782.14</v>
      </c>
      <c r="T1120" s="3">
        <v>72782.14</v>
      </c>
      <c r="U1120" s="3">
        <v>72782.14</v>
      </c>
      <c r="V1120"/>
      <c r="W1120" s="1"/>
      <c r="X1120" s="1"/>
      <c r="Y1120" s="1"/>
    </row>
    <row r="1121" spans="6:25" ht="15" x14ac:dyDescent="0.25">
      <c r="H1121" s="6" t="s">
        <v>107</v>
      </c>
      <c r="I1121" s="6" t="s">
        <v>106</v>
      </c>
      <c r="J1121" s="6" t="s">
        <v>108</v>
      </c>
      <c r="K1121" s="3">
        <v>41469.480000000003</v>
      </c>
      <c r="L1121" s="3">
        <v>45234.29</v>
      </c>
      <c r="M1121" s="3">
        <v>45234.29</v>
      </c>
      <c r="N1121" s="3">
        <v>50451.88</v>
      </c>
      <c r="O1121" s="3">
        <v>50451.88</v>
      </c>
      <c r="P1121" s="3">
        <v>40967.06</v>
      </c>
      <c r="Q1121" s="3">
        <v>26680.3</v>
      </c>
      <c r="R1121" s="3">
        <v>9823.9500000000007</v>
      </c>
      <c r="S1121" s="3">
        <v>-19930.57</v>
      </c>
      <c r="T1121" s="3">
        <v>-62065.57</v>
      </c>
      <c r="U1121" s="3">
        <v>-62065.57</v>
      </c>
      <c r="V1121"/>
      <c r="W1121" s="1"/>
      <c r="X1121" s="1"/>
      <c r="Y1121" s="1"/>
    </row>
    <row r="1122" spans="6:25" ht="15" x14ac:dyDescent="0.25">
      <c r="K1122" s="3"/>
      <c r="L1122" s="3"/>
      <c r="M1122" s="3"/>
      <c r="N1122" s="3"/>
      <c r="V1122"/>
      <c r="W1122" s="1"/>
      <c r="X1122" s="1"/>
      <c r="Y1122" s="1"/>
    </row>
    <row r="1123" spans="6:25" ht="15" x14ac:dyDescent="0.25">
      <c r="F1123" s="6" t="s">
        <v>133</v>
      </c>
      <c r="G1123" s="6" t="s">
        <v>132</v>
      </c>
      <c r="K1123" s="3"/>
      <c r="L1123" s="3"/>
      <c r="M1123" s="3"/>
      <c r="N1123" s="3"/>
      <c r="V1123"/>
      <c r="W1123" s="1"/>
      <c r="X1123" s="1"/>
      <c r="Y1123" s="1"/>
    </row>
    <row r="1124" spans="6:25" ht="15" x14ac:dyDescent="0.25">
      <c r="H1124" s="6" t="s">
        <v>129</v>
      </c>
      <c r="I1124" s="6" t="s">
        <v>32</v>
      </c>
      <c r="J1124" s="6" t="s">
        <v>130</v>
      </c>
      <c r="K1124" s="3">
        <v>33453.910000000003</v>
      </c>
      <c r="L1124" s="3">
        <v>31061.07</v>
      </c>
      <c r="M1124" s="3">
        <v>31244.11</v>
      </c>
      <c r="N1124" s="3">
        <v>26026.52</v>
      </c>
      <c r="O1124" s="3">
        <v>29666.45</v>
      </c>
      <c r="P1124" s="3">
        <v>39035.11</v>
      </c>
      <c r="Q1124" s="3">
        <v>55067.28</v>
      </c>
      <c r="R1124" s="3">
        <v>71923.63</v>
      </c>
      <c r="S1124" s="3">
        <v>101678.15</v>
      </c>
      <c r="T1124" s="3">
        <v>198530.84</v>
      </c>
      <c r="U1124" s="3">
        <v>198530.84</v>
      </c>
      <c r="V1124"/>
      <c r="W1124" s="1"/>
      <c r="X1124" s="1"/>
      <c r="Y1124" s="1"/>
    </row>
    <row r="1125" spans="6:25" ht="15" x14ac:dyDescent="0.25">
      <c r="H1125" s="6" t="s">
        <v>134</v>
      </c>
      <c r="I1125" s="6" t="s">
        <v>106</v>
      </c>
      <c r="J1125" s="6" t="s">
        <v>135</v>
      </c>
      <c r="K1125" s="3">
        <v>33453.910000000003</v>
      </c>
      <c r="L1125" s="3">
        <v>31061.07</v>
      </c>
      <c r="M1125" s="3">
        <v>31244.11</v>
      </c>
      <c r="N1125" s="3">
        <v>26026.52</v>
      </c>
      <c r="O1125" s="3">
        <v>29666.45</v>
      </c>
      <c r="P1125" s="3">
        <v>39035.11</v>
      </c>
      <c r="Q1125" s="3">
        <v>55067.28</v>
      </c>
      <c r="R1125" s="3">
        <v>71923.63</v>
      </c>
      <c r="S1125" s="3">
        <v>101678.15</v>
      </c>
      <c r="T1125" s="3">
        <v>198530.84</v>
      </c>
      <c r="U1125" s="3">
        <v>198530.84</v>
      </c>
      <c r="V1125"/>
      <c r="W1125" s="1"/>
      <c r="X1125" s="1"/>
      <c r="Y1125" s="1"/>
    </row>
    <row r="1126" spans="6:25" ht="15" x14ac:dyDescent="0.25">
      <c r="H1126" s="6" t="s">
        <v>366</v>
      </c>
      <c r="I1126" s="6" t="s">
        <v>32</v>
      </c>
      <c r="J1126" s="6" t="s">
        <v>367</v>
      </c>
      <c r="K1126" s="3">
        <v>0</v>
      </c>
      <c r="L1126" s="3">
        <v>0</v>
      </c>
      <c r="M1126" s="3">
        <v>0</v>
      </c>
      <c r="N1126" s="3">
        <v>0</v>
      </c>
      <c r="O1126" s="3">
        <v>0</v>
      </c>
      <c r="P1126" s="3">
        <v>0</v>
      </c>
      <c r="Q1126" s="3">
        <v>0</v>
      </c>
      <c r="R1126" s="3">
        <v>0</v>
      </c>
      <c r="S1126" s="3">
        <v>0</v>
      </c>
      <c r="T1126" s="3">
        <v>0</v>
      </c>
      <c r="U1126" s="3">
        <v>-1551.01</v>
      </c>
      <c r="V1126"/>
      <c r="W1126" s="1"/>
      <c r="X1126" s="1"/>
      <c r="Y1126" s="1"/>
    </row>
    <row r="1127" spans="6:25" ht="15" x14ac:dyDescent="0.25">
      <c r="H1127" s="6" t="s">
        <v>368</v>
      </c>
      <c r="I1127" s="6" t="s">
        <v>106</v>
      </c>
      <c r="J1127" s="6" t="s">
        <v>369</v>
      </c>
      <c r="K1127" s="3">
        <v>0</v>
      </c>
      <c r="L1127" s="3">
        <v>0</v>
      </c>
      <c r="M1127" s="3">
        <v>0</v>
      </c>
      <c r="N1127" s="3">
        <v>0</v>
      </c>
      <c r="O1127" s="3">
        <v>0</v>
      </c>
      <c r="P1127" s="3">
        <v>0</v>
      </c>
      <c r="Q1127" s="3">
        <v>0</v>
      </c>
      <c r="R1127" s="3">
        <v>0</v>
      </c>
      <c r="S1127" s="3">
        <v>0</v>
      </c>
      <c r="T1127" s="3">
        <v>0</v>
      </c>
      <c r="U1127" s="3">
        <v>-1551.01</v>
      </c>
      <c r="V1127"/>
      <c r="W1127" s="1"/>
      <c r="X1127" s="1"/>
      <c r="Y1127" s="1"/>
    </row>
    <row r="1128" spans="6:25" ht="15" x14ac:dyDescent="0.25">
      <c r="H1128" s="6" t="s">
        <v>410</v>
      </c>
      <c r="I1128" s="6" t="s">
        <v>32</v>
      </c>
      <c r="J1128" s="6" t="s">
        <v>411</v>
      </c>
      <c r="K1128" s="3">
        <v>0</v>
      </c>
      <c r="L1128" s="3">
        <v>0</v>
      </c>
      <c r="M1128" s="3">
        <v>0</v>
      </c>
      <c r="N1128" s="3">
        <v>0</v>
      </c>
      <c r="O1128" s="3">
        <v>0</v>
      </c>
      <c r="P1128" s="3">
        <v>0</v>
      </c>
      <c r="Q1128" s="3">
        <v>0</v>
      </c>
      <c r="R1128" s="3">
        <v>0</v>
      </c>
      <c r="S1128" s="3">
        <v>0</v>
      </c>
      <c r="T1128" s="3">
        <v>0</v>
      </c>
      <c r="U1128" s="3">
        <v>1551.01</v>
      </c>
      <c r="V1128"/>
      <c r="W1128" s="1"/>
      <c r="X1128" s="1"/>
      <c r="Y1128" s="1"/>
    </row>
    <row r="1129" spans="6:25" ht="15" x14ac:dyDescent="0.25">
      <c r="H1129" s="6" t="s">
        <v>372</v>
      </c>
      <c r="I1129" s="6" t="s">
        <v>106</v>
      </c>
      <c r="J1129" s="6" t="s">
        <v>373</v>
      </c>
      <c r="K1129" s="3">
        <v>0</v>
      </c>
      <c r="L1129" s="3">
        <v>0</v>
      </c>
      <c r="M1129" s="3">
        <v>0</v>
      </c>
      <c r="N1129" s="3">
        <v>0</v>
      </c>
      <c r="O1129" s="3">
        <v>0</v>
      </c>
      <c r="P1129" s="3">
        <v>0</v>
      </c>
      <c r="Q1129" s="3">
        <v>0</v>
      </c>
      <c r="R1129" s="3">
        <v>0</v>
      </c>
      <c r="S1129" s="3">
        <v>0</v>
      </c>
      <c r="T1129" s="3">
        <v>0</v>
      </c>
      <c r="U1129" s="3">
        <v>1551.01</v>
      </c>
      <c r="V1129"/>
      <c r="W1129" s="1"/>
      <c r="X1129" s="1"/>
      <c r="Y1129" s="1"/>
    </row>
    <row r="1130" spans="6:25" ht="15" x14ac:dyDescent="0.25">
      <c r="H1130" s="6" t="s">
        <v>137</v>
      </c>
      <c r="I1130" s="6" t="s">
        <v>106</v>
      </c>
      <c r="J1130" s="6" t="s">
        <v>138</v>
      </c>
      <c r="K1130" s="3">
        <v>33453.910000000003</v>
      </c>
      <c r="L1130" s="3">
        <v>31061.07</v>
      </c>
      <c r="M1130" s="3">
        <v>31244.11</v>
      </c>
      <c r="N1130" s="3">
        <v>26026.52</v>
      </c>
      <c r="O1130" s="3">
        <v>29666.45</v>
      </c>
      <c r="P1130" s="3">
        <v>39035.11</v>
      </c>
      <c r="Q1130" s="3">
        <v>55067.28</v>
      </c>
      <c r="R1130" s="3">
        <v>71923.63</v>
      </c>
      <c r="S1130" s="3">
        <v>101678.15</v>
      </c>
      <c r="T1130" s="3">
        <v>198530.84</v>
      </c>
      <c r="U1130" s="3">
        <v>196979.83</v>
      </c>
      <c r="V1130"/>
      <c r="W1130" s="1"/>
      <c r="X1130" s="1"/>
      <c r="Y1130" s="1"/>
    </row>
    <row r="1131" spans="6:25" ht="15" x14ac:dyDescent="0.25">
      <c r="H1131" s="6" t="s">
        <v>140</v>
      </c>
      <c r="I1131" s="6" t="s">
        <v>106</v>
      </c>
      <c r="J1131" s="6" t="s">
        <v>141</v>
      </c>
      <c r="K1131" s="3">
        <v>33453.910000000003</v>
      </c>
      <c r="L1131" s="3">
        <v>31061.07</v>
      </c>
      <c r="M1131" s="3">
        <v>31244.11</v>
      </c>
      <c r="N1131" s="3">
        <v>26026.52</v>
      </c>
      <c r="O1131" s="3">
        <v>29666.45</v>
      </c>
      <c r="P1131" s="3">
        <v>39035.11</v>
      </c>
      <c r="Q1131" s="3">
        <v>55067.28</v>
      </c>
      <c r="R1131" s="3">
        <v>71923.63</v>
      </c>
      <c r="S1131" s="3">
        <v>101678.15</v>
      </c>
      <c r="T1131" s="3">
        <v>198530.84</v>
      </c>
      <c r="U1131" s="3">
        <v>196979.83</v>
      </c>
      <c r="V1131"/>
      <c r="W1131" s="1"/>
      <c r="X1131" s="1"/>
      <c r="Y1131" s="1"/>
    </row>
    <row r="1132" spans="6:25" ht="15" x14ac:dyDescent="0.25">
      <c r="K1132" s="3"/>
      <c r="L1132" s="3"/>
      <c r="M1132" s="3"/>
      <c r="N1132" s="3"/>
      <c r="V1132"/>
      <c r="W1132" s="1"/>
      <c r="X1132" s="1"/>
      <c r="Y1132" s="1"/>
    </row>
    <row r="1133" spans="6:25" ht="15" x14ac:dyDescent="0.25">
      <c r="F1133" s="6" t="s">
        <v>114</v>
      </c>
      <c r="G1133" s="6" t="s">
        <v>113</v>
      </c>
      <c r="K1133" s="3"/>
      <c r="L1133" s="3"/>
      <c r="M1133" s="3"/>
      <c r="N1133" s="3"/>
      <c r="V1133"/>
      <c r="W1133" s="1"/>
      <c r="X1133" s="1"/>
      <c r="Y1133" s="1"/>
    </row>
    <row r="1134" spans="6:25" ht="15" x14ac:dyDescent="0.25">
      <c r="H1134" s="6" t="s">
        <v>180</v>
      </c>
      <c r="I1134" s="6" t="s">
        <v>32</v>
      </c>
      <c r="J1134" s="6" t="s">
        <v>181</v>
      </c>
      <c r="K1134" s="3">
        <v>383457.81</v>
      </c>
      <c r="L1134" s="3">
        <v>383457.81</v>
      </c>
      <c r="M1134" s="3">
        <v>383457.81</v>
      </c>
      <c r="N1134" s="3">
        <v>383457.81</v>
      </c>
      <c r="O1134" s="3">
        <v>383457.81</v>
      </c>
      <c r="P1134" s="3">
        <v>383457.81</v>
      </c>
      <c r="Q1134" s="3">
        <v>383457.81</v>
      </c>
      <c r="R1134" s="3">
        <v>383457.81</v>
      </c>
      <c r="S1134" s="3">
        <v>383457.81</v>
      </c>
      <c r="T1134" s="3">
        <v>383457.81</v>
      </c>
      <c r="U1134" s="3">
        <v>383457.81</v>
      </c>
      <c r="V1134"/>
      <c r="W1134" s="1"/>
      <c r="X1134" s="1"/>
      <c r="Y1134" s="1"/>
    </row>
    <row r="1135" spans="6:25" ht="15" x14ac:dyDescent="0.25">
      <c r="H1135" s="6" t="s">
        <v>393</v>
      </c>
      <c r="I1135" s="6" t="s">
        <v>32</v>
      </c>
      <c r="J1135" s="6" t="s">
        <v>394</v>
      </c>
      <c r="K1135" s="3">
        <v>383457.81</v>
      </c>
      <c r="L1135" s="3">
        <v>383457.81</v>
      </c>
      <c r="M1135" s="3">
        <v>383457.81</v>
      </c>
      <c r="N1135" s="3">
        <v>383457.81</v>
      </c>
      <c r="O1135" s="3">
        <v>383457.81</v>
      </c>
      <c r="P1135" s="3">
        <v>383457.81</v>
      </c>
      <c r="Q1135" s="3">
        <v>383457.81</v>
      </c>
      <c r="R1135" s="3">
        <v>383457.81</v>
      </c>
      <c r="S1135" s="3">
        <v>383457.81</v>
      </c>
      <c r="T1135" s="3">
        <v>383457.81</v>
      </c>
      <c r="U1135" s="3">
        <v>383457.81</v>
      </c>
      <c r="V1135"/>
      <c r="W1135" s="1"/>
      <c r="X1135" s="1"/>
      <c r="Y1135" s="1"/>
    </row>
    <row r="1136" spans="6:25" ht="15" x14ac:dyDescent="0.25">
      <c r="H1136" s="6" t="s">
        <v>186</v>
      </c>
      <c r="I1136" s="6" t="s">
        <v>32</v>
      </c>
      <c r="J1136" s="6" t="s">
        <v>187</v>
      </c>
      <c r="K1136" s="3">
        <v>381316.56</v>
      </c>
      <c r="L1136" s="3">
        <v>379944.59</v>
      </c>
      <c r="M1136" s="3">
        <v>379761.55</v>
      </c>
      <c r="N1136" s="3">
        <v>379761.55</v>
      </c>
      <c r="O1136" s="3">
        <v>376121.62</v>
      </c>
      <c r="P1136" s="3">
        <v>376237.78</v>
      </c>
      <c r="Q1136" s="3">
        <v>374492.37</v>
      </c>
      <c r="R1136" s="3">
        <v>374492.37</v>
      </c>
      <c r="S1136" s="3">
        <v>374492.37</v>
      </c>
      <c r="T1136" s="3">
        <v>319774.68</v>
      </c>
      <c r="U1136" s="3">
        <v>321325.69</v>
      </c>
      <c r="V1136"/>
      <c r="W1136" s="1"/>
      <c r="X1136" s="1"/>
      <c r="Y1136" s="1"/>
    </row>
    <row r="1137" spans="3:25" ht="15" x14ac:dyDescent="0.25">
      <c r="H1137" s="6" t="s">
        <v>399</v>
      </c>
      <c r="I1137" s="6" t="s">
        <v>32</v>
      </c>
      <c r="J1137" s="6" t="s">
        <v>400</v>
      </c>
      <c r="K1137" s="3">
        <v>381316.56</v>
      </c>
      <c r="L1137" s="3">
        <v>379944.59</v>
      </c>
      <c r="M1137" s="3">
        <v>379761.55</v>
      </c>
      <c r="N1137" s="3">
        <v>379761.55</v>
      </c>
      <c r="O1137" s="3">
        <v>376121.62</v>
      </c>
      <c r="P1137" s="3">
        <v>376237.78</v>
      </c>
      <c r="Q1137" s="3">
        <v>374492.37</v>
      </c>
      <c r="R1137" s="3">
        <v>374492.37</v>
      </c>
      <c r="S1137" s="3">
        <v>374492.37</v>
      </c>
      <c r="T1137" s="3">
        <v>319774.68</v>
      </c>
      <c r="U1137" s="3">
        <v>321325.69</v>
      </c>
      <c r="V1137"/>
      <c r="W1137" s="1"/>
      <c r="X1137" s="1"/>
      <c r="Y1137" s="1"/>
    </row>
    <row r="1138" spans="3:25" ht="15" x14ac:dyDescent="0.25">
      <c r="H1138" s="6" t="s">
        <v>110</v>
      </c>
      <c r="I1138" s="6" t="s">
        <v>32</v>
      </c>
      <c r="J1138" s="6" t="s">
        <v>111</v>
      </c>
      <c r="K1138" s="3">
        <v>72782.14</v>
      </c>
      <c r="L1138" s="3">
        <v>72782.14</v>
      </c>
      <c r="M1138" s="3">
        <v>72782.14</v>
      </c>
      <c r="N1138" s="3">
        <v>72782.14</v>
      </c>
      <c r="O1138" s="3">
        <v>72782.14</v>
      </c>
      <c r="P1138" s="3">
        <v>72782.14</v>
      </c>
      <c r="Q1138" s="3">
        <v>72782.14</v>
      </c>
      <c r="R1138" s="3">
        <v>72782.14</v>
      </c>
      <c r="S1138" s="3">
        <v>72782.14</v>
      </c>
      <c r="T1138" s="3">
        <v>72782.14</v>
      </c>
      <c r="U1138" s="3">
        <v>72782.14</v>
      </c>
      <c r="V1138"/>
      <c r="W1138" s="1"/>
      <c r="X1138" s="1"/>
      <c r="Y1138" s="1"/>
    </row>
    <row r="1139" spans="3:25" ht="15" x14ac:dyDescent="0.25">
      <c r="H1139" s="6" t="s">
        <v>115</v>
      </c>
      <c r="I1139" s="6" t="s">
        <v>32</v>
      </c>
      <c r="J1139" s="6" t="s">
        <v>116</v>
      </c>
      <c r="K1139" s="3">
        <v>72782.14</v>
      </c>
      <c r="L1139" s="3">
        <v>72782.14</v>
      </c>
      <c r="M1139" s="3">
        <v>72782.14</v>
      </c>
      <c r="N1139" s="3">
        <v>72782.14</v>
      </c>
      <c r="O1139" s="3">
        <v>72782.14</v>
      </c>
      <c r="P1139" s="3">
        <v>72782.14</v>
      </c>
      <c r="Q1139" s="3">
        <v>72782.14</v>
      </c>
      <c r="R1139" s="3">
        <v>72782.14</v>
      </c>
      <c r="S1139" s="3">
        <v>72782.14</v>
      </c>
      <c r="T1139" s="3">
        <v>72782.14</v>
      </c>
      <c r="U1139" s="3">
        <v>72782.14</v>
      </c>
      <c r="V1139"/>
      <c r="W1139" s="1"/>
      <c r="X1139" s="1"/>
      <c r="Y1139" s="1"/>
    </row>
    <row r="1140" spans="3:25" ht="15" x14ac:dyDescent="0.25">
      <c r="H1140" s="6" t="s">
        <v>118</v>
      </c>
      <c r="I1140" s="6" t="s">
        <v>32</v>
      </c>
      <c r="J1140" s="6" t="s">
        <v>119</v>
      </c>
      <c r="K1140" s="3">
        <v>41469.480000000003</v>
      </c>
      <c r="L1140" s="3">
        <v>45234.29</v>
      </c>
      <c r="M1140" s="3">
        <v>45234.29</v>
      </c>
      <c r="N1140" s="3">
        <v>50451.88</v>
      </c>
      <c r="O1140" s="3">
        <v>50451.88</v>
      </c>
      <c r="P1140" s="3">
        <v>40967.06</v>
      </c>
      <c r="Q1140" s="3">
        <v>26680.3</v>
      </c>
      <c r="R1140" s="3">
        <v>9823.9500000000007</v>
      </c>
      <c r="S1140" s="3">
        <v>-19930.57</v>
      </c>
      <c r="T1140" s="3">
        <v>-62065.57</v>
      </c>
      <c r="U1140" s="3">
        <v>-62065.57</v>
      </c>
      <c r="V1140"/>
      <c r="W1140" s="1"/>
      <c r="X1140" s="1"/>
      <c r="Y1140" s="1"/>
    </row>
    <row r="1141" spans="3:25" ht="15" x14ac:dyDescent="0.25">
      <c r="H1141" s="6" t="s">
        <v>121</v>
      </c>
      <c r="I1141" s="6" t="s">
        <v>32</v>
      </c>
      <c r="J1141" s="6" t="s">
        <v>122</v>
      </c>
      <c r="K1141" s="3">
        <v>41469.480000000003</v>
      </c>
      <c r="L1141" s="3">
        <v>45234.29</v>
      </c>
      <c r="M1141" s="3">
        <v>45234.29</v>
      </c>
      <c r="N1141" s="3">
        <v>50451.88</v>
      </c>
      <c r="O1141" s="3">
        <v>50451.88</v>
      </c>
      <c r="P1141" s="3">
        <v>40967.06</v>
      </c>
      <c r="Q1141" s="3">
        <v>26680.3</v>
      </c>
      <c r="R1141" s="3">
        <v>9823.9500000000007</v>
      </c>
      <c r="S1141" s="3">
        <v>-19930.57</v>
      </c>
      <c r="T1141" s="3">
        <v>-62065.57</v>
      </c>
      <c r="U1141" s="3">
        <v>-62065.57</v>
      </c>
      <c r="V1141"/>
      <c r="W1141" s="1"/>
      <c r="X1141" s="1"/>
      <c r="Y1141" s="1"/>
    </row>
    <row r="1142" spans="3:25" ht="15" x14ac:dyDescent="0.25">
      <c r="K1142" s="3"/>
      <c r="L1142" s="3"/>
      <c r="M1142" s="3"/>
      <c r="N1142" s="3"/>
      <c r="V1142"/>
      <c r="W1142" s="1"/>
      <c r="X1142" s="1"/>
      <c r="Y1142" s="1"/>
    </row>
    <row r="1143" spans="3:25" ht="15" x14ac:dyDescent="0.25">
      <c r="C1143" s="6" t="s">
        <v>124</v>
      </c>
      <c r="D1143" s="6" t="s">
        <v>62</v>
      </c>
      <c r="E1143" s="6" t="s">
        <v>472</v>
      </c>
      <c r="K1143" s="3"/>
      <c r="L1143" s="3"/>
      <c r="M1143" s="3"/>
      <c r="N1143" s="3"/>
      <c r="V1143"/>
      <c r="W1143" s="1"/>
      <c r="X1143" s="1"/>
      <c r="Y1143" s="1"/>
    </row>
    <row r="1144" spans="3:25" ht="15" x14ac:dyDescent="0.25">
      <c r="F1144" s="6" t="s">
        <v>31</v>
      </c>
      <c r="G1144" s="6" t="s">
        <v>48</v>
      </c>
      <c r="K1144" s="3"/>
      <c r="L1144" s="3"/>
      <c r="M1144" s="3"/>
      <c r="N1144" s="3"/>
      <c r="V1144"/>
      <c r="W1144" s="1"/>
      <c r="X1144" s="1"/>
      <c r="Y1144" s="1"/>
    </row>
    <row r="1145" spans="3:25" ht="15" x14ac:dyDescent="0.25">
      <c r="H1145" s="6" t="s">
        <v>81</v>
      </c>
      <c r="I1145" s="6" t="s">
        <v>32</v>
      </c>
      <c r="J1145" s="6" t="s">
        <v>82</v>
      </c>
      <c r="K1145" s="3">
        <v>1042461.28</v>
      </c>
      <c r="L1145" s="3">
        <v>1042461.28</v>
      </c>
      <c r="M1145" s="3">
        <v>1042461.28</v>
      </c>
      <c r="N1145" s="3">
        <v>1042461.28</v>
      </c>
      <c r="O1145" s="3">
        <v>1042461.28</v>
      </c>
      <c r="P1145" s="3">
        <v>1042461.28</v>
      </c>
      <c r="Q1145" s="3">
        <v>1042461.28</v>
      </c>
      <c r="R1145" s="3">
        <v>1042461.28</v>
      </c>
      <c r="S1145" s="3">
        <v>1042461.28</v>
      </c>
      <c r="T1145" s="3">
        <v>1042461.28</v>
      </c>
      <c r="U1145" s="3">
        <v>1042461.28</v>
      </c>
      <c r="V1145"/>
      <c r="W1145" s="1"/>
      <c r="X1145" s="1"/>
      <c r="Y1145" s="1"/>
    </row>
    <row r="1146" spans="3:25" ht="15" x14ac:dyDescent="0.25">
      <c r="H1146" s="6" t="s">
        <v>152</v>
      </c>
      <c r="I1146" s="6" t="s">
        <v>106</v>
      </c>
      <c r="J1146" s="6" t="s">
        <v>153</v>
      </c>
      <c r="K1146" s="3">
        <v>1042461.28</v>
      </c>
      <c r="L1146" s="3">
        <v>1042461.28</v>
      </c>
      <c r="M1146" s="3">
        <v>1042461.28</v>
      </c>
      <c r="N1146" s="3">
        <v>1042461.28</v>
      </c>
      <c r="O1146" s="3">
        <v>1042461.28</v>
      </c>
      <c r="P1146" s="3">
        <v>1042461.28</v>
      </c>
      <c r="Q1146" s="3">
        <v>1042461.28</v>
      </c>
      <c r="R1146" s="3">
        <v>1042461.28</v>
      </c>
      <c r="S1146" s="3">
        <v>1042461.28</v>
      </c>
      <c r="T1146" s="3">
        <v>1042461.28</v>
      </c>
      <c r="U1146" s="3">
        <v>1042461.28</v>
      </c>
      <c r="V1146"/>
      <c r="W1146" s="1"/>
      <c r="X1146" s="1"/>
      <c r="Y1146" s="1"/>
    </row>
    <row r="1147" spans="3:25" ht="15" x14ac:dyDescent="0.25">
      <c r="H1147" s="6" t="s">
        <v>155</v>
      </c>
      <c r="I1147" s="6" t="s">
        <v>32</v>
      </c>
      <c r="J1147" s="6" t="s">
        <v>156</v>
      </c>
      <c r="K1147" s="3">
        <v>1042461.28</v>
      </c>
      <c r="L1147" s="3">
        <v>1042461.28</v>
      </c>
      <c r="M1147" s="3">
        <v>1042461.28</v>
      </c>
      <c r="N1147" s="3">
        <v>1042461.28</v>
      </c>
      <c r="O1147" s="3">
        <v>1042461.28</v>
      </c>
      <c r="P1147" s="3">
        <v>1042461.28</v>
      </c>
      <c r="Q1147" s="3">
        <v>1042461.28</v>
      </c>
      <c r="R1147" s="3">
        <v>1042461.28</v>
      </c>
      <c r="S1147" s="3">
        <v>1042461.28</v>
      </c>
      <c r="T1147" s="3">
        <v>1042461.28</v>
      </c>
      <c r="U1147" s="3">
        <v>1042461.28</v>
      </c>
      <c r="V1147"/>
      <c r="W1147" s="1"/>
      <c r="X1147" s="1"/>
      <c r="Y1147" s="1"/>
    </row>
    <row r="1148" spans="3:25" ht="15" x14ac:dyDescent="0.25">
      <c r="H1148" s="6" t="s">
        <v>160</v>
      </c>
      <c r="I1148" s="6" t="s">
        <v>106</v>
      </c>
      <c r="J1148" s="6" t="s">
        <v>161</v>
      </c>
      <c r="K1148" s="3">
        <v>1042461.28</v>
      </c>
      <c r="L1148" s="3">
        <v>1042461.28</v>
      </c>
      <c r="M1148" s="3">
        <v>1042461.28</v>
      </c>
      <c r="N1148" s="3">
        <v>1042461.28</v>
      </c>
      <c r="O1148" s="3">
        <v>1042461.28</v>
      </c>
      <c r="P1148" s="3">
        <v>1042461.28</v>
      </c>
      <c r="Q1148" s="3">
        <v>1042461.28</v>
      </c>
      <c r="R1148" s="3">
        <v>1042461.28</v>
      </c>
      <c r="S1148" s="3">
        <v>1042461.28</v>
      </c>
      <c r="T1148" s="3">
        <v>1042461.28</v>
      </c>
      <c r="U1148" s="3">
        <v>1042461.28</v>
      </c>
      <c r="V1148"/>
      <c r="W1148" s="1"/>
      <c r="X1148" s="1"/>
      <c r="Y1148" s="1"/>
    </row>
    <row r="1149" spans="3:25" ht="15" x14ac:dyDescent="0.25">
      <c r="H1149" s="6" t="s">
        <v>448</v>
      </c>
      <c r="I1149" s="6" t="s">
        <v>32</v>
      </c>
      <c r="J1149" s="6" t="s">
        <v>449</v>
      </c>
      <c r="K1149" s="3">
        <v>0</v>
      </c>
      <c r="L1149" s="3">
        <v>0</v>
      </c>
      <c r="M1149" s="3">
        <v>0</v>
      </c>
      <c r="N1149" s="3">
        <v>0</v>
      </c>
      <c r="O1149" s="3">
        <v>0</v>
      </c>
      <c r="P1149" s="3">
        <v>0</v>
      </c>
      <c r="Q1149" s="3">
        <v>1048.28</v>
      </c>
      <c r="R1149" s="3">
        <v>15577.34</v>
      </c>
      <c r="S1149" s="3">
        <v>15577.34</v>
      </c>
      <c r="T1149" s="3">
        <v>15577.34</v>
      </c>
      <c r="U1149" s="3">
        <v>15577.34</v>
      </c>
      <c r="V1149"/>
      <c r="W1149" s="1"/>
      <c r="X1149" s="1"/>
      <c r="Y1149" s="1"/>
    </row>
    <row r="1150" spans="3:25" ht="15" x14ac:dyDescent="0.25">
      <c r="H1150" s="6" t="s">
        <v>451</v>
      </c>
      <c r="I1150" s="6" t="s">
        <v>32</v>
      </c>
      <c r="J1150" s="6" t="s">
        <v>452</v>
      </c>
      <c r="K1150" s="3">
        <v>0</v>
      </c>
      <c r="L1150" s="3">
        <v>0</v>
      </c>
      <c r="M1150" s="3">
        <v>0</v>
      </c>
      <c r="N1150" s="3">
        <v>0</v>
      </c>
      <c r="O1150" s="3">
        <v>0</v>
      </c>
      <c r="P1150" s="3">
        <v>0</v>
      </c>
      <c r="Q1150" s="3">
        <v>-47.34</v>
      </c>
      <c r="R1150" s="3">
        <v>-15577.34</v>
      </c>
      <c r="S1150" s="3">
        <v>-15577.34</v>
      </c>
      <c r="T1150" s="3">
        <v>-15577.34</v>
      </c>
      <c r="U1150" s="3">
        <v>-15577.34</v>
      </c>
      <c r="V1150"/>
      <c r="W1150" s="1"/>
      <c r="X1150" s="1"/>
      <c r="Y1150" s="1"/>
    </row>
    <row r="1151" spans="3:25" ht="15" x14ac:dyDescent="0.25">
      <c r="H1151" s="6" t="s">
        <v>453</v>
      </c>
      <c r="I1151" s="6" t="s">
        <v>106</v>
      </c>
      <c r="J1151" s="6" t="s">
        <v>454</v>
      </c>
      <c r="K1151" s="3">
        <v>0</v>
      </c>
      <c r="L1151" s="3">
        <v>0</v>
      </c>
      <c r="M1151" s="3">
        <v>0</v>
      </c>
      <c r="N1151" s="3">
        <v>0</v>
      </c>
      <c r="O1151" s="3">
        <v>0</v>
      </c>
      <c r="P1151" s="3">
        <v>0</v>
      </c>
      <c r="Q1151" s="3">
        <v>1000.94</v>
      </c>
      <c r="R1151" s="3">
        <v>0</v>
      </c>
      <c r="S1151" s="3">
        <v>0</v>
      </c>
      <c r="T1151" s="3">
        <v>0</v>
      </c>
      <c r="U1151" s="3">
        <v>0</v>
      </c>
      <c r="V1151"/>
      <c r="W1151" s="1"/>
      <c r="X1151" s="1"/>
      <c r="Y1151" s="1"/>
    </row>
    <row r="1152" spans="3:25" ht="15" x14ac:dyDescent="0.25">
      <c r="H1152" s="6" t="s">
        <v>251</v>
      </c>
      <c r="I1152" s="6" t="s">
        <v>106</v>
      </c>
      <c r="J1152" s="6" t="s">
        <v>252</v>
      </c>
      <c r="K1152" s="3">
        <v>0</v>
      </c>
      <c r="L1152" s="3">
        <v>0</v>
      </c>
      <c r="M1152" s="3">
        <v>0</v>
      </c>
      <c r="N1152" s="3">
        <v>0</v>
      </c>
      <c r="O1152" s="3">
        <v>0</v>
      </c>
      <c r="P1152" s="3">
        <v>0</v>
      </c>
      <c r="Q1152" s="3">
        <v>1000.94</v>
      </c>
      <c r="R1152" s="3">
        <v>0</v>
      </c>
      <c r="S1152" s="3">
        <v>0</v>
      </c>
      <c r="T1152" s="3">
        <v>0</v>
      </c>
      <c r="U1152" s="3">
        <v>0</v>
      </c>
      <c r="V1152"/>
      <c r="W1152" s="1"/>
      <c r="X1152" s="1"/>
      <c r="Y1152" s="1"/>
    </row>
    <row r="1153" spans="6:25" ht="15" x14ac:dyDescent="0.25">
      <c r="H1153" s="6" t="s">
        <v>163</v>
      </c>
      <c r="I1153" s="6" t="s">
        <v>106</v>
      </c>
      <c r="J1153" s="6" t="s">
        <v>164</v>
      </c>
      <c r="K1153" s="3">
        <v>1042461.28</v>
      </c>
      <c r="L1153" s="3">
        <v>1042461.28</v>
      </c>
      <c r="M1153" s="3">
        <v>1042461.28</v>
      </c>
      <c r="N1153" s="3">
        <v>1042461.28</v>
      </c>
      <c r="O1153" s="3">
        <v>1042461.28</v>
      </c>
      <c r="P1153" s="3">
        <v>1042461.28</v>
      </c>
      <c r="Q1153" s="3">
        <v>1043462.22</v>
      </c>
      <c r="R1153" s="3">
        <v>1042461.28</v>
      </c>
      <c r="S1153" s="3">
        <v>1042461.28</v>
      </c>
      <c r="T1153" s="3">
        <v>1042461.28</v>
      </c>
      <c r="U1153" s="3">
        <v>1042461.28</v>
      </c>
      <c r="V1153"/>
      <c r="W1153" s="1"/>
      <c r="X1153" s="1"/>
      <c r="Y1153" s="1"/>
    </row>
    <row r="1154" spans="6:25" ht="15" x14ac:dyDescent="0.25">
      <c r="K1154" s="3"/>
      <c r="L1154" s="3"/>
      <c r="M1154" s="3"/>
      <c r="N1154" s="3"/>
      <c r="V1154"/>
      <c r="W1154" s="1"/>
      <c r="X1154" s="1"/>
      <c r="Y1154" s="1"/>
    </row>
    <row r="1155" spans="6:25" ht="15" x14ac:dyDescent="0.25">
      <c r="F1155" s="6" t="s">
        <v>170</v>
      </c>
      <c r="G1155" s="6" t="s">
        <v>169</v>
      </c>
      <c r="K1155" s="3"/>
      <c r="L1155" s="3"/>
      <c r="M1155" s="3"/>
      <c r="N1155" s="3"/>
      <c r="V1155"/>
      <c r="W1155" s="1"/>
      <c r="X1155" s="1"/>
      <c r="Y1155" s="1"/>
    </row>
    <row r="1156" spans="6:25" ht="15" x14ac:dyDescent="0.25">
      <c r="H1156" s="6" t="s">
        <v>204</v>
      </c>
      <c r="I1156" s="6" t="s">
        <v>32</v>
      </c>
      <c r="J1156" s="6" t="s">
        <v>471</v>
      </c>
      <c r="K1156" s="3">
        <v>0</v>
      </c>
      <c r="L1156" s="3">
        <v>0</v>
      </c>
      <c r="M1156" s="3">
        <v>0</v>
      </c>
      <c r="N1156" s="3">
        <v>0</v>
      </c>
      <c r="O1156" s="3">
        <v>0</v>
      </c>
      <c r="P1156" s="3">
        <v>0</v>
      </c>
      <c r="Q1156" s="3">
        <v>1163.31</v>
      </c>
      <c r="R1156" s="3">
        <v>162.37</v>
      </c>
      <c r="S1156" s="3">
        <v>162.37</v>
      </c>
      <c r="T1156" s="3">
        <v>5562.24</v>
      </c>
      <c r="U1156" s="3">
        <v>5562.24</v>
      </c>
      <c r="V1156"/>
      <c r="W1156" s="1"/>
      <c r="X1156" s="1"/>
      <c r="Y1156" s="1"/>
    </row>
    <row r="1157" spans="6:25" ht="15" x14ac:dyDescent="0.25">
      <c r="H1157" s="6" t="s">
        <v>212</v>
      </c>
      <c r="I1157" s="6" t="s">
        <v>106</v>
      </c>
      <c r="J1157" s="6" t="s">
        <v>213</v>
      </c>
      <c r="K1157" s="3">
        <v>0</v>
      </c>
      <c r="L1157" s="3">
        <v>0</v>
      </c>
      <c r="M1157" s="3">
        <v>0</v>
      </c>
      <c r="N1157" s="3">
        <v>0</v>
      </c>
      <c r="O1157" s="3">
        <v>0</v>
      </c>
      <c r="P1157" s="3">
        <v>0</v>
      </c>
      <c r="Q1157" s="3">
        <v>1163.31</v>
      </c>
      <c r="R1157" s="3">
        <v>162.37</v>
      </c>
      <c r="S1157" s="3">
        <v>162.37</v>
      </c>
      <c r="T1157" s="3">
        <v>5562.24</v>
      </c>
      <c r="U1157" s="3">
        <v>5562.24</v>
      </c>
      <c r="V1157"/>
      <c r="W1157" s="1"/>
      <c r="X1157" s="1"/>
      <c r="Y1157" s="1"/>
    </row>
    <row r="1158" spans="6:25" ht="15" x14ac:dyDescent="0.25">
      <c r="H1158" s="6" t="s">
        <v>215</v>
      </c>
      <c r="I1158" s="6" t="s">
        <v>106</v>
      </c>
      <c r="J1158" s="6" t="s">
        <v>216</v>
      </c>
      <c r="K1158" s="3">
        <v>0</v>
      </c>
      <c r="L1158" s="3">
        <v>0</v>
      </c>
      <c r="M1158" s="3">
        <v>0</v>
      </c>
      <c r="N1158" s="3">
        <v>0</v>
      </c>
      <c r="O1158" s="3">
        <v>0</v>
      </c>
      <c r="P1158" s="3">
        <v>0</v>
      </c>
      <c r="Q1158" s="3">
        <v>1163.31</v>
      </c>
      <c r="R1158" s="3">
        <v>162.37</v>
      </c>
      <c r="S1158" s="3">
        <v>162.37</v>
      </c>
      <c r="T1158" s="3">
        <v>5562.24</v>
      </c>
      <c r="U1158" s="3">
        <v>5562.24</v>
      </c>
      <c r="V1158"/>
      <c r="W1158" s="1"/>
      <c r="X1158" s="1"/>
      <c r="Y1158" s="1"/>
    </row>
    <row r="1159" spans="6:25" ht="15" x14ac:dyDescent="0.25">
      <c r="H1159" s="6" t="s">
        <v>218</v>
      </c>
      <c r="I1159" s="6" t="s">
        <v>106</v>
      </c>
      <c r="J1159" s="6" t="s">
        <v>219</v>
      </c>
      <c r="K1159" s="3">
        <v>0</v>
      </c>
      <c r="L1159" s="3">
        <v>0</v>
      </c>
      <c r="M1159" s="3">
        <v>0</v>
      </c>
      <c r="N1159" s="3">
        <v>0</v>
      </c>
      <c r="O1159" s="3">
        <v>0</v>
      </c>
      <c r="P1159" s="3">
        <v>0</v>
      </c>
      <c r="Q1159" s="3">
        <v>1163.31</v>
      </c>
      <c r="R1159" s="3">
        <v>162.37</v>
      </c>
      <c r="S1159" s="3">
        <v>162.37</v>
      </c>
      <c r="T1159" s="3">
        <v>5562.24</v>
      </c>
      <c r="U1159" s="3">
        <v>5562.24</v>
      </c>
      <c r="V1159"/>
      <c r="W1159" s="1"/>
      <c r="X1159" s="1"/>
      <c r="Y1159" s="1"/>
    </row>
    <row r="1160" spans="6:25" ht="15" x14ac:dyDescent="0.25">
      <c r="H1160" s="6" t="s">
        <v>166</v>
      </c>
      <c r="I1160" s="6" t="s">
        <v>32</v>
      </c>
      <c r="J1160" s="6" t="s">
        <v>167</v>
      </c>
      <c r="K1160" s="3">
        <v>1042461.28</v>
      </c>
      <c r="L1160" s="3">
        <v>1042461.28</v>
      </c>
      <c r="M1160" s="3">
        <v>1042461.28</v>
      </c>
      <c r="N1160" s="3">
        <v>1042461.28</v>
      </c>
      <c r="O1160" s="3">
        <v>1042461.28</v>
      </c>
      <c r="P1160" s="3">
        <v>1042461.28</v>
      </c>
      <c r="Q1160" s="3">
        <v>1042298.91</v>
      </c>
      <c r="R1160" s="3">
        <v>1042298.91</v>
      </c>
      <c r="S1160" s="3">
        <v>1042298.91</v>
      </c>
      <c r="T1160" s="3">
        <v>1036899.04</v>
      </c>
      <c r="U1160" s="3">
        <v>1036899.04</v>
      </c>
      <c r="V1160"/>
      <c r="W1160" s="1"/>
      <c r="X1160" s="1"/>
      <c r="Y1160" s="1"/>
    </row>
    <row r="1161" spans="6:25" ht="15" x14ac:dyDescent="0.25">
      <c r="H1161" s="6" t="s">
        <v>171</v>
      </c>
      <c r="I1161" s="6" t="s">
        <v>106</v>
      </c>
      <c r="J1161" s="6" t="s">
        <v>172</v>
      </c>
      <c r="K1161" s="3">
        <v>1042461.28</v>
      </c>
      <c r="L1161" s="3">
        <v>1042461.28</v>
      </c>
      <c r="M1161" s="3">
        <v>1042461.28</v>
      </c>
      <c r="N1161" s="3">
        <v>1042461.28</v>
      </c>
      <c r="O1161" s="3">
        <v>1042461.28</v>
      </c>
      <c r="P1161" s="3">
        <v>1042461.28</v>
      </c>
      <c r="Q1161" s="3">
        <v>1042298.91</v>
      </c>
      <c r="R1161" s="3">
        <v>1042298.91</v>
      </c>
      <c r="S1161" s="3">
        <v>1042298.91</v>
      </c>
      <c r="T1161" s="3">
        <v>1036899.04</v>
      </c>
      <c r="U1161" s="3">
        <v>1036899.04</v>
      </c>
      <c r="V1161"/>
      <c r="W1161" s="1"/>
      <c r="X1161" s="1"/>
      <c r="Y1161" s="1"/>
    </row>
    <row r="1162" spans="6:25" ht="15" x14ac:dyDescent="0.25">
      <c r="H1162" s="6" t="s">
        <v>174</v>
      </c>
      <c r="I1162" s="6" t="s">
        <v>106</v>
      </c>
      <c r="J1162" s="6" t="s">
        <v>175</v>
      </c>
      <c r="K1162" s="3">
        <v>1042461.28</v>
      </c>
      <c r="L1162" s="3">
        <v>1042461.28</v>
      </c>
      <c r="M1162" s="3">
        <v>1042461.28</v>
      </c>
      <c r="N1162" s="3">
        <v>1042461.28</v>
      </c>
      <c r="O1162" s="3">
        <v>1042461.28</v>
      </c>
      <c r="P1162" s="3">
        <v>1042461.28</v>
      </c>
      <c r="Q1162" s="3">
        <v>1043462.22</v>
      </c>
      <c r="R1162" s="3">
        <v>1042461.28</v>
      </c>
      <c r="S1162" s="3">
        <v>1042461.28</v>
      </c>
      <c r="T1162" s="3">
        <v>1042461.28</v>
      </c>
      <c r="U1162" s="3">
        <v>1042461.28</v>
      </c>
      <c r="V1162"/>
      <c r="W1162" s="1"/>
      <c r="X1162" s="1"/>
      <c r="Y1162" s="1"/>
    </row>
    <row r="1163" spans="6:25" ht="15" x14ac:dyDescent="0.25">
      <c r="H1163" s="6" t="s">
        <v>177</v>
      </c>
      <c r="I1163" s="6" t="s">
        <v>32</v>
      </c>
      <c r="J1163" s="6" t="s">
        <v>178</v>
      </c>
      <c r="K1163" s="3">
        <v>1042461.28</v>
      </c>
      <c r="L1163" s="3">
        <v>1042461.28</v>
      </c>
      <c r="M1163" s="3">
        <v>1042461.28</v>
      </c>
      <c r="N1163" s="3">
        <v>1042461.28</v>
      </c>
      <c r="O1163" s="3">
        <v>1042461.28</v>
      </c>
      <c r="P1163" s="3">
        <v>1042461.28</v>
      </c>
      <c r="Q1163" s="3">
        <v>1042298.91</v>
      </c>
      <c r="R1163" s="3">
        <v>1042298.91</v>
      </c>
      <c r="S1163" s="3">
        <v>1042298.91</v>
      </c>
      <c r="T1163" s="3">
        <v>1036899.04</v>
      </c>
      <c r="U1163" s="3">
        <v>1036899.04</v>
      </c>
      <c r="V1163"/>
      <c r="W1163" s="1"/>
      <c r="X1163" s="1"/>
      <c r="Y1163" s="1"/>
    </row>
    <row r="1164" spans="6:25" ht="15" x14ac:dyDescent="0.25">
      <c r="K1164" s="3"/>
      <c r="L1164" s="3"/>
      <c r="M1164" s="3"/>
      <c r="N1164" s="3"/>
      <c r="V1164"/>
      <c r="W1164" s="1"/>
      <c r="X1164" s="1"/>
      <c r="Y1164" s="1"/>
    </row>
    <row r="1165" spans="6:25" ht="15" x14ac:dyDescent="0.25">
      <c r="F1165" s="6" t="s">
        <v>95</v>
      </c>
      <c r="G1165" s="6" t="s">
        <v>94</v>
      </c>
      <c r="K1165" s="3"/>
      <c r="L1165" s="3"/>
      <c r="M1165" s="3"/>
      <c r="N1165" s="3"/>
      <c r="V1165"/>
      <c r="W1165" s="1"/>
      <c r="X1165" s="1"/>
      <c r="Y1165" s="1"/>
    </row>
    <row r="1166" spans="6:25" ht="15" x14ac:dyDescent="0.25">
      <c r="H1166" s="6" t="s">
        <v>89</v>
      </c>
      <c r="I1166" s="6" t="s">
        <v>32</v>
      </c>
      <c r="J1166" s="6" t="s">
        <v>90</v>
      </c>
      <c r="K1166" s="3">
        <v>363037.9</v>
      </c>
      <c r="L1166" s="3">
        <v>363037.9</v>
      </c>
      <c r="M1166" s="3">
        <v>363037.9</v>
      </c>
      <c r="N1166" s="3">
        <v>363037.9</v>
      </c>
      <c r="O1166" s="3">
        <v>363037.9</v>
      </c>
      <c r="P1166" s="3">
        <v>363037.9</v>
      </c>
      <c r="Q1166" s="3">
        <v>363037.9</v>
      </c>
      <c r="R1166" s="3">
        <v>363037.9</v>
      </c>
      <c r="S1166" s="3">
        <v>363037.9</v>
      </c>
      <c r="T1166" s="3">
        <v>363037.9</v>
      </c>
      <c r="U1166" s="3">
        <v>363037.9</v>
      </c>
      <c r="V1166"/>
      <c r="W1166" s="1"/>
      <c r="X1166" s="1"/>
      <c r="Y1166" s="1"/>
    </row>
    <row r="1167" spans="6:25" ht="15" x14ac:dyDescent="0.25">
      <c r="H1167" s="6" t="s">
        <v>221</v>
      </c>
      <c r="I1167" s="6" t="s">
        <v>32</v>
      </c>
      <c r="J1167" s="6" t="s">
        <v>222</v>
      </c>
      <c r="K1167" s="3">
        <v>0</v>
      </c>
      <c r="L1167" s="3">
        <v>0</v>
      </c>
      <c r="M1167" s="3">
        <v>0</v>
      </c>
      <c r="N1167" s="3">
        <v>0</v>
      </c>
      <c r="O1167" s="3">
        <v>0</v>
      </c>
      <c r="P1167" s="3">
        <v>0</v>
      </c>
      <c r="Q1167" s="3">
        <v>1163.31</v>
      </c>
      <c r="R1167" s="3">
        <v>162.37</v>
      </c>
      <c r="S1167" s="3">
        <v>162.37</v>
      </c>
      <c r="T1167" s="3">
        <v>5562.24</v>
      </c>
      <c r="U1167" s="3">
        <v>5562.24</v>
      </c>
      <c r="V1167"/>
      <c r="W1167" s="1"/>
      <c r="X1167" s="1"/>
      <c r="Y1167" s="1"/>
    </row>
    <row r="1168" spans="6:25" ht="15" x14ac:dyDescent="0.25">
      <c r="H1168" s="6" t="s">
        <v>126</v>
      </c>
      <c r="I1168" s="6" t="s">
        <v>106</v>
      </c>
      <c r="J1168" s="6" t="s">
        <v>127</v>
      </c>
      <c r="K1168" s="3">
        <v>-11823.84</v>
      </c>
      <c r="L1168" s="3">
        <v>-16756.419999999998</v>
      </c>
      <c r="M1168" s="3">
        <v>-16756.419999999998</v>
      </c>
      <c r="N1168" s="3">
        <v>-16756.419999999998</v>
      </c>
      <c r="O1168" s="3">
        <v>-34436.82</v>
      </c>
      <c r="P1168" s="3">
        <v>-24185.43</v>
      </c>
      <c r="Q1168" s="3">
        <v>-25348.74</v>
      </c>
      <c r="R1168" s="3">
        <v>-24347.8</v>
      </c>
      <c r="S1168" s="3">
        <v>-24347.8</v>
      </c>
      <c r="T1168" s="3">
        <v>-29747.67</v>
      </c>
      <c r="U1168" s="3">
        <v>-29747.67</v>
      </c>
      <c r="V1168"/>
      <c r="W1168" s="1"/>
      <c r="X1168" s="1"/>
      <c r="Y1168" s="1"/>
    </row>
    <row r="1169" spans="6:25" ht="15" x14ac:dyDescent="0.25">
      <c r="H1169" s="6" t="s">
        <v>100</v>
      </c>
      <c r="I1169" s="6" t="s">
        <v>32</v>
      </c>
      <c r="J1169" s="6" t="s">
        <v>101</v>
      </c>
      <c r="K1169" s="3">
        <v>351214.06</v>
      </c>
      <c r="L1169" s="3">
        <v>346281.48</v>
      </c>
      <c r="M1169" s="3">
        <v>346281.48</v>
      </c>
      <c r="N1169" s="3">
        <v>346281.48</v>
      </c>
      <c r="O1169" s="3">
        <v>328601.08</v>
      </c>
      <c r="P1169" s="3">
        <v>338852.47</v>
      </c>
      <c r="Q1169" s="3">
        <v>338852.47</v>
      </c>
      <c r="R1169" s="3">
        <v>338852.47</v>
      </c>
      <c r="S1169" s="3">
        <v>338852.47</v>
      </c>
      <c r="T1169" s="3">
        <v>338852.47</v>
      </c>
      <c r="U1169" s="3">
        <v>338852.47</v>
      </c>
      <c r="V1169"/>
      <c r="W1169" s="1"/>
      <c r="X1169" s="1"/>
      <c r="Y1169" s="1"/>
    </row>
    <row r="1170" spans="6:25" ht="15" x14ac:dyDescent="0.25">
      <c r="H1170" s="6" t="s">
        <v>459</v>
      </c>
      <c r="I1170" s="6" t="s">
        <v>32</v>
      </c>
      <c r="J1170" s="6" t="s">
        <v>460</v>
      </c>
      <c r="K1170" s="3">
        <v>-1330582</v>
      </c>
      <c r="L1170" s="3">
        <v>-1330582</v>
      </c>
      <c r="M1170" s="3">
        <v>-1330582</v>
      </c>
      <c r="N1170" s="3">
        <v>-1330582</v>
      </c>
      <c r="O1170" s="3">
        <v>-1330582</v>
      </c>
      <c r="P1170" s="3">
        <v>-1330582</v>
      </c>
      <c r="Q1170" s="3">
        <v>-1330582</v>
      </c>
      <c r="R1170" s="3">
        <v>-1330582</v>
      </c>
      <c r="S1170" s="3">
        <v>-1330582</v>
      </c>
      <c r="T1170" s="3">
        <v>-1330582</v>
      </c>
      <c r="U1170" s="3">
        <v>-1330582</v>
      </c>
      <c r="V1170"/>
      <c r="W1170" s="1"/>
      <c r="X1170" s="1"/>
      <c r="Y1170" s="1"/>
    </row>
    <row r="1171" spans="6:25" ht="15" x14ac:dyDescent="0.25">
      <c r="H1171" s="6" t="s">
        <v>461</v>
      </c>
      <c r="I1171" s="6" t="s">
        <v>32</v>
      </c>
      <c r="J1171" s="6" t="s">
        <v>462</v>
      </c>
      <c r="K1171" s="3">
        <v>0</v>
      </c>
      <c r="L1171" s="3">
        <v>0</v>
      </c>
      <c r="M1171" s="3">
        <v>0</v>
      </c>
      <c r="N1171" s="3">
        <v>0</v>
      </c>
      <c r="O1171" s="3">
        <v>0</v>
      </c>
      <c r="P1171" s="3">
        <v>0</v>
      </c>
      <c r="Q1171" s="3">
        <v>47.34</v>
      </c>
      <c r="R1171" s="3">
        <v>15577.34</v>
      </c>
      <c r="S1171" s="3">
        <v>15577.34</v>
      </c>
      <c r="T1171" s="3">
        <v>15577.34</v>
      </c>
      <c r="U1171" s="3">
        <v>15577.34</v>
      </c>
      <c r="V1171"/>
      <c r="W1171" s="1"/>
      <c r="X1171" s="1"/>
      <c r="Y1171" s="1"/>
    </row>
    <row r="1172" spans="6:25" ht="15" x14ac:dyDescent="0.25">
      <c r="H1172" s="6" t="s">
        <v>464</v>
      </c>
      <c r="I1172" s="6" t="s">
        <v>32</v>
      </c>
      <c r="J1172" s="6" t="s">
        <v>465</v>
      </c>
      <c r="K1172" s="3">
        <v>-1330582</v>
      </c>
      <c r="L1172" s="3">
        <v>-1330582</v>
      </c>
      <c r="M1172" s="3">
        <v>-1330582</v>
      </c>
      <c r="N1172" s="3">
        <v>-1330582</v>
      </c>
      <c r="O1172" s="3">
        <v>-1330582</v>
      </c>
      <c r="P1172" s="3">
        <v>-1330582</v>
      </c>
      <c r="Q1172" s="3">
        <v>-1330534.6599999999</v>
      </c>
      <c r="R1172" s="3">
        <v>-1315004.6599999999</v>
      </c>
      <c r="S1172" s="3">
        <v>-1315004.6599999999</v>
      </c>
      <c r="T1172" s="3">
        <v>-1315004.6599999999</v>
      </c>
      <c r="U1172" s="3">
        <v>-1315004.6599999999</v>
      </c>
      <c r="V1172"/>
      <c r="W1172" s="1"/>
      <c r="X1172" s="1"/>
      <c r="Y1172" s="1"/>
    </row>
    <row r="1173" spans="6:25" ht="15" x14ac:dyDescent="0.25">
      <c r="H1173" s="6" t="s">
        <v>103</v>
      </c>
      <c r="I1173" s="6" t="s">
        <v>106</v>
      </c>
      <c r="J1173" s="6" t="s">
        <v>104</v>
      </c>
      <c r="K1173" s="3">
        <v>-967544.1</v>
      </c>
      <c r="L1173" s="3">
        <v>-967544.1</v>
      </c>
      <c r="M1173" s="3">
        <v>-967544.1</v>
      </c>
      <c r="N1173" s="3">
        <v>-967544.1</v>
      </c>
      <c r="O1173" s="3">
        <v>-967544.1</v>
      </c>
      <c r="P1173" s="3">
        <v>-967544.1</v>
      </c>
      <c r="Q1173" s="3">
        <v>-967544.1</v>
      </c>
      <c r="R1173" s="3">
        <v>-967544.1</v>
      </c>
      <c r="S1173" s="3">
        <v>-967544.1</v>
      </c>
      <c r="T1173" s="3">
        <v>-967544.1</v>
      </c>
      <c r="U1173" s="3">
        <v>-967544.1</v>
      </c>
      <c r="V1173"/>
      <c r="W1173" s="1"/>
      <c r="X1173" s="1"/>
      <c r="Y1173" s="1"/>
    </row>
    <row r="1174" spans="6:25" ht="15" x14ac:dyDescent="0.25">
      <c r="H1174" s="6" t="s">
        <v>107</v>
      </c>
      <c r="I1174" s="6" t="s">
        <v>106</v>
      </c>
      <c r="J1174" s="6" t="s">
        <v>108</v>
      </c>
      <c r="K1174" s="3">
        <v>-979367.94</v>
      </c>
      <c r="L1174" s="3">
        <v>-984300.52</v>
      </c>
      <c r="M1174" s="3">
        <v>-984300.52</v>
      </c>
      <c r="N1174" s="3">
        <v>-984300.52</v>
      </c>
      <c r="O1174" s="3">
        <v>-1001980.92</v>
      </c>
      <c r="P1174" s="3">
        <v>-991729.53</v>
      </c>
      <c r="Q1174" s="3">
        <v>-991682.19</v>
      </c>
      <c r="R1174" s="3">
        <v>-976152.19</v>
      </c>
      <c r="S1174" s="3">
        <v>-976152.19</v>
      </c>
      <c r="T1174" s="3">
        <v>-976152.19</v>
      </c>
      <c r="U1174" s="3">
        <v>-976152.19</v>
      </c>
      <c r="V1174"/>
      <c r="W1174" s="1"/>
      <c r="X1174" s="1"/>
      <c r="Y1174" s="1"/>
    </row>
    <row r="1175" spans="6:25" ht="15" x14ac:dyDescent="0.25">
      <c r="K1175" s="3"/>
      <c r="L1175" s="3"/>
      <c r="M1175" s="3"/>
      <c r="N1175" s="3"/>
      <c r="V1175"/>
      <c r="W1175" s="1"/>
      <c r="X1175" s="1"/>
      <c r="Y1175" s="1"/>
    </row>
    <row r="1176" spans="6:25" ht="15" x14ac:dyDescent="0.25">
      <c r="F1176" s="6" t="s">
        <v>133</v>
      </c>
      <c r="G1176" s="6" t="s">
        <v>132</v>
      </c>
      <c r="K1176" s="3"/>
      <c r="L1176" s="3"/>
      <c r="M1176" s="3"/>
      <c r="N1176" s="3"/>
      <c r="V1176"/>
      <c r="W1176" s="1"/>
      <c r="X1176" s="1"/>
      <c r="Y1176" s="1"/>
    </row>
    <row r="1177" spans="6:25" ht="15" x14ac:dyDescent="0.25">
      <c r="H1177" s="6" t="s">
        <v>360</v>
      </c>
      <c r="I1177" s="6" t="s">
        <v>106</v>
      </c>
      <c r="J1177" s="6" t="s">
        <v>361</v>
      </c>
      <c r="K1177" s="3">
        <v>0</v>
      </c>
      <c r="L1177" s="3">
        <v>0</v>
      </c>
      <c r="M1177" s="3">
        <v>0</v>
      </c>
      <c r="N1177" s="3">
        <v>0</v>
      </c>
      <c r="O1177" s="3">
        <v>0</v>
      </c>
      <c r="P1177" s="3">
        <v>0</v>
      </c>
      <c r="Q1177" s="3">
        <v>1000.94</v>
      </c>
      <c r="R1177" s="3">
        <v>0</v>
      </c>
      <c r="S1177" s="3">
        <v>0</v>
      </c>
      <c r="T1177" s="3">
        <v>0</v>
      </c>
      <c r="U1177" s="3">
        <v>0</v>
      </c>
      <c r="V1177"/>
      <c r="W1177" s="1"/>
      <c r="X1177" s="1"/>
      <c r="Y1177" s="1"/>
    </row>
    <row r="1178" spans="6:25" ht="15" x14ac:dyDescent="0.25">
      <c r="H1178" s="6" t="s">
        <v>129</v>
      </c>
      <c r="I1178" s="6" t="s">
        <v>32</v>
      </c>
      <c r="J1178" s="6" t="s">
        <v>130</v>
      </c>
      <c r="K1178" s="3">
        <v>11823.84</v>
      </c>
      <c r="L1178" s="3">
        <v>16756.419999999998</v>
      </c>
      <c r="M1178" s="3">
        <v>16756.419999999998</v>
      </c>
      <c r="N1178" s="3">
        <v>16756.419999999998</v>
      </c>
      <c r="O1178" s="3">
        <v>34436.82</v>
      </c>
      <c r="P1178" s="3">
        <v>24185.43</v>
      </c>
      <c r="Q1178" s="3">
        <v>25348.74</v>
      </c>
      <c r="R1178" s="3">
        <v>24347.8</v>
      </c>
      <c r="S1178" s="3">
        <v>24347.8</v>
      </c>
      <c r="T1178" s="3">
        <v>29747.67</v>
      </c>
      <c r="U1178" s="3">
        <v>29747.67</v>
      </c>
      <c r="V1178"/>
      <c r="W1178" s="1"/>
      <c r="X1178" s="1"/>
      <c r="Y1178" s="1"/>
    </row>
    <row r="1179" spans="6:25" ht="15" x14ac:dyDescent="0.25">
      <c r="H1179" s="6" t="s">
        <v>134</v>
      </c>
      <c r="I1179" s="6" t="s">
        <v>106</v>
      </c>
      <c r="J1179" s="6" t="s">
        <v>135</v>
      </c>
      <c r="K1179" s="3">
        <v>11823.84</v>
      </c>
      <c r="L1179" s="3">
        <v>16756.419999999998</v>
      </c>
      <c r="M1179" s="3">
        <v>16756.419999999998</v>
      </c>
      <c r="N1179" s="3">
        <v>16756.419999999998</v>
      </c>
      <c r="O1179" s="3">
        <v>34436.82</v>
      </c>
      <c r="P1179" s="3">
        <v>24185.43</v>
      </c>
      <c r="Q1179" s="3">
        <v>25348.74</v>
      </c>
      <c r="R1179" s="3">
        <v>24347.8</v>
      </c>
      <c r="S1179" s="3">
        <v>24347.8</v>
      </c>
      <c r="T1179" s="3">
        <v>29747.67</v>
      </c>
      <c r="U1179" s="3">
        <v>29747.67</v>
      </c>
      <c r="V1179"/>
      <c r="W1179" s="1"/>
      <c r="X1179" s="1"/>
      <c r="Y1179" s="1"/>
    </row>
    <row r="1180" spans="6:25" ht="15" x14ac:dyDescent="0.25">
      <c r="H1180" s="6" t="s">
        <v>407</v>
      </c>
      <c r="I1180" s="6" t="s">
        <v>32</v>
      </c>
      <c r="J1180" s="6" t="s">
        <v>408</v>
      </c>
      <c r="K1180" s="3">
        <v>0</v>
      </c>
      <c r="L1180" s="3">
        <v>0</v>
      </c>
      <c r="M1180" s="3">
        <v>0</v>
      </c>
      <c r="N1180" s="3">
        <v>0</v>
      </c>
      <c r="O1180" s="3">
        <v>0</v>
      </c>
      <c r="P1180" s="3">
        <v>0</v>
      </c>
      <c r="Q1180" s="3">
        <v>-1048.28</v>
      </c>
      <c r="R1180" s="3">
        <v>-15577.34</v>
      </c>
      <c r="S1180" s="3">
        <v>-15577.34</v>
      </c>
      <c r="T1180" s="3">
        <v>-15577.34</v>
      </c>
      <c r="U1180" s="3">
        <v>-15577.34</v>
      </c>
      <c r="V1180"/>
      <c r="W1180" s="1"/>
      <c r="X1180" s="1"/>
      <c r="Y1180" s="1"/>
    </row>
    <row r="1181" spans="6:25" ht="15" x14ac:dyDescent="0.25">
      <c r="H1181" s="6" t="s">
        <v>368</v>
      </c>
      <c r="I1181" s="6" t="s">
        <v>106</v>
      </c>
      <c r="J1181" s="6" t="s">
        <v>369</v>
      </c>
      <c r="K1181" s="3">
        <v>0</v>
      </c>
      <c r="L1181" s="3">
        <v>0</v>
      </c>
      <c r="M1181" s="3">
        <v>0</v>
      </c>
      <c r="N1181" s="3">
        <v>0</v>
      </c>
      <c r="O1181" s="3">
        <v>0</v>
      </c>
      <c r="P1181" s="3">
        <v>0</v>
      </c>
      <c r="Q1181" s="3">
        <v>-1048.28</v>
      </c>
      <c r="R1181" s="3">
        <v>-15577.34</v>
      </c>
      <c r="S1181" s="3">
        <v>-15577.34</v>
      </c>
      <c r="T1181" s="3">
        <v>-15577.34</v>
      </c>
      <c r="U1181" s="3">
        <v>-15577.34</v>
      </c>
      <c r="V1181"/>
      <c r="W1181" s="1"/>
      <c r="X1181" s="1"/>
      <c r="Y1181" s="1"/>
    </row>
    <row r="1182" spans="6:25" ht="15" x14ac:dyDescent="0.25">
      <c r="H1182" s="6" t="s">
        <v>467</v>
      </c>
      <c r="I1182" s="6" t="s">
        <v>32</v>
      </c>
      <c r="J1182" s="6" t="s">
        <v>468</v>
      </c>
      <c r="K1182" s="3">
        <v>0</v>
      </c>
      <c r="L1182" s="3">
        <v>0</v>
      </c>
      <c r="M1182" s="3">
        <v>0</v>
      </c>
      <c r="N1182" s="3">
        <v>0</v>
      </c>
      <c r="O1182" s="3">
        <v>0</v>
      </c>
      <c r="P1182" s="3">
        <v>0</v>
      </c>
      <c r="Q1182" s="3">
        <v>47.34</v>
      </c>
      <c r="R1182" s="3">
        <v>15577.34</v>
      </c>
      <c r="S1182" s="3">
        <v>15577.34</v>
      </c>
      <c r="T1182" s="3">
        <v>15577.34</v>
      </c>
      <c r="U1182" s="3">
        <v>15577.34</v>
      </c>
      <c r="V1182"/>
      <c r="W1182" s="1"/>
      <c r="X1182" s="1"/>
      <c r="Y1182" s="1"/>
    </row>
    <row r="1183" spans="6:25" ht="15" x14ac:dyDescent="0.25">
      <c r="H1183" s="6" t="s">
        <v>372</v>
      </c>
      <c r="I1183" s="6" t="s">
        <v>106</v>
      </c>
      <c r="J1183" s="6" t="s">
        <v>373</v>
      </c>
      <c r="K1183" s="3">
        <v>0</v>
      </c>
      <c r="L1183" s="3">
        <v>0</v>
      </c>
      <c r="M1183" s="3">
        <v>0</v>
      </c>
      <c r="N1183" s="3">
        <v>0</v>
      </c>
      <c r="O1183" s="3">
        <v>0</v>
      </c>
      <c r="P1183" s="3">
        <v>0</v>
      </c>
      <c r="Q1183" s="3">
        <v>47.34</v>
      </c>
      <c r="R1183" s="3">
        <v>15577.34</v>
      </c>
      <c r="S1183" s="3">
        <v>15577.34</v>
      </c>
      <c r="T1183" s="3">
        <v>15577.34</v>
      </c>
      <c r="U1183" s="3">
        <v>15577.34</v>
      </c>
      <c r="V1183"/>
      <c r="W1183" s="1"/>
      <c r="X1183" s="1"/>
      <c r="Y1183" s="1"/>
    </row>
    <row r="1184" spans="6:25" ht="15" x14ac:dyDescent="0.25">
      <c r="H1184" s="6" t="s">
        <v>137</v>
      </c>
      <c r="I1184" s="6" t="s">
        <v>106</v>
      </c>
      <c r="J1184" s="6" t="s">
        <v>138</v>
      </c>
      <c r="K1184" s="3">
        <v>11823.84</v>
      </c>
      <c r="L1184" s="3">
        <v>16756.419999999998</v>
      </c>
      <c r="M1184" s="3">
        <v>16756.419999999998</v>
      </c>
      <c r="N1184" s="3">
        <v>16756.419999999998</v>
      </c>
      <c r="O1184" s="3">
        <v>34436.82</v>
      </c>
      <c r="P1184" s="3">
        <v>24185.43</v>
      </c>
      <c r="Q1184" s="3">
        <v>24300.46</v>
      </c>
      <c r="R1184" s="3">
        <v>8770.4599999999991</v>
      </c>
      <c r="S1184" s="3">
        <v>8770.4599999999991</v>
      </c>
      <c r="T1184" s="3">
        <v>14170.33</v>
      </c>
      <c r="U1184" s="3">
        <v>14170.33</v>
      </c>
      <c r="V1184"/>
      <c r="W1184" s="1"/>
      <c r="X1184" s="1"/>
      <c r="Y1184" s="1"/>
    </row>
    <row r="1185" spans="3:25" ht="15" x14ac:dyDescent="0.25">
      <c r="H1185" s="6" t="s">
        <v>140</v>
      </c>
      <c r="I1185" s="6" t="s">
        <v>106</v>
      </c>
      <c r="J1185" s="6" t="s">
        <v>141</v>
      </c>
      <c r="K1185" s="3">
        <v>11823.84</v>
      </c>
      <c r="L1185" s="3">
        <v>16756.419999999998</v>
      </c>
      <c r="M1185" s="3">
        <v>16756.419999999998</v>
      </c>
      <c r="N1185" s="3">
        <v>16756.419999999998</v>
      </c>
      <c r="O1185" s="3">
        <v>34436.82</v>
      </c>
      <c r="P1185" s="3">
        <v>24185.43</v>
      </c>
      <c r="Q1185" s="3">
        <v>24300.46</v>
      </c>
      <c r="R1185" s="3">
        <v>8770.4599999999991</v>
      </c>
      <c r="S1185" s="3">
        <v>8770.4599999999991</v>
      </c>
      <c r="T1185" s="3">
        <v>14170.33</v>
      </c>
      <c r="U1185" s="3">
        <v>14170.33</v>
      </c>
      <c r="V1185"/>
      <c r="W1185" s="1"/>
      <c r="X1185" s="1"/>
      <c r="Y1185" s="1"/>
    </row>
    <row r="1186" spans="3:25" ht="15" x14ac:dyDescent="0.25">
      <c r="K1186" s="3"/>
      <c r="L1186" s="3"/>
      <c r="M1186" s="3"/>
      <c r="N1186" s="3"/>
      <c r="V1186"/>
      <c r="W1186" s="1"/>
      <c r="X1186" s="1"/>
      <c r="Y1186" s="1"/>
    </row>
    <row r="1187" spans="3:25" ht="15" x14ac:dyDescent="0.25">
      <c r="F1187" s="6" t="s">
        <v>114</v>
      </c>
      <c r="G1187" s="6" t="s">
        <v>113</v>
      </c>
      <c r="K1187" s="3"/>
      <c r="L1187" s="3"/>
      <c r="M1187" s="3"/>
      <c r="N1187" s="3"/>
      <c r="V1187"/>
      <c r="W1187" s="1"/>
      <c r="X1187" s="1"/>
      <c r="Y1187" s="1"/>
    </row>
    <row r="1188" spans="3:25" ht="15" x14ac:dyDescent="0.25">
      <c r="H1188" s="6" t="s">
        <v>180</v>
      </c>
      <c r="I1188" s="6" t="s">
        <v>32</v>
      </c>
      <c r="J1188" s="6" t="s">
        <v>181</v>
      </c>
      <c r="K1188" s="3">
        <v>1042461.28</v>
      </c>
      <c r="L1188" s="3">
        <v>1042461.28</v>
      </c>
      <c r="M1188" s="3">
        <v>1042461.28</v>
      </c>
      <c r="N1188" s="3">
        <v>1042461.28</v>
      </c>
      <c r="O1188" s="3">
        <v>1042461.28</v>
      </c>
      <c r="P1188" s="3">
        <v>1042461.28</v>
      </c>
      <c r="Q1188" s="3">
        <v>1042461.28</v>
      </c>
      <c r="R1188" s="3">
        <v>1042461.28</v>
      </c>
      <c r="S1188" s="3">
        <v>1042461.28</v>
      </c>
      <c r="T1188" s="3">
        <v>1042461.28</v>
      </c>
      <c r="U1188" s="3">
        <v>1042461.28</v>
      </c>
      <c r="V1188"/>
      <c r="W1188" s="1"/>
      <c r="X1188" s="1"/>
      <c r="Y1188" s="1"/>
    </row>
    <row r="1189" spans="3:25" ht="15" x14ac:dyDescent="0.25">
      <c r="H1189" s="6" t="s">
        <v>393</v>
      </c>
      <c r="I1189" s="6" t="s">
        <v>32</v>
      </c>
      <c r="J1189" s="6" t="s">
        <v>394</v>
      </c>
      <c r="K1189" s="3">
        <v>1042461.28</v>
      </c>
      <c r="L1189" s="3">
        <v>1042461.28</v>
      </c>
      <c r="M1189" s="3">
        <v>1042461.28</v>
      </c>
      <c r="N1189" s="3">
        <v>1042461.28</v>
      </c>
      <c r="O1189" s="3">
        <v>1042461.28</v>
      </c>
      <c r="P1189" s="3">
        <v>1042461.28</v>
      </c>
      <c r="Q1189" s="3">
        <v>1042461.28</v>
      </c>
      <c r="R1189" s="3">
        <v>1042461.28</v>
      </c>
      <c r="S1189" s="3">
        <v>1042461.28</v>
      </c>
      <c r="T1189" s="3">
        <v>1042461.28</v>
      </c>
      <c r="U1189" s="3">
        <v>1042461.28</v>
      </c>
      <c r="V1189"/>
      <c r="W1189" s="1"/>
      <c r="X1189" s="1"/>
      <c r="Y1189" s="1"/>
    </row>
    <row r="1190" spans="3:25" ht="15" x14ac:dyDescent="0.25">
      <c r="H1190" s="6" t="s">
        <v>186</v>
      </c>
      <c r="I1190" s="6" t="s">
        <v>32</v>
      </c>
      <c r="J1190" s="6" t="s">
        <v>187</v>
      </c>
      <c r="K1190" s="3">
        <v>1042461.28</v>
      </c>
      <c r="L1190" s="3">
        <v>1042461.28</v>
      </c>
      <c r="M1190" s="3">
        <v>1042461.28</v>
      </c>
      <c r="N1190" s="3">
        <v>1042461.28</v>
      </c>
      <c r="O1190" s="3">
        <v>1042461.28</v>
      </c>
      <c r="P1190" s="3">
        <v>1042461.28</v>
      </c>
      <c r="Q1190" s="3">
        <v>1042298.91</v>
      </c>
      <c r="R1190" s="3">
        <v>1042298.91</v>
      </c>
      <c r="S1190" s="3">
        <v>1042298.91</v>
      </c>
      <c r="T1190" s="3">
        <v>1036899.04</v>
      </c>
      <c r="U1190" s="3">
        <v>1036899.04</v>
      </c>
      <c r="V1190"/>
      <c r="W1190" s="1"/>
      <c r="X1190" s="1"/>
      <c r="Y1190" s="1"/>
    </row>
    <row r="1191" spans="3:25" ht="15" x14ac:dyDescent="0.25">
      <c r="H1191" s="6" t="s">
        <v>399</v>
      </c>
      <c r="I1191" s="6" t="s">
        <v>32</v>
      </c>
      <c r="J1191" s="6" t="s">
        <v>400</v>
      </c>
      <c r="K1191" s="3">
        <v>1042461.28</v>
      </c>
      <c r="L1191" s="3">
        <v>1042461.28</v>
      </c>
      <c r="M1191" s="3">
        <v>1042461.28</v>
      </c>
      <c r="N1191" s="3">
        <v>1042461.28</v>
      </c>
      <c r="O1191" s="3">
        <v>1042461.28</v>
      </c>
      <c r="P1191" s="3">
        <v>1042461.28</v>
      </c>
      <c r="Q1191" s="3">
        <v>1042298.91</v>
      </c>
      <c r="R1191" s="3">
        <v>1042298.91</v>
      </c>
      <c r="S1191" s="3">
        <v>1042298.91</v>
      </c>
      <c r="T1191" s="3">
        <v>1036899.04</v>
      </c>
      <c r="U1191" s="3">
        <v>1036899.04</v>
      </c>
      <c r="V1191"/>
      <c r="W1191" s="1"/>
      <c r="X1191" s="1"/>
      <c r="Y1191" s="1"/>
    </row>
    <row r="1192" spans="3:25" ht="15" x14ac:dyDescent="0.25">
      <c r="H1192" s="6" t="s">
        <v>110</v>
      </c>
      <c r="I1192" s="6" t="s">
        <v>32</v>
      </c>
      <c r="J1192" s="6" t="s">
        <v>111</v>
      </c>
      <c r="K1192" s="3">
        <v>-967544.1</v>
      </c>
      <c r="L1192" s="3">
        <v>-967544.1</v>
      </c>
      <c r="M1192" s="3">
        <v>-967544.1</v>
      </c>
      <c r="N1192" s="3">
        <v>-967544.1</v>
      </c>
      <c r="O1192" s="3">
        <v>-967544.1</v>
      </c>
      <c r="P1192" s="3">
        <v>-967544.1</v>
      </c>
      <c r="Q1192" s="3">
        <v>-967544.1</v>
      </c>
      <c r="R1192" s="3">
        <v>-967544.1</v>
      </c>
      <c r="S1192" s="3">
        <v>-967544.1</v>
      </c>
      <c r="T1192" s="3">
        <v>-967544.1</v>
      </c>
      <c r="U1192" s="3">
        <v>-967544.1</v>
      </c>
      <c r="V1192"/>
      <c r="W1192" s="1"/>
      <c r="X1192" s="1"/>
      <c r="Y1192" s="1"/>
    </row>
    <row r="1193" spans="3:25" ht="15" x14ac:dyDescent="0.25">
      <c r="H1193" s="6" t="s">
        <v>115</v>
      </c>
      <c r="I1193" s="6" t="s">
        <v>32</v>
      </c>
      <c r="J1193" s="6" t="s">
        <v>116</v>
      </c>
      <c r="K1193" s="3">
        <v>-967544.1</v>
      </c>
      <c r="L1193" s="3">
        <v>-967544.1</v>
      </c>
      <c r="M1193" s="3">
        <v>-967544.1</v>
      </c>
      <c r="N1193" s="3">
        <v>-967544.1</v>
      </c>
      <c r="O1193" s="3">
        <v>-967544.1</v>
      </c>
      <c r="P1193" s="3">
        <v>-967544.1</v>
      </c>
      <c r="Q1193" s="3">
        <v>-967544.1</v>
      </c>
      <c r="R1193" s="3">
        <v>-967544.1</v>
      </c>
      <c r="S1193" s="3">
        <v>-967544.1</v>
      </c>
      <c r="T1193" s="3">
        <v>-967544.1</v>
      </c>
      <c r="U1193" s="3">
        <v>-967544.1</v>
      </c>
      <c r="V1193"/>
      <c r="W1193" s="1"/>
      <c r="X1193" s="1"/>
      <c r="Y1193" s="1"/>
    </row>
    <row r="1194" spans="3:25" ht="15" x14ac:dyDescent="0.25">
      <c r="H1194" s="6" t="s">
        <v>118</v>
      </c>
      <c r="I1194" s="6" t="s">
        <v>32</v>
      </c>
      <c r="J1194" s="6" t="s">
        <v>119</v>
      </c>
      <c r="K1194" s="3">
        <v>-979367.94</v>
      </c>
      <c r="L1194" s="3">
        <v>-984300.52</v>
      </c>
      <c r="M1194" s="3">
        <v>-984300.52</v>
      </c>
      <c r="N1194" s="3">
        <v>-984300.52</v>
      </c>
      <c r="O1194" s="3">
        <v>-1001980.92</v>
      </c>
      <c r="P1194" s="3">
        <v>-991729.53</v>
      </c>
      <c r="Q1194" s="3">
        <v>-991682.19</v>
      </c>
      <c r="R1194" s="3">
        <v>-976152.19</v>
      </c>
      <c r="S1194" s="3">
        <v>-976152.19</v>
      </c>
      <c r="T1194" s="3">
        <v>-976152.19</v>
      </c>
      <c r="U1194" s="3">
        <v>-976152.19</v>
      </c>
      <c r="V1194"/>
      <c r="W1194" s="1"/>
      <c r="X1194" s="1"/>
      <c r="Y1194" s="1"/>
    </row>
    <row r="1195" spans="3:25" ht="15" x14ac:dyDescent="0.25">
      <c r="H1195" s="6" t="s">
        <v>121</v>
      </c>
      <c r="I1195" s="6" t="s">
        <v>32</v>
      </c>
      <c r="J1195" s="6" t="s">
        <v>122</v>
      </c>
      <c r="K1195" s="3">
        <v>-979367.94</v>
      </c>
      <c r="L1195" s="3">
        <v>-984300.52</v>
      </c>
      <c r="M1195" s="3">
        <v>-984300.52</v>
      </c>
      <c r="N1195" s="3">
        <v>-984300.52</v>
      </c>
      <c r="O1195" s="3">
        <v>-1001980.92</v>
      </c>
      <c r="P1195" s="3">
        <v>-991729.53</v>
      </c>
      <c r="Q1195" s="3">
        <v>-991682.19</v>
      </c>
      <c r="R1195" s="3">
        <v>-976152.19</v>
      </c>
      <c r="S1195" s="3">
        <v>-976152.19</v>
      </c>
      <c r="T1195" s="3">
        <v>-976152.19</v>
      </c>
      <c r="U1195" s="3">
        <v>-976152.19</v>
      </c>
      <c r="V1195"/>
      <c r="W1195" s="1"/>
      <c r="X1195" s="1"/>
      <c r="Y1195" s="1"/>
    </row>
    <row r="1196" spans="3:25" ht="15" x14ac:dyDescent="0.25">
      <c r="K1196" s="3"/>
      <c r="L1196" s="3"/>
      <c r="M1196" s="3"/>
      <c r="N1196" s="3"/>
      <c r="V1196"/>
      <c r="W1196" s="1"/>
      <c r="X1196" s="1"/>
      <c r="Y1196" s="1"/>
    </row>
    <row r="1197" spans="3:25" ht="15" x14ac:dyDescent="0.25">
      <c r="C1197" s="6" t="s">
        <v>192</v>
      </c>
      <c r="D1197" s="6" t="s">
        <v>62</v>
      </c>
      <c r="E1197" s="6" t="s">
        <v>470</v>
      </c>
      <c r="K1197" s="3"/>
      <c r="L1197" s="3"/>
      <c r="M1197" s="3"/>
      <c r="N1197" s="3"/>
      <c r="V1197"/>
      <c r="W1197" s="1"/>
      <c r="X1197" s="1"/>
      <c r="Y1197" s="1"/>
    </row>
    <row r="1198" spans="3:25" ht="15" x14ac:dyDescent="0.25">
      <c r="F1198" s="6" t="s">
        <v>31</v>
      </c>
      <c r="G1198" s="6" t="s">
        <v>48</v>
      </c>
      <c r="K1198" s="3"/>
      <c r="L1198" s="3"/>
      <c r="M1198" s="3"/>
      <c r="N1198" s="3"/>
      <c r="V1198"/>
      <c r="W1198" s="1"/>
      <c r="X1198" s="1"/>
      <c r="Y1198" s="1"/>
    </row>
    <row r="1199" spans="3:25" ht="15" x14ac:dyDescent="0.25">
      <c r="H1199" s="6" t="s">
        <v>81</v>
      </c>
      <c r="I1199" s="6" t="s">
        <v>32</v>
      </c>
      <c r="J1199" s="6" t="s">
        <v>82</v>
      </c>
      <c r="K1199" s="3">
        <v>239879.87</v>
      </c>
      <c r="L1199" s="3">
        <v>239879.87</v>
      </c>
      <c r="M1199" s="3">
        <v>239879.87</v>
      </c>
      <c r="N1199" s="3">
        <v>239879.87</v>
      </c>
      <c r="O1199" s="3">
        <v>239879.87</v>
      </c>
      <c r="P1199" s="3">
        <v>239879.87</v>
      </c>
      <c r="Q1199" s="3">
        <v>239879.87</v>
      </c>
      <c r="R1199" s="3">
        <v>239879.87</v>
      </c>
      <c r="S1199" s="3">
        <v>239879.87</v>
      </c>
      <c r="T1199" s="3">
        <v>239879.87</v>
      </c>
      <c r="U1199" s="3">
        <v>239879.87</v>
      </c>
      <c r="V1199"/>
      <c r="W1199" s="1"/>
      <c r="X1199" s="1"/>
      <c r="Y1199" s="1"/>
    </row>
    <row r="1200" spans="3:25" ht="15" x14ac:dyDescent="0.25">
      <c r="H1200" s="6" t="s">
        <v>198</v>
      </c>
      <c r="I1200" s="6" t="s">
        <v>32</v>
      </c>
      <c r="J1200" s="6" t="s">
        <v>199</v>
      </c>
      <c r="K1200" s="3">
        <v>25769.52</v>
      </c>
      <c r="L1200" s="3">
        <v>25769.52</v>
      </c>
      <c r="M1200" s="3">
        <v>25769.52</v>
      </c>
      <c r="N1200" s="3">
        <v>25769.52</v>
      </c>
      <c r="O1200" s="3">
        <v>25769.52</v>
      </c>
      <c r="P1200" s="3">
        <v>25769.52</v>
      </c>
      <c r="Q1200" s="3">
        <v>25769.52</v>
      </c>
      <c r="R1200" s="3">
        <v>168995.24</v>
      </c>
      <c r="S1200" s="3">
        <v>168995.24</v>
      </c>
      <c r="T1200" s="3">
        <v>169575.64</v>
      </c>
      <c r="U1200" s="3">
        <v>169575.64</v>
      </c>
      <c r="V1200"/>
      <c r="W1200" s="1"/>
      <c r="X1200" s="1"/>
      <c r="Y1200" s="1"/>
    </row>
    <row r="1201" spans="6:25" ht="15" x14ac:dyDescent="0.25">
      <c r="H1201" s="6" t="s">
        <v>152</v>
      </c>
      <c r="I1201" s="6" t="s">
        <v>106</v>
      </c>
      <c r="J1201" s="6" t="s">
        <v>153</v>
      </c>
      <c r="K1201" s="3">
        <v>265649.39</v>
      </c>
      <c r="L1201" s="3">
        <v>265649.39</v>
      </c>
      <c r="M1201" s="3">
        <v>265649.39</v>
      </c>
      <c r="N1201" s="3">
        <v>265649.39</v>
      </c>
      <c r="O1201" s="3">
        <v>265649.39</v>
      </c>
      <c r="P1201" s="3">
        <v>265649.39</v>
      </c>
      <c r="Q1201" s="3">
        <v>265649.39</v>
      </c>
      <c r="R1201" s="3">
        <v>408875.11</v>
      </c>
      <c r="S1201" s="3">
        <v>408875.11</v>
      </c>
      <c r="T1201" s="3">
        <v>409455.51</v>
      </c>
      <c r="U1201" s="3">
        <v>409455.51</v>
      </c>
      <c r="V1201"/>
      <c r="W1201" s="1"/>
      <c r="X1201" s="1"/>
      <c r="Y1201" s="1"/>
    </row>
    <row r="1202" spans="6:25" ht="15" x14ac:dyDescent="0.25">
      <c r="H1202" s="6" t="s">
        <v>155</v>
      </c>
      <c r="I1202" s="6" t="s">
        <v>32</v>
      </c>
      <c r="J1202" s="6" t="s">
        <v>156</v>
      </c>
      <c r="K1202" s="3">
        <v>239879.87</v>
      </c>
      <c r="L1202" s="3">
        <v>239879.87</v>
      </c>
      <c r="M1202" s="3">
        <v>239879.87</v>
      </c>
      <c r="N1202" s="3">
        <v>239879.87</v>
      </c>
      <c r="O1202" s="3">
        <v>239879.87</v>
      </c>
      <c r="P1202" s="3">
        <v>239879.87</v>
      </c>
      <c r="Q1202" s="3">
        <v>239879.87</v>
      </c>
      <c r="R1202" s="3">
        <v>239879.87</v>
      </c>
      <c r="S1202" s="3">
        <v>239879.87</v>
      </c>
      <c r="T1202" s="3">
        <v>239879.87</v>
      </c>
      <c r="U1202" s="3">
        <v>239879.87</v>
      </c>
      <c r="V1202"/>
      <c r="W1202" s="1"/>
      <c r="X1202" s="1"/>
      <c r="Y1202" s="1"/>
    </row>
    <row r="1203" spans="6:25" ht="15" x14ac:dyDescent="0.25">
      <c r="H1203" s="6" t="s">
        <v>201</v>
      </c>
      <c r="I1203" s="6" t="s">
        <v>32</v>
      </c>
      <c r="J1203" s="6" t="s">
        <v>202</v>
      </c>
      <c r="K1203" s="3">
        <v>25769.52</v>
      </c>
      <c r="L1203" s="3">
        <v>25769.52</v>
      </c>
      <c r="M1203" s="3">
        <v>25769.52</v>
      </c>
      <c r="N1203" s="3">
        <v>25769.52</v>
      </c>
      <c r="O1203" s="3">
        <v>25769.52</v>
      </c>
      <c r="P1203" s="3">
        <v>25769.52</v>
      </c>
      <c r="Q1203" s="3">
        <v>25769.52</v>
      </c>
      <c r="R1203" s="3">
        <v>168995.24</v>
      </c>
      <c r="S1203" s="3">
        <v>168995.24</v>
      </c>
      <c r="T1203" s="3">
        <v>169575.64</v>
      </c>
      <c r="U1203" s="3">
        <v>169575.64</v>
      </c>
      <c r="V1203"/>
      <c r="W1203" s="1"/>
      <c r="X1203" s="1"/>
      <c r="Y1203" s="1"/>
    </row>
    <row r="1204" spans="6:25" ht="15" x14ac:dyDescent="0.25">
      <c r="H1204" s="6" t="s">
        <v>160</v>
      </c>
      <c r="I1204" s="6" t="s">
        <v>106</v>
      </c>
      <c r="J1204" s="6" t="s">
        <v>161</v>
      </c>
      <c r="K1204" s="3">
        <v>265649.39</v>
      </c>
      <c r="L1204" s="3">
        <v>265649.39</v>
      </c>
      <c r="M1204" s="3">
        <v>265649.39</v>
      </c>
      <c r="N1204" s="3">
        <v>265649.39</v>
      </c>
      <c r="O1204" s="3">
        <v>265649.39</v>
      </c>
      <c r="P1204" s="3">
        <v>265649.39</v>
      </c>
      <c r="Q1204" s="3">
        <v>265649.39</v>
      </c>
      <c r="R1204" s="3">
        <v>408875.11</v>
      </c>
      <c r="S1204" s="3">
        <v>408875.11</v>
      </c>
      <c r="T1204" s="3">
        <v>409455.51</v>
      </c>
      <c r="U1204" s="3">
        <v>409455.51</v>
      </c>
      <c r="V1204"/>
      <c r="W1204" s="1"/>
      <c r="X1204" s="1"/>
      <c r="Y1204" s="1"/>
    </row>
    <row r="1205" spans="6:25" ht="15" x14ac:dyDescent="0.25">
      <c r="H1205" s="6" t="s">
        <v>448</v>
      </c>
      <c r="I1205" s="6" t="s">
        <v>32</v>
      </c>
      <c r="J1205" s="6" t="s">
        <v>449</v>
      </c>
      <c r="K1205" s="3">
        <v>0</v>
      </c>
      <c r="L1205" s="3">
        <v>0</v>
      </c>
      <c r="M1205" s="3">
        <v>0</v>
      </c>
      <c r="N1205" s="3">
        <v>0</v>
      </c>
      <c r="O1205" s="3">
        <v>0</v>
      </c>
      <c r="P1205" s="3">
        <v>0</v>
      </c>
      <c r="Q1205" s="3">
        <v>0</v>
      </c>
      <c r="R1205" s="3">
        <v>0</v>
      </c>
      <c r="S1205" s="3">
        <v>0</v>
      </c>
      <c r="T1205" s="3">
        <v>0</v>
      </c>
      <c r="U1205" s="3">
        <v>199565</v>
      </c>
      <c r="V1205"/>
      <c r="W1205" s="1"/>
      <c r="X1205" s="1"/>
      <c r="Y1205" s="1"/>
    </row>
    <row r="1206" spans="6:25" ht="15" x14ac:dyDescent="0.25">
      <c r="H1206" s="6" t="s">
        <v>451</v>
      </c>
      <c r="I1206" s="6" t="s">
        <v>32</v>
      </c>
      <c r="J1206" s="6" t="s">
        <v>452</v>
      </c>
      <c r="K1206" s="3">
        <v>0</v>
      </c>
      <c r="L1206" s="3">
        <v>0</v>
      </c>
      <c r="M1206" s="3">
        <v>0</v>
      </c>
      <c r="N1206" s="3">
        <v>0</v>
      </c>
      <c r="O1206" s="3">
        <v>0</v>
      </c>
      <c r="P1206" s="3">
        <v>0</v>
      </c>
      <c r="Q1206" s="3">
        <v>0</v>
      </c>
      <c r="R1206" s="3">
        <v>0</v>
      </c>
      <c r="S1206" s="3">
        <v>0</v>
      </c>
      <c r="T1206" s="3">
        <v>0</v>
      </c>
      <c r="U1206" s="3">
        <v>-199565</v>
      </c>
      <c r="V1206"/>
      <c r="W1206" s="1"/>
      <c r="X1206" s="1"/>
      <c r="Y1206" s="1"/>
    </row>
    <row r="1207" spans="6:25" ht="15" x14ac:dyDescent="0.25">
      <c r="H1207" s="6" t="s">
        <v>163</v>
      </c>
      <c r="I1207" s="6" t="s">
        <v>106</v>
      </c>
      <c r="J1207" s="6" t="s">
        <v>164</v>
      </c>
      <c r="K1207" s="3">
        <v>265649.39</v>
      </c>
      <c r="L1207" s="3">
        <v>265649.39</v>
      </c>
      <c r="M1207" s="3">
        <v>265649.39</v>
      </c>
      <c r="N1207" s="3">
        <v>265649.39</v>
      </c>
      <c r="O1207" s="3">
        <v>265649.39</v>
      </c>
      <c r="P1207" s="3">
        <v>265649.39</v>
      </c>
      <c r="Q1207" s="3">
        <v>265649.39</v>
      </c>
      <c r="R1207" s="3">
        <v>408875.11</v>
      </c>
      <c r="S1207" s="3">
        <v>408875.11</v>
      </c>
      <c r="T1207" s="3">
        <v>409455.51</v>
      </c>
      <c r="U1207" s="3">
        <v>409455.51</v>
      </c>
      <c r="V1207"/>
      <c r="W1207" s="1"/>
      <c r="X1207" s="1"/>
      <c r="Y1207" s="1"/>
    </row>
    <row r="1208" spans="6:25" ht="15" x14ac:dyDescent="0.25">
      <c r="K1208" s="3"/>
      <c r="L1208" s="3"/>
      <c r="M1208" s="3"/>
      <c r="N1208" s="3"/>
      <c r="V1208"/>
      <c r="W1208" s="1"/>
      <c r="X1208" s="1"/>
      <c r="Y1208" s="1"/>
    </row>
    <row r="1209" spans="6:25" ht="15" x14ac:dyDescent="0.25">
      <c r="F1209" s="6" t="s">
        <v>170</v>
      </c>
      <c r="G1209" s="6" t="s">
        <v>169</v>
      </c>
      <c r="K1209" s="3"/>
      <c r="L1209" s="3"/>
      <c r="M1209" s="3"/>
      <c r="N1209" s="3"/>
      <c r="V1209"/>
      <c r="W1209" s="1"/>
      <c r="X1209" s="1"/>
      <c r="Y1209" s="1"/>
    </row>
    <row r="1210" spans="6:25" ht="15" x14ac:dyDescent="0.25">
      <c r="H1210" s="6" t="s">
        <v>204</v>
      </c>
      <c r="I1210" s="6" t="s">
        <v>32</v>
      </c>
      <c r="J1210" s="6" t="s">
        <v>471</v>
      </c>
      <c r="K1210" s="3">
        <v>0</v>
      </c>
      <c r="L1210" s="3">
        <v>0</v>
      </c>
      <c r="M1210" s="3">
        <v>0</v>
      </c>
      <c r="N1210" s="3">
        <v>0</v>
      </c>
      <c r="O1210" s="3">
        <v>0</v>
      </c>
      <c r="P1210" s="3">
        <v>0</v>
      </c>
      <c r="Q1210" s="3">
        <v>0</v>
      </c>
      <c r="R1210" s="3">
        <v>0</v>
      </c>
      <c r="S1210" s="3">
        <v>0</v>
      </c>
      <c r="T1210" s="3">
        <v>0</v>
      </c>
      <c r="U1210" s="3">
        <v>659.06</v>
      </c>
      <c r="V1210"/>
      <c r="W1210" s="1"/>
      <c r="X1210" s="1"/>
      <c r="Y1210" s="1"/>
    </row>
    <row r="1211" spans="6:25" ht="15" x14ac:dyDescent="0.25">
      <c r="H1211" s="6" t="s">
        <v>212</v>
      </c>
      <c r="I1211" s="6" t="s">
        <v>106</v>
      </c>
      <c r="J1211" s="6" t="s">
        <v>213</v>
      </c>
      <c r="K1211" s="3">
        <v>0</v>
      </c>
      <c r="L1211" s="3">
        <v>0</v>
      </c>
      <c r="M1211" s="3">
        <v>0</v>
      </c>
      <c r="N1211" s="3">
        <v>0</v>
      </c>
      <c r="O1211" s="3">
        <v>0</v>
      </c>
      <c r="P1211" s="3">
        <v>0</v>
      </c>
      <c r="Q1211" s="3">
        <v>0</v>
      </c>
      <c r="R1211" s="3">
        <v>0</v>
      </c>
      <c r="S1211" s="3">
        <v>0</v>
      </c>
      <c r="T1211" s="3">
        <v>0</v>
      </c>
      <c r="U1211" s="3">
        <v>659.06</v>
      </c>
      <c r="V1211"/>
      <c r="W1211" s="1"/>
      <c r="X1211" s="1"/>
      <c r="Y1211" s="1"/>
    </row>
    <row r="1212" spans="6:25" ht="15" x14ac:dyDescent="0.25">
      <c r="H1212" s="6" t="s">
        <v>215</v>
      </c>
      <c r="I1212" s="6" t="s">
        <v>106</v>
      </c>
      <c r="J1212" s="6" t="s">
        <v>216</v>
      </c>
      <c r="K1212" s="3">
        <v>0</v>
      </c>
      <c r="L1212" s="3">
        <v>0</v>
      </c>
      <c r="M1212" s="3">
        <v>0</v>
      </c>
      <c r="N1212" s="3">
        <v>0</v>
      </c>
      <c r="O1212" s="3">
        <v>0</v>
      </c>
      <c r="P1212" s="3">
        <v>0</v>
      </c>
      <c r="Q1212" s="3">
        <v>0</v>
      </c>
      <c r="R1212" s="3">
        <v>0</v>
      </c>
      <c r="S1212" s="3">
        <v>0</v>
      </c>
      <c r="T1212" s="3">
        <v>0</v>
      </c>
      <c r="U1212" s="3">
        <v>659.06</v>
      </c>
      <c r="V1212"/>
      <c r="W1212" s="1"/>
      <c r="X1212" s="1"/>
      <c r="Y1212" s="1"/>
    </row>
    <row r="1213" spans="6:25" ht="15" x14ac:dyDescent="0.25">
      <c r="H1213" s="6" t="s">
        <v>218</v>
      </c>
      <c r="I1213" s="6" t="s">
        <v>106</v>
      </c>
      <c r="J1213" s="6" t="s">
        <v>219</v>
      </c>
      <c r="K1213" s="3">
        <v>0</v>
      </c>
      <c r="L1213" s="3">
        <v>0</v>
      </c>
      <c r="M1213" s="3">
        <v>0</v>
      </c>
      <c r="N1213" s="3">
        <v>0</v>
      </c>
      <c r="O1213" s="3">
        <v>0</v>
      </c>
      <c r="P1213" s="3">
        <v>0</v>
      </c>
      <c r="Q1213" s="3">
        <v>0</v>
      </c>
      <c r="R1213" s="3">
        <v>0</v>
      </c>
      <c r="S1213" s="3">
        <v>0</v>
      </c>
      <c r="T1213" s="3">
        <v>0</v>
      </c>
      <c r="U1213" s="3">
        <v>659.06</v>
      </c>
      <c r="V1213"/>
      <c r="W1213" s="1"/>
      <c r="X1213" s="1"/>
      <c r="Y1213" s="1"/>
    </row>
    <row r="1214" spans="6:25" ht="15" x14ac:dyDescent="0.25">
      <c r="H1214" s="6" t="s">
        <v>166</v>
      </c>
      <c r="I1214" s="6" t="s">
        <v>32</v>
      </c>
      <c r="J1214" s="6" t="s">
        <v>167</v>
      </c>
      <c r="K1214" s="3">
        <v>265649.39</v>
      </c>
      <c r="L1214" s="3">
        <v>265649.39</v>
      </c>
      <c r="M1214" s="3">
        <v>265649.39</v>
      </c>
      <c r="N1214" s="3">
        <v>265649.39</v>
      </c>
      <c r="O1214" s="3">
        <v>265649.39</v>
      </c>
      <c r="P1214" s="3">
        <v>265649.39</v>
      </c>
      <c r="Q1214" s="3">
        <v>265649.39</v>
      </c>
      <c r="R1214" s="3">
        <v>408875.11</v>
      </c>
      <c r="S1214" s="3">
        <v>408875.11</v>
      </c>
      <c r="T1214" s="3">
        <v>409455.51</v>
      </c>
      <c r="U1214" s="3">
        <v>408796.45</v>
      </c>
      <c r="V1214"/>
      <c r="W1214" s="1"/>
      <c r="X1214" s="1"/>
      <c r="Y1214" s="1"/>
    </row>
    <row r="1215" spans="6:25" ht="15" x14ac:dyDescent="0.25">
      <c r="H1215" s="6" t="s">
        <v>171</v>
      </c>
      <c r="I1215" s="6" t="s">
        <v>106</v>
      </c>
      <c r="J1215" s="6" t="s">
        <v>172</v>
      </c>
      <c r="K1215" s="3">
        <v>265649.39</v>
      </c>
      <c r="L1215" s="3">
        <v>265649.39</v>
      </c>
      <c r="M1215" s="3">
        <v>265649.39</v>
      </c>
      <c r="N1215" s="3">
        <v>265649.39</v>
      </c>
      <c r="O1215" s="3">
        <v>265649.39</v>
      </c>
      <c r="P1215" s="3">
        <v>265649.39</v>
      </c>
      <c r="Q1215" s="3">
        <v>265649.39</v>
      </c>
      <c r="R1215" s="3">
        <v>408875.11</v>
      </c>
      <c r="S1215" s="3">
        <v>408875.11</v>
      </c>
      <c r="T1215" s="3">
        <v>409455.51</v>
      </c>
      <c r="U1215" s="3">
        <v>408796.45</v>
      </c>
      <c r="V1215"/>
      <c r="W1215" s="1"/>
      <c r="X1215" s="1"/>
      <c r="Y1215" s="1"/>
    </row>
    <row r="1216" spans="6:25" ht="15" x14ac:dyDescent="0.25">
      <c r="H1216" s="6" t="s">
        <v>174</v>
      </c>
      <c r="I1216" s="6" t="s">
        <v>106</v>
      </c>
      <c r="J1216" s="6" t="s">
        <v>175</v>
      </c>
      <c r="K1216" s="3">
        <v>265649.39</v>
      </c>
      <c r="L1216" s="3">
        <v>265649.39</v>
      </c>
      <c r="M1216" s="3">
        <v>265649.39</v>
      </c>
      <c r="N1216" s="3">
        <v>265649.39</v>
      </c>
      <c r="O1216" s="3">
        <v>265649.39</v>
      </c>
      <c r="P1216" s="3">
        <v>265649.39</v>
      </c>
      <c r="Q1216" s="3">
        <v>265649.39</v>
      </c>
      <c r="R1216" s="3">
        <v>408875.11</v>
      </c>
      <c r="S1216" s="3">
        <v>408875.11</v>
      </c>
      <c r="T1216" s="3">
        <v>409455.51</v>
      </c>
      <c r="U1216" s="3">
        <v>409455.51</v>
      </c>
      <c r="V1216"/>
      <c r="W1216" s="1"/>
      <c r="X1216" s="1"/>
      <c r="Y1216" s="1"/>
    </row>
    <row r="1217" spans="6:25" ht="15" x14ac:dyDescent="0.25">
      <c r="H1217" s="6" t="s">
        <v>177</v>
      </c>
      <c r="I1217" s="6" t="s">
        <v>32</v>
      </c>
      <c r="J1217" s="6" t="s">
        <v>178</v>
      </c>
      <c r="K1217" s="3">
        <v>265649.39</v>
      </c>
      <c r="L1217" s="3">
        <v>265649.39</v>
      </c>
      <c r="M1217" s="3">
        <v>265649.39</v>
      </c>
      <c r="N1217" s="3">
        <v>265649.39</v>
      </c>
      <c r="O1217" s="3">
        <v>265649.39</v>
      </c>
      <c r="P1217" s="3">
        <v>265649.39</v>
      </c>
      <c r="Q1217" s="3">
        <v>265649.39</v>
      </c>
      <c r="R1217" s="3">
        <v>408875.11</v>
      </c>
      <c r="S1217" s="3">
        <v>408875.11</v>
      </c>
      <c r="T1217" s="3">
        <v>409455.51</v>
      </c>
      <c r="U1217" s="3">
        <v>408796.45</v>
      </c>
      <c r="V1217"/>
      <c r="W1217" s="1"/>
      <c r="X1217" s="1"/>
      <c r="Y1217" s="1"/>
    </row>
    <row r="1218" spans="6:25" ht="15" x14ac:dyDescent="0.25">
      <c r="K1218" s="3"/>
      <c r="L1218" s="3"/>
      <c r="M1218" s="3"/>
      <c r="N1218" s="3"/>
      <c r="V1218"/>
      <c r="W1218" s="1"/>
      <c r="X1218" s="1"/>
      <c r="Y1218" s="1"/>
    </row>
    <row r="1219" spans="6:25" ht="15" x14ac:dyDescent="0.25">
      <c r="F1219" s="6" t="s">
        <v>95</v>
      </c>
      <c r="G1219" s="6" t="s">
        <v>94</v>
      </c>
      <c r="K1219" s="3"/>
      <c r="L1219" s="3"/>
      <c r="M1219" s="3"/>
      <c r="N1219" s="3"/>
      <c r="V1219"/>
      <c r="W1219" s="1"/>
      <c r="X1219" s="1"/>
      <c r="Y1219" s="1"/>
    </row>
    <row r="1220" spans="6:25" ht="15" x14ac:dyDescent="0.25">
      <c r="H1220" s="6" t="s">
        <v>89</v>
      </c>
      <c r="I1220" s="6" t="s">
        <v>32</v>
      </c>
      <c r="J1220" s="6" t="s">
        <v>90</v>
      </c>
      <c r="K1220" s="3">
        <v>947605.54</v>
      </c>
      <c r="L1220" s="3">
        <v>947605.54</v>
      </c>
      <c r="M1220" s="3">
        <v>947605.54</v>
      </c>
      <c r="N1220" s="3">
        <v>947605.54</v>
      </c>
      <c r="O1220" s="3">
        <v>947605.54</v>
      </c>
      <c r="P1220" s="3">
        <v>947605.54</v>
      </c>
      <c r="Q1220" s="3">
        <v>947605.54</v>
      </c>
      <c r="R1220" s="3">
        <v>947605.54</v>
      </c>
      <c r="S1220" s="3">
        <v>947605.54</v>
      </c>
      <c r="T1220" s="3">
        <v>947605.54</v>
      </c>
      <c r="U1220" s="3">
        <v>947605.54</v>
      </c>
      <c r="V1220"/>
      <c r="W1220" s="1"/>
      <c r="X1220" s="1"/>
      <c r="Y1220" s="1"/>
    </row>
    <row r="1221" spans="6:25" ht="15" x14ac:dyDescent="0.25">
      <c r="H1221" s="6" t="s">
        <v>221</v>
      </c>
      <c r="I1221" s="6" t="s">
        <v>32</v>
      </c>
      <c r="J1221" s="6" t="s">
        <v>222</v>
      </c>
      <c r="K1221" s="3">
        <v>0</v>
      </c>
      <c r="L1221" s="3">
        <v>0</v>
      </c>
      <c r="M1221" s="3">
        <v>0</v>
      </c>
      <c r="N1221" s="3">
        <v>0</v>
      </c>
      <c r="O1221" s="3">
        <v>0</v>
      </c>
      <c r="P1221" s="3">
        <v>0</v>
      </c>
      <c r="Q1221" s="3">
        <v>0</v>
      </c>
      <c r="R1221" s="3">
        <v>0</v>
      </c>
      <c r="S1221" s="3">
        <v>0</v>
      </c>
      <c r="T1221" s="3">
        <v>0</v>
      </c>
      <c r="U1221" s="3">
        <v>659.06</v>
      </c>
      <c r="V1221"/>
      <c r="W1221" s="1"/>
      <c r="X1221" s="1"/>
      <c r="Y1221" s="1"/>
    </row>
    <row r="1222" spans="6:25" ht="15" x14ac:dyDescent="0.25">
      <c r="H1222" s="6" t="s">
        <v>126</v>
      </c>
      <c r="I1222" s="6" t="s">
        <v>106</v>
      </c>
      <c r="J1222" s="6" t="s">
        <v>127</v>
      </c>
      <c r="K1222" s="3">
        <v>-270457.2</v>
      </c>
      <c r="L1222" s="3">
        <v>-273648.07</v>
      </c>
      <c r="M1222" s="3">
        <v>-275621.27</v>
      </c>
      <c r="N1222" s="3">
        <v>-275621.27</v>
      </c>
      <c r="O1222" s="3">
        <v>-275621.27</v>
      </c>
      <c r="P1222" s="3">
        <v>-281030.15999999997</v>
      </c>
      <c r="Q1222" s="3">
        <v>-282555.15999999997</v>
      </c>
      <c r="R1222" s="3">
        <v>-282555.15999999997</v>
      </c>
      <c r="S1222" s="3">
        <v>-282555.15999999997</v>
      </c>
      <c r="T1222" s="3">
        <v>-283482.76</v>
      </c>
      <c r="U1222" s="3">
        <v>-283482.76</v>
      </c>
      <c r="V1222"/>
      <c r="W1222" s="1"/>
      <c r="X1222" s="1"/>
      <c r="Y1222" s="1"/>
    </row>
    <row r="1223" spans="6:25" ht="15" x14ac:dyDescent="0.25">
      <c r="H1223" s="6" t="s">
        <v>224</v>
      </c>
      <c r="I1223" s="6" t="s">
        <v>32</v>
      </c>
      <c r="J1223" s="6" t="s">
        <v>225</v>
      </c>
      <c r="K1223" s="3">
        <v>-25769.52</v>
      </c>
      <c r="L1223" s="3">
        <v>-25769.52</v>
      </c>
      <c r="M1223" s="3">
        <v>-25769.52</v>
      </c>
      <c r="N1223" s="3">
        <v>-25769.52</v>
      </c>
      <c r="O1223" s="3">
        <v>-25769.52</v>
      </c>
      <c r="P1223" s="3">
        <v>-25769.52</v>
      </c>
      <c r="Q1223" s="3">
        <v>-25769.52</v>
      </c>
      <c r="R1223" s="3">
        <v>-168995.24</v>
      </c>
      <c r="S1223" s="3">
        <v>-168995.24</v>
      </c>
      <c r="T1223" s="3">
        <v>-169575.64</v>
      </c>
      <c r="U1223" s="3">
        <v>-169575.64</v>
      </c>
      <c r="V1223"/>
      <c r="W1223" s="1"/>
      <c r="X1223" s="1"/>
      <c r="Y1223" s="1"/>
    </row>
    <row r="1224" spans="6:25" ht="15" x14ac:dyDescent="0.25">
      <c r="H1224" s="6" t="s">
        <v>100</v>
      </c>
      <c r="I1224" s="6" t="s">
        <v>32</v>
      </c>
      <c r="J1224" s="6" t="s">
        <v>101</v>
      </c>
      <c r="K1224" s="3">
        <v>651378.81999999995</v>
      </c>
      <c r="L1224" s="3">
        <v>648187.94999999995</v>
      </c>
      <c r="M1224" s="3">
        <v>646214.75</v>
      </c>
      <c r="N1224" s="3">
        <v>646214.75</v>
      </c>
      <c r="O1224" s="3">
        <v>646214.75</v>
      </c>
      <c r="P1224" s="3">
        <v>640805.86</v>
      </c>
      <c r="Q1224" s="3">
        <v>639280.86</v>
      </c>
      <c r="R1224" s="3">
        <v>496055.14</v>
      </c>
      <c r="S1224" s="3">
        <v>496055.14</v>
      </c>
      <c r="T1224" s="3">
        <v>494547.14</v>
      </c>
      <c r="U1224" s="3">
        <v>495206.2</v>
      </c>
      <c r="V1224"/>
      <c r="W1224" s="1"/>
      <c r="X1224" s="1"/>
      <c r="Y1224" s="1"/>
    </row>
    <row r="1225" spans="6:25" ht="15" x14ac:dyDescent="0.25">
      <c r="H1225" s="6" t="s">
        <v>459</v>
      </c>
      <c r="I1225" s="6" t="s">
        <v>32</v>
      </c>
      <c r="J1225" s="6" t="s">
        <v>460</v>
      </c>
      <c r="K1225" s="3">
        <v>-1090192</v>
      </c>
      <c r="L1225" s="3">
        <v>-1090192</v>
      </c>
      <c r="M1225" s="3">
        <v>-1090192</v>
      </c>
      <c r="N1225" s="3">
        <v>-1090192</v>
      </c>
      <c r="O1225" s="3">
        <v>-1090192</v>
      </c>
      <c r="P1225" s="3">
        <v>-1090192</v>
      </c>
      <c r="Q1225" s="3">
        <v>-1090192</v>
      </c>
      <c r="R1225" s="3">
        <v>-1090192</v>
      </c>
      <c r="S1225" s="3">
        <v>-1090192</v>
      </c>
      <c r="T1225" s="3">
        <v>-1090192</v>
      </c>
      <c r="U1225" s="3">
        <v>-1090192</v>
      </c>
      <c r="V1225"/>
      <c r="W1225" s="1"/>
      <c r="X1225" s="1"/>
      <c r="Y1225" s="1"/>
    </row>
    <row r="1226" spans="6:25" ht="15" x14ac:dyDescent="0.25">
      <c r="H1226" s="6" t="s">
        <v>461</v>
      </c>
      <c r="I1226" s="6" t="s">
        <v>32</v>
      </c>
      <c r="J1226" s="6" t="s">
        <v>462</v>
      </c>
      <c r="K1226" s="3">
        <v>0</v>
      </c>
      <c r="L1226" s="3">
        <v>0</v>
      </c>
      <c r="M1226" s="3">
        <v>0</v>
      </c>
      <c r="N1226" s="3">
        <v>0</v>
      </c>
      <c r="O1226" s="3">
        <v>0</v>
      </c>
      <c r="P1226" s="3">
        <v>0</v>
      </c>
      <c r="Q1226" s="3">
        <v>0</v>
      </c>
      <c r="R1226" s="3">
        <v>0</v>
      </c>
      <c r="S1226" s="3">
        <v>0</v>
      </c>
      <c r="T1226" s="3">
        <v>0</v>
      </c>
      <c r="U1226" s="3">
        <v>199565</v>
      </c>
      <c r="V1226"/>
      <c r="W1226" s="1"/>
      <c r="X1226" s="1"/>
      <c r="Y1226" s="1"/>
    </row>
    <row r="1227" spans="6:25" ht="15" x14ac:dyDescent="0.25">
      <c r="H1227" s="6" t="s">
        <v>464</v>
      </c>
      <c r="I1227" s="6" t="s">
        <v>32</v>
      </c>
      <c r="J1227" s="6" t="s">
        <v>465</v>
      </c>
      <c r="K1227" s="3">
        <v>-1090192</v>
      </c>
      <c r="L1227" s="3">
        <v>-1090192</v>
      </c>
      <c r="M1227" s="3">
        <v>-1090192</v>
      </c>
      <c r="N1227" s="3">
        <v>-1090192</v>
      </c>
      <c r="O1227" s="3">
        <v>-1090192</v>
      </c>
      <c r="P1227" s="3">
        <v>-1090192</v>
      </c>
      <c r="Q1227" s="3">
        <v>-1090192</v>
      </c>
      <c r="R1227" s="3">
        <v>-1090192</v>
      </c>
      <c r="S1227" s="3">
        <v>-1090192</v>
      </c>
      <c r="T1227" s="3">
        <v>-1090192</v>
      </c>
      <c r="U1227" s="3">
        <v>-890627</v>
      </c>
      <c r="V1227"/>
      <c r="W1227" s="1"/>
      <c r="X1227" s="1"/>
      <c r="Y1227" s="1"/>
    </row>
    <row r="1228" spans="6:25" ht="15" x14ac:dyDescent="0.25">
      <c r="H1228" s="6" t="s">
        <v>103</v>
      </c>
      <c r="I1228" s="6" t="s">
        <v>106</v>
      </c>
      <c r="J1228" s="6" t="s">
        <v>104</v>
      </c>
      <c r="K1228" s="3">
        <v>-142586.46</v>
      </c>
      <c r="L1228" s="3">
        <v>-142586.46</v>
      </c>
      <c r="M1228" s="3">
        <v>-142586.46</v>
      </c>
      <c r="N1228" s="3">
        <v>-142586.46</v>
      </c>
      <c r="O1228" s="3">
        <v>-142586.46</v>
      </c>
      <c r="P1228" s="3">
        <v>-142586.46</v>
      </c>
      <c r="Q1228" s="3">
        <v>-142586.46</v>
      </c>
      <c r="R1228" s="3">
        <v>-142586.46</v>
      </c>
      <c r="S1228" s="3">
        <v>-142586.46</v>
      </c>
      <c r="T1228" s="3">
        <v>-142586.46</v>
      </c>
      <c r="U1228" s="3">
        <v>-142586.46</v>
      </c>
      <c r="V1228"/>
      <c r="W1228" s="1"/>
      <c r="X1228" s="1"/>
      <c r="Y1228" s="1"/>
    </row>
    <row r="1229" spans="6:25" ht="15" x14ac:dyDescent="0.25">
      <c r="H1229" s="6" t="s">
        <v>107</v>
      </c>
      <c r="I1229" s="6" t="s">
        <v>106</v>
      </c>
      <c r="J1229" s="6" t="s">
        <v>108</v>
      </c>
      <c r="K1229" s="3">
        <v>-438813.18</v>
      </c>
      <c r="L1229" s="3">
        <v>-442004.05</v>
      </c>
      <c r="M1229" s="3">
        <v>-443977.25</v>
      </c>
      <c r="N1229" s="3">
        <v>-443977.25</v>
      </c>
      <c r="O1229" s="3">
        <v>-443977.25</v>
      </c>
      <c r="P1229" s="3">
        <v>-449386.14</v>
      </c>
      <c r="Q1229" s="3">
        <v>-450911.14</v>
      </c>
      <c r="R1229" s="3">
        <v>-594136.86</v>
      </c>
      <c r="S1229" s="3">
        <v>-594136.86</v>
      </c>
      <c r="T1229" s="3">
        <v>-595644.86</v>
      </c>
      <c r="U1229" s="3">
        <v>-395420.8</v>
      </c>
      <c r="V1229"/>
      <c r="W1229" s="1"/>
      <c r="X1229" s="1"/>
      <c r="Y1229" s="1"/>
    </row>
    <row r="1230" spans="6:25" ht="15" x14ac:dyDescent="0.25">
      <c r="K1230" s="3"/>
      <c r="L1230" s="3"/>
      <c r="M1230" s="3"/>
      <c r="N1230" s="3"/>
      <c r="V1230"/>
      <c r="W1230" s="1"/>
      <c r="X1230" s="1"/>
      <c r="Y1230" s="1"/>
    </row>
    <row r="1231" spans="6:25" ht="15" x14ac:dyDescent="0.25">
      <c r="F1231" s="6" t="s">
        <v>133</v>
      </c>
      <c r="G1231" s="6" t="s">
        <v>132</v>
      </c>
      <c r="K1231" s="3"/>
      <c r="L1231" s="3"/>
      <c r="M1231" s="3"/>
      <c r="N1231" s="3"/>
      <c r="V1231"/>
      <c r="W1231" s="1"/>
      <c r="X1231" s="1"/>
      <c r="Y1231" s="1"/>
    </row>
    <row r="1232" spans="6:25" ht="15" x14ac:dyDescent="0.25">
      <c r="H1232" s="6" t="s">
        <v>129</v>
      </c>
      <c r="I1232" s="6" t="s">
        <v>32</v>
      </c>
      <c r="J1232" s="6" t="s">
        <v>130</v>
      </c>
      <c r="K1232" s="3">
        <v>270457.2</v>
      </c>
      <c r="L1232" s="3">
        <v>273648.07</v>
      </c>
      <c r="M1232" s="3">
        <v>275621.27</v>
      </c>
      <c r="N1232" s="3">
        <v>275621.27</v>
      </c>
      <c r="O1232" s="3">
        <v>275621.27</v>
      </c>
      <c r="P1232" s="3">
        <v>281030.15999999997</v>
      </c>
      <c r="Q1232" s="3">
        <v>282555.15999999997</v>
      </c>
      <c r="R1232" s="3">
        <v>282555.15999999997</v>
      </c>
      <c r="S1232" s="3">
        <v>282555.15999999997</v>
      </c>
      <c r="T1232" s="3">
        <v>283482.76</v>
      </c>
      <c r="U1232" s="3">
        <v>283482.76</v>
      </c>
      <c r="V1232"/>
      <c r="W1232" s="1"/>
      <c r="X1232" s="1"/>
      <c r="Y1232" s="1"/>
    </row>
    <row r="1233" spans="6:25" ht="15" x14ac:dyDescent="0.25">
      <c r="H1233" s="6" t="s">
        <v>134</v>
      </c>
      <c r="I1233" s="6" t="s">
        <v>106</v>
      </c>
      <c r="J1233" s="6" t="s">
        <v>135</v>
      </c>
      <c r="K1233" s="3">
        <v>270457.2</v>
      </c>
      <c r="L1233" s="3">
        <v>273648.07</v>
      </c>
      <c r="M1233" s="3">
        <v>275621.27</v>
      </c>
      <c r="N1233" s="3">
        <v>275621.27</v>
      </c>
      <c r="O1233" s="3">
        <v>275621.27</v>
      </c>
      <c r="P1233" s="3">
        <v>281030.15999999997</v>
      </c>
      <c r="Q1233" s="3">
        <v>282555.15999999997</v>
      </c>
      <c r="R1233" s="3">
        <v>282555.15999999997</v>
      </c>
      <c r="S1233" s="3">
        <v>282555.15999999997</v>
      </c>
      <c r="T1233" s="3">
        <v>283482.76</v>
      </c>
      <c r="U1233" s="3">
        <v>283482.76</v>
      </c>
      <c r="V1233"/>
      <c r="W1233" s="1"/>
      <c r="X1233" s="1"/>
      <c r="Y1233" s="1"/>
    </row>
    <row r="1234" spans="6:25" ht="15" x14ac:dyDescent="0.25">
      <c r="H1234" s="6" t="s">
        <v>407</v>
      </c>
      <c r="I1234" s="6" t="s">
        <v>32</v>
      </c>
      <c r="J1234" s="6" t="s">
        <v>408</v>
      </c>
      <c r="K1234" s="3">
        <v>0</v>
      </c>
      <c r="L1234" s="3">
        <v>0</v>
      </c>
      <c r="M1234" s="3">
        <v>0</v>
      </c>
      <c r="N1234" s="3">
        <v>0</v>
      </c>
      <c r="O1234" s="3">
        <v>0</v>
      </c>
      <c r="P1234" s="3">
        <v>0</v>
      </c>
      <c r="Q1234" s="3">
        <v>0</v>
      </c>
      <c r="R1234" s="3">
        <v>0</v>
      </c>
      <c r="S1234" s="3">
        <v>0</v>
      </c>
      <c r="T1234" s="3">
        <v>0</v>
      </c>
      <c r="U1234" s="3">
        <v>-199565</v>
      </c>
      <c r="V1234"/>
      <c r="W1234" s="1"/>
      <c r="X1234" s="1"/>
      <c r="Y1234" s="1"/>
    </row>
    <row r="1235" spans="6:25" ht="15" x14ac:dyDescent="0.25">
      <c r="H1235" s="6" t="s">
        <v>368</v>
      </c>
      <c r="I1235" s="6" t="s">
        <v>106</v>
      </c>
      <c r="J1235" s="6" t="s">
        <v>369</v>
      </c>
      <c r="K1235" s="3">
        <v>0</v>
      </c>
      <c r="L1235" s="3">
        <v>0</v>
      </c>
      <c r="M1235" s="3">
        <v>0</v>
      </c>
      <c r="N1235" s="3">
        <v>0</v>
      </c>
      <c r="O1235" s="3">
        <v>0</v>
      </c>
      <c r="P1235" s="3">
        <v>0</v>
      </c>
      <c r="Q1235" s="3">
        <v>0</v>
      </c>
      <c r="R1235" s="3">
        <v>0</v>
      </c>
      <c r="S1235" s="3">
        <v>0</v>
      </c>
      <c r="T1235" s="3">
        <v>0</v>
      </c>
      <c r="U1235" s="3">
        <v>-199565</v>
      </c>
      <c r="V1235"/>
      <c r="W1235" s="1"/>
      <c r="X1235" s="1"/>
      <c r="Y1235" s="1"/>
    </row>
    <row r="1236" spans="6:25" ht="15" x14ac:dyDescent="0.25">
      <c r="H1236" s="6" t="s">
        <v>467</v>
      </c>
      <c r="I1236" s="6" t="s">
        <v>32</v>
      </c>
      <c r="J1236" s="6" t="s">
        <v>468</v>
      </c>
      <c r="K1236" s="3">
        <v>0</v>
      </c>
      <c r="L1236" s="3">
        <v>0</v>
      </c>
      <c r="M1236" s="3">
        <v>0</v>
      </c>
      <c r="N1236" s="3">
        <v>0</v>
      </c>
      <c r="O1236" s="3">
        <v>0</v>
      </c>
      <c r="P1236" s="3">
        <v>0</v>
      </c>
      <c r="Q1236" s="3">
        <v>0</v>
      </c>
      <c r="R1236" s="3">
        <v>0</v>
      </c>
      <c r="S1236" s="3">
        <v>0</v>
      </c>
      <c r="T1236" s="3">
        <v>0</v>
      </c>
      <c r="U1236" s="3">
        <v>199565</v>
      </c>
      <c r="V1236"/>
      <c r="W1236" s="1"/>
      <c r="X1236" s="1"/>
      <c r="Y1236" s="1"/>
    </row>
    <row r="1237" spans="6:25" ht="15" x14ac:dyDescent="0.25">
      <c r="H1237" s="6" t="s">
        <v>372</v>
      </c>
      <c r="I1237" s="6" t="s">
        <v>106</v>
      </c>
      <c r="J1237" s="6" t="s">
        <v>373</v>
      </c>
      <c r="K1237" s="3">
        <v>0</v>
      </c>
      <c r="L1237" s="3">
        <v>0</v>
      </c>
      <c r="M1237" s="3">
        <v>0</v>
      </c>
      <c r="N1237" s="3">
        <v>0</v>
      </c>
      <c r="O1237" s="3">
        <v>0</v>
      </c>
      <c r="P1237" s="3">
        <v>0</v>
      </c>
      <c r="Q1237" s="3">
        <v>0</v>
      </c>
      <c r="R1237" s="3">
        <v>0</v>
      </c>
      <c r="S1237" s="3">
        <v>0</v>
      </c>
      <c r="T1237" s="3">
        <v>0</v>
      </c>
      <c r="U1237" s="3">
        <v>199565</v>
      </c>
      <c r="V1237"/>
      <c r="W1237" s="1"/>
      <c r="X1237" s="1"/>
      <c r="Y1237" s="1"/>
    </row>
    <row r="1238" spans="6:25" ht="15" x14ac:dyDescent="0.25">
      <c r="H1238" s="6" t="s">
        <v>137</v>
      </c>
      <c r="I1238" s="6" t="s">
        <v>106</v>
      </c>
      <c r="J1238" s="6" t="s">
        <v>138</v>
      </c>
      <c r="K1238" s="3">
        <v>270457.2</v>
      </c>
      <c r="L1238" s="3">
        <v>273648.07</v>
      </c>
      <c r="M1238" s="3">
        <v>275621.27</v>
      </c>
      <c r="N1238" s="3">
        <v>275621.27</v>
      </c>
      <c r="O1238" s="3">
        <v>275621.27</v>
      </c>
      <c r="P1238" s="3">
        <v>281030.15999999997</v>
      </c>
      <c r="Q1238" s="3">
        <v>282555.15999999997</v>
      </c>
      <c r="R1238" s="3">
        <v>282555.15999999997</v>
      </c>
      <c r="S1238" s="3">
        <v>282555.15999999997</v>
      </c>
      <c r="T1238" s="3">
        <v>283482.76</v>
      </c>
      <c r="U1238" s="3">
        <v>83917.759999999995</v>
      </c>
      <c r="V1238"/>
      <c r="W1238" s="1"/>
      <c r="X1238" s="1"/>
      <c r="Y1238" s="1"/>
    </row>
    <row r="1239" spans="6:25" ht="15" x14ac:dyDescent="0.25">
      <c r="H1239" s="6" t="s">
        <v>140</v>
      </c>
      <c r="I1239" s="6" t="s">
        <v>106</v>
      </c>
      <c r="J1239" s="6" t="s">
        <v>141</v>
      </c>
      <c r="K1239" s="3">
        <v>270457.2</v>
      </c>
      <c r="L1239" s="3">
        <v>273648.07</v>
      </c>
      <c r="M1239" s="3">
        <v>275621.27</v>
      </c>
      <c r="N1239" s="3">
        <v>275621.27</v>
      </c>
      <c r="O1239" s="3">
        <v>275621.27</v>
      </c>
      <c r="P1239" s="3">
        <v>281030.15999999997</v>
      </c>
      <c r="Q1239" s="3">
        <v>282555.15999999997</v>
      </c>
      <c r="R1239" s="3">
        <v>282555.15999999997</v>
      </c>
      <c r="S1239" s="3">
        <v>282555.15999999997</v>
      </c>
      <c r="T1239" s="3">
        <v>283482.76</v>
      </c>
      <c r="U1239" s="3">
        <v>83917.759999999995</v>
      </c>
      <c r="V1239"/>
      <c r="W1239" s="1"/>
      <c r="X1239" s="1"/>
      <c r="Y1239" s="1"/>
    </row>
    <row r="1240" spans="6:25" ht="15" x14ac:dyDescent="0.25">
      <c r="K1240" s="3"/>
      <c r="L1240" s="3"/>
      <c r="M1240" s="3"/>
      <c r="N1240" s="3"/>
      <c r="V1240"/>
      <c r="W1240" s="1"/>
      <c r="X1240" s="1"/>
      <c r="Y1240" s="1"/>
    </row>
    <row r="1241" spans="6:25" ht="15" x14ac:dyDescent="0.25">
      <c r="F1241" s="6" t="s">
        <v>114</v>
      </c>
      <c r="G1241" s="6" t="s">
        <v>113</v>
      </c>
      <c r="K1241" s="3"/>
      <c r="L1241" s="3"/>
      <c r="M1241" s="3"/>
      <c r="N1241" s="3"/>
      <c r="V1241"/>
      <c r="W1241" s="1"/>
      <c r="X1241" s="1"/>
      <c r="Y1241" s="1"/>
    </row>
    <row r="1242" spans="6:25" ht="15" x14ac:dyDescent="0.25">
      <c r="H1242" s="6" t="s">
        <v>180</v>
      </c>
      <c r="I1242" s="6" t="s">
        <v>32</v>
      </c>
      <c r="J1242" s="6" t="s">
        <v>181</v>
      </c>
      <c r="K1242" s="3">
        <v>239879.87</v>
      </c>
      <c r="L1242" s="3">
        <v>239879.87</v>
      </c>
      <c r="M1242" s="3">
        <v>239879.87</v>
      </c>
      <c r="N1242" s="3">
        <v>239879.87</v>
      </c>
      <c r="O1242" s="3">
        <v>239879.87</v>
      </c>
      <c r="P1242" s="3">
        <v>239879.87</v>
      </c>
      <c r="Q1242" s="3">
        <v>239879.87</v>
      </c>
      <c r="R1242" s="3">
        <v>239879.87</v>
      </c>
      <c r="S1242" s="3">
        <v>239879.87</v>
      </c>
      <c r="T1242" s="3">
        <v>239879.87</v>
      </c>
      <c r="U1242" s="3">
        <v>239879.87</v>
      </c>
      <c r="V1242"/>
      <c r="W1242" s="1"/>
      <c r="X1242" s="1"/>
      <c r="Y1242" s="1"/>
    </row>
    <row r="1243" spans="6:25" ht="15" x14ac:dyDescent="0.25">
      <c r="H1243" s="6" t="s">
        <v>393</v>
      </c>
      <c r="I1243" s="6" t="s">
        <v>32</v>
      </c>
      <c r="J1243" s="6" t="s">
        <v>394</v>
      </c>
      <c r="K1243" s="3">
        <v>239879.87</v>
      </c>
      <c r="L1243" s="3">
        <v>239879.87</v>
      </c>
      <c r="M1243" s="3">
        <v>239879.87</v>
      </c>
      <c r="N1243" s="3">
        <v>239879.87</v>
      </c>
      <c r="O1243" s="3">
        <v>239879.87</v>
      </c>
      <c r="P1243" s="3">
        <v>239879.87</v>
      </c>
      <c r="Q1243" s="3">
        <v>239879.87</v>
      </c>
      <c r="R1243" s="3">
        <v>239879.87</v>
      </c>
      <c r="S1243" s="3">
        <v>239879.87</v>
      </c>
      <c r="T1243" s="3">
        <v>239879.87</v>
      </c>
      <c r="U1243" s="3">
        <v>239879.87</v>
      </c>
      <c r="V1243"/>
      <c r="W1243" s="1"/>
      <c r="X1243" s="1"/>
      <c r="Y1243" s="1"/>
    </row>
    <row r="1244" spans="6:25" ht="15" x14ac:dyDescent="0.25">
      <c r="H1244" s="6" t="s">
        <v>186</v>
      </c>
      <c r="I1244" s="6" t="s">
        <v>32</v>
      </c>
      <c r="J1244" s="6" t="s">
        <v>187</v>
      </c>
      <c r="K1244" s="3">
        <v>265649.39</v>
      </c>
      <c r="L1244" s="3">
        <v>265649.39</v>
      </c>
      <c r="M1244" s="3">
        <v>265649.39</v>
      </c>
      <c r="N1244" s="3">
        <v>265649.39</v>
      </c>
      <c r="O1244" s="3">
        <v>265649.39</v>
      </c>
      <c r="P1244" s="3">
        <v>265649.39</v>
      </c>
      <c r="Q1244" s="3">
        <v>265649.39</v>
      </c>
      <c r="R1244" s="3">
        <v>408875.11</v>
      </c>
      <c r="S1244" s="3">
        <v>408875.11</v>
      </c>
      <c r="T1244" s="3">
        <v>409455.51</v>
      </c>
      <c r="U1244" s="3">
        <v>408796.45</v>
      </c>
      <c r="V1244"/>
      <c r="W1244" s="1"/>
      <c r="X1244" s="1"/>
      <c r="Y1244" s="1"/>
    </row>
    <row r="1245" spans="6:25" ht="15" x14ac:dyDescent="0.25">
      <c r="H1245" s="6" t="s">
        <v>399</v>
      </c>
      <c r="I1245" s="6" t="s">
        <v>32</v>
      </c>
      <c r="J1245" s="6" t="s">
        <v>400</v>
      </c>
      <c r="K1245" s="3">
        <v>265649.39</v>
      </c>
      <c r="L1245" s="3">
        <v>265649.39</v>
      </c>
      <c r="M1245" s="3">
        <v>265649.39</v>
      </c>
      <c r="N1245" s="3">
        <v>265649.39</v>
      </c>
      <c r="O1245" s="3">
        <v>265649.39</v>
      </c>
      <c r="P1245" s="3">
        <v>265649.39</v>
      </c>
      <c r="Q1245" s="3">
        <v>265649.39</v>
      </c>
      <c r="R1245" s="3">
        <v>408875.11</v>
      </c>
      <c r="S1245" s="3">
        <v>408875.11</v>
      </c>
      <c r="T1245" s="3">
        <v>409455.51</v>
      </c>
      <c r="U1245" s="3">
        <v>408796.45</v>
      </c>
      <c r="V1245"/>
      <c r="W1245" s="1"/>
      <c r="X1245" s="1"/>
      <c r="Y1245" s="1"/>
    </row>
    <row r="1246" spans="6:25" ht="15" x14ac:dyDescent="0.25">
      <c r="H1246" s="6" t="s">
        <v>110</v>
      </c>
      <c r="I1246" s="6" t="s">
        <v>32</v>
      </c>
      <c r="J1246" s="6" t="s">
        <v>111</v>
      </c>
      <c r="K1246" s="3">
        <v>-142586.46</v>
      </c>
      <c r="L1246" s="3">
        <v>-142586.46</v>
      </c>
      <c r="M1246" s="3">
        <v>-142586.46</v>
      </c>
      <c r="N1246" s="3">
        <v>-142586.46</v>
      </c>
      <c r="O1246" s="3">
        <v>-142586.46</v>
      </c>
      <c r="P1246" s="3">
        <v>-142586.46</v>
      </c>
      <c r="Q1246" s="3">
        <v>-142586.46</v>
      </c>
      <c r="R1246" s="3">
        <v>-142586.46</v>
      </c>
      <c r="S1246" s="3">
        <v>-142586.46</v>
      </c>
      <c r="T1246" s="3">
        <v>-142586.46</v>
      </c>
      <c r="U1246" s="3">
        <v>-142586.46</v>
      </c>
      <c r="V1246"/>
      <c r="W1246" s="1"/>
      <c r="X1246" s="1"/>
      <c r="Y1246" s="1"/>
    </row>
    <row r="1247" spans="6:25" ht="15" x14ac:dyDescent="0.25">
      <c r="H1247" s="6" t="s">
        <v>115</v>
      </c>
      <c r="I1247" s="6" t="s">
        <v>32</v>
      </c>
      <c r="J1247" s="6" t="s">
        <v>116</v>
      </c>
      <c r="K1247" s="3">
        <v>-142586.46</v>
      </c>
      <c r="L1247" s="3">
        <v>-142586.46</v>
      </c>
      <c r="M1247" s="3">
        <v>-142586.46</v>
      </c>
      <c r="N1247" s="3">
        <v>-142586.46</v>
      </c>
      <c r="O1247" s="3">
        <v>-142586.46</v>
      </c>
      <c r="P1247" s="3">
        <v>-142586.46</v>
      </c>
      <c r="Q1247" s="3">
        <v>-142586.46</v>
      </c>
      <c r="R1247" s="3">
        <v>-142586.46</v>
      </c>
      <c r="S1247" s="3">
        <v>-142586.46</v>
      </c>
      <c r="T1247" s="3">
        <v>-142586.46</v>
      </c>
      <c r="U1247" s="3">
        <v>-142586.46</v>
      </c>
      <c r="V1247"/>
      <c r="W1247" s="1"/>
      <c r="X1247" s="1"/>
      <c r="Y1247" s="1"/>
    </row>
    <row r="1248" spans="6:25" ht="15" x14ac:dyDescent="0.25">
      <c r="H1248" s="6" t="s">
        <v>118</v>
      </c>
      <c r="I1248" s="6" t="s">
        <v>32</v>
      </c>
      <c r="J1248" s="6" t="s">
        <v>119</v>
      </c>
      <c r="K1248" s="3">
        <v>-438813.18</v>
      </c>
      <c r="L1248" s="3">
        <v>-442004.05</v>
      </c>
      <c r="M1248" s="3">
        <v>-443977.25</v>
      </c>
      <c r="N1248" s="3">
        <v>-443977.25</v>
      </c>
      <c r="O1248" s="3">
        <v>-443977.25</v>
      </c>
      <c r="P1248" s="3">
        <v>-449386.14</v>
      </c>
      <c r="Q1248" s="3">
        <v>-450911.14</v>
      </c>
      <c r="R1248" s="3">
        <v>-594136.86</v>
      </c>
      <c r="S1248" s="3">
        <v>-594136.86</v>
      </c>
      <c r="T1248" s="3">
        <v>-595644.86</v>
      </c>
      <c r="U1248" s="3">
        <v>-395420.8</v>
      </c>
      <c r="V1248"/>
      <c r="W1248" s="1"/>
      <c r="X1248" s="1"/>
      <c r="Y1248" s="1"/>
    </row>
    <row r="1249" spans="3:25" ht="15" x14ac:dyDescent="0.25">
      <c r="H1249" s="6" t="s">
        <v>121</v>
      </c>
      <c r="I1249" s="6" t="s">
        <v>32</v>
      </c>
      <c r="J1249" s="6" t="s">
        <v>122</v>
      </c>
      <c r="K1249" s="3">
        <v>-438813.18</v>
      </c>
      <c r="L1249" s="3">
        <v>-442004.05</v>
      </c>
      <c r="M1249" s="3">
        <v>-443977.25</v>
      </c>
      <c r="N1249" s="3">
        <v>-443977.25</v>
      </c>
      <c r="O1249" s="3">
        <v>-443977.25</v>
      </c>
      <c r="P1249" s="3">
        <v>-449386.14</v>
      </c>
      <c r="Q1249" s="3">
        <v>-450911.14</v>
      </c>
      <c r="R1249" s="3">
        <v>-594136.86</v>
      </c>
      <c r="S1249" s="3">
        <v>-594136.86</v>
      </c>
      <c r="T1249" s="3">
        <v>-595644.86</v>
      </c>
      <c r="U1249" s="3">
        <v>-395420.8</v>
      </c>
      <c r="V1249"/>
      <c r="W1249" s="1"/>
      <c r="X1249" s="1"/>
      <c r="Y1249" s="1"/>
    </row>
    <row r="1250" spans="3:25" ht="15" x14ac:dyDescent="0.25">
      <c r="K1250" s="3"/>
      <c r="L1250" s="3"/>
      <c r="M1250" s="3"/>
      <c r="N1250" s="3"/>
      <c r="V1250"/>
      <c r="W1250" s="1"/>
      <c r="X1250" s="1"/>
      <c r="Y1250" s="1"/>
    </row>
    <row r="1251" spans="3:25" ht="15" x14ac:dyDescent="0.25">
      <c r="C1251" s="6" t="s">
        <v>79</v>
      </c>
      <c r="D1251" s="6" t="s">
        <v>62</v>
      </c>
      <c r="E1251" s="6" t="s">
        <v>445</v>
      </c>
      <c r="K1251" s="3"/>
      <c r="L1251" s="3"/>
      <c r="M1251" s="3"/>
      <c r="N1251" s="3"/>
      <c r="V1251"/>
      <c r="W1251" s="1"/>
      <c r="X1251" s="1"/>
      <c r="Y1251" s="1"/>
    </row>
    <row r="1252" spans="3:25" ht="15" x14ac:dyDescent="0.25">
      <c r="F1252" s="6" t="s">
        <v>31</v>
      </c>
      <c r="G1252" s="6" t="s">
        <v>48</v>
      </c>
      <c r="K1252" s="3"/>
      <c r="L1252" s="3"/>
      <c r="M1252" s="3"/>
      <c r="N1252" s="3"/>
      <c r="V1252"/>
      <c r="W1252" s="1"/>
      <c r="X1252" s="1"/>
      <c r="Y1252" s="1"/>
    </row>
    <row r="1253" spans="3:25" ht="15" x14ac:dyDescent="0.25">
      <c r="H1253" s="6" t="s">
        <v>81</v>
      </c>
      <c r="I1253" s="6" t="s">
        <v>32</v>
      </c>
      <c r="J1253" s="6" t="s">
        <v>82</v>
      </c>
      <c r="K1253" s="3">
        <v>1252658.46</v>
      </c>
      <c r="L1253" s="3">
        <v>1252658.46</v>
      </c>
      <c r="M1253" s="3">
        <v>1252658.46</v>
      </c>
      <c r="N1253" s="3">
        <v>1252658.46</v>
      </c>
      <c r="O1253" s="3">
        <v>1252658.46</v>
      </c>
      <c r="P1253" s="3">
        <v>1252658.46</v>
      </c>
      <c r="Q1253" s="3">
        <v>1252658.46</v>
      </c>
      <c r="R1253" s="3">
        <v>1252658.46</v>
      </c>
      <c r="S1253" s="3">
        <v>1252658.46</v>
      </c>
      <c r="T1253" s="3">
        <v>1252658.46</v>
      </c>
      <c r="U1253" s="3">
        <v>1252658.46</v>
      </c>
      <c r="V1253"/>
      <c r="W1253" s="1"/>
      <c r="X1253" s="1"/>
      <c r="Y1253" s="1"/>
    </row>
    <row r="1254" spans="3:25" ht="15" x14ac:dyDescent="0.25">
      <c r="H1254" s="6" t="s">
        <v>198</v>
      </c>
      <c r="I1254" s="6" t="s">
        <v>32</v>
      </c>
      <c r="J1254" s="6" t="s">
        <v>199</v>
      </c>
      <c r="K1254" s="3">
        <v>155190.57999999999</v>
      </c>
      <c r="L1254" s="3">
        <v>155190.57999999999</v>
      </c>
      <c r="M1254" s="3">
        <v>155190.57999999999</v>
      </c>
      <c r="N1254" s="3">
        <v>155190.57999999999</v>
      </c>
      <c r="O1254" s="3">
        <v>155190.57999999999</v>
      </c>
      <c r="P1254" s="3">
        <v>155190.57999999999</v>
      </c>
      <c r="Q1254" s="3">
        <v>155190.57999999999</v>
      </c>
      <c r="R1254" s="3">
        <v>155190.57999999999</v>
      </c>
      <c r="S1254" s="3">
        <v>157940.57999999999</v>
      </c>
      <c r="T1254" s="3">
        <v>157940.57999999999</v>
      </c>
      <c r="U1254" s="3">
        <v>586614.56999999995</v>
      </c>
      <c r="V1254"/>
      <c r="W1254" s="1"/>
      <c r="X1254" s="1"/>
      <c r="Y1254" s="1"/>
    </row>
    <row r="1255" spans="3:25" ht="15" x14ac:dyDescent="0.25">
      <c r="H1255" s="6" t="s">
        <v>149</v>
      </c>
      <c r="I1255" s="6" t="s">
        <v>32</v>
      </c>
      <c r="J1255" s="6" t="s">
        <v>150</v>
      </c>
      <c r="K1255" s="3">
        <v>0</v>
      </c>
      <c r="L1255" s="3">
        <v>0</v>
      </c>
      <c r="M1255" s="3">
        <v>0</v>
      </c>
      <c r="N1255" s="3">
        <v>0</v>
      </c>
      <c r="O1255" s="3">
        <v>0</v>
      </c>
      <c r="P1255" s="3">
        <v>0</v>
      </c>
      <c r="Q1255" s="3">
        <v>0</v>
      </c>
      <c r="R1255" s="3">
        <v>0</v>
      </c>
      <c r="S1255" s="3">
        <v>0</v>
      </c>
      <c r="T1255" s="3">
        <v>0</v>
      </c>
      <c r="U1255" s="3">
        <v>-411623.91</v>
      </c>
      <c r="V1255"/>
      <c r="W1255" s="1"/>
      <c r="X1255" s="1"/>
      <c r="Y1255" s="1"/>
    </row>
    <row r="1256" spans="3:25" ht="15" x14ac:dyDescent="0.25">
      <c r="H1256" s="6" t="s">
        <v>307</v>
      </c>
      <c r="I1256" s="6" t="s">
        <v>32</v>
      </c>
      <c r="J1256" s="6" t="s">
        <v>308</v>
      </c>
      <c r="K1256" s="3">
        <v>42916.95</v>
      </c>
      <c r="L1256" s="3">
        <v>42916.95</v>
      </c>
      <c r="M1256" s="3">
        <v>42916.95</v>
      </c>
      <c r="N1256" s="3">
        <v>42916.95</v>
      </c>
      <c r="O1256" s="3">
        <v>42916.95</v>
      </c>
      <c r="P1256" s="3">
        <v>42916.95</v>
      </c>
      <c r="Q1256" s="3">
        <v>42916.95</v>
      </c>
      <c r="R1256" s="3">
        <v>42916.95</v>
      </c>
      <c r="S1256" s="3">
        <v>42916.95</v>
      </c>
      <c r="T1256" s="3">
        <v>42916.95</v>
      </c>
      <c r="U1256" s="3">
        <v>42916.95</v>
      </c>
      <c r="V1256"/>
      <c r="W1256" s="1"/>
      <c r="X1256" s="1"/>
      <c r="Y1256" s="1"/>
    </row>
    <row r="1257" spans="3:25" ht="15" x14ac:dyDescent="0.25">
      <c r="H1257" s="6" t="s">
        <v>152</v>
      </c>
      <c r="I1257" s="6" t="s">
        <v>106</v>
      </c>
      <c r="J1257" s="6" t="s">
        <v>153</v>
      </c>
      <c r="K1257" s="3">
        <v>1450765.99</v>
      </c>
      <c r="L1257" s="3">
        <v>1450765.99</v>
      </c>
      <c r="M1257" s="3">
        <v>1450765.99</v>
      </c>
      <c r="N1257" s="3">
        <v>1450765.99</v>
      </c>
      <c r="O1257" s="3">
        <v>1450765.99</v>
      </c>
      <c r="P1257" s="3">
        <v>1450765.99</v>
      </c>
      <c r="Q1257" s="3">
        <v>1450765.99</v>
      </c>
      <c r="R1257" s="3">
        <v>1450765.99</v>
      </c>
      <c r="S1257" s="3">
        <v>1453515.99</v>
      </c>
      <c r="T1257" s="3">
        <v>1453515.99</v>
      </c>
      <c r="U1257" s="3">
        <v>1470566.07</v>
      </c>
      <c r="V1257"/>
      <c r="W1257" s="1"/>
      <c r="X1257" s="1"/>
      <c r="Y1257" s="1"/>
    </row>
    <row r="1258" spans="3:25" ht="15" x14ac:dyDescent="0.25">
      <c r="H1258" s="6" t="s">
        <v>155</v>
      </c>
      <c r="I1258" s="6" t="s">
        <v>32</v>
      </c>
      <c r="J1258" s="6" t="s">
        <v>156</v>
      </c>
      <c r="K1258" s="3">
        <v>1252658.46</v>
      </c>
      <c r="L1258" s="3">
        <v>1252658.46</v>
      </c>
      <c r="M1258" s="3">
        <v>1252658.46</v>
      </c>
      <c r="N1258" s="3">
        <v>1252658.46</v>
      </c>
      <c r="O1258" s="3">
        <v>1252658.46</v>
      </c>
      <c r="P1258" s="3">
        <v>1252658.46</v>
      </c>
      <c r="Q1258" s="3">
        <v>1252658.46</v>
      </c>
      <c r="R1258" s="3">
        <v>1252658.46</v>
      </c>
      <c r="S1258" s="3">
        <v>1252658.46</v>
      </c>
      <c r="T1258" s="3">
        <v>1252658.46</v>
      </c>
      <c r="U1258" s="3">
        <v>1252658.46</v>
      </c>
      <c r="V1258"/>
      <c r="W1258" s="1"/>
      <c r="X1258" s="1"/>
      <c r="Y1258" s="1"/>
    </row>
    <row r="1259" spans="3:25" ht="15" x14ac:dyDescent="0.25">
      <c r="H1259" s="6" t="s">
        <v>201</v>
      </c>
      <c r="I1259" s="6" t="s">
        <v>32</v>
      </c>
      <c r="J1259" s="6" t="s">
        <v>202</v>
      </c>
      <c r="K1259" s="3">
        <v>155190.57999999999</v>
      </c>
      <c r="L1259" s="3">
        <v>155190.57999999999</v>
      </c>
      <c r="M1259" s="3">
        <v>155190.57999999999</v>
      </c>
      <c r="N1259" s="3">
        <v>155190.57999999999</v>
      </c>
      <c r="O1259" s="3">
        <v>155190.57999999999</v>
      </c>
      <c r="P1259" s="3">
        <v>155190.57999999999</v>
      </c>
      <c r="Q1259" s="3">
        <v>155190.57999999999</v>
      </c>
      <c r="R1259" s="3">
        <v>155190.57999999999</v>
      </c>
      <c r="S1259" s="3">
        <v>157940.57999999999</v>
      </c>
      <c r="T1259" s="3">
        <v>157940.57999999999</v>
      </c>
      <c r="U1259" s="3">
        <v>586614.56999999995</v>
      </c>
      <c r="V1259"/>
      <c r="W1259" s="1"/>
      <c r="X1259" s="1"/>
      <c r="Y1259" s="1"/>
    </row>
    <row r="1260" spans="3:25" ht="15" x14ac:dyDescent="0.25">
      <c r="H1260" s="6" t="s">
        <v>158</v>
      </c>
      <c r="I1260" s="6" t="s">
        <v>32</v>
      </c>
      <c r="J1260" s="6" t="s">
        <v>159</v>
      </c>
      <c r="K1260" s="3">
        <v>0</v>
      </c>
      <c r="L1260" s="3">
        <v>0</v>
      </c>
      <c r="M1260" s="3">
        <v>0</v>
      </c>
      <c r="N1260" s="3">
        <v>0</v>
      </c>
      <c r="O1260" s="3">
        <v>0</v>
      </c>
      <c r="P1260" s="3">
        <v>0</v>
      </c>
      <c r="Q1260" s="3">
        <v>0</v>
      </c>
      <c r="R1260" s="3">
        <v>0</v>
      </c>
      <c r="S1260" s="3">
        <v>0</v>
      </c>
      <c r="T1260" s="3">
        <v>0</v>
      </c>
      <c r="U1260" s="3">
        <v>-411623.91</v>
      </c>
      <c r="V1260"/>
      <c r="W1260" s="1"/>
      <c r="X1260" s="1"/>
      <c r="Y1260" s="1"/>
    </row>
    <row r="1261" spans="3:25" ht="15" x14ac:dyDescent="0.25">
      <c r="H1261" s="6" t="s">
        <v>404</v>
      </c>
      <c r="I1261" s="6" t="s">
        <v>32</v>
      </c>
      <c r="J1261" s="6" t="s">
        <v>405</v>
      </c>
      <c r="K1261" s="3">
        <v>42916.95</v>
      </c>
      <c r="L1261" s="3">
        <v>42916.95</v>
      </c>
      <c r="M1261" s="3">
        <v>42916.95</v>
      </c>
      <c r="N1261" s="3">
        <v>42916.95</v>
      </c>
      <c r="O1261" s="3">
        <v>42916.95</v>
      </c>
      <c r="P1261" s="3">
        <v>42916.95</v>
      </c>
      <c r="Q1261" s="3">
        <v>42916.95</v>
      </c>
      <c r="R1261" s="3">
        <v>42916.95</v>
      </c>
      <c r="S1261" s="3">
        <v>42916.95</v>
      </c>
      <c r="T1261" s="3">
        <v>42916.95</v>
      </c>
      <c r="U1261" s="3">
        <v>42916.95</v>
      </c>
      <c r="V1261"/>
      <c r="W1261" s="1"/>
      <c r="X1261" s="1"/>
      <c r="Y1261" s="1"/>
    </row>
    <row r="1262" spans="3:25" ht="15" x14ac:dyDescent="0.25">
      <c r="H1262" s="6" t="s">
        <v>160</v>
      </c>
      <c r="I1262" s="6" t="s">
        <v>106</v>
      </c>
      <c r="J1262" s="6" t="s">
        <v>161</v>
      </c>
      <c r="K1262" s="3">
        <v>1450765.99</v>
      </c>
      <c r="L1262" s="3">
        <v>1450765.99</v>
      </c>
      <c r="M1262" s="3">
        <v>1450765.99</v>
      </c>
      <c r="N1262" s="3">
        <v>1450765.99</v>
      </c>
      <c r="O1262" s="3">
        <v>1450765.99</v>
      </c>
      <c r="P1262" s="3">
        <v>1450765.99</v>
      </c>
      <c r="Q1262" s="3">
        <v>1450765.99</v>
      </c>
      <c r="R1262" s="3">
        <v>1450765.99</v>
      </c>
      <c r="S1262" s="3">
        <v>1453515.99</v>
      </c>
      <c r="T1262" s="3">
        <v>1453515.99</v>
      </c>
      <c r="U1262" s="3">
        <v>1470566.07</v>
      </c>
      <c r="V1262"/>
      <c r="W1262" s="1"/>
      <c r="X1262" s="1"/>
      <c r="Y1262" s="1"/>
    </row>
    <row r="1263" spans="3:25" ht="15" x14ac:dyDescent="0.25">
      <c r="H1263" s="6" t="s">
        <v>448</v>
      </c>
      <c r="I1263" s="6" t="s">
        <v>32</v>
      </c>
      <c r="J1263" s="6" t="s">
        <v>449</v>
      </c>
      <c r="K1263" s="3">
        <v>0</v>
      </c>
      <c r="L1263" s="3">
        <v>0</v>
      </c>
      <c r="M1263" s="3">
        <v>0</v>
      </c>
      <c r="N1263" s="3">
        <v>0</v>
      </c>
      <c r="O1263" s="3">
        <v>0</v>
      </c>
      <c r="P1263" s="3">
        <v>0</v>
      </c>
      <c r="Q1263" s="3">
        <v>0</v>
      </c>
      <c r="R1263" s="3">
        <v>0</v>
      </c>
      <c r="S1263" s="3">
        <v>0</v>
      </c>
      <c r="T1263" s="3">
        <v>0</v>
      </c>
      <c r="U1263" s="3">
        <v>619394.17000000004</v>
      </c>
      <c r="V1263"/>
      <c r="W1263" s="1"/>
      <c r="X1263" s="1"/>
      <c r="Y1263" s="1"/>
    </row>
    <row r="1264" spans="3:25" ht="15" x14ac:dyDescent="0.25">
      <c r="H1264" s="6" t="s">
        <v>451</v>
      </c>
      <c r="I1264" s="6" t="s">
        <v>32</v>
      </c>
      <c r="J1264" s="6" t="s">
        <v>452</v>
      </c>
      <c r="K1264" s="3">
        <v>0</v>
      </c>
      <c r="L1264" s="3">
        <v>0</v>
      </c>
      <c r="M1264" s="3">
        <v>0</v>
      </c>
      <c r="N1264" s="3">
        <v>0</v>
      </c>
      <c r="O1264" s="3">
        <v>0</v>
      </c>
      <c r="P1264" s="3">
        <v>0</v>
      </c>
      <c r="Q1264" s="3">
        <v>0</v>
      </c>
      <c r="R1264" s="3">
        <v>0</v>
      </c>
      <c r="S1264" s="3">
        <v>0</v>
      </c>
      <c r="T1264" s="3">
        <v>0</v>
      </c>
      <c r="U1264" s="3">
        <v>-1872344</v>
      </c>
      <c r="V1264"/>
      <c r="W1264" s="1"/>
      <c r="X1264" s="1"/>
      <c r="Y1264" s="1"/>
    </row>
    <row r="1265" spans="6:25" ht="15" x14ac:dyDescent="0.25">
      <c r="H1265" s="6" t="s">
        <v>453</v>
      </c>
      <c r="I1265" s="6" t="s">
        <v>106</v>
      </c>
      <c r="J1265" s="6" t="s">
        <v>454</v>
      </c>
      <c r="K1265" s="3">
        <v>0</v>
      </c>
      <c r="L1265" s="3">
        <v>0</v>
      </c>
      <c r="M1265" s="3">
        <v>0</v>
      </c>
      <c r="N1265" s="3">
        <v>0</v>
      </c>
      <c r="O1265" s="3">
        <v>0</v>
      </c>
      <c r="P1265" s="3">
        <v>0</v>
      </c>
      <c r="Q1265" s="3">
        <v>0</v>
      </c>
      <c r="R1265" s="3">
        <v>0</v>
      </c>
      <c r="S1265" s="3">
        <v>0</v>
      </c>
      <c r="T1265" s="3">
        <v>0</v>
      </c>
      <c r="U1265" s="3">
        <v>-1252949.83</v>
      </c>
      <c r="V1265"/>
      <c r="W1265" s="1"/>
      <c r="X1265" s="1"/>
      <c r="Y1265" s="1"/>
    </row>
    <row r="1266" spans="6:25" ht="15" x14ac:dyDescent="0.25">
      <c r="H1266" s="6" t="s">
        <v>251</v>
      </c>
      <c r="I1266" s="6" t="s">
        <v>106</v>
      </c>
      <c r="J1266" s="6" t="s">
        <v>252</v>
      </c>
      <c r="K1266" s="3">
        <v>0</v>
      </c>
      <c r="L1266" s="3">
        <v>0</v>
      </c>
      <c r="M1266" s="3">
        <v>0</v>
      </c>
      <c r="N1266" s="3">
        <v>0</v>
      </c>
      <c r="O1266" s="3">
        <v>0</v>
      </c>
      <c r="P1266" s="3">
        <v>0</v>
      </c>
      <c r="Q1266" s="3">
        <v>0</v>
      </c>
      <c r="R1266" s="3">
        <v>0</v>
      </c>
      <c r="S1266" s="3">
        <v>0</v>
      </c>
      <c r="T1266" s="3">
        <v>0</v>
      </c>
      <c r="U1266" s="3">
        <v>-1252949.83</v>
      </c>
      <c r="V1266"/>
      <c r="W1266" s="1"/>
      <c r="X1266" s="1"/>
      <c r="Y1266" s="1"/>
    </row>
    <row r="1267" spans="6:25" ht="15" x14ac:dyDescent="0.25">
      <c r="H1267" s="6" t="s">
        <v>163</v>
      </c>
      <c r="I1267" s="6" t="s">
        <v>106</v>
      </c>
      <c r="J1267" s="6" t="s">
        <v>164</v>
      </c>
      <c r="K1267" s="3">
        <v>1450765.99</v>
      </c>
      <c r="L1267" s="3">
        <v>1450765.99</v>
      </c>
      <c r="M1267" s="3">
        <v>1450765.99</v>
      </c>
      <c r="N1267" s="3">
        <v>1450765.99</v>
      </c>
      <c r="O1267" s="3">
        <v>1450765.99</v>
      </c>
      <c r="P1267" s="3">
        <v>1450765.99</v>
      </c>
      <c r="Q1267" s="3">
        <v>1450765.99</v>
      </c>
      <c r="R1267" s="3">
        <v>1450765.99</v>
      </c>
      <c r="S1267" s="3">
        <v>1453515.99</v>
      </c>
      <c r="T1267" s="3">
        <v>1453515.99</v>
      </c>
      <c r="U1267" s="3">
        <v>217616.24</v>
      </c>
      <c r="V1267"/>
      <c r="W1267" s="1"/>
      <c r="X1267" s="1"/>
      <c r="Y1267" s="1"/>
    </row>
    <row r="1268" spans="6:25" ht="15" x14ac:dyDescent="0.25">
      <c r="K1268" s="3"/>
      <c r="L1268" s="3"/>
      <c r="M1268" s="3"/>
      <c r="N1268" s="3"/>
      <c r="V1268"/>
      <c r="W1268" s="1"/>
      <c r="X1268" s="1"/>
      <c r="Y1268" s="1"/>
    </row>
    <row r="1269" spans="6:25" ht="15" x14ac:dyDescent="0.25">
      <c r="F1269" s="6" t="s">
        <v>170</v>
      </c>
      <c r="G1269" s="6" t="s">
        <v>169</v>
      </c>
      <c r="K1269" s="3"/>
      <c r="L1269" s="3"/>
      <c r="M1269" s="3"/>
      <c r="N1269" s="3"/>
      <c r="V1269"/>
      <c r="W1269" s="1"/>
      <c r="X1269" s="1"/>
      <c r="Y1269" s="1"/>
    </row>
    <row r="1270" spans="6:25" ht="15" x14ac:dyDescent="0.25">
      <c r="H1270" s="6" t="s">
        <v>204</v>
      </c>
      <c r="I1270" s="6" t="s">
        <v>32</v>
      </c>
      <c r="J1270" s="6" t="s">
        <v>456</v>
      </c>
      <c r="K1270" s="3">
        <v>42916.95</v>
      </c>
      <c r="L1270" s="3">
        <v>42916.95</v>
      </c>
      <c r="M1270" s="3">
        <v>42916.95</v>
      </c>
      <c r="N1270" s="3">
        <v>42916.95</v>
      </c>
      <c r="O1270" s="3">
        <v>42916.95</v>
      </c>
      <c r="P1270" s="3">
        <v>42916.95</v>
      </c>
      <c r="Q1270" s="3">
        <v>217029.72</v>
      </c>
      <c r="R1270" s="3">
        <v>217029.72</v>
      </c>
      <c r="S1270" s="3">
        <v>217029.72</v>
      </c>
      <c r="T1270" s="3">
        <v>217029.72</v>
      </c>
      <c r="U1270" s="3">
        <v>217616.24</v>
      </c>
      <c r="V1270"/>
      <c r="W1270" s="1"/>
      <c r="X1270" s="1"/>
      <c r="Y1270" s="1"/>
    </row>
    <row r="1271" spans="6:25" ht="15" x14ac:dyDescent="0.25">
      <c r="H1271" s="6" t="s">
        <v>212</v>
      </c>
      <c r="I1271" s="6" t="s">
        <v>106</v>
      </c>
      <c r="J1271" s="6" t="s">
        <v>213</v>
      </c>
      <c r="K1271" s="3">
        <v>42916.95</v>
      </c>
      <c r="L1271" s="3">
        <v>42916.95</v>
      </c>
      <c r="M1271" s="3">
        <v>42916.95</v>
      </c>
      <c r="N1271" s="3">
        <v>42916.95</v>
      </c>
      <c r="O1271" s="3">
        <v>42916.95</v>
      </c>
      <c r="P1271" s="3">
        <v>42916.95</v>
      </c>
      <c r="Q1271" s="3">
        <v>217029.72</v>
      </c>
      <c r="R1271" s="3">
        <v>217029.72</v>
      </c>
      <c r="S1271" s="3">
        <v>217029.72</v>
      </c>
      <c r="T1271" s="3">
        <v>217029.72</v>
      </c>
      <c r="U1271" s="3">
        <v>217616.24</v>
      </c>
      <c r="V1271"/>
      <c r="W1271" s="1"/>
      <c r="X1271" s="1"/>
      <c r="Y1271" s="1"/>
    </row>
    <row r="1272" spans="6:25" ht="15" x14ac:dyDescent="0.25">
      <c r="H1272" s="6" t="s">
        <v>215</v>
      </c>
      <c r="I1272" s="6" t="s">
        <v>106</v>
      </c>
      <c r="J1272" s="6" t="s">
        <v>216</v>
      </c>
      <c r="K1272" s="3">
        <v>42916.95</v>
      </c>
      <c r="L1272" s="3">
        <v>42916.95</v>
      </c>
      <c r="M1272" s="3">
        <v>42916.95</v>
      </c>
      <c r="N1272" s="3">
        <v>42916.95</v>
      </c>
      <c r="O1272" s="3">
        <v>42916.95</v>
      </c>
      <c r="P1272" s="3">
        <v>42916.95</v>
      </c>
      <c r="Q1272" s="3">
        <v>217029.72</v>
      </c>
      <c r="R1272" s="3">
        <v>217029.72</v>
      </c>
      <c r="S1272" s="3">
        <v>217029.72</v>
      </c>
      <c r="T1272" s="3">
        <v>217029.72</v>
      </c>
      <c r="U1272" s="3">
        <v>217616.24</v>
      </c>
      <c r="V1272"/>
      <c r="W1272" s="1"/>
      <c r="X1272" s="1"/>
      <c r="Y1272" s="1"/>
    </row>
    <row r="1273" spans="6:25" ht="15" x14ac:dyDescent="0.25">
      <c r="H1273" s="6" t="s">
        <v>218</v>
      </c>
      <c r="I1273" s="6" t="s">
        <v>106</v>
      </c>
      <c r="J1273" s="6" t="s">
        <v>219</v>
      </c>
      <c r="K1273" s="3">
        <v>42916.95</v>
      </c>
      <c r="L1273" s="3">
        <v>42916.95</v>
      </c>
      <c r="M1273" s="3">
        <v>42916.95</v>
      </c>
      <c r="N1273" s="3">
        <v>42916.95</v>
      </c>
      <c r="O1273" s="3">
        <v>42916.95</v>
      </c>
      <c r="P1273" s="3">
        <v>42916.95</v>
      </c>
      <c r="Q1273" s="3">
        <v>217029.72</v>
      </c>
      <c r="R1273" s="3">
        <v>217029.72</v>
      </c>
      <c r="S1273" s="3">
        <v>217029.72</v>
      </c>
      <c r="T1273" s="3">
        <v>217029.72</v>
      </c>
      <c r="U1273" s="3">
        <v>217616.24</v>
      </c>
      <c r="V1273"/>
      <c r="W1273" s="1"/>
      <c r="X1273" s="1"/>
      <c r="Y1273" s="1"/>
    </row>
    <row r="1274" spans="6:25" ht="15" x14ac:dyDescent="0.25">
      <c r="H1274" s="6" t="s">
        <v>166</v>
      </c>
      <c r="I1274" s="6" t="s">
        <v>32</v>
      </c>
      <c r="J1274" s="6" t="s">
        <v>167</v>
      </c>
      <c r="K1274" s="3">
        <v>1407849.04</v>
      </c>
      <c r="L1274" s="3">
        <v>1407849.04</v>
      </c>
      <c r="M1274" s="3">
        <v>1407849.04</v>
      </c>
      <c r="N1274" s="3">
        <v>1407849.04</v>
      </c>
      <c r="O1274" s="3">
        <v>1407849.04</v>
      </c>
      <c r="P1274" s="3">
        <v>1407849.04</v>
      </c>
      <c r="Q1274" s="3">
        <v>1233736.27</v>
      </c>
      <c r="R1274" s="3">
        <v>1233736.27</v>
      </c>
      <c r="S1274" s="3">
        <v>1236486.27</v>
      </c>
      <c r="T1274" s="3">
        <v>1236486.27</v>
      </c>
      <c r="U1274" s="3">
        <v>0</v>
      </c>
      <c r="V1274"/>
      <c r="W1274" s="1"/>
      <c r="X1274" s="1"/>
      <c r="Y1274" s="1"/>
    </row>
    <row r="1275" spans="6:25" ht="15" x14ac:dyDescent="0.25">
      <c r="H1275" s="6" t="s">
        <v>171</v>
      </c>
      <c r="I1275" s="6" t="s">
        <v>106</v>
      </c>
      <c r="J1275" s="6" t="s">
        <v>172</v>
      </c>
      <c r="K1275" s="3">
        <v>1407849.04</v>
      </c>
      <c r="L1275" s="3">
        <v>1407849.04</v>
      </c>
      <c r="M1275" s="3">
        <v>1407849.04</v>
      </c>
      <c r="N1275" s="3">
        <v>1407849.04</v>
      </c>
      <c r="O1275" s="3">
        <v>1407849.04</v>
      </c>
      <c r="P1275" s="3">
        <v>1407849.04</v>
      </c>
      <c r="Q1275" s="3">
        <v>1233736.27</v>
      </c>
      <c r="R1275" s="3">
        <v>1233736.27</v>
      </c>
      <c r="S1275" s="3">
        <v>1236486.27</v>
      </c>
      <c r="T1275" s="3">
        <v>1236486.27</v>
      </c>
      <c r="U1275" s="3">
        <v>0</v>
      </c>
      <c r="V1275"/>
      <c r="W1275" s="1"/>
      <c r="X1275" s="1"/>
      <c r="Y1275" s="1"/>
    </row>
    <row r="1276" spans="6:25" ht="15" x14ac:dyDescent="0.25">
      <c r="H1276" s="6" t="s">
        <v>174</v>
      </c>
      <c r="I1276" s="6" t="s">
        <v>106</v>
      </c>
      <c r="J1276" s="6" t="s">
        <v>175</v>
      </c>
      <c r="K1276" s="3">
        <v>1450765.99</v>
      </c>
      <c r="L1276" s="3">
        <v>1450765.99</v>
      </c>
      <c r="M1276" s="3">
        <v>1450765.99</v>
      </c>
      <c r="N1276" s="3">
        <v>1450765.99</v>
      </c>
      <c r="O1276" s="3">
        <v>1450765.99</v>
      </c>
      <c r="P1276" s="3">
        <v>1450765.99</v>
      </c>
      <c r="Q1276" s="3">
        <v>1450765.99</v>
      </c>
      <c r="R1276" s="3">
        <v>1450765.99</v>
      </c>
      <c r="S1276" s="3">
        <v>1453515.99</v>
      </c>
      <c r="T1276" s="3">
        <v>1453515.99</v>
      </c>
      <c r="U1276" s="3">
        <v>217616.24</v>
      </c>
      <c r="V1276"/>
      <c r="W1276" s="1"/>
      <c r="X1276" s="1"/>
      <c r="Y1276" s="1"/>
    </row>
    <row r="1277" spans="6:25" ht="15" x14ac:dyDescent="0.25">
      <c r="H1277" s="6" t="s">
        <v>177</v>
      </c>
      <c r="I1277" s="6" t="s">
        <v>32</v>
      </c>
      <c r="J1277" s="6" t="s">
        <v>178</v>
      </c>
      <c r="K1277" s="3">
        <v>1407849.04</v>
      </c>
      <c r="L1277" s="3">
        <v>1407849.04</v>
      </c>
      <c r="M1277" s="3">
        <v>1407849.04</v>
      </c>
      <c r="N1277" s="3">
        <v>1407849.04</v>
      </c>
      <c r="O1277" s="3">
        <v>1407849.04</v>
      </c>
      <c r="P1277" s="3">
        <v>1407849.04</v>
      </c>
      <c r="Q1277" s="3">
        <v>1233736.27</v>
      </c>
      <c r="R1277" s="3">
        <v>1233736.27</v>
      </c>
      <c r="S1277" s="3">
        <v>1236486.27</v>
      </c>
      <c r="T1277" s="3">
        <v>1236486.27</v>
      </c>
      <c r="U1277" s="3">
        <v>0</v>
      </c>
      <c r="V1277"/>
      <c r="W1277" s="1"/>
      <c r="X1277" s="1"/>
      <c r="Y1277" s="1"/>
    </row>
    <row r="1278" spans="6:25" ht="15" x14ac:dyDescent="0.25">
      <c r="K1278" s="3"/>
      <c r="L1278" s="3"/>
      <c r="M1278" s="3"/>
      <c r="N1278" s="3"/>
      <c r="V1278"/>
      <c r="W1278" s="1"/>
      <c r="X1278" s="1"/>
      <c r="Y1278" s="1"/>
    </row>
    <row r="1279" spans="6:25" ht="15" x14ac:dyDescent="0.25">
      <c r="F1279" s="6" t="s">
        <v>95</v>
      </c>
      <c r="G1279" s="6" t="s">
        <v>94</v>
      </c>
      <c r="K1279" s="3"/>
      <c r="L1279" s="3"/>
      <c r="M1279" s="3"/>
      <c r="N1279" s="3"/>
      <c r="V1279"/>
      <c r="W1279" s="1"/>
      <c r="X1279" s="1"/>
      <c r="Y1279" s="1"/>
    </row>
    <row r="1280" spans="6:25" ht="15" x14ac:dyDescent="0.25">
      <c r="H1280" s="6" t="s">
        <v>89</v>
      </c>
      <c r="I1280" s="6" t="s">
        <v>32</v>
      </c>
      <c r="J1280" s="6" t="s">
        <v>90</v>
      </c>
      <c r="K1280" s="3">
        <v>1099771.05</v>
      </c>
      <c r="L1280" s="3">
        <v>1099771.05</v>
      </c>
      <c r="M1280" s="3">
        <v>1099771.05</v>
      </c>
      <c r="N1280" s="3">
        <v>1099771.05</v>
      </c>
      <c r="O1280" s="3">
        <v>1099771.05</v>
      </c>
      <c r="P1280" s="3">
        <v>1099771.05</v>
      </c>
      <c r="Q1280" s="3">
        <v>1099771.05</v>
      </c>
      <c r="R1280" s="3">
        <v>1099771.05</v>
      </c>
      <c r="S1280" s="3">
        <v>1099771.05</v>
      </c>
      <c r="T1280" s="3">
        <v>1099771.05</v>
      </c>
      <c r="U1280" s="3">
        <v>1099771.05</v>
      </c>
      <c r="V1280"/>
      <c r="W1280" s="1"/>
      <c r="X1280" s="1"/>
      <c r="Y1280" s="1"/>
    </row>
    <row r="1281" spans="6:25" ht="15" x14ac:dyDescent="0.25">
      <c r="H1281" s="6" t="s">
        <v>221</v>
      </c>
      <c r="I1281" s="6" t="s">
        <v>32</v>
      </c>
      <c r="J1281" s="6" t="s">
        <v>222</v>
      </c>
      <c r="K1281" s="3">
        <v>42916.95</v>
      </c>
      <c r="L1281" s="3">
        <v>42916.95</v>
      </c>
      <c r="M1281" s="3">
        <v>42916.95</v>
      </c>
      <c r="N1281" s="3">
        <v>42916.95</v>
      </c>
      <c r="O1281" s="3">
        <v>42916.95</v>
      </c>
      <c r="P1281" s="3">
        <v>42916.95</v>
      </c>
      <c r="Q1281" s="3">
        <v>217029.72</v>
      </c>
      <c r="R1281" s="3">
        <v>217029.72</v>
      </c>
      <c r="S1281" s="3">
        <v>217029.72</v>
      </c>
      <c r="T1281" s="3">
        <v>217029.72</v>
      </c>
      <c r="U1281" s="3">
        <v>217616.24</v>
      </c>
      <c r="V1281"/>
      <c r="W1281" s="1"/>
      <c r="X1281" s="1"/>
      <c r="Y1281" s="1"/>
    </row>
    <row r="1282" spans="6:25" ht="15" x14ac:dyDescent="0.25">
      <c r="H1282" s="6" t="s">
        <v>126</v>
      </c>
      <c r="I1282" s="6" t="s">
        <v>106</v>
      </c>
      <c r="J1282" s="6" t="s">
        <v>127</v>
      </c>
      <c r="K1282" s="3">
        <v>-93686.92</v>
      </c>
      <c r="L1282" s="3">
        <v>-123617.84</v>
      </c>
      <c r="M1282" s="3">
        <v>-166534.79</v>
      </c>
      <c r="N1282" s="3">
        <v>-166534.79</v>
      </c>
      <c r="O1282" s="3">
        <v>-172051.11</v>
      </c>
      <c r="P1282" s="3">
        <v>-172051.11</v>
      </c>
      <c r="Q1282" s="3">
        <v>-173576.11</v>
      </c>
      <c r="R1282" s="3">
        <v>-175046.11</v>
      </c>
      <c r="S1282" s="3">
        <v>-714223.55</v>
      </c>
      <c r="T1282" s="3">
        <v>-730186.2</v>
      </c>
      <c r="U1282" s="3">
        <v>-730772.72</v>
      </c>
      <c r="V1282"/>
      <c r="W1282" s="1"/>
      <c r="X1282" s="1"/>
      <c r="Y1282" s="1"/>
    </row>
    <row r="1283" spans="6:25" ht="15" x14ac:dyDescent="0.25">
      <c r="H1283" s="6" t="s">
        <v>224</v>
      </c>
      <c r="I1283" s="6" t="s">
        <v>32</v>
      </c>
      <c r="J1283" s="6" t="s">
        <v>225</v>
      </c>
      <c r="K1283" s="3">
        <v>-155190.57999999999</v>
      </c>
      <c r="L1283" s="3">
        <v>-155190.57999999999</v>
      </c>
      <c r="M1283" s="3">
        <v>-155190.57999999999</v>
      </c>
      <c r="N1283" s="3">
        <v>-155190.57999999999</v>
      </c>
      <c r="O1283" s="3">
        <v>-155190.57999999999</v>
      </c>
      <c r="P1283" s="3">
        <v>-155190.57999999999</v>
      </c>
      <c r="Q1283" s="3">
        <v>-155190.57999999999</v>
      </c>
      <c r="R1283" s="3">
        <v>-155190.57999999999</v>
      </c>
      <c r="S1283" s="3">
        <v>-157940.57999999999</v>
      </c>
      <c r="T1283" s="3">
        <v>-157940.57999999999</v>
      </c>
      <c r="U1283" s="3">
        <v>-586614.56999999995</v>
      </c>
      <c r="V1283"/>
      <c r="W1283" s="1"/>
      <c r="X1283" s="1"/>
      <c r="Y1283" s="1"/>
    </row>
    <row r="1284" spans="6:25" ht="15" x14ac:dyDescent="0.25">
      <c r="H1284" s="6" t="s">
        <v>100</v>
      </c>
      <c r="I1284" s="6" t="s">
        <v>32</v>
      </c>
      <c r="J1284" s="6" t="s">
        <v>101</v>
      </c>
      <c r="K1284" s="3">
        <v>893810.5</v>
      </c>
      <c r="L1284" s="3">
        <v>863879.58</v>
      </c>
      <c r="M1284" s="3">
        <v>820962.63</v>
      </c>
      <c r="N1284" s="3">
        <v>820962.63</v>
      </c>
      <c r="O1284" s="3">
        <v>815446.31</v>
      </c>
      <c r="P1284" s="3">
        <v>815446.31</v>
      </c>
      <c r="Q1284" s="3">
        <v>988034.08</v>
      </c>
      <c r="R1284" s="3">
        <v>986564.08</v>
      </c>
      <c r="S1284" s="3">
        <v>444636.64</v>
      </c>
      <c r="T1284" s="3">
        <v>428673.99</v>
      </c>
      <c r="U1284" s="3">
        <v>0</v>
      </c>
      <c r="V1284"/>
      <c r="W1284" s="1"/>
      <c r="X1284" s="1"/>
      <c r="Y1284" s="1"/>
    </row>
    <row r="1285" spans="6:25" ht="15" x14ac:dyDescent="0.25">
      <c r="H1285" s="6" t="s">
        <v>459</v>
      </c>
      <c r="I1285" s="6" t="s">
        <v>32</v>
      </c>
      <c r="J1285" s="6" t="s">
        <v>460</v>
      </c>
      <c r="K1285" s="3">
        <v>-1872344</v>
      </c>
      <c r="L1285" s="3">
        <v>-1872344</v>
      </c>
      <c r="M1285" s="3">
        <v>-1872344</v>
      </c>
      <c r="N1285" s="3">
        <v>-1872344</v>
      </c>
      <c r="O1285" s="3">
        <v>-1872344</v>
      </c>
      <c r="P1285" s="3">
        <v>-1872344</v>
      </c>
      <c r="Q1285" s="3">
        <v>-1872344</v>
      </c>
      <c r="R1285" s="3">
        <v>-1872344</v>
      </c>
      <c r="S1285" s="3">
        <v>-1872344</v>
      </c>
      <c r="T1285" s="3">
        <v>-1872344</v>
      </c>
      <c r="U1285" s="3">
        <v>-1872344</v>
      </c>
      <c r="V1285"/>
      <c r="W1285" s="1"/>
      <c r="X1285" s="1"/>
      <c r="Y1285" s="1"/>
    </row>
    <row r="1286" spans="6:25" ht="15" x14ac:dyDescent="0.25">
      <c r="H1286" s="6" t="s">
        <v>461</v>
      </c>
      <c r="I1286" s="6" t="s">
        <v>32</v>
      </c>
      <c r="J1286" s="6" t="s">
        <v>462</v>
      </c>
      <c r="K1286" s="3">
        <v>0</v>
      </c>
      <c r="L1286" s="3">
        <v>0</v>
      </c>
      <c r="M1286" s="3">
        <v>0</v>
      </c>
      <c r="N1286" s="3">
        <v>0</v>
      </c>
      <c r="O1286" s="3">
        <v>0</v>
      </c>
      <c r="P1286" s="3">
        <v>0</v>
      </c>
      <c r="Q1286" s="3">
        <v>0</v>
      </c>
      <c r="R1286" s="3">
        <v>0</v>
      </c>
      <c r="S1286" s="3">
        <v>0</v>
      </c>
      <c r="T1286" s="3">
        <v>0</v>
      </c>
      <c r="U1286" s="3">
        <v>1872344</v>
      </c>
      <c r="V1286"/>
      <c r="W1286" s="1"/>
      <c r="X1286" s="1"/>
      <c r="Y1286" s="1"/>
    </row>
    <row r="1287" spans="6:25" ht="15" x14ac:dyDescent="0.25">
      <c r="H1287" s="6" t="s">
        <v>464</v>
      </c>
      <c r="I1287" s="6" t="s">
        <v>32</v>
      </c>
      <c r="J1287" s="6" t="s">
        <v>465</v>
      </c>
      <c r="K1287" s="3">
        <v>-1872344</v>
      </c>
      <c r="L1287" s="3">
        <v>-1872344</v>
      </c>
      <c r="M1287" s="3">
        <v>-1872344</v>
      </c>
      <c r="N1287" s="3">
        <v>-1872344</v>
      </c>
      <c r="O1287" s="3">
        <v>-1872344</v>
      </c>
      <c r="P1287" s="3">
        <v>-1872344</v>
      </c>
      <c r="Q1287" s="3">
        <v>-1872344</v>
      </c>
      <c r="R1287" s="3">
        <v>-1872344</v>
      </c>
      <c r="S1287" s="3">
        <v>-1872344</v>
      </c>
      <c r="T1287" s="3">
        <v>-1872344</v>
      </c>
      <c r="U1287" s="3">
        <v>0</v>
      </c>
      <c r="V1287"/>
      <c r="W1287" s="1"/>
      <c r="X1287" s="1"/>
      <c r="Y1287" s="1"/>
    </row>
    <row r="1288" spans="6:25" ht="15" x14ac:dyDescent="0.25">
      <c r="H1288" s="6" t="s">
        <v>103</v>
      </c>
      <c r="I1288" s="6" t="s">
        <v>106</v>
      </c>
      <c r="J1288" s="6" t="s">
        <v>104</v>
      </c>
      <c r="K1288" s="3">
        <v>-772572.95</v>
      </c>
      <c r="L1288" s="3">
        <v>-772572.95</v>
      </c>
      <c r="M1288" s="3">
        <v>-772572.95</v>
      </c>
      <c r="N1288" s="3">
        <v>-772572.95</v>
      </c>
      <c r="O1288" s="3">
        <v>-772572.95</v>
      </c>
      <c r="P1288" s="3">
        <v>-772572.95</v>
      </c>
      <c r="Q1288" s="3">
        <v>-772572.95</v>
      </c>
      <c r="R1288" s="3">
        <v>-772572.95</v>
      </c>
      <c r="S1288" s="3">
        <v>-772572.95</v>
      </c>
      <c r="T1288" s="3">
        <v>-772572.95</v>
      </c>
      <c r="U1288" s="3">
        <v>-772572.95</v>
      </c>
      <c r="V1288"/>
      <c r="W1288" s="1"/>
      <c r="X1288" s="1"/>
      <c r="Y1288" s="1"/>
    </row>
    <row r="1289" spans="6:25" ht="15" x14ac:dyDescent="0.25">
      <c r="H1289" s="6" t="s">
        <v>107</v>
      </c>
      <c r="I1289" s="6" t="s">
        <v>106</v>
      </c>
      <c r="J1289" s="6" t="s">
        <v>108</v>
      </c>
      <c r="K1289" s="3">
        <v>-978533.5</v>
      </c>
      <c r="L1289" s="3">
        <v>-1008464.42</v>
      </c>
      <c r="M1289" s="3">
        <v>-1051381.3700000001</v>
      </c>
      <c r="N1289" s="3">
        <v>-1051381.3700000001</v>
      </c>
      <c r="O1289" s="3">
        <v>-1056897.69</v>
      </c>
      <c r="P1289" s="3">
        <v>-1056897.69</v>
      </c>
      <c r="Q1289" s="3">
        <v>-884309.92</v>
      </c>
      <c r="R1289" s="3">
        <v>-885779.92</v>
      </c>
      <c r="S1289" s="3">
        <v>-1427707.36</v>
      </c>
      <c r="T1289" s="3">
        <v>-1443670.01</v>
      </c>
      <c r="U1289" s="3">
        <v>0</v>
      </c>
      <c r="V1289"/>
      <c r="W1289" s="1"/>
      <c r="X1289" s="1"/>
      <c r="Y1289" s="1"/>
    </row>
    <row r="1290" spans="6:25" ht="15" x14ac:dyDescent="0.25">
      <c r="K1290" s="3"/>
      <c r="L1290" s="3"/>
      <c r="M1290" s="3"/>
      <c r="N1290" s="3"/>
      <c r="V1290"/>
      <c r="W1290" s="1"/>
      <c r="X1290" s="1"/>
      <c r="Y1290" s="1"/>
    </row>
    <row r="1291" spans="6:25" ht="15" x14ac:dyDescent="0.25">
      <c r="F1291" s="6" t="s">
        <v>133</v>
      </c>
      <c r="G1291" s="6" t="s">
        <v>132</v>
      </c>
      <c r="K1291" s="3"/>
      <c r="L1291" s="3"/>
      <c r="M1291" s="3"/>
      <c r="N1291" s="3"/>
      <c r="V1291"/>
      <c r="W1291" s="1"/>
      <c r="X1291" s="1"/>
      <c r="Y1291" s="1"/>
    </row>
    <row r="1292" spans="6:25" ht="15" x14ac:dyDescent="0.25">
      <c r="H1292" s="6" t="s">
        <v>360</v>
      </c>
      <c r="I1292" s="6" t="s">
        <v>106</v>
      </c>
      <c r="J1292" s="6" t="s">
        <v>361</v>
      </c>
      <c r="K1292" s="3">
        <v>0</v>
      </c>
      <c r="L1292" s="3">
        <v>0</v>
      </c>
      <c r="M1292" s="3">
        <v>0</v>
      </c>
      <c r="N1292" s="3">
        <v>0</v>
      </c>
      <c r="O1292" s="3">
        <v>0</v>
      </c>
      <c r="P1292" s="3">
        <v>0</v>
      </c>
      <c r="Q1292" s="3">
        <v>0</v>
      </c>
      <c r="R1292" s="3">
        <v>0</v>
      </c>
      <c r="S1292" s="3">
        <v>0</v>
      </c>
      <c r="T1292" s="3">
        <v>0</v>
      </c>
      <c r="U1292" s="3">
        <v>-1252949.83</v>
      </c>
      <c r="V1292"/>
      <c r="W1292" s="1"/>
      <c r="X1292" s="1"/>
      <c r="Y1292" s="1"/>
    </row>
    <row r="1293" spans="6:25" ht="15" x14ac:dyDescent="0.25">
      <c r="H1293" s="6" t="s">
        <v>129</v>
      </c>
      <c r="I1293" s="6" t="s">
        <v>32</v>
      </c>
      <c r="J1293" s="6" t="s">
        <v>130</v>
      </c>
      <c r="K1293" s="3">
        <v>93686.92</v>
      </c>
      <c r="L1293" s="3">
        <v>123617.84</v>
      </c>
      <c r="M1293" s="3">
        <v>166534.79</v>
      </c>
      <c r="N1293" s="3">
        <v>166534.79</v>
      </c>
      <c r="O1293" s="3">
        <v>172051.11</v>
      </c>
      <c r="P1293" s="3">
        <v>172051.11</v>
      </c>
      <c r="Q1293" s="3">
        <v>173576.11</v>
      </c>
      <c r="R1293" s="3">
        <v>175046.11</v>
      </c>
      <c r="S1293" s="3">
        <v>714223.55</v>
      </c>
      <c r="T1293" s="3">
        <v>730186.2</v>
      </c>
      <c r="U1293" s="3">
        <v>730772.72</v>
      </c>
      <c r="V1293"/>
      <c r="W1293" s="1"/>
      <c r="X1293" s="1"/>
      <c r="Y1293" s="1"/>
    </row>
    <row r="1294" spans="6:25" ht="15" x14ac:dyDescent="0.25">
      <c r="H1294" s="6" t="s">
        <v>134</v>
      </c>
      <c r="I1294" s="6" t="s">
        <v>106</v>
      </c>
      <c r="J1294" s="6" t="s">
        <v>135</v>
      </c>
      <c r="K1294" s="3">
        <v>93686.92</v>
      </c>
      <c r="L1294" s="3">
        <v>123617.84</v>
      </c>
      <c r="M1294" s="3">
        <v>166534.79</v>
      </c>
      <c r="N1294" s="3">
        <v>166534.79</v>
      </c>
      <c r="O1294" s="3">
        <v>172051.11</v>
      </c>
      <c r="P1294" s="3">
        <v>172051.11</v>
      </c>
      <c r="Q1294" s="3">
        <v>173576.11</v>
      </c>
      <c r="R1294" s="3">
        <v>175046.11</v>
      </c>
      <c r="S1294" s="3">
        <v>714223.55</v>
      </c>
      <c r="T1294" s="3">
        <v>730186.2</v>
      </c>
      <c r="U1294" s="3">
        <v>730772.72</v>
      </c>
      <c r="V1294"/>
      <c r="W1294" s="1"/>
      <c r="X1294" s="1"/>
      <c r="Y1294" s="1"/>
    </row>
    <row r="1295" spans="6:25" ht="15" x14ac:dyDescent="0.25">
      <c r="H1295" s="6" t="s">
        <v>407</v>
      </c>
      <c r="I1295" s="6" t="s">
        <v>32</v>
      </c>
      <c r="J1295" s="6" t="s">
        <v>408</v>
      </c>
      <c r="K1295" s="3">
        <v>-42916.95</v>
      </c>
      <c r="L1295" s="3">
        <v>-42916.95</v>
      </c>
      <c r="M1295" s="3">
        <v>-42916.95</v>
      </c>
      <c r="N1295" s="3">
        <v>-42916.95</v>
      </c>
      <c r="O1295" s="3">
        <v>-42916.95</v>
      </c>
      <c r="P1295" s="3">
        <v>-42916.95</v>
      </c>
      <c r="Q1295" s="3">
        <v>-42916.95</v>
      </c>
      <c r="R1295" s="3">
        <v>-42916.95</v>
      </c>
      <c r="S1295" s="3">
        <v>-42916.95</v>
      </c>
      <c r="T1295" s="3">
        <v>-42916.95</v>
      </c>
      <c r="U1295" s="3">
        <v>-662311.12</v>
      </c>
      <c r="V1295"/>
      <c r="W1295" s="1"/>
      <c r="X1295" s="1"/>
      <c r="Y1295" s="1"/>
    </row>
    <row r="1296" spans="6:25" ht="15" x14ac:dyDescent="0.25">
      <c r="H1296" s="6" t="s">
        <v>368</v>
      </c>
      <c r="I1296" s="6" t="s">
        <v>106</v>
      </c>
      <c r="J1296" s="6" t="s">
        <v>369</v>
      </c>
      <c r="K1296" s="3">
        <v>-42916.95</v>
      </c>
      <c r="L1296" s="3">
        <v>-42916.95</v>
      </c>
      <c r="M1296" s="3">
        <v>-42916.95</v>
      </c>
      <c r="N1296" s="3">
        <v>-42916.95</v>
      </c>
      <c r="O1296" s="3">
        <v>-42916.95</v>
      </c>
      <c r="P1296" s="3">
        <v>-42916.95</v>
      </c>
      <c r="Q1296" s="3">
        <v>-42916.95</v>
      </c>
      <c r="R1296" s="3">
        <v>-42916.95</v>
      </c>
      <c r="S1296" s="3">
        <v>-42916.95</v>
      </c>
      <c r="T1296" s="3">
        <v>-42916.95</v>
      </c>
      <c r="U1296" s="3">
        <v>-662311.12</v>
      </c>
      <c r="V1296"/>
      <c r="W1296" s="1"/>
      <c r="X1296" s="1"/>
      <c r="Y1296" s="1"/>
    </row>
    <row r="1297" spans="6:25" ht="15" x14ac:dyDescent="0.25">
      <c r="H1297" s="6" t="s">
        <v>467</v>
      </c>
      <c r="I1297" s="6" t="s">
        <v>32</v>
      </c>
      <c r="J1297" s="6" t="s">
        <v>468</v>
      </c>
      <c r="K1297" s="3">
        <v>0</v>
      </c>
      <c r="L1297" s="3">
        <v>0</v>
      </c>
      <c r="M1297" s="3">
        <v>0</v>
      </c>
      <c r="N1297" s="3">
        <v>0</v>
      </c>
      <c r="O1297" s="3">
        <v>0</v>
      </c>
      <c r="P1297" s="3">
        <v>0</v>
      </c>
      <c r="Q1297" s="3">
        <v>0</v>
      </c>
      <c r="R1297" s="3">
        <v>0</v>
      </c>
      <c r="S1297" s="3">
        <v>0</v>
      </c>
      <c r="T1297" s="3">
        <v>0</v>
      </c>
      <c r="U1297" s="3">
        <v>1872344</v>
      </c>
      <c r="V1297"/>
      <c r="W1297" s="1"/>
      <c r="X1297" s="1"/>
      <c r="Y1297" s="1"/>
    </row>
    <row r="1298" spans="6:25" ht="15" x14ac:dyDescent="0.25">
      <c r="H1298" s="6" t="s">
        <v>410</v>
      </c>
      <c r="I1298" s="6" t="s">
        <v>32</v>
      </c>
      <c r="J1298" s="6" t="s">
        <v>411</v>
      </c>
      <c r="K1298" s="3">
        <v>42916.95</v>
      </c>
      <c r="L1298" s="3">
        <v>42916.95</v>
      </c>
      <c r="M1298" s="3">
        <v>42916.95</v>
      </c>
      <c r="N1298" s="3">
        <v>42916.95</v>
      </c>
      <c r="O1298" s="3">
        <v>42916.95</v>
      </c>
      <c r="P1298" s="3">
        <v>42916.95</v>
      </c>
      <c r="Q1298" s="3">
        <v>42916.95</v>
      </c>
      <c r="R1298" s="3">
        <v>42916.95</v>
      </c>
      <c r="S1298" s="3">
        <v>42916.95</v>
      </c>
      <c r="T1298" s="3">
        <v>42916.95</v>
      </c>
      <c r="U1298" s="3">
        <v>42916.95</v>
      </c>
      <c r="V1298"/>
      <c r="W1298" s="1"/>
      <c r="X1298" s="1"/>
      <c r="Y1298" s="1"/>
    </row>
    <row r="1299" spans="6:25" ht="15" x14ac:dyDescent="0.25">
      <c r="H1299" s="6" t="s">
        <v>372</v>
      </c>
      <c r="I1299" s="6" t="s">
        <v>106</v>
      </c>
      <c r="J1299" s="6" t="s">
        <v>373</v>
      </c>
      <c r="K1299" s="3">
        <v>42916.95</v>
      </c>
      <c r="L1299" s="3">
        <v>42916.95</v>
      </c>
      <c r="M1299" s="3">
        <v>42916.95</v>
      </c>
      <c r="N1299" s="3">
        <v>42916.95</v>
      </c>
      <c r="O1299" s="3">
        <v>42916.95</v>
      </c>
      <c r="P1299" s="3">
        <v>42916.95</v>
      </c>
      <c r="Q1299" s="3">
        <v>42916.95</v>
      </c>
      <c r="R1299" s="3">
        <v>42916.95</v>
      </c>
      <c r="S1299" s="3">
        <v>42916.95</v>
      </c>
      <c r="T1299" s="3">
        <v>42916.95</v>
      </c>
      <c r="U1299" s="3">
        <v>1915260.95</v>
      </c>
      <c r="V1299"/>
      <c r="W1299" s="1"/>
      <c r="X1299" s="1"/>
      <c r="Y1299" s="1"/>
    </row>
    <row r="1300" spans="6:25" ht="15" x14ac:dyDescent="0.25">
      <c r="H1300" s="6" t="s">
        <v>137</v>
      </c>
      <c r="I1300" s="6" t="s">
        <v>106</v>
      </c>
      <c r="J1300" s="6" t="s">
        <v>138</v>
      </c>
      <c r="K1300" s="3">
        <v>50769.97</v>
      </c>
      <c r="L1300" s="3">
        <v>80700.89</v>
      </c>
      <c r="M1300" s="3">
        <v>123617.84</v>
      </c>
      <c r="N1300" s="3">
        <v>123617.84</v>
      </c>
      <c r="O1300" s="3">
        <v>129134.16</v>
      </c>
      <c r="P1300" s="3">
        <v>129134.16</v>
      </c>
      <c r="Q1300" s="3">
        <v>130659.16</v>
      </c>
      <c r="R1300" s="3">
        <v>132129.16</v>
      </c>
      <c r="S1300" s="3">
        <v>671306.6</v>
      </c>
      <c r="T1300" s="3">
        <v>687269.25</v>
      </c>
      <c r="U1300" s="3">
        <v>68461.600000000006</v>
      </c>
      <c r="V1300"/>
      <c r="W1300" s="1"/>
      <c r="X1300" s="1"/>
      <c r="Y1300" s="1"/>
    </row>
    <row r="1301" spans="6:25" ht="15" x14ac:dyDescent="0.25">
      <c r="H1301" s="6" t="s">
        <v>140</v>
      </c>
      <c r="I1301" s="6" t="s">
        <v>106</v>
      </c>
      <c r="J1301" s="6" t="s">
        <v>141</v>
      </c>
      <c r="K1301" s="3">
        <v>50769.97</v>
      </c>
      <c r="L1301" s="3">
        <v>80700.89</v>
      </c>
      <c r="M1301" s="3">
        <v>123617.84</v>
      </c>
      <c r="N1301" s="3">
        <v>123617.84</v>
      </c>
      <c r="O1301" s="3">
        <v>129134.16</v>
      </c>
      <c r="P1301" s="3">
        <v>129134.16</v>
      </c>
      <c r="Q1301" s="3">
        <v>130659.16</v>
      </c>
      <c r="R1301" s="3">
        <v>132129.16</v>
      </c>
      <c r="S1301" s="3">
        <v>671306.6</v>
      </c>
      <c r="T1301" s="3">
        <v>687269.25</v>
      </c>
      <c r="U1301" s="3">
        <v>68461.600000000006</v>
      </c>
      <c r="V1301"/>
      <c r="W1301" s="1"/>
      <c r="X1301" s="1"/>
      <c r="Y1301" s="1"/>
    </row>
    <row r="1302" spans="6:25" ht="15" x14ac:dyDescent="0.25">
      <c r="K1302" s="3"/>
      <c r="L1302" s="3"/>
      <c r="M1302" s="3"/>
      <c r="N1302" s="3"/>
      <c r="V1302"/>
      <c r="W1302" s="1"/>
      <c r="X1302" s="1"/>
      <c r="Y1302" s="1"/>
    </row>
    <row r="1303" spans="6:25" ht="15" x14ac:dyDescent="0.25">
      <c r="F1303" s="6" t="s">
        <v>114</v>
      </c>
      <c r="G1303" s="6" t="s">
        <v>113</v>
      </c>
      <c r="K1303" s="3"/>
      <c r="L1303" s="3"/>
      <c r="M1303" s="3"/>
      <c r="N1303" s="3"/>
      <c r="V1303"/>
      <c r="W1303" s="1"/>
      <c r="X1303" s="1"/>
      <c r="Y1303" s="1"/>
    </row>
    <row r="1304" spans="6:25" ht="15" x14ac:dyDescent="0.25">
      <c r="H1304" s="6" t="s">
        <v>180</v>
      </c>
      <c r="I1304" s="6" t="s">
        <v>32</v>
      </c>
      <c r="J1304" s="6" t="s">
        <v>181</v>
      </c>
      <c r="K1304" s="3">
        <v>1252658.46</v>
      </c>
      <c r="L1304" s="3">
        <v>1252658.46</v>
      </c>
      <c r="M1304" s="3">
        <v>1252658.46</v>
      </c>
      <c r="N1304" s="3">
        <v>1252658.46</v>
      </c>
      <c r="O1304" s="3">
        <v>1252658.46</v>
      </c>
      <c r="P1304" s="3">
        <v>1252658.46</v>
      </c>
      <c r="Q1304" s="3">
        <v>1252658.46</v>
      </c>
      <c r="R1304" s="3">
        <v>1252658.46</v>
      </c>
      <c r="S1304" s="3">
        <v>1252658.46</v>
      </c>
      <c r="T1304" s="3">
        <v>1252658.46</v>
      </c>
      <c r="U1304" s="3">
        <v>1252658.46</v>
      </c>
      <c r="V1304"/>
      <c r="W1304" s="1"/>
      <c r="X1304" s="1"/>
      <c r="Y1304" s="1"/>
    </row>
    <row r="1305" spans="6:25" ht="15" x14ac:dyDescent="0.25">
      <c r="H1305" s="6" t="s">
        <v>393</v>
      </c>
      <c r="I1305" s="6" t="s">
        <v>32</v>
      </c>
      <c r="J1305" s="6" t="s">
        <v>394</v>
      </c>
      <c r="K1305" s="3">
        <v>1252658.46</v>
      </c>
      <c r="L1305" s="3">
        <v>1252658.46</v>
      </c>
      <c r="M1305" s="3">
        <v>1252658.46</v>
      </c>
      <c r="N1305" s="3">
        <v>1252658.46</v>
      </c>
      <c r="O1305" s="3">
        <v>1252658.46</v>
      </c>
      <c r="P1305" s="3">
        <v>1252658.46</v>
      </c>
      <c r="Q1305" s="3">
        <v>1252658.46</v>
      </c>
      <c r="R1305" s="3">
        <v>1252658.46</v>
      </c>
      <c r="S1305" s="3">
        <v>1252658.46</v>
      </c>
      <c r="T1305" s="3">
        <v>1252658.46</v>
      </c>
      <c r="U1305" s="3">
        <v>1252658.46</v>
      </c>
      <c r="V1305"/>
      <c r="W1305" s="1"/>
      <c r="X1305" s="1"/>
      <c r="Y1305" s="1"/>
    </row>
    <row r="1306" spans="6:25" ht="15" x14ac:dyDescent="0.25">
      <c r="H1306" s="6" t="s">
        <v>186</v>
      </c>
      <c r="I1306" s="6" t="s">
        <v>32</v>
      </c>
      <c r="J1306" s="6" t="s">
        <v>187</v>
      </c>
      <c r="K1306" s="3">
        <v>1407849.04</v>
      </c>
      <c r="L1306" s="3">
        <v>1407849.04</v>
      </c>
      <c r="M1306" s="3">
        <v>1407849.04</v>
      </c>
      <c r="N1306" s="3">
        <v>1407849.04</v>
      </c>
      <c r="O1306" s="3">
        <v>1407849.04</v>
      </c>
      <c r="P1306" s="3">
        <v>1407849.04</v>
      </c>
      <c r="Q1306" s="3">
        <v>1233736.27</v>
      </c>
      <c r="R1306" s="3">
        <v>1233736.27</v>
      </c>
      <c r="S1306" s="3">
        <v>1236486.27</v>
      </c>
      <c r="T1306" s="3">
        <v>1236486.27</v>
      </c>
      <c r="U1306" s="3">
        <v>0</v>
      </c>
      <c r="V1306"/>
      <c r="W1306" s="1"/>
      <c r="X1306" s="1"/>
      <c r="Y1306" s="1"/>
    </row>
    <row r="1307" spans="6:25" ht="15" x14ac:dyDescent="0.25">
      <c r="H1307" s="6" t="s">
        <v>399</v>
      </c>
      <c r="I1307" s="6" t="s">
        <v>32</v>
      </c>
      <c r="J1307" s="6" t="s">
        <v>400</v>
      </c>
      <c r="K1307" s="3">
        <v>1407849.04</v>
      </c>
      <c r="L1307" s="3">
        <v>1407849.04</v>
      </c>
      <c r="M1307" s="3">
        <v>1407849.04</v>
      </c>
      <c r="N1307" s="3">
        <v>1407849.04</v>
      </c>
      <c r="O1307" s="3">
        <v>1407849.04</v>
      </c>
      <c r="P1307" s="3">
        <v>1407849.04</v>
      </c>
      <c r="Q1307" s="3">
        <v>1233736.27</v>
      </c>
      <c r="R1307" s="3">
        <v>1233736.27</v>
      </c>
      <c r="S1307" s="3">
        <v>1236486.27</v>
      </c>
      <c r="T1307" s="3">
        <v>1236486.27</v>
      </c>
      <c r="U1307" s="3">
        <v>0</v>
      </c>
      <c r="V1307"/>
      <c r="W1307" s="1"/>
      <c r="X1307" s="1"/>
      <c r="Y1307" s="1"/>
    </row>
    <row r="1308" spans="6:25" ht="15" x14ac:dyDescent="0.25">
      <c r="H1308" s="6" t="s">
        <v>110</v>
      </c>
      <c r="I1308" s="6" t="s">
        <v>32</v>
      </c>
      <c r="J1308" s="6" t="s">
        <v>111</v>
      </c>
      <c r="K1308" s="3">
        <v>-772572.95</v>
      </c>
      <c r="L1308" s="3">
        <v>-772572.95</v>
      </c>
      <c r="M1308" s="3">
        <v>-772572.95</v>
      </c>
      <c r="N1308" s="3">
        <v>-772572.95</v>
      </c>
      <c r="O1308" s="3">
        <v>-772572.95</v>
      </c>
      <c r="P1308" s="3">
        <v>-772572.95</v>
      </c>
      <c r="Q1308" s="3">
        <v>-772572.95</v>
      </c>
      <c r="R1308" s="3">
        <v>-772572.95</v>
      </c>
      <c r="S1308" s="3">
        <v>-772572.95</v>
      </c>
      <c r="T1308" s="3">
        <v>-772572.95</v>
      </c>
      <c r="U1308" s="3">
        <v>-772572.95</v>
      </c>
      <c r="V1308"/>
      <c r="W1308" s="1"/>
      <c r="X1308" s="1"/>
      <c r="Y1308" s="1"/>
    </row>
    <row r="1309" spans="6:25" ht="15" x14ac:dyDescent="0.25">
      <c r="H1309" s="6" t="s">
        <v>115</v>
      </c>
      <c r="I1309" s="6" t="s">
        <v>32</v>
      </c>
      <c r="J1309" s="6" t="s">
        <v>116</v>
      </c>
      <c r="K1309" s="3">
        <v>-772572.95</v>
      </c>
      <c r="L1309" s="3">
        <v>-772572.95</v>
      </c>
      <c r="M1309" s="3">
        <v>-772572.95</v>
      </c>
      <c r="N1309" s="3">
        <v>-772572.95</v>
      </c>
      <c r="O1309" s="3">
        <v>-772572.95</v>
      </c>
      <c r="P1309" s="3">
        <v>-772572.95</v>
      </c>
      <c r="Q1309" s="3">
        <v>-772572.95</v>
      </c>
      <c r="R1309" s="3">
        <v>-772572.95</v>
      </c>
      <c r="S1309" s="3">
        <v>-772572.95</v>
      </c>
      <c r="T1309" s="3">
        <v>-772572.95</v>
      </c>
      <c r="U1309" s="3">
        <v>-772572.95</v>
      </c>
      <c r="V1309"/>
      <c r="W1309" s="1"/>
      <c r="X1309" s="1"/>
      <c r="Y1309" s="1"/>
    </row>
    <row r="1310" spans="6:25" ht="15" x14ac:dyDescent="0.25">
      <c r="H1310" s="6" t="s">
        <v>118</v>
      </c>
      <c r="I1310" s="6" t="s">
        <v>32</v>
      </c>
      <c r="J1310" s="6" t="s">
        <v>119</v>
      </c>
      <c r="K1310" s="3">
        <v>-978533.5</v>
      </c>
      <c r="L1310" s="3">
        <v>-1008464.42</v>
      </c>
      <c r="M1310" s="3">
        <v>-1051381.3700000001</v>
      </c>
      <c r="N1310" s="3">
        <v>-1051381.3700000001</v>
      </c>
      <c r="O1310" s="3">
        <v>-1056897.69</v>
      </c>
      <c r="P1310" s="3">
        <v>-1056897.69</v>
      </c>
      <c r="Q1310" s="3">
        <v>-884309.92</v>
      </c>
      <c r="R1310" s="3">
        <v>-885779.92</v>
      </c>
      <c r="S1310" s="3">
        <v>-1427707.36</v>
      </c>
      <c r="T1310" s="3">
        <v>-1443670.01</v>
      </c>
      <c r="U1310" s="3">
        <v>0</v>
      </c>
      <c r="V1310"/>
      <c r="W1310" s="1"/>
      <c r="X1310" s="1"/>
      <c r="Y1310" s="1"/>
    </row>
    <row r="1311" spans="6:25" ht="15" x14ac:dyDescent="0.25">
      <c r="H1311" s="6" t="s">
        <v>121</v>
      </c>
      <c r="I1311" s="6" t="s">
        <v>32</v>
      </c>
      <c r="J1311" s="6" t="s">
        <v>122</v>
      </c>
      <c r="K1311" s="3">
        <v>-978533.5</v>
      </c>
      <c r="L1311" s="3">
        <v>-1008464.42</v>
      </c>
      <c r="M1311" s="3">
        <v>-1051381.3700000001</v>
      </c>
      <c r="N1311" s="3">
        <v>-1051381.3700000001</v>
      </c>
      <c r="O1311" s="3">
        <v>-1056897.69</v>
      </c>
      <c r="P1311" s="3">
        <v>-1056897.69</v>
      </c>
      <c r="Q1311" s="3">
        <v>-884309.92</v>
      </c>
      <c r="R1311" s="3">
        <v>-885779.92</v>
      </c>
      <c r="S1311" s="3">
        <v>-1427707.36</v>
      </c>
      <c r="T1311" s="3">
        <v>-1443670.01</v>
      </c>
      <c r="U1311" s="3">
        <v>0</v>
      </c>
      <c r="V1311"/>
      <c r="W1311" s="1"/>
      <c r="X1311" s="1"/>
      <c r="Y1311" s="1"/>
    </row>
    <row r="1312" spans="6:25" ht="15" x14ac:dyDescent="0.25">
      <c r="K1312" s="3"/>
      <c r="L1312" s="3"/>
      <c r="M1312" s="3"/>
      <c r="N1312" s="3"/>
      <c r="V1312"/>
      <c r="W1312" s="1"/>
      <c r="X1312" s="1"/>
      <c r="Y1312" s="1"/>
    </row>
    <row r="1313" spans="2:25" ht="15" x14ac:dyDescent="0.25">
      <c r="B1313" s="6" t="s">
        <v>502</v>
      </c>
      <c r="K1313" s="3"/>
      <c r="L1313" s="3"/>
      <c r="M1313" s="3"/>
      <c r="N1313" s="3"/>
      <c r="V1313"/>
      <c r="W1313" s="1"/>
      <c r="X1313" s="1"/>
      <c r="Y1313" s="1"/>
    </row>
    <row r="1314" spans="2:25" ht="15" x14ac:dyDescent="0.25">
      <c r="C1314" s="6" t="s">
        <v>282</v>
      </c>
      <c r="D1314" s="6" t="s">
        <v>62</v>
      </c>
      <c r="E1314" s="6" t="s">
        <v>505</v>
      </c>
      <c r="K1314" s="3"/>
      <c r="L1314" s="3"/>
      <c r="M1314" s="3"/>
      <c r="N1314" s="3"/>
      <c r="V1314"/>
      <c r="W1314" s="1"/>
      <c r="X1314" s="1"/>
      <c r="Y1314" s="1"/>
    </row>
    <row r="1315" spans="2:25" ht="15" x14ac:dyDescent="0.25">
      <c r="F1315" s="6" t="s">
        <v>31</v>
      </c>
      <c r="G1315" s="6" t="s">
        <v>48</v>
      </c>
      <c r="K1315" s="3"/>
      <c r="L1315" s="3"/>
      <c r="M1315" s="3"/>
      <c r="N1315" s="3"/>
      <c r="V1315"/>
      <c r="W1315" s="1"/>
      <c r="X1315" s="1"/>
      <c r="Y1315" s="1"/>
    </row>
    <row r="1316" spans="2:25" ht="15" x14ac:dyDescent="0.25">
      <c r="H1316" s="6" t="s">
        <v>307</v>
      </c>
      <c r="I1316" s="6" t="s">
        <v>32</v>
      </c>
      <c r="J1316" s="6" t="s">
        <v>308</v>
      </c>
      <c r="K1316" s="3">
        <v>0</v>
      </c>
      <c r="L1316" s="3">
        <v>0</v>
      </c>
      <c r="M1316" s="3">
        <v>721.07</v>
      </c>
      <c r="N1316" s="3">
        <v>0</v>
      </c>
      <c r="O1316" s="3">
        <v>0</v>
      </c>
      <c r="P1316" s="3">
        <v>0</v>
      </c>
      <c r="Q1316" s="3">
        <v>0</v>
      </c>
      <c r="R1316" s="3">
        <v>0</v>
      </c>
      <c r="S1316" s="3">
        <v>0</v>
      </c>
      <c r="T1316" s="3">
        <v>0</v>
      </c>
      <c r="U1316" s="3">
        <v>0</v>
      </c>
      <c r="V1316"/>
      <c r="W1316" s="1"/>
      <c r="X1316" s="1"/>
      <c r="Y1316" s="1"/>
    </row>
    <row r="1317" spans="2:25" ht="15" x14ac:dyDescent="0.25">
      <c r="H1317" s="6" t="s">
        <v>152</v>
      </c>
      <c r="I1317" s="6" t="s">
        <v>106</v>
      </c>
      <c r="J1317" s="6" t="s">
        <v>153</v>
      </c>
      <c r="K1317" s="3">
        <v>0</v>
      </c>
      <c r="L1317" s="3">
        <v>0</v>
      </c>
      <c r="M1317" s="3">
        <v>721.07</v>
      </c>
      <c r="N1317" s="3">
        <v>0</v>
      </c>
      <c r="O1317" s="3">
        <v>0</v>
      </c>
      <c r="P1317" s="3">
        <v>0</v>
      </c>
      <c r="Q1317" s="3">
        <v>0</v>
      </c>
      <c r="R1317" s="3">
        <v>0</v>
      </c>
      <c r="S1317" s="3">
        <v>0</v>
      </c>
      <c r="T1317" s="3">
        <v>0</v>
      </c>
      <c r="U1317" s="3">
        <v>0</v>
      </c>
      <c r="V1317"/>
      <c r="W1317" s="1"/>
      <c r="X1317" s="1"/>
      <c r="Y1317" s="1"/>
    </row>
    <row r="1318" spans="2:25" ht="15" x14ac:dyDescent="0.25">
      <c r="H1318" s="6" t="s">
        <v>163</v>
      </c>
      <c r="I1318" s="6" t="s">
        <v>106</v>
      </c>
      <c r="J1318" s="6" t="s">
        <v>164</v>
      </c>
      <c r="K1318" s="3">
        <v>0</v>
      </c>
      <c r="L1318" s="3">
        <v>0</v>
      </c>
      <c r="M1318" s="3">
        <v>721.07</v>
      </c>
      <c r="N1318" s="3">
        <v>0</v>
      </c>
      <c r="O1318" s="3">
        <v>0</v>
      </c>
      <c r="P1318" s="3">
        <v>0</v>
      </c>
      <c r="Q1318" s="3">
        <v>0</v>
      </c>
      <c r="R1318" s="3">
        <v>0</v>
      </c>
      <c r="S1318" s="3">
        <v>0</v>
      </c>
      <c r="T1318" s="3">
        <v>0</v>
      </c>
      <c r="U1318" s="3">
        <v>0</v>
      </c>
      <c r="V1318"/>
      <c r="W1318" s="1"/>
      <c r="X1318" s="1"/>
      <c r="Y1318" s="1"/>
    </row>
    <row r="1319" spans="2:25" ht="15" x14ac:dyDescent="0.25">
      <c r="K1319" s="3"/>
      <c r="L1319" s="3"/>
      <c r="M1319" s="3"/>
      <c r="N1319" s="3"/>
      <c r="V1319"/>
      <c r="W1319" s="1"/>
      <c r="X1319" s="1"/>
      <c r="Y1319" s="1"/>
    </row>
    <row r="1320" spans="2:25" ht="15" x14ac:dyDescent="0.25">
      <c r="F1320" s="6" t="s">
        <v>170</v>
      </c>
      <c r="G1320" s="6" t="s">
        <v>169</v>
      </c>
      <c r="K1320" s="3"/>
      <c r="L1320" s="3"/>
      <c r="M1320" s="3"/>
      <c r="N1320" s="3"/>
      <c r="V1320"/>
      <c r="W1320" s="1"/>
      <c r="X1320" s="1"/>
      <c r="Y1320" s="1"/>
    </row>
    <row r="1321" spans="2:25" ht="15" x14ac:dyDescent="0.25">
      <c r="H1321" s="6" t="s">
        <v>204</v>
      </c>
      <c r="I1321" s="6" t="s">
        <v>32</v>
      </c>
      <c r="J1321" s="6" t="s">
        <v>510</v>
      </c>
      <c r="K1321" s="3">
        <v>0</v>
      </c>
      <c r="L1321" s="3">
        <v>0</v>
      </c>
      <c r="M1321" s="3">
        <v>721.07</v>
      </c>
      <c r="N1321" s="3">
        <v>0</v>
      </c>
      <c r="O1321" s="3">
        <v>0</v>
      </c>
      <c r="P1321" s="3">
        <v>0</v>
      </c>
      <c r="Q1321" s="3">
        <v>0</v>
      </c>
      <c r="R1321" s="3">
        <v>0</v>
      </c>
      <c r="S1321" s="3">
        <v>0</v>
      </c>
      <c r="T1321" s="3">
        <v>0</v>
      </c>
      <c r="U1321" s="3">
        <v>0</v>
      </c>
      <c r="V1321"/>
      <c r="W1321" s="1"/>
      <c r="X1321" s="1"/>
      <c r="Y1321" s="1"/>
    </row>
    <row r="1322" spans="2:25" ht="15" x14ac:dyDescent="0.25">
      <c r="H1322" s="6" t="s">
        <v>212</v>
      </c>
      <c r="I1322" s="6" t="s">
        <v>106</v>
      </c>
      <c r="J1322" s="6" t="s">
        <v>213</v>
      </c>
      <c r="K1322" s="3">
        <v>0</v>
      </c>
      <c r="L1322" s="3">
        <v>0</v>
      </c>
      <c r="M1322" s="3">
        <v>721.07</v>
      </c>
      <c r="N1322" s="3">
        <v>0</v>
      </c>
      <c r="O1322" s="3">
        <v>0</v>
      </c>
      <c r="P1322" s="3">
        <v>0</v>
      </c>
      <c r="Q1322" s="3">
        <v>0</v>
      </c>
      <c r="R1322" s="3">
        <v>0</v>
      </c>
      <c r="S1322" s="3">
        <v>0</v>
      </c>
      <c r="T1322" s="3">
        <v>0</v>
      </c>
      <c r="U1322" s="3">
        <v>0</v>
      </c>
      <c r="V1322"/>
      <c r="W1322" s="1"/>
      <c r="X1322" s="1"/>
      <c r="Y1322" s="1"/>
    </row>
    <row r="1323" spans="2:25" ht="15" x14ac:dyDescent="0.25">
      <c r="H1323" s="6" t="s">
        <v>254</v>
      </c>
      <c r="I1323" s="6" t="s">
        <v>106</v>
      </c>
      <c r="J1323" s="6" t="s">
        <v>255</v>
      </c>
      <c r="K1323" s="3">
        <v>0</v>
      </c>
      <c r="L1323" s="3">
        <v>0</v>
      </c>
      <c r="M1323" s="3">
        <v>721.07</v>
      </c>
      <c r="N1323" s="3">
        <v>0</v>
      </c>
      <c r="O1323" s="3">
        <v>0</v>
      </c>
      <c r="P1323" s="3">
        <v>0</v>
      </c>
      <c r="Q1323" s="3">
        <v>0</v>
      </c>
      <c r="R1323" s="3">
        <v>0</v>
      </c>
      <c r="S1323" s="3">
        <v>0</v>
      </c>
      <c r="T1323" s="3">
        <v>0</v>
      </c>
      <c r="U1323" s="3">
        <v>0</v>
      </c>
      <c r="V1323"/>
      <c r="W1323" s="1"/>
      <c r="X1323" s="1"/>
      <c r="Y1323" s="1"/>
    </row>
    <row r="1324" spans="2:25" ht="15" x14ac:dyDescent="0.25">
      <c r="H1324" s="6" t="s">
        <v>218</v>
      </c>
      <c r="I1324" s="6" t="s">
        <v>106</v>
      </c>
      <c r="J1324" s="6" t="s">
        <v>219</v>
      </c>
      <c r="K1324" s="3">
        <v>0</v>
      </c>
      <c r="L1324" s="3">
        <v>0</v>
      </c>
      <c r="M1324" s="3">
        <v>721.07</v>
      </c>
      <c r="N1324" s="3">
        <v>0</v>
      </c>
      <c r="O1324" s="3">
        <v>0</v>
      </c>
      <c r="P1324" s="3">
        <v>0</v>
      </c>
      <c r="Q1324" s="3">
        <v>0</v>
      </c>
      <c r="R1324" s="3">
        <v>0</v>
      </c>
      <c r="S1324" s="3">
        <v>0</v>
      </c>
      <c r="T1324" s="3">
        <v>0</v>
      </c>
      <c r="U1324" s="3">
        <v>0</v>
      </c>
      <c r="V1324"/>
      <c r="W1324" s="1"/>
      <c r="X1324" s="1"/>
      <c r="Y1324" s="1"/>
    </row>
    <row r="1325" spans="2:25" ht="15" x14ac:dyDescent="0.25">
      <c r="H1325" s="6" t="s">
        <v>174</v>
      </c>
      <c r="I1325" s="6" t="s">
        <v>106</v>
      </c>
      <c r="J1325" s="6" t="s">
        <v>175</v>
      </c>
      <c r="K1325" s="3">
        <v>0</v>
      </c>
      <c r="L1325" s="3">
        <v>0</v>
      </c>
      <c r="M1325" s="3">
        <v>721.07</v>
      </c>
      <c r="N1325" s="3">
        <v>0</v>
      </c>
      <c r="O1325" s="3">
        <v>0</v>
      </c>
      <c r="P1325" s="3">
        <v>0</v>
      </c>
      <c r="Q1325" s="3">
        <v>0</v>
      </c>
      <c r="R1325" s="3">
        <v>0</v>
      </c>
      <c r="S1325" s="3">
        <v>0</v>
      </c>
      <c r="T1325" s="3">
        <v>0</v>
      </c>
      <c r="U1325" s="3">
        <v>0</v>
      </c>
      <c r="V1325"/>
      <c r="W1325" s="1"/>
      <c r="X1325" s="1"/>
      <c r="Y1325" s="1"/>
    </row>
    <row r="1326" spans="2:25" ht="15" x14ac:dyDescent="0.25">
      <c r="K1326" s="3"/>
      <c r="L1326" s="3"/>
      <c r="M1326" s="3"/>
      <c r="N1326" s="3"/>
      <c r="V1326"/>
      <c r="W1326" s="1"/>
      <c r="X1326" s="1"/>
      <c r="Y1326" s="1"/>
    </row>
    <row r="1327" spans="2:25" ht="15" x14ac:dyDescent="0.25">
      <c r="F1327" s="6" t="s">
        <v>95</v>
      </c>
      <c r="G1327" s="6" t="s">
        <v>94</v>
      </c>
      <c r="K1327" s="3"/>
      <c r="L1327" s="3"/>
      <c r="M1327" s="3"/>
      <c r="N1327" s="3"/>
      <c r="V1327"/>
      <c r="W1327" s="1"/>
      <c r="X1327" s="1"/>
      <c r="Y1327" s="1"/>
    </row>
    <row r="1328" spans="2:25" ht="15" x14ac:dyDescent="0.25">
      <c r="H1328" s="6" t="s">
        <v>89</v>
      </c>
      <c r="I1328" s="6" t="s">
        <v>32</v>
      </c>
      <c r="J1328" s="6" t="s">
        <v>90</v>
      </c>
      <c r="K1328" s="3">
        <v>123089.52</v>
      </c>
      <c r="L1328" s="3">
        <v>123089.52</v>
      </c>
      <c r="M1328" s="3">
        <v>123089.52</v>
      </c>
      <c r="N1328" s="3">
        <v>123089.52</v>
      </c>
      <c r="O1328" s="3">
        <v>123089.52</v>
      </c>
      <c r="P1328" s="3">
        <v>123089.52</v>
      </c>
      <c r="Q1328" s="3">
        <v>123089.52</v>
      </c>
      <c r="R1328" s="3">
        <v>123089.52</v>
      </c>
      <c r="S1328" s="3">
        <v>123089.52</v>
      </c>
      <c r="T1328" s="3">
        <v>123089.52</v>
      </c>
      <c r="U1328" s="3">
        <v>123089.52</v>
      </c>
      <c r="V1328"/>
      <c r="W1328" s="1"/>
      <c r="X1328" s="1"/>
      <c r="Y1328" s="1"/>
    </row>
    <row r="1329" spans="6:25" ht="15" x14ac:dyDescent="0.25">
      <c r="H1329" s="6" t="s">
        <v>267</v>
      </c>
      <c r="I1329" s="6" t="s">
        <v>32</v>
      </c>
      <c r="J1329" s="6" t="s">
        <v>268</v>
      </c>
      <c r="K1329" s="3">
        <v>0</v>
      </c>
      <c r="L1329" s="3">
        <v>0</v>
      </c>
      <c r="M1329" s="3">
        <v>721.07</v>
      </c>
      <c r="N1329" s="3">
        <v>0</v>
      </c>
      <c r="O1329" s="3">
        <v>0</v>
      </c>
      <c r="P1329" s="3">
        <v>0</v>
      </c>
      <c r="Q1329" s="3">
        <v>0</v>
      </c>
      <c r="R1329" s="3">
        <v>0</v>
      </c>
      <c r="S1329" s="3">
        <v>0</v>
      </c>
      <c r="T1329" s="3">
        <v>0</v>
      </c>
      <c r="U1329" s="3">
        <v>0</v>
      </c>
      <c r="V1329"/>
      <c r="W1329" s="1"/>
      <c r="X1329" s="1"/>
      <c r="Y1329" s="1"/>
    </row>
    <row r="1330" spans="6:25" ht="15" x14ac:dyDescent="0.25">
      <c r="H1330" s="6" t="s">
        <v>100</v>
      </c>
      <c r="I1330" s="6" t="s">
        <v>32</v>
      </c>
      <c r="J1330" s="6" t="s">
        <v>101</v>
      </c>
      <c r="K1330" s="3">
        <v>123089.52</v>
      </c>
      <c r="L1330" s="3">
        <v>123089.52</v>
      </c>
      <c r="M1330" s="3">
        <v>123810.59</v>
      </c>
      <c r="N1330" s="3">
        <v>123089.52</v>
      </c>
      <c r="O1330" s="3">
        <v>123089.52</v>
      </c>
      <c r="P1330" s="3">
        <v>123089.52</v>
      </c>
      <c r="Q1330" s="3">
        <v>123089.52</v>
      </c>
      <c r="R1330" s="3">
        <v>123089.52</v>
      </c>
      <c r="S1330" s="3">
        <v>123089.52</v>
      </c>
      <c r="T1330" s="3">
        <v>123089.52</v>
      </c>
      <c r="U1330" s="3">
        <v>123089.52</v>
      </c>
      <c r="V1330"/>
      <c r="W1330" s="1"/>
      <c r="X1330" s="1"/>
      <c r="Y1330" s="1"/>
    </row>
    <row r="1331" spans="6:25" ht="15" x14ac:dyDescent="0.25">
      <c r="H1331" s="6" t="s">
        <v>103</v>
      </c>
      <c r="I1331" s="6" t="s">
        <v>106</v>
      </c>
      <c r="J1331" s="6" t="s">
        <v>104</v>
      </c>
      <c r="K1331" s="3">
        <v>123089.52</v>
      </c>
      <c r="L1331" s="3">
        <v>123089.52</v>
      </c>
      <c r="M1331" s="3">
        <v>123089.52</v>
      </c>
      <c r="N1331" s="3">
        <v>123089.52</v>
      </c>
      <c r="O1331" s="3">
        <v>123089.52</v>
      </c>
      <c r="P1331" s="3">
        <v>123089.52</v>
      </c>
      <c r="Q1331" s="3">
        <v>123089.52</v>
      </c>
      <c r="R1331" s="3">
        <v>123089.52</v>
      </c>
      <c r="S1331" s="3">
        <v>123089.52</v>
      </c>
      <c r="T1331" s="3">
        <v>123089.52</v>
      </c>
      <c r="U1331" s="3">
        <v>123089.52</v>
      </c>
      <c r="V1331"/>
      <c r="W1331" s="1"/>
      <c r="X1331" s="1"/>
      <c r="Y1331" s="1"/>
    </row>
    <row r="1332" spans="6:25" ht="15" x14ac:dyDescent="0.25">
      <c r="H1332" s="6" t="s">
        <v>107</v>
      </c>
      <c r="I1332" s="6" t="s">
        <v>106</v>
      </c>
      <c r="J1332" s="6" t="s">
        <v>108</v>
      </c>
      <c r="K1332" s="3">
        <v>123089.52</v>
      </c>
      <c r="L1332" s="3">
        <v>123089.52</v>
      </c>
      <c r="M1332" s="3">
        <v>123810.59</v>
      </c>
      <c r="N1332" s="3">
        <v>123089.52</v>
      </c>
      <c r="O1332" s="3">
        <v>123089.52</v>
      </c>
      <c r="P1332" s="3">
        <v>123089.52</v>
      </c>
      <c r="Q1332" s="3">
        <v>123089.52</v>
      </c>
      <c r="R1332" s="3">
        <v>123089.52</v>
      </c>
      <c r="S1332" s="3">
        <v>123089.52</v>
      </c>
      <c r="T1332" s="3">
        <v>123089.52</v>
      </c>
      <c r="U1332" s="3">
        <v>123089.52</v>
      </c>
      <c r="V1332"/>
      <c r="W1332" s="1"/>
      <c r="X1332" s="1"/>
      <c r="Y1332" s="1"/>
    </row>
    <row r="1333" spans="6:25" ht="15" x14ac:dyDescent="0.25">
      <c r="K1333" s="3"/>
      <c r="L1333" s="3"/>
      <c r="M1333" s="3"/>
      <c r="N1333" s="3"/>
      <c r="V1333"/>
      <c r="W1333" s="1"/>
      <c r="X1333" s="1"/>
      <c r="Y1333" s="1"/>
    </row>
    <row r="1334" spans="6:25" ht="15" x14ac:dyDescent="0.25">
      <c r="F1334" s="6" t="s">
        <v>133</v>
      </c>
      <c r="G1334" s="6" t="s">
        <v>132</v>
      </c>
      <c r="K1334" s="3"/>
      <c r="L1334" s="3"/>
      <c r="M1334" s="3"/>
      <c r="N1334" s="3"/>
      <c r="V1334"/>
      <c r="W1334" s="1"/>
      <c r="X1334" s="1"/>
      <c r="Y1334" s="1"/>
    </row>
    <row r="1335" spans="6:25" ht="15" x14ac:dyDescent="0.25">
      <c r="H1335" s="6" t="s">
        <v>366</v>
      </c>
      <c r="I1335" s="6" t="s">
        <v>32</v>
      </c>
      <c r="J1335" s="6" t="s">
        <v>367</v>
      </c>
      <c r="K1335" s="3">
        <v>0</v>
      </c>
      <c r="L1335" s="3">
        <v>0</v>
      </c>
      <c r="M1335" s="3">
        <v>-721.07</v>
      </c>
      <c r="N1335" s="3">
        <v>0</v>
      </c>
      <c r="O1335" s="3">
        <v>0</v>
      </c>
      <c r="P1335" s="3">
        <v>0</v>
      </c>
      <c r="Q1335" s="3">
        <v>0</v>
      </c>
      <c r="R1335" s="3">
        <v>0</v>
      </c>
      <c r="S1335" s="3">
        <v>0</v>
      </c>
      <c r="T1335" s="3">
        <v>0</v>
      </c>
      <c r="U1335" s="3">
        <v>0</v>
      </c>
      <c r="V1335"/>
      <c r="W1335" s="1"/>
      <c r="X1335" s="1"/>
      <c r="Y1335" s="1"/>
    </row>
    <row r="1336" spans="6:25" ht="15" x14ac:dyDescent="0.25">
      <c r="H1336" s="6" t="s">
        <v>368</v>
      </c>
      <c r="I1336" s="6" t="s">
        <v>106</v>
      </c>
      <c r="J1336" s="6" t="s">
        <v>369</v>
      </c>
      <c r="K1336" s="3">
        <v>0</v>
      </c>
      <c r="L1336" s="3">
        <v>0</v>
      </c>
      <c r="M1336" s="3">
        <v>-721.07</v>
      </c>
      <c r="N1336" s="3">
        <v>0</v>
      </c>
      <c r="O1336" s="3">
        <v>0</v>
      </c>
      <c r="P1336" s="3">
        <v>0</v>
      </c>
      <c r="Q1336" s="3">
        <v>0</v>
      </c>
      <c r="R1336" s="3">
        <v>0</v>
      </c>
      <c r="S1336" s="3">
        <v>0</v>
      </c>
      <c r="T1336" s="3">
        <v>0</v>
      </c>
      <c r="U1336" s="3">
        <v>0</v>
      </c>
      <c r="V1336"/>
      <c r="W1336" s="1"/>
      <c r="X1336" s="1"/>
      <c r="Y1336" s="1"/>
    </row>
    <row r="1337" spans="6:25" ht="15" x14ac:dyDescent="0.25">
      <c r="H1337" s="6" t="s">
        <v>370</v>
      </c>
      <c r="I1337" s="6" t="s">
        <v>32</v>
      </c>
      <c r="J1337" s="6" t="s">
        <v>371</v>
      </c>
      <c r="K1337" s="3">
        <v>0</v>
      </c>
      <c r="L1337" s="3">
        <v>0</v>
      </c>
      <c r="M1337" s="3">
        <v>721.07</v>
      </c>
      <c r="N1337" s="3">
        <v>0</v>
      </c>
      <c r="O1337" s="3">
        <v>0</v>
      </c>
      <c r="P1337" s="3">
        <v>0</v>
      </c>
      <c r="Q1337" s="3">
        <v>0</v>
      </c>
      <c r="R1337" s="3">
        <v>0</v>
      </c>
      <c r="S1337" s="3">
        <v>0</v>
      </c>
      <c r="T1337" s="3">
        <v>0</v>
      </c>
      <c r="U1337" s="3">
        <v>0</v>
      </c>
      <c r="V1337"/>
      <c r="W1337" s="1"/>
      <c r="X1337" s="1"/>
      <c r="Y1337" s="1"/>
    </row>
    <row r="1338" spans="6:25" ht="15" x14ac:dyDescent="0.25">
      <c r="H1338" s="6" t="s">
        <v>372</v>
      </c>
      <c r="I1338" s="6" t="s">
        <v>106</v>
      </c>
      <c r="J1338" s="6" t="s">
        <v>373</v>
      </c>
      <c r="K1338" s="3">
        <v>0</v>
      </c>
      <c r="L1338" s="3">
        <v>0</v>
      </c>
      <c r="M1338" s="3">
        <v>721.07</v>
      </c>
      <c r="N1338" s="3">
        <v>0</v>
      </c>
      <c r="O1338" s="3">
        <v>0</v>
      </c>
      <c r="P1338" s="3">
        <v>0</v>
      </c>
      <c r="Q1338" s="3">
        <v>0</v>
      </c>
      <c r="R1338" s="3">
        <v>0</v>
      </c>
      <c r="S1338" s="3">
        <v>0</v>
      </c>
      <c r="T1338" s="3">
        <v>0</v>
      </c>
      <c r="U1338" s="3">
        <v>0</v>
      </c>
      <c r="V1338"/>
      <c r="W1338" s="1"/>
      <c r="X1338" s="1"/>
      <c r="Y1338" s="1"/>
    </row>
    <row r="1339" spans="6:25" ht="15" x14ac:dyDescent="0.25">
      <c r="H1339" s="6" t="s">
        <v>137</v>
      </c>
      <c r="I1339" s="6" t="s">
        <v>106</v>
      </c>
      <c r="J1339" s="6" t="s">
        <v>138</v>
      </c>
      <c r="K1339" s="3">
        <v>0</v>
      </c>
      <c r="L1339" s="3">
        <v>0</v>
      </c>
      <c r="M1339" s="3">
        <v>-721.07</v>
      </c>
      <c r="N1339" s="3">
        <v>0</v>
      </c>
      <c r="O1339" s="3">
        <v>0</v>
      </c>
      <c r="P1339" s="3">
        <v>0</v>
      </c>
      <c r="Q1339" s="3">
        <v>0</v>
      </c>
      <c r="R1339" s="3">
        <v>0</v>
      </c>
      <c r="S1339" s="3">
        <v>0</v>
      </c>
      <c r="T1339" s="3">
        <v>0</v>
      </c>
      <c r="U1339" s="3">
        <v>0</v>
      </c>
      <c r="V1339"/>
      <c r="W1339" s="1"/>
      <c r="X1339" s="1"/>
      <c r="Y1339" s="1"/>
    </row>
    <row r="1340" spans="6:25" ht="15" x14ac:dyDescent="0.25">
      <c r="H1340" s="6" t="s">
        <v>140</v>
      </c>
      <c r="I1340" s="6" t="s">
        <v>106</v>
      </c>
      <c r="J1340" s="6" t="s">
        <v>141</v>
      </c>
      <c r="K1340" s="3">
        <v>0</v>
      </c>
      <c r="L1340" s="3">
        <v>0</v>
      </c>
      <c r="M1340" s="3">
        <v>-721.07</v>
      </c>
      <c r="N1340" s="3">
        <v>0</v>
      </c>
      <c r="O1340" s="3">
        <v>0</v>
      </c>
      <c r="P1340" s="3">
        <v>0</v>
      </c>
      <c r="Q1340" s="3">
        <v>0</v>
      </c>
      <c r="R1340" s="3">
        <v>0</v>
      </c>
      <c r="S1340" s="3">
        <v>0</v>
      </c>
      <c r="T1340" s="3">
        <v>0</v>
      </c>
      <c r="U1340" s="3">
        <v>0</v>
      </c>
      <c r="V1340"/>
      <c r="W1340" s="1"/>
      <c r="X1340" s="1"/>
      <c r="Y1340" s="1"/>
    </row>
    <row r="1341" spans="6:25" ht="15" x14ac:dyDescent="0.25">
      <c r="K1341" s="3"/>
      <c r="L1341" s="3"/>
      <c r="M1341" s="3"/>
      <c r="N1341" s="3"/>
      <c r="V1341"/>
      <c r="W1341" s="1"/>
      <c r="X1341" s="1"/>
      <c r="Y1341" s="1"/>
    </row>
    <row r="1342" spans="6:25" ht="15" x14ac:dyDescent="0.25">
      <c r="F1342" s="6" t="s">
        <v>114</v>
      </c>
      <c r="G1342" s="6" t="s">
        <v>113</v>
      </c>
      <c r="K1342" s="3"/>
      <c r="L1342" s="3"/>
      <c r="M1342" s="3"/>
      <c r="N1342" s="3"/>
      <c r="V1342"/>
      <c r="W1342" s="1"/>
      <c r="X1342" s="1"/>
      <c r="Y1342" s="1"/>
    </row>
    <row r="1343" spans="6:25" ht="15" x14ac:dyDescent="0.25">
      <c r="H1343" s="6" t="s">
        <v>110</v>
      </c>
      <c r="I1343" s="6" t="s">
        <v>32</v>
      </c>
      <c r="J1343" s="6" t="s">
        <v>111</v>
      </c>
      <c r="K1343" s="3">
        <v>123089.52</v>
      </c>
      <c r="L1343" s="3">
        <v>123089.52</v>
      </c>
      <c r="M1343" s="3">
        <v>123089.52</v>
      </c>
      <c r="N1343" s="3">
        <v>123089.52</v>
      </c>
      <c r="O1343" s="3">
        <v>123089.52</v>
      </c>
      <c r="P1343" s="3">
        <v>123089.52</v>
      </c>
      <c r="Q1343" s="3">
        <v>123089.52</v>
      </c>
      <c r="R1343" s="3">
        <v>123089.52</v>
      </c>
      <c r="S1343" s="3">
        <v>123089.52</v>
      </c>
      <c r="T1343" s="3">
        <v>123089.52</v>
      </c>
      <c r="U1343" s="3">
        <v>123089.52</v>
      </c>
      <c r="V1343"/>
      <c r="W1343" s="1"/>
      <c r="X1343" s="1"/>
      <c r="Y1343" s="1"/>
    </row>
    <row r="1344" spans="6:25" ht="15" x14ac:dyDescent="0.25">
      <c r="H1344" s="6" t="s">
        <v>115</v>
      </c>
      <c r="I1344" s="6" t="s">
        <v>32</v>
      </c>
      <c r="J1344" s="6" t="s">
        <v>116</v>
      </c>
      <c r="K1344" s="3">
        <v>123089.52</v>
      </c>
      <c r="L1344" s="3">
        <v>123089.52</v>
      </c>
      <c r="M1344" s="3">
        <v>123089.52</v>
      </c>
      <c r="N1344" s="3">
        <v>123089.52</v>
      </c>
      <c r="O1344" s="3">
        <v>123089.52</v>
      </c>
      <c r="P1344" s="3">
        <v>123089.52</v>
      </c>
      <c r="Q1344" s="3">
        <v>123089.52</v>
      </c>
      <c r="R1344" s="3">
        <v>123089.52</v>
      </c>
      <c r="S1344" s="3">
        <v>123089.52</v>
      </c>
      <c r="T1344" s="3">
        <v>123089.52</v>
      </c>
      <c r="U1344" s="3">
        <v>123089.52</v>
      </c>
      <c r="V1344"/>
      <c r="W1344" s="1"/>
      <c r="X1344" s="1"/>
      <c r="Y1344" s="1"/>
    </row>
    <row r="1345" spans="2:25" ht="15" x14ac:dyDescent="0.25">
      <c r="H1345" s="6" t="s">
        <v>118</v>
      </c>
      <c r="I1345" s="6" t="s">
        <v>32</v>
      </c>
      <c r="J1345" s="6" t="s">
        <v>119</v>
      </c>
      <c r="K1345" s="3">
        <v>123089.52</v>
      </c>
      <c r="L1345" s="3">
        <v>123089.52</v>
      </c>
      <c r="M1345" s="3">
        <v>123810.59</v>
      </c>
      <c r="N1345" s="3">
        <v>123089.52</v>
      </c>
      <c r="O1345" s="3">
        <v>123089.52</v>
      </c>
      <c r="P1345" s="3">
        <v>123089.52</v>
      </c>
      <c r="Q1345" s="3">
        <v>123089.52</v>
      </c>
      <c r="R1345" s="3">
        <v>123089.52</v>
      </c>
      <c r="S1345" s="3">
        <v>123089.52</v>
      </c>
      <c r="T1345" s="3">
        <v>123089.52</v>
      </c>
      <c r="U1345" s="3">
        <v>123089.52</v>
      </c>
      <c r="V1345"/>
      <c r="W1345" s="1"/>
      <c r="X1345" s="1"/>
      <c r="Y1345" s="1"/>
    </row>
    <row r="1346" spans="2:25" ht="15" x14ac:dyDescent="0.25">
      <c r="H1346" s="6" t="s">
        <v>121</v>
      </c>
      <c r="I1346" s="6" t="s">
        <v>32</v>
      </c>
      <c r="J1346" s="6" t="s">
        <v>122</v>
      </c>
      <c r="K1346" s="3">
        <v>123089.52</v>
      </c>
      <c r="L1346" s="3">
        <v>123089.52</v>
      </c>
      <c r="M1346" s="3">
        <v>123810.59</v>
      </c>
      <c r="N1346" s="3">
        <v>123089.52</v>
      </c>
      <c r="O1346" s="3">
        <v>123089.52</v>
      </c>
      <c r="P1346" s="3">
        <v>123089.52</v>
      </c>
      <c r="Q1346" s="3">
        <v>123089.52</v>
      </c>
      <c r="R1346" s="3">
        <v>123089.52</v>
      </c>
      <c r="S1346" s="3">
        <v>123089.52</v>
      </c>
      <c r="T1346" s="3">
        <v>123089.52</v>
      </c>
      <c r="U1346" s="3">
        <v>123089.52</v>
      </c>
      <c r="V1346"/>
      <c r="W1346" s="1"/>
      <c r="X1346" s="1"/>
      <c r="Y1346" s="1"/>
    </row>
    <row r="1347" spans="2:25" ht="15" x14ac:dyDescent="0.25">
      <c r="K1347" s="3"/>
      <c r="L1347" s="3"/>
      <c r="M1347" s="3"/>
      <c r="N1347" s="3"/>
      <c r="V1347"/>
      <c r="W1347" s="1"/>
      <c r="X1347" s="1"/>
      <c r="Y1347" s="1"/>
    </row>
    <row r="1348" spans="2:25" ht="15" x14ac:dyDescent="0.25">
      <c r="B1348" s="6" t="s">
        <v>513</v>
      </c>
      <c r="K1348" s="3"/>
      <c r="L1348" s="3"/>
      <c r="M1348" s="3"/>
      <c r="N1348" s="3"/>
      <c r="V1348"/>
      <c r="W1348" s="1"/>
      <c r="X1348" s="1"/>
      <c r="Y1348" s="1"/>
    </row>
    <row r="1349" spans="2:25" ht="15" x14ac:dyDescent="0.25">
      <c r="C1349" s="6" t="s">
        <v>282</v>
      </c>
      <c r="D1349" s="6" t="s">
        <v>62</v>
      </c>
      <c r="E1349" s="6" t="s">
        <v>518</v>
      </c>
      <c r="K1349" s="3"/>
      <c r="L1349" s="3"/>
      <c r="M1349" s="3"/>
      <c r="N1349" s="3"/>
      <c r="V1349"/>
      <c r="W1349" s="1"/>
      <c r="X1349" s="1"/>
      <c r="Y1349" s="1"/>
    </row>
    <row r="1350" spans="2:25" ht="15" x14ac:dyDescent="0.25">
      <c r="F1350" s="6" t="s">
        <v>31</v>
      </c>
      <c r="G1350" s="6" t="s">
        <v>48</v>
      </c>
      <c r="K1350" s="3"/>
      <c r="L1350" s="3"/>
      <c r="M1350" s="3"/>
      <c r="N1350" s="3"/>
      <c r="V1350"/>
      <c r="W1350" s="1"/>
      <c r="X1350" s="1"/>
      <c r="Y1350" s="1"/>
    </row>
    <row r="1351" spans="2:25" ht="15" x14ac:dyDescent="0.25">
      <c r="H1351" s="6" t="s">
        <v>515</v>
      </c>
      <c r="I1351" s="6" t="s">
        <v>32</v>
      </c>
      <c r="J1351" s="6" t="s">
        <v>516</v>
      </c>
      <c r="K1351" s="3">
        <v>12916735.15</v>
      </c>
      <c r="L1351" s="3">
        <v>38086084.299999997</v>
      </c>
      <c r="M1351" s="3">
        <v>38325883.75</v>
      </c>
      <c r="N1351" s="3">
        <v>50996012.649999999</v>
      </c>
      <c r="O1351" s="3">
        <v>76043316.25</v>
      </c>
      <c r="P1351" s="3">
        <v>76242789.150000006</v>
      </c>
      <c r="Q1351" s="3">
        <v>88888823.099999994</v>
      </c>
      <c r="R1351" s="3">
        <v>113827157.52</v>
      </c>
      <c r="S1351" s="3">
        <v>114021833.87</v>
      </c>
      <c r="T1351" s="3">
        <v>126617195.09999999</v>
      </c>
      <c r="U1351" s="3">
        <v>140000000</v>
      </c>
      <c r="V1351"/>
      <c r="W1351" s="1"/>
      <c r="X1351" s="1"/>
      <c r="Y1351" s="1"/>
    </row>
    <row r="1352" spans="2:25" ht="15" x14ac:dyDescent="0.25">
      <c r="H1352" s="6" t="s">
        <v>316</v>
      </c>
      <c r="I1352" s="6" t="s">
        <v>106</v>
      </c>
      <c r="J1352" s="6" t="s">
        <v>317</v>
      </c>
      <c r="K1352" s="3">
        <v>12916735.15</v>
      </c>
      <c r="L1352" s="3">
        <v>38086084.299999997</v>
      </c>
      <c r="M1352" s="3">
        <v>38325883.75</v>
      </c>
      <c r="N1352" s="3">
        <v>50996012.649999999</v>
      </c>
      <c r="O1352" s="3">
        <v>76043316.25</v>
      </c>
      <c r="P1352" s="3">
        <v>76242789.150000006</v>
      </c>
      <c r="Q1352" s="3">
        <v>88888823.099999994</v>
      </c>
      <c r="R1352" s="3">
        <v>113827157.52</v>
      </c>
      <c r="S1352" s="3">
        <v>114021833.87</v>
      </c>
      <c r="T1352" s="3">
        <v>126617195.09999999</v>
      </c>
      <c r="U1352" s="3">
        <v>140000000</v>
      </c>
      <c r="V1352"/>
      <c r="W1352" s="1"/>
      <c r="X1352" s="1"/>
      <c r="Y1352" s="1"/>
    </row>
    <row r="1353" spans="2:25" ht="15" x14ac:dyDescent="0.25">
      <c r="H1353" s="6" t="s">
        <v>251</v>
      </c>
      <c r="I1353" s="6" t="s">
        <v>106</v>
      </c>
      <c r="J1353" s="6" t="s">
        <v>252</v>
      </c>
      <c r="K1353" s="3">
        <v>12916735.15</v>
      </c>
      <c r="L1353" s="3">
        <v>38086084.299999997</v>
      </c>
      <c r="M1353" s="3">
        <v>38325883.75</v>
      </c>
      <c r="N1353" s="3">
        <v>50996012.649999999</v>
      </c>
      <c r="O1353" s="3">
        <v>76043316.25</v>
      </c>
      <c r="P1353" s="3">
        <v>76242789.150000006</v>
      </c>
      <c r="Q1353" s="3">
        <v>88888823.099999994</v>
      </c>
      <c r="R1353" s="3">
        <v>113827157.52</v>
      </c>
      <c r="S1353" s="3">
        <v>114021833.87</v>
      </c>
      <c r="T1353" s="3">
        <v>126617195.09999999</v>
      </c>
      <c r="U1353" s="3">
        <v>140000000</v>
      </c>
      <c r="V1353"/>
      <c r="W1353" s="1"/>
      <c r="X1353" s="1"/>
      <c r="Y1353" s="1"/>
    </row>
    <row r="1354" spans="2:25" ht="15" x14ac:dyDescent="0.25">
      <c r="H1354" s="6" t="s">
        <v>163</v>
      </c>
      <c r="I1354" s="6" t="s">
        <v>106</v>
      </c>
      <c r="J1354" s="6" t="s">
        <v>164</v>
      </c>
      <c r="K1354" s="3">
        <v>12916735.15</v>
      </c>
      <c r="L1354" s="3">
        <v>38086084.299999997</v>
      </c>
      <c r="M1354" s="3">
        <v>38325883.75</v>
      </c>
      <c r="N1354" s="3">
        <v>50996012.649999999</v>
      </c>
      <c r="O1354" s="3">
        <v>76043316.25</v>
      </c>
      <c r="P1354" s="3">
        <v>76242789.150000006</v>
      </c>
      <c r="Q1354" s="3">
        <v>88888823.099999994</v>
      </c>
      <c r="R1354" s="3">
        <v>113827157.52</v>
      </c>
      <c r="S1354" s="3">
        <v>114021833.87</v>
      </c>
      <c r="T1354" s="3">
        <v>126617195.09999999</v>
      </c>
      <c r="U1354" s="3">
        <v>140000000</v>
      </c>
      <c r="V1354"/>
      <c r="W1354" s="1"/>
      <c r="X1354" s="1"/>
      <c r="Y1354" s="1"/>
    </row>
    <row r="1355" spans="2:25" ht="15" x14ac:dyDescent="0.25">
      <c r="K1355" s="3"/>
      <c r="L1355" s="3"/>
      <c r="M1355" s="3"/>
      <c r="N1355" s="3"/>
      <c r="V1355"/>
      <c r="W1355" s="1"/>
      <c r="X1355" s="1"/>
      <c r="Y1355" s="1"/>
    </row>
    <row r="1356" spans="2:25" ht="15" x14ac:dyDescent="0.25">
      <c r="F1356" s="6" t="s">
        <v>170</v>
      </c>
      <c r="G1356" s="6" t="s">
        <v>169</v>
      </c>
      <c r="K1356" s="3"/>
      <c r="L1356" s="3"/>
      <c r="M1356" s="3"/>
      <c r="N1356" s="3"/>
      <c r="V1356"/>
      <c r="W1356" s="1"/>
      <c r="X1356" s="1"/>
      <c r="Y1356" s="1"/>
    </row>
    <row r="1357" spans="2:25" ht="15" x14ac:dyDescent="0.25">
      <c r="H1357" s="6" t="s">
        <v>286</v>
      </c>
      <c r="I1357" s="6" t="s">
        <v>32</v>
      </c>
      <c r="J1357" s="6" t="s">
        <v>287</v>
      </c>
      <c r="K1357" s="3">
        <v>12916735.15</v>
      </c>
      <c r="L1357" s="3">
        <v>38086084.299999997</v>
      </c>
      <c r="M1357" s="3">
        <v>38325883.75</v>
      </c>
      <c r="N1357" s="3">
        <v>50996012.649999999</v>
      </c>
      <c r="O1357" s="3">
        <v>76043316.25</v>
      </c>
      <c r="P1357" s="3">
        <v>76242789.150000006</v>
      </c>
      <c r="Q1357" s="3">
        <v>88888823.099999994</v>
      </c>
      <c r="R1357" s="3">
        <v>113827157.52</v>
      </c>
      <c r="S1357" s="3">
        <v>114021833.87</v>
      </c>
      <c r="T1357" s="3">
        <v>126617195.09999999</v>
      </c>
      <c r="U1357" s="3">
        <v>140000000</v>
      </c>
      <c r="V1357"/>
      <c r="W1357" s="1"/>
      <c r="X1357" s="1"/>
      <c r="Y1357" s="1"/>
    </row>
    <row r="1358" spans="2:25" ht="15" x14ac:dyDescent="0.25">
      <c r="H1358" s="6" t="s">
        <v>212</v>
      </c>
      <c r="I1358" s="6" t="s">
        <v>106</v>
      </c>
      <c r="J1358" s="6" t="s">
        <v>213</v>
      </c>
      <c r="K1358" s="3">
        <v>12916735.15</v>
      </c>
      <c r="L1358" s="3">
        <v>38086084.299999997</v>
      </c>
      <c r="M1358" s="3">
        <v>38325883.75</v>
      </c>
      <c r="N1358" s="3">
        <v>50996012.649999999</v>
      </c>
      <c r="O1358" s="3">
        <v>76043316.25</v>
      </c>
      <c r="P1358" s="3">
        <v>76242789.150000006</v>
      </c>
      <c r="Q1358" s="3">
        <v>88888823.099999994</v>
      </c>
      <c r="R1358" s="3">
        <v>113827157.52</v>
      </c>
      <c r="S1358" s="3">
        <v>114021833.87</v>
      </c>
      <c r="T1358" s="3">
        <v>126617195.09999999</v>
      </c>
      <c r="U1358" s="3">
        <v>140000000</v>
      </c>
      <c r="V1358"/>
      <c r="W1358" s="1"/>
      <c r="X1358" s="1"/>
      <c r="Y1358" s="1"/>
    </row>
    <row r="1359" spans="2:25" ht="15" x14ac:dyDescent="0.25">
      <c r="H1359" s="6" t="s">
        <v>254</v>
      </c>
      <c r="I1359" s="6" t="s">
        <v>106</v>
      </c>
      <c r="J1359" s="6" t="s">
        <v>255</v>
      </c>
      <c r="K1359" s="3">
        <v>12916735.15</v>
      </c>
      <c r="L1359" s="3">
        <v>38086084.299999997</v>
      </c>
      <c r="M1359" s="3">
        <v>38325883.75</v>
      </c>
      <c r="N1359" s="3">
        <v>50996012.649999999</v>
      </c>
      <c r="O1359" s="3">
        <v>76043316.25</v>
      </c>
      <c r="P1359" s="3">
        <v>76242789.150000006</v>
      </c>
      <c r="Q1359" s="3">
        <v>88888823.099999994</v>
      </c>
      <c r="R1359" s="3">
        <v>113827157.52</v>
      </c>
      <c r="S1359" s="3">
        <v>114021833.87</v>
      </c>
      <c r="T1359" s="3">
        <v>126617195.09999999</v>
      </c>
      <c r="U1359" s="3">
        <v>140000000</v>
      </c>
      <c r="V1359"/>
      <c r="W1359" s="1"/>
      <c r="X1359" s="1"/>
      <c r="Y1359" s="1"/>
    </row>
    <row r="1360" spans="2:25" ht="15" x14ac:dyDescent="0.25">
      <c r="H1360" s="6" t="s">
        <v>218</v>
      </c>
      <c r="I1360" s="6" t="s">
        <v>106</v>
      </c>
      <c r="J1360" s="6" t="s">
        <v>219</v>
      </c>
      <c r="K1360" s="3">
        <v>12916735.15</v>
      </c>
      <c r="L1360" s="3">
        <v>38086084.299999997</v>
      </c>
      <c r="M1360" s="3">
        <v>38325883.75</v>
      </c>
      <c r="N1360" s="3">
        <v>50996012.649999999</v>
      </c>
      <c r="O1360" s="3">
        <v>76043316.25</v>
      </c>
      <c r="P1360" s="3">
        <v>76242789.150000006</v>
      </c>
      <c r="Q1360" s="3">
        <v>88888823.099999994</v>
      </c>
      <c r="R1360" s="3">
        <v>113827157.52</v>
      </c>
      <c r="S1360" s="3">
        <v>114021833.87</v>
      </c>
      <c r="T1360" s="3">
        <v>126617195.09999999</v>
      </c>
      <c r="U1360" s="3">
        <v>140000000</v>
      </c>
      <c r="V1360"/>
      <c r="W1360" s="1"/>
      <c r="X1360" s="1"/>
      <c r="Y1360" s="1"/>
    </row>
    <row r="1361" spans="2:25" ht="15" x14ac:dyDescent="0.25">
      <c r="H1361" s="6" t="s">
        <v>174</v>
      </c>
      <c r="I1361" s="6" t="s">
        <v>106</v>
      </c>
      <c r="J1361" s="6" t="s">
        <v>175</v>
      </c>
      <c r="K1361" s="3">
        <v>12916735.15</v>
      </c>
      <c r="L1361" s="3">
        <v>38086084.299999997</v>
      </c>
      <c r="M1361" s="3">
        <v>38325883.75</v>
      </c>
      <c r="N1361" s="3">
        <v>50996012.649999999</v>
      </c>
      <c r="O1361" s="3">
        <v>76043316.25</v>
      </c>
      <c r="P1361" s="3">
        <v>76242789.150000006</v>
      </c>
      <c r="Q1361" s="3">
        <v>88888823.099999994</v>
      </c>
      <c r="R1361" s="3">
        <v>113827157.52</v>
      </c>
      <c r="S1361" s="3">
        <v>114021833.87</v>
      </c>
      <c r="T1361" s="3">
        <v>126617195.09999999</v>
      </c>
      <c r="U1361" s="3">
        <v>140000000</v>
      </c>
      <c r="V1361"/>
      <c r="W1361" s="1"/>
      <c r="X1361" s="1"/>
      <c r="Y1361" s="1"/>
    </row>
    <row r="1362" spans="2:25" ht="15" x14ac:dyDescent="0.25">
      <c r="K1362" s="3"/>
      <c r="L1362" s="3"/>
      <c r="M1362" s="3"/>
      <c r="N1362" s="3"/>
      <c r="V1362"/>
      <c r="W1362" s="1"/>
      <c r="X1362" s="1"/>
      <c r="Y1362" s="1"/>
    </row>
    <row r="1363" spans="2:25" ht="15" x14ac:dyDescent="0.25">
      <c r="F1363" s="6" t="s">
        <v>95</v>
      </c>
      <c r="G1363" s="6" t="s">
        <v>94</v>
      </c>
      <c r="K1363" s="3"/>
      <c r="L1363" s="3"/>
      <c r="M1363" s="3"/>
      <c r="N1363" s="3"/>
      <c r="V1363"/>
      <c r="W1363" s="1"/>
      <c r="X1363" s="1"/>
      <c r="Y1363" s="1"/>
    </row>
    <row r="1364" spans="2:25" ht="15" x14ac:dyDescent="0.25">
      <c r="H1364" s="6" t="s">
        <v>267</v>
      </c>
      <c r="I1364" s="6" t="s">
        <v>32</v>
      </c>
      <c r="J1364" s="6" t="s">
        <v>268</v>
      </c>
      <c r="K1364" s="3">
        <v>12916735.15</v>
      </c>
      <c r="L1364" s="3">
        <v>38086084.299999997</v>
      </c>
      <c r="M1364" s="3">
        <v>38325883.75</v>
      </c>
      <c r="N1364" s="3">
        <v>50996012.649999999</v>
      </c>
      <c r="O1364" s="3">
        <v>76043316.25</v>
      </c>
      <c r="P1364" s="3">
        <v>76242789.150000006</v>
      </c>
      <c r="Q1364" s="3">
        <v>88888823.099999994</v>
      </c>
      <c r="R1364" s="3">
        <v>113827157.52</v>
      </c>
      <c r="S1364" s="3">
        <v>114021833.87</v>
      </c>
      <c r="T1364" s="3">
        <v>126617195.09999999</v>
      </c>
      <c r="U1364" s="3">
        <v>140000000</v>
      </c>
      <c r="V1364"/>
      <c r="W1364" s="1"/>
      <c r="X1364" s="1"/>
      <c r="Y1364" s="1"/>
    </row>
    <row r="1365" spans="2:25" ht="15" x14ac:dyDescent="0.25">
      <c r="H1365" s="6" t="s">
        <v>126</v>
      </c>
      <c r="I1365" s="6" t="s">
        <v>106</v>
      </c>
      <c r="J1365" s="6" t="s">
        <v>127</v>
      </c>
      <c r="K1365" s="3">
        <v>-12916735.15</v>
      </c>
      <c r="L1365" s="3">
        <v>-38086084.299999997</v>
      </c>
      <c r="M1365" s="3">
        <v>-38325883.75</v>
      </c>
      <c r="N1365" s="3">
        <v>-50996012.649999999</v>
      </c>
      <c r="O1365" s="3">
        <v>-76043316.25</v>
      </c>
      <c r="P1365" s="3">
        <v>-76242789.150000006</v>
      </c>
      <c r="Q1365" s="3">
        <v>-88888823.099999994</v>
      </c>
      <c r="R1365" s="3">
        <v>-113827157.52</v>
      </c>
      <c r="S1365" s="3">
        <v>-114021833.87</v>
      </c>
      <c r="T1365" s="3">
        <v>-126617195.09999999</v>
      </c>
      <c r="U1365" s="3">
        <v>-140000000</v>
      </c>
      <c r="V1365"/>
      <c r="W1365" s="1"/>
      <c r="X1365" s="1"/>
      <c r="Y1365" s="1"/>
    </row>
    <row r="1366" spans="2:25" ht="15" x14ac:dyDescent="0.25">
      <c r="K1366" s="3"/>
      <c r="L1366" s="3"/>
      <c r="M1366" s="3"/>
      <c r="N1366" s="3"/>
      <c r="V1366"/>
      <c r="W1366" s="1"/>
      <c r="X1366" s="1"/>
      <c r="Y1366" s="1"/>
    </row>
    <row r="1367" spans="2:25" ht="15" x14ac:dyDescent="0.25">
      <c r="F1367" s="6" t="s">
        <v>133</v>
      </c>
      <c r="G1367" s="6" t="s">
        <v>132</v>
      </c>
      <c r="K1367" s="3"/>
      <c r="L1367" s="3"/>
      <c r="M1367" s="3"/>
      <c r="N1367" s="3"/>
      <c r="V1367"/>
      <c r="W1367" s="1"/>
      <c r="X1367" s="1"/>
      <c r="Y1367" s="1"/>
    </row>
    <row r="1368" spans="2:25" ht="15" x14ac:dyDescent="0.25">
      <c r="H1368" s="6" t="s">
        <v>360</v>
      </c>
      <c r="I1368" s="6" t="s">
        <v>106</v>
      </c>
      <c r="J1368" s="6" t="s">
        <v>361</v>
      </c>
      <c r="K1368" s="3">
        <v>12916735.15</v>
      </c>
      <c r="L1368" s="3">
        <v>38086084.299999997</v>
      </c>
      <c r="M1368" s="3">
        <v>38325883.75</v>
      </c>
      <c r="N1368" s="3">
        <v>50996012.649999999</v>
      </c>
      <c r="O1368" s="3">
        <v>76043316.25</v>
      </c>
      <c r="P1368" s="3">
        <v>76242789.150000006</v>
      </c>
      <c r="Q1368" s="3">
        <v>88888823.099999994</v>
      </c>
      <c r="R1368" s="3">
        <v>113827157.52</v>
      </c>
      <c r="S1368" s="3">
        <v>114021833.87</v>
      </c>
      <c r="T1368" s="3">
        <v>126617195.09999999</v>
      </c>
      <c r="U1368" s="3">
        <v>140000000</v>
      </c>
      <c r="V1368"/>
      <c r="W1368" s="1"/>
      <c r="X1368" s="1"/>
      <c r="Y1368" s="1"/>
    </row>
    <row r="1369" spans="2:25" ht="15" x14ac:dyDescent="0.25">
      <c r="H1369" s="6" t="s">
        <v>363</v>
      </c>
      <c r="I1369" s="6" t="s">
        <v>32</v>
      </c>
      <c r="J1369" s="6" t="s">
        <v>364</v>
      </c>
      <c r="K1369" s="3">
        <v>12916735.15</v>
      </c>
      <c r="L1369" s="3">
        <v>38086084.299999997</v>
      </c>
      <c r="M1369" s="3">
        <v>38325883.75</v>
      </c>
      <c r="N1369" s="3">
        <v>50996012.649999999</v>
      </c>
      <c r="O1369" s="3">
        <v>76043316.25</v>
      </c>
      <c r="P1369" s="3">
        <v>76242789.150000006</v>
      </c>
      <c r="Q1369" s="3">
        <v>88888823.099999994</v>
      </c>
      <c r="R1369" s="3">
        <v>113827157.52</v>
      </c>
      <c r="S1369" s="3">
        <v>114021833.87</v>
      </c>
      <c r="T1369" s="3">
        <v>126617195.09999999</v>
      </c>
      <c r="U1369" s="3">
        <v>140000000</v>
      </c>
      <c r="V1369"/>
      <c r="W1369" s="1"/>
      <c r="X1369" s="1"/>
      <c r="Y1369" s="1"/>
    </row>
    <row r="1370" spans="2:25" ht="15" x14ac:dyDescent="0.25">
      <c r="H1370" s="6" t="s">
        <v>134</v>
      </c>
      <c r="I1370" s="6" t="s">
        <v>106</v>
      </c>
      <c r="J1370" s="6" t="s">
        <v>135</v>
      </c>
      <c r="K1370" s="3">
        <v>12916735.15</v>
      </c>
      <c r="L1370" s="3">
        <v>38086084.299999997</v>
      </c>
      <c r="M1370" s="3">
        <v>38325883.75</v>
      </c>
      <c r="N1370" s="3">
        <v>50996012.649999999</v>
      </c>
      <c r="O1370" s="3">
        <v>76043316.25</v>
      </c>
      <c r="P1370" s="3">
        <v>76242789.150000006</v>
      </c>
      <c r="Q1370" s="3">
        <v>88888823.099999994</v>
      </c>
      <c r="R1370" s="3">
        <v>113827157.52</v>
      </c>
      <c r="S1370" s="3">
        <v>114021833.87</v>
      </c>
      <c r="T1370" s="3">
        <v>126617195.09999999</v>
      </c>
      <c r="U1370" s="3">
        <v>140000000</v>
      </c>
      <c r="V1370"/>
      <c r="W1370" s="1"/>
      <c r="X1370" s="1"/>
      <c r="Y1370" s="1"/>
    </row>
    <row r="1371" spans="2:25" ht="15" x14ac:dyDescent="0.25">
      <c r="H1371" s="6" t="s">
        <v>375</v>
      </c>
      <c r="I1371" s="6" t="s">
        <v>106</v>
      </c>
      <c r="J1371" s="6" t="s">
        <v>376</v>
      </c>
      <c r="K1371" s="3">
        <v>12916735.15</v>
      </c>
      <c r="L1371" s="3">
        <v>38086084.299999997</v>
      </c>
      <c r="M1371" s="3">
        <v>38325883.75</v>
      </c>
      <c r="N1371" s="3">
        <v>50996012.649999999</v>
      </c>
      <c r="O1371" s="3">
        <v>76043316.25</v>
      </c>
      <c r="P1371" s="3">
        <v>76242789.150000006</v>
      </c>
      <c r="Q1371" s="3">
        <v>88888823.099999994</v>
      </c>
      <c r="R1371" s="3">
        <v>113827157.52</v>
      </c>
      <c r="S1371" s="3">
        <v>114021833.87</v>
      </c>
      <c r="T1371" s="3">
        <v>126617195.09999999</v>
      </c>
      <c r="U1371" s="3">
        <v>140000000</v>
      </c>
      <c r="V1371"/>
      <c r="W1371" s="1"/>
      <c r="X1371" s="1"/>
      <c r="Y1371" s="1"/>
    </row>
    <row r="1372" spans="2:25" ht="15" x14ac:dyDescent="0.25">
      <c r="H1372" s="6" t="s">
        <v>137</v>
      </c>
      <c r="I1372" s="6" t="s">
        <v>106</v>
      </c>
      <c r="J1372" s="6" t="s">
        <v>138</v>
      </c>
      <c r="K1372" s="3">
        <v>12916735.15</v>
      </c>
      <c r="L1372" s="3">
        <v>38086084.299999997</v>
      </c>
      <c r="M1372" s="3">
        <v>38325883.75</v>
      </c>
      <c r="N1372" s="3">
        <v>50996012.649999999</v>
      </c>
      <c r="O1372" s="3">
        <v>76043316.25</v>
      </c>
      <c r="P1372" s="3">
        <v>76242789.150000006</v>
      </c>
      <c r="Q1372" s="3">
        <v>88888823.099999994</v>
      </c>
      <c r="R1372" s="3">
        <v>113827157.52</v>
      </c>
      <c r="S1372" s="3">
        <v>114021833.87</v>
      </c>
      <c r="T1372" s="3">
        <v>126617195.09999999</v>
      </c>
      <c r="U1372" s="3">
        <v>140000000</v>
      </c>
      <c r="V1372"/>
      <c r="W1372" s="1"/>
      <c r="X1372" s="1"/>
      <c r="Y1372" s="1"/>
    </row>
    <row r="1373" spans="2:25" ht="15" x14ac:dyDescent="0.25">
      <c r="H1373" s="6" t="s">
        <v>279</v>
      </c>
      <c r="I1373" s="6" t="s">
        <v>106</v>
      </c>
      <c r="J1373" s="6" t="s">
        <v>280</v>
      </c>
      <c r="K1373" s="3">
        <v>12916735.15</v>
      </c>
      <c r="L1373" s="3">
        <v>38086084.299999997</v>
      </c>
      <c r="M1373" s="3">
        <v>38325883.75</v>
      </c>
      <c r="N1373" s="3">
        <v>50996012.649999999</v>
      </c>
      <c r="O1373" s="3">
        <v>76043316.25</v>
      </c>
      <c r="P1373" s="3">
        <v>76242789.150000006</v>
      </c>
      <c r="Q1373" s="3">
        <v>88888823.099999994</v>
      </c>
      <c r="R1373" s="3">
        <v>113827157.52</v>
      </c>
      <c r="S1373" s="3">
        <v>114021833.87</v>
      </c>
      <c r="T1373" s="3">
        <v>126617195.09999999</v>
      </c>
      <c r="U1373" s="3">
        <v>140000000</v>
      </c>
      <c r="V1373"/>
      <c r="W1373" s="1"/>
      <c r="X1373" s="1"/>
      <c r="Y1373" s="1"/>
    </row>
    <row r="1374" spans="2:25" ht="15" x14ac:dyDescent="0.25">
      <c r="H1374" s="6" t="s">
        <v>140</v>
      </c>
      <c r="I1374" s="6" t="s">
        <v>106</v>
      </c>
      <c r="J1374" s="6" t="s">
        <v>141</v>
      </c>
      <c r="K1374" s="3">
        <v>12916735.15</v>
      </c>
      <c r="L1374" s="3">
        <v>38086084.299999997</v>
      </c>
      <c r="M1374" s="3">
        <v>38325883.75</v>
      </c>
      <c r="N1374" s="3">
        <v>50996012.649999999</v>
      </c>
      <c r="O1374" s="3">
        <v>76043316.25</v>
      </c>
      <c r="P1374" s="3">
        <v>76242789.150000006</v>
      </c>
      <c r="Q1374" s="3">
        <v>88888823.099999994</v>
      </c>
      <c r="R1374" s="3">
        <v>113827157.52</v>
      </c>
      <c r="S1374" s="3">
        <v>114021833.87</v>
      </c>
      <c r="T1374" s="3">
        <v>126617195.09999999</v>
      </c>
      <c r="U1374" s="3">
        <v>140000000</v>
      </c>
      <c r="V1374"/>
      <c r="W1374" s="1"/>
      <c r="X1374" s="1"/>
      <c r="Y1374" s="1"/>
    </row>
    <row r="1375" spans="2:25" ht="15" x14ac:dyDescent="0.25">
      <c r="K1375" s="3"/>
      <c r="L1375" s="3"/>
      <c r="M1375" s="3"/>
      <c r="N1375" s="3"/>
      <c r="V1375"/>
      <c r="W1375" s="1"/>
      <c r="X1375" s="1"/>
      <c r="Y1375" s="1"/>
    </row>
    <row r="1376" spans="2:25" ht="15" x14ac:dyDescent="0.25">
      <c r="B1376" s="6" t="s">
        <v>520</v>
      </c>
      <c r="K1376" s="3"/>
      <c r="L1376" s="3"/>
      <c r="M1376" s="3"/>
      <c r="N1376" s="3"/>
      <c r="V1376"/>
      <c r="W1376" s="1"/>
      <c r="X1376" s="1"/>
      <c r="Y1376" s="1"/>
    </row>
    <row r="1377" spans="3:25" ht="15" x14ac:dyDescent="0.25">
      <c r="C1377" s="6" t="s">
        <v>282</v>
      </c>
      <c r="D1377" s="6" t="s">
        <v>62</v>
      </c>
      <c r="E1377" s="6" t="s">
        <v>522</v>
      </c>
      <c r="K1377" s="3"/>
      <c r="L1377" s="3"/>
      <c r="M1377" s="3"/>
      <c r="N1377" s="3"/>
      <c r="V1377"/>
      <c r="W1377" s="1"/>
      <c r="X1377" s="1"/>
      <c r="Y1377" s="1"/>
    </row>
    <row r="1378" spans="3:25" ht="15" x14ac:dyDescent="0.25">
      <c r="F1378" s="6" t="s">
        <v>31</v>
      </c>
      <c r="G1378" s="6" t="s">
        <v>48</v>
      </c>
      <c r="K1378" s="3"/>
      <c r="L1378" s="3"/>
      <c r="M1378" s="3"/>
      <c r="N1378" s="3"/>
      <c r="V1378"/>
      <c r="W1378" s="1"/>
      <c r="X1378" s="1"/>
      <c r="Y1378" s="1"/>
    </row>
    <row r="1379" spans="3:25" ht="15" x14ac:dyDescent="0.25">
      <c r="H1379" s="6" t="s">
        <v>198</v>
      </c>
      <c r="I1379" s="6" t="s">
        <v>32</v>
      </c>
      <c r="J1379" s="6" t="s">
        <v>199</v>
      </c>
      <c r="K1379" s="3">
        <v>0</v>
      </c>
      <c r="L1379" s="3">
        <v>0</v>
      </c>
      <c r="M1379" s="3">
        <v>0</v>
      </c>
      <c r="N1379" s="3">
        <v>0</v>
      </c>
      <c r="O1379" s="3">
        <v>0</v>
      </c>
      <c r="P1379" s="3">
        <v>0</v>
      </c>
      <c r="Q1379" s="3">
        <v>0</v>
      </c>
      <c r="R1379" s="3">
        <v>0</v>
      </c>
      <c r="S1379" s="3">
        <v>0</v>
      </c>
      <c r="T1379" s="3">
        <v>0</v>
      </c>
      <c r="U1379" s="3">
        <v>12242234.560000001</v>
      </c>
      <c r="V1379"/>
      <c r="W1379" s="1"/>
      <c r="X1379" s="1"/>
      <c r="Y1379" s="1"/>
    </row>
    <row r="1380" spans="3:25" ht="15" x14ac:dyDescent="0.25">
      <c r="H1380" s="6" t="s">
        <v>524</v>
      </c>
      <c r="I1380" s="6" t="s">
        <v>32</v>
      </c>
      <c r="J1380" s="6" t="s">
        <v>525</v>
      </c>
      <c r="K1380" s="3">
        <v>0</v>
      </c>
      <c r="L1380" s="3">
        <v>0</v>
      </c>
      <c r="M1380" s="3">
        <v>0</v>
      </c>
      <c r="N1380" s="3">
        <v>0</v>
      </c>
      <c r="O1380" s="3">
        <v>329538276.95999998</v>
      </c>
      <c r="P1380" s="3">
        <v>329538276.95999998</v>
      </c>
      <c r="Q1380" s="3">
        <v>329538276.95999998</v>
      </c>
      <c r="R1380" s="3">
        <v>329538276.95999998</v>
      </c>
      <c r="S1380" s="3">
        <v>329538276.95999998</v>
      </c>
      <c r="T1380" s="3">
        <v>329538276.95999998</v>
      </c>
      <c r="U1380" s="3">
        <v>329538276.95999998</v>
      </c>
      <c r="V1380"/>
      <c r="W1380" s="1"/>
      <c r="X1380" s="1"/>
      <c r="Y1380" s="1"/>
    </row>
    <row r="1381" spans="3:25" ht="15" x14ac:dyDescent="0.25">
      <c r="H1381" s="6" t="s">
        <v>527</v>
      </c>
      <c r="I1381" s="6" t="s">
        <v>32</v>
      </c>
      <c r="J1381" s="6" t="s">
        <v>528</v>
      </c>
      <c r="K1381" s="3">
        <v>0</v>
      </c>
      <c r="L1381" s="3">
        <v>0</v>
      </c>
      <c r="M1381" s="3">
        <v>0</v>
      </c>
      <c r="N1381" s="3">
        <v>0</v>
      </c>
      <c r="O1381" s="3">
        <v>0</v>
      </c>
      <c r="P1381" s="3">
        <v>0</v>
      </c>
      <c r="Q1381" s="3">
        <v>0</v>
      </c>
      <c r="R1381" s="3">
        <v>0</v>
      </c>
      <c r="S1381" s="3">
        <v>0</v>
      </c>
      <c r="T1381" s="3">
        <v>0</v>
      </c>
      <c r="U1381" s="3">
        <v>-12242234.560000001</v>
      </c>
      <c r="V1381"/>
      <c r="W1381" s="1"/>
      <c r="X1381" s="1"/>
      <c r="Y1381" s="1"/>
    </row>
    <row r="1382" spans="3:25" ht="15" x14ac:dyDescent="0.25">
      <c r="H1382" s="6" t="s">
        <v>307</v>
      </c>
      <c r="I1382" s="6" t="s">
        <v>32</v>
      </c>
      <c r="J1382" s="6" t="s">
        <v>308</v>
      </c>
      <c r="K1382" s="3">
        <v>34.04</v>
      </c>
      <c r="L1382" s="3">
        <v>34.04</v>
      </c>
      <c r="M1382" s="3">
        <v>51.08</v>
      </c>
      <c r="N1382" s="3">
        <v>51.08</v>
      </c>
      <c r="O1382" s="3">
        <v>51.08</v>
      </c>
      <c r="P1382" s="3">
        <v>51.08</v>
      </c>
      <c r="Q1382" s="3">
        <v>51.08</v>
      </c>
      <c r="R1382" s="3">
        <v>51.08</v>
      </c>
      <c r="S1382" s="3">
        <v>51.08</v>
      </c>
      <c r="T1382" s="3">
        <v>51.08</v>
      </c>
      <c r="U1382" s="3">
        <v>29253701.079999998</v>
      </c>
      <c r="V1382"/>
      <c r="W1382" s="1"/>
      <c r="X1382" s="1"/>
      <c r="Y1382" s="1"/>
    </row>
    <row r="1383" spans="3:25" ht="15" x14ac:dyDescent="0.25">
      <c r="H1383" s="6" t="s">
        <v>152</v>
      </c>
      <c r="I1383" s="6" t="s">
        <v>106</v>
      </c>
      <c r="J1383" s="6" t="s">
        <v>153</v>
      </c>
      <c r="K1383" s="3">
        <v>34.04</v>
      </c>
      <c r="L1383" s="3">
        <v>34.04</v>
      </c>
      <c r="M1383" s="3">
        <v>51.08</v>
      </c>
      <c r="N1383" s="3">
        <v>51.08</v>
      </c>
      <c r="O1383" s="3">
        <v>329538328.04000002</v>
      </c>
      <c r="P1383" s="3">
        <v>329538328.04000002</v>
      </c>
      <c r="Q1383" s="3">
        <v>329538328.04000002</v>
      </c>
      <c r="R1383" s="3">
        <v>329538328.04000002</v>
      </c>
      <c r="S1383" s="3">
        <v>329538328.04000002</v>
      </c>
      <c r="T1383" s="3">
        <v>329538328.04000002</v>
      </c>
      <c r="U1383" s="3">
        <v>358791978.04000002</v>
      </c>
      <c r="V1383"/>
      <c r="W1383" s="1"/>
      <c r="X1383" s="1"/>
      <c r="Y1383" s="1"/>
    </row>
    <row r="1384" spans="3:25" ht="15" x14ac:dyDescent="0.25">
      <c r="H1384" s="6" t="s">
        <v>515</v>
      </c>
      <c r="I1384" s="6" t="s">
        <v>32</v>
      </c>
      <c r="J1384" s="6" t="s">
        <v>516</v>
      </c>
      <c r="K1384" s="3">
        <v>721352299.69000006</v>
      </c>
      <c r="L1384" s="3">
        <v>1143036050.5699999</v>
      </c>
      <c r="M1384" s="3">
        <v>3537724678.2800002</v>
      </c>
      <c r="N1384" s="3">
        <v>3525036966.29</v>
      </c>
      <c r="O1384" s="3">
        <v>3456336462.5599999</v>
      </c>
      <c r="P1384" s="3">
        <v>3421476986.25</v>
      </c>
      <c r="Q1384" s="3">
        <v>3487114145.6100001</v>
      </c>
      <c r="R1384" s="3">
        <v>3462165807.7800002</v>
      </c>
      <c r="S1384" s="3">
        <v>3461997064.0999999</v>
      </c>
      <c r="T1384" s="3">
        <v>3449391699.4499998</v>
      </c>
      <c r="U1384" s="3">
        <v>3435138563.6999998</v>
      </c>
      <c r="V1384"/>
      <c r="W1384" s="1"/>
      <c r="X1384" s="1"/>
      <c r="Y1384" s="1"/>
    </row>
    <row r="1385" spans="3:25" ht="15" x14ac:dyDescent="0.25">
      <c r="H1385" s="6" t="s">
        <v>316</v>
      </c>
      <c r="I1385" s="6" t="s">
        <v>106</v>
      </c>
      <c r="J1385" s="6" t="s">
        <v>317</v>
      </c>
      <c r="K1385" s="3">
        <v>721352299.69000006</v>
      </c>
      <c r="L1385" s="3">
        <v>1143036050.5699999</v>
      </c>
      <c r="M1385" s="3">
        <v>3537724678.2800002</v>
      </c>
      <c r="N1385" s="3">
        <v>3525036966.29</v>
      </c>
      <c r="O1385" s="3">
        <v>3456336462.5599999</v>
      </c>
      <c r="P1385" s="3">
        <v>3421476986.25</v>
      </c>
      <c r="Q1385" s="3">
        <v>3487114145.6100001</v>
      </c>
      <c r="R1385" s="3">
        <v>3462165807.7800002</v>
      </c>
      <c r="S1385" s="3">
        <v>3461997064.0999999</v>
      </c>
      <c r="T1385" s="3">
        <v>3449391699.4499998</v>
      </c>
      <c r="U1385" s="3">
        <v>3435138563.6999998</v>
      </c>
      <c r="V1385"/>
      <c r="W1385" s="1"/>
      <c r="X1385" s="1"/>
      <c r="Y1385" s="1"/>
    </row>
    <row r="1386" spans="3:25" ht="15" x14ac:dyDescent="0.25">
      <c r="H1386" s="6" t="s">
        <v>530</v>
      </c>
      <c r="I1386" s="6" t="s">
        <v>32</v>
      </c>
      <c r="J1386" s="6" t="s">
        <v>531</v>
      </c>
      <c r="K1386" s="3">
        <v>151340876880.48001</v>
      </c>
      <c r="L1386" s="3">
        <v>263938417902.63</v>
      </c>
      <c r="M1386" s="3">
        <v>369221139189.33002</v>
      </c>
      <c r="N1386" s="3">
        <v>451292183483</v>
      </c>
      <c r="O1386" s="3">
        <v>541743874137.89001</v>
      </c>
      <c r="P1386" s="3">
        <v>657150401951.37</v>
      </c>
      <c r="Q1386" s="3">
        <v>739744805083.30005</v>
      </c>
      <c r="R1386" s="3">
        <v>895041986706.66003</v>
      </c>
      <c r="S1386" s="3">
        <v>984549397222.68994</v>
      </c>
      <c r="T1386" s="3">
        <v>1063415429623.76</v>
      </c>
      <c r="U1386" s="3">
        <v>1148772702369.28</v>
      </c>
      <c r="V1386"/>
      <c r="W1386" s="1"/>
      <c r="X1386" s="1"/>
      <c r="Y1386" s="1"/>
    </row>
    <row r="1387" spans="3:25" ht="15" x14ac:dyDescent="0.25">
      <c r="H1387" s="6" t="s">
        <v>533</v>
      </c>
      <c r="I1387" s="6" t="s">
        <v>32</v>
      </c>
      <c r="J1387" s="6" t="s">
        <v>534</v>
      </c>
      <c r="K1387" s="3">
        <v>34194261758.939999</v>
      </c>
      <c r="L1387" s="3">
        <v>15798855912.290001</v>
      </c>
      <c r="M1387" s="3">
        <v>17638547703.82</v>
      </c>
      <c r="N1387" s="3">
        <v>37473189694.93</v>
      </c>
      <c r="O1387" s="3">
        <v>49984550999.25</v>
      </c>
      <c r="P1387" s="3">
        <v>37215869162.580002</v>
      </c>
      <c r="Q1387" s="3">
        <v>57721647341.82</v>
      </c>
      <c r="R1387" s="3">
        <v>6033631915.8900003</v>
      </c>
      <c r="S1387" s="3">
        <v>19395542917.02</v>
      </c>
      <c r="T1387" s="3">
        <v>44171728484.43</v>
      </c>
      <c r="U1387" s="3">
        <v>62155315768.800003</v>
      </c>
      <c r="V1387"/>
      <c r="W1387" s="1"/>
      <c r="X1387" s="1"/>
      <c r="Y1387" s="1"/>
    </row>
    <row r="1388" spans="3:25" ht="15" x14ac:dyDescent="0.25">
      <c r="H1388" s="6" t="s">
        <v>319</v>
      </c>
      <c r="I1388" s="6" t="s">
        <v>32</v>
      </c>
      <c r="J1388" s="6" t="s">
        <v>320</v>
      </c>
      <c r="K1388" s="3">
        <v>-184397967028.92001</v>
      </c>
      <c r="L1388" s="3">
        <v>-278065568247.37</v>
      </c>
      <c r="M1388" s="3">
        <v>-384650190409.51001</v>
      </c>
      <c r="N1388" s="3">
        <v>-486017277880.72998</v>
      </c>
      <c r="O1388" s="3">
        <v>-588441710982.25</v>
      </c>
      <c r="P1388" s="3">
        <v>-690534559243.37</v>
      </c>
      <c r="Q1388" s="3">
        <v>-793090062886.78003</v>
      </c>
      <c r="R1388" s="3">
        <v>-896061484894.95996</v>
      </c>
      <c r="S1388" s="3">
        <v>-998399383381.35999</v>
      </c>
      <c r="T1388" s="3">
        <v>-1101507363572.9099</v>
      </c>
      <c r="U1388" s="3">
        <v>-1204533539476.3999</v>
      </c>
      <c r="V1388"/>
      <c r="W1388" s="1"/>
      <c r="X1388" s="1"/>
      <c r="Y1388" s="1"/>
    </row>
    <row r="1389" spans="3:25" ht="15" x14ac:dyDescent="0.25">
      <c r="H1389" s="6" t="s">
        <v>248</v>
      </c>
      <c r="I1389" s="6" t="s">
        <v>106</v>
      </c>
      <c r="J1389" s="6" t="s">
        <v>249</v>
      </c>
      <c r="K1389" s="3">
        <v>1137171610.5</v>
      </c>
      <c r="L1389" s="3">
        <v>1671705567.55</v>
      </c>
      <c r="M1389" s="3">
        <v>2209496483.6399999</v>
      </c>
      <c r="N1389" s="3">
        <v>2748095297.1999998</v>
      </c>
      <c r="O1389" s="3">
        <v>3286714154.8899999</v>
      </c>
      <c r="P1389" s="3">
        <v>3831711870.5799999</v>
      </c>
      <c r="Q1389" s="3">
        <v>4376389538.3400002</v>
      </c>
      <c r="R1389" s="3">
        <v>5014133727.5900002</v>
      </c>
      <c r="S1389" s="3">
        <v>5545556758.3500004</v>
      </c>
      <c r="T1389" s="3">
        <v>6079794535.2799997</v>
      </c>
      <c r="U1389" s="3">
        <v>6394478661.6800003</v>
      </c>
      <c r="V1389"/>
      <c r="W1389" s="1"/>
      <c r="X1389" s="1"/>
      <c r="Y1389" s="1"/>
    </row>
    <row r="1390" spans="3:25" ht="15" x14ac:dyDescent="0.25">
      <c r="H1390" s="6" t="s">
        <v>251</v>
      </c>
      <c r="I1390" s="6" t="s">
        <v>106</v>
      </c>
      <c r="J1390" s="6" t="s">
        <v>252</v>
      </c>
      <c r="K1390" s="3">
        <v>1858523910.1900001</v>
      </c>
      <c r="L1390" s="3">
        <v>2814741618.1199999</v>
      </c>
      <c r="M1390" s="3">
        <v>5747221161.9200001</v>
      </c>
      <c r="N1390" s="3">
        <v>6273132263.4899998</v>
      </c>
      <c r="O1390" s="3">
        <v>6743050617.4499998</v>
      </c>
      <c r="P1390" s="3">
        <v>7253188856.8299999</v>
      </c>
      <c r="Q1390" s="3">
        <v>7863503683.9499998</v>
      </c>
      <c r="R1390" s="3">
        <v>8476299535.3699999</v>
      </c>
      <c r="S1390" s="3">
        <v>9007553822.4500008</v>
      </c>
      <c r="T1390" s="3">
        <v>9529186234.7299995</v>
      </c>
      <c r="U1390" s="3">
        <v>9829617225.3799992</v>
      </c>
      <c r="V1390"/>
      <c r="W1390" s="1"/>
      <c r="X1390" s="1"/>
      <c r="Y1390" s="1"/>
    </row>
    <row r="1391" spans="3:25" ht="15" x14ac:dyDescent="0.25">
      <c r="H1391" s="6" t="s">
        <v>163</v>
      </c>
      <c r="I1391" s="6" t="s">
        <v>106</v>
      </c>
      <c r="J1391" s="6" t="s">
        <v>164</v>
      </c>
      <c r="K1391" s="3">
        <v>1858523944.23</v>
      </c>
      <c r="L1391" s="3">
        <v>2814741652.1599998</v>
      </c>
      <c r="M1391" s="3">
        <v>5747221213</v>
      </c>
      <c r="N1391" s="3">
        <v>6273132314.5699997</v>
      </c>
      <c r="O1391" s="3">
        <v>7072588945.4899998</v>
      </c>
      <c r="P1391" s="3">
        <v>7582727184.8699999</v>
      </c>
      <c r="Q1391" s="3">
        <v>8193042011.9899998</v>
      </c>
      <c r="R1391" s="3">
        <v>8805837863.4099998</v>
      </c>
      <c r="S1391" s="3">
        <v>9337092150.4899998</v>
      </c>
      <c r="T1391" s="3">
        <v>9858724562.7700005</v>
      </c>
      <c r="U1391" s="3">
        <v>10188409203.42</v>
      </c>
      <c r="V1391"/>
      <c r="W1391" s="1"/>
      <c r="X1391" s="1"/>
      <c r="Y1391" s="1"/>
    </row>
    <row r="1392" spans="3:25" ht="15" x14ac:dyDescent="0.25">
      <c r="K1392" s="3"/>
      <c r="L1392" s="3"/>
      <c r="M1392" s="3"/>
      <c r="N1392" s="3"/>
      <c r="V1392"/>
      <c r="W1392" s="1"/>
      <c r="X1392" s="1"/>
      <c r="Y1392" s="1"/>
    </row>
    <row r="1393" spans="6:25" ht="15" x14ac:dyDescent="0.25">
      <c r="F1393" s="6" t="s">
        <v>170</v>
      </c>
      <c r="G1393" s="6" t="s">
        <v>169</v>
      </c>
      <c r="K1393" s="3"/>
      <c r="L1393" s="3"/>
      <c r="M1393" s="3"/>
      <c r="N1393" s="3"/>
      <c r="V1393"/>
      <c r="W1393" s="1"/>
      <c r="X1393" s="1"/>
      <c r="Y1393" s="1"/>
    </row>
    <row r="1394" spans="6:25" ht="15" x14ac:dyDescent="0.25">
      <c r="H1394" s="6" t="s">
        <v>286</v>
      </c>
      <c r="I1394" s="6" t="s">
        <v>32</v>
      </c>
      <c r="J1394" s="6" t="s">
        <v>287</v>
      </c>
      <c r="K1394" s="3">
        <v>1858523944.23</v>
      </c>
      <c r="L1394" s="3">
        <v>2814741652.1599998</v>
      </c>
      <c r="M1394" s="3">
        <v>5747221213</v>
      </c>
      <c r="N1394" s="3">
        <v>6273132314.5699997</v>
      </c>
      <c r="O1394" s="3">
        <v>7072588945.4899998</v>
      </c>
      <c r="P1394" s="3">
        <v>7582727184.8699999</v>
      </c>
      <c r="Q1394" s="3">
        <v>8193042011.9899998</v>
      </c>
      <c r="R1394" s="3">
        <v>8805837863.4099998</v>
      </c>
      <c r="S1394" s="3">
        <v>9337092150.4899998</v>
      </c>
      <c r="T1394" s="3">
        <v>9858724562.7700005</v>
      </c>
      <c r="U1394" s="3">
        <v>10188409203.42</v>
      </c>
      <c r="V1394"/>
      <c r="W1394" s="1"/>
      <c r="X1394" s="1"/>
      <c r="Y1394" s="1"/>
    </row>
    <row r="1395" spans="6:25" ht="15" x14ac:dyDescent="0.25">
      <c r="H1395" s="6" t="s">
        <v>212</v>
      </c>
      <c r="I1395" s="6" t="s">
        <v>106</v>
      </c>
      <c r="J1395" s="6" t="s">
        <v>213</v>
      </c>
      <c r="K1395" s="3">
        <v>1858523944.23</v>
      </c>
      <c r="L1395" s="3">
        <v>2814741652.1599998</v>
      </c>
      <c r="M1395" s="3">
        <v>5747221213</v>
      </c>
      <c r="N1395" s="3">
        <v>6273132314.5699997</v>
      </c>
      <c r="O1395" s="3">
        <v>7072588945.4899998</v>
      </c>
      <c r="P1395" s="3">
        <v>7582727184.8699999</v>
      </c>
      <c r="Q1395" s="3">
        <v>8193042011.9899998</v>
      </c>
      <c r="R1395" s="3">
        <v>8805837863.4099998</v>
      </c>
      <c r="S1395" s="3">
        <v>9337092150.4899998</v>
      </c>
      <c r="T1395" s="3">
        <v>9858724562.7700005</v>
      </c>
      <c r="U1395" s="3">
        <v>10188409203.42</v>
      </c>
      <c r="V1395"/>
      <c r="W1395" s="1"/>
      <c r="X1395" s="1"/>
      <c r="Y1395" s="1"/>
    </row>
    <row r="1396" spans="6:25" ht="15" x14ac:dyDescent="0.25">
      <c r="H1396" s="6" t="s">
        <v>254</v>
      </c>
      <c r="I1396" s="6" t="s">
        <v>106</v>
      </c>
      <c r="J1396" s="6" t="s">
        <v>255</v>
      </c>
      <c r="K1396" s="3">
        <v>1858523944.23</v>
      </c>
      <c r="L1396" s="3">
        <v>2814741652.1599998</v>
      </c>
      <c r="M1396" s="3">
        <v>5747221213</v>
      </c>
      <c r="N1396" s="3">
        <v>6273132314.5699997</v>
      </c>
      <c r="O1396" s="3">
        <v>7072588945.4899998</v>
      </c>
      <c r="P1396" s="3">
        <v>7582727184.8699999</v>
      </c>
      <c r="Q1396" s="3">
        <v>8193042011.9899998</v>
      </c>
      <c r="R1396" s="3">
        <v>8805837863.4099998</v>
      </c>
      <c r="S1396" s="3">
        <v>9337092150.4899998</v>
      </c>
      <c r="T1396" s="3">
        <v>9858724562.7700005</v>
      </c>
      <c r="U1396" s="3">
        <v>10188409203.42</v>
      </c>
      <c r="V1396"/>
      <c r="W1396" s="1"/>
      <c r="X1396" s="1"/>
      <c r="Y1396" s="1"/>
    </row>
    <row r="1397" spans="6:25" ht="15" x14ac:dyDescent="0.25">
      <c r="H1397" s="6" t="s">
        <v>218</v>
      </c>
      <c r="I1397" s="6" t="s">
        <v>106</v>
      </c>
      <c r="J1397" s="6" t="s">
        <v>219</v>
      </c>
      <c r="K1397" s="3">
        <v>1858523944.23</v>
      </c>
      <c r="L1397" s="3">
        <v>2814741652.1599998</v>
      </c>
      <c r="M1397" s="3">
        <v>5747221213</v>
      </c>
      <c r="N1397" s="3">
        <v>6273132314.5699997</v>
      </c>
      <c r="O1397" s="3">
        <v>7072588945.4899998</v>
      </c>
      <c r="P1397" s="3">
        <v>7582727184.8699999</v>
      </c>
      <c r="Q1397" s="3">
        <v>8193042011.9899998</v>
      </c>
      <c r="R1397" s="3">
        <v>8805837863.4099998</v>
      </c>
      <c r="S1397" s="3">
        <v>9337092150.4899998</v>
      </c>
      <c r="T1397" s="3">
        <v>9858724562.7700005</v>
      </c>
      <c r="U1397" s="3">
        <v>10188409203.42</v>
      </c>
      <c r="V1397"/>
      <c r="W1397" s="1"/>
      <c r="X1397" s="1"/>
      <c r="Y1397" s="1"/>
    </row>
    <row r="1398" spans="6:25" ht="15" x14ac:dyDescent="0.25">
      <c r="H1398" s="6" t="s">
        <v>174</v>
      </c>
      <c r="I1398" s="6" t="s">
        <v>106</v>
      </c>
      <c r="J1398" s="6" t="s">
        <v>175</v>
      </c>
      <c r="K1398" s="3">
        <v>1858523944.23</v>
      </c>
      <c r="L1398" s="3">
        <v>2814741652.1599998</v>
      </c>
      <c r="M1398" s="3">
        <v>5747221213</v>
      </c>
      <c r="N1398" s="3">
        <v>6273132314.5699997</v>
      </c>
      <c r="O1398" s="3">
        <v>7072588945.4899998</v>
      </c>
      <c r="P1398" s="3">
        <v>7582727184.8699999</v>
      </c>
      <c r="Q1398" s="3">
        <v>8193042011.9899998</v>
      </c>
      <c r="R1398" s="3">
        <v>8805837863.4099998</v>
      </c>
      <c r="S1398" s="3">
        <v>9337092150.4899998</v>
      </c>
      <c r="T1398" s="3">
        <v>9858724562.7700005</v>
      </c>
      <c r="U1398" s="3">
        <v>10188409203.42</v>
      </c>
      <c r="V1398"/>
      <c r="W1398" s="1"/>
      <c r="X1398" s="1"/>
      <c r="Y1398" s="1"/>
    </row>
    <row r="1399" spans="6:25" ht="15" x14ac:dyDescent="0.25">
      <c r="K1399" s="3"/>
      <c r="L1399" s="3"/>
      <c r="M1399" s="3"/>
      <c r="N1399" s="3"/>
      <c r="V1399"/>
      <c r="W1399" s="1"/>
      <c r="X1399" s="1"/>
      <c r="Y1399" s="1"/>
    </row>
    <row r="1400" spans="6:25" ht="15" x14ac:dyDescent="0.25">
      <c r="F1400" s="6" t="s">
        <v>95</v>
      </c>
      <c r="G1400" s="6" t="s">
        <v>94</v>
      </c>
      <c r="K1400" s="3"/>
      <c r="L1400" s="3"/>
      <c r="M1400" s="3"/>
      <c r="N1400" s="3"/>
      <c r="V1400"/>
      <c r="W1400" s="1"/>
      <c r="X1400" s="1"/>
      <c r="Y1400" s="1"/>
    </row>
    <row r="1401" spans="6:25" ht="15" x14ac:dyDescent="0.25">
      <c r="H1401" s="6" t="s">
        <v>89</v>
      </c>
      <c r="I1401" s="6" t="s">
        <v>32</v>
      </c>
      <c r="J1401" s="6" t="s">
        <v>90</v>
      </c>
      <c r="K1401" s="3">
        <v>6318368097.1400003</v>
      </c>
      <c r="L1401" s="3">
        <v>6318368097.1400003</v>
      </c>
      <c r="M1401" s="3">
        <v>6318368097.1400003</v>
      </c>
      <c r="N1401" s="3">
        <v>6318368097.1400003</v>
      </c>
      <c r="O1401" s="3">
        <v>6318368097.1400003</v>
      </c>
      <c r="P1401" s="3">
        <v>6318368097.1400003</v>
      </c>
      <c r="Q1401" s="3">
        <v>6318368097.1400003</v>
      </c>
      <c r="R1401" s="3">
        <v>6318368097.1400003</v>
      </c>
      <c r="S1401" s="3">
        <v>6318368097.1400003</v>
      </c>
      <c r="T1401" s="3">
        <v>6318368097.1400003</v>
      </c>
      <c r="U1401" s="3">
        <v>6318368097.1400003</v>
      </c>
      <c r="V1401"/>
      <c r="W1401" s="1"/>
      <c r="X1401" s="1"/>
      <c r="Y1401" s="1"/>
    </row>
    <row r="1402" spans="6:25" ht="15" x14ac:dyDescent="0.25">
      <c r="H1402" s="6" t="s">
        <v>267</v>
      </c>
      <c r="I1402" s="6" t="s">
        <v>32</v>
      </c>
      <c r="J1402" s="6" t="s">
        <v>268</v>
      </c>
      <c r="K1402" s="3">
        <v>1858523944.23</v>
      </c>
      <c r="L1402" s="3">
        <v>2814741652.1599998</v>
      </c>
      <c r="M1402" s="3">
        <v>5747221213</v>
      </c>
      <c r="N1402" s="3">
        <v>6273132314.5699997</v>
      </c>
      <c r="O1402" s="3">
        <v>7072588945.4899998</v>
      </c>
      <c r="P1402" s="3">
        <v>7582727184.8699999</v>
      </c>
      <c r="Q1402" s="3">
        <v>8193042011.9899998</v>
      </c>
      <c r="R1402" s="3">
        <v>8805837863.4099998</v>
      </c>
      <c r="S1402" s="3">
        <v>9337092150.4899998</v>
      </c>
      <c r="T1402" s="3">
        <v>9858724562.7700005</v>
      </c>
      <c r="U1402" s="3">
        <v>10188409203.42</v>
      </c>
      <c r="V1402"/>
      <c r="W1402" s="1"/>
      <c r="X1402" s="1"/>
      <c r="Y1402" s="1"/>
    </row>
    <row r="1403" spans="6:25" ht="15" x14ac:dyDescent="0.25">
      <c r="H1403" s="6" t="s">
        <v>126</v>
      </c>
      <c r="I1403" s="6" t="s">
        <v>106</v>
      </c>
      <c r="J1403" s="6" t="s">
        <v>127</v>
      </c>
      <c r="K1403" s="3">
        <v>-628134389.53999996</v>
      </c>
      <c r="L1403" s="3">
        <v>-980663533.59000003</v>
      </c>
      <c r="M1403" s="3">
        <v>-1309428802.72</v>
      </c>
      <c r="N1403" s="3">
        <v>-1637575418.28</v>
      </c>
      <c r="O1403" s="3">
        <v>-2029540520.97</v>
      </c>
      <c r="P1403" s="3">
        <v>-2340841146.6599998</v>
      </c>
      <c r="Q1403" s="3">
        <v>-2973306828.9000001</v>
      </c>
      <c r="R1403" s="3">
        <v>-8882126429.1499996</v>
      </c>
      <c r="S1403" s="3">
        <v>-9198557883.9899998</v>
      </c>
      <c r="T1403" s="3">
        <v>-9543218226.9200001</v>
      </c>
      <c r="U1403" s="3">
        <v>-9925815177.1800003</v>
      </c>
      <c r="V1403"/>
      <c r="W1403" s="1"/>
      <c r="X1403" s="1"/>
      <c r="Y1403" s="1"/>
    </row>
    <row r="1404" spans="6:25" ht="15" x14ac:dyDescent="0.25">
      <c r="H1404" s="6" t="s">
        <v>357</v>
      </c>
      <c r="I1404" s="6" t="s">
        <v>32</v>
      </c>
      <c r="J1404" s="6" t="s">
        <v>358</v>
      </c>
      <c r="K1404" s="3">
        <v>0</v>
      </c>
      <c r="L1404" s="3">
        <v>0</v>
      </c>
      <c r="M1404" s="3">
        <v>0</v>
      </c>
      <c r="N1404" s="3">
        <v>0</v>
      </c>
      <c r="O1404" s="3">
        <v>0</v>
      </c>
      <c r="P1404" s="3">
        <v>0</v>
      </c>
      <c r="Q1404" s="3">
        <v>0</v>
      </c>
      <c r="R1404" s="3">
        <v>0</v>
      </c>
      <c r="S1404" s="3">
        <v>0</v>
      </c>
      <c r="T1404" s="3">
        <v>0</v>
      </c>
      <c r="U1404" s="3">
        <v>-12242234.560000001</v>
      </c>
      <c r="V1404"/>
      <c r="W1404" s="1"/>
      <c r="X1404" s="1"/>
      <c r="Y1404" s="1"/>
    </row>
    <row r="1405" spans="6:25" ht="15" x14ac:dyDescent="0.25">
      <c r="H1405" s="6" t="s">
        <v>100</v>
      </c>
      <c r="I1405" s="6" t="s">
        <v>32</v>
      </c>
      <c r="J1405" s="6" t="s">
        <v>101</v>
      </c>
      <c r="K1405" s="3">
        <v>7548757651.8299999</v>
      </c>
      <c r="L1405" s="3">
        <v>8152446215.71</v>
      </c>
      <c r="M1405" s="3">
        <v>10756160507.42</v>
      </c>
      <c r="N1405" s="3">
        <v>10953924993.43</v>
      </c>
      <c r="O1405" s="3">
        <v>11361416521.66</v>
      </c>
      <c r="P1405" s="3">
        <v>11560254135.35</v>
      </c>
      <c r="Q1405" s="3">
        <v>11538103280.23</v>
      </c>
      <c r="R1405" s="3">
        <v>6242079531.3999996</v>
      </c>
      <c r="S1405" s="3">
        <v>6456902363.6400003</v>
      </c>
      <c r="T1405" s="3">
        <v>6633874432.9899998</v>
      </c>
      <c r="U1405" s="3">
        <v>6568719888.8199997</v>
      </c>
      <c r="V1405"/>
      <c r="W1405" s="1"/>
      <c r="X1405" s="1"/>
      <c r="Y1405" s="1"/>
    </row>
    <row r="1406" spans="6:25" ht="15" x14ac:dyDescent="0.25">
      <c r="H1406" s="6" t="s">
        <v>103</v>
      </c>
      <c r="I1406" s="6" t="s">
        <v>106</v>
      </c>
      <c r="J1406" s="6" t="s">
        <v>104</v>
      </c>
      <c r="K1406" s="3">
        <v>6318368097.1400003</v>
      </c>
      <c r="L1406" s="3">
        <v>6318368097.1400003</v>
      </c>
      <c r="M1406" s="3">
        <v>6318368097.1400003</v>
      </c>
      <c r="N1406" s="3">
        <v>6318368097.1400003</v>
      </c>
      <c r="O1406" s="3">
        <v>6318368097.1400003</v>
      </c>
      <c r="P1406" s="3">
        <v>6318368097.1400003</v>
      </c>
      <c r="Q1406" s="3">
        <v>6318368097.1400003</v>
      </c>
      <c r="R1406" s="3">
        <v>6318368097.1400003</v>
      </c>
      <c r="S1406" s="3">
        <v>6318368097.1400003</v>
      </c>
      <c r="T1406" s="3">
        <v>6318368097.1400003</v>
      </c>
      <c r="U1406" s="3">
        <v>6318368097.1400003</v>
      </c>
      <c r="V1406"/>
      <c r="W1406" s="1"/>
      <c r="X1406" s="1"/>
      <c r="Y1406" s="1"/>
    </row>
    <row r="1407" spans="6:25" ht="15" x14ac:dyDescent="0.25">
      <c r="H1407" s="6" t="s">
        <v>107</v>
      </c>
      <c r="I1407" s="6" t="s">
        <v>106</v>
      </c>
      <c r="J1407" s="6" t="s">
        <v>108</v>
      </c>
      <c r="K1407" s="3">
        <v>7548757651.8299999</v>
      </c>
      <c r="L1407" s="3">
        <v>8152446215.71</v>
      </c>
      <c r="M1407" s="3">
        <v>10756160507.42</v>
      </c>
      <c r="N1407" s="3">
        <v>10953924993.43</v>
      </c>
      <c r="O1407" s="3">
        <v>11361416521.66</v>
      </c>
      <c r="P1407" s="3">
        <v>11560254135.35</v>
      </c>
      <c r="Q1407" s="3">
        <v>11538103280.23</v>
      </c>
      <c r="R1407" s="3">
        <v>6242079531.3999996</v>
      </c>
      <c r="S1407" s="3">
        <v>6456902363.6400003</v>
      </c>
      <c r="T1407" s="3">
        <v>6633874432.9899998</v>
      </c>
      <c r="U1407" s="3">
        <v>6568719888.8199997</v>
      </c>
      <c r="V1407"/>
      <c r="W1407" s="1"/>
      <c r="X1407" s="1"/>
      <c r="Y1407" s="1"/>
    </row>
    <row r="1408" spans="6:25" ht="15" x14ac:dyDescent="0.25">
      <c r="K1408" s="3"/>
      <c r="L1408" s="3"/>
      <c r="M1408" s="3"/>
      <c r="N1408" s="3"/>
      <c r="V1408"/>
      <c r="W1408" s="1"/>
      <c r="X1408" s="1"/>
      <c r="Y1408" s="1"/>
    </row>
    <row r="1409" spans="6:25" ht="15" x14ac:dyDescent="0.25">
      <c r="F1409" s="6" t="s">
        <v>133</v>
      </c>
      <c r="G1409" s="6" t="s">
        <v>132</v>
      </c>
      <c r="K1409" s="3"/>
      <c r="L1409" s="3"/>
      <c r="M1409" s="3"/>
      <c r="N1409" s="3"/>
      <c r="V1409"/>
      <c r="W1409" s="1"/>
      <c r="X1409" s="1"/>
      <c r="Y1409" s="1"/>
    </row>
    <row r="1410" spans="6:25" ht="15" x14ac:dyDescent="0.25">
      <c r="H1410" s="6" t="s">
        <v>360</v>
      </c>
      <c r="I1410" s="6" t="s">
        <v>106</v>
      </c>
      <c r="J1410" s="6" t="s">
        <v>361</v>
      </c>
      <c r="K1410" s="3">
        <v>721352299.69000006</v>
      </c>
      <c r="L1410" s="3">
        <v>1143036050.5699999</v>
      </c>
      <c r="M1410" s="3">
        <v>3537724678.2800002</v>
      </c>
      <c r="N1410" s="3">
        <v>3525036966.29</v>
      </c>
      <c r="O1410" s="3">
        <v>3456336462.5599999</v>
      </c>
      <c r="P1410" s="3">
        <v>3421476986.25</v>
      </c>
      <c r="Q1410" s="3">
        <v>3487114145.6100001</v>
      </c>
      <c r="R1410" s="3">
        <v>3462165807.7800002</v>
      </c>
      <c r="S1410" s="3">
        <v>3461997064.0999999</v>
      </c>
      <c r="T1410" s="3">
        <v>3449391699.4499998</v>
      </c>
      <c r="U1410" s="3">
        <v>3435138563.6999998</v>
      </c>
      <c r="V1410"/>
      <c r="W1410" s="1"/>
      <c r="X1410" s="1"/>
      <c r="Y1410" s="1"/>
    </row>
    <row r="1411" spans="6:25" ht="15" x14ac:dyDescent="0.25">
      <c r="H1411" s="6" t="s">
        <v>363</v>
      </c>
      <c r="I1411" s="6" t="s">
        <v>32</v>
      </c>
      <c r="J1411" s="6" t="s">
        <v>364</v>
      </c>
      <c r="K1411" s="3">
        <v>356820992</v>
      </c>
      <c r="L1411" s="3">
        <v>587213814</v>
      </c>
      <c r="M1411" s="3">
        <v>828491672</v>
      </c>
      <c r="N1411" s="3">
        <v>1074377030</v>
      </c>
      <c r="O1411" s="3">
        <v>1382831845</v>
      </c>
      <c r="P1411" s="3">
        <v>1615337151</v>
      </c>
      <c r="Q1411" s="3">
        <v>1919614885.04</v>
      </c>
      <c r="R1411" s="3">
        <v>2169426645.04</v>
      </c>
      <c r="S1411" s="3">
        <v>2414755340.1199999</v>
      </c>
      <c r="T1411" s="3">
        <v>2684751562.1199999</v>
      </c>
      <c r="U1411" s="3">
        <v>2993840636.1199999</v>
      </c>
      <c r="V1411"/>
      <c r="W1411" s="1"/>
      <c r="X1411" s="1"/>
      <c r="Y1411" s="1"/>
    </row>
    <row r="1412" spans="6:25" ht="15" x14ac:dyDescent="0.25">
      <c r="H1412" s="6" t="s">
        <v>129</v>
      </c>
      <c r="I1412" s="6" t="s">
        <v>32</v>
      </c>
      <c r="J1412" s="6" t="s">
        <v>130</v>
      </c>
      <c r="K1412" s="3">
        <v>146891753</v>
      </c>
      <c r="L1412" s="3">
        <v>194634118</v>
      </c>
      <c r="M1412" s="3">
        <v>234560596</v>
      </c>
      <c r="N1412" s="3">
        <v>268993040</v>
      </c>
      <c r="O1412" s="3">
        <v>304674470</v>
      </c>
      <c r="P1412" s="3">
        <v>330126878</v>
      </c>
      <c r="Q1412" s="3">
        <v>604710408.44000006</v>
      </c>
      <c r="R1412" s="3">
        <v>633646005.44000006</v>
      </c>
      <c r="S1412" s="3">
        <v>657525734.44000006</v>
      </c>
      <c r="T1412" s="3">
        <v>682162078.44000006</v>
      </c>
      <c r="U1412" s="3">
        <v>705642178.29999995</v>
      </c>
      <c r="V1412"/>
      <c r="W1412" s="1"/>
      <c r="X1412" s="1"/>
      <c r="Y1412" s="1"/>
    </row>
    <row r="1413" spans="6:25" ht="15" x14ac:dyDescent="0.25">
      <c r="H1413" s="6" t="s">
        <v>134</v>
      </c>
      <c r="I1413" s="6" t="s">
        <v>106</v>
      </c>
      <c r="J1413" s="6" t="s">
        <v>135</v>
      </c>
      <c r="K1413" s="3">
        <v>503712745</v>
      </c>
      <c r="L1413" s="3">
        <v>781847932</v>
      </c>
      <c r="M1413" s="3">
        <v>1063052268</v>
      </c>
      <c r="N1413" s="3">
        <v>1343370070</v>
      </c>
      <c r="O1413" s="3">
        <v>1687506315</v>
      </c>
      <c r="P1413" s="3">
        <v>1945464029</v>
      </c>
      <c r="Q1413" s="3">
        <v>2524325293.48</v>
      </c>
      <c r="R1413" s="3">
        <v>2803072650.48</v>
      </c>
      <c r="S1413" s="3">
        <v>3072281074.5599999</v>
      </c>
      <c r="T1413" s="3">
        <v>3366913640.5599999</v>
      </c>
      <c r="U1413" s="3">
        <v>3699482814.4200001</v>
      </c>
      <c r="V1413"/>
      <c r="W1413" s="1"/>
      <c r="X1413" s="1"/>
      <c r="Y1413" s="1"/>
    </row>
    <row r="1414" spans="6:25" ht="15" x14ac:dyDescent="0.25">
      <c r="H1414" s="6" t="s">
        <v>375</v>
      </c>
      <c r="I1414" s="6" t="s">
        <v>106</v>
      </c>
      <c r="J1414" s="6" t="s">
        <v>376</v>
      </c>
      <c r="K1414" s="3">
        <v>721352299.69000006</v>
      </c>
      <c r="L1414" s="3">
        <v>1143036050.5699999</v>
      </c>
      <c r="M1414" s="3">
        <v>3537724678.2800002</v>
      </c>
      <c r="N1414" s="3">
        <v>3525036966.29</v>
      </c>
      <c r="O1414" s="3">
        <v>3456336462.5599999</v>
      </c>
      <c r="P1414" s="3">
        <v>3421476986.25</v>
      </c>
      <c r="Q1414" s="3">
        <v>3487114145.6100001</v>
      </c>
      <c r="R1414" s="3">
        <v>3462165807.7800002</v>
      </c>
      <c r="S1414" s="3">
        <v>3461997064.0999999</v>
      </c>
      <c r="T1414" s="3">
        <v>3449391699.4499998</v>
      </c>
      <c r="U1414" s="3">
        <v>3435138563.6999998</v>
      </c>
      <c r="V1414"/>
      <c r="W1414" s="1"/>
      <c r="X1414" s="1"/>
      <c r="Y1414" s="1"/>
    </row>
    <row r="1415" spans="6:25" ht="15" x14ac:dyDescent="0.25">
      <c r="H1415" s="6" t="s">
        <v>137</v>
      </c>
      <c r="I1415" s="6" t="s">
        <v>106</v>
      </c>
      <c r="J1415" s="6" t="s">
        <v>138</v>
      </c>
      <c r="K1415" s="3">
        <v>503712745</v>
      </c>
      <c r="L1415" s="3">
        <v>781847932</v>
      </c>
      <c r="M1415" s="3">
        <v>1063052268</v>
      </c>
      <c r="N1415" s="3">
        <v>1343370070</v>
      </c>
      <c r="O1415" s="3">
        <v>1687506315</v>
      </c>
      <c r="P1415" s="3">
        <v>1945464029</v>
      </c>
      <c r="Q1415" s="3">
        <v>2524325293.48</v>
      </c>
      <c r="R1415" s="3">
        <v>2803072650.48</v>
      </c>
      <c r="S1415" s="3">
        <v>3072281074.5599999</v>
      </c>
      <c r="T1415" s="3">
        <v>3366913640.5599999</v>
      </c>
      <c r="U1415" s="3">
        <v>3699482814.4200001</v>
      </c>
      <c r="V1415"/>
      <c r="W1415" s="1"/>
      <c r="X1415" s="1"/>
      <c r="Y1415" s="1"/>
    </row>
    <row r="1416" spans="6:25" ht="15" x14ac:dyDescent="0.25">
      <c r="H1416" s="6" t="s">
        <v>270</v>
      </c>
      <c r="I1416" s="6" t="s">
        <v>106</v>
      </c>
      <c r="J1416" s="6" t="s">
        <v>271</v>
      </c>
      <c r="K1416" s="3">
        <v>1137171610.5</v>
      </c>
      <c r="L1416" s="3">
        <v>1671705567.55</v>
      </c>
      <c r="M1416" s="3">
        <v>2209496483.6399999</v>
      </c>
      <c r="N1416" s="3">
        <v>2748095297.1999998</v>
      </c>
      <c r="O1416" s="3">
        <v>3286714154.8899999</v>
      </c>
      <c r="P1416" s="3">
        <v>3831711870.5799999</v>
      </c>
      <c r="Q1416" s="3">
        <v>4376389538.3400002</v>
      </c>
      <c r="R1416" s="3">
        <v>5014133727.5900002</v>
      </c>
      <c r="S1416" s="3">
        <v>5545556758.3500004</v>
      </c>
      <c r="T1416" s="3">
        <v>6079794535.2799997</v>
      </c>
      <c r="U1416" s="3">
        <v>6394478661.6800003</v>
      </c>
      <c r="V1416"/>
      <c r="W1416" s="1"/>
      <c r="X1416" s="1"/>
      <c r="Y1416" s="1"/>
    </row>
    <row r="1417" spans="6:25" ht="15" x14ac:dyDescent="0.25">
      <c r="H1417" s="6" t="s">
        <v>273</v>
      </c>
      <c r="I1417" s="6" t="s">
        <v>32</v>
      </c>
      <c r="J1417" s="6" t="s">
        <v>274</v>
      </c>
      <c r="K1417" s="3">
        <v>123925140.48</v>
      </c>
      <c r="L1417" s="3">
        <v>198319097.53</v>
      </c>
      <c r="M1417" s="3">
        <v>245880030.66</v>
      </c>
      <c r="N1417" s="3">
        <v>293708844.22000003</v>
      </c>
      <c r="O1417" s="3">
        <v>341537701.91000003</v>
      </c>
      <c r="P1417" s="3">
        <v>394880562.51999998</v>
      </c>
      <c r="Q1417" s="3">
        <v>448484980.27999997</v>
      </c>
      <c r="R1417" s="3">
        <v>502088223.52999997</v>
      </c>
      <c r="S1417" s="3">
        <v>549311254.28999996</v>
      </c>
      <c r="T1417" s="3">
        <v>599339031.22000003</v>
      </c>
      <c r="U1417" s="3">
        <v>649366807.62</v>
      </c>
      <c r="V1417"/>
      <c r="W1417" s="1"/>
      <c r="X1417" s="1"/>
      <c r="Y1417" s="1"/>
    </row>
    <row r="1418" spans="6:25" ht="15" x14ac:dyDescent="0.25">
      <c r="H1418" s="6" t="s">
        <v>227</v>
      </c>
      <c r="I1418" s="6" t="s">
        <v>32</v>
      </c>
      <c r="J1418" s="6" t="s">
        <v>228</v>
      </c>
      <c r="K1418" s="3">
        <v>496504.06</v>
      </c>
      <c r="L1418" s="3">
        <v>496504.06</v>
      </c>
      <c r="M1418" s="3">
        <v>496504.06</v>
      </c>
      <c r="N1418" s="3">
        <v>496504.06</v>
      </c>
      <c r="O1418" s="3">
        <v>496504.06</v>
      </c>
      <c r="P1418" s="3">
        <v>496555.14</v>
      </c>
      <c r="Q1418" s="3">
        <v>496555.14</v>
      </c>
      <c r="R1418" s="3">
        <v>5576965555.1400003</v>
      </c>
      <c r="S1418" s="3">
        <v>5576965555.1400003</v>
      </c>
      <c r="T1418" s="3">
        <v>5576965555.1400003</v>
      </c>
      <c r="U1418" s="3">
        <v>5576965555.1400003</v>
      </c>
      <c r="V1418"/>
      <c r="W1418" s="1"/>
      <c r="X1418" s="1"/>
      <c r="Y1418" s="1"/>
    </row>
    <row r="1419" spans="6:25" ht="15" x14ac:dyDescent="0.25">
      <c r="H1419" s="6" t="s">
        <v>230</v>
      </c>
      <c r="I1419" s="6" t="s">
        <v>32</v>
      </c>
      <c r="J1419" s="6" t="s">
        <v>231</v>
      </c>
      <c r="K1419" s="3">
        <v>124421644.54000001</v>
      </c>
      <c r="L1419" s="3">
        <v>198815601.59</v>
      </c>
      <c r="M1419" s="3">
        <v>246376534.72</v>
      </c>
      <c r="N1419" s="3">
        <v>294205348.27999997</v>
      </c>
      <c r="O1419" s="3">
        <v>342034205.97000003</v>
      </c>
      <c r="P1419" s="3">
        <v>395377117.66000003</v>
      </c>
      <c r="Q1419" s="3">
        <v>448981535.42000002</v>
      </c>
      <c r="R1419" s="3">
        <v>6079053778.6700001</v>
      </c>
      <c r="S1419" s="3">
        <v>6126276809.4300003</v>
      </c>
      <c r="T1419" s="3">
        <v>6176304586.3599997</v>
      </c>
      <c r="U1419" s="3">
        <v>6226332362.7600002</v>
      </c>
      <c r="V1419"/>
      <c r="W1419" s="1"/>
      <c r="X1419" s="1"/>
      <c r="Y1419" s="1"/>
    </row>
    <row r="1420" spans="6:25" ht="15" x14ac:dyDescent="0.25">
      <c r="H1420" s="6" t="s">
        <v>378</v>
      </c>
      <c r="I1420" s="6" t="s">
        <v>32</v>
      </c>
      <c r="J1420" s="6" t="s">
        <v>379</v>
      </c>
      <c r="K1420" s="3">
        <v>-34.04</v>
      </c>
      <c r="L1420" s="3">
        <v>-34.04</v>
      </c>
      <c r="M1420" s="3">
        <v>-51.08</v>
      </c>
      <c r="N1420" s="3">
        <v>-51.08</v>
      </c>
      <c r="O1420" s="3">
        <v>-51.08</v>
      </c>
      <c r="P1420" s="3">
        <v>-51.08</v>
      </c>
      <c r="Q1420" s="3">
        <v>-51.08</v>
      </c>
      <c r="R1420" s="3">
        <v>-51.08</v>
      </c>
      <c r="S1420" s="3">
        <v>-51.08</v>
      </c>
      <c r="T1420" s="3">
        <v>-51.08</v>
      </c>
      <c r="U1420" s="3">
        <v>-29253701.079999998</v>
      </c>
      <c r="V1420"/>
      <c r="W1420" s="1"/>
      <c r="X1420" s="1"/>
      <c r="Y1420" s="1"/>
    </row>
    <row r="1421" spans="6:25" ht="15" x14ac:dyDescent="0.25">
      <c r="H1421" s="6" t="s">
        <v>380</v>
      </c>
      <c r="I1421" s="6" t="s">
        <v>106</v>
      </c>
      <c r="J1421" s="6" t="s">
        <v>381</v>
      </c>
      <c r="K1421" s="3">
        <v>-34.04</v>
      </c>
      <c r="L1421" s="3">
        <v>-34.04</v>
      </c>
      <c r="M1421" s="3">
        <v>-51.08</v>
      </c>
      <c r="N1421" s="3">
        <v>-51.08</v>
      </c>
      <c r="O1421" s="3">
        <v>-51.08</v>
      </c>
      <c r="P1421" s="3">
        <v>-51.08</v>
      </c>
      <c r="Q1421" s="3">
        <v>-51.08</v>
      </c>
      <c r="R1421" s="3">
        <v>-51.08</v>
      </c>
      <c r="S1421" s="3">
        <v>-51.08</v>
      </c>
      <c r="T1421" s="3">
        <v>-51.08</v>
      </c>
      <c r="U1421" s="3">
        <v>-29253701.079999998</v>
      </c>
      <c r="V1421"/>
      <c r="W1421" s="1"/>
      <c r="X1421" s="1"/>
      <c r="Y1421" s="1"/>
    </row>
    <row r="1422" spans="6:25" ht="15" x14ac:dyDescent="0.25">
      <c r="H1422" s="6" t="s">
        <v>382</v>
      </c>
      <c r="I1422" s="6" t="s">
        <v>32</v>
      </c>
      <c r="J1422" s="6" t="s">
        <v>383</v>
      </c>
      <c r="K1422" s="3">
        <v>34.04</v>
      </c>
      <c r="L1422" s="3">
        <v>34.04</v>
      </c>
      <c r="M1422" s="3">
        <v>51.08</v>
      </c>
      <c r="N1422" s="3">
        <v>51.08</v>
      </c>
      <c r="O1422" s="3">
        <v>51.08</v>
      </c>
      <c r="P1422" s="3">
        <v>51.08</v>
      </c>
      <c r="Q1422" s="3">
        <v>51.08</v>
      </c>
      <c r="R1422" s="3">
        <v>51.08</v>
      </c>
      <c r="S1422" s="3">
        <v>51.08</v>
      </c>
      <c r="T1422" s="3">
        <v>51.08</v>
      </c>
      <c r="U1422" s="3">
        <v>29253701.079999998</v>
      </c>
      <c r="V1422"/>
      <c r="W1422" s="1"/>
      <c r="X1422" s="1"/>
      <c r="Y1422" s="1"/>
    </row>
    <row r="1423" spans="6:25" ht="15" x14ac:dyDescent="0.25">
      <c r="H1423" s="6" t="s">
        <v>387</v>
      </c>
      <c r="I1423" s="6" t="s">
        <v>106</v>
      </c>
      <c r="J1423" s="6" t="s">
        <v>388</v>
      </c>
      <c r="K1423" s="3">
        <v>34.04</v>
      </c>
      <c r="L1423" s="3">
        <v>34.04</v>
      </c>
      <c r="M1423" s="3">
        <v>51.08</v>
      </c>
      <c r="N1423" s="3">
        <v>51.08</v>
      </c>
      <c r="O1423" s="3">
        <v>51.08</v>
      </c>
      <c r="P1423" s="3">
        <v>51.08</v>
      </c>
      <c r="Q1423" s="3">
        <v>51.08</v>
      </c>
      <c r="R1423" s="3">
        <v>51.08</v>
      </c>
      <c r="S1423" s="3">
        <v>51.08</v>
      </c>
      <c r="T1423" s="3">
        <v>51.08</v>
      </c>
      <c r="U1423" s="3">
        <v>29253701.079999998</v>
      </c>
      <c r="V1423"/>
      <c r="W1423" s="1"/>
      <c r="X1423" s="1"/>
      <c r="Y1423" s="1"/>
    </row>
    <row r="1424" spans="6:25" ht="15" x14ac:dyDescent="0.25">
      <c r="H1424" s="6" t="s">
        <v>276</v>
      </c>
      <c r="I1424" s="6" t="s">
        <v>106</v>
      </c>
      <c r="J1424" s="6" t="s">
        <v>277</v>
      </c>
      <c r="K1424" s="3">
        <v>1137171610.5</v>
      </c>
      <c r="L1424" s="3">
        <v>1671705567.55</v>
      </c>
      <c r="M1424" s="3">
        <v>2209496483.6399999</v>
      </c>
      <c r="N1424" s="3">
        <v>2748095297.1999998</v>
      </c>
      <c r="O1424" s="3">
        <v>3286714154.8899999</v>
      </c>
      <c r="P1424" s="3">
        <v>3831711870.5799999</v>
      </c>
      <c r="Q1424" s="3">
        <v>4376389538.3400002</v>
      </c>
      <c r="R1424" s="3">
        <v>5014133727.5900002</v>
      </c>
      <c r="S1424" s="3">
        <v>5545556758.3500004</v>
      </c>
      <c r="T1424" s="3">
        <v>6079794535.2799997</v>
      </c>
      <c r="U1424" s="3">
        <v>6394478661.6800003</v>
      </c>
      <c r="V1424"/>
      <c r="W1424" s="1"/>
      <c r="X1424" s="1"/>
      <c r="Y1424" s="1"/>
    </row>
    <row r="1425" spans="5:25" ht="15" x14ac:dyDescent="0.25">
      <c r="H1425" s="6" t="s">
        <v>233</v>
      </c>
      <c r="I1425" s="6" t="s">
        <v>106</v>
      </c>
      <c r="J1425" s="6" t="s">
        <v>234</v>
      </c>
      <c r="K1425" s="3">
        <v>124421610.5</v>
      </c>
      <c r="L1425" s="3">
        <v>198815567.55000001</v>
      </c>
      <c r="M1425" s="3">
        <v>246376483.63999999</v>
      </c>
      <c r="N1425" s="3">
        <v>294205297.19999999</v>
      </c>
      <c r="O1425" s="3">
        <v>342034154.88999999</v>
      </c>
      <c r="P1425" s="3">
        <v>395377066.57999998</v>
      </c>
      <c r="Q1425" s="3">
        <v>448981484.33999997</v>
      </c>
      <c r="R1425" s="3">
        <v>6079053727.5900002</v>
      </c>
      <c r="S1425" s="3">
        <v>6126276758.3500004</v>
      </c>
      <c r="T1425" s="3">
        <v>6176304535.2799997</v>
      </c>
      <c r="U1425" s="3">
        <v>6197078661.6800003</v>
      </c>
      <c r="V1425"/>
      <c r="W1425" s="1"/>
      <c r="X1425" s="1"/>
      <c r="Y1425" s="1"/>
    </row>
    <row r="1426" spans="5:25" ht="15" x14ac:dyDescent="0.25">
      <c r="H1426" s="6" t="s">
        <v>279</v>
      </c>
      <c r="I1426" s="6" t="s">
        <v>106</v>
      </c>
      <c r="J1426" s="6" t="s">
        <v>280</v>
      </c>
      <c r="K1426" s="3">
        <v>1858523910.1900001</v>
      </c>
      <c r="L1426" s="3">
        <v>2814741618.1199999</v>
      </c>
      <c r="M1426" s="3">
        <v>5747221161.9200001</v>
      </c>
      <c r="N1426" s="3">
        <v>6273132263.4899998</v>
      </c>
      <c r="O1426" s="3">
        <v>6743050617.4499998</v>
      </c>
      <c r="P1426" s="3">
        <v>7253188856.8299999</v>
      </c>
      <c r="Q1426" s="3">
        <v>7863503683.9499998</v>
      </c>
      <c r="R1426" s="3">
        <v>8476299535.3699999</v>
      </c>
      <c r="S1426" s="3">
        <v>9007553822.4500008</v>
      </c>
      <c r="T1426" s="3">
        <v>9529186234.7299995</v>
      </c>
      <c r="U1426" s="3">
        <v>9829617225.3799992</v>
      </c>
      <c r="V1426"/>
      <c r="W1426" s="1"/>
      <c r="X1426" s="1"/>
      <c r="Y1426" s="1"/>
    </row>
    <row r="1427" spans="5:25" ht="15" x14ac:dyDescent="0.25">
      <c r="H1427" s="6" t="s">
        <v>140</v>
      </c>
      <c r="I1427" s="6" t="s">
        <v>106</v>
      </c>
      <c r="J1427" s="6" t="s">
        <v>141</v>
      </c>
      <c r="K1427" s="3">
        <v>628134355.5</v>
      </c>
      <c r="L1427" s="3">
        <v>980663499.54999995</v>
      </c>
      <c r="M1427" s="3">
        <v>1309428751.6400001</v>
      </c>
      <c r="N1427" s="3">
        <v>1637575367.2</v>
      </c>
      <c r="O1427" s="3">
        <v>2029540469.8900001</v>
      </c>
      <c r="P1427" s="3">
        <v>2340841095.5799999</v>
      </c>
      <c r="Q1427" s="3">
        <v>2973306777.8200002</v>
      </c>
      <c r="R1427" s="3">
        <v>8882126378.0699997</v>
      </c>
      <c r="S1427" s="3">
        <v>9198557832.9099998</v>
      </c>
      <c r="T1427" s="3">
        <v>9543218175.8400002</v>
      </c>
      <c r="U1427" s="3">
        <v>9896561476.1000004</v>
      </c>
      <c r="V1427"/>
      <c r="W1427" s="1"/>
      <c r="X1427" s="1"/>
      <c r="Y1427" s="1"/>
    </row>
    <row r="1428" spans="5:25" ht="15" x14ac:dyDescent="0.25">
      <c r="K1428" s="3"/>
      <c r="L1428" s="3"/>
      <c r="M1428" s="3"/>
      <c r="N1428" s="3"/>
      <c r="V1428"/>
      <c r="W1428" s="1"/>
      <c r="X1428" s="1"/>
      <c r="Y1428" s="1"/>
    </row>
    <row r="1429" spans="5:25" ht="15" x14ac:dyDescent="0.25">
      <c r="F1429" s="6" t="s">
        <v>114</v>
      </c>
      <c r="G1429" s="6" t="s">
        <v>113</v>
      </c>
      <c r="K1429" s="3"/>
      <c r="L1429" s="3"/>
      <c r="M1429" s="3"/>
      <c r="N1429" s="3"/>
      <c r="V1429"/>
      <c r="W1429" s="1"/>
      <c r="X1429" s="1"/>
      <c r="Y1429" s="1"/>
    </row>
    <row r="1430" spans="5:25" ht="15" x14ac:dyDescent="0.25">
      <c r="H1430" s="6" t="s">
        <v>110</v>
      </c>
      <c r="I1430" s="6" t="s">
        <v>32</v>
      </c>
      <c r="J1430" s="6" t="s">
        <v>111</v>
      </c>
      <c r="K1430" s="3">
        <v>6318368097.1400003</v>
      </c>
      <c r="L1430" s="3">
        <v>6318368097.1400003</v>
      </c>
      <c r="M1430" s="3">
        <v>6318368097.1400003</v>
      </c>
      <c r="N1430" s="3">
        <v>6318368097.1400003</v>
      </c>
      <c r="O1430" s="3">
        <v>6318368097.1400003</v>
      </c>
      <c r="P1430" s="3">
        <v>6318368097.1400003</v>
      </c>
      <c r="Q1430" s="3">
        <v>6318368097.1400003</v>
      </c>
      <c r="R1430" s="3">
        <v>6318368097.1400003</v>
      </c>
      <c r="S1430" s="3">
        <v>6318368097.1400003</v>
      </c>
      <c r="T1430" s="3">
        <v>6318368097.1400003</v>
      </c>
      <c r="U1430" s="3">
        <v>6318368097.1400003</v>
      </c>
      <c r="V1430"/>
      <c r="W1430" s="1"/>
      <c r="X1430" s="1"/>
      <c r="Y1430" s="1"/>
    </row>
    <row r="1431" spans="5:25" ht="15" x14ac:dyDescent="0.25">
      <c r="H1431" s="6" t="s">
        <v>115</v>
      </c>
      <c r="I1431" s="6" t="s">
        <v>32</v>
      </c>
      <c r="J1431" s="6" t="s">
        <v>116</v>
      </c>
      <c r="K1431" s="3">
        <v>895568097.13999999</v>
      </c>
      <c r="L1431" s="3">
        <v>895568097.13999999</v>
      </c>
      <c r="M1431" s="3">
        <v>895568097.13999999</v>
      </c>
      <c r="N1431" s="3">
        <v>895568097.13999999</v>
      </c>
      <c r="O1431" s="3">
        <v>895568097.13999999</v>
      </c>
      <c r="P1431" s="3">
        <v>895568097.13999999</v>
      </c>
      <c r="Q1431" s="3">
        <v>895568097.13999999</v>
      </c>
      <c r="R1431" s="3">
        <v>895568097.13999999</v>
      </c>
      <c r="S1431" s="3">
        <v>895568097.13999999</v>
      </c>
      <c r="T1431" s="3">
        <v>895568097.13999999</v>
      </c>
      <c r="U1431" s="3">
        <v>895568097.13999999</v>
      </c>
      <c r="V1431"/>
      <c r="W1431" s="1"/>
      <c r="X1431" s="1"/>
      <c r="Y1431" s="1"/>
    </row>
    <row r="1432" spans="5:25" ht="15" x14ac:dyDescent="0.25">
      <c r="H1432" s="6" t="s">
        <v>236</v>
      </c>
      <c r="I1432" s="6" t="s">
        <v>32</v>
      </c>
      <c r="J1432" s="6" t="s">
        <v>237</v>
      </c>
      <c r="K1432" s="3">
        <v>5422800000</v>
      </c>
      <c r="L1432" s="3">
        <v>5422800000</v>
      </c>
      <c r="M1432" s="3">
        <v>5422800000</v>
      </c>
      <c r="N1432" s="3">
        <v>5422800000</v>
      </c>
      <c r="O1432" s="3">
        <v>5422800000</v>
      </c>
      <c r="P1432" s="3">
        <v>5422800000</v>
      </c>
      <c r="Q1432" s="3">
        <v>5422800000</v>
      </c>
      <c r="R1432" s="3">
        <v>5422800000</v>
      </c>
      <c r="S1432" s="3">
        <v>5422800000</v>
      </c>
      <c r="T1432" s="3">
        <v>5422800000</v>
      </c>
      <c r="U1432" s="3">
        <v>5422800000</v>
      </c>
      <c r="V1432"/>
      <c r="W1432" s="1"/>
      <c r="X1432" s="1"/>
      <c r="Y1432" s="1"/>
    </row>
    <row r="1433" spans="5:25" ht="15" x14ac:dyDescent="0.25">
      <c r="H1433" s="6" t="s">
        <v>118</v>
      </c>
      <c r="I1433" s="6" t="s">
        <v>32</v>
      </c>
      <c r="J1433" s="6" t="s">
        <v>119</v>
      </c>
      <c r="K1433" s="3">
        <v>7548757651.8299999</v>
      </c>
      <c r="L1433" s="3">
        <v>8152446215.71</v>
      </c>
      <c r="M1433" s="3">
        <v>10756160507.42</v>
      </c>
      <c r="N1433" s="3">
        <v>10953924993.43</v>
      </c>
      <c r="O1433" s="3">
        <v>11361416521.66</v>
      </c>
      <c r="P1433" s="3">
        <v>11560254135.35</v>
      </c>
      <c r="Q1433" s="3">
        <v>11538103280.23</v>
      </c>
      <c r="R1433" s="3">
        <v>6242079531.3999996</v>
      </c>
      <c r="S1433" s="3">
        <v>6456902363.6400003</v>
      </c>
      <c r="T1433" s="3">
        <v>6633874432.9899998</v>
      </c>
      <c r="U1433" s="3">
        <v>6568719888.8199997</v>
      </c>
      <c r="V1433"/>
      <c r="W1433" s="1"/>
      <c r="X1433" s="1"/>
      <c r="Y1433" s="1"/>
    </row>
    <row r="1434" spans="5:25" ht="15" x14ac:dyDescent="0.25">
      <c r="H1434" s="6" t="s">
        <v>121</v>
      </c>
      <c r="I1434" s="6" t="s">
        <v>32</v>
      </c>
      <c r="J1434" s="6" t="s">
        <v>122</v>
      </c>
      <c r="K1434" s="3">
        <v>1113207651.8299999</v>
      </c>
      <c r="L1434" s="3">
        <v>1256756215.71</v>
      </c>
      <c r="M1434" s="3">
        <v>3370240507.4200001</v>
      </c>
      <c r="N1434" s="3">
        <v>3077234993.4299998</v>
      </c>
      <c r="O1434" s="3">
        <v>2993936521.6599998</v>
      </c>
      <c r="P1434" s="3">
        <v>2701119331.3499999</v>
      </c>
      <c r="Q1434" s="3">
        <v>2187895226.23</v>
      </c>
      <c r="R1434" s="3">
        <v>1884199531.4000001</v>
      </c>
      <c r="S1434" s="3">
        <v>1614822363.6400001</v>
      </c>
      <c r="T1434" s="3">
        <v>1307584432.99</v>
      </c>
      <c r="U1434" s="3">
        <v>948519888.82000005</v>
      </c>
      <c r="V1434"/>
      <c r="W1434" s="1"/>
      <c r="X1434" s="1"/>
      <c r="Y1434" s="1"/>
    </row>
    <row r="1435" spans="5:25" ht="15" x14ac:dyDescent="0.25">
      <c r="H1435" s="6" t="s">
        <v>239</v>
      </c>
      <c r="I1435" s="6" t="s">
        <v>32</v>
      </c>
      <c r="J1435" s="6" t="s">
        <v>240</v>
      </c>
      <c r="K1435" s="3">
        <v>6435550000</v>
      </c>
      <c r="L1435" s="3">
        <v>6895690000</v>
      </c>
      <c r="M1435" s="3">
        <v>7385920000</v>
      </c>
      <c r="N1435" s="3">
        <v>7876690000</v>
      </c>
      <c r="O1435" s="3">
        <v>8367480000</v>
      </c>
      <c r="P1435" s="3">
        <v>8859134804</v>
      </c>
      <c r="Q1435" s="3">
        <v>9350208054</v>
      </c>
      <c r="R1435" s="3">
        <v>4357880000</v>
      </c>
      <c r="S1435" s="3">
        <v>4842080000</v>
      </c>
      <c r="T1435" s="3">
        <v>5326290000</v>
      </c>
      <c r="U1435" s="3">
        <v>5620200000</v>
      </c>
      <c r="V1435"/>
      <c r="W1435" s="1"/>
      <c r="X1435" s="1"/>
      <c r="Y1435" s="1"/>
    </row>
    <row r="1436" spans="5:25" ht="15" x14ac:dyDescent="0.25">
      <c r="K1436" s="3"/>
      <c r="L1436" s="3"/>
      <c r="M1436" s="3"/>
      <c r="N1436" s="3"/>
      <c r="V1436"/>
      <c r="W1436" s="1"/>
      <c r="X1436" s="1"/>
      <c r="Y1436" s="1"/>
    </row>
    <row r="1437" spans="5:25" ht="15" x14ac:dyDescent="0.25">
      <c r="E1437" s="6" t="s">
        <v>536</v>
      </c>
      <c r="K1437" s="3"/>
      <c r="L1437" s="3"/>
      <c r="M1437" s="3"/>
      <c r="N1437" s="3"/>
      <c r="V1437"/>
      <c r="W1437" s="1"/>
      <c r="X1437" s="1"/>
      <c r="Y1437" s="1"/>
    </row>
    <row r="1438" spans="5:25" ht="15" x14ac:dyDescent="0.25">
      <c r="F1438" s="6" t="s">
        <v>31</v>
      </c>
      <c r="G1438" s="6" t="s">
        <v>48</v>
      </c>
      <c r="K1438" s="3"/>
      <c r="L1438" s="3"/>
      <c r="M1438" s="3"/>
      <c r="N1438" s="3"/>
      <c r="V1438"/>
      <c r="W1438" s="1"/>
      <c r="X1438" s="1"/>
      <c r="Y1438" s="1"/>
    </row>
    <row r="1439" spans="5:25" ht="15" x14ac:dyDescent="0.25">
      <c r="H1439" s="6" t="s">
        <v>429</v>
      </c>
      <c r="I1439" s="6" t="s">
        <v>32</v>
      </c>
      <c r="J1439" s="6" t="s">
        <v>430</v>
      </c>
      <c r="K1439" s="3">
        <v>184397967028.92001</v>
      </c>
      <c r="L1439" s="3">
        <v>278065568247.37</v>
      </c>
      <c r="M1439" s="3">
        <v>384650190409.51001</v>
      </c>
      <c r="N1439" s="3">
        <v>486017277880.72998</v>
      </c>
      <c r="O1439" s="3">
        <v>588441710982.25</v>
      </c>
      <c r="P1439" s="3">
        <v>690534559243.37</v>
      </c>
      <c r="Q1439" s="3">
        <v>793090062886.78003</v>
      </c>
      <c r="R1439" s="3">
        <v>896061484894.95996</v>
      </c>
      <c r="S1439" s="3">
        <v>998399383381.35999</v>
      </c>
      <c r="T1439" s="3">
        <v>1101507363572.9099</v>
      </c>
      <c r="U1439" s="3">
        <v>1204533539476.3999</v>
      </c>
      <c r="V1439"/>
      <c r="W1439" s="1"/>
      <c r="X1439" s="1"/>
      <c r="Y1439" s="1"/>
    </row>
    <row r="1440" spans="5:25" ht="15" x14ac:dyDescent="0.25">
      <c r="H1440" s="6" t="s">
        <v>248</v>
      </c>
      <c r="I1440" s="6" t="s">
        <v>106</v>
      </c>
      <c r="J1440" s="6" t="s">
        <v>249</v>
      </c>
      <c r="K1440" s="3">
        <v>184397967028.92001</v>
      </c>
      <c r="L1440" s="3">
        <v>278065568247.37</v>
      </c>
      <c r="M1440" s="3">
        <v>384650190409.51001</v>
      </c>
      <c r="N1440" s="3">
        <v>486017277880.72998</v>
      </c>
      <c r="O1440" s="3">
        <v>588441710982.25</v>
      </c>
      <c r="P1440" s="3">
        <v>690534559243.37</v>
      </c>
      <c r="Q1440" s="3">
        <v>793090062886.78003</v>
      </c>
      <c r="R1440" s="3">
        <v>896061484894.95996</v>
      </c>
      <c r="S1440" s="3">
        <v>998399383381.35999</v>
      </c>
      <c r="T1440" s="3">
        <v>1101507363572.9099</v>
      </c>
      <c r="U1440" s="3">
        <v>1204533539476.3999</v>
      </c>
      <c r="V1440"/>
      <c r="W1440" s="1"/>
      <c r="X1440" s="1"/>
      <c r="Y1440" s="1"/>
    </row>
    <row r="1441" spans="6:25" ht="15" x14ac:dyDescent="0.25">
      <c r="H1441" s="6" t="s">
        <v>251</v>
      </c>
      <c r="I1441" s="6" t="s">
        <v>106</v>
      </c>
      <c r="J1441" s="6" t="s">
        <v>252</v>
      </c>
      <c r="K1441" s="3">
        <v>184397967028.92001</v>
      </c>
      <c r="L1441" s="3">
        <v>278065568247.37</v>
      </c>
      <c r="M1441" s="3">
        <v>384650190409.51001</v>
      </c>
      <c r="N1441" s="3">
        <v>486017277880.72998</v>
      </c>
      <c r="O1441" s="3">
        <v>588441710982.25</v>
      </c>
      <c r="P1441" s="3">
        <v>690534559243.37</v>
      </c>
      <c r="Q1441" s="3">
        <v>793090062886.78003</v>
      </c>
      <c r="R1441" s="3">
        <v>896061484894.95996</v>
      </c>
      <c r="S1441" s="3">
        <v>998399383381.35999</v>
      </c>
      <c r="T1441" s="3">
        <v>1101507363572.9099</v>
      </c>
      <c r="U1441" s="3">
        <v>1204533539476.3999</v>
      </c>
      <c r="V1441"/>
      <c r="W1441" s="1"/>
      <c r="X1441" s="1"/>
      <c r="Y1441" s="1"/>
    </row>
    <row r="1442" spans="6:25" ht="15" x14ac:dyDescent="0.25">
      <c r="H1442" s="6" t="s">
        <v>163</v>
      </c>
      <c r="I1442" s="6" t="s">
        <v>106</v>
      </c>
      <c r="J1442" s="6" t="s">
        <v>164</v>
      </c>
      <c r="K1442" s="3">
        <v>184397967028.92001</v>
      </c>
      <c r="L1442" s="3">
        <v>278065568247.37</v>
      </c>
      <c r="M1442" s="3">
        <v>384650190409.51001</v>
      </c>
      <c r="N1442" s="3">
        <v>486017277880.72998</v>
      </c>
      <c r="O1442" s="3">
        <v>588441710982.25</v>
      </c>
      <c r="P1442" s="3">
        <v>690534559243.37</v>
      </c>
      <c r="Q1442" s="3">
        <v>793090062886.78003</v>
      </c>
      <c r="R1442" s="3">
        <v>896061484894.95996</v>
      </c>
      <c r="S1442" s="3">
        <v>998399383381.35999</v>
      </c>
      <c r="T1442" s="3">
        <v>1101507363572.9099</v>
      </c>
      <c r="U1442" s="3">
        <v>1204533539476.3999</v>
      </c>
      <c r="V1442"/>
      <c r="W1442" s="1"/>
      <c r="X1442" s="1"/>
      <c r="Y1442" s="1"/>
    </row>
    <row r="1443" spans="6:25" ht="15" x14ac:dyDescent="0.25">
      <c r="K1443" s="3"/>
      <c r="L1443" s="3"/>
      <c r="M1443" s="3"/>
      <c r="N1443" s="3"/>
      <c r="V1443"/>
      <c r="W1443" s="1"/>
      <c r="X1443" s="1"/>
      <c r="Y1443" s="1"/>
    </row>
    <row r="1444" spans="6:25" ht="15" x14ac:dyDescent="0.25">
      <c r="F1444" s="6" t="s">
        <v>170</v>
      </c>
      <c r="G1444" s="6" t="s">
        <v>169</v>
      </c>
      <c r="K1444" s="3"/>
      <c r="L1444" s="3"/>
      <c r="M1444" s="3"/>
      <c r="N1444" s="3"/>
      <c r="V1444"/>
      <c r="W1444" s="1"/>
      <c r="X1444" s="1"/>
      <c r="Y1444" s="1"/>
    </row>
    <row r="1445" spans="6:25" ht="15" x14ac:dyDescent="0.25">
      <c r="H1445" s="6" t="s">
        <v>204</v>
      </c>
      <c r="I1445" s="6" t="s">
        <v>32</v>
      </c>
      <c r="J1445" s="6" t="s">
        <v>538</v>
      </c>
      <c r="K1445" s="3">
        <v>5095447.83</v>
      </c>
      <c r="L1445" s="3">
        <v>6789455.1399999997</v>
      </c>
      <c r="M1445" s="3">
        <v>8863687.4800000004</v>
      </c>
      <c r="N1445" s="3">
        <v>10328156.810000001</v>
      </c>
      <c r="O1445" s="3">
        <v>12752705.48</v>
      </c>
      <c r="P1445" s="3">
        <v>13804378.949999999</v>
      </c>
      <c r="Q1445" s="3">
        <v>16264209.16</v>
      </c>
      <c r="R1445" s="3">
        <v>18030628.140000001</v>
      </c>
      <c r="S1445" s="3">
        <v>19321340.98</v>
      </c>
      <c r="T1445" s="3">
        <v>21216885.68</v>
      </c>
      <c r="U1445" s="3">
        <v>23662740.09</v>
      </c>
      <c r="V1445"/>
      <c r="W1445" s="1"/>
      <c r="X1445" s="1"/>
      <c r="Y1445" s="1"/>
    </row>
    <row r="1446" spans="6:25" ht="15" x14ac:dyDescent="0.25">
      <c r="H1446" s="6" t="s">
        <v>204</v>
      </c>
      <c r="I1446" s="6" t="s">
        <v>32</v>
      </c>
      <c r="J1446" s="6" t="s">
        <v>540</v>
      </c>
      <c r="K1446" s="3">
        <v>0</v>
      </c>
      <c r="L1446" s="3">
        <v>0</v>
      </c>
      <c r="M1446" s="3">
        <v>7400</v>
      </c>
      <c r="N1446" s="3">
        <v>7400</v>
      </c>
      <c r="O1446" s="3">
        <v>7400</v>
      </c>
      <c r="P1446" s="3">
        <v>7400</v>
      </c>
      <c r="Q1446" s="3">
        <v>7400</v>
      </c>
      <c r="R1446" s="3">
        <v>7400</v>
      </c>
      <c r="S1446" s="3">
        <v>7400</v>
      </c>
      <c r="T1446" s="3">
        <v>7400</v>
      </c>
      <c r="U1446" s="3">
        <v>7400</v>
      </c>
      <c r="V1446"/>
      <c r="W1446" s="1"/>
      <c r="X1446" s="1"/>
      <c r="Y1446" s="1"/>
    </row>
    <row r="1447" spans="6:25" ht="15" x14ac:dyDescent="0.25">
      <c r="H1447" s="6" t="s">
        <v>286</v>
      </c>
      <c r="I1447" s="6" t="s">
        <v>32</v>
      </c>
      <c r="J1447" s="6" t="s">
        <v>287</v>
      </c>
      <c r="K1447" s="3">
        <v>184377792122.92001</v>
      </c>
      <c r="L1447" s="3">
        <v>278045393341.37</v>
      </c>
      <c r="M1447" s="3">
        <v>384630015503.51001</v>
      </c>
      <c r="N1447" s="3">
        <v>485997102974.72998</v>
      </c>
      <c r="O1447" s="3">
        <v>588421536076.25</v>
      </c>
      <c r="P1447" s="3">
        <v>690514384337.37</v>
      </c>
      <c r="Q1447" s="3">
        <v>793069887980.78003</v>
      </c>
      <c r="R1447" s="3">
        <v>896031309988.95996</v>
      </c>
      <c r="S1447" s="3">
        <v>998369208475.35999</v>
      </c>
      <c r="T1447" s="3">
        <v>1101477188666.9099</v>
      </c>
      <c r="U1447" s="3">
        <v>1204509869336.3101</v>
      </c>
      <c r="V1447"/>
      <c r="W1447" s="1"/>
      <c r="X1447" s="1"/>
      <c r="Y1447" s="1"/>
    </row>
    <row r="1448" spans="6:25" ht="15" x14ac:dyDescent="0.25">
      <c r="H1448" s="6" t="s">
        <v>212</v>
      </c>
      <c r="I1448" s="6" t="s">
        <v>106</v>
      </c>
      <c r="J1448" s="6" t="s">
        <v>213</v>
      </c>
      <c r="K1448" s="3">
        <v>184382887570.75</v>
      </c>
      <c r="L1448" s="3">
        <v>278052182796.51001</v>
      </c>
      <c r="M1448" s="3">
        <v>384638886590.98999</v>
      </c>
      <c r="N1448" s="3">
        <v>486007438531.53998</v>
      </c>
      <c r="O1448" s="3">
        <v>588434296181.72998</v>
      </c>
      <c r="P1448" s="3">
        <v>690528196116.31995</v>
      </c>
      <c r="Q1448" s="3">
        <v>793086159589.93994</v>
      </c>
      <c r="R1448" s="3">
        <v>896049348017.09998</v>
      </c>
      <c r="S1448" s="3">
        <v>998388537216.33997</v>
      </c>
      <c r="T1448" s="3">
        <v>1101498412952.5901</v>
      </c>
      <c r="U1448" s="3">
        <v>1204533539476.3999</v>
      </c>
      <c r="V1448"/>
      <c r="W1448" s="1"/>
      <c r="X1448" s="1"/>
      <c r="Y1448" s="1"/>
    </row>
    <row r="1449" spans="6:25" ht="15" x14ac:dyDescent="0.25">
      <c r="H1449" s="6" t="s">
        <v>254</v>
      </c>
      <c r="I1449" s="6" t="s">
        <v>106</v>
      </c>
      <c r="J1449" s="6" t="s">
        <v>255</v>
      </c>
      <c r="K1449" s="3">
        <v>184382887570.75</v>
      </c>
      <c r="L1449" s="3">
        <v>278052182796.51001</v>
      </c>
      <c r="M1449" s="3">
        <v>384638886590.98999</v>
      </c>
      <c r="N1449" s="3">
        <v>486007438531.53998</v>
      </c>
      <c r="O1449" s="3">
        <v>588434296181.72998</v>
      </c>
      <c r="P1449" s="3">
        <v>690528196116.31995</v>
      </c>
      <c r="Q1449" s="3">
        <v>793086159589.94006</v>
      </c>
      <c r="R1449" s="3">
        <v>896049348017.09998</v>
      </c>
      <c r="S1449" s="3">
        <v>998388537216.33997</v>
      </c>
      <c r="T1449" s="3">
        <v>1101498412952.5898</v>
      </c>
      <c r="U1449" s="3">
        <v>1204533539476.4001</v>
      </c>
      <c r="V1449"/>
      <c r="W1449" s="1"/>
      <c r="X1449" s="1"/>
      <c r="Y1449" s="1"/>
    </row>
    <row r="1450" spans="6:25" ht="15" x14ac:dyDescent="0.25">
      <c r="H1450" s="6" t="s">
        <v>218</v>
      </c>
      <c r="I1450" s="6" t="s">
        <v>106</v>
      </c>
      <c r="J1450" s="6" t="s">
        <v>219</v>
      </c>
      <c r="K1450" s="3">
        <v>184382887570.75</v>
      </c>
      <c r="L1450" s="3">
        <v>278052182796.51001</v>
      </c>
      <c r="M1450" s="3">
        <v>384638886590.98999</v>
      </c>
      <c r="N1450" s="3">
        <v>486007438531.53998</v>
      </c>
      <c r="O1450" s="3">
        <v>588434296181.72998</v>
      </c>
      <c r="P1450" s="3">
        <v>690528196116.31995</v>
      </c>
      <c r="Q1450" s="3">
        <v>793086159589.93994</v>
      </c>
      <c r="R1450" s="3">
        <v>896049348017.09998</v>
      </c>
      <c r="S1450" s="3">
        <v>998388537216.33997</v>
      </c>
      <c r="T1450" s="3">
        <v>1101498412952.5901</v>
      </c>
      <c r="U1450" s="3">
        <v>1204533539476.3999</v>
      </c>
      <c r="V1450"/>
      <c r="W1450" s="1"/>
      <c r="X1450" s="1"/>
      <c r="Y1450" s="1"/>
    </row>
    <row r="1451" spans="6:25" ht="15" x14ac:dyDescent="0.25">
      <c r="H1451" s="6" t="s">
        <v>257</v>
      </c>
      <c r="I1451" s="6" t="s">
        <v>32</v>
      </c>
      <c r="J1451" s="6" t="s">
        <v>258</v>
      </c>
      <c r="K1451" s="3">
        <v>15079458.17</v>
      </c>
      <c r="L1451" s="3">
        <v>13385450.859999999</v>
      </c>
      <c r="M1451" s="3">
        <v>11303818.52</v>
      </c>
      <c r="N1451" s="3">
        <v>9839349.1899999995</v>
      </c>
      <c r="O1451" s="3">
        <v>7414800.5199999996</v>
      </c>
      <c r="P1451" s="3">
        <v>6363127.0499999998</v>
      </c>
      <c r="Q1451" s="3">
        <v>3903296.84</v>
      </c>
      <c r="R1451" s="3">
        <v>12136877.859999999</v>
      </c>
      <c r="S1451" s="3">
        <v>10846165.02</v>
      </c>
      <c r="T1451" s="3">
        <v>8950620.3200000003</v>
      </c>
      <c r="U1451" s="3">
        <v>0</v>
      </c>
      <c r="V1451"/>
      <c r="W1451" s="1"/>
      <c r="X1451" s="1"/>
      <c r="Y1451" s="1"/>
    </row>
    <row r="1452" spans="6:25" ht="15" x14ac:dyDescent="0.25">
      <c r="H1452" s="6" t="s">
        <v>264</v>
      </c>
      <c r="I1452" s="6" t="s">
        <v>106</v>
      </c>
      <c r="J1452" s="6" t="s">
        <v>265</v>
      </c>
      <c r="K1452" s="3">
        <v>15079458.17</v>
      </c>
      <c r="L1452" s="3">
        <v>13385450.859999999</v>
      </c>
      <c r="M1452" s="3">
        <v>11303818.52</v>
      </c>
      <c r="N1452" s="3">
        <v>9839349.1899999995</v>
      </c>
      <c r="O1452" s="3">
        <v>7414800.5199999996</v>
      </c>
      <c r="P1452" s="3">
        <v>6363127.0499999998</v>
      </c>
      <c r="Q1452" s="3">
        <v>3903296.84</v>
      </c>
      <c r="R1452" s="3">
        <v>12136877.859999999</v>
      </c>
      <c r="S1452" s="3">
        <v>10846165.02</v>
      </c>
      <c r="T1452" s="3">
        <v>8950620.3200000003</v>
      </c>
      <c r="U1452" s="3">
        <v>0</v>
      </c>
      <c r="V1452"/>
      <c r="W1452" s="1"/>
      <c r="X1452" s="1"/>
      <c r="Y1452" s="1"/>
    </row>
    <row r="1453" spans="6:25" ht="15" x14ac:dyDescent="0.25">
      <c r="H1453" s="6" t="s">
        <v>171</v>
      </c>
      <c r="I1453" s="6" t="s">
        <v>106</v>
      </c>
      <c r="J1453" s="6" t="s">
        <v>172</v>
      </c>
      <c r="K1453" s="3">
        <v>15079458.17</v>
      </c>
      <c r="L1453" s="3">
        <v>13385450.859999999</v>
      </c>
      <c r="M1453" s="3">
        <v>11303818.52</v>
      </c>
      <c r="N1453" s="3">
        <v>9839349.1899999995</v>
      </c>
      <c r="O1453" s="3">
        <v>7414800.5199999996</v>
      </c>
      <c r="P1453" s="3">
        <v>6363127.0499999998</v>
      </c>
      <c r="Q1453" s="3">
        <v>3903296.84</v>
      </c>
      <c r="R1453" s="3">
        <v>12136877.859999999</v>
      </c>
      <c r="S1453" s="3">
        <v>10846165.02</v>
      </c>
      <c r="T1453" s="3">
        <v>8950620.3200000003</v>
      </c>
      <c r="U1453" s="3">
        <v>0</v>
      </c>
      <c r="V1453"/>
      <c r="W1453" s="1"/>
      <c r="X1453" s="1"/>
      <c r="Y1453" s="1"/>
    </row>
    <row r="1454" spans="6:25" ht="15" x14ac:dyDescent="0.25">
      <c r="H1454" s="6" t="s">
        <v>174</v>
      </c>
      <c r="I1454" s="6" t="s">
        <v>106</v>
      </c>
      <c r="J1454" s="6" t="s">
        <v>175</v>
      </c>
      <c r="K1454" s="3">
        <v>184397967028.92001</v>
      </c>
      <c r="L1454" s="3">
        <v>278065568247.37</v>
      </c>
      <c r="M1454" s="3">
        <v>384650190409.51001</v>
      </c>
      <c r="N1454" s="3">
        <v>486017277880.72998</v>
      </c>
      <c r="O1454" s="3">
        <v>588441710982.25</v>
      </c>
      <c r="P1454" s="3">
        <v>690534559243.37</v>
      </c>
      <c r="Q1454" s="3">
        <v>793090062886.78003</v>
      </c>
      <c r="R1454" s="3">
        <v>896061484894.95996</v>
      </c>
      <c r="S1454" s="3">
        <v>998399383381.35999</v>
      </c>
      <c r="T1454" s="3">
        <v>1101507363572.9099</v>
      </c>
      <c r="U1454" s="3">
        <v>1204533539476.3999</v>
      </c>
      <c r="V1454"/>
      <c r="W1454" s="1"/>
      <c r="X1454" s="1"/>
      <c r="Y1454" s="1"/>
    </row>
    <row r="1455" spans="6:25" ht="15" x14ac:dyDescent="0.25">
      <c r="H1455" s="6" t="s">
        <v>177</v>
      </c>
      <c r="I1455" s="6" t="s">
        <v>32</v>
      </c>
      <c r="J1455" s="6" t="s">
        <v>178</v>
      </c>
      <c r="K1455" s="3">
        <v>15079458.17</v>
      </c>
      <c r="L1455" s="3">
        <v>13385450.859999999</v>
      </c>
      <c r="M1455" s="3">
        <v>11303818.52</v>
      </c>
      <c r="N1455" s="3">
        <v>9839349.1899999995</v>
      </c>
      <c r="O1455" s="3">
        <v>7414800.5199999996</v>
      </c>
      <c r="P1455" s="3">
        <v>6363127.0499999998</v>
      </c>
      <c r="Q1455" s="3">
        <v>3903296.84</v>
      </c>
      <c r="R1455" s="3">
        <v>12136877.859999999</v>
      </c>
      <c r="S1455" s="3">
        <v>10846165.02</v>
      </c>
      <c r="T1455" s="3">
        <v>8950620.3200000003</v>
      </c>
      <c r="U1455" s="3">
        <v>0</v>
      </c>
      <c r="V1455"/>
      <c r="W1455" s="1"/>
      <c r="X1455" s="1"/>
      <c r="Y1455" s="1"/>
    </row>
    <row r="1456" spans="6:25" ht="15" x14ac:dyDescent="0.25">
      <c r="K1456" s="3"/>
      <c r="L1456" s="3"/>
      <c r="M1456" s="3"/>
      <c r="N1456" s="3"/>
      <c r="V1456"/>
      <c r="W1456" s="1"/>
      <c r="X1456" s="1"/>
      <c r="Y1456" s="1"/>
    </row>
    <row r="1457" spans="6:25" ht="15" x14ac:dyDescent="0.25">
      <c r="F1457" s="6" t="s">
        <v>95</v>
      </c>
      <c r="G1457" s="6" t="s">
        <v>94</v>
      </c>
      <c r="K1457" s="3"/>
      <c r="L1457" s="3"/>
      <c r="M1457" s="3"/>
      <c r="N1457" s="3"/>
      <c r="V1457"/>
      <c r="W1457" s="1"/>
      <c r="X1457" s="1"/>
      <c r="Y1457" s="1"/>
    </row>
    <row r="1458" spans="6:25" ht="15" x14ac:dyDescent="0.25">
      <c r="H1458" s="6" t="s">
        <v>89</v>
      </c>
      <c r="I1458" s="6" t="s">
        <v>32</v>
      </c>
      <c r="J1458" s="6" t="s">
        <v>90</v>
      </c>
      <c r="K1458" s="3">
        <v>98634021707.899994</v>
      </c>
      <c r="L1458" s="3">
        <v>98634021707.899994</v>
      </c>
      <c r="M1458" s="3">
        <v>98634021707.899994</v>
      </c>
      <c r="N1458" s="3">
        <v>98634021707.899994</v>
      </c>
      <c r="O1458" s="3">
        <v>98634021707.899994</v>
      </c>
      <c r="P1458" s="3">
        <v>98634021707.899994</v>
      </c>
      <c r="Q1458" s="3">
        <v>98634021707.899994</v>
      </c>
      <c r="R1458" s="3">
        <v>98634021707.899994</v>
      </c>
      <c r="S1458" s="3">
        <v>98634021707.899994</v>
      </c>
      <c r="T1458" s="3">
        <v>98634021707.899994</v>
      </c>
      <c r="U1458" s="3">
        <v>98634021707.899994</v>
      </c>
      <c r="V1458"/>
      <c r="W1458" s="1"/>
      <c r="X1458" s="1"/>
      <c r="Y1458" s="1"/>
    </row>
    <row r="1459" spans="6:25" ht="15" x14ac:dyDescent="0.25">
      <c r="H1459" s="6" t="s">
        <v>267</v>
      </c>
      <c r="I1459" s="6" t="s">
        <v>32</v>
      </c>
      <c r="J1459" s="6" t="s">
        <v>268</v>
      </c>
      <c r="K1459" s="3">
        <v>184382887570.75</v>
      </c>
      <c r="L1459" s="3">
        <v>278052182796.51001</v>
      </c>
      <c r="M1459" s="3">
        <v>384638886590.98999</v>
      </c>
      <c r="N1459" s="3">
        <v>486007438531.53998</v>
      </c>
      <c r="O1459" s="3">
        <v>588434296181.72998</v>
      </c>
      <c r="P1459" s="3">
        <v>690528196116.31995</v>
      </c>
      <c r="Q1459" s="3">
        <v>793086159589.93994</v>
      </c>
      <c r="R1459" s="3">
        <v>896049348017.09998</v>
      </c>
      <c r="S1459" s="3">
        <v>998388537216.33997</v>
      </c>
      <c r="T1459" s="3">
        <v>1101498412952.5901</v>
      </c>
      <c r="U1459" s="3">
        <v>1204533539476.3999</v>
      </c>
      <c r="V1459"/>
      <c r="W1459" s="1"/>
      <c r="X1459" s="1"/>
      <c r="Y1459" s="1"/>
    </row>
    <row r="1460" spans="6:25" ht="15" x14ac:dyDescent="0.25">
      <c r="H1460" s="6" t="s">
        <v>126</v>
      </c>
      <c r="I1460" s="6" t="s">
        <v>106</v>
      </c>
      <c r="J1460" s="6" t="s">
        <v>127</v>
      </c>
      <c r="K1460" s="3">
        <v>-184001484899.10999</v>
      </c>
      <c r="L1460" s="3">
        <v>-275825512447.03003</v>
      </c>
      <c r="M1460" s="3">
        <v>-376039239082.34998</v>
      </c>
      <c r="N1460" s="3">
        <v>-476819305786.34998</v>
      </c>
      <c r="O1460" s="3">
        <v>-578089967939.10999</v>
      </c>
      <c r="P1460" s="3">
        <v>-679862891227.82996</v>
      </c>
      <c r="Q1460" s="3">
        <v>-782015802166.01001</v>
      </c>
      <c r="R1460" s="3">
        <v>-884369294153.22998</v>
      </c>
      <c r="S1460" s="3">
        <v>-986696138921.03003</v>
      </c>
      <c r="T1460" s="3">
        <v>-1089378055754.3199</v>
      </c>
      <c r="U1460" s="3">
        <v>-1192149140937.8601</v>
      </c>
      <c r="V1460"/>
      <c r="W1460" s="1"/>
      <c r="X1460" s="1"/>
      <c r="Y1460" s="1"/>
    </row>
    <row r="1461" spans="6:25" ht="15" x14ac:dyDescent="0.25">
      <c r="H1461" s="6" t="s">
        <v>100</v>
      </c>
      <c r="I1461" s="6" t="s">
        <v>32</v>
      </c>
      <c r="J1461" s="6" t="s">
        <v>101</v>
      </c>
      <c r="K1461" s="3">
        <v>99015424379.539993</v>
      </c>
      <c r="L1461" s="3">
        <v>100860692057.38</v>
      </c>
      <c r="M1461" s="3">
        <v>107233669216.53999</v>
      </c>
      <c r="N1461" s="3">
        <v>107822154453.09</v>
      </c>
      <c r="O1461" s="3">
        <v>108978349950.52</v>
      </c>
      <c r="P1461" s="3">
        <v>109299326596.39</v>
      </c>
      <c r="Q1461" s="3">
        <v>109704379131.83</v>
      </c>
      <c r="R1461" s="3">
        <v>110314075571.77</v>
      </c>
      <c r="S1461" s="3">
        <v>110326420003.21001</v>
      </c>
      <c r="T1461" s="3">
        <v>110754378906.17</v>
      </c>
      <c r="U1461" s="3">
        <v>111018420246.44</v>
      </c>
      <c r="V1461"/>
      <c r="W1461" s="1"/>
      <c r="X1461" s="1"/>
      <c r="Y1461" s="1"/>
    </row>
    <row r="1462" spans="6:25" ht="15" x14ac:dyDescent="0.25">
      <c r="H1462" s="6" t="s">
        <v>103</v>
      </c>
      <c r="I1462" s="6" t="s">
        <v>106</v>
      </c>
      <c r="J1462" s="6" t="s">
        <v>104</v>
      </c>
      <c r="K1462" s="3">
        <v>98634021707.899994</v>
      </c>
      <c r="L1462" s="3">
        <v>98634021707.899994</v>
      </c>
      <c r="M1462" s="3">
        <v>98634021707.899994</v>
      </c>
      <c r="N1462" s="3">
        <v>98634021707.899994</v>
      </c>
      <c r="O1462" s="3">
        <v>98634021707.899994</v>
      </c>
      <c r="P1462" s="3">
        <v>98634021707.899994</v>
      </c>
      <c r="Q1462" s="3">
        <v>98634021707.899994</v>
      </c>
      <c r="R1462" s="3">
        <v>98634021707.899994</v>
      </c>
      <c r="S1462" s="3">
        <v>98634021707.899994</v>
      </c>
      <c r="T1462" s="3">
        <v>98634021707.899994</v>
      </c>
      <c r="U1462" s="3">
        <v>98634021707.899994</v>
      </c>
      <c r="V1462"/>
      <c r="W1462" s="1"/>
      <c r="X1462" s="1"/>
      <c r="Y1462" s="1"/>
    </row>
    <row r="1463" spans="6:25" ht="15" x14ac:dyDescent="0.25">
      <c r="H1463" s="6" t="s">
        <v>107</v>
      </c>
      <c r="I1463" s="6" t="s">
        <v>106</v>
      </c>
      <c r="J1463" s="6" t="s">
        <v>108</v>
      </c>
      <c r="K1463" s="3">
        <v>99015424379.539993</v>
      </c>
      <c r="L1463" s="3">
        <v>100860692057.38</v>
      </c>
      <c r="M1463" s="3">
        <v>107233669216.53999</v>
      </c>
      <c r="N1463" s="3">
        <v>107822154453.09</v>
      </c>
      <c r="O1463" s="3">
        <v>108978349950.52</v>
      </c>
      <c r="P1463" s="3">
        <v>109299326596.39</v>
      </c>
      <c r="Q1463" s="3">
        <v>109704379131.83</v>
      </c>
      <c r="R1463" s="3">
        <v>110314075571.77</v>
      </c>
      <c r="S1463" s="3">
        <v>110326420003.21001</v>
      </c>
      <c r="T1463" s="3">
        <v>110754378906.17</v>
      </c>
      <c r="U1463" s="3">
        <v>111018420246.44</v>
      </c>
      <c r="V1463"/>
      <c r="W1463" s="1"/>
      <c r="X1463" s="1"/>
      <c r="Y1463" s="1"/>
    </row>
    <row r="1464" spans="6:25" ht="15" x14ac:dyDescent="0.25">
      <c r="K1464" s="3"/>
      <c r="L1464" s="3"/>
      <c r="M1464" s="3"/>
      <c r="N1464" s="3"/>
      <c r="V1464"/>
      <c r="W1464" s="1"/>
      <c r="X1464" s="1"/>
      <c r="Y1464" s="1"/>
    </row>
    <row r="1465" spans="6:25" ht="15" x14ac:dyDescent="0.25">
      <c r="F1465" s="6" t="s">
        <v>133</v>
      </c>
      <c r="G1465" s="6" t="s">
        <v>132</v>
      </c>
      <c r="K1465" s="3"/>
      <c r="L1465" s="3"/>
      <c r="M1465" s="3"/>
      <c r="N1465" s="3"/>
      <c r="V1465"/>
      <c r="W1465" s="1"/>
      <c r="X1465" s="1"/>
      <c r="Y1465" s="1"/>
    </row>
    <row r="1466" spans="6:25" ht="15" x14ac:dyDescent="0.25">
      <c r="H1466" s="6" t="s">
        <v>270</v>
      </c>
      <c r="I1466" s="6" t="s">
        <v>106</v>
      </c>
      <c r="J1466" s="6" t="s">
        <v>271</v>
      </c>
      <c r="K1466" s="3">
        <v>184397967028.92001</v>
      </c>
      <c r="L1466" s="3">
        <v>278065568247.37</v>
      </c>
      <c r="M1466" s="3">
        <v>384650190409.51001</v>
      </c>
      <c r="N1466" s="3">
        <v>486017277880.72998</v>
      </c>
      <c r="O1466" s="3">
        <v>588441710982.25</v>
      </c>
      <c r="P1466" s="3">
        <v>690534559243.37</v>
      </c>
      <c r="Q1466" s="3">
        <v>793090062886.78003</v>
      </c>
      <c r="R1466" s="3">
        <v>896061484894.95996</v>
      </c>
      <c r="S1466" s="3">
        <v>998399383381.35999</v>
      </c>
      <c r="T1466" s="3">
        <v>1101507363572.9099</v>
      </c>
      <c r="U1466" s="3">
        <v>1204533539476.3999</v>
      </c>
      <c r="V1466"/>
      <c r="W1466" s="1"/>
      <c r="X1466" s="1"/>
      <c r="Y1466" s="1"/>
    </row>
    <row r="1467" spans="6:25" ht="15" x14ac:dyDescent="0.25">
      <c r="H1467" s="6" t="s">
        <v>273</v>
      </c>
      <c r="I1467" s="6" t="s">
        <v>32</v>
      </c>
      <c r="J1467" s="6" t="s">
        <v>274</v>
      </c>
      <c r="K1467" s="3">
        <v>91609302300.990005</v>
      </c>
      <c r="L1467" s="3">
        <v>183433346161.31</v>
      </c>
      <c r="M1467" s="3">
        <v>283647072796.69</v>
      </c>
      <c r="N1467" s="3">
        <v>384427139500.69</v>
      </c>
      <c r="O1467" s="3">
        <v>485697777913.45001</v>
      </c>
      <c r="P1467" s="3">
        <v>587470724942.17004</v>
      </c>
      <c r="Q1467" s="3">
        <v>689623635880.34998</v>
      </c>
      <c r="R1467" s="3">
        <v>791977127867.56995</v>
      </c>
      <c r="S1467" s="3">
        <v>894303972635.37</v>
      </c>
      <c r="T1467" s="3">
        <v>996985889468.66003</v>
      </c>
      <c r="U1467" s="3">
        <v>1099756974652.2</v>
      </c>
      <c r="V1467"/>
      <c r="W1467" s="1"/>
      <c r="X1467" s="1"/>
      <c r="Y1467" s="1"/>
    </row>
    <row r="1468" spans="6:25" ht="15" x14ac:dyDescent="0.25">
      <c r="H1468" s="6" t="s">
        <v>227</v>
      </c>
      <c r="I1468" s="6" t="s">
        <v>32</v>
      </c>
      <c r="J1468" s="6" t="s">
        <v>228</v>
      </c>
      <c r="K1468" s="3">
        <v>92392182598.119995</v>
      </c>
      <c r="L1468" s="3">
        <v>92392166285.720001</v>
      </c>
      <c r="M1468" s="3">
        <v>92392166285.660004</v>
      </c>
      <c r="N1468" s="3">
        <v>92392166285.660004</v>
      </c>
      <c r="O1468" s="3">
        <v>92392190025.660004</v>
      </c>
      <c r="P1468" s="3">
        <v>92392166285.660004</v>
      </c>
      <c r="Q1468" s="3">
        <v>92392166285.660004</v>
      </c>
      <c r="R1468" s="3">
        <v>92392166285.660004</v>
      </c>
      <c r="S1468" s="3">
        <v>92392166285.660004</v>
      </c>
      <c r="T1468" s="3">
        <v>92392166285.660004</v>
      </c>
      <c r="U1468" s="3">
        <v>92392166285.660004</v>
      </c>
      <c r="V1468"/>
      <c r="W1468" s="1"/>
      <c r="X1468" s="1"/>
      <c r="Y1468" s="1"/>
    </row>
    <row r="1469" spans="6:25" ht="15" x14ac:dyDescent="0.25">
      <c r="H1469" s="6" t="s">
        <v>230</v>
      </c>
      <c r="I1469" s="6" t="s">
        <v>32</v>
      </c>
      <c r="J1469" s="6" t="s">
        <v>231</v>
      </c>
      <c r="K1469" s="3">
        <v>184001484899.10999</v>
      </c>
      <c r="L1469" s="3">
        <v>275825512447.03003</v>
      </c>
      <c r="M1469" s="3">
        <v>376039239082.34998</v>
      </c>
      <c r="N1469" s="3">
        <v>476819305786.34998</v>
      </c>
      <c r="O1469" s="3">
        <v>578089967939.10999</v>
      </c>
      <c r="P1469" s="3">
        <v>679862891227.82996</v>
      </c>
      <c r="Q1469" s="3">
        <v>782015802166.01001</v>
      </c>
      <c r="R1469" s="3">
        <v>884369294153.22998</v>
      </c>
      <c r="S1469" s="3">
        <v>986696138921.03003</v>
      </c>
      <c r="T1469" s="3">
        <v>1089378055754.3199</v>
      </c>
      <c r="U1469" s="3">
        <v>1192149140937.8601</v>
      </c>
      <c r="V1469"/>
      <c r="W1469" s="1"/>
      <c r="X1469" s="1"/>
      <c r="Y1469" s="1"/>
    </row>
    <row r="1470" spans="6:25" ht="15" x14ac:dyDescent="0.25">
      <c r="H1470" s="6" t="s">
        <v>276</v>
      </c>
      <c r="I1470" s="6" t="s">
        <v>106</v>
      </c>
      <c r="J1470" s="6" t="s">
        <v>277</v>
      </c>
      <c r="K1470" s="3">
        <v>184397967028.92001</v>
      </c>
      <c r="L1470" s="3">
        <v>278065568247.37</v>
      </c>
      <c r="M1470" s="3">
        <v>384650190409.51001</v>
      </c>
      <c r="N1470" s="3">
        <v>486017277880.72998</v>
      </c>
      <c r="O1470" s="3">
        <v>588441710982.25</v>
      </c>
      <c r="P1470" s="3">
        <v>690534559243.37</v>
      </c>
      <c r="Q1470" s="3">
        <v>793090062886.78003</v>
      </c>
      <c r="R1470" s="3">
        <v>896061484894.95996</v>
      </c>
      <c r="S1470" s="3">
        <v>998399383381.35999</v>
      </c>
      <c r="T1470" s="3">
        <v>1101507363572.9099</v>
      </c>
      <c r="U1470" s="3">
        <v>1204533539476.3999</v>
      </c>
      <c r="V1470"/>
      <c r="W1470" s="1"/>
      <c r="X1470" s="1"/>
      <c r="Y1470" s="1"/>
    </row>
    <row r="1471" spans="6:25" ht="15" x14ac:dyDescent="0.25">
      <c r="H1471" s="6" t="s">
        <v>233</v>
      </c>
      <c r="I1471" s="6" t="s">
        <v>106</v>
      </c>
      <c r="J1471" s="6" t="s">
        <v>234</v>
      </c>
      <c r="K1471" s="3">
        <v>184001484899.10999</v>
      </c>
      <c r="L1471" s="3">
        <v>275825512447.03003</v>
      </c>
      <c r="M1471" s="3">
        <v>376039239082.34998</v>
      </c>
      <c r="N1471" s="3">
        <v>476819305786.34998</v>
      </c>
      <c r="O1471" s="3">
        <v>578089967939.10999</v>
      </c>
      <c r="P1471" s="3">
        <v>679862891227.82996</v>
      </c>
      <c r="Q1471" s="3">
        <v>782015802166.01001</v>
      </c>
      <c r="R1471" s="3">
        <v>884369294153.22998</v>
      </c>
      <c r="S1471" s="3">
        <v>986696138921.03003</v>
      </c>
      <c r="T1471" s="3">
        <v>1089378055754.3199</v>
      </c>
      <c r="U1471" s="3">
        <v>1192149140937.8601</v>
      </c>
      <c r="V1471"/>
      <c r="W1471" s="1"/>
      <c r="X1471" s="1"/>
      <c r="Y1471" s="1"/>
    </row>
    <row r="1472" spans="6:25" ht="15" x14ac:dyDescent="0.25">
      <c r="H1472" s="6" t="s">
        <v>279</v>
      </c>
      <c r="I1472" s="6" t="s">
        <v>106</v>
      </c>
      <c r="J1472" s="6" t="s">
        <v>280</v>
      </c>
      <c r="K1472" s="3">
        <v>184397967028.92001</v>
      </c>
      <c r="L1472" s="3">
        <v>278065568247.37</v>
      </c>
      <c r="M1472" s="3">
        <v>384650190409.51001</v>
      </c>
      <c r="N1472" s="3">
        <v>486017277880.72998</v>
      </c>
      <c r="O1472" s="3">
        <v>588441710982.25</v>
      </c>
      <c r="P1472" s="3">
        <v>690534559243.37</v>
      </c>
      <c r="Q1472" s="3">
        <v>793090062886.78003</v>
      </c>
      <c r="R1472" s="3">
        <v>896061484894.95996</v>
      </c>
      <c r="S1472" s="3">
        <v>998399383381.35999</v>
      </c>
      <c r="T1472" s="3">
        <v>1101507363572.9099</v>
      </c>
      <c r="U1472" s="3">
        <v>1204533539476.3999</v>
      </c>
      <c r="V1472"/>
      <c r="W1472" s="1"/>
      <c r="X1472" s="1"/>
      <c r="Y1472" s="1"/>
    </row>
    <row r="1473" spans="2:25" ht="15" x14ac:dyDescent="0.25">
      <c r="H1473" s="6" t="s">
        <v>140</v>
      </c>
      <c r="I1473" s="6" t="s">
        <v>106</v>
      </c>
      <c r="J1473" s="6" t="s">
        <v>141</v>
      </c>
      <c r="K1473" s="3">
        <v>184001484899.10999</v>
      </c>
      <c r="L1473" s="3">
        <v>275825512447.03003</v>
      </c>
      <c r="M1473" s="3">
        <v>376039239082.34998</v>
      </c>
      <c r="N1473" s="3">
        <v>476819305786.34998</v>
      </c>
      <c r="O1473" s="3">
        <v>578089967939.10999</v>
      </c>
      <c r="P1473" s="3">
        <v>679862891227.82996</v>
      </c>
      <c r="Q1473" s="3">
        <v>782015802166.01001</v>
      </c>
      <c r="R1473" s="3">
        <v>884369294153.22998</v>
      </c>
      <c r="S1473" s="3">
        <v>986696138921.03003</v>
      </c>
      <c r="T1473" s="3">
        <v>1089378055754.3199</v>
      </c>
      <c r="U1473" s="3">
        <v>1192149140937.8601</v>
      </c>
      <c r="V1473"/>
      <c r="W1473" s="1"/>
      <c r="X1473" s="1"/>
      <c r="Y1473" s="1"/>
    </row>
    <row r="1474" spans="2:25" ht="15" x14ac:dyDescent="0.25">
      <c r="K1474" s="3"/>
      <c r="L1474" s="3"/>
      <c r="M1474" s="3"/>
      <c r="N1474" s="3"/>
      <c r="V1474"/>
      <c r="W1474" s="1"/>
      <c r="X1474" s="1"/>
      <c r="Y1474" s="1"/>
    </row>
    <row r="1475" spans="2:25" ht="15" x14ac:dyDescent="0.25">
      <c r="F1475" s="6" t="s">
        <v>114</v>
      </c>
      <c r="G1475" s="6" t="s">
        <v>113</v>
      </c>
      <c r="K1475" s="3"/>
      <c r="L1475" s="3"/>
      <c r="M1475" s="3"/>
      <c r="N1475" s="3"/>
      <c r="V1475"/>
      <c r="W1475" s="1"/>
      <c r="X1475" s="1"/>
      <c r="Y1475" s="1"/>
    </row>
    <row r="1476" spans="2:25" ht="15" x14ac:dyDescent="0.25">
      <c r="H1476" s="6" t="s">
        <v>186</v>
      </c>
      <c r="I1476" s="6" t="s">
        <v>32</v>
      </c>
      <c r="J1476" s="6" t="s">
        <v>187</v>
      </c>
      <c r="K1476" s="3">
        <v>15079458.17</v>
      </c>
      <c r="L1476" s="3">
        <v>13385450.859999999</v>
      </c>
      <c r="M1476" s="3">
        <v>11303818.52</v>
      </c>
      <c r="N1476" s="3">
        <v>9839349.1899999995</v>
      </c>
      <c r="O1476" s="3">
        <v>7414800.5199999996</v>
      </c>
      <c r="P1476" s="3">
        <v>6363127.0499999998</v>
      </c>
      <c r="Q1476" s="3">
        <v>3903296.84</v>
      </c>
      <c r="R1476" s="3">
        <v>12136877.859999999</v>
      </c>
      <c r="S1476" s="3">
        <v>10846165.02</v>
      </c>
      <c r="T1476" s="3">
        <v>8950620.3200000003</v>
      </c>
      <c r="U1476" s="3">
        <v>0</v>
      </c>
      <c r="V1476"/>
      <c r="W1476" s="1"/>
      <c r="X1476" s="1"/>
      <c r="Y1476" s="1"/>
    </row>
    <row r="1477" spans="2:25" ht="15" x14ac:dyDescent="0.25">
      <c r="H1477" s="6" t="s">
        <v>189</v>
      </c>
      <c r="I1477" s="6" t="s">
        <v>32</v>
      </c>
      <c r="J1477" s="6" t="s">
        <v>190</v>
      </c>
      <c r="K1477" s="3">
        <v>15079458.17</v>
      </c>
      <c r="L1477" s="3">
        <v>13385450.859999999</v>
      </c>
      <c r="M1477" s="3">
        <v>11303818.52</v>
      </c>
      <c r="N1477" s="3">
        <v>9839349.1899999995</v>
      </c>
      <c r="O1477" s="3">
        <v>7414800.5199999996</v>
      </c>
      <c r="P1477" s="3">
        <v>6363127.0499999998</v>
      </c>
      <c r="Q1477" s="3">
        <v>3903296.84</v>
      </c>
      <c r="R1477" s="3">
        <v>12136877.859999999</v>
      </c>
      <c r="S1477" s="3">
        <v>10846165.02</v>
      </c>
      <c r="T1477" s="3">
        <v>8950620.3200000003</v>
      </c>
      <c r="U1477" s="3">
        <v>0</v>
      </c>
      <c r="V1477"/>
      <c r="W1477" s="1"/>
      <c r="X1477" s="1"/>
      <c r="Y1477" s="1"/>
    </row>
    <row r="1478" spans="2:25" ht="15" x14ac:dyDescent="0.25">
      <c r="H1478" s="6" t="s">
        <v>110</v>
      </c>
      <c r="I1478" s="6" t="s">
        <v>32</v>
      </c>
      <c r="J1478" s="6" t="s">
        <v>111</v>
      </c>
      <c r="K1478" s="3">
        <v>98634021707.899994</v>
      </c>
      <c r="L1478" s="3">
        <v>98634021707.899994</v>
      </c>
      <c r="M1478" s="3">
        <v>98634021707.899994</v>
      </c>
      <c r="N1478" s="3">
        <v>98634021707.899994</v>
      </c>
      <c r="O1478" s="3">
        <v>98634021707.899994</v>
      </c>
      <c r="P1478" s="3">
        <v>98634021707.899994</v>
      </c>
      <c r="Q1478" s="3">
        <v>98634021707.899994</v>
      </c>
      <c r="R1478" s="3">
        <v>98634021707.899994</v>
      </c>
      <c r="S1478" s="3">
        <v>98634021707.899994</v>
      </c>
      <c r="T1478" s="3">
        <v>98634021707.899994</v>
      </c>
      <c r="U1478" s="3">
        <v>98634021707.899994</v>
      </c>
      <c r="V1478"/>
      <c r="W1478" s="1"/>
      <c r="X1478" s="1"/>
      <c r="Y1478" s="1"/>
    </row>
    <row r="1479" spans="2:25" ht="15" x14ac:dyDescent="0.25">
      <c r="H1479" s="6" t="s">
        <v>236</v>
      </c>
      <c r="I1479" s="6" t="s">
        <v>32</v>
      </c>
      <c r="J1479" s="6" t="s">
        <v>237</v>
      </c>
      <c r="K1479" s="3">
        <v>98634021707.899994</v>
      </c>
      <c r="L1479" s="3">
        <v>98634021707.899994</v>
      </c>
      <c r="M1479" s="3">
        <v>98634021707.899994</v>
      </c>
      <c r="N1479" s="3">
        <v>98634021707.899994</v>
      </c>
      <c r="O1479" s="3">
        <v>98634021707.899994</v>
      </c>
      <c r="P1479" s="3">
        <v>98634021707.899994</v>
      </c>
      <c r="Q1479" s="3">
        <v>98634021707.899994</v>
      </c>
      <c r="R1479" s="3">
        <v>98634021707.899994</v>
      </c>
      <c r="S1479" s="3">
        <v>98634021707.899994</v>
      </c>
      <c r="T1479" s="3">
        <v>98634021707.899994</v>
      </c>
      <c r="U1479" s="3">
        <v>98634021707.899994</v>
      </c>
      <c r="V1479"/>
      <c r="W1479" s="1"/>
      <c r="X1479" s="1"/>
      <c r="Y1479" s="1"/>
    </row>
    <row r="1480" spans="2:25" ht="15" x14ac:dyDescent="0.25">
      <c r="H1480" s="6" t="s">
        <v>118</v>
      </c>
      <c r="I1480" s="6" t="s">
        <v>32</v>
      </c>
      <c r="J1480" s="6" t="s">
        <v>119</v>
      </c>
      <c r="K1480" s="3">
        <v>99015424379.539993</v>
      </c>
      <c r="L1480" s="3">
        <v>100860692057.38</v>
      </c>
      <c r="M1480" s="3">
        <v>107233669216.53999</v>
      </c>
      <c r="N1480" s="3">
        <v>107822154453.09</v>
      </c>
      <c r="O1480" s="3">
        <v>108978349950.52</v>
      </c>
      <c r="P1480" s="3">
        <v>109299326596.39</v>
      </c>
      <c r="Q1480" s="3">
        <v>109704379131.83</v>
      </c>
      <c r="R1480" s="3">
        <v>110314075571.77</v>
      </c>
      <c r="S1480" s="3">
        <v>110326420003.21001</v>
      </c>
      <c r="T1480" s="3">
        <v>110754378906.17</v>
      </c>
      <c r="U1480" s="3">
        <v>111018420246.44</v>
      </c>
      <c r="V1480"/>
      <c r="W1480" s="1"/>
      <c r="X1480" s="1"/>
      <c r="Y1480" s="1"/>
    </row>
    <row r="1481" spans="2:25" ht="15" x14ac:dyDescent="0.25">
      <c r="H1481" s="6" t="s">
        <v>239</v>
      </c>
      <c r="I1481" s="6" t="s">
        <v>32</v>
      </c>
      <c r="J1481" s="6" t="s">
        <v>240</v>
      </c>
      <c r="K1481" s="3">
        <v>99015424379.539993</v>
      </c>
      <c r="L1481" s="3">
        <v>100860692057.38</v>
      </c>
      <c r="M1481" s="3">
        <v>107233669216.53999</v>
      </c>
      <c r="N1481" s="3">
        <v>107822154453.09</v>
      </c>
      <c r="O1481" s="3">
        <v>108978349950.52</v>
      </c>
      <c r="P1481" s="3">
        <v>109299326596.39</v>
      </c>
      <c r="Q1481" s="3">
        <v>109704379131.83</v>
      </c>
      <c r="R1481" s="3">
        <v>110314075571.77</v>
      </c>
      <c r="S1481" s="3">
        <v>110326420003.21001</v>
      </c>
      <c r="T1481" s="3">
        <v>110754378906.17</v>
      </c>
      <c r="U1481" s="3">
        <v>111018420246.44</v>
      </c>
      <c r="V1481"/>
      <c r="W1481" s="1"/>
      <c r="X1481" s="1"/>
      <c r="Y1481" s="1"/>
    </row>
    <row r="1482" spans="2:25" ht="15" x14ac:dyDescent="0.25">
      <c r="K1482" s="3"/>
      <c r="L1482" s="3"/>
      <c r="M1482" s="3"/>
      <c r="N1482" s="3"/>
      <c r="V1482"/>
      <c r="W1482" s="1"/>
      <c r="X1482" s="1"/>
      <c r="Y1482" s="1"/>
    </row>
    <row r="1483" spans="2:25" ht="15" x14ac:dyDescent="0.25">
      <c r="B1483" s="6" t="s">
        <v>543</v>
      </c>
      <c r="K1483" s="3"/>
      <c r="L1483" s="3"/>
      <c r="M1483" s="3"/>
      <c r="N1483" s="3"/>
      <c r="V1483"/>
      <c r="W1483" s="1"/>
      <c r="X1483" s="1"/>
      <c r="Y1483" s="1"/>
    </row>
    <row r="1484" spans="2:25" ht="15" x14ac:dyDescent="0.25">
      <c r="C1484" s="6" t="s">
        <v>282</v>
      </c>
      <c r="D1484" s="6" t="s">
        <v>62</v>
      </c>
      <c r="E1484" s="6" t="s">
        <v>546</v>
      </c>
      <c r="K1484" s="3"/>
      <c r="L1484" s="3"/>
      <c r="M1484" s="3"/>
      <c r="N1484" s="3"/>
      <c r="V1484"/>
      <c r="W1484" s="1"/>
      <c r="X1484" s="1"/>
      <c r="Y1484" s="1"/>
    </row>
    <row r="1485" spans="2:25" ht="15" x14ac:dyDescent="0.25">
      <c r="F1485" s="6" t="s">
        <v>31</v>
      </c>
      <c r="G1485" s="6" t="s">
        <v>48</v>
      </c>
      <c r="K1485" s="3"/>
      <c r="L1485" s="3"/>
      <c r="M1485" s="3"/>
      <c r="N1485" s="3"/>
      <c r="V1485"/>
      <c r="W1485" s="1"/>
      <c r="X1485" s="1"/>
      <c r="Y1485" s="1"/>
    </row>
    <row r="1486" spans="2:25" ht="15" x14ac:dyDescent="0.25">
      <c r="H1486" s="6" t="s">
        <v>198</v>
      </c>
      <c r="I1486" s="6" t="s">
        <v>32</v>
      </c>
      <c r="J1486" s="6" t="s">
        <v>199</v>
      </c>
      <c r="K1486" s="3">
        <v>0</v>
      </c>
      <c r="L1486" s="3">
        <v>0</v>
      </c>
      <c r="M1486" s="3">
        <v>0</v>
      </c>
      <c r="N1486" s="3">
        <v>0</v>
      </c>
      <c r="O1486" s="3">
        <v>37618805.380000003</v>
      </c>
      <c r="P1486" s="3">
        <v>37618805.380000003</v>
      </c>
      <c r="Q1486" s="3">
        <v>37618805.380000003</v>
      </c>
      <c r="R1486" s="3">
        <v>37618805.380000003</v>
      </c>
      <c r="S1486" s="3">
        <v>37618805.380000003</v>
      </c>
      <c r="T1486" s="3">
        <v>37618805.380000003</v>
      </c>
      <c r="U1486" s="3">
        <v>47415983.460000001</v>
      </c>
      <c r="V1486"/>
      <c r="W1486" s="1"/>
      <c r="X1486" s="1"/>
      <c r="Y1486" s="1"/>
    </row>
    <row r="1487" spans="2:25" ht="15" x14ac:dyDescent="0.25">
      <c r="H1487" s="6" t="s">
        <v>524</v>
      </c>
      <c r="I1487" s="6" t="s">
        <v>32</v>
      </c>
      <c r="J1487" s="6" t="s">
        <v>525</v>
      </c>
      <c r="K1487" s="3">
        <v>0</v>
      </c>
      <c r="L1487" s="3">
        <v>0</v>
      </c>
      <c r="M1487" s="3">
        <v>0</v>
      </c>
      <c r="N1487" s="3">
        <v>0</v>
      </c>
      <c r="O1487" s="3">
        <v>-37618805.380000003</v>
      </c>
      <c r="P1487" s="3">
        <v>-37618805.380000003</v>
      </c>
      <c r="Q1487" s="3">
        <v>-37618805.380000003</v>
      </c>
      <c r="R1487" s="3">
        <v>-37618805.380000003</v>
      </c>
      <c r="S1487" s="3">
        <v>-37618805.380000003</v>
      </c>
      <c r="T1487" s="3">
        <v>-37618805.380000003</v>
      </c>
      <c r="U1487" s="3">
        <v>-37618805.380000003</v>
      </c>
      <c r="V1487"/>
      <c r="W1487" s="1"/>
      <c r="X1487" s="1"/>
      <c r="Y1487" s="1"/>
    </row>
    <row r="1488" spans="2:25" ht="15" x14ac:dyDescent="0.25">
      <c r="H1488" s="6" t="s">
        <v>527</v>
      </c>
      <c r="I1488" s="6" t="s">
        <v>32</v>
      </c>
      <c r="J1488" s="6" t="s">
        <v>528</v>
      </c>
      <c r="K1488" s="3">
        <v>0</v>
      </c>
      <c r="L1488" s="3">
        <v>0</v>
      </c>
      <c r="M1488" s="3">
        <v>0</v>
      </c>
      <c r="N1488" s="3">
        <v>0</v>
      </c>
      <c r="O1488" s="3">
        <v>0</v>
      </c>
      <c r="P1488" s="3">
        <v>0</v>
      </c>
      <c r="Q1488" s="3">
        <v>0</v>
      </c>
      <c r="R1488" s="3">
        <v>0</v>
      </c>
      <c r="S1488" s="3">
        <v>0</v>
      </c>
      <c r="T1488" s="3">
        <v>0</v>
      </c>
      <c r="U1488" s="3">
        <v>-9797178.0800000001</v>
      </c>
      <c r="V1488"/>
      <c r="W1488" s="1"/>
      <c r="X1488" s="1"/>
      <c r="Y1488" s="1"/>
    </row>
    <row r="1489" spans="6:25" ht="15" x14ac:dyDescent="0.25">
      <c r="H1489" s="6" t="s">
        <v>307</v>
      </c>
      <c r="I1489" s="6" t="s">
        <v>32</v>
      </c>
      <c r="J1489" s="6" t="s">
        <v>308</v>
      </c>
      <c r="K1489" s="3">
        <v>34</v>
      </c>
      <c r="L1489" s="3">
        <v>34</v>
      </c>
      <c r="M1489" s="3">
        <v>34</v>
      </c>
      <c r="N1489" s="3">
        <v>34</v>
      </c>
      <c r="O1489" s="3">
        <v>51.08</v>
      </c>
      <c r="P1489" s="3">
        <v>51.08</v>
      </c>
      <c r="Q1489" s="3">
        <v>68.16</v>
      </c>
      <c r="R1489" s="3">
        <v>68.16</v>
      </c>
      <c r="S1489" s="3">
        <v>68.16</v>
      </c>
      <c r="T1489" s="3">
        <v>68.16</v>
      </c>
      <c r="U1489" s="3">
        <v>5404435.2400000002</v>
      </c>
      <c r="V1489"/>
      <c r="W1489" s="1"/>
      <c r="X1489" s="1"/>
      <c r="Y1489" s="1"/>
    </row>
    <row r="1490" spans="6:25" ht="15" x14ac:dyDescent="0.25">
      <c r="H1490" s="6" t="s">
        <v>152</v>
      </c>
      <c r="I1490" s="6" t="s">
        <v>106</v>
      </c>
      <c r="J1490" s="6" t="s">
        <v>153</v>
      </c>
      <c r="K1490" s="3">
        <v>34</v>
      </c>
      <c r="L1490" s="3">
        <v>34</v>
      </c>
      <c r="M1490" s="3">
        <v>34</v>
      </c>
      <c r="N1490" s="3">
        <v>34</v>
      </c>
      <c r="O1490" s="3">
        <v>51.08</v>
      </c>
      <c r="P1490" s="3">
        <v>51.08</v>
      </c>
      <c r="Q1490" s="3">
        <v>68.16</v>
      </c>
      <c r="R1490" s="3">
        <v>68.16</v>
      </c>
      <c r="S1490" s="3">
        <v>68.16</v>
      </c>
      <c r="T1490" s="3">
        <v>68.16</v>
      </c>
      <c r="U1490" s="3">
        <v>5404435.2400000002</v>
      </c>
      <c r="V1490"/>
      <c r="W1490" s="1"/>
      <c r="X1490" s="1"/>
      <c r="Y1490" s="1"/>
    </row>
    <row r="1491" spans="6:25" ht="15" x14ac:dyDescent="0.25">
      <c r="H1491" s="6" t="s">
        <v>515</v>
      </c>
      <c r="I1491" s="6" t="s">
        <v>32</v>
      </c>
      <c r="J1491" s="6" t="s">
        <v>516</v>
      </c>
      <c r="K1491" s="3">
        <v>619950566.47000003</v>
      </c>
      <c r="L1491" s="3">
        <v>999105907.24000001</v>
      </c>
      <c r="M1491" s="3">
        <v>2791817434</v>
      </c>
      <c r="N1491" s="3">
        <v>2791817434</v>
      </c>
      <c r="O1491" s="3">
        <v>2793871925</v>
      </c>
      <c r="P1491" s="3">
        <v>2793871925</v>
      </c>
      <c r="Q1491" s="3">
        <v>2791817434</v>
      </c>
      <c r="R1491" s="3">
        <v>2791817434</v>
      </c>
      <c r="S1491" s="3">
        <v>2791847493.6300001</v>
      </c>
      <c r="T1491" s="3">
        <v>2791847493.6300001</v>
      </c>
      <c r="U1491" s="3">
        <v>2791978333.71</v>
      </c>
      <c r="V1491"/>
      <c r="W1491" s="1"/>
      <c r="X1491" s="1"/>
      <c r="Y1491" s="1"/>
    </row>
    <row r="1492" spans="6:25" ht="15" x14ac:dyDescent="0.25">
      <c r="H1492" s="6" t="s">
        <v>316</v>
      </c>
      <c r="I1492" s="6" t="s">
        <v>106</v>
      </c>
      <c r="J1492" s="6" t="s">
        <v>317</v>
      </c>
      <c r="K1492" s="3">
        <v>619950566.47000003</v>
      </c>
      <c r="L1492" s="3">
        <v>999105907.24000001</v>
      </c>
      <c r="M1492" s="3">
        <v>2791817434</v>
      </c>
      <c r="N1492" s="3">
        <v>2791817434</v>
      </c>
      <c r="O1492" s="3">
        <v>2793871925</v>
      </c>
      <c r="P1492" s="3">
        <v>2793871925</v>
      </c>
      <c r="Q1492" s="3">
        <v>2791817434</v>
      </c>
      <c r="R1492" s="3">
        <v>2791817434</v>
      </c>
      <c r="S1492" s="3">
        <v>2791847493.6300001</v>
      </c>
      <c r="T1492" s="3">
        <v>2791847493.6300001</v>
      </c>
      <c r="U1492" s="3">
        <v>2791978333.71</v>
      </c>
      <c r="V1492"/>
      <c r="W1492" s="1"/>
      <c r="X1492" s="1"/>
      <c r="Y1492" s="1"/>
    </row>
    <row r="1493" spans="6:25" ht="15" x14ac:dyDescent="0.25">
      <c r="H1493" s="6" t="s">
        <v>530</v>
      </c>
      <c r="I1493" s="6" t="s">
        <v>32</v>
      </c>
      <c r="J1493" s="6" t="s">
        <v>531</v>
      </c>
      <c r="K1493" s="3">
        <v>23277245460.369999</v>
      </c>
      <c r="L1493" s="3">
        <v>38487875506.690002</v>
      </c>
      <c r="M1493" s="3">
        <v>53125733541.209999</v>
      </c>
      <c r="N1493" s="3">
        <v>67045146457.190002</v>
      </c>
      <c r="O1493" s="3">
        <v>82342504560.940002</v>
      </c>
      <c r="P1493" s="3">
        <v>99906993724.429993</v>
      </c>
      <c r="Q1493" s="3">
        <v>113941364803.38</v>
      </c>
      <c r="R1493" s="3">
        <v>136828918496.95</v>
      </c>
      <c r="S1493" s="3">
        <v>150233976672.64999</v>
      </c>
      <c r="T1493" s="3">
        <v>163580227138.60999</v>
      </c>
      <c r="U1493" s="3">
        <v>177958559086.06</v>
      </c>
      <c r="V1493"/>
      <c r="W1493" s="1"/>
      <c r="X1493" s="1"/>
      <c r="Y1493" s="1"/>
    </row>
    <row r="1494" spans="6:25" ht="15" x14ac:dyDescent="0.25">
      <c r="H1494" s="6" t="s">
        <v>533</v>
      </c>
      <c r="I1494" s="6" t="s">
        <v>32</v>
      </c>
      <c r="J1494" s="6" t="s">
        <v>534</v>
      </c>
      <c r="K1494" s="3">
        <v>763435602.92999995</v>
      </c>
      <c r="L1494" s="3">
        <v>0</v>
      </c>
      <c r="M1494" s="3">
        <v>0</v>
      </c>
      <c r="N1494" s="3">
        <v>0</v>
      </c>
      <c r="O1494" s="3">
        <v>0</v>
      </c>
      <c r="P1494" s="3">
        <v>0</v>
      </c>
      <c r="Q1494" s="3">
        <v>0</v>
      </c>
      <c r="R1494" s="3">
        <v>0</v>
      </c>
      <c r="S1494" s="3">
        <v>0</v>
      </c>
      <c r="T1494" s="3">
        <v>0</v>
      </c>
      <c r="U1494" s="3">
        <v>0</v>
      </c>
      <c r="V1494"/>
      <c r="W1494" s="1"/>
      <c r="X1494" s="1"/>
      <c r="Y1494" s="1"/>
    </row>
    <row r="1495" spans="6:25" ht="15" x14ac:dyDescent="0.25">
      <c r="H1495" s="6" t="s">
        <v>319</v>
      </c>
      <c r="I1495" s="6" t="s">
        <v>32</v>
      </c>
      <c r="J1495" s="6" t="s">
        <v>320</v>
      </c>
      <c r="K1495" s="3">
        <v>-24013448326.790001</v>
      </c>
      <c r="L1495" s="3">
        <v>-36563218158.220001</v>
      </c>
      <c r="M1495" s="3">
        <v>-49674276605.050003</v>
      </c>
      <c r="N1495" s="3">
        <v>-62289716386.339996</v>
      </c>
      <c r="O1495" s="3">
        <v>-77799617633.619995</v>
      </c>
      <c r="P1495" s="3">
        <v>-90413411193.229996</v>
      </c>
      <c r="Q1495" s="3">
        <v>-103151783645.78</v>
      </c>
      <c r="R1495" s="3">
        <v>-116186942506.69</v>
      </c>
      <c r="S1495" s="3">
        <v>-128831798543.27</v>
      </c>
      <c r="T1495" s="3">
        <v>-141576938612.85001</v>
      </c>
      <c r="U1495" s="3">
        <v>-155287141475.73001</v>
      </c>
      <c r="V1495"/>
      <c r="W1495" s="1"/>
      <c r="X1495" s="1"/>
      <c r="Y1495" s="1"/>
    </row>
    <row r="1496" spans="6:25" ht="15" x14ac:dyDescent="0.25">
      <c r="H1496" s="6" t="s">
        <v>551</v>
      </c>
      <c r="I1496" s="6" t="s">
        <v>32</v>
      </c>
      <c r="J1496" s="6" t="s">
        <v>552</v>
      </c>
      <c r="K1496" s="3">
        <v>0</v>
      </c>
      <c r="L1496" s="3">
        <v>0</v>
      </c>
      <c r="M1496" s="3">
        <v>0</v>
      </c>
      <c r="N1496" s="3">
        <v>0</v>
      </c>
      <c r="O1496" s="3">
        <v>0</v>
      </c>
      <c r="P1496" s="3">
        <v>0</v>
      </c>
      <c r="Q1496" s="3">
        <v>0</v>
      </c>
      <c r="R1496" s="3">
        <v>0</v>
      </c>
      <c r="S1496" s="3">
        <v>0</v>
      </c>
      <c r="T1496" s="3">
        <v>0</v>
      </c>
      <c r="U1496" s="3">
        <v>-22545776262.029999</v>
      </c>
      <c r="V1496"/>
      <c r="W1496" s="1"/>
      <c r="X1496" s="1"/>
      <c r="Y1496" s="1"/>
    </row>
    <row r="1497" spans="6:25" ht="15" x14ac:dyDescent="0.25">
      <c r="H1497" s="6" t="s">
        <v>248</v>
      </c>
      <c r="I1497" s="6" t="s">
        <v>106</v>
      </c>
      <c r="J1497" s="6" t="s">
        <v>249</v>
      </c>
      <c r="K1497" s="3">
        <v>27232736.510000002</v>
      </c>
      <c r="L1497" s="3">
        <v>1924657348.47</v>
      </c>
      <c r="M1497" s="3">
        <v>3451456936.1599998</v>
      </c>
      <c r="N1497" s="3">
        <v>4755430070.8500004</v>
      </c>
      <c r="O1497" s="3">
        <v>4542886927.3199997</v>
      </c>
      <c r="P1497" s="3">
        <v>9493582531.2000008</v>
      </c>
      <c r="Q1497" s="3">
        <v>10789581157.6</v>
      </c>
      <c r="R1497" s="3">
        <v>20641975990.259998</v>
      </c>
      <c r="S1497" s="3">
        <v>21402178129.380001</v>
      </c>
      <c r="T1497" s="3">
        <v>22003288525.759998</v>
      </c>
      <c r="U1497" s="3">
        <v>125641348.3</v>
      </c>
      <c r="V1497"/>
      <c r="W1497" s="1"/>
      <c r="X1497" s="1"/>
      <c r="Y1497" s="1"/>
    </row>
    <row r="1498" spans="6:25" ht="15" x14ac:dyDescent="0.25">
      <c r="H1498" s="6" t="s">
        <v>251</v>
      </c>
      <c r="I1498" s="6" t="s">
        <v>106</v>
      </c>
      <c r="J1498" s="6" t="s">
        <v>252</v>
      </c>
      <c r="K1498" s="3">
        <v>647183302.98000002</v>
      </c>
      <c r="L1498" s="3">
        <v>2923763255.71</v>
      </c>
      <c r="M1498" s="3">
        <v>6243274370.1599998</v>
      </c>
      <c r="N1498" s="3">
        <v>7547247504.8500004</v>
      </c>
      <c r="O1498" s="3">
        <v>7336758852.3199997</v>
      </c>
      <c r="P1498" s="3">
        <v>12287454456.200001</v>
      </c>
      <c r="Q1498" s="3">
        <v>13581398591.6</v>
      </c>
      <c r="R1498" s="3">
        <v>23433793424.259998</v>
      </c>
      <c r="S1498" s="3">
        <v>24194025623.009998</v>
      </c>
      <c r="T1498" s="3">
        <v>24795136019.389999</v>
      </c>
      <c r="U1498" s="3">
        <v>2917619682.0100002</v>
      </c>
      <c r="V1498"/>
      <c r="W1498" s="1"/>
      <c r="X1498" s="1"/>
      <c r="Y1498" s="1"/>
    </row>
    <row r="1499" spans="6:25" ht="15" x14ac:dyDescent="0.25">
      <c r="H1499" s="6" t="s">
        <v>163</v>
      </c>
      <c r="I1499" s="6" t="s">
        <v>106</v>
      </c>
      <c r="J1499" s="6" t="s">
        <v>164</v>
      </c>
      <c r="K1499" s="3">
        <v>647183336.98000002</v>
      </c>
      <c r="L1499" s="3">
        <v>2923763289.71</v>
      </c>
      <c r="M1499" s="3">
        <v>6243274404.1599998</v>
      </c>
      <c r="N1499" s="3">
        <v>7547247538.8500004</v>
      </c>
      <c r="O1499" s="3">
        <v>7336758903.3999996</v>
      </c>
      <c r="P1499" s="3">
        <v>12287454507.280001</v>
      </c>
      <c r="Q1499" s="3">
        <v>13581398659.76</v>
      </c>
      <c r="R1499" s="3">
        <v>23433793492.419998</v>
      </c>
      <c r="S1499" s="3">
        <v>24194025691.169998</v>
      </c>
      <c r="T1499" s="3">
        <v>24795136087.549999</v>
      </c>
      <c r="U1499" s="3">
        <v>2923024117.25</v>
      </c>
      <c r="V1499"/>
      <c r="W1499" s="1"/>
      <c r="X1499" s="1"/>
      <c r="Y1499" s="1"/>
    </row>
    <row r="1500" spans="6:25" ht="15" x14ac:dyDescent="0.25">
      <c r="K1500" s="3"/>
      <c r="L1500" s="3"/>
      <c r="M1500" s="3"/>
      <c r="N1500" s="3"/>
      <c r="V1500"/>
      <c r="W1500" s="1"/>
      <c r="X1500" s="1"/>
      <c r="Y1500" s="1"/>
    </row>
    <row r="1501" spans="6:25" ht="15" x14ac:dyDescent="0.25">
      <c r="F1501" s="6" t="s">
        <v>170</v>
      </c>
      <c r="G1501" s="6" t="s">
        <v>169</v>
      </c>
      <c r="K1501" s="3"/>
      <c r="L1501" s="3"/>
      <c r="M1501" s="3"/>
      <c r="N1501" s="3"/>
      <c r="V1501"/>
      <c r="W1501" s="1"/>
      <c r="X1501" s="1"/>
      <c r="Y1501" s="1"/>
    </row>
    <row r="1502" spans="6:25" ht="15" x14ac:dyDescent="0.25">
      <c r="H1502" s="6" t="s">
        <v>286</v>
      </c>
      <c r="I1502" s="6" t="s">
        <v>32</v>
      </c>
      <c r="J1502" s="6" t="s">
        <v>287</v>
      </c>
      <c r="K1502" s="3">
        <v>647183336.98000002</v>
      </c>
      <c r="L1502" s="3">
        <v>1036791710.72</v>
      </c>
      <c r="M1502" s="3">
        <v>2839019901.6599998</v>
      </c>
      <c r="N1502" s="3">
        <v>2848626746.4499998</v>
      </c>
      <c r="O1502" s="3">
        <v>2860258089.1900001</v>
      </c>
      <c r="P1502" s="3">
        <v>2871315547.6799998</v>
      </c>
      <c r="Q1502" s="3">
        <v>2880064869.6799998</v>
      </c>
      <c r="R1502" s="3">
        <v>2897112558.8000002</v>
      </c>
      <c r="S1502" s="3">
        <v>2905627867.8899999</v>
      </c>
      <c r="T1502" s="3">
        <v>2914110572.5700002</v>
      </c>
      <c r="U1502" s="3">
        <v>2923024117.25</v>
      </c>
      <c r="V1502"/>
      <c r="W1502" s="1"/>
      <c r="X1502" s="1"/>
      <c r="Y1502" s="1"/>
    </row>
    <row r="1503" spans="6:25" ht="15" x14ac:dyDescent="0.25">
      <c r="H1503" s="6" t="s">
        <v>212</v>
      </c>
      <c r="I1503" s="6" t="s">
        <v>106</v>
      </c>
      <c r="J1503" s="6" t="s">
        <v>213</v>
      </c>
      <c r="K1503" s="3">
        <v>647183336.98000002</v>
      </c>
      <c r="L1503" s="3">
        <v>1036791710.72</v>
      </c>
      <c r="M1503" s="3">
        <v>2839019901.6599998</v>
      </c>
      <c r="N1503" s="3">
        <v>2848626746.4499998</v>
      </c>
      <c r="O1503" s="3">
        <v>2860258089.1900001</v>
      </c>
      <c r="P1503" s="3">
        <v>2871315547.6799998</v>
      </c>
      <c r="Q1503" s="3">
        <v>2880064869.6799998</v>
      </c>
      <c r="R1503" s="3">
        <v>2897112558.8000002</v>
      </c>
      <c r="S1503" s="3">
        <v>2905627867.8899999</v>
      </c>
      <c r="T1503" s="3">
        <v>2914110572.5700002</v>
      </c>
      <c r="U1503" s="3">
        <v>2923024117.25</v>
      </c>
      <c r="V1503"/>
      <c r="W1503" s="1"/>
      <c r="X1503" s="1"/>
      <c r="Y1503" s="1"/>
    </row>
    <row r="1504" spans="6:25" ht="15" x14ac:dyDescent="0.25">
      <c r="H1504" s="6" t="s">
        <v>254</v>
      </c>
      <c r="I1504" s="6" t="s">
        <v>106</v>
      </c>
      <c r="J1504" s="6" t="s">
        <v>255</v>
      </c>
      <c r="K1504" s="3">
        <v>647183336.98000002</v>
      </c>
      <c r="L1504" s="3">
        <v>1036791710.72</v>
      </c>
      <c r="M1504" s="3">
        <v>2839019901.6599998</v>
      </c>
      <c r="N1504" s="3">
        <v>2848626746.4499998</v>
      </c>
      <c r="O1504" s="3">
        <v>2860258089.1900001</v>
      </c>
      <c r="P1504" s="3">
        <v>2871315547.6799998</v>
      </c>
      <c r="Q1504" s="3">
        <v>2880064869.6799998</v>
      </c>
      <c r="R1504" s="3">
        <v>2897112558.8000002</v>
      </c>
      <c r="S1504" s="3">
        <v>2905627867.8899999</v>
      </c>
      <c r="T1504" s="3">
        <v>2914110572.5700002</v>
      </c>
      <c r="U1504" s="3">
        <v>2923024117.25</v>
      </c>
      <c r="V1504"/>
      <c r="W1504" s="1"/>
      <c r="X1504" s="1"/>
      <c r="Y1504" s="1"/>
    </row>
    <row r="1505" spans="6:25" ht="15" x14ac:dyDescent="0.25">
      <c r="H1505" s="6" t="s">
        <v>218</v>
      </c>
      <c r="I1505" s="6" t="s">
        <v>106</v>
      </c>
      <c r="J1505" s="6" t="s">
        <v>219</v>
      </c>
      <c r="K1505" s="3">
        <v>647183336.98000002</v>
      </c>
      <c r="L1505" s="3">
        <v>1036791710.72</v>
      </c>
      <c r="M1505" s="3">
        <v>2839019901.6599998</v>
      </c>
      <c r="N1505" s="3">
        <v>2848626746.4499998</v>
      </c>
      <c r="O1505" s="3">
        <v>2860258089.1900001</v>
      </c>
      <c r="P1505" s="3">
        <v>2871315547.6799998</v>
      </c>
      <c r="Q1505" s="3">
        <v>2880064869.6799998</v>
      </c>
      <c r="R1505" s="3">
        <v>2897112558.8000002</v>
      </c>
      <c r="S1505" s="3">
        <v>2905627867.8899999</v>
      </c>
      <c r="T1505" s="3">
        <v>2914110572.5700002</v>
      </c>
      <c r="U1505" s="3">
        <v>2923024117.25</v>
      </c>
      <c r="V1505"/>
      <c r="W1505" s="1"/>
      <c r="X1505" s="1"/>
      <c r="Y1505" s="1"/>
    </row>
    <row r="1506" spans="6:25" ht="15" x14ac:dyDescent="0.25">
      <c r="H1506" s="6" t="s">
        <v>554</v>
      </c>
      <c r="I1506" s="6" t="s">
        <v>32</v>
      </c>
      <c r="J1506" s="6" t="s">
        <v>555</v>
      </c>
      <c r="K1506" s="3">
        <v>0</v>
      </c>
      <c r="L1506" s="3">
        <v>1886971578.99</v>
      </c>
      <c r="M1506" s="3">
        <v>3404254502.5</v>
      </c>
      <c r="N1506" s="3">
        <v>4698620792.3999996</v>
      </c>
      <c r="O1506" s="3">
        <v>4476500814.21</v>
      </c>
      <c r="P1506" s="3">
        <v>9416138959.6000004</v>
      </c>
      <c r="Q1506" s="3">
        <v>10701333790.08</v>
      </c>
      <c r="R1506" s="3">
        <v>20536680933.619999</v>
      </c>
      <c r="S1506" s="3">
        <v>21288397823.279999</v>
      </c>
      <c r="T1506" s="3">
        <v>21881025514.98</v>
      </c>
      <c r="U1506" s="3">
        <v>0</v>
      </c>
      <c r="V1506"/>
      <c r="W1506" s="1"/>
      <c r="X1506" s="1"/>
      <c r="Y1506" s="1"/>
    </row>
    <row r="1507" spans="6:25" ht="15" x14ac:dyDescent="0.25">
      <c r="H1507" s="6" t="s">
        <v>264</v>
      </c>
      <c r="I1507" s="6" t="s">
        <v>106</v>
      </c>
      <c r="J1507" s="6" t="s">
        <v>265</v>
      </c>
      <c r="K1507" s="3">
        <v>0</v>
      </c>
      <c r="L1507" s="3">
        <v>1886971578.99</v>
      </c>
      <c r="M1507" s="3">
        <v>3404254502.5</v>
      </c>
      <c r="N1507" s="3">
        <v>4698620792.3999996</v>
      </c>
      <c r="O1507" s="3">
        <v>4476500814.21</v>
      </c>
      <c r="P1507" s="3">
        <v>9416138959.6000004</v>
      </c>
      <c r="Q1507" s="3">
        <v>10701333790.08</v>
      </c>
      <c r="R1507" s="3">
        <v>20536680933.619999</v>
      </c>
      <c r="S1507" s="3">
        <v>21288397823.279999</v>
      </c>
      <c r="T1507" s="3">
        <v>21881025514.98</v>
      </c>
      <c r="U1507" s="3">
        <v>0</v>
      </c>
      <c r="V1507"/>
      <c r="W1507" s="1"/>
      <c r="X1507" s="1"/>
      <c r="Y1507" s="1"/>
    </row>
    <row r="1508" spans="6:25" ht="15" x14ac:dyDescent="0.25">
      <c r="H1508" s="6" t="s">
        <v>171</v>
      </c>
      <c r="I1508" s="6" t="s">
        <v>106</v>
      </c>
      <c r="J1508" s="6" t="s">
        <v>172</v>
      </c>
      <c r="K1508" s="3">
        <v>0</v>
      </c>
      <c r="L1508" s="3">
        <v>1886971578.99</v>
      </c>
      <c r="M1508" s="3">
        <v>3404254502.5</v>
      </c>
      <c r="N1508" s="3">
        <v>4698620792.3999996</v>
      </c>
      <c r="O1508" s="3">
        <v>4476500814.21</v>
      </c>
      <c r="P1508" s="3">
        <v>9416138959.6000004</v>
      </c>
      <c r="Q1508" s="3">
        <v>10701333790.08</v>
      </c>
      <c r="R1508" s="3">
        <v>20536680933.619999</v>
      </c>
      <c r="S1508" s="3">
        <v>21288397823.279999</v>
      </c>
      <c r="T1508" s="3">
        <v>21881025514.98</v>
      </c>
      <c r="U1508" s="3">
        <v>0</v>
      </c>
      <c r="V1508"/>
      <c r="W1508" s="1"/>
      <c r="X1508" s="1"/>
      <c r="Y1508" s="1"/>
    </row>
    <row r="1509" spans="6:25" ht="15" x14ac:dyDescent="0.25">
      <c r="H1509" s="6" t="s">
        <v>174</v>
      </c>
      <c r="I1509" s="6" t="s">
        <v>106</v>
      </c>
      <c r="J1509" s="6" t="s">
        <v>175</v>
      </c>
      <c r="K1509" s="3">
        <v>647183336.98000002</v>
      </c>
      <c r="L1509" s="3">
        <v>2923763289.71</v>
      </c>
      <c r="M1509" s="3">
        <v>6243274404.1599998</v>
      </c>
      <c r="N1509" s="3">
        <v>7547247538.8500004</v>
      </c>
      <c r="O1509" s="3">
        <v>7336758903.3999996</v>
      </c>
      <c r="P1509" s="3">
        <v>12287454507.280001</v>
      </c>
      <c r="Q1509" s="3">
        <v>13581398659.76</v>
      </c>
      <c r="R1509" s="3">
        <v>23433793492.419998</v>
      </c>
      <c r="S1509" s="3">
        <v>24194025691.169998</v>
      </c>
      <c r="T1509" s="3">
        <v>24795136087.549999</v>
      </c>
      <c r="U1509" s="3">
        <v>2923024117.25</v>
      </c>
      <c r="V1509"/>
      <c r="W1509" s="1"/>
      <c r="X1509" s="1"/>
      <c r="Y1509" s="1"/>
    </row>
    <row r="1510" spans="6:25" ht="15" x14ac:dyDescent="0.25">
      <c r="H1510" s="6" t="s">
        <v>556</v>
      </c>
      <c r="I1510" s="6" t="s">
        <v>32</v>
      </c>
      <c r="J1510" s="6" t="s">
        <v>557</v>
      </c>
      <c r="K1510" s="3">
        <v>0</v>
      </c>
      <c r="L1510" s="3">
        <v>1886971578.99</v>
      </c>
      <c r="M1510" s="3">
        <v>3404254502.5</v>
      </c>
      <c r="N1510" s="3">
        <v>4698620792.3999996</v>
      </c>
      <c r="O1510" s="3">
        <v>4476500814.21</v>
      </c>
      <c r="P1510" s="3">
        <v>9416138959.6000004</v>
      </c>
      <c r="Q1510" s="3">
        <v>10701333790.08</v>
      </c>
      <c r="R1510" s="3">
        <v>20536680933.619999</v>
      </c>
      <c r="S1510" s="3">
        <v>21288397823.279999</v>
      </c>
      <c r="T1510" s="3">
        <v>21881025514.98</v>
      </c>
      <c r="U1510" s="3">
        <v>0</v>
      </c>
      <c r="V1510"/>
      <c r="W1510" s="1"/>
      <c r="X1510" s="1"/>
      <c r="Y1510" s="1"/>
    </row>
    <row r="1511" spans="6:25" ht="15" x14ac:dyDescent="0.25">
      <c r="K1511" s="3"/>
      <c r="L1511" s="3"/>
      <c r="M1511" s="3"/>
      <c r="N1511" s="3"/>
      <c r="V1511"/>
      <c r="W1511" s="1"/>
      <c r="X1511" s="1"/>
      <c r="Y1511" s="1"/>
    </row>
    <row r="1512" spans="6:25" ht="15" x14ac:dyDescent="0.25">
      <c r="F1512" s="6" t="s">
        <v>95</v>
      </c>
      <c r="G1512" s="6" t="s">
        <v>94</v>
      </c>
      <c r="K1512" s="3"/>
      <c r="L1512" s="3"/>
      <c r="M1512" s="3"/>
      <c r="N1512" s="3"/>
      <c r="V1512"/>
      <c r="W1512" s="1"/>
      <c r="X1512" s="1"/>
      <c r="Y1512" s="1"/>
    </row>
    <row r="1513" spans="6:25" ht="15" x14ac:dyDescent="0.25">
      <c r="H1513" s="6" t="s">
        <v>89</v>
      </c>
      <c r="I1513" s="6" t="s">
        <v>32</v>
      </c>
      <c r="J1513" s="6" t="s">
        <v>90</v>
      </c>
      <c r="K1513" s="3">
        <v>758745895.88</v>
      </c>
      <c r="L1513" s="3">
        <v>758745895.88</v>
      </c>
      <c r="M1513" s="3">
        <v>758745895.88</v>
      </c>
      <c r="N1513" s="3">
        <v>758745895.88</v>
      </c>
      <c r="O1513" s="3">
        <v>758745895.88</v>
      </c>
      <c r="P1513" s="3">
        <v>758745895.88</v>
      </c>
      <c r="Q1513" s="3">
        <v>758745895.88</v>
      </c>
      <c r="R1513" s="3">
        <v>758745895.88</v>
      </c>
      <c r="S1513" s="3">
        <v>758745895.88</v>
      </c>
      <c r="T1513" s="3">
        <v>758745895.88</v>
      </c>
      <c r="U1513" s="3">
        <v>758745895.88</v>
      </c>
      <c r="V1513"/>
      <c r="W1513" s="1"/>
      <c r="X1513" s="1"/>
      <c r="Y1513" s="1"/>
    </row>
    <row r="1514" spans="6:25" ht="15" x14ac:dyDescent="0.25">
      <c r="H1514" s="6" t="s">
        <v>267</v>
      </c>
      <c r="I1514" s="6" t="s">
        <v>32</v>
      </c>
      <c r="J1514" s="6" t="s">
        <v>268</v>
      </c>
      <c r="K1514" s="3">
        <v>647183336.98000002</v>
      </c>
      <c r="L1514" s="3">
        <v>1036791710.72</v>
      </c>
      <c r="M1514" s="3">
        <v>2839019901.6599998</v>
      </c>
      <c r="N1514" s="3">
        <v>2848626746.4499998</v>
      </c>
      <c r="O1514" s="3">
        <v>2860258089.1900001</v>
      </c>
      <c r="P1514" s="3">
        <v>2871315547.6799998</v>
      </c>
      <c r="Q1514" s="3">
        <v>2880064869.6799998</v>
      </c>
      <c r="R1514" s="3">
        <v>2897112558.8000002</v>
      </c>
      <c r="S1514" s="3">
        <v>2905627867.8899999</v>
      </c>
      <c r="T1514" s="3">
        <v>2914110572.5700002</v>
      </c>
      <c r="U1514" s="3">
        <v>2923024117.25</v>
      </c>
      <c r="V1514"/>
      <c r="W1514" s="1"/>
      <c r="X1514" s="1"/>
      <c r="Y1514" s="1"/>
    </row>
    <row r="1515" spans="6:25" ht="15" x14ac:dyDescent="0.25">
      <c r="H1515" s="6" t="s">
        <v>126</v>
      </c>
      <c r="I1515" s="6" t="s">
        <v>106</v>
      </c>
      <c r="J1515" s="6" t="s">
        <v>127</v>
      </c>
      <c r="K1515" s="3">
        <v>-424504624.50999999</v>
      </c>
      <c r="L1515" s="3">
        <v>-659616276.48000002</v>
      </c>
      <c r="M1515" s="3">
        <v>-893642256.65999997</v>
      </c>
      <c r="N1515" s="3">
        <v>-1126929747.45</v>
      </c>
      <c r="O1515" s="3">
        <v>-1411706802.1900001</v>
      </c>
      <c r="P1515" s="3">
        <v>-1628159202.6800001</v>
      </c>
      <c r="Q1515" s="3">
        <v>-1802652175.1500001</v>
      </c>
      <c r="R1515" s="3">
        <v>-2093290702.27</v>
      </c>
      <c r="S1515" s="3">
        <v>-2315958357.3600001</v>
      </c>
      <c r="T1515" s="3">
        <v>-2559122286.04</v>
      </c>
      <c r="U1515" s="3">
        <v>-2857409854.9299998</v>
      </c>
      <c r="V1515"/>
      <c r="W1515" s="1"/>
      <c r="X1515" s="1"/>
      <c r="Y1515" s="1"/>
    </row>
    <row r="1516" spans="6:25" ht="15" x14ac:dyDescent="0.25">
      <c r="H1516" s="6" t="s">
        <v>357</v>
      </c>
      <c r="I1516" s="6" t="s">
        <v>32</v>
      </c>
      <c r="J1516" s="6" t="s">
        <v>358</v>
      </c>
      <c r="K1516" s="3">
        <v>0</v>
      </c>
      <c r="L1516" s="3">
        <v>0</v>
      </c>
      <c r="M1516" s="3">
        <v>0</v>
      </c>
      <c r="N1516" s="3">
        <v>0</v>
      </c>
      <c r="O1516" s="3">
        <v>-37618805.380000003</v>
      </c>
      <c r="P1516" s="3">
        <v>-37618805.380000003</v>
      </c>
      <c r="Q1516" s="3">
        <v>-37618805.380000003</v>
      </c>
      <c r="R1516" s="3">
        <v>-37618805.380000003</v>
      </c>
      <c r="S1516" s="3">
        <v>-37618805.380000003</v>
      </c>
      <c r="T1516" s="3">
        <v>-37618805.380000003</v>
      </c>
      <c r="U1516" s="3">
        <v>-47415983.460000001</v>
      </c>
      <c r="V1516"/>
      <c r="W1516" s="1"/>
      <c r="X1516" s="1"/>
      <c r="Y1516" s="1"/>
    </row>
    <row r="1517" spans="6:25" ht="15" x14ac:dyDescent="0.25">
      <c r="H1517" s="6" t="s">
        <v>100</v>
      </c>
      <c r="I1517" s="6" t="s">
        <v>32</v>
      </c>
      <c r="J1517" s="6" t="s">
        <v>101</v>
      </c>
      <c r="K1517" s="3">
        <v>981424608.35000002</v>
      </c>
      <c r="L1517" s="3">
        <v>1135921330.1199999</v>
      </c>
      <c r="M1517" s="3">
        <v>2704123540.8800001</v>
      </c>
      <c r="N1517" s="3">
        <v>2480442894.8800001</v>
      </c>
      <c r="O1517" s="3">
        <v>2169678377.5</v>
      </c>
      <c r="P1517" s="3">
        <v>1964283435.5</v>
      </c>
      <c r="Q1517" s="3">
        <v>1798539785.03</v>
      </c>
      <c r="R1517" s="3">
        <v>1524948947.03</v>
      </c>
      <c r="S1517" s="3">
        <v>1310796601.03</v>
      </c>
      <c r="T1517" s="3">
        <v>1076115377.03</v>
      </c>
      <c r="U1517" s="3">
        <v>776944174.74000001</v>
      </c>
      <c r="V1517"/>
      <c r="W1517" s="1"/>
      <c r="X1517" s="1"/>
      <c r="Y1517" s="1"/>
    </row>
    <row r="1518" spans="6:25" ht="15" x14ac:dyDescent="0.25">
      <c r="H1518" s="6" t="s">
        <v>103</v>
      </c>
      <c r="I1518" s="6" t="s">
        <v>106</v>
      </c>
      <c r="J1518" s="6" t="s">
        <v>104</v>
      </c>
      <c r="K1518" s="3">
        <v>758745895.88</v>
      </c>
      <c r="L1518" s="3">
        <v>758745895.88</v>
      </c>
      <c r="M1518" s="3">
        <v>758745895.88</v>
      </c>
      <c r="N1518" s="3">
        <v>758745895.88</v>
      </c>
      <c r="O1518" s="3">
        <v>758745895.88</v>
      </c>
      <c r="P1518" s="3">
        <v>758745895.88</v>
      </c>
      <c r="Q1518" s="3">
        <v>758745895.88</v>
      </c>
      <c r="R1518" s="3">
        <v>758745895.88</v>
      </c>
      <c r="S1518" s="3">
        <v>758745895.88</v>
      </c>
      <c r="T1518" s="3">
        <v>758745895.88</v>
      </c>
      <c r="U1518" s="3">
        <v>758745895.88</v>
      </c>
      <c r="V1518"/>
      <c r="W1518" s="1"/>
      <c r="X1518" s="1"/>
      <c r="Y1518" s="1"/>
    </row>
    <row r="1519" spans="6:25" ht="15" x14ac:dyDescent="0.25">
      <c r="H1519" s="6" t="s">
        <v>107</v>
      </c>
      <c r="I1519" s="6" t="s">
        <v>106</v>
      </c>
      <c r="J1519" s="6" t="s">
        <v>108</v>
      </c>
      <c r="K1519" s="3">
        <v>981424608.35000002</v>
      </c>
      <c r="L1519" s="3">
        <v>1135921330.1199999</v>
      </c>
      <c r="M1519" s="3">
        <v>2704123540.8800001</v>
      </c>
      <c r="N1519" s="3">
        <v>2480442894.8800001</v>
      </c>
      <c r="O1519" s="3">
        <v>2169678377.5</v>
      </c>
      <c r="P1519" s="3">
        <v>1964283435.5</v>
      </c>
      <c r="Q1519" s="3">
        <v>1798539785.03</v>
      </c>
      <c r="R1519" s="3">
        <v>1524948947.03</v>
      </c>
      <c r="S1519" s="3">
        <v>1310796601.03</v>
      </c>
      <c r="T1519" s="3">
        <v>1076115377.03</v>
      </c>
      <c r="U1519" s="3">
        <v>776944174.74000001</v>
      </c>
      <c r="V1519"/>
      <c r="W1519" s="1"/>
      <c r="X1519" s="1"/>
      <c r="Y1519" s="1"/>
    </row>
    <row r="1520" spans="6:25" ht="15" x14ac:dyDescent="0.25">
      <c r="K1520" s="3"/>
      <c r="L1520" s="3"/>
      <c r="M1520" s="3"/>
      <c r="N1520" s="3"/>
      <c r="V1520"/>
      <c r="W1520" s="1"/>
      <c r="X1520" s="1"/>
      <c r="Y1520" s="1"/>
    </row>
    <row r="1521" spans="6:25" ht="15" x14ac:dyDescent="0.25">
      <c r="F1521" s="6" t="s">
        <v>133</v>
      </c>
      <c r="G1521" s="6" t="s">
        <v>132</v>
      </c>
      <c r="K1521" s="3"/>
      <c r="L1521" s="3"/>
      <c r="M1521" s="3"/>
      <c r="N1521" s="3"/>
      <c r="V1521"/>
      <c r="W1521" s="1"/>
      <c r="X1521" s="1"/>
      <c r="Y1521" s="1"/>
    </row>
    <row r="1522" spans="6:25" ht="15" x14ac:dyDescent="0.25">
      <c r="H1522" s="6" t="s">
        <v>360</v>
      </c>
      <c r="I1522" s="6" t="s">
        <v>106</v>
      </c>
      <c r="J1522" s="6" t="s">
        <v>361</v>
      </c>
      <c r="K1522" s="3">
        <v>619950566.47000003</v>
      </c>
      <c r="L1522" s="3">
        <v>999105907.24000001</v>
      </c>
      <c r="M1522" s="3">
        <v>2791817434</v>
      </c>
      <c r="N1522" s="3">
        <v>2791817434</v>
      </c>
      <c r="O1522" s="3">
        <v>2793871925</v>
      </c>
      <c r="P1522" s="3">
        <v>2793871925</v>
      </c>
      <c r="Q1522" s="3">
        <v>2791817434</v>
      </c>
      <c r="R1522" s="3">
        <v>2791817434</v>
      </c>
      <c r="S1522" s="3">
        <v>2791847493.6300001</v>
      </c>
      <c r="T1522" s="3">
        <v>2791847493.6300001</v>
      </c>
      <c r="U1522" s="3">
        <v>2791978333.71</v>
      </c>
      <c r="V1522"/>
      <c r="W1522" s="1"/>
      <c r="X1522" s="1"/>
      <c r="Y1522" s="1"/>
    </row>
    <row r="1523" spans="6:25" ht="15" x14ac:dyDescent="0.25">
      <c r="H1523" s="6" t="s">
        <v>363</v>
      </c>
      <c r="I1523" s="6" t="s">
        <v>32</v>
      </c>
      <c r="J1523" s="6" t="s">
        <v>364</v>
      </c>
      <c r="K1523" s="3">
        <v>286108079</v>
      </c>
      <c r="L1523" s="3">
        <v>471167374</v>
      </c>
      <c r="M1523" s="3">
        <v>665000089</v>
      </c>
      <c r="N1523" s="3">
        <v>862537804</v>
      </c>
      <c r="O1523" s="3">
        <v>1110491621</v>
      </c>
      <c r="P1523" s="3">
        <v>1297147099</v>
      </c>
      <c r="Q1523" s="3">
        <v>1534972570.7</v>
      </c>
      <c r="R1523" s="3">
        <v>1735589195.7</v>
      </c>
      <c r="S1523" s="3">
        <v>1932602043.3299999</v>
      </c>
      <c r="T1523" s="3">
        <v>2149473375.3299999</v>
      </c>
      <c r="U1523" s="3">
        <v>2422094921.3299999</v>
      </c>
      <c r="V1523"/>
      <c r="W1523" s="1"/>
      <c r="X1523" s="1"/>
      <c r="Y1523" s="1"/>
    </row>
    <row r="1524" spans="6:25" ht="15" x14ac:dyDescent="0.25">
      <c r="H1524" s="6" t="s">
        <v>129</v>
      </c>
      <c r="I1524" s="6" t="s">
        <v>32</v>
      </c>
      <c r="J1524" s="6" t="s">
        <v>130</v>
      </c>
      <c r="K1524" s="3">
        <v>117393775</v>
      </c>
      <c r="L1524" s="3">
        <v>154873099</v>
      </c>
      <c r="M1524" s="3">
        <v>186819700</v>
      </c>
      <c r="N1524" s="3">
        <v>214322631</v>
      </c>
      <c r="O1524" s="3">
        <v>242899017</v>
      </c>
      <c r="P1524" s="3">
        <v>263286288</v>
      </c>
      <c r="Q1524" s="3">
        <v>190541541.77000001</v>
      </c>
      <c r="R1524" s="3">
        <v>211406381.77000001</v>
      </c>
      <c r="S1524" s="3">
        <v>228575939.77000001</v>
      </c>
      <c r="T1524" s="3">
        <v>246385831.77000001</v>
      </c>
      <c r="U1524" s="3">
        <v>263569150.06</v>
      </c>
      <c r="V1524"/>
      <c r="W1524" s="1"/>
      <c r="X1524" s="1"/>
      <c r="Y1524" s="1"/>
    </row>
    <row r="1525" spans="6:25" ht="15" x14ac:dyDescent="0.25">
      <c r="H1525" s="6" t="s">
        <v>134</v>
      </c>
      <c r="I1525" s="6" t="s">
        <v>106</v>
      </c>
      <c r="J1525" s="6" t="s">
        <v>135</v>
      </c>
      <c r="K1525" s="3">
        <v>403501854</v>
      </c>
      <c r="L1525" s="3">
        <v>626040473</v>
      </c>
      <c r="M1525" s="3">
        <v>851819789</v>
      </c>
      <c r="N1525" s="3">
        <v>1076860435</v>
      </c>
      <c r="O1525" s="3">
        <v>1353390638</v>
      </c>
      <c r="P1525" s="3">
        <v>1560433387</v>
      </c>
      <c r="Q1525" s="3">
        <v>1725514112.47</v>
      </c>
      <c r="R1525" s="3">
        <v>1946995577.47</v>
      </c>
      <c r="S1525" s="3">
        <v>2161177983.0999999</v>
      </c>
      <c r="T1525" s="3">
        <v>2395859207.0999999</v>
      </c>
      <c r="U1525" s="3">
        <v>2685664071.3899999</v>
      </c>
      <c r="V1525"/>
      <c r="W1525" s="1"/>
      <c r="X1525" s="1"/>
      <c r="Y1525" s="1"/>
    </row>
    <row r="1526" spans="6:25" ht="15" x14ac:dyDescent="0.25">
      <c r="H1526" s="6" t="s">
        <v>375</v>
      </c>
      <c r="I1526" s="6" t="s">
        <v>106</v>
      </c>
      <c r="J1526" s="6" t="s">
        <v>376</v>
      </c>
      <c r="K1526" s="3">
        <v>619950566.47000003</v>
      </c>
      <c r="L1526" s="3">
        <v>999105907.24000001</v>
      </c>
      <c r="M1526" s="3">
        <v>2791817434</v>
      </c>
      <c r="N1526" s="3">
        <v>2791817434</v>
      </c>
      <c r="O1526" s="3">
        <v>2793871925</v>
      </c>
      <c r="P1526" s="3">
        <v>2793871925</v>
      </c>
      <c r="Q1526" s="3">
        <v>2791817434</v>
      </c>
      <c r="R1526" s="3">
        <v>2791817434</v>
      </c>
      <c r="S1526" s="3">
        <v>2791847493.6300001</v>
      </c>
      <c r="T1526" s="3">
        <v>2791847493.6300001</v>
      </c>
      <c r="U1526" s="3">
        <v>2791978333.71</v>
      </c>
      <c r="V1526"/>
      <c r="W1526" s="1"/>
      <c r="X1526" s="1"/>
      <c r="Y1526" s="1"/>
    </row>
    <row r="1527" spans="6:25" ht="15" x14ac:dyDescent="0.25">
      <c r="H1527" s="6" t="s">
        <v>137</v>
      </c>
      <c r="I1527" s="6" t="s">
        <v>106</v>
      </c>
      <c r="J1527" s="6" t="s">
        <v>138</v>
      </c>
      <c r="K1527" s="3">
        <v>403501854</v>
      </c>
      <c r="L1527" s="3">
        <v>626040473</v>
      </c>
      <c r="M1527" s="3">
        <v>851819789</v>
      </c>
      <c r="N1527" s="3">
        <v>1076860435</v>
      </c>
      <c r="O1527" s="3">
        <v>1353390638</v>
      </c>
      <c r="P1527" s="3">
        <v>1560433387</v>
      </c>
      <c r="Q1527" s="3">
        <v>1725514112.47</v>
      </c>
      <c r="R1527" s="3">
        <v>1946995577.47</v>
      </c>
      <c r="S1527" s="3">
        <v>2161177983.0999999</v>
      </c>
      <c r="T1527" s="3">
        <v>2395859207.0999999</v>
      </c>
      <c r="U1527" s="3">
        <v>2685664071.3899999</v>
      </c>
      <c r="V1527"/>
      <c r="W1527" s="1"/>
      <c r="X1527" s="1"/>
      <c r="Y1527" s="1"/>
    </row>
    <row r="1528" spans="6:25" ht="15" x14ac:dyDescent="0.25">
      <c r="H1528" s="6" t="s">
        <v>270</v>
      </c>
      <c r="I1528" s="6" t="s">
        <v>106</v>
      </c>
      <c r="J1528" s="6" t="s">
        <v>271</v>
      </c>
      <c r="K1528" s="3">
        <v>27232736.510000002</v>
      </c>
      <c r="L1528" s="3">
        <v>1924657348.47</v>
      </c>
      <c r="M1528" s="3">
        <v>3451456936.1599998</v>
      </c>
      <c r="N1528" s="3">
        <v>4755430070.8500004</v>
      </c>
      <c r="O1528" s="3">
        <v>4542886927.3199997</v>
      </c>
      <c r="P1528" s="3">
        <v>9493582531.2000008</v>
      </c>
      <c r="Q1528" s="3">
        <v>10789581157.6</v>
      </c>
      <c r="R1528" s="3">
        <v>20641975990.259998</v>
      </c>
      <c r="S1528" s="3">
        <v>21402178129.380001</v>
      </c>
      <c r="T1528" s="3">
        <v>22003288525.759998</v>
      </c>
      <c r="U1528" s="3">
        <v>125641348.3</v>
      </c>
      <c r="V1528"/>
      <c r="W1528" s="1"/>
      <c r="X1528" s="1"/>
      <c r="Y1528" s="1"/>
    </row>
    <row r="1529" spans="6:25" ht="15" x14ac:dyDescent="0.25">
      <c r="H1529" s="6" t="s">
        <v>273</v>
      </c>
      <c r="I1529" s="6" t="s">
        <v>32</v>
      </c>
      <c r="J1529" s="6" t="s">
        <v>274</v>
      </c>
      <c r="K1529" s="3">
        <v>20919246.460000001</v>
      </c>
      <c r="L1529" s="3">
        <v>33492279.43</v>
      </c>
      <c r="M1529" s="3">
        <v>41738943.609999999</v>
      </c>
      <c r="N1529" s="3">
        <v>49985788.399999999</v>
      </c>
      <c r="O1529" s="3">
        <v>58232640.140000001</v>
      </c>
      <c r="P1529" s="3">
        <v>67642291.629999995</v>
      </c>
      <c r="Q1529" s="3">
        <v>77054538.629999995</v>
      </c>
      <c r="R1529" s="3">
        <v>86466600.75</v>
      </c>
      <c r="S1529" s="3">
        <v>94951850.209999993</v>
      </c>
      <c r="T1529" s="3">
        <v>103434554.89</v>
      </c>
      <c r="U1529" s="3">
        <v>111917259.48999999</v>
      </c>
      <c r="V1529"/>
      <c r="W1529" s="1"/>
      <c r="X1529" s="1"/>
      <c r="Y1529" s="1"/>
    </row>
    <row r="1530" spans="6:25" ht="15" x14ac:dyDescent="0.25">
      <c r="H1530" s="6" t="s">
        <v>227</v>
      </c>
      <c r="I1530" s="6" t="s">
        <v>32</v>
      </c>
      <c r="J1530" s="6" t="s">
        <v>228</v>
      </c>
      <c r="K1530" s="3">
        <v>83524.05</v>
      </c>
      <c r="L1530" s="3">
        <v>83524.05</v>
      </c>
      <c r="M1530" s="3">
        <v>83524.05</v>
      </c>
      <c r="N1530" s="3">
        <v>83524.05</v>
      </c>
      <c r="O1530" s="3">
        <v>83524.05</v>
      </c>
      <c r="P1530" s="3">
        <v>83524.05</v>
      </c>
      <c r="Q1530" s="3">
        <v>83524.05</v>
      </c>
      <c r="R1530" s="3">
        <v>59828524.049999997</v>
      </c>
      <c r="S1530" s="3">
        <v>59828524.049999997</v>
      </c>
      <c r="T1530" s="3">
        <v>59828524.049999997</v>
      </c>
      <c r="U1530" s="3">
        <v>59828524.049999997</v>
      </c>
      <c r="V1530"/>
      <c r="W1530" s="1"/>
      <c r="X1530" s="1"/>
      <c r="Y1530" s="1"/>
    </row>
    <row r="1531" spans="6:25" ht="15" x14ac:dyDescent="0.25">
      <c r="H1531" s="6" t="s">
        <v>230</v>
      </c>
      <c r="I1531" s="6" t="s">
        <v>32</v>
      </c>
      <c r="J1531" s="6" t="s">
        <v>231</v>
      </c>
      <c r="K1531" s="3">
        <v>21002770.510000002</v>
      </c>
      <c r="L1531" s="3">
        <v>33575803.479999997</v>
      </c>
      <c r="M1531" s="3">
        <v>41822467.659999996</v>
      </c>
      <c r="N1531" s="3">
        <v>50069312.450000003</v>
      </c>
      <c r="O1531" s="3">
        <v>58316164.189999998</v>
      </c>
      <c r="P1531" s="3">
        <v>67725815.680000007</v>
      </c>
      <c r="Q1531" s="3">
        <v>77138062.680000007</v>
      </c>
      <c r="R1531" s="3">
        <v>146295124.80000001</v>
      </c>
      <c r="S1531" s="3">
        <v>154780374.25999999</v>
      </c>
      <c r="T1531" s="3">
        <v>163263078.94</v>
      </c>
      <c r="U1531" s="3">
        <v>171745783.53999999</v>
      </c>
      <c r="V1531"/>
      <c r="W1531" s="1"/>
      <c r="X1531" s="1"/>
      <c r="Y1531" s="1"/>
    </row>
    <row r="1532" spans="6:25" ht="15" x14ac:dyDescent="0.25">
      <c r="H1532" s="6" t="s">
        <v>378</v>
      </c>
      <c r="I1532" s="6" t="s">
        <v>32</v>
      </c>
      <c r="J1532" s="6" t="s">
        <v>379</v>
      </c>
      <c r="K1532" s="3">
        <v>-34</v>
      </c>
      <c r="L1532" s="3">
        <v>-34</v>
      </c>
      <c r="M1532" s="3">
        <v>-34</v>
      </c>
      <c r="N1532" s="3">
        <v>-34</v>
      </c>
      <c r="O1532" s="3">
        <v>-51.08</v>
      </c>
      <c r="P1532" s="3">
        <v>-51.08</v>
      </c>
      <c r="Q1532" s="3">
        <v>-68.16</v>
      </c>
      <c r="R1532" s="3">
        <v>-68.16</v>
      </c>
      <c r="S1532" s="3">
        <v>-68.16</v>
      </c>
      <c r="T1532" s="3">
        <v>-68.16</v>
      </c>
      <c r="U1532" s="3">
        <v>-5404435.2400000002</v>
      </c>
      <c r="V1532"/>
      <c r="W1532" s="1"/>
      <c r="X1532" s="1"/>
      <c r="Y1532" s="1"/>
    </row>
    <row r="1533" spans="6:25" ht="15" x14ac:dyDescent="0.25">
      <c r="H1533" s="6" t="s">
        <v>380</v>
      </c>
      <c r="I1533" s="6" t="s">
        <v>106</v>
      </c>
      <c r="J1533" s="6" t="s">
        <v>381</v>
      </c>
      <c r="K1533" s="3">
        <v>-34</v>
      </c>
      <c r="L1533" s="3">
        <v>-34</v>
      </c>
      <c r="M1533" s="3">
        <v>-34</v>
      </c>
      <c r="N1533" s="3">
        <v>-34</v>
      </c>
      <c r="O1533" s="3">
        <v>-51.08</v>
      </c>
      <c r="P1533" s="3">
        <v>-51.08</v>
      </c>
      <c r="Q1533" s="3">
        <v>-68.16</v>
      </c>
      <c r="R1533" s="3">
        <v>-68.16</v>
      </c>
      <c r="S1533" s="3">
        <v>-68.16</v>
      </c>
      <c r="T1533" s="3">
        <v>-68.16</v>
      </c>
      <c r="U1533" s="3">
        <v>-5404435.2400000002</v>
      </c>
      <c r="V1533"/>
      <c r="W1533" s="1"/>
      <c r="X1533" s="1"/>
      <c r="Y1533" s="1"/>
    </row>
    <row r="1534" spans="6:25" ht="15" x14ac:dyDescent="0.25">
      <c r="H1534" s="6" t="s">
        <v>382</v>
      </c>
      <c r="I1534" s="6" t="s">
        <v>32</v>
      </c>
      <c r="J1534" s="6" t="s">
        <v>383</v>
      </c>
      <c r="K1534" s="3">
        <v>34</v>
      </c>
      <c r="L1534" s="3">
        <v>34</v>
      </c>
      <c r="M1534" s="3">
        <v>34</v>
      </c>
      <c r="N1534" s="3">
        <v>34</v>
      </c>
      <c r="O1534" s="3">
        <v>51.08</v>
      </c>
      <c r="P1534" s="3">
        <v>51.08</v>
      </c>
      <c r="Q1534" s="3">
        <v>68.16</v>
      </c>
      <c r="R1534" s="3">
        <v>68.16</v>
      </c>
      <c r="S1534" s="3">
        <v>68.16</v>
      </c>
      <c r="T1534" s="3">
        <v>68.16</v>
      </c>
      <c r="U1534" s="3">
        <v>5404435.2400000002</v>
      </c>
      <c r="V1534"/>
      <c r="W1534" s="1"/>
      <c r="X1534" s="1"/>
      <c r="Y1534" s="1"/>
    </row>
    <row r="1535" spans="6:25" ht="15" x14ac:dyDescent="0.25">
      <c r="H1535" s="6" t="s">
        <v>387</v>
      </c>
      <c r="I1535" s="6" t="s">
        <v>106</v>
      </c>
      <c r="J1535" s="6" t="s">
        <v>388</v>
      </c>
      <c r="K1535" s="3">
        <v>34</v>
      </c>
      <c r="L1535" s="3">
        <v>34</v>
      </c>
      <c r="M1535" s="3">
        <v>34</v>
      </c>
      <c r="N1535" s="3">
        <v>34</v>
      </c>
      <c r="O1535" s="3">
        <v>51.08</v>
      </c>
      <c r="P1535" s="3">
        <v>51.08</v>
      </c>
      <c r="Q1535" s="3">
        <v>68.16</v>
      </c>
      <c r="R1535" s="3">
        <v>68.16</v>
      </c>
      <c r="S1535" s="3">
        <v>68.16</v>
      </c>
      <c r="T1535" s="3">
        <v>68.16</v>
      </c>
      <c r="U1535" s="3">
        <v>5404435.2400000002</v>
      </c>
      <c r="V1535"/>
      <c r="W1535" s="1"/>
      <c r="X1535" s="1"/>
      <c r="Y1535" s="1"/>
    </row>
    <row r="1536" spans="6:25" ht="15" x14ac:dyDescent="0.25">
      <c r="H1536" s="6" t="s">
        <v>276</v>
      </c>
      <c r="I1536" s="6" t="s">
        <v>106</v>
      </c>
      <c r="J1536" s="6" t="s">
        <v>277</v>
      </c>
      <c r="K1536" s="3">
        <v>27232736.510000002</v>
      </c>
      <c r="L1536" s="3">
        <v>1924657348.47</v>
      </c>
      <c r="M1536" s="3">
        <v>3451456936.1599998</v>
      </c>
      <c r="N1536" s="3">
        <v>4755430070.8500004</v>
      </c>
      <c r="O1536" s="3">
        <v>4542886927.3199997</v>
      </c>
      <c r="P1536" s="3">
        <v>9493582531.2000008</v>
      </c>
      <c r="Q1536" s="3">
        <v>10789581157.6</v>
      </c>
      <c r="R1536" s="3">
        <v>20641975990.259998</v>
      </c>
      <c r="S1536" s="3">
        <v>21402178129.380001</v>
      </c>
      <c r="T1536" s="3">
        <v>22003288525.759998</v>
      </c>
      <c r="U1536" s="3">
        <v>125641348.3</v>
      </c>
      <c r="V1536"/>
      <c r="W1536" s="1"/>
      <c r="X1536" s="1"/>
      <c r="Y1536" s="1"/>
    </row>
    <row r="1537" spans="5:25" ht="15" x14ac:dyDescent="0.25">
      <c r="H1537" s="6" t="s">
        <v>233</v>
      </c>
      <c r="I1537" s="6" t="s">
        <v>106</v>
      </c>
      <c r="J1537" s="6" t="s">
        <v>234</v>
      </c>
      <c r="K1537" s="3">
        <v>21002736.510000002</v>
      </c>
      <c r="L1537" s="3">
        <v>33575769.479999997</v>
      </c>
      <c r="M1537" s="3">
        <v>41822433.659999996</v>
      </c>
      <c r="N1537" s="3">
        <v>50069278.450000003</v>
      </c>
      <c r="O1537" s="3">
        <v>58316113.109999999</v>
      </c>
      <c r="P1537" s="3">
        <v>67725764.599999994</v>
      </c>
      <c r="Q1537" s="3">
        <v>77137994.519999996</v>
      </c>
      <c r="R1537" s="3">
        <v>146295056.63999999</v>
      </c>
      <c r="S1537" s="3">
        <v>154780306.09999999</v>
      </c>
      <c r="T1537" s="3">
        <v>163263010.78</v>
      </c>
      <c r="U1537" s="3">
        <v>166341348.30000001</v>
      </c>
      <c r="V1537"/>
      <c r="W1537" s="1"/>
      <c r="X1537" s="1"/>
      <c r="Y1537" s="1"/>
    </row>
    <row r="1538" spans="5:25" ht="15" x14ac:dyDescent="0.25">
      <c r="H1538" s="6" t="s">
        <v>279</v>
      </c>
      <c r="I1538" s="6" t="s">
        <v>106</v>
      </c>
      <c r="J1538" s="6" t="s">
        <v>280</v>
      </c>
      <c r="K1538" s="3">
        <v>647183302.98000002</v>
      </c>
      <c r="L1538" s="3">
        <v>2923763255.71</v>
      </c>
      <c r="M1538" s="3">
        <v>6243274370.1599998</v>
      </c>
      <c r="N1538" s="3">
        <v>7547247504.8500004</v>
      </c>
      <c r="O1538" s="3">
        <v>7336758852.3199997</v>
      </c>
      <c r="P1538" s="3">
        <v>12287454456.200001</v>
      </c>
      <c r="Q1538" s="3">
        <v>13581398591.6</v>
      </c>
      <c r="R1538" s="3">
        <v>23433793424.259998</v>
      </c>
      <c r="S1538" s="3">
        <v>24194025623.009998</v>
      </c>
      <c r="T1538" s="3">
        <v>24795136019.389999</v>
      </c>
      <c r="U1538" s="3">
        <v>2917619682.0100002</v>
      </c>
      <c r="V1538"/>
      <c r="W1538" s="1"/>
      <c r="X1538" s="1"/>
      <c r="Y1538" s="1"/>
    </row>
    <row r="1539" spans="5:25" ht="15" x14ac:dyDescent="0.25">
      <c r="H1539" s="6" t="s">
        <v>140</v>
      </c>
      <c r="I1539" s="6" t="s">
        <v>106</v>
      </c>
      <c r="J1539" s="6" t="s">
        <v>141</v>
      </c>
      <c r="K1539" s="3">
        <v>424504590.50999999</v>
      </c>
      <c r="L1539" s="3">
        <v>659616242.48000002</v>
      </c>
      <c r="M1539" s="3">
        <v>893642222.65999997</v>
      </c>
      <c r="N1539" s="3">
        <v>1126929713.45</v>
      </c>
      <c r="O1539" s="3">
        <v>1411706751.1099999</v>
      </c>
      <c r="P1539" s="3">
        <v>1628159151.5999999</v>
      </c>
      <c r="Q1539" s="3">
        <v>1802652106.99</v>
      </c>
      <c r="R1539" s="3">
        <v>2093290634.1099999</v>
      </c>
      <c r="S1539" s="3">
        <v>2315958289.1999998</v>
      </c>
      <c r="T1539" s="3">
        <v>2559122217.8800001</v>
      </c>
      <c r="U1539" s="3">
        <v>2852005419.6900001</v>
      </c>
      <c r="V1539"/>
      <c r="W1539" s="1"/>
      <c r="X1539" s="1"/>
      <c r="Y1539" s="1"/>
    </row>
    <row r="1540" spans="5:25" ht="15" x14ac:dyDescent="0.25">
      <c r="K1540" s="3"/>
      <c r="L1540" s="3"/>
      <c r="M1540" s="3"/>
      <c r="N1540" s="3"/>
      <c r="V1540"/>
      <c r="W1540" s="1"/>
      <c r="X1540" s="1"/>
      <c r="Y1540" s="1"/>
    </row>
    <row r="1541" spans="5:25" ht="15" x14ac:dyDescent="0.25">
      <c r="F1541" s="6" t="s">
        <v>114</v>
      </c>
      <c r="G1541" s="6" t="s">
        <v>113</v>
      </c>
      <c r="K1541" s="3"/>
      <c r="L1541" s="3"/>
      <c r="M1541" s="3"/>
      <c r="N1541" s="3"/>
      <c r="V1541"/>
      <c r="W1541" s="1"/>
      <c r="X1541" s="1"/>
      <c r="Y1541" s="1"/>
    </row>
    <row r="1542" spans="5:25" ht="15" x14ac:dyDescent="0.25">
      <c r="H1542" s="6" t="s">
        <v>186</v>
      </c>
      <c r="I1542" s="6" t="s">
        <v>32</v>
      </c>
      <c r="J1542" s="6" t="s">
        <v>187</v>
      </c>
      <c r="K1542" s="3">
        <v>0</v>
      </c>
      <c r="L1542" s="3">
        <v>1886971578.99</v>
      </c>
      <c r="M1542" s="3">
        <v>3404254502.5</v>
      </c>
      <c r="N1542" s="3">
        <v>4698620792.3999996</v>
      </c>
      <c r="O1542" s="3">
        <v>4476500814.21</v>
      </c>
      <c r="P1542" s="3">
        <v>9416138959.6000004</v>
      </c>
      <c r="Q1542" s="3">
        <v>10701333790.08</v>
      </c>
      <c r="R1542" s="3">
        <v>20536680933.619999</v>
      </c>
      <c r="S1542" s="3">
        <v>21288397823.279999</v>
      </c>
      <c r="T1542" s="3">
        <v>21881025514.98</v>
      </c>
      <c r="U1542" s="3">
        <v>0</v>
      </c>
      <c r="V1542"/>
      <c r="W1542" s="1"/>
      <c r="X1542" s="1"/>
      <c r="Y1542" s="1"/>
    </row>
    <row r="1543" spans="5:25" ht="15" x14ac:dyDescent="0.25">
      <c r="H1543" s="6" t="s">
        <v>189</v>
      </c>
      <c r="I1543" s="6" t="s">
        <v>32</v>
      </c>
      <c r="J1543" s="6" t="s">
        <v>190</v>
      </c>
      <c r="K1543" s="3">
        <v>0</v>
      </c>
      <c r="L1543" s="3">
        <v>1886971578.99</v>
      </c>
      <c r="M1543" s="3">
        <v>3404254502.5</v>
      </c>
      <c r="N1543" s="3">
        <v>4698620792.3999996</v>
      </c>
      <c r="O1543" s="3">
        <v>4476500814.21</v>
      </c>
      <c r="P1543" s="3">
        <v>9416138959.6000004</v>
      </c>
      <c r="Q1543" s="3">
        <v>10701333790.08</v>
      </c>
      <c r="R1543" s="3">
        <v>20536680933.619999</v>
      </c>
      <c r="S1543" s="3">
        <v>21288397823.279999</v>
      </c>
      <c r="T1543" s="3">
        <v>21881025514.98</v>
      </c>
      <c r="U1543" s="3">
        <v>0</v>
      </c>
      <c r="V1543"/>
      <c r="W1543" s="1"/>
      <c r="X1543" s="1"/>
      <c r="Y1543" s="1"/>
    </row>
    <row r="1544" spans="5:25" ht="15" x14ac:dyDescent="0.25">
      <c r="H1544" s="6" t="s">
        <v>110</v>
      </c>
      <c r="I1544" s="6" t="s">
        <v>32</v>
      </c>
      <c r="J1544" s="6" t="s">
        <v>111</v>
      </c>
      <c r="K1544" s="3">
        <v>758745895.88</v>
      </c>
      <c r="L1544" s="3">
        <v>758745895.88</v>
      </c>
      <c r="M1544" s="3">
        <v>758745895.88</v>
      </c>
      <c r="N1544" s="3">
        <v>758745895.88</v>
      </c>
      <c r="O1544" s="3">
        <v>758745895.88</v>
      </c>
      <c r="P1544" s="3">
        <v>758745895.88</v>
      </c>
      <c r="Q1544" s="3">
        <v>758745895.88</v>
      </c>
      <c r="R1544" s="3">
        <v>758745895.88</v>
      </c>
      <c r="S1544" s="3">
        <v>758745895.88</v>
      </c>
      <c r="T1544" s="3">
        <v>758745895.88</v>
      </c>
      <c r="U1544" s="3">
        <v>758745895.88</v>
      </c>
      <c r="V1544"/>
      <c r="W1544" s="1"/>
      <c r="X1544" s="1"/>
      <c r="Y1544" s="1"/>
    </row>
    <row r="1545" spans="5:25" ht="15" x14ac:dyDescent="0.25">
      <c r="H1545" s="6" t="s">
        <v>115</v>
      </c>
      <c r="I1545" s="6" t="s">
        <v>32</v>
      </c>
      <c r="J1545" s="6" t="s">
        <v>116</v>
      </c>
      <c r="K1545" s="3">
        <v>717745895.88</v>
      </c>
      <c r="L1545" s="3">
        <v>717745895.88</v>
      </c>
      <c r="M1545" s="3">
        <v>717745895.88</v>
      </c>
      <c r="N1545" s="3">
        <v>717745895.88</v>
      </c>
      <c r="O1545" s="3">
        <v>717745895.88</v>
      </c>
      <c r="P1545" s="3">
        <v>717745895.88</v>
      </c>
      <c r="Q1545" s="3">
        <v>717745895.88</v>
      </c>
      <c r="R1545" s="3">
        <v>717745895.88</v>
      </c>
      <c r="S1545" s="3">
        <v>717745895.88</v>
      </c>
      <c r="T1545" s="3">
        <v>717745895.88</v>
      </c>
      <c r="U1545" s="3">
        <v>717745895.88</v>
      </c>
      <c r="V1545"/>
      <c r="W1545" s="1"/>
      <c r="X1545" s="1"/>
      <c r="Y1545" s="1"/>
    </row>
    <row r="1546" spans="5:25" ht="15" x14ac:dyDescent="0.25">
      <c r="H1546" s="6" t="s">
        <v>236</v>
      </c>
      <c r="I1546" s="6" t="s">
        <v>32</v>
      </c>
      <c r="J1546" s="6" t="s">
        <v>237</v>
      </c>
      <c r="K1546" s="3">
        <v>41000000</v>
      </c>
      <c r="L1546" s="3">
        <v>41000000</v>
      </c>
      <c r="M1546" s="3">
        <v>41000000</v>
      </c>
      <c r="N1546" s="3">
        <v>41000000</v>
      </c>
      <c r="O1546" s="3">
        <v>41000000</v>
      </c>
      <c r="P1546" s="3">
        <v>41000000</v>
      </c>
      <c r="Q1546" s="3">
        <v>41000000</v>
      </c>
      <c r="R1546" s="3">
        <v>41000000</v>
      </c>
      <c r="S1546" s="3">
        <v>41000000</v>
      </c>
      <c r="T1546" s="3">
        <v>41000000</v>
      </c>
      <c r="U1546" s="3">
        <v>41000000</v>
      </c>
      <c r="V1546"/>
      <c r="W1546" s="1"/>
      <c r="X1546" s="1"/>
      <c r="Y1546" s="1"/>
    </row>
    <row r="1547" spans="5:25" ht="15" x14ac:dyDescent="0.25">
      <c r="H1547" s="6" t="s">
        <v>118</v>
      </c>
      <c r="I1547" s="6" t="s">
        <v>32</v>
      </c>
      <c r="J1547" s="6" t="s">
        <v>119</v>
      </c>
      <c r="K1547" s="3">
        <v>981424608.35000002</v>
      </c>
      <c r="L1547" s="3">
        <v>1135921330.1199999</v>
      </c>
      <c r="M1547" s="3">
        <v>2704123540.8800001</v>
      </c>
      <c r="N1547" s="3">
        <v>2480442894.8800001</v>
      </c>
      <c r="O1547" s="3">
        <v>2169678377.5</v>
      </c>
      <c r="P1547" s="3">
        <v>1964283435.5</v>
      </c>
      <c r="Q1547" s="3">
        <v>1798539785.03</v>
      </c>
      <c r="R1547" s="3">
        <v>1524948947.03</v>
      </c>
      <c r="S1547" s="3">
        <v>1310796601.03</v>
      </c>
      <c r="T1547" s="3">
        <v>1076115377.03</v>
      </c>
      <c r="U1547" s="3">
        <v>776944174.74000001</v>
      </c>
      <c r="V1547"/>
      <c r="W1547" s="1"/>
      <c r="X1547" s="1"/>
      <c r="Y1547" s="1"/>
    </row>
    <row r="1548" spans="5:25" ht="15" x14ac:dyDescent="0.25">
      <c r="H1548" s="6" t="s">
        <v>121</v>
      </c>
      <c r="I1548" s="6" t="s">
        <v>32</v>
      </c>
      <c r="J1548" s="6" t="s">
        <v>122</v>
      </c>
      <c r="K1548" s="3">
        <v>934194608.35000002</v>
      </c>
      <c r="L1548" s="3">
        <v>1090811330.1199999</v>
      </c>
      <c r="M1548" s="3">
        <v>2657743540.8800001</v>
      </c>
      <c r="N1548" s="3">
        <v>2432702894.8800001</v>
      </c>
      <c r="O1548" s="3">
        <v>2120608377.5</v>
      </c>
      <c r="P1548" s="3">
        <v>1913565628.5</v>
      </c>
      <c r="Q1548" s="3">
        <v>1746430412.03</v>
      </c>
      <c r="R1548" s="3">
        <v>1524948947.03</v>
      </c>
      <c r="S1548" s="3">
        <v>1310796601.03</v>
      </c>
      <c r="T1548" s="3">
        <v>1076115377.03</v>
      </c>
      <c r="U1548" s="3">
        <v>776644174.74000001</v>
      </c>
      <c r="V1548"/>
      <c r="W1548" s="1"/>
      <c r="X1548" s="1"/>
      <c r="Y1548" s="1"/>
    </row>
    <row r="1549" spans="5:25" ht="15" x14ac:dyDescent="0.25">
      <c r="H1549" s="6" t="s">
        <v>239</v>
      </c>
      <c r="I1549" s="6" t="s">
        <v>32</v>
      </c>
      <c r="J1549" s="6" t="s">
        <v>240</v>
      </c>
      <c r="K1549" s="3">
        <v>47230000</v>
      </c>
      <c r="L1549" s="3">
        <v>45110000</v>
      </c>
      <c r="M1549" s="3">
        <v>46380000</v>
      </c>
      <c r="N1549" s="3">
        <v>47740000</v>
      </c>
      <c r="O1549" s="3">
        <v>49070000</v>
      </c>
      <c r="P1549" s="3">
        <v>50717807</v>
      </c>
      <c r="Q1549" s="3">
        <v>52109373</v>
      </c>
      <c r="R1549" s="3">
        <v>0</v>
      </c>
      <c r="S1549" s="3">
        <v>0</v>
      </c>
      <c r="T1549" s="3">
        <v>0</v>
      </c>
      <c r="U1549" s="3">
        <v>300000</v>
      </c>
      <c r="V1549"/>
      <c r="W1549" s="1"/>
      <c r="X1549" s="1"/>
      <c r="Y1549" s="1"/>
    </row>
    <row r="1550" spans="5:25" ht="15" x14ac:dyDescent="0.25">
      <c r="K1550" s="3"/>
      <c r="L1550" s="3"/>
      <c r="M1550" s="3"/>
      <c r="N1550" s="3"/>
      <c r="V1550"/>
      <c r="W1550" s="1"/>
      <c r="X1550" s="1"/>
      <c r="Y1550" s="1"/>
    </row>
    <row r="1551" spans="5:25" ht="15" x14ac:dyDescent="0.25">
      <c r="E1551" s="6" t="s">
        <v>559</v>
      </c>
      <c r="K1551" s="3"/>
      <c r="L1551" s="3"/>
      <c r="M1551" s="3"/>
      <c r="N1551" s="3"/>
      <c r="V1551"/>
      <c r="W1551" s="1"/>
      <c r="X1551" s="1"/>
      <c r="Y1551" s="1"/>
    </row>
    <row r="1552" spans="5:25" ht="15" x14ac:dyDescent="0.25">
      <c r="F1552" s="6" t="s">
        <v>31</v>
      </c>
      <c r="G1552" s="6" t="s">
        <v>48</v>
      </c>
      <c r="K1552" s="3"/>
      <c r="L1552" s="3"/>
      <c r="M1552" s="3"/>
      <c r="N1552" s="3"/>
      <c r="V1552"/>
      <c r="W1552" s="1"/>
      <c r="X1552" s="1"/>
      <c r="Y1552" s="1"/>
    </row>
    <row r="1553" spans="6:25" ht="15" x14ac:dyDescent="0.25">
      <c r="H1553" s="6" t="s">
        <v>198</v>
      </c>
      <c r="I1553" s="6" t="s">
        <v>32</v>
      </c>
      <c r="J1553" s="6" t="s">
        <v>199</v>
      </c>
      <c r="K1553" s="3">
        <v>0</v>
      </c>
      <c r="L1553" s="3">
        <v>0</v>
      </c>
      <c r="M1553" s="3">
        <v>0</v>
      </c>
      <c r="N1553" s="3">
        <v>0</v>
      </c>
      <c r="O1553" s="3">
        <v>0</v>
      </c>
      <c r="P1553" s="3">
        <v>865.71</v>
      </c>
      <c r="Q1553" s="3">
        <v>865.71</v>
      </c>
      <c r="R1553" s="3">
        <v>865.71</v>
      </c>
      <c r="S1553" s="3">
        <v>865.71</v>
      </c>
      <c r="T1553" s="3">
        <v>865.71</v>
      </c>
      <c r="U1553" s="3">
        <v>162315.78</v>
      </c>
      <c r="V1553"/>
      <c r="W1553" s="1"/>
      <c r="X1553" s="1"/>
      <c r="Y1553" s="1"/>
    </row>
    <row r="1554" spans="6:25" ht="15" x14ac:dyDescent="0.25">
      <c r="H1554" s="6" t="s">
        <v>307</v>
      </c>
      <c r="I1554" s="6" t="s">
        <v>32</v>
      </c>
      <c r="J1554" s="6" t="s">
        <v>308</v>
      </c>
      <c r="K1554" s="3">
        <v>7831.64</v>
      </c>
      <c r="L1554" s="3">
        <v>7831.64</v>
      </c>
      <c r="M1554" s="3">
        <v>7831.64</v>
      </c>
      <c r="N1554" s="3">
        <v>7831.64</v>
      </c>
      <c r="O1554" s="3">
        <v>7831.64</v>
      </c>
      <c r="P1554" s="3">
        <v>7831.64</v>
      </c>
      <c r="Q1554" s="3">
        <v>7831.64</v>
      </c>
      <c r="R1554" s="3">
        <v>7831.64</v>
      </c>
      <c r="S1554" s="3">
        <v>7831.64</v>
      </c>
      <c r="T1554" s="3">
        <v>7831.64</v>
      </c>
      <c r="U1554" s="3">
        <v>7831.64</v>
      </c>
      <c r="V1554"/>
      <c r="W1554" s="1"/>
      <c r="X1554" s="1"/>
      <c r="Y1554" s="1"/>
    </row>
    <row r="1555" spans="6:25" ht="15" x14ac:dyDescent="0.25">
      <c r="H1555" s="6" t="s">
        <v>152</v>
      </c>
      <c r="I1555" s="6" t="s">
        <v>106</v>
      </c>
      <c r="J1555" s="6" t="s">
        <v>153</v>
      </c>
      <c r="K1555" s="3">
        <v>7831.64</v>
      </c>
      <c r="L1555" s="3">
        <v>7831.64</v>
      </c>
      <c r="M1555" s="3">
        <v>7831.64</v>
      </c>
      <c r="N1555" s="3">
        <v>7831.64</v>
      </c>
      <c r="O1555" s="3">
        <v>7831.64</v>
      </c>
      <c r="P1555" s="3">
        <v>8697.35</v>
      </c>
      <c r="Q1555" s="3">
        <v>8697.35</v>
      </c>
      <c r="R1555" s="3">
        <v>8697.35</v>
      </c>
      <c r="S1555" s="3">
        <v>8697.35</v>
      </c>
      <c r="T1555" s="3">
        <v>8697.35</v>
      </c>
      <c r="U1555" s="3">
        <v>170147.42</v>
      </c>
      <c r="V1555"/>
      <c r="W1555" s="1"/>
      <c r="X1555" s="1"/>
      <c r="Y1555" s="1"/>
    </row>
    <row r="1556" spans="6:25" ht="15" x14ac:dyDescent="0.25">
      <c r="H1556" s="6" t="s">
        <v>429</v>
      </c>
      <c r="I1556" s="6" t="s">
        <v>32</v>
      </c>
      <c r="J1556" s="6" t="s">
        <v>430</v>
      </c>
      <c r="K1556" s="3">
        <v>24013448326.790001</v>
      </c>
      <c r="L1556" s="3">
        <v>36563218158.220001</v>
      </c>
      <c r="M1556" s="3">
        <v>49674276605.050003</v>
      </c>
      <c r="N1556" s="3">
        <v>62289716386.339996</v>
      </c>
      <c r="O1556" s="3">
        <v>77799617633.619995</v>
      </c>
      <c r="P1556" s="3">
        <v>90413411193.229996</v>
      </c>
      <c r="Q1556" s="3">
        <v>103151783645.78</v>
      </c>
      <c r="R1556" s="3">
        <v>116186942506.69</v>
      </c>
      <c r="S1556" s="3">
        <v>128831798543.27</v>
      </c>
      <c r="T1556" s="3">
        <v>141576938612.85001</v>
      </c>
      <c r="U1556" s="3">
        <v>155287141475.73001</v>
      </c>
      <c r="V1556"/>
      <c r="W1556" s="1"/>
      <c r="X1556" s="1"/>
      <c r="Y1556" s="1"/>
    </row>
    <row r="1557" spans="6:25" ht="15" x14ac:dyDescent="0.25">
      <c r="H1557" s="6" t="s">
        <v>248</v>
      </c>
      <c r="I1557" s="6" t="s">
        <v>106</v>
      </c>
      <c r="J1557" s="6" t="s">
        <v>249</v>
      </c>
      <c r="K1557" s="3">
        <v>24013448326.790001</v>
      </c>
      <c r="L1557" s="3">
        <v>36563218158.220001</v>
      </c>
      <c r="M1557" s="3">
        <v>49674276605.050003</v>
      </c>
      <c r="N1557" s="3">
        <v>62289716386.339996</v>
      </c>
      <c r="O1557" s="3">
        <v>77799617633.619995</v>
      </c>
      <c r="P1557" s="3">
        <v>90413411193.229996</v>
      </c>
      <c r="Q1557" s="3">
        <v>103151783645.78</v>
      </c>
      <c r="R1557" s="3">
        <v>116186942506.69</v>
      </c>
      <c r="S1557" s="3">
        <v>128831798543.27</v>
      </c>
      <c r="T1557" s="3">
        <v>141576938612.85001</v>
      </c>
      <c r="U1557" s="3">
        <v>155287141475.73001</v>
      </c>
      <c r="V1557"/>
      <c r="W1557" s="1"/>
      <c r="X1557" s="1"/>
      <c r="Y1557" s="1"/>
    </row>
    <row r="1558" spans="6:25" ht="15" x14ac:dyDescent="0.25">
      <c r="H1558" s="6" t="s">
        <v>251</v>
      </c>
      <c r="I1558" s="6" t="s">
        <v>106</v>
      </c>
      <c r="J1558" s="6" t="s">
        <v>252</v>
      </c>
      <c r="K1558" s="3">
        <v>24013448326.790001</v>
      </c>
      <c r="L1558" s="3">
        <v>36563218158.220001</v>
      </c>
      <c r="M1558" s="3">
        <v>49674276605.050003</v>
      </c>
      <c r="N1558" s="3">
        <v>62289716386.339996</v>
      </c>
      <c r="O1558" s="3">
        <v>77799617633.619995</v>
      </c>
      <c r="P1558" s="3">
        <v>90413411193.229996</v>
      </c>
      <c r="Q1558" s="3">
        <v>103151783645.78</v>
      </c>
      <c r="R1558" s="3">
        <v>116186942506.69</v>
      </c>
      <c r="S1558" s="3">
        <v>128831798543.27</v>
      </c>
      <c r="T1558" s="3">
        <v>141576938612.85001</v>
      </c>
      <c r="U1558" s="3">
        <v>155287141475.73001</v>
      </c>
      <c r="V1558"/>
      <c r="W1558" s="1"/>
      <c r="X1558" s="1"/>
      <c r="Y1558" s="1"/>
    </row>
    <row r="1559" spans="6:25" ht="15" x14ac:dyDescent="0.25">
      <c r="H1559" s="6" t="s">
        <v>163</v>
      </c>
      <c r="I1559" s="6" t="s">
        <v>106</v>
      </c>
      <c r="J1559" s="6" t="s">
        <v>164</v>
      </c>
      <c r="K1559" s="3">
        <v>24013456158.43</v>
      </c>
      <c r="L1559" s="3">
        <v>36563225989.860001</v>
      </c>
      <c r="M1559" s="3">
        <v>49674284436.690002</v>
      </c>
      <c r="N1559" s="3">
        <v>62289724217.980003</v>
      </c>
      <c r="O1559" s="3">
        <v>77799625465.259995</v>
      </c>
      <c r="P1559" s="3">
        <v>90413419890.580002</v>
      </c>
      <c r="Q1559" s="3">
        <v>103151792343.13</v>
      </c>
      <c r="R1559" s="3">
        <v>116186951204.03999</v>
      </c>
      <c r="S1559" s="3">
        <v>128831807240.62</v>
      </c>
      <c r="T1559" s="3">
        <v>141576947310.20001</v>
      </c>
      <c r="U1559" s="3">
        <v>155287311623.14999</v>
      </c>
      <c r="V1559"/>
      <c r="W1559" s="1"/>
      <c r="X1559" s="1"/>
      <c r="Y1559" s="1"/>
    </row>
    <row r="1560" spans="6:25" ht="15" x14ac:dyDescent="0.25">
      <c r="K1560" s="3"/>
      <c r="L1560" s="3"/>
      <c r="M1560" s="3"/>
      <c r="N1560" s="3"/>
      <c r="V1560"/>
      <c r="W1560" s="1"/>
      <c r="X1560" s="1"/>
      <c r="Y1560" s="1"/>
    </row>
    <row r="1561" spans="6:25" ht="15" x14ac:dyDescent="0.25">
      <c r="F1561" s="6" t="s">
        <v>170</v>
      </c>
      <c r="G1561" s="6" t="s">
        <v>169</v>
      </c>
      <c r="K1561" s="3"/>
      <c r="L1561" s="3"/>
      <c r="M1561" s="3"/>
      <c r="N1561" s="3"/>
      <c r="V1561"/>
      <c r="W1561" s="1"/>
      <c r="X1561" s="1"/>
      <c r="Y1561" s="1"/>
    </row>
    <row r="1562" spans="6:25" ht="15" x14ac:dyDescent="0.25">
      <c r="H1562" s="6" t="s">
        <v>204</v>
      </c>
      <c r="I1562" s="6" t="s">
        <v>32</v>
      </c>
      <c r="J1562" s="6" t="s">
        <v>538</v>
      </c>
      <c r="K1562" s="3">
        <v>39631759.960000001</v>
      </c>
      <c r="L1562" s="3">
        <v>55991809.460000001</v>
      </c>
      <c r="M1562" s="3">
        <v>73676452.310000002</v>
      </c>
      <c r="N1562" s="3">
        <v>86857914.609999999</v>
      </c>
      <c r="O1562" s="3">
        <v>112500560.94</v>
      </c>
      <c r="P1562" s="3">
        <v>127116898.62</v>
      </c>
      <c r="Q1562" s="3">
        <v>148242548.19999999</v>
      </c>
      <c r="R1562" s="3">
        <v>167163015.62</v>
      </c>
      <c r="S1562" s="3">
        <v>181371235.11000001</v>
      </c>
      <c r="T1562" s="3">
        <v>199844467.61000001</v>
      </c>
      <c r="U1562" s="3">
        <v>221540922.36000001</v>
      </c>
      <c r="V1562"/>
      <c r="W1562" s="1"/>
      <c r="X1562" s="1"/>
      <c r="Y1562" s="1"/>
    </row>
    <row r="1563" spans="6:25" ht="15" x14ac:dyDescent="0.25">
      <c r="H1563" s="6" t="s">
        <v>286</v>
      </c>
      <c r="I1563" s="6" t="s">
        <v>32</v>
      </c>
      <c r="J1563" s="6" t="s">
        <v>287</v>
      </c>
      <c r="K1563" s="3">
        <v>23802848326.790001</v>
      </c>
      <c r="L1563" s="3">
        <v>36352618158.220001</v>
      </c>
      <c r="M1563" s="3">
        <v>49463676605.050003</v>
      </c>
      <c r="N1563" s="3">
        <v>62079116386.339996</v>
      </c>
      <c r="O1563" s="3">
        <v>77589017633.619995</v>
      </c>
      <c r="P1563" s="3">
        <v>90202811193.229996</v>
      </c>
      <c r="Q1563" s="3">
        <v>102941183645.78</v>
      </c>
      <c r="R1563" s="3">
        <v>115936342506.69</v>
      </c>
      <c r="S1563" s="3">
        <v>128581198543.27</v>
      </c>
      <c r="T1563" s="3">
        <v>141326338612.85001</v>
      </c>
      <c r="U1563" s="3">
        <v>155065770700.79001</v>
      </c>
      <c r="V1563"/>
      <c r="W1563" s="1"/>
      <c r="X1563" s="1"/>
      <c r="Y1563" s="1"/>
    </row>
    <row r="1564" spans="6:25" ht="15" x14ac:dyDescent="0.25">
      <c r="H1564" s="6" t="s">
        <v>212</v>
      </c>
      <c r="I1564" s="6" t="s">
        <v>106</v>
      </c>
      <c r="J1564" s="6" t="s">
        <v>213</v>
      </c>
      <c r="K1564" s="3">
        <v>23842480086.75</v>
      </c>
      <c r="L1564" s="3">
        <v>36408609967.68</v>
      </c>
      <c r="M1564" s="3">
        <v>49537353057.360001</v>
      </c>
      <c r="N1564" s="3">
        <v>62165974300.949997</v>
      </c>
      <c r="O1564" s="3">
        <v>77701518194.559998</v>
      </c>
      <c r="P1564" s="3">
        <v>90329928091.850006</v>
      </c>
      <c r="Q1564" s="3">
        <v>103089426193.98</v>
      </c>
      <c r="R1564" s="3">
        <v>116103505522.31</v>
      </c>
      <c r="S1564" s="3">
        <v>128762569778.38</v>
      </c>
      <c r="T1564" s="3">
        <v>141526183080.45999</v>
      </c>
      <c r="U1564" s="3">
        <v>155287311623.14999</v>
      </c>
      <c r="V1564"/>
      <c r="W1564" s="1"/>
      <c r="X1564" s="1"/>
      <c r="Y1564" s="1"/>
    </row>
    <row r="1565" spans="6:25" ht="15" x14ac:dyDescent="0.25">
      <c r="H1565" s="6" t="s">
        <v>254</v>
      </c>
      <c r="I1565" s="6" t="s">
        <v>106</v>
      </c>
      <c r="J1565" s="6" t="s">
        <v>255</v>
      </c>
      <c r="K1565" s="3">
        <v>23842480086.75</v>
      </c>
      <c r="L1565" s="3">
        <v>36408609967.68</v>
      </c>
      <c r="M1565" s="3">
        <v>49537353057.360001</v>
      </c>
      <c r="N1565" s="3">
        <v>62165974300.949997</v>
      </c>
      <c r="O1565" s="3">
        <v>77701518194.559998</v>
      </c>
      <c r="P1565" s="3">
        <v>90329928091.849991</v>
      </c>
      <c r="Q1565" s="3">
        <v>103089426193.98</v>
      </c>
      <c r="R1565" s="3">
        <v>116103505522.31</v>
      </c>
      <c r="S1565" s="3">
        <v>128762569778.38</v>
      </c>
      <c r="T1565" s="3">
        <v>141526183080.45999</v>
      </c>
      <c r="U1565" s="3">
        <v>155287311623.14999</v>
      </c>
      <c r="V1565"/>
      <c r="W1565" s="1"/>
      <c r="X1565" s="1"/>
      <c r="Y1565" s="1"/>
    </row>
    <row r="1566" spans="6:25" ht="15" x14ac:dyDescent="0.25">
      <c r="H1566" s="6" t="s">
        <v>218</v>
      </c>
      <c r="I1566" s="6" t="s">
        <v>106</v>
      </c>
      <c r="J1566" s="6" t="s">
        <v>219</v>
      </c>
      <c r="K1566" s="3">
        <v>23842480086.75</v>
      </c>
      <c r="L1566" s="3">
        <v>36408609967.68</v>
      </c>
      <c r="M1566" s="3">
        <v>49537353057.360001</v>
      </c>
      <c r="N1566" s="3">
        <v>62165974300.949997</v>
      </c>
      <c r="O1566" s="3">
        <v>77701518194.559998</v>
      </c>
      <c r="P1566" s="3">
        <v>90329928091.850006</v>
      </c>
      <c r="Q1566" s="3">
        <v>103089426193.98</v>
      </c>
      <c r="R1566" s="3">
        <v>116103505522.31</v>
      </c>
      <c r="S1566" s="3">
        <v>128762569778.38</v>
      </c>
      <c r="T1566" s="3">
        <v>141526183080.45999</v>
      </c>
      <c r="U1566" s="3">
        <v>155287311623.14999</v>
      </c>
      <c r="V1566"/>
      <c r="W1566" s="1"/>
      <c r="X1566" s="1"/>
      <c r="Y1566" s="1"/>
    </row>
    <row r="1567" spans="6:25" ht="15" x14ac:dyDescent="0.25">
      <c r="H1567" s="6" t="s">
        <v>257</v>
      </c>
      <c r="I1567" s="6" t="s">
        <v>32</v>
      </c>
      <c r="J1567" s="6" t="s">
        <v>258</v>
      </c>
      <c r="K1567" s="3">
        <v>170968240.03999999</v>
      </c>
      <c r="L1567" s="3">
        <v>154608190.53999999</v>
      </c>
      <c r="M1567" s="3">
        <v>136923547.69</v>
      </c>
      <c r="N1567" s="3">
        <v>123742085.39</v>
      </c>
      <c r="O1567" s="3">
        <v>98099439.060000002</v>
      </c>
      <c r="P1567" s="3">
        <v>83483101.379999995</v>
      </c>
      <c r="Q1567" s="3">
        <v>62357451.799999997</v>
      </c>
      <c r="R1567" s="3">
        <v>83436984.379999995</v>
      </c>
      <c r="S1567" s="3">
        <v>69228764.890000001</v>
      </c>
      <c r="T1567" s="3">
        <v>50755532.390000001</v>
      </c>
      <c r="U1567" s="3">
        <v>0</v>
      </c>
      <c r="V1567"/>
      <c r="W1567" s="1"/>
      <c r="X1567" s="1"/>
      <c r="Y1567" s="1"/>
    </row>
    <row r="1568" spans="6:25" ht="15" x14ac:dyDescent="0.25">
      <c r="H1568" s="6" t="s">
        <v>259</v>
      </c>
      <c r="I1568" s="6" t="s">
        <v>32</v>
      </c>
      <c r="J1568" s="6" t="s">
        <v>260</v>
      </c>
      <c r="K1568" s="3">
        <v>7831.64</v>
      </c>
      <c r="L1568" s="3">
        <v>7831.64</v>
      </c>
      <c r="M1568" s="3">
        <v>7831.64</v>
      </c>
      <c r="N1568" s="3">
        <v>7831.64</v>
      </c>
      <c r="O1568" s="3">
        <v>7831.64</v>
      </c>
      <c r="P1568" s="3">
        <v>8697.35</v>
      </c>
      <c r="Q1568" s="3">
        <v>8697.35</v>
      </c>
      <c r="R1568" s="3">
        <v>8697.35</v>
      </c>
      <c r="S1568" s="3">
        <v>8697.35</v>
      </c>
      <c r="T1568" s="3">
        <v>8697.35</v>
      </c>
      <c r="U1568" s="3">
        <v>0</v>
      </c>
      <c r="V1568"/>
      <c r="W1568" s="1"/>
      <c r="X1568" s="1"/>
      <c r="Y1568" s="1"/>
    </row>
    <row r="1569" spans="6:25" ht="15" x14ac:dyDescent="0.25">
      <c r="H1569" s="6" t="s">
        <v>264</v>
      </c>
      <c r="I1569" s="6" t="s">
        <v>106</v>
      </c>
      <c r="J1569" s="6" t="s">
        <v>265</v>
      </c>
      <c r="K1569" s="3">
        <v>170976071.68000001</v>
      </c>
      <c r="L1569" s="3">
        <v>154616022.18000001</v>
      </c>
      <c r="M1569" s="3">
        <v>136931379.33000001</v>
      </c>
      <c r="N1569" s="3">
        <v>123749917.03</v>
      </c>
      <c r="O1569" s="3">
        <v>98107270.700000003</v>
      </c>
      <c r="P1569" s="3">
        <v>83491798.730000004</v>
      </c>
      <c r="Q1569" s="3">
        <v>62366149.149999999</v>
      </c>
      <c r="R1569" s="3">
        <v>83445681.730000004</v>
      </c>
      <c r="S1569" s="3">
        <v>69237462.239999995</v>
      </c>
      <c r="T1569" s="3">
        <v>50764229.740000002</v>
      </c>
      <c r="U1569" s="3">
        <v>0</v>
      </c>
      <c r="V1569"/>
      <c r="W1569" s="1"/>
      <c r="X1569" s="1"/>
      <c r="Y1569" s="1"/>
    </row>
    <row r="1570" spans="6:25" ht="15" x14ac:dyDescent="0.25">
      <c r="H1570" s="6" t="s">
        <v>171</v>
      </c>
      <c r="I1570" s="6" t="s">
        <v>106</v>
      </c>
      <c r="J1570" s="6" t="s">
        <v>172</v>
      </c>
      <c r="K1570" s="3">
        <v>170976071.68000001</v>
      </c>
      <c r="L1570" s="3">
        <v>154616022.18000001</v>
      </c>
      <c r="M1570" s="3">
        <v>136931379.33000001</v>
      </c>
      <c r="N1570" s="3">
        <v>123749917.03</v>
      </c>
      <c r="O1570" s="3">
        <v>98107270.700000003</v>
      </c>
      <c r="P1570" s="3">
        <v>83491798.730000004</v>
      </c>
      <c r="Q1570" s="3">
        <v>62366149.149999999</v>
      </c>
      <c r="R1570" s="3">
        <v>83445681.730000004</v>
      </c>
      <c r="S1570" s="3">
        <v>69237462.239999995</v>
      </c>
      <c r="T1570" s="3">
        <v>50764229.740000002</v>
      </c>
      <c r="U1570" s="3">
        <v>0</v>
      </c>
      <c r="V1570"/>
      <c r="W1570" s="1"/>
      <c r="X1570" s="1"/>
      <c r="Y1570" s="1"/>
    </row>
    <row r="1571" spans="6:25" ht="15" x14ac:dyDescent="0.25">
      <c r="H1571" s="6" t="s">
        <v>174</v>
      </c>
      <c r="I1571" s="6" t="s">
        <v>106</v>
      </c>
      <c r="J1571" s="6" t="s">
        <v>175</v>
      </c>
      <c r="K1571" s="3">
        <v>24013456158.43</v>
      </c>
      <c r="L1571" s="3">
        <v>36563225989.860001</v>
      </c>
      <c r="M1571" s="3">
        <v>49674284436.690002</v>
      </c>
      <c r="N1571" s="3">
        <v>62289724217.980003</v>
      </c>
      <c r="O1571" s="3">
        <v>77799625465.259995</v>
      </c>
      <c r="P1571" s="3">
        <v>90413419890.580002</v>
      </c>
      <c r="Q1571" s="3">
        <v>103151792343.13</v>
      </c>
      <c r="R1571" s="3">
        <v>116186951204.03999</v>
      </c>
      <c r="S1571" s="3">
        <v>128831807240.62</v>
      </c>
      <c r="T1571" s="3">
        <v>141576947310.20001</v>
      </c>
      <c r="U1571" s="3">
        <v>155287311623.14999</v>
      </c>
      <c r="V1571"/>
      <c r="W1571" s="1"/>
      <c r="X1571" s="1"/>
      <c r="Y1571" s="1"/>
    </row>
    <row r="1572" spans="6:25" ht="15" x14ac:dyDescent="0.25">
      <c r="H1572" s="6" t="s">
        <v>177</v>
      </c>
      <c r="I1572" s="6" t="s">
        <v>32</v>
      </c>
      <c r="J1572" s="6" t="s">
        <v>178</v>
      </c>
      <c r="K1572" s="3">
        <v>170976071.68000001</v>
      </c>
      <c r="L1572" s="3">
        <v>154616022.18000001</v>
      </c>
      <c r="M1572" s="3">
        <v>136931379.33000001</v>
      </c>
      <c r="N1572" s="3">
        <v>123749917.03</v>
      </c>
      <c r="O1572" s="3">
        <v>98107270.700000003</v>
      </c>
      <c r="P1572" s="3">
        <v>83491798.730000004</v>
      </c>
      <c r="Q1572" s="3">
        <v>62366149.149999999</v>
      </c>
      <c r="R1572" s="3">
        <v>83445681.730000004</v>
      </c>
      <c r="S1572" s="3">
        <v>69237462.239999995</v>
      </c>
      <c r="T1572" s="3">
        <v>50764229.740000002</v>
      </c>
      <c r="U1572" s="3">
        <v>0</v>
      </c>
      <c r="V1572"/>
      <c r="W1572" s="1"/>
      <c r="X1572" s="1"/>
      <c r="Y1572" s="1"/>
    </row>
    <row r="1573" spans="6:25" ht="15" x14ac:dyDescent="0.25">
      <c r="K1573" s="3"/>
      <c r="L1573" s="3"/>
      <c r="M1573" s="3"/>
      <c r="N1573" s="3"/>
      <c r="V1573"/>
      <c r="W1573" s="1"/>
      <c r="X1573" s="1"/>
      <c r="Y1573" s="1"/>
    </row>
    <row r="1574" spans="6:25" ht="15" x14ac:dyDescent="0.25">
      <c r="F1574" s="6" t="s">
        <v>95</v>
      </c>
      <c r="G1574" s="6" t="s">
        <v>94</v>
      </c>
      <c r="K1574" s="3"/>
      <c r="L1574" s="3"/>
      <c r="M1574" s="3"/>
      <c r="N1574" s="3"/>
      <c r="V1574"/>
      <c r="W1574" s="1"/>
      <c r="X1574" s="1"/>
      <c r="Y1574" s="1"/>
    </row>
    <row r="1575" spans="6:25" ht="15" x14ac:dyDescent="0.25">
      <c r="H1575" s="6" t="s">
        <v>89</v>
      </c>
      <c r="I1575" s="6" t="s">
        <v>32</v>
      </c>
      <c r="J1575" s="6" t="s">
        <v>90</v>
      </c>
      <c r="K1575" s="3">
        <v>24229226259.330002</v>
      </c>
      <c r="L1575" s="3">
        <v>24229226259.330002</v>
      </c>
      <c r="M1575" s="3">
        <v>24229226259.330002</v>
      </c>
      <c r="N1575" s="3">
        <v>24229226259.330002</v>
      </c>
      <c r="O1575" s="3">
        <v>24229226259.330002</v>
      </c>
      <c r="P1575" s="3">
        <v>24229226259.330002</v>
      </c>
      <c r="Q1575" s="3">
        <v>24229226259.330002</v>
      </c>
      <c r="R1575" s="3">
        <v>24229226259.330002</v>
      </c>
      <c r="S1575" s="3">
        <v>24229226259.330002</v>
      </c>
      <c r="T1575" s="3">
        <v>24229226259.330002</v>
      </c>
      <c r="U1575" s="3">
        <v>24229226259.330002</v>
      </c>
      <c r="V1575"/>
      <c r="W1575" s="1"/>
      <c r="X1575" s="1"/>
      <c r="Y1575" s="1"/>
    </row>
    <row r="1576" spans="6:25" ht="15" x14ac:dyDescent="0.25">
      <c r="H1576" s="6" t="s">
        <v>267</v>
      </c>
      <c r="I1576" s="6" t="s">
        <v>32</v>
      </c>
      <c r="J1576" s="6" t="s">
        <v>268</v>
      </c>
      <c r="K1576" s="3">
        <v>23842480086.75</v>
      </c>
      <c r="L1576" s="3">
        <v>36408609967.68</v>
      </c>
      <c r="M1576" s="3">
        <v>49537353057.360001</v>
      </c>
      <c r="N1576" s="3">
        <v>62165974300.949997</v>
      </c>
      <c r="O1576" s="3">
        <v>77701518194.559998</v>
      </c>
      <c r="P1576" s="3">
        <v>90329928091.850006</v>
      </c>
      <c r="Q1576" s="3">
        <v>103089426193.98</v>
      </c>
      <c r="R1576" s="3">
        <v>116103505522.31</v>
      </c>
      <c r="S1576" s="3">
        <v>128762569778.38</v>
      </c>
      <c r="T1576" s="3">
        <v>141526183080.45999</v>
      </c>
      <c r="U1576" s="3">
        <v>155287311623.14999</v>
      </c>
      <c r="V1576"/>
      <c r="W1576" s="1"/>
      <c r="X1576" s="1"/>
      <c r="Y1576" s="1"/>
    </row>
    <row r="1577" spans="6:25" ht="15" x14ac:dyDescent="0.25">
      <c r="H1577" s="6" t="s">
        <v>126</v>
      </c>
      <c r="I1577" s="6" t="s">
        <v>106</v>
      </c>
      <c r="J1577" s="6" t="s">
        <v>127</v>
      </c>
      <c r="K1577" s="3">
        <v>-23702535415.139999</v>
      </c>
      <c r="L1577" s="3">
        <v>-35524866234.919998</v>
      </c>
      <c r="M1577" s="3">
        <v>-48262777111.650002</v>
      </c>
      <c r="N1577" s="3">
        <v>-60899459388.260002</v>
      </c>
      <c r="O1577" s="3">
        <v>-73625580021.800003</v>
      </c>
      <c r="P1577" s="3">
        <v>-86359000615.690002</v>
      </c>
      <c r="Q1577" s="3">
        <v>-98979544207.589996</v>
      </c>
      <c r="R1577" s="3">
        <v>-111606513675.96001</v>
      </c>
      <c r="S1577" s="3">
        <v>-124347580031.73</v>
      </c>
      <c r="T1577" s="3">
        <v>-137009263385.98</v>
      </c>
      <c r="U1577" s="3">
        <v>-149667150307.85001</v>
      </c>
      <c r="V1577"/>
      <c r="W1577" s="1"/>
      <c r="X1577" s="1"/>
      <c r="Y1577" s="1"/>
    </row>
    <row r="1578" spans="6:25" ht="15" x14ac:dyDescent="0.25">
      <c r="H1578" s="6" t="s">
        <v>357</v>
      </c>
      <c r="I1578" s="6" t="s">
        <v>32</v>
      </c>
      <c r="J1578" s="6" t="s">
        <v>358</v>
      </c>
      <c r="K1578" s="3">
        <v>0</v>
      </c>
      <c r="L1578" s="3">
        <v>0</v>
      </c>
      <c r="M1578" s="3">
        <v>0</v>
      </c>
      <c r="N1578" s="3">
        <v>0</v>
      </c>
      <c r="O1578" s="3">
        <v>0</v>
      </c>
      <c r="P1578" s="3">
        <v>-865.71</v>
      </c>
      <c r="Q1578" s="3">
        <v>-865.71</v>
      </c>
      <c r="R1578" s="3">
        <v>-865.71</v>
      </c>
      <c r="S1578" s="3">
        <v>-865.71</v>
      </c>
      <c r="T1578" s="3">
        <v>-865.71</v>
      </c>
      <c r="U1578" s="3">
        <v>-162315.78</v>
      </c>
      <c r="V1578"/>
      <c r="W1578" s="1"/>
      <c r="X1578" s="1"/>
      <c r="Y1578" s="1"/>
    </row>
    <row r="1579" spans="6:25" ht="15" x14ac:dyDescent="0.25">
      <c r="H1579" s="6" t="s">
        <v>100</v>
      </c>
      <c r="I1579" s="6" t="s">
        <v>32</v>
      </c>
      <c r="J1579" s="6" t="s">
        <v>101</v>
      </c>
      <c r="K1579" s="3">
        <v>24369170930.939999</v>
      </c>
      <c r="L1579" s="3">
        <v>25112969992.09</v>
      </c>
      <c r="M1579" s="3">
        <v>25503802205.040001</v>
      </c>
      <c r="N1579" s="3">
        <v>25495741172.02</v>
      </c>
      <c r="O1579" s="3">
        <v>28305164432.09</v>
      </c>
      <c r="P1579" s="3">
        <v>28200152869.779999</v>
      </c>
      <c r="Q1579" s="3">
        <v>28339107380.009998</v>
      </c>
      <c r="R1579" s="3">
        <v>28726217239.970001</v>
      </c>
      <c r="S1579" s="3">
        <v>28644215140.27</v>
      </c>
      <c r="T1579" s="3">
        <v>28746145088.099998</v>
      </c>
      <c r="U1579" s="3">
        <v>29849225258.849998</v>
      </c>
      <c r="V1579"/>
      <c r="W1579" s="1"/>
      <c r="X1579" s="1"/>
      <c r="Y1579" s="1"/>
    </row>
    <row r="1580" spans="6:25" ht="15" x14ac:dyDescent="0.25">
      <c r="H1580" s="6" t="s">
        <v>103</v>
      </c>
      <c r="I1580" s="6" t="s">
        <v>106</v>
      </c>
      <c r="J1580" s="6" t="s">
        <v>104</v>
      </c>
      <c r="K1580" s="3">
        <v>24229226259.330002</v>
      </c>
      <c r="L1580" s="3">
        <v>24229226259.330002</v>
      </c>
      <c r="M1580" s="3">
        <v>24229226259.330002</v>
      </c>
      <c r="N1580" s="3">
        <v>24229226259.330002</v>
      </c>
      <c r="O1580" s="3">
        <v>24229226259.330002</v>
      </c>
      <c r="P1580" s="3">
        <v>24229226259.330002</v>
      </c>
      <c r="Q1580" s="3">
        <v>24229226259.330002</v>
      </c>
      <c r="R1580" s="3">
        <v>24229226259.330002</v>
      </c>
      <c r="S1580" s="3">
        <v>24229226259.330002</v>
      </c>
      <c r="T1580" s="3">
        <v>24229226259.330002</v>
      </c>
      <c r="U1580" s="3">
        <v>24229226259.330002</v>
      </c>
      <c r="V1580"/>
      <c r="W1580" s="1"/>
      <c r="X1580" s="1"/>
      <c r="Y1580" s="1"/>
    </row>
    <row r="1581" spans="6:25" ht="15" x14ac:dyDescent="0.25">
      <c r="H1581" s="6" t="s">
        <v>107</v>
      </c>
      <c r="I1581" s="6" t="s">
        <v>106</v>
      </c>
      <c r="J1581" s="6" t="s">
        <v>108</v>
      </c>
      <c r="K1581" s="3">
        <v>24369170930.939999</v>
      </c>
      <c r="L1581" s="3">
        <v>25112969992.09</v>
      </c>
      <c r="M1581" s="3">
        <v>25503802205.040001</v>
      </c>
      <c r="N1581" s="3">
        <v>25495741172.02</v>
      </c>
      <c r="O1581" s="3">
        <v>28305164432.09</v>
      </c>
      <c r="P1581" s="3">
        <v>28200152869.779999</v>
      </c>
      <c r="Q1581" s="3">
        <v>28339107380.009998</v>
      </c>
      <c r="R1581" s="3">
        <v>28726217239.970001</v>
      </c>
      <c r="S1581" s="3">
        <v>28644215140.27</v>
      </c>
      <c r="T1581" s="3">
        <v>28746145088.099998</v>
      </c>
      <c r="U1581" s="3">
        <v>29849225258.849998</v>
      </c>
      <c r="V1581"/>
      <c r="W1581" s="1"/>
      <c r="X1581" s="1"/>
      <c r="Y1581" s="1"/>
    </row>
    <row r="1582" spans="6:25" ht="15" x14ac:dyDescent="0.25">
      <c r="K1582" s="3"/>
      <c r="L1582" s="3"/>
      <c r="M1582" s="3"/>
      <c r="N1582" s="3"/>
      <c r="V1582"/>
      <c r="W1582" s="1"/>
      <c r="X1582" s="1"/>
      <c r="Y1582" s="1"/>
    </row>
    <row r="1583" spans="6:25" ht="15" x14ac:dyDescent="0.25">
      <c r="F1583" s="6" t="s">
        <v>133</v>
      </c>
      <c r="G1583" s="6" t="s">
        <v>132</v>
      </c>
      <c r="K1583" s="3"/>
      <c r="L1583" s="3"/>
      <c r="M1583" s="3"/>
      <c r="N1583" s="3"/>
      <c r="V1583"/>
      <c r="W1583" s="1"/>
      <c r="X1583" s="1"/>
      <c r="Y1583" s="1"/>
    </row>
    <row r="1584" spans="6:25" ht="15" x14ac:dyDescent="0.25">
      <c r="H1584" s="6" t="s">
        <v>270</v>
      </c>
      <c r="I1584" s="6" t="s">
        <v>106</v>
      </c>
      <c r="J1584" s="6" t="s">
        <v>271</v>
      </c>
      <c r="K1584" s="3">
        <v>24013448326.790001</v>
      </c>
      <c r="L1584" s="3">
        <v>36563218158.220001</v>
      </c>
      <c r="M1584" s="3">
        <v>49674276605.050003</v>
      </c>
      <c r="N1584" s="3">
        <v>62289716386.339996</v>
      </c>
      <c r="O1584" s="3">
        <v>77799617633.619995</v>
      </c>
      <c r="P1584" s="3">
        <v>90413411193.229996</v>
      </c>
      <c r="Q1584" s="3">
        <v>103151783645.78</v>
      </c>
      <c r="R1584" s="3">
        <v>116186942506.69</v>
      </c>
      <c r="S1584" s="3">
        <v>128831798543.27</v>
      </c>
      <c r="T1584" s="3">
        <v>141576938612.85001</v>
      </c>
      <c r="U1584" s="3">
        <v>155287141475.73001</v>
      </c>
      <c r="V1584"/>
      <c r="W1584" s="1"/>
      <c r="X1584" s="1"/>
      <c r="Y1584" s="1"/>
    </row>
    <row r="1585" spans="6:25" ht="15" x14ac:dyDescent="0.25">
      <c r="H1585" s="6" t="s">
        <v>273</v>
      </c>
      <c r="I1585" s="6" t="s">
        <v>32</v>
      </c>
      <c r="J1585" s="6" t="s">
        <v>274</v>
      </c>
      <c r="K1585" s="3">
        <v>10882654163.459999</v>
      </c>
      <c r="L1585" s="3">
        <v>22703971793.549999</v>
      </c>
      <c r="M1585" s="3">
        <v>35441882670.279999</v>
      </c>
      <c r="N1585" s="3">
        <v>48078266995.629997</v>
      </c>
      <c r="O1585" s="3">
        <v>60804303249.190002</v>
      </c>
      <c r="P1585" s="3">
        <v>73537503380.25</v>
      </c>
      <c r="Q1585" s="3">
        <v>86158046972.149994</v>
      </c>
      <c r="R1585" s="3">
        <v>98784983943.320007</v>
      </c>
      <c r="S1585" s="3">
        <v>111526050299.09</v>
      </c>
      <c r="T1585" s="3">
        <v>124187733653.34</v>
      </c>
      <c r="U1585" s="3">
        <v>136845620575.21001</v>
      </c>
      <c r="V1585"/>
      <c r="W1585" s="1"/>
      <c r="X1585" s="1"/>
      <c r="Y1585" s="1"/>
    </row>
    <row r="1586" spans="6:25" ht="15" x14ac:dyDescent="0.25">
      <c r="H1586" s="6" t="s">
        <v>227</v>
      </c>
      <c r="I1586" s="6" t="s">
        <v>32</v>
      </c>
      <c r="J1586" s="6" t="s">
        <v>228</v>
      </c>
      <c r="K1586" s="3">
        <v>12819881251.68</v>
      </c>
      <c r="L1586" s="3">
        <v>12820894441.370001</v>
      </c>
      <c r="M1586" s="3">
        <v>12820894441.370001</v>
      </c>
      <c r="N1586" s="3">
        <v>12821192392.629999</v>
      </c>
      <c r="O1586" s="3">
        <v>12821276772.610001</v>
      </c>
      <c r="P1586" s="3">
        <v>12821497235.440001</v>
      </c>
      <c r="Q1586" s="3">
        <v>12821497235.440001</v>
      </c>
      <c r="R1586" s="3">
        <v>12821529732.639999</v>
      </c>
      <c r="S1586" s="3">
        <v>12821529732.639999</v>
      </c>
      <c r="T1586" s="3">
        <v>12821529732.639999</v>
      </c>
      <c r="U1586" s="3">
        <v>12821529732.639999</v>
      </c>
      <c r="V1586"/>
      <c r="W1586" s="1"/>
      <c r="X1586" s="1"/>
      <c r="Y1586" s="1"/>
    </row>
    <row r="1587" spans="6:25" ht="15" x14ac:dyDescent="0.25">
      <c r="H1587" s="6" t="s">
        <v>230</v>
      </c>
      <c r="I1587" s="6" t="s">
        <v>32</v>
      </c>
      <c r="J1587" s="6" t="s">
        <v>231</v>
      </c>
      <c r="K1587" s="3">
        <v>23702535415.139999</v>
      </c>
      <c r="L1587" s="3">
        <v>35524866234.919998</v>
      </c>
      <c r="M1587" s="3">
        <v>48262777111.650002</v>
      </c>
      <c r="N1587" s="3">
        <v>60899459388.260002</v>
      </c>
      <c r="O1587" s="3">
        <v>73625580021.800003</v>
      </c>
      <c r="P1587" s="3">
        <v>86359000615.690002</v>
      </c>
      <c r="Q1587" s="3">
        <v>98979544207.589996</v>
      </c>
      <c r="R1587" s="3">
        <v>111606513675.96001</v>
      </c>
      <c r="S1587" s="3">
        <v>124347580031.73</v>
      </c>
      <c r="T1587" s="3">
        <v>137009263385.98</v>
      </c>
      <c r="U1587" s="3">
        <v>149667150307.85001</v>
      </c>
      <c r="V1587"/>
      <c r="W1587" s="1"/>
      <c r="X1587" s="1"/>
      <c r="Y1587" s="1"/>
    </row>
    <row r="1588" spans="6:25" ht="15" x14ac:dyDescent="0.25">
      <c r="H1588" s="6" t="s">
        <v>378</v>
      </c>
      <c r="I1588" s="6" t="s">
        <v>32</v>
      </c>
      <c r="J1588" s="6" t="s">
        <v>379</v>
      </c>
      <c r="K1588" s="3">
        <v>-7831.64</v>
      </c>
      <c r="L1588" s="3">
        <v>-7831.64</v>
      </c>
      <c r="M1588" s="3">
        <v>-7831.64</v>
      </c>
      <c r="N1588" s="3">
        <v>-7831.64</v>
      </c>
      <c r="O1588" s="3">
        <v>-7831.64</v>
      </c>
      <c r="P1588" s="3">
        <v>-7831.64</v>
      </c>
      <c r="Q1588" s="3">
        <v>-7831.64</v>
      </c>
      <c r="R1588" s="3">
        <v>-7831.64</v>
      </c>
      <c r="S1588" s="3">
        <v>-7831.64</v>
      </c>
      <c r="T1588" s="3">
        <v>-7831.64</v>
      </c>
      <c r="U1588" s="3">
        <v>-7831.64</v>
      </c>
      <c r="V1588"/>
      <c r="W1588" s="1"/>
      <c r="X1588" s="1"/>
      <c r="Y1588" s="1"/>
    </row>
    <row r="1589" spans="6:25" ht="15" x14ac:dyDescent="0.25">
      <c r="H1589" s="6" t="s">
        <v>380</v>
      </c>
      <c r="I1589" s="6" t="s">
        <v>106</v>
      </c>
      <c r="J1589" s="6" t="s">
        <v>381</v>
      </c>
      <c r="K1589" s="3">
        <v>-7831.64</v>
      </c>
      <c r="L1589" s="3">
        <v>-7831.64</v>
      </c>
      <c r="M1589" s="3">
        <v>-7831.64</v>
      </c>
      <c r="N1589" s="3">
        <v>-7831.64</v>
      </c>
      <c r="O1589" s="3">
        <v>-7831.64</v>
      </c>
      <c r="P1589" s="3">
        <v>-7831.64</v>
      </c>
      <c r="Q1589" s="3">
        <v>-7831.64</v>
      </c>
      <c r="R1589" s="3">
        <v>-7831.64</v>
      </c>
      <c r="S1589" s="3">
        <v>-7831.64</v>
      </c>
      <c r="T1589" s="3">
        <v>-7831.64</v>
      </c>
      <c r="U1589" s="3">
        <v>-7831.64</v>
      </c>
      <c r="V1589"/>
      <c r="W1589" s="1"/>
      <c r="X1589" s="1"/>
      <c r="Y1589" s="1"/>
    </row>
    <row r="1590" spans="6:25" ht="15" x14ac:dyDescent="0.25">
      <c r="H1590" s="6" t="s">
        <v>382</v>
      </c>
      <c r="I1590" s="6" t="s">
        <v>32</v>
      </c>
      <c r="J1590" s="6" t="s">
        <v>383</v>
      </c>
      <c r="K1590" s="3">
        <v>7831.64</v>
      </c>
      <c r="L1590" s="3">
        <v>7831.64</v>
      </c>
      <c r="M1590" s="3">
        <v>7831.64</v>
      </c>
      <c r="N1590" s="3">
        <v>7831.64</v>
      </c>
      <c r="O1590" s="3">
        <v>7831.64</v>
      </c>
      <c r="P1590" s="3">
        <v>7831.64</v>
      </c>
      <c r="Q1590" s="3">
        <v>7831.64</v>
      </c>
      <c r="R1590" s="3">
        <v>7831.64</v>
      </c>
      <c r="S1590" s="3">
        <v>7831.64</v>
      </c>
      <c r="T1590" s="3">
        <v>7831.64</v>
      </c>
      <c r="U1590" s="3">
        <v>7831.64</v>
      </c>
      <c r="V1590"/>
      <c r="W1590" s="1"/>
      <c r="X1590" s="1"/>
      <c r="Y1590" s="1"/>
    </row>
    <row r="1591" spans="6:25" ht="15" x14ac:dyDescent="0.25">
      <c r="H1591" s="6" t="s">
        <v>387</v>
      </c>
      <c r="I1591" s="6" t="s">
        <v>106</v>
      </c>
      <c r="J1591" s="6" t="s">
        <v>388</v>
      </c>
      <c r="K1591" s="3">
        <v>7831.64</v>
      </c>
      <c r="L1591" s="3">
        <v>7831.64</v>
      </c>
      <c r="M1591" s="3">
        <v>7831.64</v>
      </c>
      <c r="N1591" s="3">
        <v>7831.64</v>
      </c>
      <c r="O1591" s="3">
        <v>7831.64</v>
      </c>
      <c r="P1591" s="3">
        <v>7831.64</v>
      </c>
      <c r="Q1591" s="3">
        <v>7831.64</v>
      </c>
      <c r="R1591" s="3">
        <v>7831.64</v>
      </c>
      <c r="S1591" s="3">
        <v>7831.64</v>
      </c>
      <c r="T1591" s="3">
        <v>7831.64</v>
      </c>
      <c r="U1591" s="3">
        <v>7831.64</v>
      </c>
      <c r="V1591"/>
      <c r="W1591" s="1"/>
      <c r="X1591" s="1"/>
      <c r="Y1591" s="1"/>
    </row>
    <row r="1592" spans="6:25" ht="15" x14ac:dyDescent="0.25">
      <c r="H1592" s="6" t="s">
        <v>276</v>
      </c>
      <c r="I1592" s="6" t="s">
        <v>106</v>
      </c>
      <c r="J1592" s="6" t="s">
        <v>277</v>
      </c>
      <c r="K1592" s="3">
        <v>24013448326.790001</v>
      </c>
      <c r="L1592" s="3">
        <v>36563218158.220001</v>
      </c>
      <c r="M1592" s="3">
        <v>49674276605.050003</v>
      </c>
      <c r="N1592" s="3">
        <v>62289716386.339996</v>
      </c>
      <c r="O1592" s="3">
        <v>77799617633.619995</v>
      </c>
      <c r="P1592" s="3">
        <v>90413411193.229996</v>
      </c>
      <c r="Q1592" s="3">
        <v>103151783645.78</v>
      </c>
      <c r="R1592" s="3">
        <v>116186942506.69</v>
      </c>
      <c r="S1592" s="3">
        <v>128831798543.27</v>
      </c>
      <c r="T1592" s="3">
        <v>141576938612.85001</v>
      </c>
      <c r="U1592" s="3">
        <v>155287141475.73001</v>
      </c>
      <c r="V1592"/>
      <c r="W1592" s="1"/>
      <c r="X1592" s="1"/>
      <c r="Y1592" s="1"/>
    </row>
    <row r="1593" spans="6:25" ht="15" x14ac:dyDescent="0.25">
      <c r="H1593" s="6" t="s">
        <v>233</v>
      </c>
      <c r="I1593" s="6" t="s">
        <v>106</v>
      </c>
      <c r="J1593" s="6" t="s">
        <v>234</v>
      </c>
      <c r="K1593" s="3">
        <v>23702527583.5</v>
      </c>
      <c r="L1593" s="3">
        <v>35524858403.279999</v>
      </c>
      <c r="M1593" s="3">
        <v>48262769280.010002</v>
      </c>
      <c r="N1593" s="3">
        <v>60899451556.620003</v>
      </c>
      <c r="O1593" s="3">
        <v>73625572190.160004</v>
      </c>
      <c r="P1593" s="3">
        <v>86358992784.050003</v>
      </c>
      <c r="Q1593" s="3">
        <v>98979536375.949997</v>
      </c>
      <c r="R1593" s="3">
        <v>111606505844.32001</v>
      </c>
      <c r="S1593" s="3">
        <v>124347572200.09</v>
      </c>
      <c r="T1593" s="3">
        <v>137009255554.34</v>
      </c>
      <c r="U1593" s="3">
        <v>149667142476.20999</v>
      </c>
      <c r="V1593"/>
      <c r="W1593" s="1"/>
      <c r="X1593" s="1"/>
      <c r="Y1593" s="1"/>
    </row>
    <row r="1594" spans="6:25" ht="15" x14ac:dyDescent="0.25">
      <c r="H1594" s="6" t="s">
        <v>279</v>
      </c>
      <c r="I1594" s="6" t="s">
        <v>106</v>
      </c>
      <c r="J1594" s="6" t="s">
        <v>280</v>
      </c>
      <c r="K1594" s="3">
        <v>24013448326.790001</v>
      </c>
      <c r="L1594" s="3">
        <v>36563218158.220001</v>
      </c>
      <c r="M1594" s="3">
        <v>49674276605.050003</v>
      </c>
      <c r="N1594" s="3">
        <v>62289716386.339996</v>
      </c>
      <c r="O1594" s="3">
        <v>77799617633.619995</v>
      </c>
      <c r="P1594" s="3">
        <v>90413411193.229996</v>
      </c>
      <c r="Q1594" s="3">
        <v>103151783645.78</v>
      </c>
      <c r="R1594" s="3">
        <v>116186942506.69</v>
      </c>
      <c r="S1594" s="3">
        <v>128831798543.27</v>
      </c>
      <c r="T1594" s="3">
        <v>141576938612.85001</v>
      </c>
      <c r="U1594" s="3">
        <v>155287141475.73001</v>
      </c>
      <c r="V1594"/>
      <c r="W1594" s="1"/>
      <c r="X1594" s="1"/>
      <c r="Y1594" s="1"/>
    </row>
    <row r="1595" spans="6:25" ht="15" x14ac:dyDescent="0.25">
      <c r="H1595" s="6" t="s">
        <v>140</v>
      </c>
      <c r="I1595" s="6" t="s">
        <v>106</v>
      </c>
      <c r="J1595" s="6" t="s">
        <v>141</v>
      </c>
      <c r="K1595" s="3">
        <v>23702527583.5</v>
      </c>
      <c r="L1595" s="3">
        <v>35524858403.279999</v>
      </c>
      <c r="M1595" s="3">
        <v>48262769280.010002</v>
      </c>
      <c r="N1595" s="3">
        <v>60899451556.620003</v>
      </c>
      <c r="O1595" s="3">
        <v>73625572190.160004</v>
      </c>
      <c r="P1595" s="3">
        <v>86358992784.050003</v>
      </c>
      <c r="Q1595" s="3">
        <v>98979536375.949997</v>
      </c>
      <c r="R1595" s="3">
        <v>111606505844.32001</v>
      </c>
      <c r="S1595" s="3">
        <v>124347572200.09</v>
      </c>
      <c r="T1595" s="3">
        <v>137009255554.34</v>
      </c>
      <c r="U1595" s="3">
        <v>149667142476.20999</v>
      </c>
      <c r="V1595"/>
      <c r="W1595" s="1"/>
      <c r="X1595" s="1"/>
      <c r="Y1595" s="1"/>
    </row>
    <row r="1596" spans="6:25" ht="15" x14ac:dyDescent="0.25">
      <c r="K1596" s="3"/>
      <c r="L1596" s="3"/>
      <c r="M1596" s="3"/>
      <c r="N1596" s="3"/>
      <c r="V1596"/>
      <c r="W1596" s="1"/>
      <c r="X1596" s="1"/>
      <c r="Y1596" s="1"/>
    </row>
    <row r="1597" spans="6:25" ht="15" x14ac:dyDescent="0.25">
      <c r="F1597" s="6" t="s">
        <v>114</v>
      </c>
      <c r="G1597" s="6" t="s">
        <v>113</v>
      </c>
      <c r="K1597" s="3"/>
      <c r="L1597" s="3"/>
      <c r="M1597" s="3"/>
      <c r="N1597" s="3"/>
      <c r="V1597"/>
      <c r="W1597" s="1"/>
      <c r="X1597" s="1"/>
      <c r="Y1597" s="1"/>
    </row>
    <row r="1598" spans="6:25" ht="15" x14ac:dyDescent="0.25">
      <c r="H1598" s="6" t="s">
        <v>186</v>
      </c>
      <c r="I1598" s="6" t="s">
        <v>32</v>
      </c>
      <c r="J1598" s="6" t="s">
        <v>187</v>
      </c>
      <c r="K1598" s="3">
        <v>170976071.68000001</v>
      </c>
      <c r="L1598" s="3">
        <v>154616022.18000001</v>
      </c>
      <c r="M1598" s="3">
        <v>136931379.33000001</v>
      </c>
      <c r="N1598" s="3">
        <v>123749917.03</v>
      </c>
      <c r="O1598" s="3">
        <v>98107270.700000003</v>
      </c>
      <c r="P1598" s="3">
        <v>83491798.730000004</v>
      </c>
      <c r="Q1598" s="3">
        <v>62366149.149999999</v>
      </c>
      <c r="R1598" s="3">
        <v>83445681.730000004</v>
      </c>
      <c r="S1598" s="3">
        <v>69237462.239999995</v>
      </c>
      <c r="T1598" s="3">
        <v>50764229.740000002</v>
      </c>
      <c r="U1598" s="3">
        <v>0</v>
      </c>
      <c r="V1598"/>
      <c r="W1598" s="1"/>
      <c r="X1598" s="1"/>
      <c r="Y1598" s="1"/>
    </row>
    <row r="1599" spans="6:25" ht="15" x14ac:dyDescent="0.25">
      <c r="H1599" s="6" t="s">
        <v>189</v>
      </c>
      <c r="I1599" s="6" t="s">
        <v>32</v>
      </c>
      <c r="J1599" s="6" t="s">
        <v>190</v>
      </c>
      <c r="K1599" s="3">
        <v>170976071.68000001</v>
      </c>
      <c r="L1599" s="3">
        <v>154616022.18000001</v>
      </c>
      <c r="M1599" s="3">
        <v>136931379.33000001</v>
      </c>
      <c r="N1599" s="3">
        <v>123749917.03</v>
      </c>
      <c r="O1599" s="3">
        <v>98107270.700000003</v>
      </c>
      <c r="P1599" s="3">
        <v>83491798.730000004</v>
      </c>
      <c r="Q1599" s="3">
        <v>62366149.149999999</v>
      </c>
      <c r="R1599" s="3">
        <v>83445681.730000004</v>
      </c>
      <c r="S1599" s="3">
        <v>69237462.239999995</v>
      </c>
      <c r="T1599" s="3">
        <v>50764229.740000002</v>
      </c>
      <c r="U1599" s="3">
        <v>0</v>
      </c>
      <c r="V1599"/>
      <c r="W1599" s="1"/>
      <c r="X1599" s="1"/>
      <c r="Y1599" s="1"/>
    </row>
    <row r="1600" spans="6:25" ht="15" x14ac:dyDescent="0.25">
      <c r="H1600" s="6" t="s">
        <v>110</v>
      </c>
      <c r="I1600" s="6" t="s">
        <v>32</v>
      </c>
      <c r="J1600" s="6" t="s">
        <v>111</v>
      </c>
      <c r="K1600" s="3">
        <v>24229226259.330002</v>
      </c>
      <c r="L1600" s="3">
        <v>24229226259.330002</v>
      </c>
      <c r="M1600" s="3">
        <v>24229226259.330002</v>
      </c>
      <c r="N1600" s="3">
        <v>24229226259.330002</v>
      </c>
      <c r="O1600" s="3">
        <v>24229226259.330002</v>
      </c>
      <c r="P1600" s="3">
        <v>24229226259.330002</v>
      </c>
      <c r="Q1600" s="3">
        <v>24229226259.330002</v>
      </c>
      <c r="R1600" s="3">
        <v>24229226259.330002</v>
      </c>
      <c r="S1600" s="3">
        <v>24229226259.330002</v>
      </c>
      <c r="T1600" s="3">
        <v>24229226259.330002</v>
      </c>
      <c r="U1600" s="3">
        <v>24229226259.330002</v>
      </c>
      <c r="V1600"/>
      <c r="W1600" s="1"/>
      <c r="X1600" s="1"/>
      <c r="Y1600" s="1"/>
    </row>
    <row r="1601" spans="2:25" ht="15" x14ac:dyDescent="0.25">
      <c r="H1601" s="6" t="s">
        <v>236</v>
      </c>
      <c r="I1601" s="6" t="s">
        <v>32</v>
      </c>
      <c r="J1601" s="6" t="s">
        <v>237</v>
      </c>
      <c r="K1601" s="3">
        <v>24229226259.330002</v>
      </c>
      <c r="L1601" s="3">
        <v>24229226259.330002</v>
      </c>
      <c r="M1601" s="3">
        <v>24229226259.330002</v>
      </c>
      <c r="N1601" s="3">
        <v>24229226259.330002</v>
      </c>
      <c r="O1601" s="3">
        <v>24229226259.330002</v>
      </c>
      <c r="P1601" s="3">
        <v>24229226259.330002</v>
      </c>
      <c r="Q1601" s="3">
        <v>24229226259.330002</v>
      </c>
      <c r="R1601" s="3">
        <v>24229226259.330002</v>
      </c>
      <c r="S1601" s="3">
        <v>24229226259.330002</v>
      </c>
      <c r="T1601" s="3">
        <v>24229226259.330002</v>
      </c>
      <c r="U1601" s="3">
        <v>24229226259.330002</v>
      </c>
      <c r="V1601"/>
      <c r="W1601" s="1"/>
      <c r="X1601" s="1"/>
      <c r="Y1601" s="1"/>
    </row>
    <row r="1602" spans="2:25" ht="15" x14ac:dyDescent="0.25">
      <c r="H1602" s="6" t="s">
        <v>118</v>
      </c>
      <c r="I1602" s="6" t="s">
        <v>32</v>
      </c>
      <c r="J1602" s="6" t="s">
        <v>119</v>
      </c>
      <c r="K1602" s="3">
        <v>24369170930.939999</v>
      </c>
      <c r="L1602" s="3">
        <v>25112969992.09</v>
      </c>
      <c r="M1602" s="3">
        <v>25503802205.040001</v>
      </c>
      <c r="N1602" s="3">
        <v>25495741172.02</v>
      </c>
      <c r="O1602" s="3">
        <v>28305164432.09</v>
      </c>
      <c r="P1602" s="3">
        <v>28200152869.779999</v>
      </c>
      <c r="Q1602" s="3">
        <v>28339107380.009998</v>
      </c>
      <c r="R1602" s="3">
        <v>28726217239.970001</v>
      </c>
      <c r="S1602" s="3">
        <v>28644215140.27</v>
      </c>
      <c r="T1602" s="3">
        <v>28746145088.099998</v>
      </c>
      <c r="U1602" s="3">
        <v>29849225258.849998</v>
      </c>
      <c r="V1602"/>
      <c r="W1602" s="1"/>
      <c r="X1602" s="1"/>
      <c r="Y1602" s="1"/>
    </row>
    <row r="1603" spans="2:25" ht="15" x14ac:dyDescent="0.25">
      <c r="H1603" s="6" t="s">
        <v>239</v>
      </c>
      <c r="I1603" s="6" t="s">
        <v>32</v>
      </c>
      <c r="J1603" s="6" t="s">
        <v>240</v>
      </c>
      <c r="K1603" s="3">
        <v>24369170930.939999</v>
      </c>
      <c r="L1603" s="3">
        <v>25112969992.09</v>
      </c>
      <c r="M1603" s="3">
        <v>25503802205.040001</v>
      </c>
      <c r="N1603" s="3">
        <v>25495741172.02</v>
      </c>
      <c r="O1603" s="3">
        <v>28305164432.09</v>
      </c>
      <c r="P1603" s="3">
        <v>28200152869.779999</v>
      </c>
      <c r="Q1603" s="3">
        <v>28339107380.009998</v>
      </c>
      <c r="R1603" s="3">
        <v>28726217239.970001</v>
      </c>
      <c r="S1603" s="3">
        <v>28644215140.27</v>
      </c>
      <c r="T1603" s="3">
        <v>28746145088.099998</v>
      </c>
      <c r="U1603" s="3">
        <v>29849225258.849998</v>
      </c>
      <c r="V1603"/>
      <c r="W1603" s="1"/>
      <c r="X1603" s="1"/>
      <c r="Y1603" s="1"/>
    </row>
    <row r="1604" spans="2:25" ht="15" x14ac:dyDescent="0.25">
      <c r="K1604" s="3"/>
      <c r="L1604" s="3"/>
      <c r="M1604" s="3"/>
      <c r="N1604" s="3"/>
      <c r="V1604"/>
      <c r="W1604" s="1"/>
      <c r="X1604" s="1"/>
      <c r="Y1604" s="1"/>
    </row>
    <row r="1605" spans="2:25" ht="15" x14ac:dyDescent="0.25">
      <c r="B1605" s="6" t="s">
        <v>562</v>
      </c>
      <c r="K1605" s="3"/>
      <c r="L1605" s="3"/>
      <c r="M1605" s="3"/>
      <c r="N1605" s="3"/>
      <c r="V1605"/>
      <c r="W1605" s="1"/>
      <c r="X1605" s="1"/>
      <c r="Y1605" s="1"/>
    </row>
    <row r="1606" spans="2:25" ht="15" x14ac:dyDescent="0.25">
      <c r="C1606" s="6" t="s">
        <v>282</v>
      </c>
      <c r="D1606" s="6" t="s">
        <v>62</v>
      </c>
      <c r="E1606" s="6" t="s">
        <v>598</v>
      </c>
      <c r="K1606" s="3"/>
      <c r="L1606" s="3"/>
      <c r="M1606" s="3"/>
      <c r="N1606" s="3"/>
      <c r="V1606"/>
      <c r="W1606" s="1"/>
      <c r="X1606" s="1"/>
      <c r="Y1606" s="1"/>
    </row>
    <row r="1607" spans="2:25" ht="15" x14ac:dyDescent="0.25">
      <c r="F1607" s="6" t="s">
        <v>31</v>
      </c>
      <c r="G1607" s="6" t="s">
        <v>48</v>
      </c>
      <c r="K1607" s="3"/>
      <c r="L1607" s="3"/>
      <c r="M1607" s="3"/>
      <c r="N1607" s="3"/>
      <c r="V1607"/>
      <c r="W1607" s="1"/>
      <c r="X1607" s="1"/>
      <c r="Y1607" s="1"/>
    </row>
    <row r="1608" spans="2:25" ht="15" x14ac:dyDescent="0.25">
      <c r="H1608" s="6" t="s">
        <v>81</v>
      </c>
      <c r="I1608" s="6" t="s">
        <v>32</v>
      </c>
      <c r="J1608" s="6" t="s">
        <v>82</v>
      </c>
      <c r="K1608" s="3">
        <v>260632633.86000001</v>
      </c>
      <c r="L1608" s="3">
        <v>260632633.86000001</v>
      </c>
      <c r="M1608" s="3">
        <v>260632633.86000001</v>
      </c>
      <c r="N1608" s="3">
        <v>260632633.86000001</v>
      </c>
      <c r="O1608" s="3">
        <v>260632633.86000001</v>
      </c>
      <c r="P1608" s="3">
        <v>260632633.86000001</v>
      </c>
      <c r="Q1608" s="3">
        <v>260632633.86000001</v>
      </c>
      <c r="R1608" s="3">
        <v>260632633.86000001</v>
      </c>
      <c r="S1608" s="3">
        <v>260632633.86000001</v>
      </c>
      <c r="T1608" s="3">
        <v>260632633.86000001</v>
      </c>
      <c r="U1608" s="3">
        <v>260632633.86000001</v>
      </c>
      <c r="V1608"/>
      <c r="W1608" s="1"/>
      <c r="X1608" s="1"/>
      <c r="Y1608" s="1"/>
    </row>
    <row r="1609" spans="2:25" ht="15" x14ac:dyDescent="0.25">
      <c r="H1609" s="6" t="s">
        <v>566</v>
      </c>
      <c r="I1609" s="6" t="s">
        <v>32</v>
      </c>
      <c r="J1609" s="6" t="s">
        <v>567</v>
      </c>
      <c r="K1609" s="3">
        <v>0</v>
      </c>
      <c r="L1609" s="3">
        <v>0</v>
      </c>
      <c r="M1609" s="3">
        <v>0</v>
      </c>
      <c r="N1609" s="3">
        <v>0</v>
      </c>
      <c r="O1609" s="3">
        <v>0</v>
      </c>
      <c r="P1609" s="3">
        <v>0</v>
      </c>
      <c r="Q1609" s="3">
        <v>0</v>
      </c>
      <c r="R1609" s="3">
        <v>0</v>
      </c>
      <c r="S1609" s="3">
        <v>0</v>
      </c>
      <c r="T1609" s="3">
        <v>0</v>
      </c>
      <c r="U1609" s="3">
        <v>110100000</v>
      </c>
      <c r="V1609"/>
      <c r="W1609" s="1"/>
      <c r="X1609" s="1"/>
      <c r="Y1609" s="1"/>
    </row>
    <row r="1610" spans="2:25" ht="15" x14ac:dyDescent="0.25">
      <c r="H1610" s="6" t="s">
        <v>198</v>
      </c>
      <c r="I1610" s="6" t="s">
        <v>32</v>
      </c>
      <c r="J1610" s="6" t="s">
        <v>199</v>
      </c>
      <c r="K1610" s="3">
        <v>217354.06</v>
      </c>
      <c r="L1610" s="3">
        <v>394678.57</v>
      </c>
      <c r="M1610" s="3">
        <v>2658330.19</v>
      </c>
      <c r="N1610" s="3">
        <v>2880819.22</v>
      </c>
      <c r="O1610" s="3">
        <v>2883649.89</v>
      </c>
      <c r="P1610" s="3">
        <v>3071618.82</v>
      </c>
      <c r="Q1610" s="3">
        <v>4079773.2</v>
      </c>
      <c r="R1610" s="3">
        <v>4511926.29</v>
      </c>
      <c r="S1610" s="3">
        <v>4775626.0199999996</v>
      </c>
      <c r="T1610" s="3">
        <v>6641239.1399999997</v>
      </c>
      <c r="U1610" s="3">
        <v>10606524.75</v>
      </c>
      <c r="V1610"/>
      <c r="W1610" s="1"/>
      <c r="X1610" s="1"/>
      <c r="Y1610" s="1"/>
    </row>
    <row r="1611" spans="2:25" ht="15" x14ac:dyDescent="0.25">
      <c r="H1611" s="6" t="s">
        <v>307</v>
      </c>
      <c r="I1611" s="6" t="s">
        <v>32</v>
      </c>
      <c r="J1611" s="6" t="s">
        <v>308</v>
      </c>
      <c r="K1611" s="3">
        <v>115.59</v>
      </c>
      <c r="L1611" s="3">
        <v>295.58999999999997</v>
      </c>
      <c r="M1611" s="3">
        <v>1016.66</v>
      </c>
      <c r="N1611" s="3">
        <v>51316.89</v>
      </c>
      <c r="O1611" s="3">
        <v>51316.89</v>
      </c>
      <c r="P1611" s="3">
        <v>51316.89</v>
      </c>
      <c r="Q1611" s="3">
        <v>51316.89</v>
      </c>
      <c r="R1611" s="3">
        <v>51316.89</v>
      </c>
      <c r="S1611" s="3">
        <v>51316.89</v>
      </c>
      <c r="T1611" s="3">
        <v>51316.89</v>
      </c>
      <c r="U1611" s="3">
        <v>51316.89</v>
      </c>
      <c r="V1611"/>
      <c r="W1611" s="1"/>
      <c r="X1611" s="1"/>
      <c r="Y1611" s="1"/>
    </row>
    <row r="1612" spans="2:25" ht="15" x14ac:dyDescent="0.25">
      <c r="H1612" s="6" t="s">
        <v>152</v>
      </c>
      <c r="I1612" s="6" t="s">
        <v>106</v>
      </c>
      <c r="J1612" s="6" t="s">
        <v>153</v>
      </c>
      <c r="K1612" s="3">
        <v>260850103.50999999</v>
      </c>
      <c r="L1612" s="3">
        <v>261027608.02000001</v>
      </c>
      <c r="M1612" s="3">
        <v>263291980.71000001</v>
      </c>
      <c r="N1612" s="3">
        <v>263564769.97</v>
      </c>
      <c r="O1612" s="3">
        <v>263567600.63999999</v>
      </c>
      <c r="P1612" s="3">
        <v>263755569.56999999</v>
      </c>
      <c r="Q1612" s="3">
        <v>264763723.94999999</v>
      </c>
      <c r="R1612" s="3">
        <v>265195877.03999999</v>
      </c>
      <c r="S1612" s="3">
        <v>265459576.77000001</v>
      </c>
      <c r="T1612" s="3">
        <v>267325189.88999999</v>
      </c>
      <c r="U1612" s="3">
        <v>381390475.5</v>
      </c>
      <c r="V1612"/>
      <c r="W1612" s="1"/>
      <c r="X1612" s="1"/>
      <c r="Y1612" s="1"/>
    </row>
    <row r="1613" spans="2:25" ht="15" x14ac:dyDescent="0.25">
      <c r="H1613" s="6" t="s">
        <v>448</v>
      </c>
      <c r="I1613" s="6" t="s">
        <v>32</v>
      </c>
      <c r="J1613" s="6" t="s">
        <v>449</v>
      </c>
      <c r="K1613" s="3">
        <v>40000000</v>
      </c>
      <c r="L1613" s="3">
        <v>50000000</v>
      </c>
      <c r="M1613" s="3">
        <v>59000000</v>
      </c>
      <c r="N1613" s="3">
        <v>68003500</v>
      </c>
      <c r="O1613" s="3">
        <v>78749000</v>
      </c>
      <c r="P1613" s="3">
        <v>93749000</v>
      </c>
      <c r="Q1613" s="3">
        <v>320607900</v>
      </c>
      <c r="R1613" s="3">
        <v>325391400</v>
      </c>
      <c r="S1613" s="3">
        <v>338840126</v>
      </c>
      <c r="T1613" s="3">
        <v>348847126</v>
      </c>
      <c r="U1613" s="3">
        <v>357491126</v>
      </c>
      <c r="V1613"/>
      <c r="W1613" s="1"/>
      <c r="X1613" s="1"/>
      <c r="Y1613" s="1"/>
    </row>
    <row r="1614" spans="2:25" ht="15" x14ac:dyDescent="0.25">
      <c r="H1614" s="6" t="s">
        <v>451</v>
      </c>
      <c r="I1614" s="6" t="s">
        <v>32</v>
      </c>
      <c r="J1614" s="6" t="s">
        <v>452</v>
      </c>
      <c r="K1614" s="3">
        <v>-40000000</v>
      </c>
      <c r="L1614" s="3">
        <v>-50000000</v>
      </c>
      <c r="M1614" s="3">
        <v>74021058.069999993</v>
      </c>
      <c r="N1614" s="3">
        <v>65020337</v>
      </c>
      <c r="O1614" s="3">
        <v>70020337</v>
      </c>
      <c r="P1614" s="3">
        <v>55020337</v>
      </c>
      <c r="Q1614" s="3">
        <v>-165979663</v>
      </c>
      <c r="R1614" s="3">
        <v>-185979663</v>
      </c>
      <c r="S1614" s="3">
        <v>-196979663</v>
      </c>
      <c r="T1614" s="3">
        <v>-206979663</v>
      </c>
      <c r="U1614" s="3">
        <v>-214979663</v>
      </c>
      <c r="V1614"/>
      <c r="W1614" s="1"/>
      <c r="X1614" s="1"/>
      <c r="Y1614" s="1"/>
    </row>
    <row r="1615" spans="2:25" ht="15" x14ac:dyDescent="0.25">
      <c r="H1615" s="6" t="s">
        <v>476</v>
      </c>
      <c r="I1615" s="6" t="s">
        <v>32</v>
      </c>
      <c r="J1615" s="6" t="s">
        <v>477</v>
      </c>
      <c r="K1615" s="3">
        <v>16064151</v>
      </c>
      <c r="L1615" s="3">
        <v>16064151</v>
      </c>
      <c r="M1615" s="3">
        <v>16064151</v>
      </c>
      <c r="N1615" s="3">
        <v>16060651</v>
      </c>
      <c r="O1615" s="3">
        <v>15615151</v>
      </c>
      <c r="P1615" s="3">
        <v>15615151</v>
      </c>
      <c r="Q1615" s="3">
        <v>9756251</v>
      </c>
      <c r="R1615" s="3">
        <v>9672751</v>
      </c>
      <c r="S1615" s="3">
        <v>7224025</v>
      </c>
      <c r="T1615" s="3">
        <v>7217025</v>
      </c>
      <c r="U1615" s="3">
        <v>0</v>
      </c>
      <c r="V1615"/>
      <c r="W1615" s="1"/>
      <c r="X1615" s="1"/>
      <c r="Y1615" s="1"/>
    </row>
    <row r="1616" spans="2:25" ht="15" x14ac:dyDescent="0.25">
      <c r="H1616" s="6" t="s">
        <v>453</v>
      </c>
      <c r="I1616" s="6" t="s">
        <v>106</v>
      </c>
      <c r="J1616" s="6" t="s">
        <v>454</v>
      </c>
      <c r="K1616" s="3">
        <v>16064151</v>
      </c>
      <c r="L1616" s="3">
        <v>16064151</v>
      </c>
      <c r="M1616" s="3">
        <v>149085209.06999999</v>
      </c>
      <c r="N1616" s="3">
        <v>149084488</v>
      </c>
      <c r="O1616" s="3">
        <v>164384488</v>
      </c>
      <c r="P1616" s="3">
        <v>164384488</v>
      </c>
      <c r="Q1616" s="3">
        <v>164384488</v>
      </c>
      <c r="R1616" s="3">
        <v>149084488</v>
      </c>
      <c r="S1616" s="3">
        <v>149084488</v>
      </c>
      <c r="T1616" s="3">
        <v>149084488</v>
      </c>
      <c r="U1616" s="3">
        <v>142511463</v>
      </c>
      <c r="V1616"/>
      <c r="W1616" s="1"/>
      <c r="X1616" s="1"/>
      <c r="Y1616" s="1"/>
    </row>
    <row r="1617" spans="6:25" ht="15" x14ac:dyDescent="0.25">
      <c r="H1617" s="6" t="s">
        <v>328</v>
      </c>
      <c r="I1617" s="6" t="s">
        <v>32</v>
      </c>
      <c r="J1617" s="6" t="s">
        <v>329</v>
      </c>
      <c r="K1617" s="3">
        <v>0</v>
      </c>
      <c r="L1617" s="3">
        <v>8717.41</v>
      </c>
      <c r="M1617" s="3">
        <v>8717.41</v>
      </c>
      <c r="N1617" s="3">
        <v>8717.41</v>
      </c>
      <c r="O1617" s="3">
        <v>18575.990000000002</v>
      </c>
      <c r="P1617" s="3">
        <v>18575.990000000002</v>
      </c>
      <c r="Q1617" s="3">
        <v>18575.990000000002</v>
      </c>
      <c r="R1617" s="3">
        <v>6323829.9800000004</v>
      </c>
      <c r="S1617" s="3">
        <v>6323829.9800000004</v>
      </c>
      <c r="T1617" s="3">
        <v>6323829.9800000004</v>
      </c>
      <c r="U1617" s="3">
        <v>15328496.48</v>
      </c>
      <c r="V1617"/>
      <c r="W1617" s="1"/>
      <c r="X1617" s="1"/>
      <c r="Y1617" s="1"/>
    </row>
    <row r="1618" spans="6:25" ht="15" x14ac:dyDescent="0.25">
      <c r="H1618" s="6" t="s">
        <v>600</v>
      </c>
      <c r="I1618" s="6" t="s">
        <v>32</v>
      </c>
      <c r="J1618" s="6" t="s">
        <v>601</v>
      </c>
      <c r="K1618" s="3">
        <v>0</v>
      </c>
      <c r="L1618" s="3">
        <v>-8717.41</v>
      </c>
      <c r="M1618" s="3">
        <v>-8717.41</v>
      </c>
      <c r="N1618" s="3">
        <v>-8717.41</v>
      </c>
      <c r="O1618" s="3">
        <v>-18575.990000000002</v>
      </c>
      <c r="P1618" s="3">
        <v>-18575.990000000002</v>
      </c>
      <c r="Q1618" s="3">
        <v>-18575.990000000002</v>
      </c>
      <c r="R1618" s="3">
        <v>8976170.0199999996</v>
      </c>
      <c r="S1618" s="3">
        <v>8976170.0199999996</v>
      </c>
      <c r="T1618" s="3">
        <v>8976170.0199999996</v>
      </c>
      <c r="U1618" s="3">
        <v>-28496.48</v>
      </c>
      <c r="V1618"/>
      <c r="W1618" s="1"/>
      <c r="X1618" s="1"/>
      <c r="Y1618" s="1"/>
    </row>
    <row r="1619" spans="6:25" ht="15" x14ac:dyDescent="0.25">
      <c r="H1619" s="6" t="s">
        <v>333</v>
      </c>
      <c r="I1619" s="6" t="s">
        <v>106</v>
      </c>
      <c r="J1619" s="6" t="s">
        <v>334</v>
      </c>
      <c r="K1619" s="3">
        <v>0</v>
      </c>
      <c r="L1619" s="3">
        <v>0</v>
      </c>
      <c r="M1619" s="3">
        <v>0</v>
      </c>
      <c r="N1619" s="3">
        <v>0</v>
      </c>
      <c r="O1619" s="3">
        <v>0</v>
      </c>
      <c r="P1619" s="3">
        <v>0</v>
      </c>
      <c r="Q1619" s="3">
        <v>0</v>
      </c>
      <c r="R1619" s="3">
        <v>15300000</v>
      </c>
      <c r="S1619" s="3">
        <v>15300000</v>
      </c>
      <c r="T1619" s="3">
        <v>15300000</v>
      </c>
      <c r="U1619" s="3">
        <v>15300000</v>
      </c>
      <c r="V1619"/>
      <c r="W1619" s="1"/>
      <c r="X1619" s="1"/>
      <c r="Y1619" s="1"/>
    </row>
    <row r="1620" spans="6:25" ht="15" x14ac:dyDescent="0.25">
      <c r="H1620" s="6" t="s">
        <v>251</v>
      </c>
      <c r="I1620" s="6" t="s">
        <v>106</v>
      </c>
      <c r="J1620" s="6" t="s">
        <v>252</v>
      </c>
      <c r="K1620" s="3">
        <v>16064151</v>
      </c>
      <c r="L1620" s="3">
        <v>16064151</v>
      </c>
      <c r="M1620" s="3">
        <v>149085209.06999999</v>
      </c>
      <c r="N1620" s="3">
        <v>149084488</v>
      </c>
      <c r="O1620" s="3">
        <v>164384488</v>
      </c>
      <c r="P1620" s="3">
        <v>164384488</v>
      </c>
      <c r="Q1620" s="3">
        <v>164384488</v>
      </c>
      <c r="R1620" s="3">
        <v>164384488</v>
      </c>
      <c r="S1620" s="3">
        <v>164384488</v>
      </c>
      <c r="T1620" s="3">
        <v>164384488</v>
      </c>
      <c r="U1620" s="3">
        <v>157811463</v>
      </c>
      <c r="V1620"/>
      <c r="W1620" s="1"/>
      <c r="X1620" s="1"/>
      <c r="Y1620" s="1"/>
    </row>
    <row r="1621" spans="6:25" ht="15" x14ac:dyDescent="0.25">
      <c r="H1621" s="6" t="s">
        <v>163</v>
      </c>
      <c r="I1621" s="6" t="s">
        <v>106</v>
      </c>
      <c r="J1621" s="6" t="s">
        <v>164</v>
      </c>
      <c r="K1621" s="3">
        <v>276914254.50999999</v>
      </c>
      <c r="L1621" s="3">
        <v>277091759.01999998</v>
      </c>
      <c r="M1621" s="3">
        <v>412377189.77999997</v>
      </c>
      <c r="N1621" s="3">
        <v>412649257.97000003</v>
      </c>
      <c r="O1621" s="3">
        <v>427952088.63999999</v>
      </c>
      <c r="P1621" s="3">
        <v>428140057.56999999</v>
      </c>
      <c r="Q1621" s="3">
        <v>429148211.94999999</v>
      </c>
      <c r="R1621" s="3">
        <v>429580365.04000002</v>
      </c>
      <c r="S1621" s="3">
        <v>429844064.76999998</v>
      </c>
      <c r="T1621" s="3">
        <v>431709677.88999999</v>
      </c>
      <c r="U1621" s="3">
        <v>539201938.5</v>
      </c>
      <c r="V1621"/>
      <c r="W1621" s="1"/>
      <c r="X1621" s="1"/>
      <c r="Y1621" s="1"/>
    </row>
    <row r="1622" spans="6:25" ht="15" x14ac:dyDescent="0.25">
      <c r="K1622" s="3"/>
      <c r="L1622" s="3"/>
      <c r="M1622" s="3"/>
      <c r="N1622" s="3"/>
      <c r="V1622"/>
      <c r="W1622" s="1"/>
      <c r="X1622" s="1"/>
      <c r="Y1622" s="1"/>
    </row>
    <row r="1623" spans="6:25" ht="15" x14ac:dyDescent="0.25">
      <c r="F1623" s="6" t="s">
        <v>170</v>
      </c>
      <c r="G1623" s="6" t="s">
        <v>169</v>
      </c>
      <c r="K1623" s="3"/>
      <c r="L1623" s="3"/>
      <c r="M1623" s="3"/>
      <c r="N1623" s="3"/>
      <c r="V1623"/>
      <c r="W1623" s="1"/>
      <c r="X1623" s="1"/>
      <c r="Y1623" s="1"/>
    </row>
    <row r="1624" spans="6:25" ht="15" x14ac:dyDescent="0.25">
      <c r="H1624" s="6" t="s">
        <v>204</v>
      </c>
      <c r="I1624" s="6" t="s">
        <v>32</v>
      </c>
      <c r="J1624" s="6" t="s">
        <v>619</v>
      </c>
      <c r="K1624" s="3">
        <v>0</v>
      </c>
      <c r="L1624" s="3">
        <v>0</v>
      </c>
      <c r="M1624" s="3">
        <v>15275.42</v>
      </c>
      <c r="N1624" s="3">
        <v>16728.86</v>
      </c>
      <c r="O1624" s="3">
        <v>19426.53</v>
      </c>
      <c r="P1624" s="3">
        <v>20984.97</v>
      </c>
      <c r="Q1624" s="3">
        <v>83651.850000000006</v>
      </c>
      <c r="R1624" s="3">
        <v>177872.63</v>
      </c>
      <c r="S1624" s="3">
        <v>280779.03999999998</v>
      </c>
      <c r="T1624" s="3">
        <v>501867.53</v>
      </c>
      <c r="U1624" s="3">
        <v>1109155.95</v>
      </c>
      <c r="V1624"/>
      <c r="W1624" s="1"/>
      <c r="X1624" s="1"/>
      <c r="Y1624" s="1"/>
    </row>
    <row r="1625" spans="6:25" ht="15" x14ac:dyDescent="0.25">
      <c r="H1625" s="6" t="s">
        <v>204</v>
      </c>
      <c r="I1625" s="6" t="s">
        <v>32</v>
      </c>
      <c r="J1625" s="6" t="s">
        <v>622</v>
      </c>
      <c r="K1625" s="3">
        <v>0</v>
      </c>
      <c r="L1625" s="3">
        <v>0</v>
      </c>
      <c r="M1625" s="3">
        <v>0</v>
      </c>
      <c r="N1625" s="3">
        <v>0</v>
      </c>
      <c r="O1625" s="3">
        <v>0</v>
      </c>
      <c r="P1625" s="3">
        <v>0</v>
      </c>
      <c r="Q1625" s="3">
        <v>1499999.38</v>
      </c>
      <c r="R1625" s="3">
        <v>1499999.38</v>
      </c>
      <c r="S1625" s="3">
        <v>1499999.38</v>
      </c>
      <c r="T1625" s="3">
        <v>1499999.38</v>
      </c>
      <c r="U1625" s="3">
        <v>10399419.92</v>
      </c>
      <c r="V1625"/>
      <c r="W1625" s="1"/>
      <c r="X1625" s="1"/>
      <c r="Y1625" s="1"/>
    </row>
    <row r="1626" spans="6:25" ht="15" x14ac:dyDescent="0.25">
      <c r="H1626" s="6" t="s">
        <v>204</v>
      </c>
      <c r="I1626" s="6" t="s">
        <v>32</v>
      </c>
      <c r="J1626" s="6" t="s">
        <v>602</v>
      </c>
      <c r="K1626" s="3">
        <v>0</v>
      </c>
      <c r="L1626" s="3">
        <v>0</v>
      </c>
      <c r="M1626" s="3">
        <v>0</v>
      </c>
      <c r="N1626" s="3">
        <v>0</v>
      </c>
      <c r="O1626" s="3">
        <v>0</v>
      </c>
      <c r="P1626" s="3">
        <v>0</v>
      </c>
      <c r="Q1626" s="3">
        <v>0</v>
      </c>
      <c r="R1626" s="3">
        <v>0</v>
      </c>
      <c r="S1626" s="3">
        <v>0</v>
      </c>
      <c r="T1626" s="3">
        <v>150788964.22999999</v>
      </c>
      <c r="U1626" s="3">
        <v>133247278.33</v>
      </c>
      <c r="V1626"/>
      <c r="W1626" s="1"/>
      <c r="X1626" s="1"/>
      <c r="Y1626" s="1"/>
    </row>
    <row r="1627" spans="6:25" ht="15" x14ac:dyDescent="0.25">
      <c r="H1627" s="6" t="s">
        <v>204</v>
      </c>
      <c r="I1627" s="6" t="s">
        <v>32</v>
      </c>
      <c r="J1627" s="6" t="s">
        <v>603</v>
      </c>
      <c r="K1627" s="3">
        <v>0</v>
      </c>
      <c r="L1627" s="3">
        <v>0</v>
      </c>
      <c r="M1627" s="3">
        <v>0</v>
      </c>
      <c r="N1627" s="3">
        <v>17648440.890000001</v>
      </c>
      <c r="O1627" s="3">
        <v>43071843.350000001</v>
      </c>
      <c r="P1627" s="3">
        <v>51888412.57</v>
      </c>
      <c r="Q1627" s="3">
        <v>58071083.350000001</v>
      </c>
      <c r="R1627" s="3">
        <v>67795636.670000002</v>
      </c>
      <c r="S1627" s="3">
        <v>74114161.780000001</v>
      </c>
      <c r="T1627" s="3">
        <v>97222928.640000001</v>
      </c>
      <c r="U1627" s="3">
        <v>135424595.34999999</v>
      </c>
      <c r="V1627"/>
      <c r="W1627" s="1"/>
      <c r="X1627" s="1"/>
      <c r="Y1627" s="1"/>
    </row>
    <row r="1628" spans="6:25" ht="15" x14ac:dyDescent="0.25">
      <c r="H1628" s="6" t="s">
        <v>204</v>
      </c>
      <c r="I1628" s="6" t="s">
        <v>32</v>
      </c>
      <c r="J1628" s="6" t="s">
        <v>607</v>
      </c>
      <c r="K1628" s="3">
        <v>0</v>
      </c>
      <c r="L1628" s="3">
        <v>8717.41</v>
      </c>
      <c r="M1628" s="3">
        <v>8717.41</v>
      </c>
      <c r="N1628" s="3">
        <v>8717.41</v>
      </c>
      <c r="O1628" s="3">
        <v>18575.990000000002</v>
      </c>
      <c r="P1628" s="3">
        <v>18575.990000000002</v>
      </c>
      <c r="Q1628" s="3">
        <v>18575.990000000002</v>
      </c>
      <c r="R1628" s="3">
        <v>23829.98</v>
      </c>
      <c r="S1628" s="3">
        <v>23829.98</v>
      </c>
      <c r="T1628" s="3">
        <v>23829.98</v>
      </c>
      <c r="U1628" s="3">
        <v>28496.48</v>
      </c>
      <c r="V1628"/>
      <c r="W1628" s="1"/>
      <c r="X1628" s="1"/>
      <c r="Y1628" s="1"/>
    </row>
    <row r="1629" spans="6:25" ht="15" x14ac:dyDescent="0.25">
      <c r="H1629" s="6" t="s">
        <v>204</v>
      </c>
      <c r="I1629" s="6" t="s">
        <v>32</v>
      </c>
      <c r="J1629" s="6" t="s">
        <v>611</v>
      </c>
      <c r="K1629" s="3">
        <v>0</v>
      </c>
      <c r="L1629" s="3">
        <v>0</v>
      </c>
      <c r="M1629" s="3">
        <v>721.07</v>
      </c>
      <c r="N1629" s="3">
        <v>0</v>
      </c>
      <c r="O1629" s="3">
        <v>0</v>
      </c>
      <c r="P1629" s="3">
        <v>0</v>
      </c>
      <c r="Q1629" s="3">
        <v>0</v>
      </c>
      <c r="R1629" s="3">
        <v>0</v>
      </c>
      <c r="S1629" s="3">
        <v>0</v>
      </c>
      <c r="T1629" s="3">
        <v>0</v>
      </c>
      <c r="U1629" s="3">
        <v>123810.59</v>
      </c>
      <c r="V1629"/>
      <c r="W1629" s="1"/>
      <c r="X1629" s="1"/>
      <c r="Y1629" s="1"/>
    </row>
    <row r="1630" spans="6:25" ht="15" x14ac:dyDescent="0.25">
      <c r="H1630" s="6" t="s">
        <v>204</v>
      </c>
      <c r="I1630" s="6" t="s">
        <v>32</v>
      </c>
      <c r="J1630" s="6" t="s">
        <v>432</v>
      </c>
      <c r="K1630" s="3">
        <v>0</v>
      </c>
      <c r="L1630" s="3">
        <v>8525.6</v>
      </c>
      <c r="M1630" s="3">
        <v>0</v>
      </c>
      <c r="N1630" s="3">
        <v>0</v>
      </c>
      <c r="O1630" s="3">
        <v>0</v>
      </c>
      <c r="P1630" s="3">
        <v>0</v>
      </c>
      <c r="Q1630" s="3">
        <v>0</v>
      </c>
      <c r="R1630" s="3">
        <v>0</v>
      </c>
      <c r="S1630" s="3">
        <v>0</v>
      </c>
      <c r="T1630" s="3">
        <v>0</v>
      </c>
      <c r="U1630" s="3">
        <v>0</v>
      </c>
      <c r="V1630"/>
      <c r="W1630" s="1"/>
      <c r="X1630" s="1"/>
      <c r="Y1630" s="1"/>
    </row>
    <row r="1631" spans="6:25" ht="15" x14ac:dyDescent="0.25">
      <c r="H1631" s="6" t="s">
        <v>212</v>
      </c>
      <c r="I1631" s="6" t="s">
        <v>106</v>
      </c>
      <c r="J1631" s="6" t="s">
        <v>213</v>
      </c>
      <c r="K1631" s="3">
        <v>0</v>
      </c>
      <c r="L1631" s="3">
        <v>17243.009999999998</v>
      </c>
      <c r="M1631" s="3">
        <v>24713.9</v>
      </c>
      <c r="N1631" s="3">
        <v>17673887.16</v>
      </c>
      <c r="O1631" s="3">
        <v>43109845.869999997</v>
      </c>
      <c r="P1631" s="3">
        <v>51927973.530000001</v>
      </c>
      <c r="Q1631" s="3">
        <v>59673310.57</v>
      </c>
      <c r="R1631" s="3">
        <v>69497338.659999996</v>
      </c>
      <c r="S1631" s="3">
        <v>75918770.180000007</v>
      </c>
      <c r="T1631" s="3">
        <v>250037589.75999999</v>
      </c>
      <c r="U1631" s="3">
        <v>280332756.62</v>
      </c>
      <c r="V1631"/>
      <c r="W1631" s="1"/>
      <c r="X1631" s="1"/>
      <c r="Y1631" s="1"/>
    </row>
    <row r="1632" spans="6:25" ht="15" x14ac:dyDescent="0.25">
      <c r="H1632" s="6" t="s">
        <v>347</v>
      </c>
      <c r="I1632" s="6" t="s">
        <v>32</v>
      </c>
      <c r="J1632" s="6" t="s">
        <v>625</v>
      </c>
      <c r="K1632" s="3">
        <v>0</v>
      </c>
      <c r="L1632" s="3">
        <v>0</v>
      </c>
      <c r="M1632" s="3">
        <v>0</v>
      </c>
      <c r="N1632" s="3">
        <v>3500</v>
      </c>
      <c r="O1632" s="3">
        <v>449000</v>
      </c>
      <c r="P1632" s="3">
        <v>449000</v>
      </c>
      <c r="Q1632" s="3">
        <v>6307900</v>
      </c>
      <c r="R1632" s="3">
        <v>6391400</v>
      </c>
      <c r="S1632" s="3">
        <v>8840126</v>
      </c>
      <c r="T1632" s="3">
        <v>8847126</v>
      </c>
      <c r="U1632" s="3">
        <v>9491126</v>
      </c>
      <c r="V1632"/>
      <c r="W1632" s="1"/>
      <c r="X1632" s="1"/>
      <c r="Y1632" s="1"/>
    </row>
    <row r="1633" spans="6:25" ht="15" x14ac:dyDescent="0.25">
      <c r="H1633" s="6" t="s">
        <v>352</v>
      </c>
      <c r="I1633" s="6" t="s">
        <v>106</v>
      </c>
      <c r="J1633" s="6" t="s">
        <v>353</v>
      </c>
      <c r="K1633" s="3">
        <v>0</v>
      </c>
      <c r="L1633" s="3">
        <v>0</v>
      </c>
      <c r="M1633" s="3">
        <v>0</v>
      </c>
      <c r="N1633" s="3">
        <v>3500</v>
      </c>
      <c r="O1633" s="3">
        <v>449000</v>
      </c>
      <c r="P1633" s="3">
        <v>449000</v>
      </c>
      <c r="Q1633" s="3">
        <v>6307900</v>
      </c>
      <c r="R1633" s="3">
        <v>6391400</v>
      </c>
      <c r="S1633" s="3">
        <v>8840126</v>
      </c>
      <c r="T1633" s="3">
        <v>8847126</v>
      </c>
      <c r="U1633" s="3">
        <v>9491126</v>
      </c>
      <c r="V1633"/>
      <c r="W1633" s="1"/>
      <c r="X1633" s="1"/>
      <c r="Y1633" s="1"/>
    </row>
    <row r="1634" spans="6:25" ht="15" x14ac:dyDescent="0.25">
      <c r="H1634" s="6" t="s">
        <v>254</v>
      </c>
      <c r="I1634" s="6" t="s">
        <v>106</v>
      </c>
      <c r="J1634" s="6" t="s">
        <v>255</v>
      </c>
      <c r="K1634" s="3">
        <v>0</v>
      </c>
      <c r="L1634" s="3">
        <v>17243.010000000002</v>
      </c>
      <c r="M1634" s="3">
        <v>24713.9</v>
      </c>
      <c r="N1634" s="3">
        <v>17677387.16</v>
      </c>
      <c r="O1634" s="3">
        <v>43558845.870000005</v>
      </c>
      <c r="P1634" s="3">
        <v>52376973.530000001</v>
      </c>
      <c r="Q1634" s="3">
        <v>65981210.570000008</v>
      </c>
      <c r="R1634" s="3">
        <v>75888738.659999996</v>
      </c>
      <c r="S1634" s="3">
        <v>84758896.180000007</v>
      </c>
      <c r="T1634" s="3">
        <v>258884715.75999999</v>
      </c>
      <c r="U1634" s="3">
        <v>289823882.62</v>
      </c>
      <c r="V1634"/>
      <c r="W1634" s="1"/>
      <c r="X1634" s="1"/>
      <c r="Y1634" s="1"/>
    </row>
    <row r="1635" spans="6:25" ht="15" x14ac:dyDescent="0.25">
      <c r="H1635" s="6" t="s">
        <v>218</v>
      </c>
      <c r="I1635" s="6" t="s">
        <v>106</v>
      </c>
      <c r="J1635" s="6" t="s">
        <v>219</v>
      </c>
      <c r="K1635" s="3">
        <v>0</v>
      </c>
      <c r="L1635" s="3">
        <v>17243.009999999998</v>
      </c>
      <c r="M1635" s="3">
        <v>24713.9</v>
      </c>
      <c r="N1635" s="3">
        <v>17677387.16</v>
      </c>
      <c r="O1635" s="3">
        <v>43558845.869999997</v>
      </c>
      <c r="P1635" s="3">
        <v>52376973.530000001</v>
      </c>
      <c r="Q1635" s="3">
        <v>65981210.57</v>
      </c>
      <c r="R1635" s="3">
        <v>75888738.659999996</v>
      </c>
      <c r="S1635" s="3">
        <v>84758896.180000007</v>
      </c>
      <c r="T1635" s="3">
        <v>258884715.75999999</v>
      </c>
      <c r="U1635" s="3">
        <v>289823882.62</v>
      </c>
      <c r="V1635"/>
      <c r="W1635" s="1"/>
      <c r="X1635" s="1"/>
      <c r="Y1635" s="1"/>
    </row>
    <row r="1636" spans="6:25" ht="15" x14ac:dyDescent="0.25">
      <c r="H1636" s="6" t="s">
        <v>257</v>
      </c>
      <c r="I1636" s="6" t="s">
        <v>32</v>
      </c>
      <c r="J1636" s="6" t="s">
        <v>258</v>
      </c>
      <c r="K1636" s="3">
        <v>271524862.24000001</v>
      </c>
      <c r="L1636" s="3">
        <v>271507619.23000002</v>
      </c>
      <c r="M1636" s="3">
        <v>409693129.02999997</v>
      </c>
      <c r="N1636" s="3">
        <v>392039734.69999999</v>
      </c>
      <c r="O1636" s="3">
        <v>381458275.99000001</v>
      </c>
      <c r="P1636" s="3">
        <v>372640148.32999998</v>
      </c>
      <c r="Q1636" s="3">
        <v>361970878.18000001</v>
      </c>
      <c r="R1636" s="3">
        <v>352063350.08999997</v>
      </c>
      <c r="S1636" s="3">
        <v>343193192.56999999</v>
      </c>
      <c r="T1636" s="3">
        <v>169067372.99000001</v>
      </c>
      <c r="U1636" s="3">
        <v>243283458.05000001</v>
      </c>
      <c r="V1636"/>
      <c r="W1636" s="1"/>
      <c r="X1636" s="1"/>
      <c r="Y1636" s="1"/>
    </row>
    <row r="1637" spans="6:25" ht="15" x14ac:dyDescent="0.25">
      <c r="H1637" s="6" t="s">
        <v>259</v>
      </c>
      <c r="I1637" s="6" t="s">
        <v>32</v>
      </c>
      <c r="J1637" s="6" t="s">
        <v>260</v>
      </c>
      <c r="K1637" s="3">
        <v>5389392.2699999996</v>
      </c>
      <c r="L1637" s="3">
        <v>5566896.7800000003</v>
      </c>
      <c r="M1637" s="3">
        <v>2659346.85</v>
      </c>
      <c r="N1637" s="3">
        <v>2932136.11</v>
      </c>
      <c r="O1637" s="3">
        <v>2934966.78</v>
      </c>
      <c r="P1637" s="3">
        <v>3122935.71</v>
      </c>
      <c r="Q1637" s="3">
        <v>1196123.2</v>
      </c>
      <c r="R1637" s="3">
        <v>1628276.29</v>
      </c>
      <c r="S1637" s="3">
        <v>1891976.02</v>
      </c>
      <c r="T1637" s="3">
        <v>3757589.14</v>
      </c>
      <c r="U1637" s="3">
        <v>6094597.8300000001</v>
      </c>
      <c r="V1637"/>
      <c r="W1637" s="1"/>
      <c r="X1637" s="1"/>
      <c r="Y1637" s="1"/>
    </row>
    <row r="1638" spans="6:25" ht="15" x14ac:dyDescent="0.25">
      <c r="H1638" s="6" t="s">
        <v>264</v>
      </c>
      <c r="I1638" s="6" t="s">
        <v>106</v>
      </c>
      <c r="J1638" s="6" t="s">
        <v>265</v>
      </c>
      <c r="K1638" s="3">
        <v>276914254.50999999</v>
      </c>
      <c r="L1638" s="3">
        <v>277074516.00999999</v>
      </c>
      <c r="M1638" s="3">
        <v>412352475.88</v>
      </c>
      <c r="N1638" s="3">
        <v>394971870.81</v>
      </c>
      <c r="O1638" s="3">
        <v>384393242.76999998</v>
      </c>
      <c r="P1638" s="3">
        <v>375763084.04000002</v>
      </c>
      <c r="Q1638" s="3">
        <v>363167001.38</v>
      </c>
      <c r="R1638" s="3">
        <v>353691626.38</v>
      </c>
      <c r="S1638" s="3">
        <v>345085168.58999997</v>
      </c>
      <c r="T1638" s="3">
        <v>172824962.13</v>
      </c>
      <c r="U1638" s="3">
        <v>249378055.88</v>
      </c>
      <c r="V1638"/>
      <c r="W1638" s="1"/>
      <c r="X1638" s="1"/>
      <c r="Y1638" s="1"/>
    </row>
    <row r="1639" spans="6:25" ht="15" x14ac:dyDescent="0.25">
      <c r="H1639" s="6" t="s">
        <v>171</v>
      </c>
      <c r="I1639" s="6" t="s">
        <v>106</v>
      </c>
      <c r="J1639" s="6" t="s">
        <v>172</v>
      </c>
      <c r="K1639" s="3">
        <v>276914254.50999999</v>
      </c>
      <c r="L1639" s="3">
        <v>277074516.00999999</v>
      </c>
      <c r="M1639" s="3">
        <v>412352475.88</v>
      </c>
      <c r="N1639" s="3">
        <v>394971870.81</v>
      </c>
      <c r="O1639" s="3">
        <v>384393242.76999998</v>
      </c>
      <c r="P1639" s="3">
        <v>375763084.04000002</v>
      </c>
      <c r="Q1639" s="3">
        <v>363167001.38</v>
      </c>
      <c r="R1639" s="3">
        <v>353691626.38</v>
      </c>
      <c r="S1639" s="3">
        <v>345085168.58999997</v>
      </c>
      <c r="T1639" s="3">
        <v>172824962.13</v>
      </c>
      <c r="U1639" s="3">
        <v>249378055.88</v>
      </c>
      <c r="V1639"/>
      <c r="W1639" s="1"/>
      <c r="X1639" s="1"/>
      <c r="Y1639" s="1"/>
    </row>
    <row r="1640" spans="6:25" ht="15" x14ac:dyDescent="0.25">
      <c r="H1640" s="6" t="s">
        <v>174</v>
      </c>
      <c r="I1640" s="6" t="s">
        <v>106</v>
      </c>
      <c r="J1640" s="6" t="s">
        <v>175</v>
      </c>
      <c r="K1640" s="3">
        <v>276914254.50999999</v>
      </c>
      <c r="L1640" s="3">
        <v>277091759.01999998</v>
      </c>
      <c r="M1640" s="3">
        <v>412377189.77999997</v>
      </c>
      <c r="N1640" s="3">
        <v>412649257.97000003</v>
      </c>
      <c r="O1640" s="3">
        <v>427952088.63999999</v>
      </c>
      <c r="P1640" s="3">
        <v>428140057.56999999</v>
      </c>
      <c r="Q1640" s="3">
        <v>429148211.94999999</v>
      </c>
      <c r="R1640" s="3">
        <v>429580365.04000002</v>
      </c>
      <c r="S1640" s="3">
        <v>429844064.76999998</v>
      </c>
      <c r="T1640" s="3">
        <v>431709677.88999999</v>
      </c>
      <c r="U1640" s="3">
        <v>539201938.5</v>
      </c>
      <c r="V1640"/>
      <c r="W1640" s="1"/>
      <c r="X1640" s="1"/>
      <c r="Y1640" s="1"/>
    </row>
    <row r="1641" spans="6:25" ht="15" x14ac:dyDescent="0.25">
      <c r="H1641" s="6" t="s">
        <v>177</v>
      </c>
      <c r="I1641" s="6" t="s">
        <v>32</v>
      </c>
      <c r="J1641" s="6" t="s">
        <v>178</v>
      </c>
      <c r="K1641" s="3">
        <v>276914254.50999999</v>
      </c>
      <c r="L1641" s="3">
        <v>277074516.00999999</v>
      </c>
      <c r="M1641" s="3">
        <v>412352475.88</v>
      </c>
      <c r="N1641" s="3">
        <v>394971870.81</v>
      </c>
      <c r="O1641" s="3">
        <v>384393242.76999998</v>
      </c>
      <c r="P1641" s="3">
        <v>375763084.04000002</v>
      </c>
      <c r="Q1641" s="3">
        <v>363167001.38</v>
      </c>
      <c r="R1641" s="3">
        <v>353691626.38</v>
      </c>
      <c r="S1641" s="3">
        <v>345085168.58999997</v>
      </c>
      <c r="T1641" s="3">
        <v>172824962.13</v>
      </c>
      <c r="U1641" s="3">
        <v>249378055.88</v>
      </c>
      <c r="V1641"/>
      <c r="W1641" s="1"/>
      <c r="X1641" s="1"/>
      <c r="Y1641" s="1"/>
    </row>
    <row r="1642" spans="6:25" ht="15" x14ac:dyDescent="0.25">
      <c r="K1642" s="3"/>
      <c r="L1642" s="3"/>
      <c r="M1642" s="3"/>
      <c r="N1642" s="3"/>
      <c r="V1642"/>
      <c r="W1642" s="1"/>
      <c r="X1642" s="1"/>
      <c r="Y1642" s="1"/>
    </row>
    <row r="1643" spans="6:25" ht="15" x14ac:dyDescent="0.25">
      <c r="F1643" s="6" t="s">
        <v>95</v>
      </c>
      <c r="G1643" s="6" t="s">
        <v>94</v>
      </c>
      <c r="K1643" s="3"/>
      <c r="L1643" s="3"/>
      <c r="M1643" s="3"/>
      <c r="N1643" s="3"/>
      <c r="V1643"/>
      <c r="W1643" s="1"/>
      <c r="X1643" s="1"/>
      <c r="Y1643" s="1"/>
    </row>
    <row r="1644" spans="6:25" ht="15" x14ac:dyDescent="0.25">
      <c r="H1644" s="6" t="s">
        <v>89</v>
      </c>
      <c r="I1644" s="6" t="s">
        <v>32</v>
      </c>
      <c r="J1644" s="6" t="s">
        <v>90</v>
      </c>
      <c r="K1644" s="3">
        <v>393423220.60000002</v>
      </c>
      <c r="L1644" s="3">
        <v>393423220.60000002</v>
      </c>
      <c r="M1644" s="3">
        <v>393423220.60000002</v>
      </c>
      <c r="N1644" s="3">
        <v>393423220.60000002</v>
      </c>
      <c r="O1644" s="3">
        <v>393423220.60000002</v>
      </c>
      <c r="P1644" s="3">
        <v>393423220.60000002</v>
      </c>
      <c r="Q1644" s="3">
        <v>393423220.60000002</v>
      </c>
      <c r="R1644" s="3">
        <v>393423220.60000002</v>
      </c>
      <c r="S1644" s="3">
        <v>393423220.60000002</v>
      </c>
      <c r="T1644" s="3">
        <v>393423220.60000002</v>
      </c>
      <c r="U1644" s="3">
        <v>393423220.60000002</v>
      </c>
      <c r="V1644"/>
      <c r="W1644" s="1"/>
      <c r="X1644" s="1"/>
      <c r="Y1644" s="1"/>
    </row>
    <row r="1645" spans="6:25" ht="15" x14ac:dyDescent="0.25">
      <c r="H1645" s="6" t="s">
        <v>267</v>
      </c>
      <c r="I1645" s="6" t="s">
        <v>32</v>
      </c>
      <c r="J1645" s="6" t="s">
        <v>268</v>
      </c>
      <c r="K1645" s="3">
        <v>0</v>
      </c>
      <c r="L1645" s="3">
        <v>17243.009999999998</v>
      </c>
      <c r="M1645" s="3">
        <v>24713.9</v>
      </c>
      <c r="N1645" s="3">
        <v>17677387.16</v>
      </c>
      <c r="O1645" s="3">
        <v>43558845.869999997</v>
      </c>
      <c r="P1645" s="3">
        <v>52376973.530000001</v>
      </c>
      <c r="Q1645" s="3">
        <v>65981210.57</v>
      </c>
      <c r="R1645" s="3">
        <v>75888738.659999996</v>
      </c>
      <c r="S1645" s="3">
        <v>84758896.180000007</v>
      </c>
      <c r="T1645" s="3">
        <v>258884715.75999999</v>
      </c>
      <c r="U1645" s="3">
        <v>289823882.62</v>
      </c>
      <c r="V1645"/>
      <c r="W1645" s="1"/>
      <c r="X1645" s="1"/>
      <c r="Y1645" s="1"/>
    </row>
    <row r="1646" spans="6:25" ht="15" x14ac:dyDescent="0.25">
      <c r="H1646" s="6" t="s">
        <v>126</v>
      </c>
      <c r="I1646" s="6" t="s">
        <v>106</v>
      </c>
      <c r="J1646" s="6" t="s">
        <v>127</v>
      </c>
      <c r="K1646" s="3">
        <v>-39250055.109999999</v>
      </c>
      <c r="L1646" s="3">
        <v>-48419111.780000001</v>
      </c>
      <c r="M1646" s="3">
        <v>-55098127.57</v>
      </c>
      <c r="N1646" s="3">
        <v>-72635668.870000005</v>
      </c>
      <c r="O1646" s="3">
        <v>-84545957.450000003</v>
      </c>
      <c r="P1646" s="3">
        <v>-93868187.900000006</v>
      </c>
      <c r="Q1646" s="3">
        <v>-320068419.66000003</v>
      </c>
      <c r="R1646" s="3">
        <v>-330551979.35000002</v>
      </c>
      <c r="S1646" s="3">
        <v>-343928183.83999997</v>
      </c>
      <c r="T1646" s="3">
        <v>-354442062.76999998</v>
      </c>
      <c r="U1646" s="3">
        <v>-364091960.88</v>
      </c>
      <c r="V1646"/>
      <c r="W1646" s="1"/>
      <c r="X1646" s="1"/>
      <c r="Y1646" s="1"/>
    </row>
    <row r="1647" spans="6:25" ht="15" x14ac:dyDescent="0.25">
      <c r="H1647" s="6" t="s">
        <v>357</v>
      </c>
      <c r="I1647" s="6" t="s">
        <v>32</v>
      </c>
      <c r="J1647" s="6" t="s">
        <v>358</v>
      </c>
      <c r="K1647" s="3">
        <v>-217354.06</v>
      </c>
      <c r="L1647" s="3">
        <v>-394678.57</v>
      </c>
      <c r="M1647" s="3">
        <v>-2658330.19</v>
      </c>
      <c r="N1647" s="3">
        <v>-2880819.22</v>
      </c>
      <c r="O1647" s="3">
        <v>-2883649.89</v>
      </c>
      <c r="P1647" s="3">
        <v>-3071618.82</v>
      </c>
      <c r="Q1647" s="3">
        <v>-4079773.2</v>
      </c>
      <c r="R1647" s="3">
        <v>-4511926.29</v>
      </c>
      <c r="S1647" s="3">
        <v>-4775626.0199999996</v>
      </c>
      <c r="T1647" s="3">
        <v>-6641239.1399999997</v>
      </c>
      <c r="U1647" s="3">
        <v>-10606524.75</v>
      </c>
      <c r="V1647"/>
      <c r="W1647" s="1"/>
      <c r="X1647" s="1"/>
      <c r="Y1647" s="1"/>
    </row>
    <row r="1648" spans="6:25" ht="15" x14ac:dyDescent="0.25">
      <c r="H1648" s="6" t="s">
        <v>100</v>
      </c>
      <c r="I1648" s="6" t="s">
        <v>32</v>
      </c>
      <c r="J1648" s="6" t="s">
        <v>101</v>
      </c>
      <c r="K1648" s="3">
        <v>353955811.43000001</v>
      </c>
      <c r="L1648" s="3">
        <v>344626673.25999999</v>
      </c>
      <c r="M1648" s="3">
        <v>335691476.74000001</v>
      </c>
      <c r="N1648" s="3">
        <v>335584119.67000002</v>
      </c>
      <c r="O1648" s="3">
        <v>349552459.13</v>
      </c>
      <c r="P1648" s="3">
        <v>348860387.41000003</v>
      </c>
      <c r="Q1648" s="3">
        <v>135256238.31</v>
      </c>
      <c r="R1648" s="3">
        <v>134248053.62</v>
      </c>
      <c r="S1648" s="3">
        <v>129478306.92</v>
      </c>
      <c r="T1648" s="3">
        <v>291224634.44999999</v>
      </c>
      <c r="U1648" s="3">
        <v>308548617.58999997</v>
      </c>
      <c r="V1648"/>
      <c r="W1648" s="1"/>
      <c r="X1648" s="1"/>
      <c r="Y1648" s="1"/>
    </row>
    <row r="1649" spans="6:25" ht="15" x14ac:dyDescent="0.25">
      <c r="H1649" s="6" t="s">
        <v>459</v>
      </c>
      <c r="I1649" s="6" t="s">
        <v>32</v>
      </c>
      <c r="J1649" s="6" t="s">
        <v>460</v>
      </c>
      <c r="K1649" s="3">
        <v>-634194298.86000001</v>
      </c>
      <c r="L1649" s="3">
        <v>-634194298.86000001</v>
      </c>
      <c r="M1649" s="3">
        <v>-634194298.86000001</v>
      </c>
      <c r="N1649" s="3">
        <v>-634194298.86000001</v>
      </c>
      <c r="O1649" s="3">
        <v>-634194298.86000001</v>
      </c>
      <c r="P1649" s="3">
        <v>-634194298.86000001</v>
      </c>
      <c r="Q1649" s="3">
        <v>-634194298.86000001</v>
      </c>
      <c r="R1649" s="3">
        <v>-634194298.86000001</v>
      </c>
      <c r="S1649" s="3">
        <v>-634194298.86000001</v>
      </c>
      <c r="T1649" s="3">
        <v>-634194298.86000001</v>
      </c>
      <c r="U1649" s="3">
        <v>-634194298.86000001</v>
      </c>
      <c r="V1649"/>
      <c r="W1649" s="1"/>
      <c r="X1649" s="1"/>
      <c r="Y1649" s="1"/>
    </row>
    <row r="1650" spans="6:25" ht="15" x14ac:dyDescent="0.25">
      <c r="H1650" s="6" t="s">
        <v>484</v>
      </c>
      <c r="I1650" s="6" t="s">
        <v>32</v>
      </c>
      <c r="J1650" s="6" t="s">
        <v>485</v>
      </c>
      <c r="K1650" s="3">
        <v>40000000</v>
      </c>
      <c r="L1650" s="3">
        <v>50008717.409999996</v>
      </c>
      <c r="M1650" s="3">
        <v>-74012340.659999996</v>
      </c>
      <c r="N1650" s="3">
        <v>-65011619.590000004</v>
      </c>
      <c r="O1650" s="3">
        <v>-70001761.010000005</v>
      </c>
      <c r="P1650" s="3">
        <v>-55001761.009999998</v>
      </c>
      <c r="Q1650" s="3">
        <v>165998238.99000001</v>
      </c>
      <c r="R1650" s="3">
        <v>177003492.97999999</v>
      </c>
      <c r="S1650" s="3">
        <v>188003492.97999999</v>
      </c>
      <c r="T1650" s="3">
        <v>198003492.97999999</v>
      </c>
      <c r="U1650" s="3">
        <v>215008159.47999999</v>
      </c>
      <c r="V1650"/>
      <c r="W1650" s="1"/>
      <c r="X1650" s="1"/>
      <c r="Y1650" s="1"/>
    </row>
    <row r="1651" spans="6:25" ht="15" x14ac:dyDescent="0.25">
      <c r="H1651" s="6" t="s">
        <v>628</v>
      </c>
      <c r="I1651" s="6" t="s">
        <v>32</v>
      </c>
      <c r="J1651" s="6" t="s">
        <v>629</v>
      </c>
      <c r="K1651" s="3">
        <v>0</v>
      </c>
      <c r="L1651" s="3">
        <v>0</v>
      </c>
      <c r="M1651" s="3">
        <v>0</v>
      </c>
      <c r="N1651" s="3">
        <v>0</v>
      </c>
      <c r="O1651" s="3">
        <v>0</v>
      </c>
      <c r="P1651" s="3">
        <v>0</v>
      </c>
      <c r="Q1651" s="3">
        <v>0</v>
      </c>
      <c r="R1651" s="3">
        <v>0</v>
      </c>
      <c r="S1651" s="3">
        <v>0</v>
      </c>
      <c r="T1651" s="3">
        <v>0</v>
      </c>
      <c r="U1651" s="3">
        <v>-110100000</v>
      </c>
      <c r="V1651"/>
      <c r="W1651" s="1"/>
      <c r="X1651" s="1"/>
      <c r="Y1651" s="1"/>
    </row>
    <row r="1652" spans="6:25" ht="15" x14ac:dyDescent="0.25">
      <c r="H1652" s="6" t="s">
        <v>464</v>
      </c>
      <c r="I1652" s="6" t="s">
        <v>32</v>
      </c>
      <c r="J1652" s="6" t="s">
        <v>465</v>
      </c>
      <c r="K1652" s="3">
        <v>-594194298.86000001</v>
      </c>
      <c r="L1652" s="3">
        <v>-584185581.45000005</v>
      </c>
      <c r="M1652" s="3">
        <v>-708206639.51999998</v>
      </c>
      <c r="N1652" s="3">
        <v>-699205918.45000005</v>
      </c>
      <c r="O1652" s="3">
        <v>-704196059.87</v>
      </c>
      <c r="P1652" s="3">
        <v>-689196059.87</v>
      </c>
      <c r="Q1652" s="3">
        <v>-468196059.87</v>
      </c>
      <c r="R1652" s="3">
        <v>-457190805.88</v>
      </c>
      <c r="S1652" s="3">
        <v>-446190805.88</v>
      </c>
      <c r="T1652" s="3">
        <v>-436190805.88</v>
      </c>
      <c r="U1652" s="3">
        <v>-529286139.38</v>
      </c>
      <c r="V1652"/>
      <c r="W1652" s="1"/>
      <c r="X1652" s="1"/>
      <c r="Y1652" s="1"/>
    </row>
    <row r="1653" spans="6:25" ht="15" x14ac:dyDescent="0.25">
      <c r="H1653" s="6" t="s">
        <v>103</v>
      </c>
      <c r="I1653" s="6" t="s">
        <v>106</v>
      </c>
      <c r="J1653" s="6" t="s">
        <v>104</v>
      </c>
      <c r="K1653" s="3">
        <v>-240771078.25999999</v>
      </c>
      <c r="L1653" s="3">
        <v>-240771078.25999999</v>
      </c>
      <c r="M1653" s="3">
        <v>-240771078.25999999</v>
      </c>
      <c r="N1653" s="3">
        <v>-240771078.25999999</v>
      </c>
      <c r="O1653" s="3">
        <v>-240771078.25999999</v>
      </c>
      <c r="P1653" s="3">
        <v>-240771078.25999999</v>
      </c>
      <c r="Q1653" s="3">
        <v>-240771078.25999999</v>
      </c>
      <c r="R1653" s="3">
        <v>-240771078.25999999</v>
      </c>
      <c r="S1653" s="3">
        <v>-240771078.25999999</v>
      </c>
      <c r="T1653" s="3">
        <v>-240771078.25999999</v>
      </c>
      <c r="U1653" s="3">
        <v>-240771078.25999999</v>
      </c>
      <c r="V1653"/>
      <c r="W1653" s="1"/>
      <c r="X1653" s="1"/>
      <c r="Y1653" s="1"/>
    </row>
    <row r="1654" spans="6:25" ht="15" x14ac:dyDescent="0.25">
      <c r="H1654" s="6" t="s">
        <v>107</v>
      </c>
      <c r="I1654" s="6" t="s">
        <v>106</v>
      </c>
      <c r="J1654" s="6" t="s">
        <v>108</v>
      </c>
      <c r="K1654" s="3">
        <v>-240238487.43000001</v>
      </c>
      <c r="L1654" s="3">
        <v>-239558908.19</v>
      </c>
      <c r="M1654" s="3">
        <v>-372515162.77999997</v>
      </c>
      <c r="N1654" s="3">
        <v>-363621798.77999997</v>
      </c>
      <c r="O1654" s="3">
        <v>-354643600.74000001</v>
      </c>
      <c r="P1654" s="3">
        <v>-340335672.45999998</v>
      </c>
      <c r="Q1654" s="3">
        <v>-332939821.56</v>
      </c>
      <c r="R1654" s="3">
        <v>-322942752.25999999</v>
      </c>
      <c r="S1654" s="3">
        <v>-316712498.95999998</v>
      </c>
      <c r="T1654" s="3">
        <v>-144966171.43000001</v>
      </c>
      <c r="U1654" s="3">
        <v>-220737521.78999999</v>
      </c>
      <c r="V1654"/>
      <c r="W1654" s="1"/>
      <c r="X1654" s="1"/>
      <c r="Y1654" s="1"/>
    </row>
    <row r="1655" spans="6:25" ht="15" x14ac:dyDescent="0.25">
      <c r="K1655" s="3"/>
      <c r="L1655" s="3"/>
      <c r="M1655" s="3"/>
      <c r="N1655" s="3"/>
      <c r="V1655"/>
      <c r="W1655" s="1"/>
      <c r="X1655" s="1"/>
      <c r="Y1655" s="1"/>
    </row>
    <row r="1656" spans="6:25" ht="15" x14ac:dyDescent="0.25">
      <c r="F1656" s="6" t="s">
        <v>133</v>
      </c>
      <c r="G1656" s="6" t="s">
        <v>132</v>
      </c>
      <c r="K1656" s="3"/>
      <c r="L1656" s="3"/>
      <c r="M1656" s="3"/>
      <c r="N1656" s="3"/>
      <c r="V1656"/>
      <c r="W1656" s="1"/>
      <c r="X1656" s="1"/>
      <c r="Y1656" s="1"/>
    </row>
    <row r="1657" spans="6:25" ht="15" x14ac:dyDescent="0.25">
      <c r="H1657" s="6" t="s">
        <v>360</v>
      </c>
      <c r="I1657" s="6" t="s">
        <v>106</v>
      </c>
      <c r="J1657" s="6" t="s">
        <v>361</v>
      </c>
      <c r="K1657" s="3">
        <v>16064151</v>
      </c>
      <c r="L1657" s="3">
        <v>16064151</v>
      </c>
      <c r="M1657" s="3">
        <v>149085209.06999999</v>
      </c>
      <c r="N1657" s="3">
        <v>149084488</v>
      </c>
      <c r="O1657" s="3">
        <v>164384488</v>
      </c>
      <c r="P1657" s="3">
        <v>164384488</v>
      </c>
      <c r="Q1657" s="3">
        <v>164384488</v>
      </c>
      <c r="R1657" s="3">
        <v>149084488</v>
      </c>
      <c r="S1657" s="3">
        <v>149084488</v>
      </c>
      <c r="T1657" s="3">
        <v>149084488</v>
      </c>
      <c r="U1657" s="3">
        <v>142511463</v>
      </c>
      <c r="V1657"/>
      <c r="W1657" s="1"/>
      <c r="X1657" s="1"/>
      <c r="Y1657" s="1"/>
    </row>
    <row r="1658" spans="6:25" ht="15" x14ac:dyDescent="0.25">
      <c r="H1658" s="6" t="s">
        <v>363</v>
      </c>
      <c r="I1658" s="6" t="s">
        <v>32</v>
      </c>
      <c r="J1658" s="6" t="s">
        <v>364</v>
      </c>
      <c r="K1658" s="3">
        <v>0</v>
      </c>
      <c r="L1658" s="3">
        <v>0</v>
      </c>
      <c r="M1658" s="3">
        <v>0</v>
      </c>
      <c r="N1658" s="3">
        <v>3500</v>
      </c>
      <c r="O1658" s="3">
        <v>449000</v>
      </c>
      <c r="P1658" s="3">
        <v>449000</v>
      </c>
      <c r="Q1658" s="3">
        <v>6307900</v>
      </c>
      <c r="R1658" s="3">
        <v>6391400</v>
      </c>
      <c r="S1658" s="3">
        <v>8840126</v>
      </c>
      <c r="T1658" s="3">
        <v>8847126</v>
      </c>
      <c r="U1658" s="3">
        <v>7491126</v>
      </c>
      <c r="V1658"/>
      <c r="W1658" s="1"/>
      <c r="X1658" s="1"/>
      <c r="Y1658" s="1"/>
    </row>
    <row r="1659" spans="6:25" ht="15" x14ac:dyDescent="0.25">
      <c r="H1659" s="6" t="s">
        <v>129</v>
      </c>
      <c r="I1659" s="6" t="s">
        <v>32</v>
      </c>
      <c r="J1659" s="6" t="s">
        <v>130</v>
      </c>
      <c r="K1659" s="3">
        <v>39250055.109999999</v>
      </c>
      <c r="L1659" s="3">
        <v>48401868.770000003</v>
      </c>
      <c r="M1659" s="3">
        <v>55074134.740000002</v>
      </c>
      <c r="N1659" s="3">
        <v>72606722.599999994</v>
      </c>
      <c r="O1659" s="3">
        <v>84058954.930000007</v>
      </c>
      <c r="P1659" s="3">
        <v>93379626.939999998</v>
      </c>
      <c r="Q1659" s="3">
        <v>313658291.81999999</v>
      </c>
      <c r="R1659" s="3">
        <v>323826464.74000001</v>
      </c>
      <c r="S1659" s="3">
        <v>334463826.36000001</v>
      </c>
      <c r="T1659" s="3">
        <v>344371722.14999998</v>
      </c>
      <c r="U1659" s="3">
        <v>354998593.73000002</v>
      </c>
      <c r="V1659"/>
      <c r="W1659" s="1"/>
      <c r="X1659" s="1"/>
      <c r="Y1659" s="1"/>
    </row>
    <row r="1660" spans="6:25" ht="15" x14ac:dyDescent="0.25">
      <c r="H1660" s="6" t="s">
        <v>134</v>
      </c>
      <c r="I1660" s="6" t="s">
        <v>106</v>
      </c>
      <c r="J1660" s="6" t="s">
        <v>135</v>
      </c>
      <c r="K1660" s="3">
        <v>39250055.109999999</v>
      </c>
      <c r="L1660" s="3">
        <v>48401868.770000003</v>
      </c>
      <c r="M1660" s="3">
        <v>55074134.740000002</v>
      </c>
      <c r="N1660" s="3">
        <v>72610222.599999994</v>
      </c>
      <c r="O1660" s="3">
        <v>84507954.930000007</v>
      </c>
      <c r="P1660" s="3">
        <v>93828626.939999998</v>
      </c>
      <c r="Q1660" s="3">
        <v>319966191.81999999</v>
      </c>
      <c r="R1660" s="3">
        <v>330217864.74000001</v>
      </c>
      <c r="S1660" s="3">
        <v>343303952.36000001</v>
      </c>
      <c r="T1660" s="3">
        <v>353218848.14999998</v>
      </c>
      <c r="U1660" s="3">
        <v>362489719.73000002</v>
      </c>
      <c r="V1660"/>
      <c r="W1660" s="1"/>
      <c r="X1660" s="1"/>
      <c r="Y1660" s="1"/>
    </row>
    <row r="1661" spans="6:25" ht="15" x14ac:dyDescent="0.25">
      <c r="H1661" s="6" t="s">
        <v>407</v>
      </c>
      <c r="I1661" s="6" t="s">
        <v>32</v>
      </c>
      <c r="J1661" s="6" t="s">
        <v>408</v>
      </c>
      <c r="K1661" s="3">
        <v>-40000000</v>
      </c>
      <c r="L1661" s="3">
        <v>-50000000</v>
      </c>
      <c r="M1661" s="3">
        <v>-59000000</v>
      </c>
      <c r="N1661" s="3">
        <v>-68000000</v>
      </c>
      <c r="O1661" s="3">
        <v>-78300000</v>
      </c>
      <c r="P1661" s="3">
        <v>-93300000</v>
      </c>
      <c r="Q1661" s="3">
        <v>-314300000</v>
      </c>
      <c r="R1661" s="3">
        <v>-319000000</v>
      </c>
      <c r="S1661" s="3">
        <v>-330000000</v>
      </c>
      <c r="T1661" s="3">
        <v>-340000000</v>
      </c>
      <c r="U1661" s="3">
        <v>-348000000</v>
      </c>
      <c r="V1661"/>
      <c r="W1661" s="1"/>
      <c r="X1661" s="1"/>
      <c r="Y1661" s="1"/>
    </row>
    <row r="1662" spans="6:25" ht="15" x14ac:dyDescent="0.25">
      <c r="H1662" s="6" t="s">
        <v>366</v>
      </c>
      <c r="I1662" s="6" t="s">
        <v>32</v>
      </c>
      <c r="J1662" s="6" t="s">
        <v>367</v>
      </c>
      <c r="K1662" s="3">
        <v>-115.59</v>
      </c>
      <c r="L1662" s="3">
        <v>-295.58999999999997</v>
      </c>
      <c r="M1662" s="3">
        <v>-1016.66</v>
      </c>
      <c r="N1662" s="3">
        <v>-54816.89</v>
      </c>
      <c r="O1662" s="3">
        <v>-500316.89</v>
      </c>
      <c r="P1662" s="3">
        <v>-500316.89</v>
      </c>
      <c r="Q1662" s="3">
        <v>-6359216.8899999997</v>
      </c>
      <c r="R1662" s="3">
        <v>-6442716.8899999997</v>
      </c>
      <c r="S1662" s="3">
        <v>-8891442.8900000006</v>
      </c>
      <c r="T1662" s="3">
        <v>-8898442.8900000006</v>
      </c>
      <c r="U1662" s="3">
        <v>-9542442.8900000006</v>
      </c>
      <c r="V1662"/>
      <c r="W1662" s="1"/>
      <c r="X1662" s="1"/>
      <c r="Y1662" s="1"/>
    </row>
    <row r="1663" spans="6:25" ht="15" x14ac:dyDescent="0.25">
      <c r="H1663" s="6" t="s">
        <v>368</v>
      </c>
      <c r="I1663" s="6" t="s">
        <v>106</v>
      </c>
      <c r="J1663" s="6" t="s">
        <v>369</v>
      </c>
      <c r="K1663" s="3">
        <v>-40000115.590000004</v>
      </c>
      <c r="L1663" s="3">
        <v>-50000295.590000004</v>
      </c>
      <c r="M1663" s="3">
        <v>-59001016.659999996</v>
      </c>
      <c r="N1663" s="3">
        <v>-68054816.890000001</v>
      </c>
      <c r="O1663" s="3">
        <v>-78800316.890000001</v>
      </c>
      <c r="P1663" s="3">
        <v>-93800316.890000001</v>
      </c>
      <c r="Q1663" s="3">
        <v>-320659216.88999999</v>
      </c>
      <c r="R1663" s="3">
        <v>-325442716.88999999</v>
      </c>
      <c r="S1663" s="3">
        <v>-338891442.88999999</v>
      </c>
      <c r="T1663" s="3">
        <v>-348898442.88999999</v>
      </c>
      <c r="U1663" s="3">
        <v>-357542442.88999999</v>
      </c>
      <c r="V1663"/>
      <c r="W1663" s="1"/>
      <c r="X1663" s="1"/>
      <c r="Y1663" s="1"/>
    </row>
    <row r="1664" spans="6:25" ht="15" x14ac:dyDescent="0.25">
      <c r="H1664" s="6" t="s">
        <v>487</v>
      </c>
      <c r="I1664" s="6" t="s">
        <v>32</v>
      </c>
      <c r="J1664" s="6" t="s">
        <v>488</v>
      </c>
      <c r="K1664" s="3">
        <v>40000000</v>
      </c>
      <c r="L1664" s="3">
        <v>50000000</v>
      </c>
      <c r="M1664" s="3">
        <v>-74021058.069999993</v>
      </c>
      <c r="N1664" s="3">
        <v>-65020337</v>
      </c>
      <c r="O1664" s="3">
        <v>-70020337</v>
      </c>
      <c r="P1664" s="3">
        <v>-55020337</v>
      </c>
      <c r="Q1664" s="3">
        <v>165979663</v>
      </c>
      <c r="R1664" s="3">
        <v>185979663</v>
      </c>
      <c r="S1664" s="3">
        <v>196979663</v>
      </c>
      <c r="T1664" s="3">
        <v>206979663</v>
      </c>
      <c r="U1664" s="3">
        <v>214979663</v>
      </c>
      <c r="V1664"/>
      <c r="W1664" s="1"/>
      <c r="X1664" s="1"/>
      <c r="Y1664" s="1"/>
    </row>
    <row r="1665" spans="6:25" ht="15" x14ac:dyDescent="0.25">
      <c r="H1665" s="6" t="s">
        <v>370</v>
      </c>
      <c r="I1665" s="6" t="s">
        <v>32</v>
      </c>
      <c r="J1665" s="6" t="s">
        <v>371</v>
      </c>
      <c r="K1665" s="3">
        <v>115.59</v>
      </c>
      <c r="L1665" s="3">
        <v>295.58999999999997</v>
      </c>
      <c r="M1665" s="3">
        <v>1016.66</v>
      </c>
      <c r="N1665" s="3">
        <v>51316.89</v>
      </c>
      <c r="O1665" s="3">
        <v>51316.89</v>
      </c>
      <c r="P1665" s="3">
        <v>51316.89</v>
      </c>
      <c r="Q1665" s="3">
        <v>51316.89</v>
      </c>
      <c r="R1665" s="3">
        <v>51316.89</v>
      </c>
      <c r="S1665" s="3">
        <v>51316.89</v>
      </c>
      <c r="T1665" s="3">
        <v>51316.89</v>
      </c>
      <c r="U1665" s="3">
        <v>51316.89</v>
      </c>
      <c r="V1665"/>
      <c r="W1665" s="1"/>
      <c r="X1665" s="1"/>
      <c r="Y1665" s="1"/>
    </row>
    <row r="1666" spans="6:25" ht="15" x14ac:dyDescent="0.25">
      <c r="H1666" s="6" t="s">
        <v>489</v>
      </c>
      <c r="I1666" s="6" t="s">
        <v>32</v>
      </c>
      <c r="J1666" s="6" t="s">
        <v>490</v>
      </c>
      <c r="K1666" s="3">
        <v>-16064151</v>
      </c>
      <c r="L1666" s="3">
        <v>-16064151</v>
      </c>
      <c r="M1666" s="3">
        <v>-16064151</v>
      </c>
      <c r="N1666" s="3">
        <v>-16060651</v>
      </c>
      <c r="O1666" s="3">
        <v>-15615151</v>
      </c>
      <c r="P1666" s="3">
        <v>-15615151</v>
      </c>
      <c r="Q1666" s="3">
        <v>-9756251</v>
      </c>
      <c r="R1666" s="3">
        <v>-9672751</v>
      </c>
      <c r="S1666" s="3">
        <v>-7224025</v>
      </c>
      <c r="T1666" s="3">
        <v>-7217025</v>
      </c>
      <c r="U1666" s="3">
        <v>0</v>
      </c>
      <c r="V1666"/>
      <c r="W1666" s="1"/>
      <c r="X1666" s="1"/>
      <c r="Y1666" s="1"/>
    </row>
    <row r="1667" spans="6:25" ht="15" x14ac:dyDescent="0.25">
      <c r="H1667" s="6" t="s">
        <v>372</v>
      </c>
      <c r="I1667" s="6" t="s">
        <v>106</v>
      </c>
      <c r="J1667" s="6" t="s">
        <v>373</v>
      </c>
      <c r="K1667" s="3">
        <v>23935964.59</v>
      </c>
      <c r="L1667" s="3">
        <v>33936144.590000004</v>
      </c>
      <c r="M1667" s="3">
        <v>-90084192.409999996</v>
      </c>
      <c r="N1667" s="3">
        <v>-81029671.109999999</v>
      </c>
      <c r="O1667" s="3">
        <v>-85584171.109999999</v>
      </c>
      <c r="P1667" s="3">
        <v>-70584171.109999999</v>
      </c>
      <c r="Q1667" s="3">
        <v>156274728.88999999</v>
      </c>
      <c r="R1667" s="3">
        <v>176358228.88999999</v>
      </c>
      <c r="S1667" s="3">
        <v>189806954.88999999</v>
      </c>
      <c r="T1667" s="3">
        <v>199813954.88999999</v>
      </c>
      <c r="U1667" s="3">
        <v>215030979.88999999</v>
      </c>
      <c r="V1667"/>
      <c r="W1667" s="1"/>
      <c r="X1667" s="1"/>
      <c r="Y1667" s="1"/>
    </row>
    <row r="1668" spans="6:25" ht="15" x14ac:dyDescent="0.25">
      <c r="H1668" s="6" t="s">
        <v>137</v>
      </c>
      <c r="I1668" s="6" t="s">
        <v>106</v>
      </c>
      <c r="J1668" s="6" t="s">
        <v>138</v>
      </c>
      <c r="K1668" s="3">
        <v>-750060.48</v>
      </c>
      <c r="L1668" s="3">
        <v>-1598426.82</v>
      </c>
      <c r="M1668" s="3">
        <v>-3926881.92</v>
      </c>
      <c r="N1668" s="3">
        <v>4555405.71</v>
      </c>
      <c r="O1668" s="3">
        <v>5707638.04</v>
      </c>
      <c r="P1668" s="3">
        <v>28310.05</v>
      </c>
      <c r="Q1668" s="3">
        <v>-693025.07</v>
      </c>
      <c r="R1668" s="3">
        <v>4775147.8499999996</v>
      </c>
      <c r="S1668" s="3">
        <v>4412509.47</v>
      </c>
      <c r="T1668" s="3">
        <v>4320405.26</v>
      </c>
      <c r="U1668" s="3">
        <v>4947276.84</v>
      </c>
      <c r="V1668"/>
      <c r="W1668" s="1"/>
      <c r="X1668" s="1"/>
      <c r="Y1668" s="1"/>
    </row>
    <row r="1669" spans="6:25" ht="15" x14ac:dyDescent="0.25">
      <c r="H1669" s="6" t="s">
        <v>270</v>
      </c>
      <c r="I1669" s="6" t="s">
        <v>106</v>
      </c>
      <c r="J1669" s="6" t="s">
        <v>271</v>
      </c>
      <c r="K1669" s="3">
        <v>0</v>
      </c>
      <c r="L1669" s="3">
        <v>0</v>
      </c>
      <c r="M1669" s="3">
        <v>0</v>
      </c>
      <c r="N1669" s="3">
        <v>0</v>
      </c>
      <c r="O1669" s="3">
        <v>0</v>
      </c>
      <c r="P1669" s="3">
        <v>0</v>
      </c>
      <c r="Q1669" s="3">
        <v>0</v>
      </c>
      <c r="R1669" s="3">
        <v>15300000</v>
      </c>
      <c r="S1669" s="3">
        <v>15300000</v>
      </c>
      <c r="T1669" s="3">
        <v>15300000</v>
      </c>
      <c r="U1669" s="3">
        <v>15300000</v>
      </c>
      <c r="V1669"/>
      <c r="W1669" s="1"/>
      <c r="X1669" s="1"/>
      <c r="Y1669" s="1"/>
    </row>
    <row r="1670" spans="6:25" ht="15" x14ac:dyDescent="0.25">
      <c r="H1670" s="6" t="s">
        <v>273</v>
      </c>
      <c r="I1670" s="6" t="s">
        <v>32</v>
      </c>
      <c r="J1670" s="6" t="s">
        <v>274</v>
      </c>
      <c r="K1670" s="3">
        <v>0</v>
      </c>
      <c r="L1670" s="3">
        <v>0</v>
      </c>
      <c r="M1670" s="3">
        <v>0</v>
      </c>
      <c r="N1670" s="3">
        <v>0</v>
      </c>
      <c r="O1670" s="3">
        <v>0</v>
      </c>
      <c r="P1670" s="3">
        <v>0</v>
      </c>
      <c r="Q1670" s="3">
        <v>0</v>
      </c>
      <c r="R1670" s="3">
        <v>132412</v>
      </c>
      <c r="S1670" s="3">
        <v>319622.46000000002</v>
      </c>
      <c r="T1670" s="3">
        <v>697517.11</v>
      </c>
      <c r="U1670" s="3">
        <v>884588.72</v>
      </c>
      <c r="V1670"/>
      <c r="W1670" s="1"/>
      <c r="X1670" s="1"/>
      <c r="Y1670" s="1"/>
    </row>
    <row r="1671" spans="6:25" ht="15" x14ac:dyDescent="0.25">
      <c r="H1671" s="6" t="s">
        <v>227</v>
      </c>
      <c r="I1671" s="6" t="s">
        <v>32</v>
      </c>
      <c r="J1671" s="6" t="s">
        <v>228</v>
      </c>
      <c r="K1671" s="3">
        <v>0</v>
      </c>
      <c r="L1671" s="3">
        <v>17243.009999999998</v>
      </c>
      <c r="M1671" s="3">
        <v>23992.83</v>
      </c>
      <c r="N1671" s="3">
        <v>25446.27</v>
      </c>
      <c r="O1671" s="3">
        <v>38002.519999999997</v>
      </c>
      <c r="P1671" s="3">
        <v>39560.959999999999</v>
      </c>
      <c r="Q1671" s="3">
        <v>102227.84</v>
      </c>
      <c r="R1671" s="3">
        <v>201702.61</v>
      </c>
      <c r="S1671" s="3">
        <v>304609.02</v>
      </c>
      <c r="T1671" s="3">
        <v>525697.51</v>
      </c>
      <c r="U1671" s="3">
        <v>717652.43</v>
      </c>
      <c r="V1671"/>
      <c r="W1671" s="1"/>
      <c r="X1671" s="1"/>
      <c r="Y1671" s="1"/>
    </row>
    <row r="1672" spans="6:25" ht="15" x14ac:dyDescent="0.25">
      <c r="H1672" s="6" t="s">
        <v>230</v>
      </c>
      <c r="I1672" s="6" t="s">
        <v>32</v>
      </c>
      <c r="J1672" s="6" t="s">
        <v>231</v>
      </c>
      <c r="K1672" s="3">
        <v>0</v>
      </c>
      <c r="L1672" s="3">
        <v>17243.009999999998</v>
      </c>
      <c r="M1672" s="3">
        <v>23992.83</v>
      </c>
      <c r="N1672" s="3">
        <v>25446.27</v>
      </c>
      <c r="O1672" s="3">
        <v>38002.519999999997</v>
      </c>
      <c r="P1672" s="3">
        <v>39560.959999999999</v>
      </c>
      <c r="Q1672" s="3">
        <v>102227.84</v>
      </c>
      <c r="R1672" s="3">
        <v>334114.61</v>
      </c>
      <c r="S1672" s="3">
        <v>624231.48</v>
      </c>
      <c r="T1672" s="3">
        <v>1223214.6200000001</v>
      </c>
      <c r="U1672" s="3">
        <v>1602241.15</v>
      </c>
      <c r="V1672"/>
      <c r="W1672" s="1"/>
      <c r="X1672" s="1"/>
      <c r="Y1672" s="1"/>
    </row>
    <row r="1673" spans="6:25" ht="15" x14ac:dyDescent="0.25">
      <c r="H1673" s="6" t="s">
        <v>630</v>
      </c>
      <c r="I1673" s="6" t="s">
        <v>32</v>
      </c>
      <c r="J1673" s="6" t="s">
        <v>631</v>
      </c>
      <c r="K1673" s="3">
        <v>0</v>
      </c>
      <c r="L1673" s="3">
        <v>-8717.41</v>
      </c>
      <c r="M1673" s="3">
        <v>-8717.41</v>
      </c>
      <c r="N1673" s="3">
        <v>-8717.41</v>
      </c>
      <c r="O1673" s="3">
        <v>-18575.990000000002</v>
      </c>
      <c r="P1673" s="3">
        <v>-18575.990000000002</v>
      </c>
      <c r="Q1673" s="3">
        <v>-18575.990000000002</v>
      </c>
      <c r="R1673" s="3">
        <v>-6323829.9800000004</v>
      </c>
      <c r="S1673" s="3">
        <v>-6323829.9800000004</v>
      </c>
      <c r="T1673" s="3">
        <v>-6323829.9800000004</v>
      </c>
      <c r="U1673" s="3">
        <v>-15328496.48</v>
      </c>
      <c r="V1673"/>
      <c r="W1673" s="1"/>
      <c r="X1673" s="1"/>
      <c r="Y1673" s="1"/>
    </row>
    <row r="1674" spans="6:25" ht="15" x14ac:dyDescent="0.25">
      <c r="H1674" s="6" t="s">
        <v>380</v>
      </c>
      <c r="I1674" s="6" t="s">
        <v>106</v>
      </c>
      <c r="J1674" s="6" t="s">
        <v>381</v>
      </c>
      <c r="K1674" s="3">
        <v>0</v>
      </c>
      <c r="L1674" s="3">
        <v>-8717.41</v>
      </c>
      <c r="M1674" s="3">
        <v>-8717.41</v>
      </c>
      <c r="N1674" s="3">
        <v>-8717.41</v>
      </c>
      <c r="O1674" s="3">
        <v>-18575.990000000002</v>
      </c>
      <c r="P1674" s="3">
        <v>-18575.990000000002</v>
      </c>
      <c r="Q1674" s="3">
        <v>-18575.990000000002</v>
      </c>
      <c r="R1674" s="3">
        <v>-6323829.9800000004</v>
      </c>
      <c r="S1674" s="3">
        <v>-6323829.9800000004</v>
      </c>
      <c r="T1674" s="3">
        <v>-6323829.9800000004</v>
      </c>
      <c r="U1674" s="3">
        <v>-15328496.48</v>
      </c>
      <c r="V1674"/>
      <c r="W1674" s="1"/>
      <c r="X1674" s="1"/>
      <c r="Y1674" s="1"/>
    </row>
    <row r="1675" spans="6:25" ht="15" x14ac:dyDescent="0.25">
      <c r="H1675" s="6" t="s">
        <v>633</v>
      </c>
      <c r="I1675" s="6" t="s">
        <v>32</v>
      </c>
      <c r="J1675" s="6" t="s">
        <v>634</v>
      </c>
      <c r="K1675" s="3">
        <v>0</v>
      </c>
      <c r="L1675" s="3">
        <v>8717.41</v>
      </c>
      <c r="M1675" s="3">
        <v>8717.41</v>
      </c>
      <c r="N1675" s="3">
        <v>8717.41</v>
      </c>
      <c r="O1675" s="3">
        <v>18575.990000000002</v>
      </c>
      <c r="P1675" s="3">
        <v>18575.990000000002</v>
      </c>
      <c r="Q1675" s="3">
        <v>18575.990000000002</v>
      </c>
      <c r="R1675" s="3">
        <v>-8976170.0199999996</v>
      </c>
      <c r="S1675" s="3">
        <v>-8976170.0199999996</v>
      </c>
      <c r="T1675" s="3">
        <v>-8976170.0199999996</v>
      </c>
      <c r="U1675" s="3">
        <v>28496.48</v>
      </c>
      <c r="V1675"/>
      <c r="W1675" s="1"/>
      <c r="X1675" s="1"/>
      <c r="Y1675" s="1"/>
    </row>
    <row r="1676" spans="6:25" ht="15" x14ac:dyDescent="0.25">
      <c r="H1676" s="6" t="s">
        <v>387</v>
      </c>
      <c r="I1676" s="6" t="s">
        <v>106</v>
      </c>
      <c r="J1676" s="6" t="s">
        <v>388</v>
      </c>
      <c r="K1676" s="3">
        <v>0</v>
      </c>
      <c r="L1676" s="3">
        <v>8717.41</v>
      </c>
      <c r="M1676" s="3">
        <v>8717.41</v>
      </c>
      <c r="N1676" s="3">
        <v>8717.41</v>
      </c>
      <c r="O1676" s="3">
        <v>18575.990000000002</v>
      </c>
      <c r="P1676" s="3">
        <v>18575.990000000002</v>
      </c>
      <c r="Q1676" s="3">
        <v>18575.990000000002</v>
      </c>
      <c r="R1676" s="3">
        <v>-8976170.0199999996</v>
      </c>
      <c r="S1676" s="3">
        <v>-8976170.0199999996</v>
      </c>
      <c r="T1676" s="3">
        <v>-8976170.0199999996</v>
      </c>
      <c r="U1676" s="3">
        <v>28496.48</v>
      </c>
      <c r="V1676"/>
      <c r="W1676" s="1"/>
      <c r="X1676" s="1"/>
      <c r="Y1676" s="1"/>
    </row>
    <row r="1677" spans="6:25" ht="15" x14ac:dyDescent="0.25">
      <c r="H1677" s="6" t="s">
        <v>233</v>
      </c>
      <c r="I1677" s="6" t="s">
        <v>106</v>
      </c>
      <c r="J1677" s="6" t="s">
        <v>234</v>
      </c>
      <c r="K1677" s="3">
        <v>0</v>
      </c>
      <c r="L1677" s="3">
        <v>8525.6</v>
      </c>
      <c r="M1677" s="3">
        <v>15275.42</v>
      </c>
      <c r="N1677" s="3">
        <v>16728.86</v>
      </c>
      <c r="O1677" s="3">
        <v>19426.53</v>
      </c>
      <c r="P1677" s="3">
        <v>20984.97</v>
      </c>
      <c r="Q1677" s="3">
        <v>83651.850000000006</v>
      </c>
      <c r="R1677" s="3">
        <v>-5989715.3700000001</v>
      </c>
      <c r="S1677" s="3">
        <v>-5699598.5</v>
      </c>
      <c r="T1677" s="3">
        <v>-5100615.3600000003</v>
      </c>
      <c r="U1677" s="3">
        <v>-13726255.33</v>
      </c>
      <c r="V1677"/>
      <c r="W1677" s="1"/>
      <c r="X1677" s="1"/>
      <c r="Y1677" s="1"/>
    </row>
    <row r="1678" spans="6:25" ht="15" x14ac:dyDescent="0.25">
      <c r="H1678" s="6" t="s">
        <v>140</v>
      </c>
      <c r="I1678" s="6" t="s">
        <v>106</v>
      </c>
      <c r="J1678" s="6" t="s">
        <v>141</v>
      </c>
      <c r="K1678" s="3">
        <v>-750060.48</v>
      </c>
      <c r="L1678" s="3">
        <v>-1589901.22</v>
      </c>
      <c r="M1678" s="3">
        <v>-3911606.5</v>
      </c>
      <c r="N1678" s="3">
        <v>4572134.57</v>
      </c>
      <c r="O1678" s="3">
        <v>5727064.5700000003</v>
      </c>
      <c r="P1678" s="3">
        <v>49295.02</v>
      </c>
      <c r="Q1678" s="3">
        <v>-609373.22</v>
      </c>
      <c r="R1678" s="3">
        <v>-1214567.52</v>
      </c>
      <c r="S1678" s="3">
        <v>-1287089.03</v>
      </c>
      <c r="T1678" s="3">
        <v>-780210.1</v>
      </c>
      <c r="U1678" s="3">
        <v>-8778978.4900000002</v>
      </c>
      <c r="V1678"/>
      <c r="W1678" s="1"/>
      <c r="X1678" s="1"/>
      <c r="Y1678" s="1"/>
    </row>
    <row r="1679" spans="6:25" ht="15" x14ac:dyDescent="0.25">
      <c r="K1679" s="3"/>
      <c r="L1679" s="3"/>
      <c r="M1679" s="3"/>
      <c r="N1679" s="3"/>
      <c r="V1679"/>
      <c r="W1679" s="1"/>
      <c r="X1679" s="1"/>
      <c r="Y1679" s="1"/>
    </row>
    <row r="1680" spans="6:25" ht="15" x14ac:dyDescent="0.25">
      <c r="F1680" s="6" t="s">
        <v>114</v>
      </c>
      <c r="G1680" s="6" t="s">
        <v>113</v>
      </c>
      <c r="K1680" s="3"/>
      <c r="L1680" s="3"/>
      <c r="M1680" s="3"/>
      <c r="N1680" s="3"/>
      <c r="V1680"/>
      <c r="W1680" s="1"/>
      <c r="X1680" s="1"/>
      <c r="Y1680" s="1"/>
    </row>
    <row r="1681" spans="3:25" ht="15" x14ac:dyDescent="0.25">
      <c r="H1681" s="6" t="s">
        <v>180</v>
      </c>
      <c r="I1681" s="6" t="s">
        <v>32</v>
      </c>
      <c r="J1681" s="6" t="s">
        <v>181</v>
      </c>
      <c r="K1681" s="3">
        <v>260632633.86000001</v>
      </c>
      <c r="L1681" s="3">
        <v>260632633.86000001</v>
      </c>
      <c r="M1681" s="3">
        <v>260632633.86000001</v>
      </c>
      <c r="N1681" s="3">
        <v>260632633.86000001</v>
      </c>
      <c r="O1681" s="3">
        <v>260632633.86000001</v>
      </c>
      <c r="P1681" s="3">
        <v>260632633.86000001</v>
      </c>
      <c r="Q1681" s="3">
        <v>260632633.86000001</v>
      </c>
      <c r="R1681" s="3">
        <v>260632633.86000001</v>
      </c>
      <c r="S1681" s="3">
        <v>260632633.86000001</v>
      </c>
      <c r="T1681" s="3">
        <v>260632633.86000001</v>
      </c>
      <c r="U1681" s="3">
        <v>260632633.86000001</v>
      </c>
      <c r="V1681"/>
      <c r="W1681" s="1"/>
      <c r="X1681" s="1"/>
      <c r="Y1681" s="1"/>
    </row>
    <row r="1682" spans="3:25" ht="15" x14ac:dyDescent="0.25">
      <c r="H1682" s="6" t="s">
        <v>393</v>
      </c>
      <c r="I1682" s="6" t="s">
        <v>32</v>
      </c>
      <c r="J1682" s="6" t="s">
        <v>394</v>
      </c>
      <c r="K1682" s="3">
        <v>207336754.53999999</v>
      </c>
      <c r="L1682" s="3">
        <v>207336754.53999999</v>
      </c>
      <c r="M1682" s="3">
        <v>207336754.53999999</v>
      </c>
      <c r="N1682" s="3">
        <v>207336754.53999999</v>
      </c>
      <c r="O1682" s="3">
        <v>207336754.53999999</v>
      </c>
      <c r="P1682" s="3">
        <v>207336754.53999999</v>
      </c>
      <c r="Q1682" s="3">
        <v>207336754.53999999</v>
      </c>
      <c r="R1682" s="3">
        <v>207336754.53999999</v>
      </c>
      <c r="S1682" s="3">
        <v>207336754.53999999</v>
      </c>
      <c r="T1682" s="3">
        <v>207336754.53999999</v>
      </c>
      <c r="U1682" s="3">
        <v>207336754.53999999</v>
      </c>
      <c r="V1682"/>
      <c r="W1682" s="1"/>
      <c r="X1682" s="1"/>
      <c r="Y1682" s="1"/>
    </row>
    <row r="1683" spans="3:25" ht="15" x14ac:dyDescent="0.25">
      <c r="H1683" s="6" t="s">
        <v>183</v>
      </c>
      <c r="I1683" s="6" t="s">
        <v>32</v>
      </c>
      <c r="J1683" s="6" t="s">
        <v>184</v>
      </c>
      <c r="K1683" s="3">
        <v>53295879.32</v>
      </c>
      <c r="L1683" s="3">
        <v>53295879.32</v>
      </c>
      <c r="M1683" s="3">
        <v>53295879.32</v>
      </c>
      <c r="N1683" s="3">
        <v>53295879.32</v>
      </c>
      <c r="O1683" s="3">
        <v>53295879.32</v>
      </c>
      <c r="P1683" s="3">
        <v>53295879.32</v>
      </c>
      <c r="Q1683" s="3">
        <v>53295879.32</v>
      </c>
      <c r="R1683" s="3">
        <v>53295879.32</v>
      </c>
      <c r="S1683" s="3">
        <v>53295879.32</v>
      </c>
      <c r="T1683" s="3">
        <v>53295879.32</v>
      </c>
      <c r="U1683" s="3">
        <v>53295879.32</v>
      </c>
      <c r="V1683"/>
      <c r="W1683" s="1"/>
      <c r="X1683" s="1"/>
      <c r="Y1683" s="1"/>
    </row>
    <row r="1684" spans="3:25" ht="15" x14ac:dyDescent="0.25">
      <c r="H1684" s="6" t="s">
        <v>186</v>
      </c>
      <c r="I1684" s="6" t="s">
        <v>32</v>
      </c>
      <c r="J1684" s="6" t="s">
        <v>187</v>
      </c>
      <c r="K1684" s="3">
        <v>260850103.50999999</v>
      </c>
      <c r="L1684" s="3">
        <v>261010365.00999999</v>
      </c>
      <c r="M1684" s="3">
        <v>396288324.88</v>
      </c>
      <c r="N1684" s="3">
        <v>378911219.81</v>
      </c>
      <c r="O1684" s="3">
        <v>368778091.76999998</v>
      </c>
      <c r="P1684" s="3">
        <v>360147933.04000002</v>
      </c>
      <c r="Q1684" s="3">
        <v>353410750.38</v>
      </c>
      <c r="R1684" s="3">
        <v>344018875.38</v>
      </c>
      <c r="S1684" s="3">
        <v>337861143.58999997</v>
      </c>
      <c r="T1684" s="3">
        <v>165607937.13</v>
      </c>
      <c r="U1684" s="3">
        <v>249378055.88</v>
      </c>
      <c r="V1684"/>
      <c r="W1684" s="1"/>
      <c r="X1684" s="1"/>
      <c r="Y1684" s="1"/>
    </row>
    <row r="1685" spans="3:25" ht="15" x14ac:dyDescent="0.25">
      <c r="H1685" s="6" t="s">
        <v>396</v>
      </c>
      <c r="I1685" s="6" t="s">
        <v>32</v>
      </c>
      <c r="J1685" s="6" t="s">
        <v>397</v>
      </c>
      <c r="K1685" s="3">
        <v>16064151</v>
      </c>
      <c r="L1685" s="3">
        <v>16064151</v>
      </c>
      <c r="M1685" s="3">
        <v>16064151</v>
      </c>
      <c r="N1685" s="3">
        <v>16060651</v>
      </c>
      <c r="O1685" s="3">
        <v>15615151</v>
      </c>
      <c r="P1685" s="3">
        <v>15615151</v>
      </c>
      <c r="Q1685" s="3">
        <v>9756251</v>
      </c>
      <c r="R1685" s="3">
        <v>9672751</v>
      </c>
      <c r="S1685" s="3">
        <v>7224025</v>
      </c>
      <c r="T1685" s="3">
        <v>7217025</v>
      </c>
      <c r="U1685" s="3">
        <v>0</v>
      </c>
      <c r="V1685"/>
      <c r="W1685" s="1"/>
      <c r="X1685" s="1"/>
      <c r="Y1685" s="1"/>
    </row>
    <row r="1686" spans="3:25" ht="15" x14ac:dyDescent="0.25">
      <c r="H1686" s="6" t="s">
        <v>399</v>
      </c>
      <c r="I1686" s="6" t="s">
        <v>32</v>
      </c>
      <c r="J1686" s="6" t="s">
        <v>400</v>
      </c>
      <c r="K1686" s="3">
        <v>223618375.19</v>
      </c>
      <c r="L1686" s="3">
        <v>223795879.69999999</v>
      </c>
      <c r="M1686" s="3">
        <v>359080589.38999999</v>
      </c>
      <c r="N1686" s="3">
        <v>341701437.75999999</v>
      </c>
      <c r="O1686" s="3">
        <v>331135365.97000003</v>
      </c>
      <c r="P1686" s="3">
        <v>322506765.68000001</v>
      </c>
      <c r="Q1686" s="3">
        <v>309973349.89999998</v>
      </c>
      <c r="R1686" s="3">
        <v>286797449.05000001</v>
      </c>
      <c r="S1686" s="3">
        <v>278293897.67000002</v>
      </c>
      <c r="T1686" s="3">
        <v>106254779.7</v>
      </c>
      <c r="U1686" s="3">
        <v>192319248.91</v>
      </c>
      <c r="V1686"/>
      <c r="W1686" s="1"/>
      <c r="X1686" s="1"/>
      <c r="Y1686" s="1"/>
    </row>
    <row r="1687" spans="3:25" ht="15" x14ac:dyDescent="0.25">
      <c r="H1687" s="6" t="s">
        <v>189</v>
      </c>
      <c r="I1687" s="6" t="s">
        <v>32</v>
      </c>
      <c r="J1687" s="6" t="s">
        <v>190</v>
      </c>
      <c r="K1687" s="3">
        <v>53295879.32</v>
      </c>
      <c r="L1687" s="3">
        <v>53278636.310000002</v>
      </c>
      <c r="M1687" s="3">
        <v>53271886.490000002</v>
      </c>
      <c r="N1687" s="3">
        <v>53270433.049999997</v>
      </c>
      <c r="O1687" s="3">
        <v>53257876.799999997</v>
      </c>
      <c r="P1687" s="3">
        <v>53256318.359999999</v>
      </c>
      <c r="Q1687" s="3">
        <v>53193651.479999997</v>
      </c>
      <c r="R1687" s="3">
        <v>66894177.329999998</v>
      </c>
      <c r="S1687" s="3">
        <v>66791270.920000002</v>
      </c>
      <c r="T1687" s="3">
        <v>66570182.43</v>
      </c>
      <c r="U1687" s="3">
        <v>57058806.969999999</v>
      </c>
      <c r="V1687"/>
      <c r="W1687" s="1"/>
      <c r="X1687" s="1"/>
      <c r="Y1687" s="1"/>
    </row>
    <row r="1688" spans="3:25" ht="15" x14ac:dyDescent="0.25">
      <c r="H1688" s="6" t="s">
        <v>110</v>
      </c>
      <c r="I1688" s="6" t="s">
        <v>32</v>
      </c>
      <c r="J1688" s="6" t="s">
        <v>111</v>
      </c>
      <c r="K1688" s="3">
        <v>-240771078.25999999</v>
      </c>
      <c r="L1688" s="3">
        <v>-240771078.25999999</v>
      </c>
      <c r="M1688" s="3">
        <v>-240771078.25999999</v>
      </c>
      <c r="N1688" s="3">
        <v>-240771078.25999999</v>
      </c>
      <c r="O1688" s="3">
        <v>-240771078.25999999</v>
      </c>
      <c r="P1688" s="3">
        <v>-240771078.25999999</v>
      </c>
      <c r="Q1688" s="3">
        <v>-240771078.25999999</v>
      </c>
      <c r="R1688" s="3">
        <v>-240771078.25999999</v>
      </c>
      <c r="S1688" s="3">
        <v>-240771078.25999999</v>
      </c>
      <c r="T1688" s="3">
        <v>-240771078.25999999</v>
      </c>
      <c r="U1688" s="3">
        <v>-240771078.25999999</v>
      </c>
      <c r="V1688"/>
      <c r="W1688" s="1"/>
      <c r="X1688" s="1"/>
      <c r="Y1688" s="1"/>
    </row>
    <row r="1689" spans="3:25" ht="15" x14ac:dyDescent="0.25">
      <c r="H1689" s="6" t="s">
        <v>115</v>
      </c>
      <c r="I1689" s="6" t="s">
        <v>32</v>
      </c>
      <c r="J1689" s="6" t="s">
        <v>116</v>
      </c>
      <c r="K1689" s="3">
        <v>-203457649.28999999</v>
      </c>
      <c r="L1689" s="3">
        <v>-203457649.28999999</v>
      </c>
      <c r="M1689" s="3">
        <v>-203457649.28999999</v>
      </c>
      <c r="N1689" s="3">
        <v>-203457649.28999999</v>
      </c>
      <c r="O1689" s="3">
        <v>-203457649.28999999</v>
      </c>
      <c r="P1689" s="3">
        <v>-203457649.28999999</v>
      </c>
      <c r="Q1689" s="3">
        <v>-203457649.28999999</v>
      </c>
      <c r="R1689" s="3">
        <v>-203457649.28999999</v>
      </c>
      <c r="S1689" s="3">
        <v>-203457649.28999999</v>
      </c>
      <c r="T1689" s="3">
        <v>-203457649.28999999</v>
      </c>
      <c r="U1689" s="3">
        <v>-203457649.28999999</v>
      </c>
      <c r="V1689"/>
      <c r="W1689" s="1"/>
      <c r="X1689" s="1"/>
      <c r="Y1689" s="1"/>
    </row>
    <row r="1690" spans="3:25" ht="15" x14ac:dyDescent="0.25">
      <c r="H1690" s="6" t="s">
        <v>236</v>
      </c>
      <c r="I1690" s="6" t="s">
        <v>32</v>
      </c>
      <c r="J1690" s="6" t="s">
        <v>237</v>
      </c>
      <c r="K1690" s="3">
        <v>-37313428.969999999</v>
      </c>
      <c r="L1690" s="3">
        <v>-37313428.969999999</v>
      </c>
      <c r="M1690" s="3">
        <v>-37313428.969999999</v>
      </c>
      <c r="N1690" s="3">
        <v>-37313428.969999999</v>
      </c>
      <c r="O1690" s="3">
        <v>-37313428.969999999</v>
      </c>
      <c r="P1690" s="3">
        <v>-37313428.969999999</v>
      </c>
      <c r="Q1690" s="3">
        <v>-37313428.969999999</v>
      </c>
      <c r="R1690" s="3">
        <v>-37313428.969999999</v>
      </c>
      <c r="S1690" s="3">
        <v>-37313428.969999999</v>
      </c>
      <c r="T1690" s="3">
        <v>-37313428.969999999</v>
      </c>
      <c r="U1690" s="3">
        <v>-37313428.969999999</v>
      </c>
      <c r="V1690"/>
      <c r="W1690" s="1"/>
      <c r="X1690" s="1"/>
      <c r="Y1690" s="1"/>
    </row>
    <row r="1691" spans="3:25" ht="15" x14ac:dyDescent="0.25">
      <c r="H1691" s="6" t="s">
        <v>118</v>
      </c>
      <c r="I1691" s="6" t="s">
        <v>32</v>
      </c>
      <c r="J1691" s="6" t="s">
        <v>119</v>
      </c>
      <c r="K1691" s="3">
        <v>-240238487.43000001</v>
      </c>
      <c r="L1691" s="3">
        <v>-239558908.19</v>
      </c>
      <c r="M1691" s="3">
        <v>-372515162.77999997</v>
      </c>
      <c r="N1691" s="3">
        <v>-363621798.77999997</v>
      </c>
      <c r="O1691" s="3">
        <v>-354643600.74000001</v>
      </c>
      <c r="P1691" s="3">
        <v>-340335672.45999998</v>
      </c>
      <c r="Q1691" s="3">
        <v>-332939821.56</v>
      </c>
      <c r="R1691" s="3">
        <v>-322942752.25999999</v>
      </c>
      <c r="S1691" s="3">
        <v>-316712498.95999998</v>
      </c>
      <c r="T1691" s="3">
        <v>-144966171.43000001</v>
      </c>
      <c r="U1691" s="3">
        <v>-222737521.78999999</v>
      </c>
      <c r="V1691"/>
      <c r="W1691" s="1"/>
      <c r="X1691" s="1"/>
      <c r="Y1691" s="1"/>
    </row>
    <row r="1692" spans="3:25" ht="15" x14ac:dyDescent="0.25">
      <c r="H1692" s="6" t="s">
        <v>582</v>
      </c>
      <c r="I1692" s="6" t="s">
        <v>32</v>
      </c>
      <c r="J1692" s="6" t="s">
        <v>583</v>
      </c>
      <c r="K1692" s="3">
        <v>0</v>
      </c>
      <c r="L1692" s="3">
        <v>0</v>
      </c>
      <c r="M1692" s="3">
        <v>0</v>
      </c>
      <c r="N1692" s="3">
        <v>0</v>
      </c>
      <c r="O1692" s="3">
        <v>0</v>
      </c>
      <c r="P1692" s="3">
        <v>0</v>
      </c>
      <c r="Q1692" s="3">
        <v>0</v>
      </c>
      <c r="R1692" s="3">
        <v>0</v>
      </c>
      <c r="S1692" s="3">
        <v>0</v>
      </c>
      <c r="T1692" s="3">
        <v>0</v>
      </c>
      <c r="U1692" s="3">
        <v>2000000</v>
      </c>
      <c r="V1692"/>
      <c r="W1692" s="1"/>
      <c r="X1692" s="1"/>
      <c r="Y1692" s="1"/>
    </row>
    <row r="1693" spans="3:25" ht="15" x14ac:dyDescent="0.25">
      <c r="H1693" s="6" t="s">
        <v>121</v>
      </c>
      <c r="I1693" s="6" t="s">
        <v>32</v>
      </c>
      <c r="J1693" s="6" t="s">
        <v>122</v>
      </c>
      <c r="K1693" s="3">
        <v>-202925058.46000001</v>
      </c>
      <c r="L1693" s="3">
        <v>-202254196.63</v>
      </c>
      <c r="M1693" s="3">
        <v>-335210451.22000003</v>
      </c>
      <c r="N1693" s="3">
        <v>-326317087.22000003</v>
      </c>
      <c r="O1693" s="3">
        <v>-317348747.75999999</v>
      </c>
      <c r="P1693" s="3">
        <v>-303040819.48000002</v>
      </c>
      <c r="Q1693" s="3">
        <v>-295644968.57999998</v>
      </c>
      <c r="R1693" s="3">
        <v>-278020740.64999998</v>
      </c>
      <c r="S1693" s="3">
        <v>-271603276.88999999</v>
      </c>
      <c r="T1693" s="3">
        <v>-99479054.709999993</v>
      </c>
      <c r="U1693" s="3">
        <v>-193387420.5</v>
      </c>
      <c r="V1693"/>
      <c r="W1693" s="1"/>
      <c r="X1693" s="1"/>
      <c r="Y1693" s="1"/>
    </row>
    <row r="1694" spans="3:25" ht="15" x14ac:dyDescent="0.25">
      <c r="H1694" s="6" t="s">
        <v>239</v>
      </c>
      <c r="I1694" s="6" t="s">
        <v>32</v>
      </c>
      <c r="J1694" s="6" t="s">
        <v>240</v>
      </c>
      <c r="K1694" s="3">
        <v>-37313428.969999999</v>
      </c>
      <c r="L1694" s="3">
        <v>-37304711.560000002</v>
      </c>
      <c r="M1694" s="3">
        <v>-37304711.560000002</v>
      </c>
      <c r="N1694" s="3">
        <v>-37304711.560000002</v>
      </c>
      <c r="O1694" s="3">
        <v>-37294852.979999997</v>
      </c>
      <c r="P1694" s="3">
        <v>-37294852.979999997</v>
      </c>
      <c r="Q1694" s="3">
        <v>-37294852.979999997</v>
      </c>
      <c r="R1694" s="3">
        <v>-44922011.609999999</v>
      </c>
      <c r="S1694" s="3">
        <v>-45109222.07</v>
      </c>
      <c r="T1694" s="3">
        <v>-45487116.719999999</v>
      </c>
      <c r="U1694" s="3">
        <v>-27350101.289999999</v>
      </c>
      <c r="V1694"/>
      <c r="W1694" s="1"/>
      <c r="X1694" s="1"/>
      <c r="Y1694" s="1"/>
    </row>
    <row r="1695" spans="3:25" ht="15" x14ac:dyDescent="0.25">
      <c r="K1695" s="3"/>
      <c r="L1695" s="3"/>
      <c r="M1695" s="3"/>
      <c r="N1695" s="3"/>
      <c r="V1695"/>
      <c r="W1695" s="1"/>
      <c r="X1695" s="1"/>
      <c r="Y1695" s="1"/>
    </row>
    <row r="1696" spans="3:25" ht="15" x14ac:dyDescent="0.25">
      <c r="C1696" s="6" t="s">
        <v>422</v>
      </c>
      <c r="D1696" s="6" t="s">
        <v>242</v>
      </c>
      <c r="E1696" s="6" t="s">
        <v>657</v>
      </c>
      <c r="K1696" s="3"/>
      <c r="L1696" s="3"/>
      <c r="M1696" s="3"/>
      <c r="N1696" s="3"/>
      <c r="V1696"/>
      <c r="W1696" s="1"/>
      <c r="X1696" s="1"/>
      <c r="Y1696" s="1"/>
    </row>
    <row r="1697" spans="6:25" ht="15" x14ac:dyDescent="0.25">
      <c r="F1697" s="6" t="s">
        <v>31</v>
      </c>
      <c r="G1697" s="6" t="s">
        <v>48</v>
      </c>
      <c r="K1697" s="3"/>
      <c r="L1697" s="3"/>
      <c r="M1697" s="3"/>
      <c r="N1697" s="3"/>
      <c r="V1697"/>
      <c r="W1697" s="1"/>
      <c r="X1697" s="1"/>
      <c r="Y1697" s="1"/>
    </row>
    <row r="1698" spans="6:25" ht="15" x14ac:dyDescent="0.25">
      <c r="H1698" s="6" t="s">
        <v>448</v>
      </c>
      <c r="I1698" s="6" t="s">
        <v>32</v>
      </c>
      <c r="J1698" s="6" t="s">
        <v>449</v>
      </c>
      <c r="K1698" s="3">
        <v>134848183.44</v>
      </c>
      <c r="L1698" s="3">
        <v>281202999.45999998</v>
      </c>
      <c r="M1698" s="3">
        <v>393706108.02999997</v>
      </c>
      <c r="N1698" s="3">
        <v>522306696.11000001</v>
      </c>
      <c r="O1698" s="3">
        <v>676757290.54999995</v>
      </c>
      <c r="P1698" s="3">
        <v>826831093.12</v>
      </c>
      <c r="Q1698" s="3">
        <v>999714683.62</v>
      </c>
      <c r="R1698" s="3">
        <v>1172865583.49</v>
      </c>
      <c r="S1698" s="3">
        <v>1327230927.45</v>
      </c>
      <c r="T1698" s="3">
        <v>1476894849.6300001</v>
      </c>
      <c r="U1698" s="3">
        <v>1697752749.8699999</v>
      </c>
      <c r="V1698"/>
      <c r="W1698" s="1"/>
      <c r="X1698" s="1"/>
      <c r="Y1698" s="1"/>
    </row>
    <row r="1699" spans="6:25" ht="15" x14ac:dyDescent="0.25">
      <c r="H1699" s="6" t="s">
        <v>451</v>
      </c>
      <c r="I1699" s="6" t="s">
        <v>32</v>
      </c>
      <c r="J1699" s="6" t="s">
        <v>452</v>
      </c>
      <c r="K1699" s="3">
        <v>225539516.56</v>
      </c>
      <c r="L1699" s="3">
        <v>318310575.07999998</v>
      </c>
      <c r="M1699" s="3">
        <v>1445293891.97</v>
      </c>
      <c r="N1699" s="3">
        <v>1316693303.8900001</v>
      </c>
      <c r="O1699" s="3">
        <v>1162242709.45</v>
      </c>
      <c r="P1699" s="3">
        <v>1012168906.88</v>
      </c>
      <c r="Q1699" s="3">
        <v>839285316.38</v>
      </c>
      <c r="R1699" s="3">
        <v>666134416.50999999</v>
      </c>
      <c r="S1699" s="3">
        <v>511769072.55000001</v>
      </c>
      <c r="T1699" s="3">
        <v>362105150.37</v>
      </c>
      <c r="U1699" s="3">
        <v>141247250.13</v>
      </c>
      <c r="V1699"/>
      <c r="W1699" s="1"/>
      <c r="X1699" s="1"/>
      <c r="Y1699" s="1"/>
    </row>
    <row r="1700" spans="6:25" ht="15" x14ac:dyDescent="0.25">
      <c r="H1700" s="6" t="s">
        <v>476</v>
      </c>
      <c r="I1700" s="6" t="s">
        <v>32</v>
      </c>
      <c r="J1700" s="6" t="s">
        <v>477</v>
      </c>
      <c r="K1700" s="3">
        <v>0</v>
      </c>
      <c r="L1700" s="3">
        <v>1239486425.46</v>
      </c>
      <c r="M1700" s="3">
        <v>500000</v>
      </c>
      <c r="N1700" s="3">
        <v>500000</v>
      </c>
      <c r="O1700" s="3">
        <v>500000</v>
      </c>
      <c r="P1700" s="3">
        <v>500000</v>
      </c>
      <c r="Q1700" s="3">
        <v>500000</v>
      </c>
      <c r="R1700" s="3">
        <v>500000</v>
      </c>
      <c r="S1700" s="3">
        <v>500000</v>
      </c>
      <c r="T1700" s="3">
        <v>500000</v>
      </c>
      <c r="U1700" s="3">
        <v>0</v>
      </c>
      <c r="V1700"/>
      <c r="W1700" s="1"/>
      <c r="X1700" s="1"/>
      <c r="Y1700" s="1"/>
    </row>
    <row r="1701" spans="6:25" ht="15" x14ac:dyDescent="0.25">
      <c r="H1701" s="6" t="s">
        <v>453</v>
      </c>
      <c r="I1701" s="6" t="s">
        <v>106</v>
      </c>
      <c r="J1701" s="6" t="s">
        <v>454</v>
      </c>
      <c r="K1701" s="3">
        <v>360387700</v>
      </c>
      <c r="L1701" s="3">
        <v>1839000000</v>
      </c>
      <c r="M1701" s="3">
        <v>1839500000</v>
      </c>
      <c r="N1701" s="3">
        <v>1839500000</v>
      </c>
      <c r="O1701" s="3">
        <v>1839500000</v>
      </c>
      <c r="P1701" s="3">
        <v>1839500000</v>
      </c>
      <c r="Q1701" s="3">
        <v>1839500000</v>
      </c>
      <c r="R1701" s="3">
        <v>1839500000</v>
      </c>
      <c r="S1701" s="3">
        <v>1839500000</v>
      </c>
      <c r="T1701" s="3">
        <v>1839500000</v>
      </c>
      <c r="U1701" s="3">
        <v>1839000000</v>
      </c>
      <c r="V1701"/>
      <c r="W1701" s="1"/>
      <c r="X1701" s="1"/>
      <c r="Y1701" s="1"/>
    </row>
    <row r="1702" spans="6:25" ht="15" x14ac:dyDescent="0.25">
      <c r="H1702" s="6" t="s">
        <v>251</v>
      </c>
      <c r="I1702" s="6" t="s">
        <v>106</v>
      </c>
      <c r="J1702" s="6" t="s">
        <v>252</v>
      </c>
      <c r="K1702" s="3">
        <v>360387700</v>
      </c>
      <c r="L1702" s="3">
        <v>1839000000</v>
      </c>
      <c r="M1702" s="3">
        <v>1839500000</v>
      </c>
      <c r="N1702" s="3">
        <v>1839500000</v>
      </c>
      <c r="O1702" s="3">
        <v>1839500000</v>
      </c>
      <c r="P1702" s="3">
        <v>1839500000</v>
      </c>
      <c r="Q1702" s="3">
        <v>1839500000</v>
      </c>
      <c r="R1702" s="3">
        <v>1839500000</v>
      </c>
      <c r="S1702" s="3">
        <v>1839500000</v>
      </c>
      <c r="T1702" s="3">
        <v>1839500000</v>
      </c>
      <c r="U1702" s="3">
        <v>1839000000</v>
      </c>
      <c r="V1702"/>
      <c r="W1702" s="1"/>
      <c r="X1702" s="1"/>
      <c r="Y1702" s="1"/>
    </row>
    <row r="1703" spans="6:25" ht="15" x14ac:dyDescent="0.25">
      <c r="H1703" s="6" t="s">
        <v>163</v>
      </c>
      <c r="I1703" s="6" t="s">
        <v>106</v>
      </c>
      <c r="J1703" s="6" t="s">
        <v>164</v>
      </c>
      <c r="K1703" s="3">
        <v>360387700</v>
      </c>
      <c r="L1703" s="3">
        <v>1839000000</v>
      </c>
      <c r="M1703" s="3">
        <v>1839500000</v>
      </c>
      <c r="N1703" s="3">
        <v>1839500000</v>
      </c>
      <c r="O1703" s="3">
        <v>1839500000</v>
      </c>
      <c r="P1703" s="3">
        <v>1839500000</v>
      </c>
      <c r="Q1703" s="3">
        <v>1839500000</v>
      </c>
      <c r="R1703" s="3">
        <v>1839500000</v>
      </c>
      <c r="S1703" s="3">
        <v>1839500000</v>
      </c>
      <c r="T1703" s="3">
        <v>1839500000</v>
      </c>
      <c r="U1703" s="3">
        <v>1839000000</v>
      </c>
      <c r="V1703"/>
      <c r="W1703" s="1"/>
      <c r="X1703" s="1"/>
      <c r="Y1703" s="1"/>
    </row>
    <row r="1704" spans="6:25" ht="15" x14ac:dyDescent="0.25">
      <c r="K1704" s="3"/>
      <c r="L1704" s="3"/>
      <c r="M1704" s="3"/>
      <c r="N1704" s="3"/>
      <c r="V1704"/>
      <c r="W1704" s="1"/>
      <c r="X1704" s="1"/>
      <c r="Y1704" s="1"/>
    </row>
    <row r="1705" spans="6:25" ht="15" x14ac:dyDescent="0.25">
      <c r="F1705" s="6" t="s">
        <v>170</v>
      </c>
      <c r="G1705" s="6" t="s">
        <v>169</v>
      </c>
      <c r="K1705" s="3"/>
      <c r="L1705" s="3"/>
      <c r="M1705" s="3"/>
      <c r="N1705" s="3"/>
      <c r="V1705"/>
      <c r="W1705" s="1"/>
      <c r="X1705" s="1"/>
      <c r="Y1705" s="1"/>
    </row>
    <row r="1706" spans="6:25" ht="15" x14ac:dyDescent="0.25">
      <c r="H1706" s="6" t="s">
        <v>204</v>
      </c>
      <c r="I1706" s="6" t="s">
        <v>32</v>
      </c>
      <c r="J1706" s="6" t="s">
        <v>658</v>
      </c>
      <c r="K1706" s="3">
        <v>57602800</v>
      </c>
      <c r="L1706" s="3">
        <v>88997800</v>
      </c>
      <c r="M1706" s="3">
        <v>272711180.54000002</v>
      </c>
      <c r="N1706" s="3">
        <v>273000000</v>
      </c>
      <c r="O1706" s="3">
        <v>273000000</v>
      </c>
      <c r="P1706" s="3">
        <v>273000000</v>
      </c>
      <c r="Q1706" s="3">
        <v>273000000</v>
      </c>
      <c r="R1706" s="3">
        <v>273000000</v>
      </c>
      <c r="S1706" s="3">
        <v>273000000</v>
      </c>
      <c r="T1706" s="3">
        <v>273000000</v>
      </c>
      <c r="U1706" s="3">
        <v>273000000</v>
      </c>
      <c r="V1706"/>
      <c r="W1706" s="1"/>
      <c r="X1706" s="1"/>
      <c r="Y1706" s="1"/>
    </row>
    <row r="1707" spans="6:25" ht="15" x14ac:dyDescent="0.25">
      <c r="H1707" s="6" t="s">
        <v>204</v>
      </c>
      <c r="I1707" s="6" t="s">
        <v>32</v>
      </c>
      <c r="J1707" s="6" t="s">
        <v>648</v>
      </c>
      <c r="K1707" s="3">
        <v>77245383.439999998</v>
      </c>
      <c r="L1707" s="3">
        <v>192205199.46000001</v>
      </c>
      <c r="M1707" s="3">
        <v>120994927.48999999</v>
      </c>
      <c r="N1707" s="3">
        <v>249306696.11000001</v>
      </c>
      <c r="O1707" s="3">
        <v>403757290.55000001</v>
      </c>
      <c r="P1707" s="3">
        <v>553831093.12</v>
      </c>
      <c r="Q1707" s="3">
        <v>707798530.42999995</v>
      </c>
      <c r="R1707" s="3">
        <v>874428468.59000003</v>
      </c>
      <c r="S1707" s="3">
        <v>1022272850.85</v>
      </c>
      <c r="T1707" s="3">
        <v>1152549004.6099999</v>
      </c>
      <c r="U1707" s="3">
        <v>1371923139</v>
      </c>
      <c r="V1707"/>
      <c r="W1707" s="1"/>
      <c r="X1707" s="1"/>
      <c r="Y1707" s="1"/>
    </row>
    <row r="1708" spans="6:25" ht="15" x14ac:dyDescent="0.25">
      <c r="H1708" s="6" t="s">
        <v>204</v>
      </c>
      <c r="I1708" s="6" t="s">
        <v>32</v>
      </c>
      <c r="J1708" s="6" t="s">
        <v>650</v>
      </c>
      <c r="K1708" s="3">
        <v>0</v>
      </c>
      <c r="L1708" s="3">
        <v>0</v>
      </c>
      <c r="M1708" s="3">
        <v>0</v>
      </c>
      <c r="N1708" s="3">
        <v>0</v>
      </c>
      <c r="O1708" s="3">
        <v>0</v>
      </c>
      <c r="P1708" s="3">
        <v>0</v>
      </c>
      <c r="Q1708" s="3">
        <v>18916153.190000001</v>
      </c>
      <c r="R1708" s="3">
        <v>25437114.899999999</v>
      </c>
      <c r="S1708" s="3">
        <v>31958076.600000001</v>
      </c>
      <c r="T1708" s="3">
        <v>38479038.299999997</v>
      </c>
      <c r="U1708" s="3">
        <v>38479038.299999997</v>
      </c>
      <c r="V1708"/>
      <c r="W1708" s="1"/>
      <c r="X1708" s="1"/>
      <c r="Y1708" s="1"/>
    </row>
    <row r="1709" spans="6:25" ht="15" x14ac:dyDescent="0.25">
      <c r="H1709" s="6" t="s">
        <v>204</v>
      </c>
      <c r="I1709" s="6" t="s">
        <v>32</v>
      </c>
      <c r="J1709" s="6" t="s">
        <v>660</v>
      </c>
      <c r="K1709" s="3">
        <v>0</v>
      </c>
      <c r="L1709" s="3">
        <v>0</v>
      </c>
      <c r="M1709" s="3">
        <v>15100000</v>
      </c>
      <c r="N1709" s="3">
        <v>15100000</v>
      </c>
      <c r="O1709" s="3">
        <v>15100000</v>
      </c>
      <c r="P1709" s="3">
        <v>15100000</v>
      </c>
      <c r="Q1709" s="3">
        <v>15100000</v>
      </c>
      <c r="R1709" s="3">
        <v>15100000</v>
      </c>
      <c r="S1709" s="3">
        <v>15100000</v>
      </c>
      <c r="T1709" s="3">
        <v>15100000</v>
      </c>
      <c r="U1709" s="3">
        <v>15100000</v>
      </c>
      <c r="V1709"/>
      <c r="W1709" s="1"/>
      <c r="X1709" s="1"/>
      <c r="Y1709" s="1"/>
    </row>
    <row r="1710" spans="6:25" ht="15" x14ac:dyDescent="0.25">
      <c r="H1710" s="6" t="s">
        <v>212</v>
      </c>
      <c r="I1710" s="6" t="s">
        <v>106</v>
      </c>
      <c r="J1710" s="6" t="s">
        <v>213</v>
      </c>
      <c r="K1710" s="3">
        <v>134848183.44</v>
      </c>
      <c r="L1710" s="3">
        <v>281202999.45999998</v>
      </c>
      <c r="M1710" s="3">
        <v>408806108.02999997</v>
      </c>
      <c r="N1710" s="3">
        <v>537406696.11000001</v>
      </c>
      <c r="O1710" s="3">
        <v>691857290.54999995</v>
      </c>
      <c r="P1710" s="3">
        <v>841931093.12</v>
      </c>
      <c r="Q1710" s="3">
        <v>1014814683.62</v>
      </c>
      <c r="R1710" s="3">
        <v>1187965583.49</v>
      </c>
      <c r="S1710" s="3">
        <v>1342330927.45</v>
      </c>
      <c r="T1710" s="3">
        <v>1479128042.9100001</v>
      </c>
      <c r="U1710" s="3">
        <v>1698502177.3</v>
      </c>
      <c r="V1710"/>
      <c r="W1710" s="1"/>
      <c r="X1710" s="1"/>
      <c r="Y1710" s="1"/>
    </row>
    <row r="1711" spans="6:25" ht="15" x14ac:dyDescent="0.25">
      <c r="H1711" s="6" t="s">
        <v>254</v>
      </c>
      <c r="I1711" s="6" t="s">
        <v>106</v>
      </c>
      <c r="J1711" s="6" t="s">
        <v>255</v>
      </c>
      <c r="K1711" s="3">
        <v>134848183.44</v>
      </c>
      <c r="L1711" s="3">
        <v>281202999.46000004</v>
      </c>
      <c r="M1711" s="3">
        <v>408806108.03000003</v>
      </c>
      <c r="N1711" s="3">
        <v>537406696.11000001</v>
      </c>
      <c r="O1711" s="3">
        <v>691857290.54999995</v>
      </c>
      <c r="P1711" s="3">
        <v>841931093.12</v>
      </c>
      <c r="Q1711" s="3">
        <v>1014814683.62</v>
      </c>
      <c r="R1711" s="3">
        <v>1187965583.4900002</v>
      </c>
      <c r="S1711" s="3">
        <v>1342330927.4499998</v>
      </c>
      <c r="T1711" s="3">
        <v>1479128042.9099998</v>
      </c>
      <c r="U1711" s="3">
        <v>1698502177.3</v>
      </c>
      <c r="V1711"/>
      <c r="W1711" s="1"/>
      <c r="X1711" s="1"/>
      <c r="Y1711" s="1"/>
    </row>
    <row r="1712" spans="6:25" ht="15" x14ac:dyDescent="0.25">
      <c r="H1712" s="6" t="s">
        <v>218</v>
      </c>
      <c r="I1712" s="6" t="s">
        <v>106</v>
      </c>
      <c r="J1712" s="6" t="s">
        <v>219</v>
      </c>
      <c r="K1712" s="3">
        <v>134848183.44</v>
      </c>
      <c r="L1712" s="3">
        <v>281202999.45999998</v>
      </c>
      <c r="M1712" s="3">
        <v>408806108.02999997</v>
      </c>
      <c r="N1712" s="3">
        <v>537406696.11000001</v>
      </c>
      <c r="O1712" s="3">
        <v>691857290.54999995</v>
      </c>
      <c r="P1712" s="3">
        <v>841931093.12</v>
      </c>
      <c r="Q1712" s="3">
        <v>1014814683.62</v>
      </c>
      <c r="R1712" s="3">
        <v>1187965583.49</v>
      </c>
      <c r="S1712" s="3">
        <v>1342330927.45</v>
      </c>
      <c r="T1712" s="3">
        <v>1479128042.9100001</v>
      </c>
      <c r="U1712" s="3">
        <v>1698502177.3</v>
      </c>
      <c r="V1712"/>
      <c r="W1712" s="1"/>
      <c r="X1712" s="1"/>
      <c r="Y1712" s="1"/>
    </row>
    <row r="1713" spans="6:25" ht="15" x14ac:dyDescent="0.25">
      <c r="H1713" s="6" t="s">
        <v>257</v>
      </c>
      <c r="I1713" s="6" t="s">
        <v>32</v>
      </c>
      <c r="J1713" s="6" t="s">
        <v>258</v>
      </c>
      <c r="K1713" s="3">
        <v>225539516.56</v>
      </c>
      <c r="L1713" s="3">
        <v>318310575.07999998</v>
      </c>
      <c r="M1713" s="3">
        <v>1430193891.97</v>
      </c>
      <c r="N1713" s="3">
        <v>1301593303.8900001</v>
      </c>
      <c r="O1713" s="3">
        <v>1147142709.45</v>
      </c>
      <c r="P1713" s="3">
        <v>997068906.88</v>
      </c>
      <c r="Q1713" s="3">
        <v>824185316.38</v>
      </c>
      <c r="R1713" s="3">
        <v>651034416.50999999</v>
      </c>
      <c r="S1713" s="3">
        <v>496669072.55000001</v>
      </c>
      <c r="T1713" s="3">
        <v>359871957.08999997</v>
      </c>
      <c r="U1713" s="3">
        <v>140497822.69999999</v>
      </c>
      <c r="V1713"/>
      <c r="W1713" s="1"/>
      <c r="X1713" s="1"/>
      <c r="Y1713" s="1"/>
    </row>
    <row r="1714" spans="6:25" ht="15" x14ac:dyDescent="0.25">
      <c r="H1714" s="6" t="s">
        <v>652</v>
      </c>
      <c r="I1714" s="6" t="s">
        <v>32</v>
      </c>
      <c r="J1714" s="6" t="s">
        <v>653</v>
      </c>
      <c r="K1714" s="3">
        <v>0</v>
      </c>
      <c r="L1714" s="3">
        <v>0</v>
      </c>
      <c r="M1714" s="3">
        <v>500000</v>
      </c>
      <c r="N1714" s="3">
        <v>500000</v>
      </c>
      <c r="O1714" s="3">
        <v>500000</v>
      </c>
      <c r="P1714" s="3">
        <v>500000</v>
      </c>
      <c r="Q1714" s="3">
        <v>500000</v>
      </c>
      <c r="R1714" s="3">
        <v>500000</v>
      </c>
      <c r="S1714" s="3">
        <v>500000</v>
      </c>
      <c r="T1714" s="3">
        <v>500000</v>
      </c>
      <c r="U1714" s="3">
        <v>0</v>
      </c>
      <c r="V1714"/>
      <c r="W1714" s="1"/>
      <c r="X1714" s="1"/>
      <c r="Y1714" s="1"/>
    </row>
    <row r="1715" spans="6:25" ht="15" x14ac:dyDescent="0.25">
      <c r="H1715" s="6" t="s">
        <v>481</v>
      </c>
      <c r="I1715" s="6" t="s">
        <v>32</v>
      </c>
      <c r="J1715" s="6" t="s">
        <v>482</v>
      </c>
      <c r="K1715" s="3">
        <v>0</v>
      </c>
      <c r="L1715" s="3">
        <v>1239486425.46</v>
      </c>
      <c r="M1715" s="3">
        <v>0</v>
      </c>
      <c r="N1715" s="3">
        <v>0</v>
      </c>
      <c r="O1715" s="3">
        <v>0</v>
      </c>
      <c r="P1715" s="3">
        <v>0</v>
      </c>
      <c r="Q1715" s="3">
        <v>0</v>
      </c>
      <c r="R1715" s="3">
        <v>0</v>
      </c>
      <c r="S1715" s="3">
        <v>0</v>
      </c>
      <c r="T1715" s="3">
        <v>0</v>
      </c>
      <c r="U1715" s="3">
        <v>0</v>
      </c>
      <c r="V1715"/>
      <c r="W1715" s="1"/>
      <c r="X1715" s="1"/>
      <c r="Y1715" s="1"/>
    </row>
    <row r="1716" spans="6:25" ht="15" x14ac:dyDescent="0.25">
      <c r="H1716" s="6" t="s">
        <v>264</v>
      </c>
      <c r="I1716" s="6" t="s">
        <v>106</v>
      </c>
      <c r="J1716" s="6" t="s">
        <v>265</v>
      </c>
      <c r="K1716" s="3">
        <v>225539516.56</v>
      </c>
      <c r="L1716" s="3">
        <v>1557797000.54</v>
      </c>
      <c r="M1716" s="3">
        <v>1430693891.97</v>
      </c>
      <c r="N1716" s="3">
        <v>1302093303.8900001</v>
      </c>
      <c r="O1716" s="3">
        <v>1147642709.45</v>
      </c>
      <c r="P1716" s="3">
        <v>997568906.88</v>
      </c>
      <c r="Q1716" s="3">
        <v>824685316.38</v>
      </c>
      <c r="R1716" s="3">
        <v>651534416.50999999</v>
      </c>
      <c r="S1716" s="3">
        <v>497169072.55000001</v>
      </c>
      <c r="T1716" s="3">
        <v>360371957.08999997</v>
      </c>
      <c r="U1716" s="3">
        <v>140497822.69999999</v>
      </c>
      <c r="V1716"/>
      <c r="W1716" s="1"/>
      <c r="X1716" s="1"/>
      <c r="Y1716" s="1"/>
    </row>
    <row r="1717" spans="6:25" ht="15" x14ac:dyDescent="0.25">
      <c r="H1717" s="6" t="s">
        <v>171</v>
      </c>
      <c r="I1717" s="6" t="s">
        <v>106</v>
      </c>
      <c r="J1717" s="6" t="s">
        <v>172</v>
      </c>
      <c r="K1717" s="3">
        <v>225539516.56</v>
      </c>
      <c r="L1717" s="3">
        <v>1557797000.54</v>
      </c>
      <c r="M1717" s="3">
        <v>1430693891.97</v>
      </c>
      <c r="N1717" s="3">
        <v>1302093303.8900001</v>
      </c>
      <c r="O1717" s="3">
        <v>1147642709.45</v>
      </c>
      <c r="P1717" s="3">
        <v>997568906.88</v>
      </c>
      <c r="Q1717" s="3">
        <v>824685316.38</v>
      </c>
      <c r="R1717" s="3">
        <v>651534416.50999999</v>
      </c>
      <c r="S1717" s="3">
        <v>497169072.55000001</v>
      </c>
      <c r="T1717" s="3">
        <v>360371957.08999997</v>
      </c>
      <c r="U1717" s="3">
        <v>140497822.69999999</v>
      </c>
      <c r="V1717"/>
      <c r="W1717" s="1"/>
      <c r="X1717" s="1"/>
      <c r="Y1717" s="1"/>
    </row>
    <row r="1718" spans="6:25" ht="15" x14ac:dyDescent="0.25">
      <c r="H1718" s="6" t="s">
        <v>174</v>
      </c>
      <c r="I1718" s="6" t="s">
        <v>106</v>
      </c>
      <c r="J1718" s="6" t="s">
        <v>175</v>
      </c>
      <c r="K1718" s="3">
        <v>360387700</v>
      </c>
      <c r="L1718" s="3">
        <v>1839000000</v>
      </c>
      <c r="M1718" s="3">
        <v>1839500000</v>
      </c>
      <c r="N1718" s="3">
        <v>1839500000</v>
      </c>
      <c r="O1718" s="3">
        <v>1839500000</v>
      </c>
      <c r="P1718" s="3">
        <v>1839500000</v>
      </c>
      <c r="Q1718" s="3">
        <v>1839500000</v>
      </c>
      <c r="R1718" s="3">
        <v>1839500000</v>
      </c>
      <c r="S1718" s="3">
        <v>1839500000</v>
      </c>
      <c r="T1718" s="3">
        <v>1839500000</v>
      </c>
      <c r="U1718" s="3">
        <v>1839000000</v>
      </c>
      <c r="V1718"/>
      <c r="W1718" s="1"/>
      <c r="X1718" s="1"/>
      <c r="Y1718" s="1"/>
    </row>
    <row r="1719" spans="6:25" ht="15" x14ac:dyDescent="0.25">
      <c r="H1719" s="6" t="s">
        <v>177</v>
      </c>
      <c r="I1719" s="6" t="s">
        <v>32</v>
      </c>
      <c r="J1719" s="6" t="s">
        <v>178</v>
      </c>
      <c r="K1719" s="3">
        <v>225539516.56</v>
      </c>
      <c r="L1719" s="3">
        <v>318310575.07999998</v>
      </c>
      <c r="M1719" s="3">
        <v>1430193891.97</v>
      </c>
      <c r="N1719" s="3">
        <v>1301593303.8900001</v>
      </c>
      <c r="O1719" s="3">
        <v>1147142709.45</v>
      </c>
      <c r="P1719" s="3">
        <v>997068906.88</v>
      </c>
      <c r="Q1719" s="3">
        <v>824185316.38</v>
      </c>
      <c r="R1719" s="3">
        <v>651034416.50999999</v>
      </c>
      <c r="S1719" s="3">
        <v>496669072.55000001</v>
      </c>
      <c r="T1719" s="3">
        <v>359871957.08999997</v>
      </c>
      <c r="U1719" s="3">
        <v>140497822.69999999</v>
      </c>
      <c r="V1719"/>
      <c r="W1719" s="1"/>
      <c r="X1719" s="1"/>
      <c r="Y1719" s="1"/>
    </row>
    <row r="1720" spans="6:25" ht="15" x14ac:dyDescent="0.25">
      <c r="K1720" s="3"/>
      <c r="L1720" s="3"/>
      <c r="M1720" s="3"/>
      <c r="N1720" s="3"/>
      <c r="V1720"/>
      <c r="W1720" s="1"/>
      <c r="X1720" s="1"/>
      <c r="Y1720" s="1"/>
    </row>
    <row r="1721" spans="6:25" ht="15" x14ac:dyDescent="0.25">
      <c r="F1721" s="6" t="s">
        <v>95</v>
      </c>
      <c r="G1721" s="6" t="s">
        <v>94</v>
      </c>
      <c r="K1721" s="3"/>
      <c r="L1721" s="3"/>
      <c r="M1721" s="3"/>
      <c r="N1721" s="3"/>
      <c r="V1721"/>
      <c r="W1721" s="1"/>
      <c r="X1721" s="1"/>
      <c r="Y1721" s="1"/>
    </row>
    <row r="1722" spans="6:25" ht="15" x14ac:dyDescent="0.25">
      <c r="H1722" s="6" t="s">
        <v>267</v>
      </c>
      <c r="I1722" s="6" t="s">
        <v>32</v>
      </c>
      <c r="J1722" s="6" t="s">
        <v>268</v>
      </c>
      <c r="K1722" s="3">
        <v>134848183.44</v>
      </c>
      <c r="L1722" s="3">
        <v>281202999.45999998</v>
      </c>
      <c r="M1722" s="3">
        <v>408806108.02999997</v>
      </c>
      <c r="N1722" s="3">
        <v>537406696.11000001</v>
      </c>
      <c r="O1722" s="3">
        <v>691857290.54999995</v>
      </c>
      <c r="P1722" s="3">
        <v>841931093.12</v>
      </c>
      <c r="Q1722" s="3">
        <v>1014814683.62</v>
      </c>
      <c r="R1722" s="3">
        <v>1187965583.49</v>
      </c>
      <c r="S1722" s="3">
        <v>1342330927.45</v>
      </c>
      <c r="T1722" s="3">
        <v>1479128042.9100001</v>
      </c>
      <c r="U1722" s="3">
        <v>1698502177.3</v>
      </c>
      <c r="V1722"/>
      <c r="W1722" s="1"/>
      <c r="X1722" s="1"/>
      <c r="Y1722" s="1"/>
    </row>
    <row r="1723" spans="6:25" ht="15" x14ac:dyDescent="0.25">
      <c r="H1723" s="6" t="s">
        <v>126</v>
      </c>
      <c r="I1723" s="6" t="s">
        <v>106</v>
      </c>
      <c r="J1723" s="6" t="s">
        <v>127</v>
      </c>
      <c r="K1723" s="3">
        <v>-134848183.44</v>
      </c>
      <c r="L1723" s="3">
        <v>-281202999.45999998</v>
      </c>
      <c r="M1723" s="3">
        <v>-393706108.02999997</v>
      </c>
      <c r="N1723" s="3">
        <v>-522306696.11000001</v>
      </c>
      <c r="O1723" s="3">
        <v>-676757290.54999995</v>
      </c>
      <c r="P1723" s="3">
        <v>-826831093.12</v>
      </c>
      <c r="Q1723" s="3">
        <v>-999714683.62</v>
      </c>
      <c r="R1723" s="3">
        <v>-1172865583.49</v>
      </c>
      <c r="S1723" s="3">
        <v>-1327230927.45</v>
      </c>
      <c r="T1723" s="3">
        <v>-1476894849.6300001</v>
      </c>
      <c r="U1723" s="3">
        <v>-1697752749.8699999</v>
      </c>
      <c r="V1723"/>
      <c r="W1723" s="1"/>
      <c r="X1723" s="1"/>
      <c r="Y1723" s="1"/>
    </row>
    <row r="1724" spans="6:25" ht="15" x14ac:dyDescent="0.25">
      <c r="H1724" s="6" t="s">
        <v>100</v>
      </c>
      <c r="I1724" s="6" t="s">
        <v>32</v>
      </c>
      <c r="J1724" s="6" t="s">
        <v>101</v>
      </c>
      <c r="K1724" s="3">
        <v>0</v>
      </c>
      <c r="L1724" s="3">
        <v>0</v>
      </c>
      <c r="M1724" s="3">
        <v>15100000</v>
      </c>
      <c r="N1724" s="3">
        <v>15100000</v>
      </c>
      <c r="O1724" s="3">
        <v>15100000</v>
      </c>
      <c r="P1724" s="3">
        <v>15100000</v>
      </c>
      <c r="Q1724" s="3">
        <v>15100000</v>
      </c>
      <c r="R1724" s="3">
        <v>15100000</v>
      </c>
      <c r="S1724" s="3">
        <v>15100000</v>
      </c>
      <c r="T1724" s="3">
        <v>2233193.2799999998</v>
      </c>
      <c r="U1724" s="3">
        <v>749427.43</v>
      </c>
      <c r="V1724"/>
      <c r="W1724" s="1"/>
      <c r="X1724" s="1"/>
      <c r="Y1724" s="1"/>
    </row>
    <row r="1725" spans="6:25" ht="15" x14ac:dyDescent="0.25">
      <c r="H1725" s="6" t="s">
        <v>484</v>
      </c>
      <c r="I1725" s="6" t="s">
        <v>32</v>
      </c>
      <c r="J1725" s="6" t="s">
        <v>485</v>
      </c>
      <c r="K1725" s="3">
        <v>-225539516.56</v>
      </c>
      <c r="L1725" s="3">
        <v>-318310575.07999998</v>
      </c>
      <c r="M1725" s="3">
        <v>-1445293891.97</v>
      </c>
      <c r="N1725" s="3">
        <v>-1316693303.8900001</v>
      </c>
      <c r="O1725" s="3">
        <v>-1162242709.45</v>
      </c>
      <c r="P1725" s="3">
        <v>-1012168906.88</v>
      </c>
      <c r="Q1725" s="3">
        <v>-839285316.38</v>
      </c>
      <c r="R1725" s="3">
        <v>-666134416.50999999</v>
      </c>
      <c r="S1725" s="3">
        <v>-511769072.55000001</v>
      </c>
      <c r="T1725" s="3">
        <v>-362105150.37</v>
      </c>
      <c r="U1725" s="3">
        <v>-141247250.13</v>
      </c>
      <c r="V1725"/>
      <c r="W1725" s="1"/>
      <c r="X1725" s="1"/>
      <c r="Y1725" s="1"/>
    </row>
    <row r="1726" spans="6:25" ht="15" x14ac:dyDescent="0.25">
      <c r="H1726" s="6" t="s">
        <v>464</v>
      </c>
      <c r="I1726" s="6" t="s">
        <v>32</v>
      </c>
      <c r="J1726" s="6" t="s">
        <v>465</v>
      </c>
      <c r="K1726" s="3">
        <v>-225539516.56</v>
      </c>
      <c r="L1726" s="3">
        <v>-318310575.07999998</v>
      </c>
      <c r="M1726" s="3">
        <v>-1445293891.97</v>
      </c>
      <c r="N1726" s="3">
        <v>-1316693303.8900001</v>
      </c>
      <c r="O1726" s="3">
        <v>-1162242709.45</v>
      </c>
      <c r="P1726" s="3">
        <v>-1012168906.88</v>
      </c>
      <c r="Q1726" s="3">
        <v>-839285316.38</v>
      </c>
      <c r="R1726" s="3">
        <v>-666134416.50999999</v>
      </c>
      <c r="S1726" s="3">
        <v>-511769072.55000001</v>
      </c>
      <c r="T1726" s="3">
        <v>-362105150.37</v>
      </c>
      <c r="U1726" s="3">
        <v>-141247250.13</v>
      </c>
      <c r="V1726"/>
      <c r="W1726" s="1"/>
      <c r="X1726" s="1"/>
      <c r="Y1726" s="1"/>
    </row>
    <row r="1727" spans="6:25" ht="15" x14ac:dyDescent="0.25">
      <c r="H1727" s="6" t="s">
        <v>107</v>
      </c>
      <c r="I1727" s="6" t="s">
        <v>106</v>
      </c>
      <c r="J1727" s="6" t="s">
        <v>108</v>
      </c>
      <c r="K1727" s="3">
        <v>-225539516.56</v>
      </c>
      <c r="L1727" s="3">
        <v>-318310575.07999998</v>
      </c>
      <c r="M1727" s="3">
        <v>-1430193891.97</v>
      </c>
      <c r="N1727" s="3">
        <v>-1301593303.8900001</v>
      </c>
      <c r="O1727" s="3">
        <v>-1147142709.45</v>
      </c>
      <c r="P1727" s="3">
        <v>-997068906.88</v>
      </c>
      <c r="Q1727" s="3">
        <v>-824185316.38</v>
      </c>
      <c r="R1727" s="3">
        <v>-651034416.50999999</v>
      </c>
      <c r="S1727" s="3">
        <v>-496669072.55000001</v>
      </c>
      <c r="T1727" s="3">
        <v>-359871957.08999997</v>
      </c>
      <c r="U1727" s="3">
        <v>-140497822.69999999</v>
      </c>
      <c r="V1727"/>
      <c r="W1727" s="1"/>
      <c r="X1727" s="1"/>
      <c r="Y1727" s="1"/>
    </row>
    <row r="1728" spans="6:25" ht="15" x14ac:dyDescent="0.25">
      <c r="K1728" s="3"/>
      <c r="L1728" s="3"/>
      <c r="M1728" s="3"/>
      <c r="N1728" s="3"/>
      <c r="V1728"/>
      <c r="W1728" s="1"/>
      <c r="X1728" s="1"/>
      <c r="Y1728" s="1"/>
    </row>
    <row r="1729" spans="6:25" ht="15" x14ac:dyDescent="0.25">
      <c r="F1729" s="6" t="s">
        <v>133</v>
      </c>
      <c r="G1729" s="6" t="s">
        <v>132</v>
      </c>
      <c r="K1729" s="3"/>
      <c r="L1729" s="3"/>
      <c r="M1729" s="3"/>
      <c r="N1729" s="3"/>
      <c r="V1729"/>
      <c r="W1729" s="1"/>
      <c r="X1729" s="1"/>
      <c r="Y1729" s="1"/>
    </row>
    <row r="1730" spans="6:25" ht="15" x14ac:dyDescent="0.25">
      <c r="H1730" s="6" t="s">
        <v>360</v>
      </c>
      <c r="I1730" s="6" t="s">
        <v>106</v>
      </c>
      <c r="J1730" s="6" t="s">
        <v>361</v>
      </c>
      <c r="K1730" s="3">
        <v>360387700</v>
      </c>
      <c r="L1730" s="3">
        <v>1839000000</v>
      </c>
      <c r="M1730" s="3">
        <v>1839500000</v>
      </c>
      <c r="N1730" s="3">
        <v>1839500000</v>
      </c>
      <c r="O1730" s="3">
        <v>1839500000</v>
      </c>
      <c r="P1730" s="3">
        <v>1839500000</v>
      </c>
      <c r="Q1730" s="3">
        <v>1839500000</v>
      </c>
      <c r="R1730" s="3">
        <v>1839500000</v>
      </c>
      <c r="S1730" s="3">
        <v>1839500000</v>
      </c>
      <c r="T1730" s="3">
        <v>1839500000</v>
      </c>
      <c r="U1730" s="3">
        <v>1839000000</v>
      </c>
      <c r="V1730"/>
      <c r="W1730" s="1"/>
      <c r="X1730" s="1"/>
      <c r="Y1730" s="1"/>
    </row>
    <row r="1731" spans="6:25" ht="15" x14ac:dyDescent="0.25">
      <c r="H1731" s="6" t="s">
        <v>363</v>
      </c>
      <c r="I1731" s="6" t="s">
        <v>32</v>
      </c>
      <c r="J1731" s="6" t="s">
        <v>364</v>
      </c>
      <c r="K1731" s="3">
        <v>134848183.44</v>
      </c>
      <c r="L1731" s="3">
        <v>281202999.45999998</v>
      </c>
      <c r="M1731" s="3">
        <v>393706108.02999997</v>
      </c>
      <c r="N1731" s="3">
        <v>522306696.11000001</v>
      </c>
      <c r="O1731" s="3">
        <v>676757290.54999995</v>
      </c>
      <c r="P1731" s="3">
        <v>826831093.12</v>
      </c>
      <c r="Q1731" s="3">
        <v>999714683.62</v>
      </c>
      <c r="R1731" s="3">
        <v>1172865583.49</v>
      </c>
      <c r="S1731" s="3">
        <v>1327230927.45</v>
      </c>
      <c r="T1731" s="3">
        <v>1476894849.6300001</v>
      </c>
      <c r="U1731" s="3">
        <v>1697752749.8699999</v>
      </c>
      <c r="V1731"/>
      <c r="W1731" s="1"/>
      <c r="X1731" s="1"/>
      <c r="Y1731" s="1"/>
    </row>
    <row r="1732" spans="6:25" ht="15" x14ac:dyDescent="0.25">
      <c r="H1732" s="6" t="s">
        <v>134</v>
      </c>
      <c r="I1732" s="6" t="s">
        <v>106</v>
      </c>
      <c r="J1732" s="6" t="s">
        <v>135</v>
      </c>
      <c r="K1732" s="3">
        <v>134848183.44</v>
      </c>
      <c r="L1732" s="3">
        <v>281202999.45999998</v>
      </c>
      <c r="M1732" s="3">
        <v>393706108.02999997</v>
      </c>
      <c r="N1732" s="3">
        <v>522306696.11000001</v>
      </c>
      <c r="O1732" s="3">
        <v>676757290.54999995</v>
      </c>
      <c r="P1732" s="3">
        <v>826831093.12</v>
      </c>
      <c r="Q1732" s="3">
        <v>999714683.62</v>
      </c>
      <c r="R1732" s="3">
        <v>1172865583.49</v>
      </c>
      <c r="S1732" s="3">
        <v>1327230927.45</v>
      </c>
      <c r="T1732" s="3">
        <v>1476894849.6300001</v>
      </c>
      <c r="U1732" s="3">
        <v>1697752749.8699999</v>
      </c>
      <c r="V1732"/>
      <c r="W1732" s="1"/>
      <c r="X1732" s="1"/>
      <c r="Y1732" s="1"/>
    </row>
    <row r="1733" spans="6:25" ht="15" x14ac:dyDescent="0.25">
      <c r="H1733" s="6" t="s">
        <v>407</v>
      </c>
      <c r="I1733" s="6" t="s">
        <v>32</v>
      </c>
      <c r="J1733" s="6" t="s">
        <v>408</v>
      </c>
      <c r="K1733" s="3">
        <v>-134848183.44</v>
      </c>
      <c r="L1733" s="3">
        <v>-281202999.45999998</v>
      </c>
      <c r="M1733" s="3">
        <v>-393706108.02999997</v>
      </c>
      <c r="N1733" s="3">
        <v>-522306696.11000001</v>
      </c>
      <c r="O1733" s="3">
        <v>-676757290.54999995</v>
      </c>
      <c r="P1733" s="3">
        <v>-826831093.12</v>
      </c>
      <c r="Q1733" s="3">
        <v>-999714683.62</v>
      </c>
      <c r="R1733" s="3">
        <v>-1172865583.49</v>
      </c>
      <c r="S1733" s="3">
        <v>-1327230927.45</v>
      </c>
      <c r="T1733" s="3">
        <v>-1476894849.6300001</v>
      </c>
      <c r="U1733" s="3">
        <v>-1697752749.8699999</v>
      </c>
      <c r="V1733"/>
      <c r="W1733" s="1"/>
      <c r="X1733" s="1"/>
      <c r="Y1733" s="1"/>
    </row>
    <row r="1734" spans="6:25" ht="15" x14ac:dyDescent="0.25">
      <c r="H1734" s="6" t="s">
        <v>368</v>
      </c>
      <c r="I1734" s="6" t="s">
        <v>106</v>
      </c>
      <c r="J1734" s="6" t="s">
        <v>369</v>
      </c>
      <c r="K1734" s="3">
        <v>-134848183.44</v>
      </c>
      <c r="L1734" s="3">
        <v>-281202999.45999998</v>
      </c>
      <c r="M1734" s="3">
        <v>-393706108.02999997</v>
      </c>
      <c r="N1734" s="3">
        <v>-522306696.11000001</v>
      </c>
      <c r="O1734" s="3">
        <v>-676757290.54999995</v>
      </c>
      <c r="P1734" s="3">
        <v>-826831093.12</v>
      </c>
      <c r="Q1734" s="3">
        <v>-999714683.62</v>
      </c>
      <c r="R1734" s="3">
        <v>-1172865583.49</v>
      </c>
      <c r="S1734" s="3">
        <v>-1327230927.45</v>
      </c>
      <c r="T1734" s="3">
        <v>-1476894849.6300001</v>
      </c>
      <c r="U1734" s="3">
        <v>-1697752749.8699999</v>
      </c>
      <c r="V1734"/>
      <c r="W1734" s="1"/>
      <c r="X1734" s="1"/>
      <c r="Y1734" s="1"/>
    </row>
    <row r="1735" spans="6:25" ht="15" x14ac:dyDescent="0.25">
      <c r="H1735" s="6" t="s">
        <v>487</v>
      </c>
      <c r="I1735" s="6" t="s">
        <v>32</v>
      </c>
      <c r="J1735" s="6" t="s">
        <v>488</v>
      </c>
      <c r="K1735" s="3">
        <v>-225539516.56</v>
      </c>
      <c r="L1735" s="3">
        <v>-318310575.07999998</v>
      </c>
      <c r="M1735" s="3">
        <v>-1445293891.97</v>
      </c>
      <c r="N1735" s="3">
        <v>-1316693303.8900001</v>
      </c>
      <c r="O1735" s="3">
        <v>-1162242709.45</v>
      </c>
      <c r="P1735" s="3">
        <v>-1012168906.88</v>
      </c>
      <c r="Q1735" s="3">
        <v>-839285316.38</v>
      </c>
      <c r="R1735" s="3">
        <v>-666134416.50999999</v>
      </c>
      <c r="S1735" s="3">
        <v>-511769072.55000001</v>
      </c>
      <c r="T1735" s="3">
        <v>-362105150.37</v>
      </c>
      <c r="U1735" s="3">
        <v>-141247250.13</v>
      </c>
      <c r="V1735"/>
      <c r="W1735" s="1"/>
      <c r="X1735" s="1"/>
      <c r="Y1735" s="1"/>
    </row>
    <row r="1736" spans="6:25" ht="15" x14ac:dyDescent="0.25">
      <c r="H1736" s="6" t="s">
        <v>489</v>
      </c>
      <c r="I1736" s="6" t="s">
        <v>32</v>
      </c>
      <c r="J1736" s="6" t="s">
        <v>490</v>
      </c>
      <c r="K1736" s="3">
        <v>0</v>
      </c>
      <c r="L1736" s="3">
        <v>-1239486425.46</v>
      </c>
      <c r="M1736" s="3">
        <v>-500000</v>
      </c>
      <c r="N1736" s="3">
        <v>-500000</v>
      </c>
      <c r="O1736" s="3">
        <v>-500000</v>
      </c>
      <c r="P1736" s="3">
        <v>-500000</v>
      </c>
      <c r="Q1736" s="3">
        <v>-500000</v>
      </c>
      <c r="R1736" s="3">
        <v>-500000</v>
      </c>
      <c r="S1736" s="3">
        <v>-500000</v>
      </c>
      <c r="T1736" s="3">
        <v>-500000</v>
      </c>
      <c r="U1736" s="3">
        <v>0</v>
      </c>
      <c r="V1736"/>
      <c r="W1736" s="1"/>
      <c r="X1736" s="1"/>
      <c r="Y1736" s="1"/>
    </row>
    <row r="1737" spans="6:25" ht="15" x14ac:dyDescent="0.25">
      <c r="H1737" s="6" t="s">
        <v>372</v>
      </c>
      <c r="I1737" s="6" t="s">
        <v>106</v>
      </c>
      <c r="J1737" s="6" t="s">
        <v>373</v>
      </c>
      <c r="K1737" s="3">
        <v>-225539516.56</v>
      </c>
      <c r="L1737" s="3">
        <v>-1557797000.54</v>
      </c>
      <c r="M1737" s="3">
        <v>-1445793891.97</v>
      </c>
      <c r="N1737" s="3">
        <v>-1317193303.8900001</v>
      </c>
      <c r="O1737" s="3">
        <v>-1162742709.45</v>
      </c>
      <c r="P1737" s="3">
        <v>-1012668906.88</v>
      </c>
      <c r="Q1737" s="3">
        <v>-839785316.38</v>
      </c>
      <c r="R1737" s="3">
        <v>-666634416.50999999</v>
      </c>
      <c r="S1737" s="3">
        <v>-512269072.55000001</v>
      </c>
      <c r="T1737" s="3">
        <v>-362605150.37</v>
      </c>
      <c r="U1737" s="3">
        <v>-141247250.13</v>
      </c>
      <c r="V1737"/>
      <c r="W1737" s="1"/>
      <c r="X1737" s="1"/>
      <c r="Y1737" s="1"/>
    </row>
    <row r="1738" spans="6:25" ht="15" x14ac:dyDescent="0.25">
      <c r="K1738" s="3"/>
      <c r="L1738" s="3"/>
      <c r="M1738" s="3"/>
      <c r="N1738" s="3"/>
      <c r="V1738"/>
      <c r="W1738" s="1"/>
      <c r="X1738" s="1"/>
      <c r="Y1738" s="1"/>
    </row>
    <row r="1739" spans="6:25" ht="15" x14ac:dyDescent="0.25">
      <c r="F1739" s="6" t="s">
        <v>114</v>
      </c>
      <c r="G1739" s="6" t="s">
        <v>113</v>
      </c>
      <c r="K1739" s="3"/>
      <c r="L1739" s="3"/>
      <c r="M1739" s="3"/>
      <c r="N1739" s="3"/>
      <c r="V1739"/>
      <c r="W1739" s="1"/>
      <c r="X1739" s="1"/>
      <c r="Y1739" s="1"/>
    </row>
    <row r="1740" spans="6:25" ht="15" x14ac:dyDescent="0.25">
      <c r="H1740" s="6" t="s">
        <v>186</v>
      </c>
      <c r="I1740" s="6" t="s">
        <v>32</v>
      </c>
      <c r="J1740" s="6" t="s">
        <v>187</v>
      </c>
      <c r="K1740" s="3">
        <v>225539516.56</v>
      </c>
      <c r="L1740" s="3">
        <v>318310575.07999998</v>
      </c>
      <c r="M1740" s="3">
        <v>1430193891.97</v>
      </c>
      <c r="N1740" s="3">
        <v>1301593303.8900001</v>
      </c>
      <c r="O1740" s="3">
        <v>1147142709.45</v>
      </c>
      <c r="P1740" s="3">
        <v>997068906.88</v>
      </c>
      <c r="Q1740" s="3">
        <v>824185316.38</v>
      </c>
      <c r="R1740" s="3">
        <v>651034416.50999999</v>
      </c>
      <c r="S1740" s="3">
        <v>496669072.55000001</v>
      </c>
      <c r="T1740" s="3">
        <v>359871957.08999997</v>
      </c>
      <c r="U1740" s="3">
        <v>140497822.69999999</v>
      </c>
      <c r="V1740"/>
      <c r="W1740" s="1"/>
      <c r="X1740" s="1"/>
      <c r="Y1740" s="1"/>
    </row>
    <row r="1741" spans="6:25" ht="15" x14ac:dyDescent="0.25">
      <c r="H1741" s="6" t="s">
        <v>399</v>
      </c>
      <c r="I1741" s="6" t="s">
        <v>32</v>
      </c>
      <c r="J1741" s="6" t="s">
        <v>400</v>
      </c>
      <c r="K1741" s="3">
        <v>225539516.56</v>
      </c>
      <c r="L1741" s="3">
        <v>318310575.07999998</v>
      </c>
      <c r="M1741" s="3">
        <v>1430193891.97</v>
      </c>
      <c r="N1741" s="3">
        <v>1301593303.8900001</v>
      </c>
      <c r="O1741" s="3">
        <v>1147142709.45</v>
      </c>
      <c r="P1741" s="3">
        <v>997068906.88</v>
      </c>
      <c r="Q1741" s="3">
        <v>824185316.38</v>
      </c>
      <c r="R1741" s="3">
        <v>651034416.50999999</v>
      </c>
      <c r="S1741" s="3">
        <v>496669072.55000001</v>
      </c>
      <c r="T1741" s="3">
        <v>359871957.08999997</v>
      </c>
      <c r="U1741" s="3">
        <v>140497822.69999999</v>
      </c>
      <c r="V1741"/>
      <c r="W1741" s="1"/>
      <c r="X1741" s="1"/>
      <c r="Y1741" s="1"/>
    </row>
    <row r="1742" spans="6:25" ht="15" x14ac:dyDescent="0.25">
      <c r="H1742" s="6" t="s">
        <v>118</v>
      </c>
      <c r="I1742" s="6" t="s">
        <v>32</v>
      </c>
      <c r="J1742" s="6" t="s">
        <v>119</v>
      </c>
      <c r="K1742" s="3">
        <v>-225539516.56</v>
      </c>
      <c r="L1742" s="3">
        <v>-318310575.07999998</v>
      </c>
      <c r="M1742" s="3">
        <v>-1430193891.97</v>
      </c>
      <c r="N1742" s="3">
        <v>-1301593303.8900001</v>
      </c>
      <c r="O1742" s="3">
        <v>-1147142709.45</v>
      </c>
      <c r="P1742" s="3">
        <v>-997068906.88</v>
      </c>
      <c r="Q1742" s="3">
        <v>-824185316.38</v>
      </c>
      <c r="R1742" s="3">
        <v>-651034416.50999999</v>
      </c>
      <c r="S1742" s="3">
        <v>-496669072.55000001</v>
      </c>
      <c r="T1742" s="3">
        <v>-359871957.08999997</v>
      </c>
      <c r="U1742" s="3">
        <v>-140497822.69999999</v>
      </c>
      <c r="V1742"/>
      <c r="W1742" s="1"/>
      <c r="X1742" s="1"/>
      <c r="Y1742" s="1"/>
    </row>
    <row r="1743" spans="6:25" ht="15" x14ac:dyDescent="0.25">
      <c r="H1743" s="6" t="s">
        <v>121</v>
      </c>
      <c r="I1743" s="6" t="s">
        <v>32</v>
      </c>
      <c r="J1743" s="6" t="s">
        <v>122</v>
      </c>
      <c r="K1743" s="3">
        <v>-225539516.56</v>
      </c>
      <c r="L1743" s="3">
        <v>-318310575.07999998</v>
      </c>
      <c r="M1743" s="3">
        <v>-1430193891.97</v>
      </c>
      <c r="N1743" s="3">
        <v>-1301593303.8900001</v>
      </c>
      <c r="O1743" s="3">
        <v>-1147142709.45</v>
      </c>
      <c r="P1743" s="3">
        <v>-997068906.88</v>
      </c>
      <c r="Q1743" s="3">
        <v>-824185316.38</v>
      </c>
      <c r="R1743" s="3">
        <v>-651034416.50999999</v>
      </c>
      <c r="S1743" s="3">
        <v>-496669072.55000001</v>
      </c>
      <c r="T1743" s="3">
        <v>-359871957.08999997</v>
      </c>
      <c r="U1743" s="3">
        <v>-140497822.69999999</v>
      </c>
      <c r="V1743"/>
      <c r="W1743" s="1"/>
      <c r="X1743" s="1"/>
      <c r="Y1743" s="1"/>
    </row>
    <row r="1744" spans="6:25" ht="15" x14ac:dyDescent="0.25">
      <c r="K1744" s="3"/>
      <c r="L1744" s="3"/>
      <c r="M1744" s="3"/>
      <c r="N1744" s="3"/>
      <c r="V1744"/>
      <c r="W1744" s="1"/>
      <c r="X1744" s="1"/>
      <c r="Y1744" s="1"/>
    </row>
    <row r="1745" spans="3:25" ht="15" x14ac:dyDescent="0.25">
      <c r="C1745" s="6" t="s">
        <v>242</v>
      </c>
      <c r="D1745" s="6" t="s">
        <v>62</v>
      </c>
      <c r="E1745" s="6" t="s">
        <v>594</v>
      </c>
      <c r="K1745" s="3"/>
      <c r="L1745" s="3"/>
      <c r="M1745" s="3"/>
      <c r="N1745" s="3"/>
      <c r="V1745"/>
      <c r="W1745" s="1"/>
      <c r="X1745" s="1"/>
      <c r="Y1745" s="1"/>
    </row>
    <row r="1746" spans="3:25" ht="15" x14ac:dyDescent="0.25">
      <c r="F1746" s="6" t="s">
        <v>31</v>
      </c>
      <c r="G1746" s="6" t="s">
        <v>48</v>
      </c>
      <c r="K1746" s="3"/>
      <c r="L1746" s="3"/>
      <c r="M1746" s="3"/>
      <c r="N1746" s="3"/>
      <c r="V1746"/>
      <c r="W1746" s="1"/>
      <c r="X1746" s="1"/>
      <c r="Y1746" s="1"/>
    </row>
    <row r="1747" spans="3:25" ht="15" x14ac:dyDescent="0.25">
      <c r="H1747" s="6" t="s">
        <v>448</v>
      </c>
      <c r="I1747" s="6" t="s">
        <v>32</v>
      </c>
      <c r="J1747" s="6" t="s">
        <v>449</v>
      </c>
      <c r="K1747" s="3">
        <v>1181701512.49</v>
      </c>
      <c r="L1747" s="3">
        <v>1963290936.05</v>
      </c>
      <c r="M1747" s="3">
        <v>2816450855.0900002</v>
      </c>
      <c r="N1747" s="3">
        <v>3680561166.1300001</v>
      </c>
      <c r="O1747" s="3">
        <v>4764423182.4899998</v>
      </c>
      <c r="P1747" s="3">
        <v>5544356489.8999996</v>
      </c>
      <c r="Q1747" s="3">
        <v>6365425792.8500004</v>
      </c>
      <c r="R1747" s="3">
        <v>7184825254.2700005</v>
      </c>
      <c r="S1747" s="3">
        <v>8048581492.6599998</v>
      </c>
      <c r="T1747" s="3">
        <v>8968547187.3799992</v>
      </c>
      <c r="U1747" s="3">
        <v>10118338511.93</v>
      </c>
      <c r="V1747"/>
      <c r="W1747" s="1"/>
      <c r="X1747" s="1"/>
      <c r="Y1747" s="1"/>
    </row>
    <row r="1748" spans="3:25" ht="15" x14ac:dyDescent="0.25">
      <c r="H1748" s="6" t="s">
        <v>451</v>
      </c>
      <c r="I1748" s="6" t="s">
        <v>32</v>
      </c>
      <c r="J1748" s="6" t="s">
        <v>452</v>
      </c>
      <c r="K1748" s="3">
        <v>1369915079.03</v>
      </c>
      <c r="L1748" s="3">
        <v>2068660873.6400001</v>
      </c>
      <c r="M1748" s="3">
        <v>9365643323.6900005</v>
      </c>
      <c r="N1748" s="3">
        <v>8502229974.6099997</v>
      </c>
      <c r="O1748" s="3">
        <v>7426329981.7799997</v>
      </c>
      <c r="P1748" s="3">
        <v>6647903296.79</v>
      </c>
      <c r="Q1748" s="3">
        <v>5827934825.2200003</v>
      </c>
      <c r="R1748" s="3">
        <v>5016338336.5799999</v>
      </c>
      <c r="S1748" s="3">
        <v>4153333891.0599999</v>
      </c>
      <c r="T1748" s="3">
        <v>3240291313.1900001</v>
      </c>
      <c r="U1748" s="3">
        <v>2096710132.48</v>
      </c>
      <c r="V1748"/>
      <c r="W1748" s="1"/>
      <c r="X1748" s="1"/>
      <c r="Y1748" s="1"/>
    </row>
    <row r="1749" spans="3:25" ht="15" x14ac:dyDescent="0.25">
      <c r="H1749" s="6" t="s">
        <v>476</v>
      </c>
      <c r="I1749" s="6" t="s">
        <v>32</v>
      </c>
      <c r="J1749" s="6" t="s">
        <v>477</v>
      </c>
      <c r="K1749" s="3">
        <v>111440608.48</v>
      </c>
      <c r="L1749" s="3">
        <v>8391526190.3100004</v>
      </c>
      <c r="M1749" s="3">
        <v>58363484.219999999</v>
      </c>
      <c r="N1749" s="3">
        <v>57666522.259999998</v>
      </c>
      <c r="O1749" s="3">
        <v>49704498.729999997</v>
      </c>
      <c r="P1749" s="3">
        <v>48197876.310000002</v>
      </c>
      <c r="Q1749" s="3">
        <v>47097044.93</v>
      </c>
      <c r="R1749" s="3">
        <v>39294072.149999999</v>
      </c>
      <c r="S1749" s="3">
        <v>38542279.280000001</v>
      </c>
      <c r="T1749" s="3">
        <v>31619162.43</v>
      </c>
      <c r="U1749" s="3">
        <v>0</v>
      </c>
      <c r="V1749"/>
      <c r="W1749" s="1"/>
      <c r="X1749" s="1"/>
      <c r="Y1749" s="1"/>
    </row>
    <row r="1750" spans="3:25" ht="15" x14ac:dyDescent="0.25">
      <c r="H1750" s="6" t="s">
        <v>453</v>
      </c>
      <c r="I1750" s="6" t="s">
        <v>106</v>
      </c>
      <c r="J1750" s="6" t="s">
        <v>454</v>
      </c>
      <c r="K1750" s="3">
        <v>2663057200</v>
      </c>
      <c r="L1750" s="3">
        <v>12423478000</v>
      </c>
      <c r="M1750" s="3">
        <v>12240457663</v>
      </c>
      <c r="N1750" s="3">
        <v>12240457663</v>
      </c>
      <c r="O1750" s="3">
        <v>12240457663</v>
      </c>
      <c r="P1750" s="3">
        <v>12240457663</v>
      </c>
      <c r="Q1750" s="3">
        <v>12240457663</v>
      </c>
      <c r="R1750" s="3">
        <v>12240457663</v>
      </c>
      <c r="S1750" s="3">
        <v>12240457663</v>
      </c>
      <c r="T1750" s="3">
        <v>12240457663</v>
      </c>
      <c r="U1750" s="3">
        <v>12215048644.41</v>
      </c>
      <c r="V1750"/>
      <c r="W1750" s="1"/>
      <c r="X1750" s="1"/>
      <c r="Y1750" s="1"/>
    </row>
    <row r="1751" spans="3:25" ht="15" x14ac:dyDescent="0.25">
      <c r="H1751" s="6" t="s">
        <v>251</v>
      </c>
      <c r="I1751" s="6" t="s">
        <v>106</v>
      </c>
      <c r="J1751" s="6" t="s">
        <v>252</v>
      </c>
      <c r="K1751" s="3">
        <v>2663057200</v>
      </c>
      <c r="L1751" s="3">
        <v>12423478000</v>
      </c>
      <c r="M1751" s="3">
        <v>12240457663</v>
      </c>
      <c r="N1751" s="3">
        <v>12240457663</v>
      </c>
      <c r="O1751" s="3">
        <v>12240457663</v>
      </c>
      <c r="P1751" s="3">
        <v>12240457663</v>
      </c>
      <c r="Q1751" s="3">
        <v>12240457663</v>
      </c>
      <c r="R1751" s="3">
        <v>12240457663</v>
      </c>
      <c r="S1751" s="3">
        <v>12240457663</v>
      </c>
      <c r="T1751" s="3">
        <v>12240457663</v>
      </c>
      <c r="U1751" s="3">
        <v>12215048644.41</v>
      </c>
      <c r="V1751"/>
      <c r="W1751" s="1"/>
      <c r="X1751" s="1"/>
      <c r="Y1751" s="1"/>
    </row>
    <row r="1752" spans="3:25" ht="15" x14ac:dyDescent="0.25">
      <c r="H1752" s="6" t="s">
        <v>163</v>
      </c>
      <c r="I1752" s="6" t="s">
        <v>106</v>
      </c>
      <c r="J1752" s="6" t="s">
        <v>164</v>
      </c>
      <c r="K1752" s="3">
        <v>2663057200</v>
      </c>
      <c r="L1752" s="3">
        <v>12423478000</v>
      </c>
      <c r="M1752" s="3">
        <v>12240457663</v>
      </c>
      <c r="N1752" s="3">
        <v>12240457663</v>
      </c>
      <c r="O1752" s="3">
        <v>12240457663</v>
      </c>
      <c r="P1752" s="3">
        <v>12240457663</v>
      </c>
      <c r="Q1752" s="3">
        <v>12240457663</v>
      </c>
      <c r="R1752" s="3">
        <v>12240457663</v>
      </c>
      <c r="S1752" s="3">
        <v>12240457663</v>
      </c>
      <c r="T1752" s="3">
        <v>12240457663</v>
      </c>
      <c r="U1752" s="3">
        <v>12215048644.41</v>
      </c>
      <c r="V1752"/>
      <c r="W1752" s="1"/>
      <c r="X1752" s="1"/>
      <c r="Y1752" s="1"/>
    </row>
    <row r="1753" spans="3:25" ht="15" x14ac:dyDescent="0.25">
      <c r="K1753" s="3"/>
      <c r="L1753" s="3"/>
      <c r="M1753" s="3"/>
      <c r="N1753" s="3"/>
      <c r="V1753"/>
      <c r="W1753" s="1"/>
      <c r="X1753" s="1"/>
      <c r="Y1753" s="1"/>
    </row>
    <row r="1754" spans="3:25" ht="15" x14ac:dyDescent="0.25">
      <c r="F1754" s="6" t="s">
        <v>170</v>
      </c>
      <c r="G1754" s="6" t="s">
        <v>169</v>
      </c>
      <c r="K1754" s="3"/>
      <c r="L1754" s="3"/>
      <c r="M1754" s="3"/>
      <c r="N1754" s="3"/>
      <c r="V1754"/>
      <c r="W1754" s="1"/>
      <c r="X1754" s="1"/>
      <c r="Y1754" s="1"/>
    </row>
    <row r="1755" spans="3:25" ht="15" x14ac:dyDescent="0.25">
      <c r="H1755" s="6" t="s">
        <v>204</v>
      </c>
      <c r="I1755" s="6" t="s">
        <v>32</v>
      </c>
      <c r="J1755" s="6" t="s">
        <v>471</v>
      </c>
      <c r="K1755" s="3">
        <v>1277063777.0799999</v>
      </c>
      <c r="L1755" s="3">
        <v>1936491003.52</v>
      </c>
      <c r="M1755" s="3">
        <v>2664012645.7199998</v>
      </c>
      <c r="N1755" s="3">
        <v>3351633921.8400002</v>
      </c>
      <c r="O1755" s="3">
        <v>4089006566.9000001</v>
      </c>
      <c r="P1755" s="3">
        <v>4730781703.7799997</v>
      </c>
      <c r="Q1755" s="3">
        <v>5490342157.4700003</v>
      </c>
      <c r="R1755" s="3">
        <v>6282696831.9399996</v>
      </c>
      <c r="S1755" s="3">
        <v>7127531352.3900003</v>
      </c>
      <c r="T1755" s="3">
        <v>7908876779.3100004</v>
      </c>
      <c r="U1755" s="3">
        <v>8678757185.0900002</v>
      </c>
      <c r="V1755"/>
      <c r="W1755" s="1"/>
      <c r="X1755" s="1"/>
      <c r="Y1755" s="1"/>
    </row>
    <row r="1756" spans="3:25" ht="15" x14ac:dyDescent="0.25">
      <c r="H1756" s="6" t="s">
        <v>204</v>
      </c>
      <c r="I1756" s="6" t="s">
        <v>32</v>
      </c>
      <c r="J1756" s="6" t="s">
        <v>578</v>
      </c>
      <c r="K1756" s="3">
        <v>458311462.19</v>
      </c>
      <c r="L1756" s="3">
        <v>521837190.85000002</v>
      </c>
      <c r="M1756" s="3">
        <v>1091864762.0599999</v>
      </c>
      <c r="N1756" s="3">
        <v>1068579428.91</v>
      </c>
      <c r="O1756" s="3">
        <v>1658763188.02</v>
      </c>
      <c r="P1756" s="3">
        <v>1628066752</v>
      </c>
      <c r="Q1756" s="3">
        <v>1607407714.6199999</v>
      </c>
      <c r="R1756" s="3">
        <v>1868611451.8299999</v>
      </c>
      <c r="S1756" s="3">
        <v>1837930413.0599999</v>
      </c>
      <c r="T1756" s="3">
        <v>2045057359.8099999</v>
      </c>
      <c r="U1756" s="3">
        <v>2120273749.6800001</v>
      </c>
      <c r="V1756"/>
      <c r="W1756" s="1"/>
      <c r="X1756" s="1"/>
      <c r="Y1756" s="1"/>
    </row>
    <row r="1757" spans="3:25" ht="15" x14ac:dyDescent="0.25">
      <c r="H1757" s="6" t="s">
        <v>204</v>
      </c>
      <c r="I1757" s="6" t="s">
        <v>32</v>
      </c>
      <c r="J1757" s="6" t="s">
        <v>580</v>
      </c>
      <c r="K1757" s="3">
        <v>107491678.26000001</v>
      </c>
      <c r="L1757" s="3">
        <v>184281435.69</v>
      </c>
      <c r="M1757" s="3">
        <v>285741723.24000001</v>
      </c>
      <c r="N1757" s="3">
        <v>395034707.73000002</v>
      </c>
      <c r="O1757" s="3">
        <v>476968878.18000001</v>
      </c>
      <c r="P1757" s="3">
        <v>527439274.50999999</v>
      </c>
      <c r="Q1757" s="3">
        <v>561562278.65999997</v>
      </c>
      <c r="R1757" s="3">
        <v>611262147.95000005</v>
      </c>
      <c r="S1757" s="3">
        <v>708153435.99000001</v>
      </c>
      <c r="T1757" s="3">
        <v>626890201.83000004</v>
      </c>
      <c r="U1757" s="3">
        <v>1246746371.24</v>
      </c>
      <c r="V1757"/>
      <c r="W1757" s="1"/>
      <c r="X1757" s="1"/>
      <c r="Y1757" s="1"/>
    </row>
    <row r="1758" spans="3:25" ht="15" x14ac:dyDescent="0.25">
      <c r="H1758" s="6" t="s">
        <v>204</v>
      </c>
      <c r="I1758" s="6" t="s">
        <v>32</v>
      </c>
      <c r="J1758" s="6" t="s">
        <v>586</v>
      </c>
      <c r="K1758" s="3">
        <v>420019.53</v>
      </c>
      <c r="L1758" s="3">
        <v>618146.99</v>
      </c>
      <c r="M1758" s="3">
        <v>830905.42</v>
      </c>
      <c r="N1758" s="3">
        <v>1093503.56</v>
      </c>
      <c r="O1758" s="3">
        <v>1331225.48</v>
      </c>
      <c r="P1758" s="3">
        <v>1533275.79</v>
      </c>
      <c r="Q1758" s="3">
        <v>1776533.95</v>
      </c>
      <c r="R1758" s="3">
        <v>2002291.49</v>
      </c>
      <c r="S1758" s="3">
        <v>2217923.4500000002</v>
      </c>
      <c r="T1758" s="3">
        <v>2461592.27</v>
      </c>
      <c r="U1758" s="3">
        <v>2806699.8</v>
      </c>
      <c r="V1758"/>
      <c r="W1758" s="1"/>
      <c r="X1758" s="1"/>
      <c r="Y1758" s="1"/>
    </row>
    <row r="1759" spans="3:25" ht="15" x14ac:dyDescent="0.25">
      <c r="H1759" s="6" t="s">
        <v>212</v>
      </c>
      <c r="I1759" s="6" t="s">
        <v>106</v>
      </c>
      <c r="J1759" s="6" t="s">
        <v>213</v>
      </c>
      <c r="K1759" s="3">
        <v>1843286937.0599999</v>
      </c>
      <c r="L1759" s="3">
        <v>2643227777.0500002</v>
      </c>
      <c r="M1759" s="3">
        <v>4042450036.4400001</v>
      </c>
      <c r="N1759" s="3">
        <v>4816341562.04</v>
      </c>
      <c r="O1759" s="3">
        <v>6226069858.5799999</v>
      </c>
      <c r="P1759" s="3">
        <v>6887821006.0799999</v>
      </c>
      <c r="Q1759" s="3">
        <v>7661088684.6999998</v>
      </c>
      <c r="R1759" s="3">
        <v>8764572723.2099991</v>
      </c>
      <c r="S1759" s="3">
        <v>9675833124.8899994</v>
      </c>
      <c r="T1759" s="3">
        <v>10583285933.219999</v>
      </c>
      <c r="U1759" s="3">
        <v>12048584005.809999</v>
      </c>
      <c r="V1759"/>
      <c r="W1759" s="1"/>
      <c r="X1759" s="1"/>
      <c r="Y1759" s="1"/>
    </row>
    <row r="1760" spans="3:25" ht="15" x14ac:dyDescent="0.25">
      <c r="H1760" s="6" t="s">
        <v>347</v>
      </c>
      <c r="I1760" s="6" t="s">
        <v>32</v>
      </c>
      <c r="J1760" s="6" t="s">
        <v>478</v>
      </c>
      <c r="K1760" s="3">
        <v>9198593.4900000002</v>
      </c>
      <c r="L1760" s="3">
        <v>10203577.84</v>
      </c>
      <c r="M1760" s="3">
        <v>11072101.24</v>
      </c>
      <c r="N1760" s="3">
        <v>11691226.51</v>
      </c>
      <c r="O1760" s="3">
        <v>19795958.890000001</v>
      </c>
      <c r="P1760" s="3">
        <v>20582837.510000002</v>
      </c>
      <c r="Q1760" s="3">
        <v>21134985.489999998</v>
      </c>
      <c r="R1760" s="3">
        <v>28662835.48</v>
      </c>
      <c r="S1760" s="3">
        <v>29717709.66</v>
      </c>
      <c r="T1760" s="3">
        <v>38272856.369999997</v>
      </c>
      <c r="U1760" s="3">
        <v>52013721.789999999</v>
      </c>
      <c r="V1760"/>
      <c r="W1760" s="1"/>
      <c r="X1760" s="1"/>
      <c r="Y1760" s="1"/>
    </row>
    <row r="1761" spans="6:25" ht="15" x14ac:dyDescent="0.25">
      <c r="H1761" s="6" t="s">
        <v>347</v>
      </c>
      <c r="I1761" s="6" t="s">
        <v>32</v>
      </c>
      <c r="J1761" s="6" t="s">
        <v>589</v>
      </c>
      <c r="K1761" s="3">
        <v>1441932.83</v>
      </c>
      <c r="L1761" s="3">
        <v>1844385.43</v>
      </c>
      <c r="M1761" s="3">
        <v>1904670.15</v>
      </c>
      <c r="N1761" s="3">
        <v>1957270.18</v>
      </c>
      <c r="O1761" s="3">
        <v>3636093.64</v>
      </c>
      <c r="P1761" s="3">
        <v>4101898.46</v>
      </c>
      <c r="Q1761" s="3">
        <v>4177925.31</v>
      </c>
      <c r="R1761" s="3">
        <v>6156078.7199999997</v>
      </c>
      <c r="S1761" s="3">
        <v>6280592.3399999999</v>
      </c>
      <c r="T1761" s="3">
        <v>7281366.6200000001</v>
      </c>
      <c r="U1761" s="3">
        <v>8950259.6199999992</v>
      </c>
      <c r="V1761"/>
      <c r="W1761" s="1"/>
      <c r="X1761" s="1"/>
      <c r="Y1761" s="1"/>
    </row>
    <row r="1762" spans="6:25" ht="15" x14ac:dyDescent="0.25">
      <c r="H1762" s="6" t="s">
        <v>352</v>
      </c>
      <c r="I1762" s="6" t="s">
        <v>106</v>
      </c>
      <c r="J1762" s="6" t="s">
        <v>353</v>
      </c>
      <c r="K1762" s="3">
        <v>10640526.32</v>
      </c>
      <c r="L1762" s="3">
        <v>12047963.27</v>
      </c>
      <c r="M1762" s="3">
        <v>12976771.390000001</v>
      </c>
      <c r="N1762" s="3">
        <v>13648496.689999999</v>
      </c>
      <c r="O1762" s="3">
        <v>23432052.530000001</v>
      </c>
      <c r="P1762" s="3">
        <v>24684735.969999999</v>
      </c>
      <c r="Q1762" s="3">
        <v>25312910.800000001</v>
      </c>
      <c r="R1762" s="3">
        <v>34818914.200000003</v>
      </c>
      <c r="S1762" s="3">
        <v>35998302</v>
      </c>
      <c r="T1762" s="3">
        <v>45554222.990000002</v>
      </c>
      <c r="U1762" s="3">
        <v>60963981.409999996</v>
      </c>
      <c r="V1762"/>
      <c r="W1762" s="1"/>
      <c r="X1762" s="1"/>
      <c r="Y1762" s="1"/>
    </row>
    <row r="1763" spans="6:25" ht="15" x14ac:dyDescent="0.25">
      <c r="H1763" s="6" t="s">
        <v>254</v>
      </c>
      <c r="I1763" s="6" t="s">
        <v>106</v>
      </c>
      <c r="J1763" s="6" t="s">
        <v>255</v>
      </c>
      <c r="K1763" s="3">
        <v>1853927463.3799999</v>
      </c>
      <c r="L1763" s="3">
        <v>2655275740.3199997</v>
      </c>
      <c r="M1763" s="3">
        <v>4055426807.8299999</v>
      </c>
      <c r="N1763" s="3">
        <v>4829990058.7300005</v>
      </c>
      <c r="O1763" s="3">
        <v>6249501911.1099987</v>
      </c>
      <c r="P1763" s="3">
        <v>6912505742.0500002</v>
      </c>
      <c r="Q1763" s="3">
        <v>7686401595.5</v>
      </c>
      <c r="R1763" s="3">
        <v>8799391637.4099998</v>
      </c>
      <c r="S1763" s="3">
        <v>9711831426.8900013</v>
      </c>
      <c r="T1763" s="3">
        <v>10628840156.210001</v>
      </c>
      <c r="U1763" s="3">
        <v>12109547987.219999</v>
      </c>
      <c r="V1763"/>
      <c r="W1763" s="1"/>
      <c r="X1763" s="1"/>
      <c r="Y1763" s="1"/>
    </row>
    <row r="1764" spans="6:25" ht="15" x14ac:dyDescent="0.25">
      <c r="H1764" s="6" t="s">
        <v>218</v>
      </c>
      <c r="I1764" s="6" t="s">
        <v>106</v>
      </c>
      <c r="J1764" s="6" t="s">
        <v>219</v>
      </c>
      <c r="K1764" s="3">
        <v>1853927463.3800001</v>
      </c>
      <c r="L1764" s="3">
        <v>2655275740.3200002</v>
      </c>
      <c r="M1764" s="3">
        <v>4055426807.8299999</v>
      </c>
      <c r="N1764" s="3">
        <v>4829990058.7299995</v>
      </c>
      <c r="O1764" s="3">
        <v>6249501911.1099997</v>
      </c>
      <c r="P1764" s="3">
        <v>6912505742.0500002</v>
      </c>
      <c r="Q1764" s="3">
        <v>7686401595.5</v>
      </c>
      <c r="R1764" s="3">
        <v>8799391637.4099998</v>
      </c>
      <c r="S1764" s="3">
        <v>9711831426.8899994</v>
      </c>
      <c r="T1764" s="3">
        <v>10628840156.209999</v>
      </c>
      <c r="U1764" s="3">
        <v>12109547987.219999</v>
      </c>
      <c r="V1764"/>
      <c r="W1764" s="1"/>
      <c r="X1764" s="1"/>
      <c r="Y1764" s="1"/>
    </row>
    <row r="1765" spans="6:25" ht="15" x14ac:dyDescent="0.25">
      <c r="H1765" s="6" t="s">
        <v>257</v>
      </c>
      <c r="I1765" s="6" t="s">
        <v>32</v>
      </c>
      <c r="J1765" s="6" t="s">
        <v>258</v>
      </c>
      <c r="K1765" s="3">
        <v>809129736.62</v>
      </c>
      <c r="L1765" s="3">
        <v>1486104959.6800001</v>
      </c>
      <c r="M1765" s="3">
        <v>8185030855.1700001</v>
      </c>
      <c r="N1765" s="3">
        <v>7410467604.2700005</v>
      </c>
      <c r="O1765" s="3">
        <v>5990955751.8900003</v>
      </c>
      <c r="P1765" s="3">
        <v>5327951920.9499998</v>
      </c>
      <c r="Q1765" s="3">
        <v>4554056067.5</v>
      </c>
      <c r="R1765" s="3">
        <v>3441066025.5900002</v>
      </c>
      <c r="S1765" s="3">
        <v>2528626236.1100001</v>
      </c>
      <c r="T1765" s="3">
        <v>1611617506.79</v>
      </c>
      <c r="U1765" s="3">
        <v>105500657.19</v>
      </c>
      <c r="V1765"/>
      <c r="W1765" s="1"/>
      <c r="X1765" s="1"/>
      <c r="Y1765" s="1"/>
    </row>
    <row r="1766" spans="6:25" ht="15" x14ac:dyDescent="0.25">
      <c r="H1766" s="6" t="s">
        <v>259</v>
      </c>
      <c r="I1766" s="6" t="s">
        <v>32</v>
      </c>
      <c r="J1766" s="6" t="s">
        <v>260</v>
      </c>
      <c r="K1766" s="3">
        <v>0</v>
      </c>
      <c r="L1766" s="3">
        <v>8282097300</v>
      </c>
      <c r="M1766" s="3">
        <v>0</v>
      </c>
      <c r="N1766" s="3">
        <v>0</v>
      </c>
      <c r="O1766" s="3">
        <v>0</v>
      </c>
      <c r="P1766" s="3">
        <v>0</v>
      </c>
      <c r="Q1766" s="3">
        <v>0</v>
      </c>
      <c r="R1766" s="3">
        <v>0</v>
      </c>
      <c r="S1766" s="3">
        <v>0</v>
      </c>
      <c r="T1766" s="3">
        <v>0</v>
      </c>
      <c r="U1766" s="3">
        <v>0</v>
      </c>
      <c r="V1766"/>
      <c r="W1766" s="1"/>
      <c r="X1766" s="1"/>
      <c r="Y1766" s="1"/>
    </row>
    <row r="1767" spans="6:25" ht="15" x14ac:dyDescent="0.25">
      <c r="H1767" s="6" t="s">
        <v>264</v>
      </c>
      <c r="I1767" s="6" t="s">
        <v>106</v>
      </c>
      <c r="J1767" s="6" t="s">
        <v>265</v>
      </c>
      <c r="K1767" s="3">
        <v>809129736.62</v>
      </c>
      <c r="L1767" s="3">
        <v>9768202259.6800003</v>
      </c>
      <c r="M1767" s="3">
        <v>8185030855.1700001</v>
      </c>
      <c r="N1767" s="3">
        <v>7410467604.2700005</v>
      </c>
      <c r="O1767" s="3">
        <v>5990955751.8900003</v>
      </c>
      <c r="P1767" s="3">
        <v>5327951920.9499998</v>
      </c>
      <c r="Q1767" s="3">
        <v>4554056067.5</v>
      </c>
      <c r="R1767" s="3">
        <v>3441066025.5900002</v>
      </c>
      <c r="S1767" s="3">
        <v>2528626236.1100001</v>
      </c>
      <c r="T1767" s="3">
        <v>1611617506.79</v>
      </c>
      <c r="U1767" s="3">
        <v>105500657.19</v>
      </c>
      <c r="V1767"/>
      <c r="W1767" s="1"/>
      <c r="X1767" s="1"/>
      <c r="Y1767" s="1"/>
    </row>
    <row r="1768" spans="6:25" ht="15" x14ac:dyDescent="0.25">
      <c r="H1768" s="6" t="s">
        <v>171</v>
      </c>
      <c r="I1768" s="6" t="s">
        <v>106</v>
      </c>
      <c r="J1768" s="6" t="s">
        <v>172</v>
      </c>
      <c r="K1768" s="3">
        <v>809129736.62</v>
      </c>
      <c r="L1768" s="3">
        <v>9768202259.6800003</v>
      </c>
      <c r="M1768" s="3">
        <v>8185030855.1700001</v>
      </c>
      <c r="N1768" s="3">
        <v>7410467604.2700005</v>
      </c>
      <c r="O1768" s="3">
        <v>5990955751.8900003</v>
      </c>
      <c r="P1768" s="3">
        <v>5327951920.9499998</v>
      </c>
      <c r="Q1768" s="3">
        <v>4554056067.5</v>
      </c>
      <c r="R1768" s="3">
        <v>3441066025.5900002</v>
      </c>
      <c r="S1768" s="3">
        <v>2528626236.1100001</v>
      </c>
      <c r="T1768" s="3">
        <v>1611617506.79</v>
      </c>
      <c r="U1768" s="3">
        <v>105500657.19</v>
      </c>
      <c r="V1768"/>
      <c r="W1768" s="1"/>
      <c r="X1768" s="1"/>
      <c r="Y1768" s="1"/>
    </row>
    <row r="1769" spans="6:25" ht="15" x14ac:dyDescent="0.25">
      <c r="H1769" s="6" t="s">
        <v>174</v>
      </c>
      <c r="I1769" s="6" t="s">
        <v>106</v>
      </c>
      <c r="J1769" s="6" t="s">
        <v>175</v>
      </c>
      <c r="K1769" s="3">
        <v>2663057200</v>
      </c>
      <c r="L1769" s="3">
        <v>12423478000</v>
      </c>
      <c r="M1769" s="3">
        <v>12240457663</v>
      </c>
      <c r="N1769" s="3">
        <v>12240457663</v>
      </c>
      <c r="O1769" s="3">
        <v>12240457663</v>
      </c>
      <c r="P1769" s="3">
        <v>12240457663</v>
      </c>
      <c r="Q1769" s="3">
        <v>12240457663</v>
      </c>
      <c r="R1769" s="3">
        <v>12240457663</v>
      </c>
      <c r="S1769" s="3">
        <v>12240457663</v>
      </c>
      <c r="T1769" s="3">
        <v>12240457663</v>
      </c>
      <c r="U1769" s="3">
        <v>12215048644.41</v>
      </c>
      <c r="V1769"/>
      <c r="W1769" s="1"/>
      <c r="X1769" s="1"/>
      <c r="Y1769" s="1"/>
    </row>
    <row r="1770" spans="6:25" ht="15" x14ac:dyDescent="0.25">
      <c r="H1770" s="6" t="s">
        <v>177</v>
      </c>
      <c r="I1770" s="6" t="s">
        <v>32</v>
      </c>
      <c r="J1770" s="6" t="s">
        <v>178</v>
      </c>
      <c r="K1770" s="3">
        <v>809129736.62</v>
      </c>
      <c r="L1770" s="3">
        <v>9768202259.6800003</v>
      </c>
      <c r="M1770" s="3">
        <v>8185030855.1700001</v>
      </c>
      <c r="N1770" s="3">
        <v>7410467604.2700005</v>
      </c>
      <c r="O1770" s="3">
        <v>5990955751.8900003</v>
      </c>
      <c r="P1770" s="3">
        <v>5327951920.9499998</v>
      </c>
      <c r="Q1770" s="3">
        <v>4554056067.5</v>
      </c>
      <c r="R1770" s="3">
        <v>3441066025.5900002</v>
      </c>
      <c r="S1770" s="3">
        <v>2528626236.1100001</v>
      </c>
      <c r="T1770" s="3">
        <v>1611617506.79</v>
      </c>
      <c r="U1770" s="3">
        <v>105500657.19</v>
      </c>
      <c r="V1770"/>
      <c r="W1770" s="1"/>
      <c r="X1770" s="1"/>
      <c r="Y1770" s="1"/>
    </row>
    <row r="1771" spans="6:25" ht="15" x14ac:dyDescent="0.25">
      <c r="K1771" s="3"/>
      <c r="L1771" s="3"/>
      <c r="M1771" s="3"/>
      <c r="N1771" s="3"/>
      <c r="V1771"/>
      <c r="W1771" s="1"/>
      <c r="X1771" s="1"/>
      <c r="Y1771" s="1"/>
    </row>
    <row r="1772" spans="6:25" ht="15" x14ac:dyDescent="0.25">
      <c r="F1772" s="6" t="s">
        <v>95</v>
      </c>
      <c r="G1772" s="6" t="s">
        <v>94</v>
      </c>
      <c r="K1772" s="3"/>
      <c r="L1772" s="3"/>
      <c r="M1772" s="3"/>
      <c r="N1772" s="3"/>
      <c r="V1772"/>
      <c r="W1772" s="1"/>
      <c r="X1772" s="1"/>
      <c r="Y1772" s="1"/>
    </row>
    <row r="1773" spans="6:25" ht="15" x14ac:dyDescent="0.25">
      <c r="H1773" s="6" t="s">
        <v>267</v>
      </c>
      <c r="I1773" s="6" t="s">
        <v>32</v>
      </c>
      <c r="J1773" s="6" t="s">
        <v>268</v>
      </c>
      <c r="K1773" s="3">
        <v>1853927463.3800001</v>
      </c>
      <c r="L1773" s="3">
        <v>2655275740.3200002</v>
      </c>
      <c r="M1773" s="3">
        <v>4055426807.8299999</v>
      </c>
      <c r="N1773" s="3">
        <v>4829990058.7299995</v>
      </c>
      <c r="O1773" s="3">
        <v>6249501911.1099997</v>
      </c>
      <c r="P1773" s="3">
        <v>6912505742.0500002</v>
      </c>
      <c r="Q1773" s="3">
        <v>7686401595.5</v>
      </c>
      <c r="R1773" s="3">
        <v>8799391637.4099998</v>
      </c>
      <c r="S1773" s="3">
        <v>9711831426.8899994</v>
      </c>
      <c r="T1773" s="3">
        <v>10628840156.209999</v>
      </c>
      <c r="U1773" s="3">
        <v>12109547987.219999</v>
      </c>
      <c r="V1773"/>
      <c r="W1773" s="1"/>
      <c r="X1773" s="1"/>
      <c r="Y1773" s="1"/>
    </row>
    <row r="1774" spans="6:25" ht="15" x14ac:dyDescent="0.25">
      <c r="H1774" s="6" t="s">
        <v>126</v>
      </c>
      <c r="I1774" s="6" t="s">
        <v>106</v>
      </c>
      <c r="J1774" s="6" t="s">
        <v>127</v>
      </c>
      <c r="K1774" s="3">
        <v>-1187552968.54</v>
      </c>
      <c r="L1774" s="3">
        <v>-1971034570.5799999</v>
      </c>
      <c r="M1774" s="3">
        <v>-2833197966.71</v>
      </c>
      <c r="N1774" s="3">
        <v>-3681258655.23</v>
      </c>
      <c r="O1774" s="3">
        <v>-4776686966.04</v>
      </c>
      <c r="P1774" s="3">
        <v>-5566257562.5799999</v>
      </c>
      <c r="Q1774" s="3">
        <v>-6372486910.54</v>
      </c>
      <c r="R1774" s="3">
        <v>-7195697993.6099997</v>
      </c>
      <c r="S1774" s="3">
        <v>-8032822122.1400003</v>
      </c>
      <c r="T1774" s="3">
        <v>-8994195317.9599991</v>
      </c>
      <c r="U1774" s="3">
        <v>-10085765083.9</v>
      </c>
      <c r="V1774"/>
      <c r="W1774" s="1"/>
      <c r="X1774" s="1"/>
      <c r="Y1774" s="1"/>
    </row>
    <row r="1775" spans="6:25" ht="15" x14ac:dyDescent="0.25">
      <c r="H1775" s="6" t="s">
        <v>100</v>
      </c>
      <c r="I1775" s="6" t="s">
        <v>32</v>
      </c>
      <c r="J1775" s="6" t="s">
        <v>101</v>
      </c>
      <c r="K1775" s="3">
        <v>666374494.84000003</v>
      </c>
      <c r="L1775" s="3">
        <v>684241169.74000001</v>
      </c>
      <c r="M1775" s="3">
        <v>1222228841.1199999</v>
      </c>
      <c r="N1775" s="3">
        <v>1148731403.5</v>
      </c>
      <c r="O1775" s="3">
        <v>1472814945.0699999</v>
      </c>
      <c r="P1775" s="3">
        <v>1346248179.47</v>
      </c>
      <c r="Q1775" s="3">
        <v>1313914684.96</v>
      </c>
      <c r="R1775" s="3">
        <v>1603693643.8</v>
      </c>
      <c r="S1775" s="3">
        <v>1679009304.75</v>
      </c>
      <c r="T1775" s="3">
        <v>1634644838.25</v>
      </c>
      <c r="U1775" s="3">
        <v>2023782903.3199999</v>
      </c>
      <c r="V1775"/>
      <c r="W1775" s="1"/>
      <c r="X1775" s="1"/>
      <c r="Y1775" s="1"/>
    </row>
    <row r="1776" spans="6:25" ht="15" x14ac:dyDescent="0.25">
      <c r="H1776" s="6" t="s">
        <v>484</v>
      </c>
      <c r="I1776" s="6" t="s">
        <v>32</v>
      </c>
      <c r="J1776" s="6" t="s">
        <v>485</v>
      </c>
      <c r="K1776" s="3">
        <v>-1369915079.03</v>
      </c>
      <c r="L1776" s="3">
        <v>-2068660873.6400001</v>
      </c>
      <c r="M1776" s="3">
        <v>-9365643323.6900005</v>
      </c>
      <c r="N1776" s="3">
        <v>-8502229974.6099997</v>
      </c>
      <c r="O1776" s="3">
        <v>-7426329981.7799997</v>
      </c>
      <c r="P1776" s="3">
        <v>-6647903296.79</v>
      </c>
      <c r="Q1776" s="3">
        <v>-5827934825.2200003</v>
      </c>
      <c r="R1776" s="3">
        <v>-5016338336.5799999</v>
      </c>
      <c r="S1776" s="3">
        <v>-4153333891.0599999</v>
      </c>
      <c r="T1776" s="3">
        <v>-3240291313.1900001</v>
      </c>
      <c r="U1776" s="3">
        <v>-2096710132.48</v>
      </c>
      <c r="V1776"/>
      <c r="W1776" s="1"/>
      <c r="X1776" s="1"/>
      <c r="Y1776" s="1"/>
    </row>
    <row r="1777" spans="6:25" ht="15" x14ac:dyDescent="0.25">
      <c r="H1777" s="6" t="s">
        <v>464</v>
      </c>
      <c r="I1777" s="6" t="s">
        <v>32</v>
      </c>
      <c r="J1777" s="6" t="s">
        <v>465</v>
      </c>
      <c r="K1777" s="3">
        <v>-1369915079.03</v>
      </c>
      <c r="L1777" s="3">
        <v>-2068660873.6400001</v>
      </c>
      <c r="M1777" s="3">
        <v>-9365643323.6900005</v>
      </c>
      <c r="N1777" s="3">
        <v>-8502229974.6099997</v>
      </c>
      <c r="O1777" s="3">
        <v>-7426329981.7799997</v>
      </c>
      <c r="P1777" s="3">
        <v>-6647903296.79</v>
      </c>
      <c r="Q1777" s="3">
        <v>-5827934825.2200003</v>
      </c>
      <c r="R1777" s="3">
        <v>-5016338336.5799999</v>
      </c>
      <c r="S1777" s="3">
        <v>-4153333891.0599999</v>
      </c>
      <c r="T1777" s="3">
        <v>-3240291313.1900001</v>
      </c>
      <c r="U1777" s="3">
        <v>-2096710132.48</v>
      </c>
      <c r="V1777"/>
      <c r="W1777" s="1"/>
      <c r="X1777" s="1"/>
      <c r="Y1777" s="1"/>
    </row>
    <row r="1778" spans="6:25" ht="15" x14ac:dyDescent="0.25">
      <c r="H1778" s="6" t="s">
        <v>107</v>
      </c>
      <c r="I1778" s="6" t="s">
        <v>106</v>
      </c>
      <c r="J1778" s="6" t="s">
        <v>108</v>
      </c>
      <c r="K1778" s="3">
        <v>-703540584.19000006</v>
      </c>
      <c r="L1778" s="3">
        <v>-1384419703.9000001</v>
      </c>
      <c r="M1778" s="3">
        <v>-8143414482.5699997</v>
      </c>
      <c r="N1778" s="3">
        <v>-7353498571.1099997</v>
      </c>
      <c r="O1778" s="3">
        <v>-5953515036.71</v>
      </c>
      <c r="P1778" s="3">
        <v>-5301655117.3199997</v>
      </c>
      <c r="Q1778" s="3">
        <v>-4514020140.2600002</v>
      </c>
      <c r="R1778" s="3">
        <v>-3412644692.7800002</v>
      </c>
      <c r="S1778" s="3">
        <v>-2474324586.3099999</v>
      </c>
      <c r="T1778" s="3">
        <v>-1605646474.9400001</v>
      </c>
      <c r="U1778" s="3">
        <v>-72927229.159999996</v>
      </c>
      <c r="V1778"/>
      <c r="W1778" s="1"/>
      <c r="X1778" s="1"/>
      <c r="Y1778" s="1"/>
    </row>
    <row r="1779" spans="6:25" ht="15" x14ac:dyDescent="0.25">
      <c r="K1779" s="3"/>
      <c r="L1779" s="3"/>
      <c r="M1779" s="3"/>
      <c r="N1779" s="3"/>
      <c r="V1779"/>
      <c r="W1779" s="1"/>
      <c r="X1779" s="1"/>
      <c r="Y1779" s="1"/>
    </row>
    <row r="1780" spans="6:25" ht="15" x14ac:dyDescent="0.25">
      <c r="F1780" s="6" t="s">
        <v>133</v>
      </c>
      <c r="G1780" s="6" t="s">
        <v>132</v>
      </c>
      <c r="K1780" s="3"/>
      <c r="L1780" s="3"/>
      <c r="M1780" s="3"/>
      <c r="N1780" s="3"/>
      <c r="V1780"/>
      <c r="W1780" s="1"/>
      <c r="X1780" s="1"/>
      <c r="Y1780" s="1"/>
    </row>
    <row r="1781" spans="6:25" ht="15" x14ac:dyDescent="0.25">
      <c r="H1781" s="6" t="s">
        <v>360</v>
      </c>
      <c r="I1781" s="6" t="s">
        <v>106</v>
      </c>
      <c r="J1781" s="6" t="s">
        <v>361</v>
      </c>
      <c r="K1781" s="3">
        <v>2663057200</v>
      </c>
      <c r="L1781" s="3">
        <v>12423478000</v>
      </c>
      <c r="M1781" s="3">
        <v>12240457663</v>
      </c>
      <c r="N1781" s="3">
        <v>12240457663</v>
      </c>
      <c r="O1781" s="3">
        <v>12240457663</v>
      </c>
      <c r="P1781" s="3">
        <v>12240457663</v>
      </c>
      <c r="Q1781" s="3">
        <v>12240457663</v>
      </c>
      <c r="R1781" s="3">
        <v>12240457663</v>
      </c>
      <c r="S1781" s="3">
        <v>12240457663</v>
      </c>
      <c r="T1781" s="3">
        <v>12240457663</v>
      </c>
      <c r="U1781" s="3">
        <v>12215048644.41</v>
      </c>
      <c r="V1781"/>
      <c r="W1781" s="1"/>
      <c r="X1781" s="1"/>
      <c r="Y1781" s="1"/>
    </row>
    <row r="1782" spans="6:25" ht="15" x14ac:dyDescent="0.25">
      <c r="H1782" s="6" t="s">
        <v>363</v>
      </c>
      <c r="I1782" s="6" t="s">
        <v>32</v>
      </c>
      <c r="J1782" s="6" t="s">
        <v>364</v>
      </c>
      <c r="K1782" s="3">
        <v>1187552968.54</v>
      </c>
      <c r="L1782" s="3">
        <v>1971034570.5799999</v>
      </c>
      <c r="M1782" s="3">
        <v>2833197966.71</v>
      </c>
      <c r="N1782" s="3">
        <v>3681258655.23</v>
      </c>
      <c r="O1782" s="3">
        <v>4776686966.04</v>
      </c>
      <c r="P1782" s="3">
        <v>5566257562.5799999</v>
      </c>
      <c r="Q1782" s="3">
        <v>6372486910.54</v>
      </c>
      <c r="R1782" s="3">
        <v>7195697993.6099997</v>
      </c>
      <c r="S1782" s="3">
        <v>8032822122.1400003</v>
      </c>
      <c r="T1782" s="3">
        <v>8994195317.9599991</v>
      </c>
      <c r="U1782" s="3">
        <v>10085765083.9</v>
      </c>
      <c r="V1782"/>
      <c r="W1782" s="1"/>
      <c r="X1782" s="1"/>
      <c r="Y1782" s="1"/>
    </row>
    <row r="1783" spans="6:25" ht="15" x14ac:dyDescent="0.25">
      <c r="H1783" s="6" t="s">
        <v>134</v>
      </c>
      <c r="I1783" s="6" t="s">
        <v>106</v>
      </c>
      <c r="J1783" s="6" t="s">
        <v>135</v>
      </c>
      <c r="K1783" s="3">
        <v>1187552968.54</v>
      </c>
      <c r="L1783" s="3">
        <v>1971034570.5799999</v>
      </c>
      <c r="M1783" s="3">
        <v>2833197966.71</v>
      </c>
      <c r="N1783" s="3">
        <v>3681258655.23</v>
      </c>
      <c r="O1783" s="3">
        <v>4776686966.04</v>
      </c>
      <c r="P1783" s="3">
        <v>5566257562.5799999</v>
      </c>
      <c r="Q1783" s="3">
        <v>6372486910.54</v>
      </c>
      <c r="R1783" s="3">
        <v>7195697993.6099997</v>
      </c>
      <c r="S1783" s="3">
        <v>8032822122.1400003</v>
      </c>
      <c r="T1783" s="3">
        <v>8994195317.9599991</v>
      </c>
      <c r="U1783" s="3">
        <v>10085765083.9</v>
      </c>
      <c r="V1783"/>
      <c r="W1783" s="1"/>
      <c r="X1783" s="1"/>
      <c r="Y1783" s="1"/>
    </row>
    <row r="1784" spans="6:25" ht="15" x14ac:dyDescent="0.25">
      <c r="H1784" s="6" t="s">
        <v>407</v>
      </c>
      <c r="I1784" s="6" t="s">
        <v>32</v>
      </c>
      <c r="J1784" s="6" t="s">
        <v>408</v>
      </c>
      <c r="K1784" s="3">
        <v>-1178238601.3</v>
      </c>
      <c r="L1784" s="3">
        <v>-1958857335.72</v>
      </c>
      <c r="M1784" s="3">
        <v>-2811118678.02</v>
      </c>
      <c r="N1784" s="3">
        <v>-3674550350.2399998</v>
      </c>
      <c r="O1784" s="3">
        <v>-4757588828.8500004</v>
      </c>
      <c r="P1784" s="3">
        <v>-5536732682</v>
      </c>
      <c r="Q1784" s="3">
        <v>-6356935726.5</v>
      </c>
      <c r="R1784" s="3">
        <v>-7175422904.8400002</v>
      </c>
      <c r="S1784" s="3">
        <v>-8038493380</v>
      </c>
      <c r="T1784" s="3">
        <v>-8957490554.8199997</v>
      </c>
      <c r="U1784" s="3">
        <v>-10106390906.93</v>
      </c>
      <c r="V1784"/>
      <c r="W1784" s="1"/>
      <c r="X1784" s="1"/>
      <c r="Y1784" s="1"/>
    </row>
    <row r="1785" spans="6:25" ht="15" x14ac:dyDescent="0.25">
      <c r="H1785" s="6" t="s">
        <v>366</v>
      </c>
      <c r="I1785" s="6" t="s">
        <v>32</v>
      </c>
      <c r="J1785" s="6" t="s">
        <v>367</v>
      </c>
      <c r="K1785" s="3">
        <v>-3462911.19</v>
      </c>
      <c r="L1785" s="3">
        <v>-4433600.33</v>
      </c>
      <c r="M1785" s="3">
        <v>-5332177.07</v>
      </c>
      <c r="N1785" s="3">
        <v>-6010815.8899999997</v>
      </c>
      <c r="O1785" s="3">
        <v>-6834353.6399999997</v>
      </c>
      <c r="P1785" s="3">
        <v>-7623807.9000000004</v>
      </c>
      <c r="Q1785" s="3">
        <v>-8490066.3499999996</v>
      </c>
      <c r="R1785" s="3">
        <v>-9402349.4299999997</v>
      </c>
      <c r="S1785" s="3">
        <v>-10088112.66</v>
      </c>
      <c r="T1785" s="3">
        <v>-11056632.560000001</v>
      </c>
      <c r="U1785" s="3">
        <v>-11947605</v>
      </c>
      <c r="V1785"/>
      <c r="W1785" s="1"/>
      <c r="X1785" s="1"/>
      <c r="Y1785" s="1"/>
    </row>
    <row r="1786" spans="6:25" ht="15" x14ac:dyDescent="0.25">
      <c r="H1786" s="6" t="s">
        <v>368</v>
      </c>
      <c r="I1786" s="6" t="s">
        <v>106</v>
      </c>
      <c r="J1786" s="6" t="s">
        <v>369</v>
      </c>
      <c r="K1786" s="3">
        <v>-1181701512.49</v>
      </c>
      <c r="L1786" s="3">
        <v>-1963290936.05</v>
      </c>
      <c r="M1786" s="3">
        <v>-2816450855.0900002</v>
      </c>
      <c r="N1786" s="3">
        <v>-3680561166.1300001</v>
      </c>
      <c r="O1786" s="3">
        <v>-4764423182.4899998</v>
      </c>
      <c r="P1786" s="3">
        <v>-5544356489.8999996</v>
      </c>
      <c r="Q1786" s="3">
        <v>-6365425792.8500004</v>
      </c>
      <c r="R1786" s="3">
        <v>-7184825254.2700005</v>
      </c>
      <c r="S1786" s="3">
        <v>-8048581492.6599998</v>
      </c>
      <c r="T1786" s="3">
        <v>-8968547187.3799992</v>
      </c>
      <c r="U1786" s="3">
        <v>-10118338511.93</v>
      </c>
      <c r="V1786"/>
      <c r="W1786" s="1"/>
      <c r="X1786" s="1"/>
      <c r="Y1786" s="1"/>
    </row>
    <row r="1787" spans="6:25" ht="15" x14ac:dyDescent="0.25">
      <c r="H1787" s="6" t="s">
        <v>487</v>
      </c>
      <c r="I1787" s="6" t="s">
        <v>32</v>
      </c>
      <c r="J1787" s="6" t="s">
        <v>488</v>
      </c>
      <c r="K1787" s="3">
        <v>-1369915079.03</v>
      </c>
      <c r="L1787" s="3">
        <v>-2068660873.6400001</v>
      </c>
      <c r="M1787" s="3">
        <v>-9365643323.6900005</v>
      </c>
      <c r="N1787" s="3">
        <v>-8502229974.6099997</v>
      </c>
      <c r="O1787" s="3">
        <v>-7426329981.7799997</v>
      </c>
      <c r="P1787" s="3">
        <v>-6647903296.79</v>
      </c>
      <c r="Q1787" s="3">
        <v>-5827934825.2200003</v>
      </c>
      <c r="R1787" s="3">
        <v>-5016338336.5799999</v>
      </c>
      <c r="S1787" s="3">
        <v>-4153333891.0599999</v>
      </c>
      <c r="T1787" s="3">
        <v>-3240291313.1900001</v>
      </c>
      <c r="U1787" s="3">
        <v>-2096710132.48</v>
      </c>
      <c r="V1787"/>
      <c r="W1787" s="1"/>
      <c r="X1787" s="1"/>
      <c r="Y1787" s="1"/>
    </row>
    <row r="1788" spans="6:25" ht="15" x14ac:dyDescent="0.25">
      <c r="H1788" s="6" t="s">
        <v>489</v>
      </c>
      <c r="I1788" s="6" t="s">
        <v>32</v>
      </c>
      <c r="J1788" s="6" t="s">
        <v>490</v>
      </c>
      <c r="K1788" s="3">
        <v>-111440608.48</v>
      </c>
      <c r="L1788" s="3">
        <v>-8391526190.3100004</v>
      </c>
      <c r="M1788" s="3">
        <v>-58363484.219999999</v>
      </c>
      <c r="N1788" s="3">
        <v>-57666522.259999998</v>
      </c>
      <c r="O1788" s="3">
        <v>-49704498.729999997</v>
      </c>
      <c r="P1788" s="3">
        <v>-48197876.310000002</v>
      </c>
      <c r="Q1788" s="3">
        <v>-47097044.93</v>
      </c>
      <c r="R1788" s="3">
        <v>-39294072.149999999</v>
      </c>
      <c r="S1788" s="3">
        <v>-38542279.280000001</v>
      </c>
      <c r="T1788" s="3">
        <v>-31619162.43</v>
      </c>
      <c r="U1788" s="3">
        <v>0</v>
      </c>
      <c r="V1788"/>
      <c r="W1788" s="1"/>
      <c r="X1788" s="1"/>
      <c r="Y1788" s="1"/>
    </row>
    <row r="1789" spans="6:25" ht="15" x14ac:dyDescent="0.25">
      <c r="H1789" s="6" t="s">
        <v>372</v>
      </c>
      <c r="I1789" s="6" t="s">
        <v>106</v>
      </c>
      <c r="J1789" s="6" t="s">
        <v>373</v>
      </c>
      <c r="K1789" s="3">
        <v>-1481355687.51</v>
      </c>
      <c r="L1789" s="3">
        <v>-10460187063.950001</v>
      </c>
      <c r="M1789" s="3">
        <v>-9424006807.9099998</v>
      </c>
      <c r="N1789" s="3">
        <v>-8559896496.8699999</v>
      </c>
      <c r="O1789" s="3">
        <v>-7476034480.5100002</v>
      </c>
      <c r="P1789" s="3">
        <v>-6696101173.1000004</v>
      </c>
      <c r="Q1789" s="3">
        <v>-5875031870.1499996</v>
      </c>
      <c r="R1789" s="3">
        <v>-5055632408.7299995</v>
      </c>
      <c r="S1789" s="3">
        <v>-4191876170.3400002</v>
      </c>
      <c r="T1789" s="3">
        <v>-3271910475.6199999</v>
      </c>
      <c r="U1789" s="3">
        <v>-2096710132.48</v>
      </c>
      <c r="V1789"/>
      <c r="W1789" s="1"/>
      <c r="X1789" s="1"/>
      <c r="Y1789" s="1"/>
    </row>
    <row r="1790" spans="6:25" ht="15" x14ac:dyDescent="0.25">
      <c r="H1790" s="6" t="s">
        <v>137</v>
      </c>
      <c r="I1790" s="6" t="s">
        <v>106</v>
      </c>
      <c r="J1790" s="6" t="s">
        <v>138</v>
      </c>
      <c r="K1790" s="3">
        <v>5851456.0499999998</v>
      </c>
      <c r="L1790" s="3">
        <v>7743634.5300000003</v>
      </c>
      <c r="M1790" s="3">
        <v>16747111.619999999</v>
      </c>
      <c r="N1790" s="3">
        <v>697489.1</v>
      </c>
      <c r="O1790" s="3">
        <v>12263783.550000001</v>
      </c>
      <c r="P1790" s="3">
        <v>21901072.68</v>
      </c>
      <c r="Q1790" s="3">
        <v>7061117.6900000004</v>
      </c>
      <c r="R1790" s="3">
        <v>10872739.34</v>
      </c>
      <c r="S1790" s="3">
        <v>-15759370.52</v>
      </c>
      <c r="T1790" s="3">
        <v>25648130.579999998</v>
      </c>
      <c r="U1790" s="3">
        <v>-32573428.030000001</v>
      </c>
      <c r="V1790"/>
      <c r="W1790" s="1"/>
      <c r="X1790" s="1"/>
      <c r="Y1790" s="1"/>
    </row>
    <row r="1791" spans="6:25" ht="15" x14ac:dyDescent="0.25">
      <c r="H1791" s="6" t="s">
        <v>140</v>
      </c>
      <c r="I1791" s="6" t="s">
        <v>106</v>
      </c>
      <c r="J1791" s="6" t="s">
        <v>141</v>
      </c>
      <c r="K1791" s="3">
        <v>5851456.0499999998</v>
      </c>
      <c r="L1791" s="3">
        <v>7743634.5300000003</v>
      </c>
      <c r="M1791" s="3">
        <v>16747111.619999999</v>
      </c>
      <c r="N1791" s="3">
        <v>697489.1</v>
      </c>
      <c r="O1791" s="3">
        <v>12263783.550000001</v>
      </c>
      <c r="P1791" s="3">
        <v>21901072.68</v>
      </c>
      <c r="Q1791" s="3">
        <v>7061117.6900000004</v>
      </c>
      <c r="R1791" s="3">
        <v>10872739.34</v>
      </c>
      <c r="S1791" s="3">
        <v>-15759370.52</v>
      </c>
      <c r="T1791" s="3">
        <v>25648130.579999998</v>
      </c>
      <c r="U1791" s="3">
        <v>-32573428.030000001</v>
      </c>
      <c r="V1791"/>
      <c r="W1791" s="1"/>
      <c r="X1791" s="1"/>
      <c r="Y1791" s="1"/>
    </row>
    <row r="1792" spans="6:25" ht="15" x14ac:dyDescent="0.25">
      <c r="K1792" s="3"/>
      <c r="L1792" s="3"/>
      <c r="M1792" s="3"/>
      <c r="N1792" s="3"/>
      <c r="V1792"/>
      <c r="W1792" s="1"/>
      <c r="X1792" s="1"/>
      <c r="Y1792" s="1"/>
    </row>
    <row r="1793" spans="4:25" ht="15" x14ac:dyDescent="0.25">
      <c r="F1793" s="6" t="s">
        <v>114</v>
      </c>
      <c r="G1793" s="6" t="s">
        <v>113</v>
      </c>
      <c r="K1793" s="3"/>
      <c r="L1793" s="3"/>
      <c r="M1793" s="3"/>
      <c r="N1793" s="3"/>
      <c r="V1793"/>
      <c r="W1793" s="1"/>
      <c r="X1793" s="1"/>
      <c r="Y1793" s="1"/>
    </row>
    <row r="1794" spans="4:25" ht="15" x14ac:dyDescent="0.25">
      <c r="H1794" s="6" t="s">
        <v>186</v>
      </c>
      <c r="I1794" s="6" t="s">
        <v>32</v>
      </c>
      <c r="J1794" s="6" t="s">
        <v>187</v>
      </c>
      <c r="K1794" s="3">
        <v>684270262.94000006</v>
      </c>
      <c r="L1794" s="3">
        <v>9644750222.9500008</v>
      </c>
      <c r="M1794" s="3">
        <v>8112507626.5600004</v>
      </c>
      <c r="N1794" s="3">
        <v>7338616100.96</v>
      </c>
      <c r="O1794" s="3">
        <v>5928887804.4200001</v>
      </c>
      <c r="P1794" s="3">
        <v>5267136656.9200001</v>
      </c>
      <c r="Q1794" s="3">
        <v>4493868978.3000002</v>
      </c>
      <c r="R1794" s="3">
        <v>3390384939.79</v>
      </c>
      <c r="S1794" s="3">
        <v>2479124538.1100001</v>
      </c>
      <c r="T1794" s="3">
        <v>1571671729.78</v>
      </c>
      <c r="U1794" s="3">
        <v>105500657.19</v>
      </c>
      <c r="V1794"/>
      <c r="W1794" s="1"/>
      <c r="X1794" s="1"/>
      <c r="Y1794" s="1"/>
    </row>
    <row r="1795" spans="4:25" ht="15" x14ac:dyDescent="0.25">
      <c r="H1795" s="6" t="s">
        <v>396</v>
      </c>
      <c r="I1795" s="6" t="s">
        <v>32</v>
      </c>
      <c r="J1795" s="6" t="s">
        <v>397</v>
      </c>
      <c r="K1795" s="3">
        <v>124859473.68000001</v>
      </c>
      <c r="L1795" s="3">
        <v>123452036.73</v>
      </c>
      <c r="M1795" s="3">
        <v>72523228.609999999</v>
      </c>
      <c r="N1795" s="3">
        <v>71851503.310000002</v>
      </c>
      <c r="O1795" s="3">
        <v>62067947.469999999</v>
      </c>
      <c r="P1795" s="3">
        <v>60815264.030000001</v>
      </c>
      <c r="Q1795" s="3">
        <v>60187089.200000003</v>
      </c>
      <c r="R1795" s="3">
        <v>50681085.799999997</v>
      </c>
      <c r="S1795" s="3">
        <v>49501698</v>
      </c>
      <c r="T1795" s="3">
        <v>39945777.009999998</v>
      </c>
      <c r="U1795" s="3">
        <v>0</v>
      </c>
      <c r="V1795"/>
      <c r="W1795" s="1"/>
      <c r="X1795" s="1"/>
      <c r="Y1795" s="1"/>
    </row>
    <row r="1796" spans="4:25" ht="15" x14ac:dyDescent="0.25">
      <c r="H1796" s="6" t="s">
        <v>399</v>
      </c>
      <c r="I1796" s="6" t="s">
        <v>32</v>
      </c>
      <c r="J1796" s="6" t="s">
        <v>400</v>
      </c>
      <c r="K1796" s="3">
        <v>809129736.62</v>
      </c>
      <c r="L1796" s="3">
        <v>9768202259.6800003</v>
      </c>
      <c r="M1796" s="3">
        <v>8185030855.1700001</v>
      </c>
      <c r="N1796" s="3">
        <v>7410467604.2700005</v>
      </c>
      <c r="O1796" s="3">
        <v>5990955751.8900003</v>
      </c>
      <c r="P1796" s="3">
        <v>5327951920.9499998</v>
      </c>
      <c r="Q1796" s="3">
        <v>4554056067.5</v>
      </c>
      <c r="R1796" s="3">
        <v>3441066025.5900002</v>
      </c>
      <c r="S1796" s="3">
        <v>2528626236.1100001</v>
      </c>
      <c r="T1796" s="3">
        <v>1611617506.79</v>
      </c>
      <c r="U1796" s="3">
        <v>105500657.19</v>
      </c>
      <c r="V1796"/>
      <c r="W1796" s="1"/>
      <c r="X1796" s="1"/>
      <c r="Y1796" s="1"/>
    </row>
    <row r="1797" spans="4:25" ht="15" x14ac:dyDescent="0.25">
      <c r="H1797" s="6" t="s">
        <v>118</v>
      </c>
      <c r="I1797" s="6" t="s">
        <v>32</v>
      </c>
      <c r="J1797" s="6" t="s">
        <v>119</v>
      </c>
      <c r="K1797" s="3">
        <v>-682944103.86000001</v>
      </c>
      <c r="L1797" s="3">
        <v>-1362782194.54</v>
      </c>
      <c r="M1797" s="3">
        <v>-8121733036.7700005</v>
      </c>
      <c r="N1797" s="3">
        <v>-7331852921.3800001</v>
      </c>
      <c r="O1797" s="3">
        <v>-5927297687.1999998</v>
      </c>
      <c r="P1797" s="3">
        <v>-5274981369.4499998</v>
      </c>
      <c r="Q1797" s="3">
        <v>-4495915597.0900002</v>
      </c>
      <c r="R1797" s="3">
        <v>-3387717945.8299999</v>
      </c>
      <c r="S1797" s="3">
        <v>-2449685612.4299998</v>
      </c>
      <c r="T1797" s="3">
        <v>-1586041165.8199999</v>
      </c>
      <c r="U1797" s="3">
        <v>-76190920.060000002</v>
      </c>
      <c r="V1797"/>
      <c r="W1797" s="1"/>
      <c r="X1797" s="1"/>
      <c r="Y1797" s="1"/>
    </row>
    <row r="1798" spans="4:25" ht="15" x14ac:dyDescent="0.25">
      <c r="H1798" s="6" t="s">
        <v>582</v>
      </c>
      <c r="I1798" s="6" t="s">
        <v>32</v>
      </c>
      <c r="J1798" s="6" t="s">
        <v>583</v>
      </c>
      <c r="K1798" s="3">
        <v>-20596480.329999998</v>
      </c>
      <c r="L1798" s="3">
        <v>-21637509.359999999</v>
      </c>
      <c r="M1798" s="3">
        <v>-21681445.800000001</v>
      </c>
      <c r="N1798" s="3">
        <v>-21645649.73</v>
      </c>
      <c r="O1798" s="3">
        <v>-26217349.510000002</v>
      </c>
      <c r="P1798" s="3">
        <v>-26673747.870000001</v>
      </c>
      <c r="Q1798" s="3">
        <v>-18104543.170000002</v>
      </c>
      <c r="R1798" s="3">
        <v>-24926746.949999999</v>
      </c>
      <c r="S1798" s="3">
        <v>-24638973.879999999</v>
      </c>
      <c r="T1798" s="3">
        <v>-19605309.120000001</v>
      </c>
      <c r="U1798" s="3">
        <v>3263690.9</v>
      </c>
      <c r="V1798"/>
      <c r="W1798" s="1"/>
      <c r="X1798" s="1"/>
      <c r="Y1798" s="1"/>
    </row>
    <row r="1799" spans="4:25" ht="15" x14ac:dyDescent="0.25">
      <c r="H1799" s="6" t="s">
        <v>121</v>
      </c>
      <c r="I1799" s="6" t="s">
        <v>32</v>
      </c>
      <c r="J1799" s="6" t="s">
        <v>122</v>
      </c>
      <c r="K1799" s="3">
        <v>-703540584.19000006</v>
      </c>
      <c r="L1799" s="3">
        <v>-1384419703.9000001</v>
      </c>
      <c r="M1799" s="3">
        <v>-8143414482.5699997</v>
      </c>
      <c r="N1799" s="3">
        <v>-7353498571.1099997</v>
      </c>
      <c r="O1799" s="3">
        <v>-5953515036.71</v>
      </c>
      <c r="P1799" s="3">
        <v>-5301655117.3199997</v>
      </c>
      <c r="Q1799" s="3">
        <v>-4514020140.2600002</v>
      </c>
      <c r="R1799" s="3">
        <v>-3412644692.7800002</v>
      </c>
      <c r="S1799" s="3">
        <v>-2474324586.3099999</v>
      </c>
      <c r="T1799" s="3">
        <v>-1605646474.9400001</v>
      </c>
      <c r="U1799" s="3">
        <v>-72927229.159999996</v>
      </c>
      <c r="V1799"/>
      <c r="W1799" s="1"/>
      <c r="X1799" s="1"/>
      <c r="Y1799" s="1"/>
    </row>
    <row r="1800" spans="4:25" ht="15" x14ac:dyDescent="0.25">
      <c r="K1800" s="3"/>
      <c r="L1800" s="3"/>
      <c r="M1800" s="3"/>
      <c r="N1800" s="3"/>
      <c r="V1800"/>
      <c r="W1800" s="1"/>
      <c r="X1800" s="1"/>
      <c r="Y1800" s="1"/>
    </row>
    <row r="1801" spans="4:25" ht="15" x14ac:dyDescent="0.25">
      <c r="D1801" s="6" t="s">
        <v>196</v>
      </c>
      <c r="E1801" s="6" t="s">
        <v>647</v>
      </c>
      <c r="K1801" s="3"/>
      <c r="L1801" s="3"/>
      <c r="M1801" s="3"/>
      <c r="N1801" s="3"/>
      <c r="V1801"/>
      <c r="W1801" s="1"/>
      <c r="X1801" s="1"/>
      <c r="Y1801" s="1"/>
    </row>
    <row r="1802" spans="4:25" ht="15" x14ac:dyDescent="0.25">
      <c r="F1802" s="6" t="s">
        <v>31</v>
      </c>
      <c r="G1802" s="6" t="s">
        <v>48</v>
      </c>
      <c r="K1802" s="3"/>
      <c r="L1802" s="3"/>
      <c r="M1802" s="3"/>
      <c r="N1802" s="3"/>
      <c r="V1802"/>
      <c r="W1802" s="1"/>
      <c r="X1802" s="1"/>
      <c r="Y1802" s="1"/>
    </row>
    <row r="1803" spans="4:25" ht="15" x14ac:dyDescent="0.25">
      <c r="H1803" s="6" t="s">
        <v>81</v>
      </c>
      <c r="I1803" s="6" t="s">
        <v>32</v>
      </c>
      <c r="J1803" s="6" t="s">
        <v>82</v>
      </c>
      <c r="K1803" s="3">
        <v>112708718.65000001</v>
      </c>
      <c r="L1803" s="3">
        <v>112708718.65000001</v>
      </c>
      <c r="M1803" s="3">
        <v>112708718.65000001</v>
      </c>
      <c r="N1803" s="3">
        <v>112708718.65000001</v>
      </c>
      <c r="O1803" s="3">
        <v>112708718.65000001</v>
      </c>
      <c r="P1803" s="3">
        <v>112708718.65000001</v>
      </c>
      <c r="Q1803" s="3">
        <v>112708718.65000001</v>
      </c>
      <c r="R1803" s="3">
        <v>112708718.65000001</v>
      </c>
      <c r="S1803" s="3">
        <v>112708718.65000001</v>
      </c>
      <c r="T1803" s="3">
        <v>112708718.65000001</v>
      </c>
      <c r="U1803" s="3">
        <v>112708718.65000001</v>
      </c>
      <c r="V1803"/>
      <c r="W1803" s="1"/>
      <c r="X1803" s="1"/>
      <c r="Y1803" s="1"/>
    </row>
    <row r="1804" spans="4:25" ht="15" x14ac:dyDescent="0.25">
      <c r="H1804" s="6" t="s">
        <v>307</v>
      </c>
      <c r="I1804" s="6" t="s">
        <v>32</v>
      </c>
      <c r="J1804" s="6" t="s">
        <v>308</v>
      </c>
      <c r="K1804" s="3">
        <v>8328145.46</v>
      </c>
      <c r="L1804" s="3">
        <v>8328145.46</v>
      </c>
      <c r="M1804" s="3">
        <v>8328145.46</v>
      </c>
      <c r="N1804" s="3">
        <v>8328145.46</v>
      </c>
      <c r="O1804" s="3">
        <v>8328145.46</v>
      </c>
      <c r="P1804" s="3">
        <v>8328145.46</v>
      </c>
      <c r="Q1804" s="3">
        <v>8328145.46</v>
      </c>
      <c r="R1804" s="3">
        <v>8328145.46</v>
      </c>
      <c r="S1804" s="3">
        <v>8328145.46</v>
      </c>
      <c r="T1804" s="3">
        <v>8328145.46</v>
      </c>
      <c r="U1804" s="3">
        <v>8328145.46</v>
      </c>
      <c r="V1804"/>
      <c r="W1804" s="1"/>
      <c r="X1804" s="1"/>
      <c r="Y1804" s="1"/>
    </row>
    <row r="1805" spans="4:25" ht="15" x14ac:dyDescent="0.25">
      <c r="H1805" s="6" t="s">
        <v>152</v>
      </c>
      <c r="I1805" s="6" t="s">
        <v>106</v>
      </c>
      <c r="J1805" s="6" t="s">
        <v>153</v>
      </c>
      <c r="K1805" s="3">
        <v>121036864.11</v>
      </c>
      <c r="L1805" s="3">
        <v>121036864.11</v>
      </c>
      <c r="M1805" s="3">
        <v>121036864.11</v>
      </c>
      <c r="N1805" s="3">
        <v>121036864.11</v>
      </c>
      <c r="O1805" s="3">
        <v>121036864.11</v>
      </c>
      <c r="P1805" s="3">
        <v>121036864.11</v>
      </c>
      <c r="Q1805" s="3">
        <v>121036864.11</v>
      </c>
      <c r="R1805" s="3">
        <v>121036864.11</v>
      </c>
      <c r="S1805" s="3">
        <v>121036864.11</v>
      </c>
      <c r="T1805" s="3">
        <v>121036864.11</v>
      </c>
      <c r="U1805" s="3">
        <v>121036864.11</v>
      </c>
      <c r="V1805"/>
      <c r="W1805" s="1"/>
      <c r="X1805" s="1"/>
      <c r="Y1805" s="1"/>
    </row>
    <row r="1806" spans="4:25" ht="15" x14ac:dyDescent="0.25">
      <c r="H1806" s="6" t="s">
        <v>448</v>
      </c>
      <c r="I1806" s="6" t="s">
        <v>32</v>
      </c>
      <c r="J1806" s="6" t="s">
        <v>449</v>
      </c>
      <c r="K1806" s="3">
        <v>95647393.109999999</v>
      </c>
      <c r="L1806" s="3">
        <v>95681691.060000002</v>
      </c>
      <c r="M1806" s="3">
        <v>104049021.91</v>
      </c>
      <c r="N1806" s="3">
        <v>104088463.91</v>
      </c>
      <c r="O1806" s="3">
        <v>111176180.27</v>
      </c>
      <c r="P1806" s="3">
        <v>111229297.76000001</v>
      </c>
      <c r="Q1806" s="3">
        <v>111956443.8</v>
      </c>
      <c r="R1806" s="3">
        <v>112396854.92</v>
      </c>
      <c r="S1806" s="3">
        <v>112474841.92</v>
      </c>
      <c r="T1806" s="3">
        <v>112662010.05</v>
      </c>
      <c r="U1806" s="3">
        <v>113355343.02</v>
      </c>
      <c r="V1806"/>
      <c r="W1806" s="1"/>
      <c r="X1806" s="1"/>
      <c r="Y1806" s="1"/>
    </row>
    <row r="1807" spans="4:25" ht="15" x14ac:dyDescent="0.25">
      <c r="H1807" s="6" t="s">
        <v>451</v>
      </c>
      <c r="I1807" s="6" t="s">
        <v>32</v>
      </c>
      <c r="J1807" s="6" t="s">
        <v>452</v>
      </c>
      <c r="K1807" s="3">
        <v>-95647393.109999999</v>
      </c>
      <c r="L1807" s="3">
        <v>-95681691.060000002</v>
      </c>
      <c r="M1807" s="3">
        <v>-104049021.91</v>
      </c>
      <c r="N1807" s="3">
        <v>-104088463.91</v>
      </c>
      <c r="O1807" s="3">
        <v>-111176180.27</v>
      </c>
      <c r="P1807" s="3">
        <v>-111229297.76000001</v>
      </c>
      <c r="Q1807" s="3">
        <v>-111956443.8</v>
      </c>
      <c r="R1807" s="3">
        <v>-112396854.92</v>
      </c>
      <c r="S1807" s="3">
        <v>-112474841.92</v>
      </c>
      <c r="T1807" s="3">
        <v>-112662010.05</v>
      </c>
      <c r="U1807" s="3">
        <v>-113355343.02</v>
      </c>
      <c r="V1807"/>
      <c r="W1807" s="1"/>
      <c r="X1807" s="1"/>
      <c r="Y1807" s="1"/>
    </row>
    <row r="1808" spans="4:25" ht="15" x14ac:dyDescent="0.25">
      <c r="H1808" s="6" t="s">
        <v>476</v>
      </c>
      <c r="I1808" s="6" t="s">
        <v>32</v>
      </c>
      <c r="J1808" s="6" t="s">
        <v>477</v>
      </c>
      <c r="K1808" s="3">
        <v>500000</v>
      </c>
      <c r="L1808" s="3">
        <v>500000</v>
      </c>
      <c r="M1808" s="3">
        <v>500000</v>
      </c>
      <c r="N1808" s="3">
        <v>500000</v>
      </c>
      <c r="O1808" s="3">
        <v>500000</v>
      </c>
      <c r="P1808" s="3">
        <v>500000</v>
      </c>
      <c r="Q1808" s="3">
        <v>500000</v>
      </c>
      <c r="R1808" s="3">
        <v>500000</v>
      </c>
      <c r="S1808" s="3">
        <v>500000</v>
      </c>
      <c r="T1808" s="3">
        <v>500000</v>
      </c>
      <c r="U1808" s="3">
        <v>0</v>
      </c>
      <c r="V1808"/>
      <c r="W1808" s="1"/>
      <c r="X1808" s="1"/>
      <c r="Y1808" s="1"/>
    </row>
    <row r="1809" spans="6:25" ht="15" x14ac:dyDescent="0.25">
      <c r="H1809" s="6" t="s">
        <v>453</v>
      </c>
      <c r="I1809" s="6" t="s">
        <v>106</v>
      </c>
      <c r="J1809" s="6" t="s">
        <v>454</v>
      </c>
      <c r="K1809" s="3">
        <v>500000</v>
      </c>
      <c r="L1809" s="3">
        <v>500000</v>
      </c>
      <c r="M1809" s="3">
        <v>500000</v>
      </c>
      <c r="N1809" s="3">
        <v>500000</v>
      </c>
      <c r="O1809" s="3">
        <v>500000</v>
      </c>
      <c r="P1809" s="3">
        <v>500000</v>
      </c>
      <c r="Q1809" s="3">
        <v>500000</v>
      </c>
      <c r="R1809" s="3">
        <v>500000</v>
      </c>
      <c r="S1809" s="3">
        <v>500000</v>
      </c>
      <c r="T1809" s="3">
        <v>500000</v>
      </c>
      <c r="U1809" s="3">
        <v>0</v>
      </c>
      <c r="V1809"/>
      <c r="W1809" s="1"/>
      <c r="X1809" s="1"/>
      <c r="Y1809" s="1"/>
    </row>
    <row r="1810" spans="6:25" ht="15" x14ac:dyDescent="0.25">
      <c r="H1810" s="6" t="s">
        <v>251</v>
      </c>
      <c r="I1810" s="6" t="s">
        <v>106</v>
      </c>
      <c r="J1810" s="6" t="s">
        <v>252</v>
      </c>
      <c r="K1810" s="3">
        <v>500000</v>
      </c>
      <c r="L1810" s="3">
        <v>500000</v>
      </c>
      <c r="M1810" s="3">
        <v>500000</v>
      </c>
      <c r="N1810" s="3">
        <v>500000</v>
      </c>
      <c r="O1810" s="3">
        <v>500000</v>
      </c>
      <c r="P1810" s="3">
        <v>500000</v>
      </c>
      <c r="Q1810" s="3">
        <v>500000</v>
      </c>
      <c r="R1810" s="3">
        <v>500000</v>
      </c>
      <c r="S1810" s="3">
        <v>500000</v>
      </c>
      <c r="T1810" s="3">
        <v>500000</v>
      </c>
      <c r="U1810" s="3">
        <v>0</v>
      </c>
      <c r="V1810"/>
      <c r="W1810" s="1"/>
      <c r="X1810" s="1"/>
      <c r="Y1810" s="1"/>
    </row>
    <row r="1811" spans="6:25" ht="15" x14ac:dyDescent="0.25">
      <c r="H1811" s="6" t="s">
        <v>163</v>
      </c>
      <c r="I1811" s="6" t="s">
        <v>106</v>
      </c>
      <c r="J1811" s="6" t="s">
        <v>164</v>
      </c>
      <c r="K1811" s="3">
        <v>121536864.11</v>
      </c>
      <c r="L1811" s="3">
        <v>121536864.11</v>
      </c>
      <c r="M1811" s="3">
        <v>121536864.11</v>
      </c>
      <c r="N1811" s="3">
        <v>121536864.11</v>
      </c>
      <c r="O1811" s="3">
        <v>121536864.11</v>
      </c>
      <c r="P1811" s="3">
        <v>121536864.11</v>
      </c>
      <c r="Q1811" s="3">
        <v>121536864.11</v>
      </c>
      <c r="R1811" s="3">
        <v>121536864.11</v>
      </c>
      <c r="S1811" s="3">
        <v>121536864.11</v>
      </c>
      <c r="T1811" s="3">
        <v>121536864.11</v>
      </c>
      <c r="U1811" s="3">
        <v>121036864.11</v>
      </c>
      <c r="V1811"/>
      <c r="W1811" s="1"/>
      <c r="X1811" s="1"/>
      <c r="Y1811" s="1"/>
    </row>
    <row r="1812" spans="6:25" ht="15" x14ac:dyDescent="0.25">
      <c r="K1812" s="3"/>
      <c r="L1812" s="3"/>
      <c r="M1812" s="3"/>
      <c r="N1812" s="3"/>
      <c r="V1812"/>
      <c r="W1812" s="1"/>
      <c r="X1812" s="1"/>
      <c r="Y1812" s="1"/>
    </row>
    <row r="1813" spans="6:25" ht="15" x14ac:dyDescent="0.25">
      <c r="F1813" s="6" t="s">
        <v>170</v>
      </c>
      <c r="G1813" s="6" t="s">
        <v>169</v>
      </c>
      <c r="K1813" s="3"/>
      <c r="L1813" s="3"/>
      <c r="M1813" s="3"/>
      <c r="N1813" s="3"/>
      <c r="V1813"/>
      <c r="W1813" s="1"/>
      <c r="X1813" s="1"/>
      <c r="Y1813" s="1"/>
    </row>
    <row r="1814" spans="6:25" ht="15" x14ac:dyDescent="0.25">
      <c r="H1814" s="6" t="s">
        <v>204</v>
      </c>
      <c r="I1814" s="6" t="s">
        <v>32</v>
      </c>
      <c r="J1814" s="6" t="s">
        <v>648</v>
      </c>
      <c r="K1814" s="3">
        <v>103541926</v>
      </c>
      <c r="L1814" s="3">
        <v>103542052</v>
      </c>
      <c r="M1814" s="3">
        <v>111870197.45999999</v>
      </c>
      <c r="N1814" s="3">
        <v>111870197.45999999</v>
      </c>
      <c r="O1814" s="3">
        <v>111870197.45999999</v>
      </c>
      <c r="P1814" s="3">
        <v>111870197.45999999</v>
      </c>
      <c r="Q1814" s="3">
        <v>111870197.45999999</v>
      </c>
      <c r="R1814" s="3">
        <v>111870197.45999999</v>
      </c>
      <c r="S1814" s="3">
        <v>111870197.45999999</v>
      </c>
      <c r="T1814" s="3">
        <v>111870197.45999999</v>
      </c>
      <c r="U1814" s="3">
        <v>111870197.45999999</v>
      </c>
      <c r="V1814"/>
      <c r="W1814" s="1"/>
      <c r="X1814" s="1"/>
      <c r="Y1814" s="1"/>
    </row>
    <row r="1815" spans="6:25" ht="15" x14ac:dyDescent="0.25">
      <c r="H1815" s="6" t="s">
        <v>204</v>
      </c>
      <c r="I1815" s="6" t="s">
        <v>32</v>
      </c>
      <c r="J1815" s="6" t="s">
        <v>650</v>
      </c>
      <c r="K1815" s="3">
        <v>1998973</v>
      </c>
      <c r="L1815" s="3">
        <v>1998973</v>
      </c>
      <c r="M1815" s="3">
        <v>1998973</v>
      </c>
      <c r="N1815" s="3">
        <v>1998973</v>
      </c>
      <c r="O1815" s="3">
        <v>8519934.7100000009</v>
      </c>
      <c r="P1815" s="3">
        <v>8519934.7100000009</v>
      </c>
      <c r="Q1815" s="3">
        <v>9166666.6500000004</v>
      </c>
      <c r="R1815" s="3">
        <v>9166666.6500000004</v>
      </c>
      <c r="S1815" s="3">
        <v>9166666.6500000004</v>
      </c>
      <c r="T1815" s="3">
        <v>9166666.6500000004</v>
      </c>
      <c r="U1815" s="3">
        <v>9166666.6500000004</v>
      </c>
      <c r="V1815"/>
      <c r="W1815" s="1"/>
      <c r="X1815" s="1"/>
      <c r="Y1815" s="1"/>
    </row>
    <row r="1816" spans="6:25" ht="15" x14ac:dyDescent="0.25">
      <c r="H1816" s="6" t="s">
        <v>212</v>
      </c>
      <c r="I1816" s="6" t="s">
        <v>106</v>
      </c>
      <c r="J1816" s="6" t="s">
        <v>213</v>
      </c>
      <c r="K1816" s="3">
        <v>105540899</v>
      </c>
      <c r="L1816" s="3">
        <v>105541025</v>
      </c>
      <c r="M1816" s="3">
        <v>113869170.45999999</v>
      </c>
      <c r="N1816" s="3">
        <v>113869170.45999999</v>
      </c>
      <c r="O1816" s="3">
        <v>120390132.17</v>
      </c>
      <c r="P1816" s="3">
        <v>120390132.17</v>
      </c>
      <c r="Q1816" s="3">
        <v>121036864.11</v>
      </c>
      <c r="R1816" s="3">
        <v>121036864.11</v>
      </c>
      <c r="S1816" s="3">
        <v>121036864.11</v>
      </c>
      <c r="T1816" s="3">
        <v>121036864.11</v>
      </c>
      <c r="U1816" s="3">
        <v>121036864.11</v>
      </c>
      <c r="V1816"/>
      <c r="W1816" s="1"/>
      <c r="X1816" s="1"/>
      <c r="Y1816" s="1"/>
    </row>
    <row r="1817" spans="6:25" ht="15" x14ac:dyDescent="0.25">
      <c r="H1817" s="6" t="s">
        <v>254</v>
      </c>
      <c r="I1817" s="6" t="s">
        <v>106</v>
      </c>
      <c r="J1817" s="6" t="s">
        <v>255</v>
      </c>
      <c r="K1817" s="3">
        <v>105540899</v>
      </c>
      <c r="L1817" s="3">
        <v>105541025</v>
      </c>
      <c r="M1817" s="3">
        <v>113869170.45999999</v>
      </c>
      <c r="N1817" s="3">
        <v>113869170.45999999</v>
      </c>
      <c r="O1817" s="3">
        <v>120390132.16999999</v>
      </c>
      <c r="P1817" s="3">
        <v>120390132.16999999</v>
      </c>
      <c r="Q1817" s="3">
        <v>121036864.11</v>
      </c>
      <c r="R1817" s="3">
        <v>121036864.11</v>
      </c>
      <c r="S1817" s="3">
        <v>121036864.11</v>
      </c>
      <c r="T1817" s="3">
        <v>121036864.11</v>
      </c>
      <c r="U1817" s="3">
        <v>121036864.11</v>
      </c>
      <c r="V1817"/>
      <c r="W1817" s="1"/>
      <c r="X1817" s="1"/>
      <c r="Y1817" s="1"/>
    </row>
    <row r="1818" spans="6:25" ht="15" x14ac:dyDescent="0.25">
      <c r="H1818" s="6" t="s">
        <v>218</v>
      </c>
      <c r="I1818" s="6" t="s">
        <v>106</v>
      </c>
      <c r="J1818" s="6" t="s">
        <v>219</v>
      </c>
      <c r="K1818" s="3">
        <v>105540899</v>
      </c>
      <c r="L1818" s="3">
        <v>105541025</v>
      </c>
      <c r="M1818" s="3">
        <v>113869170.45999999</v>
      </c>
      <c r="N1818" s="3">
        <v>113869170.45999999</v>
      </c>
      <c r="O1818" s="3">
        <v>120390132.17</v>
      </c>
      <c r="P1818" s="3">
        <v>120390132.17</v>
      </c>
      <c r="Q1818" s="3">
        <v>121036864.11</v>
      </c>
      <c r="R1818" s="3">
        <v>121036864.11</v>
      </c>
      <c r="S1818" s="3">
        <v>121036864.11</v>
      </c>
      <c r="T1818" s="3">
        <v>121036864.11</v>
      </c>
      <c r="U1818" s="3">
        <v>121036864.11</v>
      </c>
      <c r="V1818"/>
      <c r="W1818" s="1"/>
      <c r="X1818" s="1"/>
      <c r="Y1818" s="1"/>
    </row>
    <row r="1819" spans="6:25" ht="15" x14ac:dyDescent="0.25">
      <c r="H1819" s="6" t="s">
        <v>257</v>
      </c>
      <c r="I1819" s="6" t="s">
        <v>32</v>
      </c>
      <c r="J1819" s="6" t="s">
        <v>258</v>
      </c>
      <c r="K1819" s="3">
        <v>7167819.6500000004</v>
      </c>
      <c r="L1819" s="3">
        <v>7167693.6500000004</v>
      </c>
      <c r="M1819" s="3">
        <v>7167693.6500000004</v>
      </c>
      <c r="N1819" s="3">
        <v>7167693.6500000004</v>
      </c>
      <c r="O1819" s="3">
        <v>646731.93999999994</v>
      </c>
      <c r="P1819" s="3">
        <v>646731.93999999994</v>
      </c>
      <c r="Q1819" s="3">
        <v>0</v>
      </c>
      <c r="R1819" s="3">
        <v>0</v>
      </c>
      <c r="S1819" s="3">
        <v>0</v>
      </c>
      <c r="T1819" s="3">
        <v>0</v>
      </c>
      <c r="U1819" s="3">
        <v>0</v>
      </c>
      <c r="V1819"/>
      <c r="W1819" s="1"/>
      <c r="X1819" s="1"/>
      <c r="Y1819" s="1"/>
    </row>
    <row r="1820" spans="6:25" ht="15" x14ac:dyDescent="0.25">
      <c r="H1820" s="6" t="s">
        <v>652</v>
      </c>
      <c r="I1820" s="6" t="s">
        <v>32</v>
      </c>
      <c r="J1820" s="6" t="s">
        <v>653</v>
      </c>
      <c r="K1820" s="3">
        <v>500000</v>
      </c>
      <c r="L1820" s="3">
        <v>500000</v>
      </c>
      <c r="M1820" s="3">
        <v>500000</v>
      </c>
      <c r="N1820" s="3">
        <v>500000</v>
      </c>
      <c r="O1820" s="3">
        <v>500000</v>
      </c>
      <c r="P1820" s="3">
        <v>500000</v>
      </c>
      <c r="Q1820" s="3">
        <v>500000</v>
      </c>
      <c r="R1820" s="3">
        <v>500000</v>
      </c>
      <c r="S1820" s="3">
        <v>500000</v>
      </c>
      <c r="T1820" s="3">
        <v>500000</v>
      </c>
      <c r="U1820" s="3">
        <v>0</v>
      </c>
      <c r="V1820"/>
      <c r="W1820" s="1"/>
      <c r="X1820" s="1"/>
      <c r="Y1820" s="1"/>
    </row>
    <row r="1821" spans="6:25" ht="15" x14ac:dyDescent="0.25">
      <c r="H1821" s="6" t="s">
        <v>259</v>
      </c>
      <c r="I1821" s="6" t="s">
        <v>32</v>
      </c>
      <c r="J1821" s="6" t="s">
        <v>260</v>
      </c>
      <c r="K1821" s="3">
        <v>8328145.46</v>
      </c>
      <c r="L1821" s="3">
        <v>8328145.46</v>
      </c>
      <c r="M1821" s="3">
        <v>0</v>
      </c>
      <c r="N1821" s="3">
        <v>0</v>
      </c>
      <c r="O1821" s="3">
        <v>0</v>
      </c>
      <c r="P1821" s="3">
        <v>0</v>
      </c>
      <c r="Q1821" s="3">
        <v>0</v>
      </c>
      <c r="R1821" s="3">
        <v>0</v>
      </c>
      <c r="S1821" s="3">
        <v>0</v>
      </c>
      <c r="T1821" s="3">
        <v>0</v>
      </c>
      <c r="U1821" s="3">
        <v>0</v>
      </c>
      <c r="V1821"/>
      <c r="W1821" s="1"/>
      <c r="X1821" s="1"/>
      <c r="Y1821" s="1"/>
    </row>
    <row r="1822" spans="6:25" ht="15" x14ac:dyDescent="0.25">
      <c r="H1822" s="6" t="s">
        <v>264</v>
      </c>
      <c r="I1822" s="6" t="s">
        <v>106</v>
      </c>
      <c r="J1822" s="6" t="s">
        <v>265</v>
      </c>
      <c r="K1822" s="3">
        <v>15995965.109999999</v>
      </c>
      <c r="L1822" s="3">
        <v>15995839.109999999</v>
      </c>
      <c r="M1822" s="3">
        <v>7667693.6500000004</v>
      </c>
      <c r="N1822" s="3">
        <v>7667693.6500000004</v>
      </c>
      <c r="O1822" s="3">
        <v>1146731.94</v>
      </c>
      <c r="P1822" s="3">
        <v>1146731.94</v>
      </c>
      <c r="Q1822" s="3">
        <v>500000</v>
      </c>
      <c r="R1822" s="3">
        <v>500000</v>
      </c>
      <c r="S1822" s="3">
        <v>500000</v>
      </c>
      <c r="T1822" s="3">
        <v>500000</v>
      </c>
      <c r="U1822" s="3">
        <v>0</v>
      </c>
      <c r="V1822"/>
      <c r="W1822" s="1"/>
      <c r="X1822" s="1"/>
      <c r="Y1822" s="1"/>
    </row>
    <row r="1823" spans="6:25" ht="15" x14ac:dyDescent="0.25">
      <c r="H1823" s="6" t="s">
        <v>171</v>
      </c>
      <c r="I1823" s="6" t="s">
        <v>106</v>
      </c>
      <c r="J1823" s="6" t="s">
        <v>172</v>
      </c>
      <c r="K1823" s="3">
        <v>15995965.109999999</v>
      </c>
      <c r="L1823" s="3">
        <v>15995839.109999999</v>
      </c>
      <c r="M1823" s="3">
        <v>7667693.6500000004</v>
      </c>
      <c r="N1823" s="3">
        <v>7667693.6500000004</v>
      </c>
      <c r="O1823" s="3">
        <v>1146731.94</v>
      </c>
      <c r="P1823" s="3">
        <v>1146731.94</v>
      </c>
      <c r="Q1823" s="3">
        <v>500000</v>
      </c>
      <c r="R1823" s="3">
        <v>500000</v>
      </c>
      <c r="S1823" s="3">
        <v>500000</v>
      </c>
      <c r="T1823" s="3">
        <v>500000</v>
      </c>
      <c r="U1823" s="3">
        <v>0</v>
      </c>
      <c r="V1823"/>
      <c r="W1823" s="1"/>
      <c r="X1823" s="1"/>
      <c r="Y1823" s="1"/>
    </row>
    <row r="1824" spans="6:25" ht="15" x14ac:dyDescent="0.25">
      <c r="H1824" s="6" t="s">
        <v>174</v>
      </c>
      <c r="I1824" s="6" t="s">
        <v>106</v>
      </c>
      <c r="J1824" s="6" t="s">
        <v>175</v>
      </c>
      <c r="K1824" s="3">
        <v>121536864.11</v>
      </c>
      <c r="L1824" s="3">
        <v>121536864.11</v>
      </c>
      <c r="M1824" s="3">
        <v>121536864.11</v>
      </c>
      <c r="N1824" s="3">
        <v>121536864.11</v>
      </c>
      <c r="O1824" s="3">
        <v>121536864.11</v>
      </c>
      <c r="P1824" s="3">
        <v>121536864.11</v>
      </c>
      <c r="Q1824" s="3">
        <v>121536864.11</v>
      </c>
      <c r="R1824" s="3">
        <v>121536864.11</v>
      </c>
      <c r="S1824" s="3">
        <v>121536864.11</v>
      </c>
      <c r="T1824" s="3">
        <v>121536864.11</v>
      </c>
      <c r="U1824" s="3">
        <v>121036864.11</v>
      </c>
      <c r="V1824"/>
      <c r="W1824" s="1"/>
      <c r="X1824" s="1"/>
      <c r="Y1824" s="1"/>
    </row>
    <row r="1825" spans="6:25" ht="15" x14ac:dyDescent="0.25">
      <c r="H1825" s="6" t="s">
        <v>177</v>
      </c>
      <c r="I1825" s="6" t="s">
        <v>32</v>
      </c>
      <c r="J1825" s="6" t="s">
        <v>178</v>
      </c>
      <c r="K1825" s="3">
        <v>15495965.109999999</v>
      </c>
      <c r="L1825" s="3">
        <v>15495839.109999999</v>
      </c>
      <c r="M1825" s="3">
        <v>7167693.6500000004</v>
      </c>
      <c r="N1825" s="3">
        <v>7167693.6500000004</v>
      </c>
      <c r="O1825" s="3">
        <v>646731.93999999994</v>
      </c>
      <c r="P1825" s="3">
        <v>646731.93999999994</v>
      </c>
      <c r="Q1825" s="3">
        <v>0</v>
      </c>
      <c r="R1825" s="3">
        <v>0</v>
      </c>
      <c r="S1825" s="3">
        <v>0</v>
      </c>
      <c r="T1825" s="3">
        <v>0</v>
      </c>
      <c r="U1825" s="3">
        <v>0</v>
      </c>
      <c r="V1825"/>
      <c r="W1825" s="1"/>
      <c r="X1825" s="1"/>
      <c r="Y1825" s="1"/>
    </row>
    <row r="1826" spans="6:25" ht="15" x14ac:dyDescent="0.25">
      <c r="K1826" s="3"/>
      <c r="L1826" s="3"/>
      <c r="M1826" s="3"/>
      <c r="N1826" s="3"/>
      <c r="V1826"/>
      <c r="W1826" s="1"/>
      <c r="X1826" s="1"/>
      <c r="Y1826" s="1"/>
    </row>
    <row r="1827" spans="6:25" ht="15" x14ac:dyDescent="0.25">
      <c r="F1827" s="6" t="s">
        <v>95</v>
      </c>
      <c r="G1827" s="6" t="s">
        <v>94</v>
      </c>
      <c r="K1827" s="3"/>
      <c r="L1827" s="3"/>
      <c r="M1827" s="3"/>
      <c r="N1827" s="3"/>
      <c r="V1827"/>
      <c r="W1827" s="1"/>
      <c r="X1827" s="1"/>
      <c r="Y1827" s="1"/>
    </row>
    <row r="1828" spans="6:25" ht="15" x14ac:dyDescent="0.25">
      <c r="H1828" s="6" t="s">
        <v>89</v>
      </c>
      <c r="I1828" s="6" t="s">
        <v>32</v>
      </c>
      <c r="J1828" s="6" t="s">
        <v>90</v>
      </c>
      <c r="K1828" s="3">
        <v>1282682.8</v>
      </c>
      <c r="L1828" s="3">
        <v>1282682.8</v>
      </c>
      <c r="M1828" s="3">
        <v>1282682.8</v>
      </c>
      <c r="N1828" s="3">
        <v>1282682.8</v>
      </c>
      <c r="O1828" s="3">
        <v>1282682.8</v>
      </c>
      <c r="P1828" s="3">
        <v>1282682.8</v>
      </c>
      <c r="Q1828" s="3">
        <v>1282682.8</v>
      </c>
      <c r="R1828" s="3">
        <v>1282682.8</v>
      </c>
      <c r="S1828" s="3">
        <v>1282682.8</v>
      </c>
      <c r="T1828" s="3">
        <v>1282682.8</v>
      </c>
      <c r="U1828" s="3">
        <v>1282682.8</v>
      </c>
      <c r="V1828"/>
      <c r="W1828" s="1"/>
      <c r="X1828" s="1"/>
      <c r="Y1828" s="1"/>
    </row>
    <row r="1829" spans="6:25" ht="15" x14ac:dyDescent="0.25">
      <c r="H1829" s="6" t="s">
        <v>267</v>
      </c>
      <c r="I1829" s="6" t="s">
        <v>32</v>
      </c>
      <c r="J1829" s="6" t="s">
        <v>268</v>
      </c>
      <c r="K1829" s="3">
        <v>105540899</v>
      </c>
      <c r="L1829" s="3">
        <v>105541025</v>
      </c>
      <c r="M1829" s="3">
        <v>113869170.45999999</v>
      </c>
      <c r="N1829" s="3">
        <v>113869170.45999999</v>
      </c>
      <c r="O1829" s="3">
        <v>120390132.17</v>
      </c>
      <c r="P1829" s="3">
        <v>120390132.17</v>
      </c>
      <c r="Q1829" s="3">
        <v>121036864.11</v>
      </c>
      <c r="R1829" s="3">
        <v>121036864.11</v>
      </c>
      <c r="S1829" s="3">
        <v>121036864.11</v>
      </c>
      <c r="T1829" s="3">
        <v>121036864.11</v>
      </c>
      <c r="U1829" s="3">
        <v>121036864.11</v>
      </c>
      <c r="V1829"/>
      <c r="W1829" s="1"/>
      <c r="X1829" s="1"/>
      <c r="Y1829" s="1"/>
    </row>
    <row r="1830" spans="6:25" ht="15" x14ac:dyDescent="0.25">
      <c r="H1830" s="6" t="s">
        <v>126</v>
      </c>
      <c r="I1830" s="6" t="s">
        <v>106</v>
      </c>
      <c r="J1830" s="6" t="s">
        <v>127</v>
      </c>
      <c r="K1830" s="3">
        <v>-103975538.56999999</v>
      </c>
      <c r="L1830" s="3">
        <v>-104009836.52</v>
      </c>
      <c r="M1830" s="3">
        <v>-112504683.62</v>
      </c>
      <c r="N1830" s="3">
        <v>-112717203.48</v>
      </c>
      <c r="O1830" s="3">
        <v>-119504325.73</v>
      </c>
      <c r="P1830" s="3">
        <v>-119766600.42</v>
      </c>
      <c r="Q1830" s="3">
        <v>-120493746.45999999</v>
      </c>
      <c r="R1830" s="3">
        <v>-120725000.38</v>
      </c>
      <c r="S1830" s="3">
        <v>-120943832.70999999</v>
      </c>
      <c r="T1830" s="3">
        <v>-121446763.27</v>
      </c>
      <c r="U1830" s="3">
        <v>-121683488.48</v>
      </c>
      <c r="V1830"/>
      <c r="W1830" s="1"/>
      <c r="X1830" s="1"/>
      <c r="Y1830" s="1"/>
    </row>
    <row r="1831" spans="6:25" ht="15" x14ac:dyDescent="0.25">
      <c r="H1831" s="6" t="s">
        <v>100</v>
      </c>
      <c r="I1831" s="6" t="s">
        <v>32</v>
      </c>
      <c r="J1831" s="6" t="s">
        <v>101</v>
      </c>
      <c r="K1831" s="3">
        <v>2848043.23</v>
      </c>
      <c r="L1831" s="3">
        <v>2813871.28</v>
      </c>
      <c r="M1831" s="3">
        <v>2647169.64</v>
      </c>
      <c r="N1831" s="3">
        <v>2434649.7799999998</v>
      </c>
      <c r="O1831" s="3">
        <v>2168489.2400000002</v>
      </c>
      <c r="P1831" s="3">
        <v>1906214.55</v>
      </c>
      <c r="Q1831" s="3">
        <v>1825800.45</v>
      </c>
      <c r="R1831" s="3">
        <v>1594546.53</v>
      </c>
      <c r="S1831" s="3">
        <v>1375714.2</v>
      </c>
      <c r="T1831" s="3">
        <v>872783.64</v>
      </c>
      <c r="U1831" s="3">
        <v>636058.43000000005</v>
      </c>
      <c r="V1831"/>
      <c r="W1831" s="1"/>
      <c r="X1831" s="1"/>
      <c r="Y1831" s="1"/>
    </row>
    <row r="1832" spans="6:25" ht="15" x14ac:dyDescent="0.25">
      <c r="H1832" s="6" t="s">
        <v>459</v>
      </c>
      <c r="I1832" s="6" t="s">
        <v>32</v>
      </c>
      <c r="J1832" s="6" t="s">
        <v>460</v>
      </c>
      <c r="K1832" s="3">
        <v>-113991401.45</v>
      </c>
      <c r="L1832" s="3">
        <v>-113991401.45</v>
      </c>
      <c r="M1832" s="3">
        <v>-113991401.45</v>
      </c>
      <c r="N1832" s="3">
        <v>-113991401.45</v>
      </c>
      <c r="O1832" s="3">
        <v>-113991401.45</v>
      </c>
      <c r="P1832" s="3">
        <v>-113991401.45</v>
      </c>
      <c r="Q1832" s="3">
        <v>-113991401.45</v>
      </c>
      <c r="R1832" s="3">
        <v>-113991401.45</v>
      </c>
      <c r="S1832" s="3">
        <v>-113991401.45</v>
      </c>
      <c r="T1832" s="3">
        <v>-113991401.45</v>
      </c>
      <c r="U1832" s="3">
        <v>-113991401.45</v>
      </c>
      <c r="V1832"/>
      <c r="W1832" s="1"/>
      <c r="X1832" s="1"/>
      <c r="Y1832" s="1"/>
    </row>
    <row r="1833" spans="6:25" ht="15" x14ac:dyDescent="0.25">
      <c r="H1833" s="6" t="s">
        <v>484</v>
      </c>
      <c r="I1833" s="6" t="s">
        <v>32</v>
      </c>
      <c r="J1833" s="6" t="s">
        <v>485</v>
      </c>
      <c r="K1833" s="3">
        <v>95647393.109999999</v>
      </c>
      <c r="L1833" s="3">
        <v>95681691.060000002</v>
      </c>
      <c r="M1833" s="3">
        <v>104049021.91</v>
      </c>
      <c r="N1833" s="3">
        <v>104088463.91</v>
      </c>
      <c r="O1833" s="3">
        <v>111176180.27</v>
      </c>
      <c r="P1833" s="3">
        <v>111229297.76000001</v>
      </c>
      <c r="Q1833" s="3">
        <v>111956443.8</v>
      </c>
      <c r="R1833" s="3">
        <v>112396854.92</v>
      </c>
      <c r="S1833" s="3">
        <v>112474841.92</v>
      </c>
      <c r="T1833" s="3">
        <v>112662010.05</v>
      </c>
      <c r="U1833" s="3">
        <v>113355343.02</v>
      </c>
      <c r="V1833"/>
      <c r="W1833" s="1"/>
      <c r="X1833" s="1"/>
      <c r="Y1833" s="1"/>
    </row>
    <row r="1834" spans="6:25" ht="15" x14ac:dyDescent="0.25">
      <c r="H1834" s="6" t="s">
        <v>464</v>
      </c>
      <c r="I1834" s="6" t="s">
        <v>32</v>
      </c>
      <c r="J1834" s="6" t="s">
        <v>465</v>
      </c>
      <c r="K1834" s="3">
        <v>-18344008.34</v>
      </c>
      <c r="L1834" s="3">
        <v>-18309710.390000001</v>
      </c>
      <c r="M1834" s="3">
        <v>-9942379.5399999991</v>
      </c>
      <c r="N1834" s="3">
        <v>-9902937.5399999991</v>
      </c>
      <c r="O1834" s="3">
        <v>-2815221.18</v>
      </c>
      <c r="P1834" s="3">
        <v>-2762103.69</v>
      </c>
      <c r="Q1834" s="3">
        <v>-2034957.65</v>
      </c>
      <c r="R1834" s="3">
        <v>-1594546.53</v>
      </c>
      <c r="S1834" s="3">
        <v>-1516559.53</v>
      </c>
      <c r="T1834" s="3">
        <v>-1329391.3999999999</v>
      </c>
      <c r="U1834" s="3">
        <v>-636058.43000000005</v>
      </c>
      <c r="V1834"/>
      <c r="W1834" s="1"/>
      <c r="X1834" s="1"/>
      <c r="Y1834" s="1"/>
    </row>
    <row r="1835" spans="6:25" ht="15" x14ac:dyDescent="0.25">
      <c r="H1835" s="6" t="s">
        <v>103</v>
      </c>
      <c r="I1835" s="6" t="s">
        <v>106</v>
      </c>
      <c r="J1835" s="6" t="s">
        <v>104</v>
      </c>
      <c r="K1835" s="3">
        <v>-112708718.65000001</v>
      </c>
      <c r="L1835" s="3">
        <v>-112708718.65000001</v>
      </c>
      <c r="M1835" s="3">
        <v>-112708718.65000001</v>
      </c>
      <c r="N1835" s="3">
        <v>-112708718.65000001</v>
      </c>
      <c r="O1835" s="3">
        <v>-112708718.65000001</v>
      </c>
      <c r="P1835" s="3">
        <v>-112708718.65000001</v>
      </c>
      <c r="Q1835" s="3">
        <v>-112708718.65000001</v>
      </c>
      <c r="R1835" s="3">
        <v>-112708718.65000001</v>
      </c>
      <c r="S1835" s="3">
        <v>-112708718.65000001</v>
      </c>
      <c r="T1835" s="3">
        <v>-112708718.65000001</v>
      </c>
      <c r="U1835" s="3">
        <v>-112708718.65000001</v>
      </c>
      <c r="V1835"/>
      <c r="W1835" s="1"/>
      <c r="X1835" s="1"/>
      <c r="Y1835" s="1"/>
    </row>
    <row r="1836" spans="6:25" ht="15" x14ac:dyDescent="0.25">
      <c r="H1836" s="6" t="s">
        <v>107</v>
      </c>
      <c r="I1836" s="6" t="s">
        <v>106</v>
      </c>
      <c r="J1836" s="6" t="s">
        <v>108</v>
      </c>
      <c r="K1836" s="3">
        <v>-15495965.109999999</v>
      </c>
      <c r="L1836" s="3">
        <v>-15495839.109999999</v>
      </c>
      <c r="M1836" s="3">
        <v>-7295209.9000000004</v>
      </c>
      <c r="N1836" s="3">
        <v>-7468287.7599999998</v>
      </c>
      <c r="O1836" s="3">
        <v>-646731.93999999994</v>
      </c>
      <c r="P1836" s="3">
        <v>-855889.14</v>
      </c>
      <c r="Q1836" s="3">
        <v>-209157.2</v>
      </c>
      <c r="R1836" s="3">
        <v>0</v>
      </c>
      <c r="S1836" s="3">
        <v>-140845.32999999999</v>
      </c>
      <c r="T1836" s="3">
        <v>-456607.76</v>
      </c>
      <c r="U1836" s="3">
        <v>0</v>
      </c>
      <c r="V1836"/>
      <c r="W1836" s="1"/>
      <c r="X1836" s="1"/>
      <c r="Y1836" s="1"/>
    </row>
    <row r="1837" spans="6:25" ht="15" x14ac:dyDescent="0.25">
      <c r="K1837" s="3"/>
      <c r="L1837" s="3"/>
      <c r="M1837" s="3"/>
      <c r="N1837" s="3"/>
      <c r="V1837"/>
      <c r="W1837" s="1"/>
      <c r="X1837" s="1"/>
      <c r="Y1837" s="1"/>
    </row>
    <row r="1838" spans="6:25" ht="15" x14ac:dyDescent="0.25">
      <c r="F1838" s="6" t="s">
        <v>133</v>
      </c>
      <c r="G1838" s="6" t="s">
        <v>132</v>
      </c>
      <c r="K1838" s="3"/>
      <c r="L1838" s="3"/>
      <c r="M1838" s="3"/>
      <c r="N1838" s="3"/>
      <c r="V1838"/>
      <c r="W1838" s="1"/>
      <c r="X1838" s="1"/>
      <c r="Y1838" s="1"/>
    </row>
    <row r="1839" spans="6:25" ht="15" x14ac:dyDescent="0.25">
      <c r="H1839" s="6" t="s">
        <v>360</v>
      </c>
      <c r="I1839" s="6" t="s">
        <v>106</v>
      </c>
      <c r="J1839" s="6" t="s">
        <v>361</v>
      </c>
      <c r="K1839" s="3">
        <v>500000</v>
      </c>
      <c r="L1839" s="3">
        <v>500000</v>
      </c>
      <c r="M1839" s="3">
        <v>500000</v>
      </c>
      <c r="N1839" s="3">
        <v>500000</v>
      </c>
      <c r="O1839" s="3">
        <v>500000</v>
      </c>
      <c r="P1839" s="3">
        <v>500000</v>
      </c>
      <c r="Q1839" s="3">
        <v>500000</v>
      </c>
      <c r="R1839" s="3">
        <v>500000</v>
      </c>
      <c r="S1839" s="3">
        <v>500000</v>
      </c>
      <c r="T1839" s="3">
        <v>500000</v>
      </c>
      <c r="U1839" s="3">
        <v>0</v>
      </c>
      <c r="V1839"/>
      <c r="W1839" s="1"/>
      <c r="X1839" s="1"/>
      <c r="Y1839" s="1"/>
    </row>
    <row r="1840" spans="6:25" ht="15" x14ac:dyDescent="0.25">
      <c r="H1840" s="6" t="s">
        <v>129</v>
      </c>
      <c r="I1840" s="6" t="s">
        <v>32</v>
      </c>
      <c r="J1840" s="6" t="s">
        <v>130</v>
      </c>
      <c r="K1840" s="3">
        <v>103975538.56999999</v>
      </c>
      <c r="L1840" s="3">
        <v>104009836.52</v>
      </c>
      <c r="M1840" s="3">
        <v>112504683.62</v>
      </c>
      <c r="N1840" s="3">
        <v>112717203.48</v>
      </c>
      <c r="O1840" s="3">
        <v>119504325.73</v>
      </c>
      <c r="P1840" s="3">
        <v>119766600.42</v>
      </c>
      <c r="Q1840" s="3">
        <v>120493746.45999999</v>
      </c>
      <c r="R1840" s="3">
        <v>120725000.38</v>
      </c>
      <c r="S1840" s="3">
        <v>120943832.70999999</v>
      </c>
      <c r="T1840" s="3">
        <v>121446763.27</v>
      </c>
      <c r="U1840" s="3">
        <v>121683488.48</v>
      </c>
      <c r="V1840"/>
      <c r="W1840" s="1"/>
      <c r="X1840" s="1"/>
      <c r="Y1840" s="1"/>
    </row>
    <row r="1841" spans="6:25" ht="15" x14ac:dyDescent="0.25">
      <c r="H1841" s="6" t="s">
        <v>134</v>
      </c>
      <c r="I1841" s="6" t="s">
        <v>106</v>
      </c>
      <c r="J1841" s="6" t="s">
        <v>135</v>
      </c>
      <c r="K1841" s="3">
        <v>103975538.56999999</v>
      </c>
      <c r="L1841" s="3">
        <v>104009836.52</v>
      </c>
      <c r="M1841" s="3">
        <v>112504683.62</v>
      </c>
      <c r="N1841" s="3">
        <v>112717203.48</v>
      </c>
      <c r="O1841" s="3">
        <v>119504325.73</v>
      </c>
      <c r="P1841" s="3">
        <v>119766600.42</v>
      </c>
      <c r="Q1841" s="3">
        <v>120493746.45999999</v>
      </c>
      <c r="R1841" s="3">
        <v>120725000.38</v>
      </c>
      <c r="S1841" s="3">
        <v>120943832.70999999</v>
      </c>
      <c r="T1841" s="3">
        <v>121446763.27</v>
      </c>
      <c r="U1841" s="3">
        <v>121683488.48</v>
      </c>
      <c r="V1841"/>
      <c r="W1841" s="1"/>
      <c r="X1841" s="1"/>
      <c r="Y1841" s="1"/>
    </row>
    <row r="1842" spans="6:25" ht="15" x14ac:dyDescent="0.25">
      <c r="H1842" s="6" t="s">
        <v>407</v>
      </c>
      <c r="I1842" s="6" t="s">
        <v>32</v>
      </c>
      <c r="J1842" s="6" t="s">
        <v>408</v>
      </c>
      <c r="K1842" s="3">
        <v>-95647393.109999999</v>
      </c>
      <c r="L1842" s="3">
        <v>-95681691.060000002</v>
      </c>
      <c r="M1842" s="3">
        <v>-104049021.91</v>
      </c>
      <c r="N1842" s="3">
        <v>-104088463.91</v>
      </c>
      <c r="O1842" s="3">
        <v>-111176180.27</v>
      </c>
      <c r="P1842" s="3">
        <v>-111229297.76000001</v>
      </c>
      <c r="Q1842" s="3">
        <v>-111956443.8</v>
      </c>
      <c r="R1842" s="3">
        <v>-112396854.92</v>
      </c>
      <c r="S1842" s="3">
        <v>-112474841.92</v>
      </c>
      <c r="T1842" s="3">
        <v>-112662010.05</v>
      </c>
      <c r="U1842" s="3">
        <v>-113355343.02</v>
      </c>
      <c r="V1842"/>
      <c r="W1842" s="1"/>
      <c r="X1842" s="1"/>
      <c r="Y1842" s="1"/>
    </row>
    <row r="1843" spans="6:25" ht="15" x14ac:dyDescent="0.25">
      <c r="H1843" s="6" t="s">
        <v>366</v>
      </c>
      <c r="I1843" s="6" t="s">
        <v>32</v>
      </c>
      <c r="J1843" s="6" t="s">
        <v>367</v>
      </c>
      <c r="K1843" s="3">
        <v>-8328145.46</v>
      </c>
      <c r="L1843" s="3">
        <v>-8328145.46</v>
      </c>
      <c r="M1843" s="3">
        <v>-8328145.46</v>
      </c>
      <c r="N1843" s="3">
        <v>-8328145.46</v>
      </c>
      <c r="O1843" s="3">
        <v>-8328145.46</v>
      </c>
      <c r="P1843" s="3">
        <v>-8328145.46</v>
      </c>
      <c r="Q1843" s="3">
        <v>-8328145.46</v>
      </c>
      <c r="R1843" s="3">
        <v>-8328145.46</v>
      </c>
      <c r="S1843" s="3">
        <v>-8328145.46</v>
      </c>
      <c r="T1843" s="3">
        <v>-8328145.46</v>
      </c>
      <c r="U1843" s="3">
        <v>-8328145.46</v>
      </c>
      <c r="V1843"/>
      <c r="W1843" s="1"/>
      <c r="X1843" s="1"/>
      <c r="Y1843" s="1"/>
    </row>
    <row r="1844" spans="6:25" ht="15" x14ac:dyDescent="0.25">
      <c r="H1844" s="6" t="s">
        <v>368</v>
      </c>
      <c r="I1844" s="6" t="s">
        <v>106</v>
      </c>
      <c r="J1844" s="6" t="s">
        <v>369</v>
      </c>
      <c r="K1844" s="3">
        <v>-103975538.56999999</v>
      </c>
      <c r="L1844" s="3">
        <v>-104009836.52</v>
      </c>
      <c r="M1844" s="3">
        <v>-112377167.37</v>
      </c>
      <c r="N1844" s="3">
        <v>-112416609.37</v>
      </c>
      <c r="O1844" s="3">
        <v>-119504325.73</v>
      </c>
      <c r="P1844" s="3">
        <v>-119557443.22</v>
      </c>
      <c r="Q1844" s="3">
        <v>-120284589.26000001</v>
      </c>
      <c r="R1844" s="3">
        <v>-120725000.38</v>
      </c>
      <c r="S1844" s="3">
        <v>-120802987.38</v>
      </c>
      <c r="T1844" s="3">
        <v>-120990155.51000001</v>
      </c>
      <c r="U1844" s="3">
        <v>-121683488.48</v>
      </c>
      <c r="V1844"/>
      <c r="W1844" s="1"/>
      <c r="X1844" s="1"/>
      <c r="Y1844" s="1"/>
    </row>
    <row r="1845" spans="6:25" ht="15" x14ac:dyDescent="0.25">
      <c r="H1845" s="6" t="s">
        <v>487</v>
      </c>
      <c r="I1845" s="6" t="s">
        <v>32</v>
      </c>
      <c r="J1845" s="6" t="s">
        <v>488</v>
      </c>
      <c r="K1845" s="3">
        <v>95647393.109999999</v>
      </c>
      <c r="L1845" s="3">
        <v>95681691.060000002</v>
      </c>
      <c r="M1845" s="3">
        <v>104049021.91</v>
      </c>
      <c r="N1845" s="3">
        <v>104088463.91</v>
      </c>
      <c r="O1845" s="3">
        <v>111176180.27</v>
      </c>
      <c r="P1845" s="3">
        <v>111229297.76000001</v>
      </c>
      <c r="Q1845" s="3">
        <v>111956443.8</v>
      </c>
      <c r="R1845" s="3">
        <v>112396854.92</v>
      </c>
      <c r="S1845" s="3">
        <v>112474841.92</v>
      </c>
      <c r="T1845" s="3">
        <v>112662010.05</v>
      </c>
      <c r="U1845" s="3">
        <v>113355343.02</v>
      </c>
      <c r="V1845"/>
      <c r="W1845" s="1"/>
      <c r="X1845" s="1"/>
      <c r="Y1845" s="1"/>
    </row>
    <row r="1846" spans="6:25" ht="15" x14ac:dyDescent="0.25">
      <c r="H1846" s="6" t="s">
        <v>370</v>
      </c>
      <c r="I1846" s="6" t="s">
        <v>32</v>
      </c>
      <c r="J1846" s="6" t="s">
        <v>371</v>
      </c>
      <c r="K1846" s="3">
        <v>8328145.46</v>
      </c>
      <c r="L1846" s="3">
        <v>8328145.46</v>
      </c>
      <c r="M1846" s="3">
        <v>8328145.46</v>
      </c>
      <c r="N1846" s="3">
        <v>8328145.46</v>
      </c>
      <c r="O1846" s="3">
        <v>8328145.46</v>
      </c>
      <c r="P1846" s="3">
        <v>8328145.46</v>
      </c>
      <c r="Q1846" s="3">
        <v>8328145.46</v>
      </c>
      <c r="R1846" s="3">
        <v>8328145.46</v>
      </c>
      <c r="S1846" s="3">
        <v>8328145.46</v>
      </c>
      <c r="T1846" s="3">
        <v>8328145.46</v>
      </c>
      <c r="U1846" s="3">
        <v>8328145.46</v>
      </c>
      <c r="V1846"/>
      <c r="W1846" s="1"/>
      <c r="X1846" s="1"/>
      <c r="Y1846" s="1"/>
    </row>
    <row r="1847" spans="6:25" ht="15" x14ac:dyDescent="0.25">
      <c r="H1847" s="6" t="s">
        <v>489</v>
      </c>
      <c r="I1847" s="6" t="s">
        <v>32</v>
      </c>
      <c r="J1847" s="6" t="s">
        <v>490</v>
      </c>
      <c r="K1847" s="3">
        <v>-500000</v>
      </c>
      <c r="L1847" s="3">
        <v>-500000</v>
      </c>
      <c r="M1847" s="3">
        <v>-500000</v>
      </c>
      <c r="N1847" s="3">
        <v>-500000</v>
      </c>
      <c r="O1847" s="3">
        <v>-500000</v>
      </c>
      <c r="P1847" s="3">
        <v>-500000</v>
      </c>
      <c r="Q1847" s="3">
        <v>-500000</v>
      </c>
      <c r="R1847" s="3">
        <v>-500000</v>
      </c>
      <c r="S1847" s="3">
        <v>-500000</v>
      </c>
      <c r="T1847" s="3">
        <v>-500000</v>
      </c>
      <c r="U1847" s="3">
        <v>0</v>
      </c>
      <c r="V1847"/>
      <c r="W1847" s="1"/>
      <c r="X1847" s="1"/>
      <c r="Y1847" s="1"/>
    </row>
    <row r="1848" spans="6:25" ht="15" x14ac:dyDescent="0.25">
      <c r="H1848" s="6" t="s">
        <v>372</v>
      </c>
      <c r="I1848" s="6" t="s">
        <v>106</v>
      </c>
      <c r="J1848" s="6" t="s">
        <v>373</v>
      </c>
      <c r="K1848" s="3">
        <v>103475538.56999999</v>
      </c>
      <c r="L1848" s="3">
        <v>103509836.52</v>
      </c>
      <c r="M1848" s="3">
        <v>111877167.37</v>
      </c>
      <c r="N1848" s="3">
        <v>111916609.37</v>
      </c>
      <c r="O1848" s="3">
        <v>119004325.73</v>
      </c>
      <c r="P1848" s="3">
        <v>119057443.22</v>
      </c>
      <c r="Q1848" s="3">
        <v>119784589.26000001</v>
      </c>
      <c r="R1848" s="3">
        <v>120225000.38</v>
      </c>
      <c r="S1848" s="3">
        <v>120302987.38</v>
      </c>
      <c r="T1848" s="3">
        <v>120490155.51000001</v>
      </c>
      <c r="U1848" s="3">
        <v>121683488.48</v>
      </c>
      <c r="V1848"/>
      <c r="W1848" s="1"/>
      <c r="X1848" s="1"/>
      <c r="Y1848" s="1"/>
    </row>
    <row r="1849" spans="6:25" ht="15" x14ac:dyDescent="0.25">
      <c r="H1849" s="6" t="s">
        <v>137</v>
      </c>
      <c r="I1849" s="6" t="s">
        <v>106</v>
      </c>
      <c r="J1849" s="6" t="s">
        <v>138</v>
      </c>
      <c r="K1849" s="3">
        <v>0</v>
      </c>
      <c r="L1849" s="3">
        <v>0</v>
      </c>
      <c r="M1849" s="3">
        <v>127516.25</v>
      </c>
      <c r="N1849" s="3">
        <v>300594.11</v>
      </c>
      <c r="O1849" s="3">
        <v>0</v>
      </c>
      <c r="P1849" s="3">
        <v>209157.2</v>
      </c>
      <c r="Q1849" s="3">
        <v>209157.2</v>
      </c>
      <c r="R1849" s="3">
        <v>0</v>
      </c>
      <c r="S1849" s="3">
        <v>140845.32999999999</v>
      </c>
      <c r="T1849" s="3">
        <v>456607.76</v>
      </c>
      <c r="U1849" s="3">
        <v>0</v>
      </c>
      <c r="V1849"/>
      <c r="W1849" s="1"/>
      <c r="X1849" s="1"/>
      <c r="Y1849" s="1"/>
    </row>
    <row r="1850" spans="6:25" ht="15" x14ac:dyDescent="0.25">
      <c r="H1850" s="6" t="s">
        <v>140</v>
      </c>
      <c r="I1850" s="6" t="s">
        <v>106</v>
      </c>
      <c r="J1850" s="6" t="s">
        <v>141</v>
      </c>
      <c r="K1850" s="3">
        <v>0</v>
      </c>
      <c r="L1850" s="3">
        <v>0</v>
      </c>
      <c r="M1850" s="3">
        <v>127516.25</v>
      </c>
      <c r="N1850" s="3">
        <v>300594.11</v>
      </c>
      <c r="O1850" s="3">
        <v>0</v>
      </c>
      <c r="P1850" s="3">
        <v>209157.2</v>
      </c>
      <c r="Q1850" s="3">
        <v>209157.2</v>
      </c>
      <c r="R1850" s="3">
        <v>0</v>
      </c>
      <c r="S1850" s="3">
        <v>140845.32999999999</v>
      </c>
      <c r="T1850" s="3">
        <v>456607.76</v>
      </c>
      <c r="U1850" s="3">
        <v>0</v>
      </c>
      <c r="V1850"/>
      <c r="W1850" s="1"/>
      <c r="X1850" s="1"/>
      <c r="Y1850" s="1"/>
    </row>
    <row r="1851" spans="6:25" ht="15" x14ac:dyDescent="0.25">
      <c r="K1851" s="3"/>
      <c r="L1851" s="3"/>
      <c r="M1851" s="3"/>
      <c r="N1851" s="3"/>
      <c r="V1851"/>
      <c r="W1851" s="1"/>
      <c r="X1851" s="1"/>
      <c r="Y1851" s="1"/>
    </row>
    <row r="1852" spans="6:25" ht="15" x14ac:dyDescent="0.25">
      <c r="F1852" s="6" t="s">
        <v>114</v>
      </c>
      <c r="G1852" s="6" t="s">
        <v>113</v>
      </c>
      <c r="K1852" s="3"/>
      <c r="L1852" s="3"/>
      <c r="M1852" s="3"/>
      <c r="N1852" s="3"/>
      <c r="V1852"/>
      <c r="W1852" s="1"/>
      <c r="X1852" s="1"/>
      <c r="Y1852" s="1"/>
    </row>
    <row r="1853" spans="6:25" ht="15" x14ac:dyDescent="0.25">
      <c r="H1853" s="6" t="s">
        <v>180</v>
      </c>
      <c r="I1853" s="6" t="s">
        <v>32</v>
      </c>
      <c r="J1853" s="6" t="s">
        <v>181</v>
      </c>
      <c r="K1853" s="3">
        <v>112708718.65000001</v>
      </c>
      <c r="L1853" s="3">
        <v>112708718.65000001</v>
      </c>
      <c r="M1853" s="3">
        <v>112708718.65000001</v>
      </c>
      <c r="N1853" s="3">
        <v>112708718.65000001</v>
      </c>
      <c r="O1853" s="3">
        <v>112708718.65000001</v>
      </c>
      <c r="P1853" s="3">
        <v>112708718.65000001</v>
      </c>
      <c r="Q1853" s="3">
        <v>112708718.65000001</v>
      </c>
      <c r="R1853" s="3">
        <v>112708718.65000001</v>
      </c>
      <c r="S1853" s="3">
        <v>112708718.65000001</v>
      </c>
      <c r="T1853" s="3">
        <v>112708718.65000001</v>
      </c>
      <c r="U1853" s="3">
        <v>112708718.65000001</v>
      </c>
      <c r="V1853"/>
      <c r="W1853" s="1"/>
      <c r="X1853" s="1"/>
      <c r="Y1853" s="1"/>
    </row>
    <row r="1854" spans="6:25" ht="15" x14ac:dyDescent="0.25">
      <c r="H1854" s="6" t="s">
        <v>393</v>
      </c>
      <c r="I1854" s="6" t="s">
        <v>32</v>
      </c>
      <c r="J1854" s="6" t="s">
        <v>394</v>
      </c>
      <c r="K1854" s="3">
        <v>112708718.65000001</v>
      </c>
      <c r="L1854" s="3">
        <v>112708718.65000001</v>
      </c>
      <c r="M1854" s="3">
        <v>112708718.65000001</v>
      </c>
      <c r="N1854" s="3">
        <v>112708718.65000001</v>
      </c>
      <c r="O1854" s="3">
        <v>112708718.65000001</v>
      </c>
      <c r="P1854" s="3">
        <v>112708718.65000001</v>
      </c>
      <c r="Q1854" s="3">
        <v>112708718.65000001</v>
      </c>
      <c r="R1854" s="3">
        <v>112708718.65000001</v>
      </c>
      <c r="S1854" s="3">
        <v>112708718.65000001</v>
      </c>
      <c r="T1854" s="3">
        <v>112708718.65000001</v>
      </c>
      <c r="U1854" s="3">
        <v>112708718.65000001</v>
      </c>
      <c r="V1854"/>
      <c r="W1854" s="1"/>
      <c r="X1854" s="1"/>
      <c r="Y1854" s="1"/>
    </row>
    <row r="1855" spans="6:25" ht="15" x14ac:dyDescent="0.25">
      <c r="H1855" s="6" t="s">
        <v>186</v>
      </c>
      <c r="I1855" s="6" t="s">
        <v>32</v>
      </c>
      <c r="J1855" s="6" t="s">
        <v>187</v>
      </c>
      <c r="K1855" s="3">
        <v>15495965.109999999</v>
      </c>
      <c r="L1855" s="3">
        <v>15495839.109999999</v>
      </c>
      <c r="M1855" s="3">
        <v>7167693.6500000004</v>
      </c>
      <c r="N1855" s="3">
        <v>7167693.6500000004</v>
      </c>
      <c r="O1855" s="3">
        <v>646731.93999999994</v>
      </c>
      <c r="P1855" s="3">
        <v>646731.93999999994</v>
      </c>
      <c r="Q1855" s="3">
        <v>0</v>
      </c>
      <c r="R1855" s="3">
        <v>0</v>
      </c>
      <c r="S1855" s="3">
        <v>0</v>
      </c>
      <c r="T1855" s="3">
        <v>0</v>
      </c>
      <c r="U1855" s="3">
        <v>0</v>
      </c>
      <c r="V1855"/>
      <c r="W1855" s="1"/>
      <c r="X1855" s="1"/>
      <c r="Y1855" s="1"/>
    </row>
    <row r="1856" spans="6:25" ht="15" x14ac:dyDescent="0.25">
      <c r="H1856" s="6" t="s">
        <v>399</v>
      </c>
      <c r="I1856" s="6" t="s">
        <v>32</v>
      </c>
      <c r="J1856" s="6" t="s">
        <v>400</v>
      </c>
      <c r="K1856" s="3">
        <v>15495965.109999999</v>
      </c>
      <c r="L1856" s="3">
        <v>15495839.109999999</v>
      </c>
      <c r="M1856" s="3">
        <v>7167693.6500000004</v>
      </c>
      <c r="N1856" s="3">
        <v>7167693.6500000004</v>
      </c>
      <c r="O1856" s="3">
        <v>646731.93999999994</v>
      </c>
      <c r="P1856" s="3">
        <v>646731.93999999994</v>
      </c>
      <c r="Q1856" s="3">
        <v>0</v>
      </c>
      <c r="R1856" s="3">
        <v>0</v>
      </c>
      <c r="S1856" s="3">
        <v>0</v>
      </c>
      <c r="T1856" s="3">
        <v>0</v>
      </c>
      <c r="U1856" s="3">
        <v>0</v>
      </c>
      <c r="V1856"/>
      <c r="W1856" s="1"/>
      <c r="X1856" s="1"/>
      <c r="Y1856" s="1"/>
    </row>
    <row r="1857" spans="3:25" ht="15" x14ac:dyDescent="0.25">
      <c r="H1857" s="6" t="s">
        <v>110</v>
      </c>
      <c r="I1857" s="6" t="s">
        <v>32</v>
      </c>
      <c r="J1857" s="6" t="s">
        <v>111</v>
      </c>
      <c r="K1857" s="3">
        <v>-112708718.65000001</v>
      </c>
      <c r="L1857" s="3">
        <v>-112708718.65000001</v>
      </c>
      <c r="M1857" s="3">
        <v>-112708718.65000001</v>
      </c>
      <c r="N1857" s="3">
        <v>-112708718.65000001</v>
      </c>
      <c r="O1857" s="3">
        <v>-112708718.65000001</v>
      </c>
      <c r="P1857" s="3">
        <v>-112708718.65000001</v>
      </c>
      <c r="Q1857" s="3">
        <v>-112708718.65000001</v>
      </c>
      <c r="R1857" s="3">
        <v>-112708718.65000001</v>
      </c>
      <c r="S1857" s="3">
        <v>-112708718.65000001</v>
      </c>
      <c r="T1857" s="3">
        <v>-112708718.65000001</v>
      </c>
      <c r="U1857" s="3">
        <v>-112708718.65000001</v>
      </c>
      <c r="V1857"/>
      <c r="W1857" s="1"/>
      <c r="X1857" s="1"/>
      <c r="Y1857" s="1"/>
    </row>
    <row r="1858" spans="3:25" ht="15" x14ac:dyDescent="0.25">
      <c r="H1858" s="6" t="s">
        <v>115</v>
      </c>
      <c r="I1858" s="6" t="s">
        <v>32</v>
      </c>
      <c r="J1858" s="6" t="s">
        <v>116</v>
      </c>
      <c r="K1858" s="3">
        <v>-112708718.65000001</v>
      </c>
      <c r="L1858" s="3">
        <v>-112708718.65000001</v>
      </c>
      <c r="M1858" s="3">
        <v>-112708718.65000001</v>
      </c>
      <c r="N1858" s="3">
        <v>-112708718.65000001</v>
      </c>
      <c r="O1858" s="3">
        <v>-112708718.65000001</v>
      </c>
      <c r="P1858" s="3">
        <v>-112708718.65000001</v>
      </c>
      <c r="Q1858" s="3">
        <v>-112708718.65000001</v>
      </c>
      <c r="R1858" s="3">
        <v>-112708718.65000001</v>
      </c>
      <c r="S1858" s="3">
        <v>-112708718.65000001</v>
      </c>
      <c r="T1858" s="3">
        <v>-112708718.65000001</v>
      </c>
      <c r="U1858" s="3">
        <v>-112708718.65000001</v>
      </c>
      <c r="V1858"/>
      <c r="W1858" s="1"/>
      <c r="X1858" s="1"/>
      <c r="Y1858" s="1"/>
    </row>
    <row r="1859" spans="3:25" ht="15" x14ac:dyDescent="0.25">
      <c r="H1859" s="6" t="s">
        <v>118</v>
      </c>
      <c r="I1859" s="6" t="s">
        <v>32</v>
      </c>
      <c r="J1859" s="6" t="s">
        <v>119</v>
      </c>
      <c r="K1859" s="3">
        <v>-15495965.109999999</v>
      </c>
      <c r="L1859" s="3">
        <v>-15495839.109999999</v>
      </c>
      <c r="M1859" s="3">
        <v>-7295209.9000000004</v>
      </c>
      <c r="N1859" s="3">
        <v>-7468287.7599999998</v>
      </c>
      <c r="O1859" s="3">
        <v>-646731.93999999994</v>
      </c>
      <c r="P1859" s="3">
        <v>-855889.14</v>
      </c>
      <c r="Q1859" s="3">
        <v>-209157.2</v>
      </c>
      <c r="R1859" s="3">
        <v>0</v>
      </c>
      <c r="S1859" s="3">
        <v>-140845.32999999999</v>
      </c>
      <c r="T1859" s="3">
        <v>-456607.76</v>
      </c>
      <c r="U1859" s="3">
        <v>0</v>
      </c>
      <c r="V1859"/>
      <c r="W1859" s="1"/>
      <c r="X1859" s="1"/>
      <c r="Y1859" s="1"/>
    </row>
    <row r="1860" spans="3:25" ht="15" x14ac:dyDescent="0.25">
      <c r="H1860" s="6" t="s">
        <v>121</v>
      </c>
      <c r="I1860" s="6" t="s">
        <v>32</v>
      </c>
      <c r="J1860" s="6" t="s">
        <v>122</v>
      </c>
      <c r="K1860" s="3">
        <v>-15495965.109999999</v>
      </c>
      <c r="L1860" s="3">
        <v>-15495839.109999999</v>
      </c>
      <c r="M1860" s="3">
        <v>-7295209.9000000004</v>
      </c>
      <c r="N1860" s="3">
        <v>-7468287.7599999998</v>
      </c>
      <c r="O1860" s="3">
        <v>-646731.93999999994</v>
      </c>
      <c r="P1860" s="3">
        <v>-855889.14</v>
      </c>
      <c r="Q1860" s="3">
        <v>-209157.2</v>
      </c>
      <c r="R1860" s="3">
        <v>0</v>
      </c>
      <c r="S1860" s="3">
        <v>-140845.32999999999</v>
      </c>
      <c r="T1860" s="3">
        <v>-456607.76</v>
      </c>
      <c r="U1860" s="3">
        <v>0</v>
      </c>
      <c r="V1860"/>
      <c r="W1860" s="1"/>
      <c r="X1860" s="1"/>
      <c r="Y1860" s="1"/>
    </row>
    <row r="1861" spans="3:25" ht="15" x14ac:dyDescent="0.25">
      <c r="K1861" s="3"/>
      <c r="L1861" s="3"/>
      <c r="M1861" s="3"/>
      <c r="N1861" s="3"/>
      <c r="V1861"/>
      <c r="W1861" s="1"/>
      <c r="X1861" s="1"/>
      <c r="Y1861" s="1"/>
    </row>
    <row r="1862" spans="3:25" ht="15" x14ac:dyDescent="0.25">
      <c r="C1862" s="6" t="s">
        <v>196</v>
      </c>
      <c r="D1862" s="6" t="s">
        <v>62</v>
      </c>
      <c r="E1862" s="6" t="s">
        <v>590</v>
      </c>
      <c r="K1862" s="3"/>
      <c r="L1862" s="3"/>
      <c r="M1862" s="3"/>
      <c r="N1862" s="3"/>
      <c r="V1862"/>
      <c r="W1862" s="1"/>
      <c r="X1862" s="1"/>
      <c r="Y1862" s="1"/>
    </row>
    <row r="1863" spans="3:25" ht="15" x14ac:dyDescent="0.25">
      <c r="F1863" s="6" t="s">
        <v>31</v>
      </c>
      <c r="G1863" s="6" t="s">
        <v>48</v>
      </c>
      <c r="K1863" s="3"/>
      <c r="L1863" s="3"/>
      <c r="M1863" s="3"/>
      <c r="N1863" s="3"/>
      <c r="V1863"/>
      <c r="W1863" s="1"/>
      <c r="X1863" s="1"/>
      <c r="Y1863" s="1"/>
    </row>
    <row r="1864" spans="3:25" ht="15" x14ac:dyDescent="0.25">
      <c r="H1864" s="6" t="s">
        <v>81</v>
      </c>
      <c r="I1864" s="6" t="s">
        <v>32</v>
      </c>
      <c r="J1864" s="6" t="s">
        <v>82</v>
      </c>
      <c r="K1864" s="3">
        <v>63779877.68</v>
      </c>
      <c r="L1864" s="3">
        <v>63779877.68</v>
      </c>
      <c r="M1864" s="3">
        <v>63779877.68</v>
      </c>
      <c r="N1864" s="3">
        <v>63779877.68</v>
      </c>
      <c r="O1864" s="3">
        <v>63779877.68</v>
      </c>
      <c r="P1864" s="3">
        <v>63779877.68</v>
      </c>
      <c r="Q1864" s="3">
        <v>63779877.68</v>
      </c>
      <c r="R1864" s="3">
        <v>63779877.68</v>
      </c>
      <c r="S1864" s="3">
        <v>63779877.68</v>
      </c>
      <c r="T1864" s="3">
        <v>63779877.68</v>
      </c>
      <c r="U1864" s="3">
        <v>63779877.68</v>
      </c>
      <c r="V1864"/>
      <c r="W1864" s="1"/>
      <c r="X1864" s="1"/>
      <c r="Y1864" s="1"/>
    </row>
    <row r="1865" spans="3:25" ht="15" x14ac:dyDescent="0.25">
      <c r="H1865" s="6" t="s">
        <v>198</v>
      </c>
      <c r="I1865" s="6" t="s">
        <v>32</v>
      </c>
      <c r="J1865" s="6" t="s">
        <v>199</v>
      </c>
      <c r="K1865" s="3">
        <v>11534025.470000001</v>
      </c>
      <c r="L1865" s="3">
        <v>16140837.449999999</v>
      </c>
      <c r="M1865" s="3">
        <v>17904945.07</v>
      </c>
      <c r="N1865" s="3">
        <v>18210802.09</v>
      </c>
      <c r="O1865" s="3">
        <v>21570408.609999999</v>
      </c>
      <c r="P1865" s="3">
        <v>22468534.690000001</v>
      </c>
      <c r="Q1865" s="3">
        <v>29871630.399999999</v>
      </c>
      <c r="R1865" s="3">
        <v>48713796.890000001</v>
      </c>
      <c r="S1865" s="3">
        <v>53153296.960000001</v>
      </c>
      <c r="T1865" s="3">
        <v>68299873.879999995</v>
      </c>
      <c r="U1865" s="3">
        <v>77367504.280000001</v>
      </c>
      <c r="V1865"/>
      <c r="W1865" s="1"/>
      <c r="X1865" s="1"/>
      <c r="Y1865" s="1"/>
    </row>
    <row r="1866" spans="3:25" ht="15" x14ac:dyDescent="0.25">
      <c r="H1866" s="6" t="s">
        <v>307</v>
      </c>
      <c r="I1866" s="6" t="s">
        <v>32</v>
      </c>
      <c r="J1866" s="6" t="s">
        <v>308</v>
      </c>
      <c r="K1866" s="3">
        <v>29356786.609999999</v>
      </c>
      <c r="L1866" s="3">
        <v>29911401.920000002</v>
      </c>
      <c r="M1866" s="3">
        <v>32514108.640000001</v>
      </c>
      <c r="N1866" s="3">
        <v>32644999.25</v>
      </c>
      <c r="O1866" s="3">
        <v>32925199.399999999</v>
      </c>
      <c r="P1866" s="3">
        <v>34543737.939999998</v>
      </c>
      <c r="Q1866" s="3">
        <v>34778870.159999996</v>
      </c>
      <c r="R1866" s="3">
        <v>35538485.530000001</v>
      </c>
      <c r="S1866" s="3">
        <v>35793593.939999998</v>
      </c>
      <c r="T1866" s="3">
        <v>35967788.920000002</v>
      </c>
      <c r="U1866" s="3">
        <v>37355300.979999997</v>
      </c>
      <c r="V1866"/>
      <c r="W1866" s="1"/>
      <c r="X1866" s="1"/>
      <c r="Y1866" s="1"/>
    </row>
    <row r="1867" spans="3:25" ht="15" x14ac:dyDescent="0.25">
      <c r="H1867" s="6" t="s">
        <v>152</v>
      </c>
      <c r="I1867" s="6" t="s">
        <v>106</v>
      </c>
      <c r="J1867" s="6" t="s">
        <v>153</v>
      </c>
      <c r="K1867" s="3">
        <v>104670689.76000001</v>
      </c>
      <c r="L1867" s="3">
        <v>109832117.05</v>
      </c>
      <c r="M1867" s="3">
        <v>114198931.39</v>
      </c>
      <c r="N1867" s="3">
        <v>114635679.02</v>
      </c>
      <c r="O1867" s="3">
        <v>118275485.69</v>
      </c>
      <c r="P1867" s="3">
        <v>120792150.31</v>
      </c>
      <c r="Q1867" s="3">
        <v>128430378.23999999</v>
      </c>
      <c r="R1867" s="3">
        <v>148032160.09999999</v>
      </c>
      <c r="S1867" s="3">
        <v>152726768.58000001</v>
      </c>
      <c r="T1867" s="3">
        <v>168047540.47999999</v>
      </c>
      <c r="U1867" s="3">
        <v>178502682.94</v>
      </c>
      <c r="V1867"/>
      <c r="W1867" s="1"/>
      <c r="X1867" s="1"/>
      <c r="Y1867" s="1"/>
    </row>
    <row r="1868" spans="3:25" ht="15" x14ac:dyDescent="0.25">
      <c r="H1868" s="6" t="s">
        <v>155</v>
      </c>
      <c r="I1868" s="6" t="s">
        <v>32</v>
      </c>
      <c r="J1868" s="6" t="s">
        <v>156</v>
      </c>
      <c r="K1868" s="3">
        <v>63779877.68</v>
      </c>
      <c r="L1868" s="3">
        <v>63779877.68</v>
      </c>
      <c r="M1868" s="3">
        <v>63779877.68</v>
      </c>
      <c r="N1868" s="3">
        <v>63779877.68</v>
      </c>
      <c r="O1868" s="3">
        <v>63779877.68</v>
      </c>
      <c r="P1868" s="3">
        <v>63779877.68</v>
      </c>
      <c r="Q1868" s="3">
        <v>63779877.68</v>
      </c>
      <c r="R1868" s="3">
        <v>63779877.68</v>
      </c>
      <c r="S1868" s="3">
        <v>63779877.68</v>
      </c>
      <c r="T1868" s="3">
        <v>63779877.68</v>
      </c>
      <c r="U1868" s="3">
        <v>63779877.68</v>
      </c>
      <c r="V1868"/>
      <c r="W1868" s="1"/>
      <c r="X1868" s="1"/>
      <c r="Y1868" s="1"/>
    </row>
    <row r="1869" spans="3:25" ht="15" x14ac:dyDescent="0.25">
      <c r="H1869" s="6" t="s">
        <v>201</v>
      </c>
      <c r="I1869" s="6" t="s">
        <v>32</v>
      </c>
      <c r="J1869" s="6" t="s">
        <v>202</v>
      </c>
      <c r="K1869" s="3">
        <v>11534025.470000001</v>
      </c>
      <c r="L1869" s="3">
        <v>16140837.449999999</v>
      </c>
      <c r="M1869" s="3">
        <v>17904945.07</v>
      </c>
      <c r="N1869" s="3">
        <v>18210802.09</v>
      </c>
      <c r="O1869" s="3">
        <v>21570408.609999999</v>
      </c>
      <c r="P1869" s="3">
        <v>22468534.690000001</v>
      </c>
      <c r="Q1869" s="3">
        <v>29871630.399999999</v>
      </c>
      <c r="R1869" s="3">
        <v>48713796.890000001</v>
      </c>
      <c r="S1869" s="3">
        <v>53153296.960000001</v>
      </c>
      <c r="T1869" s="3">
        <v>68299873.879999995</v>
      </c>
      <c r="U1869" s="3">
        <v>77367504.280000001</v>
      </c>
      <c r="V1869"/>
      <c r="W1869" s="1"/>
      <c r="X1869" s="1"/>
      <c r="Y1869" s="1"/>
    </row>
    <row r="1870" spans="3:25" ht="15" x14ac:dyDescent="0.25">
      <c r="H1870" s="6" t="s">
        <v>404</v>
      </c>
      <c r="I1870" s="6" t="s">
        <v>32</v>
      </c>
      <c r="J1870" s="6" t="s">
        <v>405</v>
      </c>
      <c r="K1870" s="3">
        <v>29356786.609999999</v>
      </c>
      <c r="L1870" s="3">
        <v>29911401.920000002</v>
      </c>
      <c r="M1870" s="3">
        <v>32514108.640000001</v>
      </c>
      <c r="N1870" s="3">
        <v>32644999.25</v>
      </c>
      <c r="O1870" s="3">
        <v>32925199.399999999</v>
      </c>
      <c r="P1870" s="3">
        <v>34543737.939999998</v>
      </c>
      <c r="Q1870" s="3">
        <v>34778870.159999996</v>
      </c>
      <c r="R1870" s="3">
        <v>35538485.530000001</v>
      </c>
      <c r="S1870" s="3">
        <v>35793593.939999998</v>
      </c>
      <c r="T1870" s="3">
        <v>35967788.920000002</v>
      </c>
      <c r="U1870" s="3">
        <v>37355300.979999997</v>
      </c>
      <c r="V1870"/>
      <c r="W1870" s="1"/>
      <c r="X1870" s="1"/>
      <c r="Y1870" s="1"/>
    </row>
    <row r="1871" spans="3:25" ht="15" x14ac:dyDescent="0.25">
      <c r="H1871" s="6" t="s">
        <v>160</v>
      </c>
      <c r="I1871" s="6" t="s">
        <v>106</v>
      </c>
      <c r="J1871" s="6" t="s">
        <v>161</v>
      </c>
      <c r="K1871" s="3">
        <v>104670689.76000001</v>
      </c>
      <c r="L1871" s="3">
        <v>109832117.05</v>
      </c>
      <c r="M1871" s="3">
        <v>114198931.39</v>
      </c>
      <c r="N1871" s="3">
        <v>114635679.02</v>
      </c>
      <c r="O1871" s="3">
        <v>118275485.69</v>
      </c>
      <c r="P1871" s="3">
        <v>120792150.31</v>
      </c>
      <c r="Q1871" s="3">
        <v>128430378.23999999</v>
      </c>
      <c r="R1871" s="3">
        <v>148032160.09999999</v>
      </c>
      <c r="S1871" s="3">
        <v>152726768.58000001</v>
      </c>
      <c r="T1871" s="3">
        <v>168047540.47999999</v>
      </c>
      <c r="U1871" s="3">
        <v>178502682.94</v>
      </c>
      <c r="V1871"/>
      <c r="W1871" s="1"/>
      <c r="X1871" s="1"/>
      <c r="Y1871" s="1"/>
    </row>
    <row r="1872" spans="3:25" ht="15" x14ac:dyDescent="0.25">
      <c r="H1872" s="6" t="s">
        <v>448</v>
      </c>
      <c r="I1872" s="6" t="s">
        <v>32</v>
      </c>
      <c r="J1872" s="6" t="s">
        <v>449</v>
      </c>
      <c r="K1872" s="3">
        <v>508235447.94</v>
      </c>
      <c r="L1872" s="3">
        <v>639769380.25999999</v>
      </c>
      <c r="M1872" s="3">
        <v>795870385.39999998</v>
      </c>
      <c r="N1872" s="3">
        <v>922577464.89999998</v>
      </c>
      <c r="O1872" s="3">
        <v>1052800846.01</v>
      </c>
      <c r="P1872" s="3">
        <v>1151812745.8699999</v>
      </c>
      <c r="Q1872" s="3">
        <v>1056259462.88</v>
      </c>
      <c r="R1872" s="3">
        <v>1157464359.8199999</v>
      </c>
      <c r="S1872" s="3">
        <v>1228504355.8199999</v>
      </c>
      <c r="T1872" s="3">
        <v>1314583340.21</v>
      </c>
      <c r="U1872" s="3">
        <v>1384388906.27</v>
      </c>
      <c r="V1872"/>
      <c r="W1872" s="1"/>
      <c r="X1872" s="1"/>
      <c r="Y1872" s="1"/>
    </row>
    <row r="1873" spans="6:25" ht="15" x14ac:dyDescent="0.25">
      <c r="H1873" s="6" t="s">
        <v>451</v>
      </c>
      <c r="I1873" s="6" t="s">
        <v>32</v>
      </c>
      <c r="J1873" s="6" t="s">
        <v>452</v>
      </c>
      <c r="K1873" s="3">
        <v>-508275948.22000003</v>
      </c>
      <c r="L1873" s="3">
        <v>-640152763.53999996</v>
      </c>
      <c r="M1873" s="3">
        <v>-796263354.97000003</v>
      </c>
      <c r="N1873" s="3">
        <v>-922955329.94000006</v>
      </c>
      <c r="O1873" s="3">
        <v>-1053176361.23</v>
      </c>
      <c r="P1873" s="3">
        <v>-1152176361.23</v>
      </c>
      <c r="Q1873" s="3">
        <v>-1056622973.24</v>
      </c>
      <c r="R1873" s="3">
        <v>-1157826875.0699999</v>
      </c>
      <c r="S1873" s="3">
        <v>-1228866871.0699999</v>
      </c>
      <c r="T1873" s="3">
        <v>-1315509521.8199999</v>
      </c>
      <c r="U1873" s="3">
        <v>-1385454182.74</v>
      </c>
      <c r="V1873"/>
      <c r="W1873" s="1"/>
      <c r="X1873" s="1"/>
      <c r="Y1873" s="1"/>
    </row>
    <row r="1874" spans="6:25" ht="15" x14ac:dyDescent="0.25">
      <c r="H1874" s="6" t="s">
        <v>453</v>
      </c>
      <c r="I1874" s="6" t="s">
        <v>106</v>
      </c>
      <c r="J1874" s="6" t="s">
        <v>454</v>
      </c>
      <c r="K1874" s="3">
        <v>-40500.28</v>
      </c>
      <c r="L1874" s="3">
        <v>-383383.28</v>
      </c>
      <c r="M1874" s="3">
        <v>-392969.57</v>
      </c>
      <c r="N1874" s="3">
        <v>-377865.04</v>
      </c>
      <c r="O1874" s="3">
        <v>-375515.22</v>
      </c>
      <c r="P1874" s="3">
        <v>-363615.36</v>
      </c>
      <c r="Q1874" s="3">
        <v>-363510.36</v>
      </c>
      <c r="R1874" s="3">
        <v>-362515.25</v>
      </c>
      <c r="S1874" s="3">
        <v>-362515.25</v>
      </c>
      <c r="T1874" s="3">
        <v>-926181.61</v>
      </c>
      <c r="U1874" s="3">
        <v>-1065276.47</v>
      </c>
      <c r="V1874"/>
      <c r="W1874" s="1"/>
      <c r="X1874" s="1"/>
      <c r="Y1874" s="1"/>
    </row>
    <row r="1875" spans="6:25" ht="15" x14ac:dyDescent="0.25">
      <c r="H1875" s="6" t="s">
        <v>251</v>
      </c>
      <c r="I1875" s="6" t="s">
        <v>106</v>
      </c>
      <c r="J1875" s="6" t="s">
        <v>252</v>
      </c>
      <c r="K1875" s="3">
        <v>-40500.28</v>
      </c>
      <c r="L1875" s="3">
        <v>-383383.28</v>
      </c>
      <c r="M1875" s="3">
        <v>-392969.57</v>
      </c>
      <c r="N1875" s="3">
        <v>-377865.04</v>
      </c>
      <c r="O1875" s="3">
        <v>-375515.22</v>
      </c>
      <c r="P1875" s="3">
        <v>-363615.36</v>
      </c>
      <c r="Q1875" s="3">
        <v>-363510.36</v>
      </c>
      <c r="R1875" s="3">
        <v>-362515.25</v>
      </c>
      <c r="S1875" s="3">
        <v>-362515.25</v>
      </c>
      <c r="T1875" s="3">
        <v>-926181.61</v>
      </c>
      <c r="U1875" s="3">
        <v>-1065276.47</v>
      </c>
      <c r="V1875"/>
      <c r="W1875" s="1"/>
      <c r="X1875" s="1"/>
      <c r="Y1875" s="1"/>
    </row>
    <row r="1876" spans="6:25" ht="15" x14ac:dyDescent="0.25">
      <c r="H1876" s="6" t="s">
        <v>163</v>
      </c>
      <c r="I1876" s="6" t="s">
        <v>106</v>
      </c>
      <c r="J1876" s="6" t="s">
        <v>164</v>
      </c>
      <c r="K1876" s="3">
        <v>104630189.48</v>
      </c>
      <c r="L1876" s="3">
        <v>109448733.77</v>
      </c>
      <c r="M1876" s="3">
        <v>113805961.81999999</v>
      </c>
      <c r="N1876" s="3">
        <v>114257813.98</v>
      </c>
      <c r="O1876" s="3">
        <v>117899970.47</v>
      </c>
      <c r="P1876" s="3">
        <v>120428534.95</v>
      </c>
      <c r="Q1876" s="3">
        <v>128066867.88</v>
      </c>
      <c r="R1876" s="3">
        <v>147669644.84999999</v>
      </c>
      <c r="S1876" s="3">
        <v>152364253.33000001</v>
      </c>
      <c r="T1876" s="3">
        <v>167121358.87</v>
      </c>
      <c r="U1876" s="3">
        <v>177437406.47</v>
      </c>
      <c r="V1876"/>
      <c r="W1876" s="1"/>
      <c r="X1876" s="1"/>
      <c r="Y1876" s="1"/>
    </row>
    <row r="1877" spans="6:25" ht="15" x14ac:dyDescent="0.25">
      <c r="K1877" s="3"/>
      <c r="L1877" s="3"/>
      <c r="M1877" s="3"/>
      <c r="N1877" s="3"/>
      <c r="V1877"/>
      <c r="W1877" s="1"/>
      <c r="X1877" s="1"/>
      <c r="Y1877" s="1"/>
    </row>
    <row r="1878" spans="6:25" ht="15" x14ac:dyDescent="0.25">
      <c r="F1878" s="6" t="s">
        <v>170</v>
      </c>
      <c r="G1878" s="6" t="s">
        <v>169</v>
      </c>
      <c r="K1878" s="3"/>
      <c r="L1878" s="3"/>
      <c r="M1878" s="3"/>
      <c r="N1878" s="3"/>
      <c r="V1878"/>
      <c r="W1878" s="1"/>
      <c r="X1878" s="1"/>
      <c r="Y1878" s="1"/>
    </row>
    <row r="1879" spans="6:25" ht="15" x14ac:dyDescent="0.25">
      <c r="H1879" s="6" t="s">
        <v>204</v>
      </c>
      <c r="I1879" s="6" t="s">
        <v>32</v>
      </c>
      <c r="J1879" s="6" t="s">
        <v>471</v>
      </c>
      <c r="K1879" s="3">
        <v>22378393.329999998</v>
      </c>
      <c r="L1879" s="3">
        <v>23905638.510000002</v>
      </c>
      <c r="M1879" s="3">
        <v>26387135.719999999</v>
      </c>
      <c r="N1879" s="3">
        <v>26784344.84</v>
      </c>
      <c r="O1879" s="3">
        <v>21748207.960000001</v>
      </c>
      <c r="P1879" s="3">
        <v>22128650.550000001</v>
      </c>
      <c r="Q1879" s="3">
        <v>24624857.940000001</v>
      </c>
      <c r="R1879" s="3">
        <v>25171664.600000001</v>
      </c>
      <c r="S1879" s="3">
        <v>25386948.309999999</v>
      </c>
      <c r="T1879" s="3">
        <v>26334999.140000001</v>
      </c>
      <c r="U1879" s="3">
        <v>33116877.440000001</v>
      </c>
      <c r="V1879"/>
      <c r="W1879" s="1"/>
      <c r="X1879" s="1"/>
      <c r="Y1879" s="1"/>
    </row>
    <row r="1880" spans="6:25" ht="15" x14ac:dyDescent="0.25">
      <c r="H1880" s="6" t="s">
        <v>204</v>
      </c>
      <c r="I1880" s="6" t="s">
        <v>32</v>
      </c>
      <c r="J1880" s="6" t="s">
        <v>578</v>
      </c>
      <c r="K1880" s="3">
        <v>2840765.28</v>
      </c>
      <c r="L1880" s="3">
        <v>3466522.51</v>
      </c>
      <c r="M1880" s="3">
        <v>3526273.9</v>
      </c>
      <c r="N1880" s="3">
        <v>3590627.84</v>
      </c>
      <c r="O1880" s="3">
        <v>5033323.6399999997</v>
      </c>
      <c r="P1880" s="3">
        <v>5039787.08</v>
      </c>
      <c r="Q1880" s="3">
        <v>4682044.46</v>
      </c>
      <c r="R1880" s="3">
        <v>4362716.25</v>
      </c>
      <c r="S1880" s="3">
        <v>4386868.6900000004</v>
      </c>
      <c r="T1880" s="3">
        <v>4446570.99</v>
      </c>
      <c r="U1880" s="3">
        <v>3980489.66</v>
      </c>
      <c r="V1880"/>
      <c r="W1880" s="1"/>
      <c r="X1880" s="1"/>
      <c r="Y1880" s="1"/>
    </row>
    <row r="1881" spans="6:25" ht="15" x14ac:dyDescent="0.25">
      <c r="H1881" s="6" t="s">
        <v>204</v>
      </c>
      <c r="I1881" s="6" t="s">
        <v>32</v>
      </c>
      <c r="J1881" s="6" t="s">
        <v>580</v>
      </c>
      <c r="K1881" s="3">
        <v>2427462.7000000002</v>
      </c>
      <c r="L1881" s="3">
        <v>3057696.51</v>
      </c>
      <c r="M1881" s="3">
        <v>1354272.97</v>
      </c>
      <c r="N1881" s="3">
        <v>1574503.23</v>
      </c>
      <c r="O1881" s="3">
        <v>1705294.06</v>
      </c>
      <c r="P1881" s="3">
        <v>1733255.21</v>
      </c>
      <c r="Q1881" s="3">
        <v>1758615.52</v>
      </c>
      <c r="R1881" s="3">
        <v>2153887.35</v>
      </c>
      <c r="S1881" s="3">
        <v>2157474.46</v>
      </c>
      <c r="T1881" s="3">
        <v>2180949.54</v>
      </c>
      <c r="U1881" s="3">
        <v>2360017.33</v>
      </c>
      <c r="V1881"/>
      <c r="W1881" s="1"/>
      <c r="X1881" s="1"/>
      <c r="Y1881" s="1"/>
    </row>
    <row r="1882" spans="6:25" ht="15" x14ac:dyDescent="0.25">
      <c r="H1882" s="6" t="s">
        <v>204</v>
      </c>
      <c r="I1882" s="6" t="s">
        <v>32</v>
      </c>
      <c r="J1882" s="6" t="s">
        <v>586</v>
      </c>
      <c r="K1882" s="3">
        <v>18471.259999999998</v>
      </c>
      <c r="L1882" s="3">
        <v>18300.14</v>
      </c>
      <c r="M1882" s="3">
        <v>18455.849999999999</v>
      </c>
      <c r="N1882" s="3">
        <v>18455.849999999999</v>
      </c>
      <c r="O1882" s="3">
        <v>18455.849999999999</v>
      </c>
      <c r="P1882" s="3">
        <v>18455.849999999999</v>
      </c>
      <c r="Q1882" s="3">
        <v>18455.849999999999</v>
      </c>
      <c r="R1882" s="3">
        <v>18455.849999999999</v>
      </c>
      <c r="S1882" s="3">
        <v>18455.849999999999</v>
      </c>
      <c r="T1882" s="3">
        <v>40708.93</v>
      </c>
      <c r="U1882" s="3">
        <v>40830.58</v>
      </c>
      <c r="V1882"/>
      <c r="W1882" s="1"/>
      <c r="X1882" s="1"/>
      <c r="Y1882" s="1"/>
    </row>
    <row r="1883" spans="6:25" ht="15" x14ac:dyDescent="0.25">
      <c r="H1883" s="6" t="s">
        <v>212</v>
      </c>
      <c r="I1883" s="6" t="s">
        <v>106</v>
      </c>
      <c r="J1883" s="6" t="s">
        <v>213</v>
      </c>
      <c r="K1883" s="3">
        <v>27665092.57</v>
      </c>
      <c r="L1883" s="3">
        <v>30448157.670000002</v>
      </c>
      <c r="M1883" s="3">
        <v>31286138.440000001</v>
      </c>
      <c r="N1883" s="3">
        <v>31967931.760000002</v>
      </c>
      <c r="O1883" s="3">
        <v>28505281.510000002</v>
      </c>
      <c r="P1883" s="3">
        <v>28920148.690000001</v>
      </c>
      <c r="Q1883" s="3">
        <v>31083973.77</v>
      </c>
      <c r="R1883" s="3">
        <v>31706724.050000001</v>
      </c>
      <c r="S1883" s="3">
        <v>31949747.309999999</v>
      </c>
      <c r="T1883" s="3">
        <v>33003228.600000001</v>
      </c>
      <c r="U1883" s="3">
        <v>39498215.009999998</v>
      </c>
      <c r="V1883"/>
      <c r="W1883" s="1"/>
      <c r="X1883" s="1"/>
      <c r="Y1883" s="1"/>
    </row>
    <row r="1884" spans="6:25" ht="15" x14ac:dyDescent="0.25">
      <c r="H1884" s="6" t="s">
        <v>347</v>
      </c>
      <c r="I1884" s="6" t="s">
        <v>32</v>
      </c>
      <c r="J1884" s="6" t="s">
        <v>478</v>
      </c>
      <c r="K1884" s="3">
        <v>2623372.7000000002</v>
      </c>
      <c r="L1884" s="3">
        <v>3311086</v>
      </c>
      <c r="M1884" s="3">
        <v>3288435.96</v>
      </c>
      <c r="N1884" s="3">
        <v>3293644.96</v>
      </c>
      <c r="O1884" s="3">
        <v>3357517.47</v>
      </c>
      <c r="P1884" s="3">
        <v>3373788.47</v>
      </c>
      <c r="Q1884" s="3">
        <v>3373893.47</v>
      </c>
      <c r="R1884" s="3">
        <v>3700537.64</v>
      </c>
      <c r="S1884" s="3">
        <v>3700584.64</v>
      </c>
      <c r="T1884" s="3">
        <v>3147335.95</v>
      </c>
      <c r="U1884" s="3">
        <v>3146315.84</v>
      </c>
      <c r="V1884"/>
      <c r="W1884" s="1"/>
      <c r="X1884" s="1"/>
      <c r="Y1884" s="1"/>
    </row>
    <row r="1885" spans="6:25" ht="15" x14ac:dyDescent="0.25">
      <c r="H1885" s="6" t="s">
        <v>347</v>
      </c>
      <c r="I1885" s="6" t="s">
        <v>32</v>
      </c>
      <c r="J1885" s="6" t="s">
        <v>589</v>
      </c>
      <c r="K1885" s="3">
        <v>20721.240000000002</v>
      </c>
      <c r="L1885" s="3">
        <v>201630.27</v>
      </c>
      <c r="M1885" s="3">
        <v>201630.27</v>
      </c>
      <c r="N1885" s="3">
        <v>201630.27</v>
      </c>
      <c r="O1885" s="3">
        <v>281374.78000000003</v>
      </c>
      <c r="P1885" s="3">
        <v>280184.64</v>
      </c>
      <c r="Q1885" s="3">
        <v>280184.64</v>
      </c>
      <c r="R1885" s="3">
        <v>606899.81000000006</v>
      </c>
      <c r="S1885" s="3">
        <v>606899.81000000006</v>
      </c>
      <c r="T1885" s="3">
        <v>606899.81000000006</v>
      </c>
      <c r="U1885" s="3">
        <v>842657.94</v>
      </c>
      <c r="V1885"/>
      <c r="W1885" s="1"/>
      <c r="X1885" s="1"/>
      <c r="Y1885" s="1"/>
    </row>
    <row r="1886" spans="6:25" ht="15" x14ac:dyDescent="0.25">
      <c r="H1886" s="6" t="s">
        <v>352</v>
      </c>
      <c r="I1886" s="6" t="s">
        <v>106</v>
      </c>
      <c r="J1886" s="6" t="s">
        <v>353</v>
      </c>
      <c r="K1886" s="3">
        <v>2644093.94</v>
      </c>
      <c r="L1886" s="3">
        <v>3512716.27</v>
      </c>
      <c r="M1886" s="3">
        <v>3490066.23</v>
      </c>
      <c r="N1886" s="3">
        <v>3495275.23</v>
      </c>
      <c r="O1886" s="3">
        <v>3638892.25</v>
      </c>
      <c r="P1886" s="3">
        <v>3653973.11</v>
      </c>
      <c r="Q1886" s="3">
        <v>3654078.11</v>
      </c>
      <c r="R1886" s="3">
        <v>4307437.45</v>
      </c>
      <c r="S1886" s="3">
        <v>4307484.45</v>
      </c>
      <c r="T1886" s="3">
        <v>3754235.76</v>
      </c>
      <c r="U1886" s="3">
        <v>3988973.78</v>
      </c>
      <c r="V1886"/>
      <c r="W1886" s="1"/>
      <c r="X1886" s="1"/>
      <c r="Y1886" s="1"/>
    </row>
    <row r="1887" spans="6:25" ht="15" x14ac:dyDescent="0.25">
      <c r="H1887" s="6" t="s">
        <v>215</v>
      </c>
      <c r="I1887" s="6" t="s">
        <v>106</v>
      </c>
      <c r="J1887" s="6" t="s">
        <v>216</v>
      </c>
      <c r="K1887" s="3">
        <v>30309186.510000005</v>
      </c>
      <c r="L1887" s="3">
        <v>33960873.940000005</v>
      </c>
      <c r="M1887" s="3">
        <v>34776204.670000002</v>
      </c>
      <c r="N1887" s="3">
        <v>35463206.990000002</v>
      </c>
      <c r="O1887" s="3">
        <v>32144173.760000002</v>
      </c>
      <c r="P1887" s="3">
        <v>32574121.800000004</v>
      </c>
      <c r="Q1887" s="3">
        <v>34738051.880000003</v>
      </c>
      <c r="R1887" s="3">
        <v>36014161.5</v>
      </c>
      <c r="S1887" s="3">
        <v>36257231.760000005</v>
      </c>
      <c r="T1887" s="3">
        <v>36757464.359999999</v>
      </c>
      <c r="U1887" s="3">
        <v>43487188.789999999</v>
      </c>
      <c r="V1887"/>
      <c r="W1887" s="1"/>
      <c r="X1887" s="1"/>
      <c r="Y1887" s="1"/>
    </row>
    <row r="1888" spans="6:25" ht="15" x14ac:dyDescent="0.25">
      <c r="H1888" s="6" t="s">
        <v>218</v>
      </c>
      <c r="I1888" s="6" t="s">
        <v>106</v>
      </c>
      <c r="J1888" s="6" t="s">
        <v>219</v>
      </c>
      <c r="K1888" s="3">
        <v>30309186.510000002</v>
      </c>
      <c r="L1888" s="3">
        <v>33960873.939999998</v>
      </c>
      <c r="M1888" s="3">
        <v>34776204.670000002</v>
      </c>
      <c r="N1888" s="3">
        <v>35463206.990000002</v>
      </c>
      <c r="O1888" s="3">
        <v>32144173.760000002</v>
      </c>
      <c r="P1888" s="3">
        <v>32574121.800000001</v>
      </c>
      <c r="Q1888" s="3">
        <v>34738051.880000003</v>
      </c>
      <c r="R1888" s="3">
        <v>36014161.5</v>
      </c>
      <c r="S1888" s="3">
        <v>36257231.759999998</v>
      </c>
      <c r="T1888" s="3">
        <v>36757464.359999999</v>
      </c>
      <c r="U1888" s="3">
        <v>43487188.789999999</v>
      </c>
      <c r="V1888"/>
      <c r="W1888" s="1"/>
      <c r="X1888" s="1"/>
      <c r="Y1888" s="1"/>
    </row>
    <row r="1889" spans="6:25" ht="15" x14ac:dyDescent="0.25">
      <c r="H1889" s="6" t="s">
        <v>166</v>
      </c>
      <c r="I1889" s="6" t="s">
        <v>32</v>
      </c>
      <c r="J1889" s="6" t="s">
        <v>167</v>
      </c>
      <c r="K1889" s="3">
        <v>74321002.969999999</v>
      </c>
      <c r="L1889" s="3">
        <v>75487859.829999998</v>
      </c>
      <c r="M1889" s="3">
        <v>79029757.150000006</v>
      </c>
      <c r="N1889" s="3">
        <v>78794606.989999995</v>
      </c>
      <c r="O1889" s="3">
        <v>85755796.709999993</v>
      </c>
      <c r="P1889" s="3">
        <v>87854413.150000006</v>
      </c>
      <c r="Q1889" s="3">
        <v>93328816</v>
      </c>
      <c r="R1889" s="3">
        <v>111655483.34999999</v>
      </c>
      <c r="S1889" s="3">
        <v>116107021.56999999</v>
      </c>
      <c r="T1889" s="3">
        <v>130363894.51000001</v>
      </c>
      <c r="U1889" s="3">
        <v>133950217.68000001</v>
      </c>
      <c r="V1889"/>
      <c r="W1889" s="1"/>
      <c r="X1889" s="1"/>
      <c r="Y1889" s="1"/>
    </row>
    <row r="1890" spans="6:25" ht="15" x14ac:dyDescent="0.25">
      <c r="H1890" s="6" t="s">
        <v>171</v>
      </c>
      <c r="I1890" s="6" t="s">
        <v>106</v>
      </c>
      <c r="J1890" s="6" t="s">
        <v>172</v>
      </c>
      <c r="K1890" s="3">
        <v>74321002.969999999</v>
      </c>
      <c r="L1890" s="3">
        <v>75487859.829999998</v>
      </c>
      <c r="M1890" s="3">
        <v>79029757.150000006</v>
      </c>
      <c r="N1890" s="3">
        <v>78794606.989999995</v>
      </c>
      <c r="O1890" s="3">
        <v>85755796.709999993</v>
      </c>
      <c r="P1890" s="3">
        <v>87854413.150000006</v>
      </c>
      <c r="Q1890" s="3">
        <v>93328816</v>
      </c>
      <c r="R1890" s="3">
        <v>111655483.34999999</v>
      </c>
      <c r="S1890" s="3">
        <v>116107021.56999999</v>
      </c>
      <c r="T1890" s="3">
        <v>130363894.51000001</v>
      </c>
      <c r="U1890" s="3">
        <v>133950217.68000001</v>
      </c>
      <c r="V1890"/>
      <c r="W1890" s="1"/>
      <c r="X1890" s="1"/>
      <c r="Y1890" s="1"/>
    </row>
    <row r="1891" spans="6:25" ht="15" x14ac:dyDescent="0.25">
      <c r="H1891" s="6" t="s">
        <v>174</v>
      </c>
      <c r="I1891" s="6" t="s">
        <v>106</v>
      </c>
      <c r="J1891" s="6" t="s">
        <v>175</v>
      </c>
      <c r="K1891" s="3">
        <v>104630189.48</v>
      </c>
      <c r="L1891" s="3">
        <v>109448733.77</v>
      </c>
      <c r="M1891" s="3">
        <v>113805961.81999999</v>
      </c>
      <c r="N1891" s="3">
        <v>114257813.98</v>
      </c>
      <c r="O1891" s="3">
        <v>117899970.47</v>
      </c>
      <c r="P1891" s="3">
        <v>120428534.95</v>
      </c>
      <c r="Q1891" s="3">
        <v>128066867.88</v>
      </c>
      <c r="R1891" s="3">
        <v>147669644.84999999</v>
      </c>
      <c r="S1891" s="3">
        <v>152364253.33000001</v>
      </c>
      <c r="T1891" s="3">
        <v>167121358.87</v>
      </c>
      <c r="U1891" s="3">
        <v>177437406.47</v>
      </c>
      <c r="V1891"/>
      <c r="W1891" s="1"/>
      <c r="X1891" s="1"/>
      <c r="Y1891" s="1"/>
    </row>
    <row r="1892" spans="6:25" ht="15" x14ac:dyDescent="0.25">
      <c r="H1892" s="6" t="s">
        <v>177</v>
      </c>
      <c r="I1892" s="6" t="s">
        <v>32</v>
      </c>
      <c r="J1892" s="6" t="s">
        <v>178</v>
      </c>
      <c r="K1892" s="3">
        <v>74321002.969999999</v>
      </c>
      <c r="L1892" s="3">
        <v>75487859.829999998</v>
      </c>
      <c r="M1892" s="3">
        <v>79029757.150000006</v>
      </c>
      <c r="N1892" s="3">
        <v>78794606.989999995</v>
      </c>
      <c r="O1892" s="3">
        <v>85755796.709999993</v>
      </c>
      <c r="P1892" s="3">
        <v>87854413.150000006</v>
      </c>
      <c r="Q1892" s="3">
        <v>93328816</v>
      </c>
      <c r="R1892" s="3">
        <v>111655483.34999999</v>
      </c>
      <c r="S1892" s="3">
        <v>116107021.56999999</v>
      </c>
      <c r="T1892" s="3">
        <v>130363894.51000001</v>
      </c>
      <c r="U1892" s="3">
        <v>133950217.68000001</v>
      </c>
      <c r="V1892"/>
      <c r="W1892" s="1"/>
      <c r="X1892" s="1"/>
      <c r="Y1892" s="1"/>
    </row>
    <row r="1893" spans="6:25" ht="15" x14ac:dyDescent="0.25">
      <c r="K1893" s="3"/>
      <c r="L1893" s="3"/>
      <c r="M1893" s="3"/>
      <c r="N1893" s="3"/>
      <c r="V1893"/>
      <c r="W1893" s="1"/>
      <c r="X1893" s="1"/>
      <c r="Y1893" s="1"/>
    </row>
    <row r="1894" spans="6:25" ht="15" x14ac:dyDescent="0.25">
      <c r="F1894" s="6" t="s">
        <v>95</v>
      </c>
      <c r="G1894" s="6" t="s">
        <v>94</v>
      </c>
      <c r="K1894" s="3"/>
      <c r="L1894" s="3"/>
      <c r="M1894" s="3"/>
      <c r="N1894" s="3"/>
      <c r="V1894"/>
      <c r="W1894" s="1"/>
      <c r="X1894" s="1"/>
      <c r="Y1894" s="1"/>
    </row>
    <row r="1895" spans="6:25" ht="15" x14ac:dyDescent="0.25">
      <c r="H1895" s="6" t="s">
        <v>89</v>
      </c>
      <c r="I1895" s="6" t="s">
        <v>32</v>
      </c>
      <c r="J1895" s="6" t="s">
        <v>90</v>
      </c>
      <c r="K1895" s="3">
        <v>1774442127.9300001</v>
      </c>
      <c r="L1895" s="3">
        <v>1774442127.9300001</v>
      </c>
      <c r="M1895" s="3">
        <v>1774442127.9300001</v>
      </c>
      <c r="N1895" s="3">
        <v>1774442127.9300001</v>
      </c>
      <c r="O1895" s="3">
        <v>1774442127.9300001</v>
      </c>
      <c r="P1895" s="3">
        <v>1774442127.9300001</v>
      </c>
      <c r="Q1895" s="3">
        <v>1774442127.9300001</v>
      </c>
      <c r="R1895" s="3">
        <v>1774442127.9300001</v>
      </c>
      <c r="S1895" s="3">
        <v>1774442127.9300001</v>
      </c>
      <c r="T1895" s="3">
        <v>1774442127.9300001</v>
      </c>
      <c r="U1895" s="3">
        <v>1774442127.9300001</v>
      </c>
      <c r="V1895"/>
      <c r="W1895" s="1"/>
      <c r="X1895" s="1"/>
      <c r="Y1895" s="1"/>
    </row>
    <row r="1896" spans="6:25" ht="15" x14ac:dyDescent="0.25">
      <c r="H1896" s="6" t="s">
        <v>221</v>
      </c>
      <c r="I1896" s="6" t="s">
        <v>32</v>
      </c>
      <c r="J1896" s="6" t="s">
        <v>222</v>
      </c>
      <c r="K1896" s="3">
        <v>30309186.510000002</v>
      </c>
      <c r="L1896" s="3">
        <v>33960873.939999998</v>
      </c>
      <c r="M1896" s="3">
        <v>34776204.670000002</v>
      </c>
      <c r="N1896" s="3">
        <v>35463206.990000002</v>
      </c>
      <c r="O1896" s="3">
        <v>32144173.760000002</v>
      </c>
      <c r="P1896" s="3">
        <v>32574121.800000001</v>
      </c>
      <c r="Q1896" s="3">
        <v>34738051.880000003</v>
      </c>
      <c r="R1896" s="3">
        <v>36014161.5</v>
      </c>
      <c r="S1896" s="3">
        <v>36257231.759999998</v>
      </c>
      <c r="T1896" s="3">
        <v>36757464.359999999</v>
      </c>
      <c r="U1896" s="3">
        <v>43487188.789999999</v>
      </c>
      <c r="V1896"/>
      <c r="W1896" s="1"/>
      <c r="X1896" s="1"/>
      <c r="Y1896" s="1"/>
    </row>
    <row r="1897" spans="6:25" ht="15" x14ac:dyDescent="0.25">
      <c r="H1897" s="6" t="s">
        <v>126</v>
      </c>
      <c r="I1897" s="6" t="s">
        <v>106</v>
      </c>
      <c r="J1897" s="6" t="s">
        <v>127</v>
      </c>
      <c r="K1897" s="3">
        <v>-545245729.13</v>
      </c>
      <c r="L1897" s="3">
        <v>-679875168.5</v>
      </c>
      <c r="M1897" s="3">
        <v>-837354599.77999997</v>
      </c>
      <c r="N1897" s="3">
        <v>-963107367.15999997</v>
      </c>
      <c r="O1897" s="3">
        <v>-1094049242.8299999</v>
      </c>
      <c r="P1897" s="3">
        <v>-1194698336.9400001</v>
      </c>
      <c r="Q1897" s="3">
        <v>-1101795936.72</v>
      </c>
      <c r="R1897" s="3">
        <v>-1199418653.98</v>
      </c>
      <c r="S1897" s="3">
        <v>-1270969084.6600001</v>
      </c>
      <c r="T1897" s="3">
        <v>-1355089169.3399999</v>
      </c>
      <c r="U1897" s="3">
        <v>-1422857266.96</v>
      </c>
      <c r="V1897"/>
      <c r="W1897" s="1"/>
      <c r="X1897" s="1"/>
      <c r="Y1897" s="1"/>
    </row>
    <row r="1898" spans="6:25" ht="15" x14ac:dyDescent="0.25">
      <c r="H1898" s="6" t="s">
        <v>224</v>
      </c>
      <c r="I1898" s="6" t="s">
        <v>32</v>
      </c>
      <c r="J1898" s="6" t="s">
        <v>225</v>
      </c>
      <c r="K1898" s="3">
        <v>-11534025.470000001</v>
      </c>
      <c r="L1898" s="3">
        <v>-16140837.449999999</v>
      </c>
      <c r="M1898" s="3">
        <v>-17904945.07</v>
      </c>
      <c r="N1898" s="3">
        <v>-18210802.09</v>
      </c>
      <c r="O1898" s="3">
        <v>-21570408.609999999</v>
      </c>
      <c r="P1898" s="3">
        <v>-22468534.690000001</v>
      </c>
      <c r="Q1898" s="3">
        <v>-29871630.399999999</v>
      </c>
      <c r="R1898" s="3">
        <v>-48713796.890000001</v>
      </c>
      <c r="S1898" s="3">
        <v>-53153296.960000001</v>
      </c>
      <c r="T1898" s="3">
        <v>-68299873.879999995</v>
      </c>
      <c r="U1898" s="3">
        <v>-77367504.280000001</v>
      </c>
      <c r="V1898"/>
      <c r="W1898" s="1"/>
      <c r="X1898" s="1"/>
      <c r="Y1898" s="1"/>
    </row>
    <row r="1899" spans="6:25" ht="15" x14ac:dyDescent="0.25">
      <c r="H1899" s="6" t="s">
        <v>100</v>
      </c>
      <c r="I1899" s="6" t="s">
        <v>32</v>
      </c>
      <c r="J1899" s="6" t="s">
        <v>101</v>
      </c>
      <c r="K1899" s="3">
        <v>1247971559.8399999</v>
      </c>
      <c r="L1899" s="3">
        <v>1112386995.9200001</v>
      </c>
      <c r="M1899" s="3">
        <v>953958787.75</v>
      </c>
      <c r="N1899" s="3">
        <v>828587165.66999996</v>
      </c>
      <c r="O1899" s="3">
        <v>690966650.25</v>
      </c>
      <c r="P1899" s="3">
        <v>589849378.10000002</v>
      </c>
      <c r="Q1899" s="3">
        <v>677512612.69000006</v>
      </c>
      <c r="R1899" s="3">
        <v>562323838.55999994</v>
      </c>
      <c r="S1899" s="3">
        <v>486576978.06999999</v>
      </c>
      <c r="T1899" s="3">
        <v>387810549.06999999</v>
      </c>
      <c r="U1899" s="3">
        <v>317704545.48000002</v>
      </c>
      <c r="V1899"/>
      <c r="W1899" s="1"/>
      <c r="X1899" s="1"/>
      <c r="Y1899" s="1"/>
    </row>
    <row r="1900" spans="6:25" ht="15" x14ac:dyDescent="0.25">
      <c r="H1900" s="6" t="s">
        <v>459</v>
      </c>
      <c r="I1900" s="6" t="s">
        <v>32</v>
      </c>
      <c r="J1900" s="6" t="s">
        <v>460</v>
      </c>
      <c r="K1900" s="3">
        <v>-1834403144.24</v>
      </c>
      <c r="L1900" s="3">
        <v>-1834403144.24</v>
      </c>
      <c r="M1900" s="3">
        <v>-1834403144.24</v>
      </c>
      <c r="N1900" s="3">
        <v>-1834403144.24</v>
      </c>
      <c r="O1900" s="3">
        <v>-1834403144.24</v>
      </c>
      <c r="P1900" s="3">
        <v>-1834403144.24</v>
      </c>
      <c r="Q1900" s="3">
        <v>-1834403144.24</v>
      </c>
      <c r="R1900" s="3">
        <v>-1834403144.24</v>
      </c>
      <c r="S1900" s="3">
        <v>-1834403144.24</v>
      </c>
      <c r="T1900" s="3">
        <v>-1834403144.24</v>
      </c>
      <c r="U1900" s="3">
        <v>-1834403144.24</v>
      </c>
      <c r="V1900"/>
      <c r="W1900" s="1"/>
      <c r="X1900" s="1"/>
      <c r="Y1900" s="1"/>
    </row>
    <row r="1901" spans="6:25" ht="15" x14ac:dyDescent="0.25">
      <c r="H1901" s="6" t="s">
        <v>461</v>
      </c>
      <c r="I1901" s="6" t="s">
        <v>32</v>
      </c>
      <c r="J1901" s="6" t="s">
        <v>462</v>
      </c>
      <c r="K1901" s="3">
        <v>508275948.22000003</v>
      </c>
      <c r="L1901" s="3">
        <v>640152763.53999996</v>
      </c>
      <c r="M1901" s="3">
        <v>796263354.97000003</v>
      </c>
      <c r="N1901" s="3">
        <v>922955329.94000006</v>
      </c>
      <c r="O1901" s="3">
        <v>1053176361.23</v>
      </c>
      <c r="P1901" s="3">
        <v>1152176361.23</v>
      </c>
      <c r="Q1901" s="3">
        <v>1056622973.24</v>
      </c>
      <c r="R1901" s="3">
        <v>1157826875.0699999</v>
      </c>
      <c r="S1901" s="3">
        <v>1228866871.0699999</v>
      </c>
      <c r="T1901" s="3">
        <v>1315509521.8199999</v>
      </c>
      <c r="U1901" s="3">
        <v>1385454182.74</v>
      </c>
      <c r="V1901"/>
      <c r="W1901" s="1"/>
      <c r="X1901" s="1"/>
      <c r="Y1901" s="1"/>
    </row>
    <row r="1902" spans="6:25" ht="15" x14ac:dyDescent="0.25">
      <c r="H1902" s="6" t="s">
        <v>464</v>
      </c>
      <c r="I1902" s="6" t="s">
        <v>32</v>
      </c>
      <c r="J1902" s="6" t="s">
        <v>465</v>
      </c>
      <c r="K1902" s="3">
        <v>-1326127196.02</v>
      </c>
      <c r="L1902" s="3">
        <v>-1194250380.7</v>
      </c>
      <c r="M1902" s="3">
        <v>-1038139789.27</v>
      </c>
      <c r="N1902" s="3">
        <v>-911447814.29999995</v>
      </c>
      <c r="O1902" s="3">
        <v>-781226783.00999999</v>
      </c>
      <c r="P1902" s="3">
        <v>-682226783.00999999</v>
      </c>
      <c r="Q1902" s="3">
        <v>-777780171</v>
      </c>
      <c r="R1902" s="3">
        <v>-676576269.16999996</v>
      </c>
      <c r="S1902" s="3">
        <v>-605536273.16999996</v>
      </c>
      <c r="T1902" s="3">
        <v>-518893622.42000002</v>
      </c>
      <c r="U1902" s="3">
        <v>-448948961.5</v>
      </c>
      <c r="V1902"/>
      <c r="W1902" s="1"/>
      <c r="X1902" s="1"/>
      <c r="Y1902" s="1"/>
    </row>
    <row r="1903" spans="6:25" ht="15" x14ac:dyDescent="0.25">
      <c r="H1903" s="6" t="s">
        <v>103</v>
      </c>
      <c r="I1903" s="6" t="s">
        <v>106</v>
      </c>
      <c r="J1903" s="6" t="s">
        <v>104</v>
      </c>
      <c r="K1903" s="3">
        <v>-59961016.310000002</v>
      </c>
      <c r="L1903" s="3">
        <v>-59961016.310000002</v>
      </c>
      <c r="M1903" s="3">
        <v>-59961016.310000002</v>
      </c>
      <c r="N1903" s="3">
        <v>-59961016.310000002</v>
      </c>
      <c r="O1903" s="3">
        <v>-59961016.310000002</v>
      </c>
      <c r="P1903" s="3">
        <v>-59961016.310000002</v>
      </c>
      <c r="Q1903" s="3">
        <v>-59961016.310000002</v>
      </c>
      <c r="R1903" s="3">
        <v>-59961016.310000002</v>
      </c>
      <c r="S1903" s="3">
        <v>-59961016.310000002</v>
      </c>
      <c r="T1903" s="3">
        <v>-59961016.310000002</v>
      </c>
      <c r="U1903" s="3">
        <v>-59961016.310000002</v>
      </c>
      <c r="V1903"/>
      <c r="W1903" s="1"/>
      <c r="X1903" s="1"/>
      <c r="Y1903" s="1"/>
    </row>
    <row r="1904" spans="6:25" ht="15" x14ac:dyDescent="0.25">
      <c r="H1904" s="6" t="s">
        <v>107</v>
      </c>
      <c r="I1904" s="6" t="s">
        <v>106</v>
      </c>
      <c r="J1904" s="6" t="s">
        <v>108</v>
      </c>
      <c r="K1904" s="3">
        <v>-78155636.180000007</v>
      </c>
      <c r="L1904" s="3">
        <v>-81863384.780000001</v>
      </c>
      <c r="M1904" s="3">
        <v>-84181001.519999996</v>
      </c>
      <c r="N1904" s="3">
        <v>-82860648.629999995</v>
      </c>
      <c r="O1904" s="3">
        <v>-90260132.760000005</v>
      </c>
      <c r="P1904" s="3">
        <v>-92377404.909999996</v>
      </c>
      <c r="Q1904" s="3">
        <v>-100267558.31</v>
      </c>
      <c r="R1904" s="3">
        <v>-114252430.61</v>
      </c>
      <c r="S1904" s="3">
        <v>-118959295.09999999</v>
      </c>
      <c r="T1904" s="3">
        <v>-131083073.34999999</v>
      </c>
      <c r="U1904" s="3">
        <v>-131244416.02</v>
      </c>
      <c r="V1904"/>
      <c r="W1904" s="1"/>
      <c r="X1904" s="1"/>
      <c r="Y1904" s="1"/>
    </row>
    <row r="1905" spans="6:25" ht="15" x14ac:dyDescent="0.25">
      <c r="K1905" s="3"/>
      <c r="L1905" s="3"/>
      <c r="M1905" s="3"/>
      <c r="N1905" s="3"/>
      <c r="V1905"/>
      <c r="W1905" s="1"/>
      <c r="X1905" s="1"/>
      <c r="Y1905" s="1"/>
    </row>
    <row r="1906" spans="6:25" ht="15" x14ac:dyDescent="0.25">
      <c r="F1906" s="6" t="s">
        <v>133</v>
      </c>
      <c r="G1906" s="6" t="s">
        <v>132</v>
      </c>
      <c r="K1906" s="3"/>
      <c r="L1906" s="3"/>
      <c r="M1906" s="3"/>
      <c r="N1906" s="3"/>
      <c r="V1906"/>
      <c r="W1906" s="1"/>
      <c r="X1906" s="1"/>
      <c r="Y1906" s="1"/>
    </row>
    <row r="1907" spans="6:25" ht="15" x14ac:dyDescent="0.25">
      <c r="H1907" s="6" t="s">
        <v>360</v>
      </c>
      <c r="I1907" s="6" t="s">
        <v>106</v>
      </c>
      <c r="J1907" s="6" t="s">
        <v>361</v>
      </c>
      <c r="K1907" s="3">
        <v>-40500.28</v>
      </c>
      <c r="L1907" s="3">
        <v>-383383.28</v>
      </c>
      <c r="M1907" s="3">
        <v>-392969.57</v>
      </c>
      <c r="N1907" s="3">
        <v>-377865.04</v>
      </c>
      <c r="O1907" s="3">
        <v>-375515.22</v>
      </c>
      <c r="P1907" s="3">
        <v>-363615.36</v>
      </c>
      <c r="Q1907" s="3">
        <v>-363510.36</v>
      </c>
      <c r="R1907" s="3">
        <v>-362515.25</v>
      </c>
      <c r="S1907" s="3">
        <v>-362515.25</v>
      </c>
      <c r="T1907" s="3">
        <v>-926181.61</v>
      </c>
      <c r="U1907" s="3">
        <v>-1065276.47</v>
      </c>
      <c r="V1907"/>
      <c r="W1907" s="1"/>
      <c r="X1907" s="1"/>
      <c r="Y1907" s="1"/>
    </row>
    <row r="1908" spans="6:25" ht="15" x14ac:dyDescent="0.25">
      <c r="H1908" s="6" t="s">
        <v>129</v>
      </c>
      <c r="I1908" s="6" t="s">
        <v>32</v>
      </c>
      <c r="J1908" s="6" t="s">
        <v>130</v>
      </c>
      <c r="K1908" s="3">
        <v>545245729.13</v>
      </c>
      <c r="L1908" s="3">
        <v>679875168.5</v>
      </c>
      <c r="M1908" s="3">
        <v>837354599.77999997</v>
      </c>
      <c r="N1908" s="3">
        <v>963107367.15999997</v>
      </c>
      <c r="O1908" s="3">
        <v>1094049242.8299999</v>
      </c>
      <c r="P1908" s="3">
        <v>1194698336.9400001</v>
      </c>
      <c r="Q1908" s="3">
        <v>1101795936.72</v>
      </c>
      <c r="R1908" s="3">
        <v>1199418653.98</v>
      </c>
      <c r="S1908" s="3">
        <v>1270969084.6600001</v>
      </c>
      <c r="T1908" s="3">
        <v>1355089169.3399999</v>
      </c>
      <c r="U1908" s="3">
        <v>1422857266.96</v>
      </c>
      <c r="V1908"/>
      <c r="W1908" s="1"/>
      <c r="X1908" s="1"/>
      <c r="Y1908" s="1"/>
    </row>
    <row r="1909" spans="6:25" ht="15" x14ac:dyDescent="0.25">
      <c r="H1909" s="6" t="s">
        <v>134</v>
      </c>
      <c r="I1909" s="6" t="s">
        <v>106</v>
      </c>
      <c r="J1909" s="6" t="s">
        <v>135</v>
      </c>
      <c r="K1909" s="3">
        <v>545245729.13</v>
      </c>
      <c r="L1909" s="3">
        <v>679875168.5</v>
      </c>
      <c r="M1909" s="3">
        <v>837354599.77999997</v>
      </c>
      <c r="N1909" s="3">
        <v>963107367.15999997</v>
      </c>
      <c r="O1909" s="3">
        <v>1094049242.8299999</v>
      </c>
      <c r="P1909" s="3">
        <v>1194698336.9400001</v>
      </c>
      <c r="Q1909" s="3">
        <v>1101795936.72</v>
      </c>
      <c r="R1909" s="3">
        <v>1199418653.98</v>
      </c>
      <c r="S1909" s="3">
        <v>1270969084.6600001</v>
      </c>
      <c r="T1909" s="3">
        <v>1355089169.3399999</v>
      </c>
      <c r="U1909" s="3">
        <v>1422857266.96</v>
      </c>
      <c r="V1909"/>
      <c r="W1909" s="1"/>
      <c r="X1909" s="1"/>
      <c r="Y1909" s="1"/>
    </row>
    <row r="1910" spans="6:25" ht="15" x14ac:dyDescent="0.25">
      <c r="H1910" s="6" t="s">
        <v>407</v>
      </c>
      <c r="I1910" s="6" t="s">
        <v>32</v>
      </c>
      <c r="J1910" s="6" t="s">
        <v>408</v>
      </c>
      <c r="K1910" s="3">
        <v>-508125104.81</v>
      </c>
      <c r="L1910" s="3">
        <v>-639661800.99000001</v>
      </c>
      <c r="M1910" s="3">
        <v>-798231176.57000005</v>
      </c>
      <c r="N1910" s="3">
        <v>-924923151.53999996</v>
      </c>
      <c r="O1910" s="3">
        <v>-1055144182.83</v>
      </c>
      <c r="P1910" s="3">
        <v>-1155673614.9100001</v>
      </c>
      <c r="Q1910" s="3">
        <v>-1060129257.09</v>
      </c>
      <c r="R1910" s="3">
        <v>-1161333158.9200001</v>
      </c>
      <c r="S1910" s="3">
        <v>-1232517638.98</v>
      </c>
      <c r="T1910" s="3">
        <v>-1318699720.4000001</v>
      </c>
      <c r="U1910" s="3">
        <v>-1388368884.9400001</v>
      </c>
      <c r="V1910"/>
      <c r="W1910" s="1"/>
      <c r="X1910" s="1"/>
      <c r="Y1910" s="1"/>
    </row>
    <row r="1911" spans="6:25" ht="15" x14ac:dyDescent="0.25">
      <c r="H1911" s="6" t="s">
        <v>366</v>
      </c>
      <c r="I1911" s="6" t="s">
        <v>32</v>
      </c>
      <c r="J1911" s="6" t="s">
        <v>367</v>
      </c>
      <c r="K1911" s="3">
        <v>-29467129.739999998</v>
      </c>
      <c r="L1911" s="3">
        <v>-30018981.190000001</v>
      </c>
      <c r="M1911" s="3">
        <v>-30153317.469999999</v>
      </c>
      <c r="N1911" s="3">
        <v>-30299312.609999999</v>
      </c>
      <c r="O1911" s="3">
        <v>-30581862.579999998</v>
      </c>
      <c r="P1911" s="3">
        <v>-30682868.899999999</v>
      </c>
      <c r="Q1911" s="3">
        <v>-30909075.949999999</v>
      </c>
      <c r="R1911" s="3">
        <v>-31669686.43</v>
      </c>
      <c r="S1911" s="3">
        <v>-31780310.780000001</v>
      </c>
      <c r="T1911" s="3">
        <v>-31851408.73</v>
      </c>
      <c r="U1911" s="3">
        <v>-33375322.309999999</v>
      </c>
      <c r="V1911"/>
      <c r="W1911" s="1"/>
      <c r="X1911" s="1"/>
      <c r="Y1911" s="1"/>
    </row>
    <row r="1912" spans="6:25" ht="15" x14ac:dyDescent="0.25">
      <c r="H1912" s="6" t="s">
        <v>368</v>
      </c>
      <c r="I1912" s="6" t="s">
        <v>106</v>
      </c>
      <c r="J1912" s="6" t="s">
        <v>369</v>
      </c>
      <c r="K1912" s="3">
        <v>-537592234.54999995</v>
      </c>
      <c r="L1912" s="3">
        <v>-669680782.17999995</v>
      </c>
      <c r="M1912" s="3">
        <v>-828384494.03999996</v>
      </c>
      <c r="N1912" s="3">
        <v>-955222464.14999998</v>
      </c>
      <c r="O1912" s="3">
        <v>-1085726045.4100001</v>
      </c>
      <c r="P1912" s="3">
        <v>-1186356483.8099999</v>
      </c>
      <c r="Q1912" s="3">
        <v>-1091038333.04</v>
      </c>
      <c r="R1912" s="3">
        <v>-1193002845.3499999</v>
      </c>
      <c r="S1912" s="3">
        <v>-1264297949.76</v>
      </c>
      <c r="T1912" s="3">
        <v>-1350551129.1300001</v>
      </c>
      <c r="U1912" s="3">
        <v>-1421744207.25</v>
      </c>
      <c r="V1912"/>
      <c r="W1912" s="1"/>
      <c r="X1912" s="1"/>
      <c r="Y1912" s="1"/>
    </row>
    <row r="1913" spans="6:25" ht="15" x14ac:dyDescent="0.25">
      <c r="H1913" s="6" t="s">
        <v>467</v>
      </c>
      <c r="I1913" s="6" t="s">
        <v>32</v>
      </c>
      <c r="J1913" s="6" t="s">
        <v>468</v>
      </c>
      <c r="K1913" s="3">
        <v>508275948.22000003</v>
      </c>
      <c r="L1913" s="3">
        <v>640152763.53999996</v>
      </c>
      <c r="M1913" s="3">
        <v>796263354.97000003</v>
      </c>
      <c r="N1913" s="3">
        <v>922955329.94000006</v>
      </c>
      <c r="O1913" s="3">
        <v>1053176361.23</v>
      </c>
      <c r="P1913" s="3">
        <v>1152176361.23</v>
      </c>
      <c r="Q1913" s="3">
        <v>1056622973.24</v>
      </c>
      <c r="R1913" s="3">
        <v>1157826875.0699999</v>
      </c>
      <c r="S1913" s="3">
        <v>1228866871.0699999</v>
      </c>
      <c r="T1913" s="3">
        <v>1315509521.8199999</v>
      </c>
      <c r="U1913" s="3">
        <v>1385454182.74</v>
      </c>
      <c r="V1913"/>
      <c r="W1913" s="1"/>
      <c r="X1913" s="1"/>
      <c r="Y1913" s="1"/>
    </row>
    <row r="1914" spans="6:25" ht="15" x14ac:dyDescent="0.25">
      <c r="H1914" s="6" t="s">
        <v>410</v>
      </c>
      <c r="I1914" s="6" t="s">
        <v>32</v>
      </c>
      <c r="J1914" s="6" t="s">
        <v>411</v>
      </c>
      <c r="K1914" s="3">
        <v>29356786.609999999</v>
      </c>
      <c r="L1914" s="3">
        <v>29911401.920000002</v>
      </c>
      <c r="M1914" s="3">
        <v>32514108.640000001</v>
      </c>
      <c r="N1914" s="3">
        <v>32644999.25</v>
      </c>
      <c r="O1914" s="3">
        <v>32925199.399999999</v>
      </c>
      <c r="P1914" s="3">
        <v>34543737.939999998</v>
      </c>
      <c r="Q1914" s="3">
        <v>34778870.159999996</v>
      </c>
      <c r="R1914" s="3">
        <v>35538485.530000001</v>
      </c>
      <c r="S1914" s="3">
        <v>35793593.939999998</v>
      </c>
      <c r="T1914" s="3">
        <v>35967788.920000002</v>
      </c>
      <c r="U1914" s="3">
        <v>37355300.979999997</v>
      </c>
      <c r="V1914"/>
      <c r="W1914" s="1"/>
      <c r="X1914" s="1"/>
      <c r="Y1914" s="1"/>
    </row>
    <row r="1915" spans="6:25" ht="15" x14ac:dyDescent="0.25">
      <c r="H1915" s="6" t="s">
        <v>372</v>
      </c>
      <c r="I1915" s="6" t="s">
        <v>106</v>
      </c>
      <c r="J1915" s="6" t="s">
        <v>373</v>
      </c>
      <c r="K1915" s="3">
        <v>537632734.83000004</v>
      </c>
      <c r="L1915" s="3">
        <v>670064165.46000004</v>
      </c>
      <c r="M1915" s="3">
        <v>828777463.61000001</v>
      </c>
      <c r="N1915" s="3">
        <v>955600329.19000006</v>
      </c>
      <c r="O1915" s="3">
        <v>1086101560.6300001</v>
      </c>
      <c r="P1915" s="3">
        <v>1186720099.1700001</v>
      </c>
      <c r="Q1915" s="3">
        <v>1091401843.4000001</v>
      </c>
      <c r="R1915" s="3">
        <v>1193365360.5999999</v>
      </c>
      <c r="S1915" s="3">
        <v>1264660465.01</v>
      </c>
      <c r="T1915" s="3">
        <v>1351477310.74</v>
      </c>
      <c r="U1915" s="3">
        <v>1422809483.72</v>
      </c>
      <c r="V1915"/>
      <c r="W1915" s="1"/>
      <c r="X1915" s="1"/>
      <c r="Y1915" s="1"/>
    </row>
    <row r="1916" spans="6:25" ht="15" x14ac:dyDescent="0.25">
      <c r="H1916" s="6" t="s">
        <v>137</v>
      </c>
      <c r="I1916" s="6" t="s">
        <v>106</v>
      </c>
      <c r="J1916" s="6" t="s">
        <v>138</v>
      </c>
      <c r="K1916" s="3">
        <v>7653494.5800000001</v>
      </c>
      <c r="L1916" s="3">
        <v>10194386.32</v>
      </c>
      <c r="M1916" s="3">
        <v>8970105.7400000002</v>
      </c>
      <c r="N1916" s="3">
        <v>7884903.0099999998</v>
      </c>
      <c r="O1916" s="3">
        <v>8323197.4199999999</v>
      </c>
      <c r="P1916" s="3">
        <v>8341853.1299999999</v>
      </c>
      <c r="Q1916" s="3">
        <v>10757603.68</v>
      </c>
      <c r="R1916" s="3">
        <v>6415808.6299999999</v>
      </c>
      <c r="S1916" s="3">
        <v>6671134.9000000004</v>
      </c>
      <c r="T1916" s="3">
        <v>4538040.21</v>
      </c>
      <c r="U1916" s="3">
        <v>1113059.71</v>
      </c>
      <c r="V1916"/>
      <c r="W1916" s="1"/>
      <c r="X1916" s="1"/>
      <c r="Y1916" s="1"/>
    </row>
    <row r="1917" spans="6:25" ht="15" x14ac:dyDescent="0.25">
      <c r="H1917" s="6" t="s">
        <v>140</v>
      </c>
      <c r="I1917" s="6" t="s">
        <v>106</v>
      </c>
      <c r="J1917" s="6" t="s">
        <v>141</v>
      </c>
      <c r="K1917" s="3">
        <v>7653494.5800000001</v>
      </c>
      <c r="L1917" s="3">
        <v>10194386.32</v>
      </c>
      <c r="M1917" s="3">
        <v>8970105.7400000002</v>
      </c>
      <c r="N1917" s="3">
        <v>7884903.0099999998</v>
      </c>
      <c r="O1917" s="3">
        <v>8323197.4199999999</v>
      </c>
      <c r="P1917" s="3">
        <v>8341853.1299999999</v>
      </c>
      <c r="Q1917" s="3">
        <v>10757603.68</v>
      </c>
      <c r="R1917" s="3">
        <v>6415808.6299999999</v>
      </c>
      <c r="S1917" s="3">
        <v>6671134.9000000004</v>
      </c>
      <c r="T1917" s="3">
        <v>4538040.21</v>
      </c>
      <c r="U1917" s="3">
        <v>1113059.71</v>
      </c>
      <c r="V1917"/>
      <c r="W1917" s="1"/>
      <c r="X1917" s="1"/>
      <c r="Y1917" s="1"/>
    </row>
    <row r="1918" spans="6:25" ht="15" x14ac:dyDescent="0.25">
      <c r="K1918" s="3"/>
      <c r="L1918" s="3"/>
      <c r="M1918" s="3"/>
      <c r="N1918" s="3"/>
      <c r="V1918"/>
      <c r="W1918" s="1"/>
      <c r="X1918" s="1"/>
      <c r="Y1918" s="1"/>
    </row>
    <row r="1919" spans="6:25" ht="15" x14ac:dyDescent="0.25">
      <c r="F1919" s="6" t="s">
        <v>114</v>
      </c>
      <c r="G1919" s="6" t="s">
        <v>113</v>
      </c>
      <c r="K1919" s="3"/>
      <c r="L1919" s="3"/>
      <c r="M1919" s="3"/>
      <c r="N1919" s="3"/>
      <c r="V1919"/>
      <c r="W1919" s="1"/>
      <c r="X1919" s="1"/>
      <c r="Y1919" s="1"/>
    </row>
    <row r="1920" spans="6:25" ht="15" x14ac:dyDescent="0.25">
      <c r="H1920" s="6" t="s">
        <v>180</v>
      </c>
      <c r="I1920" s="6" t="s">
        <v>32</v>
      </c>
      <c r="J1920" s="6" t="s">
        <v>181</v>
      </c>
      <c r="K1920" s="3">
        <v>63779877.68</v>
      </c>
      <c r="L1920" s="3">
        <v>63779877.68</v>
      </c>
      <c r="M1920" s="3">
        <v>63779877.68</v>
      </c>
      <c r="N1920" s="3">
        <v>63779877.68</v>
      </c>
      <c r="O1920" s="3">
        <v>63779877.68</v>
      </c>
      <c r="P1920" s="3">
        <v>63779877.68</v>
      </c>
      <c r="Q1920" s="3">
        <v>63779877.68</v>
      </c>
      <c r="R1920" s="3">
        <v>63779877.68</v>
      </c>
      <c r="S1920" s="3">
        <v>63779877.68</v>
      </c>
      <c r="T1920" s="3">
        <v>63779877.68</v>
      </c>
      <c r="U1920" s="3">
        <v>63779877.68</v>
      </c>
      <c r="V1920"/>
      <c r="W1920" s="1"/>
      <c r="X1920" s="1"/>
      <c r="Y1920" s="1"/>
    </row>
    <row r="1921" spans="4:25" ht="15" x14ac:dyDescent="0.25">
      <c r="H1921" s="6" t="s">
        <v>393</v>
      </c>
      <c r="I1921" s="6" t="s">
        <v>32</v>
      </c>
      <c r="J1921" s="6" t="s">
        <v>394</v>
      </c>
      <c r="K1921" s="3">
        <v>63779877.68</v>
      </c>
      <c r="L1921" s="3">
        <v>63779877.68</v>
      </c>
      <c r="M1921" s="3">
        <v>63779877.68</v>
      </c>
      <c r="N1921" s="3">
        <v>63779877.68</v>
      </c>
      <c r="O1921" s="3">
        <v>63779877.68</v>
      </c>
      <c r="P1921" s="3">
        <v>63779877.68</v>
      </c>
      <c r="Q1921" s="3">
        <v>63779877.68</v>
      </c>
      <c r="R1921" s="3">
        <v>63779877.68</v>
      </c>
      <c r="S1921" s="3">
        <v>63779877.68</v>
      </c>
      <c r="T1921" s="3">
        <v>63779877.68</v>
      </c>
      <c r="U1921" s="3">
        <v>63779877.68</v>
      </c>
      <c r="V1921"/>
      <c r="W1921" s="1"/>
      <c r="X1921" s="1"/>
      <c r="Y1921" s="1"/>
    </row>
    <row r="1922" spans="4:25" ht="15" x14ac:dyDescent="0.25">
      <c r="H1922" s="6" t="s">
        <v>186</v>
      </c>
      <c r="I1922" s="6" t="s">
        <v>32</v>
      </c>
      <c r="J1922" s="6" t="s">
        <v>187</v>
      </c>
      <c r="K1922" s="3">
        <v>74321002.969999999</v>
      </c>
      <c r="L1922" s="3">
        <v>75487859.829999998</v>
      </c>
      <c r="M1922" s="3">
        <v>79029757.150000006</v>
      </c>
      <c r="N1922" s="3">
        <v>78794606.989999995</v>
      </c>
      <c r="O1922" s="3">
        <v>85755796.709999993</v>
      </c>
      <c r="P1922" s="3">
        <v>87854413.150000006</v>
      </c>
      <c r="Q1922" s="3">
        <v>93328816</v>
      </c>
      <c r="R1922" s="3">
        <v>111655483.34999999</v>
      </c>
      <c r="S1922" s="3">
        <v>116107021.56999999</v>
      </c>
      <c r="T1922" s="3">
        <v>130363894.51000001</v>
      </c>
      <c r="U1922" s="3">
        <v>133950217.68000001</v>
      </c>
      <c r="V1922"/>
      <c r="W1922" s="1"/>
      <c r="X1922" s="1"/>
      <c r="Y1922" s="1"/>
    </row>
    <row r="1923" spans="4:25" ht="15" x14ac:dyDescent="0.25">
      <c r="H1923" s="6" t="s">
        <v>399</v>
      </c>
      <c r="I1923" s="6" t="s">
        <v>32</v>
      </c>
      <c r="J1923" s="6" t="s">
        <v>400</v>
      </c>
      <c r="K1923" s="3">
        <v>74321002.969999999</v>
      </c>
      <c r="L1923" s="3">
        <v>75487859.829999998</v>
      </c>
      <c r="M1923" s="3">
        <v>79029757.150000006</v>
      </c>
      <c r="N1923" s="3">
        <v>78794606.989999995</v>
      </c>
      <c r="O1923" s="3">
        <v>85755796.709999993</v>
      </c>
      <c r="P1923" s="3">
        <v>87854413.150000006</v>
      </c>
      <c r="Q1923" s="3">
        <v>93328816</v>
      </c>
      <c r="R1923" s="3">
        <v>111655483.34999999</v>
      </c>
      <c r="S1923" s="3">
        <v>116107021.56999999</v>
      </c>
      <c r="T1923" s="3">
        <v>130363894.51000001</v>
      </c>
      <c r="U1923" s="3">
        <v>133950217.68000001</v>
      </c>
      <c r="V1923"/>
      <c r="W1923" s="1"/>
      <c r="X1923" s="1"/>
      <c r="Y1923" s="1"/>
    </row>
    <row r="1924" spans="4:25" ht="15" x14ac:dyDescent="0.25">
      <c r="H1924" s="6" t="s">
        <v>110</v>
      </c>
      <c r="I1924" s="6" t="s">
        <v>32</v>
      </c>
      <c r="J1924" s="6" t="s">
        <v>111</v>
      </c>
      <c r="K1924" s="3">
        <v>-62156057.649999999</v>
      </c>
      <c r="L1924" s="3">
        <v>-62156057.649999999</v>
      </c>
      <c r="M1924" s="3">
        <v>-62156057.649999999</v>
      </c>
      <c r="N1924" s="3">
        <v>-62156057.649999999</v>
      </c>
      <c r="O1924" s="3">
        <v>-62156057.649999999</v>
      </c>
      <c r="P1924" s="3">
        <v>-62156057.649999999</v>
      </c>
      <c r="Q1924" s="3">
        <v>-62156057.649999999</v>
      </c>
      <c r="R1924" s="3">
        <v>-62156057.649999999</v>
      </c>
      <c r="S1924" s="3">
        <v>-62156057.649999999</v>
      </c>
      <c r="T1924" s="3">
        <v>-62156057.649999999</v>
      </c>
      <c r="U1924" s="3">
        <v>-62156057.649999999</v>
      </c>
      <c r="V1924"/>
      <c r="W1924" s="1"/>
      <c r="X1924" s="1"/>
      <c r="Y1924" s="1"/>
    </row>
    <row r="1925" spans="4:25" ht="15" x14ac:dyDescent="0.25">
      <c r="H1925" s="6" t="s">
        <v>591</v>
      </c>
      <c r="I1925" s="6" t="s">
        <v>32</v>
      </c>
      <c r="J1925" s="6" t="s">
        <v>592</v>
      </c>
      <c r="K1925" s="3">
        <v>2195041.34</v>
      </c>
      <c r="L1925" s="3">
        <v>2195041.34</v>
      </c>
      <c r="M1925" s="3">
        <v>2195041.34</v>
      </c>
      <c r="N1925" s="3">
        <v>2195041.34</v>
      </c>
      <c r="O1925" s="3">
        <v>2195041.34</v>
      </c>
      <c r="P1925" s="3">
        <v>2195041.34</v>
      </c>
      <c r="Q1925" s="3">
        <v>2195041.34</v>
      </c>
      <c r="R1925" s="3">
        <v>2195041.34</v>
      </c>
      <c r="S1925" s="3">
        <v>2195041.34</v>
      </c>
      <c r="T1925" s="3">
        <v>2195041.34</v>
      </c>
      <c r="U1925" s="3">
        <v>2195041.34</v>
      </c>
      <c r="V1925"/>
      <c r="W1925" s="1"/>
      <c r="X1925" s="1"/>
      <c r="Y1925" s="1"/>
    </row>
    <row r="1926" spans="4:25" ht="15" x14ac:dyDescent="0.25">
      <c r="H1926" s="6" t="s">
        <v>115</v>
      </c>
      <c r="I1926" s="6" t="s">
        <v>32</v>
      </c>
      <c r="J1926" s="6" t="s">
        <v>116</v>
      </c>
      <c r="K1926" s="3">
        <v>-59961016.310000002</v>
      </c>
      <c r="L1926" s="3">
        <v>-59961016.310000002</v>
      </c>
      <c r="M1926" s="3">
        <v>-59961016.310000002</v>
      </c>
      <c r="N1926" s="3">
        <v>-59961016.310000002</v>
      </c>
      <c r="O1926" s="3">
        <v>-59961016.310000002</v>
      </c>
      <c r="P1926" s="3">
        <v>-59961016.310000002</v>
      </c>
      <c r="Q1926" s="3">
        <v>-59961016.310000002</v>
      </c>
      <c r="R1926" s="3">
        <v>-59961016.310000002</v>
      </c>
      <c r="S1926" s="3">
        <v>-59961016.310000002</v>
      </c>
      <c r="T1926" s="3">
        <v>-59961016.310000002</v>
      </c>
      <c r="U1926" s="3">
        <v>-59961016.310000002</v>
      </c>
      <c r="V1926"/>
      <c r="W1926" s="1"/>
      <c r="X1926" s="1"/>
      <c r="Y1926" s="1"/>
    </row>
    <row r="1927" spans="4:25" ht="15" x14ac:dyDescent="0.25">
      <c r="H1927" s="6" t="s">
        <v>118</v>
      </c>
      <c r="I1927" s="6" t="s">
        <v>32</v>
      </c>
      <c r="J1927" s="6" t="s">
        <v>119</v>
      </c>
      <c r="K1927" s="3">
        <v>-78749494.790000007</v>
      </c>
      <c r="L1927" s="3">
        <v>-81863384.780000001</v>
      </c>
      <c r="M1927" s="3">
        <v>-84181001.519999996</v>
      </c>
      <c r="N1927" s="3">
        <v>-82860648.629999995</v>
      </c>
      <c r="O1927" s="3">
        <v>-90276369.760000005</v>
      </c>
      <c r="P1927" s="3">
        <v>-92377404.909999996</v>
      </c>
      <c r="Q1927" s="3">
        <v>-100267558.31</v>
      </c>
      <c r="R1927" s="3">
        <v>-114252430.61</v>
      </c>
      <c r="S1927" s="3">
        <v>-118959295.09999999</v>
      </c>
      <c r="T1927" s="3">
        <v>-131083073.34999999</v>
      </c>
      <c r="U1927" s="3">
        <v>-131244416.02</v>
      </c>
      <c r="V1927"/>
      <c r="W1927" s="1"/>
      <c r="X1927" s="1"/>
      <c r="Y1927" s="1"/>
    </row>
    <row r="1928" spans="4:25" ht="15" x14ac:dyDescent="0.25">
      <c r="H1928" s="6" t="s">
        <v>582</v>
      </c>
      <c r="I1928" s="6" t="s">
        <v>32</v>
      </c>
      <c r="J1928" s="6" t="s">
        <v>583</v>
      </c>
      <c r="K1928" s="3">
        <v>593858.61</v>
      </c>
      <c r="L1928" s="3">
        <v>0</v>
      </c>
      <c r="M1928" s="3">
        <v>0</v>
      </c>
      <c r="N1928" s="3">
        <v>0</v>
      </c>
      <c r="O1928" s="3">
        <v>16237</v>
      </c>
      <c r="P1928" s="3">
        <v>0</v>
      </c>
      <c r="Q1928" s="3">
        <v>0</v>
      </c>
      <c r="R1928" s="3">
        <v>0</v>
      </c>
      <c r="S1928" s="3">
        <v>0</v>
      </c>
      <c r="T1928" s="3">
        <v>0</v>
      </c>
      <c r="U1928" s="3">
        <v>0</v>
      </c>
      <c r="V1928"/>
      <c r="W1928" s="1"/>
      <c r="X1928" s="1"/>
      <c r="Y1928" s="1"/>
    </row>
    <row r="1929" spans="4:25" ht="15" x14ac:dyDescent="0.25">
      <c r="H1929" s="6" t="s">
        <v>121</v>
      </c>
      <c r="I1929" s="6" t="s">
        <v>32</v>
      </c>
      <c r="J1929" s="6" t="s">
        <v>122</v>
      </c>
      <c r="K1929" s="3">
        <v>-78155636.180000007</v>
      </c>
      <c r="L1929" s="3">
        <v>-81863384.780000001</v>
      </c>
      <c r="M1929" s="3">
        <v>-84181001.519999996</v>
      </c>
      <c r="N1929" s="3">
        <v>-82860648.629999995</v>
      </c>
      <c r="O1929" s="3">
        <v>-90260132.760000005</v>
      </c>
      <c r="P1929" s="3">
        <v>-92377404.909999996</v>
      </c>
      <c r="Q1929" s="3">
        <v>-100267558.31</v>
      </c>
      <c r="R1929" s="3">
        <v>-114252430.61</v>
      </c>
      <c r="S1929" s="3">
        <v>-118959295.09999999</v>
      </c>
      <c r="T1929" s="3">
        <v>-131083073.34999999</v>
      </c>
      <c r="U1929" s="3">
        <v>-131244416.02</v>
      </c>
      <c r="V1929"/>
      <c r="W1929" s="1"/>
      <c r="X1929" s="1"/>
      <c r="Y1929" s="1"/>
    </row>
    <row r="1930" spans="4:25" ht="15" x14ac:dyDescent="0.25">
      <c r="K1930" s="3"/>
      <c r="L1930" s="3"/>
      <c r="M1930" s="3"/>
      <c r="N1930" s="3"/>
      <c r="V1930"/>
      <c r="W1930" s="1"/>
      <c r="X1930" s="1"/>
      <c r="Y1930" s="1"/>
    </row>
    <row r="1931" spans="4:25" ht="15" x14ac:dyDescent="0.25">
      <c r="D1931" s="6" t="s">
        <v>88</v>
      </c>
      <c r="E1931" s="6" t="s">
        <v>646</v>
      </c>
      <c r="K1931" s="3"/>
      <c r="L1931" s="3"/>
      <c r="M1931" s="3"/>
      <c r="N1931" s="3"/>
      <c r="V1931"/>
      <c r="W1931" s="1"/>
      <c r="X1931" s="1"/>
      <c r="Y1931" s="1"/>
    </row>
    <row r="1932" spans="4:25" ht="15" x14ac:dyDescent="0.25">
      <c r="F1932" s="6" t="s">
        <v>31</v>
      </c>
      <c r="G1932" s="6" t="s">
        <v>48</v>
      </c>
      <c r="K1932" s="3"/>
      <c r="L1932" s="3"/>
      <c r="M1932" s="3"/>
      <c r="N1932" s="3"/>
      <c r="V1932"/>
      <c r="W1932" s="1"/>
      <c r="X1932" s="1"/>
      <c r="Y1932" s="1"/>
    </row>
    <row r="1933" spans="4:25" ht="15" x14ac:dyDescent="0.25">
      <c r="H1933" s="6" t="s">
        <v>448</v>
      </c>
      <c r="I1933" s="6" t="s">
        <v>32</v>
      </c>
      <c r="J1933" s="6" t="s">
        <v>449</v>
      </c>
      <c r="K1933" s="3">
        <v>0</v>
      </c>
      <c r="L1933" s="3">
        <v>685605.27</v>
      </c>
      <c r="M1933" s="3">
        <v>685605.27</v>
      </c>
      <c r="N1933" s="3">
        <v>685605.27</v>
      </c>
      <c r="O1933" s="3">
        <v>685605.27</v>
      </c>
      <c r="P1933" s="3">
        <v>685605.27</v>
      </c>
      <c r="Q1933" s="3">
        <v>685605.27</v>
      </c>
      <c r="R1933" s="3">
        <v>685605.27</v>
      </c>
      <c r="S1933" s="3">
        <v>685605.27</v>
      </c>
      <c r="T1933" s="3">
        <v>685605.27</v>
      </c>
      <c r="U1933" s="3">
        <v>685605.27</v>
      </c>
      <c r="V1933"/>
      <c r="W1933" s="1"/>
      <c r="X1933" s="1"/>
      <c r="Y1933" s="1"/>
    </row>
    <row r="1934" spans="4:25" ht="15" x14ac:dyDescent="0.25">
      <c r="H1934" s="6" t="s">
        <v>451</v>
      </c>
      <c r="I1934" s="6" t="s">
        <v>32</v>
      </c>
      <c r="J1934" s="6" t="s">
        <v>452</v>
      </c>
      <c r="K1934" s="3">
        <v>0</v>
      </c>
      <c r="L1934" s="3">
        <v>-685605.27</v>
      </c>
      <c r="M1934" s="3">
        <v>-685605.27</v>
      </c>
      <c r="N1934" s="3">
        <v>-685605.27</v>
      </c>
      <c r="O1934" s="3">
        <v>-685605.27</v>
      </c>
      <c r="P1934" s="3">
        <v>-685605.27</v>
      </c>
      <c r="Q1934" s="3">
        <v>-685605.27</v>
      </c>
      <c r="R1934" s="3">
        <v>-685605.27</v>
      </c>
      <c r="S1934" s="3">
        <v>-685605.27</v>
      </c>
      <c r="T1934" s="3">
        <v>-685605.27</v>
      </c>
      <c r="U1934" s="3">
        <v>-685605.27</v>
      </c>
      <c r="V1934"/>
      <c r="W1934" s="1"/>
      <c r="X1934" s="1"/>
      <c r="Y1934" s="1"/>
    </row>
    <row r="1935" spans="4:25" ht="15" x14ac:dyDescent="0.25">
      <c r="K1935" s="3"/>
      <c r="L1935" s="3"/>
      <c r="M1935" s="3"/>
      <c r="N1935" s="3"/>
      <c r="V1935"/>
      <c r="W1935" s="1"/>
      <c r="X1935" s="1"/>
      <c r="Y1935" s="1"/>
    </row>
    <row r="1936" spans="4:25" ht="15" x14ac:dyDescent="0.25">
      <c r="F1936" s="6" t="s">
        <v>95</v>
      </c>
      <c r="G1936" s="6" t="s">
        <v>94</v>
      </c>
      <c r="K1936" s="3"/>
      <c r="L1936" s="3"/>
      <c r="M1936" s="3"/>
      <c r="N1936" s="3"/>
      <c r="V1936"/>
      <c r="W1936" s="1"/>
      <c r="X1936" s="1"/>
      <c r="Y1936" s="1"/>
    </row>
    <row r="1937" spans="6:25" ht="15" x14ac:dyDescent="0.25">
      <c r="H1937" s="6" t="s">
        <v>89</v>
      </c>
      <c r="I1937" s="6" t="s">
        <v>32</v>
      </c>
      <c r="J1937" s="6" t="s">
        <v>90</v>
      </c>
      <c r="K1937" s="3">
        <v>856258.16</v>
      </c>
      <c r="L1937" s="3">
        <v>856258.16</v>
      </c>
      <c r="M1937" s="3">
        <v>856258.16</v>
      </c>
      <c r="N1937" s="3">
        <v>856258.16</v>
      </c>
      <c r="O1937" s="3">
        <v>856258.16</v>
      </c>
      <c r="P1937" s="3">
        <v>856258.16</v>
      </c>
      <c r="Q1937" s="3">
        <v>856258.16</v>
      </c>
      <c r="R1937" s="3">
        <v>856258.16</v>
      </c>
      <c r="S1937" s="3">
        <v>856258.16</v>
      </c>
      <c r="T1937" s="3">
        <v>856258.16</v>
      </c>
      <c r="U1937" s="3">
        <v>856258.16</v>
      </c>
      <c r="V1937"/>
      <c r="W1937" s="1"/>
      <c r="X1937" s="1"/>
      <c r="Y1937" s="1"/>
    </row>
    <row r="1938" spans="6:25" ht="15" x14ac:dyDescent="0.25">
      <c r="H1938" s="6" t="s">
        <v>126</v>
      </c>
      <c r="I1938" s="6" t="s">
        <v>106</v>
      </c>
      <c r="J1938" s="6" t="s">
        <v>127</v>
      </c>
      <c r="K1938" s="3">
        <v>-390633.86</v>
      </c>
      <c r="L1938" s="3">
        <v>-685605.27</v>
      </c>
      <c r="M1938" s="3">
        <v>-685605.27</v>
      </c>
      <c r="N1938" s="3">
        <v>-685605.27</v>
      </c>
      <c r="O1938" s="3">
        <v>-685605.27</v>
      </c>
      <c r="P1938" s="3">
        <v>-685605.27</v>
      </c>
      <c r="Q1938" s="3">
        <v>-685605.27</v>
      </c>
      <c r="R1938" s="3">
        <v>-685605.27</v>
      </c>
      <c r="S1938" s="3">
        <v>-685605.27</v>
      </c>
      <c r="T1938" s="3">
        <v>-685605.27</v>
      </c>
      <c r="U1938" s="3">
        <v>-685605.27</v>
      </c>
      <c r="V1938"/>
      <c r="W1938" s="1"/>
      <c r="X1938" s="1"/>
      <c r="Y1938" s="1"/>
    </row>
    <row r="1939" spans="6:25" ht="15" x14ac:dyDescent="0.25">
      <c r="H1939" s="6" t="s">
        <v>100</v>
      </c>
      <c r="I1939" s="6" t="s">
        <v>32</v>
      </c>
      <c r="J1939" s="6" t="s">
        <v>101</v>
      </c>
      <c r="K1939" s="3">
        <v>465624.3</v>
      </c>
      <c r="L1939" s="3">
        <v>170652.89</v>
      </c>
      <c r="M1939" s="3">
        <v>170652.89</v>
      </c>
      <c r="N1939" s="3">
        <v>170652.89</v>
      </c>
      <c r="O1939" s="3">
        <v>170652.89</v>
      </c>
      <c r="P1939" s="3">
        <v>170652.89</v>
      </c>
      <c r="Q1939" s="3">
        <v>170652.89</v>
      </c>
      <c r="R1939" s="3">
        <v>170652.89</v>
      </c>
      <c r="S1939" s="3">
        <v>170652.89</v>
      </c>
      <c r="T1939" s="3">
        <v>170652.89</v>
      </c>
      <c r="U1939" s="3">
        <v>170652.89</v>
      </c>
      <c r="V1939"/>
      <c r="W1939" s="1"/>
      <c r="X1939" s="1"/>
      <c r="Y1939" s="1"/>
    </row>
    <row r="1940" spans="6:25" ht="15" x14ac:dyDescent="0.25">
      <c r="H1940" s="6" t="s">
        <v>459</v>
      </c>
      <c r="I1940" s="6" t="s">
        <v>32</v>
      </c>
      <c r="J1940" s="6" t="s">
        <v>460</v>
      </c>
      <c r="K1940" s="3">
        <v>-856258.16</v>
      </c>
      <c r="L1940" s="3">
        <v>-856258.16</v>
      </c>
      <c r="M1940" s="3">
        <v>-856258.16</v>
      </c>
      <c r="N1940" s="3">
        <v>-856258.16</v>
      </c>
      <c r="O1940" s="3">
        <v>-856258.16</v>
      </c>
      <c r="P1940" s="3">
        <v>-856258.16</v>
      </c>
      <c r="Q1940" s="3">
        <v>-856258.16</v>
      </c>
      <c r="R1940" s="3">
        <v>-856258.16</v>
      </c>
      <c r="S1940" s="3">
        <v>-856258.16</v>
      </c>
      <c r="T1940" s="3">
        <v>-856258.16</v>
      </c>
      <c r="U1940" s="3">
        <v>-856258.16</v>
      </c>
      <c r="V1940"/>
      <c r="W1940" s="1"/>
      <c r="X1940" s="1"/>
      <c r="Y1940" s="1"/>
    </row>
    <row r="1941" spans="6:25" ht="15" x14ac:dyDescent="0.25">
      <c r="H1941" s="6" t="s">
        <v>461</v>
      </c>
      <c r="I1941" s="6" t="s">
        <v>32</v>
      </c>
      <c r="J1941" s="6" t="s">
        <v>462</v>
      </c>
      <c r="K1941" s="3">
        <v>0</v>
      </c>
      <c r="L1941" s="3">
        <v>685605.27</v>
      </c>
      <c r="M1941" s="3">
        <v>685605.27</v>
      </c>
      <c r="N1941" s="3">
        <v>685605.27</v>
      </c>
      <c r="O1941" s="3">
        <v>685605.27</v>
      </c>
      <c r="P1941" s="3">
        <v>685605.27</v>
      </c>
      <c r="Q1941" s="3">
        <v>685605.27</v>
      </c>
      <c r="R1941" s="3">
        <v>685605.27</v>
      </c>
      <c r="S1941" s="3">
        <v>685605.27</v>
      </c>
      <c r="T1941" s="3">
        <v>685605.27</v>
      </c>
      <c r="U1941" s="3">
        <v>685605.27</v>
      </c>
      <c r="V1941"/>
      <c r="W1941" s="1"/>
      <c r="X1941" s="1"/>
      <c r="Y1941" s="1"/>
    </row>
    <row r="1942" spans="6:25" ht="15" x14ac:dyDescent="0.25">
      <c r="H1942" s="6" t="s">
        <v>464</v>
      </c>
      <c r="I1942" s="6" t="s">
        <v>32</v>
      </c>
      <c r="J1942" s="6" t="s">
        <v>465</v>
      </c>
      <c r="K1942" s="3">
        <v>-856258.16</v>
      </c>
      <c r="L1942" s="3">
        <v>-170652.89</v>
      </c>
      <c r="M1942" s="3">
        <v>-170652.89</v>
      </c>
      <c r="N1942" s="3">
        <v>-170652.89</v>
      </c>
      <c r="O1942" s="3">
        <v>-170652.89</v>
      </c>
      <c r="P1942" s="3">
        <v>-170652.89</v>
      </c>
      <c r="Q1942" s="3">
        <v>-170652.89</v>
      </c>
      <c r="R1942" s="3">
        <v>-170652.89</v>
      </c>
      <c r="S1942" s="3">
        <v>-170652.89</v>
      </c>
      <c r="T1942" s="3">
        <v>-170652.89</v>
      </c>
      <c r="U1942" s="3">
        <v>-170652.89</v>
      </c>
      <c r="V1942"/>
      <c r="W1942" s="1"/>
      <c r="X1942" s="1"/>
      <c r="Y1942" s="1"/>
    </row>
    <row r="1943" spans="6:25" ht="15" x14ac:dyDescent="0.25">
      <c r="H1943" s="6" t="s">
        <v>107</v>
      </c>
      <c r="I1943" s="6" t="s">
        <v>106</v>
      </c>
      <c r="J1943" s="6" t="s">
        <v>108</v>
      </c>
      <c r="K1943" s="3">
        <v>-390633.86</v>
      </c>
      <c r="L1943" s="3">
        <v>0</v>
      </c>
      <c r="M1943" s="3">
        <v>0</v>
      </c>
      <c r="N1943" s="3">
        <v>0</v>
      </c>
      <c r="O1943" s="3">
        <v>0</v>
      </c>
      <c r="P1943" s="3">
        <v>0</v>
      </c>
      <c r="Q1943" s="3">
        <v>0</v>
      </c>
      <c r="R1943" s="3">
        <v>0</v>
      </c>
      <c r="S1943" s="3">
        <v>0</v>
      </c>
      <c r="T1943" s="3">
        <v>0</v>
      </c>
      <c r="U1943" s="3">
        <v>0</v>
      </c>
      <c r="V1943"/>
      <c r="W1943" s="1"/>
      <c r="X1943" s="1"/>
      <c r="Y1943" s="1"/>
    </row>
    <row r="1944" spans="6:25" ht="15" x14ac:dyDescent="0.25">
      <c r="K1944" s="3"/>
      <c r="L1944" s="3"/>
      <c r="M1944" s="3"/>
      <c r="N1944" s="3"/>
      <c r="V1944"/>
      <c r="W1944" s="1"/>
      <c r="X1944" s="1"/>
      <c r="Y1944" s="1"/>
    </row>
    <row r="1945" spans="6:25" ht="15" x14ac:dyDescent="0.25">
      <c r="F1945" s="6" t="s">
        <v>133</v>
      </c>
      <c r="G1945" s="6" t="s">
        <v>132</v>
      </c>
      <c r="K1945" s="3"/>
      <c r="L1945" s="3"/>
      <c r="M1945" s="3"/>
      <c r="N1945" s="3"/>
      <c r="V1945"/>
      <c r="W1945" s="1"/>
      <c r="X1945" s="1"/>
      <c r="Y1945" s="1"/>
    </row>
    <row r="1946" spans="6:25" ht="15" x14ac:dyDescent="0.25">
      <c r="H1946" s="6" t="s">
        <v>129</v>
      </c>
      <c r="I1946" s="6" t="s">
        <v>32</v>
      </c>
      <c r="J1946" s="6" t="s">
        <v>130</v>
      </c>
      <c r="K1946" s="3">
        <v>390633.86</v>
      </c>
      <c r="L1946" s="3">
        <v>685605.27</v>
      </c>
      <c r="M1946" s="3">
        <v>685605.27</v>
      </c>
      <c r="N1946" s="3">
        <v>685605.27</v>
      </c>
      <c r="O1946" s="3">
        <v>685605.27</v>
      </c>
      <c r="P1946" s="3">
        <v>685605.27</v>
      </c>
      <c r="Q1946" s="3">
        <v>685605.27</v>
      </c>
      <c r="R1946" s="3">
        <v>685605.27</v>
      </c>
      <c r="S1946" s="3">
        <v>685605.27</v>
      </c>
      <c r="T1946" s="3">
        <v>685605.27</v>
      </c>
      <c r="U1946" s="3">
        <v>685605.27</v>
      </c>
      <c r="V1946"/>
      <c r="W1946" s="1"/>
      <c r="X1946" s="1"/>
      <c r="Y1946" s="1"/>
    </row>
    <row r="1947" spans="6:25" ht="15" x14ac:dyDescent="0.25">
      <c r="H1947" s="6" t="s">
        <v>134</v>
      </c>
      <c r="I1947" s="6" t="s">
        <v>106</v>
      </c>
      <c r="J1947" s="6" t="s">
        <v>135</v>
      </c>
      <c r="K1947" s="3">
        <v>390633.86</v>
      </c>
      <c r="L1947" s="3">
        <v>685605.27</v>
      </c>
      <c r="M1947" s="3">
        <v>685605.27</v>
      </c>
      <c r="N1947" s="3">
        <v>685605.27</v>
      </c>
      <c r="O1947" s="3">
        <v>685605.27</v>
      </c>
      <c r="P1947" s="3">
        <v>685605.27</v>
      </c>
      <c r="Q1947" s="3">
        <v>685605.27</v>
      </c>
      <c r="R1947" s="3">
        <v>685605.27</v>
      </c>
      <c r="S1947" s="3">
        <v>685605.27</v>
      </c>
      <c r="T1947" s="3">
        <v>685605.27</v>
      </c>
      <c r="U1947" s="3">
        <v>685605.27</v>
      </c>
      <c r="V1947"/>
      <c r="W1947" s="1"/>
      <c r="X1947" s="1"/>
      <c r="Y1947" s="1"/>
    </row>
    <row r="1948" spans="6:25" ht="15" x14ac:dyDescent="0.25">
      <c r="H1948" s="6" t="s">
        <v>407</v>
      </c>
      <c r="I1948" s="6" t="s">
        <v>32</v>
      </c>
      <c r="J1948" s="6" t="s">
        <v>408</v>
      </c>
      <c r="K1948" s="3">
        <v>0</v>
      </c>
      <c r="L1948" s="3">
        <v>-685605.27</v>
      </c>
      <c r="M1948" s="3">
        <v>-685605.27</v>
      </c>
      <c r="N1948" s="3">
        <v>-685605.27</v>
      </c>
      <c r="O1948" s="3">
        <v>-685605.27</v>
      </c>
      <c r="P1948" s="3">
        <v>-685605.27</v>
      </c>
      <c r="Q1948" s="3">
        <v>-685605.27</v>
      </c>
      <c r="R1948" s="3">
        <v>-685605.27</v>
      </c>
      <c r="S1948" s="3">
        <v>-685605.27</v>
      </c>
      <c r="T1948" s="3">
        <v>-685605.27</v>
      </c>
      <c r="U1948" s="3">
        <v>-685605.27</v>
      </c>
      <c r="V1948"/>
      <c r="W1948" s="1"/>
      <c r="X1948" s="1"/>
      <c r="Y1948" s="1"/>
    </row>
    <row r="1949" spans="6:25" ht="15" x14ac:dyDescent="0.25">
      <c r="H1949" s="6" t="s">
        <v>368</v>
      </c>
      <c r="I1949" s="6" t="s">
        <v>106</v>
      </c>
      <c r="J1949" s="6" t="s">
        <v>369</v>
      </c>
      <c r="K1949" s="3">
        <v>0</v>
      </c>
      <c r="L1949" s="3">
        <v>-685605.27</v>
      </c>
      <c r="M1949" s="3">
        <v>-685605.27</v>
      </c>
      <c r="N1949" s="3">
        <v>-685605.27</v>
      </c>
      <c r="O1949" s="3">
        <v>-685605.27</v>
      </c>
      <c r="P1949" s="3">
        <v>-685605.27</v>
      </c>
      <c r="Q1949" s="3">
        <v>-685605.27</v>
      </c>
      <c r="R1949" s="3">
        <v>-685605.27</v>
      </c>
      <c r="S1949" s="3">
        <v>-685605.27</v>
      </c>
      <c r="T1949" s="3">
        <v>-685605.27</v>
      </c>
      <c r="U1949" s="3">
        <v>-685605.27</v>
      </c>
      <c r="V1949"/>
      <c r="W1949" s="1"/>
      <c r="X1949" s="1"/>
      <c r="Y1949" s="1"/>
    </row>
    <row r="1950" spans="6:25" ht="15" x14ac:dyDescent="0.25">
      <c r="H1950" s="6" t="s">
        <v>467</v>
      </c>
      <c r="I1950" s="6" t="s">
        <v>32</v>
      </c>
      <c r="J1950" s="6" t="s">
        <v>468</v>
      </c>
      <c r="K1950" s="3">
        <v>0</v>
      </c>
      <c r="L1950" s="3">
        <v>685605.27</v>
      </c>
      <c r="M1950" s="3">
        <v>685605.27</v>
      </c>
      <c r="N1950" s="3">
        <v>685605.27</v>
      </c>
      <c r="O1950" s="3">
        <v>685605.27</v>
      </c>
      <c r="P1950" s="3">
        <v>685605.27</v>
      </c>
      <c r="Q1950" s="3">
        <v>685605.27</v>
      </c>
      <c r="R1950" s="3">
        <v>685605.27</v>
      </c>
      <c r="S1950" s="3">
        <v>685605.27</v>
      </c>
      <c r="T1950" s="3">
        <v>685605.27</v>
      </c>
      <c r="U1950" s="3">
        <v>685605.27</v>
      </c>
      <c r="V1950"/>
      <c r="W1950" s="1"/>
      <c r="X1950" s="1"/>
      <c r="Y1950" s="1"/>
    </row>
    <row r="1951" spans="6:25" ht="15" x14ac:dyDescent="0.25">
      <c r="H1951" s="6" t="s">
        <v>372</v>
      </c>
      <c r="I1951" s="6" t="s">
        <v>106</v>
      </c>
      <c r="J1951" s="6" t="s">
        <v>373</v>
      </c>
      <c r="K1951" s="3">
        <v>0</v>
      </c>
      <c r="L1951" s="3">
        <v>685605.27</v>
      </c>
      <c r="M1951" s="3">
        <v>685605.27</v>
      </c>
      <c r="N1951" s="3">
        <v>685605.27</v>
      </c>
      <c r="O1951" s="3">
        <v>685605.27</v>
      </c>
      <c r="P1951" s="3">
        <v>685605.27</v>
      </c>
      <c r="Q1951" s="3">
        <v>685605.27</v>
      </c>
      <c r="R1951" s="3">
        <v>685605.27</v>
      </c>
      <c r="S1951" s="3">
        <v>685605.27</v>
      </c>
      <c r="T1951" s="3">
        <v>685605.27</v>
      </c>
      <c r="U1951" s="3">
        <v>685605.27</v>
      </c>
      <c r="V1951"/>
      <c r="W1951" s="1"/>
      <c r="X1951" s="1"/>
      <c r="Y1951" s="1"/>
    </row>
    <row r="1952" spans="6:25" ht="15" x14ac:dyDescent="0.25">
      <c r="H1952" s="6" t="s">
        <v>137</v>
      </c>
      <c r="I1952" s="6" t="s">
        <v>106</v>
      </c>
      <c r="J1952" s="6" t="s">
        <v>138</v>
      </c>
      <c r="K1952" s="3">
        <v>390633.86</v>
      </c>
      <c r="L1952" s="3">
        <v>0</v>
      </c>
      <c r="M1952" s="3">
        <v>0</v>
      </c>
      <c r="N1952" s="3">
        <v>0</v>
      </c>
      <c r="O1952" s="3">
        <v>0</v>
      </c>
      <c r="P1952" s="3">
        <v>0</v>
      </c>
      <c r="Q1952" s="3">
        <v>0</v>
      </c>
      <c r="R1952" s="3">
        <v>0</v>
      </c>
      <c r="S1952" s="3">
        <v>0</v>
      </c>
      <c r="T1952" s="3">
        <v>0</v>
      </c>
      <c r="U1952" s="3">
        <v>0</v>
      </c>
      <c r="V1952"/>
      <c r="W1952" s="1"/>
      <c r="X1952" s="1"/>
      <c r="Y1952" s="1"/>
    </row>
    <row r="1953" spans="3:25" ht="15" x14ac:dyDescent="0.25">
      <c r="H1953" s="6" t="s">
        <v>140</v>
      </c>
      <c r="I1953" s="6" t="s">
        <v>106</v>
      </c>
      <c r="J1953" s="6" t="s">
        <v>141</v>
      </c>
      <c r="K1953" s="3">
        <v>390633.86</v>
      </c>
      <c r="L1953" s="3">
        <v>0</v>
      </c>
      <c r="M1953" s="3">
        <v>0</v>
      </c>
      <c r="N1953" s="3">
        <v>0</v>
      </c>
      <c r="O1953" s="3">
        <v>0</v>
      </c>
      <c r="P1953" s="3">
        <v>0</v>
      </c>
      <c r="Q1953" s="3">
        <v>0</v>
      </c>
      <c r="R1953" s="3">
        <v>0</v>
      </c>
      <c r="S1953" s="3">
        <v>0</v>
      </c>
      <c r="T1953" s="3">
        <v>0</v>
      </c>
      <c r="U1953" s="3">
        <v>0</v>
      </c>
      <c r="V1953"/>
      <c r="W1953" s="1"/>
      <c r="X1953" s="1"/>
      <c r="Y1953" s="1"/>
    </row>
    <row r="1954" spans="3:25" ht="15" x14ac:dyDescent="0.25">
      <c r="K1954" s="3"/>
      <c r="L1954" s="3"/>
      <c r="M1954" s="3"/>
      <c r="N1954" s="3"/>
      <c r="V1954"/>
      <c r="W1954" s="1"/>
      <c r="X1954" s="1"/>
      <c r="Y1954" s="1"/>
    </row>
    <row r="1955" spans="3:25" ht="15" x14ac:dyDescent="0.25">
      <c r="F1955" s="6" t="s">
        <v>114</v>
      </c>
      <c r="G1955" s="6" t="s">
        <v>113</v>
      </c>
      <c r="K1955" s="3"/>
      <c r="L1955" s="3"/>
      <c r="M1955" s="3"/>
      <c r="N1955" s="3"/>
      <c r="V1955"/>
      <c r="W1955" s="1"/>
      <c r="X1955" s="1"/>
      <c r="Y1955" s="1"/>
    </row>
    <row r="1956" spans="3:25" ht="15" x14ac:dyDescent="0.25">
      <c r="H1956" s="6" t="s">
        <v>118</v>
      </c>
      <c r="I1956" s="6" t="s">
        <v>32</v>
      </c>
      <c r="J1956" s="6" t="s">
        <v>119</v>
      </c>
      <c r="K1956" s="3">
        <v>-390633.86</v>
      </c>
      <c r="L1956" s="3">
        <v>0</v>
      </c>
      <c r="M1956" s="3">
        <v>0</v>
      </c>
      <c r="N1956" s="3">
        <v>0</v>
      </c>
      <c r="O1956" s="3">
        <v>0</v>
      </c>
      <c r="P1956" s="3">
        <v>0</v>
      </c>
      <c r="Q1956" s="3">
        <v>0</v>
      </c>
      <c r="R1956" s="3">
        <v>0</v>
      </c>
      <c r="S1956" s="3">
        <v>0</v>
      </c>
      <c r="T1956" s="3">
        <v>0</v>
      </c>
      <c r="U1956" s="3">
        <v>0</v>
      </c>
      <c r="V1956"/>
      <c r="W1956" s="1"/>
      <c r="X1956" s="1"/>
      <c r="Y1956" s="1"/>
    </row>
    <row r="1957" spans="3:25" ht="15" x14ac:dyDescent="0.25">
      <c r="H1957" s="6" t="s">
        <v>121</v>
      </c>
      <c r="I1957" s="6" t="s">
        <v>32</v>
      </c>
      <c r="J1957" s="6" t="s">
        <v>122</v>
      </c>
      <c r="K1957" s="3">
        <v>-390633.86</v>
      </c>
      <c r="L1957" s="3">
        <v>0</v>
      </c>
      <c r="M1957" s="3">
        <v>0</v>
      </c>
      <c r="N1957" s="3">
        <v>0</v>
      </c>
      <c r="O1957" s="3">
        <v>0</v>
      </c>
      <c r="P1957" s="3">
        <v>0</v>
      </c>
      <c r="Q1957" s="3">
        <v>0</v>
      </c>
      <c r="R1957" s="3">
        <v>0</v>
      </c>
      <c r="S1957" s="3">
        <v>0</v>
      </c>
      <c r="T1957" s="3">
        <v>0</v>
      </c>
      <c r="U1957" s="3">
        <v>0</v>
      </c>
      <c r="V1957"/>
      <c r="W1957" s="1"/>
      <c r="X1957" s="1"/>
      <c r="Y1957" s="1"/>
    </row>
    <row r="1958" spans="3:25" ht="15" x14ac:dyDescent="0.25">
      <c r="K1958" s="3"/>
      <c r="L1958" s="3"/>
      <c r="M1958" s="3"/>
      <c r="N1958" s="3"/>
      <c r="V1958"/>
      <c r="W1958" s="1"/>
      <c r="X1958" s="1"/>
      <c r="Y1958" s="1"/>
    </row>
    <row r="1959" spans="3:25" ht="15" x14ac:dyDescent="0.25">
      <c r="C1959" s="6" t="s">
        <v>88</v>
      </c>
      <c r="D1959" s="6" t="s">
        <v>62</v>
      </c>
      <c r="E1959" s="6" t="s">
        <v>585</v>
      </c>
      <c r="K1959" s="3"/>
      <c r="L1959" s="3"/>
      <c r="M1959" s="3"/>
      <c r="N1959" s="3"/>
      <c r="V1959"/>
      <c r="W1959" s="1"/>
      <c r="X1959" s="1"/>
      <c r="Y1959" s="1"/>
    </row>
    <row r="1960" spans="3:25" ht="15" x14ac:dyDescent="0.25">
      <c r="F1960" s="6" t="s">
        <v>31</v>
      </c>
      <c r="G1960" s="6" t="s">
        <v>48</v>
      </c>
      <c r="K1960" s="3"/>
      <c r="L1960" s="3"/>
      <c r="M1960" s="3"/>
      <c r="N1960" s="3"/>
      <c r="V1960"/>
      <c r="W1960" s="1"/>
      <c r="X1960" s="1"/>
      <c r="Y1960" s="1"/>
    </row>
    <row r="1961" spans="3:25" ht="15" x14ac:dyDescent="0.25">
      <c r="H1961" s="6" t="s">
        <v>81</v>
      </c>
      <c r="I1961" s="6" t="s">
        <v>32</v>
      </c>
      <c r="J1961" s="6" t="s">
        <v>82</v>
      </c>
      <c r="K1961" s="3">
        <v>91478798.280000001</v>
      </c>
      <c r="L1961" s="3">
        <v>91478798.280000001</v>
      </c>
      <c r="M1961" s="3">
        <v>91478798.280000001</v>
      </c>
      <c r="N1961" s="3">
        <v>91478798.280000001</v>
      </c>
      <c r="O1961" s="3">
        <v>91478798.280000001</v>
      </c>
      <c r="P1961" s="3">
        <v>91478798.280000001</v>
      </c>
      <c r="Q1961" s="3">
        <v>91478798.280000001</v>
      </c>
      <c r="R1961" s="3">
        <v>91478798.280000001</v>
      </c>
      <c r="S1961" s="3">
        <v>91478798.280000001</v>
      </c>
      <c r="T1961" s="3">
        <v>91478798.280000001</v>
      </c>
      <c r="U1961" s="3">
        <v>91478798.280000001</v>
      </c>
      <c r="V1961"/>
      <c r="W1961" s="1"/>
      <c r="X1961" s="1"/>
      <c r="Y1961" s="1"/>
    </row>
    <row r="1962" spans="3:25" ht="15" x14ac:dyDescent="0.25">
      <c r="H1962" s="6" t="s">
        <v>198</v>
      </c>
      <c r="I1962" s="6" t="s">
        <v>32</v>
      </c>
      <c r="J1962" s="6" t="s">
        <v>199</v>
      </c>
      <c r="K1962" s="3">
        <v>8623918.2400000002</v>
      </c>
      <c r="L1962" s="3">
        <v>12560207.93</v>
      </c>
      <c r="M1962" s="3">
        <v>15399041.83</v>
      </c>
      <c r="N1962" s="3">
        <v>16139143.26</v>
      </c>
      <c r="O1962" s="3">
        <v>19840660.940000001</v>
      </c>
      <c r="P1962" s="3">
        <v>26772287.039999999</v>
      </c>
      <c r="Q1962" s="3">
        <v>30764375.239999998</v>
      </c>
      <c r="R1962" s="3">
        <v>51051261.729999997</v>
      </c>
      <c r="S1962" s="3">
        <v>51107096.259999998</v>
      </c>
      <c r="T1962" s="3">
        <v>51675198.130000003</v>
      </c>
      <c r="U1962" s="3">
        <v>57010746.93</v>
      </c>
      <c r="V1962"/>
      <c r="W1962" s="1"/>
      <c r="X1962" s="1"/>
      <c r="Y1962" s="1"/>
    </row>
    <row r="1963" spans="3:25" ht="15" x14ac:dyDescent="0.25">
      <c r="H1963" s="6" t="s">
        <v>307</v>
      </c>
      <c r="I1963" s="6" t="s">
        <v>32</v>
      </c>
      <c r="J1963" s="6" t="s">
        <v>308</v>
      </c>
      <c r="K1963" s="3">
        <v>350506.98</v>
      </c>
      <c r="L1963" s="3">
        <v>461143.55</v>
      </c>
      <c r="M1963" s="3">
        <v>711954.67</v>
      </c>
      <c r="N1963" s="3">
        <v>805363.21</v>
      </c>
      <c r="O1963" s="3">
        <v>882806.26</v>
      </c>
      <c r="P1963" s="3">
        <v>1323153.82</v>
      </c>
      <c r="Q1963" s="3">
        <v>2414346.7000000002</v>
      </c>
      <c r="R1963" s="3">
        <v>2479805.92</v>
      </c>
      <c r="S1963" s="3">
        <v>2580083.4700000002</v>
      </c>
      <c r="T1963" s="3">
        <v>3125054.49</v>
      </c>
      <c r="U1963" s="3">
        <v>8452023.0299999993</v>
      </c>
      <c r="V1963"/>
      <c r="W1963" s="1"/>
      <c r="X1963" s="1"/>
      <c r="Y1963" s="1"/>
    </row>
    <row r="1964" spans="3:25" ht="15" x14ac:dyDescent="0.25">
      <c r="H1964" s="6" t="s">
        <v>152</v>
      </c>
      <c r="I1964" s="6" t="s">
        <v>106</v>
      </c>
      <c r="J1964" s="6" t="s">
        <v>153</v>
      </c>
      <c r="K1964" s="3">
        <v>100453223.5</v>
      </c>
      <c r="L1964" s="3">
        <v>104500149.76000001</v>
      </c>
      <c r="M1964" s="3">
        <v>107589794.78</v>
      </c>
      <c r="N1964" s="3">
        <v>108423304.75</v>
      </c>
      <c r="O1964" s="3">
        <v>112202265.48</v>
      </c>
      <c r="P1964" s="3">
        <v>119574239.14</v>
      </c>
      <c r="Q1964" s="3">
        <v>124657520.22</v>
      </c>
      <c r="R1964" s="3">
        <v>145009865.93000001</v>
      </c>
      <c r="S1964" s="3">
        <v>145165978.00999999</v>
      </c>
      <c r="T1964" s="3">
        <v>146279050.90000001</v>
      </c>
      <c r="U1964" s="3">
        <v>156941568.24000001</v>
      </c>
      <c r="V1964"/>
      <c r="W1964" s="1"/>
      <c r="X1964" s="1"/>
      <c r="Y1964" s="1"/>
    </row>
    <row r="1965" spans="3:25" ht="15" x14ac:dyDescent="0.25">
      <c r="H1965" s="6" t="s">
        <v>155</v>
      </c>
      <c r="I1965" s="6" t="s">
        <v>32</v>
      </c>
      <c r="J1965" s="6" t="s">
        <v>156</v>
      </c>
      <c r="K1965" s="3">
        <v>91478798.280000001</v>
      </c>
      <c r="L1965" s="3">
        <v>91478798.280000001</v>
      </c>
      <c r="M1965" s="3">
        <v>91478798.280000001</v>
      </c>
      <c r="N1965" s="3">
        <v>91478798.280000001</v>
      </c>
      <c r="O1965" s="3">
        <v>91478798.280000001</v>
      </c>
      <c r="P1965" s="3">
        <v>91478798.280000001</v>
      </c>
      <c r="Q1965" s="3">
        <v>91478798.280000001</v>
      </c>
      <c r="R1965" s="3">
        <v>91478798.280000001</v>
      </c>
      <c r="S1965" s="3">
        <v>91478798.280000001</v>
      </c>
      <c r="T1965" s="3">
        <v>91478798.280000001</v>
      </c>
      <c r="U1965" s="3">
        <v>91478798.280000001</v>
      </c>
      <c r="V1965"/>
      <c r="W1965" s="1"/>
      <c r="X1965" s="1"/>
      <c r="Y1965" s="1"/>
    </row>
    <row r="1966" spans="3:25" ht="15" x14ac:dyDescent="0.25">
      <c r="H1966" s="6" t="s">
        <v>201</v>
      </c>
      <c r="I1966" s="6" t="s">
        <v>32</v>
      </c>
      <c r="J1966" s="6" t="s">
        <v>202</v>
      </c>
      <c r="K1966" s="3">
        <v>8623918.2400000002</v>
      </c>
      <c r="L1966" s="3">
        <v>12560207.93</v>
      </c>
      <c r="M1966" s="3">
        <v>15399041.83</v>
      </c>
      <c r="N1966" s="3">
        <v>16139143.26</v>
      </c>
      <c r="O1966" s="3">
        <v>19840660.940000001</v>
      </c>
      <c r="P1966" s="3">
        <v>26772287.039999999</v>
      </c>
      <c r="Q1966" s="3">
        <v>30764375.239999998</v>
      </c>
      <c r="R1966" s="3">
        <v>51051261.729999997</v>
      </c>
      <c r="S1966" s="3">
        <v>51107096.259999998</v>
      </c>
      <c r="T1966" s="3">
        <v>51675198.130000003</v>
      </c>
      <c r="U1966" s="3">
        <v>57010746.93</v>
      </c>
      <c r="V1966"/>
      <c r="W1966" s="1"/>
      <c r="X1966" s="1"/>
      <c r="Y1966" s="1"/>
    </row>
    <row r="1967" spans="3:25" ht="15" x14ac:dyDescent="0.25">
      <c r="H1967" s="6" t="s">
        <v>404</v>
      </c>
      <c r="I1967" s="6" t="s">
        <v>32</v>
      </c>
      <c r="J1967" s="6" t="s">
        <v>405</v>
      </c>
      <c r="K1967" s="3">
        <v>350506.98</v>
      </c>
      <c r="L1967" s="3">
        <v>461143.55</v>
      </c>
      <c r="M1967" s="3">
        <v>711954.67</v>
      </c>
      <c r="N1967" s="3">
        <v>805363.21</v>
      </c>
      <c r="O1967" s="3">
        <v>882806.26</v>
      </c>
      <c r="P1967" s="3">
        <v>1323153.82</v>
      </c>
      <c r="Q1967" s="3">
        <v>2414346.7000000002</v>
      </c>
      <c r="R1967" s="3">
        <v>2479805.92</v>
      </c>
      <c r="S1967" s="3">
        <v>2580083.4700000002</v>
      </c>
      <c r="T1967" s="3">
        <v>3125054.49</v>
      </c>
      <c r="U1967" s="3">
        <v>8452023.0299999993</v>
      </c>
      <c r="V1967"/>
      <c r="W1967" s="1"/>
      <c r="X1967" s="1"/>
      <c r="Y1967" s="1"/>
    </row>
    <row r="1968" spans="3:25" ht="15" x14ac:dyDescent="0.25">
      <c r="H1968" s="6" t="s">
        <v>160</v>
      </c>
      <c r="I1968" s="6" t="s">
        <v>106</v>
      </c>
      <c r="J1968" s="6" t="s">
        <v>161</v>
      </c>
      <c r="K1968" s="3">
        <v>100453223.5</v>
      </c>
      <c r="L1968" s="3">
        <v>104500149.76000001</v>
      </c>
      <c r="M1968" s="3">
        <v>107589794.78</v>
      </c>
      <c r="N1968" s="3">
        <v>108423304.75</v>
      </c>
      <c r="O1968" s="3">
        <v>112202265.48</v>
      </c>
      <c r="P1968" s="3">
        <v>119574239.14</v>
      </c>
      <c r="Q1968" s="3">
        <v>124657520.22</v>
      </c>
      <c r="R1968" s="3">
        <v>145009865.93000001</v>
      </c>
      <c r="S1968" s="3">
        <v>145165978.00999999</v>
      </c>
      <c r="T1968" s="3">
        <v>146279050.90000001</v>
      </c>
      <c r="U1968" s="3">
        <v>156941568.24000001</v>
      </c>
      <c r="V1968"/>
      <c r="W1968" s="1"/>
      <c r="X1968" s="1"/>
      <c r="Y1968" s="1"/>
    </row>
    <row r="1969" spans="6:25" ht="15" x14ac:dyDescent="0.25">
      <c r="H1969" s="6" t="s">
        <v>448</v>
      </c>
      <c r="I1969" s="6" t="s">
        <v>32</v>
      </c>
      <c r="J1969" s="6" t="s">
        <v>449</v>
      </c>
      <c r="K1969" s="3">
        <v>37328278.789999999</v>
      </c>
      <c r="L1969" s="3">
        <v>53644570.520000003</v>
      </c>
      <c r="M1969" s="3">
        <v>61644570.520000003</v>
      </c>
      <c r="N1969" s="3">
        <v>69644570.519999996</v>
      </c>
      <c r="O1969" s="3">
        <v>75644570.519999996</v>
      </c>
      <c r="P1969" s="3">
        <v>79871890.170000002</v>
      </c>
      <c r="Q1969" s="3">
        <v>79869360.129999995</v>
      </c>
      <c r="R1969" s="3">
        <v>85869360.129999995</v>
      </c>
      <c r="S1969" s="3">
        <v>102869360.13</v>
      </c>
      <c r="T1969" s="3">
        <v>106869385.39</v>
      </c>
      <c r="U1969" s="3">
        <v>112884385.39</v>
      </c>
      <c r="V1969"/>
      <c r="W1969" s="1"/>
      <c r="X1969" s="1"/>
      <c r="Y1969" s="1"/>
    </row>
    <row r="1970" spans="6:25" ht="15" x14ac:dyDescent="0.25">
      <c r="H1970" s="6" t="s">
        <v>451</v>
      </c>
      <c r="I1970" s="6" t="s">
        <v>32</v>
      </c>
      <c r="J1970" s="6" t="s">
        <v>452</v>
      </c>
      <c r="K1970" s="3">
        <v>-37088513.240000002</v>
      </c>
      <c r="L1970" s="3">
        <v>-53404804.969999999</v>
      </c>
      <c r="M1970" s="3">
        <v>-61404804.969999999</v>
      </c>
      <c r="N1970" s="3">
        <v>-69404804.969999999</v>
      </c>
      <c r="O1970" s="3">
        <v>-75404804.969999999</v>
      </c>
      <c r="P1970" s="3">
        <v>-79404804.969999999</v>
      </c>
      <c r="Q1970" s="3">
        <v>-79401485.120000005</v>
      </c>
      <c r="R1970" s="3">
        <v>-85401485.120000005</v>
      </c>
      <c r="S1970" s="3">
        <v>-102401485.12</v>
      </c>
      <c r="T1970" s="3">
        <v>-106401485.12</v>
      </c>
      <c r="U1970" s="3">
        <v>-112401485.12</v>
      </c>
      <c r="V1970"/>
      <c r="W1970" s="1"/>
      <c r="X1970" s="1"/>
      <c r="Y1970" s="1"/>
    </row>
    <row r="1971" spans="6:25" ht="15" x14ac:dyDescent="0.25">
      <c r="H1971" s="6" t="s">
        <v>453</v>
      </c>
      <c r="I1971" s="6" t="s">
        <v>106</v>
      </c>
      <c r="J1971" s="6" t="s">
        <v>454</v>
      </c>
      <c r="K1971" s="3">
        <v>239765.55</v>
      </c>
      <c r="L1971" s="3">
        <v>239765.55</v>
      </c>
      <c r="M1971" s="3">
        <v>239765.55</v>
      </c>
      <c r="N1971" s="3">
        <v>239765.55</v>
      </c>
      <c r="O1971" s="3">
        <v>239765.55</v>
      </c>
      <c r="P1971" s="3">
        <v>467085.2</v>
      </c>
      <c r="Q1971" s="3">
        <v>467875.01</v>
      </c>
      <c r="R1971" s="3">
        <v>467875.01</v>
      </c>
      <c r="S1971" s="3">
        <v>467875.01</v>
      </c>
      <c r="T1971" s="3">
        <v>467900.27</v>
      </c>
      <c r="U1971" s="3">
        <v>482900.27</v>
      </c>
      <c r="V1971"/>
      <c r="W1971" s="1"/>
      <c r="X1971" s="1"/>
      <c r="Y1971" s="1"/>
    </row>
    <row r="1972" spans="6:25" ht="15" x14ac:dyDescent="0.25">
      <c r="H1972" s="6" t="s">
        <v>251</v>
      </c>
      <c r="I1972" s="6" t="s">
        <v>106</v>
      </c>
      <c r="J1972" s="6" t="s">
        <v>252</v>
      </c>
      <c r="K1972" s="3">
        <v>239765.55</v>
      </c>
      <c r="L1972" s="3">
        <v>239765.55</v>
      </c>
      <c r="M1972" s="3">
        <v>239765.55</v>
      </c>
      <c r="N1972" s="3">
        <v>239765.55</v>
      </c>
      <c r="O1972" s="3">
        <v>239765.55</v>
      </c>
      <c r="P1972" s="3">
        <v>467085.2</v>
      </c>
      <c r="Q1972" s="3">
        <v>467875.01</v>
      </c>
      <c r="R1972" s="3">
        <v>467875.01</v>
      </c>
      <c r="S1972" s="3">
        <v>467875.01</v>
      </c>
      <c r="T1972" s="3">
        <v>467900.27</v>
      </c>
      <c r="U1972" s="3">
        <v>482900.27</v>
      </c>
      <c r="V1972"/>
      <c r="W1972" s="1"/>
      <c r="X1972" s="1"/>
      <c r="Y1972" s="1"/>
    </row>
    <row r="1973" spans="6:25" ht="15" x14ac:dyDescent="0.25">
      <c r="H1973" s="6" t="s">
        <v>163</v>
      </c>
      <c r="I1973" s="6" t="s">
        <v>106</v>
      </c>
      <c r="J1973" s="6" t="s">
        <v>164</v>
      </c>
      <c r="K1973" s="3">
        <v>100692989.05</v>
      </c>
      <c r="L1973" s="3">
        <v>104739915.31</v>
      </c>
      <c r="M1973" s="3">
        <v>107829560.33</v>
      </c>
      <c r="N1973" s="3">
        <v>108663070.3</v>
      </c>
      <c r="O1973" s="3">
        <v>112442031.03</v>
      </c>
      <c r="P1973" s="3">
        <v>120041324.34</v>
      </c>
      <c r="Q1973" s="3">
        <v>125125395.23</v>
      </c>
      <c r="R1973" s="3">
        <v>145477740.94</v>
      </c>
      <c r="S1973" s="3">
        <v>145633853.02000001</v>
      </c>
      <c r="T1973" s="3">
        <v>146746951.16999999</v>
      </c>
      <c r="U1973" s="3">
        <v>157424468.50999999</v>
      </c>
      <c r="V1973"/>
      <c r="W1973" s="1"/>
      <c r="X1973" s="1"/>
      <c r="Y1973" s="1"/>
    </row>
    <row r="1974" spans="6:25" ht="15" x14ac:dyDescent="0.25">
      <c r="K1974" s="3"/>
      <c r="L1974" s="3"/>
      <c r="M1974" s="3"/>
      <c r="N1974" s="3"/>
      <c r="V1974"/>
      <c r="W1974" s="1"/>
      <c r="X1974" s="1"/>
      <c r="Y1974" s="1"/>
    </row>
    <row r="1975" spans="6:25" ht="15" x14ac:dyDescent="0.25">
      <c r="F1975" s="6" t="s">
        <v>170</v>
      </c>
      <c r="G1975" s="6" t="s">
        <v>169</v>
      </c>
      <c r="K1975" s="3"/>
      <c r="L1975" s="3"/>
      <c r="M1975" s="3"/>
      <c r="N1975" s="3"/>
      <c r="V1975"/>
      <c r="W1975" s="1"/>
      <c r="X1975" s="1"/>
      <c r="Y1975" s="1"/>
    </row>
    <row r="1976" spans="6:25" ht="15" x14ac:dyDescent="0.25">
      <c r="H1976" s="6" t="s">
        <v>204</v>
      </c>
      <c r="I1976" s="6" t="s">
        <v>32</v>
      </c>
      <c r="J1976" s="6" t="s">
        <v>471</v>
      </c>
      <c r="K1976" s="3">
        <v>819164.37</v>
      </c>
      <c r="L1976" s="3">
        <v>2039609.01</v>
      </c>
      <c r="M1976" s="3">
        <v>3286105.68</v>
      </c>
      <c r="N1976" s="3">
        <v>5864875.5099999998</v>
      </c>
      <c r="O1976" s="3">
        <v>6847693.3700000001</v>
      </c>
      <c r="P1976" s="3">
        <v>7340242.0599999996</v>
      </c>
      <c r="Q1976" s="3">
        <v>7335701.7199999997</v>
      </c>
      <c r="R1976" s="3">
        <v>9406216.5399999991</v>
      </c>
      <c r="S1976" s="3">
        <v>10514194.9</v>
      </c>
      <c r="T1976" s="3">
        <v>10838574.27</v>
      </c>
      <c r="U1976" s="3">
        <v>11075934.119999999</v>
      </c>
      <c r="V1976"/>
      <c r="W1976" s="1"/>
      <c r="X1976" s="1"/>
      <c r="Y1976" s="1"/>
    </row>
    <row r="1977" spans="6:25" ht="15" x14ac:dyDescent="0.25">
      <c r="H1977" s="6" t="s">
        <v>204</v>
      </c>
      <c r="I1977" s="6" t="s">
        <v>32</v>
      </c>
      <c r="J1977" s="6" t="s">
        <v>578</v>
      </c>
      <c r="K1977" s="3">
        <v>53528.58</v>
      </c>
      <c r="L1977" s="3">
        <v>157720.60999999999</v>
      </c>
      <c r="M1977" s="3">
        <v>175966.78</v>
      </c>
      <c r="N1977" s="3">
        <v>186283.49</v>
      </c>
      <c r="O1977" s="3">
        <v>380990.58</v>
      </c>
      <c r="P1977" s="3">
        <v>389601.06</v>
      </c>
      <c r="Q1977" s="3">
        <v>1416926.81</v>
      </c>
      <c r="R1977" s="3">
        <v>403355.92</v>
      </c>
      <c r="S1977" s="3">
        <v>404904.86</v>
      </c>
      <c r="T1977" s="3">
        <v>412882.11</v>
      </c>
      <c r="U1977" s="3">
        <v>427874.01</v>
      </c>
      <c r="V1977"/>
      <c r="W1977" s="1"/>
      <c r="X1977" s="1"/>
      <c r="Y1977" s="1"/>
    </row>
    <row r="1978" spans="6:25" ht="15" x14ac:dyDescent="0.25">
      <c r="H1978" s="6" t="s">
        <v>204</v>
      </c>
      <c r="I1978" s="6" t="s">
        <v>32</v>
      </c>
      <c r="J1978" s="6" t="s">
        <v>580</v>
      </c>
      <c r="K1978" s="3">
        <v>9798.17</v>
      </c>
      <c r="L1978" s="3">
        <v>9798.17</v>
      </c>
      <c r="M1978" s="3">
        <v>260893.88</v>
      </c>
      <c r="N1978" s="3">
        <v>27974.81</v>
      </c>
      <c r="O1978" s="3">
        <v>27974.81</v>
      </c>
      <c r="P1978" s="3">
        <v>27974.81</v>
      </c>
      <c r="Q1978" s="3">
        <v>27974.81</v>
      </c>
      <c r="R1978" s="3">
        <v>28824.1</v>
      </c>
      <c r="S1978" s="3">
        <v>28824.1</v>
      </c>
      <c r="T1978" s="3">
        <v>29035.75</v>
      </c>
      <c r="U1978" s="3">
        <v>29245.83</v>
      </c>
      <c r="V1978"/>
      <c r="W1978" s="1"/>
      <c r="X1978" s="1"/>
      <c r="Y1978" s="1"/>
    </row>
    <row r="1979" spans="6:25" ht="15" x14ac:dyDescent="0.25">
      <c r="H1979" s="6" t="s">
        <v>204</v>
      </c>
      <c r="I1979" s="6" t="s">
        <v>32</v>
      </c>
      <c r="J1979" s="6" t="s">
        <v>586</v>
      </c>
      <c r="K1979" s="3">
        <v>0</v>
      </c>
      <c r="L1979" s="3">
        <v>0</v>
      </c>
      <c r="M1979" s="3">
        <v>0</v>
      </c>
      <c r="N1979" s="3">
        <v>0</v>
      </c>
      <c r="O1979" s="3">
        <v>0</v>
      </c>
      <c r="P1979" s="3">
        <v>0</v>
      </c>
      <c r="Q1979" s="3">
        <v>0</v>
      </c>
      <c r="R1979" s="3">
        <v>0</v>
      </c>
      <c r="S1979" s="3">
        <v>0</v>
      </c>
      <c r="T1979" s="3">
        <v>22292.47</v>
      </c>
      <c r="U1979" s="3">
        <v>22292.47</v>
      </c>
      <c r="V1979"/>
      <c r="W1979" s="1"/>
      <c r="X1979" s="1"/>
      <c r="Y1979" s="1"/>
    </row>
    <row r="1980" spans="6:25" ht="15" x14ac:dyDescent="0.25">
      <c r="H1980" s="6" t="s">
        <v>212</v>
      </c>
      <c r="I1980" s="6" t="s">
        <v>106</v>
      </c>
      <c r="J1980" s="6" t="s">
        <v>213</v>
      </c>
      <c r="K1980" s="3">
        <v>882491.12</v>
      </c>
      <c r="L1980" s="3">
        <v>2207127.79</v>
      </c>
      <c r="M1980" s="3">
        <v>3722966.34</v>
      </c>
      <c r="N1980" s="3">
        <v>6079133.8099999996</v>
      </c>
      <c r="O1980" s="3">
        <v>7256658.7599999998</v>
      </c>
      <c r="P1980" s="3">
        <v>7757817.9299999997</v>
      </c>
      <c r="Q1980" s="3">
        <v>8780603.3399999999</v>
      </c>
      <c r="R1980" s="3">
        <v>9838396.5600000005</v>
      </c>
      <c r="S1980" s="3">
        <v>10947923.859999999</v>
      </c>
      <c r="T1980" s="3">
        <v>11302784.6</v>
      </c>
      <c r="U1980" s="3">
        <v>11555346.43</v>
      </c>
      <c r="V1980"/>
      <c r="W1980" s="1"/>
      <c r="X1980" s="1"/>
      <c r="Y1980" s="1"/>
    </row>
    <row r="1981" spans="6:25" ht="15" x14ac:dyDescent="0.25">
      <c r="H1981" s="6" t="s">
        <v>347</v>
      </c>
      <c r="I1981" s="6" t="s">
        <v>32</v>
      </c>
      <c r="J1981" s="6" t="s">
        <v>478</v>
      </c>
      <c r="K1981" s="3">
        <v>232890.8</v>
      </c>
      <c r="L1981" s="3">
        <v>232890.8</v>
      </c>
      <c r="M1981" s="3">
        <v>232890.8</v>
      </c>
      <c r="N1981" s="3">
        <v>232890.8</v>
      </c>
      <c r="O1981" s="3">
        <v>232890.8</v>
      </c>
      <c r="P1981" s="3">
        <v>460212.33</v>
      </c>
      <c r="Q1981" s="3">
        <v>461002.14</v>
      </c>
      <c r="R1981" s="3">
        <v>457682.29</v>
      </c>
      <c r="S1981" s="3">
        <v>457682.29</v>
      </c>
      <c r="T1981" s="3">
        <v>457707.55</v>
      </c>
      <c r="U1981" s="3">
        <v>472796.47</v>
      </c>
      <c r="V1981"/>
      <c r="W1981" s="1"/>
      <c r="X1981" s="1"/>
      <c r="Y1981" s="1"/>
    </row>
    <row r="1982" spans="6:25" ht="15" x14ac:dyDescent="0.25">
      <c r="H1982" s="6" t="s">
        <v>347</v>
      </c>
      <c r="I1982" s="6" t="s">
        <v>32</v>
      </c>
      <c r="J1982" s="6" t="s">
        <v>589</v>
      </c>
      <c r="K1982" s="3">
        <v>51131.37</v>
      </c>
      <c r="L1982" s="3">
        <v>51131.37</v>
      </c>
      <c r="M1982" s="3">
        <v>51131.37</v>
      </c>
      <c r="N1982" s="3">
        <v>51131.37</v>
      </c>
      <c r="O1982" s="3">
        <v>51131.37</v>
      </c>
      <c r="P1982" s="3">
        <v>51129.49</v>
      </c>
      <c r="Q1982" s="3">
        <v>51129.49</v>
      </c>
      <c r="R1982" s="3">
        <v>51129.49</v>
      </c>
      <c r="S1982" s="3">
        <v>51129.49</v>
      </c>
      <c r="T1982" s="3">
        <v>51129.49</v>
      </c>
      <c r="U1982" s="3">
        <v>51040.57</v>
      </c>
      <c r="V1982"/>
      <c r="W1982" s="1"/>
      <c r="X1982" s="1"/>
      <c r="Y1982" s="1"/>
    </row>
    <row r="1983" spans="6:25" ht="15" x14ac:dyDescent="0.25">
      <c r="H1983" s="6" t="s">
        <v>352</v>
      </c>
      <c r="I1983" s="6" t="s">
        <v>106</v>
      </c>
      <c r="J1983" s="6" t="s">
        <v>353</v>
      </c>
      <c r="K1983" s="3">
        <v>284022.17</v>
      </c>
      <c r="L1983" s="3">
        <v>284022.17</v>
      </c>
      <c r="M1983" s="3">
        <v>284022.17</v>
      </c>
      <c r="N1983" s="3">
        <v>284022.17</v>
      </c>
      <c r="O1983" s="3">
        <v>284022.17</v>
      </c>
      <c r="P1983" s="3">
        <v>511341.82</v>
      </c>
      <c r="Q1983" s="3">
        <v>512131.63</v>
      </c>
      <c r="R1983" s="3">
        <v>508811.78</v>
      </c>
      <c r="S1983" s="3">
        <v>508811.78</v>
      </c>
      <c r="T1983" s="3">
        <v>508837.04</v>
      </c>
      <c r="U1983" s="3">
        <v>523837.04</v>
      </c>
      <c r="V1983"/>
      <c r="W1983" s="1"/>
      <c r="X1983" s="1"/>
      <c r="Y1983" s="1"/>
    </row>
    <row r="1984" spans="6:25" ht="15" x14ac:dyDescent="0.25">
      <c r="H1984" s="6" t="s">
        <v>215</v>
      </c>
      <c r="I1984" s="6" t="s">
        <v>106</v>
      </c>
      <c r="J1984" s="6" t="s">
        <v>216</v>
      </c>
      <c r="K1984" s="3">
        <v>1166513.29</v>
      </c>
      <c r="L1984" s="3">
        <v>2491149.96</v>
      </c>
      <c r="M1984" s="3">
        <v>4006988.51</v>
      </c>
      <c r="N1984" s="3">
        <v>6363155.9799999995</v>
      </c>
      <c r="O1984" s="3">
        <v>7540680.9299999997</v>
      </c>
      <c r="P1984" s="3">
        <v>8269159.7499999991</v>
      </c>
      <c r="Q1984" s="3">
        <v>9292734.9700000007</v>
      </c>
      <c r="R1984" s="3">
        <v>10347208.34</v>
      </c>
      <c r="S1984" s="3">
        <v>11456735.639999999</v>
      </c>
      <c r="T1984" s="3">
        <v>11811621.640000001</v>
      </c>
      <c r="U1984" s="3">
        <v>12079183.470000001</v>
      </c>
      <c r="V1984"/>
      <c r="W1984" s="1"/>
      <c r="X1984" s="1"/>
      <c r="Y1984" s="1"/>
    </row>
    <row r="1985" spans="6:25" ht="15" x14ac:dyDescent="0.25">
      <c r="H1985" s="6" t="s">
        <v>218</v>
      </c>
      <c r="I1985" s="6" t="s">
        <v>106</v>
      </c>
      <c r="J1985" s="6" t="s">
        <v>219</v>
      </c>
      <c r="K1985" s="3">
        <v>1166513.29</v>
      </c>
      <c r="L1985" s="3">
        <v>2491149.96</v>
      </c>
      <c r="M1985" s="3">
        <v>4006988.51</v>
      </c>
      <c r="N1985" s="3">
        <v>6363155.9800000004</v>
      </c>
      <c r="O1985" s="3">
        <v>7540680.9299999997</v>
      </c>
      <c r="P1985" s="3">
        <v>8269159.75</v>
      </c>
      <c r="Q1985" s="3">
        <v>9292734.9700000007</v>
      </c>
      <c r="R1985" s="3">
        <v>10347208.34</v>
      </c>
      <c r="S1985" s="3">
        <v>11456735.640000001</v>
      </c>
      <c r="T1985" s="3">
        <v>11811621.640000001</v>
      </c>
      <c r="U1985" s="3">
        <v>12079183.470000001</v>
      </c>
      <c r="V1985"/>
      <c r="W1985" s="1"/>
      <c r="X1985" s="1"/>
      <c r="Y1985" s="1"/>
    </row>
    <row r="1986" spans="6:25" ht="15" x14ac:dyDescent="0.25">
      <c r="H1986" s="6" t="s">
        <v>166</v>
      </c>
      <c r="I1986" s="6" t="s">
        <v>32</v>
      </c>
      <c r="J1986" s="6" t="s">
        <v>167</v>
      </c>
      <c r="K1986" s="3">
        <v>99526475.760000005</v>
      </c>
      <c r="L1986" s="3">
        <v>102248765.34999999</v>
      </c>
      <c r="M1986" s="3">
        <v>103822571.81999999</v>
      </c>
      <c r="N1986" s="3">
        <v>102299914.31999999</v>
      </c>
      <c r="O1986" s="3">
        <v>104901350.09999999</v>
      </c>
      <c r="P1986" s="3">
        <v>111772164.59</v>
      </c>
      <c r="Q1986" s="3">
        <v>115832660.26000001</v>
      </c>
      <c r="R1986" s="3">
        <v>135130532.59999999</v>
      </c>
      <c r="S1986" s="3">
        <v>134177117.38</v>
      </c>
      <c r="T1986" s="3">
        <v>134935329.53</v>
      </c>
      <c r="U1986" s="3">
        <v>145345285.03999999</v>
      </c>
      <c r="V1986"/>
      <c r="W1986" s="1"/>
      <c r="X1986" s="1"/>
      <c r="Y1986" s="1"/>
    </row>
    <row r="1987" spans="6:25" ht="15" x14ac:dyDescent="0.25">
      <c r="H1987" s="6" t="s">
        <v>171</v>
      </c>
      <c r="I1987" s="6" t="s">
        <v>106</v>
      </c>
      <c r="J1987" s="6" t="s">
        <v>172</v>
      </c>
      <c r="K1987" s="3">
        <v>99526475.760000005</v>
      </c>
      <c r="L1987" s="3">
        <v>102248765.34999999</v>
      </c>
      <c r="M1987" s="3">
        <v>103822571.81999999</v>
      </c>
      <c r="N1987" s="3">
        <v>102299914.31999999</v>
      </c>
      <c r="O1987" s="3">
        <v>104901350.09999999</v>
      </c>
      <c r="P1987" s="3">
        <v>111772164.59</v>
      </c>
      <c r="Q1987" s="3">
        <v>115832660.26000001</v>
      </c>
      <c r="R1987" s="3">
        <v>135130532.59999999</v>
      </c>
      <c r="S1987" s="3">
        <v>134177117.38</v>
      </c>
      <c r="T1987" s="3">
        <v>134935329.53</v>
      </c>
      <c r="U1987" s="3">
        <v>145345285.03999999</v>
      </c>
      <c r="V1987"/>
      <c r="W1987" s="1"/>
      <c r="X1987" s="1"/>
      <c r="Y1987" s="1"/>
    </row>
    <row r="1988" spans="6:25" ht="15" x14ac:dyDescent="0.25">
      <c r="H1988" s="6" t="s">
        <v>174</v>
      </c>
      <c r="I1988" s="6" t="s">
        <v>106</v>
      </c>
      <c r="J1988" s="6" t="s">
        <v>175</v>
      </c>
      <c r="K1988" s="3">
        <v>100692989.05</v>
      </c>
      <c r="L1988" s="3">
        <v>104739915.31</v>
      </c>
      <c r="M1988" s="3">
        <v>107829560.33</v>
      </c>
      <c r="N1988" s="3">
        <v>108663070.3</v>
      </c>
      <c r="O1988" s="3">
        <v>112442031.03</v>
      </c>
      <c r="P1988" s="3">
        <v>120041324.34</v>
      </c>
      <c r="Q1988" s="3">
        <v>125125395.23</v>
      </c>
      <c r="R1988" s="3">
        <v>145477740.94</v>
      </c>
      <c r="S1988" s="3">
        <v>145633853.02000001</v>
      </c>
      <c r="T1988" s="3">
        <v>146746951.16999999</v>
      </c>
      <c r="U1988" s="3">
        <v>157424468.50999999</v>
      </c>
      <c r="V1988"/>
      <c r="W1988" s="1"/>
      <c r="X1988" s="1"/>
      <c r="Y1988" s="1"/>
    </row>
    <row r="1989" spans="6:25" ht="15" x14ac:dyDescent="0.25">
      <c r="H1989" s="6" t="s">
        <v>177</v>
      </c>
      <c r="I1989" s="6" t="s">
        <v>32</v>
      </c>
      <c r="J1989" s="6" t="s">
        <v>178</v>
      </c>
      <c r="K1989" s="3">
        <v>99526475.760000005</v>
      </c>
      <c r="L1989" s="3">
        <v>102248765.34999999</v>
      </c>
      <c r="M1989" s="3">
        <v>103822571.81999999</v>
      </c>
      <c r="N1989" s="3">
        <v>102299914.31999999</v>
      </c>
      <c r="O1989" s="3">
        <v>104901350.09999999</v>
      </c>
      <c r="P1989" s="3">
        <v>111772164.59</v>
      </c>
      <c r="Q1989" s="3">
        <v>115832660.26000001</v>
      </c>
      <c r="R1989" s="3">
        <v>135130532.59999999</v>
      </c>
      <c r="S1989" s="3">
        <v>134177117.38</v>
      </c>
      <c r="T1989" s="3">
        <v>134935329.53</v>
      </c>
      <c r="U1989" s="3">
        <v>145345285.03999999</v>
      </c>
      <c r="V1989"/>
      <c r="W1989" s="1"/>
      <c r="X1989" s="1"/>
      <c r="Y1989" s="1"/>
    </row>
    <row r="1990" spans="6:25" ht="15" x14ac:dyDescent="0.25">
      <c r="K1990" s="3"/>
      <c r="L1990" s="3"/>
      <c r="M1990" s="3"/>
      <c r="N1990" s="3"/>
      <c r="V1990"/>
      <c r="W1990" s="1"/>
      <c r="X1990" s="1"/>
      <c r="Y1990" s="1"/>
    </row>
    <row r="1991" spans="6:25" ht="15" x14ac:dyDescent="0.25">
      <c r="F1991" s="6" t="s">
        <v>95</v>
      </c>
      <c r="G1991" s="6" t="s">
        <v>94</v>
      </c>
      <c r="K1991" s="3"/>
      <c r="L1991" s="3"/>
      <c r="M1991" s="3"/>
      <c r="N1991" s="3"/>
      <c r="V1991"/>
      <c r="W1991" s="1"/>
      <c r="X1991" s="1"/>
      <c r="Y1991" s="1"/>
    </row>
    <row r="1992" spans="6:25" ht="15" x14ac:dyDescent="0.25">
      <c r="H1992" s="6" t="s">
        <v>89</v>
      </c>
      <c r="I1992" s="6" t="s">
        <v>32</v>
      </c>
      <c r="J1992" s="6" t="s">
        <v>90</v>
      </c>
      <c r="K1992" s="3">
        <v>348554363.27999997</v>
      </c>
      <c r="L1992" s="3">
        <v>348554363.27999997</v>
      </c>
      <c r="M1992" s="3">
        <v>348554363.27999997</v>
      </c>
      <c r="N1992" s="3">
        <v>348554363.27999997</v>
      </c>
      <c r="O1992" s="3">
        <v>348554363.27999997</v>
      </c>
      <c r="P1992" s="3">
        <v>348554363.27999997</v>
      </c>
      <c r="Q1992" s="3">
        <v>348554363.27999997</v>
      </c>
      <c r="R1992" s="3">
        <v>348554363.27999997</v>
      </c>
      <c r="S1992" s="3">
        <v>348554363.27999997</v>
      </c>
      <c r="T1992" s="3">
        <v>348554363.27999997</v>
      </c>
      <c r="U1992" s="3">
        <v>348554363.27999997</v>
      </c>
      <c r="V1992"/>
      <c r="W1992" s="1"/>
      <c r="X1992" s="1"/>
      <c r="Y1992" s="1"/>
    </row>
    <row r="1993" spans="6:25" ht="15" x14ac:dyDescent="0.25">
      <c r="H1993" s="6" t="s">
        <v>221</v>
      </c>
      <c r="I1993" s="6" t="s">
        <v>32</v>
      </c>
      <c r="J1993" s="6" t="s">
        <v>222</v>
      </c>
      <c r="K1993" s="3">
        <v>1166513.29</v>
      </c>
      <c r="L1993" s="3">
        <v>2491149.96</v>
      </c>
      <c r="M1993" s="3">
        <v>4006988.51</v>
      </c>
      <c r="N1993" s="3">
        <v>6363155.9800000004</v>
      </c>
      <c r="O1993" s="3">
        <v>7540680.9299999997</v>
      </c>
      <c r="P1993" s="3">
        <v>8269159.75</v>
      </c>
      <c r="Q1993" s="3">
        <v>9292734.9700000007</v>
      </c>
      <c r="R1993" s="3">
        <v>10347208.34</v>
      </c>
      <c r="S1993" s="3">
        <v>11456735.640000001</v>
      </c>
      <c r="T1993" s="3">
        <v>11811621.640000001</v>
      </c>
      <c r="U1993" s="3">
        <v>12079183.470000001</v>
      </c>
      <c r="V1993"/>
      <c r="W1993" s="1"/>
      <c r="X1993" s="1"/>
      <c r="Y1993" s="1"/>
    </row>
    <row r="1994" spans="6:25" ht="15" x14ac:dyDescent="0.25">
      <c r="H1994" s="6" t="s">
        <v>126</v>
      </c>
      <c r="I1994" s="6" t="s">
        <v>106</v>
      </c>
      <c r="J1994" s="6" t="s">
        <v>127</v>
      </c>
      <c r="K1994" s="3">
        <v>-42819450.600000001</v>
      </c>
      <c r="L1994" s="3">
        <v>-60331764.859999999</v>
      </c>
      <c r="M1994" s="3">
        <v>-67333543.439999998</v>
      </c>
      <c r="N1994" s="3">
        <v>-74792082.480000004</v>
      </c>
      <c r="O1994" s="3">
        <v>-81270112.709999993</v>
      </c>
      <c r="P1994" s="3">
        <v>-85807168.329999998</v>
      </c>
      <c r="Q1994" s="3">
        <v>-89671924.290000007</v>
      </c>
      <c r="R1994" s="3">
        <v>-92709153.959999993</v>
      </c>
      <c r="S1994" s="3">
        <v>-110449679.93000001</v>
      </c>
      <c r="T1994" s="3">
        <v>-114499355.95999999</v>
      </c>
      <c r="U1994" s="3">
        <v>-118766756.59</v>
      </c>
      <c r="V1994"/>
      <c r="W1994" s="1"/>
      <c r="X1994" s="1"/>
      <c r="Y1994" s="1"/>
    </row>
    <row r="1995" spans="6:25" ht="15" x14ac:dyDescent="0.25">
      <c r="H1995" s="6" t="s">
        <v>224</v>
      </c>
      <c r="I1995" s="6" t="s">
        <v>32</v>
      </c>
      <c r="J1995" s="6" t="s">
        <v>225</v>
      </c>
      <c r="K1995" s="3">
        <v>-8623918.2400000002</v>
      </c>
      <c r="L1995" s="3">
        <v>-12560207.93</v>
      </c>
      <c r="M1995" s="3">
        <v>-15399041.83</v>
      </c>
      <c r="N1995" s="3">
        <v>-16139143.26</v>
      </c>
      <c r="O1995" s="3">
        <v>-19840660.940000001</v>
      </c>
      <c r="P1995" s="3">
        <v>-26772287.039999999</v>
      </c>
      <c r="Q1995" s="3">
        <v>-30764375.239999998</v>
      </c>
      <c r="R1995" s="3">
        <v>-51051261.729999997</v>
      </c>
      <c r="S1995" s="3">
        <v>-51107096.259999998</v>
      </c>
      <c r="T1995" s="3">
        <v>-51675198.130000003</v>
      </c>
      <c r="U1995" s="3">
        <v>-57010746.93</v>
      </c>
      <c r="V1995"/>
      <c r="W1995" s="1"/>
      <c r="X1995" s="1"/>
      <c r="Y1995" s="1"/>
    </row>
    <row r="1996" spans="6:25" ht="15" x14ac:dyDescent="0.25">
      <c r="H1996" s="6" t="s">
        <v>100</v>
      </c>
      <c r="I1996" s="6" t="s">
        <v>32</v>
      </c>
      <c r="J1996" s="6" t="s">
        <v>101</v>
      </c>
      <c r="K1996" s="3">
        <v>298277507.73000002</v>
      </c>
      <c r="L1996" s="3">
        <v>278153540.44999999</v>
      </c>
      <c r="M1996" s="3">
        <v>269828766.51999998</v>
      </c>
      <c r="N1996" s="3">
        <v>263986293.52000001</v>
      </c>
      <c r="O1996" s="3">
        <v>254984270.56</v>
      </c>
      <c r="P1996" s="3">
        <v>244244067.66</v>
      </c>
      <c r="Q1996" s="3">
        <v>237410798.72</v>
      </c>
      <c r="R1996" s="3">
        <v>215141155.93000001</v>
      </c>
      <c r="S1996" s="3">
        <v>198454322.72999999</v>
      </c>
      <c r="T1996" s="3">
        <v>194191430.83000001</v>
      </c>
      <c r="U1996" s="3">
        <v>184856043.22999999</v>
      </c>
      <c r="V1996"/>
      <c r="W1996" s="1"/>
      <c r="X1996" s="1"/>
      <c r="Y1996" s="1"/>
    </row>
    <row r="1997" spans="6:25" ht="15" x14ac:dyDescent="0.25">
      <c r="H1997" s="6" t="s">
        <v>459</v>
      </c>
      <c r="I1997" s="6" t="s">
        <v>32</v>
      </c>
      <c r="J1997" s="6" t="s">
        <v>460</v>
      </c>
      <c r="K1997" s="3">
        <v>-435473540.13</v>
      </c>
      <c r="L1997" s="3">
        <v>-435473540.13</v>
      </c>
      <c r="M1997" s="3">
        <v>-435473540.13</v>
      </c>
      <c r="N1997" s="3">
        <v>-435473540.13</v>
      </c>
      <c r="O1997" s="3">
        <v>-435473540.13</v>
      </c>
      <c r="P1997" s="3">
        <v>-435473540.13</v>
      </c>
      <c r="Q1997" s="3">
        <v>-435473540.13</v>
      </c>
      <c r="R1997" s="3">
        <v>-435473540.13</v>
      </c>
      <c r="S1997" s="3">
        <v>-435473540.13</v>
      </c>
      <c r="T1997" s="3">
        <v>-435473540.13</v>
      </c>
      <c r="U1997" s="3">
        <v>-435473540.13</v>
      </c>
      <c r="V1997"/>
      <c r="W1997" s="1"/>
      <c r="X1997" s="1"/>
      <c r="Y1997" s="1"/>
    </row>
    <row r="1998" spans="6:25" ht="15" x14ac:dyDescent="0.25">
      <c r="H1998" s="6" t="s">
        <v>461</v>
      </c>
      <c r="I1998" s="6" t="s">
        <v>32</v>
      </c>
      <c r="J1998" s="6" t="s">
        <v>462</v>
      </c>
      <c r="K1998" s="3">
        <v>37088513.240000002</v>
      </c>
      <c r="L1998" s="3">
        <v>53404804.969999999</v>
      </c>
      <c r="M1998" s="3">
        <v>61404804.969999999</v>
      </c>
      <c r="N1998" s="3">
        <v>69404804.969999999</v>
      </c>
      <c r="O1998" s="3">
        <v>75404804.969999999</v>
      </c>
      <c r="P1998" s="3">
        <v>79404804.969999999</v>
      </c>
      <c r="Q1998" s="3">
        <v>79401485.120000005</v>
      </c>
      <c r="R1998" s="3">
        <v>85401485.120000005</v>
      </c>
      <c r="S1998" s="3">
        <v>102401485.12</v>
      </c>
      <c r="T1998" s="3">
        <v>106401485.12</v>
      </c>
      <c r="U1998" s="3">
        <v>112401485.12</v>
      </c>
      <c r="V1998"/>
      <c r="W1998" s="1"/>
      <c r="X1998" s="1"/>
      <c r="Y1998" s="1"/>
    </row>
    <row r="1999" spans="6:25" ht="15" x14ac:dyDescent="0.25">
      <c r="H1999" s="6" t="s">
        <v>464</v>
      </c>
      <c r="I1999" s="6" t="s">
        <v>32</v>
      </c>
      <c r="J1999" s="6" t="s">
        <v>465</v>
      </c>
      <c r="K1999" s="3">
        <v>-398385026.88999999</v>
      </c>
      <c r="L1999" s="3">
        <v>-382068735.16000003</v>
      </c>
      <c r="M1999" s="3">
        <v>-374068735.16000003</v>
      </c>
      <c r="N1999" s="3">
        <v>-366068735.16000003</v>
      </c>
      <c r="O1999" s="3">
        <v>-360068735.16000003</v>
      </c>
      <c r="P1999" s="3">
        <v>-356068735.16000003</v>
      </c>
      <c r="Q1999" s="3">
        <v>-356072055.00999999</v>
      </c>
      <c r="R1999" s="3">
        <v>-350072055.00999999</v>
      </c>
      <c r="S1999" s="3">
        <v>-333072055.00999999</v>
      </c>
      <c r="T1999" s="3">
        <v>-329072055.00999999</v>
      </c>
      <c r="U1999" s="3">
        <v>-323072055.00999999</v>
      </c>
      <c r="V1999"/>
      <c r="W1999" s="1"/>
      <c r="X1999" s="1"/>
      <c r="Y1999" s="1"/>
    </row>
    <row r="2000" spans="6:25" ht="15" x14ac:dyDescent="0.25">
      <c r="H2000" s="6" t="s">
        <v>103</v>
      </c>
      <c r="I2000" s="6" t="s">
        <v>106</v>
      </c>
      <c r="J2000" s="6" t="s">
        <v>104</v>
      </c>
      <c r="K2000" s="3">
        <v>-86919176.849999994</v>
      </c>
      <c r="L2000" s="3">
        <v>-86919176.849999994</v>
      </c>
      <c r="M2000" s="3">
        <v>-86919176.849999994</v>
      </c>
      <c r="N2000" s="3">
        <v>-86919176.849999994</v>
      </c>
      <c r="O2000" s="3">
        <v>-86919176.849999994</v>
      </c>
      <c r="P2000" s="3">
        <v>-86919176.849999994</v>
      </c>
      <c r="Q2000" s="3">
        <v>-86919176.849999994</v>
      </c>
      <c r="R2000" s="3">
        <v>-86919176.849999994</v>
      </c>
      <c r="S2000" s="3">
        <v>-86919176.849999994</v>
      </c>
      <c r="T2000" s="3">
        <v>-86919176.849999994</v>
      </c>
      <c r="U2000" s="3">
        <v>-86919176.849999994</v>
      </c>
      <c r="V2000"/>
      <c r="W2000" s="1"/>
      <c r="X2000" s="1"/>
      <c r="Y2000" s="1"/>
    </row>
    <row r="2001" spans="6:25" ht="15" x14ac:dyDescent="0.25">
      <c r="H2001" s="6" t="s">
        <v>107</v>
      </c>
      <c r="I2001" s="6" t="s">
        <v>106</v>
      </c>
      <c r="J2001" s="6" t="s">
        <v>108</v>
      </c>
      <c r="K2001" s="3">
        <v>-100107519.16</v>
      </c>
      <c r="L2001" s="3">
        <v>-103915194.70999999</v>
      </c>
      <c r="M2001" s="3">
        <v>-104239968.64</v>
      </c>
      <c r="N2001" s="3">
        <v>-102082441.64</v>
      </c>
      <c r="O2001" s="3">
        <v>-105084464.59999999</v>
      </c>
      <c r="P2001" s="3">
        <v>-111824667.5</v>
      </c>
      <c r="Q2001" s="3">
        <v>-118661256.29000001</v>
      </c>
      <c r="R2001" s="3">
        <v>-134930899.08000001</v>
      </c>
      <c r="S2001" s="3">
        <v>-134617732.28</v>
      </c>
      <c r="T2001" s="3">
        <v>-134880624.18000001</v>
      </c>
      <c r="U2001" s="3">
        <v>-138216011.78</v>
      </c>
      <c r="V2001"/>
      <c r="W2001" s="1"/>
      <c r="X2001" s="1"/>
      <c r="Y2001" s="1"/>
    </row>
    <row r="2002" spans="6:25" ht="15" x14ac:dyDescent="0.25">
      <c r="K2002" s="3"/>
      <c r="L2002" s="3"/>
      <c r="M2002" s="3"/>
      <c r="N2002" s="3"/>
      <c r="V2002"/>
      <c r="W2002" s="1"/>
      <c r="X2002" s="1"/>
      <c r="Y2002" s="1"/>
    </row>
    <row r="2003" spans="6:25" ht="15" x14ac:dyDescent="0.25">
      <c r="F2003" s="6" t="s">
        <v>133</v>
      </c>
      <c r="G2003" s="6" t="s">
        <v>132</v>
      </c>
      <c r="K2003" s="3"/>
      <c r="L2003" s="3"/>
      <c r="M2003" s="3"/>
      <c r="N2003" s="3"/>
      <c r="V2003"/>
      <c r="W2003" s="1"/>
      <c r="X2003" s="1"/>
      <c r="Y2003" s="1"/>
    </row>
    <row r="2004" spans="6:25" ht="15" x14ac:dyDescent="0.25">
      <c r="H2004" s="6" t="s">
        <v>360</v>
      </c>
      <c r="I2004" s="6" t="s">
        <v>106</v>
      </c>
      <c r="J2004" s="6" t="s">
        <v>361</v>
      </c>
      <c r="K2004" s="3">
        <v>239765.55</v>
      </c>
      <c r="L2004" s="3">
        <v>239765.55</v>
      </c>
      <c r="M2004" s="3">
        <v>239765.55</v>
      </c>
      <c r="N2004" s="3">
        <v>239765.55</v>
      </c>
      <c r="O2004" s="3">
        <v>239765.55</v>
      </c>
      <c r="P2004" s="3">
        <v>467085.2</v>
      </c>
      <c r="Q2004" s="3">
        <v>467875.01</v>
      </c>
      <c r="R2004" s="3">
        <v>467875.01</v>
      </c>
      <c r="S2004" s="3">
        <v>467875.01</v>
      </c>
      <c r="T2004" s="3">
        <v>467900.27</v>
      </c>
      <c r="U2004" s="3">
        <v>482900.27</v>
      </c>
      <c r="V2004"/>
      <c r="W2004" s="1"/>
      <c r="X2004" s="1"/>
      <c r="Y2004" s="1"/>
    </row>
    <row r="2005" spans="6:25" ht="15" x14ac:dyDescent="0.25">
      <c r="H2005" s="6" t="s">
        <v>129</v>
      </c>
      <c r="I2005" s="6" t="s">
        <v>32</v>
      </c>
      <c r="J2005" s="6" t="s">
        <v>130</v>
      </c>
      <c r="K2005" s="3">
        <v>42819450.600000001</v>
      </c>
      <c r="L2005" s="3">
        <v>60331764.859999999</v>
      </c>
      <c r="M2005" s="3">
        <v>67333543.439999998</v>
      </c>
      <c r="N2005" s="3">
        <v>74792082.480000004</v>
      </c>
      <c r="O2005" s="3">
        <v>81270112.709999993</v>
      </c>
      <c r="P2005" s="3">
        <v>85807168.329999998</v>
      </c>
      <c r="Q2005" s="3">
        <v>89671924.290000007</v>
      </c>
      <c r="R2005" s="3">
        <v>92709153.959999993</v>
      </c>
      <c r="S2005" s="3">
        <v>110449679.93000001</v>
      </c>
      <c r="T2005" s="3">
        <v>114499355.95999999</v>
      </c>
      <c r="U2005" s="3">
        <v>118766756.59</v>
      </c>
      <c r="V2005"/>
      <c r="W2005" s="1"/>
      <c r="X2005" s="1"/>
      <c r="Y2005" s="1"/>
    </row>
    <row r="2006" spans="6:25" ht="15" x14ac:dyDescent="0.25">
      <c r="H2006" s="6" t="s">
        <v>134</v>
      </c>
      <c r="I2006" s="6" t="s">
        <v>106</v>
      </c>
      <c r="J2006" s="6" t="s">
        <v>135</v>
      </c>
      <c r="K2006" s="3">
        <v>42819450.600000001</v>
      </c>
      <c r="L2006" s="3">
        <v>60331764.859999999</v>
      </c>
      <c r="M2006" s="3">
        <v>67333543.439999998</v>
      </c>
      <c r="N2006" s="3">
        <v>74792082.480000004</v>
      </c>
      <c r="O2006" s="3">
        <v>81270112.709999993</v>
      </c>
      <c r="P2006" s="3">
        <v>85807168.329999998</v>
      </c>
      <c r="Q2006" s="3">
        <v>89671924.290000007</v>
      </c>
      <c r="R2006" s="3">
        <v>92709153.959999993</v>
      </c>
      <c r="S2006" s="3">
        <v>110449679.93000001</v>
      </c>
      <c r="T2006" s="3">
        <v>114499355.95999999</v>
      </c>
      <c r="U2006" s="3">
        <v>118766756.59</v>
      </c>
      <c r="V2006"/>
      <c r="W2006" s="1"/>
      <c r="X2006" s="1"/>
      <c r="Y2006" s="1"/>
    </row>
    <row r="2007" spans="6:25" ht="15" x14ac:dyDescent="0.25">
      <c r="H2007" s="6" t="s">
        <v>407</v>
      </c>
      <c r="I2007" s="6" t="s">
        <v>32</v>
      </c>
      <c r="J2007" s="6" t="s">
        <v>408</v>
      </c>
      <c r="K2007" s="3">
        <v>-37044256.619999997</v>
      </c>
      <c r="L2007" s="3">
        <v>-53360548.350000001</v>
      </c>
      <c r="M2007" s="3">
        <v>-61360548.350000001</v>
      </c>
      <c r="N2007" s="3">
        <v>-69360548.349999994</v>
      </c>
      <c r="O2007" s="3">
        <v>-75360548.349999994</v>
      </c>
      <c r="P2007" s="3">
        <v>-79587868</v>
      </c>
      <c r="Q2007" s="3">
        <v>-79584548.150000006</v>
      </c>
      <c r="R2007" s="3">
        <v>-85584593.420000002</v>
      </c>
      <c r="S2007" s="3">
        <v>-102627711.26000001</v>
      </c>
      <c r="T2007" s="3">
        <v>-107114513.62</v>
      </c>
      <c r="U2007" s="3">
        <v>-113114513.62</v>
      </c>
      <c r="V2007"/>
      <c r="W2007" s="1"/>
      <c r="X2007" s="1"/>
      <c r="Y2007" s="1"/>
    </row>
    <row r="2008" spans="6:25" ht="15" x14ac:dyDescent="0.25">
      <c r="H2008" s="6" t="s">
        <v>366</v>
      </c>
      <c r="I2008" s="6" t="s">
        <v>32</v>
      </c>
      <c r="J2008" s="6" t="s">
        <v>367</v>
      </c>
      <c r="K2008" s="3">
        <v>-634529.15</v>
      </c>
      <c r="L2008" s="3">
        <v>-745165.72</v>
      </c>
      <c r="M2008" s="3">
        <v>-995976.84</v>
      </c>
      <c r="N2008" s="3">
        <v>-1089385.3799999999</v>
      </c>
      <c r="O2008" s="3">
        <v>-1166828.43</v>
      </c>
      <c r="P2008" s="3">
        <v>-1607175.99</v>
      </c>
      <c r="Q2008" s="3">
        <v>-2699158.68</v>
      </c>
      <c r="R2008" s="3">
        <v>-2764572.63</v>
      </c>
      <c r="S2008" s="3">
        <v>-2821732.34</v>
      </c>
      <c r="T2008" s="3">
        <v>-2879926.26</v>
      </c>
      <c r="U2008" s="3">
        <v>-8221894.7999999998</v>
      </c>
      <c r="V2008"/>
      <c r="W2008" s="1"/>
      <c r="X2008" s="1"/>
      <c r="Y2008" s="1"/>
    </row>
    <row r="2009" spans="6:25" ht="15" x14ac:dyDescent="0.25">
      <c r="H2009" s="6" t="s">
        <v>368</v>
      </c>
      <c r="I2009" s="6" t="s">
        <v>106</v>
      </c>
      <c r="J2009" s="6" t="s">
        <v>369</v>
      </c>
      <c r="K2009" s="3">
        <v>-37678785.770000003</v>
      </c>
      <c r="L2009" s="3">
        <v>-54105714.07</v>
      </c>
      <c r="M2009" s="3">
        <v>-62356525.189999998</v>
      </c>
      <c r="N2009" s="3">
        <v>-70449933.730000004</v>
      </c>
      <c r="O2009" s="3">
        <v>-76527376.780000001</v>
      </c>
      <c r="P2009" s="3">
        <v>-81195043.989999995</v>
      </c>
      <c r="Q2009" s="3">
        <v>-82283706.829999998</v>
      </c>
      <c r="R2009" s="3">
        <v>-88349166.049999997</v>
      </c>
      <c r="S2009" s="3">
        <v>-105449443.59999999</v>
      </c>
      <c r="T2009" s="3">
        <v>-109994439.88</v>
      </c>
      <c r="U2009" s="3">
        <v>-121336408.42</v>
      </c>
      <c r="V2009"/>
      <c r="W2009" s="1"/>
      <c r="X2009" s="1"/>
      <c r="Y2009" s="1"/>
    </row>
    <row r="2010" spans="6:25" ht="15" x14ac:dyDescent="0.25">
      <c r="H2010" s="6" t="s">
        <v>467</v>
      </c>
      <c r="I2010" s="6" t="s">
        <v>32</v>
      </c>
      <c r="J2010" s="6" t="s">
        <v>468</v>
      </c>
      <c r="K2010" s="3">
        <v>37088513.240000002</v>
      </c>
      <c r="L2010" s="3">
        <v>53404804.969999999</v>
      </c>
      <c r="M2010" s="3">
        <v>61404804.969999999</v>
      </c>
      <c r="N2010" s="3">
        <v>69404804.969999999</v>
      </c>
      <c r="O2010" s="3">
        <v>75404804.969999999</v>
      </c>
      <c r="P2010" s="3">
        <v>79404804.969999999</v>
      </c>
      <c r="Q2010" s="3">
        <v>79401485.120000005</v>
      </c>
      <c r="R2010" s="3">
        <v>85401485.120000005</v>
      </c>
      <c r="S2010" s="3">
        <v>102401485.12</v>
      </c>
      <c r="T2010" s="3">
        <v>106401485.12</v>
      </c>
      <c r="U2010" s="3">
        <v>112401485.12</v>
      </c>
      <c r="V2010"/>
      <c r="W2010" s="1"/>
      <c r="X2010" s="1"/>
      <c r="Y2010" s="1"/>
    </row>
    <row r="2011" spans="6:25" ht="15" x14ac:dyDescent="0.25">
      <c r="H2011" s="6" t="s">
        <v>410</v>
      </c>
      <c r="I2011" s="6" t="s">
        <v>32</v>
      </c>
      <c r="J2011" s="6" t="s">
        <v>411</v>
      </c>
      <c r="K2011" s="3">
        <v>350506.98</v>
      </c>
      <c r="L2011" s="3">
        <v>461143.55</v>
      </c>
      <c r="M2011" s="3">
        <v>711954.67</v>
      </c>
      <c r="N2011" s="3">
        <v>805363.21</v>
      </c>
      <c r="O2011" s="3">
        <v>882806.26</v>
      </c>
      <c r="P2011" s="3">
        <v>1323153.82</v>
      </c>
      <c r="Q2011" s="3">
        <v>2414346.7000000002</v>
      </c>
      <c r="R2011" s="3">
        <v>2479805.92</v>
      </c>
      <c r="S2011" s="3">
        <v>2580083.4700000002</v>
      </c>
      <c r="T2011" s="3">
        <v>3125054.49</v>
      </c>
      <c r="U2011" s="3">
        <v>8452023.0299999993</v>
      </c>
      <c r="V2011"/>
      <c r="W2011" s="1"/>
      <c r="X2011" s="1"/>
      <c r="Y2011" s="1"/>
    </row>
    <row r="2012" spans="6:25" ht="15" x14ac:dyDescent="0.25">
      <c r="H2012" s="6" t="s">
        <v>372</v>
      </c>
      <c r="I2012" s="6" t="s">
        <v>106</v>
      </c>
      <c r="J2012" s="6" t="s">
        <v>373</v>
      </c>
      <c r="K2012" s="3">
        <v>37439020.219999999</v>
      </c>
      <c r="L2012" s="3">
        <v>53865948.520000003</v>
      </c>
      <c r="M2012" s="3">
        <v>62116759.640000001</v>
      </c>
      <c r="N2012" s="3">
        <v>70210168.180000007</v>
      </c>
      <c r="O2012" s="3">
        <v>76287611.230000004</v>
      </c>
      <c r="P2012" s="3">
        <v>80727958.790000007</v>
      </c>
      <c r="Q2012" s="3">
        <v>81815831.819999993</v>
      </c>
      <c r="R2012" s="3">
        <v>87881291.040000007</v>
      </c>
      <c r="S2012" s="3">
        <v>104981568.59</v>
      </c>
      <c r="T2012" s="3">
        <v>109526539.61</v>
      </c>
      <c r="U2012" s="3">
        <v>120853508.15000001</v>
      </c>
      <c r="V2012"/>
      <c r="W2012" s="1"/>
      <c r="X2012" s="1"/>
      <c r="Y2012" s="1"/>
    </row>
    <row r="2013" spans="6:25" ht="15" x14ac:dyDescent="0.25">
      <c r="H2013" s="6" t="s">
        <v>137</v>
      </c>
      <c r="I2013" s="6" t="s">
        <v>106</v>
      </c>
      <c r="J2013" s="6" t="s">
        <v>138</v>
      </c>
      <c r="K2013" s="3">
        <v>5140664.83</v>
      </c>
      <c r="L2013" s="3">
        <v>6226050.79</v>
      </c>
      <c r="M2013" s="3">
        <v>4977018.25</v>
      </c>
      <c r="N2013" s="3">
        <v>4342148.75</v>
      </c>
      <c r="O2013" s="3">
        <v>4742735.93</v>
      </c>
      <c r="P2013" s="3">
        <v>4612124.34</v>
      </c>
      <c r="Q2013" s="3">
        <v>7388217.46</v>
      </c>
      <c r="R2013" s="3">
        <v>4359987.91</v>
      </c>
      <c r="S2013" s="3">
        <v>5000236.33</v>
      </c>
      <c r="T2013" s="3">
        <v>4504916.08</v>
      </c>
      <c r="U2013" s="3">
        <v>-2569651.83</v>
      </c>
      <c r="V2013"/>
      <c r="W2013" s="1"/>
      <c r="X2013" s="1"/>
      <c r="Y2013" s="1"/>
    </row>
    <row r="2014" spans="6:25" ht="15" x14ac:dyDescent="0.25">
      <c r="H2014" s="6" t="s">
        <v>140</v>
      </c>
      <c r="I2014" s="6" t="s">
        <v>106</v>
      </c>
      <c r="J2014" s="6" t="s">
        <v>141</v>
      </c>
      <c r="K2014" s="3">
        <v>5140664.83</v>
      </c>
      <c r="L2014" s="3">
        <v>6226050.79</v>
      </c>
      <c r="M2014" s="3">
        <v>4977018.25</v>
      </c>
      <c r="N2014" s="3">
        <v>4342148.75</v>
      </c>
      <c r="O2014" s="3">
        <v>4742735.93</v>
      </c>
      <c r="P2014" s="3">
        <v>4612124.34</v>
      </c>
      <c r="Q2014" s="3">
        <v>7388217.46</v>
      </c>
      <c r="R2014" s="3">
        <v>4359987.91</v>
      </c>
      <c r="S2014" s="3">
        <v>5000236.33</v>
      </c>
      <c r="T2014" s="3">
        <v>4504916.08</v>
      </c>
      <c r="U2014" s="3">
        <v>-2569651.83</v>
      </c>
      <c r="V2014"/>
      <c r="W2014" s="1"/>
      <c r="X2014" s="1"/>
      <c r="Y2014" s="1"/>
    </row>
    <row r="2015" spans="6:25" ht="15" x14ac:dyDescent="0.25">
      <c r="K2015" s="3"/>
      <c r="L2015" s="3"/>
      <c r="M2015" s="3"/>
      <c r="N2015" s="3"/>
      <c r="V2015"/>
      <c r="W2015" s="1"/>
      <c r="X2015" s="1"/>
      <c r="Y2015" s="1"/>
    </row>
    <row r="2016" spans="6:25" ht="15" x14ac:dyDescent="0.25">
      <c r="F2016" s="6" t="s">
        <v>114</v>
      </c>
      <c r="G2016" s="6" t="s">
        <v>113</v>
      </c>
      <c r="K2016" s="3"/>
      <c r="L2016" s="3"/>
      <c r="M2016" s="3"/>
      <c r="N2016" s="3"/>
      <c r="V2016"/>
      <c r="W2016" s="1"/>
      <c r="X2016" s="1"/>
      <c r="Y2016" s="1"/>
    </row>
    <row r="2017" spans="4:25" ht="15" x14ac:dyDescent="0.25">
      <c r="H2017" s="6" t="s">
        <v>180</v>
      </c>
      <c r="I2017" s="6" t="s">
        <v>32</v>
      </c>
      <c r="J2017" s="6" t="s">
        <v>181</v>
      </c>
      <c r="K2017" s="3">
        <v>91478798.280000001</v>
      </c>
      <c r="L2017" s="3">
        <v>91478798.280000001</v>
      </c>
      <c r="M2017" s="3">
        <v>91478798.280000001</v>
      </c>
      <c r="N2017" s="3">
        <v>91478798.280000001</v>
      </c>
      <c r="O2017" s="3">
        <v>91478798.280000001</v>
      </c>
      <c r="P2017" s="3">
        <v>91478798.280000001</v>
      </c>
      <c r="Q2017" s="3">
        <v>91478798.280000001</v>
      </c>
      <c r="R2017" s="3">
        <v>91478798.280000001</v>
      </c>
      <c r="S2017" s="3">
        <v>91478798.280000001</v>
      </c>
      <c r="T2017" s="3">
        <v>91478798.280000001</v>
      </c>
      <c r="U2017" s="3">
        <v>91478798.280000001</v>
      </c>
      <c r="V2017"/>
      <c r="W2017" s="1"/>
      <c r="X2017" s="1"/>
      <c r="Y2017" s="1"/>
    </row>
    <row r="2018" spans="4:25" ht="15" x14ac:dyDescent="0.25">
      <c r="H2018" s="6" t="s">
        <v>393</v>
      </c>
      <c r="I2018" s="6" t="s">
        <v>32</v>
      </c>
      <c r="J2018" s="6" t="s">
        <v>394</v>
      </c>
      <c r="K2018" s="3">
        <v>91478798.280000001</v>
      </c>
      <c r="L2018" s="3">
        <v>91478798.280000001</v>
      </c>
      <c r="M2018" s="3">
        <v>91478798.280000001</v>
      </c>
      <c r="N2018" s="3">
        <v>91478798.280000001</v>
      </c>
      <c r="O2018" s="3">
        <v>91478798.280000001</v>
      </c>
      <c r="P2018" s="3">
        <v>91478798.280000001</v>
      </c>
      <c r="Q2018" s="3">
        <v>91478798.280000001</v>
      </c>
      <c r="R2018" s="3">
        <v>91478798.280000001</v>
      </c>
      <c r="S2018" s="3">
        <v>91478798.280000001</v>
      </c>
      <c r="T2018" s="3">
        <v>91478798.280000001</v>
      </c>
      <c r="U2018" s="3">
        <v>91478798.280000001</v>
      </c>
      <c r="V2018"/>
      <c r="W2018" s="1"/>
      <c r="X2018" s="1"/>
      <c r="Y2018" s="1"/>
    </row>
    <row r="2019" spans="4:25" ht="15" x14ac:dyDescent="0.25">
      <c r="H2019" s="6" t="s">
        <v>186</v>
      </c>
      <c r="I2019" s="6" t="s">
        <v>32</v>
      </c>
      <c r="J2019" s="6" t="s">
        <v>187</v>
      </c>
      <c r="K2019" s="3">
        <v>99526475.760000005</v>
      </c>
      <c r="L2019" s="3">
        <v>102248765.34999999</v>
      </c>
      <c r="M2019" s="3">
        <v>103822571.81999999</v>
      </c>
      <c r="N2019" s="3">
        <v>102299914.31999999</v>
      </c>
      <c r="O2019" s="3">
        <v>104901350.09999999</v>
      </c>
      <c r="P2019" s="3">
        <v>111772164.59</v>
      </c>
      <c r="Q2019" s="3">
        <v>115832660.26000001</v>
      </c>
      <c r="R2019" s="3">
        <v>135130532.59999999</v>
      </c>
      <c r="S2019" s="3">
        <v>134177117.38</v>
      </c>
      <c r="T2019" s="3">
        <v>134935329.53</v>
      </c>
      <c r="U2019" s="3">
        <v>145345285.03999999</v>
      </c>
      <c r="V2019"/>
      <c r="W2019" s="1"/>
      <c r="X2019" s="1"/>
      <c r="Y2019" s="1"/>
    </row>
    <row r="2020" spans="4:25" ht="15" x14ac:dyDescent="0.25">
      <c r="H2020" s="6" t="s">
        <v>399</v>
      </c>
      <c r="I2020" s="6" t="s">
        <v>32</v>
      </c>
      <c r="J2020" s="6" t="s">
        <v>400</v>
      </c>
      <c r="K2020" s="3">
        <v>99526475.760000005</v>
      </c>
      <c r="L2020" s="3">
        <v>102248765.34999999</v>
      </c>
      <c r="M2020" s="3">
        <v>103822571.81999999</v>
      </c>
      <c r="N2020" s="3">
        <v>102299914.31999999</v>
      </c>
      <c r="O2020" s="3">
        <v>104901350.09999999</v>
      </c>
      <c r="P2020" s="3">
        <v>111772164.59</v>
      </c>
      <c r="Q2020" s="3">
        <v>115832660.26000001</v>
      </c>
      <c r="R2020" s="3">
        <v>135130532.59999999</v>
      </c>
      <c r="S2020" s="3">
        <v>134177117.38</v>
      </c>
      <c r="T2020" s="3">
        <v>134935329.53</v>
      </c>
      <c r="U2020" s="3">
        <v>145345285.03999999</v>
      </c>
      <c r="V2020"/>
      <c r="W2020" s="1"/>
      <c r="X2020" s="1"/>
      <c r="Y2020" s="1"/>
    </row>
    <row r="2021" spans="4:25" ht="15" x14ac:dyDescent="0.25">
      <c r="H2021" s="6" t="s">
        <v>110</v>
      </c>
      <c r="I2021" s="6" t="s">
        <v>32</v>
      </c>
      <c r="J2021" s="6" t="s">
        <v>111</v>
      </c>
      <c r="K2021" s="3">
        <v>-86919176.849999994</v>
      </c>
      <c r="L2021" s="3">
        <v>-86919176.849999994</v>
      </c>
      <c r="M2021" s="3">
        <v>-86919176.849999994</v>
      </c>
      <c r="N2021" s="3">
        <v>-86919176.849999994</v>
      </c>
      <c r="O2021" s="3">
        <v>-86919176.849999994</v>
      </c>
      <c r="P2021" s="3">
        <v>-86919176.849999994</v>
      </c>
      <c r="Q2021" s="3">
        <v>-86919176.849999994</v>
      </c>
      <c r="R2021" s="3">
        <v>-86919176.849999994</v>
      </c>
      <c r="S2021" s="3">
        <v>-86919176.849999994</v>
      </c>
      <c r="T2021" s="3">
        <v>-86919176.849999994</v>
      </c>
      <c r="U2021" s="3">
        <v>-86919176.849999994</v>
      </c>
      <c r="V2021"/>
      <c r="W2021" s="1"/>
      <c r="X2021" s="1"/>
      <c r="Y2021" s="1"/>
    </row>
    <row r="2022" spans="4:25" ht="15" x14ac:dyDescent="0.25">
      <c r="H2022" s="6" t="s">
        <v>115</v>
      </c>
      <c r="I2022" s="6" t="s">
        <v>32</v>
      </c>
      <c r="J2022" s="6" t="s">
        <v>116</v>
      </c>
      <c r="K2022" s="3">
        <v>-86919176.849999994</v>
      </c>
      <c r="L2022" s="3">
        <v>-86919176.849999994</v>
      </c>
      <c r="M2022" s="3">
        <v>-86919176.849999994</v>
      </c>
      <c r="N2022" s="3">
        <v>-86919176.849999994</v>
      </c>
      <c r="O2022" s="3">
        <v>-86919176.849999994</v>
      </c>
      <c r="P2022" s="3">
        <v>-86919176.849999994</v>
      </c>
      <c r="Q2022" s="3">
        <v>-86919176.849999994</v>
      </c>
      <c r="R2022" s="3">
        <v>-86919176.849999994</v>
      </c>
      <c r="S2022" s="3">
        <v>-86919176.849999994</v>
      </c>
      <c r="T2022" s="3">
        <v>-86919176.849999994</v>
      </c>
      <c r="U2022" s="3">
        <v>-86919176.849999994</v>
      </c>
      <c r="V2022"/>
      <c r="W2022" s="1"/>
      <c r="X2022" s="1"/>
      <c r="Y2022" s="1"/>
    </row>
    <row r="2023" spans="4:25" ht="15" x14ac:dyDescent="0.25">
      <c r="H2023" s="6" t="s">
        <v>118</v>
      </c>
      <c r="I2023" s="6" t="s">
        <v>32</v>
      </c>
      <c r="J2023" s="6" t="s">
        <v>119</v>
      </c>
      <c r="K2023" s="3">
        <v>-100107519.16</v>
      </c>
      <c r="L2023" s="3">
        <v>-103915194.70999999</v>
      </c>
      <c r="M2023" s="3">
        <v>-104239968.64</v>
      </c>
      <c r="N2023" s="3">
        <v>-102082441.64</v>
      </c>
      <c r="O2023" s="3">
        <v>-105084464.59999999</v>
      </c>
      <c r="P2023" s="3">
        <v>-111824667.5</v>
      </c>
      <c r="Q2023" s="3">
        <v>-118662046.09999999</v>
      </c>
      <c r="R2023" s="3">
        <v>-134930899.08000001</v>
      </c>
      <c r="S2023" s="3">
        <v>-134617732.28</v>
      </c>
      <c r="T2023" s="3">
        <v>-134880649.44</v>
      </c>
      <c r="U2023" s="3">
        <v>-138216011.78</v>
      </c>
      <c r="V2023"/>
      <c r="W2023" s="1"/>
      <c r="X2023" s="1"/>
      <c r="Y2023" s="1"/>
    </row>
    <row r="2024" spans="4:25" ht="15" x14ac:dyDescent="0.25">
      <c r="H2024" s="6" t="s">
        <v>582</v>
      </c>
      <c r="I2024" s="6" t="s">
        <v>32</v>
      </c>
      <c r="J2024" s="6" t="s">
        <v>583</v>
      </c>
      <c r="K2024" s="3">
        <v>0</v>
      </c>
      <c r="L2024" s="3">
        <v>0</v>
      </c>
      <c r="M2024" s="3">
        <v>0</v>
      </c>
      <c r="N2024" s="3">
        <v>0</v>
      </c>
      <c r="O2024" s="3">
        <v>0</v>
      </c>
      <c r="P2024" s="3">
        <v>0</v>
      </c>
      <c r="Q2024" s="3">
        <v>789.81</v>
      </c>
      <c r="R2024" s="3">
        <v>0</v>
      </c>
      <c r="S2024" s="3">
        <v>0</v>
      </c>
      <c r="T2024" s="3">
        <v>25.26</v>
      </c>
      <c r="U2024" s="3">
        <v>0</v>
      </c>
      <c r="V2024"/>
      <c r="W2024" s="1"/>
      <c r="X2024" s="1"/>
      <c r="Y2024" s="1"/>
    </row>
    <row r="2025" spans="4:25" ht="15" x14ac:dyDescent="0.25">
      <c r="H2025" s="6" t="s">
        <v>121</v>
      </c>
      <c r="I2025" s="6" t="s">
        <v>32</v>
      </c>
      <c r="J2025" s="6" t="s">
        <v>122</v>
      </c>
      <c r="K2025" s="3">
        <v>-100107519.16</v>
      </c>
      <c r="L2025" s="3">
        <v>-103915194.70999999</v>
      </c>
      <c r="M2025" s="3">
        <v>-104239968.64</v>
      </c>
      <c r="N2025" s="3">
        <v>-102082441.64</v>
      </c>
      <c r="O2025" s="3">
        <v>-105084464.59999999</v>
      </c>
      <c r="P2025" s="3">
        <v>-111824667.5</v>
      </c>
      <c r="Q2025" s="3">
        <v>-118661256.29000001</v>
      </c>
      <c r="R2025" s="3">
        <v>-134930899.08000001</v>
      </c>
      <c r="S2025" s="3">
        <v>-134617732.28</v>
      </c>
      <c r="T2025" s="3">
        <v>-134880624.18000001</v>
      </c>
      <c r="U2025" s="3">
        <v>-138216011.78</v>
      </c>
      <c r="V2025"/>
      <c r="W2025" s="1"/>
      <c r="X2025" s="1"/>
      <c r="Y2025" s="1"/>
    </row>
    <row r="2026" spans="4:25" ht="15" x14ac:dyDescent="0.25">
      <c r="K2026" s="3"/>
      <c r="L2026" s="3"/>
      <c r="M2026" s="3"/>
      <c r="N2026" s="3"/>
      <c r="V2026"/>
      <c r="W2026" s="1"/>
      <c r="X2026" s="1"/>
      <c r="Y2026" s="1"/>
    </row>
    <row r="2027" spans="4:25" ht="15" x14ac:dyDescent="0.25">
      <c r="D2027" s="6" t="s">
        <v>124</v>
      </c>
      <c r="E2027" s="6" t="s">
        <v>645</v>
      </c>
      <c r="K2027" s="3"/>
      <c r="L2027" s="3"/>
      <c r="M2027" s="3"/>
      <c r="N2027" s="3"/>
      <c r="V2027"/>
      <c r="W2027" s="1"/>
      <c r="X2027" s="1"/>
      <c r="Y2027" s="1"/>
    </row>
    <row r="2028" spans="4:25" ht="15" x14ac:dyDescent="0.25">
      <c r="F2028" s="6" t="s">
        <v>31</v>
      </c>
      <c r="G2028" s="6" t="s">
        <v>48</v>
      </c>
      <c r="K2028" s="3"/>
      <c r="L2028" s="3"/>
      <c r="M2028" s="3"/>
      <c r="N2028" s="3"/>
      <c r="V2028"/>
      <c r="W2028" s="1"/>
      <c r="X2028" s="1"/>
      <c r="Y2028" s="1"/>
    </row>
    <row r="2029" spans="4:25" ht="15" x14ac:dyDescent="0.25">
      <c r="H2029" s="6" t="s">
        <v>81</v>
      </c>
      <c r="I2029" s="6" t="s">
        <v>32</v>
      </c>
      <c r="J2029" s="6" t="s">
        <v>82</v>
      </c>
      <c r="K2029" s="3">
        <v>1851347.45</v>
      </c>
      <c r="L2029" s="3">
        <v>1851347.45</v>
      </c>
      <c r="M2029" s="3">
        <v>1851347.45</v>
      </c>
      <c r="N2029" s="3">
        <v>1851347.45</v>
      </c>
      <c r="O2029" s="3">
        <v>1851347.45</v>
      </c>
      <c r="P2029" s="3">
        <v>1851347.45</v>
      </c>
      <c r="Q2029" s="3">
        <v>1851347.45</v>
      </c>
      <c r="R2029" s="3">
        <v>1851347.45</v>
      </c>
      <c r="S2029" s="3">
        <v>1851347.45</v>
      </c>
      <c r="T2029" s="3">
        <v>1851347.45</v>
      </c>
      <c r="U2029" s="3">
        <v>1851347.45</v>
      </c>
      <c r="V2029"/>
      <c r="W2029" s="1"/>
      <c r="X2029" s="1"/>
      <c r="Y2029" s="1"/>
    </row>
    <row r="2030" spans="4:25" ht="15" x14ac:dyDescent="0.25">
      <c r="H2030" s="6" t="s">
        <v>152</v>
      </c>
      <c r="I2030" s="6" t="s">
        <v>106</v>
      </c>
      <c r="J2030" s="6" t="s">
        <v>153</v>
      </c>
      <c r="K2030" s="3">
        <v>1851347.45</v>
      </c>
      <c r="L2030" s="3">
        <v>1851347.45</v>
      </c>
      <c r="M2030" s="3">
        <v>1851347.45</v>
      </c>
      <c r="N2030" s="3">
        <v>1851347.45</v>
      </c>
      <c r="O2030" s="3">
        <v>1851347.45</v>
      </c>
      <c r="P2030" s="3">
        <v>1851347.45</v>
      </c>
      <c r="Q2030" s="3">
        <v>1851347.45</v>
      </c>
      <c r="R2030" s="3">
        <v>1851347.45</v>
      </c>
      <c r="S2030" s="3">
        <v>1851347.45</v>
      </c>
      <c r="T2030" s="3">
        <v>1851347.45</v>
      </c>
      <c r="U2030" s="3">
        <v>1851347.45</v>
      </c>
      <c r="V2030"/>
      <c r="W2030" s="1"/>
      <c r="X2030" s="1"/>
      <c r="Y2030" s="1"/>
    </row>
    <row r="2031" spans="4:25" ht="15" x14ac:dyDescent="0.25">
      <c r="H2031" s="6" t="s">
        <v>155</v>
      </c>
      <c r="I2031" s="6" t="s">
        <v>32</v>
      </c>
      <c r="J2031" s="6" t="s">
        <v>156</v>
      </c>
      <c r="K2031" s="3">
        <v>1851347.45</v>
      </c>
      <c r="L2031" s="3">
        <v>1851347.45</v>
      </c>
      <c r="M2031" s="3">
        <v>1851347.45</v>
      </c>
      <c r="N2031" s="3">
        <v>1851347.45</v>
      </c>
      <c r="O2031" s="3">
        <v>1851347.45</v>
      </c>
      <c r="P2031" s="3">
        <v>1851347.45</v>
      </c>
      <c r="Q2031" s="3">
        <v>1851347.45</v>
      </c>
      <c r="R2031" s="3">
        <v>1851347.45</v>
      </c>
      <c r="S2031" s="3">
        <v>1851347.45</v>
      </c>
      <c r="T2031" s="3">
        <v>1851347.45</v>
      </c>
      <c r="U2031" s="3">
        <v>1851347.45</v>
      </c>
      <c r="V2031"/>
      <c r="W2031" s="1"/>
      <c r="X2031" s="1"/>
      <c r="Y2031" s="1"/>
    </row>
    <row r="2032" spans="4:25" ht="15" x14ac:dyDescent="0.25">
      <c r="H2032" s="6" t="s">
        <v>160</v>
      </c>
      <c r="I2032" s="6" t="s">
        <v>106</v>
      </c>
      <c r="J2032" s="6" t="s">
        <v>161</v>
      </c>
      <c r="K2032" s="3">
        <v>1851347.45</v>
      </c>
      <c r="L2032" s="3">
        <v>1851347.45</v>
      </c>
      <c r="M2032" s="3">
        <v>1851347.45</v>
      </c>
      <c r="N2032" s="3">
        <v>1851347.45</v>
      </c>
      <c r="O2032" s="3">
        <v>1851347.45</v>
      </c>
      <c r="P2032" s="3">
        <v>1851347.45</v>
      </c>
      <c r="Q2032" s="3">
        <v>1851347.45</v>
      </c>
      <c r="R2032" s="3">
        <v>1851347.45</v>
      </c>
      <c r="S2032" s="3">
        <v>1851347.45</v>
      </c>
      <c r="T2032" s="3">
        <v>1851347.45</v>
      </c>
      <c r="U2032" s="3">
        <v>1851347.45</v>
      </c>
      <c r="V2032"/>
      <c r="W2032" s="1"/>
      <c r="X2032" s="1"/>
      <c r="Y2032" s="1"/>
    </row>
    <row r="2033" spans="6:25" ht="15" x14ac:dyDescent="0.25">
      <c r="H2033" s="6" t="s">
        <v>448</v>
      </c>
      <c r="I2033" s="6" t="s">
        <v>32</v>
      </c>
      <c r="J2033" s="6" t="s">
        <v>449</v>
      </c>
      <c r="K2033" s="3">
        <v>40207.26</v>
      </c>
      <c r="L2033" s="3">
        <v>40207.26</v>
      </c>
      <c r="M2033" s="3">
        <v>40207.26</v>
      </c>
      <c r="N2033" s="3">
        <v>40207.26</v>
      </c>
      <c r="O2033" s="3">
        <v>40207.26</v>
      </c>
      <c r="P2033" s="3">
        <v>246939.68</v>
      </c>
      <c r="Q2033" s="3">
        <v>246939.68</v>
      </c>
      <c r="R2033" s="3">
        <v>246939.68</v>
      </c>
      <c r="S2033" s="3">
        <v>246939.68</v>
      </c>
      <c r="T2033" s="3">
        <v>246939.68</v>
      </c>
      <c r="U2033" s="3">
        <v>246939.68</v>
      </c>
      <c r="V2033"/>
      <c r="W2033" s="1"/>
      <c r="X2033" s="1"/>
      <c r="Y2033" s="1"/>
    </row>
    <row r="2034" spans="6:25" ht="15" x14ac:dyDescent="0.25">
      <c r="H2034" s="6" t="s">
        <v>451</v>
      </c>
      <c r="I2034" s="6" t="s">
        <v>32</v>
      </c>
      <c r="J2034" s="6" t="s">
        <v>452</v>
      </c>
      <c r="K2034" s="3">
        <v>-40207.26</v>
      </c>
      <c r="L2034" s="3">
        <v>-40207.26</v>
      </c>
      <c r="M2034" s="3">
        <v>-40207.26</v>
      </c>
      <c r="N2034" s="3">
        <v>-40207.26</v>
      </c>
      <c r="O2034" s="3">
        <v>-40207.26</v>
      </c>
      <c r="P2034" s="3">
        <v>-246939.68</v>
      </c>
      <c r="Q2034" s="3">
        <v>-246939.68</v>
      </c>
      <c r="R2034" s="3">
        <v>-246939.68</v>
      </c>
      <c r="S2034" s="3">
        <v>-246939.68</v>
      </c>
      <c r="T2034" s="3">
        <v>-246939.68</v>
      </c>
      <c r="U2034" s="3">
        <v>-246939.68</v>
      </c>
      <c r="V2034"/>
      <c r="W2034" s="1"/>
      <c r="X2034" s="1"/>
      <c r="Y2034" s="1"/>
    </row>
    <row r="2035" spans="6:25" ht="15" x14ac:dyDescent="0.25">
      <c r="H2035" s="6" t="s">
        <v>163</v>
      </c>
      <c r="I2035" s="6" t="s">
        <v>106</v>
      </c>
      <c r="J2035" s="6" t="s">
        <v>164</v>
      </c>
      <c r="K2035" s="3">
        <v>1851347.45</v>
      </c>
      <c r="L2035" s="3">
        <v>1851347.45</v>
      </c>
      <c r="M2035" s="3">
        <v>1851347.45</v>
      </c>
      <c r="N2035" s="3">
        <v>1851347.45</v>
      </c>
      <c r="O2035" s="3">
        <v>1851347.45</v>
      </c>
      <c r="P2035" s="3">
        <v>1851347.45</v>
      </c>
      <c r="Q2035" s="3">
        <v>1851347.45</v>
      </c>
      <c r="R2035" s="3">
        <v>1851347.45</v>
      </c>
      <c r="S2035" s="3">
        <v>1851347.45</v>
      </c>
      <c r="T2035" s="3">
        <v>1851347.45</v>
      </c>
      <c r="U2035" s="3">
        <v>1851347.45</v>
      </c>
      <c r="V2035"/>
      <c r="W2035" s="1"/>
      <c r="X2035" s="1"/>
      <c r="Y2035" s="1"/>
    </row>
    <row r="2036" spans="6:25" ht="15" x14ac:dyDescent="0.25">
      <c r="K2036" s="3"/>
      <c r="L2036" s="3"/>
      <c r="M2036" s="3"/>
      <c r="N2036" s="3"/>
      <c r="V2036"/>
      <c r="W2036" s="1"/>
      <c r="X2036" s="1"/>
      <c r="Y2036" s="1"/>
    </row>
    <row r="2037" spans="6:25" ht="15" x14ac:dyDescent="0.25">
      <c r="F2037" s="6" t="s">
        <v>170</v>
      </c>
      <c r="G2037" s="6" t="s">
        <v>169</v>
      </c>
      <c r="K2037" s="3"/>
      <c r="L2037" s="3"/>
      <c r="M2037" s="3"/>
      <c r="N2037" s="3"/>
      <c r="V2037"/>
      <c r="W2037" s="1"/>
      <c r="X2037" s="1"/>
      <c r="Y2037" s="1"/>
    </row>
    <row r="2038" spans="6:25" ht="15" x14ac:dyDescent="0.25">
      <c r="H2038" s="6" t="s">
        <v>166</v>
      </c>
      <c r="I2038" s="6" t="s">
        <v>32</v>
      </c>
      <c r="J2038" s="6" t="s">
        <v>167</v>
      </c>
      <c r="K2038" s="3">
        <v>1851347.45</v>
      </c>
      <c r="L2038" s="3">
        <v>1851347.45</v>
      </c>
      <c r="M2038" s="3">
        <v>1851347.45</v>
      </c>
      <c r="N2038" s="3">
        <v>1851347.45</v>
      </c>
      <c r="O2038" s="3">
        <v>1851347.45</v>
      </c>
      <c r="P2038" s="3">
        <v>1851347.45</v>
      </c>
      <c r="Q2038" s="3">
        <v>1851347.45</v>
      </c>
      <c r="R2038" s="3">
        <v>1851347.45</v>
      </c>
      <c r="S2038" s="3">
        <v>1851347.45</v>
      </c>
      <c r="T2038" s="3">
        <v>1851347.45</v>
      </c>
      <c r="U2038" s="3">
        <v>1851347.45</v>
      </c>
      <c r="V2038"/>
      <c r="W2038" s="1"/>
      <c r="X2038" s="1"/>
      <c r="Y2038" s="1"/>
    </row>
    <row r="2039" spans="6:25" ht="15" x14ac:dyDescent="0.25">
      <c r="H2039" s="6" t="s">
        <v>171</v>
      </c>
      <c r="I2039" s="6" t="s">
        <v>106</v>
      </c>
      <c r="J2039" s="6" t="s">
        <v>172</v>
      </c>
      <c r="K2039" s="3">
        <v>1851347.45</v>
      </c>
      <c r="L2039" s="3">
        <v>1851347.45</v>
      </c>
      <c r="M2039" s="3">
        <v>1851347.45</v>
      </c>
      <c r="N2039" s="3">
        <v>1851347.45</v>
      </c>
      <c r="O2039" s="3">
        <v>1851347.45</v>
      </c>
      <c r="P2039" s="3">
        <v>1851347.45</v>
      </c>
      <c r="Q2039" s="3">
        <v>1851347.45</v>
      </c>
      <c r="R2039" s="3">
        <v>1851347.45</v>
      </c>
      <c r="S2039" s="3">
        <v>1851347.45</v>
      </c>
      <c r="T2039" s="3">
        <v>1851347.45</v>
      </c>
      <c r="U2039" s="3">
        <v>1851347.45</v>
      </c>
      <c r="V2039"/>
      <c r="W2039" s="1"/>
      <c r="X2039" s="1"/>
      <c r="Y2039" s="1"/>
    </row>
    <row r="2040" spans="6:25" ht="15" x14ac:dyDescent="0.25">
      <c r="H2040" s="6" t="s">
        <v>174</v>
      </c>
      <c r="I2040" s="6" t="s">
        <v>106</v>
      </c>
      <c r="J2040" s="6" t="s">
        <v>175</v>
      </c>
      <c r="K2040" s="3">
        <v>1851347.45</v>
      </c>
      <c r="L2040" s="3">
        <v>1851347.45</v>
      </c>
      <c r="M2040" s="3">
        <v>1851347.45</v>
      </c>
      <c r="N2040" s="3">
        <v>1851347.45</v>
      </c>
      <c r="O2040" s="3">
        <v>1851347.45</v>
      </c>
      <c r="P2040" s="3">
        <v>1851347.45</v>
      </c>
      <c r="Q2040" s="3">
        <v>1851347.45</v>
      </c>
      <c r="R2040" s="3">
        <v>1851347.45</v>
      </c>
      <c r="S2040" s="3">
        <v>1851347.45</v>
      </c>
      <c r="T2040" s="3">
        <v>1851347.45</v>
      </c>
      <c r="U2040" s="3">
        <v>1851347.45</v>
      </c>
      <c r="V2040"/>
      <c r="W2040" s="1"/>
      <c r="X2040" s="1"/>
      <c r="Y2040" s="1"/>
    </row>
    <row r="2041" spans="6:25" ht="15" x14ac:dyDescent="0.25">
      <c r="H2041" s="6" t="s">
        <v>177</v>
      </c>
      <c r="I2041" s="6" t="s">
        <v>32</v>
      </c>
      <c r="J2041" s="6" t="s">
        <v>178</v>
      </c>
      <c r="K2041" s="3">
        <v>1851347.45</v>
      </c>
      <c r="L2041" s="3">
        <v>1851347.45</v>
      </c>
      <c r="M2041" s="3">
        <v>1851347.45</v>
      </c>
      <c r="N2041" s="3">
        <v>1851347.45</v>
      </c>
      <c r="O2041" s="3">
        <v>1851347.45</v>
      </c>
      <c r="P2041" s="3">
        <v>1851347.45</v>
      </c>
      <c r="Q2041" s="3">
        <v>1851347.45</v>
      </c>
      <c r="R2041" s="3">
        <v>1851347.45</v>
      </c>
      <c r="S2041" s="3">
        <v>1851347.45</v>
      </c>
      <c r="T2041" s="3">
        <v>1851347.45</v>
      </c>
      <c r="U2041" s="3">
        <v>1851347.45</v>
      </c>
      <c r="V2041"/>
      <c r="W2041" s="1"/>
      <c r="X2041" s="1"/>
      <c r="Y2041" s="1"/>
    </row>
    <row r="2042" spans="6:25" ht="15" x14ac:dyDescent="0.25">
      <c r="K2042" s="3"/>
      <c r="L2042" s="3"/>
      <c r="M2042" s="3"/>
      <c r="N2042" s="3"/>
      <c r="V2042"/>
      <c r="W2042" s="1"/>
      <c r="X2042" s="1"/>
      <c r="Y2042" s="1"/>
    </row>
    <row r="2043" spans="6:25" ht="15" x14ac:dyDescent="0.25">
      <c r="F2043" s="6" t="s">
        <v>95</v>
      </c>
      <c r="G2043" s="6" t="s">
        <v>94</v>
      </c>
      <c r="K2043" s="3"/>
      <c r="L2043" s="3"/>
      <c r="M2043" s="3"/>
      <c r="N2043" s="3"/>
      <c r="V2043"/>
      <c r="W2043" s="1"/>
      <c r="X2043" s="1"/>
      <c r="Y2043" s="1"/>
    </row>
    <row r="2044" spans="6:25" ht="15" x14ac:dyDescent="0.25">
      <c r="H2044" s="6" t="s">
        <v>89</v>
      </c>
      <c r="I2044" s="6" t="s">
        <v>32</v>
      </c>
      <c r="J2044" s="6" t="s">
        <v>90</v>
      </c>
      <c r="K2044" s="3">
        <v>3615682.96</v>
      </c>
      <c r="L2044" s="3">
        <v>3615682.96</v>
      </c>
      <c r="M2044" s="3">
        <v>3615682.96</v>
      </c>
      <c r="N2044" s="3">
        <v>3615682.96</v>
      </c>
      <c r="O2044" s="3">
        <v>3615682.96</v>
      </c>
      <c r="P2044" s="3">
        <v>3615682.96</v>
      </c>
      <c r="Q2044" s="3">
        <v>3615682.96</v>
      </c>
      <c r="R2044" s="3">
        <v>3615682.96</v>
      </c>
      <c r="S2044" s="3">
        <v>3615682.96</v>
      </c>
      <c r="T2044" s="3">
        <v>3615682.96</v>
      </c>
      <c r="U2044" s="3">
        <v>3615682.96</v>
      </c>
      <c r="V2044"/>
      <c r="W2044" s="1"/>
      <c r="X2044" s="1"/>
      <c r="Y2044" s="1"/>
    </row>
    <row r="2045" spans="6:25" ht="15" x14ac:dyDescent="0.25">
      <c r="H2045" s="6" t="s">
        <v>126</v>
      </c>
      <c r="I2045" s="6" t="s">
        <v>106</v>
      </c>
      <c r="J2045" s="6" t="s">
        <v>127</v>
      </c>
      <c r="K2045" s="3">
        <v>-40207.26</v>
      </c>
      <c r="L2045" s="3">
        <v>-40207.26</v>
      </c>
      <c r="M2045" s="3">
        <v>-40207.26</v>
      </c>
      <c r="N2045" s="3">
        <v>-40207.26</v>
      </c>
      <c r="O2045" s="3">
        <v>-40207.26</v>
      </c>
      <c r="P2045" s="3">
        <v>-246939.68</v>
      </c>
      <c r="Q2045" s="3">
        <v>-246939.68</v>
      </c>
      <c r="R2045" s="3">
        <v>-246939.68</v>
      </c>
      <c r="S2045" s="3">
        <v>-246939.68</v>
      </c>
      <c r="T2045" s="3">
        <v>-246939.68</v>
      </c>
      <c r="U2045" s="3">
        <v>-246939.68</v>
      </c>
      <c r="V2045"/>
      <c r="W2045" s="1"/>
      <c r="X2045" s="1"/>
      <c r="Y2045" s="1"/>
    </row>
    <row r="2046" spans="6:25" ht="15" x14ac:dyDescent="0.25">
      <c r="H2046" s="6" t="s">
        <v>100</v>
      </c>
      <c r="I2046" s="6" t="s">
        <v>32</v>
      </c>
      <c r="J2046" s="6" t="s">
        <v>101</v>
      </c>
      <c r="K2046" s="3">
        <v>3575475.7</v>
      </c>
      <c r="L2046" s="3">
        <v>3575475.7</v>
      </c>
      <c r="M2046" s="3">
        <v>3575475.7</v>
      </c>
      <c r="N2046" s="3">
        <v>3575475.7</v>
      </c>
      <c r="O2046" s="3">
        <v>3575475.7</v>
      </c>
      <c r="P2046" s="3">
        <v>3368743.28</v>
      </c>
      <c r="Q2046" s="3">
        <v>3368743.28</v>
      </c>
      <c r="R2046" s="3">
        <v>3368743.28</v>
      </c>
      <c r="S2046" s="3">
        <v>3368743.28</v>
      </c>
      <c r="T2046" s="3">
        <v>3368743.28</v>
      </c>
      <c r="U2046" s="3">
        <v>3368743.28</v>
      </c>
      <c r="V2046"/>
      <c r="W2046" s="1"/>
      <c r="X2046" s="1"/>
      <c r="Y2046" s="1"/>
    </row>
    <row r="2047" spans="6:25" ht="15" x14ac:dyDescent="0.25">
      <c r="H2047" s="6" t="s">
        <v>459</v>
      </c>
      <c r="I2047" s="6" t="s">
        <v>32</v>
      </c>
      <c r="J2047" s="6" t="s">
        <v>460</v>
      </c>
      <c r="K2047" s="3">
        <v>-5467030.4100000001</v>
      </c>
      <c r="L2047" s="3">
        <v>-5467030.4100000001</v>
      </c>
      <c r="M2047" s="3">
        <v>-5467030.4100000001</v>
      </c>
      <c r="N2047" s="3">
        <v>-5467030.4100000001</v>
      </c>
      <c r="O2047" s="3">
        <v>-5467030.4100000001</v>
      </c>
      <c r="P2047" s="3">
        <v>-5467030.4100000001</v>
      </c>
      <c r="Q2047" s="3">
        <v>-5467030.4100000001</v>
      </c>
      <c r="R2047" s="3">
        <v>-5467030.4100000001</v>
      </c>
      <c r="S2047" s="3">
        <v>-5467030.4100000001</v>
      </c>
      <c r="T2047" s="3">
        <v>-5467030.4100000001</v>
      </c>
      <c r="U2047" s="3">
        <v>-5467030.4100000001</v>
      </c>
      <c r="V2047"/>
      <c r="W2047" s="1"/>
      <c r="X2047" s="1"/>
      <c r="Y2047" s="1"/>
    </row>
    <row r="2048" spans="6:25" ht="15" x14ac:dyDescent="0.25">
      <c r="H2048" s="6" t="s">
        <v>461</v>
      </c>
      <c r="I2048" s="6" t="s">
        <v>32</v>
      </c>
      <c r="J2048" s="6" t="s">
        <v>462</v>
      </c>
      <c r="K2048" s="3">
        <v>40207.26</v>
      </c>
      <c r="L2048" s="3">
        <v>40207.26</v>
      </c>
      <c r="M2048" s="3">
        <v>40207.26</v>
      </c>
      <c r="N2048" s="3">
        <v>40207.26</v>
      </c>
      <c r="O2048" s="3">
        <v>40207.26</v>
      </c>
      <c r="P2048" s="3">
        <v>246939.68</v>
      </c>
      <c r="Q2048" s="3">
        <v>246939.68</v>
      </c>
      <c r="R2048" s="3">
        <v>246939.68</v>
      </c>
      <c r="S2048" s="3">
        <v>246939.68</v>
      </c>
      <c r="T2048" s="3">
        <v>246939.68</v>
      </c>
      <c r="U2048" s="3">
        <v>246939.68</v>
      </c>
      <c r="V2048"/>
      <c r="W2048" s="1"/>
      <c r="X2048" s="1"/>
      <c r="Y2048" s="1"/>
    </row>
    <row r="2049" spans="6:25" ht="15" x14ac:dyDescent="0.25">
      <c r="H2049" s="6" t="s">
        <v>464</v>
      </c>
      <c r="I2049" s="6" t="s">
        <v>32</v>
      </c>
      <c r="J2049" s="6" t="s">
        <v>465</v>
      </c>
      <c r="K2049" s="3">
        <v>-5426823.1500000004</v>
      </c>
      <c r="L2049" s="3">
        <v>-5426823.1500000004</v>
      </c>
      <c r="M2049" s="3">
        <v>-5426823.1500000004</v>
      </c>
      <c r="N2049" s="3">
        <v>-5426823.1500000004</v>
      </c>
      <c r="O2049" s="3">
        <v>-5426823.1500000004</v>
      </c>
      <c r="P2049" s="3">
        <v>-5220090.7300000004</v>
      </c>
      <c r="Q2049" s="3">
        <v>-5220090.7300000004</v>
      </c>
      <c r="R2049" s="3">
        <v>-5220090.7300000004</v>
      </c>
      <c r="S2049" s="3">
        <v>-5220090.7300000004</v>
      </c>
      <c r="T2049" s="3">
        <v>-5220090.7300000004</v>
      </c>
      <c r="U2049" s="3">
        <v>-5220090.7300000004</v>
      </c>
      <c r="V2049"/>
      <c r="W2049" s="1"/>
      <c r="X2049" s="1"/>
      <c r="Y2049" s="1"/>
    </row>
    <row r="2050" spans="6:25" ht="15" x14ac:dyDescent="0.25">
      <c r="H2050" s="6" t="s">
        <v>103</v>
      </c>
      <c r="I2050" s="6" t="s">
        <v>106</v>
      </c>
      <c r="J2050" s="6" t="s">
        <v>104</v>
      </c>
      <c r="K2050" s="3">
        <v>-1851347.45</v>
      </c>
      <c r="L2050" s="3">
        <v>-1851347.45</v>
      </c>
      <c r="M2050" s="3">
        <v>-1851347.45</v>
      </c>
      <c r="N2050" s="3">
        <v>-1851347.45</v>
      </c>
      <c r="O2050" s="3">
        <v>-1851347.45</v>
      </c>
      <c r="P2050" s="3">
        <v>-1851347.45</v>
      </c>
      <c r="Q2050" s="3">
        <v>-1851347.45</v>
      </c>
      <c r="R2050" s="3">
        <v>-1851347.45</v>
      </c>
      <c r="S2050" s="3">
        <v>-1851347.45</v>
      </c>
      <c r="T2050" s="3">
        <v>-1851347.45</v>
      </c>
      <c r="U2050" s="3">
        <v>-1851347.45</v>
      </c>
      <c r="V2050"/>
      <c r="W2050" s="1"/>
      <c r="X2050" s="1"/>
      <c r="Y2050" s="1"/>
    </row>
    <row r="2051" spans="6:25" ht="15" x14ac:dyDescent="0.25">
      <c r="H2051" s="6" t="s">
        <v>107</v>
      </c>
      <c r="I2051" s="6" t="s">
        <v>106</v>
      </c>
      <c r="J2051" s="6" t="s">
        <v>108</v>
      </c>
      <c r="K2051" s="3">
        <v>-1851347.45</v>
      </c>
      <c r="L2051" s="3">
        <v>-1851347.45</v>
      </c>
      <c r="M2051" s="3">
        <v>-1851347.45</v>
      </c>
      <c r="N2051" s="3">
        <v>-1851347.45</v>
      </c>
      <c r="O2051" s="3">
        <v>-1851347.45</v>
      </c>
      <c r="P2051" s="3">
        <v>-1851347.45</v>
      </c>
      <c r="Q2051" s="3">
        <v>-1851347.45</v>
      </c>
      <c r="R2051" s="3">
        <v>-1851347.45</v>
      </c>
      <c r="S2051" s="3">
        <v>-1851347.45</v>
      </c>
      <c r="T2051" s="3">
        <v>-1851347.45</v>
      </c>
      <c r="U2051" s="3">
        <v>-1851347.45</v>
      </c>
      <c r="V2051"/>
      <c r="W2051" s="1"/>
      <c r="X2051" s="1"/>
      <c r="Y2051" s="1"/>
    </row>
    <row r="2052" spans="6:25" ht="15" x14ac:dyDescent="0.25">
      <c r="K2052" s="3"/>
      <c r="L2052" s="3"/>
      <c r="M2052" s="3"/>
      <c r="N2052" s="3"/>
      <c r="V2052"/>
      <c r="W2052" s="1"/>
      <c r="X2052" s="1"/>
      <c r="Y2052" s="1"/>
    </row>
    <row r="2053" spans="6:25" ht="15" x14ac:dyDescent="0.25">
      <c r="F2053" s="6" t="s">
        <v>133</v>
      </c>
      <c r="G2053" s="6" t="s">
        <v>132</v>
      </c>
      <c r="K2053" s="3"/>
      <c r="L2053" s="3"/>
      <c r="M2053" s="3"/>
      <c r="N2053" s="3"/>
      <c r="V2053"/>
      <c r="W2053" s="1"/>
      <c r="X2053" s="1"/>
      <c r="Y2053" s="1"/>
    </row>
    <row r="2054" spans="6:25" ht="15" x14ac:dyDescent="0.25">
      <c r="H2054" s="6" t="s">
        <v>129</v>
      </c>
      <c r="I2054" s="6" t="s">
        <v>32</v>
      </c>
      <c r="J2054" s="6" t="s">
        <v>130</v>
      </c>
      <c r="K2054" s="3">
        <v>40207.26</v>
      </c>
      <c r="L2054" s="3">
        <v>40207.26</v>
      </c>
      <c r="M2054" s="3">
        <v>40207.26</v>
      </c>
      <c r="N2054" s="3">
        <v>40207.26</v>
      </c>
      <c r="O2054" s="3">
        <v>40207.26</v>
      </c>
      <c r="P2054" s="3">
        <v>246939.68</v>
      </c>
      <c r="Q2054" s="3">
        <v>246939.68</v>
      </c>
      <c r="R2054" s="3">
        <v>246939.68</v>
      </c>
      <c r="S2054" s="3">
        <v>246939.68</v>
      </c>
      <c r="T2054" s="3">
        <v>246939.68</v>
      </c>
      <c r="U2054" s="3">
        <v>246939.68</v>
      </c>
      <c r="V2054"/>
      <c r="W2054" s="1"/>
      <c r="X2054" s="1"/>
      <c r="Y2054" s="1"/>
    </row>
    <row r="2055" spans="6:25" ht="15" x14ac:dyDescent="0.25">
      <c r="H2055" s="6" t="s">
        <v>134</v>
      </c>
      <c r="I2055" s="6" t="s">
        <v>106</v>
      </c>
      <c r="J2055" s="6" t="s">
        <v>135</v>
      </c>
      <c r="K2055" s="3">
        <v>40207.26</v>
      </c>
      <c r="L2055" s="3">
        <v>40207.26</v>
      </c>
      <c r="M2055" s="3">
        <v>40207.26</v>
      </c>
      <c r="N2055" s="3">
        <v>40207.26</v>
      </c>
      <c r="O2055" s="3">
        <v>40207.26</v>
      </c>
      <c r="P2055" s="3">
        <v>246939.68</v>
      </c>
      <c r="Q2055" s="3">
        <v>246939.68</v>
      </c>
      <c r="R2055" s="3">
        <v>246939.68</v>
      </c>
      <c r="S2055" s="3">
        <v>246939.68</v>
      </c>
      <c r="T2055" s="3">
        <v>246939.68</v>
      </c>
      <c r="U2055" s="3">
        <v>246939.68</v>
      </c>
      <c r="V2055"/>
      <c r="W2055" s="1"/>
      <c r="X2055" s="1"/>
      <c r="Y2055" s="1"/>
    </row>
    <row r="2056" spans="6:25" ht="15" x14ac:dyDescent="0.25">
      <c r="H2056" s="6" t="s">
        <v>407</v>
      </c>
      <c r="I2056" s="6" t="s">
        <v>32</v>
      </c>
      <c r="J2056" s="6" t="s">
        <v>408</v>
      </c>
      <c r="K2056" s="3">
        <v>-40207.26</v>
      </c>
      <c r="L2056" s="3">
        <v>-40207.26</v>
      </c>
      <c r="M2056" s="3">
        <v>-40207.26</v>
      </c>
      <c r="N2056" s="3">
        <v>-40207.26</v>
      </c>
      <c r="O2056" s="3">
        <v>-40207.26</v>
      </c>
      <c r="P2056" s="3">
        <v>-246939.68</v>
      </c>
      <c r="Q2056" s="3">
        <v>-246939.68</v>
      </c>
      <c r="R2056" s="3">
        <v>-246939.68</v>
      </c>
      <c r="S2056" s="3">
        <v>-246939.68</v>
      </c>
      <c r="T2056" s="3">
        <v>-246939.68</v>
      </c>
      <c r="U2056" s="3">
        <v>-246939.68</v>
      </c>
      <c r="V2056"/>
      <c r="W2056" s="1"/>
      <c r="X2056" s="1"/>
      <c r="Y2056" s="1"/>
    </row>
    <row r="2057" spans="6:25" ht="15" x14ac:dyDescent="0.25">
      <c r="H2057" s="6" t="s">
        <v>368</v>
      </c>
      <c r="I2057" s="6" t="s">
        <v>106</v>
      </c>
      <c r="J2057" s="6" t="s">
        <v>369</v>
      </c>
      <c r="K2057" s="3">
        <v>-40207.26</v>
      </c>
      <c r="L2057" s="3">
        <v>-40207.26</v>
      </c>
      <c r="M2057" s="3">
        <v>-40207.26</v>
      </c>
      <c r="N2057" s="3">
        <v>-40207.26</v>
      </c>
      <c r="O2057" s="3">
        <v>-40207.26</v>
      </c>
      <c r="P2057" s="3">
        <v>-246939.68</v>
      </c>
      <c r="Q2057" s="3">
        <v>-246939.68</v>
      </c>
      <c r="R2057" s="3">
        <v>-246939.68</v>
      </c>
      <c r="S2057" s="3">
        <v>-246939.68</v>
      </c>
      <c r="T2057" s="3">
        <v>-246939.68</v>
      </c>
      <c r="U2057" s="3">
        <v>-246939.68</v>
      </c>
      <c r="V2057"/>
      <c r="W2057" s="1"/>
      <c r="X2057" s="1"/>
      <c r="Y2057" s="1"/>
    </row>
    <row r="2058" spans="6:25" ht="15" x14ac:dyDescent="0.25">
      <c r="H2058" s="6" t="s">
        <v>467</v>
      </c>
      <c r="I2058" s="6" t="s">
        <v>32</v>
      </c>
      <c r="J2058" s="6" t="s">
        <v>468</v>
      </c>
      <c r="K2058" s="3">
        <v>40207.26</v>
      </c>
      <c r="L2058" s="3">
        <v>40207.26</v>
      </c>
      <c r="M2058" s="3">
        <v>40207.26</v>
      </c>
      <c r="N2058" s="3">
        <v>40207.26</v>
      </c>
      <c r="O2058" s="3">
        <v>40207.26</v>
      </c>
      <c r="P2058" s="3">
        <v>246939.68</v>
      </c>
      <c r="Q2058" s="3">
        <v>246939.68</v>
      </c>
      <c r="R2058" s="3">
        <v>246939.68</v>
      </c>
      <c r="S2058" s="3">
        <v>246939.68</v>
      </c>
      <c r="T2058" s="3">
        <v>246939.68</v>
      </c>
      <c r="U2058" s="3">
        <v>246939.68</v>
      </c>
      <c r="V2058"/>
      <c r="W2058" s="1"/>
      <c r="X2058" s="1"/>
      <c r="Y2058" s="1"/>
    </row>
    <row r="2059" spans="6:25" ht="15" x14ac:dyDescent="0.25">
      <c r="H2059" s="6" t="s">
        <v>372</v>
      </c>
      <c r="I2059" s="6" t="s">
        <v>106</v>
      </c>
      <c r="J2059" s="6" t="s">
        <v>373</v>
      </c>
      <c r="K2059" s="3">
        <v>40207.26</v>
      </c>
      <c r="L2059" s="3">
        <v>40207.26</v>
      </c>
      <c r="M2059" s="3">
        <v>40207.26</v>
      </c>
      <c r="N2059" s="3">
        <v>40207.26</v>
      </c>
      <c r="O2059" s="3">
        <v>40207.26</v>
      </c>
      <c r="P2059" s="3">
        <v>246939.68</v>
      </c>
      <c r="Q2059" s="3">
        <v>246939.68</v>
      </c>
      <c r="R2059" s="3">
        <v>246939.68</v>
      </c>
      <c r="S2059" s="3">
        <v>246939.68</v>
      </c>
      <c r="T2059" s="3">
        <v>246939.68</v>
      </c>
      <c r="U2059" s="3">
        <v>246939.68</v>
      </c>
      <c r="V2059"/>
      <c r="W2059" s="1"/>
      <c r="X2059" s="1"/>
      <c r="Y2059" s="1"/>
    </row>
    <row r="2060" spans="6:25" ht="15" x14ac:dyDescent="0.25">
      <c r="K2060" s="3"/>
      <c r="L2060" s="3"/>
      <c r="M2060" s="3"/>
      <c r="N2060" s="3"/>
      <c r="V2060"/>
      <c r="W2060" s="1"/>
      <c r="X2060" s="1"/>
      <c r="Y2060" s="1"/>
    </row>
    <row r="2061" spans="6:25" ht="15" x14ac:dyDescent="0.25">
      <c r="F2061" s="6" t="s">
        <v>114</v>
      </c>
      <c r="G2061" s="6" t="s">
        <v>113</v>
      </c>
      <c r="K2061" s="3"/>
      <c r="L2061" s="3"/>
      <c r="M2061" s="3"/>
      <c r="N2061" s="3"/>
      <c r="V2061"/>
      <c r="W2061" s="1"/>
      <c r="X2061" s="1"/>
      <c r="Y2061" s="1"/>
    </row>
    <row r="2062" spans="6:25" ht="15" x14ac:dyDescent="0.25">
      <c r="H2062" s="6" t="s">
        <v>180</v>
      </c>
      <c r="I2062" s="6" t="s">
        <v>32</v>
      </c>
      <c r="J2062" s="6" t="s">
        <v>181</v>
      </c>
      <c r="K2062" s="3">
        <v>1851347.45</v>
      </c>
      <c r="L2062" s="3">
        <v>1851347.45</v>
      </c>
      <c r="M2062" s="3">
        <v>1851347.45</v>
      </c>
      <c r="N2062" s="3">
        <v>1851347.45</v>
      </c>
      <c r="O2062" s="3">
        <v>1851347.45</v>
      </c>
      <c r="P2062" s="3">
        <v>1851347.45</v>
      </c>
      <c r="Q2062" s="3">
        <v>1851347.45</v>
      </c>
      <c r="R2062" s="3">
        <v>1851347.45</v>
      </c>
      <c r="S2062" s="3">
        <v>1851347.45</v>
      </c>
      <c r="T2062" s="3">
        <v>1851347.45</v>
      </c>
      <c r="U2062" s="3">
        <v>1851347.45</v>
      </c>
      <c r="V2062"/>
      <c r="W2062" s="1"/>
      <c r="X2062" s="1"/>
      <c r="Y2062" s="1"/>
    </row>
    <row r="2063" spans="6:25" ht="15" x14ac:dyDescent="0.25">
      <c r="H2063" s="6" t="s">
        <v>393</v>
      </c>
      <c r="I2063" s="6" t="s">
        <v>32</v>
      </c>
      <c r="J2063" s="6" t="s">
        <v>394</v>
      </c>
      <c r="K2063" s="3">
        <v>1851347.45</v>
      </c>
      <c r="L2063" s="3">
        <v>1851347.45</v>
      </c>
      <c r="M2063" s="3">
        <v>1851347.45</v>
      </c>
      <c r="N2063" s="3">
        <v>1851347.45</v>
      </c>
      <c r="O2063" s="3">
        <v>1851347.45</v>
      </c>
      <c r="P2063" s="3">
        <v>1851347.45</v>
      </c>
      <c r="Q2063" s="3">
        <v>1851347.45</v>
      </c>
      <c r="R2063" s="3">
        <v>1851347.45</v>
      </c>
      <c r="S2063" s="3">
        <v>1851347.45</v>
      </c>
      <c r="T2063" s="3">
        <v>1851347.45</v>
      </c>
      <c r="U2063" s="3">
        <v>1851347.45</v>
      </c>
      <c r="V2063"/>
      <c r="W2063" s="1"/>
      <c r="X2063" s="1"/>
      <c r="Y2063" s="1"/>
    </row>
    <row r="2064" spans="6:25" ht="15" x14ac:dyDescent="0.25">
      <c r="H2064" s="6" t="s">
        <v>186</v>
      </c>
      <c r="I2064" s="6" t="s">
        <v>32</v>
      </c>
      <c r="J2064" s="6" t="s">
        <v>187</v>
      </c>
      <c r="K2064" s="3">
        <v>1851347.45</v>
      </c>
      <c r="L2064" s="3">
        <v>1851347.45</v>
      </c>
      <c r="M2064" s="3">
        <v>1851347.45</v>
      </c>
      <c r="N2064" s="3">
        <v>1851347.45</v>
      </c>
      <c r="O2064" s="3">
        <v>1851347.45</v>
      </c>
      <c r="P2064" s="3">
        <v>1851347.45</v>
      </c>
      <c r="Q2064" s="3">
        <v>1851347.45</v>
      </c>
      <c r="R2064" s="3">
        <v>1851347.45</v>
      </c>
      <c r="S2064" s="3">
        <v>1851347.45</v>
      </c>
      <c r="T2064" s="3">
        <v>1851347.45</v>
      </c>
      <c r="U2064" s="3">
        <v>1851347.45</v>
      </c>
      <c r="V2064"/>
      <c r="W2064" s="1"/>
      <c r="X2064" s="1"/>
      <c r="Y2064" s="1"/>
    </row>
    <row r="2065" spans="3:25" ht="15" x14ac:dyDescent="0.25">
      <c r="H2065" s="6" t="s">
        <v>399</v>
      </c>
      <c r="I2065" s="6" t="s">
        <v>32</v>
      </c>
      <c r="J2065" s="6" t="s">
        <v>400</v>
      </c>
      <c r="K2065" s="3">
        <v>1851347.45</v>
      </c>
      <c r="L2065" s="3">
        <v>1851347.45</v>
      </c>
      <c r="M2065" s="3">
        <v>1851347.45</v>
      </c>
      <c r="N2065" s="3">
        <v>1851347.45</v>
      </c>
      <c r="O2065" s="3">
        <v>1851347.45</v>
      </c>
      <c r="P2065" s="3">
        <v>1851347.45</v>
      </c>
      <c r="Q2065" s="3">
        <v>1851347.45</v>
      </c>
      <c r="R2065" s="3">
        <v>1851347.45</v>
      </c>
      <c r="S2065" s="3">
        <v>1851347.45</v>
      </c>
      <c r="T2065" s="3">
        <v>1851347.45</v>
      </c>
      <c r="U2065" s="3">
        <v>1851347.45</v>
      </c>
      <c r="V2065"/>
      <c r="W2065" s="1"/>
      <c r="X2065" s="1"/>
      <c r="Y2065" s="1"/>
    </row>
    <row r="2066" spans="3:25" ht="15" x14ac:dyDescent="0.25">
      <c r="H2066" s="6" t="s">
        <v>110</v>
      </c>
      <c r="I2066" s="6" t="s">
        <v>32</v>
      </c>
      <c r="J2066" s="6" t="s">
        <v>111</v>
      </c>
      <c r="K2066" s="3">
        <v>-1851347.45</v>
      </c>
      <c r="L2066" s="3">
        <v>-1851347.45</v>
      </c>
      <c r="M2066" s="3">
        <v>-1851347.45</v>
      </c>
      <c r="N2066" s="3">
        <v>-1851347.45</v>
      </c>
      <c r="O2066" s="3">
        <v>-1851347.45</v>
      </c>
      <c r="P2066" s="3">
        <v>-1851347.45</v>
      </c>
      <c r="Q2066" s="3">
        <v>-1851347.45</v>
      </c>
      <c r="R2066" s="3">
        <v>-1851347.45</v>
      </c>
      <c r="S2066" s="3">
        <v>-1851347.45</v>
      </c>
      <c r="T2066" s="3">
        <v>-1851347.45</v>
      </c>
      <c r="U2066" s="3">
        <v>-1851347.45</v>
      </c>
      <c r="V2066"/>
      <c r="W2066" s="1"/>
      <c r="X2066" s="1"/>
      <c r="Y2066" s="1"/>
    </row>
    <row r="2067" spans="3:25" ht="15" x14ac:dyDescent="0.25">
      <c r="H2067" s="6" t="s">
        <v>115</v>
      </c>
      <c r="I2067" s="6" t="s">
        <v>32</v>
      </c>
      <c r="J2067" s="6" t="s">
        <v>116</v>
      </c>
      <c r="K2067" s="3">
        <v>-1851347.45</v>
      </c>
      <c r="L2067" s="3">
        <v>-1851347.45</v>
      </c>
      <c r="M2067" s="3">
        <v>-1851347.45</v>
      </c>
      <c r="N2067" s="3">
        <v>-1851347.45</v>
      </c>
      <c r="O2067" s="3">
        <v>-1851347.45</v>
      </c>
      <c r="P2067" s="3">
        <v>-1851347.45</v>
      </c>
      <c r="Q2067" s="3">
        <v>-1851347.45</v>
      </c>
      <c r="R2067" s="3">
        <v>-1851347.45</v>
      </c>
      <c r="S2067" s="3">
        <v>-1851347.45</v>
      </c>
      <c r="T2067" s="3">
        <v>-1851347.45</v>
      </c>
      <c r="U2067" s="3">
        <v>-1851347.45</v>
      </c>
      <c r="V2067"/>
      <c r="W2067" s="1"/>
      <c r="X2067" s="1"/>
      <c r="Y2067" s="1"/>
    </row>
    <row r="2068" spans="3:25" ht="15" x14ac:dyDescent="0.25">
      <c r="H2068" s="6" t="s">
        <v>118</v>
      </c>
      <c r="I2068" s="6" t="s">
        <v>32</v>
      </c>
      <c r="J2068" s="6" t="s">
        <v>119</v>
      </c>
      <c r="K2068" s="3">
        <v>-1851347.45</v>
      </c>
      <c r="L2068" s="3">
        <v>-1851347.45</v>
      </c>
      <c r="M2068" s="3">
        <v>-1851347.45</v>
      </c>
      <c r="N2068" s="3">
        <v>-1851347.45</v>
      </c>
      <c r="O2068" s="3">
        <v>-1851347.45</v>
      </c>
      <c r="P2068" s="3">
        <v>-1851347.45</v>
      </c>
      <c r="Q2068" s="3">
        <v>-1851347.45</v>
      </c>
      <c r="R2068" s="3">
        <v>-1851347.45</v>
      </c>
      <c r="S2068" s="3">
        <v>-1851347.45</v>
      </c>
      <c r="T2068" s="3">
        <v>-1851347.45</v>
      </c>
      <c r="U2068" s="3">
        <v>-1851347.45</v>
      </c>
      <c r="V2068"/>
      <c r="W2068" s="1"/>
      <c r="X2068" s="1"/>
      <c r="Y2068" s="1"/>
    </row>
    <row r="2069" spans="3:25" ht="15" x14ac:dyDescent="0.25">
      <c r="H2069" s="6" t="s">
        <v>121</v>
      </c>
      <c r="I2069" s="6" t="s">
        <v>32</v>
      </c>
      <c r="J2069" s="6" t="s">
        <v>122</v>
      </c>
      <c r="K2069" s="3">
        <v>-1851347.45</v>
      </c>
      <c r="L2069" s="3">
        <v>-1851347.45</v>
      </c>
      <c r="M2069" s="3">
        <v>-1851347.45</v>
      </c>
      <c r="N2069" s="3">
        <v>-1851347.45</v>
      </c>
      <c r="O2069" s="3">
        <v>-1851347.45</v>
      </c>
      <c r="P2069" s="3">
        <v>-1851347.45</v>
      </c>
      <c r="Q2069" s="3">
        <v>-1851347.45</v>
      </c>
      <c r="R2069" s="3">
        <v>-1851347.45</v>
      </c>
      <c r="S2069" s="3">
        <v>-1851347.45</v>
      </c>
      <c r="T2069" s="3">
        <v>-1851347.45</v>
      </c>
      <c r="U2069" s="3">
        <v>-1851347.45</v>
      </c>
      <c r="V2069"/>
      <c r="W2069" s="1"/>
      <c r="X2069" s="1"/>
      <c r="Y2069" s="1"/>
    </row>
    <row r="2070" spans="3:25" ht="15" x14ac:dyDescent="0.25">
      <c r="K2070" s="3"/>
      <c r="L2070" s="3"/>
      <c r="M2070" s="3"/>
      <c r="N2070" s="3"/>
      <c r="V2070"/>
      <c r="W2070" s="1"/>
      <c r="X2070" s="1"/>
      <c r="Y2070" s="1"/>
    </row>
    <row r="2071" spans="3:25" ht="15" x14ac:dyDescent="0.25">
      <c r="C2071" s="6" t="s">
        <v>124</v>
      </c>
      <c r="D2071" s="6" t="s">
        <v>62</v>
      </c>
      <c r="E2071" s="6" t="s">
        <v>579</v>
      </c>
      <c r="K2071" s="3"/>
      <c r="L2071" s="3"/>
      <c r="M2071" s="3"/>
      <c r="N2071" s="3"/>
      <c r="V2071"/>
      <c r="W2071" s="1"/>
      <c r="X2071" s="1"/>
      <c r="Y2071" s="1"/>
    </row>
    <row r="2072" spans="3:25" ht="15" x14ac:dyDescent="0.25">
      <c r="F2072" s="6" t="s">
        <v>31</v>
      </c>
      <c r="G2072" s="6" t="s">
        <v>48</v>
      </c>
      <c r="K2072" s="3"/>
      <c r="L2072" s="3"/>
      <c r="M2072" s="3"/>
      <c r="N2072" s="3"/>
      <c r="V2072"/>
      <c r="W2072" s="1"/>
      <c r="X2072" s="1"/>
      <c r="Y2072" s="1"/>
    </row>
    <row r="2073" spans="3:25" ht="15" x14ac:dyDescent="0.25">
      <c r="H2073" s="6" t="s">
        <v>81</v>
      </c>
      <c r="I2073" s="6" t="s">
        <v>32</v>
      </c>
      <c r="J2073" s="6" t="s">
        <v>82</v>
      </c>
      <c r="K2073" s="3">
        <v>115188081.95999999</v>
      </c>
      <c r="L2073" s="3">
        <v>115188081.95999999</v>
      </c>
      <c r="M2073" s="3">
        <v>115188081.95999999</v>
      </c>
      <c r="N2073" s="3">
        <v>115188081.95999999</v>
      </c>
      <c r="O2073" s="3">
        <v>115188081.95999999</v>
      </c>
      <c r="P2073" s="3">
        <v>115188081.95999999</v>
      </c>
      <c r="Q2073" s="3">
        <v>115188081.95999999</v>
      </c>
      <c r="R2073" s="3">
        <v>115188081.95999999</v>
      </c>
      <c r="S2073" s="3">
        <v>115188081.95999999</v>
      </c>
      <c r="T2073" s="3">
        <v>115188081.95999999</v>
      </c>
      <c r="U2073" s="3">
        <v>115188081.95999999</v>
      </c>
      <c r="V2073"/>
      <c r="W2073" s="1"/>
      <c r="X2073" s="1"/>
      <c r="Y2073" s="1"/>
    </row>
    <row r="2074" spans="3:25" ht="15" x14ac:dyDescent="0.25">
      <c r="H2074" s="6" t="s">
        <v>198</v>
      </c>
      <c r="I2074" s="6" t="s">
        <v>32</v>
      </c>
      <c r="J2074" s="6" t="s">
        <v>199</v>
      </c>
      <c r="K2074" s="3">
        <v>1411562.92</v>
      </c>
      <c r="L2074" s="3">
        <v>4486157.8600000003</v>
      </c>
      <c r="M2074" s="3">
        <v>4910148.71</v>
      </c>
      <c r="N2074" s="3">
        <v>10176951.789999999</v>
      </c>
      <c r="O2074" s="3">
        <v>12445535.1</v>
      </c>
      <c r="P2074" s="3">
        <v>12863980.73</v>
      </c>
      <c r="Q2074" s="3">
        <v>15899859.939999999</v>
      </c>
      <c r="R2074" s="3">
        <v>19615905.059999999</v>
      </c>
      <c r="S2074" s="3">
        <v>19689758.620000001</v>
      </c>
      <c r="T2074" s="3">
        <v>20833419.390000001</v>
      </c>
      <c r="U2074" s="3">
        <v>25605121.510000002</v>
      </c>
      <c r="V2074"/>
      <c r="W2074" s="1"/>
      <c r="X2074" s="1"/>
      <c r="Y2074" s="1"/>
    </row>
    <row r="2075" spans="3:25" ht="15" x14ac:dyDescent="0.25">
      <c r="H2075" s="6" t="s">
        <v>307</v>
      </c>
      <c r="I2075" s="6" t="s">
        <v>32</v>
      </c>
      <c r="J2075" s="6" t="s">
        <v>308</v>
      </c>
      <c r="K2075" s="3">
        <v>104307.24</v>
      </c>
      <c r="L2075" s="3">
        <v>133637.26</v>
      </c>
      <c r="M2075" s="3">
        <v>163752.69</v>
      </c>
      <c r="N2075" s="3">
        <v>174377.14</v>
      </c>
      <c r="O2075" s="3">
        <v>656924.97</v>
      </c>
      <c r="P2075" s="3">
        <v>676540.92</v>
      </c>
      <c r="Q2075" s="3">
        <v>6826708.6799999997</v>
      </c>
      <c r="R2075" s="3">
        <v>6915754.3200000003</v>
      </c>
      <c r="S2075" s="3">
        <v>9405670.3300000001</v>
      </c>
      <c r="T2075" s="3">
        <v>9598994.7699999996</v>
      </c>
      <c r="U2075" s="3">
        <v>8527170.4600000009</v>
      </c>
      <c r="V2075"/>
      <c r="W2075" s="1"/>
      <c r="X2075" s="1"/>
      <c r="Y2075" s="1"/>
    </row>
    <row r="2076" spans="3:25" ht="15" x14ac:dyDescent="0.25">
      <c r="H2076" s="6" t="s">
        <v>152</v>
      </c>
      <c r="I2076" s="6" t="s">
        <v>106</v>
      </c>
      <c r="J2076" s="6" t="s">
        <v>153</v>
      </c>
      <c r="K2076" s="3">
        <v>116703952.12</v>
      </c>
      <c r="L2076" s="3">
        <v>119807877.08</v>
      </c>
      <c r="M2076" s="3">
        <v>120261983.36</v>
      </c>
      <c r="N2076" s="3">
        <v>125539410.89</v>
      </c>
      <c r="O2076" s="3">
        <v>128290542.03</v>
      </c>
      <c r="P2076" s="3">
        <v>128728603.61</v>
      </c>
      <c r="Q2076" s="3">
        <v>137914650.58000001</v>
      </c>
      <c r="R2076" s="3">
        <v>141719741.34</v>
      </c>
      <c r="S2076" s="3">
        <v>144283510.91</v>
      </c>
      <c r="T2076" s="3">
        <v>145620496.12</v>
      </c>
      <c r="U2076" s="3">
        <v>149320373.93000001</v>
      </c>
      <c r="V2076"/>
      <c r="W2076" s="1"/>
      <c r="X2076" s="1"/>
      <c r="Y2076" s="1"/>
    </row>
    <row r="2077" spans="3:25" ht="15" x14ac:dyDescent="0.25">
      <c r="H2077" s="6" t="s">
        <v>155</v>
      </c>
      <c r="I2077" s="6" t="s">
        <v>32</v>
      </c>
      <c r="J2077" s="6" t="s">
        <v>156</v>
      </c>
      <c r="K2077" s="3">
        <v>115188081.95999999</v>
      </c>
      <c r="L2077" s="3">
        <v>115188081.95999999</v>
      </c>
      <c r="M2077" s="3">
        <v>115188081.95999999</v>
      </c>
      <c r="N2077" s="3">
        <v>115188081.95999999</v>
      </c>
      <c r="O2077" s="3">
        <v>115188081.95999999</v>
      </c>
      <c r="P2077" s="3">
        <v>115188081.95999999</v>
      </c>
      <c r="Q2077" s="3">
        <v>115188081.95999999</v>
      </c>
      <c r="R2077" s="3">
        <v>115188081.95999999</v>
      </c>
      <c r="S2077" s="3">
        <v>115188081.95999999</v>
      </c>
      <c r="T2077" s="3">
        <v>115188081.95999999</v>
      </c>
      <c r="U2077" s="3">
        <v>115188081.95999999</v>
      </c>
      <c r="V2077"/>
      <c r="W2077" s="1"/>
      <c r="X2077" s="1"/>
      <c r="Y2077" s="1"/>
    </row>
    <row r="2078" spans="3:25" ht="15" x14ac:dyDescent="0.25">
      <c r="H2078" s="6" t="s">
        <v>201</v>
      </c>
      <c r="I2078" s="6" t="s">
        <v>32</v>
      </c>
      <c r="J2078" s="6" t="s">
        <v>202</v>
      </c>
      <c r="K2078" s="3">
        <v>1411562.92</v>
      </c>
      <c r="L2078" s="3">
        <v>4486157.8600000003</v>
      </c>
      <c r="M2078" s="3">
        <v>4910148.71</v>
      </c>
      <c r="N2078" s="3">
        <v>10176951.789999999</v>
      </c>
      <c r="O2078" s="3">
        <v>12445535.1</v>
      </c>
      <c r="P2078" s="3">
        <v>12863980.73</v>
      </c>
      <c r="Q2078" s="3">
        <v>15899859.939999999</v>
      </c>
      <c r="R2078" s="3">
        <v>19615905.059999999</v>
      </c>
      <c r="S2078" s="3">
        <v>19689758.620000001</v>
      </c>
      <c r="T2078" s="3">
        <v>20833419.390000001</v>
      </c>
      <c r="U2078" s="3">
        <v>25605121.510000002</v>
      </c>
      <c r="V2078"/>
      <c r="W2078" s="1"/>
      <c r="X2078" s="1"/>
      <c r="Y2078" s="1"/>
    </row>
    <row r="2079" spans="3:25" ht="15" x14ac:dyDescent="0.25">
      <c r="H2079" s="6" t="s">
        <v>404</v>
      </c>
      <c r="I2079" s="6" t="s">
        <v>32</v>
      </c>
      <c r="J2079" s="6" t="s">
        <v>405</v>
      </c>
      <c r="K2079" s="3">
        <v>104307.24</v>
      </c>
      <c r="L2079" s="3">
        <v>133637.26</v>
      </c>
      <c r="M2079" s="3">
        <v>163752.69</v>
      </c>
      <c r="N2079" s="3">
        <v>174377.14</v>
      </c>
      <c r="O2079" s="3">
        <v>656924.97</v>
      </c>
      <c r="P2079" s="3">
        <v>676540.92</v>
      </c>
      <c r="Q2079" s="3">
        <v>6826708.6799999997</v>
      </c>
      <c r="R2079" s="3">
        <v>6915754.3200000003</v>
      </c>
      <c r="S2079" s="3">
        <v>9405670.3300000001</v>
      </c>
      <c r="T2079" s="3">
        <v>9598994.7699999996</v>
      </c>
      <c r="U2079" s="3">
        <v>8527170.4600000009</v>
      </c>
      <c r="V2079"/>
      <c r="W2079" s="1"/>
      <c r="X2079" s="1"/>
      <c r="Y2079" s="1"/>
    </row>
    <row r="2080" spans="3:25" ht="15" x14ac:dyDescent="0.25">
      <c r="H2080" s="6" t="s">
        <v>160</v>
      </c>
      <c r="I2080" s="6" t="s">
        <v>106</v>
      </c>
      <c r="J2080" s="6" t="s">
        <v>161</v>
      </c>
      <c r="K2080" s="3">
        <v>116703952.12</v>
      </c>
      <c r="L2080" s="3">
        <v>119807877.08</v>
      </c>
      <c r="M2080" s="3">
        <v>120261983.36</v>
      </c>
      <c r="N2080" s="3">
        <v>125539410.89</v>
      </c>
      <c r="O2080" s="3">
        <v>128290542.03</v>
      </c>
      <c r="P2080" s="3">
        <v>128728603.61</v>
      </c>
      <c r="Q2080" s="3">
        <v>137914650.58000001</v>
      </c>
      <c r="R2080" s="3">
        <v>141719741.34</v>
      </c>
      <c r="S2080" s="3">
        <v>144283510.91</v>
      </c>
      <c r="T2080" s="3">
        <v>145620496.12</v>
      </c>
      <c r="U2080" s="3">
        <v>149320373.93000001</v>
      </c>
      <c r="V2080"/>
      <c r="W2080" s="1"/>
      <c r="X2080" s="1"/>
      <c r="Y2080" s="1"/>
    </row>
    <row r="2081" spans="6:25" ht="15" x14ac:dyDescent="0.25">
      <c r="H2081" s="6" t="s">
        <v>448</v>
      </c>
      <c r="I2081" s="6" t="s">
        <v>32</v>
      </c>
      <c r="J2081" s="6" t="s">
        <v>449</v>
      </c>
      <c r="K2081" s="3">
        <v>3000000</v>
      </c>
      <c r="L2081" s="3">
        <v>45000000</v>
      </c>
      <c r="M2081" s="3">
        <v>45000000</v>
      </c>
      <c r="N2081" s="3">
        <v>48000000.299999997</v>
      </c>
      <c r="O2081" s="3">
        <v>48023740.299999997</v>
      </c>
      <c r="P2081" s="3">
        <v>48023740.299999997</v>
      </c>
      <c r="Q2081" s="3">
        <v>48023740.299999997</v>
      </c>
      <c r="R2081" s="3">
        <v>48023740.299999997</v>
      </c>
      <c r="S2081" s="3">
        <v>48023740.299999997</v>
      </c>
      <c r="T2081" s="3">
        <v>48023740.299999997</v>
      </c>
      <c r="U2081" s="3">
        <v>53063831.299999997</v>
      </c>
      <c r="V2081"/>
      <c r="W2081" s="1"/>
      <c r="X2081" s="1"/>
      <c r="Y2081" s="1"/>
    </row>
    <row r="2082" spans="6:25" ht="15" x14ac:dyDescent="0.25">
      <c r="H2082" s="6" t="s">
        <v>451</v>
      </c>
      <c r="I2082" s="6" t="s">
        <v>32</v>
      </c>
      <c r="J2082" s="6" t="s">
        <v>452</v>
      </c>
      <c r="K2082" s="3">
        <v>-3000000</v>
      </c>
      <c r="L2082" s="3">
        <v>-45000000</v>
      </c>
      <c r="M2082" s="3">
        <v>-45000000</v>
      </c>
      <c r="N2082" s="3">
        <v>-48000000</v>
      </c>
      <c r="O2082" s="3">
        <v>-48000000</v>
      </c>
      <c r="P2082" s="3">
        <v>-48000000</v>
      </c>
      <c r="Q2082" s="3">
        <v>-48000000</v>
      </c>
      <c r="R2082" s="3">
        <v>-48000000</v>
      </c>
      <c r="S2082" s="3">
        <v>-48000000</v>
      </c>
      <c r="T2082" s="3">
        <v>-48000000</v>
      </c>
      <c r="U2082" s="3">
        <v>-53000000</v>
      </c>
      <c r="V2082"/>
      <c r="W2082" s="1"/>
      <c r="X2082" s="1"/>
      <c r="Y2082" s="1"/>
    </row>
    <row r="2083" spans="6:25" ht="15" x14ac:dyDescent="0.25">
      <c r="H2083" s="6" t="s">
        <v>453</v>
      </c>
      <c r="I2083" s="6" t="s">
        <v>106</v>
      </c>
      <c r="J2083" s="6" t="s">
        <v>454</v>
      </c>
      <c r="K2083" s="3">
        <v>0</v>
      </c>
      <c r="L2083" s="3">
        <v>0</v>
      </c>
      <c r="M2083" s="3">
        <v>0</v>
      </c>
      <c r="N2083" s="3">
        <v>0.3</v>
      </c>
      <c r="O2083" s="3">
        <v>23740.3</v>
      </c>
      <c r="P2083" s="3">
        <v>23740.3</v>
      </c>
      <c r="Q2083" s="3">
        <v>23740.3</v>
      </c>
      <c r="R2083" s="3">
        <v>23740.3</v>
      </c>
      <c r="S2083" s="3">
        <v>23740.3</v>
      </c>
      <c r="T2083" s="3">
        <v>23740.3</v>
      </c>
      <c r="U2083" s="3">
        <v>63831.3</v>
      </c>
      <c r="V2083"/>
      <c r="W2083" s="1"/>
      <c r="X2083" s="1"/>
      <c r="Y2083" s="1"/>
    </row>
    <row r="2084" spans="6:25" ht="15" x14ac:dyDescent="0.25">
      <c r="H2084" s="6" t="s">
        <v>251</v>
      </c>
      <c r="I2084" s="6" t="s">
        <v>106</v>
      </c>
      <c r="J2084" s="6" t="s">
        <v>252</v>
      </c>
      <c r="K2084" s="3">
        <v>0</v>
      </c>
      <c r="L2084" s="3">
        <v>0</v>
      </c>
      <c r="M2084" s="3">
        <v>0</v>
      </c>
      <c r="N2084" s="3">
        <v>0.3</v>
      </c>
      <c r="O2084" s="3">
        <v>23740.3</v>
      </c>
      <c r="P2084" s="3">
        <v>23740.3</v>
      </c>
      <c r="Q2084" s="3">
        <v>23740.3</v>
      </c>
      <c r="R2084" s="3">
        <v>23740.3</v>
      </c>
      <c r="S2084" s="3">
        <v>23740.3</v>
      </c>
      <c r="T2084" s="3">
        <v>23740.3</v>
      </c>
      <c r="U2084" s="3">
        <v>63831.3</v>
      </c>
      <c r="V2084"/>
      <c r="W2084" s="1"/>
      <c r="X2084" s="1"/>
      <c r="Y2084" s="1"/>
    </row>
    <row r="2085" spans="6:25" ht="15" x14ac:dyDescent="0.25">
      <c r="H2085" s="6" t="s">
        <v>163</v>
      </c>
      <c r="I2085" s="6" t="s">
        <v>106</v>
      </c>
      <c r="J2085" s="6" t="s">
        <v>164</v>
      </c>
      <c r="K2085" s="3">
        <v>116703952.12</v>
      </c>
      <c r="L2085" s="3">
        <v>119807877.08</v>
      </c>
      <c r="M2085" s="3">
        <v>120261983.36</v>
      </c>
      <c r="N2085" s="3">
        <v>125539411.19</v>
      </c>
      <c r="O2085" s="3">
        <v>128314282.33</v>
      </c>
      <c r="P2085" s="3">
        <v>128752343.91</v>
      </c>
      <c r="Q2085" s="3">
        <v>137938390.88</v>
      </c>
      <c r="R2085" s="3">
        <v>141743481.63999999</v>
      </c>
      <c r="S2085" s="3">
        <v>144307251.21000001</v>
      </c>
      <c r="T2085" s="3">
        <v>145644236.41999999</v>
      </c>
      <c r="U2085" s="3">
        <v>149384205.22999999</v>
      </c>
      <c r="V2085"/>
      <c r="W2085" s="1"/>
      <c r="X2085" s="1"/>
      <c r="Y2085" s="1"/>
    </row>
    <row r="2086" spans="6:25" ht="15" x14ac:dyDescent="0.25">
      <c r="K2086" s="3"/>
      <c r="L2086" s="3"/>
      <c r="M2086" s="3"/>
      <c r="N2086" s="3"/>
      <c r="V2086"/>
      <c r="W2086" s="1"/>
      <c r="X2086" s="1"/>
      <c r="Y2086" s="1"/>
    </row>
    <row r="2087" spans="6:25" ht="15" x14ac:dyDescent="0.25">
      <c r="F2087" s="6" t="s">
        <v>170</v>
      </c>
      <c r="G2087" s="6" t="s">
        <v>169</v>
      </c>
      <c r="K2087" s="3"/>
      <c r="L2087" s="3"/>
      <c r="M2087" s="3"/>
      <c r="N2087" s="3"/>
      <c r="V2087"/>
      <c r="W2087" s="1"/>
      <c r="X2087" s="1"/>
      <c r="Y2087" s="1"/>
    </row>
    <row r="2088" spans="6:25" ht="15" x14ac:dyDescent="0.25">
      <c r="H2088" s="6" t="s">
        <v>204</v>
      </c>
      <c r="I2088" s="6" t="s">
        <v>32</v>
      </c>
      <c r="J2088" s="6" t="s">
        <v>471</v>
      </c>
      <c r="K2088" s="3">
        <v>2175564.77</v>
      </c>
      <c r="L2088" s="3">
        <v>3474614.3</v>
      </c>
      <c r="M2088" s="3">
        <v>4593488.84</v>
      </c>
      <c r="N2088" s="3">
        <v>4672498.45</v>
      </c>
      <c r="O2088" s="3">
        <v>4711016.2</v>
      </c>
      <c r="P2088" s="3">
        <v>5348131.3499999996</v>
      </c>
      <c r="Q2088" s="3">
        <v>5367574.9400000004</v>
      </c>
      <c r="R2088" s="3">
        <v>5477738.0099999998</v>
      </c>
      <c r="S2088" s="3">
        <v>6267370.8899999997</v>
      </c>
      <c r="T2088" s="3">
        <v>6882690.0099999998</v>
      </c>
      <c r="U2088" s="3">
        <v>15597162.6</v>
      </c>
      <c r="V2088"/>
      <c r="W2088" s="1"/>
      <c r="X2088" s="1"/>
      <c r="Y2088" s="1"/>
    </row>
    <row r="2089" spans="6:25" ht="15" x14ac:dyDescent="0.25">
      <c r="H2089" s="6" t="s">
        <v>204</v>
      </c>
      <c r="I2089" s="6" t="s">
        <v>32</v>
      </c>
      <c r="J2089" s="6" t="s">
        <v>578</v>
      </c>
      <c r="K2089" s="3">
        <v>14830.85</v>
      </c>
      <c r="L2089" s="3">
        <v>19700.919999999998</v>
      </c>
      <c r="M2089" s="3">
        <v>22926.92</v>
      </c>
      <c r="N2089" s="3">
        <v>29823.77</v>
      </c>
      <c r="O2089" s="3">
        <v>40134.269999999997</v>
      </c>
      <c r="P2089" s="3">
        <v>42316.27</v>
      </c>
      <c r="Q2089" s="3">
        <v>299226.12</v>
      </c>
      <c r="R2089" s="3">
        <v>47745.120000000003</v>
      </c>
      <c r="S2089" s="3">
        <v>47745.120000000003</v>
      </c>
      <c r="T2089" s="3">
        <v>49353.120000000003</v>
      </c>
      <c r="U2089" s="3">
        <v>53828.67</v>
      </c>
      <c r="V2089"/>
      <c r="W2089" s="1"/>
      <c r="X2089" s="1"/>
      <c r="Y2089" s="1"/>
    </row>
    <row r="2090" spans="6:25" ht="15" x14ac:dyDescent="0.25">
      <c r="H2090" s="6" t="s">
        <v>204</v>
      </c>
      <c r="I2090" s="6" t="s">
        <v>32</v>
      </c>
      <c r="J2090" s="6" t="s">
        <v>580</v>
      </c>
      <c r="K2090" s="3">
        <v>0</v>
      </c>
      <c r="L2090" s="3">
        <v>0</v>
      </c>
      <c r="M2090" s="3">
        <v>2617.56</v>
      </c>
      <c r="N2090" s="3">
        <v>6013.68</v>
      </c>
      <c r="O2090" s="3">
        <v>6013.68</v>
      </c>
      <c r="P2090" s="3">
        <v>6013.68</v>
      </c>
      <c r="Q2090" s="3">
        <v>6013.68</v>
      </c>
      <c r="R2090" s="3">
        <v>6013.68</v>
      </c>
      <c r="S2090" s="3">
        <v>6013.68</v>
      </c>
      <c r="T2090" s="3">
        <v>6013.68</v>
      </c>
      <c r="U2090" s="3">
        <v>6013.68</v>
      </c>
      <c r="V2090"/>
      <c r="W2090" s="1"/>
      <c r="X2090" s="1"/>
      <c r="Y2090" s="1"/>
    </row>
    <row r="2091" spans="6:25" ht="15" x14ac:dyDescent="0.25">
      <c r="H2091" s="6" t="s">
        <v>212</v>
      </c>
      <c r="I2091" s="6" t="s">
        <v>106</v>
      </c>
      <c r="J2091" s="6" t="s">
        <v>213</v>
      </c>
      <c r="K2091" s="3">
        <v>2190395.62</v>
      </c>
      <c r="L2091" s="3">
        <v>3494315.22</v>
      </c>
      <c r="M2091" s="3">
        <v>4619033.32</v>
      </c>
      <c r="N2091" s="3">
        <v>4708335.9000000004</v>
      </c>
      <c r="O2091" s="3">
        <v>4757164.1500000004</v>
      </c>
      <c r="P2091" s="3">
        <v>5396461.2999999998</v>
      </c>
      <c r="Q2091" s="3">
        <v>5672814.7400000002</v>
      </c>
      <c r="R2091" s="3">
        <v>5531496.8099999996</v>
      </c>
      <c r="S2091" s="3">
        <v>6321129.6900000004</v>
      </c>
      <c r="T2091" s="3">
        <v>6938056.8099999996</v>
      </c>
      <c r="U2091" s="3">
        <v>15657004.949999999</v>
      </c>
      <c r="V2091"/>
      <c r="W2091" s="1"/>
      <c r="X2091" s="1"/>
      <c r="Y2091" s="1"/>
    </row>
    <row r="2092" spans="6:25" ht="15" x14ac:dyDescent="0.25">
      <c r="H2092" s="6" t="s">
        <v>347</v>
      </c>
      <c r="I2092" s="6" t="s">
        <v>32</v>
      </c>
      <c r="J2092" s="6" t="s">
        <v>478</v>
      </c>
      <c r="K2092" s="3">
        <v>0</v>
      </c>
      <c r="L2092" s="3">
        <v>0</v>
      </c>
      <c r="M2092" s="3">
        <v>0</v>
      </c>
      <c r="N2092" s="3">
        <v>0.3</v>
      </c>
      <c r="O2092" s="3">
        <v>23740.3</v>
      </c>
      <c r="P2092" s="3">
        <v>23740.3</v>
      </c>
      <c r="Q2092" s="3">
        <v>23740.3</v>
      </c>
      <c r="R2092" s="3">
        <v>23740.3</v>
      </c>
      <c r="S2092" s="3">
        <v>23740.3</v>
      </c>
      <c r="T2092" s="3">
        <v>23740.3</v>
      </c>
      <c r="U2092" s="3">
        <v>63831.3</v>
      </c>
      <c r="V2092"/>
      <c r="W2092" s="1"/>
      <c r="X2092" s="1"/>
      <c r="Y2092" s="1"/>
    </row>
    <row r="2093" spans="6:25" ht="15" x14ac:dyDescent="0.25">
      <c r="H2093" s="6" t="s">
        <v>352</v>
      </c>
      <c r="I2093" s="6" t="s">
        <v>106</v>
      </c>
      <c r="J2093" s="6" t="s">
        <v>353</v>
      </c>
      <c r="K2093" s="3">
        <v>0</v>
      </c>
      <c r="L2093" s="3">
        <v>0</v>
      </c>
      <c r="M2093" s="3">
        <v>0</v>
      </c>
      <c r="N2093" s="3">
        <v>0.3</v>
      </c>
      <c r="O2093" s="3">
        <v>23740.3</v>
      </c>
      <c r="P2093" s="3">
        <v>23740.3</v>
      </c>
      <c r="Q2093" s="3">
        <v>23740.3</v>
      </c>
      <c r="R2093" s="3">
        <v>23740.3</v>
      </c>
      <c r="S2093" s="3">
        <v>23740.3</v>
      </c>
      <c r="T2093" s="3">
        <v>23740.3</v>
      </c>
      <c r="U2093" s="3">
        <v>63831.3</v>
      </c>
      <c r="V2093"/>
      <c r="W2093" s="1"/>
      <c r="X2093" s="1"/>
      <c r="Y2093" s="1"/>
    </row>
    <row r="2094" spans="6:25" ht="15" x14ac:dyDescent="0.25">
      <c r="H2094" s="6" t="s">
        <v>215</v>
      </c>
      <c r="I2094" s="6" t="s">
        <v>106</v>
      </c>
      <c r="J2094" s="6" t="s">
        <v>216</v>
      </c>
      <c r="K2094" s="3">
        <v>2190395.62</v>
      </c>
      <c r="L2094" s="3">
        <v>3494315.2199999997</v>
      </c>
      <c r="M2094" s="3">
        <v>4619033.3199999994</v>
      </c>
      <c r="N2094" s="3">
        <v>4708336.1999999993</v>
      </c>
      <c r="O2094" s="3">
        <v>4780904.4499999993</v>
      </c>
      <c r="P2094" s="3">
        <v>5420201.5999999996</v>
      </c>
      <c r="Q2094" s="3">
        <v>5696555.04</v>
      </c>
      <c r="R2094" s="3">
        <v>5555237.1099999994</v>
      </c>
      <c r="S2094" s="3">
        <v>6344869.9900000002</v>
      </c>
      <c r="T2094" s="3">
        <v>6961797.1099999994</v>
      </c>
      <c r="U2094" s="3">
        <v>15720836.25</v>
      </c>
      <c r="V2094"/>
      <c r="W2094" s="1"/>
      <c r="X2094" s="1"/>
      <c r="Y2094" s="1"/>
    </row>
    <row r="2095" spans="6:25" ht="15" x14ac:dyDescent="0.25">
      <c r="H2095" s="6" t="s">
        <v>218</v>
      </c>
      <c r="I2095" s="6" t="s">
        <v>106</v>
      </c>
      <c r="J2095" s="6" t="s">
        <v>219</v>
      </c>
      <c r="K2095" s="3">
        <v>2190395.62</v>
      </c>
      <c r="L2095" s="3">
        <v>3494315.22</v>
      </c>
      <c r="M2095" s="3">
        <v>4619033.32</v>
      </c>
      <c r="N2095" s="3">
        <v>4708336.2</v>
      </c>
      <c r="O2095" s="3">
        <v>4780904.45</v>
      </c>
      <c r="P2095" s="3">
        <v>5420201.5999999996</v>
      </c>
      <c r="Q2095" s="3">
        <v>5696555.04</v>
      </c>
      <c r="R2095" s="3">
        <v>5555237.1100000003</v>
      </c>
      <c r="S2095" s="3">
        <v>6344869.9900000002</v>
      </c>
      <c r="T2095" s="3">
        <v>6961797.1100000003</v>
      </c>
      <c r="U2095" s="3">
        <v>15720836.25</v>
      </c>
      <c r="V2095"/>
      <c r="W2095" s="1"/>
      <c r="X2095" s="1"/>
      <c r="Y2095" s="1"/>
    </row>
    <row r="2096" spans="6:25" ht="15" x14ac:dyDescent="0.25">
      <c r="H2096" s="6" t="s">
        <v>166</v>
      </c>
      <c r="I2096" s="6" t="s">
        <v>32</v>
      </c>
      <c r="J2096" s="6" t="s">
        <v>167</v>
      </c>
      <c r="K2096" s="3">
        <v>114513556.5</v>
      </c>
      <c r="L2096" s="3">
        <v>116313561.86</v>
      </c>
      <c r="M2096" s="3">
        <v>115642950.04000001</v>
      </c>
      <c r="N2096" s="3">
        <v>120831074.98999999</v>
      </c>
      <c r="O2096" s="3">
        <v>123533377.88</v>
      </c>
      <c r="P2096" s="3">
        <v>123332142.31</v>
      </c>
      <c r="Q2096" s="3">
        <v>132241835.84</v>
      </c>
      <c r="R2096" s="3">
        <v>136188244.53</v>
      </c>
      <c r="S2096" s="3">
        <v>137962381.22</v>
      </c>
      <c r="T2096" s="3">
        <v>138682439.31</v>
      </c>
      <c r="U2096" s="3">
        <v>133663368.98</v>
      </c>
      <c r="V2096"/>
      <c r="W2096" s="1"/>
      <c r="X2096" s="1"/>
      <c r="Y2096" s="1"/>
    </row>
    <row r="2097" spans="6:25" ht="15" x14ac:dyDescent="0.25">
      <c r="H2097" s="6" t="s">
        <v>171</v>
      </c>
      <c r="I2097" s="6" t="s">
        <v>106</v>
      </c>
      <c r="J2097" s="6" t="s">
        <v>172</v>
      </c>
      <c r="K2097" s="3">
        <v>114513556.5</v>
      </c>
      <c r="L2097" s="3">
        <v>116313561.86</v>
      </c>
      <c r="M2097" s="3">
        <v>115642950.04000001</v>
      </c>
      <c r="N2097" s="3">
        <v>120831074.98999999</v>
      </c>
      <c r="O2097" s="3">
        <v>123533377.88</v>
      </c>
      <c r="P2097" s="3">
        <v>123332142.31</v>
      </c>
      <c r="Q2097" s="3">
        <v>132241835.84</v>
      </c>
      <c r="R2097" s="3">
        <v>136188244.53</v>
      </c>
      <c r="S2097" s="3">
        <v>137962381.22</v>
      </c>
      <c r="T2097" s="3">
        <v>138682439.31</v>
      </c>
      <c r="U2097" s="3">
        <v>133663368.98</v>
      </c>
      <c r="V2097"/>
      <c r="W2097" s="1"/>
      <c r="X2097" s="1"/>
      <c r="Y2097" s="1"/>
    </row>
    <row r="2098" spans="6:25" ht="15" x14ac:dyDescent="0.25">
      <c r="H2098" s="6" t="s">
        <v>174</v>
      </c>
      <c r="I2098" s="6" t="s">
        <v>106</v>
      </c>
      <c r="J2098" s="6" t="s">
        <v>175</v>
      </c>
      <c r="K2098" s="3">
        <v>116703952.12</v>
      </c>
      <c r="L2098" s="3">
        <v>119807877.08</v>
      </c>
      <c r="M2098" s="3">
        <v>120261983.36</v>
      </c>
      <c r="N2098" s="3">
        <v>125539411.19</v>
      </c>
      <c r="O2098" s="3">
        <v>128314282.33</v>
      </c>
      <c r="P2098" s="3">
        <v>128752343.91</v>
      </c>
      <c r="Q2098" s="3">
        <v>137938390.88</v>
      </c>
      <c r="R2098" s="3">
        <v>141743481.63999999</v>
      </c>
      <c r="S2098" s="3">
        <v>144307251.21000001</v>
      </c>
      <c r="T2098" s="3">
        <v>145644236.41999999</v>
      </c>
      <c r="U2098" s="3">
        <v>149384205.22999999</v>
      </c>
      <c r="V2098"/>
      <c r="W2098" s="1"/>
      <c r="X2098" s="1"/>
      <c r="Y2098" s="1"/>
    </row>
    <row r="2099" spans="6:25" ht="15" x14ac:dyDescent="0.25">
      <c r="H2099" s="6" t="s">
        <v>177</v>
      </c>
      <c r="I2099" s="6" t="s">
        <v>32</v>
      </c>
      <c r="J2099" s="6" t="s">
        <v>178</v>
      </c>
      <c r="K2099" s="3">
        <v>114513556.5</v>
      </c>
      <c r="L2099" s="3">
        <v>116313561.86</v>
      </c>
      <c r="M2099" s="3">
        <v>115642950.04000001</v>
      </c>
      <c r="N2099" s="3">
        <v>120831074.98999999</v>
      </c>
      <c r="O2099" s="3">
        <v>123533377.88</v>
      </c>
      <c r="P2099" s="3">
        <v>123332142.31</v>
      </c>
      <c r="Q2099" s="3">
        <v>132241835.84</v>
      </c>
      <c r="R2099" s="3">
        <v>136188244.53</v>
      </c>
      <c r="S2099" s="3">
        <v>137962381.22</v>
      </c>
      <c r="T2099" s="3">
        <v>138682439.31</v>
      </c>
      <c r="U2099" s="3">
        <v>133663368.98</v>
      </c>
      <c r="V2099"/>
      <c r="W2099" s="1"/>
      <c r="X2099" s="1"/>
      <c r="Y2099" s="1"/>
    </row>
    <row r="2100" spans="6:25" ht="15" x14ac:dyDescent="0.25">
      <c r="K2100" s="3"/>
      <c r="L2100" s="3"/>
      <c r="M2100" s="3"/>
      <c r="N2100" s="3"/>
      <c r="V2100"/>
      <c r="W2100" s="1"/>
      <c r="X2100" s="1"/>
      <c r="Y2100" s="1"/>
    </row>
    <row r="2101" spans="6:25" ht="15" x14ac:dyDescent="0.25">
      <c r="F2101" s="6" t="s">
        <v>95</v>
      </c>
      <c r="G2101" s="6" t="s">
        <v>94</v>
      </c>
      <c r="K2101" s="3"/>
      <c r="L2101" s="3"/>
      <c r="M2101" s="3"/>
      <c r="N2101" s="3"/>
      <c r="V2101"/>
      <c r="W2101" s="1"/>
      <c r="X2101" s="1"/>
      <c r="Y2101" s="1"/>
    </row>
    <row r="2102" spans="6:25" ht="15" x14ac:dyDescent="0.25">
      <c r="H2102" s="6" t="s">
        <v>89</v>
      </c>
      <c r="I2102" s="6" t="s">
        <v>32</v>
      </c>
      <c r="J2102" s="6" t="s">
        <v>90</v>
      </c>
      <c r="K2102" s="3">
        <v>213218225.31</v>
      </c>
      <c r="L2102" s="3">
        <v>213218225.31</v>
      </c>
      <c r="M2102" s="3">
        <v>213218225.31</v>
      </c>
      <c r="N2102" s="3">
        <v>213218225.31</v>
      </c>
      <c r="O2102" s="3">
        <v>213218225.31</v>
      </c>
      <c r="P2102" s="3">
        <v>213218225.31</v>
      </c>
      <c r="Q2102" s="3">
        <v>213218225.31</v>
      </c>
      <c r="R2102" s="3">
        <v>213218225.31</v>
      </c>
      <c r="S2102" s="3">
        <v>213218225.31</v>
      </c>
      <c r="T2102" s="3">
        <v>213218225.31</v>
      </c>
      <c r="U2102" s="3">
        <v>213218225.31</v>
      </c>
      <c r="V2102"/>
      <c r="W2102" s="1"/>
      <c r="X2102" s="1"/>
      <c r="Y2102" s="1"/>
    </row>
    <row r="2103" spans="6:25" ht="15" x14ac:dyDescent="0.25">
      <c r="H2103" s="6" t="s">
        <v>221</v>
      </c>
      <c r="I2103" s="6" t="s">
        <v>32</v>
      </c>
      <c r="J2103" s="6" t="s">
        <v>222</v>
      </c>
      <c r="K2103" s="3">
        <v>2190395.62</v>
      </c>
      <c r="L2103" s="3">
        <v>3494315.22</v>
      </c>
      <c r="M2103" s="3">
        <v>4619033.32</v>
      </c>
      <c r="N2103" s="3">
        <v>4708336.2</v>
      </c>
      <c r="O2103" s="3">
        <v>4780904.45</v>
      </c>
      <c r="P2103" s="3">
        <v>5420201.5999999996</v>
      </c>
      <c r="Q2103" s="3">
        <v>5696555.04</v>
      </c>
      <c r="R2103" s="3">
        <v>5555237.1100000003</v>
      </c>
      <c r="S2103" s="3">
        <v>6344869.9900000002</v>
      </c>
      <c r="T2103" s="3">
        <v>6961797.1100000003</v>
      </c>
      <c r="U2103" s="3">
        <v>15720836.25</v>
      </c>
      <c r="V2103"/>
      <c r="W2103" s="1"/>
      <c r="X2103" s="1"/>
      <c r="Y2103" s="1"/>
    </row>
    <row r="2104" spans="6:25" ht="15" x14ac:dyDescent="0.25">
      <c r="H2104" s="6" t="s">
        <v>126</v>
      </c>
      <c r="I2104" s="6" t="s">
        <v>106</v>
      </c>
      <c r="J2104" s="6" t="s">
        <v>127</v>
      </c>
      <c r="K2104" s="3">
        <v>-6548708.1500000004</v>
      </c>
      <c r="L2104" s="3">
        <v>-48729435.450000003</v>
      </c>
      <c r="M2104" s="3">
        <v>-50934355.780000001</v>
      </c>
      <c r="N2104" s="3">
        <v>-51940764.240000002</v>
      </c>
      <c r="O2104" s="3">
        <v>-52989362.75</v>
      </c>
      <c r="P2104" s="3">
        <v>-53984746.289999999</v>
      </c>
      <c r="Q2104" s="3">
        <v>-54780218.810000002</v>
      </c>
      <c r="R2104" s="3">
        <v>-56035860.990000002</v>
      </c>
      <c r="S2104" s="3">
        <v>-56957175.890000001</v>
      </c>
      <c r="T2104" s="3">
        <v>-57777371.159999996</v>
      </c>
      <c r="U2104" s="3">
        <v>-62810565.899999999</v>
      </c>
      <c r="V2104"/>
      <c r="W2104" s="1"/>
      <c r="X2104" s="1"/>
      <c r="Y2104" s="1"/>
    </row>
    <row r="2105" spans="6:25" ht="15" x14ac:dyDescent="0.25">
      <c r="H2105" s="6" t="s">
        <v>224</v>
      </c>
      <c r="I2105" s="6" t="s">
        <v>32</v>
      </c>
      <c r="J2105" s="6" t="s">
        <v>225</v>
      </c>
      <c r="K2105" s="3">
        <v>-1411562.92</v>
      </c>
      <c r="L2105" s="3">
        <v>-4486157.8600000003</v>
      </c>
      <c r="M2105" s="3">
        <v>-4910148.71</v>
      </c>
      <c r="N2105" s="3">
        <v>-10176951.789999999</v>
      </c>
      <c r="O2105" s="3">
        <v>-12445535.1</v>
      </c>
      <c r="P2105" s="3">
        <v>-12863980.73</v>
      </c>
      <c r="Q2105" s="3">
        <v>-15899859.939999999</v>
      </c>
      <c r="R2105" s="3">
        <v>-19615905.059999999</v>
      </c>
      <c r="S2105" s="3">
        <v>-19689758.620000001</v>
      </c>
      <c r="T2105" s="3">
        <v>-20833419.390000001</v>
      </c>
      <c r="U2105" s="3">
        <v>-25605121.510000002</v>
      </c>
      <c r="V2105"/>
      <c r="W2105" s="1"/>
      <c r="X2105" s="1"/>
      <c r="Y2105" s="1"/>
    </row>
    <row r="2106" spans="6:25" ht="15" x14ac:dyDescent="0.25">
      <c r="H2106" s="6" t="s">
        <v>100</v>
      </c>
      <c r="I2106" s="6" t="s">
        <v>32</v>
      </c>
      <c r="J2106" s="6" t="s">
        <v>101</v>
      </c>
      <c r="K2106" s="3">
        <v>207448349.86000001</v>
      </c>
      <c r="L2106" s="3">
        <v>163496947.22</v>
      </c>
      <c r="M2106" s="3">
        <v>161992754.13999999</v>
      </c>
      <c r="N2106" s="3">
        <v>155808845.47999999</v>
      </c>
      <c r="O2106" s="3">
        <v>152564231.91</v>
      </c>
      <c r="P2106" s="3">
        <v>151789699.88999999</v>
      </c>
      <c r="Q2106" s="3">
        <v>148234701.59999999</v>
      </c>
      <c r="R2106" s="3">
        <v>143121696.37</v>
      </c>
      <c r="S2106" s="3">
        <v>142916160.78999999</v>
      </c>
      <c r="T2106" s="3">
        <v>141569231.87</v>
      </c>
      <c r="U2106" s="3">
        <v>140523374.15000001</v>
      </c>
      <c r="V2106"/>
      <c r="W2106" s="1"/>
      <c r="X2106" s="1"/>
      <c r="Y2106" s="1"/>
    </row>
    <row r="2107" spans="6:25" ht="15" x14ac:dyDescent="0.25">
      <c r="H2107" s="6" t="s">
        <v>459</v>
      </c>
      <c r="I2107" s="6" t="s">
        <v>32</v>
      </c>
      <c r="J2107" s="6" t="s">
        <v>460</v>
      </c>
      <c r="K2107" s="3">
        <v>-325137099.20999998</v>
      </c>
      <c r="L2107" s="3">
        <v>-325137099.20999998</v>
      </c>
      <c r="M2107" s="3">
        <v>-325137099.20999998</v>
      </c>
      <c r="N2107" s="3">
        <v>-325137099.20999998</v>
      </c>
      <c r="O2107" s="3">
        <v>-325137099.20999998</v>
      </c>
      <c r="P2107" s="3">
        <v>-325137099.20999998</v>
      </c>
      <c r="Q2107" s="3">
        <v>-325137099.20999998</v>
      </c>
      <c r="R2107" s="3">
        <v>-325137099.20999998</v>
      </c>
      <c r="S2107" s="3">
        <v>-325137099.20999998</v>
      </c>
      <c r="T2107" s="3">
        <v>-325137099.20999998</v>
      </c>
      <c r="U2107" s="3">
        <v>-325137099.20999998</v>
      </c>
      <c r="V2107"/>
      <c r="W2107" s="1"/>
      <c r="X2107" s="1"/>
      <c r="Y2107" s="1"/>
    </row>
    <row r="2108" spans="6:25" ht="15" x14ac:dyDescent="0.25">
      <c r="H2108" s="6" t="s">
        <v>461</v>
      </c>
      <c r="I2108" s="6" t="s">
        <v>32</v>
      </c>
      <c r="J2108" s="6" t="s">
        <v>462</v>
      </c>
      <c r="K2108" s="3">
        <v>3000000</v>
      </c>
      <c r="L2108" s="3">
        <v>45000000</v>
      </c>
      <c r="M2108" s="3">
        <v>45000000</v>
      </c>
      <c r="N2108" s="3">
        <v>48000000</v>
      </c>
      <c r="O2108" s="3">
        <v>48000000</v>
      </c>
      <c r="P2108" s="3">
        <v>48000000</v>
      </c>
      <c r="Q2108" s="3">
        <v>48000000</v>
      </c>
      <c r="R2108" s="3">
        <v>48000000</v>
      </c>
      <c r="S2108" s="3">
        <v>48000000</v>
      </c>
      <c r="T2108" s="3">
        <v>48000000</v>
      </c>
      <c r="U2108" s="3">
        <v>53000000</v>
      </c>
      <c r="V2108"/>
      <c r="W2108" s="1"/>
      <c r="X2108" s="1"/>
      <c r="Y2108" s="1"/>
    </row>
    <row r="2109" spans="6:25" ht="15" x14ac:dyDescent="0.25">
      <c r="H2109" s="6" t="s">
        <v>464</v>
      </c>
      <c r="I2109" s="6" t="s">
        <v>32</v>
      </c>
      <c r="J2109" s="6" t="s">
        <v>465</v>
      </c>
      <c r="K2109" s="3">
        <v>-322137099.20999998</v>
      </c>
      <c r="L2109" s="3">
        <v>-280137099.20999998</v>
      </c>
      <c r="M2109" s="3">
        <v>-280137099.20999998</v>
      </c>
      <c r="N2109" s="3">
        <v>-277137099.20999998</v>
      </c>
      <c r="O2109" s="3">
        <v>-277137099.20999998</v>
      </c>
      <c r="P2109" s="3">
        <v>-277137099.20999998</v>
      </c>
      <c r="Q2109" s="3">
        <v>-277137099.20999998</v>
      </c>
      <c r="R2109" s="3">
        <v>-277137099.20999998</v>
      </c>
      <c r="S2109" s="3">
        <v>-277137099.20999998</v>
      </c>
      <c r="T2109" s="3">
        <v>-277137099.20999998</v>
      </c>
      <c r="U2109" s="3">
        <v>-272137099.20999998</v>
      </c>
      <c r="V2109"/>
      <c r="W2109" s="1"/>
      <c r="X2109" s="1"/>
      <c r="Y2109" s="1"/>
    </row>
    <row r="2110" spans="6:25" ht="15" x14ac:dyDescent="0.25">
      <c r="H2110" s="6" t="s">
        <v>103</v>
      </c>
      <c r="I2110" s="6" t="s">
        <v>106</v>
      </c>
      <c r="J2110" s="6" t="s">
        <v>104</v>
      </c>
      <c r="K2110" s="3">
        <v>-111918873.90000001</v>
      </c>
      <c r="L2110" s="3">
        <v>-111918873.90000001</v>
      </c>
      <c r="M2110" s="3">
        <v>-111918873.90000001</v>
      </c>
      <c r="N2110" s="3">
        <v>-111918873.90000001</v>
      </c>
      <c r="O2110" s="3">
        <v>-111918873.90000001</v>
      </c>
      <c r="P2110" s="3">
        <v>-111918873.90000001</v>
      </c>
      <c r="Q2110" s="3">
        <v>-111918873.90000001</v>
      </c>
      <c r="R2110" s="3">
        <v>-111918873.90000001</v>
      </c>
      <c r="S2110" s="3">
        <v>-111918873.90000001</v>
      </c>
      <c r="T2110" s="3">
        <v>-111918873.90000001</v>
      </c>
      <c r="U2110" s="3">
        <v>-111918873.90000001</v>
      </c>
      <c r="V2110"/>
      <c r="W2110" s="1"/>
      <c r="X2110" s="1"/>
      <c r="Y2110" s="1"/>
    </row>
    <row r="2111" spans="6:25" ht="15" x14ac:dyDescent="0.25">
      <c r="H2111" s="6" t="s">
        <v>107</v>
      </c>
      <c r="I2111" s="6" t="s">
        <v>106</v>
      </c>
      <c r="J2111" s="6" t="s">
        <v>108</v>
      </c>
      <c r="K2111" s="3">
        <v>-114688749.34999999</v>
      </c>
      <c r="L2111" s="3">
        <v>-116640151.98999999</v>
      </c>
      <c r="M2111" s="3">
        <v>-118144345.06999999</v>
      </c>
      <c r="N2111" s="3">
        <v>-121328253.73</v>
      </c>
      <c r="O2111" s="3">
        <v>-124572867.3</v>
      </c>
      <c r="P2111" s="3">
        <v>-125347399.31999999</v>
      </c>
      <c r="Q2111" s="3">
        <v>-128902397.61</v>
      </c>
      <c r="R2111" s="3">
        <v>-134015402.84</v>
      </c>
      <c r="S2111" s="3">
        <v>-134220938.41999999</v>
      </c>
      <c r="T2111" s="3">
        <v>-135567867.34</v>
      </c>
      <c r="U2111" s="3">
        <v>-131613725.06</v>
      </c>
      <c r="V2111"/>
      <c r="W2111" s="1"/>
      <c r="X2111" s="1"/>
      <c r="Y2111" s="1"/>
    </row>
    <row r="2112" spans="6:25" ht="15" x14ac:dyDescent="0.25">
      <c r="K2112" s="3"/>
      <c r="L2112" s="3"/>
      <c r="M2112" s="3"/>
      <c r="N2112" s="3"/>
      <c r="V2112"/>
      <c r="W2112" s="1"/>
      <c r="X2112" s="1"/>
      <c r="Y2112" s="1"/>
    </row>
    <row r="2113" spans="6:25" ht="15" x14ac:dyDescent="0.25">
      <c r="F2113" s="6" t="s">
        <v>133</v>
      </c>
      <c r="G2113" s="6" t="s">
        <v>132</v>
      </c>
      <c r="K2113" s="3"/>
      <c r="L2113" s="3"/>
      <c r="M2113" s="3"/>
      <c r="N2113" s="3"/>
      <c r="V2113"/>
      <c r="W2113" s="1"/>
      <c r="X2113" s="1"/>
      <c r="Y2113" s="1"/>
    </row>
    <row r="2114" spans="6:25" ht="15" x14ac:dyDescent="0.25">
      <c r="H2114" s="6" t="s">
        <v>360</v>
      </c>
      <c r="I2114" s="6" t="s">
        <v>106</v>
      </c>
      <c r="J2114" s="6" t="s">
        <v>361</v>
      </c>
      <c r="K2114" s="3">
        <v>0</v>
      </c>
      <c r="L2114" s="3">
        <v>0</v>
      </c>
      <c r="M2114" s="3">
        <v>0</v>
      </c>
      <c r="N2114" s="3">
        <v>0.3</v>
      </c>
      <c r="O2114" s="3">
        <v>23740.3</v>
      </c>
      <c r="P2114" s="3">
        <v>23740.3</v>
      </c>
      <c r="Q2114" s="3">
        <v>23740.3</v>
      </c>
      <c r="R2114" s="3">
        <v>23740.3</v>
      </c>
      <c r="S2114" s="3">
        <v>23740.3</v>
      </c>
      <c r="T2114" s="3">
        <v>23740.3</v>
      </c>
      <c r="U2114" s="3">
        <v>63831.3</v>
      </c>
      <c r="V2114"/>
      <c r="W2114" s="1"/>
      <c r="X2114" s="1"/>
      <c r="Y2114" s="1"/>
    </row>
    <row r="2115" spans="6:25" ht="15" x14ac:dyDescent="0.25">
      <c r="H2115" s="6" t="s">
        <v>129</v>
      </c>
      <c r="I2115" s="6" t="s">
        <v>32</v>
      </c>
      <c r="J2115" s="6" t="s">
        <v>130</v>
      </c>
      <c r="K2115" s="3">
        <v>6548708.1500000004</v>
      </c>
      <c r="L2115" s="3">
        <v>48729435.450000003</v>
      </c>
      <c r="M2115" s="3">
        <v>50934355.780000001</v>
      </c>
      <c r="N2115" s="3">
        <v>51940764.240000002</v>
      </c>
      <c r="O2115" s="3">
        <v>52989362.75</v>
      </c>
      <c r="P2115" s="3">
        <v>53984746.289999999</v>
      </c>
      <c r="Q2115" s="3">
        <v>54780218.810000002</v>
      </c>
      <c r="R2115" s="3">
        <v>56035860.990000002</v>
      </c>
      <c r="S2115" s="3">
        <v>56957175.890000001</v>
      </c>
      <c r="T2115" s="3">
        <v>57777371.159999996</v>
      </c>
      <c r="U2115" s="3">
        <v>62810565.899999999</v>
      </c>
      <c r="V2115"/>
      <c r="W2115" s="1"/>
      <c r="X2115" s="1"/>
      <c r="Y2115" s="1"/>
    </row>
    <row r="2116" spans="6:25" ht="15" x14ac:dyDescent="0.25">
      <c r="H2116" s="6" t="s">
        <v>134</v>
      </c>
      <c r="I2116" s="6" t="s">
        <v>106</v>
      </c>
      <c r="J2116" s="6" t="s">
        <v>135</v>
      </c>
      <c r="K2116" s="3">
        <v>6548708.1500000004</v>
      </c>
      <c r="L2116" s="3">
        <v>48729435.450000003</v>
      </c>
      <c r="M2116" s="3">
        <v>50934355.780000001</v>
      </c>
      <c r="N2116" s="3">
        <v>51940764.240000002</v>
      </c>
      <c r="O2116" s="3">
        <v>52989362.75</v>
      </c>
      <c r="P2116" s="3">
        <v>53984746.289999999</v>
      </c>
      <c r="Q2116" s="3">
        <v>54780218.810000002</v>
      </c>
      <c r="R2116" s="3">
        <v>56035860.990000002</v>
      </c>
      <c r="S2116" s="3">
        <v>56957175.890000001</v>
      </c>
      <c r="T2116" s="3">
        <v>57777371.159999996</v>
      </c>
      <c r="U2116" s="3">
        <v>62810565.899999999</v>
      </c>
      <c r="V2116"/>
      <c r="W2116" s="1"/>
      <c r="X2116" s="1"/>
      <c r="Y2116" s="1"/>
    </row>
    <row r="2117" spans="6:25" ht="15" x14ac:dyDescent="0.25">
      <c r="H2117" s="6" t="s">
        <v>407</v>
      </c>
      <c r="I2117" s="6" t="s">
        <v>32</v>
      </c>
      <c r="J2117" s="6" t="s">
        <v>408</v>
      </c>
      <c r="K2117" s="3">
        <v>-3000002</v>
      </c>
      <c r="L2117" s="3">
        <v>-45000002</v>
      </c>
      <c r="M2117" s="3">
        <v>-45000002</v>
      </c>
      <c r="N2117" s="3">
        <v>-48000002</v>
      </c>
      <c r="O2117" s="3">
        <v>-48000002</v>
      </c>
      <c r="P2117" s="3">
        <v>-48000002</v>
      </c>
      <c r="Q2117" s="3">
        <v>-48000002</v>
      </c>
      <c r="R2117" s="3">
        <v>-48000002</v>
      </c>
      <c r="S2117" s="3">
        <v>-48000002</v>
      </c>
      <c r="T2117" s="3">
        <v>-48182806.759999998</v>
      </c>
      <c r="U2117" s="3">
        <v>-53362026.130000003</v>
      </c>
      <c r="V2117"/>
      <c r="W2117" s="1"/>
      <c r="X2117" s="1"/>
      <c r="Y2117" s="1"/>
    </row>
    <row r="2118" spans="6:25" ht="15" x14ac:dyDescent="0.25">
      <c r="H2118" s="6" t="s">
        <v>366</v>
      </c>
      <c r="I2118" s="6" t="s">
        <v>32</v>
      </c>
      <c r="J2118" s="6" t="s">
        <v>367</v>
      </c>
      <c r="K2118" s="3">
        <v>-104305.24</v>
      </c>
      <c r="L2118" s="3">
        <v>-133635.26</v>
      </c>
      <c r="M2118" s="3">
        <v>-163750.69</v>
      </c>
      <c r="N2118" s="3">
        <v>-174375.44</v>
      </c>
      <c r="O2118" s="3">
        <v>-680663.27</v>
      </c>
      <c r="P2118" s="3">
        <v>-700279.22</v>
      </c>
      <c r="Q2118" s="3">
        <v>-6850446.9800000004</v>
      </c>
      <c r="R2118" s="3">
        <v>-6939492.6200000001</v>
      </c>
      <c r="S2118" s="3">
        <v>-9429408.6300000008</v>
      </c>
      <c r="T2118" s="3">
        <v>-9439928.3100000005</v>
      </c>
      <c r="U2118" s="3">
        <v>-8228975.6299999999</v>
      </c>
      <c r="V2118"/>
      <c r="W2118" s="1"/>
      <c r="X2118" s="1"/>
      <c r="Y2118" s="1"/>
    </row>
    <row r="2119" spans="6:25" ht="15" x14ac:dyDescent="0.25">
      <c r="H2119" s="6" t="s">
        <v>368</v>
      </c>
      <c r="I2119" s="6" t="s">
        <v>106</v>
      </c>
      <c r="J2119" s="6" t="s">
        <v>369</v>
      </c>
      <c r="K2119" s="3">
        <v>-3104307.24</v>
      </c>
      <c r="L2119" s="3">
        <v>-45133637.259999998</v>
      </c>
      <c r="M2119" s="3">
        <v>-45163752.689999998</v>
      </c>
      <c r="N2119" s="3">
        <v>-48174377.439999998</v>
      </c>
      <c r="O2119" s="3">
        <v>-48680665.270000003</v>
      </c>
      <c r="P2119" s="3">
        <v>-48700281.219999999</v>
      </c>
      <c r="Q2119" s="3">
        <v>-54850448.979999997</v>
      </c>
      <c r="R2119" s="3">
        <v>-54939494.619999997</v>
      </c>
      <c r="S2119" s="3">
        <v>-57429410.630000003</v>
      </c>
      <c r="T2119" s="3">
        <v>-57622735.07</v>
      </c>
      <c r="U2119" s="3">
        <v>-61591001.759999998</v>
      </c>
      <c r="V2119"/>
      <c r="W2119" s="1"/>
      <c r="X2119" s="1"/>
      <c r="Y2119" s="1"/>
    </row>
    <row r="2120" spans="6:25" ht="15" x14ac:dyDescent="0.25">
      <c r="H2120" s="6" t="s">
        <v>467</v>
      </c>
      <c r="I2120" s="6" t="s">
        <v>32</v>
      </c>
      <c r="J2120" s="6" t="s">
        <v>468</v>
      </c>
      <c r="K2120" s="3">
        <v>3000000</v>
      </c>
      <c r="L2120" s="3">
        <v>45000000</v>
      </c>
      <c r="M2120" s="3">
        <v>45000000</v>
      </c>
      <c r="N2120" s="3">
        <v>48000000</v>
      </c>
      <c r="O2120" s="3">
        <v>48000000</v>
      </c>
      <c r="P2120" s="3">
        <v>48000000</v>
      </c>
      <c r="Q2120" s="3">
        <v>48000000</v>
      </c>
      <c r="R2120" s="3">
        <v>48000000</v>
      </c>
      <c r="S2120" s="3">
        <v>48000000</v>
      </c>
      <c r="T2120" s="3">
        <v>48000000</v>
      </c>
      <c r="U2120" s="3">
        <v>53000000</v>
      </c>
      <c r="V2120"/>
      <c r="W2120" s="1"/>
      <c r="X2120" s="1"/>
      <c r="Y2120" s="1"/>
    </row>
    <row r="2121" spans="6:25" ht="15" x14ac:dyDescent="0.25">
      <c r="H2121" s="6" t="s">
        <v>410</v>
      </c>
      <c r="I2121" s="6" t="s">
        <v>32</v>
      </c>
      <c r="J2121" s="6" t="s">
        <v>411</v>
      </c>
      <c r="K2121" s="3">
        <v>104307.24</v>
      </c>
      <c r="L2121" s="3">
        <v>133637.26</v>
      </c>
      <c r="M2121" s="3">
        <v>163752.69</v>
      </c>
      <c r="N2121" s="3">
        <v>174377.14</v>
      </c>
      <c r="O2121" s="3">
        <v>656924.97</v>
      </c>
      <c r="P2121" s="3">
        <v>676540.92</v>
      </c>
      <c r="Q2121" s="3">
        <v>6826708.6799999997</v>
      </c>
      <c r="R2121" s="3">
        <v>6915754.3200000003</v>
      </c>
      <c r="S2121" s="3">
        <v>9405670.3300000001</v>
      </c>
      <c r="T2121" s="3">
        <v>9598994.7699999996</v>
      </c>
      <c r="U2121" s="3">
        <v>8527170.4600000009</v>
      </c>
      <c r="V2121"/>
      <c r="W2121" s="1"/>
      <c r="X2121" s="1"/>
      <c r="Y2121" s="1"/>
    </row>
    <row r="2122" spans="6:25" ht="15" x14ac:dyDescent="0.25">
      <c r="H2122" s="6" t="s">
        <v>372</v>
      </c>
      <c r="I2122" s="6" t="s">
        <v>106</v>
      </c>
      <c r="J2122" s="6" t="s">
        <v>373</v>
      </c>
      <c r="K2122" s="3">
        <v>3104307.24</v>
      </c>
      <c r="L2122" s="3">
        <v>45133637.259999998</v>
      </c>
      <c r="M2122" s="3">
        <v>45163752.689999998</v>
      </c>
      <c r="N2122" s="3">
        <v>48174377.140000001</v>
      </c>
      <c r="O2122" s="3">
        <v>48656924.969999999</v>
      </c>
      <c r="P2122" s="3">
        <v>48676540.920000002</v>
      </c>
      <c r="Q2122" s="3">
        <v>54826708.68</v>
      </c>
      <c r="R2122" s="3">
        <v>54915754.32</v>
      </c>
      <c r="S2122" s="3">
        <v>57405670.329999998</v>
      </c>
      <c r="T2122" s="3">
        <v>57598994.770000003</v>
      </c>
      <c r="U2122" s="3">
        <v>61527170.460000001</v>
      </c>
      <c r="V2122"/>
      <c r="W2122" s="1"/>
      <c r="X2122" s="1"/>
      <c r="Y2122" s="1"/>
    </row>
    <row r="2123" spans="6:25" ht="15" x14ac:dyDescent="0.25">
      <c r="H2123" s="6" t="s">
        <v>137</v>
      </c>
      <c r="I2123" s="6" t="s">
        <v>106</v>
      </c>
      <c r="J2123" s="6" t="s">
        <v>138</v>
      </c>
      <c r="K2123" s="3">
        <v>3444400.91</v>
      </c>
      <c r="L2123" s="3">
        <v>3595798.19</v>
      </c>
      <c r="M2123" s="3">
        <v>5770603.0899999999</v>
      </c>
      <c r="N2123" s="3">
        <v>3766386.8</v>
      </c>
      <c r="O2123" s="3">
        <v>4308697.4800000004</v>
      </c>
      <c r="P2123" s="3">
        <v>5284465.07</v>
      </c>
      <c r="Q2123" s="3">
        <v>-70230.17</v>
      </c>
      <c r="R2123" s="3">
        <v>1096366.3700000001</v>
      </c>
      <c r="S2123" s="3">
        <v>-472234.74</v>
      </c>
      <c r="T2123" s="3">
        <v>154636.09</v>
      </c>
      <c r="U2123" s="3">
        <v>1219564.1399999999</v>
      </c>
      <c r="V2123"/>
      <c r="W2123" s="1"/>
      <c r="X2123" s="1"/>
      <c r="Y2123" s="1"/>
    </row>
    <row r="2124" spans="6:25" ht="15" x14ac:dyDescent="0.25">
      <c r="H2124" s="6" t="s">
        <v>140</v>
      </c>
      <c r="I2124" s="6" t="s">
        <v>106</v>
      </c>
      <c r="J2124" s="6" t="s">
        <v>141</v>
      </c>
      <c r="K2124" s="3">
        <v>3444400.91</v>
      </c>
      <c r="L2124" s="3">
        <v>3595798.19</v>
      </c>
      <c r="M2124" s="3">
        <v>5770603.0899999999</v>
      </c>
      <c r="N2124" s="3">
        <v>3766386.8</v>
      </c>
      <c r="O2124" s="3">
        <v>4308697.4800000004</v>
      </c>
      <c r="P2124" s="3">
        <v>5284465.07</v>
      </c>
      <c r="Q2124" s="3">
        <v>-70230.17</v>
      </c>
      <c r="R2124" s="3">
        <v>1096366.3700000001</v>
      </c>
      <c r="S2124" s="3">
        <v>-472234.74</v>
      </c>
      <c r="T2124" s="3">
        <v>154636.09</v>
      </c>
      <c r="U2124" s="3">
        <v>1219564.1399999999</v>
      </c>
      <c r="V2124"/>
      <c r="W2124" s="1"/>
      <c r="X2124" s="1"/>
      <c r="Y2124" s="1"/>
    </row>
    <row r="2125" spans="6:25" ht="15" x14ac:dyDescent="0.25">
      <c r="K2125" s="3"/>
      <c r="L2125" s="3"/>
      <c r="M2125" s="3"/>
      <c r="N2125" s="3"/>
      <c r="V2125"/>
      <c r="W2125" s="1"/>
      <c r="X2125" s="1"/>
      <c r="Y2125" s="1"/>
    </row>
    <row r="2126" spans="6:25" ht="15" x14ac:dyDescent="0.25">
      <c r="F2126" s="6" t="s">
        <v>114</v>
      </c>
      <c r="G2126" s="6" t="s">
        <v>113</v>
      </c>
      <c r="K2126" s="3"/>
      <c r="L2126" s="3"/>
      <c r="M2126" s="3"/>
      <c r="N2126" s="3"/>
      <c r="V2126"/>
      <c r="W2126" s="1"/>
      <c r="X2126" s="1"/>
      <c r="Y2126" s="1"/>
    </row>
    <row r="2127" spans="6:25" ht="15" x14ac:dyDescent="0.25">
      <c r="H2127" s="6" t="s">
        <v>180</v>
      </c>
      <c r="I2127" s="6" t="s">
        <v>32</v>
      </c>
      <c r="J2127" s="6" t="s">
        <v>181</v>
      </c>
      <c r="K2127" s="3">
        <v>115188081.95999999</v>
      </c>
      <c r="L2127" s="3">
        <v>115188081.95999999</v>
      </c>
      <c r="M2127" s="3">
        <v>115188081.95999999</v>
      </c>
      <c r="N2127" s="3">
        <v>115188081.95999999</v>
      </c>
      <c r="O2127" s="3">
        <v>115188081.95999999</v>
      </c>
      <c r="P2127" s="3">
        <v>115188081.95999999</v>
      </c>
      <c r="Q2127" s="3">
        <v>115188081.95999999</v>
      </c>
      <c r="R2127" s="3">
        <v>115188081.95999999</v>
      </c>
      <c r="S2127" s="3">
        <v>115188081.95999999</v>
      </c>
      <c r="T2127" s="3">
        <v>115188081.95999999</v>
      </c>
      <c r="U2127" s="3">
        <v>115188081.95999999</v>
      </c>
      <c r="V2127"/>
      <c r="W2127" s="1"/>
      <c r="X2127" s="1"/>
      <c r="Y2127" s="1"/>
    </row>
    <row r="2128" spans="6:25" ht="15" x14ac:dyDescent="0.25">
      <c r="H2128" s="6" t="s">
        <v>393</v>
      </c>
      <c r="I2128" s="6" t="s">
        <v>32</v>
      </c>
      <c r="J2128" s="6" t="s">
        <v>394</v>
      </c>
      <c r="K2128" s="3">
        <v>115188081.95999999</v>
      </c>
      <c r="L2128" s="3">
        <v>115188081.95999999</v>
      </c>
      <c r="M2128" s="3">
        <v>115188081.95999999</v>
      </c>
      <c r="N2128" s="3">
        <v>115188081.95999999</v>
      </c>
      <c r="O2128" s="3">
        <v>115188081.95999999</v>
      </c>
      <c r="P2128" s="3">
        <v>115188081.95999999</v>
      </c>
      <c r="Q2128" s="3">
        <v>115188081.95999999</v>
      </c>
      <c r="R2128" s="3">
        <v>115188081.95999999</v>
      </c>
      <c r="S2128" s="3">
        <v>115188081.95999999</v>
      </c>
      <c r="T2128" s="3">
        <v>115188081.95999999</v>
      </c>
      <c r="U2128" s="3">
        <v>115188081.95999999</v>
      </c>
      <c r="V2128"/>
      <c r="W2128" s="1"/>
      <c r="X2128" s="1"/>
      <c r="Y2128" s="1"/>
    </row>
    <row r="2129" spans="3:25" ht="15" x14ac:dyDescent="0.25">
      <c r="H2129" s="6" t="s">
        <v>186</v>
      </c>
      <c r="I2129" s="6" t="s">
        <v>32</v>
      </c>
      <c r="J2129" s="6" t="s">
        <v>187</v>
      </c>
      <c r="K2129" s="3">
        <v>114513556.5</v>
      </c>
      <c r="L2129" s="3">
        <v>116313561.86</v>
      </c>
      <c r="M2129" s="3">
        <v>115642950.04000001</v>
      </c>
      <c r="N2129" s="3">
        <v>120831074.98999999</v>
      </c>
      <c r="O2129" s="3">
        <v>123533377.88</v>
      </c>
      <c r="P2129" s="3">
        <v>123332142.31</v>
      </c>
      <c r="Q2129" s="3">
        <v>132241835.84</v>
      </c>
      <c r="R2129" s="3">
        <v>136188244.53</v>
      </c>
      <c r="S2129" s="3">
        <v>137962381.22</v>
      </c>
      <c r="T2129" s="3">
        <v>138682439.31</v>
      </c>
      <c r="U2129" s="3">
        <v>133663368.98</v>
      </c>
      <c r="V2129"/>
      <c r="W2129" s="1"/>
      <c r="X2129" s="1"/>
      <c r="Y2129" s="1"/>
    </row>
    <row r="2130" spans="3:25" ht="15" x14ac:dyDescent="0.25">
      <c r="H2130" s="6" t="s">
        <v>399</v>
      </c>
      <c r="I2130" s="6" t="s">
        <v>32</v>
      </c>
      <c r="J2130" s="6" t="s">
        <v>400</v>
      </c>
      <c r="K2130" s="3">
        <v>114513556.5</v>
      </c>
      <c r="L2130" s="3">
        <v>116313561.86</v>
      </c>
      <c r="M2130" s="3">
        <v>115642950.04000001</v>
      </c>
      <c r="N2130" s="3">
        <v>120831074.98999999</v>
      </c>
      <c r="O2130" s="3">
        <v>123533377.88</v>
      </c>
      <c r="P2130" s="3">
        <v>123332142.31</v>
      </c>
      <c r="Q2130" s="3">
        <v>132241835.84</v>
      </c>
      <c r="R2130" s="3">
        <v>136188244.53</v>
      </c>
      <c r="S2130" s="3">
        <v>137962381.22</v>
      </c>
      <c r="T2130" s="3">
        <v>138682439.31</v>
      </c>
      <c r="U2130" s="3">
        <v>133663368.98</v>
      </c>
      <c r="V2130"/>
      <c r="W2130" s="1"/>
      <c r="X2130" s="1"/>
      <c r="Y2130" s="1"/>
    </row>
    <row r="2131" spans="3:25" ht="15" x14ac:dyDescent="0.25">
      <c r="H2131" s="6" t="s">
        <v>110</v>
      </c>
      <c r="I2131" s="6" t="s">
        <v>32</v>
      </c>
      <c r="J2131" s="6" t="s">
        <v>111</v>
      </c>
      <c r="K2131" s="3">
        <v>-111918873.90000001</v>
      </c>
      <c r="L2131" s="3">
        <v>-111918873.90000001</v>
      </c>
      <c r="M2131" s="3">
        <v>-111918873.90000001</v>
      </c>
      <c r="N2131" s="3">
        <v>-111918873.90000001</v>
      </c>
      <c r="O2131" s="3">
        <v>-111918873.90000001</v>
      </c>
      <c r="P2131" s="3">
        <v>-111918873.90000001</v>
      </c>
      <c r="Q2131" s="3">
        <v>-111918873.90000001</v>
      </c>
      <c r="R2131" s="3">
        <v>-111918873.90000001</v>
      </c>
      <c r="S2131" s="3">
        <v>-111918873.90000001</v>
      </c>
      <c r="T2131" s="3">
        <v>-111918873.90000001</v>
      </c>
      <c r="U2131" s="3">
        <v>-111918873.90000001</v>
      </c>
      <c r="V2131"/>
      <c r="W2131" s="1"/>
      <c r="X2131" s="1"/>
      <c r="Y2131" s="1"/>
    </row>
    <row r="2132" spans="3:25" ht="15" x14ac:dyDescent="0.25">
      <c r="H2132" s="6" t="s">
        <v>115</v>
      </c>
      <c r="I2132" s="6" t="s">
        <v>32</v>
      </c>
      <c r="J2132" s="6" t="s">
        <v>116</v>
      </c>
      <c r="K2132" s="3">
        <v>-111918873.90000001</v>
      </c>
      <c r="L2132" s="3">
        <v>-111918873.90000001</v>
      </c>
      <c r="M2132" s="3">
        <v>-111918873.90000001</v>
      </c>
      <c r="N2132" s="3">
        <v>-111918873.90000001</v>
      </c>
      <c r="O2132" s="3">
        <v>-111918873.90000001</v>
      </c>
      <c r="P2132" s="3">
        <v>-111918873.90000001</v>
      </c>
      <c r="Q2132" s="3">
        <v>-111918873.90000001</v>
      </c>
      <c r="R2132" s="3">
        <v>-111918873.90000001</v>
      </c>
      <c r="S2132" s="3">
        <v>-111918873.90000001</v>
      </c>
      <c r="T2132" s="3">
        <v>-111918873.90000001</v>
      </c>
      <c r="U2132" s="3">
        <v>-111918873.90000001</v>
      </c>
      <c r="V2132"/>
      <c r="W2132" s="1"/>
      <c r="X2132" s="1"/>
      <c r="Y2132" s="1"/>
    </row>
    <row r="2133" spans="3:25" ht="15" x14ac:dyDescent="0.25">
      <c r="H2133" s="6" t="s">
        <v>118</v>
      </c>
      <c r="I2133" s="6" t="s">
        <v>32</v>
      </c>
      <c r="J2133" s="6" t="s">
        <v>119</v>
      </c>
      <c r="K2133" s="3">
        <v>-114688749.34999999</v>
      </c>
      <c r="L2133" s="3">
        <v>-116640151.98999999</v>
      </c>
      <c r="M2133" s="3">
        <v>-118144345.06999999</v>
      </c>
      <c r="N2133" s="3">
        <v>-121328254.03</v>
      </c>
      <c r="O2133" s="3">
        <v>-124572867.59999999</v>
      </c>
      <c r="P2133" s="3">
        <v>-125347399.31999999</v>
      </c>
      <c r="Q2133" s="3">
        <v>-128902397.61</v>
      </c>
      <c r="R2133" s="3">
        <v>-134015402.84</v>
      </c>
      <c r="S2133" s="3">
        <v>-134220938.41999999</v>
      </c>
      <c r="T2133" s="3">
        <v>-135567867.34</v>
      </c>
      <c r="U2133" s="3">
        <v>-131613725.06</v>
      </c>
      <c r="V2133"/>
      <c r="W2133" s="1"/>
      <c r="X2133" s="1"/>
      <c r="Y2133" s="1"/>
    </row>
    <row r="2134" spans="3:25" ht="15" x14ac:dyDescent="0.25">
      <c r="H2134" s="6" t="s">
        <v>582</v>
      </c>
      <c r="I2134" s="6" t="s">
        <v>32</v>
      </c>
      <c r="J2134" s="6" t="s">
        <v>583</v>
      </c>
      <c r="K2134" s="3">
        <v>0</v>
      </c>
      <c r="L2134" s="3">
        <v>0</v>
      </c>
      <c r="M2134" s="3">
        <v>0</v>
      </c>
      <c r="N2134" s="3">
        <v>0.3</v>
      </c>
      <c r="O2134" s="3">
        <v>0.3</v>
      </c>
      <c r="P2134" s="3">
        <v>0</v>
      </c>
      <c r="Q2134" s="3">
        <v>0</v>
      </c>
      <c r="R2134" s="3">
        <v>0</v>
      </c>
      <c r="S2134" s="3">
        <v>0</v>
      </c>
      <c r="T2134" s="3">
        <v>0</v>
      </c>
      <c r="U2134" s="3">
        <v>0</v>
      </c>
      <c r="V2134"/>
      <c r="W2134" s="1"/>
      <c r="X2134" s="1"/>
      <c r="Y2134" s="1"/>
    </row>
    <row r="2135" spans="3:25" ht="15" x14ac:dyDescent="0.25">
      <c r="H2135" s="6" t="s">
        <v>121</v>
      </c>
      <c r="I2135" s="6" t="s">
        <v>32</v>
      </c>
      <c r="J2135" s="6" t="s">
        <v>122</v>
      </c>
      <c r="K2135" s="3">
        <v>-114688749.34999999</v>
      </c>
      <c r="L2135" s="3">
        <v>-116640151.98999999</v>
      </c>
      <c r="M2135" s="3">
        <v>-118144345.06999999</v>
      </c>
      <c r="N2135" s="3">
        <v>-121328253.73</v>
      </c>
      <c r="O2135" s="3">
        <v>-124572867.3</v>
      </c>
      <c r="P2135" s="3">
        <v>-125347399.31999999</v>
      </c>
      <c r="Q2135" s="3">
        <v>-128902397.61</v>
      </c>
      <c r="R2135" s="3">
        <v>-134015402.84</v>
      </c>
      <c r="S2135" s="3">
        <v>-134220938.41999999</v>
      </c>
      <c r="T2135" s="3">
        <v>-135567867.34</v>
      </c>
      <c r="U2135" s="3">
        <v>-131613725.06</v>
      </c>
      <c r="V2135"/>
      <c r="W2135" s="1"/>
      <c r="X2135" s="1"/>
      <c r="Y2135" s="1"/>
    </row>
    <row r="2136" spans="3:25" ht="15" x14ac:dyDescent="0.25">
      <c r="K2136" s="3"/>
      <c r="L2136" s="3"/>
      <c r="M2136" s="3"/>
      <c r="N2136" s="3"/>
      <c r="V2136"/>
      <c r="W2136" s="1"/>
      <c r="X2136" s="1"/>
      <c r="Y2136" s="1"/>
    </row>
    <row r="2137" spans="3:25" ht="15" x14ac:dyDescent="0.25">
      <c r="C2137" s="6" t="s">
        <v>192</v>
      </c>
      <c r="D2137" s="6" t="s">
        <v>62</v>
      </c>
      <c r="E2137" s="6" t="s">
        <v>577</v>
      </c>
      <c r="K2137" s="3"/>
      <c r="L2137" s="3"/>
      <c r="M2137" s="3"/>
      <c r="N2137" s="3"/>
      <c r="V2137"/>
      <c r="W2137" s="1"/>
      <c r="X2137" s="1"/>
      <c r="Y2137" s="1"/>
    </row>
    <row r="2138" spans="3:25" ht="15" x14ac:dyDescent="0.25">
      <c r="F2138" s="6" t="s">
        <v>31</v>
      </c>
      <c r="G2138" s="6" t="s">
        <v>48</v>
      </c>
      <c r="K2138" s="3"/>
      <c r="L2138" s="3"/>
      <c r="M2138" s="3"/>
      <c r="N2138" s="3"/>
      <c r="V2138"/>
      <c r="W2138" s="1"/>
      <c r="X2138" s="1"/>
      <c r="Y2138" s="1"/>
    </row>
    <row r="2139" spans="3:25" ht="15" x14ac:dyDescent="0.25">
      <c r="H2139" s="6" t="s">
        <v>81</v>
      </c>
      <c r="I2139" s="6" t="s">
        <v>32</v>
      </c>
      <c r="J2139" s="6" t="s">
        <v>82</v>
      </c>
      <c r="K2139" s="3">
        <v>60975898.850000001</v>
      </c>
      <c r="L2139" s="3">
        <v>60975898.850000001</v>
      </c>
      <c r="M2139" s="3">
        <v>60975898.850000001</v>
      </c>
      <c r="N2139" s="3">
        <v>60975898.850000001</v>
      </c>
      <c r="O2139" s="3">
        <v>60975898.850000001</v>
      </c>
      <c r="P2139" s="3">
        <v>60975898.850000001</v>
      </c>
      <c r="Q2139" s="3">
        <v>60975898.850000001</v>
      </c>
      <c r="R2139" s="3">
        <v>60975898.850000001</v>
      </c>
      <c r="S2139" s="3">
        <v>60975898.850000001</v>
      </c>
      <c r="T2139" s="3">
        <v>60975898.850000001</v>
      </c>
      <c r="U2139" s="3">
        <v>60975898.850000001</v>
      </c>
      <c r="V2139"/>
      <c r="W2139" s="1"/>
      <c r="X2139" s="1"/>
      <c r="Y2139" s="1"/>
    </row>
    <row r="2140" spans="3:25" ht="15" x14ac:dyDescent="0.25">
      <c r="H2140" s="6" t="s">
        <v>198</v>
      </c>
      <c r="I2140" s="6" t="s">
        <v>32</v>
      </c>
      <c r="J2140" s="6" t="s">
        <v>199</v>
      </c>
      <c r="K2140" s="3">
        <v>2335695.16</v>
      </c>
      <c r="L2140" s="3">
        <v>4770403.6900000004</v>
      </c>
      <c r="M2140" s="3">
        <v>5087348.3899999997</v>
      </c>
      <c r="N2140" s="3">
        <v>5088883.7</v>
      </c>
      <c r="O2140" s="3">
        <v>6610229.7599999998</v>
      </c>
      <c r="P2140" s="3">
        <v>6905864.3600000003</v>
      </c>
      <c r="Q2140" s="3">
        <v>8364159.3099999996</v>
      </c>
      <c r="R2140" s="3">
        <v>10633649.99</v>
      </c>
      <c r="S2140" s="3">
        <v>10656422.43</v>
      </c>
      <c r="T2140" s="3">
        <v>10859715.720000001</v>
      </c>
      <c r="U2140" s="3">
        <v>11599051.640000001</v>
      </c>
      <c r="V2140"/>
      <c r="W2140" s="1"/>
      <c r="X2140" s="1"/>
      <c r="Y2140" s="1"/>
    </row>
    <row r="2141" spans="3:25" ht="15" x14ac:dyDescent="0.25">
      <c r="H2141" s="6" t="s">
        <v>307</v>
      </c>
      <c r="I2141" s="6" t="s">
        <v>32</v>
      </c>
      <c r="J2141" s="6" t="s">
        <v>308</v>
      </c>
      <c r="K2141" s="3">
        <v>13775.39</v>
      </c>
      <c r="L2141" s="3">
        <v>15266.03</v>
      </c>
      <c r="M2141" s="3">
        <v>46396.37</v>
      </c>
      <c r="N2141" s="3">
        <v>695313.87</v>
      </c>
      <c r="O2141" s="3">
        <v>696027.82</v>
      </c>
      <c r="P2141" s="3">
        <v>1106385.3</v>
      </c>
      <c r="Q2141" s="3">
        <v>1748291.68</v>
      </c>
      <c r="R2141" s="3">
        <v>1752736.16</v>
      </c>
      <c r="S2141" s="3">
        <v>1790155.96</v>
      </c>
      <c r="T2141" s="3">
        <v>1797420.99</v>
      </c>
      <c r="U2141" s="3">
        <v>1859359.97</v>
      </c>
      <c r="V2141"/>
      <c r="W2141" s="1"/>
      <c r="X2141" s="1"/>
      <c r="Y2141" s="1"/>
    </row>
    <row r="2142" spans="3:25" ht="15" x14ac:dyDescent="0.25">
      <c r="H2142" s="6" t="s">
        <v>152</v>
      </c>
      <c r="I2142" s="6" t="s">
        <v>106</v>
      </c>
      <c r="J2142" s="6" t="s">
        <v>153</v>
      </c>
      <c r="K2142" s="3">
        <v>63325369.399999999</v>
      </c>
      <c r="L2142" s="3">
        <v>65761568.57</v>
      </c>
      <c r="M2142" s="3">
        <v>66109643.609999999</v>
      </c>
      <c r="N2142" s="3">
        <v>66760096.420000002</v>
      </c>
      <c r="O2142" s="3">
        <v>68282156.430000007</v>
      </c>
      <c r="P2142" s="3">
        <v>68988148.510000005</v>
      </c>
      <c r="Q2142" s="3">
        <v>71088349.840000004</v>
      </c>
      <c r="R2142" s="3">
        <v>73362285</v>
      </c>
      <c r="S2142" s="3">
        <v>73422477.239999995</v>
      </c>
      <c r="T2142" s="3">
        <v>73633035.560000002</v>
      </c>
      <c r="U2142" s="3">
        <v>74434310.459999993</v>
      </c>
      <c r="V2142"/>
      <c r="W2142" s="1"/>
      <c r="X2142" s="1"/>
      <c r="Y2142" s="1"/>
    </row>
    <row r="2143" spans="3:25" ht="15" x14ac:dyDescent="0.25">
      <c r="H2143" s="6" t="s">
        <v>155</v>
      </c>
      <c r="I2143" s="6" t="s">
        <v>32</v>
      </c>
      <c r="J2143" s="6" t="s">
        <v>156</v>
      </c>
      <c r="K2143" s="3">
        <v>60975898.850000001</v>
      </c>
      <c r="L2143" s="3">
        <v>60975898.850000001</v>
      </c>
      <c r="M2143" s="3">
        <v>60975898.850000001</v>
      </c>
      <c r="N2143" s="3">
        <v>60975898.850000001</v>
      </c>
      <c r="O2143" s="3">
        <v>60975898.850000001</v>
      </c>
      <c r="P2143" s="3">
        <v>60975898.850000001</v>
      </c>
      <c r="Q2143" s="3">
        <v>60975898.850000001</v>
      </c>
      <c r="R2143" s="3">
        <v>60975898.850000001</v>
      </c>
      <c r="S2143" s="3">
        <v>60975898.850000001</v>
      </c>
      <c r="T2143" s="3">
        <v>60975898.850000001</v>
      </c>
      <c r="U2143" s="3">
        <v>60975898.850000001</v>
      </c>
      <c r="V2143"/>
      <c r="W2143" s="1"/>
      <c r="X2143" s="1"/>
      <c r="Y2143" s="1"/>
    </row>
    <row r="2144" spans="3:25" ht="15" x14ac:dyDescent="0.25">
      <c r="H2144" s="6" t="s">
        <v>201</v>
      </c>
      <c r="I2144" s="6" t="s">
        <v>32</v>
      </c>
      <c r="J2144" s="6" t="s">
        <v>202</v>
      </c>
      <c r="K2144" s="3">
        <v>2335695.16</v>
      </c>
      <c r="L2144" s="3">
        <v>4770403.6900000004</v>
      </c>
      <c r="M2144" s="3">
        <v>5087348.3899999997</v>
      </c>
      <c r="N2144" s="3">
        <v>5088883.7</v>
      </c>
      <c r="O2144" s="3">
        <v>6610229.7599999998</v>
      </c>
      <c r="P2144" s="3">
        <v>6905864.3600000003</v>
      </c>
      <c r="Q2144" s="3">
        <v>8364159.3099999996</v>
      </c>
      <c r="R2144" s="3">
        <v>10633649.99</v>
      </c>
      <c r="S2144" s="3">
        <v>10656422.43</v>
      </c>
      <c r="T2144" s="3">
        <v>10859715.720000001</v>
      </c>
      <c r="U2144" s="3">
        <v>11599051.640000001</v>
      </c>
      <c r="V2144"/>
      <c r="W2144" s="1"/>
      <c r="X2144" s="1"/>
      <c r="Y2144" s="1"/>
    </row>
    <row r="2145" spans="6:25" ht="15" x14ac:dyDescent="0.25">
      <c r="H2145" s="6" t="s">
        <v>404</v>
      </c>
      <c r="I2145" s="6" t="s">
        <v>32</v>
      </c>
      <c r="J2145" s="6" t="s">
        <v>405</v>
      </c>
      <c r="K2145" s="3">
        <v>13775.39</v>
      </c>
      <c r="L2145" s="3">
        <v>15266.03</v>
      </c>
      <c r="M2145" s="3">
        <v>46396.37</v>
      </c>
      <c r="N2145" s="3">
        <v>695313.87</v>
      </c>
      <c r="O2145" s="3">
        <v>696027.82</v>
      </c>
      <c r="P2145" s="3">
        <v>1106385.3</v>
      </c>
      <c r="Q2145" s="3">
        <v>1748291.68</v>
      </c>
      <c r="R2145" s="3">
        <v>1752736.16</v>
      </c>
      <c r="S2145" s="3">
        <v>1790155.96</v>
      </c>
      <c r="T2145" s="3">
        <v>1797420.99</v>
      </c>
      <c r="U2145" s="3">
        <v>1859359.97</v>
      </c>
      <c r="V2145"/>
      <c r="W2145" s="1"/>
      <c r="X2145" s="1"/>
      <c r="Y2145" s="1"/>
    </row>
    <row r="2146" spans="6:25" ht="15" x14ac:dyDescent="0.25">
      <c r="H2146" s="6" t="s">
        <v>160</v>
      </c>
      <c r="I2146" s="6" t="s">
        <v>106</v>
      </c>
      <c r="J2146" s="6" t="s">
        <v>161</v>
      </c>
      <c r="K2146" s="3">
        <v>63325369.399999999</v>
      </c>
      <c r="L2146" s="3">
        <v>65761568.57</v>
      </c>
      <c r="M2146" s="3">
        <v>66109643.609999999</v>
      </c>
      <c r="N2146" s="3">
        <v>66760096.420000002</v>
      </c>
      <c r="O2146" s="3">
        <v>68282156.430000007</v>
      </c>
      <c r="P2146" s="3">
        <v>68988148.510000005</v>
      </c>
      <c r="Q2146" s="3">
        <v>71088349.840000004</v>
      </c>
      <c r="R2146" s="3">
        <v>73362285</v>
      </c>
      <c r="S2146" s="3">
        <v>73422477.239999995</v>
      </c>
      <c r="T2146" s="3">
        <v>73633035.560000002</v>
      </c>
      <c r="U2146" s="3">
        <v>74434310.459999993</v>
      </c>
      <c r="V2146"/>
      <c r="W2146" s="1"/>
      <c r="X2146" s="1"/>
      <c r="Y2146" s="1"/>
    </row>
    <row r="2147" spans="6:25" ht="15" x14ac:dyDescent="0.25">
      <c r="H2147" s="6" t="s">
        <v>448</v>
      </c>
      <c r="I2147" s="6" t="s">
        <v>32</v>
      </c>
      <c r="J2147" s="6" t="s">
        <v>449</v>
      </c>
      <c r="K2147" s="3">
        <v>0</v>
      </c>
      <c r="L2147" s="3">
        <v>3000000</v>
      </c>
      <c r="M2147" s="3">
        <v>3000000</v>
      </c>
      <c r="N2147" s="3">
        <v>3000000</v>
      </c>
      <c r="O2147" s="3">
        <v>5000000</v>
      </c>
      <c r="P2147" s="3">
        <v>5000000</v>
      </c>
      <c r="Q2147" s="3">
        <v>10000000</v>
      </c>
      <c r="R2147" s="3">
        <v>10000000</v>
      </c>
      <c r="S2147" s="3">
        <v>10000000</v>
      </c>
      <c r="T2147" s="3">
        <v>13000000</v>
      </c>
      <c r="U2147" s="3">
        <v>14040000</v>
      </c>
      <c r="V2147"/>
      <c r="W2147" s="1"/>
      <c r="X2147" s="1"/>
      <c r="Y2147" s="1"/>
    </row>
    <row r="2148" spans="6:25" ht="15" x14ac:dyDescent="0.25">
      <c r="H2148" s="6" t="s">
        <v>451</v>
      </c>
      <c r="I2148" s="6" t="s">
        <v>32</v>
      </c>
      <c r="J2148" s="6" t="s">
        <v>452</v>
      </c>
      <c r="K2148" s="3">
        <v>0</v>
      </c>
      <c r="L2148" s="3">
        <v>-3000000</v>
      </c>
      <c r="M2148" s="3">
        <v>-3000000</v>
      </c>
      <c r="N2148" s="3">
        <v>-3000000</v>
      </c>
      <c r="O2148" s="3">
        <v>-5000000</v>
      </c>
      <c r="P2148" s="3">
        <v>-5000000</v>
      </c>
      <c r="Q2148" s="3">
        <v>-10000000</v>
      </c>
      <c r="R2148" s="3">
        <v>-10000000</v>
      </c>
      <c r="S2148" s="3">
        <v>-10000000</v>
      </c>
      <c r="T2148" s="3">
        <v>-13000000</v>
      </c>
      <c r="U2148" s="3">
        <v>-14000000</v>
      </c>
      <c r="V2148"/>
      <c r="W2148" s="1"/>
      <c r="X2148" s="1"/>
      <c r="Y2148" s="1"/>
    </row>
    <row r="2149" spans="6:25" ht="15" x14ac:dyDescent="0.25">
      <c r="H2149" s="6" t="s">
        <v>453</v>
      </c>
      <c r="I2149" s="6" t="s">
        <v>106</v>
      </c>
      <c r="J2149" s="6" t="s">
        <v>454</v>
      </c>
      <c r="K2149" s="3">
        <v>0</v>
      </c>
      <c r="L2149" s="3">
        <v>0</v>
      </c>
      <c r="M2149" s="3">
        <v>0</v>
      </c>
      <c r="N2149" s="3">
        <v>0</v>
      </c>
      <c r="O2149" s="3">
        <v>0</v>
      </c>
      <c r="P2149" s="3">
        <v>0</v>
      </c>
      <c r="Q2149" s="3">
        <v>0</v>
      </c>
      <c r="R2149" s="3">
        <v>0</v>
      </c>
      <c r="S2149" s="3">
        <v>0</v>
      </c>
      <c r="T2149" s="3">
        <v>0</v>
      </c>
      <c r="U2149" s="3">
        <v>40000</v>
      </c>
      <c r="V2149"/>
      <c r="W2149" s="1"/>
      <c r="X2149" s="1"/>
      <c r="Y2149" s="1"/>
    </row>
    <row r="2150" spans="6:25" ht="15" x14ac:dyDescent="0.25">
      <c r="H2150" s="6" t="s">
        <v>251</v>
      </c>
      <c r="I2150" s="6" t="s">
        <v>106</v>
      </c>
      <c r="J2150" s="6" t="s">
        <v>252</v>
      </c>
      <c r="K2150" s="3">
        <v>0</v>
      </c>
      <c r="L2150" s="3">
        <v>0</v>
      </c>
      <c r="M2150" s="3">
        <v>0</v>
      </c>
      <c r="N2150" s="3">
        <v>0</v>
      </c>
      <c r="O2150" s="3">
        <v>0</v>
      </c>
      <c r="P2150" s="3">
        <v>0</v>
      </c>
      <c r="Q2150" s="3">
        <v>0</v>
      </c>
      <c r="R2150" s="3">
        <v>0</v>
      </c>
      <c r="S2150" s="3">
        <v>0</v>
      </c>
      <c r="T2150" s="3">
        <v>0</v>
      </c>
      <c r="U2150" s="3">
        <v>40000</v>
      </c>
      <c r="V2150"/>
      <c r="W2150" s="1"/>
      <c r="X2150" s="1"/>
      <c r="Y2150" s="1"/>
    </row>
    <row r="2151" spans="6:25" ht="15" x14ac:dyDescent="0.25">
      <c r="H2151" s="6" t="s">
        <v>163</v>
      </c>
      <c r="I2151" s="6" t="s">
        <v>106</v>
      </c>
      <c r="J2151" s="6" t="s">
        <v>164</v>
      </c>
      <c r="K2151" s="3">
        <v>63325369.399999999</v>
      </c>
      <c r="L2151" s="3">
        <v>65761568.57</v>
      </c>
      <c r="M2151" s="3">
        <v>66109643.609999999</v>
      </c>
      <c r="N2151" s="3">
        <v>66760096.420000002</v>
      </c>
      <c r="O2151" s="3">
        <v>68282156.430000007</v>
      </c>
      <c r="P2151" s="3">
        <v>68988148.510000005</v>
      </c>
      <c r="Q2151" s="3">
        <v>71088349.840000004</v>
      </c>
      <c r="R2151" s="3">
        <v>73362285</v>
      </c>
      <c r="S2151" s="3">
        <v>73422477.239999995</v>
      </c>
      <c r="T2151" s="3">
        <v>73633035.560000002</v>
      </c>
      <c r="U2151" s="3">
        <v>74474310.459999993</v>
      </c>
      <c r="V2151"/>
      <c r="W2151" s="1"/>
      <c r="X2151" s="1"/>
      <c r="Y2151" s="1"/>
    </row>
    <row r="2152" spans="6:25" ht="15" x14ac:dyDescent="0.25">
      <c r="K2152" s="3"/>
      <c r="L2152" s="3"/>
      <c r="M2152" s="3"/>
      <c r="N2152" s="3"/>
      <c r="V2152"/>
      <c r="W2152" s="1"/>
      <c r="X2152" s="1"/>
      <c r="Y2152" s="1"/>
    </row>
    <row r="2153" spans="6:25" ht="15" x14ac:dyDescent="0.25">
      <c r="F2153" s="6" t="s">
        <v>170</v>
      </c>
      <c r="G2153" s="6" t="s">
        <v>169</v>
      </c>
      <c r="K2153" s="3"/>
      <c r="L2153" s="3"/>
      <c r="M2153" s="3"/>
      <c r="N2153" s="3"/>
      <c r="V2153"/>
      <c r="W2153" s="1"/>
      <c r="X2153" s="1"/>
      <c r="Y2153" s="1"/>
    </row>
    <row r="2154" spans="6:25" ht="15" x14ac:dyDescent="0.25">
      <c r="H2154" s="6" t="s">
        <v>204</v>
      </c>
      <c r="I2154" s="6" t="s">
        <v>32</v>
      </c>
      <c r="J2154" s="6" t="s">
        <v>471</v>
      </c>
      <c r="K2154" s="3">
        <v>1148074.22</v>
      </c>
      <c r="L2154" s="3">
        <v>1481439.48</v>
      </c>
      <c r="M2154" s="3">
        <v>2487435.9300000002</v>
      </c>
      <c r="N2154" s="3">
        <v>2505696.77</v>
      </c>
      <c r="O2154" s="3">
        <v>2520973.7000000002</v>
      </c>
      <c r="P2154" s="3">
        <v>4065374.31</v>
      </c>
      <c r="Q2154" s="3">
        <v>4089083.78</v>
      </c>
      <c r="R2154" s="3">
        <v>5022359.9000000004</v>
      </c>
      <c r="S2154" s="3">
        <v>6480799.79</v>
      </c>
      <c r="T2154" s="3">
        <v>6912389.9100000001</v>
      </c>
      <c r="U2154" s="3">
        <v>9244361.4199999999</v>
      </c>
      <c r="V2154"/>
      <c r="W2154" s="1"/>
      <c r="X2154" s="1"/>
      <c r="Y2154" s="1"/>
    </row>
    <row r="2155" spans="6:25" ht="15" x14ac:dyDescent="0.25">
      <c r="H2155" s="6" t="s">
        <v>204</v>
      </c>
      <c r="I2155" s="6" t="s">
        <v>32</v>
      </c>
      <c r="J2155" s="6" t="s">
        <v>578</v>
      </c>
      <c r="K2155" s="3">
        <v>8034.58</v>
      </c>
      <c r="L2155" s="3">
        <v>8049.58</v>
      </c>
      <c r="M2155" s="3">
        <v>8049.58</v>
      </c>
      <c r="N2155" s="3">
        <v>656858.57999999996</v>
      </c>
      <c r="O2155" s="3">
        <v>649714.57999999996</v>
      </c>
      <c r="P2155" s="3">
        <v>649714.57999999996</v>
      </c>
      <c r="Q2155" s="3">
        <v>1678283.35</v>
      </c>
      <c r="R2155" s="3">
        <v>1048747.3500000001</v>
      </c>
      <c r="S2155" s="3">
        <v>1048747.3500000001</v>
      </c>
      <c r="T2155" s="3">
        <v>1048782.3500000001</v>
      </c>
      <c r="U2155" s="3">
        <v>1049221.3500000001</v>
      </c>
      <c r="V2155"/>
      <c r="W2155" s="1"/>
      <c r="X2155" s="1"/>
      <c r="Y2155" s="1"/>
    </row>
    <row r="2156" spans="6:25" ht="15" x14ac:dyDescent="0.25">
      <c r="H2156" s="6" t="s">
        <v>212</v>
      </c>
      <c r="I2156" s="6" t="s">
        <v>106</v>
      </c>
      <c r="J2156" s="6" t="s">
        <v>213</v>
      </c>
      <c r="K2156" s="3">
        <v>1156108.8</v>
      </c>
      <c r="L2156" s="3">
        <v>1489489.06</v>
      </c>
      <c r="M2156" s="3">
        <v>2495485.5099999998</v>
      </c>
      <c r="N2156" s="3">
        <v>3162555.35</v>
      </c>
      <c r="O2156" s="3">
        <v>3170688.28</v>
      </c>
      <c r="P2156" s="3">
        <v>4715088.8899999997</v>
      </c>
      <c r="Q2156" s="3">
        <v>5767367.1299999999</v>
      </c>
      <c r="R2156" s="3">
        <v>6071107.25</v>
      </c>
      <c r="S2156" s="3">
        <v>7529547.1399999997</v>
      </c>
      <c r="T2156" s="3">
        <v>7961172.2599999998</v>
      </c>
      <c r="U2156" s="3">
        <v>10293582.77</v>
      </c>
      <c r="V2156"/>
      <c r="W2156" s="1"/>
      <c r="X2156" s="1"/>
      <c r="Y2156" s="1"/>
    </row>
    <row r="2157" spans="6:25" ht="15" x14ac:dyDescent="0.25">
      <c r="H2157" s="6" t="s">
        <v>347</v>
      </c>
      <c r="I2157" s="6" t="s">
        <v>32</v>
      </c>
      <c r="J2157" s="6" t="s">
        <v>478</v>
      </c>
      <c r="K2157" s="3">
        <v>0</v>
      </c>
      <c r="L2157" s="3">
        <v>0</v>
      </c>
      <c r="M2157" s="3">
        <v>0</v>
      </c>
      <c r="N2157" s="3">
        <v>0</v>
      </c>
      <c r="O2157" s="3">
        <v>0</v>
      </c>
      <c r="P2157" s="3">
        <v>0</v>
      </c>
      <c r="Q2157" s="3">
        <v>0</v>
      </c>
      <c r="R2157" s="3">
        <v>0</v>
      </c>
      <c r="S2157" s="3">
        <v>0</v>
      </c>
      <c r="T2157" s="3">
        <v>0</v>
      </c>
      <c r="U2157" s="3">
        <v>40000</v>
      </c>
      <c r="V2157"/>
      <c r="W2157" s="1"/>
      <c r="X2157" s="1"/>
      <c r="Y2157" s="1"/>
    </row>
    <row r="2158" spans="6:25" ht="15" x14ac:dyDescent="0.25">
      <c r="H2158" s="6" t="s">
        <v>352</v>
      </c>
      <c r="I2158" s="6" t="s">
        <v>106</v>
      </c>
      <c r="J2158" s="6" t="s">
        <v>353</v>
      </c>
      <c r="K2158" s="3">
        <v>0</v>
      </c>
      <c r="L2158" s="3">
        <v>0</v>
      </c>
      <c r="M2158" s="3">
        <v>0</v>
      </c>
      <c r="N2158" s="3">
        <v>0</v>
      </c>
      <c r="O2158" s="3">
        <v>0</v>
      </c>
      <c r="P2158" s="3">
        <v>0</v>
      </c>
      <c r="Q2158" s="3">
        <v>0</v>
      </c>
      <c r="R2158" s="3">
        <v>0</v>
      </c>
      <c r="S2158" s="3">
        <v>0</v>
      </c>
      <c r="T2158" s="3">
        <v>0</v>
      </c>
      <c r="U2158" s="3">
        <v>40000</v>
      </c>
      <c r="V2158"/>
      <c r="W2158" s="1"/>
      <c r="X2158" s="1"/>
      <c r="Y2158" s="1"/>
    </row>
    <row r="2159" spans="6:25" ht="15" x14ac:dyDescent="0.25">
      <c r="H2159" s="6" t="s">
        <v>215</v>
      </c>
      <c r="I2159" s="6" t="s">
        <v>106</v>
      </c>
      <c r="J2159" s="6" t="s">
        <v>216</v>
      </c>
      <c r="K2159" s="3">
        <v>1156108.8</v>
      </c>
      <c r="L2159" s="3">
        <v>1489489.06</v>
      </c>
      <c r="M2159" s="3">
        <v>2495485.5100000002</v>
      </c>
      <c r="N2159" s="3">
        <v>3162555.35</v>
      </c>
      <c r="O2159" s="3">
        <v>3170688.2800000003</v>
      </c>
      <c r="P2159" s="3">
        <v>4715088.8899999997</v>
      </c>
      <c r="Q2159" s="3">
        <v>5767367.1299999999</v>
      </c>
      <c r="R2159" s="3">
        <v>6071107.25</v>
      </c>
      <c r="S2159" s="3">
        <v>7529547.1400000006</v>
      </c>
      <c r="T2159" s="3">
        <v>7961172.2599999998</v>
      </c>
      <c r="U2159" s="3">
        <v>10333582.77</v>
      </c>
      <c r="V2159"/>
      <c r="W2159" s="1"/>
      <c r="X2159" s="1"/>
      <c r="Y2159" s="1"/>
    </row>
    <row r="2160" spans="6:25" ht="15" x14ac:dyDescent="0.25">
      <c r="H2160" s="6" t="s">
        <v>218</v>
      </c>
      <c r="I2160" s="6" t="s">
        <v>106</v>
      </c>
      <c r="J2160" s="6" t="s">
        <v>219</v>
      </c>
      <c r="K2160" s="3">
        <v>1156108.8</v>
      </c>
      <c r="L2160" s="3">
        <v>1489489.06</v>
      </c>
      <c r="M2160" s="3">
        <v>2495485.5099999998</v>
      </c>
      <c r="N2160" s="3">
        <v>3162555.35</v>
      </c>
      <c r="O2160" s="3">
        <v>3170688.28</v>
      </c>
      <c r="P2160" s="3">
        <v>4715088.8899999997</v>
      </c>
      <c r="Q2160" s="3">
        <v>5767367.1299999999</v>
      </c>
      <c r="R2160" s="3">
        <v>6071107.25</v>
      </c>
      <c r="S2160" s="3">
        <v>7529547.1399999997</v>
      </c>
      <c r="T2160" s="3">
        <v>7961172.2599999998</v>
      </c>
      <c r="U2160" s="3">
        <v>10333582.77</v>
      </c>
      <c r="V2160"/>
      <c r="W2160" s="1"/>
      <c r="X2160" s="1"/>
      <c r="Y2160" s="1"/>
    </row>
    <row r="2161" spans="6:25" ht="15" x14ac:dyDescent="0.25">
      <c r="H2161" s="6" t="s">
        <v>166</v>
      </c>
      <c r="I2161" s="6" t="s">
        <v>32</v>
      </c>
      <c r="J2161" s="6" t="s">
        <v>167</v>
      </c>
      <c r="K2161" s="3">
        <v>62169260.600000001</v>
      </c>
      <c r="L2161" s="3">
        <v>64272079.509999998</v>
      </c>
      <c r="M2161" s="3">
        <v>63614158.100000001</v>
      </c>
      <c r="N2161" s="3">
        <v>63597541.07</v>
      </c>
      <c r="O2161" s="3">
        <v>65111468.149999999</v>
      </c>
      <c r="P2161" s="3">
        <v>64273059.619999997</v>
      </c>
      <c r="Q2161" s="3">
        <v>65320982.710000001</v>
      </c>
      <c r="R2161" s="3">
        <v>67291177.75</v>
      </c>
      <c r="S2161" s="3">
        <v>65892930.100000001</v>
      </c>
      <c r="T2161" s="3">
        <v>65671863.299999997</v>
      </c>
      <c r="U2161" s="3">
        <v>64140727.689999998</v>
      </c>
      <c r="V2161"/>
      <c r="W2161" s="1"/>
      <c r="X2161" s="1"/>
      <c r="Y2161" s="1"/>
    </row>
    <row r="2162" spans="6:25" ht="15" x14ac:dyDescent="0.25">
      <c r="H2162" s="6" t="s">
        <v>171</v>
      </c>
      <c r="I2162" s="6" t="s">
        <v>106</v>
      </c>
      <c r="J2162" s="6" t="s">
        <v>172</v>
      </c>
      <c r="K2162" s="3">
        <v>62169260.600000001</v>
      </c>
      <c r="L2162" s="3">
        <v>64272079.509999998</v>
      </c>
      <c r="M2162" s="3">
        <v>63614158.100000001</v>
      </c>
      <c r="N2162" s="3">
        <v>63597541.07</v>
      </c>
      <c r="O2162" s="3">
        <v>65111468.149999999</v>
      </c>
      <c r="P2162" s="3">
        <v>64273059.619999997</v>
      </c>
      <c r="Q2162" s="3">
        <v>65320982.710000001</v>
      </c>
      <c r="R2162" s="3">
        <v>67291177.75</v>
      </c>
      <c r="S2162" s="3">
        <v>65892930.100000001</v>
      </c>
      <c r="T2162" s="3">
        <v>65671863.299999997</v>
      </c>
      <c r="U2162" s="3">
        <v>64140727.689999998</v>
      </c>
      <c r="V2162"/>
      <c r="W2162" s="1"/>
      <c r="X2162" s="1"/>
      <c r="Y2162" s="1"/>
    </row>
    <row r="2163" spans="6:25" ht="15" x14ac:dyDescent="0.25">
      <c r="H2163" s="6" t="s">
        <v>174</v>
      </c>
      <c r="I2163" s="6" t="s">
        <v>106</v>
      </c>
      <c r="J2163" s="6" t="s">
        <v>175</v>
      </c>
      <c r="K2163" s="3">
        <v>63325369.399999999</v>
      </c>
      <c r="L2163" s="3">
        <v>65761568.57</v>
      </c>
      <c r="M2163" s="3">
        <v>66109643.609999999</v>
      </c>
      <c r="N2163" s="3">
        <v>66760096.420000002</v>
      </c>
      <c r="O2163" s="3">
        <v>68282156.430000007</v>
      </c>
      <c r="P2163" s="3">
        <v>68988148.510000005</v>
      </c>
      <c r="Q2163" s="3">
        <v>71088349.840000004</v>
      </c>
      <c r="R2163" s="3">
        <v>73362285</v>
      </c>
      <c r="S2163" s="3">
        <v>73422477.239999995</v>
      </c>
      <c r="T2163" s="3">
        <v>73633035.560000002</v>
      </c>
      <c r="U2163" s="3">
        <v>74474310.459999993</v>
      </c>
      <c r="V2163"/>
      <c r="W2163" s="1"/>
      <c r="X2163" s="1"/>
      <c r="Y2163" s="1"/>
    </row>
    <row r="2164" spans="6:25" ht="15" x14ac:dyDescent="0.25">
      <c r="H2164" s="6" t="s">
        <v>177</v>
      </c>
      <c r="I2164" s="6" t="s">
        <v>32</v>
      </c>
      <c r="J2164" s="6" t="s">
        <v>178</v>
      </c>
      <c r="K2164" s="3">
        <v>62169260.600000001</v>
      </c>
      <c r="L2164" s="3">
        <v>64272079.509999998</v>
      </c>
      <c r="M2164" s="3">
        <v>63614158.100000001</v>
      </c>
      <c r="N2164" s="3">
        <v>63597541.07</v>
      </c>
      <c r="O2164" s="3">
        <v>65111468.149999999</v>
      </c>
      <c r="P2164" s="3">
        <v>64273059.619999997</v>
      </c>
      <c r="Q2164" s="3">
        <v>65320982.710000001</v>
      </c>
      <c r="R2164" s="3">
        <v>67291177.75</v>
      </c>
      <c r="S2164" s="3">
        <v>65892930.100000001</v>
      </c>
      <c r="T2164" s="3">
        <v>65671863.299999997</v>
      </c>
      <c r="U2164" s="3">
        <v>64140727.689999998</v>
      </c>
      <c r="V2164"/>
      <c r="W2164" s="1"/>
      <c r="X2164" s="1"/>
      <c r="Y2164" s="1"/>
    </row>
    <row r="2165" spans="6:25" ht="15" x14ac:dyDescent="0.25">
      <c r="K2165" s="3"/>
      <c r="L2165" s="3"/>
      <c r="M2165" s="3"/>
      <c r="N2165" s="3"/>
      <c r="V2165"/>
      <c r="W2165" s="1"/>
      <c r="X2165" s="1"/>
      <c r="Y2165" s="1"/>
    </row>
    <row r="2166" spans="6:25" ht="15" x14ac:dyDescent="0.25">
      <c r="F2166" s="6" t="s">
        <v>95</v>
      </c>
      <c r="G2166" s="6" t="s">
        <v>94</v>
      </c>
      <c r="K2166" s="3"/>
      <c r="L2166" s="3"/>
      <c r="M2166" s="3"/>
      <c r="N2166" s="3"/>
      <c r="V2166"/>
      <c r="W2166" s="1"/>
      <c r="X2166" s="1"/>
      <c r="Y2166" s="1"/>
    </row>
    <row r="2167" spans="6:25" ht="15" x14ac:dyDescent="0.25">
      <c r="H2167" s="6" t="s">
        <v>89</v>
      </c>
      <c r="I2167" s="6" t="s">
        <v>32</v>
      </c>
      <c r="J2167" s="6" t="s">
        <v>90</v>
      </c>
      <c r="K2167" s="3">
        <v>128896313.58</v>
      </c>
      <c r="L2167" s="3">
        <v>128896313.58</v>
      </c>
      <c r="M2167" s="3">
        <v>128896313.58</v>
      </c>
      <c r="N2167" s="3">
        <v>128896313.58</v>
      </c>
      <c r="O2167" s="3">
        <v>128896313.58</v>
      </c>
      <c r="P2167" s="3">
        <v>128896313.58</v>
      </c>
      <c r="Q2167" s="3">
        <v>128896313.58</v>
      </c>
      <c r="R2167" s="3">
        <v>128896313.58</v>
      </c>
      <c r="S2167" s="3">
        <v>128896313.58</v>
      </c>
      <c r="T2167" s="3">
        <v>128896313.58</v>
      </c>
      <c r="U2167" s="3">
        <v>128896313.58</v>
      </c>
      <c r="V2167"/>
      <c r="W2167" s="1"/>
      <c r="X2167" s="1"/>
      <c r="Y2167" s="1"/>
    </row>
    <row r="2168" spans="6:25" ht="15" x14ac:dyDescent="0.25">
      <c r="H2168" s="6" t="s">
        <v>221</v>
      </c>
      <c r="I2168" s="6" t="s">
        <v>32</v>
      </c>
      <c r="J2168" s="6" t="s">
        <v>222</v>
      </c>
      <c r="K2168" s="3">
        <v>1156108.8</v>
      </c>
      <c r="L2168" s="3">
        <v>1489489.06</v>
      </c>
      <c r="M2168" s="3">
        <v>2495485.5099999998</v>
      </c>
      <c r="N2168" s="3">
        <v>3162555.35</v>
      </c>
      <c r="O2168" s="3">
        <v>3170688.28</v>
      </c>
      <c r="P2168" s="3">
        <v>4715088.8899999997</v>
      </c>
      <c r="Q2168" s="3">
        <v>5767367.1299999999</v>
      </c>
      <c r="R2168" s="3">
        <v>6071107.25</v>
      </c>
      <c r="S2168" s="3">
        <v>7529547.1399999997</v>
      </c>
      <c r="T2168" s="3">
        <v>7961172.2599999998</v>
      </c>
      <c r="U2168" s="3">
        <v>10333582.77</v>
      </c>
      <c r="V2168"/>
      <c r="W2168" s="1"/>
      <c r="X2168" s="1"/>
      <c r="Y2168" s="1"/>
    </row>
    <row r="2169" spans="6:25" ht="15" x14ac:dyDescent="0.25">
      <c r="H2169" s="6" t="s">
        <v>126</v>
      </c>
      <c r="I2169" s="6" t="s">
        <v>106</v>
      </c>
      <c r="J2169" s="6" t="s">
        <v>127</v>
      </c>
      <c r="K2169" s="3">
        <v>-3444144.39</v>
      </c>
      <c r="L2169" s="3">
        <v>-4732506.63</v>
      </c>
      <c r="M2169" s="3">
        <v>-4985041.63</v>
      </c>
      <c r="N2169" s="3">
        <v>-6094820.1399999997</v>
      </c>
      <c r="O2169" s="3">
        <v>-7485064.4299999997</v>
      </c>
      <c r="P2169" s="3">
        <v>-9425627.9900000002</v>
      </c>
      <c r="Q2169" s="3">
        <v>-12764540.880000001</v>
      </c>
      <c r="R2169" s="3">
        <v>-13159289.82</v>
      </c>
      <c r="S2169" s="3">
        <v>-14739654.539999999</v>
      </c>
      <c r="T2169" s="3">
        <v>-15770943.09</v>
      </c>
      <c r="U2169" s="3">
        <v>-16155158.960000001</v>
      </c>
      <c r="V2169"/>
      <c r="W2169" s="1"/>
      <c r="X2169" s="1"/>
      <c r="Y2169" s="1"/>
    </row>
    <row r="2170" spans="6:25" ht="15" x14ac:dyDescent="0.25">
      <c r="H2170" s="6" t="s">
        <v>224</v>
      </c>
      <c r="I2170" s="6" t="s">
        <v>32</v>
      </c>
      <c r="J2170" s="6" t="s">
        <v>225</v>
      </c>
      <c r="K2170" s="3">
        <v>-2335695.16</v>
      </c>
      <c r="L2170" s="3">
        <v>-4770403.6900000004</v>
      </c>
      <c r="M2170" s="3">
        <v>-5087348.3899999997</v>
      </c>
      <c r="N2170" s="3">
        <v>-5088883.7</v>
      </c>
      <c r="O2170" s="3">
        <v>-6610229.7599999998</v>
      </c>
      <c r="P2170" s="3">
        <v>-6905864.3600000003</v>
      </c>
      <c r="Q2170" s="3">
        <v>-8364159.3099999996</v>
      </c>
      <c r="R2170" s="3">
        <v>-10633649.99</v>
      </c>
      <c r="S2170" s="3">
        <v>-10656422.43</v>
      </c>
      <c r="T2170" s="3">
        <v>-10859715.720000001</v>
      </c>
      <c r="U2170" s="3">
        <v>-11599051.640000001</v>
      </c>
      <c r="V2170"/>
      <c r="W2170" s="1"/>
      <c r="X2170" s="1"/>
      <c r="Y2170" s="1"/>
    </row>
    <row r="2171" spans="6:25" ht="15" x14ac:dyDescent="0.25">
      <c r="H2171" s="6" t="s">
        <v>100</v>
      </c>
      <c r="I2171" s="6" t="s">
        <v>32</v>
      </c>
      <c r="J2171" s="6" t="s">
        <v>101</v>
      </c>
      <c r="K2171" s="3">
        <v>124272582.83</v>
      </c>
      <c r="L2171" s="3">
        <v>120882892.31999999</v>
      </c>
      <c r="M2171" s="3">
        <v>121319409.06999999</v>
      </c>
      <c r="N2171" s="3">
        <v>120875165.09</v>
      </c>
      <c r="O2171" s="3">
        <v>117971707.67</v>
      </c>
      <c r="P2171" s="3">
        <v>117279910.12</v>
      </c>
      <c r="Q2171" s="3">
        <v>113534980.52</v>
      </c>
      <c r="R2171" s="3">
        <v>111174481.02</v>
      </c>
      <c r="S2171" s="3">
        <v>111029783.75</v>
      </c>
      <c r="T2171" s="3">
        <v>110226827.03</v>
      </c>
      <c r="U2171" s="3">
        <v>111475685.75</v>
      </c>
      <c r="V2171"/>
      <c r="W2171" s="1"/>
      <c r="X2171" s="1"/>
      <c r="Y2171" s="1"/>
    </row>
    <row r="2172" spans="6:25" ht="15" x14ac:dyDescent="0.25">
      <c r="H2172" s="6" t="s">
        <v>459</v>
      </c>
      <c r="I2172" s="6" t="s">
        <v>32</v>
      </c>
      <c r="J2172" s="6" t="s">
        <v>460</v>
      </c>
      <c r="K2172" s="3">
        <v>-188555492.71000001</v>
      </c>
      <c r="L2172" s="3">
        <v>-188555492.71000001</v>
      </c>
      <c r="M2172" s="3">
        <v>-188555492.71000001</v>
      </c>
      <c r="N2172" s="3">
        <v>-188555492.71000001</v>
      </c>
      <c r="O2172" s="3">
        <v>-188555492.71000001</v>
      </c>
      <c r="P2172" s="3">
        <v>-188555492.71000001</v>
      </c>
      <c r="Q2172" s="3">
        <v>-188555492.71000001</v>
      </c>
      <c r="R2172" s="3">
        <v>-188555492.71000001</v>
      </c>
      <c r="S2172" s="3">
        <v>-188555492.71000001</v>
      </c>
      <c r="T2172" s="3">
        <v>-188555492.71000001</v>
      </c>
      <c r="U2172" s="3">
        <v>-188555492.71000001</v>
      </c>
      <c r="V2172"/>
      <c r="W2172" s="1"/>
      <c r="X2172" s="1"/>
      <c r="Y2172" s="1"/>
    </row>
    <row r="2173" spans="6:25" ht="15" x14ac:dyDescent="0.25">
      <c r="H2173" s="6" t="s">
        <v>461</v>
      </c>
      <c r="I2173" s="6" t="s">
        <v>32</v>
      </c>
      <c r="J2173" s="6" t="s">
        <v>462</v>
      </c>
      <c r="K2173" s="3">
        <v>0</v>
      </c>
      <c r="L2173" s="3">
        <v>3000000</v>
      </c>
      <c r="M2173" s="3">
        <v>3000000</v>
      </c>
      <c r="N2173" s="3">
        <v>3000000</v>
      </c>
      <c r="O2173" s="3">
        <v>5000000</v>
      </c>
      <c r="P2173" s="3">
        <v>5000000</v>
      </c>
      <c r="Q2173" s="3">
        <v>10000000</v>
      </c>
      <c r="R2173" s="3">
        <v>10000000</v>
      </c>
      <c r="S2173" s="3">
        <v>10000000</v>
      </c>
      <c r="T2173" s="3">
        <v>13000000</v>
      </c>
      <c r="U2173" s="3">
        <v>14000000</v>
      </c>
      <c r="V2173"/>
      <c r="W2173" s="1"/>
      <c r="X2173" s="1"/>
      <c r="Y2173" s="1"/>
    </row>
    <row r="2174" spans="6:25" ht="15" x14ac:dyDescent="0.25">
      <c r="H2174" s="6" t="s">
        <v>464</v>
      </c>
      <c r="I2174" s="6" t="s">
        <v>32</v>
      </c>
      <c r="J2174" s="6" t="s">
        <v>465</v>
      </c>
      <c r="K2174" s="3">
        <v>-188555492.71000001</v>
      </c>
      <c r="L2174" s="3">
        <v>-185555492.71000001</v>
      </c>
      <c r="M2174" s="3">
        <v>-185555492.71000001</v>
      </c>
      <c r="N2174" s="3">
        <v>-185555492.71000001</v>
      </c>
      <c r="O2174" s="3">
        <v>-183555492.71000001</v>
      </c>
      <c r="P2174" s="3">
        <v>-183555492.71000001</v>
      </c>
      <c r="Q2174" s="3">
        <v>-178555492.71000001</v>
      </c>
      <c r="R2174" s="3">
        <v>-178555492.71000001</v>
      </c>
      <c r="S2174" s="3">
        <v>-178555492.71000001</v>
      </c>
      <c r="T2174" s="3">
        <v>-175555492.71000001</v>
      </c>
      <c r="U2174" s="3">
        <v>-174555492.71000001</v>
      </c>
      <c r="V2174"/>
      <c r="W2174" s="1"/>
      <c r="X2174" s="1"/>
      <c r="Y2174" s="1"/>
    </row>
    <row r="2175" spans="6:25" ht="15" x14ac:dyDescent="0.25">
      <c r="H2175" s="6" t="s">
        <v>103</v>
      </c>
      <c r="I2175" s="6" t="s">
        <v>106</v>
      </c>
      <c r="J2175" s="6" t="s">
        <v>104</v>
      </c>
      <c r="K2175" s="3">
        <v>-59659179.130000003</v>
      </c>
      <c r="L2175" s="3">
        <v>-59659179.130000003</v>
      </c>
      <c r="M2175" s="3">
        <v>-59659179.130000003</v>
      </c>
      <c r="N2175" s="3">
        <v>-59659179.130000003</v>
      </c>
      <c r="O2175" s="3">
        <v>-59659179.130000003</v>
      </c>
      <c r="P2175" s="3">
        <v>-59659179.130000003</v>
      </c>
      <c r="Q2175" s="3">
        <v>-59659179.130000003</v>
      </c>
      <c r="R2175" s="3">
        <v>-59659179.130000003</v>
      </c>
      <c r="S2175" s="3">
        <v>-59659179.130000003</v>
      </c>
      <c r="T2175" s="3">
        <v>-59659179.130000003</v>
      </c>
      <c r="U2175" s="3">
        <v>-59659179.130000003</v>
      </c>
      <c r="V2175"/>
      <c r="W2175" s="1"/>
      <c r="X2175" s="1"/>
      <c r="Y2175" s="1"/>
    </row>
    <row r="2176" spans="6:25" ht="15" x14ac:dyDescent="0.25">
      <c r="H2176" s="6" t="s">
        <v>107</v>
      </c>
      <c r="I2176" s="6" t="s">
        <v>106</v>
      </c>
      <c r="J2176" s="6" t="s">
        <v>108</v>
      </c>
      <c r="K2176" s="3">
        <v>-64282909.880000003</v>
      </c>
      <c r="L2176" s="3">
        <v>-64672600.390000001</v>
      </c>
      <c r="M2176" s="3">
        <v>-64236083.640000001</v>
      </c>
      <c r="N2176" s="3">
        <v>-64680327.619999997</v>
      </c>
      <c r="O2176" s="3">
        <v>-65583785.039999999</v>
      </c>
      <c r="P2176" s="3">
        <v>-66275582.590000004</v>
      </c>
      <c r="Q2176" s="3">
        <v>-65020512.189999998</v>
      </c>
      <c r="R2176" s="3">
        <v>-67381011.689999998</v>
      </c>
      <c r="S2176" s="3">
        <v>-67525708.959999993</v>
      </c>
      <c r="T2176" s="3">
        <v>-65328665.68</v>
      </c>
      <c r="U2176" s="3">
        <v>-63079806.960000001</v>
      </c>
      <c r="V2176"/>
      <c r="W2176" s="1"/>
      <c r="X2176" s="1"/>
      <c r="Y2176" s="1"/>
    </row>
    <row r="2177" spans="6:25" ht="15" x14ac:dyDescent="0.25">
      <c r="K2177" s="3"/>
      <c r="L2177" s="3"/>
      <c r="M2177" s="3"/>
      <c r="N2177" s="3"/>
      <c r="V2177"/>
      <c r="W2177" s="1"/>
      <c r="X2177" s="1"/>
      <c r="Y2177" s="1"/>
    </row>
    <row r="2178" spans="6:25" ht="15" x14ac:dyDescent="0.25">
      <c r="F2178" s="6" t="s">
        <v>133</v>
      </c>
      <c r="G2178" s="6" t="s">
        <v>132</v>
      </c>
      <c r="K2178" s="3"/>
      <c r="L2178" s="3"/>
      <c r="M2178" s="3"/>
      <c r="N2178" s="3"/>
      <c r="V2178"/>
      <c r="W2178" s="1"/>
      <c r="X2178" s="1"/>
      <c r="Y2178" s="1"/>
    </row>
    <row r="2179" spans="6:25" ht="15" x14ac:dyDescent="0.25">
      <c r="H2179" s="6" t="s">
        <v>360</v>
      </c>
      <c r="I2179" s="6" t="s">
        <v>106</v>
      </c>
      <c r="J2179" s="6" t="s">
        <v>361</v>
      </c>
      <c r="K2179" s="3">
        <v>0</v>
      </c>
      <c r="L2179" s="3">
        <v>0</v>
      </c>
      <c r="M2179" s="3">
        <v>0</v>
      </c>
      <c r="N2179" s="3">
        <v>0</v>
      </c>
      <c r="O2179" s="3">
        <v>0</v>
      </c>
      <c r="P2179" s="3">
        <v>0</v>
      </c>
      <c r="Q2179" s="3">
        <v>0</v>
      </c>
      <c r="R2179" s="3">
        <v>0</v>
      </c>
      <c r="S2179" s="3">
        <v>0</v>
      </c>
      <c r="T2179" s="3">
        <v>0</v>
      </c>
      <c r="U2179" s="3">
        <v>40000</v>
      </c>
      <c r="V2179"/>
      <c r="W2179" s="1"/>
      <c r="X2179" s="1"/>
      <c r="Y2179" s="1"/>
    </row>
    <row r="2180" spans="6:25" ht="15" x14ac:dyDescent="0.25">
      <c r="H2180" s="6" t="s">
        <v>129</v>
      </c>
      <c r="I2180" s="6" t="s">
        <v>32</v>
      </c>
      <c r="J2180" s="6" t="s">
        <v>130</v>
      </c>
      <c r="K2180" s="3">
        <v>3444144.39</v>
      </c>
      <c r="L2180" s="3">
        <v>4732506.63</v>
      </c>
      <c r="M2180" s="3">
        <v>4985041.63</v>
      </c>
      <c r="N2180" s="3">
        <v>6094820.1399999997</v>
      </c>
      <c r="O2180" s="3">
        <v>7485064.4299999997</v>
      </c>
      <c r="P2180" s="3">
        <v>9425627.9900000002</v>
      </c>
      <c r="Q2180" s="3">
        <v>12764540.880000001</v>
      </c>
      <c r="R2180" s="3">
        <v>13159289.82</v>
      </c>
      <c r="S2180" s="3">
        <v>14739654.539999999</v>
      </c>
      <c r="T2180" s="3">
        <v>15770943.09</v>
      </c>
      <c r="U2180" s="3">
        <v>16155158.960000001</v>
      </c>
      <c r="V2180"/>
      <c r="W2180" s="1"/>
      <c r="X2180" s="1"/>
      <c r="Y2180" s="1"/>
    </row>
    <row r="2181" spans="6:25" ht="15" x14ac:dyDescent="0.25">
      <c r="H2181" s="6" t="s">
        <v>134</v>
      </c>
      <c r="I2181" s="6" t="s">
        <v>106</v>
      </c>
      <c r="J2181" s="6" t="s">
        <v>135</v>
      </c>
      <c r="K2181" s="3">
        <v>3444144.39</v>
      </c>
      <c r="L2181" s="3">
        <v>4732506.63</v>
      </c>
      <c r="M2181" s="3">
        <v>4985041.63</v>
      </c>
      <c r="N2181" s="3">
        <v>6094820.1399999997</v>
      </c>
      <c r="O2181" s="3">
        <v>7485064.4299999997</v>
      </c>
      <c r="P2181" s="3">
        <v>9425627.9900000002</v>
      </c>
      <c r="Q2181" s="3">
        <v>12764540.880000001</v>
      </c>
      <c r="R2181" s="3">
        <v>13159289.82</v>
      </c>
      <c r="S2181" s="3">
        <v>14739654.539999999</v>
      </c>
      <c r="T2181" s="3">
        <v>15770943.09</v>
      </c>
      <c r="U2181" s="3">
        <v>16155158.960000001</v>
      </c>
      <c r="V2181"/>
      <c r="W2181" s="1"/>
      <c r="X2181" s="1"/>
      <c r="Y2181" s="1"/>
    </row>
    <row r="2182" spans="6:25" ht="15" x14ac:dyDescent="0.25">
      <c r="H2182" s="6" t="s">
        <v>407</v>
      </c>
      <c r="I2182" s="6" t="s">
        <v>32</v>
      </c>
      <c r="J2182" s="6" t="s">
        <v>408</v>
      </c>
      <c r="K2182" s="3">
        <v>-1</v>
      </c>
      <c r="L2182" s="3">
        <v>-3000001</v>
      </c>
      <c r="M2182" s="3">
        <v>-3000001</v>
      </c>
      <c r="N2182" s="3">
        <v>-3000069.75</v>
      </c>
      <c r="O2182" s="3">
        <v>-5000069.75</v>
      </c>
      <c r="P2182" s="3">
        <v>-5000069.75</v>
      </c>
      <c r="Q2182" s="3">
        <v>-10011803.59</v>
      </c>
      <c r="R2182" s="3">
        <v>-10011816.24</v>
      </c>
      <c r="S2182" s="3">
        <v>-10011817</v>
      </c>
      <c r="T2182" s="3">
        <v>-13014176.539999999</v>
      </c>
      <c r="U2182" s="3">
        <v>-14014176.539999999</v>
      </c>
      <c r="V2182"/>
      <c r="W2182" s="1"/>
      <c r="X2182" s="1"/>
      <c r="Y2182" s="1"/>
    </row>
    <row r="2183" spans="6:25" ht="15" x14ac:dyDescent="0.25">
      <c r="H2183" s="6" t="s">
        <v>366</v>
      </c>
      <c r="I2183" s="6" t="s">
        <v>32</v>
      </c>
      <c r="J2183" s="6" t="s">
        <v>367</v>
      </c>
      <c r="K2183" s="3">
        <v>-13774.39</v>
      </c>
      <c r="L2183" s="3">
        <v>-15265.03</v>
      </c>
      <c r="M2183" s="3">
        <v>-46395.37</v>
      </c>
      <c r="N2183" s="3">
        <v>-695244.12</v>
      </c>
      <c r="O2183" s="3">
        <v>-695958.07</v>
      </c>
      <c r="P2183" s="3">
        <v>-1106315.55</v>
      </c>
      <c r="Q2183" s="3">
        <v>-1736488.09</v>
      </c>
      <c r="R2183" s="3">
        <v>-1740919.92</v>
      </c>
      <c r="S2183" s="3">
        <v>-1778338.96</v>
      </c>
      <c r="T2183" s="3">
        <v>-1783244.45</v>
      </c>
      <c r="U2183" s="3">
        <v>-1885183.43</v>
      </c>
      <c r="V2183"/>
      <c r="W2183" s="1"/>
      <c r="X2183" s="1"/>
      <c r="Y2183" s="1"/>
    </row>
    <row r="2184" spans="6:25" ht="15" x14ac:dyDescent="0.25">
      <c r="H2184" s="6" t="s">
        <v>368</v>
      </c>
      <c r="I2184" s="6" t="s">
        <v>106</v>
      </c>
      <c r="J2184" s="6" t="s">
        <v>369</v>
      </c>
      <c r="K2184" s="3">
        <v>-13775.39</v>
      </c>
      <c r="L2184" s="3">
        <v>-3015266.03</v>
      </c>
      <c r="M2184" s="3">
        <v>-3046396.37</v>
      </c>
      <c r="N2184" s="3">
        <v>-3695313.87</v>
      </c>
      <c r="O2184" s="3">
        <v>-5696027.8200000003</v>
      </c>
      <c r="P2184" s="3">
        <v>-6106385.2999999998</v>
      </c>
      <c r="Q2184" s="3">
        <v>-11748291.68</v>
      </c>
      <c r="R2184" s="3">
        <v>-11752736.16</v>
      </c>
      <c r="S2184" s="3">
        <v>-11790155.960000001</v>
      </c>
      <c r="T2184" s="3">
        <v>-14797420.99</v>
      </c>
      <c r="U2184" s="3">
        <v>-15899359.970000001</v>
      </c>
      <c r="V2184"/>
      <c r="W2184" s="1"/>
      <c r="X2184" s="1"/>
      <c r="Y2184" s="1"/>
    </row>
    <row r="2185" spans="6:25" ht="15" x14ac:dyDescent="0.25">
      <c r="H2185" s="6" t="s">
        <v>467</v>
      </c>
      <c r="I2185" s="6" t="s">
        <v>32</v>
      </c>
      <c r="J2185" s="6" t="s">
        <v>468</v>
      </c>
      <c r="K2185" s="3">
        <v>0</v>
      </c>
      <c r="L2185" s="3">
        <v>3000000</v>
      </c>
      <c r="M2185" s="3">
        <v>3000000</v>
      </c>
      <c r="N2185" s="3">
        <v>3000000</v>
      </c>
      <c r="O2185" s="3">
        <v>5000000</v>
      </c>
      <c r="P2185" s="3">
        <v>5000000</v>
      </c>
      <c r="Q2185" s="3">
        <v>10000000</v>
      </c>
      <c r="R2185" s="3">
        <v>10000000</v>
      </c>
      <c r="S2185" s="3">
        <v>10000000</v>
      </c>
      <c r="T2185" s="3">
        <v>13000000</v>
      </c>
      <c r="U2185" s="3">
        <v>14000000</v>
      </c>
      <c r="V2185"/>
      <c r="W2185" s="1"/>
      <c r="X2185" s="1"/>
      <c r="Y2185" s="1"/>
    </row>
    <row r="2186" spans="6:25" ht="15" x14ac:dyDescent="0.25">
      <c r="H2186" s="6" t="s">
        <v>410</v>
      </c>
      <c r="I2186" s="6" t="s">
        <v>32</v>
      </c>
      <c r="J2186" s="6" t="s">
        <v>411</v>
      </c>
      <c r="K2186" s="3">
        <v>13775.39</v>
      </c>
      <c r="L2186" s="3">
        <v>15266.03</v>
      </c>
      <c r="M2186" s="3">
        <v>46396.37</v>
      </c>
      <c r="N2186" s="3">
        <v>695313.87</v>
      </c>
      <c r="O2186" s="3">
        <v>696027.82</v>
      </c>
      <c r="P2186" s="3">
        <v>1106385.3</v>
      </c>
      <c r="Q2186" s="3">
        <v>1748291.68</v>
      </c>
      <c r="R2186" s="3">
        <v>1752736.16</v>
      </c>
      <c r="S2186" s="3">
        <v>1790155.96</v>
      </c>
      <c r="T2186" s="3">
        <v>1797420.99</v>
      </c>
      <c r="U2186" s="3">
        <v>1859359.97</v>
      </c>
      <c r="V2186"/>
      <c r="W2186" s="1"/>
      <c r="X2186" s="1"/>
      <c r="Y2186" s="1"/>
    </row>
    <row r="2187" spans="6:25" ht="15" x14ac:dyDescent="0.25">
      <c r="H2187" s="6" t="s">
        <v>372</v>
      </c>
      <c r="I2187" s="6" t="s">
        <v>106</v>
      </c>
      <c r="J2187" s="6" t="s">
        <v>373</v>
      </c>
      <c r="K2187" s="3">
        <v>13775.39</v>
      </c>
      <c r="L2187" s="3">
        <v>3015266.03</v>
      </c>
      <c r="M2187" s="3">
        <v>3046396.37</v>
      </c>
      <c r="N2187" s="3">
        <v>3695313.87</v>
      </c>
      <c r="O2187" s="3">
        <v>5696027.8200000003</v>
      </c>
      <c r="P2187" s="3">
        <v>6106385.2999999998</v>
      </c>
      <c r="Q2187" s="3">
        <v>11748291.68</v>
      </c>
      <c r="R2187" s="3">
        <v>11752736.16</v>
      </c>
      <c r="S2187" s="3">
        <v>11790155.960000001</v>
      </c>
      <c r="T2187" s="3">
        <v>14797420.99</v>
      </c>
      <c r="U2187" s="3">
        <v>15859359.970000001</v>
      </c>
      <c r="V2187"/>
      <c r="W2187" s="1"/>
      <c r="X2187" s="1"/>
      <c r="Y2187" s="1"/>
    </row>
    <row r="2188" spans="6:25" ht="15" x14ac:dyDescent="0.25">
      <c r="H2188" s="6" t="s">
        <v>137</v>
      </c>
      <c r="I2188" s="6" t="s">
        <v>106</v>
      </c>
      <c r="J2188" s="6" t="s">
        <v>138</v>
      </c>
      <c r="K2188" s="3">
        <v>3430369</v>
      </c>
      <c r="L2188" s="3">
        <v>1717240.6</v>
      </c>
      <c r="M2188" s="3">
        <v>1938645.26</v>
      </c>
      <c r="N2188" s="3">
        <v>2399506.27</v>
      </c>
      <c r="O2188" s="3">
        <v>1789036.61</v>
      </c>
      <c r="P2188" s="3">
        <v>3319242.69</v>
      </c>
      <c r="Q2188" s="3">
        <v>1016249.2</v>
      </c>
      <c r="R2188" s="3">
        <v>1406553.66</v>
      </c>
      <c r="S2188" s="3">
        <v>2949498.58</v>
      </c>
      <c r="T2188" s="3">
        <v>973522.1</v>
      </c>
      <c r="U2188" s="3">
        <v>255798.99</v>
      </c>
      <c r="V2188"/>
      <c r="W2188" s="1"/>
      <c r="X2188" s="1"/>
      <c r="Y2188" s="1"/>
    </row>
    <row r="2189" spans="6:25" ht="15" x14ac:dyDescent="0.25">
      <c r="H2189" s="6" t="s">
        <v>140</v>
      </c>
      <c r="I2189" s="6" t="s">
        <v>106</v>
      </c>
      <c r="J2189" s="6" t="s">
        <v>141</v>
      </c>
      <c r="K2189" s="3">
        <v>3430369</v>
      </c>
      <c r="L2189" s="3">
        <v>1717240.6</v>
      </c>
      <c r="M2189" s="3">
        <v>1938645.26</v>
      </c>
      <c r="N2189" s="3">
        <v>2399506.27</v>
      </c>
      <c r="O2189" s="3">
        <v>1789036.61</v>
      </c>
      <c r="P2189" s="3">
        <v>3319242.69</v>
      </c>
      <c r="Q2189" s="3">
        <v>1016249.2</v>
      </c>
      <c r="R2189" s="3">
        <v>1406553.66</v>
      </c>
      <c r="S2189" s="3">
        <v>2949498.58</v>
      </c>
      <c r="T2189" s="3">
        <v>973522.1</v>
      </c>
      <c r="U2189" s="3">
        <v>255798.99</v>
      </c>
      <c r="V2189"/>
      <c r="W2189" s="1"/>
      <c r="X2189" s="1"/>
      <c r="Y2189" s="1"/>
    </row>
    <row r="2190" spans="6:25" ht="15" x14ac:dyDescent="0.25">
      <c r="K2190" s="3"/>
      <c r="L2190" s="3"/>
      <c r="M2190" s="3"/>
      <c r="N2190" s="3"/>
      <c r="V2190"/>
      <c r="W2190" s="1"/>
      <c r="X2190" s="1"/>
      <c r="Y2190" s="1"/>
    </row>
    <row r="2191" spans="6:25" ht="15" x14ac:dyDescent="0.25">
      <c r="F2191" s="6" t="s">
        <v>114</v>
      </c>
      <c r="G2191" s="6" t="s">
        <v>113</v>
      </c>
      <c r="K2191" s="3"/>
      <c r="L2191" s="3"/>
      <c r="M2191" s="3"/>
      <c r="N2191" s="3"/>
      <c r="V2191"/>
      <c r="W2191" s="1"/>
      <c r="X2191" s="1"/>
      <c r="Y2191" s="1"/>
    </row>
    <row r="2192" spans="6:25" ht="15" x14ac:dyDescent="0.25">
      <c r="H2192" s="6" t="s">
        <v>180</v>
      </c>
      <c r="I2192" s="6" t="s">
        <v>32</v>
      </c>
      <c r="J2192" s="6" t="s">
        <v>181</v>
      </c>
      <c r="K2192" s="3">
        <v>60975898.850000001</v>
      </c>
      <c r="L2192" s="3">
        <v>60975898.850000001</v>
      </c>
      <c r="M2192" s="3">
        <v>60975898.850000001</v>
      </c>
      <c r="N2192" s="3">
        <v>60975898.850000001</v>
      </c>
      <c r="O2192" s="3">
        <v>60975898.850000001</v>
      </c>
      <c r="P2192" s="3">
        <v>60975898.850000001</v>
      </c>
      <c r="Q2192" s="3">
        <v>60975898.850000001</v>
      </c>
      <c r="R2192" s="3">
        <v>60975898.850000001</v>
      </c>
      <c r="S2192" s="3">
        <v>60975898.850000001</v>
      </c>
      <c r="T2192" s="3">
        <v>60975898.850000001</v>
      </c>
      <c r="U2192" s="3">
        <v>60975898.850000001</v>
      </c>
      <c r="V2192"/>
      <c r="W2192" s="1"/>
      <c r="X2192" s="1"/>
      <c r="Y2192" s="1"/>
    </row>
    <row r="2193" spans="3:25" ht="15" x14ac:dyDescent="0.25">
      <c r="H2193" s="6" t="s">
        <v>393</v>
      </c>
      <c r="I2193" s="6" t="s">
        <v>32</v>
      </c>
      <c r="J2193" s="6" t="s">
        <v>394</v>
      </c>
      <c r="K2193" s="3">
        <v>60975898.850000001</v>
      </c>
      <c r="L2193" s="3">
        <v>60975898.850000001</v>
      </c>
      <c r="M2193" s="3">
        <v>60975898.850000001</v>
      </c>
      <c r="N2193" s="3">
        <v>60975898.850000001</v>
      </c>
      <c r="O2193" s="3">
        <v>60975898.850000001</v>
      </c>
      <c r="P2193" s="3">
        <v>60975898.850000001</v>
      </c>
      <c r="Q2193" s="3">
        <v>60975898.850000001</v>
      </c>
      <c r="R2193" s="3">
        <v>60975898.850000001</v>
      </c>
      <c r="S2193" s="3">
        <v>60975898.850000001</v>
      </c>
      <c r="T2193" s="3">
        <v>60975898.850000001</v>
      </c>
      <c r="U2193" s="3">
        <v>60975898.850000001</v>
      </c>
      <c r="V2193"/>
      <c r="W2193" s="1"/>
      <c r="X2193" s="1"/>
      <c r="Y2193" s="1"/>
    </row>
    <row r="2194" spans="3:25" ht="15" x14ac:dyDescent="0.25">
      <c r="H2194" s="6" t="s">
        <v>186</v>
      </c>
      <c r="I2194" s="6" t="s">
        <v>32</v>
      </c>
      <c r="J2194" s="6" t="s">
        <v>187</v>
      </c>
      <c r="K2194" s="3">
        <v>62169260.600000001</v>
      </c>
      <c r="L2194" s="3">
        <v>64272079.509999998</v>
      </c>
      <c r="M2194" s="3">
        <v>63614158.100000001</v>
      </c>
      <c r="N2194" s="3">
        <v>63597541.07</v>
      </c>
      <c r="O2194" s="3">
        <v>65111468.149999999</v>
      </c>
      <c r="P2194" s="3">
        <v>64273059.619999997</v>
      </c>
      <c r="Q2194" s="3">
        <v>65320982.710000001</v>
      </c>
      <c r="R2194" s="3">
        <v>67291177.75</v>
      </c>
      <c r="S2194" s="3">
        <v>65892930.100000001</v>
      </c>
      <c r="T2194" s="3">
        <v>65671863.299999997</v>
      </c>
      <c r="U2194" s="3">
        <v>64140727.689999998</v>
      </c>
      <c r="V2194"/>
      <c r="W2194" s="1"/>
      <c r="X2194" s="1"/>
      <c r="Y2194" s="1"/>
    </row>
    <row r="2195" spans="3:25" ht="15" x14ac:dyDescent="0.25">
      <c r="H2195" s="6" t="s">
        <v>399</v>
      </c>
      <c r="I2195" s="6" t="s">
        <v>32</v>
      </c>
      <c r="J2195" s="6" t="s">
        <v>400</v>
      </c>
      <c r="K2195" s="3">
        <v>62169260.600000001</v>
      </c>
      <c r="L2195" s="3">
        <v>64272079.509999998</v>
      </c>
      <c r="M2195" s="3">
        <v>63614158.100000001</v>
      </c>
      <c r="N2195" s="3">
        <v>63597541.07</v>
      </c>
      <c r="O2195" s="3">
        <v>65111468.149999999</v>
      </c>
      <c r="P2195" s="3">
        <v>64273059.619999997</v>
      </c>
      <c r="Q2195" s="3">
        <v>65320982.710000001</v>
      </c>
      <c r="R2195" s="3">
        <v>67291177.75</v>
      </c>
      <c r="S2195" s="3">
        <v>65892930.100000001</v>
      </c>
      <c r="T2195" s="3">
        <v>65671863.299999997</v>
      </c>
      <c r="U2195" s="3">
        <v>64140727.689999998</v>
      </c>
      <c r="V2195"/>
      <c r="W2195" s="1"/>
      <c r="X2195" s="1"/>
      <c r="Y2195" s="1"/>
    </row>
    <row r="2196" spans="3:25" ht="15" x14ac:dyDescent="0.25">
      <c r="H2196" s="6" t="s">
        <v>110</v>
      </c>
      <c r="I2196" s="6" t="s">
        <v>32</v>
      </c>
      <c r="J2196" s="6" t="s">
        <v>111</v>
      </c>
      <c r="K2196" s="3">
        <v>-59659179.130000003</v>
      </c>
      <c r="L2196" s="3">
        <v>-59659179.130000003</v>
      </c>
      <c r="M2196" s="3">
        <v>-59659179.130000003</v>
      </c>
      <c r="N2196" s="3">
        <v>-59659179.130000003</v>
      </c>
      <c r="O2196" s="3">
        <v>-59659179.130000003</v>
      </c>
      <c r="P2196" s="3">
        <v>-59659179.130000003</v>
      </c>
      <c r="Q2196" s="3">
        <v>-59659179.130000003</v>
      </c>
      <c r="R2196" s="3">
        <v>-59659179.130000003</v>
      </c>
      <c r="S2196" s="3">
        <v>-59659179.130000003</v>
      </c>
      <c r="T2196" s="3">
        <v>-59659179.130000003</v>
      </c>
      <c r="U2196" s="3">
        <v>-59659179.130000003</v>
      </c>
      <c r="V2196"/>
      <c r="W2196" s="1"/>
      <c r="X2196" s="1"/>
      <c r="Y2196" s="1"/>
    </row>
    <row r="2197" spans="3:25" ht="15" x14ac:dyDescent="0.25">
      <c r="H2197" s="6" t="s">
        <v>115</v>
      </c>
      <c r="I2197" s="6" t="s">
        <v>32</v>
      </c>
      <c r="J2197" s="6" t="s">
        <v>116</v>
      </c>
      <c r="K2197" s="3">
        <v>-59659179.130000003</v>
      </c>
      <c r="L2197" s="3">
        <v>-59659179.130000003</v>
      </c>
      <c r="M2197" s="3">
        <v>-59659179.130000003</v>
      </c>
      <c r="N2197" s="3">
        <v>-59659179.130000003</v>
      </c>
      <c r="O2197" s="3">
        <v>-59659179.130000003</v>
      </c>
      <c r="P2197" s="3">
        <v>-59659179.130000003</v>
      </c>
      <c r="Q2197" s="3">
        <v>-59659179.130000003</v>
      </c>
      <c r="R2197" s="3">
        <v>-59659179.130000003</v>
      </c>
      <c r="S2197" s="3">
        <v>-59659179.130000003</v>
      </c>
      <c r="T2197" s="3">
        <v>-59659179.130000003</v>
      </c>
      <c r="U2197" s="3">
        <v>-59659179.130000003</v>
      </c>
      <c r="V2197"/>
      <c r="W2197" s="1"/>
      <c r="X2197" s="1"/>
      <c r="Y2197" s="1"/>
    </row>
    <row r="2198" spans="3:25" ht="15" x14ac:dyDescent="0.25">
      <c r="H2198" s="6" t="s">
        <v>118</v>
      </c>
      <c r="I2198" s="6" t="s">
        <v>32</v>
      </c>
      <c r="J2198" s="6" t="s">
        <v>119</v>
      </c>
      <c r="K2198" s="3">
        <v>-64282909.880000003</v>
      </c>
      <c r="L2198" s="3">
        <v>-64672600.390000001</v>
      </c>
      <c r="M2198" s="3">
        <v>-64236083.640000001</v>
      </c>
      <c r="N2198" s="3">
        <v>-64680327.619999997</v>
      </c>
      <c r="O2198" s="3">
        <v>-65583785.039999999</v>
      </c>
      <c r="P2198" s="3">
        <v>-66275582.590000004</v>
      </c>
      <c r="Q2198" s="3">
        <v>-65020512.189999998</v>
      </c>
      <c r="R2198" s="3">
        <v>-67381011.689999998</v>
      </c>
      <c r="S2198" s="3">
        <v>-67525708.959999993</v>
      </c>
      <c r="T2198" s="3">
        <v>-65328665.68</v>
      </c>
      <c r="U2198" s="3">
        <v>-63079806.960000001</v>
      </c>
      <c r="V2198"/>
      <c r="W2198" s="1"/>
      <c r="X2198" s="1"/>
      <c r="Y2198" s="1"/>
    </row>
    <row r="2199" spans="3:25" ht="15" x14ac:dyDescent="0.25">
      <c r="H2199" s="6" t="s">
        <v>121</v>
      </c>
      <c r="I2199" s="6" t="s">
        <v>32</v>
      </c>
      <c r="J2199" s="6" t="s">
        <v>122</v>
      </c>
      <c r="K2199" s="3">
        <v>-64282909.880000003</v>
      </c>
      <c r="L2199" s="3">
        <v>-64672600.390000001</v>
      </c>
      <c r="M2199" s="3">
        <v>-64236083.640000001</v>
      </c>
      <c r="N2199" s="3">
        <v>-64680327.619999997</v>
      </c>
      <c r="O2199" s="3">
        <v>-65583785.039999999</v>
      </c>
      <c r="P2199" s="3">
        <v>-66275582.590000004</v>
      </c>
      <c r="Q2199" s="3">
        <v>-65020512.189999998</v>
      </c>
      <c r="R2199" s="3">
        <v>-67381011.689999998</v>
      </c>
      <c r="S2199" s="3">
        <v>-67525708.959999993</v>
      </c>
      <c r="T2199" s="3">
        <v>-65328665.68</v>
      </c>
      <c r="U2199" s="3">
        <v>-63079806.960000001</v>
      </c>
      <c r="V2199"/>
      <c r="W2199" s="1"/>
      <c r="X2199" s="1"/>
      <c r="Y2199" s="1"/>
    </row>
    <row r="2200" spans="3:25" ht="15" x14ac:dyDescent="0.25">
      <c r="K2200" s="3"/>
      <c r="L2200" s="3"/>
      <c r="M2200" s="3"/>
      <c r="N2200" s="3"/>
      <c r="V2200"/>
      <c r="W2200" s="1"/>
      <c r="X2200" s="1"/>
      <c r="Y2200" s="1"/>
    </row>
    <row r="2201" spans="3:25" ht="15" x14ac:dyDescent="0.25">
      <c r="D2201" s="6" t="s">
        <v>79</v>
      </c>
      <c r="E2201" s="6" t="s">
        <v>644</v>
      </c>
      <c r="K2201" s="3"/>
      <c r="L2201" s="3"/>
      <c r="M2201" s="3"/>
      <c r="N2201" s="3"/>
      <c r="V2201"/>
      <c r="W2201" s="1"/>
      <c r="X2201" s="1"/>
      <c r="Y2201" s="1"/>
    </row>
    <row r="2202" spans="3:25" ht="15" x14ac:dyDescent="0.25">
      <c r="F2202" s="6" t="s">
        <v>95</v>
      </c>
      <c r="G2202" s="6" t="s">
        <v>94</v>
      </c>
      <c r="K2202" s="3"/>
      <c r="L2202" s="3"/>
      <c r="M2202" s="3"/>
      <c r="N2202" s="3"/>
      <c r="V2202"/>
      <c r="W2202" s="1"/>
      <c r="X2202" s="1"/>
      <c r="Y2202" s="1"/>
    </row>
    <row r="2203" spans="3:25" ht="15" x14ac:dyDescent="0.25">
      <c r="H2203" s="6" t="s">
        <v>89</v>
      </c>
      <c r="I2203" s="6" t="s">
        <v>32</v>
      </c>
      <c r="J2203" s="6" t="s">
        <v>90</v>
      </c>
      <c r="K2203" s="3">
        <v>35189.230000000003</v>
      </c>
      <c r="L2203" s="3">
        <v>35189.230000000003</v>
      </c>
      <c r="M2203" s="3">
        <v>35189.230000000003</v>
      </c>
      <c r="N2203" s="3">
        <v>35189.230000000003</v>
      </c>
      <c r="O2203" s="3">
        <v>35189.230000000003</v>
      </c>
      <c r="P2203" s="3">
        <v>35189.230000000003</v>
      </c>
      <c r="Q2203" s="3">
        <v>35189.230000000003</v>
      </c>
      <c r="R2203" s="3">
        <v>35189.230000000003</v>
      </c>
      <c r="S2203" s="3">
        <v>35189.230000000003</v>
      </c>
      <c r="T2203" s="3">
        <v>35189.230000000003</v>
      </c>
      <c r="U2203" s="3">
        <v>35189.230000000003</v>
      </c>
      <c r="V2203"/>
      <c r="W2203" s="1"/>
      <c r="X2203" s="1"/>
      <c r="Y2203" s="1"/>
    </row>
    <row r="2204" spans="3:25" ht="15" x14ac:dyDescent="0.25">
      <c r="H2204" s="6" t="s">
        <v>100</v>
      </c>
      <c r="I2204" s="6" t="s">
        <v>32</v>
      </c>
      <c r="J2204" s="6" t="s">
        <v>101</v>
      </c>
      <c r="K2204" s="3">
        <v>35189.230000000003</v>
      </c>
      <c r="L2204" s="3">
        <v>35189.230000000003</v>
      </c>
      <c r="M2204" s="3">
        <v>35189.230000000003</v>
      </c>
      <c r="N2204" s="3">
        <v>35189.230000000003</v>
      </c>
      <c r="O2204" s="3">
        <v>35189.230000000003</v>
      </c>
      <c r="P2204" s="3">
        <v>35189.230000000003</v>
      </c>
      <c r="Q2204" s="3">
        <v>35189.230000000003</v>
      </c>
      <c r="R2204" s="3">
        <v>35189.230000000003</v>
      </c>
      <c r="S2204" s="3">
        <v>35189.230000000003</v>
      </c>
      <c r="T2204" s="3">
        <v>35189.230000000003</v>
      </c>
      <c r="U2204" s="3">
        <v>35189.230000000003</v>
      </c>
      <c r="V2204"/>
      <c r="W2204" s="1"/>
      <c r="X2204" s="1"/>
      <c r="Y2204" s="1"/>
    </row>
    <row r="2205" spans="3:25" ht="15" x14ac:dyDescent="0.25">
      <c r="H2205" s="6" t="s">
        <v>459</v>
      </c>
      <c r="I2205" s="6" t="s">
        <v>32</v>
      </c>
      <c r="J2205" s="6" t="s">
        <v>460</v>
      </c>
      <c r="K2205" s="3">
        <v>-35189.230000000003</v>
      </c>
      <c r="L2205" s="3">
        <v>-35189.230000000003</v>
      </c>
      <c r="M2205" s="3">
        <v>-35189.230000000003</v>
      </c>
      <c r="N2205" s="3">
        <v>-35189.230000000003</v>
      </c>
      <c r="O2205" s="3">
        <v>-35189.230000000003</v>
      </c>
      <c r="P2205" s="3">
        <v>-35189.230000000003</v>
      </c>
      <c r="Q2205" s="3">
        <v>-35189.230000000003</v>
      </c>
      <c r="R2205" s="3">
        <v>-35189.230000000003</v>
      </c>
      <c r="S2205" s="3">
        <v>-35189.230000000003</v>
      </c>
      <c r="T2205" s="3">
        <v>-35189.230000000003</v>
      </c>
      <c r="U2205" s="3">
        <v>-35189.230000000003</v>
      </c>
      <c r="V2205"/>
      <c r="W2205" s="1"/>
      <c r="X2205" s="1"/>
      <c r="Y2205" s="1"/>
    </row>
    <row r="2206" spans="3:25" ht="15" x14ac:dyDescent="0.25">
      <c r="H2206" s="6" t="s">
        <v>464</v>
      </c>
      <c r="I2206" s="6" t="s">
        <v>32</v>
      </c>
      <c r="J2206" s="6" t="s">
        <v>465</v>
      </c>
      <c r="K2206" s="3">
        <v>-35189.230000000003</v>
      </c>
      <c r="L2206" s="3">
        <v>-35189.230000000003</v>
      </c>
      <c r="M2206" s="3">
        <v>-35189.230000000003</v>
      </c>
      <c r="N2206" s="3">
        <v>-35189.230000000003</v>
      </c>
      <c r="O2206" s="3">
        <v>-35189.230000000003</v>
      </c>
      <c r="P2206" s="3">
        <v>-35189.230000000003</v>
      </c>
      <c r="Q2206" s="3">
        <v>-35189.230000000003</v>
      </c>
      <c r="R2206" s="3">
        <v>-35189.230000000003</v>
      </c>
      <c r="S2206" s="3">
        <v>-35189.230000000003</v>
      </c>
      <c r="T2206" s="3">
        <v>-35189.230000000003</v>
      </c>
      <c r="U2206" s="3">
        <v>-35189.230000000003</v>
      </c>
      <c r="V2206"/>
      <c r="W2206" s="1"/>
      <c r="X2206" s="1"/>
      <c r="Y2206" s="1"/>
    </row>
    <row r="2207" spans="3:25" ht="15" x14ac:dyDescent="0.25">
      <c r="K2207" s="3"/>
      <c r="L2207" s="3"/>
      <c r="M2207" s="3"/>
      <c r="N2207" s="3"/>
      <c r="V2207"/>
      <c r="W2207" s="1"/>
      <c r="X2207" s="1"/>
      <c r="Y2207" s="1"/>
    </row>
    <row r="2208" spans="3:25" ht="15" x14ac:dyDescent="0.25">
      <c r="C2208" s="6" t="s">
        <v>79</v>
      </c>
      <c r="D2208" s="6" t="s">
        <v>62</v>
      </c>
      <c r="E2208" s="6" t="s">
        <v>564</v>
      </c>
      <c r="K2208" s="3"/>
      <c r="L2208" s="3"/>
      <c r="M2208" s="3"/>
      <c r="N2208" s="3"/>
      <c r="V2208"/>
      <c r="W2208" s="1"/>
      <c r="X2208" s="1"/>
      <c r="Y2208" s="1"/>
    </row>
    <row r="2209" spans="6:25" ht="15" x14ac:dyDescent="0.25">
      <c r="F2209" s="6" t="s">
        <v>31</v>
      </c>
      <c r="G2209" s="6" t="s">
        <v>48</v>
      </c>
      <c r="K2209" s="3"/>
      <c r="L2209" s="3"/>
      <c r="M2209" s="3"/>
      <c r="N2209" s="3"/>
      <c r="V2209"/>
      <c r="W2209" s="1"/>
      <c r="X2209" s="1"/>
      <c r="Y2209" s="1"/>
    </row>
    <row r="2210" spans="6:25" ht="15" x14ac:dyDescent="0.25">
      <c r="H2210" s="6" t="s">
        <v>81</v>
      </c>
      <c r="I2210" s="6" t="s">
        <v>32</v>
      </c>
      <c r="J2210" s="6" t="s">
        <v>82</v>
      </c>
      <c r="K2210" s="3">
        <v>52950374.530000001</v>
      </c>
      <c r="L2210" s="3">
        <v>52950374.530000001</v>
      </c>
      <c r="M2210" s="3">
        <v>52950374.530000001</v>
      </c>
      <c r="N2210" s="3">
        <v>52950374.530000001</v>
      </c>
      <c r="O2210" s="3">
        <v>52950374.530000001</v>
      </c>
      <c r="P2210" s="3">
        <v>52950374.530000001</v>
      </c>
      <c r="Q2210" s="3">
        <v>52950374.530000001</v>
      </c>
      <c r="R2210" s="3">
        <v>52950374.530000001</v>
      </c>
      <c r="S2210" s="3">
        <v>52950374.530000001</v>
      </c>
      <c r="T2210" s="3">
        <v>52950374.530000001</v>
      </c>
      <c r="U2210" s="3">
        <v>52950374.530000001</v>
      </c>
      <c r="V2210"/>
      <c r="W2210" s="1"/>
      <c r="X2210" s="1"/>
      <c r="Y2210" s="1"/>
    </row>
    <row r="2211" spans="6:25" ht="15" x14ac:dyDescent="0.25">
      <c r="H2211" s="6" t="s">
        <v>566</v>
      </c>
      <c r="I2211" s="6" t="s">
        <v>32</v>
      </c>
      <c r="J2211" s="6" t="s">
        <v>567</v>
      </c>
      <c r="K2211" s="3">
        <v>0</v>
      </c>
      <c r="L2211" s="3">
        <v>0</v>
      </c>
      <c r="M2211" s="3">
        <v>0</v>
      </c>
      <c r="N2211" s="3">
        <v>0</v>
      </c>
      <c r="O2211" s="3">
        <v>0</v>
      </c>
      <c r="P2211" s="3">
        <v>0</v>
      </c>
      <c r="Q2211" s="3">
        <v>0</v>
      </c>
      <c r="R2211" s="3">
        <v>0</v>
      </c>
      <c r="S2211" s="3">
        <v>0</v>
      </c>
      <c r="T2211" s="3">
        <v>0</v>
      </c>
      <c r="U2211" s="3">
        <v>-110100000</v>
      </c>
      <c r="V2211"/>
      <c r="W2211" s="1"/>
      <c r="X2211" s="1"/>
      <c r="Y2211" s="1"/>
    </row>
    <row r="2212" spans="6:25" ht="15" x14ac:dyDescent="0.25">
      <c r="H2212" s="6" t="s">
        <v>198</v>
      </c>
      <c r="I2212" s="6" t="s">
        <v>32</v>
      </c>
      <c r="J2212" s="6" t="s">
        <v>199</v>
      </c>
      <c r="K2212" s="3">
        <v>2824919.43</v>
      </c>
      <c r="L2212" s="3">
        <v>4091649.08</v>
      </c>
      <c r="M2212" s="3">
        <v>4177511.7</v>
      </c>
      <c r="N2212" s="3">
        <v>5974435.3600000003</v>
      </c>
      <c r="O2212" s="3">
        <v>6415876.3600000003</v>
      </c>
      <c r="P2212" s="3">
        <v>9858783.9199999999</v>
      </c>
      <c r="Q2212" s="3">
        <v>10913037.27</v>
      </c>
      <c r="R2212" s="3">
        <v>12463667.57</v>
      </c>
      <c r="S2212" s="3">
        <v>14390620.130000001</v>
      </c>
      <c r="T2212" s="3">
        <v>37570218.57</v>
      </c>
      <c r="U2212" s="3">
        <v>104843787.54000001</v>
      </c>
      <c r="V2212"/>
      <c r="W2212" s="1"/>
      <c r="X2212" s="1"/>
      <c r="Y2212" s="1"/>
    </row>
    <row r="2213" spans="6:25" ht="15" x14ac:dyDescent="0.25">
      <c r="H2213" s="6" t="s">
        <v>307</v>
      </c>
      <c r="I2213" s="6" t="s">
        <v>32</v>
      </c>
      <c r="J2213" s="6" t="s">
        <v>308</v>
      </c>
      <c r="K2213" s="3">
        <v>4067.36</v>
      </c>
      <c r="L2213" s="3">
        <v>5669.26</v>
      </c>
      <c r="M2213" s="3">
        <v>23747.91</v>
      </c>
      <c r="N2213" s="3">
        <v>229653.06</v>
      </c>
      <c r="O2213" s="3">
        <v>558589.69999999995</v>
      </c>
      <c r="P2213" s="3">
        <v>566800.54</v>
      </c>
      <c r="Q2213" s="3">
        <v>633765.14</v>
      </c>
      <c r="R2213" s="3">
        <v>805429.23</v>
      </c>
      <c r="S2213" s="3">
        <v>970411.89</v>
      </c>
      <c r="T2213" s="3">
        <v>3399105.23</v>
      </c>
      <c r="U2213" s="3">
        <v>3646103.09</v>
      </c>
      <c r="V2213"/>
      <c r="W2213" s="1"/>
      <c r="X2213" s="1"/>
      <c r="Y2213" s="1"/>
    </row>
    <row r="2214" spans="6:25" ht="15" x14ac:dyDescent="0.25">
      <c r="H2214" s="6" t="s">
        <v>152</v>
      </c>
      <c r="I2214" s="6" t="s">
        <v>106</v>
      </c>
      <c r="J2214" s="6" t="s">
        <v>153</v>
      </c>
      <c r="K2214" s="3">
        <v>55779361.32</v>
      </c>
      <c r="L2214" s="3">
        <v>57047692.869999997</v>
      </c>
      <c r="M2214" s="3">
        <v>57151634.140000001</v>
      </c>
      <c r="N2214" s="3">
        <v>59154462.950000003</v>
      </c>
      <c r="O2214" s="3">
        <v>59924840.590000004</v>
      </c>
      <c r="P2214" s="3">
        <v>63375958.990000002</v>
      </c>
      <c r="Q2214" s="3">
        <v>64497176.939999998</v>
      </c>
      <c r="R2214" s="3">
        <v>66219471.329999998</v>
      </c>
      <c r="S2214" s="3">
        <v>68311406.549999997</v>
      </c>
      <c r="T2214" s="3">
        <v>93919698.329999998</v>
      </c>
      <c r="U2214" s="3">
        <v>51340265.159999996</v>
      </c>
      <c r="V2214"/>
      <c r="W2214" s="1"/>
      <c r="X2214" s="1"/>
      <c r="Y2214" s="1"/>
    </row>
    <row r="2215" spans="6:25" ht="15" x14ac:dyDescent="0.25">
      <c r="H2215" s="6" t="s">
        <v>155</v>
      </c>
      <c r="I2215" s="6" t="s">
        <v>32</v>
      </c>
      <c r="J2215" s="6" t="s">
        <v>156</v>
      </c>
      <c r="K2215" s="3">
        <v>52950374.530000001</v>
      </c>
      <c r="L2215" s="3">
        <v>52950374.530000001</v>
      </c>
      <c r="M2215" s="3">
        <v>52950374.530000001</v>
      </c>
      <c r="N2215" s="3">
        <v>52950374.530000001</v>
      </c>
      <c r="O2215" s="3">
        <v>52950374.530000001</v>
      </c>
      <c r="P2215" s="3">
        <v>52950374.530000001</v>
      </c>
      <c r="Q2215" s="3">
        <v>52950374.530000001</v>
      </c>
      <c r="R2215" s="3">
        <v>52950374.530000001</v>
      </c>
      <c r="S2215" s="3">
        <v>52950374.530000001</v>
      </c>
      <c r="T2215" s="3">
        <v>52950374.530000001</v>
      </c>
      <c r="U2215" s="3">
        <v>52950374.530000001</v>
      </c>
      <c r="V2215"/>
      <c r="W2215" s="1"/>
      <c r="X2215" s="1"/>
      <c r="Y2215" s="1"/>
    </row>
    <row r="2216" spans="6:25" ht="15" x14ac:dyDescent="0.25">
      <c r="H2216" s="6" t="s">
        <v>569</v>
      </c>
      <c r="I2216" s="6" t="s">
        <v>32</v>
      </c>
      <c r="J2216" s="6" t="s">
        <v>570</v>
      </c>
      <c r="K2216" s="3">
        <v>0</v>
      </c>
      <c r="L2216" s="3">
        <v>0</v>
      </c>
      <c r="M2216" s="3">
        <v>0</v>
      </c>
      <c r="N2216" s="3">
        <v>0</v>
      </c>
      <c r="O2216" s="3">
        <v>0</v>
      </c>
      <c r="P2216" s="3">
        <v>0</v>
      </c>
      <c r="Q2216" s="3">
        <v>0</v>
      </c>
      <c r="R2216" s="3">
        <v>0</v>
      </c>
      <c r="S2216" s="3">
        <v>0</v>
      </c>
      <c r="T2216" s="3">
        <v>0</v>
      </c>
      <c r="U2216" s="3">
        <v>-110100000</v>
      </c>
      <c r="V2216"/>
      <c r="W2216" s="1"/>
      <c r="X2216" s="1"/>
      <c r="Y2216" s="1"/>
    </row>
    <row r="2217" spans="6:25" ht="15" x14ac:dyDescent="0.25">
      <c r="H2217" s="6" t="s">
        <v>201</v>
      </c>
      <c r="I2217" s="6" t="s">
        <v>32</v>
      </c>
      <c r="J2217" s="6" t="s">
        <v>202</v>
      </c>
      <c r="K2217" s="3">
        <v>2824919.43</v>
      </c>
      <c r="L2217" s="3">
        <v>4091649.08</v>
      </c>
      <c r="M2217" s="3">
        <v>4177511.7</v>
      </c>
      <c r="N2217" s="3">
        <v>5974435.3600000003</v>
      </c>
      <c r="O2217" s="3">
        <v>6415876.3600000003</v>
      </c>
      <c r="P2217" s="3">
        <v>9858783.9199999999</v>
      </c>
      <c r="Q2217" s="3">
        <v>10913037.27</v>
      </c>
      <c r="R2217" s="3">
        <v>12463667.57</v>
      </c>
      <c r="S2217" s="3">
        <v>14390620.130000001</v>
      </c>
      <c r="T2217" s="3">
        <v>37570218.57</v>
      </c>
      <c r="U2217" s="3">
        <v>104843787.54000001</v>
      </c>
      <c r="V2217"/>
      <c r="W2217" s="1"/>
      <c r="X2217" s="1"/>
      <c r="Y2217" s="1"/>
    </row>
    <row r="2218" spans="6:25" ht="15" x14ac:dyDescent="0.25">
      <c r="H2218" s="6" t="s">
        <v>404</v>
      </c>
      <c r="I2218" s="6" t="s">
        <v>32</v>
      </c>
      <c r="J2218" s="6" t="s">
        <v>405</v>
      </c>
      <c r="K2218" s="3">
        <v>4067.36</v>
      </c>
      <c r="L2218" s="3">
        <v>5669.26</v>
      </c>
      <c r="M2218" s="3">
        <v>23747.91</v>
      </c>
      <c r="N2218" s="3">
        <v>229653.06</v>
      </c>
      <c r="O2218" s="3">
        <v>558589.69999999995</v>
      </c>
      <c r="P2218" s="3">
        <v>566800.54</v>
      </c>
      <c r="Q2218" s="3">
        <v>633765.14</v>
      </c>
      <c r="R2218" s="3">
        <v>805429.23</v>
      </c>
      <c r="S2218" s="3">
        <v>970411.89</v>
      </c>
      <c r="T2218" s="3">
        <v>3399105.23</v>
      </c>
      <c r="U2218" s="3">
        <v>3646103.09</v>
      </c>
      <c r="V2218"/>
      <c r="W2218" s="1"/>
      <c r="X2218" s="1"/>
      <c r="Y2218" s="1"/>
    </row>
    <row r="2219" spans="6:25" ht="15" x14ac:dyDescent="0.25">
      <c r="H2219" s="6" t="s">
        <v>160</v>
      </c>
      <c r="I2219" s="6" t="s">
        <v>106</v>
      </c>
      <c r="J2219" s="6" t="s">
        <v>161</v>
      </c>
      <c r="K2219" s="3">
        <v>55779361.32</v>
      </c>
      <c r="L2219" s="3">
        <v>57047692.869999997</v>
      </c>
      <c r="M2219" s="3">
        <v>57151634.140000001</v>
      </c>
      <c r="N2219" s="3">
        <v>59154462.950000003</v>
      </c>
      <c r="O2219" s="3">
        <v>59924840.590000004</v>
      </c>
      <c r="P2219" s="3">
        <v>63375958.990000002</v>
      </c>
      <c r="Q2219" s="3">
        <v>64497176.939999998</v>
      </c>
      <c r="R2219" s="3">
        <v>66219471.329999998</v>
      </c>
      <c r="S2219" s="3">
        <v>68311406.549999997</v>
      </c>
      <c r="T2219" s="3">
        <v>93919698.329999998</v>
      </c>
      <c r="U2219" s="3">
        <v>51340265.159999996</v>
      </c>
      <c r="V2219"/>
      <c r="W2219" s="1"/>
      <c r="X2219" s="1"/>
      <c r="Y2219" s="1"/>
    </row>
    <row r="2220" spans="6:25" ht="15" x14ac:dyDescent="0.25">
      <c r="H2220" s="6" t="s">
        <v>448</v>
      </c>
      <c r="I2220" s="6" t="s">
        <v>32</v>
      </c>
      <c r="J2220" s="6" t="s">
        <v>449</v>
      </c>
      <c r="K2220" s="3">
        <v>14000000</v>
      </c>
      <c r="L2220" s="3">
        <v>14000000</v>
      </c>
      <c r="M2220" s="3">
        <v>14000000</v>
      </c>
      <c r="N2220" s="3">
        <v>18000000</v>
      </c>
      <c r="O2220" s="3">
        <v>20000000</v>
      </c>
      <c r="P2220" s="3">
        <v>20000000</v>
      </c>
      <c r="Q2220" s="3">
        <v>20000000</v>
      </c>
      <c r="R2220" s="3">
        <v>24000000</v>
      </c>
      <c r="S2220" s="3">
        <v>24000000</v>
      </c>
      <c r="T2220" s="3">
        <v>27000000</v>
      </c>
      <c r="U2220" s="3">
        <v>32602523.68</v>
      </c>
      <c r="V2220"/>
      <c r="W2220" s="1"/>
      <c r="X2220" s="1"/>
      <c r="Y2220" s="1"/>
    </row>
    <row r="2221" spans="6:25" ht="15" x14ac:dyDescent="0.25">
      <c r="H2221" s="6" t="s">
        <v>451</v>
      </c>
      <c r="I2221" s="6" t="s">
        <v>32</v>
      </c>
      <c r="J2221" s="6" t="s">
        <v>452</v>
      </c>
      <c r="K2221" s="3">
        <v>-14000000</v>
      </c>
      <c r="L2221" s="3">
        <v>-14000000</v>
      </c>
      <c r="M2221" s="3">
        <v>-14000000</v>
      </c>
      <c r="N2221" s="3">
        <v>-18000000</v>
      </c>
      <c r="O2221" s="3">
        <v>-20000000</v>
      </c>
      <c r="P2221" s="3">
        <v>-20000000</v>
      </c>
      <c r="Q2221" s="3">
        <v>-20000000</v>
      </c>
      <c r="R2221" s="3">
        <v>-24000000</v>
      </c>
      <c r="S2221" s="3">
        <v>-24000000</v>
      </c>
      <c r="T2221" s="3">
        <v>-27000000</v>
      </c>
      <c r="U2221" s="3">
        <v>-78172868.519999996</v>
      </c>
      <c r="V2221"/>
      <c r="W2221" s="1"/>
      <c r="X2221" s="1"/>
      <c r="Y2221" s="1"/>
    </row>
    <row r="2222" spans="6:25" ht="15" x14ac:dyDescent="0.25">
      <c r="H2222" s="6" t="s">
        <v>453</v>
      </c>
      <c r="I2222" s="6" t="s">
        <v>106</v>
      </c>
      <c r="J2222" s="6" t="s">
        <v>454</v>
      </c>
      <c r="K2222" s="3">
        <v>0</v>
      </c>
      <c r="L2222" s="3">
        <v>0</v>
      </c>
      <c r="M2222" s="3">
        <v>0</v>
      </c>
      <c r="N2222" s="3">
        <v>0</v>
      </c>
      <c r="O2222" s="3">
        <v>0</v>
      </c>
      <c r="P2222" s="3">
        <v>0</v>
      </c>
      <c r="Q2222" s="3">
        <v>0</v>
      </c>
      <c r="R2222" s="3">
        <v>0</v>
      </c>
      <c r="S2222" s="3">
        <v>0</v>
      </c>
      <c r="T2222" s="3">
        <v>0</v>
      </c>
      <c r="U2222" s="3">
        <v>-45570344.840000004</v>
      </c>
      <c r="V2222"/>
      <c r="W2222" s="1"/>
      <c r="X2222" s="1"/>
      <c r="Y2222" s="1"/>
    </row>
    <row r="2223" spans="6:25" ht="15" x14ac:dyDescent="0.25">
      <c r="H2223" s="6" t="s">
        <v>251</v>
      </c>
      <c r="I2223" s="6" t="s">
        <v>106</v>
      </c>
      <c r="J2223" s="6" t="s">
        <v>252</v>
      </c>
      <c r="K2223" s="3">
        <v>0</v>
      </c>
      <c r="L2223" s="3">
        <v>0</v>
      </c>
      <c r="M2223" s="3">
        <v>0</v>
      </c>
      <c r="N2223" s="3">
        <v>0</v>
      </c>
      <c r="O2223" s="3">
        <v>0</v>
      </c>
      <c r="P2223" s="3">
        <v>0</v>
      </c>
      <c r="Q2223" s="3">
        <v>0</v>
      </c>
      <c r="R2223" s="3">
        <v>0</v>
      </c>
      <c r="S2223" s="3">
        <v>0</v>
      </c>
      <c r="T2223" s="3">
        <v>0</v>
      </c>
      <c r="U2223" s="3">
        <v>-45570344.840000004</v>
      </c>
      <c r="V2223"/>
      <c r="W2223" s="1"/>
      <c r="X2223" s="1"/>
      <c r="Y2223" s="1"/>
    </row>
    <row r="2224" spans="6:25" ht="15" x14ac:dyDescent="0.25">
      <c r="H2224" s="6" t="s">
        <v>163</v>
      </c>
      <c r="I2224" s="6" t="s">
        <v>106</v>
      </c>
      <c r="J2224" s="6" t="s">
        <v>164</v>
      </c>
      <c r="K2224" s="3">
        <v>55779361.32</v>
      </c>
      <c r="L2224" s="3">
        <v>57047692.869999997</v>
      </c>
      <c r="M2224" s="3">
        <v>57151634.140000001</v>
      </c>
      <c r="N2224" s="3">
        <v>59154462.950000003</v>
      </c>
      <c r="O2224" s="3">
        <v>59924840.590000004</v>
      </c>
      <c r="P2224" s="3">
        <v>63375958.990000002</v>
      </c>
      <c r="Q2224" s="3">
        <v>64497176.939999998</v>
      </c>
      <c r="R2224" s="3">
        <v>66219471.329999998</v>
      </c>
      <c r="S2224" s="3">
        <v>68311406.549999997</v>
      </c>
      <c r="T2224" s="3">
        <v>93919698.329999998</v>
      </c>
      <c r="U2224" s="3">
        <v>5769920.3200000003</v>
      </c>
      <c r="V2224"/>
      <c r="W2224" s="1"/>
      <c r="X2224" s="1"/>
      <c r="Y2224" s="1"/>
    </row>
    <row r="2225" spans="6:25" ht="15" x14ac:dyDescent="0.25">
      <c r="K2225" s="3"/>
      <c r="L2225" s="3"/>
      <c r="M2225" s="3"/>
      <c r="N2225" s="3"/>
      <c r="V2225"/>
      <c r="W2225" s="1"/>
      <c r="X2225" s="1"/>
      <c r="Y2225" s="1"/>
    </row>
    <row r="2226" spans="6:25" ht="15" x14ac:dyDescent="0.25">
      <c r="F2226" s="6" t="s">
        <v>170</v>
      </c>
      <c r="G2226" s="6" t="s">
        <v>169</v>
      </c>
      <c r="K2226" s="3"/>
      <c r="L2226" s="3"/>
      <c r="M2226" s="3"/>
      <c r="N2226" s="3"/>
      <c r="V2226"/>
      <c r="W2226" s="1"/>
      <c r="X2226" s="1"/>
      <c r="Y2226" s="1"/>
    </row>
    <row r="2227" spans="6:25" ht="15" x14ac:dyDescent="0.25">
      <c r="H2227" s="6" t="s">
        <v>204</v>
      </c>
      <c r="I2227" s="6" t="s">
        <v>32</v>
      </c>
      <c r="J2227" s="6" t="s">
        <v>456</v>
      </c>
      <c r="K2227" s="3">
        <v>3382986.24</v>
      </c>
      <c r="L2227" s="3">
        <v>3796963.65</v>
      </c>
      <c r="M2227" s="3">
        <v>4827132.25</v>
      </c>
      <c r="N2227" s="3">
        <v>4839226.3099999996</v>
      </c>
      <c r="O2227" s="3">
        <v>4976659.29</v>
      </c>
      <c r="P2227" s="3">
        <v>4816945.3600000003</v>
      </c>
      <c r="Q2227" s="3">
        <v>4964705.87</v>
      </c>
      <c r="R2227" s="3">
        <v>5087373.9000000004</v>
      </c>
      <c r="S2227" s="3">
        <v>5258582.62</v>
      </c>
      <c r="T2227" s="3">
        <v>5209528.93</v>
      </c>
      <c r="U2227" s="3">
        <v>5357273.05</v>
      </c>
      <c r="V2227"/>
      <c r="W2227" s="1"/>
      <c r="X2227" s="1"/>
      <c r="Y2227" s="1"/>
    </row>
    <row r="2228" spans="6:25" ht="15" x14ac:dyDescent="0.25">
      <c r="H2228" s="6" t="s">
        <v>204</v>
      </c>
      <c r="I2228" s="6" t="s">
        <v>32</v>
      </c>
      <c r="J2228" s="6" t="s">
        <v>571</v>
      </c>
      <c r="K2228" s="3">
        <v>1572.15</v>
      </c>
      <c r="L2228" s="3">
        <v>1572.15</v>
      </c>
      <c r="M2228" s="3">
        <v>1572.15</v>
      </c>
      <c r="N2228" s="3">
        <v>205609.43</v>
      </c>
      <c r="O2228" s="3">
        <v>205609.43</v>
      </c>
      <c r="P2228" s="3">
        <v>213982.43</v>
      </c>
      <c r="Q2228" s="3">
        <v>205609.43</v>
      </c>
      <c r="R2228" s="3">
        <v>1572.43</v>
      </c>
      <c r="S2228" s="3">
        <v>335498.43</v>
      </c>
      <c r="T2228" s="3">
        <v>335568.06</v>
      </c>
      <c r="U2228" s="3">
        <v>337647.27</v>
      </c>
      <c r="V2228"/>
      <c r="W2228" s="1"/>
      <c r="X2228" s="1"/>
      <c r="Y2228" s="1"/>
    </row>
    <row r="2229" spans="6:25" ht="15" x14ac:dyDescent="0.25">
      <c r="H2229" s="6" t="s">
        <v>212</v>
      </c>
      <c r="I2229" s="6" t="s">
        <v>106</v>
      </c>
      <c r="J2229" s="6" t="s">
        <v>213</v>
      </c>
      <c r="K2229" s="3">
        <v>3384558.39</v>
      </c>
      <c r="L2229" s="3">
        <v>3798535.8</v>
      </c>
      <c r="M2229" s="3">
        <v>4828704.4000000004</v>
      </c>
      <c r="N2229" s="3">
        <v>5044835.74</v>
      </c>
      <c r="O2229" s="3">
        <v>5182268.72</v>
      </c>
      <c r="P2229" s="3">
        <v>5030927.79</v>
      </c>
      <c r="Q2229" s="3">
        <v>5170315.3</v>
      </c>
      <c r="R2229" s="3">
        <v>5088946.33</v>
      </c>
      <c r="S2229" s="3">
        <v>5594081.0499999998</v>
      </c>
      <c r="T2229" s="3">
        <v>5545096.9900000002</v>
      </c>
      <c r="U2229" s="3">
        <v>5694920.3200000003</v>
      </c>
      <c r="V2229"/>
      <c r="W2229" s="1"/>
      <c r="X2229" s="1"/>
      <c r="Y2229" s="1"/>
    </row>
    <row r="2230" spans="6:25" ht="15" x14ac:dyDescent="0.25">
      <c r="H2230" s="6" t="s">
        <v>347</v>
      </c>
      <c r="I2230" s="6" t="s">
        <v>32</v>
      </c>
      <c r="J2230" s="6" t="s">
        <v>574</v>
      </c>
      <c r="K2230" s="3">
        <v>0</v>
      </c>
      <c r="L2230" s="3">
        <v>0</v>
      </c>
      <c r="M2230" s="3">
        <v>0</v>
      </c>
      <c r="N2230" s="3">
        <v>0</v>
      </c>
      <c r="O2230" s="3">
        <v>0</v>
      </c>
      <c r="P2230" s="3">
        <v>0</v>
      </c>
      <c r="Q2230" s="3">
        <v>0</v>
      </c>
      <c r="R2230" s="3">
        <v>0</v>
      </c>
      <c r="S2230" s="3">
        <v>0</v>
      </c>
      <c r="T2230" s="3">
        <v>0</v>
      </c>
      <c r="U2230" s="3">
        <v>75000</v>
      </c>
      <c r="V2230"/>
      <c r="W2230" s="1"/>
      <c r="X2230" s="1"/>
      <c r="Y2230" s="1"/>
    </row>
    <row r="2231" spans="6:25" ht="15" x14ac:dyDescent="0.25">
      <c r="H2231" s="6" t="s">
        <v>352</v>
      </c>
      <c r="I2231" s="6" t="s">
        <v>106</v>
      </c>
      <c r="J2231" s="6" t="s">
        <v>353</v>
      </c>
      <c r="K2231" s="3">
        <v>0</v>
      </c>
      <c r="L2231" s="3">
        <v>0</v>
      </c>
      <c r="M2231" s="3">
        <v>0</v>
      </c>
      <c r="N2231" s="3">
        <v>0</v>
      </c>
      <c r="O2231" s="3">
        <v>0</v>
      </c>
      <c r="P2231" s="3">
        <v>0</v>
      </c>
      <c r="Q2231" s="3">
        <v>0</v>
      </c>
      <c r="R2231" s="3">
        <v>0</v>
      </c>
      <c r="S2231" s="3">
        <v>0</v>
      </c>
      <c r="T2231" s="3">
        <v>0</v>
      </c>
      <c r="U2231" s="3">
        <v>75000</v>
      </c>
      <c r="V2231"/>
      <c r="W2231" s="1"/>
      <c r="X2231" s="1"/>
      <c r="Y2231" s="1"/>
    </row>
    <row r="2232" spans="6:25" ht="15" x14ac:dyDescent="0.25">
      <c r="H2232" s="6" t="s">
        <v>215</v>
      </c>
      <c r="I2232" s="6" t="s">
        <v>106</v>
      </c>
      <c r="J2232" s="6" t="s">
        <v>216</v>
      </c>
      <c r="K2232" s="3">
        <v>3384558.39</v>
      </c>
      <c r="L2232" s="3">
        <v>3798535.8</v>
      </c>
      <c r="M2232" s="3">
        <v>4828704.4000000004</v>
      </c>
      <c r="N2232" s="3">
        <v>5044835.7399999993</v>
      </c>
      <c r="O2232" s="3">
        <v>5182268.72</v>
      </c>
      <c r="P2232" s="3">
        <v>5030927.79</v>
      </c>
      <c r="Q2232" s="3">
        <v>5170315.3</v>
      </c>
      <c r="R2232" s="3">
        <v>5088946.33</v>
      </c>
      <c r="S2232" s="3">
        <v>5594081.0499999998</v>
      </c>
      <c r="T2232" s="3">
        <v>5545096.9899999993</v>
      </c>
      <c r="U2232" s="3">
        <v>5769920.3200000003</v>
      </c>
      <c r="V2232"/>
      <c r="W2232" s="1"/>
      <c r="X2232" s="1"/>
      <c r="Y2232" s="1"/>
    </row>
    <row r="2233" spans="6:25" ht="15" x14ac:dyDescent="0.25">
      <c r="H2233" s="6" t="s">
        <v>218</v>
      </c>
      <c r="I2233" s="6" t="s">
        <v>106</v>
      </c>
      <c r="J2233" s="6" t="s">
        <v>219</v>
      </c>
      <c r="K2233" s="3">
        <v>3384558.39</v>
      </c>
      <c r="L2233" s="3">
        <v>3798535.8</v>
      </c>
      <c r="M2233" s="3">
        <v>4828704.4000000004</v>
      </c>
      <c r="N2233" s="3">
        <v>5044835.74</v>
      </c>
      <c r="O2233" s="3">
        <v>5182268.72</v>
      </c>
      <c r="P2233" s="3">
        <v>5030927.79</v>
      </c>
      <c r="Q2233" s="3">
        <v>5170315.3</v>
      </c>
      <c r="R2233" s="3">
        <v>5088946.33</v>
      </c>
      <c r="S2233" s="3">
        <v>5594081.0499999998</v>
      </c>
      <c r="T2233" s="3">
        <v>5545096.9900000002</v>
      </c>
      <c r="U2233" s="3">
        <v>5769920.3200000003</v>
      </c>
      <c r="V2233"/>
      <c r="W2233" s="1"/>
      <c r="X2233" s="1"/>
      <c r="Y2233" s="1"/>
    </row>
    <row r="2234" spans="6:25" ht="15" x14ac:dyDescent="0.25">
      <c r="H2234" s="6" t="s">
        <v>166</v>
      </c>
      <c r="I2234" s="6" t="s">
        <v>32</v>
      </c>
      <c r="J2234" s="6" t="s">
        <v>167</v>
      </c>
      <c r="K2234" s="3">
        <v>52394802.93</v>
      </c>
      <c r="L2234" s="3">
        <v>53249157.07</v>
      </c>
      <c r="M2234" s="3">
        <v>52322929.740000002</v>
      </c>
      <c r="N2234" s="3">
        <v>54109627.210000001</v>
      </c>
      <c r="O2234" s="3">
        <v>54742571.869999997</v>
      </c>
      <c r="P2234" s="3">
        <v>58345031.200000003</v>
      </c>
      <c r="Q2234" s="3">
        <v>59326861.640000001</v>
      </c>
      <c r="R2234" s="3">
        <v>61130525</v>
      </c>
      <c r="S2234" s="3">
        <v>62717325.5</v>
      </c>
      <c r="T2234" s="3">
        <v>88374601.340000004</v>
      </c>
      <c r="U2234" s="3">
        <v>0</v>
      </c>
      <c r="V2234"/>
      <c r="W2234" s="1"/>
      <c r="X2234" s="1"/>
      <c r="Y2234" s="1"/>
    </row>
    <row r="2235" spans="6:25" ht="15" x14ac:dyDescent="0.25">
      <c r="H2235" s="6" t="s">
        <v>171</v>
      </c>
      <c r="I2235" s="6" t="s">
        <v>106</v>
      </c>
      <c r="J2235" s="6" t="s">
        <v>172</v>
      </c>
      <c r="K2235" s="3">
        <v>52394802.93</v>
      </c>
      <c r="L2235" s="3">
        <v>53249157.07</v>
      </c>
      <c r="M2235" s="3">
        <v>52322929.740000002</v>
      </c>
      <c r="N2235" s="3">
        <v>54109627.210000001</v>
      </c>
      <c r="O2235" s="3">
        <v>54742571.869999997</v>
      </c>
      <c r="P2235" s="3">
        <v>58345031.200000003</v>
      </c>
      <c r="Q2235" s="3">
        <v>59326861.640000001</v>
      </c>
      <c r="R2235" s="3">
        <v>61130525</v>
      </c>
      <c r="S2235" s="3">
        <v>62717325.5</v>
      </c>
      <c r="T2235" s="3">
        <v>88374601.340000004</v>
      </c>
      <c r="U2235" s="3">
        <v>0</v>
      </c>
      <c r="V2235"/>
      <c r="W2235" s="1"/>
      <c r="X2235" s="1"/>
      <c r="Y2235" s="1"/>
    </row>
    <row r="2236" spans="6:25" ht="15" x14ac:dyDescent="0.25">
      <c r="H2236" s="6" t="s">
        <v>174</v>
      </c>
      <c r="I2236" s="6" t="s">
        <v>106</v>
      </c>
      <c r="J2236" s="6" t="s">
        <v>175</v>
      </c>
      <c r="K2236" s="3">
        <v>55779361.32</v>
      </c>
      <c r="L2236" s="3">
        <v>57047692.869999997</v>
      </c>
      <c r="M2236" s="3">
        <v>57151634.140000001</v>
      </c>
      <c r="N2236" s="3">
        <v>59154462.950000003</v>
      </c>
      <c r="O2236" s="3">
        <v>59924840.590000004</v>
      </c>
      <c r="P2236" s="3">
        <v>63375958.990000002</v>
      </c>
      <c r="Q2236" s="3">
        <v>64497176.939999998</v>
      </c>
      <c r="R2236" s="3">
        <v>66219471.329999998</v>
      </c>
      <c r="S2236" s="3">
        <v>68311406.549999997</v>
      </c>
      <c r="T2236" s="3">
        <v>93919698.329999998</v>
      </c>
      <c r="U2236" s="3">
        <v>5769920.3200000003</v>
      </c>
      <c r="V2236"/>
      <c r="W2236" s="1"/>
      <c r="X2236" s="1"/>
      <c r="Y2236" s="1"/>
    </row>
    <row r="2237" spans="6:25" ht="15" x14ac:dyDescent="0.25">
      <c r="H2237" s="6" t="s">
        <v>177</v>
      </c>
      <c r="I2237" s="6" t="s">
        <v>32</v>
      </c>
      <c r="J2237" s="6" t="s">
        <v>178</v>
      </c>
      <c r="K2237" s="3">
        <v>52394802.93</v>
      </c>
      <c r="L2237" s="3">
        <v>53249157.07</v>
      </c>
      <c r="M2237" s="3">
        <v>52322929.740000002</v>
      </c>
      <c r="N2237" s="3">
        <v>54109627.210000001</v>
      </c>
      <c r="O2237" s="3">
        <v>54742571.869999997</v>
      </c>
      <c r="P2237" s="3">
        <v>58345031.200000003</v>
      </c>
      <c r="Q2237" s="3">
        <v>59326861.640000001</v>
      </c>
      <c r="R2237" s="3">
        <v>61130525</v>
      </c>
      <c r="S2237" s="3">
        <v>62717325.5</v>
      </c>
      <c r="T2237" s="3">
        <v>88374601.340000004</v>
      </c>
      <c r="U2237" s="3">
        <v>0</v>
      </c>
      <c r="V2237"/>
      <c r="W2237" s="1"/>
      <c r="X2237" s="1"/>
      <c r="Y2237" s="1"/>
    </row>
    <row r="2238" spans="6:25" ht="15" x14ac:dyDescent="0.25">
      <c r="K2238" s="3"/>
      <c r="L2238" s="3"/>
      <c r="M2238" s="3"/>
      <c r="N2238" s="3"/>
      <c r="V2238"/>
      <c r="W2238" s="1"/>
      <c r="X2238" s="1"/>
      <c r="Y2238" s="1"/>
    </row>
    <row r="2239" spans="6:25" ht="15" x14ac:dyDescent="0.25">
      <c r="F2239" s="6" t="s">
        <v>95</v>
      </c>
      <c r="G2239" s="6" t="s">
        <v>94</v>
      </c>
      <c r="K2239" s="3"/>
      <c r="L2239" s="3"/>
      <c r="M2239" s="3"/>
      <c r="N2239" s="3"/>
      <c r="V2239"/>
      <c r="W2239" s="1"/>
      <c r="X2239" s="1"/>
      <c r="Y2239" s="1"/>
    </row>
    <row r="2240" spans="6:25" ht="15" x14ac:dyDescent="0.25">
      <c r="H2240" s="6" t="s">
        <v>89</v>
      </c>
      <c r="I2240" s="6" t="s">
        <v>32</v>
      </c>
      <c r="J2240" s="6" t="s">
        <v>90</v>
      </c>
      <c r="K2240" s="3">
        <v>135475955.36000001</v>
      </c>
      <c r="L2240" s="3">
        <v>135475955.36000001</v>
      </c>
      <c r="M2240" s="3">
        <v>135475955.36000001</v>
      </c>
      <c r="N2240" s="3">
        <v>135475955.36000001</v>
      </c>
      <c r="O2240" s="3">
        <v>135475955.36000001</v>
      </c>
      <c r="P2240" s="3">
        <v>135475955.36000001</v>
      </c>
      <c r="Q2240" s="3">
        <v>135475955.36000001</v>
      </c>
      <c r="R2240" s="3">
        <v>135475955.36000001</v>
      </c>
      <c r="S2240" s="3">
        <v>135475955.36000001</v>
      </c>
      <c r="T2240" s="3">
        <v>135475955.36000001</v>
      </c>
      <c r="U2240" s="3">
        <v>135475955.36000001</v>
      </c>
      <c r="V2240"/>
      <c r="W2240" s="1"/>
      <c r="X2240" s="1"/>
      <c r="Y2240" s="1"/>
    </row>
    <row r="2241" spans="6:25" ht="15" x14ac:dyDescent="0.25">
      <c r="H2241" s="6" t="s">
        <v>221</v>
      </c>
      <c r="I2241" s="6" t="s">
        <v>32</v>
      </c>
      <c r="J2241" s="6" t="s">
        <v>222</v>
      </c>
      <c r="K2241" s="3">
        <v>3384558.39</v>
      </c>
      <c r="L2241" s="3">
        <v>3798535.8</v>
      </c>
      <c r="M2241" s="3">
        <v>4828704.4000000004</v>
      </c>
      <c r="N2241" s="3">
        <v>5044835.74</v>
      </c>
      <c r="O2241" s="3">
        <v>5182268.72</v>
      </c>
      <c r="P2241" s="3">
        <v>5030927.79</v>
      </c>
      <c r="Q2241" s="3">
        <v>5170315.3</v>
      </c>
      <c r="R2241" s="3">
        <v>5088946.33</v>
      </c>
      <c r="S2241" s="3">
        <v>5594081.0499999998</v>
      </c>
      <c r="T2241" s="3">
        <v>5545096.9900000002</v>
      </c>
      <c r="U2241" s="3">
        <v>5769920.3200000003</v>
      </c>
      <c r="V2241"/>
      <c r="W2241" s="1"/>
      <c r="X2241" s="1"/>
      <c r="Y2241" s="1"/>
    </row>
    <row r="2242" spans="6:25" ht="15" x14ac:dyDescent="0.25">
      <c r="H2242" s="6" t="s">
        <v>126</v>
      </c>
      <c r="I2242" s="6" t="s">
        <v>106</v>
      </c>
      <c r="J2242" s="6" t="s">
        <v>127</v>
      </c>
      <c r="K2242" s="3">
        <v>-14517265.5</v>
      </c>
      <c r="L2242" s="3">
        <v>-14951794.25</v>
      </c>
      <c r="M2242" s="3">
        <v>-16429403.99</v>
      </c>
      <c r="N2242" s="3">
        <v>-18585043.879999999</v>
      </c>
      <c r="O2242" s="3">
        <v>-20303295.489999998</v>
      </c>
      <c r="P2242" s="3">
        <v>-21881816.079999998</v>
      </c>
      <c r="Q2242" s="3">
        <v>-23390985.890000001</v>
      </c>
      <c r="R2242" s="3">
        <v>-25230537.670000002</v>
      </c>
      <c r="S2242" s="3">
        <v>-26830311.640000001</v>
      </c>
      <c r="T2242" s="3">
        <v>-30353977.129999999</v>
      </c>
      <c r="U2242" s="3">
        <v>-36402088.140000001</v>
      </c>
      <c r="V2242"/>
      <c r="W2242" s="1"/>
      <c r="X2242" s="1"/>
      <c r="Y2242" s="1"/>
    </row>
    <row r="2243" spans="6:25" ht="15" x14ac:dyDescent="0.25">
      <c r="H2243" s="6" t="s">
        <v>224</v>
      </c>
      <c r="I2243" s="6" t="s">
        <v>32</v>
      </c>
      <c r="J2243" s="6" t="s">
        <v>225</v>
      </c>
      <c r="K2243" s="3">
        <v>-2824919.43</v>
      </c>
      <c r="L2243" s="3">
        <v>-4091649.08</v>
      </c>
      <c r="M2243" s="3">
        <v>-4177511.7</v>
      </c>
      <c r="N2243" s="3">
        <v>-5974435.3600000003</v>
      </c>
      <c r="O2243" s="3">
        <v>-6415876.3600000003</v>
      </c>
      <c r="P2243" s="3">
        <v>-9858783.9199999999</v>
      </c>
      <c r="Q2243" s="3">
        <v>-10913037.27</v>
      </c>
      <c r="R2243" s="3">
        <v>-12463667.57</v>
      </c>
      <c r="S2243" s="3">
        <v>-14390620.130000001</v>
      </c>
      <c r="T2243" s="3">
        <v>-37570218.57</v>
      </c>
      <c r="U2243" s="3">
        <v>-104843787.54000001</v>
      </c>
      <c r="V2243"/>
      <c r="W2243" s="1"/>
      <c r="X2243" s="1"/>
      <c r="Y2243" s="1"/>
    </row>
    <row r="2244" spans="6:25" ht="15" x14ac:dyDescent="0.25">
      <c r="H2244" s="6" t="s">
        <v>100</v>
      </c>
      <c r="I2244" s="6" t="s">
        <v>32</v>
      </c>
      <c r="J2244" s="6" t="s">
        <v>101</v>
      </c>
      <c r="K2244" s="3">
        <v>121518328.81999999</v>
      </c>
      <c r="L2244" s="3">
        <v>120231047.83</v>
      </c>
      <c r="M2244" s="3">
        <v>119697744.06999999</v>
      </c>
      <c r="N2244" s="3">
        <v>115961311.86</v>
      </c>
      <c r="O2244" s="3">
        <v>113939052.23</v>
      </c>
      <c r="P2244" s="3">
        <v>108766283.15000001</v>
      </c>
      <c r="Q2244" s="3">
        <v>106342247.5</v>
      </c>
      <c r="R2244" s="3">
        <v>102870696.45</v>
      </c>
      <c r="S2244" s="3">
        <v>99849104.640000001</v>
      </c>
      <c r="T2244" s="3">
        <v>73096856.650000006</v>
      </c>
      <c r="U2244" s="3">
        <v>0</v>
      </c>
      <c r="V2244"/>
      <c r="W2244" s="1"/>
      <c r="X2244" s="1"/>
      <c r="Y2244" s="1"/>
    </row>
    <row r="2245" spans="6:25" ht="15" x14ac:dyDescent="0.25">
      <c r="H2245" s="6" t="s">
        <v>459</v>
      </c>
      <c r="I2245" s="6" t="s">
        <v>32</v>
      </c>
      <c r="J2245" s="6" t="s">
        <v>460</v>
      </c>
      <c r="K2245" s="3">
        <v>-188272868.52000001</v>
      </c>
      <c r="L2245" s="3">
        <v>-188272868.52000001</v>
      </c>
      <c r="M2245" s="3">
        <v>-188272868.52000001</v>
      </c>
      <c r="N2245" s="3">
        <v>-188272868.52000001</v>
      </c>
      <c r="O2245" s="3">
        <v>-188272868.52000001</v>
      </c>
      <c r="P2245" s="3">
        <v>-188272868.52000001</v>
      </c>
      <c r="Q2245" s="3">
        <v>-188272868.52000001</v>
      </c>
      <c r="R2245" s="3">
        <v>-188272868.52000001</v>
      </c>
      <c r="S2245" s="3">
        <v>-188272868.52000001</v>
      </c>
      <c r="T2245" s="3">
        <v>-188272868.52000001</v>
      </c>
      <c r="U2245" s="3">
        <v>-188272868.52000001</v>
      </c>
      <c r="V2245"/>
      <c r="W2245" s="1"/>
      <c r="X2245" s="1"/>
      <c r="Y2245" s="1"/>
    </row>
    <row r="2246" spans="6:25" ht="15" x14ac:dyDescent="0.25">
      <c r="H2246" s="6" t="s">
        <v>461</v>
      </c>
      <c r="I2246" s="6" t="s">
        <v>32</v>
      </c>
      <c r="J2246" s="6" t="s">
        <v>462</v>
      </c>
      <c r="K2246" s="3">
        <v>14000000</v>
      </c>
      <c r="L2246" s="3">
        <v>14000000</v>
      </c>
      <c r="M2246" s="3">
        <v>14000000</v>
      </c>
      <c r="N2246" s="3">
        <v>18000000</v>
      </c>
      <c r="O2246" s="3">
        <v>20000000</v>
      </c>
      <c r="P2246" s="3">
        <v>20000000</v>
      </c>
      <c r="Q2246" s="3">
        <v>20000000</v>
      </c>
      <c r="R2246" s="3">
        <v>24000000</v>
      </c>
      <c r="S2246" s="3">
        <v>24000000</v>
      </c>
      <c r="T2246" s="3">
        <v>27000000</v>
      </c>
      <c r="U2246" s="3">
        <v>78172868.519999996</v>
      </c>
      <c r="V2246"/>
      <c r="W2246" s="1"/>
      <c r="X2246" s="1"/>
      <c r="Y2246" s="1"/>
    </row>
    <row r="2247" spans="6:25" ht="15" x14ac:dyDescent="0.25">
      <c r="H2247" s="6" t="s">
        <v>575</v>
      </c>
      <c r="I2247" s="6" t="s">
        <v>32</v>
      </c>
      <c r="J2247" s="6" t="s">
        <v>576</v>
      </c>
      <c r="K2247" s="3">
        <v>0</v>
      </c>
      <c r="L2247" s="3">
        <v>0</v>
      </c>
      <c r="M2247" s="3">
        <v>0</v>
      </c>
      <c r="N2247" s="3">
        <v>0</v>
      </c>
      <c r="O2247" s="3">
        <v>0</v>
      </c>
      <c r="P2247" s="3">
        <v>0</v>
      </c>
      <c r="Q2247" s="3">
        <v>0</v>
      </c>
      <c r="R2247" s="3">
        <v>0</v>
      </c>
      <c r="S2247" s="3">
        <v>0</v>
      </c>
      <c r="T2247" s="3">
        <v>0</v>
      </c>
      <c r="U2247" s="3">
        <v>110100000</v>
      </c>
      <c r="V2247"/>
      <c r="W2247" s="1"/>
      <c r="X2247" s="1"/>
      <c r="Y2247" s="1"/>
    </row>
    <row r="2248" spans="6:25" ht="15" x14ac:dyDescent="0.25">
      <c r="H2248" s="6" t="s">
        <v>464</v>
      </c>
      <c r="I2248" s="6" t="s">
        <v>32</v>
      </c>
      <c r="J2248" s="6" t="s">
        <v>465</v>
      </c>
      <c r="K2248" s="3">
        <v>-174272868.52000001</v>
      </c>
      <c r="L2248" s="3">
        <v>-174272868.52000001</v>
      </c>
      <c r="M2248" s="3">
        <v>-174272868.52000001</v>
      </c>
      <c r="N2248" s="3">
        <v>-170272868.52000001</v>
      </c>
      <c r="O2248" s="3">
        <v>-168272868.52000001</v>
      </c>
      <c r="P2248" s="3">
        <v>-168272868.52000001</v>
      </c>
      <c r="Q2248" s="3">
        <v>-168272868.52000001</v>
      </c>
      <c r="R2248" s="3">
        <v>-164272868.52000001</v>
      </c>
      <c r="S2248" s="3">
        <v>-164272868.52000001</v>
      </c>
      <c r="T2248" s="3">
        <v>-161272868.52000001</v>
      </c>
      <c r="U2248" s="3">
        <v>0</v>
      </c>
      <c r="V2248"/>
      <c r="W2248" s="1"/>
      <c r="X2248" s="1"/>
      <c r="Y2248" s="1"/>
    </row>
    <row r="2249" spans="6:25" ht="15" x14ac:dyDescent="0.25">
      <c r="H2249" s="6" t="s">
        <v>103</v>
      </c>
      <c r="I2249" s="6" t="s">
        <v>106</v>
      </c>
      <c r="J2249" s="6" t="s">
        <v>104</v>
      </c>
      <c r="K2249" s="3">
        <v>-52796913.159999996</v>
      </c>
      <c r="L2249" s="3">
        <v>-52796913.159999996</v>
      </c>
      <c r="M2249" s="3">
        <v>-52796913.159999996</v>
      </c>
      <c r="N2249" s="3">
        <v>-52796913.159999996</v>
      </c>
      <c r="O2249" s="3">
        <v>-52796913.159999996</v>
      </c>
      <c r="P2249" s="3">
        <v>-52796913.159999996</v>
      </c>
      <c r="Q2249" s="3">
        <v>-52796913.159999996</v>
      </c>
      <c r="R2249" s="3">
        <v>-52796913.159999996</v>
      </c>
      <c r="S2249" s="3">
        <v>-52796913.159999996</v>
      </c>
      <c r="T2249" s="3">
        <v>-52796913.159999996</v>
      </c>
      <c r="U2249" s="3">
        <v>-52796913.159999996</v>
      </c>
      <c r="V2249"/>
      <c r="W2249" s="1"/>
      <c r="X2249" s="1"/>
      <c r="Y2249" s="1"/>
    </row>
    <row r="2250" spans="6:25" ht="15" x14ac:dyDescent="0.25">
      <c r="H2250" s="6" t="s">
        <v>107</v>
      </c>
      <c r="I2250" s="6" t="s">
        <v>106</v>
      </c>
      <c r="J2250" s="6" t="s">
        <v>108</v>
      </c>
      <c r="K2250" s="3">
        <v>-52754539.700000003</v>
      </c>
      <c r="L2250" s="3">
        <v>-54041820.689999998</v>
      </c>
      <c r="M2250" s="3">
        <v>-54575124.450000003</v>
      </c>
      <c r="N2250" s="3">
        <v>-54311556.659999996</v>
      </c>
      <c r="O2250" s="3">
        <v>-54333816.289999999</v>
      </c>
      <c r="P2250" s="3">
        <v>-59506585.369999997</v>
      </c>
      <c r="Q2250" s="3">
        <v>-61930621.020000003</v>
      </c>
      <c r="R2250" s="3">
        <v>-61402172.07</v>
      </c>
      <c r="S2250" s="3">
        <v>-64423763.880000003</v>
      </c>
      <c r="T2250" s="3">
        <v>-88176011.870000005</v>
      </c>
      <c r="U2250" s="3">
        <v>0</v>
      </c>
      <c r="V2250"/>
      <c r="W2250" s="1"/>
      <c r="X2250" s="1"/>
      <c r="Y2250" s="1"/>
    </row>
    <row r="2251" spans="6:25" ht="15" x14ac:dyDescent="0.25">
      <c r="K2251" s="3"/>
      <c r="L2251" s="3"/>
      <c r="M2251" s="3"/>
      <c r="N2251" s="3"/>
      <c r="V2251"/>
      <c r="W2251" s="1"/>
      <c r="X2251" s="1"/>
      <c r="Y2251" s="1"/>
    </row>
    <row r="2252" spans="6:25" ht="15" x14ac:dyDescent="0.25">
      <c r="F2252" s="6" t="s">
        <v>133</v>
      </c>
      <c r="G2252" s="6" t="s">
        <v>132</v>
      </c>
      <c r="K2252" s="3"/>
      <c r="L2252" s="3"/>
      <c r="M2252" s="3"/>
      <c r="N2252" s="3"/>
      <c r="V2252"/>
      <c r="W2252" s="1"/>
      <c r="X2252" s="1"/>
      <c r="Y2252" s="1"/>
    </row>
    <row r="2253" spans="6:25" ht="15" x14ac:dyDescent="0.25">
      <c r="H2253" s="6" t="s">
        <v>360</v>
      </c>
      <c r="I2253" s="6" t="s">
        <v>106</v>
      </c>
      <c r="J2253" s="6" t="s">
        <v>361</v>
      </c>
      <c r="K2253" s="3">
        <v>0</v>
      </c>
      <c r="L2253" s="3">
        <v>0</v>
      </c>
      <c r="M2253" s="3">
        <v>0</v>
      </c>
      <c r="N2253" s="3">
        <v>0</v>
      </c>
      <c r="O2253" s="3">
        <v>0</v>
      </c>
      <c r="P2253" s="3">
        <v>0</v>
      </c>
      <c r="Q2253" s="3">
        <v>0</v>
      </c>
      <c r="R2253" s="3">
        <v>0</v>
      </c>
      <c r="S2253" s="3">
        <v>0</v>
      </c>
      <c r="T2253" s="3">
        <v>0</v>
      </c>
      <c r="U2253" s="3">
        <v>-45570344.840000004</v>
      </c>
      <c r="V2253"/>
      <c r="W2253" s="1"/>
      <c r="X2253" s="1"/>
      <c r="Y2253" s="1"/>
    </row>
    <row r="2254" spans="6:25" ht="15" x14ac:dyDescent="0.25">
      <c r="H2254" s="6" t="s">
        <v>129</v>
      </c>
      <c r="I2254" s="6" t="s">
        <v>32</v>
      </c>
      <c r="J2254" s="6" t="s">
        <v>130</v>
      </c>
      <c r="K2254" s="3">
        <v>14517265.5</v>
      </c>
      <c r="L2254" s="3">
        <v>14951794.25</v>
      </c>
      <c r="M2254" s="3">
        <v>16429403.99</v>
      </c>
      <c r="N2254" s="3">
        <v>18585043.879999999</v>
      </c>
      <c r="O2254" s="3">
        <v>20303295.489999998</v>
      </c>
      <c r="P2254" s="3">
        <v>21881816.079999998</v>
      </c>
      <c r="Q2254" s="3">
        <v>23390985.890000001</v>
      </c>
      <c r="R2254" s="3">
        <v>25230537.670000002</v>
      </c>
      <c r="S2254" s="3">
        <v>26830311.640000001</v>
      </c>
      <c r="T2254" s="3">
        <v>30353977.129999999</v>
      </c>
      <c r="U2254" s="3">
        <v>36402088.140000001</v>
      </c>
      <c r="V2254"/>
      <c r="W2254" s="1"/>
      <c r="X2254" s="1"/>
      <c r="Y2254" s="1"/>
    </row>
    <row r="2255" spans="6:25" ht="15" x14ac:dyDescent="0.25">
      <c r="H2255" s="6" t="s">
        <v>134</v>
      </c>
      <c r="I2255" s="6" t="s">
        <v>106</v>
      </c>
      <c r="J2255" s="6" t="s">
        <v>135</v>
      </c>
      <c r="K2255" s="3">
        <v>14517265.5</v>
      </c>
      <c r="L2255" s="3">
        <v>14951794.25</v>
      </c>
      <c r="M2255" s="3">
        <v>16429403.99</v>
      </c>
      <c r="N2255" s="3">
        <v>18585043.879999999</v>
      </c>
      <c r="O2255" s="3">
        <v>20303295.489999998</v>
      </c>
      <c r="P2255" s="3">
        <v>21881816.079999998</v>
      </c>
      <c r="Q2255" s="3">
        <v>23390985.890000001</v>
      </c>
      <c r="R2255" s="3">
        <v>25230537.670000002</v>
      </c>
      <c r="S2255" s="3">
        <v>26830311.640000001</v>
      </c>
      <c r="T2255" s="3">
        <v>30353977.129999999</v>
      </c>
      <c r="U2255" s="3">
        <v>36402088.140000001</v>
      </c>
      <c r="V2255"/>
      <c r="W2255" s="1"/>
      <c r="X2255" s="1"/>
      <c r="Y2255" s="1"/>
    </row>
    <row r="2256" spans="6:25" ht="15" x14ac:dyDescent="0.25">
      <c r="H2256" s="6" t="s">
        <v>407</v>
      </c>
      <c r="I2256" s="6" t="s">
        <v>32</v>
      </c>
      <c r="J2256" s="6" t="s">
        <v>408</v>
      </c>
      <c r="K2256" s="3">
        <v>-14000000</v>
      </c>
      <c r="L2256" s="3">
        <v>-14000000</v>
      </c>
      <c r="M2256" s="3">
        <v>-14000000</v>
      </c>
      <c r="N2256" s="3">
        <v>-18000000</v>
      </c>
      <c r="O2256" s="3">
        <v>-20000000</v>
      </c>
      <c r="P2256" s="3">
        <v>-20000000</v>
      </c>
      <c r="Q2256" s="3">
        <v>-20064119.329999998</v>
      </c>
      <c r="R2256" s="3">
        <v>-24223260.280000001</v>
      </c>
      <c r="S2256" s="3">
        <v>-24348820.129999999</v>
      </c>
      <c r="T2256" s="3">
        <v>-29777080.77</v>
      </c>
      <c r="U2256" s="3">
        <v>-35476369.020000003</v>
      </c>
      <c r="V2256"/>
      <c r="W2256" s="1"/>
      <c r="X2256" s="1"/>
      <c r="Y2256" s="1"/>
    </row>
    <row r="2257" spans="6:25" ht="15" x14ac:dyDescent="0.25">
      <c r="H2257" s="6" t="s">
        <v>366</v>
      </c>
      <c r="I2257" s="6" t="s">
        <v>32</v>
      </c>
      <c r="J2257" s="6" t="s">
        <v>367</v>
      </c>
      <c r="K2257" s="3">
        <v>-4067.36</v>
      </c>
      <c r="L2257" s="3">
        <v>-5669.26</v>
      </c>
      <c r="M2257" s="3">
        <v>-23747.91</v>
      </c>
      <c r="N2257" s="3">
        <v>-229653.06</v>
      </c>
      <c r="O2257" s="3">
        <v>-558589.69999999995</v>
      </c>
      <c r="P2257" s="3">
        <v>-566800.54</v>
      </c>
      <c r="Q2257" s="3">
        <v>-569645.81000000006</v>
      </c>
      <c r="R2257" s="3">
        <v>-582168.94999999995</v>
      </c>
      <c r="S2257" s="3">
        <v>-621591.76</v>
      </c>
      <c r="T2257" s="3">
        <v>-622024.46</v>
      </c>
      <c r="U2257" s="3">
        <v>-772257.75</v>
      </c>
      <c r="V2257"/>
      <c r="W2257" s="1"/>
      <c r="X2257" s="1"/>
      <c r="Y2257" s="1"/>
    </row>
    <row r="2258" spans="6:25" ht="15" x14ac:dyDescent="0.25">
      <c r="H2258" s="6" t="s">
        <v>368</v>
      </c>
      <c r="I2258" s="6" t="s">
        <v>106</v>
      </c>
      <c r="J2258" s="6" t="s">
        <v>369</v>
      </c>
      <c r="K2258" s="3">
        <v>-14004067.359999999</v>
      </c>
      <c r="L2258" s="3">
        <v>-14005669.26</v>
      </c>
      <c r="M2258" s="3">
        <v>-14023747.91</v>
      </c>
      <c r="N2258" s="3">
        <v>-18229653.059999999</v>
      </c>
      <c r="O2258" s="3">
        <v>-20558589.699999999</v>
      </c>
      <c r="P2258" s="3">
        <v>-20566800.539999999</v>
      </c>
      <c r="Q2258" s="3">
        <v>-20633765.140000001</v>
      </c>
      <c r="R2258" s="3">
        <v>-24805429.23</v>
      </c>
      <c r="S2258" s="3">
        <v>-24970411.890000001</v>
      </c>
      <c r="T2258" s="3">
        <v>-30399105.23</v>
      </c>
      <c r="U2258" s="3">
        <v>-36248626.770000003</v>
      </c>
      <c r="V2258"/>
      <c r="W2258" s="1"/>
      <c r="X2258" s="1"/>
      <c r="Y2258" s="1"/>
    </row>
    <row r="2259" spans="6:25" ht="15" x14ac:dyDescent="0.25">
      <c r="H2259" s="6" t="s">
        <v>467</v>
      </c>
      <c r="I2259" s="6" t="s">
        <v>32</v>
      </c>
      <c r="J2259" s="6" t="s">
        <v>468</v>
      </c>
      <c r="K2259" s="3">
        <v>14000000</v>
      </c>
      <c r="L2259" s="3">
        <v>14000000</v>
      </c>
      <c r="M2259" s="3">
        <v>14000000</v>
      </c>
      <c r="N2259" s="3">
        <v>18000000</v>
      </c>
      <c r="O2259" s="3">
        <v>20000000</v>
      </c>
      <c r="P2259" s="3">
        <v>20000000</v>
      </c>
      <c r="Q2259" s="3">
        <v>20000000</v>
      </c>
      <c r="R2259" s="3">
        <v>24000000</v>
      </c>
      <c r="S2259" s="3">
        <v>24000000</v>
      </c>
      <c r="T2259" s="3">
        <v>27000000</v>
      </c>
      <c r="U2259" s="3">
        <v>78172868.519999996</v>
      </c>
      <c r="V2259"/>
      <c r="W2259" s="1"/>
      <c r="X2259" s="1"/>
      <c r="Y2259" s="1"/>
    </row>
    <row r="2260" spans="6:25" ht="15" x14ac:dyDescent="0.25">
      <c r="H2260" s="6" t="s">
        <v>410</v>
      </c>
      <c r="I2260" s="6" t="s">
        <v>32</v>
      </c>
      <c r="J2260" s="6" t="s">
        <v>411</v>
      </c>
      <c r="K2260" s="3">
        <v>4067.36</v>
      </c>
      <c r="L2260" s="3">
        <v>5669.26</v>
      </c>
      <c r="M2260" s="3">
        <v>23747.91</v>
      </c>
      <c r="N2260" s="3">
        <v>229653.06</v>
      </c>
      <c r="O2260" s="3">
        <v>558589.69999999995</v>
      </c>
      <c r="P2260" s="3">
        <v>566800.54</v>
      </c>
      <c r="Q2260" s="3">
        <v>633765.14</v>
      </c>
      <c r="R2260" s="3">
        <v>805429.23</v>
      </c>
      <c r="S2260" s="3">
        <v>970411.89</v>
      </c>
      <c r="T2260" s="3">
        <v>3399105.23</v>
      </c>
      <c r="U2260" s="3">
        <v>3646103.09</v>
      </c>
      <c r="V2260"/>
      <c r="W2260" s="1"/>
      <c r="X2260" s="1"/>
      <c r="Y2260" s="1"/>
    </row>
    <row r="2261" spans="6:25" ht="15" x14ac:dyDescent="0.25">
      <c r="H2261" s="6" t="s">
        <v>372</v>
      </c>
      <c r="I2261" s="6" t="s">
        <v>106</v>
      </c>
      <c r="J2261" s="6" t="s">
        <v>373</v>
      </c>
      <c r="K2261" s="3">
        <v>14004067.359999999</v>
      </c>
      <c r="L2261" s="3">
        <v>14005669.26</v>
      </c>
      <c r="M2261" s="3">
        <v>14023747.91</v>
      </c>
      <c r="N2261" s="3">
        <v>18229653.059999999</v>
      </c>
      <c r="O2261" s="3">
        <v>20558589.699999999</v>
      </c>
      <c r="P2261" s="3">
        <v>20566800.539999999</v>
      </c>
      <c r="Q2261" s="3">
        <v>20633765.140000001</v>
      </c>
      <c r="R2261" s="3">
        <v>24805429.23</v>
      </c>
      <c r="S2261" s="3">
        <v>24970411.890000001</v>
      </c>
      <c r="T2261" s="3">
        <v>30399105.23</v>
      </c>
      <c r="U2261" s="3">
        <v>81818971.609999999</v>
      </c>
      <c r="V2261"/>
      <c r="W2261" s="1"/>
      <c r="X2261" s="1"/>
      <c r="Y2261" s="1"/>
    </row>
    <row r="2262" spans="6:25" ht="15" x14ac:dyDescent="0.25">
      <c r="H2262" s="6" t="s">
        <v>137</v>
      </c>
      <c r="I2262" s="6" t="s">
        <v>106</v>
      </c>
      <c r="J2262" s="6" t="s">
        <v>138</v>
      </c>
      <c r="K2262" s="3">
        <v>513198.14</v>
      </c>
      <c r="L2262" s="3">
        <v>946124.99</v>
      </c>
      <c r="M2262" s="3">
        <v>2405656.08</v>
      </c>
      <c r="N2262" s="3">
        <v>355390.82</v>
      </c>
      <c r="O2262" s="3">
        <v>-255294.21</v>
      </c>
      <c r="P2262" s="3">
        <v>1315015.54</v>
      </c>
      <c r="Q2262" s="3">
        <v>2757220.75</v>
      </c>
      <c r="R2262" s="3">
        <v>425108.44</v>
      </c>
      <c r="S2262" s="3">
        <v>1859899.75</v>
      </c>
      <c r="T2262" s="3">
        <v>-45128.1</v>
      </c>
      <c r="U2262" s="3">
        <v>153461.37</v>
      </c>
      <c r="V2262"/>
      <c r="W2262" s="1"/>
      <c r="X2262" s="1"/>
      <c r="Y2262" s="1"/>
    </row>
    <row r="2263" spans="6:25" ht="15" x14ac:dyDescent="0.25">
      <c r="H2263" s="6" t="s">
        <v>140</v>
      </c>
      <c r="I2263" s="6" t="s">
        <v>106</v>
      </c>
      <c r="J2263" s="6" t="s">
        <v>141</v>
      </c>
      <c r="K2263" s="3">
        <v>513198.14</v>
      </c>
      <c r="L2263" s="3">
        <v>946124.99</v>
      </c>
      <c r="M2263" s="3">
        <v>2405656.08</v>
      </c>
      <c r="N2263" s="3">
        <v>355390.82</v>
      </c>
      <c r="O2263" s="3">
        <v>-255294.21</v>
      </c>
      <c r="P2263" s="3">
        <v>1315015.54</v>
      </c>
      <c r="Q2263" s="3">
        <v>2757220.75</v>
      </c>
      <c r="R2263" s="3">
        <v>425108.44</v>
      </c>
      <c r="S2263" s="3">
        <v>1859899.75</v>
      </c>
      <c r="T2263" s="3">
        <v>-45128.1</v>
      </c>
      <c r="U2263" s="3">
        <v>153461.37</v>
      </c>
      <c r="V2263"/>
      <c r="W2263" s="1"/>
      <c r="X2263" s="1"/>
      <c r="Y2263" s="1"/>
    </row>
    <row r="2264" spans="6:25" ht="15" x14ac:dyDescent="0.25">
      <c r="K2264" s="3"/>
      <c r="L2264" s="3"/>
      <c r="M2264" s="3"/>
      <c r="N2264" s="3"/>
      <c r="V2264"/>
      <c r="W2264" s="1"/>
      <c r="X2264" s="1"/>
      <c r="Y2264" s="1"/>
    </row>
    <row r="2265" spans="6:25" ht="15" x14ac:dyDescent="0.25">
      <c r="F2265" s="6" t="s">
        <v>114</v>
      </c>
      <c r="G2265" s="6" t="s">
        <v>113</v>
      </c>
      <c r="K2265" s="3"/>
      <c r="L2265" s="3"/>
      <c r="M2265" s="3"/>
      <c r="N2265" s="3"/>
      <c r="V2265"/>
      <c r="W2265" s="1"/>
      <c r="X2265" s="1"/>
      <c r="Y2265" s="1"/>
    </row>
    <row r="2266" spans="6:25" ht="15" x14ac:dyDescent="0.25">
      <c r="H2266" s="6" t="s">
        <v>180</v>
      </c>
      <c r="I2266" s="6" t="s">
        <v>32</v>
      </c>
      <c r="J2266" s="6" t="s">
        <v>181</v>
      </c>
      <c r="K2266" s="3">
        <v>52950374.530000001</v>
      </c>
      <c r="L2266" s="3">
        <v>52950374.530000001</v>
      </c>
      <c r="M2266" s="3">
        <v>52950374.530000001</v>
      </c>
      <c r="N2266" s="3">
        <v>52950374.530000001</v>
      </c>
      <c r="O2266" s="3">
        <v>52950374.530000001</v>
      </c>
      <c r="P2266" s="3">
        <v>52950374.530000001</v>
      </c>
      <c r="Q2266" s="3">
        <v>52950374.530000001</v>
      </c>
      <c r="R2266" s="3">
        <v>52950374.530000001</v>
      </c>
      <c r="S2266" s="3">
        <v>52950374.530000001</v>
      </c>
      <c r="T2266" s="3">
        <v>52950374.530000001</v>
      </c>
      <c r="U2266" s="3">
        <v>52950374.530000001</v>
      </c>
      <c r="V2266"/>
      <c r="W2266" s="1"/>
      <c r="X2266" s="1"/>
      <c r="Y2266" s="1"/>
    </row>
    <row r="2267" spans="6:25" ht="15" x14ac:dyDescent="0.25">
      <c r="H2267" s="6" t="s">
        <v>393</v>
      </c>
      <c r="I2267" s="6" t="s">
        <v>32</v>
      </c>
      <c r="J2267" s="6" t="s">
        <v>394</v>
      </c>
      <c r="K2267" s="3">
        <v>52950374.530000001</v>
      </c>
      <c r="L2267" s="3">
        <v>52950374.530000001</v>
      </c>
      <c r="M2267" s="3">
        <v>52950374.530000001</v>
      </c>
      <c r="N2267" s="3">
        <v>52950374.530000001</v>
      </c>
      <c r="O2267" s="3">
        <v>52950374.530000001</v>
      </c>
      <c r="P2267" s="3">
        <v>52950374.530000001</v>
      </c>
      <c r="Q2267" s="3">
        <v>52950374.530000001</v>
      </c>
      <c r="R2267" s="3">
        <v>52950374.530000001</v>
      </c>
      <c r="S2267" s="3">
        <v>52950374.530000001</v>
      </c>
      <c r="T2267" s="3">
        <v>52950374.530000001</v>
      </c>
      <c r="U2267" s="3">
        <v>52950374.530000001</v>
      </c>
      <c r="V2267"/>
      <c r="W2267" s="1"/>
      <c r="X2267" s="1"/>
      <c r="Y2267" s="1"/>
    </row>
    <row r="2268" spans="6:25" ht="15" x14ac:dyDescent="0.25">
      <c r="H2268" s="6" t="s">
        <v>186</v>
      </c>
      <c r="I2268" s="6" t="s">
        <v>32</v>
      </c>
      <c r="J2268" s="6" t="s">
        <v>187</v>
      </c>
      <c r="K2268" s="3">
        <v>52394802.93</v>
      </c>
      <c r="L2268" s="3">
        <v>53249157.07</v>
      </c>
      <c r="M2268" s="3">
        <v>52322929.740000002</v>
      </c>
      <c r="N2268" s="3">
        <v>54109627.210000001</v>
      </c>
      <c r="O2268" s="3">
        <v>54742571.869999997</v>
      </c>
      <c r="P2268" s="3">
        <v>58345031.200000003</v>
      </c>
      <c r="Q2268" s="3">
        <v>59326861.640000001</v>
      </c>
      <c r="R2268" s="3">
        <v>61130525</v>
      </c>
      <c r="S2268" s="3">
        <v>62717325.5</v>
      </c>
      <c r="T2268" s="3">
        <v>88374601.340000004</v>
      </c>
      <c r="U2268" s="3">
        <v>0</v>
      </c>
      <c r="V2268"/>
      <c r="W2268" s="1"/>
      <c r="X2268" s="1"/>
      <c r="Y2268" s="1"/>
    </row>
    <row r="2269" spans="6:25" ht="15" x14ac:dyDescent="0.25">
      <c r="H2269" s="6" t="s">
        <v>399</v>
      </c>
      <c r="I2269" s="6" t="s">
        <v>32</v>
      </c>
      <c r="J2269" s="6" t="s">
        <v>400</v>
      </c>
      <c r="K2269" s="3">
        <v>52394802.93</v>
      </c>
      <c r="L2269" s="3">
        <v>53249157.07</v>
      </c>
      <c r="M2269" s="3">
        <v>52322929.740000002</v>
      </c>
      <c r="N2269" s="3">
        <v>54109627.210000001</v>
      </c>
      <c r="O2269" s="3">
        <v>54742571.869999997</v>
      </c>
      <c r="P2269" s="3">
        <v>58345031.200000003</v>
      </c>
      <c r="Q2269" s="3">
        <v>59326861.640000001</v>
      </c>
      <c r="R2269" s="3">
        <v>61130525</v>
      </c>
      <c r="S2269" s="3">
        <v>62717325.5</v>
      </c>
      <c r="T2269" s="3">
        <v>88374601.340000004</v>
      </c>
      <c r="U2269" s="3">
        <v>0</v>
      </c>
      <c r="V2269"/>
      <c r="W2269" s="1"/>
      <c r="X2269" s="1"/>
      <c r="Y2269" s="1"/>
    </row>
    <row r="2270" spans="6:25" ht="15" x14ac:dyDescent="0.25">
      <c r="H2270" s="6" t="s">
        <v>110</v>
      </c>
      <c r="I2270" s="6" t="s">
        <v>32</v>
      </c>
      <c r="J2270" s="6" t="s">
        <v>111</v>
      </c>
      <c r="K2270" s="3">
        <v>-52796913.159999996</v>
      </c>
      <c r="L2270" s="3">
        <v>-52796913.159999996</v>
      </c>
      <c r="M2270" s="3">
        <v>-52796913.159999996</v>
      </c>
      <c r="N2270" s="3">
        <v>-52796913.159999996</v>
      </c>
      <c r="O2270" s="3">
        <v>-52796913.159999996</v>
      </c>
      <c r="P2270" s="3">
        <v>-52796913.159999996</v>
      </c>
      <c r="Q2270" s="3">
        <v>-52796913.159999996</v>
      </c>
      <c r="R2270" s="3">
        <v>-52796913.159999996</v>
      </c>
      <c r="S2270" s="3">
        <v>-52796913.159999996</v>
      </c>
      <c r="T2270" s="3">
        <v>-52796913.159999996</v>
      </c>
      <c r="U2270" s="3">
        <v>-52796913.159999996</v>
      </c>
      <c r="V2270"/>
      <c r="W2270" s="1"/>
      <c r="X2270" s="1"/>
      <c r="Y2270" s="1"/>
    </row>
    <row r="2271" spans="6:25" ht="15" x14ac:dyDescent="0.25">
      <c r="H2271" s="6" t="s">
        <v>115</v>
      </c>
      <c r="I2271" s="6" t="s">
        <v>32</v>
      </c>
      <c r="J2271" s="6" t="s">
        <v>116</v>
      </c>
      <c r="K2271" s="3">
        <v>-52796913.159999996</v>
      </c>
      <c r="L2271" s="3">
        <v>-52796913.159999996</v>
      </c>
      <c r="M2271" s="3">
        <v>-52796913.159999996</v>
      </c>
      <c r="N2271" s="3">
        <v>-52796913.159999996</v>
      </c>
      <c r="O2271" s="3">
        <v>-52796913.159999996</v>
      </c>
      <c r="P2271" s="3">
        <v>-52796913.159999996</v>
      </c>
      <c r="Q2271" s="3">
        <v>-52796913.159999996</v>
      </c>
      <c r="R2271" s="3">
        <v>-52796913.159999996</v>
      </c>
      <c r="S2271" s="3">
        <v>-52796913.159999996</v>
      </c>
      <c r="T2271" s="3">
        <v>-52796913.159999996</v>
      </c>
      <c r="U2271" s="3">
        <v>-52796913.159999996</v>
      </c>
      <c r="V2271"/>
      <c r="W2271" s="1"/>
      <c r="X2271" s="1"/>
      <c r="Y2271" s="1"/>
    </row>
    <row r="2272" spans="6:25" ht="15" x14ac:dyDescent="0.25">
      <c r="H2272" s="6" t="s">
        <v>118</v>
      </c>
      <c r="I2272" s="6" t="s">
        <v>32</v>
      </c>
      <c r="J2272" s="6" t="s">
        <v>119</v>
      </c>
      <c r="K2272" s="3">
        <v>-52754539.700000003</v>
      </c>
      <c r="L2272" s="3">
        <v>-54041820.689999998</v>
      </c>
      <c r="M2272" s="3">
        <v>-54575124.450000003</v>
      </c>
      <c r="N2272" s="3">
        <v>-54311556.659999996</v>
      </c>
      <c r="O2272" s="3">
        <v>-54333816.289999999</v>
      </c>
      <c r="P2272" s="3">
        <v>-59506585.369999997</v>
      </c>
      <c r="Q2272" s="3">
        <v>-61930621.020000003</v>
      </c>
      <c r="R2272" s="3">
        <v>-61402172.07</v>
      </c>
      <c r="S2272" s="3">
        <v>-64423763.880000003</v>
      </c>
      <c r="T2272" s="3">
        <v>-88176011.870000005</v>
      </c>
      <c r="U2272" s="3">
        <v>0</v>
      </c>
      <c r="V2272"/>
      <c r="W2272" s="1"/>
      <c r="X2272" s="1"/>
      <c r="Y2272" s="1"/>
    </row>
    <row r="2273" spans="4:25" ht="15" x14ac:dyDescent="0.25">
      <c r="H2273" s="6" t="s">
        <v>121</v>
      </c>
      <c r="I2273" s="6" t="s">
        <v>32</v>
      </c>
      <c r="J2273" s="6" t="s">
        <v>122</v>
      </c>
      <c r="K2273" s="3">
        <v>-52754539.700000003</v>
      </c>
      <c r="L2273" s="3">
        <v>-54041820.689999998</v>
      </c>
      <c r="M2273" s="3">
        <v>-54575124.450000003</v>
      </c>
      <c r="N2273" s="3">
        <v>-54311556.659999996</v>
      </c>
      <c r="O2273" s="3">
        <v>-54333816.289999999</v>
      </c>
      <c r="P2273" s="3">
        <v>-59506585.369999997</v>
      </c>
      <c r="Q2273" s="3">
        <v>-61930621.020000003</v>
      </c>
      <c r="R2273" s="3">
        <v>-61402172.07</v>
      </c>
      <c r="S2273" s="3">
        <v>-64423763.880000003</v>
      </c>
      <c r="T2273" s="3">
        <v>-88176011.870000005</v>
      </c>
      <c r="U2273" s="3">
        <v>0</v>
      </c>
      <c r="V2273"/>
      <c r="W2273" s="1"/>
      <c r="X2273" s="1"/>
      <c r="Y2273" s="1"/>
    </row>
    <row r="2274" spans="4:25" ht="15" x14ac:dyDescent="0.25">
      <c r="K2274" s="3"/>
      <c r="L2274" s="3"/>
      <c r="M2274" s="3"/>
      <c r="N2274" s="3"/>
      <c r="V2274"/>
      <c r="W2274" s="1"/>
      <c r="X2274" s="1"/>
      <c r="Y2274" s="1"/>
    </row>
    <row r="2275" spans="4:25" ht="15" x14ac:dyDescent="0.25">
      <c r="D2275" s="6" t="s">
        <v>402</v>
      </c>
      <c r="E2275" s="6" t="s">
        <v>642</v>
      </c>
      <c r="K2275" s="3"/>
      <c r="L2275" s="3"/>
      <c r="M2275" s="3"/>
      <c r="N2275" s="3"/>
      <c r="V2275"/>
      <c r="W2275" s="1"/>
      <c r="X2275" s="1"/>
      <c r="Y2275" s="1"/>
    </row>
    <row r="2276" spans="4:25" ht="15" x14ac:dyDescent="0.25">
      <c r="F2276" s="6" t="s">
        <v>31</v>
      </c>
      <c r="G2276" s="6" t="s">
        <v>48</v>
      </c>
      <c r="K2276" s="3"/>
      <c r="L2276" s="3"/>
      <c r="M2276" s="3"/>
      <c r="N2276" s="3"/>
      <c r="V2276"/>
      <c r="W2276" s="1"/>
      <c r="X2276" s="1"/>
      <c r="Y2276" s="1"/>
    </row>
    <row r="2277" spans="4:25" ht="15" x14ac:dyDescent="0.25">
      <c r="H2277" s="6" t="s">
        <v>81</v>
      </c>
      <c r="I2277" s="6" t="s">
        <v>32</v>
      </c>
      <c r="J2277" s="6" t="s">
        <v>82</v>
      </c>
      <c r="K2277" s="3">
        <v>22000000</v>
      </c>
      <c r="L2277" s="3">
        <v>22000000</v>
      </c>
      <c r="M2277" s="3">
        <v>22000000</v>
      </c>
      <c r="N2277" s="3">
        <v>22000000</v>
      </c>
      <c r="O2277" s="3">
        <v>22000000</v>
      </c>
      <c r="P2277" s="3">
        <v>22000000</v>
      </c>
      <c r="Q2277" s="3">
        <v>22000000</v>
      </c>
      <c r="R2277" s="3">
        <v>22000000</v>
      </c>
      <c r="S2277" s="3">
        <v>22000000</v>
      </c>
      <c r="T2277" s="3">
        <v>22000000</v>
      </c>
      <c r="U2277" s="3">
        <v>22000000</v>
      </c>
      <c r="V2277"/>
      <c r="W2277" s="1"/>
      <c r="X2277" s="1"/>
      <c r="Y2277" s="1"/>
    </row>
    <row r="2278" spans="4:25" ht="15" x14ac:dyDescent="0.25">
      <c r="H2278" s="6" t="s">
        <v>152</v>
      </c>
      <c r="I2278" s="6" t="s">
        <v>106</v>
      </c>
      <c r="J2278" s="6" t="s">
        <v>153</v>
      </c>
      <c r="K2278" s="3">
        <v>22000000</v>
      </c>
      <c r="L2278" s="3">
        <v>22000000</v>
      </c>
      <c r="M2278" s="3">
        <v>22000000</v>
      </c>
      <c r="N2278" s="3">
        <v>22000000</v>
      </c>
      <c r="O2278" s="3">
        <v>22000000</v>
      </c>
      <c r="P2278" s="3">
        <v>22000000</v>
      </c>
      <c r="Q2278" s="3">
        <v>22000000</v>
      </c>
      <c r="R2278" s="3">
        <v>22000000</v>
      </c>
      <c r="S2278" s="3">
        <v>22000000</v>
      </c>
      <c r="T2278" s="3">
        <v>22000000</v>
      </c>
      <c r="U2278" s="3">
        <v>22000000</v>
      </c>
      <c r="V2278"/>
      <c r="W2278" s="1"/>
      <c r="X2278" s="1"/>
      <c r="Y2278" s="1"/>
    </row>
    <row r="2279" spans="4:25" ht="15" x14ac:dyDescent="0.25">
      <c r="H2279" s="6" t="s">
        <v>155</v>
      </c>
      <c r="I2279" s="6" t="s">
        <v>32</v>
      </c>
      <c r="J2279" s="6" t="s">
        <v>156</v>
      </c>
      <c r="K2279" s="3">
        <v>22000000</v>
      </c>
      <c r="L2279" s="3">
        <v>22000000</v>
      </c>
      <c r="M2279" s="3">
        <v>22000000</v>
      </c>
      <c r="N2279" s="3">
        <v>22000000</v>
      </c>
      <c r="O2279" s="3">
        <v>22000000</v>
      </c>
      <c r="P2279" s="3">
        <v>22000000</v>
      </c>
      <c r="Q2279" s="3">
        <v>22000000</v>
      </c>
      <c r="R2279" s="3">
        <v>22000000</v>
      </c>
      <c r="S2279" s="3">
        <v>22000000</v>
      </c>
      <c r="T2279" s="3">
        <v>22000000</v>
      </c>
      <c r="U2279" s="3">
        <v>22000000</v>
      </c>
      <c r="V2279"/>
      <c r="W2279" s="1"/>
      <c r="X2279" s="1"/>
      <c r="Y2279" s="1"/>
    </row>
    <row r="2280" spans="4:25" ht="15" x14ac:dyDescent="0.25">
      <c r="H2280" s="6" t="s">
        <v>160</v>
      </c>
      <c r="I2280" s="6" t="s">
        <v>106</v>
      </c>
      <c r="J2280" s="6" t="s">
        <v>161</v>
      </c>
      <c r="K2280" s="3">
        <v>22000000</v>
      </c>
      <c r="L2280" s="3">
        <v>22000000</v>
      </c>
      <c r="M2280" s="3">
        <v>22000000</v>
      </c>
      <c r="N2280" s="3">
        <v>22000000</v>
      </c>
      <c r="O2280" s="3">
        <v>22000000</v>
      </c>
      <c r="P2280" s="3">
        <v>22000000</v>
      </c>
      <c r="Q2280" s="3">
        <v>22000000</v>
      </c>
      <c r="R2280" s="3">
        <v>22000000</v>
      </c>
      <c r="S2280" s="3">
        <v>22000000</v>
      </c>
      <c r="T2280" s="3">
        <v>22000000</v>
      </c>
      <c r="U2280" s="3">
        <v>22000000</v>
      </c>
      <c r="V2280"/>
      <c r="W2280" s="1"/>
      <c r="X2280" s="1"/>
      <c r="Y2280" s="1"/>
    </row>
    <row r="2281" spans="4:25" ht="15" x14ac:dyDescent="0.25">
      <c r="H2281" s="6" t="s">
        <v>600</v>
      </c>
      <c r="I2281" s="6" t="s">
        <v>32</v>
      </c>
      <c r="J2281" s="6" t="s">
        <v>601</v>
      </c>
      <c r="K2281" s="3">
        <v>0</v>
      </c>
      <c r="L2281" s="3">
        <v>0</v>
      </c>
      <c r="M2281" s="3">
        <v>0</v>
      </c>
      <c r="N2281" s="3">
        <v>0</v>
      </c>
      <c r="O2281" s="3">
        <v>0</v>
      </c>
      <c r="P2281" s="3">
        <v>0</v>
      </c>
      <c r="Q2281" s="3">
        <v>0</v>
      </c>
      <c r="R2281" s="3">
        <v>0</v>
      </c>
      <c r="S2281" s="3">
        <v>0</v>
      </c>
      <c r="T2281" s="3">
        <v>0</v>
      </c>
      <c r="U2281" s="3">
        <v>-22000000</v>
      </c>
      <c r="V2281"/>
      <c r="W2281" s="1"/>
      <c r="X2281" s="1"/>
      <c r="Y2281" s="1"/>
    </row>
    <row r="2282" spans="4:25" ht="15" x14ac:dyDescent="0.25">
      <c r="H2282" s="6" t="s">
        <v>333</v>
      </c>
      <c r="I2282" s="6" t="s">
        <v>106</v>
      </c>
      <c r="J2282" s="6" t="s">
        <v>334</v>
      </c>
      <c r="K2282" s="3">
        <v>0</v>
      </c>
      <c r="L2282" s="3">
        <v>0</v>
      </c>
      <c r="M2282" s="3">
        <v>0</v>
      </c>
      <c r="N2282" s="3">
        <v>0</v>
      </c>
      <c r="O2282" s="3">
        <v>0</v>
      </c>
      <c r="P2282" s="3">
        <v>0</v>
      </c>
      <c r="Q2282" s="3">
        <v>0</v>
      </c>
      <c r="R2282" s="3">
        <v>0</v>
      </c>
      <c r="S2282" s="3">
        <v>0</v>
      </c>
      <c r="T2282" s="3">
        <v>0</v>
      </c>
      <c r="U2282" s="3">
        <v>-22000000</v>
      </c>
      <c r="V2282"/>
      <c r="W2282" s="1"/>
      <c r="X2282" s="1"/>
      <c r="Y2282" s="1"/>
    </row>
    <row r="2283" spans="4:25" ht="15" x14ac:dyDescent="0.25">
      <c r="H2283" s="6" t="s">
        <v>251</v>
      </c>
      <c r="I2283" s="6" t="s">
        <v>106</v>
      </c>
      <c r="J2283" s="6" t="s">
        <v>252</v>
      </c>
      <c r="K2283" s="3">
        <v>0</v>
      </c>
      <c r="L2283" s="3">
        <v>0</v>
      </c>
      <c r="M2283" s="3">
        <v>0</v>
      </c>
      <c r="N2283" s="3">
        <v>0</v>
      </c>
      <c r="O2283" s="3">
        <v>0</v>
      </c>
      <c r="P2283" s="3">
        <v>0</v>
      </c>
      <c r="Q2283" s="3">
        <v>0</v>
      </c>
      <c r="R2283" s="3">
        <v>0</v>
      </c>
      <c r="S2283" s="3">
        <v>0</v>
      </c>
      <c r="T2283" s="3">
        <v>0</v>
      </c>
      <c r="U2283" s="3">
        <v>-22000000</v>
      </c>
      <c r="V2283"/>
      <c r="W2283" s="1"/>
      <c r="X2283" s="1"/>
      <c r="Y2283" s="1"/>
    </row>
    <row r="2284" spans="4:25" ht="15" x14ac:dyDescent="0.25">
      <c r="H2284" s="6" t="s">
        <v>163</v>
      </c>
      <c r="I2284" s="6" t="s">
        <v>106</v>
      </c>
      <c r="J2284" s="6" t="s">
        <v>164</v>
      </c>
      <c r="K2284" s="3">
        <v>22000000</v>
      </c>
      <c r="L2284" s="3">
        <v>22000000</v>
      </c>
      <c r="M2284" s="3">
        <v>22000000</v>
      </c>
      <c r="N2284" s="3">
        <v>22000000</v>
      </c>
      <c r="O2284" s="3">
        <v>22000000</v>
      </c>
      <c r="P2284" s="3">
        <v>22000000</v>
      </c>
      <c r="Q2284" s="3">
        <v>22000000</v>
      </c>
      <c r="R2284" s="3">
        <v>22000000</v>
      </c>
      <c r="S2284" s="3">
        <v>22000000</v>
      </c>
      <c r="T2284" s="3">
        <v>22000000</v>
      </c>
      <c r="U2284" s="3">
        <v>0</v>
      </c>
      <c r="V2284"/>
      <c r="W2284" s="1"/>
      <c r="X2284" s="1"/>
      <c r="Y2284" s="1"/>
    </row>
    <row r="2285" spans="4:25" ht="15" x14ac:dyDescent="0.25">
      <c r="K2285" s="3"/>
      <c r="L2285" s="3"/>
      <c r="M2285" s="3"/>
      <c r="N2285" s="3"/>
      <c r="V2285"/>
      <c r="W2285" s="1"/>
      <c r="X2285" s="1"/>
      <c r="Y2285" s="1"/>
    </row>
    <row r="2286" spans="4:25" ht="15" x14ac:dyDescent="0.25">
      <c r="F2286" s="6" t="s">
        <v>170</v>
      </c>
      <c r="G2286" s="6" t="s">
        <v>169</v>
      </c>
      <c r="K2286" s="3"/>
      <c r="L2286" s="3"/>
      <c r="M2286" s="3"/>
      <c r="N2286" s="3"/>
      <c r="V2286"/>
      <c r="W2286" s="1"/>
      <c r="X2286" s="1"/>
      <c r="Y2286" s="1"/>
    </row>
    <row r="2287" spans="4:25" ht="15" x14ac:dyDescent="0.25">
      <c r="H2287" s="6" t="s">
        <v>166</v>
      </c>
      <c r="I2287" s="6" t="s">
        <v>32</v>
      </c>
      <c r="J2287" s="6" t="s">
        <v>167</v>
      </c>
      <c r="K2287" s="3">
        <v>22000000</v>
      </c>
      <c r="L2287" s="3">
        <v>22000000</v>
      </c>
      <c r="M2287" s="3">
        <v>22000000</v>
      </c>
      <c r="N2287" s="3">
        <v>22000000</v>
      </c>
      <c r="O2287" s="3">
        <v>22000000</v>
      </c>
      <c r="P2287" s="3">
        <v>22000000</v>
      </c>
      <c r="Q2287" s="3">
        <v>22000000</v>
      </c>
      <c r="R2287" s="3">
        <v>22000000</v>
      </c>
      <c r="S2287" s="3">
        <v>22000000</v>
      </c>
      <c r="T2287" s="3">
        <v>22000000</v>
      </c>
      <c r="U2287" s="3">
        <v>0</v>
      </c>
      <c r="V2287"/>
      <c r="W2287" s="1"/>
      <c r="X2287" s="1"/>
      <c r="Y2287" s="1"/>
    </row>
    <row r="2288" spans="4:25" ht="15" x14ac:dyDescent="0.25">
      <c r="H2288" s="6" t="s">
        <v>171</v>
      </c>
      <c r="I2288" s="6" t="s">
        <v>106</v>
      </c>
      <c r="J2288" s="6" t="s">
        <v>172</v>
      </c>
      <c r="K2288" s="3">
        <v>22000000</v>
      </c>
      <c r="L2288" s="3">
        <v>22000000</v>
      </c>
      <c r="M2288" s="3">
        <v>22000000</v>
      </c>
      <c r="N2288" s="3">
        <v>22000000</v>
      </c>
      <c r="O2288" s="3">
        <v>22000000</v>
      </c>
      <c r="P2288" s="3">
        <v>22000000</v>
      </c>
      <c r="Q2288" s="3">
        <v>22000000</v>
      </c>
      <c r="R2288" s="3">
        <v>22000000</v>
      </c>
      <c r="S2288" s="3">
        <v>22000000</v>
      </c>
      <c r="T2288" s="3">
        <v>22000000</v>
      </c>
      <c r="U2288" s="3">
        <v>0</v>
      </c>
      <c r="V2288"/>
      <c r="W2288" s="1"/>
      <c r="X2288" s="1"/>
      <c r="Y2288" s="1"/>
    </row>
    <row r="2289" spans="6:25" ht="15" x14ac:dyDescent="0.25">
      <c r="H2289" s="6" t="s">
        <v>174</v>
      </c>
      <c r="I2289" s="6" t="s">
        <v>106</v>
      </c>
      <c r="J2289" s="6" t="s">
        <v>175</v>
      </c>
      <c r="K2289" s="3">
        <v>22000000</v>
      </c>
      <c r="L2289" s="3">
        <v>22000000</v>
      </c>
      <c r="M2289" s="3">
        <v>22000000</v>
      </c>
      <c r="N2289" s="3">
        <v>22000000</v>
      </c>
      <c r="O2289" s="3">
        <v>22000000</v>
      </c>
      <c r="P2289" s="3">
        <v>22000000</v>
      </c>
      <c r="Q2289" s="3">
        <v>22000000</v>
      </c>
      <c r="R2289" s="3">
        <v>22000000</v>
      </c>
      <c r="S2289" s="3">
        <v>22000000</v>
      </c>
      <c r="T2289" s="3">
        <v>22000000</v>
      </c>
      <c r="U2289" s="3">
        <v>0</v>
      </c>
      <c r="V2289"/>
      <c r="W2289" s="1"/>
      <c r="X2289" s="1"/>
      <c r="Y2289" s="1"/>
    </row>
    <row r="2290" spans="6:25" ht="15" x14ac:dyDescent="0.25">
      <c r="H2290" s="6" t="s">
        <v>177</v>
      </c>
      <c r="I2290" s="6" t="s">
        <v>32</v>
      </c>
      <c r="J2290" s="6" t="s">
        <v>178</v>
      </c>
      <c r="K2290" s="3">
        <v>22000000</v>
      </c>
      <c r="L2290" s="3">
        <v>22000000</v>
      </c>
      <c r="M2290" s="3">
        <v>22000000</v>
      </c>
      <c r="N2290" s="3">
        <v>22000000</v>
      </c>
      <c r="O2290" s="3">
        <v>22000000</v>
      </c>
      <c r="P2290" s="3">
        <v>22000000</v>
      </c>
      <c r="Q2290" s="3">
        <v>22000000</v>
      </c>
      <c r="R2290" s="3">
        <v>22000000</v>
      </c>
      <c r="S2290" s="3">
        <v>22000000</v>
      </c>
      <c r="T2290" s="3">
        <v>22000000</v>
      </c>
      <c r="U2290" s="3">
        <v>0</v>
      </c>
      <c r="V2290"/>
      <c r="W2290" s="1"/>
      <c r="X2290" s="1"/>
      <c r="Y2290" s="1"/>
    </row>
    <row r="2291" spans="6:25" ht="15" x14ac:dyDescent="0.25">
      <c r="K2291" s="3"/>
      <c r="L2291" s="3"/>
      <c r="M2291" s="3"/>
      <c r="N2291" s="3"/>
      <c r="V2291"/>
      <c r="W2291" s="1"/>
      <c r="X2291" s="1"/>
      <c r="Y2291" s="1"/>
    </row>
    <row r="2292" spans="6:25" ht="15" x14ac:dyDescent="0.25">
      <c r="F2292" s="6" t="s">
        <v>95</v>
      </c>
      <c r="G2292" s="6" t="s">
        <v>94</v>
      </c>
      <c r="K2292" s="3"/>
      <c r="L2292" s="3"/>
      <c r="M2292" s="3"/>
      <c r="N2292" s="3"/>
      <c r="V2292"/>
      <c r="W2292" s="1"/>
      <c r="X2292" s="1"/>
      <c r="Y2292" s="1"/>
    </row>
    <row r="2293" spans="6:25" ht="15" x14ac:dyDescent="0.25">
      <c r="H2293" s="6" t="s">
        <v>459</v>
      </c>
      <c r="I2293" s="6" t="s">
        <v>32</v>
      </c>
      <c r="J2293" s="6" t="s">
        <v>460</v>
      </c>
      <c r="K2293" s="3">
        <v>-22000000</v>
      </c>
      <c r="L2293" s="3">
        <v>-22000000</v>
      </c>
      <c r="M2293" s="3">
        <v>-22000000</v>
      </c>
      <c r="N2293" s="3">
        <v>-22000000</v>
      </c>
      <c r="O2293" s="3">
        <v>-22000000</v>
      </c>
      <c r="P2293" s="3">
        <v>-22000000</v>
      </c>
      <c r="Q2293" s="3">
        <v>-22000000</v>
      </c>
      <c r="R2293" s="3">
        <v>-22000000</v>
      </c>
      <c r="S2293" s="3">
        <v>-22000000</v>
      </c>
      <c r="T2293" s="3">
        <v>-22000000</v>
      </c>
      <c r="U2293" s="3">
        <v>-22000000</v>
      </c>
      <c r="V2293"/>
      <c r="W2293" s="1"/>
      <c r="X2293" s="1"/>
      <c r="Y2293" s="1"/>
    </row>
    <row r="2294" spans="6:25" ht="15" x14ac:dyDescent="0.25">
      <c r="H2294" s="6" t="s">
        <v>461</v>
      </c>
      <c r="I2294" s="6" t="s">
        <v>32</v>
      </c>
      <c r="J2294" s="6" t="s">
        <v>462</v>
      </c>
      <c r="K2294" s="3">
        <v>0</v>
      </c>
      <c r="L2294" s="3">
        <v>0</v>
      </c>
      <c r="M2294" s="3">
        <v>0</v>
      </c>
      <c r="N2294" s="3">
        <v>0</v>
      </c>
      <c r="O2294" s="3">
        <v>0</v>
      </c>
      <c r="P2294" s="3">
        <v>0</v>
      </c>
      <c r="Q2294" s="3">
        <v>0</v>
      </c>
      <c r="R2294" s="3">
        <v>0</v>
      </c>
      <c r="S2294" s="3">
        <v>0</v>
      </c>
      <c r="T2294" s="3">
        <v>0</v>
      </c>
      <c r="U2294" s="3">
        <v>22000000</v>
      </c>
      <c r="V2294"/>
      <c r="W2294" s="1"/>
      <c r="X2294" s="1"/>
      <c r="Y2294" s="1"/>
    </row>
    <row r="2295" spans="6:25" ht="15" x14ac:dyDescent="0.25">
      <c r="H2295" s="6" t="s">
        <v>464</v>
      </c>
      <c r="I2295" s="6" t="s">
        <v>32</v>
      </c>
      <c r="J2295" s="6" t="s">
        <v>465</v>
      </c>
      <c r="K2295" s="3">
        <v>-22000000</v>
      </c>
      <c r="L2295" s="3">
        <v>-22000000</v>
      </c>
      <c r="M2295" s="3">
        <v>-22000000</v>
      </c>
      <c r="N2295" s="3">
        <v>-22000000</v>
      </c>
      <c r="O2295" s="3">
        <v>-22000000</v>
      </c>
      <c r="P2295" s="3">
        <v>-22000000</v>
      </c>
      <c r="Q2295" s="3">
        <v>-22000000</v>
      </c>
      <c r="R2295" s="3">
        <v>-22000000</v>
      </c>
      <c r="S2295" s="3">
        <v>-22000000</v>
      </c>
      <c r="T2295" s="3">
        <v>-22000000</v>
      </c>
      <c r="U2295" s="3">
        <v>0</v>
      </c>
      <c r="V2295"/>
      <c r="W2295" s="1"/>
      <c r="X2295" s="1"/>
      <c r="Y2295" s="1"/>
    </row>
    <row r="2296" spans="6:25" ht="15" x14ac:dyDescent="0.25">
      <c r="H2296" s="6" t="s">
        <v>103</v>
      </c>
      <c r="I2296" s="6" t="s">
        <v>106</v>
      </c>
      <c r="J2296" s="6" t="s">
        <v>104</v>
      </c>
      <c r="K2296" s="3">
        <v>-22000000</v>
      </c>
      <c r="L2296" s="3">
        <v>-22000000</v>
      </c>
      <c r="M2296" s="3">
        <v>-22000000</v>
      </c>
      <c r="N2296" s="3">
        <v>-22000000</v>
      </c>
      <c r="O2296" s="3">
        <v>-22000000</v>
      </c>
      <c r="P2296" s="3">
        <v>-22000000</v>
      </c>
      <c r="Q2296" s="3">
        <v>-22000000</v>
      </c>
      <c r="R2296" s="3">
        <v>-22000000</v>
      </c>
      <c r="S2296" s="3">
        <v>-22000000</v>
      </c>
      <c r="T2296" s="3">
        <v>-22000000</v>
      </c>
      <c r="U2296" s="3">
        <v>-22000000</v>
      </c>
      <c r="V2296"/>
      <c r="W2296" s="1"/>
      <c r="X2296" s="1"/>
      <c r="Y2296" s="1"/>
    </row>
    <row r="2297" spans="6:25" ht="15" x14ac:dyDescent="0.25">
      <c r="H2297" s="6" t="s">
        <v>107</v>
      </c>
      <c r="I2297" s="6" t="s">
        <v>106</v>
      </c>
      <c r="J2297" s="6" t="s">
        <v>108</v>
      </c>
      <c r="K2297" s="3">
        <v>-22000000</v>
      </c>
      <c r="L2297" s="3">
        <v>-22000000</v>
      </c>
      <c r="M2297" s="3">
        <v>-22000000</v>
      </c>
      <c r="N2297" s="3">
        <v>-22000000</v>
      </c>
      <c r="O2297" s="3">
        <v>-22000000</v>
      </c>
      <c r="P2297" s="3">
        <v>-22000000</v>
      </c>
      <c r="Q2297" s="3">
        <v>-22000000</v>
      </c>
      <c r="R2297" s="3">
        <v>-22000000</v>
      </c>
      <c r="S2297" s="3">
        <v>-22000000</v>
      </c>
      <c r="T2297" s="3">
        <v>-22000000</v>
      </c>
      <c r="U2297" s="3">
        <v>0</v>
      </c>
      <c r="V2297"/>
      <c r="W2297" s="1"/>
      <c r="X2297" s="1"/>
      <c r="Y2297" s="1"/>
    </row>
    <row r="2298" spans="6:25" ht="15" x14ac:dyDescent="0.25">
      <c r="K2298" s="3"/>
      <c r="L2298" s="3"/>
      <c r="M2298" s="3"/>
      <c r="N2298" s="3"/>
      <c r="V2298"/>
      <c r="W2298" s="1"/>
      <c r="X2298" s="1"/>
      <c r="Y2298" s="1"/>
    </row>
    <row r="2299" spans="6:25" ht="15" x14ac:dyDescent="0.25">
      <c r="F2299" s="6" t="s">
        <v>133</v>
      </c>
      <c r="G2299" s="6" t="s">
        <v>132</v>
      </c>
      <c r="K2299" s="3"/>
      <c r="L2299" s="3"/>
      <c r="M2299" s="3"/>
      <c r="N2299" s="3"/>
      <c r="V2299"/>
      <c r="W2299" s="1"/>
      <c r="X2299" s="1"/>
      <c r="Y2299" s="1"/>
    </row>
    <row r="2300" spans="6:25" ht="15" x14ac:dyDescent="0.25">
      <c r="H2300" s="6" t="s">
        <v>270</v>
      </c>
      <c r="I2300" s="6" t="s">
        <v>106</v>
      </c>
      <c r="J2300" s="6" t="s">
        <v>271</v>
      </c>
      <c r="K2300" s="3">
        <v>0</v>
      </c>
      <c r="L2300" s="3">
        <v>0</v>
      </c>
      <c r="M2300" s="3">
        <v>0</v>
      </c>
      <c r="N2300" s="3">
        <v>0</v>
      </c>
      <c r="O2300" s="3">
        <v>0</v>
      </c>
      <c r="P2300" s="3">
        <v>0</v>
      </c>
      <c r="Q2300" s="3">
        <v>0</v>
      </c>
      <c r="R2300" s="3">
        <v>0</v>
      </c>
      <c r="S2300" s="3">
        <v>0</v>
      </c>
      <c r="T2300" s="3">
        <v>0</v>
      </c>
      <c r="U2300" s="3">
        <v>-22000000</v>
      </c>
      <c r="V2300"/>
      <c r="W2300" s="1"/>
      <c r="X2300" s="1"/>
      <c r="Y2300" s="1"/>
    </row>
    <row r="2301" spans="6:25" ht="15" x14ac:dyDescent="0.25">
      <c r="H2301" s="6" t="s">
        <v>639</v>
      </c>
      <c r="I2301" s="6" t="s">
        <v>32</v>
      </c>
      <c r="J2301" s="6" t="s">
        <v>640</v>
      </c>
      <c r="K2301" s="3">
        <v>0</v>
      </c>
      <c r="L2301" s="3">
        <v>0</v>
      </c>
      <c r="M2301" s="3">
        <v>0</v>
      </c>
      <c r="N2301" s="3">
        <v>0</v>
      </c>
      <c r="O2301" s="3">
        <v>0</v>
      </c>
      <c r="P2301" s="3">
        <v>0</v>
      </c>
      <c r="Q2301" s="3">
        <v>0</v>
      </c>
      <c r="R2301" s="3">
        <v>0</v>
      </c>
      <c r="S2301" s="3">
        <v>0</v>
      </c>
      <c r="T2301" s="3">
        <v>0</v>
      </c>
      <c r="U2301" s="3">
        <v>22000000</v>
      </c>
      <c r="V2301"/>
      <c r="W2301" s="1"/>
      <c r="X2301" s="1"/>
      <c r="Y2301" s="1"/>
    </row>
    <row r="2302" spans="6:25" ht="15" x14ac:dyDescent="0.25">
      <c r="H2302" s="6" t="s">
        <v>387</v>
      </c>
      <c r="I2302" s="6" t="s">
        <v>106</v>
      </c>
      <c r="J2302" s="6" t="s">
        <v>388</v>
      </c>
      <c r="K2302" s="3">
        <v>0</v>
      </c>
      <c r="L2302" s="3">
        <v>0</v>
      </c>
      <c r="M2302" s="3">
        <v>0</v>
      </c>
      <c r="N2302" s="3">
        <v>0</v>
      </c>
      <c r="O2302" s="3">
        <v>0</v>
      </c>
      <c r="P2302" s="3">
        <v>0</v>
      </c>
      <c r="Q2302" s="3">
        <v>0</v>
      </c>
      <c r="R2302" s="3">
        <v>0</v>
      </c>
      <c r="S2302" s="3">
        <v>0</v>
      </c>
      <c r="T2302" s="3">
        <v>0</v>
      </c>
      <c r="U2302" s="3">
        <v>22000000</v>
      </c>
      <c r="V2302"/>
      <c r="W2302" s="1"/>
      <c r="X2302" s="1"/>
      <c r="Y2302" s="1"/>
    </row>
    <row r="2303" spans="6:25" ht="15" x14ac:dyDescent="0.25">
      <c r="K2303" s="3"/>
      <c r="L2303" s="3"/>
      <c r="M2303" s="3"/>
      <c r="N2303" s="3"/>
      <c r="V2303"/>
      <c r="W2303" s="1"/>
      <c r="X2303" s="1"/>
      <c r="Y2303" s="1"/>
    </row>
    <row r="2304" spans="6:25" ht="15" x14ac:dyDescent="0.25">
      <c r="F2304" s="6" t="s">
        <v>114</v>
      </c>
      <c r="G2304" s="6" t="s">
        <v>113</v>
      </c>
      <c r="K2304" s="3"/>
      <c r="L2304" s="3"/>
      <c r="M2304" s="3"/>
      <c r="N2304" s="3"/>
      <c r="V2304"/>
      <c r="W2304" s="1"/>
      <c r="X2304" s="1"/>
      <c r="Y2304" s="1"/>
    </row>
    <row r="2305" spans="4:25" ht="15" x14ac:dyDescent="0.25">
      <c r="H2305" s="6" t="s">
        <v>180</v>
      </c>
      <c r="I2305" s="6" t="s">
        <v>32</v>
      </c>
      <c r="J2305" s="6" t="s">
        <v>181</v>
      </c>
      <c r="K2305" s="3">
        <v>22000000</v>
      </c>
      <c r="L2305" s="3">
        <v>22000000</v>
      </c>
      <c r="M2305" s="3">
        <v>22000000</v>
      </c>
      <c r="N2305" s="3">
        <v>22000000</v>
      </c>
      <c r="O2305" s="3">
        <v>22000000</v>
      </c>
      <c r="P2305" s="3">
        <v>22000000</v>
      </c>
      <c r="Q2305" s="3">
        <v>22000000</v>
      </c>
      <c r="R2305" s="3">
        <v>22000000</v>
      </c>
      <c r="S2305" s="3">
        <v>22000000</v>
      </c>
      <c r="T2305" s="3">
        <v>22000000</v>
      </c>
      <c r="U2305" s="3">
        <v>22000000</v>
      </c>
      <c r="V2305"/>
      <c r="W2305" s="1"/>
      <c r="X2305" s="1"/>
      <c r="Y2305" s="1"/>
    </row>
    <row r="2306" spans="4:25" ht="15" x14ac:dyDescent="0.25">
      <c r="H2306" s="6" t="s">
        <v>183</v>
      </c>
      <c r="I2306" s="6" t="s">
        <v>32</v>
      </c>
      <c r="J2306" s="6" t="s">
        <v>184</v>
      </c>
      <c r="K2306" s="3">
        <v>22000000</v>
      </c>
      <c r="L2306" s="3">
        <v>22000000</v>
      </c>
      <c r="M2306" s="3">
        <v>22000000</v>
      </c>
      <c r="N2306" s="3">
        <v>22000000</v>
      </c>
      <c r="O2306" s="3">
        <v>22000000</v>
      </c>
      <c r="P2306" s="3">
        <v>22000000</v>
      </c>
      <c r="Q2306" s="3">
        <v>22000000</v>
      </c>
      <c r="R2306" s="3">
        <v>22000000</v>
      </c>
      <c r="S2306" s="3">
        <v>22000000</v>
      </c>
      <c r="T2306" s="3">
        <v>22000000</v>
      </c>
      <c r="U2306" s="3">
        <v>22000000</v>
      </c>
      <c r="V2306"/>
      <c r="W2306" s="1"/>
      <c r="X2306" s="1"/>
      <c r="Y2306" s="1"/>
    </row>
    <row r="2307" spans="4:25" ht="15" x14ac:dyDescent="0.25">
      <c r="H2307" s="6" t="s">
        <v>186</v>
      </c>
      <c r="I2307" s="6" t="s">
        <v>32</v>
      </c>
      <c r="J2307" s="6" t="s">
        <v>187</v>
      </c>
      <c r="K2307" s="3">
        <v>22000000</v>
      </c>
      <c r="L2307" s="3">
        <v>22000000</v>
      </c>
      <c r="M2307" s="3">
        <v>22000000</v>
      </c>
      <c r="N2307" s="3">
        <v>22000000</v>
      </c>
      <c r="O2307" s="3">
        <v>22000000</v>
      </c>
      <c r="P2307" s="3">
        <v>22000000</v>
      </c>
      <c r="Q2307" s="3">
        <v>22000000</v>
      </c>
      <c r="R2307" s="3">
        <v>22000000</v>
      </c>
      <c r="S2307" s="3">
        <v>22000000</v>
      </c>
      <c r="T2307" s="3">
        <v>22000000</v>
      </c>
      <c r="U2307" s="3">
        <v>0</v>
      </c>
      <c r="V2307"/>
      <c r="W2307" s="1"/>
      <c r="X2307" s="1"/>
      <c r="Y2307" s="1"/>
    </row>
    <row r="2308" spans="4:25" ht="15" x14ac:dyDescent="0.25">
      <c r="H2308" s="6" t="s">
        <v>189</v>
      </c>
      <c r="I2308" s="6" t="s">
        <v>32</v>
      </c>
      <c r="J2308" s="6" t="s">
        <v>190</v>
      </c>
      <c r="K2308" s="3">
        <v>22000000</v>
      </c>
      <c r="L2308" s="3">
        <v>22000000</v>
      </c>
      <c r="M2308" s="3">
        <v>22000000</v>
      </c>
      <c r="N2308" s="3">
        <v>22000000</v>
      </c>
      <c r="O2308" s="3">
        <v>22000000</v>
      </c>
      <c r="P2308" s="3">
        <v>22000000</v>
      </c>
      <c r="Q2308" s="3">
        <v>22000000</v>
      </c>
      <c r="R2308" s="3">
        <v>22000000</v>
      </c>
      <c r="S2308" s="3">
        <v>22000000</v>
      </c>
      <c r="T2308" s="3">
        <v>22000000</v>
      </c>
      <c r="U2308" s="3">
        <v>0</v>
      </c>
      <c r="V2308"/>
      <c r="W2308" s="1"/>
      <c r="X2308" s="1"/>
      <c r="Y2308" s="1"/>
    </row>
    <row r="2309" spans="4:25" ht="15" x14ac:dyDescent="0.25">
      <c r="H2309" s="6" t="s">
        <v>110</v>
      </c>
      <c r="I2309" s="6" t="s">
        <v>32</v>
      </c>
      <c r="J2309" s="6" t="s">
        <v>111</v>
      </c>
      <c r="K2309" s="3">
        <v>-22000000</v>
      </c>
      <c r="L2309" s="3">
        <v>-22000000</v>
      </c>
      <c r="M2309" s="3">
        <v>-22000000</v>
      </c>
      <c r="N2309" s="3">
        <v>-22000000</v>
      </c>
      <c r="O2309" s="3">
        <v>-22000000</v>
      </c>
      <c r="P2309" s="3">
        <v>-22000000</v>
      </c>
      <c r="Q2309" s="3">
        <v>-22000000</v>
      </c>
      <c r="R2309" s="3">
        <v>-22000000</v>
      </c>
      <c r="S2309" s="3">
        <v>-22000000</v>
      </c>
      <c r="T2309" s="3">
        <v>-22000000</v>
      </c>
      <c r="U2309" s="3">
        <v>-22000000</v>
      </c>
      <c r="V2309"/>
      <c r="W2309" s="1"/>
      <c r="X2309" s="1"/>
      <c r="Y2309" s="1"/>
    </row>
    <row r="2310" spans="4:25" ht="15" x14ac:dyDescent="0.25">
      <c r="H2310" s="6" t="s">
        <v>236</v>
      </c>
      <c r="I2310" s="6" t="s">
        <v>32</v>
      </c>
      <c r="J2310" s="6" t="s">
        <v>237</v>
      </c>
      <c r="K2310" s="3">
        <v>-22000000</v>
      </c>
      <c r="L2310" s="3">
        <v>-22000000</v>
      </c>
      <c r="M2310" s="3">
        <v>-22000000</v>
      </c>
      <c r="N2310" s="3">
        <v>-22000000</v>
      </c>
      <c r="O2310" s="3">
        <v>-22000000</v>
      </c>
      <c r="P2310" s="3">
        <v>-22000000</v>
      </c>
      <c r="Q2310" s="3">
        <v>-22000000</v>
      </c>
      <c r="R2310" s="3">
        <v>-22000000</v>
      </c>
      <c r="S2310" s="3">
        <v>-22000000</v>
      </c>
      <c r="T2310" s="3">
        <v>-22000000</v>
      </c>
      <c r="U2310" s="3">
        <v>-22000000</v>
      </c>
      <c r="V2310"/>
      <c r="W2310" s="1"/>
      <c r="X2310" s="1"/>
      <c r="Y2310" s="1"/>
    </row>
    <row r="2311" spans="4:25" ht="15" x14ac:dyDescent="0.25">
      <c r="H2311" s="6" t="s">
        <v>118</v>
      </c>
      <c r="I2311" s="6" t="s">
        <v>32</v>
      </c>
      <c r="J2311" s="6" t="s">
        <v>119</v>
      </c>
      <c r="K2311" s="3">
        <v>-22000000</v>
      </c>
      <c r="L2311" s="3">
        <v>-22000000</v>
      </c>
      <c r="M2311" s="3">
        <v>-22000000</v>
      </c>
      <c r="N2311" s="3">
        <v>-22000000</v>
      </c>
      <c r="O2311" s="3">
        <v>-22000000</v>
      </c>
      <c r="P2311" s="3">
        <v>-22000000</v>
      </c>
      <c r="Q2311" s="3">
        <v>-22000000</v>
      </c>
      <c r="R2311" s="3">
        <v>-22000000</v>
      </c>
      <c r="S2311" s="3">
        <v>-22000000</v>
      </c>
      <c r="T2311" s="3">
        <v>-22000000</v>
      </c>
      <c r="U2311" s="3">
        <v>0</v>
      </c>
      <c r="V2311"/>
      <c r="W2311" s="1"/>
      <c r="X2311" s="1"/>
      <c r="Y2311" s="1"/>
    </row>
    <row r="2312" spans="4:25" ht="15" x14ac:dyDescent="0.25">
      <c r="H2312" s="6" t="s">
        <v>239</v>
      </c>
      <c r="I2312" s="6" t="s">
        <v>32</v>
      </c>
      <c r="J2312" s="6" t="s">
        <v>240</v>
      </c>
      <c r="K2312" s="3">
        <v>-22000000</v>
      </c>
      <c r="L2312" s="3">
        <v>-22000000</v>
      </c>
      <c r="M2312" s="3">
        <v>-22000000</v>
      </c>
      <c r="N2312" s="3">
        <v>-22000000</v>
      </c>
      <c r="O2312" s="3">
        <v>-22000000</v>
      </c>
      <c r="P2312" s="3">
        <v>-22000000</v>
      </c>
      <c r="Q2312" s="3">
        <v>-22000000</v>
      </c>
      <c r="R2312" s="3">
        <v>-22000000</v>
      </c>
      <c r="S2312" s="3">
        <v>-22000000</v>
      </c>
      <c r="T2312" s="3">
        <v>-22000000</v>
      </c>
      <c r="U2312" s="3">
        <v>0</v>
      </c>
      <c r="V2312"/>
      <c r="W2312" s="1"/>
      <c r="X2312" s="1"/>
      <c r="Y2312" s="1"/>
    </row>
    <row r="2313" spans="4:25" ht="15" x14ac:dyDescent="0.25">
      <c r="K2313" s="3"/>
      <c r="L2313" s="3"/>
      <c r="M2313" s="3"/>
      <c r="N2313" s="3"/>
      <c r="V2313"/>
      <c r="W2313" s="1"/>
      <c r="X2313" s="1"/>
      <c r="Y2313" s="1"/>
    </row>
    <row r="2314" spans="4:25" ht="15" x14ac:dyDescent="0.25">
      <c r="D2314" s="6" t="s">
        <v>413</v>
      </c>
      <c r="E2314" s="6" t="s">
        <v>643</v>
      </c>
      <c r="K2314" s="3"/>
      <c r="L2314" s="3"/>
      <c r="M2314" s="3"/>
      <c r="N2314" s="3"/>
      <c r="V2314"/>
      <c r="W2314" s="1"/>
      <c r="X2314" s="1"/>
      <c r="Y2314" s="1"/>
    </row>
    <row r="2315" spans="4:25" ht="15" x14ac:dyDescent="0.25">
      <c r="F2315" s="6" t="s">
        <v>31</v>
      </c>
      <c r="G2315" s="6" t="s">
        <v>48</v>
      </c>
      <c r="K2315" s="3"/>
      <c r="L2315" s="3"/>
      <c r="M2315" s="3"/>
      <c r="N2315" s="3"/>
      <c r="V2315"/>
      <c r="W2315" s="1"/>
      <c r="X2315" s="1"/>
      <c r="Y2315" s="1"/>
    </row>
    <row r="2316" spans="4:25" ht="15" x14ac:dyDescent="0.25">
      <c r="H2316" s="6" t="s">
        <v>81</v>
      </c>
      <c r="I2316" s="6" t="s">
        <v>32</v>
      </c>
      <c r="J2316" s="6" t="s">
        <v>82</v>
      </c>
      <c r="K2316" s="3">
        <v>24562602.629999999</v>
      </c>
      <c r="L2316" s="3">
        <v>24562602.629999999</v>
      </c>
      <c r="M2316" s="3">
        <v>24562602.629999999</v>
      </c>
      <c r="N2316" s="3">
        <v>24562602.629999999</v>
      </c>
      <c r="O2316" s="3">
        <v>24562602.629999999</v>
      </c>
      <c r="P2316" s="3">
        <v>24562602.629999999</v>
      </c>
      <c r="Q2316" s="3">
        <v>24562602.629999999</v>
      </c>
      <c r="R2316" s="3">
        <v>24562602.629999999</v>
      </c>
      <c r="S2316" s="3">
        <v>24562602.629999999</v>
      </c>
      <c r="T2316" s="3">
        <v>24562602.629999999</v>
      </c>
      <c r="U2316" s="3">
        <v>24562602.629999999</v>
      </c>
      <c r="V2316"/>
      <c r="W2316" s="1"/>
      <c r="X2316" s="1"/>
      <c r="Y2316" s="1"/>
    </row>
    <row r="2317" spans="4:25" ht="15" x14ac:dyDescent="0.25">
      <c r="H2317" s="6" t="s">
        <v>198</v>
      </c>
      <c r="I2317" s="6" t="s">
        <v>32</v>
      </c>
      <c r="J2317" s="6" t="s">
        <v>199</v>
      </c>
      <c r="K2317" s="3">
        <v>0</v>
      </c>
      <c r="L2317" s="3">
        <v>0</v>
      </c>
      <c r="M2317" s="3">
        <v>0</v>
      </c>
      <c r="N2317" s="3">
        <v>0</v>
      </c>
      <c r="O2317" s="3">
        <v>0</v>
      </c>
      <c r="P2317" s="3">
        <v>0</v>
      </c>
      <c r="Q2317" s="3">
        <v>0</v>
      </c>
      <c r="R2317" s="3">
        <v>0</v>
      </c>
      <c r="S2317" s="3">
        <v>0</v>
      </c>
      <c r="T2317" s="3">
        <v>0</v>
      </c>
      <c r="U2317" s="3">
        <v>329001.02</v>
      </c>
      <c r="V2317"/>
      <c r="W2317" s="1"/>
      <c r="X2317" s="1"/>
      <c r="Y2317" s="1"/>
    </row>
    <row r="2318" spans="4:25" ht="15" x14ac:dyDescent="0.25">
      <c r="H2318" s="6" t="s">
        <v>152</v>
      </c>
      <c r="I2318" s="6" t="s">
        <v>106</v>
      </c>
      <c r="J2318" s="6" t="s">
        <v>153</v>
      </c>
      <c r="K2318" s="3">
        <v>24562602.629999999</v>
      </c>
      <c r="L2318" s="3">
        <v>24562602.629999999</v>
      </c>
      <c r="M2318" s="3">
        <v>24562602.629999999</v>
      </c>
      <c r="N2318" s="3">
        <v>24562602.629999999</v>
      </c>
      <c r="O2318" s="3">
        <v>24562602.629999999</v>
      </c>
      <c r="P2318" s="3">
        <v>24562602.629999999</v>
      </c>
      <c r="Q2318" s="3">
        <v>24562602.629999999</v>
      </c>
      <c r="R2318" s="3">
        <v>24562602.629999999</v>
      </c>
      <c r="S2318" s="3">
        <v>24562602.629999999</v>
      </c>
      <c r="T2318" s="3">
        <v>24562602.629999999</v>
      </c>
      <c r="U2318" s="3">
        <v>24891603.649999999</v>
      </c>
      <c r="V2318"/>
      <c r="W2318" s="1"/>
      <c r="X2318" s="1"/>
      <c r="Y2318" s="1"/>
    </row>
    <row r="2319" spans="4:25" ht="15" x14ac:dyDescent="0.25">
      <c r="H2319" s="6" t="s">
        <v>155</v>
      </c>
      <c r="I2319" s="6" t="s">
        <v>32</v>
      </c>
      <c r="J2319" s="6" t="s">
        <v>156</v>
      </c>
      <c r="K2319" s="3">
        <v>24562602.629999999</v>
      </c>
      <c r="L2319" s="3">
        <v>24562602.629999999</v>
      </c>
      <c r="M2319" s="3">
        <v>24562602.629999999</v>
      </c>
      <c r="N2319" s="3">
        <v>24562602.629999999</v>
      </c>
      <c r="O2319" s="3">
        <v>24562602.629999999</v>
      </c>
      <c r="P2319" s="3">
        <v>24562602.629999999</v>
      </c>
      <c r="Q2319" s="3">
        <v>24562602.629999999</v>
      </c>
      <c r="R2319" s="3">
        <v>24562602.629999999</v>
      </c>
      <c r="S2319" s="3">
        <v>24562602.629999999</v>
      </c>
      <c r="T2319" s="3">
        <v>24562602.629999999</v>
      </c>
      <c r="U2319" s="3">
        <v>24562602.629999999</v>
      </c>
      <c r="V2319"/>
      <c r="W2319" s="1"/>
      <c r="X2319" s="1"/>
      <c r="Y2319" s="1"/>
    </row>
    <row r="2320" spans="4:25" ht="15" x14ac:dyDescent="0.25">
      <c r="H2320" s="6" t="s">
        <v>201</v>
      </c>
      <c r="I2320" s="6" t="s">
        <v>32</v>
      </c>
      <c r="J2320" s="6" t="s">
        <v>202</v>
      </c>
      <c r="K2320" s="3">
        <v>0</v>
      </c>
      <c r="L2320" s="3">
        <v>0</v>
      </c>
      <c r="M2320" s="3">
        <v>0</v>
      </c>
      <c r="N2320" s="3">
        <v>0</v>
      </c>
      <c r="O2320" s="3">
        <v>0</v>
      </c>
      <c r="P2320" s="3">
        <v>0</v>
      </c>
      <c r="Q2320" s="3">
        <v>0</v>
      </c>
      <c r="R2320" s="3">
        <v>0</v>
      </c>
      <c r="S2320" s="3">
        <v>0</v>
      </c>
      <c r="T2320" s="3">
        <v>0</v>
      </c>
      <c r="U2320" s="3">
        <v>329001.02</v>
      </c>
      <c r="V2320"/>
      <c r="W2320" s="1"/>
      <c r="X2320" s="1"/>
      <c r="Y2320" s="1"/>
    </row>
    <row r="2321" spans="6:25" ht="15" x14ac:dyDescent="0.25">
      <c r="H2321" s="6" t="s">
        <v>160</v>
      </c>
      <c r="I2321" s="6" t="s">
        <v>106</v>
      </c>
      <c r="J2321" s="6" t="s">
        <v>161</v>
      </c>
      <c r="K2321" s="3">
        <v>24562602.629999999</v>
      </c>
      <c r="L2321" s="3">
        <v>24562602.629999999</v>
      </c>
      <c r="M2321" s="3">
        <v>24562602.629999999</v>
      </c>
      <c r="N2321" s="3">
        <v>24562602.629999999</v>
      </c>
      <c r="O2321" s="3">
        <v>24562602.629999999</v>
      </c>
      <c r="P2321" s="3">
        <v>24562602.629999999</v>
      </c>
      <c r="Q2321" s="3">
        <v>24562602.629999999</v>
      </c>
      <c r="R2321" s="3">
        <v>24562602.629999999</v>
      </c>
      <c r="S2321" s="3">
        <v>24562602.629999999</v>
      </c>
      <c r="T2321" s="3">
        <v>24562602.629999999</v>
      </c>
      <c r="U2321" s="3">
        <v>24891603.649999999</v>
      </c>
      <c r="V2321"/>
      <c r="W2321" s="1"/>
      <c r="X2321" s="1"/>
      <c r="Y2321" s="1"/>
    </row>
    <row r="2322" spans="6:25" ht="15" x14ac:dyDescent="0.25">
      <c r="H2322" s="6" t="s">
        <v>451</v>
      </c>
      <c r="I2322" s="6" t="s">
        <v>32</v>
      </c>
      <c r="J2322" s="6" t="s">
        <v>452</v>
      </c>
      <c r="K2322" s="3">
        <v>0</v>
      </c>
      <c r="L2322" s="3">
        <v>0</v>
      </c>
      <c r="M2322" s="3">
        <v>0</v>
      </c>
      <c r="N2322" s="3">
        <v>0</v>
      </c>
      <c r="O2322" s="3">
        <v>0</v>
      </c>
      <c r="P2322" s="3">
        <v>0</v>
      </c>
      <c r="Q2322" s="3">
        <v>0</v>
      </c>
      <c r="R2322" s="3">
        <v>0</v>
      </c>
      <c r="S2322" s="3">
        <v>0</v>
      </c>
      <c r="T2322" s="3">
        <v>0</v>
      </c>
      <c r="U2322" s="3">
        <v>-2891603.65</v>
      </c>
      <c r="V2322"/>
      <c r="W2322" s="1"/>
      <c r="X2322" s="1"/>
      <c r="Y2322" s="1"/>
    </row>
    <row r="2323" spans="6:25" ht="15" x14ac:dyDescent="0.25">
      <c r="H2323" s="6" t="s">
        <v>453</v>
      </c>
      <c r="I2323" s="6" t="s">
        <v>106</v>
      </c>
      <c r="J2323" s="6" t="s">
        <v>454</v>
      </c>
      <c r="K2323" s="3">
        <v>0</v>
      </c>
      <c r="L2323" s="3">
        <v>0</v>
      </c>
      <c r="M2323" s="3">
        <v>0</v>
      </c>
      <c r="N2323" s="3">
        <v>0</v>
      </c>
      <c r="O2323" s="3">
        <v>0</v>
      </c>
      <c r="P2323" s="3">
        <v>0</v>
      </c>
      <c r="Q2323" s="3">
        <v>0</v>
      </c>
      <c r="R2323" s="3">
        <v>0</v>
      </c>
      <c r="S2323" s="3">
        <v>0</v>
      </c>
      <c r="T2323" s="3">
        <v>0</v>
      </c>
      <c r="U2323" s="3">
        <v>-2891603.65</v>
      </c>
      <c r="V2323"/>
      <c r="W2323" s="1"/>
      <c r="X2323" s="1"/>
      <c r="Y2323" s="1"/>
    </row>
    <row r="2324" spans="6:25" ht="15" x14ac:dyDescent="0.25">
      <c r="H2324" s="6" t="s">
        <v>600</v>
      </c>
      <c r="I2324" s="6" t="s">
        <v>32</v>
      </c>
      <c r="J2324" s="6" t="s">
        <v>601</v>
      </c>
      <c r="K2324" s="3">
        <v>0</v>
      </c>
      <c r="L2324" s="3">
        <v>0</v>
      </c>
      <c r="M2324" s="3">
        <v>0</v>
      </c>
      <c r="N2324" s="3">
        <v>0</v>
      </c>
      <c r="O2324" s="3">
        <v>0</v>
      </c>
      <c r="P2324" s="3">
        <v>0</v>
      </c>
      <c r="Q2324" s="3">
        <v>0</v>
      </c>
      <c r="R2324" s="3">
        <v>0</v>
      </c>
      <c r="S2324" s="3">
        <v>0</v>
      </c>
      <c r="T2324" s="3">
        <v>0</v>
      </c>
      <c r="U2324" s="3">
        <v>-22000000</v>
      </c>
      <c r="V2324"/>
      <c r="W2324" s="1"/>
      <c r="X2324" s="1"/>
      <c r="Y2324" s="1"/>
    </row>
    <row r="2325" spans="6:25" ht="15" x14ac:dyDescent="0.25">
      <c r="H2325" s="6" t="s">
        <v>333</v>
      </c>
      <c r="I2325" s="6" t="s">
        <v>106</v>
      </c>
      <c r="J2325" s="6" t="s">
        <v>334</v>
      </c>
      <c r="K2325" s="3">
        <v>0</v>
      </c>
      <c r="L2325" s="3">
        <v>0</v>
      </c>
      <c r="M2325" s="3">
        <v>0</v>
      </c>
      <c r="N2325" s="3">
        <v>0</v>
      </c>
      <c r="O2325" s="3">
        <v>0</v>
      </c>
      <c r="P2325" s="3">
        <v>0</v>
      </c>
      <c r="Q2325" s="3">
        <v>0</v>
      </c>
      <c r="R2325" s="3">
        <v>0</v>
      </c>
      <c r="S2325" s="3">
        <v>0</v>
      </c>
      <c r="T2325" s="3">
        <v>0</v>
      </c>
      <c r="U2325" s="3">
        <v>-22000000</v>
      </c>
      <c r="V2325"/>
      <c r="W2325" s="1"/>
      <c r="X2325" s="1"/>
      <c r="Y2325" s="1"/>
    </row>
    <row r="2326" spans="6:25" ht="15" x14ac:dyDescent="0.25">
      <c r="H2326" s="6" t="s">
        <v>251</v>
      </c>
      <c r="I2326" s="6" t="s">
        <v>106</v>
      </c>
      <c r="J2326" s="6" t="s">
        <v>252</v>
      </c>
      <c r="K2326" s="3">
        <v>0</v>
      </c>
      <c r="L2326" s="3">
        <v>0</v>
      </c>
      <c r="M2326" s="3">
        <v>0</v>
      </c>
      <c r="N2326" s="3">
        <v>0</v>
      </c>
      <c r="O2326" s="3">
        <v>0</v>
      </c>
      <c r="P2326" s="3">
        <v>0</v>
      </c>
      <c r="Q2326" s="3">
        <v>0</v>
      </c>
      <c r="R2326" s="3">
        <v>0</v>
      </c>
      <c r="S2326" s="3">
        <v>0</v>
      </c>
      <c r="T2326" s="3">
        <v>0</v>
      </c>
      <c r="U2326" s="3">
        <v>-24891603.649999999</v>
      </c>
      <c r="V2326"/>
      <c r="W2326" s="1"/>
      <c r="X2326" s="1"/>
      <c r="Y2326" s="1"/>
    </row>
    <row r="2327" spans="6:25" ht="15" x14ac:dyDescent="0.25">
      <c r="H2327" s="6" t="s">
        <v>163</v>
      </c>
      <c r="I2327" s="6" t="s">
        <v>106</v>
      </c>
      <c r="J2327" s="6" t="s">
        <v>164</v>
      </c>
      <c r="K2327" s="3">
        <v>24562602.629999999</v>
      </c>
      <c r="L2327" s="3">
        <v>24562602.629999999</v>
      </c>
      <c r="M2327" s="3">
        <v>24562602.629999999</v>
      </c>
      <c r="N2327" s="3">
        <v>24562602.629999999</v>
      </c>
      <c r="O2327" s="3">
        <v>24562602.629999999</v>
      </c>
      <c r="P2327" s="3">
        <v>24562602.629999999</v>
      </c>
      <c r="Q2327" s="3">
        <v>24562602.629999999</v>
      </c>
      <c r="R2327" s="3">
        <v>24562602.629999999</v>
      </c>
      <c r="S2327" s="3">
        <v>24562602.629999999</v>
      </c>
      <c r="T2327" s="3">
        <v>24562602.629999999</v>
      </c>
      <c r="U2327" s="3">
        <v>0</v>
      </c>
      <c r="V2327"/>
      <c r="W2327" s="1"/>
      <c r="X2327" s="1"/>
      <c r="Y2327" s="1"/>
    </row>
    <row r="2328" spans="6:25" ht="15" x14ac:dyDescent="0.25">
      <c r="K2328" s="3"/>
      <c r="L2328" s="3"/>
      <c r="M2328" s="3"/>
      <c r="N2328" s="3"/>
      <c r="V2328"/>
      <c r="W2328" s="1"/>
      <c r="X2328" s="1"/>
      <c r="Y2328" s="1"/>
    </row>
    <row r="2329" spans="6:25" ht="15" x14ac:dyDescent="0.25">
      <c r="F2329" s="6" t="s">
        <v>170</v>
      </c>
      <c r="G2329" s="6" t="s">
        <v>169</v>
      </c>
      <c r="K2329" s="3"/>
      <c r="L2329" s="3"/>
      <c r="M2329" s="3"/>
      <c r="N2329" s="3"/>
      <c r="V2329"/>
      <c r="W2329" s="1"/>
      <c r="X2329" s="1"/>
      <c r="Y2329" s="1"/>
    </row>
    <row r="2330" spans="6:25" ht="15" x14ac:dyDescent="0.25">
      <c r="H2330" s="6" t="s">
        <v>166</v>
      </c>
      <c r="I2330" s="6" t="s">
        <v>32</v>
      </c>
      <c r="J2330" s="6" t="s">
        <v>167</v>
      </c>
      <c r="K2330" s="3">
        <v>24562602.629999999</v>
      </c>
      <c r="L2330" s="3">
        <v>24562602.629999999</v>
      </c>
      <c r="M2330" s="3">
        <v>24562602.629999999</v>
      </c>
      <c r="N2330" s="3">
        <v>24562602.629999999</v>
      </c>
      <c r="O2330" s="3">
        <v>24562602.629999999</v>
      </c>
      <c r="P2330" s="3">
        <v>24562602.629999999</v>
      </c>
      <c r="Q2330" s="3">
        <v>24562602.629999999</v>
      </c>
      <c r="R2330" s="3">
        <v>24562602.629999999</v>
      </c>
      <c r="S2330" s="3">
        <v>24562602.629999999</v>
      </c>
      <c r="T2330" s="3">
        <v>24562602.629999999</v>
      </c>
      <c r="U2330" s="3">
        <v>0</v>
      </c>
      <c r="V2330"/>
      <c r="W2330" s="1"/>
      <c r="X2330" s="1"/>
      <c r="Y2330" s="1"/>
    </row>
    <row r="2331" spans="6:25" ht="15" x14ac:dyDescent="0.25">
      <c r="H2331" s="6" t="s">
        <v>171</v>
      </c>
      <c r="I2331" s="6" t="s">
        <v>106</v>
      </c>
      <c r="J2331" s="6" t="s">
        <v>172</v>
      </c>
      <c r="K2331" s="3">
        <v>24562602.629999999</v>
      </c>
      <c r="L2331" s="3">
        <v>24562602.629999999</v>
      </c>
      <c r="M2331" s="3">
        <v>24562602.629999999</v>
      </c>
      <c r="N2331" s="3">
        <v>24562602.629999999</v>
      </c>
      <c r="O2331" s="3">
        <v>24562602.629999999</v>
      </c>
      <c r="P2331" s="3">
        <v>24562602.629999999</v>
      </c>
      <c r="Q2331" s="3">
        <v>24562602.629999999</v>
      </c>
      <c r="R2331" s="3">
        <v>24562602.629999999</v>
      </c>
      <c r="S2331" s="3">
        <v>24562602.629999999</v>
      </c>
      <c r="T2331" s="3">
        <v>24562602.629999999</v>
      </c>
      <c r="U2331" s="3">
        <v>0</v>
      </c>
      <c r="V2331"/>
      <c r="W2331" s="1"/>
      <c r="X2331" s="1"/>
      <c r="Y2331" s="1"/>
    </row>
    <row r="2332" spans="6:25" ht="15" x14ac:dyDescent="0.25">
      <c r="H2332" s="6" t="s">
        <v>174</v>
      </c>
      <c r="I2332" s="6" t="s">
        <v>106</v>
      </c>
      <c r="J2332" s="6" t="s">
        <v>175</v>
      </c>
      <c r="K2332" s="3">
        <v>24562602.629999999</v>
      </c>
      <c r="L2332" s="3">
        <v>24562602.629999999</v>
      </c>
      <c r="M2332" s="3">
        <v>24562602.629999999</v>
      </c>
      <c r="N2332" s="3">
        <v>24562602.629999999</v>
      </c>
      <c r="O2332" s="3">
        <v>24562602.629999999</v>
      </c>
      <c r="P2332" s="3">
        <v>24562602.629999999</v>
      </c>
      <c r="Q2332" s="3">
        <v>24562602.629999999</v>
      </c>
      <c r="R2332" s="3">
        <v>24562602.629999999</v>
      </c>
      <c r="S2332" s="3">
        <v>24562602.629999999</v>
      </c>
      <c r="T2332" s="3">
        <v>24562602.629999999</v>
      </c>
      <c r="U2332" s="3">
        <v>0</v>
      </c>
      <c r="V2332"/>
      <c r="W2332" s="1"/>
      <c r="X2332" s="1"/>
      <c r="Y2332" s="1"/>
    </row>
    <row r="2333" spans="6:25" ht="15" x14ac:dyDescent="0.25">
      <c r="H2333" s="6" t="s">
        <v>177</v>
      </c>
      <c r="I2333" s="6" t="s">
        <v>32</v>
      </c>
      <c r="J2333" s="6" t="s">
        <v>178</v>
      </c>
      <c r="K2333" s="3">
        <v>24562602.629999999</v>
      </c>
      <c r="L2333" s="3">
        <v>24562602.629999999</v>
      </c>
      <c r="M2333" s="3">
        <v>24562602.629999999</v>
      </c>
      <c r="N2333" s="3">
        <v>24562602.629999999</v>
      </c>
      <c r="O2333" s="3">
        <v>24562602.629999999</v>
      </c>
      <c r="P2333" s="3">
        <v>24562602.629999999</v>
      </c>
      <c r="Q2333" s="3">
        <v>24562602.629999999</v>
      </c>
      <c r="R2333" s="3">
        <v>24562602.629999999</v>
      </c>
      <c r="S2333" s="3">
        <v>24562602.629999999</v>
      </c>
      <c r="T2333" s="3">
        <v>24562602.629999999</v>
      </c>
      <c r="U2333" s="3">
        <v>0</v>
      </c>
      <c r="V2333"/>
      <c r="W2333" s="1"/>
      <c r="X2333" s="1"/>
      <c r="Y2333" s="1"/>
    </row>
    <row r="2334" spans="6:25" ht="15" x14ac:dyDescent="0.25">
      <c r="K2334" s="3"/>
      <c r="L2334" s="3"/>
      <c r="M2334" s="3"/>
      <c r="N2334" s="3"/>
      <c r="V2334"/>
      <c r="W2334" s="1"/>
      <c r="X2334" s="1"/>
      <c r="Y2334" s="1"/>
    </row>
    <row r="2335" spans="6:25" ht="15" x14ac:dyDescent="0.25">
      <c r="F2335" s="6" t="s">
        <v>95</v>
      </c>
      <c r="G2335" s="6" t="s">
        <v>94</v>
      </c>
      <c r="K2335" s="3"/>
      <c r="L2335" s="3"/>
      <c r="M2335" s="3"/>
      <c r="N2335" s="3"/>
      <c r="V2335"/>
      <c r="W2335" s="1"/>
      <c r="X2335" s="1"/>
      <c r="Y2335" s="1"/>
    </row>
    <row r="2336" spans="6:25" ht="15" x14ac:dyDescent="0.25">
      <c r="H2336" s="6" t="s">
        <v>89</v>
      </c>
      <c r="I2336" s="6" t="s">
        <v>32</v>
      </c>
      <c r="J2336" s="6" t="s">
        <v>90</v>
      </c>
      <c r="K2336" s="3">
        <v>329001.02</v>
      </c>
      <c r="L2336" s="3">
        <v>329001.02</v>
      </c>
      <c r="M2336" s="3">
        <v>329001.02</v>
      </c>
      <c r="N2336" s="3">
        <v>329001.02</v>
      </c>
      <c r="O2336" s="3">
        <v>329001.02</v>
      </c>
      <c r="P2336" s="3">
        <v>329001.02</v>
      </c>
      <c r="Q2336" s="3">
        <v>329001.02</v>
      </c>
      <c r="R2336" s="3">
        <v>329001.02</v>
      </c>
      <c r="S2336" s="3">
        <v>329001.02</v>
      </c>
      <c r="T2336" s="3">
        <v>329001.02</v>
      </c>
      <c r="U2336" s="3">
        <v>329001.02</v>
      </c>
      <c r="V2336"/>
      <c r="W2336" s="1"/>
      <c r="X2336" s="1"/>
      <c r="Y2336" s="1"/>
    </row>
    <row r="2337" spans="6:25" ht="15" x14ac:dyDescent="0.25">
      <c r="H2337" s="6" t="s">
        <v>224</v>
      </c>
      <c r="I2337" s="6" t="s">
        <v>32</v>
      </c>
      <c r="J2337" s="6" t="s">
        <v>225</v>
      </c>
      <c r="K2337" s="3">
        <v>0</v>
      </c>
      <c r="L2337" s="3">
        <v>0</v>
      </c>
      <c r="M2337" s="3">
        <v>0</v>
      </c>
      <c r="N2337" s="3">
        <v>0</v>
      </c>
      <c r="O2337" s="3">
        <v>0</v>
      </c>
      <c r="P2337" s="3">
        <v>0</v>
      </c>
      <c r="Q2337" s="3">
        <v>0</v>
      </c>
      <c r="R2337" s="3">
        <v>0</v>
      </c>
      <c r="S2337" s="3">
        <v>0</v>
      </c>
      <c r="T2337" s="3">
        <v>0</v>
      </c>
      <c r="U2337" s="3">
        <v>-329001.02</v>
      </c>
      <c r="V2337"/>
      <c r="W2337" s="1"/>
      <c r="X2337" s="1"/>
      <c r="Y2337" s="1"/>
    </row>
    <row r="2338" spans="6:25" ht="15" x14ac:dyDescent="0.25">
      <c r="H2338" s="6" t="s">
        <v>100</v>
      </c>
      <c r="I2338" s="6" t="s">
        <v>32</v>
      </c>
      <c r="J2338" s="6" t="s">
        <v>101</v>
      </c>
      <c r="K2338" s="3">
        <v>329001.02</v>
      </c>
      <c r="L2338" s="3">
        <v>329001.02</v>
      </c>
      <c r="M2338" s="3">
        <v>329001.02</v>
      </c>
      <c r="N2338" s="3">
        <v>329001.02</v>
      </c>
      <c r="O2338" s="3">
        <v>329001.02</v>
      </c>
      <c r="P2338" s="3">
        <v>329001.02</v>
      </c>
      <c r="Q2338" s="3">
        <v>329001.02</v>
      </c>
      <c r="R2338" s="3">
        <v>329001.02</v>
      </c>
      <c r="S2338" s="3">
        <v>329001.02</v>
      </c>
      <c r="T2338" s="3">
        <v>329001.02</v>
      </c>
      <c r="U2338" s="3">
        <v>0</v>
      </c>
      <c r="V2338"/>
      <c r="W2338" s="1"/>
      <c r="X2338" s="1"/>
      <c r="Y2338" s="1"/>
    </row>
    <row r="2339" spans="6:25" ht="15" x14ac:dyDescent="0.25">
      <c r="H2339" s="6" t="s">
        <v>459</v>
      </c>
      <c r="I2339" s="6" t="s">
        <v>32</v>
      </c>
      <c r="J2339" s="6" t="s">
        <v>460</v>
      </c>
      <c r="K2339" s="3">
        <v>-24891603.649999999</v>
      </c>
      <c r="L2339" s="3">
        <v>-24891603.649999999</v>
      </c>
      <c r="M2339" s="3">
        <v>-24891603.649999999</v>
      </c>
      <c r="N2339" s="3">
        <v>-24891603.649999999</v>
      </c>
      <c r="O2339" s="3">
        <v>-24891603.649999999</v>
      </c>
      <c r="P2339" s="3">
        <v>-24891603.649999999</v>
      </c>
      <c r="Q2339" s="3">
        <v>-24891603.649999999</v>
      </c>
      <c r="R2339" s="3">
        <v>-24891603.649999999</v>
      </c>
      <c r="S2339" s="3">
        <v>-24891603.649999999</v>
      </c>
      <c r="T2339" s="3">
        <v>-24891603.649999999</v>
      </c>
      <c r="U2339" s="3">
        <v>-24891603.649999999</v>
      </c>
      <c r="V2339"/>
      <c r="W2339" s="1"/>
      <c r="X2339" s="1"/>
      <c r="Y2339" s="1"/>
    </row>
    <row r="2340" spans="6:25" ht="15" x14ac:dyDescent="0.25">
      <c r="H2340" s="6" t="s">
        <v>461</v>
      </c>
      <c r="I2340" s="6" t="s">
        <v>32</v>
      </c>
      <c r="J2340" s="6" t="s">
        <v>462</v>
      </c>
      <c r="K2340" s="3">
        <v>0</v>
      </c>
      <c r="L2340" s="3">
        <v>0</v>
      </c>
      <c r="M2340" s="3">
        <v>0</v>
      </c>
      <c r="N2340" s="3">
        <v>0</v>
      </c>
      <c r="O2340" s="3">
        <v>0</v>
      </c>
      <c r="P2340" s="3">
        <v>0</v>
      </c>
      <c r="Q2340" s="3">
        <v>0</v>
      </c>
      <c r="R2340" s="3">
        <v>0</v>
      </c>
      <c r="S2340" s="3">
        <v>0</v>
      </c>
      <c r="T2340" s="3">
        <v>0</v>
      </c>
      <c r="U2340" s="3">
        <v>24891603.649999999</v>
      </c>
      <c r="V2340"/>
      <c r="W2340" s="1"/>
      <c r="X2340" s="1"/>
      <c r="Y2340" s="1"/>
    </row>
    <row r="2341" spans="6:25" ht="15" x14ac:dyDescent="0.25">
      <c r="H2341" s="6" t="s">
        <v>464</v>
      </c>
      <c r="I2341" s="6" t="s">
        <v>32</v>
      </c>
      <c r="J2341" s="6" t="s">
        <v>465</v>
      </c>
      <c r="K2341" s="3">
        <v>-24891603.649999999</v>
      </c>
      <c r="L2341" s="3">
        <v>-24891603.649999999</v>
      </c>
      <c r="M2341" s="3">
        <v>-24891603.649999999</v>
      </c>
      <c r="N2341" s="3">
        <v>-24891603.649999999</v>
      </c>
      <c r="O2341" s="3">
        <v>-24891603.649999999</v>
      </c>
      <c r="P2341" s="3">
        <v>-24891603.649999999</v>
      </c>
      <c r="Q2341" s="3">
        <v>-24891603.649999999</v>
      </c>
      <c r="R2341" s="3">
        <v>-24891603.649999999</v>
      </c>
      <c r="S2341" s="3">
        <v>-24891603.649999999</v>
      </c>
      <c r="T2341" s="3">
        <v>-24891603.649999999</v>
      </c>
      <c r="U2341" s="3">
        <v>0</v>
      </c>
      <c r="V2341"/>
      <c r="W2341" s="1"/>
      <c r="X2341" s="1"/>
      <c r="Y2341" s="1"/>
    </row>
    <row r="2342" spans="6:25" ht="15" x14ac:dyDescent="0.25">
      <c r="H2342" s="6" t="s">
        <v>103</v>
      </c>
      <c r="I2342" s="6" t="s">
        <v>106</v>
      </c>
      <c r="J2342" s="6" t="s">
        <v>104</v>
      </c>
      <c r="K2342" s="3">
        <v>-24562602.629999999</v>
      </c>
      <c r="L2342" s="3">
        <v>-24562602.629999999</v>
      </c>
      <c r="M2342" s="3">
        <v>-24562602.629999999</v>
      </c>
      <c r="N2342" s="3">
        <v>-24562602.629999999</v>
      </c>
      <c r="O2342" s="3">
        <v>-24562602.629999999</v>
      </c>
      <c r="P2342" s="3">
        <v>-24562602.629999999</v>
      </c>
      <c r="Q2342" s="3">
        <v>-24562602.629999999</v>
      </c>
      <c r="R2342" s="3">
        <v>-24562602.629999999</v>
      </c>
      <c r="S2342" s="3">
        <v>-24562602.629999999</v>
      </c>
      <c r="T2342" s="3">
        <v>-24562602.629999999</v>
      </c>
      <c r="U2342" s="3">
        <v>-24562602.629999999</v>
      </c>
      <c r="V2342"/>
      <c r="W2342" s="1"/>
      <c r="X2342" s="1"/>
      <c r="Y2342" s="1"/>
    </row>
    <row r="2343" spans="6:25" ht="15" x14ac:dyDescent="0.25">
      <c r="H2343" s="6" t="s">
        <v>107</v>
      </c>
      <c r="I2343" s="6" t="s">
        <v>106</v>
      </c>
      <c r="J2343" s="6" t="s">
        <v>108</v>
      </c>
      <c r="K2343" s="3">
        <v>-24562602.629999999</v>
      </c>
      <c r="L2343" s="3">
        <v>-24562602.629999999</v>
      </c>
      <c r="M2343" s="3">
        <v>-24562602.629999999</v>
      </c>
      <c r="N2343" s="3">
        <v>-24562602.629999999</v>
      </c>
      <c r="O2343" s="3">
        <v>-24562602.629999999</v>
      </c>
      <c r="P2343" s="3">
        <v>-24562602.629999999</v>
      </c>
      <c r="Q2343" s="3">
        <v>-24562602.629999999</v>
      </c>
      <c r="R2343" s="3">
        <v>-24562602.629999999</v>
      </c>
      <c r="S2343" s="3">
        <v>-24562602.629999999</v>
      </c>
      <c r="T2343" s="3">
        <v>-24562602.629999999</v>
      </c>
      <c r="U2343" s="3">
        <v>0</v>
      </c>
      <c r="V2343"/>
      <c r="W2343" s="1"/>
      <c r="X2343" s="1"/>
      <c r="Y2343" s="1"/>
    </row>
    <row r="2344" spans="6:25" ht="15" x14ac:dyDescent="0.25">
      <c r="K2344" s="3"/>
      <c r="L2344" s="3"/>
      <c r="M2344" s="3"/>
      <c r="N2344" s="3"/>
      <c r="V2344"/>
      <c r="W2344" s="1"/>
      <c r="X2344" s="1"/>
      <c r="Y2344" s="1"/>
    </row>
    <row r="2345" spans="6:25" ht="15" x14ac:dyDescent="0.25">
      <c r="F2345" s="6" t="s">
        <v>133</v>
      </c>
      <c r="G2345" s="6" t="s">
        <v>132</v>
      </c>
      <c r="K2345" s="3"/>
      <c r="L2345" s="3"/>
      <c r="M2345" s="3"/>
      <c r="N2345" s="3"/>
      <c r="V2345"/>
      <c r="W2345" s="1"/>
      <c r="X2345" s="1"/>
      <c r="Y2345" s="1"/>
    </row>
    <row r="2346" spans="6:25" ht="15" x14ac:dyDescent="0.25">
      <c r="H2346" s="6" t="s">
        <v>360</v>
      </c>
      <c r="I2346" s="6" t="s">
        <v>106</v>
      </c>
      <c r="J2346" s="6" t="s">
        <v>361</v>
      </c>
      <c r="K2346" s="3">
        <v>0</v>
      </c>
      <c r="L2346" s="3">
        <v>0</v>
      </c>
      <c r="M2346" s="3">
        <v>0</v>
      </c>
      <c r="N2346" s="3">
        <v>0</v>
      </c>
      <c r="O2346" s="3">
        <v>0</v>
      </c>
      <c r="P2346" s="3">
        <v>0</v>
      </c>
      <c r="Q2346" s="3">
        <v>0</v>
      </c>
      <c r="R2346" s="3">
        <v>0</v>
      </c>
      <c r="S2346" s="3">
        <v>0</v>
      </c>
      <c r="T2346" s="3">
        <v>0</v>
      </c>
      <c r="U2346" s="3">
        <v>-2891603.65</v>
      </c>
      <c r="V2346"/>
      <c r="W2346" s="1"/>
      <c r="X2346" s="1"/>
      <c r="Y2346" s="1"/>
    </row>
    <row r="2347" spans="6:25" ht="15" x14ac:dyDescent="0.25">
      <c r="H2347" s="6" t="s">
        <v>467</v>
      </c>
      <c r="I2347" s="6" t="s">
        <v>32</v>
      </c>
      <c r="J2347" s="6" t="s">
        <v>468</v>
      </c>
      <c r="K2347" s="3">
        <v>0</v>
      </c>
      <c r="L2347" s="3">
        <v>0</v>
      </c>
      <c r="M2347" s="3">
        <v>0</v>
      </c>
      <c r="N2347" s="3">
        <v>0</v>
      </c>
      <c r="O2347" s="3">
        <v>0</v>
      </c>
      <c r="P2347" s="3">
        <v>0</v>
      </c>
      <c r="Q2347" s="3">
        <v>0</v>
      </c>
      <c r="R2347" s="3">
        <v>0</v>
      </c>
      <c r="S2347" s="3">
        <v>0</v>
      </c>
      <c r="T2347" s="3">
        <v>0</v>
      </c>
      <c r="U2347" s="3">
        <v>2891603.65</v>
      </c>
      <c r="V2347"/>
      <c r="W2347" s="1"/>
      <c r="X2347" s="1"/>
      <c r="Y2347" s="1"/>
    </row>
    <row r="2348" spans="6:25" ht="15" x14ac:dyDescent="0.25">
      <c r="H2348" s="6" t="s">
        <v>372</v>
      </c>
      <c r="I2348" s="6" t="s">
        <v>106</v>
      </c>
      <c r="J2348" s="6" t="s">
        <v>373</v>
      </c>
      <c r="K2348" s="3">
        <v>0</v>
      </c>
      <c r="L2348" s="3">
        <v>0</v>
      </c>
      <c r="M2348" s="3">
        <v>0</v>
      </c>
      <c r="N2348" s="3">
        <v>0</v>
      </c>
      <c r="O2348" s="3">
        <v>0</v>
      </c>
      <c r="P2348" s="3">
        <v>0</v>
      </c>
      <c r="Q2348" s="3">
        <v>0</v>
      </c>
      <c r="R2348" s="3">
        <v>0</v>
      </c>
      <c r="S2348" s="3">
        <v>0</v>
      </c>
      <c r="T2348" s="3">
        <v>0</v>
      </c>
      <c r="U2348" s="3">
        <v>2891603.65</v>
      </c>
      <c r="V2348"/>
      <c r="W2348" s="1"/>
      <c r="X2348" s="1"/>
      <c r="Y2348" s="1"/>
    </row>
    <row r="2349" spans="6:25" ht="15" x14ac:dyDescent="0.25">
      <c r="H2349" s="6" t="s">
        <v>270</v>
      </c>
      <c r="I2349" s="6" t="s">
        <v>106</v>
      </c>
      <c r="J2349" s="6" t="s">
        <v>271</v>
      </c>
      <c r="K2349" s="3">
        <v>0</v>
      </c>
      <c r="L2349" s="3">
        <v>0</v>
      </c>
      <c r="M2349" s="3">
        <v>0</v>
      </c>
      <c r="N2349" s="3">
        <v>0</v>
      </c>
      <c r="O2349" s="3">
        <v>0</v>
      </c>
      <c r="P2349" s="3">
        <v>0</v>
      </c>
      <c r="Q2349" s="3">
        <v>0</v>
      </c>
      <c r="R2349" s="3">
        <v>0</v>
      </c>
      <c r="S2349" s="3">
        <v>0</v>
      </c>
      <c r="T2349" s="3">
        <v>0</v>
      </c>
      <c r="U2349" s="3">
        <v>-22000000</v>
      </c>
      <c r="V2349"/>
      <c r="W2349" s="1"/>
      <c r="X2349" s="1"/>
      <c r="Y2349" s="1"/>
    </row>
    <row r="2350" spans="6:25" ht="15" x14ac:dyDescent="0.25">
      <c r="H2350" s="6" t="s">
        <v>639</v>
      </c>
      <c r="I2350" s="6" t="s">
        <v>32</v>
      </c>
      <c r="J2350" s="6" t="s">
        <v>640</v>
      </c>
      <c r="K2350" s="3">
        <v>0</v>
      </c>
      <c r="L2350" s="3">
        <v>0</v>
      </c>
      <c r="M2350" s="3">
        <v>0</v>
      </c>
      <c r="N2350" s="3">
        <v>0</v>
      </c>
      <c r="O2350" s="3">
        <v>0</v>
      </c>
      <c r="P2350" s="3">
        <v>0</v>
      </c>
      <c r="Q2350" s="3">
        <v>0</v>
      </c>
      <c r="R2350" s="3">
        <v>0</v>
      </c>
      <c r="S2350" s="3">
        <v>0</v>
      </c>
      <c r="T2350" s="3">
        <v>0</v>
      </c>
      <c r="U2350" s="3">
        <v>22000000</v>
      </c>
      <c r="V2350"/>
      <c r="W2350" s="1"/>
      <c r="X2350" s="1"/>
      <c r="Y2350" s="1"/>
    </row>
    <row r="2351" spans="6:25" ht="15" x14ac:dyDescent="0.25">
      <c r="H2351" s="6" t="s">
        <v>387</v>
      </c>
      <c r="I2351" s="6" t="s">
        <v>106</v>
      </c>
      <c r="J2351" s="6" t="s">
        <v>388</v>
      </c>
      <c r="K2351" s="3">
        <v>0</v>
      </c>
      <c r="L2351" s="3">
        <v>0</v>
      </c>
      <c r="M2351" s="3">
        <v>0</v>
      </c>
      <c r="N2351" s="3">
        <v>0</v>
      </c>
      <c r="O2351" s="3">
        <v>0</v>
      </c>
      <c r="P2351" s="3">
        <v>0</v>
      </c>
      <c r="Q2351" s="3">
        <v>0</v>
      </c>
      <c r="R2351" s="3">
        <v>0</v>
      </c>
      <c r="S2351" s="3">
        <v>0</v>
      </c>
      <c r="T2351" s="3">
        <v>0</v>
      </c>
      <c r="U2351" s="3">
        <v>22000000</v>
      </c>
      <c r="V2351"/>
      <c r="W2351" s="1"/>
      <c r="X2351" s="1"/>
      <c r="Y2351" s="1"/>
    </row>
    <row r="2352" spans="6:25" ht="15" x14ac:dyDescent="0.25">
      <c r="K2352" s="3"/>
      <c r="L2352" s="3"/>
      <c r="M2352" s="3"/>
      <c r="N2352" s="3"/>
      <c r="V2352"/>
      <c r="W2352" s="1"/>
      <c r="X2352" s="1"/>
      <c r="Y2352" s="1"/>
    </row>
    <row r="2353" spans="4:25" ht="15" x14ac:dyDescent="0.25">
      <c r="F2353" s="6" t="s">
        <v>114</v>
      </c>
      <c r="G2353" s="6" t="s">
        <v>113</v>
      </c>
      <c r="K2353" s="3"/>
      <c r="L2353" s="3"/>
      <c r="M2353" s="3"/>
      <c r="N2353" s="3"/>
      <c r="V2353"/>
      <c r="W2353" s="1"/>
      <c r="X2353" s="1"/>
      <c r="Y2353" s="1"/>
    </row>
    <row r="2354" spans="4:25" ht="15" x14ac:dyDescent="0.25">
      <c r="H2354" s="6" t="s">
        <v>180</v>
      </c>
      <c r="I2354" s="6" t="s">
        <v>32</v>
      </c>
      <c r="J2354" s="6" t="s">
        <v>181</v>
      </c>
      <c r="K2354" s="3">
        <v>24562602.629999999</v>
      </c>
      <c r="L2354" s="3">
        <v>24562602.629999999</v>
      </c>
      <c r="M2354" s="3">
        <v>24562602.629999999</v>
      </c>
      <c r="N2354" s="3">
        <v>24562602.629999999</v>
      </c>
      <c r="O2354" s="3">
        <v>24562602.629999999</v>
      </c>
      <c r="P2354" s="3">
        <v>24562602.629999999</v>
      </c>
      <c r="Q2354" s="3">
        <v>24562602.629999999</v>
      </c>
      <c r="R2354" s="3">
        <v>24562602.629999999</v>
      </c>
      <c r="S2354" s="3">
        <v>24562602.629999999</v>
      </c>
      <c r="T2354" s="3">
        <v>24562602.629999999</v>
      </c>
      <c r="U2354" s="3">
        <v>24562602.629999999</v>
      </c>
      <c r="V2354"/>
      <c r="W2354" s="1"/>
      <c r="X2354" s="1"/>
      <c r="Y2354" s="1"/>
    </row>
    <row r="2355" spans="4:25" ht="15" x14ac:dyDescent="0.25">
      <c r="H2355" s="6" t="s">
        <v>393</v>
      </c>
      <c r="I2355" s="6" t="s">
        <v>32</v>
      </c>
      <c r="J2355" s="6" t="s">
        <v>394</v>
      </c>
      <c r="K2355" s="3">
        <v>2562602.63</v>
      </c>
      <c r="L2355" s="3">
        <v>2562602.63</v>
      </c>
      <c r="M2355" s="3">
        <v>2562602.63</v>
      </c>
      <c r="N2355" s="3">
        <v>2562602.63</v>
      </c>
      <c r="O2355" s="3">
        <v>2562602.63</v>
      </c>
      <c r="P2355" s="3">
        <v>2562602.63</v>
      </c>
      <c r="Q2355" s="3">
        <v>2562602.63</v>
      </c>
      <c r="R2355" s="3">
        <v>2562602.63</v>
      </c>
      <c r="S2355" s="3">
        <v>2562602.63</v>
      </c>
      <c r="T2355" s="3">
        <v>2562602.63</v>
      </c>
      <c r="U2355" s="3">
        <v>2562602.63</v>
      </c>
      <c r="V2355"/>
      <c r="W2355" s="1"/>
      <c r="X2355" s="1"/>
      <c r="Y2355" s="1"/>
    </row>
    <row r="2356" spans="4:25" ht="15" x14ac:dyDescent="0.25">
      <c r="H2356" s="6" t="s">
        <v>183</v>
      </c>
      <c r="I2356" s="6" t="s">
        <v>32</v>
      </c>
      <c r="J2356" s="6" t="s">
        <v>184</v>
      </c>
      <c r="K2356" s="3">
        <v>22000000</v>
      </c>
      <c r="L2356" s="3">
        <v>22000000</v>
      </c>
      <c r="M2356" s="3">
        <v>22000000</v>
      </c>
      <c r="N2356" s="3">
        <v>22000000</v>
      </c>
      <c r="O2356" s="3">
        <v>22000000</v>
      </c>
      <c r="P2356" s="3">
        <v>22000000</v>
      </c>
      <c r="Q2356" s="3">
        <v>22000000</v>
      </c>
      <c r="R2356" s="3">
        <v>22000000</v>
      </c>
      <c r="S2356" s="3">
        <v>22000000</v>
      </c>
      <c r="T2356" s="3">
        <v>22000000</v>
      </c>
      <c r="U2356" s="3">
        <v>22000000</v>
      </c>
      <c r="V2356"/>
      <c r="W2356" s="1"/>
      <c r="X2356" s="1"/>
      <c r="Y2356" s="1"/>
    </row>
    <row r="2357" spans="4:25" ht="15" x14ac:dyDescent="0.25">
      <c r="H2357" s="6" t="s">
        <v>186</v>
      </c>
      <c r="I2357" s="6" t="s">
        <v>32</v>
      </c>
      <c r="J2357" s="6" t="s">
        <v>187</v>
      </c>
      <c r="K2357" s="3">
        <v>24562602.629999999</v>
      </c>
      <c r="L2357" s="3">
        <v>24562602.629999999</v>
      </c>
      <c r="M2357" s="3">
        <v>24562602.629999999</v>
      </c>
      <c r="N2357" s="3">
        <v>24562602.629999999</v>
      </c>
      <c r="O2357" s="3">
        <v>24562602.629999999</v>
      </c>
      <c r="P2357" s="3">
        <v>24562602.629999999</v>
      </c>
      <c r="Q2357" s="3">
        <v>24562602.629999999</v>
      </c>
      <c r="R2357" s="3">
        <v>24562602.629999999</v>
      </c>
      <c r="S2357" s="3">
        <v>24562602.629999999</v>
      </c>
      <c r="T2357" s="3">
        <v>24562602.629999999</v>
      </c>
      <c r="U2357" s="3">
        <v>0</v>
      </c>
      <c r="V2357"/>
      <c r="W2357" s="1"/>
      <c r="X2357" s="1"/>
      <c r="Y2357" s="1"/>
    </row>
    <row r="2358" spans="4:25" ht="15" x14ac:dyDescent="0.25">
      <c r="H2358" s="6" t="s">
        <v>399</v>
      </c>
      <c r="I2358" s="6" t="s">
        <v>32</v>
      </c>
      <c r="J2358" s="6" t="s">
        <v>400</v>
      </c>
      <c r="K2358" s="3">
        <v>2562602.63</v>
      </c>
      <c r="L2358" s="3">
        <v>2562602.63</v>
      </c>
      <c r="M2358" s="3">
        <v>2562602.63</v>
      </c>
      <c r="N2358" s="3">
        <v>2562602.63</v>
      </c>
      <c r="O2358" s="3">
        <v>2562602.63</v>
      </c>
      <c r="P2358" s="3">
        <v>2562602.63</v>
      </c>
      <c r="Q2358" s="3">
        <v>2562602.63</v>
      </c>
      <c r="R2358" s="3">
        <v>2562602.63</v>
      </c>
      <c r="S2358" s="3">
        <v>2562602.63</v>
      </c>
      <c r="T2358" s="3">
        <v>2562602.63</v>
      </c>
      <c r="U2358" s="3">
        <v>0</v>
      </c>
      <c r="V2358"/>
      <c r="W2358" s="1"/>
      <c r="X2358" s="1"/>
      <c r="Y2358" s="1"/>
    </row>
    <row r="2359" spans="4:25" ht="15" x14ac:dyDescent="0.25">
      <c r="H2359" s="6" t="s">
        <v>189</v>
      </c>
      <c r="I2359" s="6" t="s">
        <v>32</v>
      </c>
      <c r="J2359" s="6" t="s">
        <v>190</v>
      </c>
      <c r="K2359" s="3">
        <v>22000000</v>
      </c>
      <c r="L2359" s="3">
        <v>22000000</v>
      </c>
      <c r="M2359" s="3">
        <v>22000000</v>
      </c>
      <c r="N2359" s="3">
        <v>22000000</v>
      </c>
      <c r="O2359" s="3">
        <v>22000000</v>
      </c>
      <c r="P2359" s="3">
        <v>22000000</v>
      </c>
      <c r="Q2359" s="3">
        <v>22000000</v>
      </c>
      <c r="R2359" s="3">
        <v>22000000</v>
      </c>
      <c r="S2359" s="3">
        <v>22000000</v>
      </c>
      <c r="T2359" s="3">
        <v>22000000</v>
      </c>
      <c r="U2359" s="3">
        <v>0</v>
      </c>
      <c r="V2359"/>
      <c r="W2359" s="1"/>
      <c r="X2359" s="1"/>
      <c r="Y2359" s="1"/>
    </row>
    <row r="2360" spans="4:25" ht="15" x14ac:dyDescent="0.25">
      <c r="H2360" s="6" t="s">
        <v>110</v>
      </c>
      <c r="I2360" s="6" t="s">
        <v>32</v>
      </c>
      <c r="J2360" s="6" t="s">
        <v>111</v>
      </c>
      <c r="K2360" s="3">
        <v>-24562602.629999999</v>
      </c>
      <c r="L2360" s="3">
        <v>-24562602.629999999</v>
      </c>
      <c r="M2360" s="3">
        <v>-24562602.629999999</v>
      </c>
      <c r="N2360" s="3">
        <v>-24562602.629999999</v>
      </c>
      <c r="O2360" s="3">
        <v>-24562602.629999999</v>
      </c>
      <c r="P2360" s="3">
        <v>-24562602.629999999</v>
      </c>
      <c r="Q2360" s="3">
        <v>-24562602.629999999</v>
      </c>
      <c r="R2360" s="3">
        <v>-24562602.629999999</v>
      </c>
      <c r="S2360" s="3">
        <v>-24562602.629999999</v>
      </c>
      <c r="T2360" s="3">
        <v>-24562602.629999999</v>
      </c>
      <c r="U2360" s="3">
        <v>-24562602.629999999</v>
      </c>
      <c r="V2360"/>
      <c r="W2360" s="1"/>
      <c r="X2360" s="1"/>
      <c r="Y2360" s="1"/>
    </row>
    <row r="2361" spans="4:25" ht="15" x14ac:dyDescent="0.25">
      <c r="H2361" s="6" t="s">
        <v>115</v>
      </c>
      <c r="I2361" s="6" t="s">
        <v>32</v>
      </c>
      <c r="J2361" s="6" t="s">
        <v>116</v>
      </c>
      <c r="K2361" s="3">
        <v>-2562602.63</v>
      </c>
      <c r="L2361" s="3">
        <v>-2562602.63</v>
      </c>
      <c r="M2361" s="3">
        <v>-2562602.63</v>
      </c>
      <c r="N2361" s="3">
        <v>-2562602.63</v>
      </c>
      <c r="O2361" s="3">
        <v>-2562602.63</v>
      </c>
      <c r="P2361" s="3">
        <v>-2562602.63</v>
      </c>
      <c r="Q2361" s="3">
        <v>-2562602.63</v>
      </c>
      <c r="R2361" s="3">
        <v>-2562602.63</v>
      </c>
      <c r="S2361" s="3">
        <v>-2562602.63</v>
      </c>
      <c r="T2361" s="3">
        <v>-2562602.63</v>
      </c>
      <c r="U2361" s="3">
        <v>-2562602.63</v>
      </c>
      <c r="V2361"/>
      <c r="W2361" s="1"/>
      <c r="X2361" s="1"/>
      <c r="Y2361" s="1"/>
    </row>
    <row r="2362" spans="4:25" ht="15" x14ac:dyDescent="0.25">
      <c r="H2362" s="6" t="s">
        <v>236</v>
      </c>
      <c r="I2362" s="6" t="s">
        <v>32</v>
      </c>
      <c r="J2362" s="6" t="s">
        <v>237</v>
      </c>
      <c r="K2362" s="3">
        <v>-22000000</v>
      </c>
      <c r="L2362" s="3">
        <v>-22000000</v>
      </c>
      <c r="M2362" s="3">
        <v>-22000000</v>
      </c>
      <c r="N2362" s="3">
        <v>-22000000</v>
      </c>
      <c r="O2362" s="3">
        <v>-22000000</v>
      </c>
      <c r="P2362" s="3">
        <v>-22000000</v>
      </c>
      <c r="Q2362" s="3">
        <v>-22000000</v>
      </c>
      <c r="R2362" s="3">
        <v>-22000000</v>
      </c>
      <c r="S2362" s="3">
        <v>-22000000</v>
      </c>
      <c r="T2362" s="3">
        <v>-22000000</v>
      </c>
      <c r="U2362" s="3">
        <v>-22000000</v>
      </c>
      <c r="V2362"/>
      <c r="W2362" s="1"/>
      <c r="X2362" s="1"/>
      <c r="Y2362" s="1"/>
    </row>
    <row r="2363" spans="4:25" ht="15" x14ac:dyDescent="0.25">
      <c r="H2363" s="6" t="s">
        <v>118</v>
      </c>
      <c r="I2363" s="6" t="s">
        <v>32</v>
      </c>
      <c r="J2363" s="6" t="s">
        <v>119</v>
      </c>
      <c r="K2363" s="3">
        <v>-24562602.629999999</v>
      </c>
      <c r="L2363" s="3">
        <v>-24562602.629999999</v>
      </c>
      <c r="M2363" s="3">
        <v>-24562602.629999999</v>
      </c>
      <c r="N2363" s="3">
        <v>-24562602.629999999</v>
      </c>
      <c r="O2363" s="3">
        <v>-24562602.629999999</v>
      </c>
      <c r="P2363" s="3">
        <v>-24562602.629999999</v>
      </c>
      <c r="Q2363" s="3">
        <v>-24562602.629999999</v>
      </c>
      <c r="R2363" s="3">
        <v>-24562602.629999999</v>
      </c>
      <c r="S2363" s="3">
        <v>-24562602.629999999</v>
      </c>
      <c r="T2363" s="3">
        <v>-24562602.629999999</v>
      </c>
      <c r="U2363" s="3">
        <v>0</v>
      </c>
      <c r="V2363"/>
      <c r="W2363" s="1"/>
      <c r="X2363" s="1"/>
      <c r="Y2363" s="1"/>
    </row>
    <row r="2364" spans="4:25" ht="15" x14ac:dyDescent="0.25">
      <c r="H2364" s="6" t="s">
        <v>121</v>
      </c>
      <c r="I2364" s="6" t="s">
        <v>32</v>
      </c>
      <c r="J2364" s="6" t="s">
        <v>122</v>
      </c>
      <c r="K2364" s="3">
        <v>-2562602.63</v>
      </c>
      <c r="L2364" s="3">
        <v>-2562602.63</v>
      </c>
      <c r="M2364" s="3">
        <v>-2562602.63</v>
      </c>
      <c r="N2364" s="3">
        <v>-2562602.63</v>
      </c>
      <c r="O2364" s="3">
        <v>-2562602.63</v>
      </c>
      <c r="P2364" s="3">
        <v>-2562602.63</v>
      </c>
      <c r="Q2364" s="3">
        <v>-2562602.63</v>
      </c>
      <c r="R2364" s="3">
        <v>-2562602.63</v>
      </c>
      <c r="S2364" s="3">
        <v>-2562602.63</v>
      </c>
      <c r="T2364" s="3">
        <v>-2562602.63</v>
      </c>
      <c r="U2364" s="3">
        <v>0</v>
      </c>
      <c r="V2364"/>
      <c r="W2364" s="1"/>
      <c r="X2364" s="1"/>
      <c r="Y2364" s="1"/>
    </row>
    <row r="2365" spans="4:25" ht="15" x14ac:dyDescent="0.25">
      <c r="H2365" s="6" t="s">
        <v>239</v>
      </c>
      <c r="I2365" s="6" t="s">
        <v>32</v>
      </c>
      <c r="J2365" s="6" t="s">
        <v>240</v>
      </c>
      <c r="K2365" s="3">
        <v>-22000000</v>
      </c>
      <c r="L2365" s="3">
        <v>-22000000</v>
      </c>
      <c r="M2365" s="3">
        <v>-22000000</v>
      </c>
      <c r="N2365" s="3">
        <v>-22000000</v>
      </c>
      <c r="O2365" s="3">
        <v>-22000000</v>
      </c>
      <c r="P2365" s="3">
        <v>-22000000</v>
      </c>
      <c r="Q2365" s="3">
        <v>-22000000</v>
      </c>
      <c r="R2365" s="3">
        <v>-22000000</v>
      </c>
      <c r="S2365" s="3">
        <v>-22000000</v>
      </c>
      <c r="T2365" s="3">
        <v>-22000000</v>
      </c>
      <c r="U2365" s="3">
        <v>0</v>
      </c>
      <c r="V2365"/>
      <c r="W2365" s="1"/>
      <c r="X2365" s="1"/>
      <c r="Y2365" s="1"/>
    </row>
    <row r="2366" spans="4:25" ht="15" x14ac:dyDescent="0.25">
      <c r="K2366" s="3"/>
      <c r="L2366" s="3"/>
      <c r="M2366" s="3"/>
      <c r="N2366" s="3"/>
      <c r="V2366"/>
      <c r="W2366" s="1"/>
      <c r="X2366" s="1"/>
      <c r="Y2366" s="1"/>
    </row>
    <row r="2367" spans="4:25" ht="15" x14ac:dyDescent="0.25">
      <c r="D2367" s="6" t="s">
        <v>635</v>
      </c>
      <c r="E2367" s="6" t="s">
        <v>637</v>
      </c>
      <c r="K2367" s="3"/>
      <c r="L2367" s="3"/>
      <c r="M2367" s="3"/>
      <c r="N2367" s="3"/>
      <c r="V2367"/>
      <c r="W2367" s="1"/>
      <c r="X2367" s="1"/>
      <c r="Y2367" s="1"/>
    </row>
    <row r="2368" spans="4:25" ht="15" x14ac:dyDescent="0.25">
      <c r="F2368" s="6" t="s">
        <v>31</v>
      </c>
      <c r="G2368" s="6" t="s">
        <v>48</v>
      </c>
      <c r="K2368" s="3"/>
      <c r="L2368" s="3"/>
      <c r="M2368" s="3"/>
      <c r="N2368" s="3"/>
      <c r="V2368"/>
      <c r="W2368" s="1"/>
      <c r="X2368" s="1"/>
      <c r="Y2368" s="1"/>
    </row>
    <row r="2369" spans="6:25" ht="15" x14ac:dyDescent="0.25">
      <c r="H2369" s="6" t="s">
        <v>81</v>
      </c>
      <c r="I2369" s="6" t="s">
        <v>32</v>
      </c>
      <c r="J2369" s="6" t="s">
        <v>82</v>
      </c>
      <c r="K2369" s="3">
        <v>22384736.399999999</v>
      </c>
      <c r="L2369" s="3">
        <v>22384736.399999999</v>
      </c>
      <c r="M2369" s="3">
        <v>22384736.399999999</v>
      </c>
      <c r="N2369" s="3">
        <v>22384736.399999999</v>
      </c>
      <c r="O2369" s="3">
        <v>22384736.399999999</v>
      </c>
      <c r="P2369" s="3">
        <v>22384736.399999999</v>
      </c>
      <c r="Q2369" s="3">
        <v>22384736.399999999</v>
      </c>
      <c r="R2369" s="3">
        <v>22384736.399999999</v>
      </c>
      <c r="S2369" s="3">
        <v>22384736.399999999</v>
      </c>
      <c r="T2369" s="3">
        <v>22384736.399999999</v>
      </c>
      <c r="U2369" s="3">
        <v>22384736.399999999</v>
      </c>
      <c r="V2369"/>
      <c r="W2369" s="1"/>
      <c r="X2369" s="1"/>
      <c r="Y2369" s="1"/>
    </row>
    <row r="2370" spans="6:25" ht="15" x14ac:dyDescent="0.25">
      <c r="H2370" s="6" t="s">
        <v>152</v>
      </c>
      <c r="I2370" s="6" t="s">
        <v>106</v>
      </c>
      <c r="J2370" s="6" t="s">
        <v>153</v>
      </c>
      <c r="K2370" s="3">
        <v>22384736.399999999</v>
      </c>
      <c r="L2370" s="3">
        <v>22384736.399999999</v>
      </c>
      <c r="M2370" s="3">
        <v>22384736.399999999</v>
      </c>
      <c r="N2370" s="3">
        <v>22384736.399999999</v>
      </c>
      <c r="O2370" s="3">
        <v>22384736.399999999</v>
      </c>
      <c r="P2370" s="3">
        <v>22384736.399999999</v>
      </c>
      <c r="Q2370" s="3">
        <v>22384736.399999999</v>
      </c>
      <c r="R2370" s="3">
        <v>22384736.399999999</v>
      </c>
      <c r="S2370" s="3">
        <v>22384736.399999999</v>
      </c>
      <c r="T2370" s="3">
        <v>22384736.399999999</v>
      </c>
      <c r="U2370" s="3">
        <v>22384736.399999999</v>
      </c>
      <c r="V2370"/>
      <c r="W2370" s="1"/>
      <c r="X2370" s="1"/>
      <c r="Y2370" s="1"/>
    </row>
    <row r="2371" spans="6:25" ht="15" x14ac:dyDescent="0.25">
      <c r="H2371" s="6" t="s">
        <v>155</v>
      </c>
      <c r="I2371" s="6" t="s">
        <v>32</v>
      </c>
      <c r="J2371" s="6" t="s">
        <v>156</v>
      </c>
      <c r="K2371" s="3">
        <v>22384736.399999999</v>
      </c>
      <c r="L2371" s="3">
        <v>22384736.399999999</v>
      </c>
      <c r="M2371" s="3">
        <v>22384736.399999999</v>
      </c>
      <c r="N2371" s="3">
        <v>22384736.399999999</v>
      </c>
      <c r="O2371" s="3">
        <v>22384736.399999999</v>
      </c>
      <c r="P2371" s="3">
        <v>22384736.399999999</v>
      </c>
      <c r="Q2371" s="3">
        <v>22384736.399999999</v>
      </c>
      <c r="R2371" s="3">
        <v>22384736.399999999</v>
      </c>
      <c r="S2371" s="3">
        <v>22384736.399999999</v>
      </c>
      <c r="T2371" s="3">
        <v>22384736.399999999</v>
      </c>
      <c r="U2371" s="3">
        <v>22384736.399999999</v>
      </c>
      <c r="V2371"/>
      <c r="W2371" s="1"/>
      <c r="X2371" s="1"/>
      <c r="Y2371" s="1"/>
    </row>
    <row r="2372" spans="6:25" ht="15" x14ac:dyDescent="0.25">
      <c r="H2372" s="6" t="s">
        <v>160</v>
      </c>
      <c r="I2372" s="6" t="s">
        <v>106</v>
      </c>
      <c r="J2372" s="6" t="s">
        <v>161</v>
      </c>
      <c r="K2372" s="3">
        <v>22384736.399999999</v>
      </c>
      <c r="L2372" s="3">
        <v>22384736.399999999</v>
      </c>
      <c r="M2372" s="3">
        <v>22384736.399999999</v>
      </c>
      <c r="N2372" s="3">
        <v>22384736.399999999</v>
      </c>
      <c r="O2372" s="3">
        <v>22384736.399999999</v>
      </c>
      <c r="P2372" s="3">
        <v>22384736.399999999</v>
      </c>
      <c r="Q2372" s="3">
        <v>22384736.399999999</v>
      </c>
      <c r="R2372" s="3">
        <v>22384736.399999999</v>
      </c>
      <c r="S2372" s="3">
        <v>22384736.399999999</v>
      </c>
      <c r="T2372" s="3">
        <v>22384736.399999999</v>
      </c>
      <c r="U2372" s="3">
        <v>22384736.399999999</v>
      </c>
      <c r="V2372"/>
      <c r="W2372" s="1"/>
      <c r="X2372" s="1"/>
      <c r="Y2372" s="1"/>
    </row>
    <row r="2373" spans="6:25" ht="15" x14ac:dyDescent="0.25">
      <c r="H2373" s="6" t="s">
        <v>600</v>
      </c>
      <c r="I2373" s="6" t="s">
        <v>32</v>
      </c>
      <c r="J2373" s="6" t="s">
        <v>601</v>
      </c>
      <c r="K2373" s="3">
        <v>0</v>
      </c>
      <c r="L2373" s="3">
        <v>0</v>
      </c>
      <c r="M2373" s="3">
        <v>0</v>
      </c>
      <c r="N2373" s="3">
        <v>0</v>
      </c>
      <c r="O2373" s="3">
        <v>0</v>
      </c>
      <c r="P2373" s="3">
        <v>0</v>
      </c>
      <c r="Q2373" s="3">
        <v>0</v>
      </c>
      <c r="R2373" s="3">
        <v>0</v>
      </c>
      <c r="S2373" s="3">
        <v>0</v>
      </c>
      <c r="T2373" s="3">
        <v>0</v>
      </c>
      <c r="U2373" s="3">
        <v>-22384736.399999999</v>
      </c>
      <c r="V2373"/>
      <c r="W2373" s="1"/>
      <c r="X2373" s="1"/>
      <c r="Y2373" s="1"/>
    </row>
    <row r="2374" spans="6:25" ht="15" x14ac:dyDescent="0.25">
      <c r="H2374" s="6" t="s">
        <v>333</v>
      </c>
      <c r="I2374" s="6" t="s">
        <v>106</v>
      </c>
      <c r="J2374" s="6" t="s">
        <v>334</v>
      </c>
      <c r="K2374" s="3">
        <v>0</v>
      </c>
      <c r="L2374" s="3">
        <v>0</v>
      </c>
      <c r="M2374" s="3">
        <v>0</v>
      </c>
      <c r="N2374" s="3">
        <v>0</v>
      </c>
      <c r="O2374" s="3">
        <v>0</v>
      </c>
      <c r="P2374" s="3">
        <v>0</v>
      </c>
      <c r="Q2374" s="3">
        <v>0</v>
      </c>
      <c r="R2374" s="3">
        <v>0</v>
      </c>
      <c r="S2374" s="3">
        <v>0</v>
      </c>
      <c r="T2374" s="3">
        <v>0</v>
      </c>
      <c r="U2374" s="3">
        <v>-22384736.399999999</v>
      </c>
      <c r="V2374"/>
      <c r="W2374" s="1"/>
      <c r="X2374" s="1"/>
      <c r="Y2374" s="1"/>
    </row>
    <row r="2375" spans="6:25" ht="15" x14ac:dyDescent="0.25">
      <c r="H2375" s="6" t="s">
        <v>251</v>
      </c>
      <c r="I2375" s="6" t="s">
        <v>106</v>
      </c>
      <c r="J2375" s="6" t="s">
        <v>252</v>
      </c>
      <c r="K2375" s="3">
        <v>0</v>
      </c>
      <c r="L2375" s="3">
        <v>0</v>
      </c>
      <c r="M2375" s="3">
        <v>0</v>
      </c>
      <c r="N2375" s="3">
        <v>0</v>
      </c>
      <c r="O2375" s="3">
        <v>0</v>
      </c>
      <c r="P2375" s="3">
        <v>0</v>
      </c>
      <c r="Q2375" s="3">
        <v>0</v>
      </c>
      <c r="R2375" s="3">
        <v>0</v>
      </c>
      <c r="S2375" s="3">
        <v>0</v>
      </c>
      <c r="T2375" s="3">
        <v>0</v>
      </c>
      <c r="U2375" s="3">
        <v>-22384736.399999999</v>
      </c>
      <c r="V2375"/>
      <c r="W2375" s="1"/>
      <c r="X2375" s="1"/>
      <c r="Y2375" s="1"/>
    </row>
    <row r="2376" spans="6:25" ht="15" x14ac:dyDescent="0.25">
      <c r="H2376" s="6" t="s">
        <v>163</v>
      </c>
      <c r="I2376" s="6" t="s">
        <v>106</v>
      </c>
      <c r="J2376" s="6" t="s">
        <v>164</v>
      </c>
      <c r="K2376" s="3">
        <v>22384736.399999999</v>
      </c>
      <c r="L2376" s="3">
        <v>22384736.399999999</v>
      </c>
      <c r="M2376" s="3">
        <v>22384736.399999999</v>
      </c>
      <c r="N2376" s="3">
        <v>22384736.399999999</v>
      </c>
      <c r="O2376" s="3">
        <v>22384736.399999999</v>
      </c>
      <c r="P2376" s="3">
        <v>22384736.399999999</v>
      </c>
      <c r="Q2376" s="3">
        <v>22384736.399999999</v>
      </c>
      <c r="R2376" s="3">
        <v>22384736.399999999</v>
      </c>
      <c r="S2376" s="3">
        <v>22384736.399999999</v>
      </c>
      <c r="T2376" s="3">
        <v>22384736.399999999</v>
      </c>
      <c r="U2376" s="3">
        <v>0</v>
      </c>
      <c r="V2376"/>
      <c r="W2376" s="1"/>
      <c r="X2376" s="1"/>
      <c r="Y2376" s="1"/>
    </row>
    <row r="2377" spans="6:25" ht="15" x14ac:dyDescent="0.25">
      <c r="K2377" s="3"/>
      <c r="L2377" s="3"/>
      <c r="M2377" s="3"/>
      <c r="N2377" s="3"/>
      <c r="V2377"/>
      <c r="W2377" s="1"/>
      <c r="X2377" s="1"/>
      <c r="Y2377" s="1"/>
    </row>
    <row r="2378" spans="6:25" ht="15" x14ac:dyDescent="0.25">
      <c r="F2378" s="6" t="s">
        <v>170</v>
      </c>
      <c r="G2378" s="6" t="s">
        <v>169</v>
      </c>
      <c r="K2378" s="3"/>
      <c r="L2378" s="3"/>
      <c r="M2378" s="3"/>
      <c r="N2378" s="3"/>
      <c r="V2378"/>
      <c r="W2378" s="1"/>
      <c r="X2378" s="1"/>
      <c r="Y2378" s="1"/>
    </row>
    <row r="2379" spans="6:25" ht="15" x14ac:dyDescent="0.25">
      <c r="H2379" s="6" t="s">
        <v>166</v>
      </c>
      <c r="I2379" s="6" t="s">
        <v>32</v>
      </c>
      <c r="J2379" s="6" t="s">
        <v>167</v>
      </c>
      <c r="K2379" s="3">
        <v>22384736.399999999</v>
      </c>
      <c r="L2379" s="3">
        <v>22384736.399999999</v>
      </c>
      <c r="M2379" s="3">
        <v>22384736.399999999</v>
      </c>
      <c r="N2379" s="3">
        <v>22384736.399999999</v>
      </c>
      <c r="O2379" s="3">
        <v>22384736.399999999</v>
      </c>
      <c r="P2379" s="3">
        <v>22384736.399999999</v>
      </c>
      <c r="Q2379" s="3">
        <v>22384736.399999999</v>
      </c>
      <c r="R2379" s="3">
        <v>22384736.399999999</v>
      </c>
      <c r="S2379" s="3">
        <v>22384736.399999999</v>
      </c>
      <c r="T2379" s="3">
        <v>22384736.399999999</v>
      </c>
      <c r="U2379" s="3">
        <v>0</v>
      </c>
      <c r="V2379"/>
      <c r="W2379" s="1"/>
      <c r="X2379" s="1"/>
      <c r="Y2379" s="1"/>
    </row>
    <row r="2380" spans="6:25" ht="15" x14ac:dyDescent="0.25">
      <c r="H2380" s="6" t="s">
        <v>171</v>
      </c>
      <c r="I2380" s="6" t="s">
        <v>106</v>
      </c>
      <c r="J2380" s="6" t="s">
        <v>172</v>
      </c>
      <c r="K2380" s="3">
        <v>22384736.399999999</v>
      </c>
      <c r="L2380" s="3">
        <v>22384736.399999999</v>
      </c>
      <c r="M2380" s="3">
        <v>22384736.399999999</v>
      </c>
      <c r="N2380" s="3">
        <v>22384736.399999999</v>
      </c>
      <c r="O2380" s="3">
        <v>22384736.399999999</v>
      </c>
      <c r="P2380" s="3">
        <v>22384736.399999999</v>
      </c>
      <c r="Q2380" s="3">
        <v>22384736.399999999</v>
      </c>
      <c r="R2380" s="3">
        <v>22384736.399999999</v>
      </c>
      <c r="S2380" s="3">
        <v>22384736.399999999</v>
      </c>
      <c r="T2380" s="3">
        <v>22384736.399999999</v>
      </c>
      <c r="U2380" s="3">
        <v>0</v>
      </c>
      <c r="V2380"/>
      <c r="W2380" s="1"/>
      <c r="X2380" s="1"/>
      <c r="Y2380" s="1"/>
    </row>
    <row r="2381" spans="6:25" ht="15" x14ac:dyDescent="0.25">
      <c r="H2381" s="6" t="s">
        <v>174</v>
      </c>
      <c r="I2381" s="6" t="s">
        <v>106</v>
      </c>
      <c r="J2381" s="6" t="s">
        <v>175</v>
      </c>
      <c r="K2381" s="3">
        <v>22384736.399999999</v>
      </c>
      <c r="L2381" s="3">
        <v>22384736.399999999</v>
      </c>
      <c r="M2381" s="3">
        <v>22384736.399999999</v>
      </c>
      <c r="N2381" s="3">
        <v>22384736.399999999</v>
      </c>
      <c r="O2381" s="3">
        <v>22384736.399999999</v>
      </c>
      <c r="P2381" s="3">
        <v>22384736.399999999</v>
      </c>
      <c r="Q2381" s="3">
        <v>22384736.399999999</v>
      </c>
      <c r="R2381" s="3">
        <v>22384736.399999999</v>
      </c>
      <c r="S2381" s="3">
        <v>22384736.399999999</v>
      </c>
      <c r="T2381" s="3">
        <v>22384736.399999999</v>
      </c>
      <c r="U2381" s="3">
        <v>0</v>
      </c>
      <c r="V2381"/>
      <c r="W2381" s="1"/>
      <c r="X2381" s="1"/>
      <c r="Y2381" s="1"/>
    </row>
    <row r="2382" spans="6:25" ht="15" x14ac:dyDescent="0.25">
      <c r="H2382" s="6" t="s">
        <v>177</v>
      </c>
      <c r="I2382" s="6" t="s">
        <v>32</v>
      </c>
      <c r="J2382" s="6" t="s">
        <v>178</v>
      </c>
      <c r="K2382" s="3">
        <v>22384736.399999999</v>
      </c>
      <c r="L2382" s="3">
        <v>22384736.399999999</v>
      </c>
      <c r="M2382" s="3">
        <v>22384736.399999999</v>
      </c>
      <c r="N2382" s="3">
        <v>22384736.399999999</v>
      </c>
      <c r="O2382" s="3">
        <v>22384736.399999999</v>
      </c>
      <c r="P2382" s="3">
        <v>22384736.399999999</v>
      </c>
      <c r="Q2382" s="3">
        <v>22384736.399999999</v>
      </c>
      <c r="R2382" s="3">
        <v>22384736.399999999</v>
      </c>
      <c r="S2382" s="3">
        <v>22384736.399999999</v>
      </c>
      <c r="T2382" s="3">
        <v>22384736.399999999</v>
      </c>
      <c r="U2382" s="3">
        <v>0</v>
      </c>
      <c r="V2382"/>
      <c r="W2382" s="1"/>
      <c r="X2382" s="1"/>
      <c r="Y2382" s="1"/>
    </row>
    <row r="2383" spans="6:25" ht="15" x14ac:dyDescent="0.25">
      <c r="K2383" s="3"/>
      <c r="L2383" s="3"/>
      <c r="M2383" s="3"/>
      <c r="N2383" s="3"/>
      <c r="V2383"/>
      <c r="W2383" s="1"/>
      <c r="X2383" s="1"/>
      <c r="Y2383" s="1"/>
    </row>
    <row r="2384" spans="6:25" ht="15" x14ac:dyDescent="0.25">
      <c r="F2384" s="6" t="s">
        <v>95</v>
      </c>
      <c r="G2384" s="6" t="s">
        <v>94</v>
      </c>
      <c r="K2384" s="3"/>
      <c r="L2384" s="3"/>
      <c r="M2384" s="3"/>
      <c r="N2384" s="3"/>
      <c r="V2384"/>
      <c r="W2384" s="1"/>
      <c r="X2384" s="1"/>
      <c r="Y2384" s="1"/>
    </row>
    <row r="2385" spans="6:25" ht="15" x14ac:dyDescent="0.25">
      <c r="H2385" s="6" t="s">
        <v>459</v>
      </c>
      <c r="I2385" s="6" t="s">
        <v>32</v>
      </c>
      <c r="J2385" s="6" t="s">
        <v>460</v>
      </c>
      <c r="K2385" s="3">
        <v>-22384736.399999999</v>
      </c>
      <c r="L2385" s="3">
        <v>-22384736.399999999</v>
      </c>
      <c r="M2385" s="3">
        <v>-22384736.399999999</v>
      </c>
      <c r="N2385" s="3">
        <v>-22384736.399999999</v>
      </c>
      <c r="O2385" s="3">
        <v>-22384736.399999999</v>
      </c>
      <c r="P2385" s="3">
        <v>-22384736.399999999</v>
      </c>
      <c r="Q2385" s="3">
        <v>-22384736.399999999</v>
      </c>
      <c r="R2385" s="3">
        <v>-22384736.399999999</v>
      </c>
      <c r="S2385" s="3">
        <v>-22384736.399999999</v>
      </c>
      <c r="T2385" s="3">
        <v>-22384736.399999999</v>
      </c>
      <c r="U2385" s="3">
        <v>-22384736.399999999</v>
      </c>
      <c r="V2385"/>
      <c r="W2385" s="1"/>
      <c r="X2385" s="1"/>
      <c r="Y2385" s="1"/>
    </row>
    <row r="2386" spans="6:25" ht="15" x14ac:dyDescent="0.25">
      <c r="H2386" s="6" t="s">
        <v>461</v>
      </c>
      <c r="I2386" s="6" t="s">
        <v>32</v>
      </c>
      <c r="J2386" s="6" t="s">
        <v>462</v>
      </c>
      <c r="K2386" s="3">
        <v>0</v>
      </c>
      <c r="L2386" s="3">
        <v>0</v>
      </c>
      <c r="M2386" s="3">
        <v>0</v>
      </c>
      <c r="N2386" s="3">
        <v>0</v>
      </c>
      <c r="O2386" s="3">
        <v>0</v>
      </c>
      <c r="P2386" s="3">
        <v>0</v>
      </c>
      <c r="Q2386" s="3">
        <v>0</v>
      </c>
      <c r="R2386" s="3">
        <v>0</v>
      </c>
      <c r="S2386" s="3">
        <v>0</v>
      </c>
      <c r="T2386" s="3">
        <v>0</v>
      </c>
      <c r="U2386" s="3">
        <v>22384736.399999999</v>
      </c>
      <c r="V2386"/>
      <c r="W2386" s="1"/>
      <c r="X2386" s="1"/>
      <c r="Y2386" s="1"/>
    </row>
    <row r="2387" spans="6:25" ht="15" x14ac:dyDescent="0.25">
      <c r="H2387" s="6" t="s">
        <v>464</v>
      </c>
      <c r="I2387" s="6" t="s">
        <v>32</v>
      </c>
      <c r="J2387" s="6" t="s">
        <v>465</v>
      </c>
      <c r="K2387" s="3">
        <v>-22384736.399999999</v>
      </c>
      <c r="L2387" s="3">
        <v>-22384736.399999999</v>
      </c>
      <c r="M2387" s="3">
        <v>-22384736.399999999</v>
      </c>
      <c r="N2387" s="3">
        <v>-22384736.399999999</v>
      </c>
      <c r="O2387" s="3">
        <v>-22384736.399999999</v>
      </c>
      <c r="P2387" s="3">
        <v>-22384736.399999999</v>
      </c>
      <c r="Q2387" s="3">
        <v>-22384736.399999999</v>
      </c>
      <c r="R2387" s="3">
        <v>-22384736.399999999</v>
      </c>
      <c r="S2387" s="3">
        <v>-22384736.399999999</v>
      </c>
      <c r="T2387" s="3">
        <v>-22384736.399999999</v>
      </c>
      <c r="U2387" s="3">
        <v>0</v>
      </c>
      <c r="V2387"/>
      <c r="W2387" s="1"/>
      <c r="X2387" s="1"/>
      <c r="Y2387" s="1"/>
    </row>
    <row r="2388" spans="6:25" ht="15" x14ac:dyDescent="0.25">
      <c r="H2388" s="6" t="s">
        <v>103</v>
      </c>
      <c r="I2388" s="6" t="s">
        <v>106</v>
      </c>
      <c r="J2388" s="6" t="s">
        <v>104</v>
      </c>
      <c r="K2388" s="3">
        <v>-22384736.399999999</v>
      </c>
      <c r="L2388" s="3">
        <v>-22384736.399999999</v>
      </c>
      <c r="M2388" s="3">
        <v>-22384736.399999999</v>
      </c>
      <c r="N2388" s="3">
        <v>-22384736.399999999</v>
      </c>
      <c r="O2388" s="3">
        <v>-22384736.399999999</v>
      </c>
      <c r="P2388" s="3">
        <v>-22384736.399999999</v>
      </c>
      <c r="Q2388" s="3">
        <v>-22384736.399999999</v>
      </c>
      <c r="R2388" s="3">
        <v>-22384736.399999999</v>
      </c>
      <c r="S2388" s="3">
        <v>-22384736.399999999</v>
      </c>
      <c r="T2388" s="3">
        <v>-22384736.399999999</v>
      </c>
      <c r="U2388" s="3">
        <v>-22384736.399999999</v>
      </c>
      <c r="V2388"/>
      <c r="W2388" s="1"/>
      <c r="X2388" s="1"/>
      <c r="Y2388" s="1"/>
    </row>
    <row r="2389" spans="6:25" ht="15" x14ac:dyDescent="0.25">
      <c r="H2389" s="6" t="s">
        <v>107</v>
      </c>
      <c r="I2389" s="6" t="s">
        <v>106</v>
      </c>
      <c r="J2389" s="6" t="s">
        <v>108</v>
      </c>
      <c r="K2389" s="3">
        <v>-22384736.399999999</v>
      </c>
      <c r="L2389" s="3">
        <v>-22384736.399999999</v>
      </c>
      <c r="M2389" s="3">
        <v>-22384736.399999999</v>
      </c>
      <c r="N2389" s="3">
        <v>-22384736.399999999</v>
      </c>
      <c r="O2389" s="3">
        <v>-22384736.399999999</v>
      </c>
      <c r="P2389" s="3">
        <v>-22384736.399999999</v>
      </c>
      <c r="Q2389" s="3">
        <v>-22384736.399999999</v>
      </c>
      <c r="R2389" s="3">
        <v>-22384736.399999999</v>
      </c>
      <c r="S2389" s="3">
        <v>-22384736.399999999</v>
      </c>
      <c r="T2389" s="3">
        <v>-22384736.399999999</v>
      </c>
      <c r="U2389" s="3">
        <v>0</v>
      </c>
      <c r="V2389"/>
      <c r="W2389" s="1"/>
      <c r="X2389" s="1"/>
      <c r="Y2389" s="1"/>
    </row>
    <row r="2390" spans="6:25" ht="15" x14ac:dyDescent="0.25">
      <c r="K2390" s="3"/>
      <c r="L2390" s="3"/>
      <c r="M2390" s="3"/>
      <c r="N2390" s="3"/>
      <c r="V2390"/>
      <c r="W2390" s="1"/>
      <c r="X2390" s="1"/>
      <c r="Y2390" s="1"/>
    </row>
    <row r="2391" spans="6:25" ht="15" x14ac:dyDescent="0.25">
      <c r="F2391" s="6" t="s">
        <v>133</v>
      </c>
      <c r="G2391" s="6" t="s">
        <v>132</v>
      </c>
      <c r="K2391" s="3"/>
      <c r="L2391" s="3"/>
      <c r="M2391" s="3"/>
      <c r="N2391" s="3"/>
      <c r="V2391"/>
      <c r="W2391" s="1"/>
      <c r="X2391" s="1"/>
      <c r="Y2391" s="1"/>
    </row>
    <row r="2392" spans="6:25" ht="15" x14ac:dyDescent="0.25">
      <c r="H2392" s="6" t="s">
        <v>270</v>
      </c>
      <c r="I2392" s="6" t="s">
        <v>106</v>
      </c>
      <c r="J2392" s="6" t="s">
        <v>271</v>
      </c>
      <c r="K2392" s="3">
        <v>0</v>
      </c>
      <c r="L2392" s="3">
        <v>0</v>
      </c>
      <c r="M2392" s="3">
        <v>0</v>
      </c>
      <c r="N2392" s="3">
        <v>0</v>
      </c>
      <c r="O2392" s="3">
        <v>0</v>
      </c>
      <c r="P2392" s="3">
        <v>0</v>
      </c>
      <c r="Q2392" s="3">
        <v>0</v>
      </c>
      <c r="R2392" s="3">
        <v>0</v>
      </c>
      <c r="S2392" s="3">
        <v>0</v>
      </c>
      <c r="T2392" s="3">
        <v>0</v>
      </c>
      <c r="U2392" s="3">
        <v>-22384736.399999999</v>
      </c>
      <c r="V2392"/>
      <c r="W2392" s="1"/>
      <c r="X2392" s="1"/>
      <c r="Y2392" s="1"/>
    </row>
    <row r="2393" spans="6:25" ht="15" x14ac:dyDescent="0.25">
      <c r="H2393" s="6" t="s">
        <v>639</v>
      </c>
      <c r="I2393" s="6" t="s">
        <v>32</v>
      </c>
      <c r="J2393" s="6" t="s">
        <v>640</v>
      </c>
      <c r="K2393" s="3">
        <v>0</v>
      </c>
      <c r="L2393" s="3">
        <v>0</v>
      </c>
      <c r="M2393" s="3">
        <v>0</v>
      </c>
      <c r="N2393" s="3">
        <v>0</v>
      </c>
      <c r="O2393" s="3">
        <v>0</v>
      </c>
      <c r="P2393" s="3">
        <v>0</v>
      </c>
      <c r="Q2393" s="3">
        <v>0</v>
      </c>
      <c r="R2393" s="3">
        <v>0</v>
      </c>
      <c r="S2393" s="3">
        <v>0</v>
      </c>
      <c r="T2393" s="3">
        <v>0</v>
      </c>
      <c r="U2393" s="3">
        <v>22384736.399999999</v>
      </c>
      <c r="V2393"/>
      <c r="W2393" s="1"/>
      <c r="X2393" s="1"/>
      <c r="Y2393" s="1"/>
    </row>
    <row r="2394" spans="6:25" ht="15" x14ac:dyDescent="0.25">
      <c r="H2394" s="6" t="s">
        <v>387</v>
      </c>
      <c r="I2394" s="6" t="s">
        <v>106</v>
      </c>
      <c r="J2394" s="6" t="s">
        <v>388</v>
      </c>
      <c r="K2394" s="3">
        <v>0</v>
      </c>
      <c r="L2394" s="3">
        <v>0</v>
      </c>
      <c r="M2394" s="3">
        <v>0</v>
      </c>
      <c r="N2394" s="3">
        <v>0</v>
      </c>
      <c r="O2394" s="3">
        <v>0</v>
      </c>
      <c r="P2394" s="3">
        <v>0</v>
      </c>
      <c r="Q2394" s="3">
        <v>0</v>
      </c>
      <c r="R2394" s="3">
        <v>0</v>
      </c>
      <c r="S2394" s="3">
        <v>0</v>
      </c>
      <c r="T2394" s="3">
        <v>0</v>
      </c>
      <c r="U2394" s="3">
        <v>22384736.399999999</v>
      </c>
      <c r="V2394"/>
      <c r="W2394" s="1"/>
      <c r="X2394" s="1"/>
      <c r="Y2394" s="1"/>
    </row>
    <row r="2395" spans="6:25" ht="15" x14ac:dyDescent="0.25">
      <c r="K2395" s="3"/>
      <c r="L2395" s="3"/>
      <c r="M2395" s="3"/>
      <c r="N2395" s="3"/>
      <c r="V2395"/>
      <c r="W2395" s="1"/>
      <c r="X2395" s="1"/>
      <c r="Y2395" s="1"/>
    </row>
    <row r="2396" spans="6:25" ht="15" x14ac:dyDescent="0.25">
      <c r="F2396" s="6" t="s">
        <v>114</v>
      </c>
      <c r="G2396" s="6" t="s">
        <v>113</v>
      </c>
      <c r="K2396" s="3"/>
      <c r="L2396" s="3"/>
      <c r="M2396" s="3"/>
      <c r="N2396" s="3"/>
      <c r="V2396"/>
      <c r="W2396" s="1"/>
      <c r="X2396" s="1"/>
      <c r="Y2396" s="1"/>
    </row>
    <row r="2397" spans="6:25" ht="15" x14ac:dyDescent="0.25">
      <c r="H2397" s="6" t="s">
        <v>180</v>
      </c>
      <c r="I2397" s="6" t="s">
        <v>32</v>
      </c>
      <c r="J2397" s="6" t="s">
        <v>181</v>
      </c>
      <c r="K2397" s="3">
        <v>22384736.399999999</v>
      </c>
      <c r="L2397" s="3">
        <v>22384736.399999999</v>
      </c>
      <c r="M2397" s="3">
        <v>22384736.399999999</v>
      </c>
      <c r="N2397" s="3">
        <v>22384736.399999999</v>
      </c>
      <c r="O2397" s="3">
        <v>22384736.399999999</v>
      </c>
      <c r="P2397" s="3">
        <v>22384736.399999999</v>
      </c>
      <c r="Q2397" s="3">
        <v>22384736.399999999</v>
      </c>
      <c r="R2397" s="3">
        <v>22384736.399999999</v>
      </c>
      <c r="S2397" s="3">
        <v>22384736.399999999</v>
      </c>
      <c r="T2397" s="3">
        <v>22384736.399999999</v>
      </c>
      <c r="U2397" s="3">
        <v>22384736.399999999</v>
      </c>
      <c r="V2397"/>
      <c r="W2397" s="1"/>
      <c r="X2397" s="1"/>
      <c r="Y2397" s="1"/>
    </row>
    <row r="2398" spans="6:25" ht="15" x14ac:dyDescent="0.25">
      <c r="H2398" s="6" t="s">
        <v>183</v>
      </c>
      <c r="I2398" s="6" t="s">
        <v>32</v>
      </c>
      <c r="J2398" s="6" t="s">
        <v>184</v>
      </c>
      <c r="K2398" s="3">
        <v>22384736.399999999</v>
      </c>
      <c r="L2398" s="3">
        <v>22384736.399999999</v>
      </c>
      <c r="M2398" s="3">
        <v>22384736.399999999</v>
      </c>
      <c r="N2398" s="3">
        <v>22384736.399999999</v>
      </c>
      <c r="O2398" s="3">
        <v>22384736.399999999</v>
      </c>
      <c r="P2398" s="3">
        <v>22384736.399999999</v>
      </c>
      <c r="Q2398" s="3">
        <v>22384736.399999999</v>
      </c>
      <c r="R2398" s="3">
        <v>22384736.399999999</v>
      </c>
      <c r="S2398" s="3">
        <v>22384736.399999999</v>
      </c>
      <c r="T2398" s="3">
        <v>22384736.399999999</v>
      </c>
      <c r="U2398" s="3">
        <v>22384736.399999999</v>
      </c>
      <c r="V2398"/>
      <c r="W2398" s="1"/>
      <c r="X2398" s="1"/>
      <c r="Y2398" s="1"/>
    </row>
    <row r="2399" spans="6:25" ht="15" x14ac:dyDescent="0.25">
      <c r="H2399" s="6" t="s">
        <v>186</v>
      </c>
      <c r="I2399" s="6" t="s">
        <v>32</v>
      </c>
      <c r="J2399" s="6" t="s">
        <v>187</v>
      </c>
      <c r="K2399" s="3">
        <v>22384736.399999999</v>
      </c>
      <c r="L2399" s="3">
        <v>22384736.399999999</v>
      </c>
      <c r="M2399" s="3">
        <v>22384736.399999999</v>
      </c>
      <c r="N2399" s="3">
        <v>22384736.399999999</v>
      </c>
      <c r="O2399" s="3">
        <v>22384736.399999999</v>
      </c>
      <c r="P2399" s="3">
        <v>22384736.399999999</v>
      </c>
      <c r="Q2399" s="3">
        <v>22384736.399999999</v>
      </c>
      <c r="R2399" s="3">
        <v>22384736.399999999</v>
      </c>
      <c r="S2399" s="3">
        <v>22384736.399999999</v>
      </c>
      <c r="T2399" s="3">
        <v>22384736.399999999</v>
      </c>
      <c r="U2399" s="3">
        <v>0</v>
      </c>
      <c r="V2399"/>
      <c r="W2399" s="1"/>
      <c r="X2399" s="1"/>
      <c r="Y2399" s="1"/>
    </row>
    <row r="2400" spans="6:25" ht="15" x14ac:dyDescent="0.25">
      <c r="H2400" s="6" t="s">
        <v>189</v>
      </c>
      <c r="I2400" s="6" t="s">
        <v>32</v>
      </c>
      <c r="J2400" s="6" t="s">
        <v>190</v>
      </c>
      <c r="K2400" s="3">
        <v>22384736.399999999</v>
      </c>
      <c r="L2400" s="3">
        <v>22384736.399999999</v>
      </c>
      <c r="M2400" s="3">
        <v>22384736.399999999</v>
      </c>
      <c r="N2400" s="3">
        <v>22384736.399999999</v>
      </c>
      <c r="O2400" s="3">
        <v>22384736.399999999</v>
      </c>
      <c r="P2400" s="3">
        <v>22384736.399999999</v>
      </c>
      <c r="Q2400" s="3">
        <v>22384736.399999999</v>
      </c>
      <c r="R2400" s="3">
        <v>22384736.399999999</v>
      </c>
      <c r="S2400" s="3">
        <v>22384736.399999999</v>
      </c>
      <c r="T2400" s="3">
        <v>22384736.399999999</v>
      </c>
      <c r="U2400" s="3">
        <v>0</v>
      </c>
      <c r="V2400"/>
      <c r="W2400" s="1"/>
      <c r="X2400" s="1"/>
      <c r="Y2400" s="1"/>
    </row>
    <row r="2401" spans="1:25" ht="15" x14ac:dyDescent="0.25">
      <c r="H2401" s="6" t="s">
        <v>110</v>
      </c>
      <c r="I2401" s="6" t="s">
        <v>32</v>
      </c>
      <c r="J2401" s="6" t="s">
        <v>111</v>
      </c>
      <c r="K2401" s="3">
        <v>-22384736.399999999</v>
      </c>
      <c r="L2401" s="3">
        <v>-22384736.399999999</v>
      </c>
      <c r="M2401" s="3">
        <v>-22384736.399999999</v>
      </c>
      <c r="N2401" s="3">
        <v>-22384736.399999999</v>
      </c>
      <c r="O2401" s="3">
        <v>-22384736.399999999</v>
      </c>
      <c r="P2401" s="3">
        <v>-22384736.399999999</v>
      </c>
      <c r="Q2401" s="3">
        <v>-22384736.399999999</v>
      </c>
      <c r="R2401" s="3">
        <v>-22384736.399999999</v>
      </c>
      <c r="S2401" s="3">
        <v>-22384736.399999999</v>
      </c>
      <c r="T2401" s="3">
        <v>-22384736.399999999</v>
      </c>
      <c r="U2401" s="3">
        <v>-22384736.399999999</v>
      </c>
      <c r="V2401"/>
      <c r="W2401" s="1"/>
      <c r="X2401" s="1"/>
      <c r="Y2401" s="1"/>
    </row>
    <row r="2402" spans="1:25" ht="15" x14ac:dyDescent="0.25">
      <c r="H2402" s="6" t="s">
        <v>236</v>
      </c>
      <c r="I2402" s="6" t="s">
        <v>32</v>
      </c>
      <c r="J2402" s="6" t="s">
        <v>237</v>
      </c>
      <c r="K2402" s="3">
        <v>-22384736.399999999</v>
      </c>
      <c r="L2402" s="3">
        <v>-22384736.399999999</v>
      </c>
      <c r="M2402" s="3">
        <v>-22384736.399999999</v>
      </c>
      <c r="N2402" s="3">
        <v>-22384736.399999999</v>
      </c>
      <c r="O2402" s="3">
        <v>-22384736.399999999</v>
      </c>
      <c r="P2402" s="3">
        <v>-22384736.399999999</v>
      </c>
      <c r="Q2402" s="3">
        <v>-22384736.399999999</v>
      </c>
      <c r="R2402" s="3">
        <v>-22384736.399999999</v>
      </c>
      <c r="S2402" s="3">
        <v>-22384736.399999999</v>
      </c>
      <c r="T2402" s="3">
        <v>-22384736.399999999</v>
      </c>
      <c r="U2402" s="3">
        <v>-22384736.399999999</v>
      </c>
      <c r="V2402"/>
      <c r="W2402" s="1"/>
      <c r="X2402" s="1"/>
      <c r="Y2402" s="1"/>
    </row>
    <row r="2403" spans="1:25" ht="15" x14ac:dyDescent="0.25">
      <c r="H2403" s="6" t="s">
        <v>118</v>
      </c>
      <c r="I2403" s="6" t="s">
        <v>32</v>
      </c>
      <c r="J2403" s="6" t="s">
        <v>119</v>
      </c>
      <c r="K2403" s="3">
        <v>-22384736.399999999</v>
      </c>
      <c r="L2403" s="3">
        <v>-22384736.399999999</v>
      </c>
      <c r="M2403" s="3">
        <v>-22384736.399999999</v>
      </c>
      <c r="N2403" s="3">
        <v>-22384736.399999999</v>
      </c>
      <c r="O2403" s="3">
        <v>-22384736.399999999</v>
      </c>
      <c r="P2403" s="3">
        <v>-22384736.399999999</v>
      </c>
      <c r="Q2403" s="3">
        <v>-22384736.399999999</v>
      </c>
      <c r="R2403" s="3">
        <v>-22384736.399999999</v>
      </c>
      <c r="S2403" s="3">
        <v>-22384736.399999999</v>
      </c>
      <c r="T2403" s="3">
        <v>-22384736.399999999</v>
      </c>
      <c r="U2403" s="3">
        <v>0</v>
      </c>
      <c r="V2403"/>
      <c r="W2403" s="1"/>
      <c r="X2403" s="1"/>
      <c r="Y2403" s="1"/>
    </row>
    <row r="2404" spans="1:25" ht="15" x14ac:dyDescent="0.25">
      <c r="H2404" s="6" t="s">
        <v>239</v>
      </c>
      <c r="I2404" s="6" t="s">
        <v>32</v>
      </c>
      <c r="J2404" s="6" t="s">
        <v>240</v>
      </c>
      <c r="K2404" s="3">
        <v>-22384736.399999999</v>
      </c>
      <c r="L2404" s="3">
        <v>-22384736.399999999</v>
      </c>
      <c r="M2404" s="3">
        <v>-22384736.399999999</v>
      </c>
      <c r="N2404" s="3">
        <v>-22384736.399999999</v>
      </c>
      <c r="O2404" s="3">
        <v>-22384736.399999999</v>
      </c>
      <c r="P2404" s="3">
        <v>-22384736.399999999</v>
      </c>
      <c r="Q2404" s="3">
        <v>-22384736.399999999</v>
      </c>
      <c r="R2404" s="3">
        <v>-22384736.399999999</v>
      </c>
      <c r="S2404" s="3">
        <v>-22384736.399999999</v>
      </c>
      <c r="T2404" s="3">
        <v>-22384736.399999999</v>
      </c>
      <c r="U2404" s="3">
        <v>0</v>
      </c>
      <c r="V2404"/>
      <c r="W2404" s="1"/>
      <c r="X2404" s="1"/>
      <c r="Y2404" s="1"/>
    </row>
    <row r="2405" spans="1:25" ht="15" x14ac:dyDescent="0.25">
      <c r="K2405" s="3"/>
      <c r="L2405" s="3"/>
      <c r="M2405" s="3"/>
      <c r="N2405" s="3"/>
      <c r="V2405"/>
      <c r="W2405" s="1"/>
      <c r="X2405" s="1"/>
      <c r="Y2405" s="1"/>
    </row>
    <row r="2406" spans="1:25" ht="15" x14ac:dyDescent="0.2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 s="1"/>
      <c r="X2406" s="1"/>
      <c r="Y2406" s="1"/>
    </row>
    <row r="2407" spans="1:25" ht="15" x14ac:dyDescent="0.2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 s="1"/>
      <c r="X2407" s="1"/>
      <c r="Y2407" s="1"/>
    </row>
    <row r="2408" spans="1:25" ht="15" x14ac:dyDescent="0.2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 s="1"/>
      <c r="X2408" s="1"/>
      <c r="Y2408" s="1"/>
    </row>
    <row r="2409" spans="1:25" ht="15" x14ac:dyDescent="0.2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 s="1"/>
      <c r="X2409" s="1"/>
      <c r="Y2409" s="1"/>
    </row>
    <row r="2410" spans="1:25" ht="15" x14ac:dyDescent="0.2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 s="1"/>
      <c r="X2410" s="1"/>
      <c r="Y2410" s="1"/>
    </row>
    <row r="2411" spans="1:25" ht="15" x14ac:dyDescent="0.2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 s="1"/>
      <c r="X2411" s="1"/>
      <c r="Y2411" s="1"/>
    </row>
    <row r="2412" spans="1:25" ht="15" x14ac:dyDescent="0.2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 s="1"/>
      <c r="X2412" s="1"/>
      <c r="Y2412" s="1"/>
    </row>
    <row r="2413" spans="1:25" ht="15" x14ac:dyDescent="0.2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 s="1"/>
      <c r="X2413" s="1"/>
      <c r="Y2413" s="1"/>
    </row>
    <row r="2414" spans="1:25" ht="15" x14ac:dyDescent="0.2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 s="1"/>
      <c r="X2414" s="1"/>
      <c r="Y2414" s="1"/>
    </row>
    <row r="2415" spans="1:25" ht="15" x14ac:dyDescent="0.2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 s="1"/>
      <c r="X2415" s="1"/>
      <c r="Y2415" s="1"/>
    </row>
    <row r="2416" spans="1:25" ht="15" x14ac:dyDescent="0.2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 s="1"/>
      <c r="X2416" s="1"/>
      <c r="Y2416" s="1"/>
    </row>
    <row r="2417" spans="1:25" ht="15" x14ac:dyDescent="0.2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 s="1"/>
      <c r="X2417" s="1"/>
      <c r="Y2417" s="1"/>
    </row>
    <row r="2418" spans="1:25" ht="15" x14ac:dyDescent="0.2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 s="1"/>
      <c r="X2418" s="1"/>
      <c r="Y2418" s="1"/>
    </row>
    <row r="2419" spans="1:25" ht="15" x14ac:dyDescent="0.2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 s="1"/>
      <c r="X2419" s="1"/>
      <c r="Y2419" s="1"/>
    </row>
    <row r="2420" spans="1:25" ht="15" x14ac:dyDescent="0.2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 s="1"/>
      <c r="X2420" s="1"/>
      <c r="Y2420" s="1"/>
    </row>
    <row r="2421" spans="1:25" ht="15" x14ac:dyDescent="0.2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 s="1"/>
      <c r="X2421" s="1"/>
      <c r="Y2421" s="1"/>
    </row>
    <row r="2422" spans="1:25" ht="15" x14ac:dyDescent="0.2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 s="1"/>
      <c r="X2422" s="1"/>
      <c r="Y2422" s="1"/>
    </row>
    <row r="2423" spans="1:25" ht="15" x14ac:dyDescent="0.2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 s="1"/>
      <c r="X2423" s="1"/>
      <c r="Y2423" s="1"/>
    </row>
    <row r="2424" spans="1:25" ht="15" x14ac:dyDescent="0.2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 s="1"/>
      <c r="X2424" s="1"/>
      <c r="Y2424" s="1"/>
    </row>
    <row r="2425" spans="1:25" ht="15" x14ac:dyDescent="0.2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 s="1"/>
      <c r="X2425" s="1"/>
      <c r="Y2425" s="1"/>
    </row>
    <row r="2426" spans="1:25" ht="15" x14ac:dyDescent="0.2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 s="1"/>
      <c r="X2426" s="1"/>
      <c r="Y2426" s="1"/>
    </row>
    <row r="2427" spans="1:25" ht="15" x14ac:dyDescent="0.2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 s="1"/>
      <c r="X2427" s="1"/>
      <c r="Y2427" s="1"/>
    </row>
    <row r="2428" spans="1:25" ht="15" x14ac:dyDescent="0.2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 s="1"/>
      <c r="X2428" s="1"/>
      <c r="Y2428" s="1"/>
    </row>
    <row r="2429" spans="1:25" ht="15" x14ac:dyDescent="0.2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 s="1"/>
      <c r="X2429" s="1"/>
      <c r="Y2429" s="1"/>
    </row>
    <row r="2430" spans="1:25" ht="15" x14ac:dyDescent="0.2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 s="1"/>
      <c r="X2430" s="1"/>
      <c r="Y2430" s="1"/>
    </row>
    <row r="2431" spans="1:25" ht="15" x14ac:dyDescent="0.2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 s="1"/>
      <c r="X2431" s="1"/>
      <c r="Y2431" s="1"/>
    </row>
    <row r="2432" spans="1:25" ht="15" x14ac:dyDescent="0.2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 s="1"/>
      <c r="X2432" s="1"/>
      <c r="Y2432" s="1"/>
    </row>
    <row r="2433" spans="1:25" ht="15" x14ac:dyDescent="0.2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 s="1"/>
      <c r="X2433" s="1"/>
      <c r="Y2433" s="1"/>
    </row>
    <row r="2434" spans="1:25" ht="15" x14ac:dyDescent="0.2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 s="1"/>
      <c r="X2434" s="1"/>
      <c r="Y2434" s="1"/>
    </row>
    <row r="2435" spans="1:25" ht="15" x14ac:dyDescent="0.2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 s="1"/>
      <c r="X2435" s="1"/>
      <c r="Y2435" s="1"/>
    </row>
    <row r="2436" spans="1:25" ht="15" x14ac:dyDescent="0.2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 s="1"/>
      <c r="X2436" s="1"/>
      <c r="Y2436" s="1"/>
    </row>
    <row r="2437" spans="1:25" ht="15" x14ac:dyDescent="0.2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 s="1"/>
      <c r="X2437" s="1"/>
      <c r="Y2437" s="1"/>
    </row>
    <row r="2438" spans="1:25" ht="15" x14ac:dyDescent="0.2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 s="1"/>
      <c r="X2438" s="1"/>
      <c r="Y2438" s="1"/>
    </row>
    <row r="2439" spans="1:25" ht="15" x14ac:dyDescent="0.2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 s="1"/>
      <c r="X2439" s="1"/>
      <c r="Y2439" s="1"/>
    </row>
    <row r="2440" spans="1:25" ht="15" x14ac:dyDescent="0.2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 s="1"/>
      <c r="X2440" s="1"/>
      <c r="Y2440" s="1"/>
    </row>
    <row r="2441" spans="1:25" ht="15" x14ac:dyDescent="0.2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 s="1"/>
      <c r="X2441" s="1"/>
      <c r="Y2441" s="1"/>
    </row>
    <row r="2442" spans="1:25" ht="15" x14ac:dyDescent="0.2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 s="1"/>
      <c r="X2442" s="1"/>
      <c r="Y2442" s="1"/>
    </row>
    <row r="2443" spans="1:25" ht="15" x14ac:dyDescent="0.2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 s="1"/>
      <c r="X2443" s="1"/>
      <c r="Y2443" s="1"/>
    </row>
    <row r="2444" spans="1:25" ht="15" x14ac:dyDescent="0.2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 s="1"/>
      <c r="X2444" s="1"/>
      <c r="Y2444" s="1"/>
    </row>
    <row r="2445" spans="1:25" ht="15" x14ac:dyDescent="0.2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 s="1"/>
      <c r="X2445" s="1"/>
      <c r="Y2445" s="1"/>
    </row>
    <row r="2446" spans="1:25" ht="15" x14ac:dyDescent="0.2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 s="1"/>
      <c r="X2446" s="1"/>
      <c r="Y2446" s="1"/>
    </row>
    <row r="2447" spans="1:25" ht="15" x14ac:dyDescent="0.2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 s="1"/>
      <c r="X2447" s="1"/>
      <c r="Y2447" s="1"/>
    </row>
    <row r="2448" spans="1:25" ht="15" x14ac:dyDescent="0.2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 s="1"/>
      <c r="X2448" s="1"/>
      <c r="Y2448" s="1"/>
    </row>
    <row r="2449" spans="1:25" ht="15" x14ac:dyDescent="0.2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 s="1"/>
      <c r="X2449" s="1"/>
      <c r="Y2449" s="1"/>
    </row>
    <row r="2450" spans="1:25" ht="15" x14ac:dyDescent="0.2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 s="1"/>
      <c r="X2450" s="1"/>
      <c r="Y2450" s="1"/>
    </row>
    <row r="2451" spans="1:25" ht="15" x14ac:dyDescent="0.2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 s="1"/>
      <c r="X2451" s="1"/>
      <c r="Y2451" s="1"/>
    </row>
    <row r="2452" spans="1:25" ht="15" x14ac:dyDescent="0.2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 s="1"/>
      <c r="X2452" s="1"/>
      <c r="Y2452" s="1"/>
    </row>
    <row r="2453" spans="1:25" ht="15" x14ac:dyDescent="0.2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 s="1"/>
      <c r="X2453" s="1"/>
      <c r="Y2453" s="1"/>
    </row>
    <row r="2454" spans="1:25" ht="15" x14ac:dyDescent="0.2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 s="1"/>
      <c r="X2454" s="1"/>
      <c r="Y2454" s="1"/>
    </row>
    <row r="2455" spans="1:25" ht="15" x14ac:dyDescent="0.2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 s="1"/>
      <c r="X2455" s="1"/>
      <c r="Y2455" s="1"/>
    </row>
    <row r="2456" spans="1:25" ht="15" x14ac:dyDescent="0.2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 s="1"/>
      <c r="X2456" s="1"/>
      <c r="Y2456" s="1"/>
    </row>
    <row r="2457" spans="1:25" ht="15" x14ac:dyDescent="0.2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 s="1"/>
      <c r="X2457" s="1"/>
      <c r="Y2457" s="1"/>
    </row>
    <row r="2458" spans="1:25" ht="15" x14ac:dyDescent="0.2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 s="1"/>
      <c r="X2458" s="1"/>
      <c r="Y2458" s="1"/>
    </row>
    <row r="2459" spans="1:25" ht="15" x14ac:dyDescent="0.2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 s="1"/>
      <c r="X2459" s="1"/>
      <c r="Y2459" s="1"/>
    </row>
    <row r="2460" spans="1:25" ht="15" x14ac:dyDescent="0.2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 s="1"/>
      <c r="X2460" s="1"/>
      <c r="Y2460" s="1"/>
    </row>
    <row r="2461" spans="1:25" ht="15" x14ac:dyDescent="0.2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 s="1"/>
      <c r="X2461" s="1"/>
      <c r="Y2461" s="1"/>
    </row>
    <row r="2462" spans="1:25" ht="15" x14ac:dyDescent="0.2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 s="1"/>
      <c r="X2462" s="1"/>
      <c r="Y2462" s="1"/>
    </row>
    <row r="2463" spans="1:25" ht="15" x14ac:dyDescent="0.2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 s="1"/>
      <c r="X2463" s="1"/>
      <c r="Y2463" s="1"/>
    </row>
    <row r="2464" spans="1:25" ht="15" x14ac:dyDescent="0.2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 s="1"/>
      <c r="X2464" s="1"/>
      <c r="Y2464" s="1"/>
    </row>
    <row r="2465" spans="1:25" ht="15" x14ac:dyDescent="0.2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 s="1"/>
      <c r="X2465" s="1"/>
      <c r="Y2465" s="1"/>
    </row>
    <row r="2466" spans="1:25" ht="15" x14ac:dyDescent="0.2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 s="1"/>
      <c r="X2466" s="1"/>
      <c r="Y2466" s="1"/>
    </row>
    <row r="2467" spans="1:25" ht="15" x14ac:dyDescent="0.2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 s="1"/>
      <c r="X2467" s="1"/>
      <c r="Y2467" s="1"/>
    </row>
    <row r="2468" spans="1:25" ht="15" x14ac:dyDescent="0.2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 s="1"/>
      <c r="X2468" s="1"/>
      <c r="Y2468" s="1"/>
    </row>
    <row r="2469" spans="1:25" ht="15" x14ac:dyDescent="0.2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 s="1"/>
      <c r="X2469" s="1"/>
      <c r="Y2469" s="1"/>
    </row>
    <row r="2470" spans="1:25" ht="15" x14ac:dyDescent="0.2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 s="1"/>
      <c r="X2470" s="1"/>
      <c r="Y2470" s="1"/>
    </row>
    <row r="2471" spans="1:25" ht="15" x14ac:dyDescent="0.2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 s="1"/>
      <c r="X2471" s="1"/>
      <c r="Y2471" s="1"/>
    </row>
    <row r="2472" spans="1:25" ht="15" x14ac:dyDescent="0.2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 s="1"/>
      <c r="X2472" s="1"/>
      <c r="Y2472" s="1"/>
    </row>
    <row r="2473" spans="1:25" ht="15" x14ac:dyDescent="0.2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 s="1"/>
      <c r="X2473" s="1"/>
      <c r="Y2473" s="1"/>
    </row>
    <row r="2474" spans="1:25" ht="15" x14ac:dyDescent="0.2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 s="1"/>
      <c r="X2474" s="1"/>
      <c r="Y2474" s="1"/>
    </row>
    <row r="2475" spans="1:25" ht="15" x14ac:dyDescent="0.2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 s="1"/>
      <c r="X2475" s="1"/>
      <c r="Y2475" s="1"/>
    </row>
    <row r="2476" spans="1:25" ht="15" x14ac:dyDescent="0.2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 s="1"/>
      <c r="X2476" s="1"/>
      <c r="Y2476" s="1"/>
    </row>
    <row r="2477" spans="1:25" ht="15" x14ac:dyDescent="0.2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 s="1"/>
      <c r="X2477" s="1"/>
      <c r="Y2477" s="1"/>
    </row>
    <row r="2478" spans="1:25" ht="15" x14ac:dyDescent="0.2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 s="1"/>
      <c r="X2478" s="1"/>
      <c r="Y2478" s="1"/>
    </row>
    <row r="2479" spans="1:25" ht="15" x14ac:dyDescent="0.2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 s="1"/>
      <c r="X2479" s="1"/>
      <c r="Y2479" s="1"/>
    </row>
    <row r="2480" spans="1:25" ht="15" x14ac:dyDescent="0.2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 s="1"/>
      <c r="X2480" s="1"/>
      <c r="Y2480" s="1"/>
    </row>
    <row r="2481" spans="1:25" ht="15" x14ac:dyDescent="0.2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 s="1"/>
      <c r="X2481" s="1"/>
      <c r="Y2481" s="1"/>
    </row>
    <row r="2482" spans="1:25" ht="15" x14ac:dyDescent="0.2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 s="1"/>
      <c r="X2482" s="1"/>
      <c r="Y2482" s="1"/>
    </row>
    <row r="2483" spans="1:25" ht="15" x14ac:dyDescent="0.2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 s="1"/>
      <c r="X2483" s="1"/>
      <c r="Y2483" s="1"/>
    </row>
    <row r="2484" spans="1:25" ht="15" x14ac:dyDescent="0.2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 s="1"/>
      <c r="X2484" s="1"/>
      <c r="Y2484" s="1"/>
    </row>
    <row r="2485" spans="1:25" ht="15" x14ac:dyDescent="0.2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 s="1"/>
      <c r="X2485" s="1"/>
      <c r="Y2485" s="1"/>
    </row>
    <row r="2486" spans="1:25" ht="15" x14ac:dyDescent="0.2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 s="1"/>
      <c r="X2486" s="1"/>
      <c r="Y2486" s="1"/>
    </row>
    <row r="2487" spans="1:25" ht="15" x14ac:dyDescent="0.2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 s="1"/>
      <c r="X2487" s="1"/>
      <c r="Y2487" s="1"/>
    </row>
    <row r="2488" spans="1:25" ht="15" x14ac:dyDescent="0.2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 s="1"/>
      <c r="X2488" s="1"/>
      <c r="Y2488" s="1"/>
    </row>
    <row r="2489" spans="1:25" ht="15" x14ac:dyDescent="0.2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 s="1"/>
      <c r="X2489" s="1"/>
      <c r="Y2489" s="1"/>
    </row>
    <row r="2490" spans="1:25" ht="15" x14ac:dyDescent="0.2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 s="1"/>
      <c r="X2490" s="1"/>
      <c r="Y2490" s="1"/>
    </row>
    <row r="2491" spans="1:25" ht="15" x14ac:dyDescent="0.2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 s="1"/>
      <c r="X2491" s="1"/>
      <c r="Y2491" s="1"/>
    </row>
    <row r="2492" spans="1:25" ht="15" x14ac:dyDescent="0.2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 s="1"/>
      <c r="X2492" s="1"/>
      <c r="Y2492" s="1"/>
    </row>
    <row r="2493" spans="1:25" ht="15" x14ac:dyDescent="0.2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 s="1"/>
      <c r="X2493" s="1"/>
      <c r="Y2493" s="1"/>
    </row>
    <row r="2494" spans="1:25" ht="15" x14ac:dyDescent="0.2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 s="1"/>
      <c r="X2494" s="1"/>
      <c r="Y2494" s="1"/>
    </row>
    <row r="2495" spans="1:25" ht="15" x14ac:dyDescent="0.2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 s="1"/>
      <c r="X2495" s="1"/>
      <c r="Y2495" s="1"/>
    </row>
    <row r="2496" spans="1:25" ht="15" x14ac:dyDescent="0.2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 s="1"/>
      <c r="X2496" s="1"/>
      <c r="Y2496" s="1"/>
    </row>
    <row r="2497" spans="1:25" ht="15" x14ac:dyDescent="0.2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 s="1"/>
      <c r="X2497" s="1"/>
      <c r="Y2497" s="1"/>
    </row>
    <row r="2498" spans="1:25" ht="15" x14ac:dyDescent="0.2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 s="1"/>
      <c r="X2498" s="1"/>
      <c r="Y2498" s="1"/>
    </row>
    <row r="2499" spans="1:25" ht="15" x14ac:dyDescent="0.2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 s="1"/>
      <c r="X2499" s="1"/>
      <c r="Y2499" s="1"/>
    </row>
    <row r="2500" spans="1:25" ht="15" x14ac:dyDescent="0.2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 s="1"/>
      <c r="X2500" s="1"/>
      <c r="Y2500" s="1"/>
    </row>
    <row r="2501" spans="1:25" ht="15" x14ac:dyDescent="0.2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 s="1"/>
      <c r="X2501" s="1"/>
      <c r="Y2501" s="1"/>
    </row>
    <row r="2502" spans="1:25" ht="15" x14ac:dyDescent="0.2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 s="1"/>
      <c r="X2502" s="1"/>
      <c r="Y2502" s="1"/>
    </row>
    <row r="2503" spans="1:25" ht="15" x14ac:dyDescent="0.2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 s="1"/>
      <c r="X2503" s="1"/>
      <c r="Y2503" s="1"/>
    </row>
    <row r="2504" spans="1:25" ht="15" x14ac:dyDescent="0.2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 s="1"/>
      <c r="X2504" s="1"/>
      <c r="Y2504" s="1"/>
    </row>
    <row r="2505" spans="1:25" ht="15" x14ac:dyDescent="0.2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 s="1"/>
      <c r="X2505" s="1"/>
      <c r="Y2505" s="1"/>
    </row>
    <row r="2506" spans="1:25" ht="15" x14ac:dyDescent="0.2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 s="1"/>
      <c r="X2506" s="1"/>
      <c r="Y2506" s="1"/>
    </row>
    <row r="2507" spans="1:25" ht="15" x14ac:dyDescent="0.2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 s="1"/>
      <c r="X2507" s="1"/>
      <c r="Y2507" s="1"/>
    </row>
    <row r="2508" spans="1:25" ht="15" x14ac:dyDescent="0.2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 s="1"/>
      <c r="X2508" s="1"/>
      <c r="Y2508" s="1"/>
    </row>
    <row r="2509" spans="1:25" ht="15" x14ac:dyDescent="0.2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 s="1"/>
      <c r="X2509" s="1"/>
      <c r="Y2509" s="1"/>
    </row>
    <row r="2510" spans="1:25" ht="15" x14ac:dyDescent="0.2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 s="1"/>
      <c r="X2510" s="1"/>
      <c r="Y2510" s="1"/>
    </row>
    <row r="2511" spans="1:25" ht="15" x14ac:dyDescent="0.2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 s="1"/>
      <c r="X2511" s="1"/>
      <c r="Y2511" s="1"/>
    </row>
    <row r="2512" spans="1:25" ht="15" x14ac:dyDescent="0.2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 s="1"/>
      <c r="X2512" s="1"/>
      <c r="Y2512" s="1"/>
    </row>
    <row r="2513" spans="1:25" ht="15" x14ac:dyDescent="0.2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 s="1"/>
      <c r="X2513" s="1"/>
      <c r="Y2513" s="1"/>
    </row>
    <row r="2514" spans="1:25" ht="15" x14ac:dyDescent="0.2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 s="1"/>
      <c r="X2514" s="1"/>
      <c r="Y2514" s="1"/>
    </row>
    <row r="2515" spans="1:25" ht="15" x14ac:dyDescent="0.2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 s="1"/>
      <c r="X2515" s="1"/>
      <c r="Y2515" s="1"/>
    </row>
    <row r="2516" spans="1:25" ht="15" x14ac:dyDescent="0.2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 s="1"/>
      <c r="X2516" s="1"/>
      <c r="Y2516" s="1"/>
    </row>
    <row r="2517" spans="1:25" ht="15" x14ac:dyDescent="0.2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 s="1"/>
      <c r="X2517" s="1"/>
      <c r="Y2517" s="1"/>
    </row>
    <row r="2518" spans="1:25" ht="15" x14ac:dyDescent="0.2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 s="1"/>
      <c r="X2518" s="1"/>
      <c r="Y2518" s="1"/>
    </row>
    <row r="2519" spans="1:25" ht="15" x14ac:dyDescent="0.2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 s="1"/>
      <c r="X2519" s="1"/>
      <c r="Y2519" s="1"/>
    </row>
    <row r="2520" spans="1:25" ht="15" x14ac:dyDescent="0.2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 s="1"/>
      <c r="X2520" s="1"/>
      <c r="Y2520" s="1"/>
    </row>
    <row r="2521" spans="1:25" ht="15" x14ac:dyDescent="0.2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 s="1"/>
      <c r="X2521" s="1"/>
      <c r="Y2521" s="1"/>
    </row>
    <row r="2522" spans="1:25" ht="15" x14ac:dyDescent="0.2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 s="1"/>
      <c r="X2522" s="1"/>
      <c r="Y2522" s="1"/>
    </row>
    <row r="2523" spans="1:25" ht="15" x14ac:dyDescent="0.2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 s="1"/>
      <c r="X2523" s="1"/>
      <c r="Y2523" s="1"/>
    </row>
    <row r="2524" spans="1:25" ht="15" x14ac:dyDescent="0.2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 s="1"/>
      <c r="X2524" s="1"/>
      <c r="Y2524" s="1"/>
    </row>
    <row r="2525" spans="1:25" ht="15" x14ac:dyDescent="0.2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 s="1"/>
      <c r="X2525" s="1"/>
      <c r="Y2525" s="1"/>
    </row>
    <row r="2526" spans="1:25" ht="15" x14ac:dyDescent="0.2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 s="1"/>
      <c r="X2526" s="1"/>
      <c r="Y2526" s="1"/>
    </row>
    <row r="2527" spans="1:25" ht="15" x14ac:dyDescent="0.2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 s="1"/>
      <c r="X2527" s="1"/>
      <c r="Y2527" s="1"/>
    </row>
    <row r="2528" spans="1:25" ht="15" x14ac:dyDescent="0.2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 s="1"/>
      <c r="X2528" s="1"/>
      <c r="Y2528" s="1"/>
    </row>
    <row r="2529" spans="1:25" ht="15" x14ac:dyDescent="0.2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 s="1"/>
      <c r="X2529" s="1"/>
      <c r="Y2529" s="1"/>
    </row>
    <row r="2530" spans="1:25" ht="15" x14ac:dyDescent="0.2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 s="1"/>
      <c r="X2530" s="1"/>
      <c r="Y2530" s="1"/>
    </row>
    <row r="2531" spans="1:25" ht="15" x14ac:dyDescent="0.2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 s="1"/>
      <c r="X2531" s="1"/>
      <c r="Y2531" s="1"/>
    </row>
    <row r="2532" spans="1:25" ht="15" x14ac:dyDescent="0.2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 s="1"/>
      <c r="X2532" s="1"/>
      <c r="Y2532" s="1"/>
    </row>
    <row r="2533" spans="1:25" ht="15" x14ac:dyDescent="0.2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 s="1"/>
      <c r="X2533" s="1"/>
      <c r="Y2533" s="1"/>
    </row>
    <row r="2534" spans="1:25" ht="15" x14ac:dyDescent="0.2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 s="1"/>
      <c r="X2534" s="1"/>
      <c r="Y2534" s="1"/>
    </row>
    <row r="2535" spans="1:25" ht="15" x14ac:dyDescent="0.2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 s="1"/>
      <c r="X2535" s="1"/>
      <c r="Y2535" s="1"/>
    </row>
    <row r="2536" spans="1:25" ht="15" x14ac:dyDescent="0.2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 s="1"/>
      <c r="X2536" s="1"/>
      <c r="Y2536" s="1"/>
    </row>
    <row r="2537" spans="1:25" ht="15" x14ac:dyDescent="0.2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 s="1"/>
      <c r="X2537" s="1"/>
      <c r="Y2537" s="1"/>
    </row>
    <row r="2538" spans="1:25" ht="15" x14ac:dyDescent="0.2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 s="1"/>
      <c r="X2538" s="1"/>
      <c r="Y2538" s="1"/>
    </row>
    <row r="2539" spans="1:25" ht="15" x14ac:dyDescent="0.2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 s="1"/>
      <c r="X2539" s="1"/>
      <c r="Y2539" s="1"/>
    </row>
    <row r="2540" spans="1:25" ht="15" x14ac:dyDescent="0.2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 s="1"/>
      <c r="X2540" s="1"/>
      <c r="Y2540" s="1"/>
    </row>
    <row r="2541" spans="1:25" ht="15" x14ac:dyDescent="0.2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 s="1"/>
      <c r="X2541" s="1"/>
      <c r="Y2541" s="1"/>
    </row>
    <row r="2542" spans="1:25" ht="15" x14ac:dyDescent="0.2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 s="1"/>
      <c r="X2542" s="1"/>
      <c r="Y2542" s="1"/>
    </row>
    <row r="2543" spans="1:25" ht="15" x14ac:dyDescent="0.2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 s="1"/>
      <c r="X2543" s="1"/>
      <c r="Y2543" s="1"/>
    </row>
    <row r="2544" spans="1:25" ht="15" x14ac:dyDescent="0.2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 s="1"/>
      <c r="X2544" s="1"/>
      <c r="Y2544" s="1"/>
    </row>
    <row r="2545" spans="1:25" ht="15" x14ac:dyDescent="0.2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 s="1"/>
      <c r="X2545" s="1"/>
      <c r="Y2545" s="1"/>
    </row>
    <row r="2546" spans="1:25" ht="15" x14ac:dyDescent="0.2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 s="1"/>
      <c r="X2546" s="1"/>
      <c r="Y2546" s="1"/>
    </row>
    <row r="2547" spans="1:25" ht="15" x14ac:dyDescent="0.2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 s="1"/>
      <c r="X2547" s="1"/>
      <c r="Y2547" s="1"/>
    </row>
    <row r="2548" spans="1:25" ht="15" x14ac:dyDescent="0.2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 s="1"/>
      <c r="X2548" s="1"/>
      <c r="Y2548" s="1"/>
    </row>
    <row r="2549" spans="1:25" ht="15" x14ac:dyDescent="0.2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 s="1"/>
      <c r="X2549" s="1"/>
      <c r="Y2549" s="1"/>
    </row>
    <row r="2550" spans="1:25" ht="15" x14ac:dyDescent="0.2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 s="1"/>
      <c r="X2550" s="1"/>
      <c r="Y2550" s="1"/>
    </row>
    <row r="2551" spans="1:25" ht="15" x14ac:dyDescent="0.2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 s="1"/>
      <c r="X2551" s="1"/>
      <c r="Y2551" s="1"/>
    </row>
    <row r="2552" spans="1:25" ht="15" x14ac:dyDescent="0.2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 s="1"/>
      <c r="X2552" s="1"/>
      <c r="Y2552" s="1"/>
    </row>
    <row r="2553" spans="1:25" ht="15" x14ac:dyDescent="0.2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 s="1"/>
      <c r="X2553" s="1"/>
      <c r="Y2553" s="1"/>
    </row>
    <row r="2554" spans="1:25" ht="15" x14ac:dyDescent="0.2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 s="1"/>
      <c r="X2554" s="1"/>
      <c r="Y2554" s="1"/>
    </row>
    <row r="2555" spans="1:25" ht="15" x14ac:dyDescent="0.2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 s="1"/>
      <c r="X2555" s="1"/>
      <c r="Y2555" s="1"/>
    </row>
    <row r="2556" spans="1:25" ht="15" x14ac:dyDescent="0.2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 s="1"/>
      <c r="X2556" s="1"/>
      <c r="Y2556" s="1"/>
    </row>
    <row r="2557" spans="1:25" ht="15" x14ac:dyDescent="0.2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 s="1"/>
      <c r="X2557" s="1"/>
      <c r="Y2557" s="1"/>
    </row>
    <row r="2558" spans="1:25" ht="15" x14ac:dyDescent="0.2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 s="1"/>
      <c r="X2558" s="1"/>
      <c r="Y2558" s="1"/>
    </row>
    <row r="2559" spans="1:25" ht="15" x14ac:dyDescent="0.2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 s="1"/>
      <c r="X2559" s="1"/>
      <c r="Y2559" s="1"/>
    </row>
    <row r="2560" spans="1:25" ht="15" x14ac:dyDescent="0.2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 s="1"/>
      <c r="X2560" s="1"/>
      <c r="Y2560" s="1"/>
    </row>
    <row r="2561" spans="1:25" ht="15" x14ac:dyDescent="0.2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 s="1"/>
      <c r="X2561" s="1"/>
      <c r="Y2561" s="1"/>
    </row>
    <row r="2562" spans="1:25" ht="15" x14ac:dyDescent="0.2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 s="1"/>
      <c r="X2562" s="1"/>
      <c r="Y2562" s="1"/>
    </row>
    <row r="2563" spans="1:25" ht="15" x14ac:dyDescent="0.2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 s="1"/>
      <c r="X2563" s="1"/>
      <c r="Y2563" s="1"/>
    </row>
    <row r="2564" spans="1:25" ht="15" x14ac:dyDescent="0.2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 s="1"/>
      <c r="X2564" s="1"/>
      <c r="Y2564" s="1"/>
    </row>
    <row r="2565" spans="1:25" ht="15" x14ac:dyDescent="0.2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 s="1"/>
      <c r="X2565" s="1"/>
      <c r="Y2565" s="1"/>
    </row>
    <row r="2566" spans="1:25" ht="15" x14ac:dyDescent="0.2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 s="1"/>
      <c r="X2566" s="1"/>
      <c r="Y2566" s="1"/>
    </row>
    <row r="2567" spans="1:25" ht="15" x14ac:dyDescent="0.2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 s="1"/>
      <c r="X2567" s="1"/>
      <c r="Y2567" s="1"/>
    </row>
    <row r="2568" spans="1:25" ht="15" x14ac:dyDescent="0.2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 s="1"/>
      <c r="X2568" s="1"/>
      <c r="Y2568" s="1"/>
    </row>
    <row r="2569" spans="1:25" ht="15" x14ac:dyDescent="0.2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 s="1"/>
      <c r="X2569" s="1"/>
      <c r="Y2569" s="1"/>
    </row>
    <row r="2570" spans="1:25" ht="15" x14ac:dyDescent="0.2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 s="1"/>
      <c r="X2570" s="1"/>
      <c r="Y2570" s="1"/>
    </row>
    <row r="2571" spans="1:25" ht="15" x14ac:dyDescent="0.2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 s="1"/>
      <c r="X2571" s="1"/>
      <c r="Y2571" s="1"/>
    </row>
    <row r="2572" spans="1:25" ht="15" x14ac:dyDescent="0.2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 s="1"/>
      <c r="X2572" s="1"/>
      <c r="Y2572" s="1"/>
    </row>
    <row r="2573" spans="1:25" ht="15" x14ac:dyDescent="0.2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 s="1"/>
      <c r="X2573" s="1"/>
      <c r="Y2573" s="1"/>
    </row>
    <row r="2574" spans="1:25" ht="15" x14ac:dyDescent="0.2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 s="1"/>
      <c r="X2574" s="1"/>
      <c r="Y2574" s="1"/>
    </row>
    <row r="2575" spans="1:25" ht="15" x14ac:dyDescent="0.2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 s="1"/>
      <c r="X2575" s="1"/>
      <c r="Y2575" s="1"/>
    </row>
    <row r="2576" spans="1:25" ht="15" x14ac:dyDescent="0.2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 s="1"/>
      <c r="X2576" s="1"/>
      <c r="Y2576" s="1"/>
    </row>
    <row r="2577" spans="1:25" ht="15" x14ac:dyDescent="0.2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 s="1"/>
      <c r="X2577" s="1"/>
      <c r="Y2577" s="1"/>
    </row>
    <row r="2578" spans="1:25" ht="15" x14ac:dyDescent="0.2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 s="1"/>
      <c r="X2578" s="1"/>
      <c r="Y2578" s="1"/>
    </row>
    <row r="2579" spans="1:25" ht="15" x14ac:dyDescent="0.2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 s="1"/>
      <c r="X2579" s="1"/>
      <c r="Y2579" s="1"/>
    </row>
    <row r="2580" spans="1:25" ht="15" x14ac:dyDescent="0.2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 s="1"/>
      <c r="X2580" s="1"/>
      <c r="Y2580" s="1"/>
    </row>
    <row r="2581" spans="1:25" ht="15" x14ac:dyDescent="0.2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 s="1"/>
      <c r="X2581" s="1"/>
      <c r="Y2581" s="1"/>
    </row>
    <row r="2582" spans="1:25" ht="15" x14ac:dyDescent="0.2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 s="1"/>
      <c r="X2582" s="1"/>
      <c r="Y2582" s="1"/>
    </row>
    <row r="2583" spans="1:25" ht="15" x14ac:dyDescent="0.2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 s="1"/>
      <c r="X2583" s="1"/>
      <c r="Y2583" s="1"/>
    </row>
    <row r="2584" spans="1:25" ht="15" x14ac:dyDescent="0.2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 s="1"/>
      <c r="X2584" s="1"/>
      <c r="Y2584" s="1"/>
    </row>
    <row r="2585" spans="1:25" ht="15" x14ac:dyDescent="0.2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 s="1"/>
      <c r="X2585" s="1"/>
      <c r="Y2585" s="1"/>
    </row>
    <row r="2586" spans="1:25" ht="15" x14ac:dyDescent="0.2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 s="1"/>
      <c r="X2586" s="1"/>
      <c r="Y2586" s="1"/>
    </row>
    <row r="2587" spans="1:25" ht="15" x14ac:dyDescent="0.2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 s="1"/>
      <c r="X2587" s="1"/>
      <c r="Y2587" s="1"/>
    </row>
    <row r="2588" spans="1:25" ht="15" x14ac:dyDescent="0.2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 s="1"/>
      <c r="X2588" s="1"/>
      <c r="Y2588" s="1"/>
    </row>
    <row r="2589" spans="1:25" ht="15" x14ac:dyDescent="0.2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 s="1"/>
      <c r="X2589" s="1"/>
      <c r="Y2589" s="1"/>
    </row>
    <row r="2590" spans="1:25" ht="15" x14ac:dyDescent="0.2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 s="1"/>
      <c r="X2590" s="1"/>
      <c r="Y2590" s="1"/>
    </row>
    <row r="2591" spans="1:25" ht="15" x14ac:dyDescent="0.2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 s="1"/>
      <c r="X2591" s="1"/>
      <c r="Y2591" s="1"/>
    </row>
    <row r="2592" spans="1:25" ht="15" x14ac:dyDescent="0.2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 s="1"/>
      <c r="X2592" s="1"/>
      <c r="Y2592" s="1"/>
    </row>
    <row r="2593" spans="1:25" ht="15" x14ac:dyDescent="0.2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 s="1"/>
      <c r="X2593" s="1"/>
      <c r="Y2593" s="1"/>
    </row>
    <row r="2594" spans="1:25" ht="15" x14ac:dyDescent="0.2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 s="1"/>
      <c r="X2594" s="1"/>
      <c r="Y2594" s="1"/>
    </row>
    <row r="2595" spans="1:25" ht="15" x14ac:dyDescent="0.2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 s="1"/>
      <c r="X2595" s="1"/>
      <c r="Y2595" s="1"/>
    </row>
    <row r="2596" spans="1:25" ht="15" x14ac:dyDescent="0.2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 s="1"/>
      <c r="X2596" s="1"/>
      <c r="Y2596" s="1"/>
    </row>
    <row r="2597" spans="1:25" ht="15" x14ac:dyDescent="0.2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 s="1"/>
      <c r="X2597" s="1"/>
      <c r="Y2597" s="1"/>
    </row>
    <row r="2598" spans="1:25" ht="15" x14ac:dyDescent="0.2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 s="1"/>
      <c r="X2598" s="1"/>
      <c r="Y2598" s="1"/>
    </row>
    <row r="2599" spans="1:25" ht="15" x14ac:dyDescent="0.2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 s="1"/>
      <c r="X2599" s="1"/>
      <c r="Y2599" s="1"/>
    </row>
    <row r="2600" spans="1:25" ht="15" x14ac:dyDescent="0.2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 s="1"/>
      <c r="X2600" s="1"/>
      <c r="Y2600" s="1"/>
    </row>
    <row r="2601" spans="1:25" ht="15" x14ac:dyDescent="0.2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 s="1"/>
      <c r="X2601" s="1"/>
      <c r="Y2601" s="1"/>
    </row>
    <row r="2602" spans="1:25" ht="15" x14ac:dyDescent="0.2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 s="1"/>
      <c r="X2602" s="1"/>
      <c r="Y2602" s="1"/>
    </row>
    <row r="2603" spans="1:25" ht="15" x14ac:dyDescent="0.2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 s="1"/>
      <c r="X2603" s="1"/>
      <c r="Y2603" s="1"/>
    </row>
    <row r="2604" spans="1:25" ht="15" x14ac:dyDescent="0.2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 s="1"/>
      <c r="X2604" s="1"/>
      <c r="Y2604" s="1"/>
    </row>
    <row r="2605" spans="1:25" ht="15" x14ac:dyDescent="0.2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 s="1"/>
      <c r="X2605" s="1"/>
      <c r="Y2605" s="1"/>
    </row>
    <row r="2606" spans="1:25" ht="15" x14ac:dyDescent="0.2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 s="1"/>
      <c r="X2606" s="1"/>
      <c r="Y2606" s="1"/>
    </row>
    <row r="2607" spans="1:25" ht="15" x14ac:dyDescent="0.2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 s="1"/>
      <c r="X2607" s="1"/>
      <c r="Y2607" s="1"/>
    </row>
    <row r="2608" spans="1:25" ht="15" x14ac:dyDescent="0.2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 s="1"/>
      <c r="X2608" s="1"/>
      <c r="Y2608" s="1"/>
    </row>
    <row r="2609" spans="1:25" ht="15" x14ac:dyDescent="0.2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 s="1"/>
      <c r="X2609" s="1"/>
      <c r="Y2609" s="1"/>
    </row>
    <row r="2610" spans="1:25" ht="15" x14ac:dyDescent="0.2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 s="1"/>
      <c r="X2610" s="1"/>
      <c r="Y2610" s="1"/>
    </row>
    <row r="2611" spans="1:25" ht="15" x14ac:dyDescent="0.2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 s="1"/>
      <c r="X2611" s="1"/>
      <c r="Y2611" s="1"/>
    </row>
    <row r="2612" spans="1:25" ht="15" x14ac:dyDescent="0.2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 s="1"/>
      <c r="X2612" s="1"/>
      <c r="Y2612" s="1"/>
    </row>
    <row r="2613" spans="1:25" ht="15" x14ac:dyDescent="0.2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 s="1"/>
      <c r="X2613" s="1"/>
      <c r="Y2613" s="1"/>
    </row>
    <row r="2614" spans="1:25" ht="15" x14ac:dyDescent="0.2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 s="1"/>
      <c r="X2614" s="1"/>
      <c r="Y2614" s="1"/>
    </row>
    <row r="2615" spans="1:25" ht="15" x14ac:dyDescent="0.2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 s="1"/>
      <c r="X2615" s="1"/>
      <c r="Y2615" s="1"/>
    </row>
    <row r="2616" spans="1:25" ht="15" x14ac:dyDescent="0.2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 s="1"/>
      <c r="X2616" s="1"/>
      <c r="Y2616" s="1"/>
    </row>
    <row r="2617" spans="1:25" ht="15" x14ac:dyDescent="0.2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 s="1"/>
      <c r="X2617" s="1"/>
      <c r="Y2617" s="1"/>
    </row>
    <row r="2618" spans="1:25" ht="15" x14ac:dyDescent="0.2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 s="1"/>
      <c r="X2618" s="1"/>
      <c r="Y2618" s="1"/>
    </row>
    <row r="2619" spans="1:25" ht="15" x14ac:dyDescent="0.2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 s="1"/>
      <c r="X2619" s="1"/>
      <c r="Y2619" s="1"/>
    </row>
    <row r="2620" spans="1:25" ht="15" x14ac:dyDescent="0.2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 s="1"/>
      <c r="X2620" s="1"/>
      <c r="Y2620" s="1"/>
    </row>
    <row r="2621" spans="1:25" ht="15" x14ac:dyDescent="0.2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 s="1"/>
      <c r="X2621" s="1"/>
      <c r="Y2621" s="1"/>
    </row>
    <row r="2622" spans="1:25" ht="15" x14ac:dyDescent="0.2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 s="1"/>
      <c r="X2622" s="1"/>
      <c r="Y2622" s="1"/>
    </row>
    <row r="2623" spans="1:25" ht="15" x14ac:dyDescent="0.2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 s="1"/>
      <c r="X2623" s="1"/>
      <c r="Y2623" s="1"/>
    </row>
    <row r="2624" spans="1:25" ht="15" x14ac:dyDescent="0.2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 s="1"/>
      <c r="X2624" s="1"/>
      <c r="Y2624" s="1"/>
    </row>
    <row r="2625" spans="1:25" ht="15" x14ac:dyDescent="0.2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 s="1"/>
      <c r="X2625" s="1"/>
      <c r="Y2625" s="1"/>
    </row>
    <row r="2626" spans="1:25" ht="15" x14ac:dyDescent="0.2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 s="1"/>
      <c r="X2626" s="1"/>
      <c r="Y2626" s="1"/>
    </row>
    <row r="2627" spans="1:25" ht="15" x14ac:dyDescent="0.2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 s="1"/>
      <c r="X2627" s="1"/>
      <c r="Y2627" s="1"/>
    </row>
    <row r="2628" spans="1:25" ht="15" x14ac:dyDescent="0.2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 s="1"/>
      <c r="X2628" s="1"/>
      <c r="Y2628" s="1"/>
    </row>
    <row r="2629" spans="1:25" ht="15" x14ac:dyDescent="0.2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 s="1"/>
      <c r="X2629" s="1"/>
      <c r="Y2629" s="1"/>
    </row>
    <row r="2630" spans="1:25" ht="15" x14ac:dyDescent="0.2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 s="1"/>
      <c r="X2630" s="1"/>
      <c r="Y2630" s="1"/>
    </row>
    <row r="2631" spans="1:25" ht="15" x14ac:dyDescent="0.2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 s="1"/>
      <c r="X2631" s="1"/>
      <c r="Y2631" s="1"/>
    </row>
    <row r="2632" spans="1:25" ht="15" x14ac:dyDescent="0.2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 s="1"/>
      <c r="X2632" s="1"/>
      <c r="Y2632" s="1"/>
    </row>
    <row r="2633" spans="1:25" ht="15" x14ac:dyDescent="0.2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 s="1"/>
      <c r="X2633" s="1"/>
      <c r="Y2633" s="1"/>
    </row>
    <row r="2634" spans="1:25" ht="15" x14ac:dyDescent="0.2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 s="1"/>
      <c r="X2634" s="1"/>
      <c r="Y2634" s="1"/>
    </row>
    <row r="2635" spans="1:25" ht="15" x14ac:dyDescent="0.2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 s="1"/>
      <c r="X2635" s="1"/>
      <c r="Y2635" s="1"/>
    </row>
    <row r="2636" spans="1:25" ht="15" x14ac:dyDescent="0.2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 s="1"/>
      <c r="X2636" s="1"/>
      <c r="Y2636" s="1"/>
    </row>
    <row r="2637" spans="1:25" ht="15" x14ac:dyDescent="0.2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 s="1"/>
      <c r="X2637" s="1"/>
      <c r="Y2637" s="1"/>
    </row>
    <row r="2638" spans="1:25" ht="15" x14ac:dyDescent="0.2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 s="1"/>
      <c r="X2638" s="1"/>
      <c r="Y2638" s="1"/>
    </row>
    <row r="2639" spans="1:25" ht="15" x14ac:dyDescent="0.2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 s="1"/>
      <c r="X2639" s="1"/>
      <c r="Y2639" s="1"/>
    </row>
    <row r="2640" spans="1:25" ht="15" x14ac:dyDescent="0.2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 s="1"/>
      <c r="X2640" s="1"/>
      <c r="Y2640" s="1"/>
    </row>
    <row r="2641" spans="1:25" ht="15" x14ac:dyDescent="0.2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 s="1"/>
      <c r="X2641" s="1"/>
      <c r="Y2641" s="1"/>
    </row>
    <row r="2642" spans="1:25" ht="15" x14ac:dyDescent="0.2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 s="1"/>
      <c r="X2642" s="1"/>
      <c r="Y2642" s="1"/>
    </row>
    <row r="2643" spans="1:25" ht="15" x14ac:dyDescent="0.2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 s="1"/>
      <c r="X2643" s="1"/>
      <c r="Y2643" s="1"/>
    </row>
    <row r="2644" spans="1:25" ht="15" x14ac:dyDescent="0.2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 s="1"/>
      <c r="X2644" s="1"/>
      <c r="Y2644" s="1"/>
    </row>
    <row r="2645" spans="1:25" ht="15" x14ac:dyDescent="0.2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 s="1"/>
      <c r="X2645" s="1"/>
      <c r="Y2645" s="1"/>
    </row>
    <row r="2646" spans="1:25" ht="15" x14ac:dyDescent="0.2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 s="1"/>
      <c r="X2646" s="1"/>
      <c r="Y2646" s="1"/>
    </row>
    <row r="2647" spans="1:25" ht="15" x14ac:dyDescent="0.2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 s="1"/>
      <c r="X2647" s="1"/>
      <c r="Y2647" s="1"/>
    </row>
    <row r="2648" spans="1:25" ht="15" x14ac:dyDescent="0.2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 s="1"/>
      <c r="X2648" s="1"/>
      <c r="Y2648" s="1"/>
    </row>
    <row r="2649" spans="1:25" ht="15" x14ac:dyDescent="0.2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 s="1"/>
      <c r="X2649" s="1"/>
      <c r="Y2649" s="1"/>
    </row>
    <row r="2650" spans="1:25" ht="15" x14ac:dyDescent="0.2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 s="1"/>
      <c r="X2650" s="1"/>
      <c r="Y2650" s="1"/>
    </row>
    <row r="2651" spans="1:25" ht="15" x14ac:dyDescent="0.2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 s="1"/>
      <c r="X2651" s="1"/>
      <c r="Y2651" s="1"/>
    </row>
    <row r="2652" spans="1:25" ht="15" x14ac:dyDescent="0.2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 s="1"/>
      <c r="X2652" s="1"/>
      <c r="Y2652" s="1"/>
    </row>
    <row r="2653" spans="1:25" ht="15" x14ac:dyDescent="0.2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 s="1"/>
      <c r="X2653" s="1"/>
      <c r="Y2653" s="1"/>
    </row>
    <row r="2654" spans="1:25" ht="15" x14ac:dyDescent="0.2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 s="1"/>
      <c r="X2654" s="1"/>
      <c r="Y2654" s="1"/>
    </row>
    <row r="2655" spans="1:25" ht="15" x14ac:dyDescent="0.2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 s="1"/>
      <c r="X2655" s="1"/>
      <c r="Y2655" s="1"/>
    </row>
    <row r="2656" spans="1:25" ht="15" x14ac:dyDescent="0.2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 s="1"/>
      <c r="X2656" s="1"/>
      <c r="Y2656" s="1"/>
    </row>
    <row r="2657" spans="1:25" ht="15" x14ac:dyDescent="0.2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 s="1"/>
      <c r="X2657" s="1"/>
      <c r="Y2657" s="1"/>
    </row>
    <row r="2658" spans="1:25" ht="15" x14ac:dyDescent="0.2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 s="1"/>
      <c r="X2658" s="1"/>
      <c r="Y2658" s="1"/>
    </row>
    <row r="2659" spans="1:25" ht="15" x14ac:dyDescent="0.2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 s="1"/>
      <c r="X2659" s="1"/>
      <c r="Y2659" s="1"/>
    </row>
    <row r="2660" spans="1:25" ht="15" x14ac:dyDescent="0.2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 s="1"/>
      <c r="X2660" s="1"/>
      <c r="Y2660" s="1"/>
    </row>
    <row r="2661" spans="1:25" ht="15" x14ac:dyDescent="0.2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 s="1"/>
      <c r="X2661" s="1"/>
      <c r="Y2661" s="1"/>
    </row>
    <row r="2662" spans="1:25" ht="15" x14ac:dyDescent="0.2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 s="1"/>
      <c r="X2662" s="1"/>
      <c r="Y2662" s="1"/>
    </row>
    <row r="2663" spans="1:25" ht="15" x14ac:dyDescent="0.2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 s="1"/>
      <c r="X2663" s="1"/>
      <c r="Y2663" s="1"/>
    </row>
    <row r="2664" spans="1:25" ht="15" x14ac:dyDescent="0.2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 s="1"/>
      <c r="X2664" s="1"/>
      <c r="Y2664" s="1"/>
    </row>
    <row r="2665" spans="1:25" ht="15" x14ac:dyDescent="0.2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 s="1"/>
      <c r="X2665" s="1"/>
      <c r="Y2665" s="1"/>
    </row>
    <row r="2666" spans="1:25" ht="15" x14ac:dyDescent="0.2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 s="1"/>
      <c r="X2666" s="1"/>
      <c r="Y2666" s="1"/>
    </row>
    <row r="2667" spans="1:25" ht="15" x14ac:dyDescent="0.2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 s="1"/>
      <c r="X2667" s="1"/>
      <c r="Y2667" s="1"/>
    </row>
    <row r="2668" spans="1:25" ht="15" x14ac:dyDescent="0.2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 s="1"/>
      <c r="X2668" s="1"/>
      <c r="Y2668" s="1"/>
    </row>
    <row r="2669" spans="1:25" ht="15" x14ac:dyDescent="0.2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 s="1"/>
      <c r="X2669" s="1"/>
      <c r="Y2669" s="1"/>
    </row>
    <row r="2670" spans="1:25" ht="15" x14ac:dyDescent="0.2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 s="1"/>
      <c r="X2670" s="1"/>
      <c r="Y2670" s="1"/>
    </row>
    <row r="2671" spans="1:25" ht="15" x14ac:dyDescent="0.2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 s="1"/>
      <c r="X2671" s="1"/>
      <c r="Y2671" s="1"/>
    </row>
    <row r="2672" spans="1:25" ht="15" x14ac:dyDescent="0.2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 s="1"/>
      <c r="X2672" s="1"/>
      <c r="Y2672" s="1"/>
    </row>
    <row r="2673" spans="1:25" ht="15" x14ac:dyDescent="0.2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 s="1"/>
      <c r="X2673" s="1"/>
      <c r="Y2673" s="1"/>
    </row>
    <row r="2674" spans="1:25" ht="15" x14ac:dyDescent="0.2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 s="1"/>
      <c r="X2674" s="1"/>
      <c r="Y2674" s="1"/>
    </row>
    <row r="2675" spans="1:25" ht="15" x14ac:dyDescent="0.2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 s="1"/>
      <c r="X2675" s="1"/>
      <c r="Y2675" s="1"/>
    </row>
    <row r="2676" spans="1:25" ht="15" x14ac:dyDescent="0.2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 s="1"/>
      <c r="X2676" s="1"/>
      <c r="Y2676" s="1"/>
    </row>
    <row r="2677" spans="1:25" ht="15" x14ac:dyDescent="0.2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 s="1"/>
      <c r="X2677" s="1"/>
      <c r="Y2677" s="1"/>
    </row>
    <row r="2678" spans="1:25" ht="15" x14ac:dyDescent="0.2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 s="1"/>
      <c r="X2678" s="1"/>
      <c r="Y2678" s="1"/>
    </row>
    <row r="2679" spans="1:25" ht="15" x14ac:dyDescent="0.2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 s="1"/>
      <c r="X2679" s="1"/>
      <c r="Y2679" s="1"/>
    </row>
    <row r="2680" spans="1:25" ht="15" x14ac:dyDescent="0.2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 s="1"/>
      <c r="X2680" s="1"/>
      <c r="Y2680" s="1"/>
    </row>
    <row r="2681" spans="1:25" ht="15" x14ac:dyDescent="0.2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 s="1"/>
      <c r="X2681" s="1"/>
      <c r="Y2681" s="1"/>
    </row>
    <row r="2682" spans="1:25" ht="15" x14ac:dyDescent="0.2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 s="1"/>
      <c r="X2682" s="1"/>
      <c r="Y2682" s="1"/>
    </row>
    <row r="2683" spans="1:25" ht="15" x14ac:dyDescent="0.2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 s="1"/>
      <c r="X2683" s="1"/>
      <c r="Y2683" s="1"/>
    </row>
    <row r="2684" spans="1:25" ht="15" x14ac:dyDescent="0.2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 s="1"/>
      <c r="X2684" s="1"/>
      <c r="Y2684" s="1"/>
    </row>
    <row r="2685" spans="1:25" ht="15" x14ac:dyDescent="0.2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 s="1"/>
      <c r="X2685" s="1"/>
      <c r="Y2685" s="1"/>
    </row>
    <row r="2686" spans="1:25" ht="15" x14ac:dyDescent="0.2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 s="1"/>
      <c r="X2686" s="1"/>
      <c r="Y2686" s="1"/>
    </row>
    <row r="2687" spans="1:25" ht="15" x14ac:dyDescent="0.2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 s="1"/>
      <c r="X2687" s="1"/>
      <c r="Y2687" s="1"/>
    </row>
    <row r="2688" spans="1:25" ht="15" x14ac:dyDescent="0.2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 s="1"/>
      <c r="X2688" s="1"/>
      <c r="Y2688" s="1"/>
    </row>
    <row r="2689" spans="1:25" ht="15" x14ac:dyDescent="0.2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 s="1"/>
      <c r="X2689" s="1"/>
      <c r="Y2689" s="1"/>
    </row>
    <row r="2690" spans="1:25" ht="15" x14ac:dyDescent="0.2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 s="1"/>
      <c r="X2690" s="1"/>
      <c r="Y2690" s="1"/>
    </row>
    <row r="2691" spans="1:25" ht="15" x14ac:dyDescent="0.2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 s="1"/>
      <c r="X2691" s="1"/>
      <c r="Y2691" s="1"/>
    </row>
    <row r="2692" spans="1:25" ht="15" x14ac:dyDescent="0.2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 s="1"/>
      <c r="X2692" s="1"/>
      <c r="Y2692" s="1"/>
    </row>
    <row r="2693" spans="1:25" ht="15" x14ac:dyDescent="0.2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 s="1"/>
      <c r="X2693" s="1"/>
      <c r="Y2693" s="1"/>
    </row>
    <row r="2694" spans="1:25" ht="15" x14ac:dyDescent="0.2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 s="1"/>
      <c r="X2694" s="1"/>
      <c r="Y2694" s="1"/>
    </row>
    <row r="2695" spans="1:25" ht="15" x14ac:dyDescent="0.2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 s="1"/>
      <c r="X2695" s="1"/>
      <c r="Y2695" s="1"/>
    </row>
    <row r="2696" spans="1:25" ht="15" x14ac:dyDescent="0.2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 s="1"/>
      <c r="X2696" s="1"/>
      <c r="Y2696" s="1"/>
    </row>
    <row r="2697" spans="1:25" ht="15" x14ac:dyDescent="0.2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 s="1"/>
      <c r="X2697" s="1"/>
      <c r="Y2697" s="1"/>
    </row>
    <row r="2698" spans="1:25" ht="15" x14ac:dyDescent="0.2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 s="1"/>
      <c r="X2698" s="1"/>
      <c r="Y2698" s="1"/>
    </row>
    <row r="2699" spans="1:25" ht="15" x14ac:dyDescent="0.2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 s="1"/>
      <c r="X2699" s="1"/>
      <c r="Y2699" s="1"/>
    </row>
    <row r="2700" spans="1:25" ht="15" x14ac:dyDescent="0.2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 s="1"/>
      <c r="X2700" s="1"/>
      <c r="Y2700" s="1"/>
    </row>
    <row r="2701" spans="1:25" ht="15" x14ac:dyDescent="0.2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 s="1"/>
      <c r="X2701" s="1"/>
      <c r="Y2701" s="1"/>
    </row>
    <row r="2702" spans="1:25" ht="15" x14ac:dyDescent="0.2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 s="1"/>
      <c r="X2702" s="1"/>
      <c r="Y2702" s="1"/>
    </row>
    <row r="2703" spans="1:25" ht="15" x14ac:dyDescent="0.2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 s="1"/>
      <c r="X2703" s="1"/>
      <c r="Y2703" s="1"/>
    </row>
    <row r="2704" spans="1:25" ht="15" x14ac:dyDescent="0.2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 s="1"/>
      <c r="X2704" s="1"/>
      <c r="Y2704" s="1"/>
    </row>
    <row r="2705" spans="1:25" ht="15" x14ac:dyDescent="0.2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 s="1"/>
      <c r="X2705" s="1"/>
      <c r="Y2705" s="1"/>
    </row>
    <row r="2706" spans="1:25" ht="15" x14ac:dyDescent="0.2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 s="1"/>
      <c r="X2706" s="1"/>
      <c r="Y2706" s="1"/>
    </row>
    <row r="2707" spans="1:25" ht="15" x14ac:dyDescent="0.2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 s="1"/>
      <c r="X2707" s="1"/>
      <c r="Y2707" s="1"/>
    </row>
    <row r="2708" spans="1:25" ht="15" x14ac:dyDescent="0.2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 s="1"/>
      <c r="X2708" s="1"/>
      <c r="Y2708" s="1"/>
    </row>
    <row r="2709" spans="1:25" ht="15" x14ac:dyDescent="0.2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 s="1"/>
      <c r="X2709" s="1"/>
      <c r="Y2709" s="1"/>
    </row>
    <row r="2710" spans="1:25" ht="15" x14ac:dyDescent="0.2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 s="1"/>
      <c r="X2710" s="1"/>
      <c r="Y2710" s="1"/>
    </row>
    <row r="2711" spans="1:25" ht="15" x14ac:dyDescent="0.2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 s="1"/>
      <c r="X2711" s="1"/>
      <c r="Y2711" s="1"/>
    </row>
    <row r="2712" spans="1:25" ht="15" x14ac:dyDescent="0.2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 s="1"/>
      <c r="X2712" s="1"/>
      <c r="Y2712" s="1"/>
    </row>
    <row r="2713" spans="1:25" ht="15" x14ac:dyDescent="0.2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 s="1"/>
      <c r="X2713" s="1"/>
      <c r="Y2713" s="1"/>
    </row>
    <row r="2714" spans="1:25" ht="15" x14ac:dyDescent="0.2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 s="1"/>
      <c r="X2714" s="1"/>
      <c r="Y2714" s="1"/>
    </row>
    <row r="2715" spans="1:25" ht="15" x14ac:dyDescent="0.2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 s="1"/>
      <c r="X2715" s="1"/>
      <c r="Y2715" s="1"/>
    </row>
    <row r="2716" spans="1:25" ht="15" x14ac:dyDescent="0.2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 s="1"/>
      <c r="X2716" s="1"/>
      <c r="Y2716" s="1"/>
    </row>
    <row r="2717" spans="1:25" ht="15" x14ac:dyDescent="0.2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 s="1"/>
      <c r="X2717" s="1"/>
      <c r="Y2717" s="1"/>
    </row>
    <row r="2718" spans="1:25" ht="15" x14ac:dyDescent="0.2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 s="1"/>
      <c r="X2718" s="1"/>
      <c r="Y2718" s="1"/>
    </row>
    <row r="2719" spans="1:25" ht="15" x14ac:dyDescent="0.2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 s="1"/>
      <c r="X2719" s="1"/>
      <c r="Y2719" s="1"/>
    </row>
    <row r="2720" spans="1:25" ht="15" x14ac:dyDescent="0.2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 s="1"/>
      <c r="X2720" s="1"/>
      <c r="Y2720" s="1"/>
    </row>
    <row r="2721" spans="1:25" ht="15" x14ac:dyDescent="0.2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 s="1"/>
      <c r="X2721" s="1"/>
      <c r="Y2721" s="1"/>
    </row>
    <row r="2722" spans="1:25" ht="15" x14ac:dyDescent="0.2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 s="1"/>
      <c r="X2722" s="1"/>
      <c r="Y2722" s="1"/>
    </row>
    <row r="2723" spans="1:25" ht="15" x14ac:dyDescent="0.2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 s="1"/>
      <c r="X2723" s="1"/>
      <c r="Y2723" s="1"/>
    </row>
    <row r="2724" spans="1:25" ht="15" x14ac:dyDescent="0.2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 s="1"/>
      <c r="X2724" s="1"/>
      <c r="Y2724" s="1"/>
    </row>
    <row r="2725" spans="1:25" ht="15" x14ac:dyDescent="0.2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 s="1"/>
      <c r="X2725" s="1"/>
      <c r="Y2725" s="1"/>
    </row>
    <row r="2726" spans="1:25" ht="15" x14ac:dyDescent="0.2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 s="1"/>
      <c r="X2726" s="1"/>
      <c r="Y2726" s="1"/>
    </row>
    <row r="2727" spans="1:25" ht="15" x14ac:dyDescent="0.2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 s="1"/>
      <c r="X2727" s="1"/>
      <c r="Y2727" s="1"/>
    </row>
    <row r="2728" spans="1:25" ht="15" x14ac:dyDescent="0.2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 s="1"/>
      <c r="X2728" s="1"/>
      <c r="Y2728" s="1"/>
    </row>
    <row r="2729" spans="1:25" ht="15" x14ac:dyDescent="0.2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 s="1"/>
      <c r="X2729" s="1"/>
      <c r="Y2729" s="1"/>
    </row>
    <row r="2730" spans="1:25" ht="15" x14ac:dyDescent="0.2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 s="1"/>
      <c r="X2730" s="1"/>
      <c r="Y2730" s="1"/>
    </row>
    <row r="2731" spans="1:25" ht="15" x14ac:dyDescent="0.2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 s="1"/>
      <c r="X2731" s="1"/>
      <c r="Y2731" s="1"/>
    </row>
    <row r="2732" spans="1:25" ht="15" x14ac:dyDescent="0.2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 s="1"/>
      <c r="X2732" s="1"/>
      <c r="Y2732" s="1"/>
    </row>
    <row r="2733" spans="1:25" ht="15" x14ac:dyDescent="0.2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 s="1"/>
      <c r="X2733" s="1"/>
      <c r="Y2733" s="1"/>
    </row>
    <row r="2734" spans="1:25" ht="15" x14ac:dyDescent="0.2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 s="1"/>
      <c r="X2734" s="1"/>
      <c r="Y2734" s="1"/>
    </row>
    <row r="2735" spans="1:25" ht="15" x14ac:dyDescent="0.2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 s="1"/>
      <c r="X2735" s="1"/>
      <c r="Y2735" s="1"/>
    </row>
    <row r="2736" spans="1:25" ht="15" x14ac:dyDescent="0.2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 s="1"/>
      <c r="X2736" s="1"/>
      <c r="Y2736" s="1"/>
    </row>
    <row r="2737" spans="1:25" ht="15" x14ac:dyDescent="0.2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 s="1"/>
      <c r="X2737" s="1"/>
      <c r="Y2737" s="1"/>
    </row>
    <row r="2738" spans="1:25" ht="15" x14ac:dyDescent="0.2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 s="1"/>
      <c r="X2738" s="1"/>
      <c r="Y2738" s="1"/>
    </row>
    <row r="2739" spans="1:25" ht="15" x14ac:dyDescent="0.2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 s="1"/>
      <c r="X2739" s="1"/>
      <c r="Y2739" s="1"/>
    </row>
    <row r="2740" spans="1:25" ht="15" x14ac:dyDescent="0.2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 s="1"/>
      <c r="X2740" s="1"/>
      <c r="Y2740" s="1"/>
    </row>
    <row r="2741" spans="1:25" ht="15" x14ac:dyDescent="0.2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 s="1"/>
      <c r="X2741" s="1"/>
      <c r="Y2741" s="1"/>
    </row>
    <row r="2742" spans="1:25" ht="15" x14ac:dyDescent="0.2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 s="1"/>
      <c r="X2742" s="1"/>
      <c r="Y2742" s="1"/>
    </row>
    <row r="2743" spans="1:25" ht="15" x14ac:dyDescent="0.2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 s="1"/>
      <c r="X2743" s="1"/>
      <c r="Y2743" s="1"/>
    </row>
    <row r="2744" spans="1:25" ht="15" x14ac:dyDescent="0.2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 s="1"/>
      <c r="X2744" s="1"/>
      <c r="Y2744" s="1"/>
    </row>
    <row r="2745" spans="1:25" ht="15" x14ac:dyDescent="0.2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 s="1"/>
      <c r="X2745" s="1"/>
      <c r="Y2745" s="1"/>
    </row>
    <row r="2746" spans="1:25" ht="15" x14ac:dyDescent="0.2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 s="1"/>
      <c r="X2746" s="1"/>
      <c r="Y2746" s="1"/>
    </row>
    <row r="2747" spans="1:25" ht="15" x14ac:dyDescent="0.2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 s="1"/>
      <c r="X2747" s="1"/>
      <c r="Y2747" s="1"/>
    </row>
    <row r="2748" spans="1:25" ht="15" x14ac:dyDescent="0.2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 s="1"/>
      <c r="X2748" s="1"/>
      <c r="Y2748" s="1"/>
    </row>
    <row r="2749" spans="1:25" ht="15" x14ac:dyDescent="0.2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 s="1"/>
      <c r="X2749" s="1"/>
      <c r="Y2749" s="1"/>
    </row>
    <row r="2750" spans="1:25" ht="15" x14ac:dyDescent="0.2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 s="1"/>
      <c r="X2750" s="1"/>
      <c r="Y2750" s="1"/>
    </row>
    <row r="2751" spans="1:25" ht="15" x14ac:dyDescent="0.2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 s="1"/>
      <c r="X2751" s="1"/>
      <c r="Y2751" s="1"/>
    </row>
    <row r="2752" spans="1:25" ht="15" x14ac:dyDescent="0.2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 s="1"/>
      <c r="X2752" s="1"/>
      <c r="Y2752" s="1"/>
    </row>
    <row r="2753" spans="1:25" ht="15" x14ac:dyDescent="0.2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 s="1"/>
      <c r="X2753" s="1"/>
      <c r="Y2753" s="1"/>
    </row>
    <row r="2754" spans="1:25" ht="15" x14ac:dyDescent="0.2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 s="1"/>
      <c r="X2754" s="1"/>
      <c r="Y2754" s="1"/>
    </row>
    <row r="2755" spans="1:25" ht="15" x14ac:dyDescent="0.2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 s="1"/>
      <c r="X2755" s="1"/>
      <c r="Y2755" s="1"/>
    </row>
    <row r="2756" spans="1:25" ht="15" x14ac:dyDescent="0.2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 s="1"/>
      <c r="X2756" s="1"/>
      <c r="Y2756" s="1"/>
    </row>
    <row r="2757" spans="1:25" ht="15" x14ac:dyDescent="0.2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 s="1"/>
      <c r="X2757" s="1"/>
      <c r="Y2757" s="1"/>
    </row>
    <row r="2758" spans="1:25" ht="15" x14ac:dyDescent="0.2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 s="1"/>
      <c r="X2758" s="1"/>
      <c r="Y2758" s="1"/>
    </row>
    <row r="2759" spans="1:25" ht="15" x14ac:dyDescent="0.2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 s="1"/>
      <c r="X2759" s="1"/>
      <c r="Y2759" s="1"/>
    </row>
    <row r="2760" spans="1:25" ht="15" x14ac:dyDescent="0.2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 s="1"/>
      <c r="X2760" s="1"/>
      <c r="Y2760" s="1"/>
    </row>
    <row r="2761" spans="1:25" ht="15" x14ac:dyDescent="0.2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 s="1"/>
      <c r="X2761" s="1"/>
      <c r="Y2761" s="1"/>
    </row>
    <row r="2762" spans="1:25" ht="15" x14ac:dyDescent="0.2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 s="1"/>
      <c r="X2762" s="1"/>
      <c r="Y2762" s="1"/>
    </row>
    <row r="2763" spans="1:25" ht="15" x14ac:dyDescent="0.2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 s="1"/>
      <c r="X2763" s="1"/>
      <c r="Y2763" s="1"/>
    </row>
    <row r="2764" spans="1:25" ht="15" x14ac:dyDescent="0.2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 s="1"/>
      <c r="X2764" s="1"/>
      <c r="Y2764" s="1"/>
    </row>
    <row r="2765" spans="1:25" ht="15" x14ac:dyDescent="0.2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 s="1"/>
      <c r="X2765" s="1"/>
      <c r="Y2765" s="1"/>
    </row>
    <row r="2766" spans="1:25" ht="15" x14ac:dyDescent="0.2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 s="1"/>
      <c r="X2766" s="1"/>
      <c r="Y2766" s="1"/>
    </row>
    <row r="2767" spans="1:25" ht="15" x14ac:dyDescent="0.2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 s="1"/>
      <c r="X2767" s="1"/>
      <c r="Y2767" s="1"/>
    </row>
    <row r="2768" spans="1:25" ht="15" x14ac:dyDescent="0.2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 s="1"/>
      <c r="X2768" s="1"/>
      <c r="Y2768" s="1"/>
    </row>
    <row r="2769" spans="1:25" ht="15" x14ac:dyDescent="0.2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 s="1"/>
      <c r="X2769" s="1"/>
      <c r="Y2769" s="1"/>
    </row>
    <row r="2770" spans="1:25" ht="15" x14ac:dyDescent="0.2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 s="1"/>
      <c r="X2770" s="1"/>
      <c r="Y2770" s="1"/>
    </row>
    <row r="2771" spans="1:25" ht="15" x14ac:dyDescent="0.2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 s="1"/>
      <c r="X2771" s="1"/>
      <c r="Y2771" s="1"/>
    </row>
    <row r="2772" spans="1:25" ht="15" x14ac:dyDescent="0.2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 s="1"/>
      <c r="X2772" s="1"/>
      <c r="Y2772" s="1"/>
    </row>
    <row r="2773" spans="1:25" ht="15" x14ac:dyDescent="0.2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 s="1"/>
      <c r="X2773" s="1"/>
      <c r="Y2773" s="1"/>
    </row>
    <row r="2774" spans="1:25" ht="15" x14ac:dyDescent="0.2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 s="1"/>
      <c r="X2774" s="1"/>
      <c r="Y2774" s="1"/>
    </row>
    <row r="2775" spans="1:25" ht="15" x14ac:dyDescent="0.2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 s="1"/>
      <c r="X2775" s="1"/>
      <c r="Y2775" s="1"/>
    </row>
    <row r="2776" spans="1:25" ht="15" x14ac:dyDescent="0.2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 s="1"/>
      <c r="X2776" s="1"/>
      <c r="Y2776" s="1"/>
    </row>
    <row r="2777" spans="1:25" ht="15" x14ac:dyDescent="0.2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 s="1"/>
      <c r="X2777" s="1"/>
      <c r="Y2777" s="1"/>
    </row>
    <row r="2778" spans="1:25" ht="15" x14ac:dyDescent="0.2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 s="1"/>
      <c r="X2778" s="1"/>
      <c r="Y2778" s="1"/>
    </row>
    <row r="2779" spans="1:25" ht="15" x14ac:dyDescent="0.2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 s="1"/>
      <c r="X2779" s="1"/>
      <c r="Y2779" s="1"/>
    </row>
    <row r="2780" spans="1:25" ht="15" x14ac:dyDescent="0.2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 s="1"/>
      <c r="X2780" s="1"/>
      <c r="Y2780" s="1"/>
    </row>
    <row r="2781" spans="1:25" ht="15" x14ac:dyDescent="0.2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 s="1"/>
      <c r="X2781" s="1"/>
      <c r="Y2781" s="1"/>
    </row>
    <row r="2782" spans="1:25" ht="15" x14ac:dyDescent="0.2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 s="1"/>
      <c r="X2782" s="1"/>
      <c r="Y2782" s="1"/>
    </row>
    <row r="2783" spans="1:25" ht="15" x14ac:dyDescent="0.2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 s="1"/>
      <c r="X2783" s="1"/>
      <c r="Y2783" s="1"/>
    </row>
    <row r="2784" spans="1:25" ht="15" x14ac:dyDescent="0.2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 s="1"/>
      <c r="X2784" s="1"/>
      <c r="Y2784" s="1"/>
    </row>
    <row r="2785" spans="1:25" ht="15" x14ac:dyDescent="0.2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 s="1"/>
      <c r="X2785" s="1"/>
      <c r="Y2785" s="1"/>
    </row>
    <row r="2786" spans="1:25" ht="15" x14ac:dyDescent="0.2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 s="1"/>
      <c r="X2786" s="1"/>
      <c r="Y2786" s="1"/>
    </row>
    <row r="2787" spans="1:25" ht="15" x14ac:dyDescent="0.2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 s="1"/>
      <c r="X2787" s="1"/>
      <c r="Y2787" s="1"/>
    </row>
    <row r="2788" spans="1:25" ht="15" x14ac:dyDescent="0.2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 s="1"/>
      <c r="X2788" s="1"/>
      <c r="Y2788" s="1"/>
    </row>
    <row r="2789" spans="1:25" ht="15" x14ac:dyDescent="0.2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 s="1"/>
      <c r="X2789" s="1"/>
      <c r="Y2789" s="1"/>
    </row>
    <row r="2790" spans="1:25" ht="15" x14ac:dyDescent="0.2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 s="1"/>
      <c r="X2790" s="1"/>
      <c r="Y2790" s="1"/>
    </row>
    <row r="2791" spans="1:25" ht="15" x14ac:dyDescent="0.2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 s="1"/>
      <c r="X2791" s="1"/>
      <c r="Y2791" s="1"/>
    </row>
    <row r="2792" spans="1:25" ht="15" x14ac:dyDescent="0.2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 s="1"/>
      <c r="X2792" s="1"/>
      <c r="Y2792" s="1"/>
    </row>
    <row r="2793" spans="1:25" ht="15" x14ac:dyDescent="0.2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 s="1"/>
      <c r="X2793" s="1"/>
      <c r="Y2793" s="1"/>
    </row>
    <row r="2794" spans="1:25" ht="15" x14ac:dyDescent="0.2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 s="1"/>
      <c r="X2794" s="1"/>
      <c r="Y2794" s="1"/>
    </row>
    <row r="2795" spans="1:25" ht="15" x14ac:dyDescent="0.2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 s="1"/>
      <c r="X2795" s="1"/>
      <c r="Y2795" s="1"/>
    </row>
    <row r="2796" spans="1:25" ht="15" x14ac:dyDescent="0.2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 s="1"/>
      <c r="X2796" s="1"/>
      <c r="Y2796" s="1"/>
    </row>
    <row r="2797" spans="1:25" ht="15" x14ac:dyDescent="0.2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 s="1"/>
      <c r="X2797" s="1"/>
      <c r="Y2797" s="1"/>
    </row>
    <row r="2798" spans="1:25" ht="15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 s="1"/>
      <c r="X2798" s="1"/>
      <c r="Y2798" s="1"/>
    </row>
    <row r="2799" spans="1:25" ht="15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 s="1"/>
      <c r="X2799" s="1"/>
      <c r="Y2799" s="1"/>
    </row>
    <row r="2800" spans="1:25" ht="15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 s="1"/>
      <c r="X2800" s="1"/>
      <c r="Y2800" s="1"/>
    </row>
    <row r="2801" spans="1:25" ht="15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 s="1"/>
      <c r="X2801" s="1"/>
      <c r="Y2801" s="1"/>
    </row>
    <row r="2802" spans="1:25" ht="15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 s="1"/>
      <c r="X2802" s="1"/>
      <c r="Y2802" s="1"/>
    </row>
    <row r="2803" spans="1:25" ht="15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 s="1"/>
      <c r="X2803" s="1"/>
      <c r="Y2803" s="1"/>
    </row>
    <row r="2804" spans="1:25" ht="15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 s="1"/>
      <c r="X2804" s="1"/>
      <c r="Y2804" s="1"/>
    </row>
    <row r="2805" spans="1:25" ht="15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 s="1"/>
      <c r="X2805" s="1"/>
      <c r="Y2805" s="1"/>
    </row>
    <row r="2806" spans="1:25" ht="15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 s="1"/>
      <c r="X2806" s="1"/>
      <c r="Y2806" s="1"/>
    </row>
    <row r="2807" spans="1:25" ht="15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 s="1"/>
      <c r="X2807" s="1"/>
      <c r="Y2807" s="1"/>
    </row>
    <row r="2808" spans="1:25" ht="15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 s="1"/>
      <c r="X2808" s="1"/>
      <c r="Y2808" s="1"/>
    </row>
    <row r="2809" spans="1:25" ht="15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 s="1"/>
      <c r="X2809" s="1"/>
      <c r="Y2809" s="1"/>
    </row>
    <row r="2810" spans="1:25" ht="15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 s="1"/>
      <c r="X2810" s="1"/>
      <c r="Y2810" s="1"/>
    </row>
    <row r="2811" spans="1:25" ht="15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 s="1"/>
      <c r="X2811" s="1"/>
      <c r="Y2811" s="1"/>
    </row>
    <row r="2812" spans="1:25" ht="15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 s="1"/>
      <c r="X2812" s="1"/>
      <c r="Y2812" s="1"/>
    </row>
    <row r="2813" spans="1:25" ht="15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 s="1"/>
      <c r="X2813" s="1"/>
      <c r="Y2813" s="1"/>
    </row>
    <row r="2814" spans="1:25" ht="15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 s="1"/>
      <c r="X2814" s="1"/>
      <c r="Y2814" s="1"/>
    </row>
    <row r="2815" spans="1:25" ht="15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 s="1"/>
      <c r="X2815" s="1"/>
      <c r="Y2815" s="1"/>
    </row>
    <row r="2816" spans="1:25" ht="15" x14ac:dyDescent="0.2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 s="1"/>
      <c r="X2816" s="1"/>
      <c r="Y2816" s="1"/>
    </row>
    <row r="2817" spans="1:25" ht="15" x14ac:dyDescent="0.2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 s="1"/>
      <c r="X2817" s="1"/>
      <c r="Y2817" s="1"/>
    </row>
    <row r="2818" spans="1:25" ht="15" x14ac:dyDescent="0.2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 s="1"/>
      <c r="X2818" s="1"/>
      <c r="Y2818" s="1"/>
    </row>
    <row r="2819" spans="1:25" ht="15" x14ac:dyDescent="0.2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 s="1"/>
      <c r="X2819" s="1"/>
      <c r="Y2819" s="1"/>
    </row>
    <row r="2820" spans="1:25" ht="15" x14ac:dyDescent="0.2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 s="1"/>
      <c r="X2820" s="1"/>
      <c r="Y2820" s="1"/>
    </row>
    <row r="2821" spans="1:25" ht="15" x14ac:dyDescent="0.2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 s="1"/>
      <c r="X2821" s="1"/>
      <c r="Y2821" s="1"/>
    </row>
    <row r="2822" spans="1:25" ht="15" x14ac:dyDescent="0.2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 s="1"/>
      <c r="X2822" s="1"/>
      <c r="Y2822" s="1"/>
    </row>
    <row r="2823" spans="1:25" ht="15" x14ac:dyDescent="0.2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 s="1"/>
      <c r="X2823" s="1"/>
      <c r="Y2823" s="1"/>
    </row>
    <row r="2824" spans="1:25" ht="15" x14ac:dyDescent="0.2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 s="1"/>
      <c r="X2824" s="1"/>
      <c r="Y2824" s="1"/>
    </row>
    <row r="2825" spans="1:25" ht="15" x14ac:dyDescent="0.2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 s="1"/>
      <c r="X2825" s="1"/>
      <c r="Y2825" s="1"/>
    </row>
    <row r="2826" spans="1:25" ht="15" x14ac:dyDescent="0.2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 s="1"/>
      <c r="X2826" s="1"/>
      <c r="Y2826" s="1"/>
    </row>
    <row r="2827" spans="1:25" ht="15" x14ac:dyDescent="0.2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 s="1"/>
      <c r="X2827" s="1"/>
      <c r="Y2827" s="1"/>
    </row>
    <row r="2828" spans="1:25" ht="15" x14ac:dyDescent="0.2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 s="1"/>
      <c r="X2828" s="1"/>
      <c r="Y2828" s="1"/>
    </row>
    <row r="2829" spans="1:25" ht="15" x14ac:dyDescent="0.2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 s="1"/>
      <c r="X2829" s="1"/>
      <c r="Y2829" s="1"/>
    </row>
    <row r="2830" spans="1:25" ht="15" x14ac:dyDescent="0.2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 s="1"/>
      <c r="X2830" s="1"/>
      <c r="Y2830" s="1"/>
    </row>
    <row r="2831" spans="1:25" ht="15" x14ac:dyDescent="0.2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 s="1"/>
      <c r="X2831" s="1"/>
      <c r="Y2831" s="1"/>
    </row>
    <row r="2832" spans="1:25" ht="15" x14ac:dyDescent="0.2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 s="1"/>
      <c r="X2832" s="1"/>
      <c r="Y2832" s="1"/>
    </row>
    <row r="2833" spans="1:25" ht="15" x14ac:dyDescent="0.2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 s="1"/>
      <c r="X2833" s="1"/>
      <c r="Y2833" s="1"/>
    </row>
    <row r="2834" spans="1:25" ht="15" x14ac:dyDescent="0.2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 s="1"/>
      <c r="X2834" s="1"/>
      <c r="Y2834" s="1"/>
    </row>
    <row r="2835" spans="1:25" ht="15" x14ac:dyDescent="0.2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 s="1"/>
      <c r="X2835" s="1"/>
      <c r="Y2835" s="1"/>
    </row>
    <row r="2836" spans="1:25" ht="15" x14ac:dyDescent="0.2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 s="1"/>
      <c r="X2836" s="1"/>
      <c r="Y2836" s="1"/>
    </row>
    <row r="2837" spans="1:25" ht="15" x14ac:dyDescent="0.2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 s="1"/>
      <c r="X2837" s="1"/>
      <c r="Y2837" s="1"/>
    </row>
    <row r="2838" spans="1:25" ht="15" x14ac:dyDescent="0.2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 s="1"/>
      <c r="X2838" s="1"/>
      <c r="Y2838" s="1"/>
    </row>
    <row r="2839" spans="1:25" ht="15" x14ac:dyDescent="0.2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 s="1"/>
      <c r="X2839" s="1"/>
      <c r="Y2839" s="1"/>
    </row>
    <row r="2840" spans="1:25" ht="15" x14ac:dyDescent="0.2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 s="1"/>
      <c r="X2840" s="1"/>
      <c r="Y2840" s="1"/>
    </row>
    <row r="2841" spans="1:25" ht="15" x14ac:dyDescent="0.2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 s="1"/>
      <c r="X2841" s="1"/>
      <c r="Y2841" s="1"/>
    </row>
    <row r="2842" spans="1:25" ht="15" x14ac:dyDescent="0.2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 s="1"/>
      <c r="X2842" s="1"/>
      <c r="Y2842" s="1"/>
    </row>
    <row r="2843" spans="1:25" ht="15" x14ac:dyDescent="0.2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 s="1"/>
      <c r="X2843" s="1"/>
      <c r="Y2843" s="1"/>
    </row>
    <row r="2844" spans="1:25" ht="15" x14ac:dyDescent="0.2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 s="1"/>
      <c r="X2844" s="1"/>
      <c r="Y2844" s="1"/>
    </row>
    <row r="2845" spans="1:25" ht="15" x14ac:dyDescent="0.2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 s="1"/>
      <c r="X2845" s="1"/>
      <c r="Y2845" s="1"/>
    </row>
    <row r="2846" spans="1:25" ht="15" x14ac:dyDescent="0.2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 s="1"/>
      <c r="X2846" s="1"/>
      <c r="Y2846" s="1"/>
    </row>
    <row r="2847" spans="1:25" ht="15" x14ac:dyDescent="0.2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 s="1"/>
      <c r="X2847" s="1"/>
      <c r="Y2847" s="1"/>
    </row>
    <row r="2848" spans="1:25" ht="15" x14ac:dyDescent="0.2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 s="1"/>
      <c r="X2848" s="1"/>
      <c r="Y2848" s="1"/>
    </row>
    <row r="2849" spans="1:25" ht="15" x14ac:dyDescent="0.2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 s="1"/>
      <c r="X2849" s="1"/>
      <c r="Y2849" s="1"/>
    </row>
    <row r="2850" spans="1:25" ht="15" x14ac:dyDescent="0.2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 s="1"/>
      <c r="X2850" s="1"/>
      <c r="Y2850" s="1"/>
    </row>
    <row r="2851" spans="1:25" ht="15" x14ac:dyDescent="0.2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 s="1"/>
      <c r="X2851" s="1"/>
      <c r="Y2851" s="1"/>
    </row>
    <row r="2852" spans="1:25" ht="15" x14ac:dyDescent="0.2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 s="1"/>
      <c r="X2852" s="1"/>
      <c r="Y2852" s="1"/>
    </row>
    <row r="2853" spans="1:25" ht="15" x14ac:dyDescent="0.2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 s="1"/>
      <c r="X2853" s="1"/>
      <c r="Y2853" s="1"/>
    </row>
    <row r="2854" spans="1:25" ht="15" x14ac:dyDescent="0.2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 s="1"/>
      <c r="X2854" s="1"/>
      <c r="Y2854" s="1"/>
    </row>
    <row r="2855" spans="1:25" ht="15" x14ac:dyDescent="0.2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 s="1"/>
      <c r="X2855" s="1"/>
      <c r="Y2855" s="1"/>
    </row>
    <row r="2856" spans="1:25" ht="15" x14ac:dyDescent="0.2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 s="1"/>
      <c r="X2856" s="1"/>
      <c r="Y2856" s="1"/>
    </row>
    <row r="2857" spans="1:25" ht="15" x14ac:dyDescent="0.2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 s="1"/>
      <c r="X2857" s="1"/>
      <c r="Y2857" s="1"/>
    </row>
    <row r="2858" spans="1:25" ht="15" x14ac:dyDescent="0.2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 s="1"/>
      <c r="X2858" s="1"/>
      <c r="Y2858" s="1"/>
    </row>
    <row r="2859" spans="1:25" ht="15" x14ac:dyDescent="0.2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 s="1"/>
      <c r="X2859" s="1"/>
      <c r="Y2859" s="1"/>
    </row>
    <row r="2860" spans="1:25" ht="15" x14ac:dyDescent="0.2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 s="1"/>
      <c r="X2860" s="1"/>
      <c r="Y2860" s="1"/>
    </row>
    <row r="2861" spans="1:25" ht="15" x14ac:dyDescent="0.2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 s="1"/>
      <c r="X2861" s="1"/>
      <c r="Y2861" s="1"/>
    </row>
    <row r="2862" spans="1:25" ht="15" x14ac:dyDescent="0.2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 s="1"/>
      <c r="X2862" s="1"/>
      <c r="Y2862" s="1"/>
    </row>
    <row r="2863" spans="1:25" ht="15" x14ac:dyDescent="0.2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 s="1"/>
      <c r="X2863" s="1"/>
      <c r="Y2863" s="1"/>
    </row>
    <row r="2864" spans="1:25" ht="15" x14ac:dyDescent="0.2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 s="1"/>
      <c r="X2864" s="1"/>
      <c r="Y2864" s="1"/>
    </row>
    <row r="2865" spans="1:25" ht="15" x14ac:dyDescent="0.2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 s="1"/>
      <c r="X2865" s="1"/>
      <c r="Y2865" s="1"/>
    </row>
    <row r="2866" spans="1:25" ht="15" x14ac:dyDescent="0.2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 s="1"/>
      <c r="X2866" s="1"/>
      <c r="Y2866" s="1"/>
    </row>
    <row r="2867" spans="1:25" ht="15" x14ac:dyDescent="0.2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 s="1"/>
      <c r="X2867" s="1"/>
      <c r="Y2867" s="1"/>
    </row>
    <row r="2868" spans="1:25" ht="15" x14ac:dyDescent="0.2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 s="1"/>
      <c r="X2868" s="1"/>
      <c r="Y2868" s="1"/>
    </row>
    <row r="2869" spans="1:25" ht="15" x14ac:dyDescent="0.2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 s="1"/>
      <c r="X2869" s="1"/>
      <c r="Y2869" s="1"/>
    </row>
    <row r="2870" spans="1:25" ht="15" x14ac:dyDescent="0.2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 s="1"/>
      <c r="X2870" s="1"/>
      <c r="Y2870" s="1"/>
    </row>
    <row r="2871" spans="1:25" ht="15" x14ac:dyDescent="0.2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 s="1"/>
      <c r="X2871" s="1"/>
      <c r="Y2871" s="1"/>
    </row>
    <row r="2872" spans="1:25" ht="15" x14ac:dyDescent="0.2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 s="1"/>
      <c r="X2872" s="1"/>
      <c r="Y2872" s="1"/>
    </row>
    <row r="2873" spans="1:25" ht="15" x14ac:dyDescent="0.2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 s="1"/>
      <c r="X2873" s="1"/>
      <c r="Y2873" s="1"/>
    </row>
    <row r="2874" spans="1:25" ht="15" x14ac:dyDescent="0.2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 s="1"/>
      <c r="X2874" s="1"/>
      <c r="Y2874" s="1"/>
    </row>
    <row r="2875" spans="1:25" ht="15" x14ac:dyDescent="0.2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 s="1"/>
      <c r="X2875" s="1"/>
      <c r="Y2875" s="1"/>
    </row>
    <row r="2876" spans="1:25" ht="15" x14ac:dyDescent="0.2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 s="1"/>
      <c r="X2876" s="1"/>
      <c r="Y2876" s="1"/>
    </row>
    <row r="2877" spans="1:25" ht="15" x14ac:dyDescent="0.2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 s="1"/>
      <c r="X2877" s="1"/>
      <c r="Y2877" s="1"/>
    </row>
    <row r="2878" spans="1:25" ht="15" x14ac:dyDescent="0.2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 s="1"/>
      <c r="X2878" s="1"/>
      <c r="Y2878" s="1"/>
    </row>
    <row r="2879" spans="1:25" ht="15" x14ac:dyDescent="0.2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 s="1"/>
      <c r="X2879" s="1"/>
      <c r="Y2879" s="1"/>
    </row>
    <row r="2880" spans="1:25" ht="15" x14ac:dyDescent="0.2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 s="1"/>
      <c r="X2880" s="1"/>
      <c r="Y2880" s="1"/>
    </row>
    <row r="2881" spans="1:25" ht="15" x14ac:dyDescent="0.2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 s="1"/>
      <c r="X2881" s="1"/>
      <c r="Y2881" s="1"/>
    </row>
    <row r="2882" spans="1:25" ht="15" x14ac:dyDescent="0.2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 s="1"/>
      <c r="X2882" s="1"/>
      <c r="Y2882" s="1"/>
    </row>
    <row r="2883" spans="1:25" ht="15" x14ac:dyDescent="0.2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 s="1"/>
      <c r="X2883" s="1"/>
      <c r="Y2883" s="1"/>
    </row>
    <row r="2884" spans="1:25" ht="15" x14ac:dyDescent="0.2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 s="1"/>
      <c r="X2884" s="1"/>
      <c r="Y2884" s="1"/>
    </row>
    <row r="2885" spans="1:25" ht="15" x14ac:dyDescent="0.2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 s="1"/>
      <c r="X2885" s="1"/>
      <c r="Y2885" s="1"/>
    </row>
    <row r="2886" spans="1:25" ht="15" x14ac:dyDescent="0.2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 s="1"/>
      <c r="X2886" s="1"/>
      <c r="Y2886" s="1"/>
    </row>
    <row r="2887" spans="1:25" ht="15" x14ac:dyDescent="0.2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 s="1"/>
      <c r="X2887" s="1"/>
      <c r="Y2887" s="1"/>
    </row>
    <row r="2888" spans="1:25" ht="15" x14ac:dyDescent="0.2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 s="1"/>
      <c r="X2888" s="1"/>
      <c r="Y2888" s="1"/>
    </row>
    <row r="2889" spans="1:25" ht="15" x14ac:dyDescent="0.2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 s="1"/>
      <c r="X2889" s="1"/>
      <c r="Y2889" s="1"/>
    </row>
    <row r="2890" spans="1:25" ht="15" x14ac:dyDescent="0.2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 s="1"/>
      <c r="X2890" s="1"/>
      <c r="Y2890" s="1"/>
    </row>
    <row r="2891" spans="1:25" ht="15" x14ac:dyDescent="0.2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 s="1"/>
      <c r="X2891" s="1"/>
      <c r="Y2891" s="1"/>
    </row>
    <row r="2892" spans="1:25" ht="15" x14ac:dyDescent="0.2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 s="1"/>
      <c r="X2892" s="1"/>
      <c r="Y2892" s="1"/>
    </row>
    <row r="2893" spans="1:25" ht="15" x14ac:dyDescent="0.2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 s="1"/>
      <c r="X2893" s="1"/>
      <c r="Y2893" s="1"/>
    </row>
    <row r="2894" spans="1:25" ht="15" x14ac:dyDescent="0.2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 s="1"/>
      <c r="X2894" s="1"/>
      <c r="Y2894" s="1"/>
    </row>
    <row r="2895" spans="1:25" ht="15" x14ac:dyDescent="0.2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 s="1"/>
      <c r="X2895" s="1"/>
      <c r="Y2895" s="1"/>
    </row>
    <row r="2896" spans="1:25" ht="15" x14ac:dyDescent="0.2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 s="1"/>
      <c r="X2896" s="1"/>
      <c r="Y2896" s="1"/>
    </row>
    <row r="2897" spans="1:25" ht="15" x14ac:dyDescent="0.2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 s="1"/>
      <c r="X2897" s="1"/>
      <c r="Y2897" s="1"/>
    </row>
    <row r="2898" spans="1:25" ht="15" x14ac:dyDescent="0.2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 s="1"/>
      <c r="X2898" s="1"/>
      <c r="Y2898" s="1"/>
    </row>
    <row r="2899" spans="1:25" ht="15" x14ac:dyDescent="0.2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 s="1"/>
      <c r="X2899" s="1"/>
      <c r="Y2899" s="1"/>
    </row>
    <row r="2900" spans="1:25" ht="15" x14ac:dyDescent="0.2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 s="1"/>
      <c r="X2900" s="1"/>
      <c r="Y2900" s="1"/>
    </row>
    <row r="2901" spans="1:25" ht="15" x14ac:dyDescent="0.2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 s="1"/>
      <c r="X2901" s="1"/>
      <c r="Y2901" s="1"/>
    </row>
    <row r="2902" spans="1:25" ht="15" x14ac:dyDescent="0.2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 s="1"/>
      <c r="X2902" s="1"/>
      <c r="Y2902" s="1"/>
    </row>
    <row r="2903" spans="1:25" ht="15" x14ac:dyDescent="0.2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 s="1"/>
      <c r="X2903" s="1"/>
      <c r="Y2903" s="1"/>
    </row>
    <row r="2904" spans="1:25" ht="15" x14ac:dyDescent="0.2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 s="1"/>
      <c r="X2904" s="1"/>
      <c r="Y2904" s="1"/>
    </row>
    <row r="2905" spans="1:25" ht="15" x14ac:dyDescent="0.2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 s="1"/>
      <c r="X2905" s="1"/>
      <c r="Y2905" s="1"/>
    </row>
    <row r="2906" spans="1:25" ht="15" x14ac:dyDescent="0.2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 s="1"/>
      <c r="X2906" s="1"/>
      <c r="Y2906" s="1"/>
    </row>
    <row r="2907" spans="1:25" ht="15" x14ac:dyDescent="0.2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 s="1"/>
      <c r="X2907" s="1"/>
      <c r="Y2907" s="1"/>
    </row>
    <row r="2908" spans="1:25" ht="15" x14ac:dyDescent="0.2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 s="1"/>
      <c r="X2908" s="1"/>
      <c r="Y2908" s="1"/>
    </row>
    <row r="2909" spans="1:25" ht="15" x14ac:dyDescent="0.2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 s="1"/>
      <c r="X2909" s="1"/>
      <c r="Y2909" s="1"/>
    </row>
    <row r="2910" spans="1:25" ht="15" x14ac:dyDescent="0.2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 s="1"/>
      <c r="X2910" s="1"/>
      <c r="Y2910" s="1"/>
    </row>
    <row r="2911" spans="1:25" ht="15" x14ac:dyDescent="0.2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 s="1"/>
      <c r="X2911" s="1"/>
      <c r="Y2911" s="1"/>
    </row>
    <row r="2912" spans="1:25" ht="15" x14ac:dyDescent="0.2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 s="1"/>
      <c r="X2912" s="1"/>
      <c r="Y2912" s="1"/>
    </row>
    <row r="2913" spans="1:25" ht="15" x14ac:dyDescent="0.2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 s="1"/>
      <c r="X2913" s="1"/>
      <c r="Y2913" s="1"/>
    </row>
    <row r="2914" spans="1:25" ht="15" x14ac:dyDescent="0.2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 s="1"/>
      <c r="X2914" s="1"/>
      <c r="Y2914" s="1"/>
    </row>
    <row r="2915" spans="1:25" ht="15" x14ac:dyDescent="0.2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 s="1"/>
      <c r="X2915" s="1"/>
      <c r="Y2915" s="1"/>
    </row>
    <row r="2916" spans="1:25" ht="15" x14ac:dyDescent="0.2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 s="1"/>
      <c r="X2916" s="1"/>
      <c r="Y2916" s="1"/>
    </row>
    <row r="2917" spans="1:25" ht="15" x14ac:dyDescent="0.2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 s="1"/>
      <c r="X2917" s="1"/>
      <c r="Y2917" s="1"/>
    </row>
    <row r="2918" spans="1:25" ht="15" x14ac:dyDescent="0.2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 s="1"/>
      <c r="X2918" s="1"/>
      <c r="Y2918" s="1"/>
    </row>
    <row r="2919" spans="1:25" ht="15" x14ac:dyDescent="0.2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 s="1"/>
      <c r="X2919" s="1"/>
      <c r="Y2919" s="1"/>
    </row>
    <row r="2920" spans="1:25" ht="15" x14ac:dyDescent="0.2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 s="1"/>
      <c r="X2920" s="1"/>
      <c r="Y2920" s="1"/>
    </row>
    <row r="2921" spans="1:25" ht="15" x14ac:dyDescent="0.2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 s="1"/>
      <c r="X2921" s="1"/>
      <c r="Y2921" s="1"/>
    </row>
    <row r="2922" spans="1:25" ht="15" x14ac:dyDescent="0.2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 s="1"/>
      <c r="X2922" s="1"/>
      <c r="Y2922" s="1"/>
    </row>
    <row r="2923" spans="1:25" ht="15" x14ac:dyDescent="0.2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 s="1"/>
      <c r="X2923" s="1"/>
      <c r="Y2923" s="1"/>
    </row>
    <row r="2924" spans="1:25" ht="15" x14ac:dyDescent="0.2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 s="1"/>
      <c r="X2924" s="1"/>
      <c r="Y2924" s="1"/>
    </row>
    <row r="2925" spans="1:25" ht="15" x14ac:dyDescent="0.2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 s="1"/>
      <c r="X2925" s="1"/>
      <c r="Y2925" s="1"/>
    </row>
    <row r="2926" spans="1:25" ht="15" x14ac:dyDescent="0.2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 s="1"/>
      <c r="X2926" s="1"/>
      <c r="Y2926" s="1"/>
    </row>
    <row r="2927" spans="1:25" ht="15" x14ac:dyDescent="0.2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 s="1"/>
      <c r="X2927" s="1"/>
      <c r="Y2927" s="1"/>
    </row>
    <row r="2928" spans="1:25" ht="15" x14ac:dyDescent="0.2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 s="1"/>
      <c r="X2928" s="1"/>
      <c r="Y2928" s="1"/>
    </row>
    <row r="2929" spans="1:25" ht="15" x14ac:dyDescent="0.2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 s="1"/>
      <c r="X2929" s="1"/>
      <c r="Y2929" s="1"/>
    </row>
    <row r="2930" spans="1:25" ht="15" x14ac:dyDescent="0.2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 s="1"/>
      <c r="X2930" s="1"/>
      <c r="Y2930" s="1"/>
    </row>
    <row r="2931" spans="1:25" ht="15" x14ac:dyDescent="0.2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 s="1"/>
      <c r="X2931" s="1"/>
      <c r="Y2931" s="1"/>
    </row>
    <row r="2932" spans="1:25" ht="15" x14ac:dyDescent="0.2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 s="1"/>
      <c r="X2932" s="1"/>
      <c r="Y2932" s="1"/>
    </row>
    <row r="2933" spans="1:25" ht="15" x14ac:dyDescent="0.2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 s="1"/>
      <c r="X2933" s="1"/>
      <c r="Y2933" s="1"/>
    </row>
    <row r="2934" spans="1:25" ht="15" x14ac:dyDescent="0.2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 s="1"/>
      <c r="X2934" s="1"/>
      <c r="Y2934" s="1"/>
    </row>
    <row r="2935" spans="1:25" ht="15" x14ac:dyDescent="0.2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 s="1"/>
      <c r="X2935" s="1"/>
      <c r="Y2935" s="1"/>
    </row>
    <row r="2936" spans="1:25" ht="15" x14ac:dyDescent="0.2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 s="1"/>
      <c r="X2936" s="1"/>
      <c r="Y2936" s="1"/>
    </row>
    <row r="2937" spans="1:25" ht="15" x14ac:dyDescent="0.2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 s="1"/>
      <c r="X2937" s="1"/>
      <c r="Y2937" s="1"/>
    </row>
    <row r="2938" spans="1:25" ht="15" x14ac:dyDescent="0.2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 s="1"/>
      <c r="X2938" s="1"/>
      <c r="Y2938" s="1"/>
    </row>
    <row r="2939" spans="1:25" ht="15" x14ac:dyDescent="0.2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 s="1"/>
      <c r="X2939" s="1"/>
      <c r="Y2939" s="1"/>
    </row>
    <row r="2940" spans="1:25" ht="15" x14ac:dyDescent="0.2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 s="1"/>
      <c r="X2940" s="1"/>
      <c r="Y2940" s="1"/>
    </row>
    <row r="2941" spans="1:25" ht="15" x14ac:dyDescent="0.2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 s="1"/>
      <c r="X2941" s="1"/>
      <c r="Y2941" s="1"/>
    </row>
    <row r="2942" spans="1:25" ht="15" x14ac:dyDescent="0.2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 s="1"/>
      <c r="X2942" s="1"/>
      <c r="Y2942" s="1"/>
    </row>
    <row r="2943" spans="1:25" ht="15" x14ac:dyDescent="0.2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 s="1"/>
      <c r="X2943" s="1"/>
      <c r="Y2943" s="1"/>
    </row>
    <row r="2944" spans="1:25" ht="15" x14ac:dyDescent="0.2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 s="1"/>
      <c r="X2944" s="1"/>
      <c r="Y2944" s="1"/>
    </row>
    <row r="2945" spans="1:25" ht="15" x14ac:dyDescent="0.2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 s="1"/>
      <c r="X2945" s="1"/>
      <c r="Y2945" s="1"/>
    </row>
    <row r="2946" spans="1:25" ht="15" x14ac:dyDescent="0.2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 s="1"/>
      <c r="X2946" s="1"/>
      <c r="Y2946" s="1"/>
    </row>
    <row r="2947" spans="1:25" ht="15" x14ac:dyDescent="0.2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 s="1"/>
      <c r="X2947" s="1"/>
      <c r="Y2947" s="1"/>
    </row>
    <row r="2948" spans="1:25" ht="15" x14ac:dyDescent="0.2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 s="1"/>
      <c r="X2948" s="1"/>
      <c r="Y2948" s="1"/>
    </row>
    <row r="2949" spans="1:25" ht="15" x14ac:dyDescent="0.2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 s="1"/>
      <c r="X2949" s="1"/>
      <c r="Y2949" s="1"/>
    </row>
    <row r="2950" spans="1:25" ht="15" x14ac:dyDescent="0.2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 s="1"/>
      <c r="X2950" s="1"/>
      <c r="Y2950" s="1"/>
    </row>
    <row r="2951" spans="1:25" ht="15" x14ac:dyDescent="0.2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 s="1"/>
      <c r="X2951" s="1"/>
      <c r="Y2951" s="1"/>
    </row>
    <row r="2952" spans="1:25" ht="15" x14ac:dyDescent="0.2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 s="1"/>
      <c r="X2952" s="1"/>
      <c r="Y2952" s="1"/>
    </row>
    <row r="2953" spans="1:25" ht="15" x14ac:dyDescent="0.2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 s="1"/>
      <c r="X2953" s="1"/>
      <c r="Y2953" s="1"/>
    </row>
    <row r="2954" spans="1:25" ht="15" x14ac:dyDescent="0.2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 s="1"/>
      <c r="X2954" s="1"/>
      <c r="Y2954" s="1"/>
    </row>
    <row r="2955" spans="1:25" ht="15" x14ac:dyDescent="0.2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 s="1"/>
      <c r="X2955" s="1"/>
      <c r="Y2955" s="1"/>
    </row>
    <row r="2956" spans="1:25" ht="15" x14ac:dyDescent="0.2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 s="1"/>
      <c r="X2956" s="1"/>
      <c r="Y2956" s="1"/>
    </row>
    <row r="2957" spans="1:25" ht="15" x14ac:dyDescent="0.2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 s="1"/>
      <c r="X2957" s="1"/>
      <c r="Y2957" s="1"/>
    </row>
    <row r="2958" spans="1:25" ht="15" x14ac:dyDescent="0.2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 s="1"/>
      <c r="X2958" s="1"/>
      <c r="Y2958" s="1"/>
    </row>
    <row r="2959" spans="1:25" ht="15" x14ac:dyDescent="0.2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 s="1"/>
      <c r="X2959" s="1"/>
      <c r="Y2959" s="1"/>
    </row>
    <row r="2960" spans="1:25" ht="15" x14ac:dyDescent="0.2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 s="1"/>
      <c r="X2960" s="1"/>
      <c r="Y2960" s="1"/>
    </row>
    <row r="2961" spans="1:25" ht="15" x14ac:dyDescent="0.2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 s="1"/>
      <c r="X2961" s="1"/>
      <c r="Y2961" s="1"/>
    </row>
    <row r="2962" spans="1:25" ht="15" x14ac:dyDescent="0.2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 s="1"/>
      <c r="X2962" s="1"/>
      <c r="Y2962" s="1"/>
    </row>
    <row r="2963" spans="1:25" ht="15" x14ac:dyDescent="0.2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 s="1"/>
      <c r="X2963" s="1"/>
      <c r="Y2963" s="1"/>
    </row>
    <row r="2964" spans="1:25" ht="15" x14ac:dyDescent="0.2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 s="1"/>
      <c r="X2964" s="1"/>
      <c r="Y2964" s="1"/>
    </row>
    <row r="2965" spans="1:25" ht="15" x14ac:dyDescent="0.2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 s="1"/>
      <c r="X2965" s="1"/>
      <c r="Y2965" s="1"/>
    </row>
    <row r="2966" spans="1:25" ht="15" x14ac:dyDescent="0.2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 s="1"/>
      <c r="X2966" s="1"/>
      <c r="Y2966" s="1"/>
    </row>
    <row r="2967" spans="1:25" ht="15" x14ac:dyDescent="0.2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 s="1"/>
      <c r="X2967" s="1"/>
      <c r="Y2967" s="1"/>
    </row>
    <row r="2968" spans="1:25" ht="15" x14ac:dyDescent="0.2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 s="1"/>
      <c r="X2968" s="1"/>
      <c r="Y2968" s="1"/>
    </row>
    <row r="2969" spans="1:25" ht="15" x14ac:dyDescent="0.2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 s="1"/>
      <c r="X2969" s="1"/>
      <c r="Y2969" s="1"/>
    </row>
    <row r="2970" spans="1:25" ht="15" x14ac:dyDescent="0.2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 s="1"/>
      <c r="X2970" s="1"/>
      <c r="Y2970" s="1"/>
    </row>
    <row r="2971" spans="1:25" ht="15" x14ac:dyDescent="0.2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 s="1"/>
      <c r="X2971" s="1"/>
      <c r="Y2971" s="1"/>
    </row>
    <row r="2972" spans="1:25" ht="15" x14ac:dyDescent="0.2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 s="1"/>
      <c r="X2972" s="1"/>
      <c r="Y2972" s="1"/>
    </row>
    <row r="2973" spans="1:25" ht="15" x14ac:dyDescent="0.2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 s="1"/>
      <c r="X2973" s="1"/>
      <c r="Y2973" s="1"/>
    </row>
    <row r="2974" spans="1:25" ht="15" x14ac:dyDescent="0.2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 s="1"/>
      <c r="X2974" s="1"/>
      <c r="Y2974" s="1"/>
    </row>
    <row r="2975" spans="1:25" ht="15" x14ac:dyDescent="0.2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 s="1"/>
      <c r="X2975" s="1"/>
      <c r="Y2975" s="1"/>
    </row>
    <row r="2976" spans="1:25" ht="15" x14ac:dyDescent="0.2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 s="1"/>
      <c r="X2976" s="1"/>
      <c r="Y2976" s="1"/>
    </row>
    <row r="2977" spans="1:25" ht="15" x14ac:dyDescent="0.2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 s="1"/>
      <c r="X2977" s="1"/>
      <c r="Y2977" s="1"/>
    </row>
    <row r="2978" spans="1:25" ht="15" x14ac:dyDescent="0.2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 s="1"/>
      <c r="X2978" s="1"/>
      <c r="Y2978" s="1"/>
    </row>
    <row r="2979" spans="1:25" ht="15" x14ac:dyDescent="0.2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 s="1"/>
      <c r="X2979" s="1"/>
      <c r="Y2979" s="1"/>
    </row>
    <row r="2980" spans="1:25" ht="15" x14ac:dyDescent="0.2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 s="1"/>
      <c r="X2980" s="1"/>
      <c r="Y2980" s="1"/>
    </row>
    <row r="2981" spans="1:25" ht="15" x14ac:dyDescent="0.2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 s="1"/>
      <c r="X2981" s="1"/>
      <c r="Y2981" s="1"/>
    </row>
    <row r="2982" spans="1:25" ht="15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 s="1"/>
      <c r="X2982" s="1"/>
      <c r="Y2982" s="1"/>
    </row>
    <row r="2983" spans="1:25" ht="15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 s="1"/>
      <c r="X2983" s="1"/>
      <c r="Y2983" s="1"/>
    </row>
    <row r="2984" spans="1:25" ht="15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 s="1"/>
      <c r="X2984" s="1"/>
      <c r="Y2984" s="1"/>
    </row>
    <row r="2985" spans="1:25" ht="15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 s="1"/>
      <c r="X2985" s="1"/>
      <c r="Y2985" s="1"/>
    </row>
    <row r="2986" spans="1:25" ht="15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 s="1"/>
      <c r="X2986" s="1"/>
      <c r="Y2986" s="1"/>
    </row>
    <row r="2987" spans="1:25" ht="15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 s="1"/>
      <c r="X2987" s="1"/>
      <c r="Y2987" s="1"/>
    </row>
    <row r="2988" spans="1:25" ht="15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 s="1"/>
      <c r="X2988" s="1"/>
      <c r="Y2988" s="1"/>
    </row>
    <row r="2989" spans="1:25" ht="15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 s="1"/>
      <c r="X2989" s="1"/>
      <c r="Y2989" s="1"/>
    </row>
    <row r="2990" spans="1:25" ht="15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 s="1"/>
      <c r="X2990" s="1"/>
      <c r="Y2990" s="1"/>
    </row>
    <row r="2991" spans="1:25" ht="15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 s="1"/>
      <c r="X2991" s="1"/>
      <c r="Y2991" s="1"/>
    </row>
    <row r="2992" spans="1:25" ht="15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 s="1"/>
      <c r="X2992" s="1"/>
      <c r="Y2992" s="1"/>
    </row>
    <row r="2993" spans="1:25" ht="15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 s="1"/>
      <c r="X2993" s="1"/>
      <c r="Y2993" s="1"/>
    </row>
    <row r="2994" spans="1:25" ht="15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 s="1"/>
      <c r="X2994" s="1"/>
      <c r="Y2994" s="1"/>
    </row>
    <row r="2995" spans="1:25" ht="15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 s="1"/>
      <c r="X2995" s="1"/>
      <c r="Y2995" s="1"/>
    </row>
    <row r="2996" spans="1:25" ht="15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 s="1"/>
      <c r="X2996" s="1"/>
      <c r="Y2996" s="1"/>
    </row>
    <row r="2997" spans="1:25" ht="15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 s="1"/>
      <c r="X2997" s="1"/>
      <c r="Y2997" s="1"/>
    </row>
    <row r="2998" spans="1:25" ht="15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 s="1"/>
      <c r="X2998" s="1"/>
      <c r="Y2998" s="1"/>
    </row>
    <row r="2999" spans="1:25" ht="15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 s="1"/>
      <c r="X2999" s="1"/>
      <c r="Y2999" s="1"/>
    </row>
    <row r="3000" spans="1:25" ht="15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 s="1"/>
      <c r="X3000" s="1"/>
      <c r="Y3000" s="1"/>
    </row>
    <row r="3001" spans="1:25" ht="15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 s="1"/>
      <c r="X3001" s="1"/>
      <c r="Y3001" s="1"/>
    </row>
    <row r="3002" spans="1:25" ht="15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 s="1"/>
      <c r="X3002" s="1"/>
      <c r="Y3002" s="1"/>
    </row>
    <row r="3003" spans="1:25" ht="15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 s="1"/>
      <c r="X3003" s="1"/>
      <c r="Y3003" s="1"/>
    </row>
    <row r="3004" spans="1:25" ht="15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 s="1"/>
      <c r="X3004" s="1"/>
      <c r="Y3004" s="1"/>
    </row>
    <row r="3005" spans="1:25" ht="15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 s="1"/>
      <c r="X3005" s="1"/>
      <c r="Y3005" s="1"/>
    </row>
    <row r="3006" spans="1:25" ht="15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 s="1"/>
      <c r="X3006" s="1"/>
      <c r="Y3006" s="1"/>
    </row>
    <row r="3007" spans="1:25" ht="15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 s="1"/>
      <c r="X3007" s="1"/>
      <c r="Y3007" s="1"/>
    </row>
    <row r="3008" spans="1:25" ht="15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 s="1"/>
      <c r="X3008" s="1"/>
      <c r="Y3008" s="1"/>
    </row>
    <row r="3009" spans="1:25" ht="15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 s="1"/>
      <c r="X3009" s="1"/>
      <c r="Y3009" s="1"/>
    </row>
    <row r="3010" spans="1:25" ht="15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 s="1"/>
      <c r="X3010" s="1"/>
      <c r="Y3010" s="1"/>
    </row>
    <row r="3011" spans="1:25" ht="15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 s="1"/>
      <c r="X3011" s="1"/>
      <c r="Y3011" s="1"/>
    </row>
    <row r="3012" spans="1:25" ht="15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 s="1"/>
      <c r="X3012" s="1"/>
      <c r="Y3012" s="1"/>
    </row>
    <row r="3013" spans="1:25" ht="15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 s="1"/>
      <c r="X3013" s="1"/>
      <c r="Y3013" s="1"/>
    </row>
    <row r="3014" spans="1:25" ht="15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 s="1"/>
      <c r="X3014" s="1"/>
      <c r="Y3014" s="1"/>
    </row>
    <row r="3015" spans="1:25" ht="15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 s="1"/>
      <c r="X3015" s="1"/>
      <c r="Y3015" s="1"/>
    </row>
    <row r="3016" spans="1:25" ht="15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 s="1"/>
      <c r="X3016" s="1"/>
      <c r="Y3016" s="1"/>
    </row>
    <row r="3017" spans="1:25" ht="15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 s="1"/>
      <c r="X3017" s="1"/>
      <c r="Y3017" s="1"/>
    </row>
    <row r="3018" spans="1:25" ht="15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 s="1"/>
      <c r="X3018" s="1"/>
      <c r="Y3018" s="1"/>
    </row>
    <row r="3019" spans="1:25" ht="15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 s="1"/>
      <c r="X3019" s="1"/>
      <c r="Y3019" s="1"/>
    </row>
    <row r="3020" spans="1:25" ht="15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 s="1"/>
      <c r="X3020" s="1"/>
      <c r="Y3020" s="1"/>
    </row>
    <row r="3021" spans="1:25" ht="15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 s="1"/>
      <c r="X3021" s="1"/>
      <c r="Y3021" s="1"/>
    </row>
    <row r="3022" spans="1:25" ht="15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 s="1"/>
      <c r="X3022" s="1"/>
      <c r="Y3022" s="1"/>
    </row>
    <row r="3023" spans="1:25" ht="15" x14ac:dyDescent="0.2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 s="1"/>
      <c r="X3023" s="1"/>
      <c r="Y3023" s="1"/>
    </row>
    <row r="3024" spans="1:25" ht="15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 s="1"/>
      <c r="X3024" s="1"/>
      <c r="Y3024" s="1"/>
    </row>
    <row r="3025" spans="1:25" ht="15" x14ac:dyDescent="0.2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 s="1"/>
      <c r="X3025" s="1"/>
      <c r="Y3025" s="1"/>
    </row>
    <row r="3026" spans="1:25" ht="15" x14ac:dyDescent="0.2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 s="1"/>
      <c r="X3026" s="1"/>
      <c r="Y3026" s="1"/>
    </row>
    <row r="3027" spans="1:25" ht="15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 s="1"/>
      <c r="X3027" s="1"/>
      <c r="Y3027" s="1"/>
    </row>
    <row r="3028" spans="1:25" ht="15" x14ac:dyDescent="0.2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 s="1"/>
      <c r="X3028" s="1"/>
      <c r="Y3028" s="1"/>
    </row>
    <row r="3029" spans="1:25" ht="15" x14ac:dyDescent="0.2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 s="1"/>
      <c r="X3029" s="1"/>
      <c r="Y3029" s="1"/>
    </row>
    <row r="3030" spans="1:25" ht="15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 s="1"/>
      <c r="X3030" s="1"/>
      <c r="Y3030" s="1"/>
    </row>
    <row r="3031" spans="1:25" ht="15" x14ac:dyDescent="0.2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 s="1"/>
      <c r="X3031" s="1"/>
      <c r="Y3031" s="1"/>
    </row>
    <row r="3032" spans="1:25" ht="15" x14ac:dyDescent="0.2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 s="1"/>
      <c r="X3032" s="1"/>
      <c r="Y3032" s="1"/>
    </row>
    <row r="3033" spans="1:25" ht="15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 s="1"/>
      <c r="X3033" s="1"/>
      <c r="Y3033" s="1"/>
    </row>
    <row r="3034" spans="1:25" ht="15" x14ac:dyDescent="0.2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 s="1"/>
      <c r="X3034" s="1"/>
      <c r="Y3034" s="1"/>
    </row>
    <row r="3035" spans="1:25" ht="15" x14ac:dyDescent="0.2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 s="1"/>
      <c r="X3035" s="1"/>
      <c r="Y3035" s="1"/>
    </row>
    <row r="3036" spans="1:25" ht="15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 s="1"/>
      <c r="X3036" s="1"/>
      <c r="Y3036" s="1"/>
    </row>
    <row r="3037" spans="1:25" ht="15" x14ac:dyDescent="0.2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 s="1"/>
      <c r="X3037" s="1"/>
      <c r="Y3037" s="1"/>
    </row>
    <row r="3038" spans="1:25" ht="15" x14ac:dyDescent="0.2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 s="1"/>
      <c r="X3038" s="1"/>
      <c r="Y3038" s="1"/>
    </row>
    <row r="3039" spans="1:25" ht="15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 s="1"/>
      <c r="X3039" s="1"/>
      <c r="Y3039" s="1"/>
    </row>
    <row r="3040" spans="1:25" ht="15" x14ac:dyDescent="0.2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 s="1"/>
      <c r="X3040" s="1"/>
      <c r="Y3040" s="1"/>
    </row>
    <row r="3041" spans="1:25" ht="15" x14ac:dyDescent="0.2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 s="1"/>
      <c r="X3041" s="1"/>
      <c r="Y3041" s="1"/>
    </row>
    <row r="3042" spans="1:25" ht="15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 s="1"/>
      <c r="X3042" s="1"/>
      <c r="Y3042" s="1"/>
    </row>
    <row r="3043" spans="1:25" ht="15" x14ac:dyDescent="0.2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 s="1"/>
      <c r="X3043" s="1"/>
      <c r="Y3043" s="1"/>
    </row>
    <row r="3044" spans="1:25" ht="15" x14ac:dyDescent="0.2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 s="1"/>
      <c r="X3044" s="1"/>
      <c r="Y3044" s="1"/>
    </row>
    <row r="3045" spans="1:25" ht="15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 s="1"/>
      <c r="X3045" s="1"/>
      <c r="Y3045" s="1"/>
    </row>
    <row r="3046" spans="1:25" ht="15" x14ac:dyDescent="0.2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 s="1"/>
      <c r="X3046" s="1"/>
      <c r="Y3046" s="1"/>
    </row>
    <row r="3047" spans="1:25" ht="15" x14ac:dyDescent="0.2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 s="1"/>
      <c r="X3047" s="1"/>
      <c r="Y3047" s="1"/>
    </row>
    <row r="3048" spans="1:25" ht="15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 s="1"/>
      <c r="X3048" s="1"/>
      <c r="Y3048" s="1"/>
    </row>
    <row r="3049" spans="1:25" ht="15" x14ac:dyDescent="0.2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 s="1"/>
      <c r="X3049" s="1"/>
      <c r="Y3049" s="1"/>
    </row>
    <row r="3050" spans="1:25" ht="15" x14ac:dyDescent="0.2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 s="1"/>
      <c r="X3050" s="1"/>
      <c r="Y3050" s="1"/>
    </row>
    <row r="3051" spans="1:25" ht="15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 s="1"/>
      <c r="X3051" s="1"/>
      <c r="Y3051" s="1"/>
    </row>
    <row r="3052" spans="1:25" ht="15" x14ac:dyDescent="0.2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 s="1"/>
      <c r="X3052" s="1"/>
      <c r="Y3052" s="1"/>
    </row>
    <row r="3053" spans="1:25" ht="15" x14ac:dyDescent="0.2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 s="1"/>
      <c r="X3053" s="1"/>
      <c r="Y3053" s="1"/>
    </row>
    <row r="3054" spans="1:25" ht="15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 s="1"/>
      <c r="X3054" s="1"/>
      <c r="Y3054" s="1"/>
    </row>
    <row r="3055" spans="1:25" ht="15" x14ac:dyDescent="0.2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 s="1"/>
      <c r="X3055" s="1"/>
      <c r="Y3055" s="1"/>
    </row>
    <row r="3056" spans="1:25" ht="15" x14ac:dyDescent="0.2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 s="1"/>
      <c r="X3056" s="1"/>
      <c r="Y3056" s="1"/>
    </row>
    <row r="3057" spans="1:25" ht="15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 s="1"/>
      <c r="X3057" s="1"/>
      <c r="Y3057" s="1"/>
    </row>
    <row r="3058" spans="1:25" ht="15" x14ac:dyDescent="0.2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 s="1"/>
      <c r="X3058" s="1"/>
      <c r="Y3058" s="1"/>
    </row>
    <row r="3059" spans="1:25" ht="15" x14ac:dyDescent="0.2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 s="1"/>
      <c r="X3059" s="1"/>
      <c r="Y3059" s="1"/>
    </row>
    <row r="3060" spans="1:25" ht="15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 s="1"/>
      <c r="X3060" s="1"/>
      <c r="Y3060" s="1"/>
    </row>
    <row r="3061" spans="1:25" ht="15" x14ac:dyDescent="0.2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 s="1"/>
      <c r="X3061" s="1"/>
      <c r="Y3061" s="1"/>
    </row>
    <row r="3062" spans="1:25" ht="15" x14ac:dyDescent="0.2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 s="1"/>
      <c r="X3062" s="1"/>
      <c r="Y3062" s="1"/>
    </row>
    <row r="3063" spans="1:25" ht="15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 s="1"/>
      <c r="X3063" s="1"/>
      <c r="Y3063" s="1"/>
    </row>
    <row r="3064" spans="1:25" ht="15" x14ac:dyDescent="0.2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 s="1"/>
      <c r="X3064" s="1"/>
      <c r="Y3064" s="1"/>
    </row>
    <row r="3065" spans="1:25" ht="15" x14ac:dyDescent="0.2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 s="1"/>
      <c r="X3065" s="1"/>
      <c r="Y3065" s="1"/>
    </row>
    <row r="3066" spans="1:25" ht="15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 s="1"/>
      <c r="X3066" s="1"/>
      <c r="Y3066" s="1"/>
    </row>
    <row r="3067" spans="1:25" ht="15" x14ac:dyDescent="0.2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 s="1"/>
      <c r="X3067" s="1"/>
      <c r="Y3067" s="1"/>
    </row>
    <row r="3068" spans="1:25" ht="15" x14ac:dyDescent="0.2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 s="1"/>
      <c r="X3068" s="1"/>
      <c r="Y3068" s="1"/>
    </row>
    <row r="3069" spans="1:25" ht="15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 s="1"/>
      <c r="X3069" s="1"/>
      <c r="Y3069" s="1"/>
    </row>
    <row r="3070" spans="1:25" ht="15" x14ac:dyDescent="0.2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 s="1"/>
      <c r="X3070" s="1"/>
      <c r="Y3070" s="1"/>
    </row>
    <row r="3071" spans="1:25" ht="15" x14ac:dyDescent="0.2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 s="1"/>
      <c r="X3071" s="1"/>
      <c r="Y3071" s="1"/>
    </row>
    <row r="3072" spans="1:25" ht="15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 s="1"/>
      <c r="X3072" s="1"/>
      <c r="Y3072" s="1"/>
    </row>
    <row r="3073" spans="1:25" ht="15" x14ac:dyDescent="0.2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 s="1"/>
      <c r="X3073" s="1"/>
      <c r="Y3073" s="1"/>
    </row>
    <row r="3074" spans="1:25" ht="15" x14ac:dyDescent="0.2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 s="1"/>
      <c r="X3074" s="1"/>
      <c r="Y3074" s="1"/>
    </row>
    <row r="3075" spans="1:25" ht="15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 s="1"/>
      <c r="X3075" s="1"/>
      <c r="Y3075" s="1"/>
    </row>
    <row r="3076" spans="1:25" ht="15" x14ac:dyDescent="0.2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 s="1"/>
      <c r="X3076" s="1"/>
      <c r="Y3076" s="1"/>
    </row>
    <row r="3077" spans="1:25" ht="15" x14ac:dyDescent="0.2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 s="1"/>
      <c r="X3077" s="1"/>
      <c r="Y3077" s="1"/>
    </row>
    <row r="3078" spans="1:25" ht="15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 s="1"/>
      <c r="X3078" s="1"/>
      <c r="Y3078" s="1"/>
    </row>
    <row r="3079" spans="1:25" ht="15" x14ac:dyDescent="0.2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 s="1"/>
      <c r="X3079" s="1"/>
      <c r="Y3079" s="1"/>
    </row>
    <row r="3080" spans="1:25" ht="15" x14ac:dyDescent="0.2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 s="1"/>
      <c r="X3080" s="1"/>
      <c r="Y3080" s="1"/>
    </row>
    <row r="3081" spans="1:25" ht="15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 s="1"/>
      <c r="X3081" s="1"/>
      <c r="Y3081" s="1"/>
    </row>
    <row r="3082" spans="1:25" ht="15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 s="1"/>
      <c r="X3082" s="1"/>
      <c r="Y3082" s="1"/>
    </row>
    <row r="3083" spans="1:25" ht="15" x14ac:dyDescent="0.2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 s="1"/>
      <c r="X3083" s="1"/>
      <c r="Y3083" s="1"/>
    </row>
    <row r="3084" spans="1:25" ht="15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 s="1"/>
      <c r="X3084" s="1"/>
      <c r="Y3084" s="1"/>
    </row>
    <row r="3085" spans="1:25" ht="15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 s="1"/>
      <c r="X3085" s="1"/>
      <c r="Y3085" s="1"/>
    </row>
    <row r="3086" spans="1:25" ht="15" x14ac:dyDescent="0.2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 s="1"/>
      <c r="X3086" s="1"/>
      <c r="Y3086" s="1"/>
    </row>
    <row r="3087" spans="1:25" ht="15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 s="1"/>
      <c r="X3087" s="1"/>
      <c r="Y3087" s="1"/>
    </row>
    <row r="3088" spans="1:25" ht="15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 s="1"/>
      <c r="X3088" s="1"/>
      <c r="Y3088" s="1"/>
    </row>
    <row r="3089" spans="1:25" ht="15" x14ac:dyDescent="0.2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 s="1"/>
      <c r="X3089" s="1"/>
      <c r="Y3089" s="1"/>
    </row>
    <row r="3090" spans="1:25" ht="15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 s="1"/>
      <c r="X3090" s="1"/>
      <c r="Y3090" s="1"/>
    </row>
    <row r="3091" spans="1:25" ht="15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 s="1"/>
      <c r="X3091" s="1"/>
      <c r="Y3091" s="1"/>
    </row>
    <row r="3092" spans="1:25" ht="15" x14ac:dyDescent="0.2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 s="1"/>
      <c r="X3092" s="1"/>
      <c r="Y3092" s="1"/>
    </row>
    <row r="3093" spans="1:25" ht="15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 s="1"/>
      <c r="X3093" s="1"/>
      <c r="Y3093" s="1"/>
    </row>
    <row r="3094" spans="1:25" ht="15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 s="1"/>
      <c r="X3094" s="1"/>
      <c r="Y3094" s="1"/>
    </row>
    <row r="3095" spans="1:25" ht="15" x14ac:dyDescent="0.2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 s="1"/>
      <c r="X3095" s="1"/>
      <c r="Y3095" s="1"/>
    </row>
    <row r="3096" spans="1:25" ht="15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 s="1"/>
      <c r="X3096" s="1"/>
      <c r="Y3096" s="1"/>
    </row>
    <row r="3097" spans="1:25" ht="15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 s="1"/>
      <c r="X3097" s="1"/>
      <c r="Y3097" s="1"/>
    </row>
    <row r="3098" spans="1:25" ht="15" x14ac:dyDescent="0.2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 s="1"/>
      <c r="X3098" s="1"/>
      <c r="Y3098" s="1"/>
    </row>
    <row r="3099" spans="1:25" ht="15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 s="1"/>
      <c r="X3099" s="1"/>
      <c r="Y3099" s="1"/>
    </row>
    <row r="3100" spans="1:25" ht="15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 s="1"/>
      <c r="X3100" s="1"/>
      <c r="Y3100" s="1"/>
    </row>
    <row r="3101" spans="1:25" ht="15" x14ac:dyDescent="0.2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 s="1"/>
      <c r="X3101" s="1"/>
      <c r="Y3101" s="1"/>
    </row>
    <row r="3102" spans="1:25" ht="15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 s="1"/>
      <c r="X3102" s="1"/>
      <c r="Y3102" s="1"/>
    </row>
    <row r="3103" spans="1:25" ht="15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 s="1"/>
      <c r="X3103" s="1"/>
      <c r="Y3103" s="1"/>
    </row>
    <row r="3104" spans="1:25" ht="15" x14ac:dyDescent="0.2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 s="1"/>
      <c r="X3104" s="1"/>
      <c r="Y3104" s="1"/>
    </row>
    <row r="3105" spans="1:25" ht="15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 s="1"/>
      <c r="X3105" s="1"/>
      <c r="Y3105" s="1"/>
    </row>
    <row r="3106" spans="1:25" ht="15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 s="1"/>
      <c r="X3106" s="1"/>
      <c r="Y3106" s="1"/>
    </row>
    <row r="3107" spans="1:25" ht="15" x14ac:dyDescent="0.2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 s="1"/>
      <c r="X3107" s="1"/>
      <c r="Y3107" s="1"/>
    </row>
    <row r="3108" spans="1:25" ht="15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 s="1"/>
      <c r="X3108" s="1"/>
      <c r="Y3108" s="1"/>
    </row>
    <row r="3109" spans="1:25" ht="15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 s="1"/>
      <c r="X3109" s="1"/>
      <c r="Y3109" s="1"/>
    </row>
    <row r="3110" spans="1:25" ht="15" x14ac:dyDescent="0.2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 s="1"/>
      <c r="X3110" s="1"/>
      <c r="Y3110" s="1"/>
    </row>
    <row r="3111" spans="1:25" ht="15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 s="1"/>
      <c r="X3111" s="1"/>
      <c r="Y3111" s="1"/>
    </row>
    <row r="3112" spans="1:25" ht="15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 s="1"/>
      <c r="X3112" s="1"/>
      <c r="Y3112" s="1"/>
    </row>
    <row r="3113" spans="1:25" ht="15" x14ac:dyDescent="0.2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 s="1"/>
      <c r="X3113" s="1"/>
      <c r="Y3113" s="1"/>
    </row>
    <row r="3114" spans="1:25" ht="15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 s="1"/>
      <c r="X3114" s="1"/>
      <c r="Y3114" s="1"/>
    </row>
    <row r="3115" spans="1:25" ht="15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 s="1"/>
      <c r="X3115" s="1"/>
      <c r="Y3115" s="1"/>
    </row>
    <row r="3116" spans="1:25" ht="15" x14ac:dyDescent="0.2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 s="1"/>
      <c r="X3116" s="1"/>
      <c r="Y3116" s="1"/>
    </row>
    <row r="3117" spans="1:25" ht="15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 s="1"/>
      <c r="X3117" s="1"/>
      <c r="Y3117" s="1"/>
    </row>
    <row r="3118" spans="1:25" ht="15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 s="1"/>
      <c r="X3118" s="1"/>
      <c r="Y3118" s="1"/>
    </row>
    <row r="3119" spans="1:25" ht="15" x14ac:dyDescent="0.2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 s="1"/>
      <c r="X3119" s="1"/>
      <c r="Y3119" s="1"/>
    </row>
    <row r="3120" spans="1:25" ht="15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 s="1"/>
      <c r="X3120" s="1"/>
      <c r="Y3120" s="1"/>
    </row>
    <row r="3121" spans="1:25" ht="15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 s="1"/>
      <c r="X3121" s="1"/>
      <c r="Y3121" s="1"/>
    </row>
    <row r="3122" spans="1:25" ht="15" x14ac:dyDescent="0.2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 s="1"/>
      <c r="X3122" s="1"/>
      <c r="Y3122" s="1"/>
    </row>
    <row r="3123" spans="1:25" ht="15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 s="1"/>
      <c r="X3123" s="1"/>
      <c r="Y3123" s="1"/>
    </row>
    <row r="3124" spans="1:25" ht="15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 s="1"/>
      <c r="X3124" s="1"/>
      <c r="Y3124" s="1"/>
    </row>
    <row r="3125" spans="1:25" ht="15" x14ac:dyDescent="0.2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 s="1"/>
      <c r="X3125" s="1"/>
      <c r="Y3125" s="1"/>
    </row>
    <row r="3126" spans="1:25" ht="15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 s="1"/>
      <c r="X3126" s="1"/>
      <c r="Y3126" s="1"/>
    </row>
    <row r="3127" spans="1:25" ht="15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 s="1"/>
      <c r="X3127" s="1"/>
      <c r="Y3127" s="1"/>
    </row>
    <row r="3128" spans="1:25" ht="15" x14ac:dyDescent="0.2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 s="1"/>
      <c r="X3128" s="1"/>
      <c r="Y3128" s="1"/>
    </row>
    <row r="3129" spans="1:25" ht="15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 s="1"/>
      <c r="X3129" s="1"/>
      <c r="Y3129" s="1"/>
    </row>
    <row r="3130" spans="1:25" ht="15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 s="1"/>
      <c r="X3130" s="1"/>
      <c r="Y3130" s="1"/>
    </row>
    <row r="3131" spans="1:25" ht="15" x14ac:dyDescent="0.2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 s="1"/>
      <c r="X3131" s="1"/>
      <c r="Y3131" s="1"/>
    </row>
    <row r="3132" spans="1:25" ht="15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 s="1"/>
      <c r="X3132" s="1"/>
      <c r="Y3132" s="1"/>
    </row>
    <row r="3133" spans="1:25" ht="15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 s="1"/>
      <c r="X3133" s="1"/>
      <c r="Y3133" s="1"/>
    </row>
    <row r="3134" spans="1:25" ht="15" x14ac:dyDescent="0.2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 s="1"/>
      <c r="X3134" s="1"/>
      <c r="Y3134" s="1"/>
    </row>
    <row r="3135" spans="1:25" ht="15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 s="1"/>
      <c r="X3135" s="1"/>
      <c r="Y3135" s="1"/>
    </row>
    <row r="3136" spans="1:25" ht="15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 s="1"/>
      <c r="X3136" s="1"/>
      <c r="Y3136" s="1"/>
    </row>
    <row r="3137" spans="1:25" ht="15" x14ac:dyDescent="0.2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 s="1"/>
      <c r="X3137" s="1"/>
      <c r="Y3137" s="1"/>
    </row>
    <row r="3138" spans="1:25" ht="15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 s="1"/>
      <c r="X3138" s="1"/>
      <c r="Y3138" s="1"/>
    </row>
    <row r="3139" spans="1:25" ht="15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 s="1"/>
      <c r="X3139" s="1"/>
      <c r="Y3139" s="1"/>
    </row>
    <row r="3140" spans="1:25" ht="15" x14ac:dyDescent="0.2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 s="1"/>
      <c r="X3140" s="1"/>
      <c r="Y3140" s="1"/>
    </row>
    <row r="3141" spans="1:25" ht="15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 s="1"/>
      <c r="X3141" s="1"/>
      <c r="Y3141" s="1"/>
    </row>
    <row r="3142" spans="1:25" ht="15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 s="1"/>
      <c r="X3142" s="1"/>
      <c r="Y3142" s="1"/>
    </row>
    <row r="3143" spans="1:25" ht="15" x14ac:dyDescent="0.2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 s="1"/>
      <c r="X3143" s="1"/>
      <c r="Y3143" s="1"/>
    </row>
    <row r="3144" spans="1:25" ht="15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 s="1"/>
      <c r="X3144" s="1"/>
      <c r="Y3144" s="1"/>
    </row>
    <row r="3145" spans="1:25" ht="15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 s="1"/>
      <c r="X3145" s="1"/>
      <c r="Y3145" s="1"/>
    </row>
    <row r="3146" spans="1:25" ht="15" x14ac:dyDescent="0.2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 s="1"/>
      <c r="X3146" s="1"/>
      <c r="Y3146" s="1"/>
    </row>
    <row r="3147" spans="1:25" ht="15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 s="1"/>
      <c r="X3147" s="1"/>
      <c r="Y3147" s="1"/>
    </row>
    <row r="3148" spans="1:25" ht="15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 s="1"/>
      <c r="X3148" s="1"/>
      <c r="Y3148" s="1"/>
    </row>
    <row r="3149" spans="1:25" ht="15" x14ac:dyDescent="0.2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 s="1"/>
      <c r="X3149" s="1"/>
      <c r="Y3149" s="1"/>
    </row>
    <row r="3150" spans="1:25" ht="15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 s="1"/>
      <c r="X3150" s="1"/>
      <c r="Y3150" s="1"/>
    </row>
    <row r="3151" spans="1:25" ht="15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 s="1"/>
      <c r="X3151" s="1"/>
      <c r="Y3151" s="1"/>
    </row>
    <row r="3152" spans="1:25" ht="15" x14ac:dyDescent="0.2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 s="1"/>
      <c r="X3152" s="1"/>
      <c r="Y3152" s="1"/>
    </row>
    <row r="3153" spans="1:25" ht="15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 s="1"/>
      <c r="X3153" s="1"/>
      <c r="Y3153" s="1"/>
    </row>
    <row r="3154" spans="1:25" ht="15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 s="1"/>
      <c r="X3154" s="1"/>
      <c r="Y3154" s="1"/>
    </row>
    <row r="3155" spans="1:25" ht="15" x14ac:dyDescent="0.2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 s="1"/>
      <c r="X3155" s="1"/>
      <c r="Y3155" s="1"/>
    </row>
    <row r="3156" spans="1:25" ht="15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 s="1"/>
      <c r="X3156" s="1"/>
      <c r="Y3156" s="1"/>
    </row>
    <row r="3157" spans="1:25" ht="15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 s="1"/>
      <c r="X3157" s="1"/>
      <c r="Y3157" s="1"/>
    </row>
    <row r="3158" spans="1:25" ht="15" x14ac:dyDescent="0.2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 s="1"/>
      <c r="X3158" s="1"/>
      <c r="Y3158" s="1"/>
    </row>
    <row r="3159" spans="1:25" ht="15" x14ac:dyDescent="0.2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 s="1"/>
      <c r="X3159" s="1"/>
      <c r="Y3159" s="1"/>
    </row>
    <row r="3160" spans="1:25" ht="15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 s="1"/>
      <c r="X3160" s="1"/>
      <c r="Y3160" s="1"/>
    </row>
    <row r="3161" spans="1:25" ht="15" x14ac:dyDescent="0.2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 s="1"/>
      <c r="X3161" s="1"/>
      <c r="Y3161" s="1"/>
    </row>
    <row r="3162" spans="1:25" ht="15" x14ac:dyDescent="0.2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 s="1"/>
      <c r="X3162" s="1"/>
      <c r="Y3162" s="1"/>
    </row>
    <row r="3163" spans="1:25" ht="15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 s="1"/>
      <c r="X3163" s="1"/>
      <c r="Y3163" s="1"/>
    </row>
    <row r="3164" spans="1:25" ht="15" x14ac:dyDescent="0.2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 s="1"/>
      <c r="X3164" s="1"/>
      <c r="Y3164" s="1"/>
    </row>
    <row r="3165" spans="1:25" ht="15" x14ac:dyDescent="0.2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 s="1"/>
      <c r="X3165" s="1"/>
      <c r="Y3165" s="1"/>
    </row>
    <row r="3166" spans="1:25" ht="15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 s="1"/>
      <c r="X3166" s="1"/>
      <c r="Y3166" s="1"/>
    </row>
    <row r="3167" spans="1:25" ht="15" x14ac:dyDescent="0.2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 s="1"/>
      <c r="X3167" s="1"/>
      <c r="Y3167" s="1"/>
    </row>
    <row r="3168" spans="1:25" ht="15" x14ac:dyDescent="0.2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 s="1"/>
      <c r="X3168" s="1"/>
      <c r="Y3168" s="1"/>
    </row>
    <row r="3169" spans="1:25" ht="15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 s="1"/>
      <c r="X3169" s="1"/>
      <c r="Y3169" s="1"/>
    </row>
    <row r="3170" spans="1:25" ht="15" x14ac:dyDescent="0.2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 s="1"/>
      <c r="X3170" s="1"/>
      <c r="Y3170" s="1"/>
    </row>
    <row r="3171" spans="1:25" ht="15" x14ac:dyDescent="0.2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 s="1"/>
      <c r="X3171" s="1"/>
      <c r="Y3171" s="1"/>
    </row>
    <row r="3172" spans="1:25" ht="15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 s="1"/>
      <c r="X3172" s="1"/>
      <c r="Y3172" s="1"/>
    </row>
    <row r="3173" spans="1:25" ht="15" x14ac:dyDescent="0.2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 s="1"/>
      <c r="X3173" s="1"/>
      <c r="Y3173" s="1"/>
    </row>
    <row r="3174" spans="1:25" ht="15" x14ac:dyDescent="0.2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 s="1"/>
      <c r="X3174" s="1"/>
      <c r="Y3174" s="1"/>
    </row>
    <row r="3175" spans="1:25" ht="15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 s="1"/>
      <c r="X3175" s="1"/>
      <c r="Y3175" s="1"/>
    </row>
    <row r="3176" spans="1:25" ht="15" x14ac:dyDescent="0.2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 s="1"/>
      <c r="X3176" s="1"/>
      <c r="Y3176" s="1"/>
    </row>
    <row r="3177" spans="1:25" ht="15" x14ac:dyDescent="0.2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 s="1"/>
      <c r="X3177" s="1"/>
      <c r="Y3177" s="1"/>
    </row>
    <row r="3178" spans="1:25" ht="15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 s="1"/>
      <c r="X3178" s="1"/>
      <c r="Y3178" s="1"/>
    </row>
    <row r="3179" spans="1:25" ht="15" x14ac:dyDescent="0.2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 s="1"/>
      <c r="X3179" s="1"/>
      <c r="Y3179" s="1"/>
    </row>
    <row r="3180" spans="1:25" ht="15" x14ac:dyDescent="0.2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 s="1"/>
      <c r="X3180" s="1"/>
      <c r="Y3180" s="1"/>
    </row>
    <row r="3181" spans="1:25" ht="15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 s="1"/>
      <c r="X3181" s="1"/>
      <c r="Y3181" s="1"/>
    </row>
    <row r="3182" spans="1:25" ht="15" x14ac:dyDescent="0.2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 s="1"/>
      <c r="X3182" s="1"/>
      <c r="Y3182" s="1"/>
    </row>
    <row r="3183" spans="1:25" ht="15" x14ac:dyDescent="0.2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 s="1"/>
      <c r="X3183" s="1"/>
      <c r="Y3183" s="1"/>
    </row>
    <row r="3184" spans="1:25" ht="15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 s="1"/>
      <c r="X3184" s="1"/>
      <c r="Y3184" s="1"/>
    </row>
    <row r="3185" spans="1:25" ht="15" x14ac:dyDescent="0.2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 s="1"/>
      <c r="X3185" s="1"/>
      <c r="Y3185" s="1"/>
    </row>
    <row r="3186" spans="1:25" ht="15" x14ac:dyDescent="0.2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 s="1"/>
      <c r="X3186" s="1"/>
      <c r="Y3186" s="1"/>
    </row>
    <row r="3187" spans="1:25" ht="15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 s="1"/>
      <c r="X3187" s="1"/>
      <c r="Y3187" s="1"/>
    </row>
    <row r="3188" spans="1:25" ht="15" x14ac:dyDescent="0.2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 s="1"/>
      <c r="X3188" s="1"/>
      <c r="Y3188" s="1"/>
    </row>
    <row r="3189" spans="1:25" ht="15" x14ac:dyDescent="0.2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 s="1"/>
      <c r="X3189" s="1"/>
      <c r="Y3189" s="1"/>
    </row>
    <row r="3190" spans="1:25" ht="15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 s="1"/>
      <c r="X3190" s="1"/>
      <c r="Y3190" s="1"/>
    </row>
    <row r="3191" spans="1:25" ht="15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 s="1"/>
      <c r="X3191" s="1"/>
      <c r="Y3191" s="1"/>
    </row>
    <row r="3192" spans="1:25" ht="15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 s="1"/>
      <c r="X3192" s="1"/>
      <c r="Y3192" s="1"/>
    </row>
    <row r="3193" spans="1:25" ht="15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 s="1"/>
      <c r="X3193" s="1"/>
      <c r="Y3193" s="1"/>
    </row>
    <row r="3194" spans="1:25" ht="15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 s="1"/>
      <c r="X3194" s="1"/>
      <c r="Y3194" s="1"/>
    </row>
    <row r="3195" spans="1:25" ht="15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 s="1"/>
      <c r="X3195" s="1"/>
      <c r="Y3195" s="1"/>
    </row>
    <row r="3196" spans="1:25" ht="15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 s="1"/>
      <c r="X3196" s="1"/>
      <c r="Y3196" s="1"/>
    </row>
    <row r="3197" spans="1:25" ht="15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 s="1"/>
      <c r="X3197" s="1"/>
      <c r="Y3197" s="1"/>
    </row>
    <row r="3198" spans="1:25" ht="15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 s="1"/>
      <c r="X3198" s="1"/>
      <c r="Y3198" s="1"/>
    </row>
    <row r="3199" spans="1:25" ht="15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 s="1"/>
      <c r="X3199" s="1"/>
      <c r="Y3199" s="1"/>
    </row>
    <row r="3200" spans="1:25" ht="15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 s="1"/>
      <c r="X3200" s="1"/>
      <c r="Y3200" s="1"/>
    </row>
    <row r="3201" spans="1:25" ht="15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 s="1"/>
      <c r="X3201" s="1"/>
      <c r="Y3201" s="1"/>
    </row>
    <row r="3202" spans="1:25" ht="15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 s="1"/>
      <c r="X3202" s="1"/>
      <c r="Y3202" s="1"/>
    </row>
    <row r="3203" spans="1:25" ht="15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 s="1"/>
      <c r="X3203" s="1"/>
      <c r="Y3203" s="1"/>
    </row>
    <row r="3204" spans="1:25" ht="15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 s="1"/>
      <c r="X3204" s="1"/>
      <c r="Y3204" s="1"/>
    </row>
    <row r="3205" spans="1:25" ht="15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 s="1"/>
      <c r="X3205" s="1"/>
      <c r="Y3205" s="1"/>
    </row>
    <row r="3206" spans="1:25" ht="15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 s="1"/>
      <c r="X3206" s="1"/>
      <c r="Y3206" s="1"/>
    </row>
    <row r="3207" spans="1:25" ht="15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 s="1"/>
      <c r="X3207" s="1"/>
      <c r="Y3207" s="1"/>
    </row>
    <row r="3208" spans="1:25" ht="15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 s="1"/>
      <c r="X3208" s="1"/>
      <c r="Y3208" s="1"/>
    </row>
    <row r="3209" spans="1:25" ht="15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 s="1"/>
      <c r="X3209" s="1"/>
      <c r="Y3209" s="1"/>
    </row>
    <row r="3210" spans="1:25" ht="15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 s="1"/>
      <c r="X3210" s="1"/>
      <c r="Y3210" s="1"/>
    </row>
    <row r="3211" spans="1:25" ht="15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 s="1"/>
      <c r="X3211" s="1"/>
      <c r="Y3211" s="1"/>
    </row>
    <row r="3212" spans="1:25" ht="15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 s="1"/>
      <c r="X3212" s="1"/>
      <c r="Y3212" s="1"/>
    </row>
    <row r="3213" spans="1:25" ht="15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 s="1"/>
      <c r="X3213" s="1"/>
      <c r="Y3213" s="1"/>
    </row>
    <row r="3214" spans="1:25" ht="15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 s="1"/>
      <c r="X3214" s="1"/>
      <c r="Y3214" s="1"/>
    </row>
    <row r="3215" spans="1:25" ht="15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 s="1"/>
      <c r="X3215" s="1"/>
      <c r="Y3215" s="1"/>
    </row>
    <row r="3216" spans="1:25" ht="15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 s="1"/>
      <c r="X3216" s="1"/>
      <c r="Y3216" s="1"/>
    </row>
    <row r="3217" spans="1:25" ht="15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 s="1"/>
      <c r="X3217" s="1"/>
      <c r="Y3217" s="1"/>
    </row>
    <row r="3218" spans="1:25" ht="15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 s="1"/>
      <c r="X3218" s="1"/>
      <c r="Y3218" s="1"/>
    </row>
    <row r="3219" spans="1:25" ht="15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 s="1"/>
      <c r="X3219" s="1"/>
      <c r="Y3219" s="1"/>
    </row>
    <row r="3220" spans="1:25" ht="15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 s="1"/>
      <c r="X3220" s="1"/>
      <c r="Y3220" s="1"/>
    </row>
    <row r="3221" spans="1:25" ht="15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 s="1"/>
      <c r="X3221" s="1"/>
      <c r="Y3221" s="1"/>
    </row>
    <row r="3222" spans="1:25" ht="15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 s="1"/>
      <c r="X3222" s="1"/>
      <c r="Y3222" s="1"/>
    </row>
    <row r="3223" spans="1:25" ht="15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 s="1"/>
      <c r="X3223" s="1"/>
      <c r="Y3223" s="1"/>
    </row>
    <row r="3224" spans="1:25" ht="15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 s="1"/>
      <c r="X3224" s="1"/>
      <c r="Y3224" s="1"/>
    </row>
    <row r="3225" spans="1:25" ht="15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 s="1"/>
      <c r="X3225" s="1"/>
      <c r="Y3225" s="1"/>
    </row>
    <row r="3226" spans="1:25" ht="15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 s="1"/>
      <c r="X3226" s="1"/>
      <c r="Y3226" s="1"/>
    </row>
    <row r="3227" spans="1:25" ht="15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 s="1"/>
      <c r="X3227" s="1"/>
      <c r="Y3227" s="1"/>
    </row>
    <row r="3228" spans="1:25" ht="15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 s="1"/>
      <c r="X3228" s="1"/>
      <c r="Y3228" s="1"/>
    </row>
    <row r="3229" spans="1:25" ht="15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 s="1"/>
      <c r="X3229" s="1"/>
      <c r="Y3229" s="1"/>
    </row>
    <row r="3230" spans="1:25" ht="15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 s="1"/>
      <c r="X3230" s="1"/>
      <c r="Y3230" s="1"/>
    </row>
    <row r="3231" spans="1:25" ht="15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 s="1"/>
      <c r="X3231" s="1"/>
      <c r="Y3231" s="1"/>
    </row>
    <row r="3232" spans="1:25" ht="15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 s="1"/>
      <c r="X3232" s="1"/>
      <c r="Y3232" s="1"/>
    </row>
    <row r="3233" spans="1:25" ht="15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 s="1"/>
      <c r="X3233" s="1"/>
      <c r="Y3233" s="1"/>
    </row>
    <row r="3234" spans="1:25" ht="15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 s="1"/>
      <c r="X3234" s="1"/>
      <c r="Y3234" s="1"/>
    </row>
    <row r="3235" spans="1:25" ht="15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 s="1"/>
      <c r="X3235" s="1"/>
      <c r="Y3235" s="1"/>
    </row>
    <row r="3236" spans="1:25" ht="15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 s="1"/>
      <c r="X3236" s="1"/>
      <c r="Y3236" s="1"/>
    </row>
    <row r="3237" spans="1:25" ht="15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 s="1"/>
      <c r="X3237" s="1"/>
      <c r="Y3237" s="1"/>
    </row>
    <row r="3238" spans="1:25" ht="15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 s="1"/>
      <c r="X3238" s="1"/>
      <c r="Y3238" s="1"/>
    </row>
    <row r="3239" spans="1:25" ht="15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 s="1"/>
      <c r="X3239" s="1"/>
      <c r="Y3239" s="1"/>
    </row>
    <row r="3240" spans="1:25" ht="15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 s="1"/>
      <c r="X3240" s="1"/>
      <c r="Y3240" s="1"/>
    </row>
    <row r="3241" spans="1:25" ht="15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 s="1"/>
      <c r="X3241" s="1"/>
      <c r="Y3241" s="1"/>
    </row>
    <row r="3242" spans="1:25" ht="15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 s="1"/>
      <c r="X3242" s="1"/>
      <c r="Y3242" s="1"/>
    </row>
    <row r="3243" spans="1:25" ht="15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 s="1"/>
      <c r="X3243" s="1"/>
      <c r="Y3243" s="1"/>
    </row>
    <row r="3244" spans="1:25" ht="15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 s="1"/>
      <c r="X3244" s="1"/>
      <c r="Y3244" s="1"/>
    </row>
    <row r="3245" spans="1:25" ht="15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 s="1"/>
      <c r="X3245" s="1"/>
      <c r="Y3245" s="1"/>
    </row>
    <row r="3246" spans="1:25" ht="15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 s="1"/>
      <c r="X3246" s="1"/>
      <c r="Y3246" s="1"/>
    </row>
    <row r="3247" spans="1:25" ht="15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 s="1"/>
      <c r="X3247" s="1"/>
      <c r="Y3247" s="1"/>
    </row>
    <row r="3248" spans="1:25" ht="15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 s="1"/>
      <c r="X3248" s="1"/>
      <c r="Y3248" s="1"/>
    </row>
    <row r="3249" spans="1:25" ht="15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 s="1"/>
      <c r="X3249" s="1"/>
      <c r="Y3249" s="1"/>
    </row>
    <row r="3250" spans="1:25" ht="15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 s="1"/>
      <c r="X3250" s="1"/>
      <c r="Y3250" s="1"/>
    </row>
    <row r="3251" spans="1:25" ht="15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 s="1"/>
      <c r="X3251" s="1"/>
      <c r="Y3251" s="1"/>
    </row>
    <row r="3252" spans="1:25" ht="15" x14ac:dyDescent="0.2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 s="1"/>
      <c r="X3252" s="1"/>
      <c r="Y3252" s="1"/>
    </row>
    <row r="3253" spans="1:25" ht="15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 s="1"/>
      <c r="X3253" s="1"/>
      <c r="Y3253" s="1"/>
    </row>
    <row r="3254" spans="1:25" ht="15" x14ac:dyDescent="0.2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 s="1"/>
      <c r="X3254" s="1"/>
      <c r="Y3254" s="1"/>
    </row>
    <row r="3255" spans="1:25" ht="15" x14ac:dyDescent="0.2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 s="1"/>
      <c r="X3255" s="1"/>
      <c r="Y3255" s="1"/>
    </row>
    <row r="3256" spans="1:25" ht="15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 s="1"/>
      <c r="X3256" s="1"/>
      <c r="Y3256" s="1"/>
    </row>
    <row r="3257" spans="1:25" ht="15" x14ac:dyDescent="0.2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 s="1"/>
      <c r="X3257" s="1"/>
      <c r="Y3257" s="1"/>
    </row>
    <row r="3258" spans="1:25" ht="15" x14ac:dyDescent="0.2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 s="1"/>
      <c r="X3258" s="1"/>
      <c r="Y3258" s="1"/>
    </row>
    <row r="3259" spans="1:25" ht="15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 s="1"/>
      <c r="X3259" s="1"/>
      <c r="Y3259" s="1"/>
    </row>
    <row r="3260" spans="1:25" ht="15" x14ac:dyDescent="0.2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 s="1"/>
      <c r="X3260" s="1"/>
      <c r="Y3260" s="1"/>
    </row>
    <row r="3261" spans="1:25" ht="15" x14ac:dyDescent="0.2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 s="1"/>
      <c r="X3261" s="1"/>
      <c r="Y3261" s="1"/>
    </row>
    <row r="3262" spans="1:25" ht="15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 s="1"/>
      <c r="X3262" s="1"/>
      <c r="Y3262" s="1"/>
    </row>
    <row r="3263" spans="1:25" ht="15" x14ac:dyDescent="0.2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 s="1"/>
      <c r="X3263" s="1"/>
      <c r="Y3263" s="1"/>
    </row>
    <row r="3264" spans="1:25" ht="15" x14ac:dyDescent="0.2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 s="1"/>
      <c r="X3264" s="1"/>
      <c r="Y3264" s="1"/>
    </row>
    <row r="3265" spans="1:25" ht="15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 s="1"/>
      <c r="X3265" s="1"/>
      <c r="Y3265" s="1"/>
    </row>
    <row r="3266" spans="1:25" ht="15" x14ac:dyDescent="0.2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 s="1"/>
      <c r="X3266" s="1"/>
      <c r="Y3266" s="1"/>
    </row>
    <row r="3267" spans="1:25" ht="15" x14ac:dyDescent="0.2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 s="1"/>
      <c r="X3267" s="1"/>
      <c r="Y3267" s="1"/>
    </row>
    <row r="3268" spans="1:25" ht="15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 s="1"/>
      <c r="X3268" s="1"/>
      <c r="Y3268" s="1"/>
    </row>
    <row r="3269" spans="1:25" ht="15" x14ac:dyDescent="0.2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 s="1"/>
      <c r="X3269" s="1"/>
      <c r="Y3269" s="1"/>
    </row>
    <row r="3270" spans="1:25" ht="15" x14ac:dyDescent="0.2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 s="1"/>
      <c r="X3270" s="1"/>
      <c r="Y3270" s="1"/>
    </row>
    <row r="3271" spans="1:25" ht="15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 s="1"/>
      <c r="X3271" s="1"/>
      <c r="Y3271" s="1"/>
    </row>
    <row r="3272" spans="1:25" ht="15" x14ac:dyDescent="0.2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 s="1"/>
      <c r="X3272" s="1"/>
      <c r="Y3272" s="1"/>
    </row>
    <row r="3273" spans="1:25" ht="15" x14ac:dyDescent="0.2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 s="1"/>
      <c r="X3273" s="1"/>
      <c r="Y3273" s="1"/>
    </row>
    <row r="3274" spans="1:25" ht="15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 s="1"/>
      <c r="X3274" s="1"/>
      <c r="Y3274" s="1"/>
    </row>
    <row r="3275" spans="1:25" ht="15" x14ac:dyDescent="0.2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 s="1"/>
      <c r="X3275" s="1"/>
      <c r="Y3275" s="1"/>
    </row>
    <row r="3276" spans="1:25" ht="15" x14ac:dyDescent="0.2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 s="1"/>
      <c r="X3276" s="1"/>
      <c r="Y3276" s="1"/>
    </row>
    <row r="3277" spans="1:25" ht="15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 s="1"/>
      <c r="X3277" s="1"/>
      <c r="Y3277" s="1"/>
    </row>
    <row r="3278" spans="1:25" ht="15" x14ac:dyDescent="0.2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 s="1"/>
      <c r="X3278" s="1"/>
      <c r="Y3278" s="1"/>
    </row>
    <row r="3279" spans="1:25" ht="15" x14ac:dyDescent="0.2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 s="1"/>
      <c r="X3279" s="1"/>
      <c r="Y3279" s="1"/>
    </row>
    <row r="3280" spans="1:25" ht="15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 s="1"/>
      <c r="X3280" s="1"/>
      <c r="Y3280" s="1"/>
    </row>
    <row r="3281" spans="1:25" ht="15" x14ac:dyDescent="0.2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 s="1"/>
      <c r="X3281" s="1"/>
      <c r="Y3281" s="1"/>
    </row>
    <row r="3282" spans="1:25" ht="15" x14ac:dyDescent="0.2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 s="1"/>
      <c r="X3282" s="1"/>
      <c r="Y3282" s="1"/>
    </row>
    <row r="3283" spans="1:25" ht="15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 s="1"/>
      <c r="X3283" s="1"/>
      <c r="Y3283" s="1"/>
    </row>
    <row r="3284" spans="1:25" ht="15" x14ac:dyDescent="0.2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 s="1"/>
      <c r="X3284" s="1"/>
      <c r="Y3284" s="1"/>
    </row>
    <row r="3285" spans="1:25" ht="15" x14ac:dyDescent="0.2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 s="1"/>
      <c r="X3285" s="1"/>
      <c r="Y3285" s="1"/>
    </row>
    <row r="3286" spans="1:25" ht="15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 s="1"/>
      <c r="X3286" s="1"/>
      <c r="Y3286" s="1"/>
    </row>
    <row r="3287" spans="1:25" ht="15" x14ac:dyDescent="0.2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 s="1"/>
      <c r="X3287" s="1"/>
      <c r="Y3287" s="1"/>
    </row>
    <row r="3288" spans="1:25" ht="15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 s="1"/>
      <c r="X3288" s="1"/>
      <c r="Y3288" s="1"/>
    </row>
    <row r="3289" spans="1:25" ht="15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 s="1"/>
      <c r="X3289" s="1"/>
      <c r="Y3289" s="1"/>
    </row>
    <row r="3290" spans="1:25" ht="15" x14ac:dyDescent="0.2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 s="1"/>
      <c r="X3290" s="1"/>
      <c r="Y3290" s="1"/>
    </row>
    <row r="3291" spans="1:25" ht="15" x14ac:dyDescent="0.2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 s="1"/>
      <c r="X3291" s="1"/>
      <c r="Y3291" s="1"/>
    </row>
    <row r="3292" spans="1:25" ht="15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 s="1"/>
      <c r="X3292" s="1"/>
      <c r="Y3292" s="1"/>
    </row>
    <row r="3293" spans="1:25" ht="15" x14ac:dyDescent="0.2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 s="1"/>
      <c r="X3293" s="1"/>
      <c r="Y3293" s="1"/>
    </row>
    <row r="3294" spans="1:25" ht="15" x14ac:dyDescent="0.2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 s="1"/>
      <c r="X3294" s="1"/>
      <c r="Y3294" s="1"/>
    </row>
    <row r="3295" spans="1:25" ht="15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 s="1"/>
      <c r="X3295" s="1"/>
      <c r="Y3295" s="1"/>
    </row>
    <row r="3296" spans="1:25" ht="15" x14ac:dyDescent="0.2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 s="1"/>
      <c r="X3296" s="1"/>
      <c r="Y3296" s="1"/>
    </row>
    <row r="3297" spans="1:25" ht="15" x14ac:dyDescent="0.2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 s="1"/>
      <c r="X3297" s="1"/>
      <c r="Y3297" s="1"/>
    </row>
    <row r="3298" spans="1:25" ht="15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 s="1"/>
      <c r="X3298" s="1"/>
      <c r="Y3298" s="1"/>
    </row>
    <row r="3299" spans="1:25" ht="15" x14ac:dyDescent="0.2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 s="1"/>
      <c r="X3299" s="1"/>
      <c r="Y3299" s="1"/>
    </row>
    <row r="3300" spans="1:25" ht="15" x14ac:dyDescent="0.2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 s="1"/>
      <c r="X3300" s="1"/>
      <c r="Y3300" s="1"/>
    </row>
    <row r="3301" spans="1:25" ht="15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 s="1"/>
      <c r="X3301" s="1"/>
      <c r="Y3301" s="1"/>
    </row>
    <row r="3302" spans="1:25" ht="15" x14ac:dyDescent="0.2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 s="1"/>
      <c r="X3302" s="1"/>
      <c r="Y3302" s="1"/>
    </row>
    <row r="3303" spans="1:25" ht="15" x14ac:dyDescent="0.2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 s="1"/>
      <c r="X3303" s="1"/>
      <c r="Y3303" s="1"/>
    </row>
    <row r="3304" spans="1:25" ht="15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 s="1"/>
      <c r="X3304" s="1"/>
      <c r="Y3304" s="1"/>
    </row>
    <row r="3305" spans="1:25" ht="15" x14ac:dyDescent="0.2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 s="1"/>
      <c r="X3305" s="1"/>
      <c r="Y3305" s="1"/>
    </row>
    <row r="3306" spans="1:25" ht="15" x14ac:dyDescent="0.2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 s="1"/>
      <c r="X3306" s="1"/>
      <c r="Y3306" s="1"/>
    </row>
    <row r="3307" spans="1:25" ht="15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 s="1"/>
      <c r="X3307" s="1"/>
      <c r="Y3307" s="1"/>
    </row>
    <row r="3308" spans="1:25" ht="15" x14ac:dyDescent="0.2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 s="1"/>
      <c r="X3308" s="1"/>
      <c r="Y3308" s="1"/>
    </row>
    <row r="3309" spans="1:25" ht="15" x14ac:dyDescent="0.2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 s="1"/>
      <c r="X3309" s="1"/>
      <c r="Y3309" s="1"/>
    </row>
    <row r="3310" spans="1:25" ht="15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 s="1"/>
      <c r="X3310" s="1"/>
      <c r="Y3310" s="1"/>
    </row>
    <row r="3311" spans="1:25" ht="15" x14ac:dyDescent="0.2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 s="1"/>
      <c r="X3311" s="1"/>
      <c r="Y3311" s="1"/>
    </row>
    <row r="3312" spans="1:25" ht="15" x14ac:dyDescent="0.2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 s="1"/>
      <c r="X3312" s="1"/>
      <c r="Y3312" s="1"/>
    </row>
    <row r="3313" spans="1:25" ht="15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 s="1"/>
      <c r="X3313" s="1"/>
      <c r="Y3313" s="1"/>
    </row>
    <row r="3314" spans="1:25" ht="15" x14ac:dyDescent="0.2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 s="1"/>
      <c r="X3314" s="1"/>
      <c r="Y3314" s="1"/>
    </row>
    <row r="3315" spans="1:25" ht="15" x14ac:dyDescent="0.2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 s="1"/>
      <c r="X3315" s="1"/>
      <c r="Y3315" s="1"/>
    </row>
    <row r="3316" spans="1:25" ht="15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 s="1"/>
      <c r="X3316" s="1"/>
      <c r="Y3316" s="1"/>
    </row>
    <row r="3317" spans="1:25" ht="15" x14ac:dyDescent="0.2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 s="1"/>
      <c r="X3317" s="1"/>
      <c r="Y3317" s="1"/>
    </row>
    <row r="3318" spans="1:25" ht="15" x14ac:dyDescent="0.2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 s="1"/>
      <c r="X3318" s="1"/>
      <c r="Y3318" s="1"/>
    </row>
    <row r="3319" spans="1:25" ht="15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 s="1"/>
      <c r="X3319" s="1"/>
      <c r="Y3319" s="1"/>
    </row>
    <row r="3320" spans="1:25" ht="15" x14ac:dyDescent="0.2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 s="1"/>
      <c r="X3320" s="1"/>
      <c r="Y3320" s="1"/>
    </row>
    <row r="3321" spans="1:25" ht="15" x14ac:dyDescent="0.2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 s="1"/>
      <c r="X3321" s="1"/>
      <c r="Y3321" s="1"/>
    </row>
    <row r="3322" spans="1:25" ht="15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 s="1"/>
      <c r="X3322" s="1"/>
      <c r="Y3322" s="1"/>
    </row>
    <row r="3323" spans="1:25" ht="15" x14ac:dyDescent="0.2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 s="1"/>
      <c r="X3323" s="1"/>
      <c r="Y3323" s="1"/>
    </row>
    <row r="3324" spans="1:25" ht="15" x14ac:dyDescent="0.2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 s="1"/>
      <c r="X3324" s="1"/>
      <c r="Y3324" s="1"/>
    </row>
    <row r="3325" spans="1:25" ht="15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 s="1"/>
      <c r="X3325" s="1"/>
      <c r="Y3325" s="1"/>
    </row>
    <row r="3326" spans="1:25" ht="15" x14ac:dyDescent="0.2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 s="1"/>
      <c r="X3326" s="1"/>
      <c r="Y3326" s="1"/>
    </row>
    <row r="3327" spans="1:25" ht="15" x14ac:dyDescent="0.2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 s="1"/>
      <c r="X3327" s="1"/>
      <c r="Y3327" s="1"/>
    </row>
    <row r="3328" spans="1:25" ht="15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 s="1"/>
      <c r="X3328" s="1"/>
      <c r="Y3328" s="1"/>
    </row>
    <row r="3329" spans="1:25" ht="15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 s="1"/>
      <c r="X3329" s="1"/>
      <c r="Y3329" s="1"/>
    </row>
    <row r="3330" spans="1:25" ht="15" x14ac:dyDescent="0.2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 s="1"/>
      <c r="X3330" s="1"/>
      <c r="Y3330" s="1"/>
    </row>
    <row r="3331" spans="1:25" ht="15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 s="1"/>
      <c r="X3331" s="1"/>
      <c r="Y3331" s="1"/>
    </row>
    <row r="3332" spans="1:25" ht="15" x14ac:dyDescent="0.2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 s="1"/>
      <c r="X3332" s="1"/>
      <c r="Y3332" s="1"/>
    </row>
    <row r="3333" spans="1:25" ht="15" x14ac:dyDescent="0.2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 s="1"/>
      <c r="X3333" s="1"/>
      <c r="Y3333" s="1"/>
    </row>
    <row r="3334" spans="1:25" ht="15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 s="1"/>
      <c r="X3334" s="1"/>
      <c r="Y3334" s="1"/>
    </row>
    <row r="3335" spans="1:25" ht="15" x14ac:dyDescent="0.2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 s="1"/>
      <c r="X3335" s="1"/>
      <c r="Y3335" s="1"/>
    </row>
    <row r="3336" spans="1:25" ht="15" x14ac:dyDescent="0.2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 s="1"/>
      <c r="X3336" s="1"/>
      <c r="Y3336" s="1"/>
    </row>
    <row r="3337" spans="1:25" ht="15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 s="1"/>
      <c r="X3337" s="1"/>
      <c r="Y3337" s="1"/>
    </row>
    <row r="3338" spans="1:25" ht="15" x14ac:dyDescent="0.2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 s="1"/>
      <c r="X3338" s="1"/>
      <c r="Y3338" s="1"/>
    </row>
    <row r="3339" spans="1:25" ht="15" x14ac:dyDescent="0.2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 s="1"/>
      <c r="X3339" s="1"/>
      <c r="Y3339" s="1"/>
    </row>
    <row r="3340" spans="1:25" ht="15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 s="1"/>
      <c r="X3340" s="1"/>
      <c r="Y3340" s="1"/>
    </row>
    <row r="3341" spans="1:25" ht="15" x14ac:dyDescent="0.2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 s="1"/>
      <c r="X3341" s="1"/>
      <c r="Y3341" s="1"/>
    </row>
    <row r="3342" spans="1:25" ht="15" x14ac:dyDescent="0.2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 s="1"/>
      <c r="X3342" s="1"/>
      <c r="Y3342" s="1"/>
    </row>
    <row r="3343" spans="1:25" ht="15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 s="1"/>
      <c r="X3343" s="1"/>
      <c r="Y3343" s="1"/>
    </row>
    <row r="3344" spans="1:25" ht="15" x14ac:dyDescent="0.2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 s="1"/>
      <c r="X3344" s="1"/>
      <c r="Y3344" s="1"/>
    </row>
    <row r="3345" spans="1:25" ht="15" x14ac:dyDescent="0.2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 s="1"/>
      <c r="X3345" s="1"/>
      <c r="Y3345" s="1"/>
    </row>
    <row r="3346" spans="1:25" ht="15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 s="1"/>
      <c r="X3346" s="1"/>
      <c r="Y3346" s="1"/>
    </row>
    <row r="3347" spans="1:25" ht="15" x14ac:dyDescent="0.2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 s="1"/>
      <c r="X3347" s="1"/>
      <c r="Y3347" s="1"/>
    </row>
    <row r="3348" spans="1:25" ht="15" x14ac:dyDescent="0.2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 s="1"/>
      <c r="X3348" s="1"/>
      <c r="Y3348" s="1"/>
    </row>
    <row r="3349" spans="1:25" ht="15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 s="1"/>
      <c r="X3349" s="1"/>
      <c r="Y3349" s="1"/>
    </row>
    <row r="3350" spans="1:25" ht="15" x14ac:dyDescent="0.2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 s="1"/>
      <c r="X3350" s="1"/>
      <c r="Y3350" s="1"/>
    </row>
    <row r="3351" spans="1:25" ht="15" x14ac:dyDescent="0.2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 s="1"/>
      <c r="X3351" s="1"/>
      <c r="Y3351" s="1"/>
    </row>
    <row r="3352" spans="1:25" ht="15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 s="1"/>
      <c r="X3352" s="1"/>
      <c r="Y3352" s="1"/>
    </row>
    <row r="3353" spans="1:25" ht="15" x14ac:dyDescent="0.2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 s="1"/>
      <c r="X3353" s="1"/>
      <c r="Y3353" s="1"/>
    </row>
    <row r="3354" spans="1:25" ht="15" x14ac:dyDescent="0.2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 s="1"/>
      <c r="X3354" s="1"/>
      <c r="Y3354" s="1"/>
    </row>
    <row r="3355" spans="1:25" ht="15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 s="1"/>
      <c r="X3355" s="1"/>
      <c r="Y3355" s="1"/>
    </row>
    <row r="3356" spans="1:25" ht="15" x14ac:dyDescent="0.2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 s="1"/>
      <c r="X3356" s="1"/>
      <c r="Y3356" s="1"/>
    </row>
    <row r="3357" spans="1:25" ht="15" x14ac:dyDescent="0.2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 s="1"/>
      <c r="X3357" s="1"/>
      <c r="Y3357" s="1"/>
    </row>
    <row r="3358" spans="1:25" ht="15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 s="1"/>
      <c r="X3358" s="1"/>
      <c r="Y3358" s="1"/>
    </row>
    <row r="3359" spans="1:25" ht="15" x14ac:dyDescent="0.2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 s="1"/>
      <c r="X3359" s="1"/>
      <c r="Y3359" s="1"/>
    </row>
    <row r="3360" spans="1:25" ht="15" x14ac:dyDescent="0.2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 s="1"/>
      <c r="X3360" s="1"/>
      <c r="Y3360" s="1"/>
    </row>
    <row r="3361" spans="1:25" ht="15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 s="1"/>
      <c r="X3361" s="1"/>
      <c r="Y3361" s="1"/>
    </row>
    <row r="3362" spans="1:25" ht="15" x14ac:dyDescent="0.2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 s="1"/>
      <c r="X3362" s="1"/>
      <c r="Y3362" s="1"/>
    </row>
    <row r="3363" spans="1:25" ht="15" x14ac:dyDescent="0.2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 s="1"/>
      <c r="X3363" s="1"/>
      <c r="Y3363" s="1"/>
    </row>
    <row r="3364" spans="1:25" ht="15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 s="1"/>
      <c r="X3364" s="1"/>
      <c r="Y3364" s="1"/>
    </row>
    <row r="3365" spans="1:25" ht="15" x14ac:dyDescent="0.2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 s="1"/>
      <c r="X3365" s="1"/>
      <c r="Y3365" s="1"/>
    </row>
    <row r="3366" spans="1:25" ht="15" x14ac:dyDescent="0.2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 s="1"/>
      <c r="X3366" s="1"/>
      <c r="Y3366" s="1"/>
    </row>
    <row r="3367" spans="1:25" ht="15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 s="1"/>
      <c r="X3367" s="1"/>
      <c r="Y3367" s="1"/>
    </row>
    <row r="3368" spans="1:25" ht="15" x14ac:dyDescent="0.2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 s="1"/>
      <c r="X3368" s="1"/>
      <c r="Y3368" s="1"/>
    </row>
    <row r="3369" spans="1:25" ht="15" x14ac:dyDescent="0.2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 s="1"/>
      <c r="X3369" s="1"/>
      <c r="Y3369" s="1"/>
    </row>
    <row r="3370" spans="1:25" ht="15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 s="1"/>
      <c r="X3370" s="1"/>
      <c r="Y3370" s="1"/>
    </row>
    <row r="3371" spans="1:25" ht="15" x14ac:dyDescent="0.2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 s="1"/>
      <c r="X3371" s="1"/>
      <c r="Y3371" s="1"/>
    </row>
    <row r="3372" spans="1:25" ht="15" x14ac:dyDescent="0.2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 s="1"/>
      <c r="X3372" s="1"/>
      <c r="Y3372" s="1"/>
    </row>
    <row r="3373" spans="1:25" ht="15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 s="1"/>
      <c r="X3373" s="1"/>
      <c r="Y3373" s="1"/>
    </row>
    <row r="3374" spans="1:25" ht="15" x14ac:dyDescent="0.2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 s="1"/>
      <c r="X3374" s="1"/>
      <c r="Y3374" s="1"/>
    </row>
    <row r="3375" spans="1:25" ht="15" x14ac:dyDescent="0.2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 s="1"/>
      <c r="X3375" s="1"/>
      <c r="Y3375" s="1"/>
    </row>
    <row r="3376" spans="1:25" ht="15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 s="1"/>
      <c r="X3376" s="1"/>
      <c r="Y3376" s="1"/>
    </row>
    <row r="3377" spans="1:25" ht="15" x14ac:dyDescent="0.2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 s="1"/>
      <c r="X3377" s="1"/>
      <c r="Y3377" s="1"/>
    </row>
    <row r="3378" spans="1:25" ht="15" x14ac:dyDescent="0.2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 s="1"/>
      <c r="X3378" s="1"/>
      <c r="Y3378" s="1"/>
    </row>
    <row r="3379" spans="1:25" ht="15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 s="1"/>
      <c r="X3379" s="1"/>
      <c r="Y3379" s="1"/>
    </row>
    <row r="3380" spans="1:25" ht="15" x14ac:dyDescent="0.2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 s="1"/>
      <c r="X3380" s="1"/>
      <c r="Y3380" s="1"/>
    </row>
    <row r="3381" spans="1:25" ht="15" x14ac:dyDescent="0.2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 s="1"/>
      <c r="X3381" s="1"/>
      <c r="Y3381" s="1"/>
    </row>
    <row r="3382" spans="1:25" ht="15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 s="1"/>
      <c r="X3382" s="1"/>
      <c r="Y3382" s="1"/>
    </row>
    <row r="3383" spans="1:25" ht="15" x14ac:dyDescent="0.2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 s="1"/>
      <c r="X3383" s="1"/>
      <c r="Y3383" s="1"/>
    </row>
    <row r="3384" spans="1:25" ht="15" x14ac:dyDescent="0.2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 s="1"/>
      <c r="X3384" s="1"/>
      <c r="Y3384" s="1"/>
    </row>
    <row r="3385" spans="1:25" ht="15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 s="1"/>
      <c r="X3385" s="1"/>
      <c r="Y3385" s="1"/>
    </row>
    <row r="3386" spans="1:25" ht="15" x14ac:dyDescent="0.2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 s="1"/>
      <c r="X3386" s="1"/>
      <c r="Y3386" s="1"/>
    </row>
    <row r="3387" spans="1:25" ht="15" x14ac:dyDescent="0.2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 s="1"/>
      <c r="X3387" s="1"/>
      <c r="Y3387" s="1"/>
    </row>
    <row r="3388" spans="1:25" ht="15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 s="1"/>
      <c r="X3388" s="1"/>
      <c r="Y3388" s="1"/>
    </row>
    <row r="3389" spans="1:25" ht="15" x14ac:dyDescent="0.2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 s="1"/>
      <c r="X3389" s="1"/>
      <c r="Y3389" s="1"/>
    </row>
    <row r="3390" spans="1:25" ht="15" x14ac:dyDescent="0.2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 s="1"/>
      <c r="X3390" s="1"/>
      <c r="Y3390" s="1"/>
    </row>
    <row r="3391" spans="1:25" ht="15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 s="1"/>
      <c r="X3391" s="1"/>
      <c r="Y3391" s="1"/>
    </row>
    <row r="3392" spans="1:25" ht="15" x14ac:dyDescent="0.2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 s="1"/>
      <c r="X3392" s="1"/>
      <c r="Y3392" s="1"/>
    </row>
    <row r="3393" spans="1:25" ht="15" x14ac:dyDescent="0.2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 s="1"/>
      <c r="X3393" s="1"/>
      <c r="Y3393" s="1"/>
    </row>
    <row r="3394" spans="1:25" ht="15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 s="1"/>
      <c r="X3394" s="1"/>
      <c r="Y3394" s="1"/>
    </row>
    <row r="3395" spans="1:25" ht="15" x14ac:dyDescent="0.2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 s="1"/>
      <c r="X3395" s="1"/>
      <c r="Y3395" s="1"/>
    </row>
    <row r="3396" spans="1:25" ht="15" x14ac:dyDescent="0.2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 s="1"/>
      <c r="X3396" s="1"/>
      <c r="Y3396" s="1"/>
    </row>
    <row r="3397" spans="1:25" ht="15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 s="1"/>
      <c r="X3397" s="1"/>
      <c r="Y3397" s="1"/>
    </row>
    <row r="3398" spans="1:25" ht="15" x14ac:dyDescent="0.2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 s="1"/>
      <c r="X3398" s="1"/>
      <c r="Y3398" s="1"/>
    </row>
    <row r="3399" spans="1:25" ht="15" x14ac:dyDescent="0.2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 s="1"/>
      <c r="X3399" s="1"/>
      <c r="Y3399" s="1"/>
    </row>
    <row r="3400" spans="1:25" ht="15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 s="1"/>
      <c r="X3400" s="1"/>
      <c r="Y3400" s="1"/>
    </row>
    <row r="3401" spans="1:25" ht="15" x14ac:dyDescent="0.2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 s="1"/>
      <c r="X3401" s="1"/>
      <c r="Y3401" s="1"/>
    </row>
    <row r="3402" spans="1:25" ht="15" x14ac:dyDescent="0.2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 s="1"/>
      <c r="X3402" s="1"/>
      <c r="Y3402" s="1"/>
    </row>
    <row r="3403" spans="1:25" ht="15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 s="1"/>
      <c r="X3403" s="1"/>
      <c r="Y3403" s="1"/>
    </row>
    <row r="3404" spans="1:25" ht="15" x14ac:dyDescent="0.2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 s="1"/>
      <c r="X3404" s="1"/>
      <c r="Y3404" s="1"/>
    </row>
    <row r="3405" spans="1:25" ht="15" x14ac:dyDescent="0.2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 s="1"/>
      <c r="X3405" s="1"/>
      <c r="Y3405" s="1"/>
    </row>
    <row r="3406" spans="1:25" ht="15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 s="1"/>
      <c r="X3406" s="1"/>
      <c r="Y3406" s="1"/>
    </row>
    <row r="3407" spans="1:25" ht="15" x14ac:dyDescent="0.2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 s="1"/>
      <c r="X3407" s="1"/>
      <c r="Y3407" s="1"/>
    </row>
    <row r="3408" spans="1:25" ht="15" x14ac:dyDescent="0.2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 s="1"/>
      <c r="X3408" s="1"/>
      <c r="Y3408" s="1"/>
    </row>
    <row r="3409" spans="1:25" ht="15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 s="1"/>
      <c r="X3409" s="1"/>
      <c r="Y3409" s="1"/>
    </row>
    <row r="3410" spans="1:25" ht="15" x14ac:dyDescent="0.2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 s="1"/>
      <c r="X3410" s="1"/>
      <c r="Y3410" s="1"/>
    </row>
    <row r="3411" spans="1:25" ht="15" x14ac:dyDescent="0.2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 s="1"/>
      <c r="X3411" s="1"/>
      <c r="Y3411" s="1"/>
    </row>
    <row r="3412" spans="1:25" ht="15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 s="1"/>
      <c r="X3412" s="1"/>
      <c r="Y3412" s="1"/>
    </row>
    <row r="3413" spans="1:25" ht="15" x14ac:dyDescent="0.2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 s="1"/>
      <c r="X3413" s="1"/>
      <c r="Y3413" s="1"/>
    </row>
    <row r="3414" spans="1:25" ht="15" x14ac:dyDescent="0.2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 s="1"/>
      <c r="X3414" s="1"/>
      <c r="Y3414" s="1"/>
    </row>
    <row r="3415" spans="1:25" ht="15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 s="1"/>
      <c r="X3415" s="1"/>
      <c r="Y3415" s="1"/>
    </row>
    <row r="3416" spans="1:25" ht="15" x14ac:dyDescent="0.2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 s="1"/>
      <c r="X3416" s="1"/>
      <c r="Y3416" s="1"/>
    </row>
    <row r="3417" spans="1:25" ht="15" x14ac:dyDescent="0.2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 s="1"/>
      <c r="X3417" s="1"/>
      <c r="Y3417" s="1"/>
    </row>
    <row r="3418" spans="1:25" ht="15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 s="1"/>
      <c r="X3418" s="1"/>
      <c r="Y3418" s="1"/>
    </row>
    <row r="3419" spans="1:25" ht="15" x14ac:dyDescent="0.2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 s="1"/>
      <c r="X3419" s="1"/>
      <c r="Y3419" s="1"/>
    </row>
    <row r="3420" spans="1:25" ht="15" x14ac:dyDescent="0.2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 s="1"/>
      <c r="X3420" s="1"/>
      <c r="Y3420" s="1"/>
    </row>
    <row r="3421" spans="1:25" ht="15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 s="1"/>
      <c r="X3421" s="1"/>
      <c r="Y3421" s="1"/>
    </row>
    <row r="3422" spans="1:25" ht="15" x14ac:dyDescent="0.2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 s="1"/>
      <c r="X3422" s="1"/>
      <c r="Y3422" s="1"/>
    </row>
    <row r="3423" spans="1:25" ht="15" x14ac:dyDescent="0.2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 s="1"/>
      <c r="X3423" s="1"/>
      <c r="Y3423" s="1"/>
    </row>
    <row r="3424" spans="1:25" ht="15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 s="1"/>
      <c r="X3424" s="1"/>
      <c r="Y3424" s="1"/>
    </row>
    <row r="3425" spans="1:25" ht="15" x14ac:dyDescent="0.2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 s="1"/>
      <c r="X3425" s="1"/>
      <c r="Y3425" s="1"/>
    </row>
    <row r="3426" spans="1:25" ht="15" x14ac:dyDescent="0.2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 s="1"/>
      <c r="X3426" s="1"/>
      <c r="Y3426" s="1"/>
    </row>
    <row r="3427" spans="1:25" ht="15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 s="1"/>
      <c r="X3427" s="1"/>
      <c r="Y3427" s="1"/>
    </row>
    <row r="3428" spans="1:25" ht="15" x14ac:dyDescent="0.2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 s="1"/>
      <c r="X3428" s="1"/>
      <c r="Y3428" s="1"/>
    </row>
    <row r="3429" spans="1:25" ht="15" x14ac:dyDescent="0.2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 s="1"/>
      <c r="X3429" s="1"/>
      <c r="Y3429" s="1"/>
    </row>
    <row r="3430" spans="1:25" ht="15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 s="1"/>
      <c r="X3430" s="1"/>
      <c r="Y3430" s="1"/>
    </row>
    <row r="3431" spans="1:25" ht="15" x14ac:dyDescent="0.2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 s="1"/>
      <c r="X3431" s="1"/>
      <c r="Y3431" s="1"/>
    </row>
    <row r="3432" spans="1:25" ht="15" x14ac:dyDescent="0.2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 s="1"/>
      <c r="X3432" s="1"/>
      <c r="Y3432" s="1"/>
    </row>
    <row r="3433" spans="1:25" ht="15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 s="1"/>
      <c r="X3433" s="1"/>
      <c r="Y3433" s="1"/>
    </row>
    <row r="3434" spans="1:25" ht="15" x14ac:dyDescent="0.2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 s="1"/>
      <c r="X3434" s="1"/>
      <c r="Y3434" s="1"/>
    </row>
    <row r="3435" spans="1:25" ht="15" x14ac:dyDescent="0.2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 s="1"/>
      <c r="X3435" s="1"/>
      <c r="Y3435" s="1"/>
    </row>
    <row r="3436" spans="1:25" ht="15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 s="1"/>
      <c r="X3436" s="1"/>
      <c r="Y3436" s="1"/>
    </row>
    <row r="3437" spans="1:25" ht="15" x14ac:dyDescent="0.2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 s="1"/>
      <c r="X3437" s="1"/>
      <c r="Y3437" s="1"/>
    </row>
    <row r="3438" spans="1:25" ht="15" x14ac:dyDescent="0.2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 s="1"/>
      <c r="X3438" s="1"/>
      <c r="Y3438" s="1"/>
    </row>
    <row r="3439" spans="1:25" ht="15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 s="1"/>
      <c r="X3439" s="1"/>
      <c r="Y3439" s="1"/>
    </row>
    <row r="3440" spans="1:25" ht="15" x14ac:dyDescent="0.2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 s="1"/>
      <c r="X3440" s="1"/>
      <c r="Y3440" s="1"/>
    </row>
    <row r="3441" spans="1:25" ht="15" x14ac:dyDescent="0.2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 s="1"/>
      <c r="X3441" s="1"/>
      <c r="Y3441" s="1"/>
    </row>
    <row r="3442" spans="1:25" ht="15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 s="1"/>
      <c r="X3442" s="1"/>
      <c r="Y3442" s="1"/>
    </row>
    <row r="3443" spans="1:25" ht="15" x14ac:dyDescent="0.2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 s="1"/>
      <c r="X3443" s="1"/>
      <c r="Y3443" s="1"/>
    </row>
    <row r="3444" spans="1:25" ht="15" x14ac:dyDescent="0.2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 s="1"/>
      <c r="X3444" s="1"/>
      <c r="Y3444" s="1"/>
    </row>
    <row r="3445" spans="1:25" ht="15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 s="1"/>
      <c r="X3445" s="1"/>
      <c r="Y3445" s="1"/>
    </row>
    <row r="3446" spans="1:25" ht="15" x14ac:dyDescent="0.2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 s="1"/>
      <c r="X3446" s="1"/>
      <c r="Y3446" s="1"/>
    </row>
    <row r="3447" spans="1:25" ht="15" x14ac:dyDescent="0.2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 s="1"/>
      <c r="X3447" s="1"/>
      <c r="Y3447" s="1"/>
    </row>
    <row r="3448" spans="1:25" ht="15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 s="1"/>
      <c r="X3448" s="1"/>
      <c r="Y3448" s="1"/>
    </row>
    <row r="3449" spans="1:25" ht="15" x14ac:dyDescent="0.2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 s="1"/>
      <c r="X3449" s="1"/>
      <c r="Y3449" s="1"/>
    </row>
    <row r="3450" spans="1:25" ht="15" x14ac:dyDescent="0.2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 s="1"/>
      <c r="X3450" s="1"/>
      <c r="Y3450" s="1"/>
    </row>
    <row r="3451" spans="1:25" ht="15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 s="1"/>
      <c r="X3451" s="1"/>
      <c r="Y3451" s="1"/>
    </row>
    <row r="3452" spans="1:25" ht="15" x14ac:dyDescent="0.2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 s="1"/>
      <c r="X3452" s="1"/>
      <c r="Y3452" s="1"/>
    </row>
    <row r="3453" spans="1:25" ht="15" x14ac:dyDescent="0.2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 s="1"/>
      <c r="X3453" s="1"/>
      <c r="Y3453" s="1"/>
    </row>
    <row r="3454" spans="1:25" ht="15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 s="1"/>
      <c r="X3454" s="1"/>
      <c r="Y3454" s="1"/>
    </row>
    <row r="3455" spans="1:25" ht="15" x14ac:dyDescent="0.2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 s="1"/>
      <c r="X3455" s="1"/>
      <c r="Y3455" s="1"/>
    </row>
    <row r="3456" spans="1:25" ht="15" x14ac:dyDescent="0.2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 s="1"/>
      <c r="X3456" s="1"/>
      <c r="Y3456" s="1"/>
    </row>
    <row r="3457" spans="1:25" ht="15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 s="1"/>
      <c r="X3457" s="1"/>
      <c r="Y3457" s="1"/>
    </row>
    <row r="3458" spans="1:25" ht="15" x14ac:dyDescent="0.2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 s="1"/>
      <c r="X3458" s="1"/>
      <c r="Y3458" s="1"/>
    </row>
    <row r="3459" spans="1:25" ht="15" x14ac:dyDescent="0.2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 s="1"/>
      <c r="X3459" s="1"/>
      <c r="Y3459" s="1"/>
    </row>
    <row r="3460" spans="1:25" ht="15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 s="1"/>
      <c r="X3460" s="1"/>
      <c r="Y3460" s="1"/>
    </row>
    <row r="3461" spans="1:25" ht="15" x14ac:dyDescent="0.2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 s="1"/>
      <c r="X3461" s="1"/>
      <c r="Y3461" s="1"/>
    </row>
    <row r="3462" spans="1:25" ht="15" x14ac:dyDescent="0.2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 s="1"/>
      <c r="X3462" s="1"/>
      <c r="Y3462" s="1"/>
    </row>
    <row r="3463" spans="1:25" ht="15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 s="1"/>
      <c r="X3463" s="1"/>
      <c r="Y3463" s="1"/>
    </row>
    <row r="3464" spans="1:25" ht="15" x14ac:dyDescent="0.2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 s="1"/>
      <c r="X3464" s="1"/>
      <c r="Y3464" s="1"/>
    </row>
    <row r="3465" spans="1:25" ht="15" x14ac:dyDescent="0.2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 s="1"/>
      <c r="X3465" s="1"/>
      <c r="Y3465" s="1"/>
    </row>
    <row r="3466" spans="1:25" ht="15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 s="1"/>
      <c r="X3466" s="1"/>
      <c r="Y3466" s="1"/>
    </row>
    <row r="3467" spans="1:25" ht="15" x14ac:dyDescent="0.2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 s="1"/>
      <c r="X3467" s="1"/>
      <c r="Y3467" s="1"/>
    </row>
    <row r="3468" spans="1:25" ht="15" x14ac:dyDescent="0.2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 s="1"/>
      <c r="X3468" s="1"/>
      <c r="Y3468" s="1"/>
    </row>
    <row r="3469" spans="1:25" ht="15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 s="1"/>
      <c r="X3469" s="1"/>
      <c r="Y3469" s="1"/>
    </row>
    <row r="3470" spans="1:25" ht="15" x14ac:dyDescent="0.2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 s="1"/>
      <c r="X3470" s="1"/>
      <c r="Y3470" s="1"/>
    </row>
    <row r="3471" spans="1:25" ht="15" x14ac:dyDescent="0.2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 s="1"/>
      <c r="X3471" s="1"/>
      <c r="Y3471" s="1"/>
    </row>
    <row r="3472" spans="1:25" ht="15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 s="1"/>
      <c r="X3472" s="1"/>
      <c r="Y3472" s="1"/>
    </row>
    <row r="3473" spans="1:25" ht="15" x14ac:dyDescent="0.2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 s="1"/>
      <c r="X3473" s="1"/>
      <c r="Y3473" s="1"/>
    </row>
    <row r="3474" spans="1:25" ht="15" x14ac:dyDescent="0.2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 s="1"/>
      <c r="X3474" s="1"/>
      <c r="Y3474" s="1"/>
    </row>
    <row r="3475" spans="1:25" ht="15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 s="1"/>
      <c r="X3475" s="1"/>
      <c r="Y3475" s="1"/>
    </row>
    <row r="3476" spans="1:25" ht="15" x14ac:dyDescent="0.2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 s="1"/>
      <c r="X3476" s="1"/>
      <c r="Y3476" s="1"/>
    </row>
    <row r="3477" spans="1:25" ht="15" x14ac:dyDescent="0.2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 s="1"/>
      <c r="X3477" s="1"/>
      <c r="Y3477" s="1"/>
    </row>
    <row r="3478" spans="1:25" ht="15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 s="1"/>
      <c r="X3478" s="1"/>
      <c r="Y3478" s="1"/>
    </row>
    <row r="3479" spans="1:25" ht="15" x14ac:dyDescent="0.2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 s="1"/>
      <c r="X3479" s="1"/>
      <c r="Y3479" s="1"/>
    </row>
    <row r="3480" spans="1:25" ht="15" x14ac:dyDescent="0.2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 s="1"/>
      <c r="X3480" s="1"/>
      <c r="Y3480" s="1"/>
    </row>
    <row r="3481" spans="1:25" ht="15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 s="1"/>
      <c r="X3481" s="1"/>
      <c r="Y3481" s="1"/>
    </row>
    <row r="3482" spans="1:25" ht="15" x14ac:dyDescent="0.2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 s="1"/>
      <c r="X3482" s="1"/>
      <c r="Y3482" s="1"/>
    </row>
    <row r="3483" spans="1:25" ht="15" x14ac:dyDescent="0.2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 s="1"/>
      <c r="X3483" s="1"/>
      <c r="Y3483" s="1"/>
    </row>
    <row r="3484" spans="1:25" ht="15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 s="1"/>
      <c r="X3484" s="1"/>
      <c r="Y3484" s="1"/>
    </row>
    <row r="3485" spans="1:25" ht="15" x14ac:dyDescent="0.2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 s="1"/>
      <c r="X3485" s="1"/>
      <c r="Y3485" s="1"/>
    </row>
    <row r="3486" spans="1:25" ht="15" x14ac:dyDescent="0.2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 s="1"/>
      <c r="X3486" s="1"/>
      <c r="Y3486" s="1"/>
    </row>
    <row r="3487" spans="1:25" ht="15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 s="1"/>
      <c r="X3487" s="1"/>
      <c r="Y3487" s="1"/>
    </row>
    <row r="3488" spans="1:25" ht="15" x14ac:dyDescent="0.2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 s="1"/>
      <c r="X3488" s="1"/>
      <c r="Y3488" s="1"/>
    </row>
    <row r="3489" spans="1:25" ht="15" x14ac:dyDescent="0.2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  <c r="T3489"/>
      <c r="U3489"/>
      <c r="V3489"/>
      <c r="W3489" s="1"/>
      <c r="X3489" s="1"/>
      <c r="Y3489" s="1"/>
    </row>
    <row r="3490" spans="1:25" ht="15" x14ac:dyDescent="0.2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 s="1"/>
      <c r="X3490" s="1"/>
      <c r="Y3490" s="1"/>
    </row>
    <row r="3491" spans="1:25" ht="15" x14ac:dyDescent="0.2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  <c r="T3491"/>
      <c r="U3491"/>
      <c r="V3491"/>
      <c r="W3491" s="1"/>
      <c r="X3491" s="1"/>
      <c r="Y3491" s="1"/>
    </row>
    <row r="3492" spans="1:25" ht="15" x14ac:dyDescent="0.2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  <c r="T3492"/>
      <c r="U3492"/>
      <c r="V3492"/>
      <c r="W3492" s="1"/>
      <c r="X3492" s="1"/>
      <c r="Y3492" s="1"/>
    </row>
    <row r="3493" spans="1:25" ht="15" x14ac:dyDescent="0.2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 s="1"/>
      <c r="X3493" s="1"/>
      <c r="Y3493" s="1"/>
    </row>
    <row r="3494" spans="1:25" ht="15" x14ac:dyDescent="0.2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  <c r="T3494"/>
      <c r="U3494"/>
      <c r="V3494"/>
      <c r="W3494" s="1"/>
      <c r="X3494" s="1"/>
      <c r="Y3494" s="1"/>
    </row>
    <row r="3495" spans="1:25" ht="15" x14ac:dyDescent="0.2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  <c r="T3495"/>
      <c r="U3495"/>
      <c r="V3495"/>
      <c r="W3495" s="1"/>
      <c r="X3495" s="1"/>
      <c r="Y3495" s="1"/>
    </row>
    <row r="3496" spans="1:25" ht="15" x14ac:dyDescent="0.2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 s="1"/>
      <c r="X3496" s="1"/>
      <c r="Y3496" s="1"/>
    </row>
    <row r="3497" spans="1:25" ht="15" x14ac:dyDescent="0.2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/>
      <c r="T3497"/>
      <c r="U3497"/>
      <c r="V3497"/>
      <c r="W3497" s="1"/>
      <c r="X3497" s="1"/>
      <c r="Y3497" s="1"/>
    </row>
    <row r="3498" spans="1:25" ht="15" x14ac:dyDescent="0.2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/>
      <c r="T3498"/>
      <c r="U3498"/>
      <c r="V3498"/>
      <c r="W3498" s="1"/>
      <c r="X3498" s="1"/>
      <c r="Y3498" s="1"/>
    </row>
    <row r="3499" spans="1:25" ht="15" x14ac:dyDescent="0.2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 s="1"/>
      <c r="X3499" s="1"/>
      <c r="Y3499" s="1"/>
    </row>
    <row r="3500" spans="1:25" ht="15" x14ac:dyDescent="0.2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  <c r="T3500"/>
      <c r="U3500"/>
      <c r="V3500"/>
      <c r="W3500" s="1"/>
      <c r="X3500" s="1"/>
      <c r="Y3500" s="1"/>
    </row>
    <row r="3501" spans="1:25" ht="15" x14ac:dyDescent="0.2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  <c r="T3501"/>
      <c r="U3501"/>
      <c r="V3501"/>
      <c r="W3501" s="1"/>
      <c r="X3501" s="1"/>
      <c r="Y3501" s="1"/>
    </row>
    <row r="3502" spans="1:25" ht="15" x14ac:dyDescent="0.2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 s="1"/>
      <c r="X3502" s="1"/>
      <c r="Y3502" s="1"/>
    </row>
    <row r="3503" spans="1:25" ht="15" x14ac:dyDescent="0.2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  <c r="T3503"/>
      <c r="U3503"/>
      <c r="V3503"/>
      <c r="W3503" s="1"/>
      <c r="X3503" s="1"/>
      <c r="Y3503" s="1"/>
    </row>
    <row r="3504" spans="1:25" ht="15" x14ac:dyDescent="0.2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/>
      <c r="T3504"/>
      <c r="U3504"/>
      <c r="V3504"/>
      <c r="W3504" s="1"/>
      <c r="X3504" s="1"/>
      <c r="Y3504" s="1"/>
    </row>
    <row r="3505" spans="1:25" ht="15" x14ac:dyDescent="0.2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 s="1"/>
      <c r="X3505" s="1"/>
      <c r="Y3505" s="1"/>
    </row>
    <row r="3506" spans="1:25" ht="15" x14ac:dyDescent="0.2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  <c r="T3506"/>
      <c r="U3506"/>
      <c r="V3506"/>
      <c r="W3506" s="1"/>
      <c r="X3506" s="1"/>
      <c r="Y3506" s="1"/>
    </row>
    <row r="3507" spans="1:25" ht="15" x14ac:dyDescent="0.2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/>
      <c r="T3507"/>
      <c r="U3507"/>
      <c r="V3507"/>
      <c r="W3507" s="1"/>
      <c r="X3507" s="1"/>
      <c r="Y3507" s="1"/>
    </row>
    <row r="3508" spans="1:25" ht="15" x14ac:dyDescent="0.2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 s="1"/>
      <c r="X3508" s="1"/>
      <c r="Y3508" s="1"/>
    </row>
    <row r="3509" spans="1:25" ht="15" x14ac:dyDescent="0.2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  <c r="T3509"/>
      <c r="U3509"/>
      <c r="V3509"/>
      <c r="W3509" s="1"/>
      <c r="X3509" s="1"/>
      <c r="Y3509" s="1"/>
    </row>
    <row r="3510" spans="1:25" ht="15" x14ac:dyDescent="0.2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/>
      <c r="T3510"/>
      <c r="U3510"/>
      <c r="V3510"/>
      <c r="W3510" s="1"/>
      <c r="X3510" s="1"/>
      <c r="Y3510" s="1"/>
    </row>
    <row r="3511" spans="1:25" ht="15" x14ac:dyDescent="0.2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 s="1"/>
      <c r="X3511" s="1"/>
      <c r="Y3511" s="1"/>
    </row>
    <row r="3512" spans="1:25" ht="15" x14ac:dyDescent="0.2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  <c r="T3512"/>
      <c r="U3512"/>
      <c r="V3512"/>
      <c r="W3512" s="1"/>
      <c r="X3512" s="1"/>
      <c r="Y3512" s="1"/>
    </row>
    <row r="3513" spans="1:25" ht="15" x14ac:dyDescent="0.2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  <c r="T3513"/>
      <c r="U3513"/>
      <c r="V3513"/>
      <c r="W3513" s="1"/>
      <c r="X3513" s="1"/>
      <c r="Y3513" s="1"/>
    </row>
    <row r="3514" spans="1:25" ht="15" x14ac:dyDescent="0.2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 s="1"/>
      <c r="X3514" s="1"/>
      <c r="Y3514" s="1"/>
    </row>
    <row r="3515" spans="1:25" ht="15" x14ac:dyDescent="0.2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  <c r="T3515"/>
      <c r="U3515"/>
      <c r="V3515"/>
      <c r="W3515" s="1"/>
      <c r="X3515" s="1"/>
      <c r="Y3515" s="1"/>
    </row>
    <row r="3516" spans="1:25" ht="15" x14ac:dyDescent="0.2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  <c r="T3516"/>
      <c r="U3516"/>
      <c r="V3516"/>
      <c r="W3516" s="1"/>
      <c r="X3516" s="1"/>
      <c r="Y3516" s="1"/>
    </row>
    <row r="3517" spans="1:25" ht="15" x14ac:dyDescent="0.2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 s="1"/>
      <c r="X3517" s="1"/>
      <c r="Y3517" s="1"/>
    </row>
    <row r="3518" spans="1:25" ht="15" x14ac:dyDescent="0.2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  <c r="T3518"/>
      <c r="U3518"/>
      <c r="V3518"/>
      <c r="W3518" s="1"/>
      <c r="X3518" s="1"/>
      <c r="Y3518" s="1"/>
    </row>
    <row r="3519" spans="1:25" ht="15" x14ac:dyDescent="0.2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  <c r="T3519"/>
      <c r="U3519"/>
      <c r="V3519"/>
      <c r="W3519" s="1"/>
      <c r="X3519" s="1"/>
      <c r="Y3519" s="1"/>
    </row>
    <row r="3520" spans="1:25" ht="15" x14ac:dyDescent="0.2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 s="1"/>
      <c r="X3520" s="1"/>
      <c r="Y3520" s="1"/>
    </row>
    <row r="3521" spans="1:25" ht="15" x14ac:dyDescent="0.2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/>
      <c r="T3521"/>
      <c r="U3521"/>
      <c r="V3521"/>
      <c r="W3521" s="1"/>
      <c r="X3521" s="1"/>
      <c r="Y3521" s="1"/>
    </row>
    <row r="3522" spans="1:25" ht="15" x14ac:dyDescent="0.2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/>
      <c r="T3522"/>
      <c r="U3522"/>
      <c r="V3522"/>
      <c r="W3522" s="1"/>
      <c r="X3522" s="1"/>
      <c r="Y3522" s="1"/>
    </row>
    <row r="3523" spans="1:25" ht="15" x14ac:dyDescent="0.2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 s="1"/>
      <c r="X3523" s="1"/>
      <c r="Y3523" s="1"/>
    </row>
    <row r="3524" spans="1:25" ht="15" x14ac:dyDescent="0.2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  <c r="T3524"/>
      <c r="U3524"/>
      <c r="V3524"/>
      <c r="W3524" s="1"/>
      <c r="X3524" s="1"/>
      <c r="Y3524" s="1"/>
    </row>
    <row r="3525" spans="1:25" ht="15" x14ac:dyDescent="0.2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  <c r="T3525"/>
      <c r="U3525"/>
      <c r="V3525"/>
      <c r="W3525" s="1"/>
      <c r="X3525" s="1"/>
      <c r="Y3525" s="1"/>
    </row>
    <row r="3526" spans="1:25" ht="15" x14ac:dyDescent="0.2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 s="1"/>
      <c r="X3526" s="1"/>
      <c r="Y3526" s="1"/>
    </row>
    <row r="3527" spans="1:25" ht="15" x14ac:dyDescent="0.2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/>
      <c r="T3527"/>
      <c r="U3527"/>
      <c r="V3527"/>
      <c r="W3527" s="1"/>
      <c r="X3527" s="1"/>
      <c r="Y3527" s="1"/>
    </row>
    <row r="3528" spans="1:25" ht="15" x14ac:dyDescent="0.2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  <c r="T3528"/>
      <c r="U3528"/>
      <c r="V3528"/>
      <c r="W3528" s="1"/>
      <c r="X3528" s="1"/>
      <c r="Y3528" s="1"/>
    </row>
    <row r="3529" spans="1:25" ht="15" x14ac:dyDescent="0.2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 s="1"/>
      <c r="X3529" s="1"/>
      <c r="Y3529" s="1"/>
    </row>
    <row r="3530" spans="1:25" ht="15" x14ac:dyDescent="0.2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  <c r="T3530"/>
      <c r="U3530"/>
      <c r="V3530"/>
      <c r="W3530" s="1"/>
      <c r="X3530" s="1"/>
      <c r="Y3530" s="1"/>
    </row>
    <row r="3531" spans="1:25" ht="15" x14ac:dyDescent="0.2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  <c r="T3531"/>
      <c r="U3531"/>
      <c r="V3531"/>
      <c r="W3531" s="1"/>
      <c r="X3531" s="1"/>
      <c r="Y3531" s="1"/>
    </row>
    <row r="3532" spans="1:25" ht="15" x14ac:dyDescent="0.2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 s="1"/>
      <c r="X3532" s="1"/>
      <c r="Y3532" s="1"/>
    </row>
    <row r="3533" spans="1:25" ht="15" x14ac:dyDescent="0.2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  <c r="T3533"/>
      <c r="U3533"/>
      <c r="V3533"/>
      <c r="W3533" s="1"/>
      <c r="X3533" s="1"/>
      <c r="Y3533" s="1"/>
    </row>
    <row r="3534" spans="1:25" ht="15" x14ac:dyDescent="0.2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  <c r="T3534"/>
      <c r="U3534"/>
      <c r="V3534"/>
      <c r="W3534" s="1"/>
      <c r="X3534" s="1"/>
      <c r="Y3534" s="1"/>
    </row>
    <row r="3535" spans="1:25" ht="15" x14ac:dyDescent="0.2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 s="1"/>
      <c r="X3535" s="1"/>
      <c r="Y3535" s="1"/>
    </row>
    <row r="3536" spans="1:25" ht="15" x14ac:dyDescent="0.2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  <c r="T3536"/>
      <c r="U3536"/>
      <c r="V3536"/>
      <c r="W3536" s="1"/>
      <c r="X3536" s="1"/>
      <c r="Y3536" s="1"/>
    </row>
    <row r="3537" spans="1:25" ht="15" x14ac:dyDescent="0.2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  <c r="T3537"/>
      <c r="U3537"/>
      <c r="V3537"/>
      <c r="W3537" s="1"/>
      <c r="X3537" s="1"/>
      <c r="Y3537" s="1"/>
    </row>
    <row r="3538" spans="1:25" ht="15" x14ac:dyDescent="0.2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 s="1"/>
      <c r="X3538" s="1"/>
      <c r="Y3538" s="1"/>
    </row>
    <row r="3539" spans="1:25" ht="15" x14ac:dyDescent="0.2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  <c r="T3539"/>
      <c r="U3539"/>
      <c r="V3539"/>
      <c r="W3539" s="1"/>
      <c r="X3539" s="1"/>
      <c r="Y3539" s="1"/>
    </row>
    <row r="3540" spans="1:25" ht="15" x14ac:dyDescent="0.2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  <c r="T3540"/>
      <c r="U3540"/>
      <c r="V3540"/>
      <c r="W3540" s="1"/>
      <c r="X3540" s="1"/>
      <c r="Y3540" s="1"/>
    </row>
    <row r="3541" spans="1:25" ht="15" x14ac:dyDescent="0.2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 s="1"/>
      <c r="X3541" s="1"/>
      <c r="Y3541" s="1"/>
    </row>
    <row r="3542" spans="1:25" ht="15" x14ac:dyDescent="0.2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/>
      <c r="T3542"/>
      <c r="U3542"/>
      <c r="V3542"/>
      <c r="W3542" s="1"/>
      <c r="X3542" s="1"/>
      <c r="Y3542" s="1"/>
    </row>
    <row r="3543" spans="1:25" ht="15" x14ac:dyDescent="0.2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/>
      <c r="T3543"/>
      <c r="U3543"/>
      <c r="V3543"/>
      <c r="W3543" s="1"/>
      <c r="X3543" s="1"/>
      <c r="Y3543" s="1"/>
    </row>
    <row r="3544" spans="1:25" ht="15" x14ac:dyDescent="0.2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 s="1"/>
      <c r="X3544" s="1"/>
      <c r="Y3544" s="1"/>
    </row>
    <row r="3545" spans="1:25" ht="15" x14ac:dyDescent="0.2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  <c r="T3545"/>
      <c r="U3545"/>
      <c r="V3545"/>
      <c r="W3545" s="1"/>
      <c r="X3545" s="1"/>
      <c r="Y3545" s="1"/>
    </row>
    <row r="3546" spans="1:25" ht="15" x14ac:dyDescent="0.2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  <c r="T3546"/>
      <c r="U3546"/>
      <c r="V3546"/>
      <c r="W3546" s="1"/>
      <c r="X3546" s="1"/>
      <c r="Y3546" s="1"/>
    </row>
    <row r="3547" spans="1:25" ht="15" x14ac:dyDescent="0.2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 s="1"/>
      <c r="X3547" s="1"/>
      <c r="Y3547" s="1"/>
    </row>
    <row r="3548" spans="1:25" ht="15" x14ac:dyDescent="0.2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  <c r="T3548"/>
      <c r="U3548"/>
      <c r="V3548"/>
      <c r="W3548" s="1"/>
      <c r="X3548" s="1"/>
      <c r="Y3548" s="1"/>
    </row>
    <row r="3549" spans="1:25" ht="15" x14ac:dyDescent="0.2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  <c r="T3549"/>
      <c r="U3549"/>
      <c r="V3549"/>
      <c r="W3549" s="1"/>
      <c r="X3549" s="1"/>
      <c r="Y3549" s="1"/>
    </row>
    <row r="3550" spans="1:25" ht="15" x14ac:dyDescent="0.2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 s="1"/>
      <c r="X3550" s="1"/>
      <c r="Y3550" s="1"/>
    </row>
    <row r="3551" spans="1:25" ht="15" x14ac:dyDescent="0.2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  <c r="T3551"/>
      <c r="U3551"/>
      <c r="V3551"/>
      <c r="W3551" s="1"/>
      <c r="X3551" s="1"/>
      <c r="Y3551" s="1"/>
    </row>
    <row r="3552" spans="1:25" ht="15" x14ac:dyDescent="0.2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  <c r="T3552"/>
      <c r="U3552"/>
      <c r="V3552"/>
      <c r="W3552" s="1"/>
      <c r="X3552" s="1"/>
      <c r="Y3552" s="1"/>
    </row>
    <row r="3553" spans="1:25" ht="15" x14ac:dyDescent="0.2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 s="1"/>
      <c r="X3553" s="1"/>
      <c r="Y3553" s="1"/>
    </row>
    <row r="3554" spans="1:25" ht="15" x14ac:dyDescent="0.2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/>
      <c r="T3554"/>
      <c r="U3554"/>
      <c r="V3554"/>
      <c r="W3554" s="1"/>
      <c r="X3554" s="1"/>
      <c r="Y3554" s="1"/>
    </row>
    <row r="3555" spans="1:25" ht="15" x14ac:dyDescent="0.2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/>
      <c r="T3555"/>
      <c r="U3555"/>
      <c r="V3555"/>
      <c r="W3555" s="1"/>
      <c r="X3555" s="1"/>
      <c r="Y3555" s="1"/>
    </row>
    <row r="3556" spans="1:25" ht="15" x14ac:dyDescent="0.2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 s="1"/>
      <c r="X3556" s="1"/>
      <c r="Y3556" s="1"/>
    </row>
    <row r="3557" spans="1:25" ht="15" x14ac:dyDescent="0.2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  <c r="T3557"/>
      <c r="U3557"/>
      <c r="V3557"/>
      <c r="W3557" s="1"/>
      <c r="X3557" s="1"/>
      <c r="Y3557" s="1"/>
    </row>
    <row r="3558" spans="1:25" ht="15" x14ac:dyDescent="0.2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  <c r="T3558"/>
      <c r="U3558"/>
      <c r="V3558"/>
      <c r="W3558" s="1"/>
      <c r="X3558" s="1"/>
      <c r="Y3558" s="1"/>
    </row>
    <row r="3559" spans="1:25" ht="15" x14ac:dyDescent="0.2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 s="1"/>
      <c r="X3559" s="1"/>
      <c r="Y3559" s="1"/>
    </row>
    <row r="3560" spans="1:25" ht="15" x14ac:dyDescent="0.2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/>
      <c r="T3560"/>
      <c r="U3560"/>
      <c r="V3560"/>
      <c r="W3560" s="1"/>
      <c r="X3560" s="1"/>
      <c r="Y3560" s="1"/>
    </row>
    <row r="3561" spans="1:25" ht="15" x14ac:dyDescent="0.2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/>
      <c r="T3561"/>
      <c r="U3561"/>
      <c r="V3561"/>
      <c r="W3561" s="1"/>
      <c r="X3561" s="1"/>
      <c r="Y3561" s="1"/>
    </row>
    <row r="3562" spans="1:25" ht="15" x14ac:dyDescent="0.2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 s="1"/>
      <c r="X3562" s="1"/>
      <c r="Y3562" s="1"/>
    </row>
    <row r="3563" spans="1:25" ht="15" x14ac:dyDescent="0.2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  <c r="T3563"/>
      <c r="U3563"/>
      <c r="V3563"/>
      <c r="W3563" s="1"/>
      <c r="X3563" s="1"/>
      <c r="Y3563" s="1"/>
    </row>
    <row r="3564" spans="1:25" ht="15" x14ac:dyDescent="0.2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  <c r="T3564"/>
      <c r="U3564"/>
      <c r="V3564"/>
      <c r="W3564" s="1"/>
      <c r="X3564" s="1"/>
      <c r="Y3564" s="1"/>
    </row>
    <row r="3565" spans="1:25" ht="15" x14ac:dyDescent="0.2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 s="1"/>
      <c r="X3565" s="1"/>
      <c r="Y3565" s="1"/>
    </row>
    <row r="3566" spans="1:25" ht="15" x14ac:dyDescent="0.2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  <c r="T3566"/>
      <c r="U3566"/>
      <c r="V3566"/>
      <c r="W3566" s="1"/>
      <c r="X3566" s="1"/>
      <c r="Y3566" s="1"/>
    </row>
    <row r="3567" spans="1:25" ht="15" x14ac:dyDescent="0.2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  <c r="T3567"/>
      <c r="U3567"/>
      <c r="V3567"/>
      <c r="W3567" s="1"/>
      <c r="X3567" s="1"/>
      <c r="Y3567" s="1"/>
    </row>
    <row r="3568" spans="1:25" ht="15" x14ac:dyDescent="0.2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 s="1"/>
      <c r="X3568" s="1"/>
      <c r="Y3568" s="1"/>
    </row>
    <row r="3569" spans="1:25" ht="15" x14ac:dyDescent="0.2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  <c r="T3569"/>
      <c r="U3569"/>
      <c r="V3569"/>
      <c r="W3569" s="1"/>
      <c r="X3569" s="1"/>
      <c r="Y3569" s="1"/>
    </row>
    <row r="3570" spans="1:25" ht="15" x14ac:dyDescent="0.2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  <c r="T3570"/>
      <c r="U3570"/>
      <c r="V3570"/>
      <c r="W3570" s="1"/>
      <c r="X3570" s="1"/>
      <c r="Y3570" s="1"/>
    </row>
    <row r="3571" spans="1:25" ht="15" x14ac:dyDescent="0.2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 s="1"/>
      <c r="X3571" s="1"/>
      <c r="Y3571" s="1"/>
    </row>
    <row r="3572" spans="1:25" ht="15" x14ac:dyDescent="0.2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/>
      <c r="T3572"/>
      <c r="U3572"/>
      <c r="V3572"/>
      <c r="W3572" s="1"/>
      <c r="X3572" s="1"/>
      <c r="Y3572" s="1"/>
    </row>
    <row r="3573" spans="1:25" ht="15" x14ac:dyDescent="0.2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/>
      <c r="T3573"/>
      <c r="U3573"/>
      <c r="V3573"/>
      <c r="W3573" s="1"/>
      <c r="X3573" s="1"/>
      <c r="Y3573" s="1"/>
    </row>
    <row r="3574" spans="1:25" ht="15" x14ac:dyDescent="0.2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 s="1"/>
      <c r="X3574" s="1"/>
      <c r="Y3574" s="1"/>
    </row>
    <row r="3575" spans="1:25" ht="15" x14ac:dyDescent="0.2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/>
      <c r="T3575"/>
      <c r="U3575"/>
      <c r="V3575"/>
      <c r="W3575" s="1"/>
      <c r="X3575" s="1"/>
      <c r="Y3575" s="1"/>
    </row>
    <row r="3576" spans="1:25" ht="15" x14ac:dyDescent="0.2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  <c r="T3576"/>
      <c r="U3576"/>
      <c r="V3576"/>
      <c r="W3576" s="1"/>
      <c r="X3576" s="1"/>
      <c r="Y3576" s="1"/>
    </row>
    <row r="3577" spans="1:25" ht="15" x14ac:dyDescent="0.2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 s="1"/>
      <c r="X3577" s="1"/>
      <c r="Y3577" s="1"/>
    </row>
    <row r="3578" spans="1:25" ht="15" x14ac:dyDescent="0.2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/>
      <c r="T3578"/>
      <c r="U3578"/>
      <c r="V3578"/>
      <c r="W3578" s="1"/>
      <c r="X3578" s="1"/>
      <c r="Y3578" s="1"/>
    </row>
    <row r="3579" spans="1:25" ht="15" x14ac:dyDescent="0.2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  <c r="T3579"/>
      <c r="U3579"/>
      <c r="V3579"/>
      <c r="W3579" s="1"/>
      <c r="X3579" s="1"/>
      <c r="Y3579" s="1"/>
    </row>
    <row r="3580" spans="1:25" ht="15" x14ac:dyDescent="0.2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 s="1"/>
      <c r="X3580" s="1"/>
      <c r="Y3580" s="1"/>
    </row>
    <row r="3581" spans="1:25" ht="15" x14ac:dyDescent="0.2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/>
      <c r="T3581"/>
      <c r="U3581"/>
      <c r="V3581"/>
      <c r="W3581" s="1"/>
      <c r="X3581" s="1"/>
      <c r="Y3581" s="1"/>
    </row>
    <row r="3582" spans="1:25" ht="15" x14ac:dyDescent="0.2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  <c r="T3582"/>
      <c r="U3582"/>
      <c r="V3582"/>
      <c r="W3582" s="1"/>
      <c r="X3582" s="1"/>
      <c r="Y3582" s="1"/>
    </row>
    <row r="3583" spans="1:25" ht="15" x14ac:dyDescent="0.2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 s="1"/>
      <c r="X3583" s="1"/>
      <c r="Y3583" s="1"/>
    </row>
    <row r="3584" spans="1:25" ht="15" x14ac:dyDescent="0.2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  <c r="T3584"/>
      <c r="U3584"/>
      <c r="V3584"/>
      <c r="W3584" s="1"/>
      <c r="X3584" s="1"/>
      <c r="Y3584" s="1"/>
    </row>
    <row r="3585" spans="1:25" ht="15" x14ac:dyDescent="0.2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/>
      <c r="T3585"/>
      <c r="U3585"/>
      <c r="V3585"/>
      <c r="W3585" s="1"/>
      <c r="X3585" s="1"/>
      <c r="Y3585" s="1"/>
    </row>
    <row r="3586" spans="1:25" ht="15" x14ac:dyDescent="0.2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 s="1"/>
      <c r="X3586" s="1"/>
      <c r="Y3586" s="1"/>
    </row>
    <row r="3587" spans="1:25" ht="15" x14ac:dyDescent="0.2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  <c r="T3587"/>
      <c r="U3587"/>
      <c r="V3587"/>
      <c r="W3587" s="1"/>
      <c r="X3587" s="1"/>
      <c r="Y3587" s="1"/>
    </row>
    <row r="3588" spans="1:25" ht="15" x14ac:dyDescent="0.2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/>
      <c r="T3588"/>
      <c r="U3588"/>
      <c r="V3588"/>
      <c r="W3588" s="1"/>
      <c r="X3588" s="1"/>
      <c r="Y3588" s="1"/>
    </row>
    <row r="3589" spans="1:25" ht="15" x14ac:dyDescent="0.2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 s="1"/>
      <c r="X3589" s="1"/>
      <c r="Y3589" s="1"/>
    </row>
    <row r="3590" spans="1:25" ht="15" x14ac:dyDescent="0.2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  <c r="T3590"/>
      <c r="U3590"/>
      <c r="V3590"/>
      <c r="W3590" s="1"/>
      <c r="X3590" s="1"/>
      <c r="Y3590" s="1"/>
    </row>
    <row r="3591" spans="1:25" ht="15" x14ac:dyDescent="0.2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  <c r="T3591"/>
      <c r="U3591"/>
      <c r="V3591"/>
      <c r="W3591" s="1"/>
      <c r="X3591" s="1"/>
      <c r="Y3591" s="1"/>
    </row>
    <row r="3592" spans="1:25" ht="15" x14ac:dyDescent="0.2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 s="1"/>
      <c r="X3592" s="1"/>
      <c r="Y3592" s="1"/>
    </row>
    <row r="3593" spans="1:25" ht="15" x14ac:dyDescent="0.2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  <c r="T3593"/>
      <c r="U3593"/>
      <c r="V3593"/>
      <c r="W3593" s="1"/>
      <c r="X3593" s="1"/>
      <c r="Y3593" s="1"/>
    </row>
    <row r="3594" spans="1:25" ht="15" x14ac:dyDescent="0.2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  <c r="T3594"/>
      <c r="U3594"/>
      <c r="V3594"/>
      <c r="W3594" s="1"/>
      <c r="X3594" s="1"/>
      <c r="Y3594" s="1"/>
    </row>
    <row r="3595" spans="1:25" ht="15" x14ac:dyDescent="0.2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 s="1"/>
      <c r="X3595" s="1"/>
      <c r="Y3595" s="1"/>
    </row>
    <row r="3596" spans="1:25" ht="15" x14ac:dyDescent="0.2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  <c r="T3596"/>
      <c r="U3596"/>
      <c r="V3596"/>
      <c r="W3596" s="1"/>
      <c r="X3596" s="1"/>
      <c r="Y3596" s="1"/>
    </row>
    <row r="3597" spans="1:25" ht="15" x14ac:dyDescent="0.2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  <c r="T3597"/>
      <c r="U3597"/>
      <c r="V3597"/>
      <c r="W3597" s="1"/>
      <c r="X3597" s="1"/>
      <c r="Y3597" s="1"/>
    </row>
    <row r="3598" spans="1:25" ht="15" x14ac:dyDescent="0.2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 s="1"/>
      <c r="X3598" s="1"/>
      <c r="Y3598" s="1"/>
    </row>
    <row r="3599" spans="1:25" ht="15" x14ac:dyDescent="0.2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  <c r="T3599"/>
      <c r="U3599"/>
      <c r="V3599"/>
      <c r="W3599" s="1"/>
      <c r="X3599" s="1"/>
      <c r="Y3599" s="1"/>
    </row>
    <row r="3600" spans="1:25" ht="15" x14ac:dyDescent="0.2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  <c r="T3600"/>
      <c r="U3600"/>
      <c r="V3600"/>
      <c r="W3600" s="1"/>
      <c r="X3600" s="1"/>
      <c r="Y3600" s="1"/>
    </row>
    <row r="3601" spans="1:25" ht="15" x14ac:dyDescent="0.25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 s="1"/>
      <c r="X3601" s="1"/>
      <c r="Y3601" s="1"/>
    </row>
    <row r="3602" spans="1:25" ht="15" x14ac:dyDescent="0.25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  <c r="S3602"/>
      <c r="T3602"/>
      <c r="U3602"/>
      <c r="V3602"/>
      <c r="W3602" s="1"/>
      <c r="X3602" s="1"/>
      <c r="Y3602" s="1"/>
    </row>
    <row r="3603" spans="1:25" ht="15" x14ac:dyDescent="0.25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  <c r="S3603"/>
      <c r="T3603"/>
      <c r="U3603"/>
      <c r="V3603"/>
      <c r="W3603" s="1"/>
      <c r="X3603" s="1"/>
      <c r="Y3603" s="1"/>
    </row>
    <row r="3604" spans="1:25" ht="15" x14ac:dyDescent="0.25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 s="1"/>
      <c r="X3604" s="1"/>
      <c r="Y3604" s="1"/>
    </row>
    <row r="3605" spans="1:25" ht="15" x14ac:dyDescent="0.25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  <c r="S3605"/>
      <c r="T3605"/>
      <c r="U3605"/>
      <c r="V3605"/>
      <c r="W3605" s="1"/>
      <c r="X3605" s="1"/>
      <c r="Y3605" s="1"/>
    </row>
    <row r="3606" spans="1:25" ht="15" x14ac:dyDescent="0.25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  <c r="S3606"/>
      <c r="T3606"/>
      <c r="U3606"/>
      <c r="V3606"/>
      <c r="W3606" s="1"/>
      <c r="X3606" s="1"/>
      <c r="Y3606" s="1"/>
    </row>
    <row r="3607" spans="1:25" ht="15" x14ac:dyDescent="0.25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 s="1"/>
      <c r="X3607" s="1"/>
      <c r="Y3607" s="1"/>
    </row>
    <row r="3608" spans="1:25" ht="15" x14ac:dyDescent="0.25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  <c r="S3608"/>
      <c r="T3608"/>
      <c r="U3608"/>
      <c r="V3608"/>
      <c r="W3608" s="1"/>
      <c r="X3608" s="1"/>
      <c r="Y3608" s="1"/>
    </row>
    <row r="3609" spans="1:25" ht="15" x14ac:dyDescent="0.25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  <c r="S3609"/>
      <c r="T3609"/>
      <c r="U3609"/>
      <c r="V3609"/>
      <c r="W3609" s="1"/>
      <c r="X3609" s="1"/>
      <c r="Y3609" s="1"/>
    </row>
    <row r="3610" spans="1:25" ht="15" x14ac:dyDescent="0.25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 s="1"/>
      <c r="X3610" s="1"/>
      <c r="Y3610" s="1"/>
    </row>
    <row r="3611" spans="1:25" ht="15" x14ac:dyDescent="0.25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  <c r="S3611"/>
      <c r="T3611"/>
      <c r="U3611"/>
      <c r="V3611"/>
      <c r="W3611" s="1"/>
      <c r="X3611" s="1"/>
      <c r="Y3611" s="1"/>
    </row>
    <row r="3612" spans="1:25" ht="15" x14ac:dyDescent="0.25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  <c r="S3612"/>
      <c r="T3612"/>
      <c r="U3612"/>
      <c r="V3612"/>
      <c r="W3612" s="1"/>
      <c r="X3612" s="1"/>
      <c r="Y3612" s="1"/>
    </row>
    <row r="3613" spans="1:25" ht="15" x14ac:dyDescent="0.25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 s="1"/>
      <c r="X3613" s="1"/>
      <c r="Y3613" s="1"/>
    </row>
    <row r="3614" spans="1:25" ht="15" x14ac:dyDescent="0.25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  <c r="S3614"/>
      <c r="T3614"/>
      <c r="U3614"/>
      <c r="V3614"/>
      <c r="W3614" s="1"/>
      <c r="X3614" s="1"/>
      <c r="Y3614" s="1"/>
    </row>
    <row r="3615" spans="1:25" ht="15" x14ac:dyDescent="0.25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  <c r="S3615"/>
      <c r="T3615"/>
      <c r="U3615"/>
      <c r="V3615"/>
      <c r="W3615" s="1"/>
      <c r="X3615" s="1"/>
      <c r="Y3615" s="1"/>
    </row>
    <row r="3616" spans="1:25" ht="15" x14ac:dyDescent="0.25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 s="1"/>
      <c r="X3616" s="1"/>
      <c r="Y3616" s="1"/>
    </row>
    <row r="3617" spans="1:25" ht="15" x14ac:dyDescent="0.25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  <c r="S3617"/>
      <c r="T3617"/>
      <c r="U3617"/>
      <c r="V3617"/>
      <c r="W3617" s="1"/>
      <c r="X3617" s="1"/>
      <c r="Y3617" s="1"/>
    </row>
    <row r="3618" spans="1:25" ht="15" x14ac:dyDescent="0.25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  <c r="S3618"/>
      <c r="T3618"/>
      <c r="U3618"/>
      <c r="V3618"/>
      <c r="W3618" s="1"/>
      <c r="X3618" s="1"/>
      <c r="Y3618" s="1"/>
    </row>
    <row r="3619" spans="1:25" ht="15" x14ac:dyDescent="0.25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 s="1"/>
      <c r="X3619" s="1"/>
      <c r="Y3619" s="1"/>
    </row>
    <row r="3620" spans="1:25" ht="15" x14ac:dyDescent="0.25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  <c r="S3620"/>
      <c r="T3620"/>
      <c r="U3620"/>
      <c r="V3620"/>
      <c r="W3620" s="1"/>
      <c r="X3620" s="1"/>
      <c r="Y3620" s="1"/>
    </row>
    <row r="3621" spans="1:25" ht="15" x14ac:dyDescent="0.25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  <c r="S3621"/>
      <c r="T3621"/>
      <c r="U3621"/>
      <c r="V3621"/>
      <c r="W3621" s="1"/>
      <c r="X3621" s="1"/>
      <c r="Y3621" s="1"/>
    </row>
    <row r="3622" spans="1:25" ht="15" x14ac:dyDescent="0.25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 s="1"/>
      <c r="X3622" s="1"/>
      <c r="Y3622" s="1"/>
    </row>
    <row r="3623" spans="1:25" ht="15" x14ac:dyDescent="0.25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  <c r="S3623"/>
      <c r="T3623"/>
      <c r="U3623"/>
      <c r="V3623"/>
      <c r="W3623" s="1"/>
      <c r="X3623" s="1"/>
      <c r="Y3623" s="1"/>
    </row>
    <row r="3624" spans="1:25" ht="15" x14ac:dyDescent="0.25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  <c r="S3624"/>
      <c r="T3624"/>
      <c r="U3624"/>
      <c r="V3624"/>
      <c r="W3624" s="1"/>
      <c r="X3624" s="1"/>
      <c r="Y3624" s="1"/>
    </row>
    <row r="3625" spans="1:25" ht="15" x14ac:dyDescent="0.25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 s="1"/>
      <c r="X3625" s="1"/>
      <c r="Y3625" s="1"/>
    </row>
    <row r="3626" spans="1:25" ht="15" x14ac:dyDescent="0.25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  <c r="S3626"/>
      <c r="T3626"/>
      <c r="U3626"/>
      <c r="V3626"/>
      <c r="W3626" s="1"/>
      <c r="X3626" s="1"/>
      <c r="Y3626" s="1"/>
    </row>
    <row r="3627" spans="1:25" ht="15" x14ac:dyDescent="0.25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  <c r="S3627"/>
      <c r="T3627"/>
      <c r="U3627"/>
      <c r="V3627"/>
      <c r="W3627" s="1"/>
      <c r="X3627" s="1"/>
      <c r="Y3627" s="1"/>
    </row>
    <row r="3628" spans="1:25" ht="15" x14ac:dyDescent="0.25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 s="1"/>
      <c r="X3628" s="1"/>
      <c r="Y3628" s="1"/>
    </row>
    <row r="3629" spans="1:25" ht="15" x14ac:dyDescent="0.25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  <c r="S3629"/>
      <c r="T3629"/>
      <c r="U3629"/>
      <c r="V3629"/>
      <c r="W3629" s="1"/>
      <c r="X3629" s="1"/>
      <c r="Y3629" s="1"/>
    </row>
    <row r="3630" spans="1:25" ht="15" x14ac:dyDescent="0.25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  <c r="S3630"/>
      <c r="T3630"/>
      <c r="U3630"/>
      <c r="V3630"/>
      <c r="W3630" s="1"/>
      <c r="X3630" s="1"/>
      <c r="Y3630" s="1"/>
    </row>
    <row r="3631" spans="1:25" ht="15" x14ac:dyDescent="0.25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 s="1"/>
      <c r="X3631" s="1"/>
      <c r="Y3631" s="1"/>
    </row>
    <row r="3632" spans="1:25" ht="15" x14ac:dyDescent="0.25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  <c r="S3632"/>
      <c r="T3632"/>
      <c r="U3632"/>
      <c r="V3632"/>
      <c r="W3632" s="1"/>
      <c r="X3632" s="1"/>
      <c r="Y3632" s="1"/>
    </row>
    <row r="3633" spans="1:25" ht="15" x14ac:dyDescent="0.25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  <c r="S3633"/>
      <c r="T3633"/>
      <c r="U3633"/>
      <c r="V3633"/>
      <c r="W3633" s="1"/>
      <c r="X3633" s="1"/>
      <c r="Y3633" s="1"/>
    </row>
    <row r="3634" spans="1:25" ht="15" x14ac:dyDescent="0.25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 s="1"/>
      <c r="X3634" s="1"/>
      <c r="Y3634" s="1"/>
    </row>
    <row r="3635" spans="1:25" ht="15" x14ac:dyDescent="0.25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  <c r="S3635"/>
      <c r="T3635"/>
      <c r="U3635"/>
      <c r="V3635"/>
      <c r="W3635" s="1"/>
      <c r="X3635" s="1"/>
      <c r="Y3635" s="1"/>
    </row>
    <row r="3636" spans="1:25" ht="15" x14ac:dyDescent="0.25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  <c r="S3636"/>
      <c r="T3636"/>
      <c r="U3636"/>
      <c r="V3636"/>
      <c r="W3636" s="1"/>
      <c r="X3636" s="1"/>
      <c r="Y3636" s="1"/>
    </row>
    <row r="3637" spans="1:25" ht="15" x14ac:dyDescent="0.25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 s="1"/>
      <c r="X3637" s="1"/>
      <c r="Y3637" s="1"/>
    </row>
    <row r="3638" spans="1:25" ht="15" x14ac:dyDescent="0.25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  <c r="S3638"/>
      <c r="T3638"/>
      <c r="U3638"/>
      <c r="V3638"/>
      <c r="W3638" s="1"/>
      <c r="X3638" s="1"/>
      <c r="Y3638" s="1"/>
    </row>
    <row r="3639" spans="1:25" ht="15" x14ac:dyDescent="0.25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  <c r="S3639"/>
      <c r="T3639"/>
      <c r="U3639"/>
      <c r="V3639"/>
      <c r="W3639" s="1"/>
      <c r="X3639" s="1"/>
      <c r="Y3639" s="1"/>
    </row>
    <row r="3640" spans="1:25" ht="15" x14ac:dyDescent="0.25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 s="1"/>
      <c r="X3640" s="1"/>
      <c r="Y3640" s="1"/>
    </row>
    <row r="3641" spans="1:25" ht="15" x14ac:dyDescent="0.25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  <c r="S3641"/>
      <c r="T3641"/>
      <c r="U3641"/>
      <c r="V3641"/>
      <c r="W3641" s="1"/>
      <c r="X3641" s="1"/>
      <c r="Y3641" s="1"/>
    </row>
    <row r="3642" spans="1:25" ht="15" x14ac:dyDescent="0.25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  <c r="S3642"/>
      <c r="T3642"/>
      <c r="U3642"/>
      <c r="V3642"/>
      <c r="W3642" s="1"/>
      <c r="X3642" s="1"/>
      <c r="Y3642" s="1"/>
    </row>
    <row r="3643" spans="1:25" ht="15" x14ac:dyDescent="0.25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 s="1"/>
      <c r="X3643" s="1"/>
      <c r="Y3643" s="1"/>
    </row>
    <row r="3644" spans="1:25" ht="15" x14ac:dyDescent="0.25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  <c r="S3644"/>
      <c r="T3644"/>
      <c r="U3644"/>
      <c r="V3644"/>
      <c r="W3644" s="1"/>
      <c r="X3644" s="1"/>
      <c r="Y3644" s="1"/>
    </row>
    <row r="3645" spans="1:25" ht="15" x14ac:dyDescent="0.25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  <c r="S3645"/>
      <c r="T3645"/>
      <c r="U3645"/>
      <c r="V3645"/>
      <c r="W3645" s="1"/>
      <c r="X3645" s="1"/>
      <c r="Y3645" s="1"/>
    </row>
    <row r="3646" spans="1:25" ht="15" x14ac:dyDescent="0.25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 s="1"/>
      <c r="X3646" s="1"/>
      <c r="Y3646" s="1"/>
    </row>
    <row r="3647" spans="1:25" ht="15" x14ac:dyDescent="0.25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  <c r="S3647"/>
      <c r="T3647"/>
      <c r="U3647"/>
      <c r="V3647"/>
      <c r="W3647" s="1"/>
      <c r="X3647" s="1"/>
      <c r="Y3647" s="1"/>
    </row>
    <row r="3648" spans="1:25" ht="15" x14ac:dyDescent="0.25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  <c r="S3648"/>
      <c r="T3648"/>
      <c r="U3648"/>
      <c r="V3648"/>
      <c r="W3648" s="1"/>
      <c r="X3648" s="1"/>
      <c r="Y3648" s="1"/>
    </row>
    <row r="3649" spans="1:25" ht="15" x14ac:dyDescent="0.25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 s="1"/>
      <c r="X3649" s="1"/>
      <c r="Y3649" s="1"/>
    </row>
    <row r="3650" spans="1:25" ht="15" x14ac:dyDescent="0.25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  <c r="S3650"/>
      <c r="T3650"/>
      <c r="U3650"/>
      <c r="V3650"/>
      <c r="W3650" s="1"/>
      <c r="X3650" s="1"/>
      <c r="Y3650" s="1"/>
    </row>
    <row r="3651" spans="1:25" ht="15" x14ac:dyDescent="0.25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  <c r="S3651"/>
      <c r="T3651"/>
      <c r="U3651"/>
      <c r="V3651"/>
      <c r="W3651" s="1"/>
      <c r="X3651" s="1"/>
      <c r="Y3651" s="1"/>
    </row>
    <row r="3652" spans="1:25" ht="15" x14ac:dyDescent="0.25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 s="1"/>
      <c r="X3652" s="1"/>
      <c r="Y3652" s="1"/>
    </row>
    <row r="3653" spans="1:25" ht="15" x14ac:dyDescent="0.25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  <c r="S3653"/>
      <c r="T3653"/>
      <c r="U3653"/>
      <c r="V3653"/>
      <c r="W3653" s="1"/>
      <c r="X3653" s="1"/>
      <c r="Y3653" s="1"/>
    </row>
    <row r="3654" spans="1:25" ht="15" x14ac:dyDescent="0.25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  <c r="S3654"/>
      <c r="T3654"/>
      <c r="U3654"/>
      <c r="V3654"/>
      <c r="W3654" s="1"/>
      <c r="X3654" s="1"/>
      <c r="Y3654" s="1"/>
    </row>
    <row r="3655" spans="1:25" ht="15" x14ac:dyDescent="0.25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 s="1"/>
      <c r="X3655" s="1"/>
      <c r="Y3655" s="1"/>
    </row>
    <row r="3656" spans="1:25" ht="15" x14ac:dyDescent="0.25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  <c r="S3656"/>
      <c r="T3656"/>
      <c r="U3656"/>
      <c r="V3656"/>
      <c r="W3656" s="1"/>
      <c r="X3656" s="1"/>
      <c r="Y3656" s="1"/>
    </row>
    <row r="3657" spans="1:25" ht="15" x14ac:dyDescent="0.25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  <c r="S3657"/>
      <c r="T3657"/>
      <c r="U3657"/>
      <c r="V3657"/>
      <c r="W3657" s="1"/>
      <c r="X3657" s="1"/>
      <c r="Y3657" s="1"/>
    </row>
    <row r="3658" spans="1:25" ht="15" x14ac:dyDescent="0.25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 s="1"/>
      <c r="X3658" s="1"/>
      <c r="Y3658" s="1"/>
    </row>
    <row r="3659" spans="1:25" ht="15" x14ac:dyDescent="0.25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  <c r="S3659"/>
      <c r="T3659"/>
      <c r="U3659"/>
      <c r="V3659"/>
      <c r="W3659" s="1"/>
      <c r="X3659" s="1"/>
      <c r="Y3659" s="1"/>
    </row>
    <row r="3660" spans="1:25" ht="15" x14ac:dyDescent="0.25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  <c r="S3660"/>
      <c r="T3660"/>
      <c r="U3660"/>
      <c r="V3660"/>
      <c r="W3660" s="1"/>
      <c r="X3660" s="1"/>
      <c r="Y3660" s="1"/>
    </row>
    <row r="3661" spans="1:25" ht="15" x14ac:dyDescent="0.25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 s="1"/>
      <c r="X3661" s="1"/>
      <c r="Y3661" s="1"/>
    </row>
    <row r="3662" spans="1:25" ht="15" x14ac:dyDescent="0.25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  <c r="S3662"/>
      <c r="T3662"/>
      <c r="U3662"/>
      <c r="V3662"/>
      <c r="W3662" s="1"/>
      <c r="X3662" s="1"/>
      <c r="Y3662" s="1"/>
    </row>
    <row r="3663" spans="1:25" ht="15" x14ac:dyDescent="0.25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  <c r="S3663"/>
      <c r="T3663"/>
      <c r="U3663"/>
      <c r="V3663"/>
      <c r="W3663" s="1"/>
      <c r="X3663" s="1"/>
      <c r="Y3663" s="1"/>
    </row>
    <row r="3664" spans="1:25" ht="15" x14ac:dyDescent="0.25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 s="1"/>
      <c r="X3664" s="1"/>
      <c r="Y3664" s="1"/>
    </row>
    <row r="3665" spans="1:25" ht="15" x14ac:dyDescent="0.25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  <c r="S3665"/>
      <c r="T3665"/>
      <c r="U3665"/>
      <c r="V3665"/>
      <c r="W3665" s="1"/>
      <c r="X3665" s="1"/>
      <c r="Y3665" s="1"/>
    </row>
    <row r="3666" spans="1:25" ht="15" x14ac:dyDescent="0.25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  <c r="S3666"/>
      <c r="T3666"/>
      <c r="U3666"/>
      <c r="V3666"/>
      <c r="W3666" s="1"/>
      <c r="X3666" s="1"/>
      <c r="Y3666" s="1"/>
    </row>
    <row r="3667" spans="1:25" ht="15" x14ac:dyDescent="0.25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 s="1"/>
      <c r="X3667" s="1"/>
      <c r="Y3667" s="1"/>
    </row>
    <row r="3668" spans="1:25" ht="15" x14ac:dyDescent="0.25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  <c r="S3668"/>
      <c r="T3668"/>
      <c r="U3668"/>
      <c r="V3668"/>
      <c r="W3668" s="1"/>
      <c r="X3668" s="1"/>
      <c r="Y3668" s="1"/>
    </row>
    <row r="3669" spans="1:25" ht="15" x14ac:dyDescent="0.25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  <c r="S3669"/>
      <c r="T3669"/>
      <c r="U3669"/>
      <c r="V3669"/>
      <c r="W3669" s="1"/>
      <c r="X3669" s="1"/>
      <c r="Y3669" s="1"/>
    </row>
    <row r="3670" spans="1:25" ht="15" x14ac:dyDescent="0.25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 s="1"/>
      <c r="X3670" s="1"/>
      <c r="Y3670" s="1"/>
    </row>
    <row r="3671" spans="1:25" ht="15" x14ac:dyDescent="0.25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  <c r="S3671"/>
      <c r="T3671"/>
      <c r="U3671"/>
      <c r="V3671"/>
      <c r="W3671" s="1"/>
      <c r="X3671" s="1"/>
      <c r="Y3671" s="1"/>
    </row>
    <row r="3672" spans="1:25" ht="15" x14ac:dyDescent="0.25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  <c r="S3672"/>
      <c r="T3672"/>
      <c r="U3672"/>
      <c r="V3672"/>
      <c r="W3672" s="1"/>
      <c r="X3672" s="1"/>
      <c r="Y3672" s="1"/>
    </row>
    <row r="3673" spans="1:25" ht="15" x14ac:dyDescent="0.25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 s="1"/>
      <c r="X3673" s="1"/>
      <c r="Y3673" s="1"/>
    </row>
    <row r="3674" spans="1:25" ht="15" x14ac:dyDescent="0.25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  <c r="S3674"/>
      <c r="T3674"/>
      <c r="U3674"/>
      <c r="V3674"/>
      <c r="W3674" s="1"/>
      <c r="X3674" s="1"/>
      <c r="Y3674" s="1"/>
    </row>
    <row r="3675" spans="1:25" ht="15" x14ac:dyDescent="0.25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  <c r="S3675"/>
      <c r="T3675"/>
      <c r="U3675"/>
      <c r="V3675"/>
      <c r="W3675" s="1"/>
      <c r="X3675" s="1"/>
      <c r="Y3675" s="1"/>
    </row>
    <row r="3676" spans="1:25" ht="15" x14ac:dyDescent="0.25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 s="1"/>
      <c r="X3676" s="1"/>
      <c r="Y3676" s="1"/>
    </row>
    <row r="3677" spans="1:25" ht="15" x14ac:dyDescent="0.25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  <c r="S3677"/>
      <c r="T3677"/>
      <c r="U3677"/>
      <c r="V3677"/>
      <c r="W3677" s="1"/>
      <c r="X3677" s="1"/>
      <c r="Y3677" s="1"/>
    </row>
    <row r="3678" spans="1:25" ht="15" x14ac:dyDescent="0.25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  <c r="S3678"/>
      <c r="T3678"/>
      <c r="U3678"/>
      <c r="V3678"/>
      <c r="W3678" s="1"/>
      <c r="X3678" s="1"/>
      <c r="Y3678" s="1"/>
    </row>
    <row r="3679" spans="1:25" ht="15" x14ac:dyDescent="0.25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 s="1"/>
      <c r="X3679" s="1"/>
      <c r="Y3679" s="1"/>
    </row>
    <row r="3680" spans="1:25" ht="15" x14ac:dyDescent="0.25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  <c r="S3680"/>
      <c r="T3680"/>
      <c r="U3680"/>
      <c r="V3680"/>
      <c r="W3680" s="1"/>
      <c r="X3680" s="1"/>
      <c r="Y3680" s="1"/>
    </row>
    <row r="3681" spans="1:25" ht="15" x14ac:dyDescent="0.25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  <c r="S3681"/>
      <c r="T3681"/>
      <c r="U3681"/>
      <c r="V3681"/>
      <c r="W3681" s="1"/>
      <c r="X3681" s="1"/>
      <c r="Y3681" s="1"/>
    </row>
    <row r="3682" spans="1:25" ht="15" x14ac:dyDescent="0.25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 s="1"/>
      <c r="X3682" s="1"/>
      <c r="Y3682" s="1"/>
    </row>
    <row r="3683" spans="1:25" ht="15" x14ac:dyDescent="0.25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  <c r="S3683"/>
      <c r="T3683"/>
      <c r="U3683"/>
      <c r="V3683"/>
      <c r="W3683" s="1"/>
      <c r="X3683" s="1"/>
      <c r="Y3683" s="1"/>
    </row>
    <row r="3684" spans="1:25" ht="15" x14ac:dyDescent="0.25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  <c r="S3684"/>
      <c r="T3684"/>
      <c r="U3684"/>
      <c r="V3684"/>
      <c r="W3684" s="1"/>
      <c r="X3684" s="1"/>
      <c r="Y3684" s="1"/>
    </row>
    <row r="3685" spans="1:25" ht="15" x14ac:dyDescent="0.25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 s="1"/>
      <c r="X3685" s="1"/>
      <c r="Y3685" s="1"/>
    </row>
    <row r="3686" spans="1:25" ht="15" x14ac:dyDescent="0.25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  <c r="S3686"/>
      <c r="T3686"/>
      <c r="U3686"/>
      <c r="V3686"/>
      <c r="W3686" s="1"/>
      <c r="X3686" s="1"/>
      <c r="Y3686" s="1"/>
    </row>
    <row r="3687" spans="1:25" ht="15" x14ac:dyDescent="0.25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  <c r="S3687"/>
      <c r="T3687"/>
      <c r="U3687"/>
      <c r="V3687"/>
      <c r="W3687" s="1"/>
      <c r="X3687" s="1"/>
      <c r="Y3687" s="1"/>
    </row>
    <row r="3688" spans="1:25" ht="15" x14ac:dyDescent="0.25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 s="1"/>
      <c r="X3688" s="1"/>
      <c r="Y3688" s="1"/>
    </row>
    <row r="3689" spans="1:25" ht="15" x14ac:dyDescent="0.25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  <c r="S3689"/>
      <c r="T3689"/>
      <c r="U3689"/>
      <c r="V3689"/>
      <c r="W3689" s="1"/>
      <c r="X3689" s="1"/>
      <c r="Y3689" s="1"/>
    </row>
    <row r="3690" spans="1:25" ht="15" x14ac:dyDescent="0.25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  <c r="S3690"/>
      <c r="T3690"/>
      <c r="U3690"/>
      <c r="V3690"/>
      <c r="W3690" s="1"/>
      <c r="X3690" s="1"/>
      <c r="Y3690" s="1"/>
    </row>
    <row r="3691" spans="1:25" ht="15" x14ac:dyDescent="0.25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 s="1"/>
      <c r="X3691" s="1"/>
      <c r="Y3691" s="1"/>
    </row>
    <row r="3692" spans="1:25" ht="15" x14ac:dyDescent="0.25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  <c r="S3692"/>
      <c r="T3692"/>
      <c r="U3692"/>
      <c r="V3692"/>
      <c r="W3692" s="1"/>
      <c r="X3692" s="1"/>
      <c r="Y3692" s="1"/>
    </row>
    <row r="3693" spans="1:25" ht="15" x14ac:dyDescent="0.25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  <c r="S3693"/>
      <c r="T3693"/>
      <c r="U3693"/>
      <c r="V3693"/>
      <c r="W3693" s="1"/>
      <c r="X3693" s="1"/>
      <c r="Y3693" s="1"/>
    </row>
    <row r="3694" spans="1:25" ht="15" x14ac:dyDescent="0.25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 s="1"/>
      <c r="X3694" s="1"/>
      <c r="Y3694" s="1"/>
    </row>
    <row r="3695" spans="1:25" ht="15" x14ac:dyDescent="0.25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  <c r="S3695"/>
      <c r="T3695"/>
      <c r="U3695"/>
      <c r="V3695"/>
      <c r="W3695" s="1"/>
      <c r="X3695" s="1"/>
      <c r="Y3695" s="1"/>
    </row>
    <row r="3696" spans="1:25" ht="15" x14ac:dyDescent="0.25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  <c r="S3696"/>
      <c r="T3696"/>
      <c r="U3696"/>
      <c r="V3696"/>
      <c r="W3696" s="1"/>
      <c r="X3696" s="1"/>
      <c r="Y3696" s="1"/>
    </row>
    <row r="3697" spans="1:25" ht="15" x14ac:dyDescent="0.25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 s="1"/>
      <c r="X3697" s="1"/>
      <c r="Y3697" s="1"/>
    </row>
    <row r="3698" spans="1:25" ht="15" x14ac:dyDescent="0.25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  <c r="S3698"/>
      <c r="T3698"/>
      <c r="U3698"/>
      <c r="V3698"/>
      <c r="W3698" s="1"/>
      <c r="X3698" s="1"/>
      <c r="Y3698" s="1"/>
    </row>
    <row r="3699" spans="1:25" ht="15" x14ac:dyDescent="0.25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  <c r="S3699"/>
      <c r="T3699"/>
      <c r="U3699"/>
      <c r="V3699"/>
      <c r="W3699" s="1"/>
      <c r="X3699" s="1"/>
      <c r="Y3699" s="1"/>
    </row>
    <row r="3700" spans="1:25" ht="15" x14ac:dyDescent="0.25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 s="1"/>
      <c r="X3700" s="1"/>
      <c r="Y3700" s="1"/>
    </row>
    <row r="3701" spans="1:25" ht="15" x14ac:dyDescent="0.25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  <c r="S3701"/>
      <c r="T3701"/>
      <c r="U3701"/>
      <c r="V3701"/>
      <c r="W3701" s="1"/>
      <c r="X3701" s="1"/>
      <c r="Y3701" s="1"/>
    </row>
    <row r="3702" spans="1:25" ht="15" x14ac:dyDescent="0.25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  <c r="S3702"/>
      <c r="T3702"/>
      <c r="U3702"/>
      <c r="V3702"/>
      <c r="W3702" s="1"/>
      <c r="X3702" s="1"/>
      <c r="Y3702" s="1"/>
    </row>
    <row r="3703" spans="1:25" ht="15" x14ac:dyDescent="0.25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 s="1"/>
      <c r="X3703" s="1"/>
      <c r="Y3703" s="1"/>
    </row>
    <row r="3704" spans="1:25" ht="15" x14ac:dyDescent="0.25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  <c r="S3704"/>
      <c r="T3704"/>
      <c r="U3704"/>
      <c r="V3704"/>
      <c r="W3704" s="1"/>
      <c r="X3704" s="1"/>
      <c r="Y3704" s="1"/>
    </row>
    <row r="3705" spans="1:25" ht="15" x14ac:dyDescent="0.25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  <c r="S3705"/>
      <c r="T3705"/>
      <c r="U3705"/>
      <c r="V3705"/>
      <c r="W3705" s="1"/>
      <c r="X3705" s="1"/>
      <c r="Y3705" s="1"/>
    </row>
    <row r="3706" spans="1:25" ht="15" x14ac:dyDescent="0.25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 s="1"/>
      <c r="X3706" s="1"/>
      <c r="Y3706" s="1"/>
    </row>
    <row r="3707" spans="1:25" ht="15" x14ac:dyDescent="0.25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  <c r="S3707"/>
      <c r="T3707"/>
      <c r="U3707"/>
      <c r="V3707"/>
      <c r="W3707" s="1"/>
      <c r="X3707" s="1"/>
      <c r="Y3707" s="1"/>
    </row>
    <row r="3708" spans="1:25" ht="15" x14ac:dyDescent="0.25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  <c r="S3708"/>
      <c r="T3708"/>
      <c r="U3708"/>
      <c r="V3708"/>
      <c r="W3708" s="1"/>
      <c r="X3708" s="1"/>
      <c r="Y3708" s="1"/>
    </row>
    <row r="3709" spans="1:25" ht="15" x14ac:dyDescent="0.25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 s="1"/>
      <c r="X3709" s="1"/>
      <c r="Y3709" s="1"/>
    </row>
    <row r="3710" spans="1:25" ht="15" x14ac:dyDescent="0.25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  <c r="S3710"/>
      <c r="T3710"/>
      <c r="U3710"/>
      <c r="V3710"/>
      <c r="W3710" s="1"/>
      <c r="X3710" s="1"/>
      <c r="Y3710" s="1"/>
    </row>
    <row r="3711" spans="1:25" ht="15" x14ac:dyDescent="0.25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  <c r="S3711"/>
      <c r="T3711"/>
      <c r="U3711"/>
      <c r="V3711"/>
      <c r="W3711" s="1"/>
      <c r="X3711" s="1"/>
      <c r="Y3711" s="1"/>
    </row>
    <row r="3712" spans="1:25" ht="15" x14ac:dyDescent="0.25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 s="1"/>
      <c r="X3712" s="1"/>
      <c r="Y3712" s="1"/>
    </row>
    <row r="3713" spans="1:25" ht="15" x14ac:dyDescent="0.25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  <c r="S3713"/>
      <c r="T3713"/>
      <c r="U3713"/>
      <c r="V3713"/>
      <c r="W3713" s="1"/>
      <c r="X3713" s="1"/>
      <c r="Y3713" s="1"/>
    </row>
    <row r="3714" spans="1:25" ht="15" x14ac:dyDescent="0.25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  <c r="S3714"/>
      <c r="T3714"/>
      <c r="U3714"/>
      <c r="V3714"/>
      <c r="W3714" s="1"/>
      <c r="X3714" s="1"/>
      <c r="Y3714" s="1"/>
    </row>
    <row r="3715" spans="1:25" ht="15" x14ac:dyDescent="0.25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 s="1"/>
      <c r="X3715" s="1"/>
      <c r="Y3715" s="1"/>
    </row>
    <row r="3716" spans="1:25" ht="15" x14ac:dyDescent="0.25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  <c r="S3716"/>
      <c r="T3716"/>
      <c r="U3716"/>
      <c r="V3716"/>
      <c r="W3716" s="1"/>
      <c r="X3716" s="1"/>
      <c r="Y3716" s="1"/>
    </row>
    <row r="3717" spans="1:25" ht="15" x14ac:dyDescent="0.25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  <c r="S3717"/>
      <c r="T3717"/>
      <c r="U3717"/>
      <c r="V3717"/>
      <c r="W3717" s="1"/>
      <c r="X3717" s="1"/>
      <c r="Y3717" s="1"/>
    </row>
    <row r="3718" spans="1:25" ht="15" x14ac:dyDescent="0.25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 s="1"/>
      <c r="X3718" s="1"/>
      <c r="Y3718" s="1"/>
    </row>
    <row r="3719" spans="1:25" ht="15" x14ac:dyDescent="0.25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  <c r="S3719"/>
      <c r="T3719"/>
      <c r="U3719"/>
      <c r="V3719"/>
      <c r="W3719" s="1"/>
      <c r="X3719" s="1"/>
      <c r="Y3719" s="1"/>
    </row>
    <row r="3720" spans="1:25" ht="15" x14ac:dyDescent="0.25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  <c r="S3720"/>
      <c r="T3720"/>
      <c r="U3720"/>
      <c r="V3720"/>
      <c r="W3720" s="1"/>
      <c r="X3720" s="1"/>
      <c r="Y3720" s="1"/>
    </row>
    <row r="3721" spans="1:25" ht="15" x14ac:dyDescent="0.25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 s="1"/>
      <c r="X3721" s="1"/>
      <c r="Y3721" s="1"/>
    </row>
    <row r="3722" spans="1:25" ht="15" x14ac:dyDescent="0.25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  <c r="S3722"/>
      <c r="T3722"/>
      <c r="U3722"/>
      <c r="V3722"/>
      <c r="W3722" s="1"/>
      <c r="X3722" s="1"/>
      <c r="Y3722" s="1"/>
    </row>
    <row r="3723" spans="1:25" ht="15" x14ac:dyDescent="0.25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  <c r="S3723"/>
      <c r="T3723"/>
      <c r="U3723"/>
      <c r="V3723"/>
      <c r="W3723" s="1"/>
      <c r="X3723" s="1"/>
      <c r="Y3723" s="1"/>
    </row>
    <row r="3724" spans="1:25" ht="15" x14ac:dyDescent="0.25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 s="1"/>
      <c r="X3724" s="1"/>
      <c r="Y3724" s="1"/>
    </row>
    <row r="3725" spans="1:25" ht="15" x14ac:dyDescent="0.25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  <c r="S3725"/>
      <c r="T3725"/>
      <c r="U3725"/>
      <c r="V3725"/>
      <c r="W3725" s="1"/>
      <c r="X3725" s="1"/>
      <c r="Y3725" s="1"/>
    </row>
    <row r="3726" spans="1:25" ht="15" x14ac:dyDescent="0.25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  <c r="S3726"/>
      <c r="T3726"/>
      <c r="U3726"/>
      <c r="V3726"/>
      <c r="W3726" s="1"/>
      <c r="X3726" s="1"/>
      <c r="Y3726" s="1"/>
    </row>
    <row r="3727" spans="1:25" ht="15" x14ac:dyDescent="0.25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 s="1"/>
      <c r="X3727" s="1"/>
      <c r="Y3727" s="1"/>
    </row>
    <row r="3728" spans="1:25" ht="15" x14ac:dyDescent="0.25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  <c r="S3728"/>
      <c r="T3728"/>
      <c r="U3728"/>
      <c r="V3728"/>
      <c r="W3728" s="1"/>
      <c r="X3728" s="1"/>
      <c r="Y3728" s="1"/>
    </row>
    <row r="3729" spans="1:25" ht="15" x14ac:dyDescent="0.25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  <c r="S3729"/>
      <c r="T3729"/>
      <c r="U3729"/>
      <c r="V3729"/>
      <c r="W3729" s="1"/>
      <c r="X3729" s="1"/>
      <c r="Y3729" s="1"/>
    </row>
    <row r="3730" spans="1:25" ht="15" x14ac:dyDescent="0.25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 s="1"/>
      <c r="X3730" s="1"/>
      <c r="Y3730" s="1"/>
    </row>
    <row r="3731" spans="1:25" ht="15" x14ac:dyDescent="0.25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  <c r="S3731"/>
      <c r="T3731"/>
      <c r="U3731"/>
      <c r="V3731"/>
      <c r="W3731" s="1"/>
      <c r="X3731" s="1"/>
      <c r="Y3731" s="1"/>
    </row>
    <row r="3732" spans="1:25" ht="15" x14ac:dyDescent="0.25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  <c r="S3732"/>
      <c r="T3732"/>
      <c r="U3732"/>
      <c r="V3732"/>
      <c r="W3732" s="1"/>
      <c r="X3732" s="1"/>
      <c r="Y3732" s="1"/>
    </row>
    <row r="3733" spans="1:25" ht="15" x14ac:dyDescent="0.25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 s="1"/>
      <c r="X3733" s="1"/>
      <c r="Y3733" s="1"/>
    </row>
    <row r="3734" spans="1:25" ht="15" x14ac:dyDescent="0.25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  <c r="S3734"/>
      <c r="T3734"/>
      <c r="U3734"/>
      <c r="V3734"/>
      <c r="W3734" s="1"/>
      <c r="X3734" s="1"/>
      <c r="Y3734" s="1"/>
    </row>
    <row r="3735" spans="1:25" ht="15" x14ac:dyDescent="0.25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  <c r="S3735"/>
      <c r="T3735"/>
      <c r="U3735"/>
      <c r="V3735"/>
      <c r="W3735" s="1"/>
      <c r="X3735" s="1"/>
      <c r="Y3735" s="1"/>
    </row>
    <row r="3736" spans="1:25" ht="15" x14ac:dyDescent="0.25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 s="1"/>
      <c r="X3736" s="1"/>
      <c r="Y3736" s="1"/>
    </row>
    <row r="3737" spans="1:25" ht="15" x14ac:dyDescent="0.25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/>
      <c r="T3737"/>
      <c r="U3737"/>
      <c r="V3737"/>
      <c r="W3737" s="1"/>
      <c r="X3737" s="1"/>
      <c r="Y3737" s="1"/>
    </row>
    <row r="3738" spans="1:25" ht="15" x14ac:dyDescent="0.25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  <c r="S3738"/>
      <c r="T3738"/>
      <c r="U3738"/>
      <c r="V3738"/>
      <c r="W3738" s="1"/>
      <c r="X3738" s="1"/>
      <c r="Y3738" s="1"/>
    </row>
    <row r="3739" spans="1:25" ht="15" x14ac:dyDescent="0.25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 s="1"/>
      <c r="X3739" s="1"/>
      <c r="Y3739" s="1"/>
    </row>
    <row r="3740" spans="1:25" ht="15" x14ac:dyDescent="0.25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  <c r="S3740"/>
      <c r="T3740"/>
      <c r="U3740"/>
      <c r="V3740"/>
      <c r="W3740" s="1"/>
      <c r="X3740" s="1"/>
      <c r="Y3740" s="1"/>
    </row>
    <row r="3741" spans="1:25" ht="15" x14ac:dyDescent="0.25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  <c r="S3741"/>
      <c r="T3741"/>
      <c r="U3741"/>
      <c r="V3741"/>
      <c r="W3741" s="1"/>
      <c r="X3741" s="1"/>
      <c r="Y3741" s="1"/>
    </row>
    <row r="3742" spans="1:25" ht="15" x14ac:dyDescent="0.25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 s="1"/>
      <c r="X3742" s="1"/>
      <c r="Y3742" s="1"/>
    </row>
    <row r="3743" spans="1:25" ht="15" x14ac:dyDescent="0.25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  <c r="S3743"/>
      <c r="T3743"/>
      <c r="U3743"/>
      <c r="V3743"/>
      <c r="W3743" s="1"/>
      <c r="X3743" s="1"/>
      <c r="Y3743" s="1"/>
    </row>
    <row r="3744" spans="1:25" ht="15" x14ac:dyDescent="0.25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  <c r="S3744"/>
      <c r="T3744"/>
      <c r="U3744"/>
      <c r="V3744"/>
      <c r="W3744" s="1"/>
      <c r="X3744" s="1"/>
      <c r="Y3744" s="1"/>
    </row>
    <row r="3745" spans="1:25" ht="15" x14ac:dyDescent="0.25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 s="1"/>
      <c r="X3745" s="1"/>
      <c r="Y3745" s="1"/>
    </row>
    <row r="3746" spans="1:25" ht="15" x14ac:dyDescent="0.25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  <c r="S3746"/>
      <c r="T3746"/>
      <c r="U3746"/>
      <c r="V3746"/>
      <c r="W3746" s="1"/>
      <c r="X3746" s="1"/>
      <c r="Y3746" s="1"/>
    </row>
    <row r="3747" spans="1:25" ht="15" x14ac:dyDescent="0.25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  <c r="S3747"/>
      <c r="T3747"/>
      <c r="U3747"/>
      <c r="V3747"/>
      <c r="W3747" s="1"/>
      <c r="X3747" s="1"/>
      <c r="Y3747" s="1"/>
    </row>
    <row r="3748" spans="1:25" ht="15" x14ac:dyDescent="0.25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 s="1"/>
      <c r="X3748" s="1"/>
      <c r="Y3748" s="1"/>
    </row>
    <row r="3749" spans="1:25" ht="15" x14ac:dyDescent="0.25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  <c r="S3749"/>
      <c r="T3749"/>
      <c r="U3749"/>
      <c r="V3749"/>
      <c r="W3749" s="1"/>
      <c r="X3749" s="1"/>
      <c r="Y3749" s="1"/>
    </row>
    <row r="3750" spans="1:25" ht="15" x14ac:dyDescent="0.25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  <c r="S3750"/>
      <c r="T3750"/>
      <c r="U3750"/>
      <c r="V3750"/>
      <c r="W3750" s="1"/>
      <c r="X3750" s="1"/>
      <c r="Y3750" s="1"/>
    </row>
    <row r="3751" spans="1:25" ht="15" x14ac:dyDescent="0.25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 s="1"/>
      <c r="X3751" s="1"/>
      <c r="Y3751" s="1"/>
    </row>
    <row r="3752" spans="1:25" ht="15" x14ac:dyDescent="0.25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  <c r="S3752"/>
      <c r="T3752"/>
      <c r="U3752"/>
      <c r="V3752"/>
      <c r="W3752" s="1"/>
      <c r="X3752" s="1"/>
      <c r="Y3752" s="1"/>
    </row>
    <row r="3753" spans="1:25" ht="15" x14ac:dyDescent="0.25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  <c r="S3753"/>
      <c r="T3753"/>
      <c r="U3753"/>
      <c r="V3753"/>
      <c r="W3753" s="1"/>
      <c r="X3753" s="1"/>
      <c r="Y3753" s="1"/>
    </row>
    <row r="3754" spans="1:25" ht="15" x14ac:dyDescent="0.25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 s="1"/>
      <c r="X3754" s="1"/>
      <c r="Y3754" s="1"/>
    </row>
    <row r="3755" spans="1:25" ht="15" x14ac:dyDescent="0.25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  <c r="S3755"/>
      <c r="T3755"/>
      <c r="U3755"/>
      <c r="V3755"/>
      <c r="W3755" s="1"/>
      <c r="X3755" s="1"/>
      <c r="Y3755" s="1"/>
    </row>
    <row r="3756" spans="1:25" ht="15" x14ac:dyDescent="0.25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  <c r="S3756"/>
      <c r="T3756"/>
      <c r="U3756"/>
      <c r="V3756"/>
      <c r="W3756" s="1"/>
      <c r="X3756" s="1"/>
      <c r="Y3756" s="1"/>
    </row>
    <row r="3757" spans="1:25" ht="15" x14ac:dyDescent="0.25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 s="1"/>
      <c r="X3757" s="1"/>
      <c r="Y3757" s="1"/>
    </row>
    <row r="3758" spans="1:25" ht="15" x14ac:dyDescent="0.25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  <c r="S3758"/>
      <c r="T3758"/>
      <c r="U3758"/>
      <c r="V3758"/>
      <c r="W3758" s="1"/>
      <c r="X3758" s="1"/>
      <c r="Y3758" s="1"/>
    </row>
    <row r="3759" spans="1:25" ht="15" x14ac:dyDescent="0.25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  <c r="S3759"/>
      <c r="T3759"/>
      <c r="U3759"/>
      <c r="V3759"/>
      <c r="W3759" s="1"/>
      <c r="X3759" s="1"/>
      <c r="Y3759" s="1"/>
    </row>
    <row r="3760" spans="1:25" ht="15" x14ac:dyDescent="0.25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 s="1"/>
      <c r="X3760" s="1"/>
      <c r="Y3760" s="1"/>
    </row>
    <row r="3761" spans="1:25" ht="15" x14ac:dyDescent="0.25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  <c r="S3761"/>
      <c r="T3761"/>
      <c r="U3761"/>
      <c r="V3761"/>
      <c r="W3761" s="1"/>
      <c r="X3761" s="1"/>
      <c r="Y3761" s="1"/>
    </row>
    <row r="3762" spans="1:25" ht="15" x14ac:dyDescent="0.25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  <c r="S3762"/>
      <c r="T3762"/>
      <c r="U3762"/>
      <c r="V3762"/>
      <c r="W3762" s="1"/>
      <c r="X3762" s="1"/>
      <c r="Y3762" s="1"/>
    </row>
    <row r="3763" spans="1:25" ht="15" x14ac:dyDescent="0.25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 s="1"/>
      <c r="X3763" s="1"/>
      <c r="Y3763" s="1"/>
    </row>
    <row r="3764" spans="1:25" ht="15" x14ac:dyDescent="0.25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/>
      <c r="T3764"/>
      <c r="U3764"/>
      <c r="V3764"/>
      <c r="W3764" s="1"/>
      <c r="X3764" s="1"/>
      <c r="Y3764" s="1"/>
    </row>
    <row r="3765" spans="1:25" ht="15" x14ac:dyDescent="0.25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/>
      <c r="T3765"/>
      <c r="U3765"/>
      <c r="V3765"/>
      <c r="W3765" s="1"/>
      <c r="X3765" s="1"/>
      <c r="Y3765" s="1"/>
    </row>
    <row r="3766" spans="1:25" ht="15" x14ac:dyDescent="0.25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 s="1"/>
      <c r="X3766" s="1"/>
      <c r="Y3766" s="1"/>
    </row>
    <row r="3767" spans="1:25" ht="15" x14ac:dyDescent="0.25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/>
      <c r="T3767"/>
      <c r="U3767"/>
      <c r="V3767"/>
      <c r="W3767" s="1"/>
      <c r="X3767" s="1"/>
      <c r="Y3767" s="1"/>
    </row>
    <row r="3768" spans="1:25" ht="15" x14ac:dyDescent="0.25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/>
      <c r="T3768"/>
      <c r="U3768"/>
      <c r="V3768"/>
      <c r="W3768" s="1"/>
      <c r="X3768" s="1"/>
      <c r="Y3768" s="1"/>
    </row>
    <row r="3769" spans="1:25" ht="15" x14ac:dyDescent="0.25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 s="1"/>
      <c r="X3769" s="1"/>
      <c r="Y3769" s="1"/>
    </row>
    <row r="3770" spans="1:25" ht="15" x14ac:dyDescent="0.25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  <c r="S3770"/>
      <c r="T3770"/>
      <c r="U3770"/>
      <c r="V3770"/>
      <c r="W3770" s="1"/>
      <c r="X3770" s="1"/>
      <c r="Y3770" s="1"/>
    </row>
    <row r="3771" spans="1:25" ht="15" x14ac:dyDescent="0.25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  <c r="S3771"/>
      <c r="T3771"/>
      <c r="U3771"/>
      <c r="V3771"/>
      <c r="W3771" s="1"/>
      <c r="X3771" s="1"/>
      <c r="Y3771" s="1"/>
    </row>
    <row r="3772" spans="1:25" ht="15" x14ac:dyDescent="0.25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 s="1"/>
      <c r="X3772" s="1"/>
      <c r="Y3772" s="1"/>
    </row>
    <row r="3773" spans="1:25" ht="15" x14ac:dyDescent="0.25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/>
      <c r="T3773"/>
      <c r="U3773"/>
      <c r="V3773"/>
      <c r="W3773" s="1"/>
      <c r="X3773" s="1"/>
      <c r="Y3773" s="1"/>
    </row>
    <row r="3774" spans="1:25" ht="15" x14ac:dyDescent="0.25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/>
      <c r="T3774"/>
      <c r="U3774"/>
      <c r="V3774"/>
      <c r="W3774" s="1"/>
      <c r="X3774" s="1"/>
      <c r="Y3774" s="1"/>
    </row>
    <row r="3775" spans="1:25" ht="15" x14ac:dyDescent="0.25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 s="1"/>
      <c r="X3775" s="1"/>
      <c r="Y3775" s="1"/>
    </row>
    <row r="3776" spans="1:25" ht="15" x14ac:dyDescent="0.25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/>
      <c r="T3776"/>
      <c r="U3776"/>
      <c r="V3776"/>
      <c r="W3776" s="1"/>
      <c r="X3776" s="1"/>
      <c r="Y3776" s="1"/>
    </row>
    <row r="3777" spans="1:25" ht="15" x14ac:dyDescent="0.25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/>
      <c r="T3777"/>
      <c r="U3777"/>
      <c r="V3777"/>
      <c r="W3777" s="1"/>
      <c r="X3777" s="1"/>
      <c r="Y3777" s="1"/>
    </row>
    <row r="3778" spans="1:25" ht="15" x14ac:dyDescent="0.25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 s="1"/>
      <c r="X3778" s="1"/>
      <c r="Y3778" s="1"/>
    </row>
    <row r="3779" spans="1:25" ht="15" x14ac:dyDescent="0.25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/>
      <c r="T3779"/>
      <c r="U3779"/>
      <c r="V3779"/>
      <c r="W3779" s="1"/>
      <c r="X3779" s="1"/>
      <c r="Y3779" s="1"/>
    </row>
    <row r="3780" spans="1:25" ht="15" x14ac:dyDescent="0.25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/>
      <c r="T3780"/>
      <c r="U3780"/>
      <c r="V3780"/>
      <c r="W3780" s="1"/>
      <c r="X3780" s="1"/>
      <c r="Y3780" s="1"/>
    </row>
    <row r="3781" spans="1:25" ht="15" x14ac:dyDescent="0.25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 s="1"/>
      <c r="X3781" s="1"/>
      <c r="Y3781" s="1"/>
    </row>
    <row r="3782" spans="1:25" ht="15" x14ac:dyDescent="0.25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  <c r="S3782"/>
      <c r="T3782"/>
      <c r="U3782"/>
      <c r="V3782"/>
      <c r="W3782" s="1"/>
      <c r="X3782" s="1"/>
      <c r="Y3782" s="1"/>
    </row>
    <row r="3783" spans="1:25" ht="15" x14ac:dyDescent="0.25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  <c r="S3783"/>
      <c r="T3783"/>
      <c r="U3783"/>
      <c r="V3783"/>
      <c r="W3783" s="1"/>
      <c r="X3783" s="1"/>
      <c r="Y3783" s="1"/>
    </row>
    <row r="3784" spans="1:25" ht="15" x14ac:dyDescent="0.25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 s="1"/>
      <c r="X3784" s="1"/>
      <c r="Y3784" s="1"/>
    </row>
    <row r="3785" spans="1:25" ht="15" x14ac:dyDescent="0.25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/>
      <c r="T3785"/>
      <c r="U3785"/>
      <c r="V3785"/>
      <c r="W3785" s="1"/>
      <c r="X3785" s="1"/>
      <c r="Y3785" s="1"/>
    </row>
    <row r="3786" spans="1:25" ht="15" x14ac:dyDescent="0.25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/>
      <c r="T3786"/>
      <c r="U3786"/>
      <c r="V3786"/>
      <c r="W3786" s="1"/>
      <c r="X3786" s="1"/>
      <c r="Y3786" s="1"/>
    </row>
    <row r="3787" spans="1:25" ht="15" x14ac:dyDescent="0.25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 s="1"/>
      <c r="X3787" s="1"/>
      <c r="Y3787" s="1"/>
    </row>
    <row r="3788" spans="1:25" ht="15" x14ac:dyDescent="0.25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  <c r="S3788"/>
      <c r="T3788"/>
      <c r="U3788"/>
      <c r="V3788"/>
      <c r="W3788" s="1"/>
      <c r="X3788" s="1"/>
      <c r="Y3788" s="1"/>
    </row>
    <row r="3789" spans="1:25" ht="15" x14ac:dyDescent="0.25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  <c r="S3789"/>
      <c r="T3789"/>
      <c r="U3789"/>
      <c r="V3789"/>
      <c r="W3789" s="1"/>
      <c r="X3789" s="1"/>
      <c r="Y3789" s="1"/>
    </row>
    <row r="3790" spans="1:25" ht="15" x14ac:dyDescent="0.25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 s="1"/>
      <c r="X3790" s="1"/>
      <c r="Y3790" s="1"/>
    </row>
    <row r="3791" spans="1:25" ht="15" x14ac:dyDescent="0.25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/>
      <c r="T3791"/>
      <c r="U3791"/>
      <c r="V3791"/>
      <c r="W3791" s="1"/>
      <c r="X3791" s="1"/>
      <c r="Y3791" s="1"/>
    </row>
    <row r="3792" spans="1:25" ht="15" x14ac:dyDescent="0.25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/>
      <c r="T3792"/>
      <c r="U3792"/>
      <c r="V3792"/>
      <c r="W3792" s="1"/>
      <c r="X3792" s="1"/>
      <c r="Y3792" s="1"/>
    </row>
    <row r="3793" spans="1:25" ht="15" x14ac:dyDescent="0.25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 s="1"/>
      <c r="X3793" s="1"/>
      <c r="Y3793" s="1"/>
    </row>
    <row r="3794" spans="1:25" ht="15" x14ac:dyDescent="0.25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/>
      <c r="T3794"/>
      <c r="U3794"/>
      <c r="V3794"/>
      <c r="W3794" s="1"/>
      <c r="X3794" s="1"/>
      <c r="Y3794" s="1"/>
    </row>
    <row r="3795" spans="1:25" ht="15" x14ac:dyDescent="0.25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/>
      <c r="T3795"/>
      <c r="U3795"/>
      <c r="V3795"/>
      <c r="W3795" s="1"/>
      <c r="X3795" s="1"/>
      <c r="Y3795" s="1"/>
    </row>
    <row r="3796" spans="1:25" ht="15" x14ac:dyDescent="0.25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 s="1"/>
      <c r="X3796" s="1"/>
      <c r="Y3796" s="1"/>
    </row>
    <row r="3797" spans="1:25" ht="15" x14ac:dyDescent="0.25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/>
      <c r="T3797"/>
      <c r="U3797"/>
      <c r="V3797"/>
      <c r="W3797" s="1"/>
      <c r="X3797" s="1"/>
      <c r="Y3797" s="1"/>
    </row>
    <row r="3798" spans="1:25" ht="15" x14ac:dyDescent="0.25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/>
      <c r="T3798"/>
      <c r="U3798"/>
      <c r="V3798"/>
      <c r="W3798" s="1"/>
      <c r="X3798" s="1"/>
      <c r="Y3798" s="1"/>
    </row>
    <row r="3799" spans="1:25" ht="15" x14ac:dyDescent="0.25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  <c r="S3799"/>
      <c r="T3799"/>
      <c r="U3799"/>
      <c r="V3799"/>
      <c r="W3799" s="1"/>
      <c r="X3799" s="1"/>
      <c r="Y3799" s="1"/>
    </row>
    <row r="3800" spans="1:25" ht="15" x14ac:dyDescent="0.25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/>
      <c r="T3800"/>
      <c r="U3800"/>
      <c r="V3800"/>
      <c r="W3800" s="1"/>
      <c r="X3800" s="1"/>
      <c r="Y3800" s="1"/>
    </row>
    <row r="3801" spans="1:25" ht="15" x14ac:dyDescent="0.25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/>
      <c r="T3801"/>
      <c r="U3801"/>
      <c r="V3801"/>
      <c r="W3801" s="1"/>
      <c r="X3801" s="1"/>
      <c r="Y3801" s="1"/>
    </row>
    <row r="3802" spans="1:25" ht="15" x14ac:dyDescent="0.25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/>
      <c r="T3802"/>
      <c r="U3802"/>
      <c r="V3802"/>
      <c r="W3802" s="1"/>
      <c r="X3802" s="1"/>
      <c r="Y3802" s="1"/>
    </row>
    <row r="3803" spans="1:25" ht="15" x14ac:dyDescent="0.25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/>
      <c r="T3803"/>
      <c r="U3803"/>
      <c r="V3803"/>
      <c r="W3803" s="1"/>
      <c r="X3803" s="1"/>
      <c r="Y3803" s="1"/>
    </row>
    <row r="3804" spans="1:25" ht="15" x14ac:dyDescent="0.25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/>
      <c r="T3804"/>
      <c r="U3804"/>
      <c r="V3804"/>
      <c r="W3804" s="1"/>
      <c r="X3804" s="1"/>
      <c r="Y3804" s="1"/>
    </row>
    <row r="3805" spans="1:25" ht="15" x14ac:dyDescent="0.25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/>
      <c r="T3805"/>
      <c r="U3805"/>
      <c r="V3805"/>
      <c r="W3805" s="1"/>
      <c r="X3805" s="1"/>
      <c r="Y3805" s="1"/>
    </row>
    <row r="3806" spans="1:25" ht="15" x14ac:dyDescent="0.25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/>
      <c r="T3806"/>
      <c r="U3806"/>
      <c r="V3806"/>
      <c r="W3806" s="1"/>
      <c r="X3806" s="1"/>
      <c r="Y3806" s="1"/>
    </row>
    <row r="3807" spans="1:25" ht="15" x14ac:dyDescent="0.25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/>
      <c r="T3807"/>
      <c r="U3807"/>
      <c r="V3807"/>
      <c r="W3807" s="1"/>
      <c r="X3807" s="1"/>
      <c r="Y3807" s="1"/>
    </row>
    <row r="3808" spans="1:25" ht="15" x14ac:dyDescent="0.25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/>
      <c r="T3808"/>
      <c r="U3808"/>
      <c r="V3808"/>
      <c r="W3808" s="1"/>
      <c r="X3808" s="1"/>
      <c r="Y3808" s="1"/>
    </row>
    <row r="3809" spans="1:25" ht="15" x14ac:dyDescent="0.25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/>
      <c r="T3809"/>
      <c r="U3809"/>
      <c r="V3809"/>
      <c r="W3809" s="1"/>
      <c r="X3809" s="1"/>
      <c r="Y3809" s="1"/>
    </row>
    <row r="3810" spans="1:25" ht="15" x14ac:dyDescent="0.25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/>
      <c r="T3810"/>
      <c r="U3810"/>
      <c r="V3810"/>
      <c r="W3810" s="1"/>
      <c r="X3810" s="1"/>
      <c r="Y3810" s="1"/>
    </row>
    <row r="3811" spans="1:25" ht="15" x14ac:dyDescent="0.25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/>
      <c r="T3811"/>
      <c r="U3811"/>
      <c r="V3811"/>
      <c r="W3811" s="1"/>
      <c r="X3811" s="1"/>
      <c r="Y3811" s="1"/>
    </row>
    <row r="3812" spans="1:25" ht="15" x14ac:dyDescent="0.25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/>
      <c r="T3812"/>
      <c r="U3812"/>
      <c r="V3812"/>
      <c r="W3812" s="1"/>
      <c r="X3812" s="1"/>
      <c r="Y3812" s="1"/>
    </row>
    <row r="3813" spans="1:25" ht="15" x14ac:dyDescent="0.25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/>
      <c r="T3813"/>
      <c r="U3813"/>
      <c r="V3813"/>
      <c r="W3813" s="1"/>
      <c r="X3813" s="1"/>
      <c r="Y3813" s="1"/>
    </row>
    <row r="3814" spans="1:25" ht="15" x14ac:dyDescent="0.25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/>
      <c r="T3814"/>
      <c r="U3814"/>
      <c r="V3814"/>
      <c r="W3814" s="1"/>
      <c r="X3814" s="1"/>
      <c r="Y3814" s="1"/>
    </row>
    <row r="3815" spans="1:25" ht="15" x14ac:dyDescent="0.25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/>
      <c r="T3815"/>
      <c r="U3815"/>
      <c r="V3815"/>
      <c r="W3815" s="1"/>
      <c r="X3815" s="1"/>
      <c r="Y3815" s="1"/>
    </row>
    <row r="3816" spans="1:25" ht="15" x14ac:dyDescent="0.25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/>
      <c r="T3816"/>
      <c r="U3816"/>
      <c r="V3816"/>
      <c r="W3816" s="1"/>
      <c r="X3816" s="1"/>
      <c r="Y3816" s="1"/>
    </row>
    <row r="3817" spans="1:25" ht="15" x14ac:dyDescent="0.25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/>
      <c r="T3817"/>
      <c r="U3817"/>
      <c r="V3817"/>
      <c r="W3817" s="1"/>
      <c r="X3817" s="1"/>
      <c r="Y3817" s="1"/>
    </row>
    <row r="3818" spans="1:25" ht="15" x14ac:dyDescent="0.25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/>
      <c r="T3818"/>
      <c r="U3818"/>
      <c r="V3818"/>
      <c r="W3818" s="1"/>
      <c r="X3818" s="1"/>
      <c r="Y3818" s="1"/>
    </row>
    <row r="3819" spans="1:25" ht="15" x14ac:dyDescent="0.25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/>
      <c r="T3819"/>
      <c r="U3819"/>
      <c r="V3819"/>
      <c r="W3819" s="1"/>
      <c r="X3819" s="1"/>
      <c r="Y3819" s="1"/>
    </row>
    <row r="3820" spans="1:25" ht="15" x14ac:dyDescent="0.25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/>
      <c r="T3820"/>
      <c r="U3820"/>
      <c r="V3820"/>
      <c r="W3820" s="1"/>
      <c r="X3820" s="1"/>
      <c r="Y3820" s="1"/>
    </row>
    <row r="3821" spans="1:25" ht="15" x14ac:dyDescent="0.25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/>
      <c r="T3821"/>
      <c r="U3821"/>
      <c r="V3821"/>
      <c r="W3821" s="1"/>
      <c r="X3821" s="1"/>
      <c r="Y3821" s="1"/>
    </row>
    <row r="3822" spans="1:25" ht="15" x14ac:dyDescent="0.25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/>
      <c r="T3822"/>
      <c r="U3822"/>
      <c r="V3822"/>
      <c r="W3822" s="1"/>
      <c r="X3822" s="1"/>
      <c r="Y3822" s="1"/>
    </row>
    <row r="3823" spans="1:25" ht="15" x14ac:dyDescent="0.25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/>
      <c r="T3823"/>
      <c r="U3823"/>
      <c r="V3823"/>
      <c r="W3823" s="1"/>
      <c r="X3823" s="1"/>
      <c r="Y3823" s="1"/>
    </row>
    <row r="3824" spans="1:25" ht="15" x14ac:dyDescent="0.25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/>
      <c r="T3824"/>
      <c r="U3824"/>
      <c r="V3824"/>
      <c r="W3824" s="1"/>
      <c r="X3824" s="1"/>
      <c r="Y3824" s="1"/>
    </row>
    <row r="3825" spans="1:25" ht="15" x14ac:dyDescent="0.25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/>
      <c r="T3825"/>
      <c r="U3825"/>
      <c r="V3825"/>
      <c r="W3825" s="1"/>
      <c r="X3825" s="1"/>
      <c r="Y3825" s="1"/>
    </row>
    <row r="3826" spans="1:25" ht="15" x14ac:dyDescent="0.25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/>
      <c r="T3826"/>
      <c r="U3826"/>
      <c r="V3826"/>
      <c r="W3826" s="1"/>
      <c r="X3826" s="1"/>
      <c r="Y3826" s="1"/>
    </row>
    <row r="3827" spans="1:25" ht="15" x14ac:dyDescent="0.25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/>
      <c r="T3827"/>
      <c r="U3827"/>
      <c r="V3827"/>
      <c r="W3827" s="1"/>
      <c r="X3827" s="1"/>
      <c r="Y3827" s="1"/>
    </row>
    <row r="3828" spans="1:25" ht="15" x14ac:dyDescent="0.25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/>
      <c r="T3828"/>
      <c r="U3828"/>
      <c r="V3828"/>
      <c r="W3828" s="1"/>
      <c r="X3828" s="1"/>
      <c r="Y3828" s="1"/>
    </row>
    <row r="3829" spans="1:25" ht="15" x14ac:dyDescent="0.25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/>
      <c r="T3829"/>
      <c r="U3829"/>
      <c r="V3829"/>
      <c r="W3829" s="1"/>
      <c r="X3829" s="1"/>
      <c r="Y3829" s="1"/>
    </row>
    <row r="3830" spans="1:25" ht="15" x14ac:dyDescent="0.25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/>
      <c r="T3830"/>
      <c r="U3830"/>
      <c r="V3830"/>
      <c r="W3830" s="1"/>
      <c r="X3830" s="1"/>
      <c r="Y3830" s="1"/>
    </row>
    <row r="3831" spans="1:25" ht="15" x14ac:dyDescent="0.25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/>
      <c r="T3831"/>
      <c r="U3831"/>
      <c r="V3831"/>
      <c r="W3831" s="1"/>
      <c r="X3831" s="1"/>
      <c r="Y3831" s="1"/>
    </row>
    <row r="3832" spans="1:25" ht="15" x14ac:dyDescent="0.25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/>
      <c r="T3832"/>
      <c r="U3832"/>
      <c r="V3832"/>
      <c r="W3832" s="1"/>
      <c r="X3832" s="1"/>
      <c r="Y3832" s="1"/>
    </row>
    <row r="3833" spans="1:25" ht="15" x14ac:dyDescent="0.25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/>
      <c r="T3833"/>
      <c r="U3833"/>
      <c r="V3833"/>
      <c r="W3833" s="1"/>
      <c r="X3833" s="1"/>
      <c r="Y3833" s="1"/>
    </row>
    <row r="3834" spans="1:25" ht="15" x14ac:dyDescent="0.25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/>
      <c r="T3834"/>
      <c r="U3834"/>
      <c r="V3834"/>
      <c r="W3834" s="1"/>
      <c r="X3834" s="1"/>
      <c r="Y3834" s="1"/>
    </row>
    <row r="3835" spans="1:25" ht="15" x14ac:dyDescent="0.25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/>
      <c r="T3835"/>
      <c r="U3835"/>
      <c r="V3835"/>
      <c r="W3835" s="1"/>
      <c r="X3835" s="1"/>
      <c r="Y3835" s="1"/>
    </row>
    <row r="3836" spans="1:25" ht="15" x14ac:dyDescent="0.25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/>
      <c r="T3836"/>
      <c r="U3836"/>
      <c r="V3836"/>
      <c r="W3836" s="1"/>
      <c r="X3836" s="1"/>
      <c r="Y3836" s="1"/>
    </row>
    <row r="3837" spans="1:25" ht="15" x14ac:dyDescent="0.25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/>
      <c r="T3837"/>
      <c r="U3837"/>
      <c r="V3837"/>
      <c r="W3837" s="1"/>
      <c r="X3837" s="1"/>
      <c r="Y3837" s="1"/>
    </row>
    <row r="3838" spans="1:25" ht="15" x14ac:dyDescent="0.25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/>
      <c r="T3838"/>
      <c r="U3838"/>
      <c r="V3838"/>
      <c r="W3838" s="1"/>
      <c r="X3838" s="1"/>
      <c r="Y3838" s="1"/>
    </row>
    <row r="3839" spans="1:25" ht="15" x14ac:dyDescent="0.25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/>
      <c r="T3839"/>
      <c r="U3839"/>
      <c r="V3839"/>
      <c r="W3839" s="1"/>
      <c r="X3839" s="1"/>
      <c r="Y3839" s="1"/>
    </row>
    <row r="3840" spans="1:25" ht="15" x14ac:dyDescent="0.25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/>
      <c r="T3840"/>
      <c r="U3840"/>
      <c r="V3840"/>
      <c r="W3840" s="1"/>
      <c r="X3840" s="1"/>
      <c r="Y3840" s="1"/>
    </row>
    <row r="3841" spans="1:25" ht="15" x14ac:dyDescent="0.25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/>
      <c r="T3841"/>
      <c r="U3841"/>
      <c r="V3841"/>
      <c r="W3841" s="1"/>
      <c r="X3841" s="1"/>
      <c r="Y3841" s="1"/>
    </row>
    <row r="3842" spans="1:25" ht="15" x14ac:dyDescent="0.25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/>
      <c r="T3842"/>
      <c r="U3842"/>
      <c r="V3842"/>
      <c r="W3842" s="1"/>
      <c r="X3842" s="1"/>
      <c r="Y3842" s="1"/>
    </row>
    <row r="3843" spans="1:25" ht="15" x14ac:dyDescent="0.25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/>
      <c r="T3843"/>
      <c r="U3843"/>
      <c r="V3843"/>
      <c r="W3843" s="1"/>
      <c r="X3843" s="1"/>
      <c r="Y3843" s="1"/>
    </row>
    <row r="3844" spans="1:25" ht="15" x14ac:dyDescent="0.25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/>
      <c r="T3844"/>
      <c r="U3844"/>
      <c r="V3844"/>
      <c r="W3844" s="1"/>
      <c r="X3844" s="1"/>
      <c r="Y3844" s="1"/>
    </row>
    <row r="3845" spans="1:25" ht="15" x14ac:dyDescent="0.25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/>
      <c r="T3845"/>
      <c r="U3845"/>
      <c r="V3845"/>
      <c r="W3845" s="1"/>
      <c r="X3845" s="1"/>
      <c r="Y3845" s="1"/>
    </row>
    <row r="3846" spans="1:25" ht="15" x14ac:dyDescent="0.25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/>
      <c r="T3846"/>
      <c r="U3846"/>
      <c r="V3846"/>
      <c r="W3846" s="1"/>
      <c r="X3846" s="1"/>
      <c r="Y3846" s="1"/>
    </row>
    <row r="3847" spans="1:25" ht="15" x14ac:dyDescent="0.25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/>
      <c r="T3847"/>
      <c r="U3847"/>
      <c r="V3847"/>
      <c r="W3847" s="1"/>
      <c r="X3847" s="1"/>
      <c r="Y3847" s="1"/>
    </row>
    <row r="3848" spans="1:25" ht="15" x14ac:dyDescent="0.25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/>
      <c r="T3848"/>
      <c r="U3848"/>
      <c r="V3848"/>
      <c r="W3848" s="1"/>
      <c r="X3848" s="1"/>
      <c r="Y3848" s="1"/>
    </row>
    <row r="3849" spans="1:25" ht="15" x14ac:dyDescent="0.25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/>
      <c r="T3849"/>
      <c r="U3849"/>
      <c r="V3849"/>
      <c r="W3849" s="1"/>
      <c r="X3849" s="1"/>
      <c r="Y3849" s="1"/>
    </row>
    <row r="3850" spans="1:25" ht="15" x14ac:dyDescent="0.25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/>
      <c r="T3850"/>
      <c r="U3850"/>
      <c r="V3850"/>
      <c r="W3850" s="1"/>
      <c r="X3850" s="1"/>
      <c r="Y3850" s="1"/>
    </row>
    <row r="3851" spans="1:25" ht="15" x14ac:dyDescent="0.25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/>
      <c r="T3851"/>
      <c r="U3851"/>
      <c r="V3851"/>
      <c r="W3851" s="1"/>
      <c r="X3851" s="1"/>
      <c r="Y3851" s="1"/>
    </row>
    <row r="3852" spans="1:25" ht="15" x14ac:dyDescent="0.25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/>
      <c r="T3852"/>
      <c r="U3852"/>
      <c r="V3852"/>
      <c r="W3852" s="1"/>
      <c r="X3852" s="1"/>
      <c r="Y3852" s="1"/>
    </row>
    <row r="3853" spans="1:25" ht="15" x14ac:dyDescent="0.25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/>
      <c r="T3853"/>
      <c r="U3853"/>
      <c r="V3853"/>
      <c r="W3853" s="1"/>
      <c r="X3853" s="1"/>
      <c r="Y3853" s="1"/>
    </row>
    <row r="3854" spans="1:25" ht="15" x14ac:dyDescent="0.25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/>
      <c r="T3854"/>
      <c r="U3854"/>
      <c r="V3854"/>
      <c r="W3854" s="1"/>
      <c r="X3854" s="1"/>
      <c r="Y3854" s="1"/>
    </row>
    <row r="3855" spans="1:25" ht="15" x14ac:dyDescent="0.25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/>
      <c r="T3855"/>
      <c r="U3855"/>
      <c r="V3855"/>
      <c r="W3855" s="1"/>
      <c r="X3855" s="1"/>
      <c r="Y3855" s="1"/>
    </row>
    <row r="3856" spans="1:25" ht="15" x14ac:dyDescent="0.25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/>
      <c r="T3856"/>
      <c r="U3856"/>
      <c r="V3856"/>
      <c r="W3856" s="1"/>
      <c r="X3856" s="1"/>
      <c r="Y3856" s="1"/>
    </row>
    <row r="3857" spans="1:25" ht="15" x14ac:dyDescent="0.25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/>
      <c r="T3857"/>
      <c r="U3857"/>
      <c r="V3857"/>
      <c r="W3857" s="1"/>
      <c r="X3857" s="1"/>
      <c r="Y3857" s="1"/>
    </row>
    <row r="3858" spans="1:25" ht="15" x14ac:dyDescent="0.25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/>
      <c r="T3858"/>
      <c r="U3858"/>
      <c r="V3858"/>
      <c r="W3858" s="1"/>
      <c r="X3858" s="1"/>
      <c r="Y3858" s="1"/>
    </row>
    <row r="3859" spans="1:25" ht="15" x14ac:dyDescent="0.25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/>
      <c r="T3859"/>
      <c r="U3859"/>
      <c r="V3859"/>
      <c r="W3859" s="1"/>
      <c r="X3859" s="1"/>
      <c r="Y3859" s="1"/>
    </row>
    <row r="3860" spans="1:25" ht="15" x14ac:dyDescent="0.25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/>
      <c r="T3860"/>
      <c r="U3860"/>
      <c r="V3860"/>
      <c r="W3860" s="1"/>
      <c r="X3860" s="1"/>
      <c r="Y3860" s="1"/>
    </row>
    <row r="3861" spans="1:25" ht="15" x14ac:dyDescent="0.25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/>
      <c r="T3861"/>
      <c r="U3861"/>
      <c r="V3861"/>
      <c r="W3861" s="1"/>
      <c r="X3861" s="1"/>
      <c r="Y3861" s="1"/>
    </row>
    <row r="3862" spans="1:25" ht="15" x14ac:dyDescent="0.25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/>
      <c r="T3862"/>
      <c r="U3862"/>
      <c r="V3862"/>
      <c r="W3862" s="1"/>
      <c r="X3862" s="1"/>
      <c r="Y3862" s="1"/>
    </row>
    <row r="3863" spans="1:25" ht="15" x14ac:dyDescent="0.25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/>
      <c r="T3863"/>
      <c r="U3863"/>
      <c r="V3863"/>
      <c r="W3863" s="1"/>
      <c r="X3863" s="1"/>
      <c r="Y3863" s="1"/>
    </row>
    <row r="3864" spans="1:25" ht="15" x14ac:dyDescent="0.25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/>
      <c r="T3864"/>
      <c r="U3864"/>
      <c r="V3864"/>
      <c r="W3864" s="1"/>
      <c r="X3864" s="1"/>
      <c r="Y3864" s="1"/>
    </row>
    <row r="3865" spans="1:25" ht="15" x14ac:dyDescent="0.25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/>
      <c r="T3865"/>
      <c r="U3865"/>
      <c r="V3865"/>
      <c r="W3865" s="1"/>
      <c r="X3865" s="1"/>
      <c r="Y3865" s="1"/>
    </row>
    <row r="3866" spans="1:25" ht="15" x14ac:dyDescent="0.25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/>
      <c r="T3866"/>
      <c r="U3866"/>
      <c r="V3866"/>
      <c r="W3866" s="1"/>
      <c r="X3866" s="1"/>
      <c r="Y3866" s="1"/>
    </row>
    <row r="3867" spans="1:25" ht="15" x14ac:dyDescent="0.25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/>
      <c r="T3867"/>
      <c r="U3867"/>
      <c r="V3867"/>
      <c r="W3867" s="1"/>
      <c r="X3867" s="1"/>
      <c r="Y3867" s="1"/>
    </row>
    <row r="3868" spans="1:25" ht="15" x14ac:dyDescent="0.25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/>
      <c r="T3868"/>
      <c r="U3868"/>
      <c r="V3868"/>
      <c r="W3868" s="1"/>
      <c r="X3868" s="1"/>
      <c r="Y3868" s="1"/>
    </row>
    <row r="3869" spans="1:25" ht="15" x14ac:dyDescent="0.25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/>
      <c r="T3869"/>
      <c r="U3869"/>
      <c r="V3869"/>
      <c r="W3869" s="1"/>
      <c r="X3869" s="1"/>
      <c r="Y3869" s="1"/>
    </row>
    <row r="3870" spans="1:25" ht="15" x14ac:dyDescent="0.25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/>
      <c r="T3870"/>
      <c r="U3870"/>
      <c r="V3870"/>
      <c r="W3870" s="1"/>
      <c r="X3870" s="1"/>
      <c r="Y3870" s="1"/>
    </row>
    <row r="3871" spans="1:25" ht="15" x14ac:dyDescent="0.25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/>
      <c r="T3871"/>
      <c r="U3871"/>
      <c r="V3871"/>
      <c r="W3871" s="1"/>
      <c r="X3871" s="1"/>
      <c r="Y3871" s="1"/>
    </row>
    <row r="3872" spans="1:25" ht="15" x14ac:dyDescent="0.25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/>
      <c r="T3872"/>
      <c r="U3872"/>
      <c r="V3872"/>
      <c r="W3872" s="1"/>
      <c r="X3872" s="1"/>
      <c r="Y3872" s="1"/>
    </row>
    <row r="3873" spans="1:25" ht="15" x14ac:dyDescent="0.25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/>
      <c r="T3873"/>
      <c r="U3873"/>
      <c r="V3873"/>
      <c r="W3873" s="1"/>
      <c r="X3873" s="1"/>
      <c r="Y3873" s="1"/>
    </row>
    <row r="3874" spans="1:25" ht="15" x14ac:dyDescent="0.25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/>
      <c r="T3874"/>
      <c r="U3874"/>
      <c r="V3874"/>
      <c r="W3874" s="1"/>
      <c r="X3874" s="1"/>
      <c r="Y3874" s="1"/>
    </row>
    <row r="3875" spans="1:25" ht="15" x14ac:dyDescent="0.25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/>
      <c r="T3875"/>
      <c r="U3875"/>
      <c r="V3875"/>
      <c r="W3875" s="1"/>
      <c r="X3875" s="1"/>
      <c r="Y3875" s="1"/>
    </row>
    <row r="3876" spans="1:25" ht="15" x14ac:dyDescent="0.25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/>
      <c r="T3876"/>
      <c r="U3876"/>
      <c r="V3876"/>
      <c r="W3876" s="1"/>
      <c r="X3876" s="1"/>
      <c r="Y3876" s="1"/>
    </row>
    <row r="3877" spans="1:25" ht="15" x14ac:dyDescent="0.25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  <c r="T3877"/>
      <c r="U3877"/>
      <c r="V3877"/>
      <c r="W3877" s="1"/>
      <c r="X3877" s="1"/>
      <c r="Y3877" s="1"/>
    </row>
    <row r="3878" spans="1:25" ht="15" x14ac:dyDescent="0.25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  <c r="T3878"/>
      <c r="U3878"/>
      <c r="V3878"/>
      <c r="W3878" s="1"/>
      <c r="X3878" s="1"/>
      <c r="Y3878" s="1"/>
    </row>
    <row r="3879" spans="1:25" ht="15" x14ac:dyDescent="0.25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  <c r="T3879"/>
      <c r="U3879"/>
      <c r="V3879"/>
      <c r="W3879" s="1"/>
      <c r="X3879" s="1"/>
      <c r="Y3879" s="1"/>
    </row>
    <row r="3880" spans="1:25" ht="15" x14ac:dyDescent="0.25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/>
      <c r="T3880"/>
      <c r="U3880"/>
      <c r="V3880"/>
      <c r="W3880" s="1"/>
      <c r="X3880" s="1"/>
      <c r="Y3880" s="1"/>
    </row>
    <row r="3881" spans="1:25" ht="15" x14ac:dyDescent="0.25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/>
      <c r="T3881"/>
      <c r="U3881"/>
      <c r="V3881"/>
      <c r="W3881" s="1"/>
      <c r="X3881" s="1"/>
      <c r="Y3881" s="1"/>
    </row>
    <row r="3882" spans="1:25" ht="15" x14ac:dyDescent="0.25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/>
      <c r="T3882"/>
      <c r="U3882"/>
      <c r="V3882"/>
      <c r="W3882" s="1"/>
      <c r="X3882" s="1"/>
      <c r="Y3882" s="1"/>
    </row>
    <row r="3883" spans="1:25" ht="15" x14ac:dyDescent="0.25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/>
      <c r="T3883"/>
      <c r="U3883"/>
      <c r="V3883"/>
      <c r="W3883" s="1"/>
      <c r="X3883" s="1"/>
      <c r="Y3883" s="1"/>
    </row>
    <row r="3884" spans="1:25" ht="15" x14ac:dyDescent="0.25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/>
      <c r="T3884"/>
      <c r="U3884"/>
      <c r="V3884"/>
      <c r="W3884" s="1"/>
      <c r="X3884" s="1"/>
      <c r="Y3884" s="1"/>
    </row>
    <row r="3885" spans="1:25" ht="15" x14ac:dyDescent="0.25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/>
      <c r="T3885"/>
      <c r="U3885"/>
      <c r="V3885"/>
      <c r="W3885" s="1"/>
      <c r="X3885" s="1"/>
      <c r="Y3885" s="1"/>
    </row>
    <row r="3886" spans="1:25" ht="15" x14ac:dyDescent="0.25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/>
      <c r="T3886"/>
      <c r="U3886"/>
      <c r="V3886"/>
      <c r="W3886" s="1"/>
      <c r="X3886" s="1"/>
      <c r="Y3886" s="1"/>
    </row>
    <row r="3887" spans="1:25" ht="15" x14ac:dyDescent="0.25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/>
      <c r="T3887"/>
      <c r="U3887"/>
      <c r="V3887"/>
      <c r="W3887" s="1"/>
      <c r="X3887" s="1"/>
      <c r="Y3887" s="1"/>
    </row>
    <row r="3888" spans="1:25" ht="15" x14ac:dyDescent="0.25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/>
      <c r="T3888"/>
      <c r="U3888"/>
      <c r="V3888"/>
      <c r="W3888" s="1"/>
      <c r="X3888" s="1"/>
      <c r="Y3888" s="1"/>
    </row>
    <row r="3889" spans="1:25" ht="15" x14ac:dyDescent="0.25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/>
      <c r="T3889"/>
      <c r="U3889"/>
      <c r="V3889"/>
      <c r="W3889" s="1"/>
      <c r="X3889" s="1"/>
      <c r="Y3889" s="1"/>
    </row>
    <row r="3890" spans="1:25" ht="15" x14ac:dyDescent="0.25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/>
      <c r="T3890"/>
      <c r="U3890"/>
      <c r="V3890"/>
      <c r="W3890" s="1"/>
      <c r="X3890" s="1"/>
      <c r="Y3890" s="1"/>
    </row>
    <row r="3891" spans="1:25" ht="15" x14ac:dyDescent="0.25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/>
      <c r="T3891"/>
      <c r="U3891"/>
      <c r="V3891"/>
      <c r="W3891" s="1"/>
      <c r="X3891" s="1"/>
      <c r="Y3891" s="1"/>
    </row>
    <row r="3892" spans="1:25" ht="15" x14ac:dyDescent="0.25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/>
      <c r="T3892"/>
      <c r="U3892"/>
      <c r="V3892"/>
      <c r="W3892" s="1"/>
      <c r="X3892" s="1"/>
      <c r="Y3892" s="1"/>
    </row>
    <row r="3893" spans="1:25" ht="15" x14ac:dyDescent="0.25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/>
      <c r="T3893"/>
      <c r="U3893"/>
      <c r="V3893"/>
      <c r="W3893" s="1"/>
      <c r="X3893" s="1"/>
      <c r="Y3893" s="1"/>
    </row>
    <row r="3894" spans="1:25" ht="15" x14ac:dyDescent="0.25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/>
      <c r="T3894"/>
      <c r="U3894"/>
      <c r="V3894"/>
      <c r="W3894" s="1"/>
      <c r="X3894" s="1"/>
      <c r="Y3894" s="1"/>
    </row>
    <row r="3895" spans="1:25" ht="15" x14ac:dyDescent="0.25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/>
      <c r="T3895"/>
      <c r="U3895"/>
      <c r="V3895"/>
      <c r="W3895" s="1"/>
      <c r="X3895" s="1"/>
      <c r="Y3895" s="1"/>
    </row>
    <row r="3896" spans="1:25" ht="15" x14ac:dyDescent="0.25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/>
      <c r="T3896"/>
      <c r="U3896"/>
      <c r="V3896"/>
      <c r="W3896" s="1"/>
      <c r="X3896" s="1"/>
      <c r="Y3896" s="1"/>
    </row>
    <row r="3897" spans="1:25" ht="15" x14ac:dyDescent="0.25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/>
      <c r="T3897"/>
      <c r="U3897"/>
      <c r="V3897"/>
      <c r="W3897" s="1"/>
      <c r="X3897" s="1"/>
      <c r="Y3897" s="1"/>
    </row>
    <row r="3898" spans="1:25" ht="15" x14ac:dyDescent="0.25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/>
      <c r="T3898"/>
      <c r="U3898"/>
      <c r="V3898"/>
      <c r="W3898" s="1"/>
      <c r="X3898" s="1"/>
      <c r="Y3898" s="1"/>
    </row>
    <row r="3899" spans="1:25" ht="15" x14ac:dyDescent="0.25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/>
      <c r="T3899"/>
      <c r="U3899"/>
      <c r="V3899"/>
      <c r="W3899" s="1"/>
      <c r="X3899" s="1"/>
      <c r="Y3899" s="1"/>
    </row>
    <row r="3900" spans="1:25" ht="15" x14ac:dyDescent="0.25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/>
      <c r="T3900"/>
      <c r="U3900"/>
      <c r="V3900"/>
      <c r="W3900" s="1"/>
      <c r="X3900" s="1"/>
      <c r="Y3900" s="1"/>
    </row>
    <row r="3901" spans="1:25" ht="15" x14ac:dyDescent="0.25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/>
      <c r="T3901"/>
      <c r="U3901"/>
      <c r="V3901"/>
      <c r="W3901" s="1"/>
      <c r="X3901" s="1"/>
      <c r="Y3901" s="1"/>
    </row>
    <row r="3902" spans="1:25" ht="15" x14ac:dyDescent="0.25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/>
      <c r="T3902"/>
      <c r="U3902"/>
      <c r="V3902"/>
      <c r="W3902" s="1"/>
      <c r="X3902" s="1"/>
      <c r="Y3902" s="1"/>
    </row>
    <row r="3903" spans="1:25" ht="15" x14ac:dyDescent="0.25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/>
      <c r="T3903"/>
      <c r="U3903"/>
      <c r="V3903"/>
      <c r="W3903" s="1"/>
      <c r="X3903" s="1"/>
      <c r="Y3903" s="1"/>
    </row>
    <row r="3904" spans="1:25" ht="15" x14ac:dyDescent="0.25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/>
      <c r="T3904"/>
      <c r="U3904"/>
      <c r="V3904"/>
      <c r="W3904" s="1"/>
      <c r="X3904" s="1"/>
      <c r="Y3904" s="1"/>
    </row>
    <row r="3905" spans="1:25" ht="15" x14ac:dyDescent="0.25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/>
      <c r="T3905"/>
      <c r="U3905"/>
      <c r="V3905"/>
      <c r="W3905" s="1"/>
      <c r="X3905" s="1"/>
      <c r="Y3905" s="1"/>
    </row>
    <row r="3906" spans="1:25" ht="15" x14ac:dyDescent="0.25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/>
      <c r="T3906"/>
      <c r="U3906"/>
      <c r="V3906"/>
      <c r="W3906" s="1"/>
      <c r="X3906" s="1"/>
      <c r="Y3906" s="1"/>
    </row>
    <row r="3907" spans="1:25" ht="15" x14ac:dyDescent="0.25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/>
      <c r="T3907"/>
      <c r="U3907"/>
      <c r="V3907"/>
      <c r="W3907" s="1"/>
      <c r="X3907" s="1"/>
      <c r="Y3907" s="1"/>
    </row>
    <row r="3908" spans="1:25" ht="15" x14ac:dyDescent="0.25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/>
      <c r="T3908"/>
      <c r="U3908"/>
      <c r="V3908"/>
      <c r="W3908" s="1"/>
      <c r="X3908" s="1"/>
      <c r="Y3908" s="1"/>
    </row>
    <row r="3909" spans="1:25" ht="15" x14ac:dyDescent="0.25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/>
      <c r="T3909"/>
      <c r="U3909"/>
      <c r="V3909"/>
      <c r="W3909" s="1"/>
      <c r="X3909" s="1"/>
      <c r="Y3909" s="1"/>
    </row>
    <row r="3910" spans="1:25" ht="15" x14ac:dyDescent="0.25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/>
      <c r="T3910"/>
      <c r="U3910"/>
      <c r="V3910"/>
      <c r="W3910" s="1"/>
      <c r="X3910" s="1"/>
      <c r="Y3910" s="1"/>
    </row>
    <row r="3911" spans="1:25" ht="15" x14ac:dyDescent="0.25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/>
      <c r="T3911"/>
      <c r="U3911"/>
      <c r="V3911"/>
      <c r="W3911" s="1"/>
      <c r="X3911" s="1"/>
      <c r="Y3911" s="1"/>
    </row>
    <row r="3912" spans="1:25" ht="15" x14ac:dyDescent="0.25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/>
      <c r="T3912"/>
      <c r="U3912"/>
      <c r="V3912"/>
      <c r="W3912" s="1"/>
      <c r="X3912" s="1"/>
      <c r="Y3912" s="1"/>
    </row>
    <row r="3913" spans="1:25" ht="15" x14ac:dyDescent="0.25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/>
      <c r="T3913"/>
      <c r="U3913"/>
      <c r="V3913"/>
      <c r="W3913" s="1"/>
      <c r="X3913" s="1"/>
      <c r="Y3913" s="1"/>
    </row>
    <row r="3914" spans="1:25" ht="15" x14ac:dyDescent="0.25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/>
      <c r="T3914"/>
      <c r="U3914"/>
      <c r="V3914"/>
      <c r="W3914" s="1"/>
      <c r="X3914" s="1"/>
      <c r="Y3914" s="1"/>
    </row>
    <row r="3915" spans="1:25" ht="15" x14ac:dyDescent="0.25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/>
      <c r="T3915"/>
      <c r="U3915"/>
      <c r="V3915"/>
      <c r="W3915" s="1"/>
      <c r="X3915" s="1"/>
      <c r="Y3915" s="1"/>
    </row>
    <row r="3916" spans="1:25" ht="15" x14ac:dyDescent="0.25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/>
      <c r="T3916"/>
      <c r="U3916"/>
      <c r="V3916"/>
      <c r="W3916" s="1"/>
      <c r="X3916" s="1"/>
      <c r="Y3916" s="1"/>
    </row>
    <row r="3917" spans="1:25" ht="15" x14ac:dyDescent="0.25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/>
      <c r="T3917"/>
      <c r="U3917"/>
      <c r="V3917"/>
      <c r="W3917" s="1"/>
      <c r="X3917" s="1"/>
      <c r="Y3917" s="1"/>
    </row>
    <row r="3918" spans="1:25" ht="15" x14ac:dyDescent="0.25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/>
      <c r="T3918"/>
      <c r="U3918"/>
      <c r="V3918"/>
      <c r="W3918" s="1"/>
      <c r="X3918" s="1"/>
      <c r="Y3918" s="1"/>
    </row>
    <row r="3919" spans="1:25" ht="15" x14ac:dyDescent="0.25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/>
      <c r="T3919"/>
      <c r="U3919"/>
      <c r="V3919"/>
      <c r="W3919" s="1"/>
      <c r="X3919" s="1"/>
      <c r="Y3919" s="1"/>
    </row>
    <row r="3920" spans="1:25" ht="15" x14ac:dyDescent="0.25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/>
      <c r="T3920"/>
      <c r="U3920"/>
      <c r="V3920"/>
      <c r="W3920" s="1"/>
      <c r="X3920" s="1"/>
      <c r="Y3920" s="1"/>
    </row>
    <row r="3921" spans="1:25" ht="15" x14ac:dyDescent="0.25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/>
      <c r="T3921"/>
      <c r="U3921"/>
      <c r="V3921"/>
      <c r="W3921" s="1"/>
      <c r="X3921" s="1"/>
      <c r="Y3921" s="1"/>
    </row>
    <row r="3922" spans="1:25" ht="15" x14ac:dyDescent="0.25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/>
      <c r="T3922"/>
      <c r="U3922"/>
      <c r="V3922"/>
      <c r="W3922" s="1"/>
      <c r="X3922" s="1"/>
      <c r="Y3922" s="1"/>
    </row>
    <row r="3923" spans="1:25" ht="15" x14ac:dyDescent="0.25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/>
      <c r="T3923"/>
      <c r="U3923"/>
      <c r="V3923"/>
      <c r="W3923" s="1"/>
      <c r="X3923" s="1"/>
      <c r="Y3923" s="1"/>
    </row>
    <row r="3924" spans="1:25" ht="15" x14ac:dyDescent="0.25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/>
      <c r="T3924"/>
      <c r="U3924"/>
      <c r="V3924"/>
      <c r="W3924" s="1"/>
      <c r="X3924" s="1"/>
      <c r="Y3924" s="1"/>
    </row>
    <row r="3925" spans="1:25" ht="15" x14ac:dyDescent="0.25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/>
      <c r="T3925"/>
      <c r="U3925"/>
      <c r="V3925"/>
      <c r="W3925" s="1"/>
      <c r="X3925" s="1"/>
      <c r="Y3925" s="1"/>
    </row>
    <row r="3926" spans="1:25" ht="15" x14ac:dyDescent="0.25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/>
      <c r="T3926"/>
      <c r="U3926"/>
      <c r="V3926"/>
      <c r="W3926" s="1"/>
      <c r="X3926" s="1"/>
      <c r="Y3926" s="1"/>
    </row>
    <row r="3927" spans="1:25" ht="15" x14ac:dyDescent="0.25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/>
      <c r="T3927"/>
      <c r="U3927"/>
      <c r="V3927"/>
      <c r="W3927" s="1"/>
      <c r="X3927" s="1"/>
      <c r="Y3927" s="1"/>
    </row>
    <row r="3928" spans="1:25" ht="15" x14ac:dyDescent="0.25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/>
      <c r="T3928"/>
      <c r="U3928"/>
      <c r="V3928"/>
      <c r="W3928" s="1"/>
      <c r="X3928" s="1"/>
      <c r="Y3928" s="1"/>
    </row>
    <row r="3929" spans="1:25" ht="15" x14ac:dyDescent="0.25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/>
      <c r="T3929"/>
      <c r="U3929"/>
      <c r="V3929"/>
      <c r="W3929" s="1"/>
      <c r="X3929" s="1"/>
      <c r="Y3929" s="1"/>
    </row>
    <row r="3930" spans="1:25" ht="15" x14ac:dyDescent="0.25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/>
      <c r="T3930"/>
      <c r="U3930"/>
      <c r="V3930"/>
      <c r="W3930" s="1"/>
      <c r="X3930" s="1"/>
      <c r="Y3930" s="1"/>
    </row>
    <row r="3931" spans="1:25" ht="15" x14ac:dyDescent="0.25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/>
      <c r="T3931"/>
      <c r="U3931"/>
      <c r="V3931"/>
      <c r="W3931" s="1"/>
      <c r="X3931" s="1"/>
      <c r="Y3931" s="1"/>
    </row>
    <row r="3932" spans="1:25" ht="15" x14ac:dyDescent="0.25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/>
      <c r="T3932"/>
      <c r="U3932"/>
      <c r="V3932"/>
      <c r="W3932" s="1"/>
      <c r="X3932" s="1"/>
      <c r="Y3932" s="1"/>
    </row>
    <row r="3933" spans="1:25" ht="15" x14ac:dyDescent="0.25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/>
      <c r="T3933"/>
      <c r="U3933"/>
      <c r="V3933"/>
      <c r="W3933" s="1"/>
      <c r="X3933" s="1"/>
      <c r="Y3933" s="1"/>
    </row>
    <row r="3934" spans="1:25" ht="15" x14ac:dyDescent="0.25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/>
      <c r="T3934"/>
      <c r="U3934"/>
      <c r="V3934"/>
      <c r="W3934" s="1"/>
      <c r="X3934" s="1"/>
      <c r="Y3934" s="1"/>
    </row>
    <row r="3935" spans="1:25" ht="15" x14ac:dyDescent="0.25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/>
      <c r="T3935"/>
      <c r="U3935"/>
      <c r="V3935"/>
      <c r="W3935" s="1"/>
      <c r="X3935" s="1"/>
      <c r="Y3935" s="1"/>
    </row>
    <row r="3936" spans="1:25" ht="15" x14ac:dyDescent="0.25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/>
      <c r="T3936"/>
      <c r="U3936"/>
      <c r="V3936"/>
      <c r="W3936" s="1"/>
      <c r="X3936" s="1"/>
      <c r="Y3936" s="1"/>
    </row>
    <row r="3937" spans="1:25" ht="15" x14ac:dyDescent="0.25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/>
      <c r="T3937"/>
      <c r="U3937"/>
      <c r="V3937"/>
      <c r="W3937" s="1"/>
      <c r="X3937" s="1"/>
      <c r="Y3937" s="1"/>
    </row>
    <row r="3938" spans="1:25" ht="15" x14ac:dyDescent="0.25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/>
      <c r="T3938"/>
      <c r="U3938"/>
      <c r="V3938"/>
      <c r="W3938" s="1"/>
      <c r="X3938" s="1"/>
      <c r="Y3938" s="1"/>
    </row>
    <row r="3939" spans="1:25" ht="15" x14ac:dyDescent="0.25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/>
      <c r="T3939"/>
      <c r="U3939"/>
      <c r="V3939"/>
      <c r="W3939" s="1"/>
      <c r="X3939" s="1"/>
      <c r="Y3939" s="1"/>
    </row>
    <row r="3940" spans="1:25" ht="15" x14ac:dyDescent="0.25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/>
      <c r="T3940"/>
      <c r="U3940"/>
      <c r="V3940"/>
      <c r="W3940" s="1"/>
      <c r="X3940" s="1"/>
      <c r="Y3940" s="1"/>
    </row>
    <row r="3941" spans="1:25" ht="15" x14ac:dyDescent="0.25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/>
      <c r="T3941"/>
      <c r="U3941"/>
      <c r="V3941"/>
      <c r="W3941" s="1"/>
      <c r="X3941" s="1"/>
      <c r="Y3941" s="1"/>
    </row>
    <row r="3942" spans="1:25" ht="15" x14ac:dyDescent="0.25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/>
      <c r="T3942"/>
      <c r="U3942"/>
      <c r="V3942"/>
      <c r="W3942" s="1"/>
      <c r="X3942" s="1"/>
      <c r="Y3942" s="1"/>
    </row>
    <row r="3943" spans="1:25" ht="15" x14ac:dyDescent="0.25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/>
      <c r="T3943"/>
      <c r="U3943"/>
      <c r="V3943"/>
      <c r="W3943" s="1"/>
      <c r="X3943" s="1"/>
      <c r="Y3943" s="1"/>
    </row>
    <row r="3944" spans="1:25" ht="15" x14ac:dyDescent="0.25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/>
      <c r="T3944"/>
      <c r="U3944"/>
      <c r="V3944"/>
      <c r="W3944" s="1"/>
      <c r="X3944" s="1"/>
      <c r="Y3944" s="1"/>
    </row>
    <row r="3945" spans="1:25" ht="15" x14ac:dyDescent="0.25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/>
      <c r="T3945"/>
      <c r="U3945"/>
      <c r="V3945"/>
      <c r="W3945" s="1"/>
      <c r="X3945" s="1"/>
      <c r="Y3945" s="1"/>
    </row>
    <row r="3946" spans="1:25" ht="15" x14ac:dyDescent="0.25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/>
      <c r="T3946"/>
      <c r="U3946"/>
      <c r="V3946"/>
      <c r="W3946" s="1"/>
      <c r="X3946" s="1"/>
      <c r="Y3946" s="1"/>
    </row>
    <row r="3947" spans="1:25" ht="15" x14ac:dyDescent="0.25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/>
      <c r="T3947"/>
      <c r="U3947"/>
      <c r="V3947"/>
      <c r="W3947" s="1"/>
      <c r="X3947" s="1"/>
      <c r="Y3947" s="1"/>
    </row>
    <row r="3948" spans="1:25" ht="15" x14ac:dyDescent="0.25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/>
      <c r="T3948"/>
      <c r="U3948"/>
      <c r="V3948"/>
      <c r="W3948" s="1"/>
      <c r="X3948" s="1"/>
      <c r="Y3948" s="1"/>
    </row>
    <row r="3949" spans="1:25" ht="15" x14ac:dyDescent="0.25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/>
      <c r="T3949"/>
      <c r="U3949"/>
      <c r="V3949"/>
      <c r="W3949" s="1"/>
      <c r="X3949" s="1"/>
      <c r="Y3949" s="1"/>
    </row>
    <row r="3950" spans="1:25" ht="15" x14ac:dyDescent="0.25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/>
      <c r="T3950"/>
      <c r="U3950"/>
      <c r="V3950"/>
      <c r="W3950" s="1"/>
      <c r="X3950" s="1"/>
      <c r="Y3950" s="1"/>
    </row>
    <row r="3951" spans="1:25" ht="15" x14ac:dyDescent="0.25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/>
      <c r="T3951"/>
      <c r="U3951"/>
      <c r="V3951"/>
      <c r="W3951" s="1"/>
      <c r="X3951" s="1"/>
      <c r="Y3951" s="1"/>
    </row>
    <row r="3952" spans="1:25" ht="15" x14ac:dyDescent="0.25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/>
      <c r="T3952"/>
      <c r="U3952"/>
      <c r="V3952"/>
      <c r="W3952" s="1"/>
      <c r="X3952" s="1"/>
      <c r="Y3952" s="1"/>
    </row>
    <row r="3953" spans="1:25" ht="15" x14ac:dyDescent="0.25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/>
      <c r="T3953"/>
      <c r="U3953"/>
      <c r="V3953"/>
      <c r="W3953" s="1"/>
      <c r="X3953" s="1"/>
      <c r="Y3953" s="1"/>
    </row>
    <row r="3954" spans="1:25" ht="15" x14ac:dyDescent="0.25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/>
      <c r="T3954"/>
      <c r="U3954"/>
      <c r="V3954"/>
      <c r="W3954" s="1"/>
      <c r="X3954" s="1"/>
      <c r="Y3954" s="1"/>
    </row>
    <row r="3955" spans="1:25" ht="15" x14ac:dyDescent="0.25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/>
      <c r="T3955"/>
      <c r="U3955"/>
      <c r="V3955"/>
      <c r="W3955" s="1"/>
      <c r="X3955" s="1"/>
      <c r="Y3955" s="1"/>
    </row>
    <row r="3956" spans="1:25" ht="15" x14ac:dyDescent="0.25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/>
      <c r="T3956"/>
      <c r="U3956"/>
      <c r="V3956"/>
      <c r="W3956" s="1"/>
      <c r="X3956" s="1"/>
      <c r="Y3956" s="1"/>
    </row>
    <row r="3957" spans="1:25" ht="15" x14ac:dyDescent="0.25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/>
      <c r="T3957"/>
      <c r="U3957"/>
      <c r="V3957"/>
      <c r="W3957" s="1"/>
      <c r="X3957" s="1"/>
      <c r="Y3957" s="1"/>
    </row>
    <row r="3958" spans="1:25" ht="15" x14ac:dyDescent="0.25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/>
      <c r="T3958"/>
      <c r="U3958"/>
      <c r="V3958"/>
      <c r="W3958" s="1"/>
      <c r="X3958" s="1"/>
      <c r="Y3958" s="1"/>
    </row>
    <row r="3959" spans="1:25" ht="15" x14ac:dyDescent="0.25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/>
      <c r="T3959"/>
      <c r="U3959"/>
      <c r="V3959"/>
      <c r="W3959" s="1"/>
      <c r="X3959" s="1"/>
      <c r="Y3959" s="1"/>
    </row>
    <row r="3960" spans="1:25" ht="15" x14ac:dyDescent="0.25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/>
      <c r="T3960"/>
      <c r="U3960"/>
      <c r="V3960"/>
      <c r="W3960" s="1"/>
      <c r="X3960" s="1"/>
      <c r="Y3960" s="1"/>
    </row>
    <row r="3961" spans="1:25" ht="15" x14ac:dyDescent="0.25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/>
      <c r="T3961"/>
      <c r="U3961"/>
      <c r="V3961"/>
      <c r="W3961" s="1"/>
      <c r="X3961" s="1"/>
      <c r="Y3961" s="1"/>
    </row>
    <row r="3962" spans="1:25" ht="15" x14ac:dyDescent="0.25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/>
      <c r="T3962"/>
      <c r="U3962"/>
      <c r="V3962"/>
      <c r="W3962" s="1"/>
      <c r="X3962" s="1"/>
      <c r="Y3962" s="1"/>
    </row>
    <row r="3963" spans="1:25" ht="15" x14ac:dyDescent="0.25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/>
      <c r="T3963"/>
      <c r="U3963"/>
      <c r="V3963"/>
      <c r="W3963" s="1"/>
      <c r="X3963" s="1"/>
      <c r="Y3963" s="1"/>
    </row>
    <row r="3964" spans="1:25" ht="15" x14ac:dyDescent="0.25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/>
      <c r="T3964"/>
      <c r="U3964"/>
      <c r="V3964"/>
      <c r="W3964" s="1"/>
      <c r="X3964" s="1"/>
      <c r="Y3964" s="1"/>
    </row>
    <row r="3965" spans="1:25" ht="15" x14ac:dyDescent="0.25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/>
      <c r="T3965"/>
      <c r="U3965"/>
      <c r="V3965"/>
      <c r="W3965" s="1"/>
      <c r="X3965" s="1"/>
      <c r="Y3965" s="1"/>
    </row>
    <row r="3966" spans="1:25" ht="15" x14ac:dyDescent="0.25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/>
      <c r="T3966"/>
      <c r="U3966"/>
      <c r="V3966"/>
      <c r="W3966" s="1"/>
      <c r="X3966" s="1"/>
      <c r="Y3966" s="1"/>
    </row>
    <row r="3967" spans="1:25" ht="15" x14ac:dyDescent="0.25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/>
      <c r="T3967"/>
      <c r="U3967"/>
      <c r="V3967"/>
      <c r="W3967" s="1"/>
      <c r="X3967" s="1"/>
      <c r="Y3967" s="1"/>
    </row>
    <row r="3968" spans="1:25" ht="15" x14ac:dyDescent="0.25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/>
      <c r="T3968"/>
      <c r="U3968"/>
      <c r="V3968"/>
      <c r="W3968" s="1"/>
      <c r="X3968" s="1"/>
      <c r="Y3968" s="1"/>
    </row>
    <row r="3969" spans="1:25" ht="15" x14ac:dyDescent="0.25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/>
      <c r="T3969"/>
      <c r="U3969"/>
      <c r="V3969"/>
      <c r="W3969" s="1"/>
      <c r="X3969" s="1"/>
      <c r="Y3969" s="1"/>
    </row>
    <row r="3970" spans="1:25" ht="15" x14ac:dyDescent="0.25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/>
      <c r="T3970"/>
      <c r="U3970"/>
      <c r="V3970"/>
      <c r="W3970" s="1"/>
      <c r="X3970" s="1"/>
      <c r="Y3970" s="1"/>
    </row>
    <row r="3971" spans="1:25" ht="15" x14ac:dyDescent="0.25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/>
      <c r="T3971"/>
      <c r="U3971"/>
      <c r="V3971"/>
      <c r="W3971" s="1"/>
      <c r="X3971" s="1"/>
      <c r="Y3971" s="1"/>
    </row>
    <row r="3972" spans="1:25" ht="15" x14ac:dyDescent="0.25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/>
      <c r="T3972"/>
      <c r="U3972"/>
      <c r="V3972"/>
      <c r="W3972" s="1"/>
      <c r="X3972" s="1"/>
      <c r="Y3972" s="1"/>
    </row>
    <row r="3973" spans="1:25" ht="15" x14ac:dyDescent="0.25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/>
      <c r="T3973"/>
      <c r="U3973"/>
      <c r="V3973"/>
      <c r="W3973" s="1"/>
      <c r="X3973" s="1"/>
      <c r="Y3973" s="1"/>
    </row>
    <row r="3974" spans="1:25" ht="15" x14ac:dyDescent="0.25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/>
      <c r="T3974"/>
      <c r="U3974"/>
      <c r="V3974"/>
      <c r="W3974" s="1"/>
      <c r="X3974" s="1"/>
      <c r="Y3974" s="1"/>
    </row>
    <row r="3975" spans="1:25" ht="15" x14ac:dyDescent="0.25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/>
      <c r="T3975"/>
      <c r="U3975"/>
      <c r="V3975"/>
      <c r="W3975" s="1"/>
      <c r="X3975" s="1"/>
      <c r="Y3975" s="1"/>
    </row>
    <row r="3976" spans="1:25" ht="15" x14ac:dyDescent="0.25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/>
      <c r="T3976"/>
      <c r="U3976"/>
      <c r="V3976"/>
      <c r="W3976" s="1"/>
      <c r="X3976" s="1"/>
      <c r="Y3976" s="1"/>
    </row>
    <row r="3977" spans="1:25" ht="15" x14ac:dyDescent="0.25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/>
      <c r="T3977"/>
      <c r="U3977"/>
      <c r="V3977"/>
      <c r="W3977" s="1"/>
      <c r="X3977" s="1"/>
      <c r="Y3977" s="1"/>
    </row>
    <row r="3978" spans="1:25" ht="15" x14ac:dyDescent="0.25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/>
      <c r="T3978"/>
      <c r="U3978"/>
      <c r="V3978"/>
      <c r="W3978" s="1"/>
      <c r="X3978" s="1"/>
      <c r="Y3978" s="1"/>
    </row>
    <row r="3979" spans="1:25" ht="15" x14ac:dyDescent="0.25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/>
      <c r="T3979"/>
      <c r="U3979"/>
      <c r="V3979"/>
      <c r="W3979" s="1"/>
      <c r="X3979" s="1"/>
      <c r="Y3979" s="1"/>
    </row>
    <row r="3980" spans="1:25" ht="15" x14ac:dyDescent="0.25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/>
      <c r="T3980"/>
      <c r="U3980"/>
      <c r="V3980"/>
      <c r="W3980" s="1"/>
      <c r="X3980" s="1"/>
      <c r="Y3980" s="1"/>
    </row>
    <row r="3981" spans="1:25" ht="15" x14ac:dyDescent="0.25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/>
      <c r="T3981"/>
      <c r="U3981"/>
      <c r="V3981"/>
      <c r="W3981" s="1"/>
      <c r="X3981" s="1"/>
      <c r="Y3981" s="1"/>
    </row>
    <row r="3982" spans="1:25" ht="15" x14ac:dyDescent="0.25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/>
      <c r="T3982"/>
      <c r="U3982"/>
      <c r="V3982"/>
      <c r="W3982" s="1"/>
      <c r="X3982" s="1"/>
      <c r="Y3982" s="1"/>
    </row>
    <row r="3983" spans="1:25" ht="15" x14ac:dyDescent="0.25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/>
      <c r="T3983"/>
      <c r="U3983"/>
      <c r="V3983"/>
      <c r="W3983" s="1"/>
      <c r="X3983" s="1"/>
      <c r="Y3983" s="1"/>
    </row>
    <row r="3984" spans="1:25" ht="15" x14ac:dyDescent="0.25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/>
      <c r="T3984"/>
      <c r="U3984"/>
      <c r="V3984"/>
      <c r="W3984" s="1"/>
      <c r="X3984" s="1"/>
      <c r="Y3984" s="1"/>
    </row>
    <row r="3985" spans="1:25" ht="15" x14ac:dyDescent="0.25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/>
      <c r="T3985"/>
      <c r="U3985"/>
      <c r="V3985"/>
      <c r="W3985" s="1"/>
      <c r="X3985" s="1"/>
      <c r="Y3985" s="1"/>
    </row>
    <row r="3986" spans="1:25" ht="15" x14ac:dyDescent="0.25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/>
      <c r="T3986"/>
      <c r="U3986"/>
      <c r="V3986"/>
      <c r="W3986" s="1"/>
      <c r="X3986" s="1"/>
      <c r="Y3986" s="1"/>
    </row>
    <row r="3987" spans="1:25" ht="15" x14ac:dyDescent="0.25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/>
      <c r="T3987"/>
      <c r="U3987"/>
      <c r="V3987"/>
      <c r="W3987" s="1"/>
      <c r="X3987" s="1"/>
      <c r="Y3987" s="1"/>
    </row>
    <row r="3988" spans="1:25" ht="15" x14ac:dyDescent="0.25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/>
      <c r="T3988"/>
      <c r="U3988"/>
      <c r="V3988"/>
      <c r="W3988" s="1"/>
      <c r="X3988" s="1"/>
      <c r="Y3988" s="1"/>
    </row>
    <row r="3989" spans="1:25" ht="15" x14ac:dyDescent="0.25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/>
      <c r="T3989"/>
      <c r="U3989"/>
      <c r="V3989"/>
      <c r="W3989" s="1"/>
      <c r="X3989" s="1"/>
      <c r="Y3989" s="1"/>
    </row>
    <row r="3990" spans="1:25" ht="15" x14ac:dyDescent="0.25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/>
      <c r="T3990"/>
      <c r="U3990"/>
      <c r="V3990"/>
      <c r="W3990" s="1"/>
      <c r="X3990" s="1"/>
      <c r="Y3990" s="1"/>
    </row>
    <row r="3991" spans="1:25" ht="15" x14ac:dyDescent="0.25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/>
      <c r="T3991"/>
      <c r="U3991"/>
      <c r="V3991"/>
      <c r="W3991" s="1"/>
      <c r="X3991" s="1"/>
      <c r="Y3991" s="1"/>
    </row>
    <row r="3992" spans="1:25" ht="15" x14ac:dyDescent="0.25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/>
      <c r="T3992"/>
      <c r="U3992"/>
      <c r="V3992"/>
      <c r="W3992" s="1"/>
      <c r="X3992" s="1"/>
      <c r="Y3992" s="1"/>
    </row>
    <row r="3993" spans="1:25" ht="15" x14ac:dyDescent="0.25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/>
      <c r="T3993"/>
      <c r="U3993"/>
      <c r="V3993"/>
      <c r="W3993" s="1"/>
      <c r="X3993" s="1"/>
      <c r="Y3993" s="1"/>
    </row>
    <row r="3994" spans="1:25" ht="15" x14ac:dyDescent="0.25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/>
      <c r="T3994"/>
      <c r="U3994"/>
      <c r="V3994"/>
      <c r="W3994" s="1"/>
      <c r="X3994" s="1"/>
      <c r="Y3994" s="1"/>
    </row>
    <row r="3995" spans="1:25" ht="15" x14ac:dyDescent="0.25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/>
      <c r="T3995"/>
      <c r="U3995"/>
      <c r="V3995"/>
      <c r="W3995" s="1"/>
      <c r="X3995" s="1"/>
      <c r="Y3995" s="1"/>
    </row>
    <row r="3996" spans="1:25" ht="15" x14ac:dyDescent="0.25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/>
      <c r="T3996"/>
      <c r="U3996"/>
      <c r="V3996"/>
      <c r="W3996" s="1"/>
      <c r="X3996" s="1"/>
      <c r="Y3996" s="1"/>
    </row>
    <row r="3997" spans="1:25" ht="15" x14ac:dyDescent="0.25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/>
      <c r="T3997"/>
      <c r="U3997"/>
      <c r="V3997"/>
      <c r="W3997" s="1"/>
      <c r="X3997" s="1"/>
      <c r="Y3997" s="1"/>
    </row>
    <row r="3998" spans="1:25" ht="15" x14ac:dyDescent="0.25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/>
      <c r="T3998"/>
      <c r="U3998"/>
      <c r="V3998"/>
      <c r="W3998" s="1"/>
      <c r="X3998" s="1"/>
      <c r="Y3998" s="1"/>
    </row>
    <row r="3999" spans="1:25" ht="15" x14ac:dyDescent="0.25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/>
      <c r="T3999"/>
      <c r="U3999"/>
      <c r="V3999"/>
      <c r="W3999" s="1"/>
      <c r="X3999" s="1"/>
      <c r="Y3999" s="1"/>
    </row>
    <row r="4000" spans="1:25" ht="15" x14ac:dyDescent="0.25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/>
      <c r="T4000"/>
      <c r="U4000"/>
      <c r="V4000"/>
      <c r="W4000" s="1"/>
      <c r="X4000" s="1"/>
      <c r="Y4000" s="1"/>
    </row>
    <row r="4001" spans="1:25" ht="15" x14ac:dyDescent="0.25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/>
      <c r="T4001"/>
      <c r="U4001"/>
      <c r="V4001"/>
      <c r="W4001" s="1"/>
      <c r="X4001" s="1"/>
      <c r="Y4001" s="1"/>
    </row>
    <row r="4002" spans="1:25" ht="15" x14ac:dyDescent="0.25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/>
      <c r="T4002"/>
      <c r="U4002"/>
      <c r="V4002"/>
      <c r="W4002" s="1"/>
      <c r="X4002" s="1"/>
      <c r="Y4002" s="1"/>
    </row>
    <row r="4003" spans="1:25" ht="15" x14ac:dyDescent="0.25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/>
      <c r="T4003"/>
      <c r="U4003"/>
      <c r="V4003"/>
      <c r="W4003" s="1"/>
      <c r="X4003" s="1"/>
      <c r="Y4003" s="1"/>
    </row>
    <row r="4004" spans="1:25" ht="15" x14ac:dyDescent="0.25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/>
      <c r="T4004"/>
      <c r="U4004"/>
      <c r="V4004"/>
      <c r="W4004" s="1"/>
      <c r="X4004" s="1"/>
      <c r="Y4004" s="1"/>
    </row>
    <row r="4005" spans="1:25" ht="15" x14ac:dyDescent="0.25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/>
      <c r="T4005"/>
      <c r="U4005"/>
      <c r="V4005"/>
      <c r="W4005" s="1"/>
      <c r="X4005" s="1"/>
      <c r="Y4005" s="1"/>
    </row>
    <row r="4006" spans="1:25" ht="15" x14ac:dyDescent="0.25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/>
      <c r="T4006"/>
      <c r="U4006"/>
      <c r="V4006"/>
      <c r="W4006" s="1"/>
      <c r="X4006" s="1"/>
      <c r="Y4006" s="1"/>
    </row>
    <row r="4007" spans="1:25" ht="15" x14ac:dyDescent="0.25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/>
      <c r="T4007"/>
      <c r="U4007"/>
      <c r="V4007"/>
      <c r="W4007" s="1"/>
      <c r="X4007" s="1"/>
      <c r="Y4007" s="1"/>
    </row>
    <row r="4008" spans="1:25" ht="15" x14ac:dyDescent="0.25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/>
      <c r="T4008"/>
      <c r="U4008"/>
      <c r="V4008"/>
      <c r="W4008" s="1"/>
      <c r="X4008" s="1"/>
      <c r="Y4008" s="1"/>
    </row>
    <row r="4009" spans="1:25" ht="15" x14ac:dyDescent="0.25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/>
      <c r="T4009"/>
      <c r="U4009"/>
      <c r="V4009"/>
      <c r="W4009" s="1"/>
      <c r="X4009" s="1"/>
      <c r="Y4009" s="1"/>
    </row>
    <row r="4010" spans="1:25" ht="15" x14ac:dyDescent="0.25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/>
      <c r="T4010"/>
      <c r="U4010"/>
      <c r="V4010"/>
      <c r="W4010" s="1"/>
      <c r="X4010" s="1"/>
      <c r="Y4010" s="1"/>
    </row>
    <row r="4011" spans="1:25" ht="15" x14ac:dyDescent="0.25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/>
      <c r="T4011"/>
      <c r="U4011"/>
      <c r="V4011"/>
      <c r="W4011" s="1"/>
      <c r="X4011" s="1"/>
      <c r="Y4011" s="1"/>
    </row>
    <row r="4012" spans="1:25" ht="15" x14ac:dyDescent="0.25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/>
      <c r="T4012"/>
      <c r="U4012"/>
      <c r="V4012"/>
      <c r="W4012" s="1"/>
      <c r="X4012" s="1"/>
      <c r="Y4012" s="1"/>
    </row>
    <row r="4013" spans="1:25" ht="15" x14ac:dyDescent="0.25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/>
      <c r="T4013"/>
      <c r="U4013"/>
      <c r="V4013"/>
      <c r="W4013" s="1"/>
      <c r="X4013" s="1"/>
      <c r="Y4013" s="1"/>
    </row>
    <row r="4014" spans="1:25" ht="15" x14ac:dyDescent="0.25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/>
      <c r="T4014"/>
      <c r="U4014"/>
      <c r="V4014"/>
      <c r="W4014" s="1"/>
      <c r="X4014" s="1"/>
      <c r="Y4014" s="1"/>
    </row>
    <row r="4015" spans="1:25" ht="15" x14ac:dyDescent="0.25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/>
      <c r="T4015"/>
      <c r="U4015"/>
      <c r="V4015"/>
      <c r="W4015" s="1"/>
      <c r="X4015" s="1"/>
      <c r="Y4015" s="1"/>
    </row>
    <row r="4016" spans="1:25" ht="15" x14ac:dyDescent="0.25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/>
      <c r="T4016"/>
      <c r="U4016"/>
      <c r="V4016"/>
      <c r="W4016" s="1"/>
      <c r="X4016" s="1"/>
      <c r="Y4016" s="1"/>
    </row>
    <row r="4017" spans="1:25" ht="15" x14ac:dyDescent="0.25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/>
      <c r="T4017"/>
      <c r="U4017"/>
      <c r="V4017"/>
      <c r="W4017" s="1"/>
      <c r="X4017" s="1"/>
      <c r="Y4017" s="1"/>
    </row>
    <row r="4018" spans="1:25" ht="15" x14ac:dyDescent="0.25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/>
      <c r="T4018"/>
      <c r="U4018"/>
      <c r="V4018"/>
      <c r="W4018" s="1"/>
      <c r="X4018" s="1"/>
      <c r="Y4018" s="1"/>
    </row>
    <row r="4019" spans="1:25" ht="15" x14ac:dyDescent="0.25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/>
      <c r="T4019"/>
      <c r="U4019"/>
      <c r="V4019"/>
      <c r="W4019" s="1"/>
      <c r="X4019" s="1"/>
      <c r="Y4019" s="1"/>
    </row>
    <row r="4020" spans="1:25" ht="15" x14ac:dyDescent="0.25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/>
      <c r="T4020"/>
      <c r="U4020"/>
      <c r="V4020"/>
      <c r="W4020" s="1"/>
      <c r="X4020" s="1"/>
      <c r="Y4020" s="1"/>
    </row>
    <row r="4021" spans="1:25" ht="15" x14ac:dyDescent="0.25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/>
      <c r="T4021"/>
      <c r="U4021"/>
      <c r="V4021"/>
      <c r="W4021" s="1"/>
      <c r="X4021" s="1"/>
      <c r="Y4021" s="1"/>
    </row>
    <row r="4022" spans="1:25" ht="15" x14ac:dyDescent="0.25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/>
      <c r="T4022"/>
      <c r="U4022"/>
      <c r="V4022"/>
      <c r="W4022" s="1"/>
      <c r="X4022" s="1"/>
      <c r="Y4022" s="1"/>
    </row>
    <row r="4023" spans="1:25" ht="15" x14ac:dyDescent="0.25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/>
      <c r="T4023"/>
      <c r="U4023"/>
      <c r="V4023"/>
      <c r="W4023" s="1"/>
      <c r="X4023" s="1"/>
      <c r="Y4023" s="1"/>
    </row>
    <row r="4024" spans="1:25" ht="15" x14ac:dyDescent="0.25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/>
      <c r="T4024"/>
      <c r="U4024"/>
      <c r="V4024"/>
      <c r="W4024" s="1"/>
      <c r="X4024" s="1"/>
      <c r="Y4024" s="1"/>
    </row>
    <row r="4025" spans="1:25" ht="15" x14ac:dyDescent="0.25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/>
      <c r="T4025"/>
      <c r="U4025"/>
      <c r="V4025"/>
      <c r="W4025" s="1"/>
      <c r="X4025" s="1"/>
      <c r="Y4025" s="1"/>
    </row>
    <row r="4026" spans="1:25" ht="15" x14ac:dyDescent="0.25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/>
      <c r="T4026"/>
      <c r="U4026"/>
      <c r="V4026"/>
      <c r="W4026" s="1"/>
      <c r="X4026" s="1"/>
      <c r="Y4026" s="1"/>
    </row>
    <row r="4027" spans="1:25" ht="15" x14ac:dyDescent="0.25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/>
      <c r="T4027"/>
      <c r="U4027"/>
      <c r="V4027"/>
      <c r="W4027" s="1"/>
      <c r="X4027" s="1"/>
      <c r="Y4027" s="1"/>
    </row>
    <row r="4028" spans="1:25" ht="15" x14ac:dyDescent="0.25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/>
      <c r="T4028"/>
      <c r="U4028"/>
      <c r="V4028"/>
      <c r="W4028" s="1"/>
      <c r="X4028" s="1"/>
      <c r="Y4028" s="1"/>
    </row>
    <row r="4029" spans="1:25" ht="15" x14ac:dyDescent="0.25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/>
      <c r="T4029"/>
      <c r="U4029"/>
      <c r="V4029"/>
      <c r="W4029" s="1"/>
      <c r="X4029" s="1"/>
      <c r="Y4029" s="1"/>
    </row>
    <row r="4030" spans="1:25" ht="15" x14ac:dyDescent="0.25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/>
      <c r="T4030"/>
      <c r="U4030"/>
      <c r="V4030"/>
      <c r="W4030" s="1"/>
      <c r="X4030" s="1"/>
      <c r="Y4030" s="1"/>
    </row>
    <row r="4031" spans="1:25" ht="15" x14ac:dyDescent="0.25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/>
      <c r="T4031"/>
      <c r="U4031"/>
      <c r="V4031"/>
      <c r="W4031" s="1"/>
      <c r="X4031" s="1"/>
      <c r="Y4031" s="1"/>
    </row>
    <row r="4032" spans="1:25" ht="15" x14ac:dyDescent="0.25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/>
      <c r="T4032"/>
      <c r="U4032"/>
      <c r="V4032"/>
      <c r="W4032" s="1"/>
      <c r="X4032" s="1"/>
      <c r="Y4032" s="1"/>
    </row>
    <row r="4033" spans="1:25" ht="15" x14ac:dyDescent="0.25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/>
      <c r="T4033"/>
      <c r="U4033"/>
      <c r="V4033"/>
      <c r="W4033" s="1"/>
      <c r="X4033" s="1"/>
      <c r="Y4033" s="1"/>
    </row>
    <row r="4034" spans="1:25" ht="15" x14ac:dyDescent="0.25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/>
      <c r="T4034"/>
      <c r="U4034"/>
      <c r="V4034"/>
      <c r="W4034" s="1"/>
      <c r="X4034" s="1"/>
      <c r="Y4034" s="1"/>
    </row>
    <row r="4035" spans="1:25" ht="15" x14ac:dyDescent="0.25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/>
      <c r="T4035"/>
      <c r="U4035"/>
      <c r="V4035"/>
      <c r="W4035" s="1"/>
      <c r="X4035" s="1"/>
      <c r="Y4035" s="1"/>
    </row>
    <row r="4036" spans="1:25" ht="15" x14ac:dyDescent="0.25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/>
      <c r="T4036"/>
      <c r="U4036"/>
      <c r="V4036"/>
      <c r="W4036" s="1"/>
      <c r="X4036" s="1"/>
      <c r="Y4036" s="1"/>
    </row>
    <row r="4037" spans="1:25" ht="15" x14ac:dyDescent="0.25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/>
      <c r="T4037"/>
      <c r="U4037"/>
      <c r="V4037"/>
      <c r="W4037" s="1"/>
      <c r="X4037" s="1"/>
      <c r="Y4037" s="1"/>
    </row>
    <row r="4038" spans="1:25" ht="15" x14ac:dyDescent="0.25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/>
      <c r="T4038"/>
      <c r="U4038"/>
      <c r="V4038"/>
      <c r="W4038" s="1"/>
      <c r="X4038" s="1"/>
      <c r="Y4038" s="1"/>
    </row>
    <row r="4039" spans="1:25" ht="15" x14ac:dyDescent="0.25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/>
      <c r="T4039"/>
      <c r="U4039"/>
      <c r="V4039"/>
      <c r="W4039" s="1"/>
      <c r="X4039" s="1"/>
      <c r="Y4039" s="1"/>
    </row>
    <row r="4040" spans="1:25" ht="15" x14ac:dyDescent="0.25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/>
      <c r="T4040"/>
      <c r="U4040"/>
      <c r="V4040"/>
      <c r="W4040" s="1"/>
      <c r="X4040" s="1"/>
      <c r="Y4040" s="1"/>
    </row>
    <row r="4041" spans="1:25" ht="15" x14ac:dyDescent="0.25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/>
      <c r="T4041"/>
      <c r="U4041"/>
      <c r="V4041"/>
      <c r="W4041" s="1"/>
      <c r="X4041" s="1"/>
      <c r="Y4041" s="1"/>
    </row>
    <row r="4042" spans="1:25" ht="15" x14ac:dyDescent="0.25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/>
      <c r="T4042"/>
      <c r="U4042"/>
      <c r="V4042"/>
      <c r="W4042" s="1"/>
      <c r="X4042" s="1"/>
      <c r="Y4042" s="1"/>
    </row>
    <row r="4043" spans="1:25" ht="15" x14ac:dyDescent="0.25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/>
      <c r="T4043"/>
      <c r="U4043"/>
      <c r="V4043"/>
      <c r="W4043" s="1"/>
      <c r="X4043" s="1"/>
      <c r="Y4043" s="1"/>
    </row>
    <row r="4044" spans="1:25" ht="15" x14ac:dyDescent="0.25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/>
      <c r="T4044"/>
      <c r="U4044"/>
      <c r="V4044"/>
      <c r="W4044" s="1"/>
      <c r="X4044" s="1"/>
      <c r="Y4044" s="1"/>
    </row>
    <row r="4045" spans="1:25" ht="15" x14ac:dyDescent="0.25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/>
      <c r="T4045"/>
      <c r="U4045"/>
      <c r="V4045"/>
      <c r="W4045" s="1"/>
      <c r="X4045" s="1"/>
      <c r="Y4045" s="1"/>
    </row>
    <row r="4046" spans="1:25" ht="15" x14ac:dyDescent="0.25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/>
      <c r="T4046"/>
      <c r="U4046"/>
      <c r="V4046"/>
      <c r="W4046" s="1"/>
      <c r="X4046" s="1"/>
      <c r="Y4046" s="1"/>
    </row>
    <row r="4047" spans="1:25" ht="15" x14ac:dyDescent="0.25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/>
      <c r="T4047"/>
      <c r="U4047"/>
      <c r="V4047"/>
      <c r="W4047" s="1"/>
      <c r="X4047" s="1"/>
      <c r="Y4047" s="1"/>
    </row>
    <row r="4048" spans="1:25" ht="15" x14ac:dyDescent="0.25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/>
      <c r="T4048"/>
      <c r="U4048"/>
      <c r="V4048"/>
      <c r="W4048" s="1"/>
      <c r="X4048" s="1"/>
      <c r="Y4048" s="1"/>
    </row>
    <row r="4049" spans="1:25" ht="15" x14ac:dyDescent="0.25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/>
      <c r="T4049"/>
      <c r="U4049"/>
      <c r="V4049"/>
      <c r="W4049" s="1"/>
      <c r="X4049" s="1"/>
      <c r="Y4049" s="1"/>
    </row>
    <row r="4050" spans="1:25" ht="15" x14ac:dyDescent="0.25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/>
      <c r="T4050"/>
      <c r="U4050"/>
      <c r="V4050"/>
      <c r="W4050" s="1"/>
      <c r="X4050" s="1"/>
      <c r="Y4050" s="1"/>
    </row>
    <row r="4051" spans="1:25" ht="15" x14ac:dyDescent="0.25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/>
      <c r="T4051"/>
      <c r="U4051"/>
      <c r="V4051"/>
      <c r="W4051" s="1"/>
      <c r="X4051" s="1"/>
      <c r="Y4051" s="1"/>
    </row>
    <row r="4052" spans="1:25" ht="15" x14ac:dyDescent="0.25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/>
      <c r="T4052"/>
      <c r="U4052"/>
      <c r="V4052"/>
      <c r="W4052" s="1"/>
      <c r="X4052" s="1"/>
      <c r="Y4052" s="1"/>
    </row>
    <row r="4053" spans="1:25" ht="15" x14ac:dyDescent="0.25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/>
      <c r="T4053"/>
      <c r="U4053"/>
      <c r="V4053"/>
      <c r="W4053" s="1"/>
      <c r="X4053" s="1"/>
      <c r="Y4053" s="1"/>
    </row>
    <row r="4054" spans="1:25" ht="15" x14ac:dyDescent="0.25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/>
      <c r="T4054"/>
      <c r="U4054"/>
      <c r="V4054"/>
      <c r="W4054" s="1"/>
      <c r="X4054" s="1"/>
      <c r="Y4054" s="1"/>
    </row>
    <row r="4055" spans="1:25" ht="15" x14ac:dyDescent="0.25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/>
      <c r="T4055"/>
      <c r="U4055"/>
      <c r="V4055"/>
      <c r="W4055" s="1"/>
      <c r="X4055" s="1"/>
      <c r="Y4055" s="1"/>
    </row>
    <row r="4056" spans="1:25" ht="15" x14ac:dyDescent="0.25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/>
      <c r="T4056"/>
      <c r="U4056"/>
      <c r="V4056"/>
      <c r="W4056" s="1"/>
      <c r="X4056" s="1"/>
      <c r="Y4056" s="1"/>
    </row>
    <row r="4057" spans="1:25" ht="15" x14ac:dyDescent="0.25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/>
      <c r="T4057"/>
      <c r="U4057"/>
      <c r="V4057"/>
      <c r="W4057" s="1"/>
      <c r="X4057" s="1"/>
      <c r="Y4057" s="1"/>
    </row>
    <row r="4058" spans="1:25" ht="15" x14ac:dyDescent="0.25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/>
      <c r="T4058"/>
      <c r="U4058"/>
      <c r="V4058"/>
      <c r="W4058" s="1"/>
      <c r="X4058" s="1"/>
      <c r="Y4058" s="1"/>
    </row>
    <row r="4059" spans="1:25" ht="15" x14ac:dyDescent="0.25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/>
      <c r="T4059"/>
      <c r="U4059"/>
      <c r="V4059"/>
      <c r="W4059" s="1"/>
      <c r="X4059" s="1"/>
      <c r="Y4059" s="1"/>
    </row>
    <row r="4060" spans="1:25" ht="15" x14ac:dyDescent="0.25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/>
      <c r="T4060"/>
      <c r="U4060"/>
      <c r="V4060"/>
      <c r="W4060" s="1"/>
      <c r="X4060" s="1"/>
      <c r="Y4060" s="1"/>
    </row>
    <row r="4061" spans="1:25" ht="15" x14ac:dyDescent="0.25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/>
      <c r="T4061"/>
      <c r="U4061"/>
      <c r="V4061"/>
      <c r="W4061" s="1"/>
      <c r="X4061" s="1"/>
      <c r="Y4061" s="1"/>
    </row>
    <row r="4062" spans="1:25" ht="15" x14ac:dyDescent="0.25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/>
      <c r="T4062"/>
      <c r="U4062"/>
      <c r="V4062"/>
      <c r="W4062" s="1"/>
      <c r="X4062" s="1"/>
      <c r="Y4062" s="1"/>
    </row>
    <row r="4063" spans="1:25" ht="15" x14ac:dyDescent="0.25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/>
      <c r="T4063"/>
      <c r="U4063"/>
      <c r="V4063"/>
      <c r="W4063" s="1"/>
      <c r="X4063" s="1"/>
      <c r="Y4063" s="1"/>
    </row>
    <row r="4064" spans="1:25" ht="15" x14ac:dyDescent="0.25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/>
      <c r="T4064"/>
      <c r="U4064"/>
      <c r="V4064"/>
      <c r="W4064" s="1"/>
      <c r="X4064" s="1"/>
      <c r="Y4064" s="1"/>
    </row>
    <row r="4065" spans="1:25" ht="15" x14ac:dyDescent="0.25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/>
      <c r="T4065"/>
      <c r="U4065"/>
      <c r="V4065"/>
      <c r="W4065" s="1"/>
      <c r="X4065" s="1"/>
      <c r="Y4065" s="1"/>
    </row>
    <row r="4066" spans="1:25" ht="15" x14ac:dyDescent="0.25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/>
      <c r="T4066"/>
      <c r="U4066"/>
      <c r="V4066"/>
      <c r="W4066" s="1"/>
      <c r="X4066" s="1"/>
      <c r="Y4066" s="1"/>
    </row>
    <row r="4067" spans="1:25" ht="15" x14ac:dyDescent="0.25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/>
      <c r="T4067"/>
      <c r="U4067"/>
      <c r="V4067"/>
      <c r="W4067" s="1"/>
      <c r="X4067" s="1"/>
      <c r="Y4067" s="1"/>
    </row>
    <row r="4068" spans="1:25" ht="15" x14ac:dyDescent="0.25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/>
      <c r="T4068"/>
      <c r="U4068"/>
      <c r="V4068"/>
      <c r="W4068" s="1"/>
      <c r="X4068" s="1"/>
      <c r="Y4068" s="1"/>
    </row>
    <row r="4069" spans="1:25" ht="15" x14ac:dyDescent="0.25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/>
      <c r="T4069"/>
      <c r="U4069"/>
      <c r="V4069"/>
      <c r="W4069" s="1"/>
      <c r="X4069" s="1"/>
      <c r="Y4069" s="1"/>
    </row>
    <row r="4070" spans="1:25" ht="15" x14ac:dyDescent="0.25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/>
      <c r="T4070"/>
      <c r="U4070"/>
      <c r="V4070"/>
      <c r="W4070" s="1"/>
      <c r="X4070" s="1"/>
      <c r="Y4070" s="1"/>
    </row>
    <row r="4071" spans="1:25" ht="15" x14ac:dyDescent="0.25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  <c r="S4071"/>
      <c r="T4071"/>
      <c r="U4071"/>
      <c r="V4071"/>
      <c r="W4071" s="1"/>
      <c r="X4071" s="1"/>
      <c r="Y4071" s="1"/>
    </row>
    <row r="4072" spans="1:25" ht="15" x14ac:dyDescent="0.25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/>
      <c r="T4072"/>
      <c r="U4072"/>
      <c r="V4072"/>
      <c r="W4072" s="1"/>
      <c r="X4072" s="1"/>
      <c r="Y4072" s="1"/>
    </row>
    <row r="4073" spans="1:25" ht="15" x14ac:dyDescent="0.25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/>
      <c r="T4073"/>
      <c r="U4073"/>
      <c r="V4073"/>
      <c r="W4073" s="1"/>
      <c r="X4073" s="1"/>
      <c r="Y4073" s="1"/>
    </row>
    <row r="4074" spans="1:25" ht="15" x14ac:dyDescent="0.25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  <c r="S4074"/>
      <c r="T4074"/>
      <c r="U4074"/>
      <c r="V4074"/>
      <c r="W4074" s="1"/>
      <c r="X4074" s="1"/>
      <c r="Y4074" s="1"/>
    </row>
    <row r="4075" spans="1:25" ht="15" x14ac:dyDescent="0.25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/>
      <c r="T4075"/>
      <c r="U4075"/>
      <c r="V4075"/>
      <c r="W4075" s="1"/>
      <c r="X4075" s="1"/>
      <c r="Y4075" s="1"/>
    </row>
    <row r="4076" spans="1:25" ht="15" x14ac:dyDescent="0.25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/>
      <c r="T4076"/>
      <c r="U4076"/>
      <c r="V4076"/>
      <c r="W4076" s="1"/>
      <c r="X4076" s="1"/>
      <c r="Y4076" s="1"/>
    </row>
    <row r="4077" spans="1:25" ht="15" x14ac:dyDescent="0.25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/>
      <c r="T4077"/>
      <c r="U4077"/>
      <c r="V4077"/>
      <c r="W4077" s="1"/>
      <c r="X4077" s="1"/>
      <c r="Y4077" s="1"/>
    </row>
    <row r="4078" spans="1:25" ht="15" x14ac:dyDescent="0.25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/>
      <c r="T4078"/>
      <c r="U4078"/>
      <c r="V4078"/>
      <c r="W4078" s="1"/>
      <c r="X4078" s="1"/>
      <c r="Y4078" s="1"/>
    </row>
    <row r="4079" spans="1:25" ht="15" x14ac:dyDescent="0.25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/>
      <c r="T4079"/>
      <c r="U4079"/>
      <c r="V4079"/>
      <c r="W4079" s="1"/>
      <c r="X4079" s="1"/>
      <c r="Y4079" s="1"/>
    </row>
    <row r="4080" spans="1:25" ht="15" x14ac:dyDescent="0.25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  <c r="S4080"/>
      <c r="T4080"/>
      <c r="U4080"/>
      <c r="V4080"/>
      <c r="W4080" s="1"/>
      <c r="X4080" s="1"/>
      <c r="Y4080" s="1"/>
    </row>
    <row r="4081" spans="1:25" ht="15" x14ac:dyDescent="0.25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/>
      <c r="T4081"/>
      <c r="U4081"/>
      <c r="V4081"/>
      <c r="W4081" s="1"/>
      <c r="X4081" s="1"/>
      <c r="Y4081" s="1"/>
    </row>
    <row r="4082" spans="1:25" ht="15" x14ac:dyDescent="0.25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/>
      <c r="T4082"/>
      <c r="U4082"/>
      <c r="V4082"/>
      <c r="W4082" s="1"/>
      <c r="X4082" s="1"/>
      <c r="Y4082" s="1"/>
    </row>
    <row r="4083" spans="1:25" ht="15" x14ac:dyDescent="0.25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  <c r="S4083"/>
      <c r="T4083"/>
      <c r="U4083"/>
      <c r="V4083"/>
      <c r="W4083" s="1"/>
      <c r="X4083" s="1"/>
      <c r="Y4083" s="1"/>
    </row>
    <row r="4084" spans="1:25" ht="15" x14ac:dyDescent="0.25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/>
      <c r="T4084"/>
      <c r="U4084"/>
      <c r="V4084"/>
      <c r="W4084" s="1"/>
      <c r="X4084" s="1"/>
      <c r="Y4084" s="1"/>
    </row>
    <row r="4085" spans="1:25" ht="15" x14ac:dyDescent="0.25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/>
      <c r="T4085"/>
      <c r="U4085"/>
      <c r="V4085"/>
      <c r="W4085" s="1"/>
      <c r="X4085" s="1"/>
      <c r="Y4085" s="1"/>
    </row>
    <row r="4086" spans="1:25" ht="15" x14ac:dyDescent="0.25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  <c r="S4086"/>
      <c r="T4086"/>
      <c r="U4086"/>
      <c r="V4086"/>
      <c r="W4086" s="1"/>
      <c r="X4086" s="1"/>
      <c r="Y4086" s="1"/>
    </row>
    <row r="4087" spans="1:25" ht="15" x14ac:dyDescent="0.25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/>
      <c r="T4087"/>
      <c r="U4087"/>
      <c r="V4087"/>
      <c r="W4087" s="1"/>
      <c r="X4087" s="1"/>
      <c r="Y4087" s="1"/>
    </row>
    <row r="4088" spans="1:25" ht="15" x14ac:dyDescent="0.25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/>
      <c r="T4088"/>
      <c r="U4088"/>
      <c r="V4088"/>
      <c r="W4088" s="1"/>
      <c r="X4088" s="1"/>
      <c r="Y4088" s="1"/>
    </row>
    <row r="4089" spans="1:25" ht="15" x14ac:dyDescent="0.25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/>
      <c r="T4089"/>
      <c r="U4089"/>
      <c r="V4089"/>
      <c r="W4089" s="1"/>
      <c r="X4089" s="1"/>
      <c r="Y4089" s="1"/>
    </row>
    <row r="4090" spans="1:25" ht="15" x14ac:dyDescent="0.25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/>
      <c r="T4090"/>
      <c r="U4090"/>
      <c r="V4090"/>
      <c r="W4090" s="1"/>
      <c r="X4090" s="1"/>
      <c r="Y4090" s="1"/>
    </row>
    <row r="4091" spans="1:25" ht="15" x14ac:dyDescent="0.25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/>
      <c r="T4091"/>
      <c r="U4091"/>
      <c r="V4091"/>
      <c r="W4091" s="1"/>
      <c r="X4091" s="1"/>
      <c r="Y4091" s="1"/>
    </row>
    <row r="4092" spans="1:25" ht="15" x14ac:dyDescent="0.25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  <c r="S4092"/>
      <c r="T4092"/>
      <c r="U4092"/>
      <c r="V4092"/>
      <c r="W4092" s="1"/>
      <c r="X4092" s="1"/>
      <c r="Y4092" s="1"/>
    </row>
    <row r="4093" spans="1:25" ht="15" x14ac:dyDescent="0.25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/>
      <c r="T4093"/>
      <c r="U4093"/>
      <c r="V4093"/>
      <c r="W4093" s="1"/>
      <c r="X4093" s="1"/>
      <c r="Y4093" s="1"/>
    </row>
    <row r="4094" spans="1:25" ht="15" x14ac:dyDescent="0.25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/>
      <c r="T4094"/>
      <c r="U4094"/>
      <c r="V4094"/>
      <c r="W4094" s="1"/>
      <c r="X4094" s="1"/>
      <c r="Y4094" s="1"/>
    </row>
    <row r="4095" spans="1:25" ht="15" x14ac:dyDescent="0.25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/>
      <c r="T4095"/>
      <c r="U4095"/>
      <c r="V4095"/>
      <c r="W4095" s="1"/>
      <c r="X4095" s="1"/>
      <c r="Y4095" s="1"/>
    </row>
    <row r="4096" spans="1:25" ht="15" x14ac:dyDescent="0.25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/>
      <c r="T4096"/>
      <c r="U4096"/>
      <c r="V4096"/>
      <c r="W4096" s="1"/>
      <c r="X4096" s="1"/>
      <c r="Y4096" s="1"/>
    </row>
    <row r="4097" spans="1:25" ht="15" x14ac:dyDescent="0.25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/>
      <c r="T4097"/>
      <c r="U4097"/>
      <c r="V4097"/>
      <c r="W4097" s="1"/>
      <c r="X4097" s="1"/>
      <c r="Y4097" s="1"/>
    </row>
    <row r="4098" spans="1:25" ht="15" x14ac:dyDescent="0.25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  <c r="S4098"/>
      <c r="T4098"/>
      <c r="U4098"/>
      <c r="V4098"/>
      <c r="W4098" s="1"/>
      <c r="X4098" s="1"/>
      <c r="Y4098" s="1"/>
    </row>
    <row r="4099" spans="1:25" ht="15" x14ac:dyDescent="0.25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/>
      <c r="T4099"/>
      <c r="U4099"/>
      <c r="V4099"/>
      <c r="W4099" s="1"/>
      <c r="X4099" s="1"/>
      <c r="Y4099" s="1"/>
    </row>
    <row r="4100" spans="1:25" ht="15" x14ac:dyDescent="0.25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/>
      <c r="T4100"/>
      <c r="U4100"/>
      <c r="V4100"/>
      <c r="W4100" s="1"/>
      <c r="X4100" s="1"/>
      <c r="Y4100" s="1"/>
    </row>
    <row r="4101" spans="1:25" ht="15" x14ac:dyDescent="0.25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  <c r="S4101"/>
      <c r="T4101"/>
      <c r="U4101"/>
      <c r="V4101"/>
      <c r="W4101" s="1"/>
      <c r="X4101" s="1"/>
      <c r="Y4101" s="1"/>
    </row>
    <row r="4102" spans="1:25" ht="15" x14ac:dyDescent="0.25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/>
      <c r="T4102"/>
      <c r="U4102"/>
      <c r="V4102"/>
      <c r="W4102" s="1"/>
      <c r="X4102" s="1"/>
      <c r="Y4102" s="1"/>
    </row>
    <row r="4103" spans="1:25" ht="15" x14ac:dyDescent="0.25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/>
      <c r="T4103"/>
      <c r="U4103"/>
      <c r="V4103"/>
      <c r="W4103" s="1"/>
      <c r="X4103" s="1"/>
      <c r="Y4103" s="1"/>
    </row>
    <row r="4104" spans="1:25" ht="15" x14ac:dyDescent="0.25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  <c r="S4104"/>
      <c r="T4104"/>
      <c r="U4104"/>
      <c r="V4104"/>
      <c r="W4104" s="1"/>
      <c r="X4104" s="1"/>
      <c r="Y4104" s="1"/>
    </row>
    <row r="4105" spans="1:25" ht="15" x14ac:dyDescent="0.25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/>
      <c r="T4105"/>
      <c r="U4105"/>
      <c r="V4105"/>
      <c r="W4105" s="1"/>
      <c r="X4105" s="1"/>
      <c r="Y4105" s="1"/>
    </row>
    <row r="4106" spans="1:25" ht="15" x14ac:dyDescent="0.25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/>
      <c r="T4106"/>
      <c r="U4106"/>
      <c r="V4106"/>
      <c r="W4106" s="1"/>
      <c r="X4106" s="1"/>
      <c r="Y4106" s="1"/>
    </row>
    <row r="4107" spans="1:25" ht="15" x14ac:dyDescent="0.25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/>
      <c r="T4107"/>
      <c r="U4107"/>
      <c r="V4107"/>
      <c r="W4107" s="1"/>
      <c r="X4107" s="1"/>
      <c r="Y4107" s="1"/>
    </row>
    <row r="4108" spans="1:25" ht="15" x14ac:dyDescent="0.25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/>
      <c r="T4108"/>
      <c r="U4108"/>
      <c r="V4108"/>
      <c r="W4108" s="1"/>
      <c r="X4108" s="1"/>
      <c r="Y4108" s="1"/>
    </row>
    <row r="4109" spans="1:25" ht="15" x14ac:dyDescent="0.25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/>
      <c r="T4109"/>
      <c r="U4109"/>
      <c r="V4109"/>
      <c r="W4109" s="1"/>
      <c r="X4109" s="1"/>
      <c r="Y4109" s="1"/>
    </row>
    <row r="4110" spans="1:25" ht="15" x14ac:dyDescent="0.25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  <c r="S4110"/>
      <c r="T4110"/>
      <c r="U4110"/>
      <c r="V4110"/>
      <c r="W4110" s="1"/>
      <c r="X4110" s="1"/>
      <c r="Y4110" s="1"/>
    </row>
    <row r="4111" spans="1:25" ht="15" x14ac:dyDescent="0.25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/>
      <c r="T4111"/>
      <c r="U4111"/>
      <c r="V4111"/>
      <c r="W4111" s="1"/>
      <c r="X4111" s="1"/>
      <c r="Y4111" s="1"/>
    </row>
    <row r="4112" spans="1:25" ht="15" x14ac:dyDescent="0.25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/>
      <c r="T4112"/>
      <c r="U4112"/>
      <c r="V4112"/>
      <c r="W4112" s="1"/>
      <c r="X4112" s="1"/>
      <c r="Y4112" s="1"/>
    </row>
    <row r="4113" spans="1:25" ht="15" x14ac:dyDescent="0.25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  <c r="S4113"/>
      <c r="T4113"/>
      <c r="U4113"/>
      <c r="V4113"/>
      <c r="W4113" s="1"/>
      <c r="X4113" s="1"/>
      <c r="Y4113" s="1"/>
    </row>
    <row r="4114" spans="1:25" ht="15" x14ac:dyDescent="0.25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  <c r="S4114"/>
      <c r="T4114"/>
      <c r="U4114"/>
      <c r="V4114"/>
      <c r="W4114" s="1"/>
      <c r="X4114" s="1"/>
      <c r="Y4114" s="1"/>
    </row>
    <row r="4115" spans="1:25" ht="15" x14ac:dyDescent="0.25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  <c r="S4115"/>
      <c r="T4115"/>
      <c r="U4115"/>
      <c r="V4115"/>
      <c r="W4115" s="1"/>
      <c r="X4115" s="1"/>
      <c r="Y4115" s="1"/>
    </row>
    <row r="4116" spans="1:25" ht="15" x14ac:dyDescent="0.25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  <c r="S4116"/>
      <c r="T4116"/>
      <c r="U4116"/>
      <c r="V4116"/>
      <c r="W4116" s="1"/>
      <c r="X4116" s="1"/>
      <c r="Y4116" s="1"/>
    </row>
    <row r="4117" spans="1:25" ht="15" x14ac:dyDescent="0.25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  <c r="S4117"/>
      <c r="T4117"/>
      <c r="U4117"/>
      <c r="V4117"/>
      <c r="W4117" s="1"/>
      <c r="X4117" s="1"/>
      <c r="Y4117" s="1"/>
    </row>
    <row r="4118" spans="1:25" ht="15" x14ac:dyDescent="0.25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/>
      <c r="T4118"/>
      <c r="U4118"/>
      <c r="V4118"/>
      <c r="W4118" s="1"/>
      <c r="X4118" s="1"/>
      <c r="Y4118" s="1"/>
    </row>
    <row r="4119" spans="1:25" ht="15" x14ac:dyDescent="0.25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/>
      <c r="T4119"/>
      <c r="U4119"/>
      <c r="V4119"/>
      <c r="W4119" s="1"/>
      <c r="X4119" s="1"/>
      <c r="Y4119" s="1"/>
    </row>
    <row r="4120" spans="1:25" ht="15" x14ac:dyDescent="0.25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/>
      <c r="T4120"/>
      <c r="U4120"/>
      <c r="V4120"/>
      <c r="W4120" s="1"/>
      <c r="X4120" s="1"/>
      <c r="Y4120" s="1"/>
    </row>
    <row r="4121" spans="1:25" ht="15" x14ac:dyDescent="0.25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/>
      <c r="T4121"/>
      <c r="U4121"/>
      <c r="V4121"/>
      <c r="W4121" s="1"/>
      <c r="X4121" s="1"/>
      <c r="Y4121" s="1"/>
    </row>
    <row r="4122" spans="1:25" ht="15" x14ac:dyDescent="0.25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/>
      <c r="T4122"/>
      <c r="U4122"/>
      <c r="V4122"/>
      <c r="W4122" s="1"/>
      <c r="X4122" s="1"/>
      <c r="Y4122" s="1"/>
    </row>
    <row r="4123" spans="1:25" ht="15" x14ac:dyDescent="0.25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/>
      <c r="T4123"/>
      <c r="U4123"/>
      <c r="V4123"/>
      <c r="W4123" s="1"/>
      <c r="X4123" s="1"/>
      <c r="Y4123" s="1"/>
    </row>
    <row r="4124" spans="1:25" ht="15" x14ac:dyDescent="0.25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  <c r="S4124"/>
      <c r="T4124"/>
      <c r="U4124"/>
      <c r="V4124"/>
      <c r="W4124" s="1"/>
      <c r="X4124" s="1"/>
      <c r="Y4124" s="1"/>
    </row>
    <row r="4125" spans="1:25" ht="15" x14ac:dyDescent="0.25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/>
      <c r="T4125"/>
      <c r="U4125"/>
      <c r="V4125"/>
      <c r="W4125" s="1"/>
      <c r="X4125" s="1"/>
      <c r="Y4125" s="1"/>
    </row>
    <row r="4126" spans="1:25" ht="15" x14ac:dyDescent="0.25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/>
      <c r="T4126"/>
      <c r="U4126"/>
      <c r="V4126"/>
      <c r="W4126" s="1"/>
      <c r="X4126" s="1"/>
      <c r="Y4126" s="1"/>
    </row>
    <row r="4127" spans="1:25" ht="15" x14ac:dyDescent="0.25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/>
      <c r="T4127"/>
      <c r="U4127"/>
      <c r="V4127"/>
      <c r="W4127" s="1"/>
      <c r="X4127" s="1"/>
      <c r="Y4127" s="1"/>
    </row>
    <row r="4128" spans="1:25" ht="15" x14ac:dyDescent="0.25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/>
      <c r="T4128"/>
      <c r="U4128"/>
      <c r="V4128"/>
      <c r="W4128" s="1"/>
      <c r="X4128" s="1"/>
      <c r="Y4128" s="1"/>
    </row>
    <row r="4129" spans="1:25" ht="15" x14ac:dyDescent="0.25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/>
      <c r="T4129"/>
      <c r="U4129"/>
      <c r="V4129"/>
      <c r="W4129" s="1"/>
      <c r="X4129" s="1"/>
      <c r="Y4129" s="1"/>
    </row>
    <row r="4130" spans="1:25" ht="15" x14ac:dyDescent="0.25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  <c r="S4130"/>
      <c r="T4130"/>
      <c r="U4130"/>
      <c r="V4130"/>
      <c r="W4130" s="1"/>
      <c r="X4130" s="1"/>
      <c r="Y4130" s="1"/>
    </row>
    <row r="4131" spans="1:25" ht="15" x14ac:dyDescent="0.25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/>
      <c r="T4131"/>
      <c r="U4131"/>
      <c r="V4131"/>
      <c r="W4131" s="1"/>
      <c r="X4131" s="1"/>
      <c r="Y4131" s="1"/>
    </row>
    <row r="4132" spans="1:25" ht="15" x14ac:dyDescent="0.25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/>
      <c r="T4132"/>
      <c r="U4132"/>
      <c r="V4132"/>
      <c r="W4132" s="1"/>
      <c r="X4132" s="1"/>
      <c r="Y4132" s="1"/>
    </row>
    <row r="4133" spans="1:25" ht="15" x14ac:dyDescent="0.25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/>
      <c r="T4133"/>
      <c r="U4133"/>
      <c r="V4133"/>
      <c r="W4133" s="1"/>
      <c r="X4133" s="1"/>
      <c r="Y4133" s="1"/>
    </row>
    <row r="4134" spans="1:25" ht="15" x14ac:dyDescent="0.25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/>
      <c r="T4134"/>
      <c r="U4134"/>
      <c r="V4134"/>
      <c r="W4134" s="1"/>
      <c r="X4134" s="1"/>
      <c r="Y4134" s="1"/>
    </row>
    <row r="4135" spans="1:25" ht="15" x14ac:dyDescent="0.25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/>
      <c r="T4135"/>
      <c r="U4135"/>
      <c r="V4135"/>
      <c r="W4135" s="1"/>
      <c r="X4135" s="1"/>
      <c r="Y4135" s="1"/>
    </row>
    <row r="4136" spans="1:25" ht="15" x14ac:dyDescent="0.25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/>
      <c r="T4136"/>
      <c r="U4136"/>
      <c r="V4136"/>
      <c r="W4136" s="1"/>
      <c r="X4136" s="1"/>
      <c r="Y4136" s="1"/>
    </row>
    <row r="4137" spans="1:25" ht="15" x14ac:dyDescent="0.25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/>
      <c r="T4137"/>
      <c r="U4137"/>
      <c r="V4137"/>
      <c r="W4137" s="1"/>
      <c r="X4137" s="1"/>
      <c r="Y4137" s="1"/>
    </row>
    <row r="4138" spans="1:25" ht="15" x14ac:dyDescent="0.25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/>
      <c r="T4138"/>
      <c r="U4138"/>
      <c r="V4138"/>
      <c r="W4138" s="1"/>
      <c r="X4138" s="1"/>
      <c r="Y4138" s="1"/>
    </row>
    <row r="4139" spans="1:25" ht="15" x14ac:dyDescent="0.25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/>
      <c r="T4139"/>
      <c r="U4139"/>
      <c r="V4139"/>
      <c r="W4139" s="1"/>
      <c r="X4139" s="1"/>
      <c r="Y4139" s="1"/>
    </row>
    <row r="4140" spans="1:25" ht="15" x14ac:dyDescent="0.25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/>
      <c r="T4140"/>
      <c r="U4140"/>
      <c r="V4140"/>
      <c r="W4140" s="1"/>
      <c r="X4140" s="1"/>
      <c r="Y4140" s="1"/>
    </row>
    <row r="4141" spans="1:25" ht="15" x14ac:dyDescent="0.25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/>
      <c r="T4141"/>
      <c r="U4141"/>
      <c r="V4141"/>
      <c r="W4141" s="1"/>
      <c r="X4141" s="1"/>
      <c r="Y4141" s="1"/>
    </row>
    <row r="4142" spans="1:25" ht="15" x14ac:dyDescent="0.25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/>
      <c r="T4142"/>
      <c r="U4142"/>
      <c r="V4142"/>
      <c r="W4142" s="1"/>
      <c r="X4142" s="1"/>
      <c r="Y4142" s="1"/>
    </row>
    <row r="4143" spans="1:25" ht="15" x14ac:dyDescent="0.25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/>
      <c r="T4143"/>
      <c r="U4143"/>
      <c r="V4143"/>
      <c r="W4143" s="1"/>
      <c r="X4143" s="1"/>
      <c r="Y4143" s="1"/>
    </row>
    <row r="4144" spans="1:25" ht="15" x14ac:dyDescent="0.25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/>
      <c r="T4144"/>
      <c r="U4144"/>
      <c r="V4144"/>
      <c r="W4144" s="1"/>
      <c r="X4144" s="1"/>
      <c r="Y4144" s="1"/>
    </row>
    <row r="4145" spans="1:25" ht="15" x14ac:dyDescent="0.25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/>
      <c r="T4145"/>
      <c r="U4145"/>
      <c r="V4145"/>
      <c r="W4145" s="1"/>
      <c r="X4145" s="1"/>
      <c r="Y4145" s="1"/>
    </row>
    <row r="4146" spans="1:25" ht="15" x14ac:dyDescent="0.25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/>
      <c r="T4146"/>
      <c r="U4146"/>
      <c r="V4146"/>
      <c r="W4146" s="1"/>
      <c r="X4146" s="1"/>
      <c r="Y4146" s="1"/>
    </row>
    <row r="4147" spans="1:25" ht="15" x14ac:dyDescent="0.25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/>
      <c r="T4147"/>
      <c r="U4147"/>
      <c r="V4147"/>
      <c r="W4147" s="1"/>
      <c r="X4147" s="1"/>
      <c r="Y4147" s="1"/>
    </row>
    <row r="4148" spans="1:25" ht="15" x14ac:dyDescent="0.25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/>
      <c r="T4148"/>
      <c r="U4148"/>
      <c r="V4148"/>
      <c r="W4148" s="1"/>
      <c r="X4148" s="1"/>
      <c r="Y4148" s="1"/>
    </row>
    <row r="4149" spans="1:25" ht="15" x14ac:dyDescent="0.25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/>
      <c r="T4149"/>
      <c r="U4149"/>
      <c r="V4149"/>
      <c r="W4149" s="1"/>
      <c r="X4149" s="1"/>
      <c r="Y4149" s="1"/>
    </row>
    <row r="4150" spans="1:25" ht="15" x14ac:dyDescent="0.25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/>
      <c r="T4150"/>
      <c r="U4150"/>
      <c r="V4150"/>
      <c r="W4150" s="1"/>
      <c r="X4150" s="1"/>
      <c r="Y4150" s="1"/>
    </row>
    <row r="4151" spans="1:25" ht="15" x14ac:dyDescent="0.25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/>
      <c r="T4151"/>
      <c r="U4151"/>
      <c r="V4151"/>
      <c r="W4151" s="1"/>
      <c r="X4151" s="1"/>
      <c r="Y4151" s="1"/>
    </row>
    <row r="4152" spans="1:25" ht="15" x14ac:dyDescent="0.25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/>
      <c r="T4152"/>
      <c r="U4152"/>
      <c r="V4152"/>
      <c r="W4152" s="1"/>
      <c r="X4152" s="1"/>
      <c r="Y4152" s="1"/>
    </row>
    <row r="4153" spans="1:25" ht="15" x14ac:dyDescent="0.25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/>
      <c r="T4153"/>
      <c r="U4153"/>
      <c r="V4153"/>
      <c r="W4153" s="1"/>
      <c r="X4153" s="1"/>
      <c r="Y4153" s="1"/>
    </row>
    <row r="4154" spans="1:25" ht="15" x14ac:dyDescent="0.25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/>
      <c r="T4154"/>
      <c r="U4154"/>
      <c r="V4154"/>
      <c r="W4154" s="1"/>
      <c r="X4154" s="1"/>
      <c r="Y4154" s="1"/>
    </row>
    <row r="4155" spans="1:25" ht="15" x14ac:dyDescent="0.25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/>
      <c r="T4155"/>
      <c r="U4155"/>
      <c r="V4155"/>
      <c r="W4155" s="1"/>
      <c r="X4155" s="1"/>
      <c r="Y4155" s="1"/>
    </row>
    <row r="4156" spans="1:25" ht="15" x14ac:dyDescent="0.25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/>
      <c r="T4156"/>
      <c r="U4156"/>
      <c r="V4156"/>
      <c r="W4156" s="1"/>
      <c r="X4156" s="1"/>
      <c r="Y4156" s="1"/>
    </row>
    <row r="4157" spans="1:25" ht="15" x14ac:dyDescent="0.25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/>
      <c r="T4157"/>
      <c r="U4157"/>
      <c r="V4157"/>
      <c r="W4157" s="1"/>
      <c r="X4157" s="1"/>
      <c r="Y4157" s="1"/>
    </row>
    <row r="4158" spans="1:25" ht="15" x14ac:dyDescent="0.25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/>
      <c r="T4158"/>
      <c r="U4158"/>
      <c r="V4158"/>
      <c r="W4158" s="1"/>
      <c r="X4158" s="1"/>
      <c r="Y4158" s="1"/>
    </row>
    <row r="4159" spans="1:25" ht="15" x14ac:dyDescent="0.25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/>
      <c r="T4159"/>
      <c r="U4159"/>
      <c r="V4159"/>
      <c r="W4159" s="1"/>
      <c r="X4159" s="1"/>
      <c r="Y4159" s="1"/>
    </row>
    <row r="4160" spans="1:25" ht="15" x14ac:dyDescent="0.25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/>
      <c r="T4160"/>
      <c r="U4160"/>
      <c r="V4160"/>
      <c r="W4160" s="1"/>
      <c r="X4160" s="1"/>
      <c r="Y4160" s="1"/>
    </row>
    <row r="4161" spans="1:25" ht="15" x14ac:dyDescent="0.25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/>
      <c r="T4161"/>
      <c r="U4161"/>
      <c r="V4161"/>
      <c r="W4161" s="1"/>
      <c r="X4161" s="1"/>
      <c r="Y4161" s="1"/>
    </row>
    <row r="4162" spans="1:25" ht="15" x14ac:dyDescent="0.25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/>
      <c r="T4162"/>
      <c r="U4162"/>
      <c r="V4162"/>
      <c r="W4162" s="1"/>
      <c r="X4162" s="1"/>
      <c r="Y4162" s="1"/>
    </row>
    <row r="4163" spans="1:25" ht="15" x14ac:dyDescent="0.25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/>
      <c r="T4163"/>
      <c r="U4163"/>
      <c r="V4163"/>
      <c r="W4163" s="1"/>
      <c r="X4163" s="1"/>
      <c r="Y4163" s="1"/>
    </row>
    <row r="4164" spans="1:25" ht="15" x14ac:dyDescent="0.25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/>
      <c r="T4164"/>
      <c r="U4164"/>
      <c r="V4164"/>
      <c r="W4164" s="1"/>
      <c r="X4164" s="1"/>
      <c r="Y4164" s="1"/>
    </row>
    <row r="4165" spans="1:25" ht="15" x14ac:dyDescent="0.25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/>
      <c r="T4165"/>
      <c r="U4165"/>
      <c r="V4165"/>
      <c r="W4165" s="1"/>
      <c r="X4165" s="1"/>
      <c r="Y4165" s="1"/>
    </row>
    <row r="4166" spans="1:25" ht="15" x14ac:dyDescent="0.25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/>
      <c r="T4166"/>
      <c r="U4166"/>
      <c r="V4166"/>
      <c r="W4166" s="1"/>
      <c r="X4166" s="1"/>
      <c r="Y4166" s="1"/>
    </row>
    <row r="4167" spans="1:25" ht="15" x14ac:dyDescent="0.25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/>
      <c r="T4167"/>
      <c r="U4167"/>
      <c r="V4167"/>
      <c r="W4167" s="1"/>
      <c r="X4167" s="1"/>
      <c r="Y4167" s="1"/>
    </row>
    <row r="4168" spans="1:25" ht="15" x14ac:dyDescent="0.25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/>
      <c r="T4168"/>
      <c r="U4168"/>
      <c r="V4168"/>
      <c r="W4168" s="1"/>
      <c r="X4168" s="1"/>
      <c r="Y4168" s="1"/>
    </row>
    <row r="4169" spans="1:25" ht="15" x14ac:dyDescent="0.25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/>
      <c r="T4169"/>
      <c r="U4169"/>
      <c r="V4169"/>
      <c r="W4169" s="1"/>
      <c r="X4169" s="1"/>
      <c r="Y4169" s="1"/>
    </row>
    <row r="4170" spans="1:25" ht="15" x14ac:dyDescent="0.25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/>
      <c r="T4170"/>
      <c r="U4170"/>
      <c r="V4170"/>
      <c r="W4170" s="1"/>
      <c r="X4170" s="1"/>
      <c r="Y4170" s="1"/>
    </row>
    <row r="4171" spans="1:25" ht="15" x14ac:dyDescent="0.25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/>
      <c r="T4171"/>
      <c r="U4171"/>
      <c r="V4171"/>
      <c r="W4171" s="1"/>
      <c r="X4171" s="1"/>
      <c r="Y4171" s="1"/>
    </row>
    <row r="4172" spans="1:25" ht="15" x14ac:dyDescent="0.25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/>
      <c r="T4172"/>
      <c r="U4172"/>
      <c r="V4172"/>
      <c r="W4172" s="1"/>
      <c r="X4172" s="1"/>
      <c r="Y4172" s="1"/>
    </row>
    <row r="4173" spans="1:25" ht="15" x14ac:dyDescent="0.25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/>
      <c r="T4173"/>
      <c r="U4173"/>
      <c r="V4173"/>
      <c r="W4173" s="1"/>
      <c r="X4173" s="1"/>
      <c r="Y4173" s="1"/>
    </row>
    <row r="4174" spans="1:25" ht="15" x14ac:dyDescent="0.25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/>
      <c r="T4174"/>
      <c r="U4174"/>
      <c r="V4174"/>
      <c r="W4174" s="1"/>
      <c r="X4174" s="1"/>
      <c r="Y4174" s="1"/>
    </row>
    <row r="4175" spans="1:25" ht="15" x14ac:dyDescent="0.25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/>
      <c r="T4175"/>
      <c r="U4175"/>
      <c r="V4175"/>
      <c r="W4175" s="1"/>
      <c r="X4175" s="1"/>
      <c r="Y4175" s="1"/>
    </row>
    <row r="4176" spans="1:25" ht="15" x14ac:dyDescent="0.25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/>
      <c r="T4176"/>
      <c r="U4176"/>
      <c r="V4176"/>
      <c r="W4176" s="1"/>
      <c r="X4176" s="1"/>
      <c r="Y4176" s="1"/>
    </row>
    <row r="4177" spans="1:25" ht="15" x14ac:dyDescent="0.25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/>
      <c r="T4177"/>
      <c r="U4177"/>
      <c r="V4177"/>
      <c r="W4177" s="1"/>
      <c r="X4177" s="1"/>
      <c r="Y4177" s="1"/>
    </row>
    <row r="4178" spans="1:25" ht="15" x14ac:dyDescent="0.25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/>
      <c r="T4178"/>
      <c r="U4178"/>
      <c r="V4178"/>
      <c r="W4178" s="1"/>
      <c r="X4178" s="1"/>
      <c r="Y4178" s="1"/>
    </row>
    <row r="4179" spans="1:25" ht="15" x14ac:dyDescent="0.25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/>
      <c r="T4179"/>
      <c r="U4179"/>
      <c r="V4179"/>
      <c r="W4179" s="1"/>
      <c r="X4179" s="1"/>
      <c r="Y4179" s="1"/>
    </row>
    <row r="4180" spans="1:25" ht="15" x14ac:dyDescent="0.25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/>
      <c r="T4180"/>
      <c r="U4180"/>
      <c r="V4180"/>
      <c r="W4180" s="1"/>
      <c r="X4180" s="1"/>
      <c r="Y4180" s="1"/>
    </row>
    <row r="4181" spans="1:25" ht="15" x14ac:dyDescent="0.25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  <c r="S4181"/>
      <c r="T4181"/>
      <c r="U4181"/>
      <c r="V4181"/>
      <c r="W4181" s="1"/>
      <c r="X4181" s="1"/>
      <c r="Y4181" s="1"/>
    </row>
    <row r="4182" spans="1:25" ht="15" x14ac:dyDescent="0.25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  <c r="S4182"/>
      <c r="T4182"/>
      <c r="U4182"/>
      <c r="V4182"/>
      <c r="W4182" s="1"/>
      <c r="X4182" s="1"/>
      <c r="Y4182" s="1"/>
    </row>
    <row r="4183" spans="1:25" ht="15" x14ac:dyDescent="0.25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/>
      <c r="T4183"/>
      <c r="U4183"/>
      <c r="V4183"/>
      <c r="W4183" s="1"/>
      <c r="X4183" s="1"/>
      <c r="Y4183" s="1"/>
    </row>
    <row r="4184" spans="1:25" ht="15" x14ac:dyDescent="0.25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/>
      <c r="T4184"/>
      <c r="U4184"/>
      <c r="V4184"/>
      <c r="W4184" s="1"/>
      <c r="X4184" s="1"/>
      <c r="Y4184" s="1"/>
    </row>
    <row r="4185" spans="1:25" ht="15" x14ac:dyDescent="0.25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/>
      <c r="T4185"/>
      <c r="U4185"/>
      <c r="V4185"/>
      <c r="W4185" s="1"/>
      <c r="X4185" s="1"/>
      <c r="Y4185" s="1"/>
    </row>
    <row r="4186" spans="1:25" ht="15" x14ac:dyDescent="0.25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/>
      <c r="T4186"/>
      <c r="U4186"/>
      <c r="V4186"/>
      <c r="W4186" s="1"/>
      <c r="X4186" s="1"/>
      <c r="Y4186" s="1"/>
    </row>
    <row r="4187" spans="1:25" ht="15" x14ac:dyDescent="0.25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/>
      <c r="T4187"/>
      <c r="U4187"/>
      <c r="V4187"/>
      <c r="W4187" s="1"/>
      <c r="X4187" s="1"/>
      <c r="Y4187" s="1"/>
    </row>
    <row r="4188" spans="1:25" ht="15" x14ac:dyDescent="0.25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  <c r="S4188"/>
      <c r="T4188"/>
      <c r="U4188"/>
      <c r="V4188"/>
      <c r="W4188" s="1"/>
      <c r="X4188" s="1"/>
      <c r="Y4188" s="1"/>
    </row>
    <row r="4189" spans="1:25" ht="15" x14ac:dyDescent="0.25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  <c r="S4189"/>
      <c r="T4189"/>
      <c r="U4189"/>
      <c r="V4189"/>
      <c r="W4189" s="1"/>
      <c r="X4189" s="1"/>
      <c r="Y4189" s="1"/>
    </row>
    <row r="4190" spans="1:25" ht="15" x14ac:dyDescent="0.25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  <c r="S4190"/>
      <c r="T4190"/>
      <c r="U4190"/>
      <c r="V4190"/>
      <c r="W4190" s="1"/>
      <c r="X4190" s="1"/>
      <c r="Y4190" s="1"/>
    </row>
    <row r="4191" spans="1:25" ht="15" x14ac:dyDescent="0.25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/>
      <c r="T4191"/>
      <c r="U4191"/>
      <c r="V4191"/>
      <c r="W4191" s="1"/>
      <c r="X4191" s="1"/>
      <c r="Y4191" s="1"/>
    </row>
    <row r="4192" spans="1:25" ht="15" x14ac:dyDescent="0.25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  <c r="S4192"/>
      <c r="T4192"/>
      <c r="U4192"/>
      <c r="V4192"/>
      <c r="W4192" s="1"/>
      <c r="X4192" s="1"/>
      <c r="Y4192" s="1"/>
    </row>
    <row r="4193" spans="1:25" ht="15" x14ac:dyDescent="0.25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/>
      <c r="T4193"/>
      <c r="U4193"/>
      <c r="V4193"/>
      <c r="W4193" s="1"/>
      <c r="X4193" s="1"/>
      <c r="Y4193" s="1"/>
    </row>
    <row r="4194" spans="1:25" ht="15" x14ac:dyDescent="0.25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/>
      <c r="T4194"/>
      <c r="U4194"/>
      <c r="V4194"/>
      <c r="W4194" s="1"/>
      <c r="X4194" s="1"/>
      <c r="Y4194" s="1"/>
    </row>
    <row r="4195" spans="1:25" ht="15" x14ac:dyDescent="0.25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  <c r="S4195"/>
      <c r="T4195"/>
      <c r="U4195"/>
      <c r="V4195"/>
      <c r="W4195" s="1"/>
      <c r="X4195" s="1"/>
      <c r="Y4195" s="1"/>
    </row>
    <row r="4196" spans="1:25" ht="15" x14ac:dyDescent="0.25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/>
      <c r="T4196"/>
      <c r="U4196"/>
      <c r="V4196"/>
      <c r="W4196" s="1"/>
      <c r="X4196" s="1"/>
      <c r="Y4196" s="1"/>
    </row>
    <row r="4197" spans="1:25" ht="15" x14ac:dyDescent="0.25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/>
      <c r="T4197"/>
      <c r="U4197"/>
      <c r="V4197"/>
      <c r="W4197" s="1"/>
      <c r="X4197" s="1"/>
      <c r="Y4197" s="1"/>
    </row>
    <row r="4198" spans="1:25" ht="15" x14ac:dyDescent="0.25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  <c r="S4198"/>
      <c r="T4198"/>
      <c r="U4198"/>
      <c r="V4198"/>
      <c r="W4198" s="1"/>
      <c r="X4198" s="1"/>
      <c r="Y4198" s="1"/>
    </row>
    <row r="4199" spans="1:25" ht="15" x14ac:dyDescent="0.25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/>
      <c r="T4199"/>
      <c r="U4199"/>
      <c r="V4199"/>
      <c r="W4199" s="1"/>
      <c r="X4199" s="1"/>
      <c r="Y4199" s="1"/>
    </row>
    <row r="4200" spans="1:25" ht="15" x14ac:dyDescent="0.25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/>
      <c r="T4200"/>
      <c r="U4200"/>
      <c r="V4200"/>
      <c r="W4200" s="1"/>
      <c r="X4200" s="1"/>
      <c r="Y4200" s="1"/>
    </row>
    <row r="4201" spans="1:25" ht="15" x14ac:dyDescent="0.25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/>
      <c r="T4201"/>
      <c r="U4201"/>
      <c r="V4201"/>
      <c r="W4201" s="1"/>
      <c r="X4201" s="1"/>
      <c r="Y4201" s="1"/>
    </row>
    <row r="4202" spans="1:25" ht="15" x14ac:dyDescent="0.25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  <c r="S4202"/>
      <c r="T4202"/>
      <c r="U4202"/>
      <c r="V4202"/>
      <c r="W4202" s="1"/>
      <c r="X4202" s="1"/>
      <c r="Y4202" s="1"/>
    </row>
    <row r="4203" spans="1:25" ht="15" x14ac:dyDescent="0.25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/>
      <c r="T4203"/>
      <c r="U4203"/>
      <c r="V4203"/>
      <c r="W4203" s="1"/>
      <c r="X4203" s="1"/>
      <c r="Y4203" s="1"/>
    </row>
    <row r="4204" spans="1:25" ht="15" x14ac:dyDescent="0.25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  <c r="S4204"/>
      <c r="T4204"/>
      <c r="U4204"/>
      <c r="V4204"/>
      <c r="W4204" s="1"/>
      <c r="X4204" s="1"/>
      <c r="Y4204" s="1"/>
    </row>
    <row r="4205" spans="1:25" ht="15" x14ac:dyDescent="0.25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/>
      <c r="T4205"/>
      <c r="U4205"/>
      <c r="V4205"/>
      <c r="W4205" s="1"/>
      <c r="X4205" s="1"/>
      <c r="Y4205" s="1"/>
    </row>
    <row r="4206" spans="1:25" ht="15" x14ac:dyDescent="0.25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/>
      <c r="T4206"/>
      <c r="U4206"/>
      <c r="V4206"/>
      <c r="W4206" s="1"/>
      <c r="X4206" s="1"/>
      <c r="Y4206" s="1"/>
    </row>
    <row r="4207" spans="1:25" ht="15" x14ac:dyDescent="0.25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  <c r="S4207"/>
      <c r="T4207"/>
      <c r="U4207"/>
      <c r="V4207"/>
      <c r="W4207" s="1"/>
      <c r="X4207" s="1"/>
      <c r="Y4207" s="1"/>
    </row>
    <row r="4208" spans="1:25" ht="15" x14ac:dyDescent="0.25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  <c r="S4208"/>
      <c r="T4208"/>
      <c r="U4208"/>
      <c r="V4208"/>
      <c r="W4208" s="1"/>
      <c r="X4208" s="1"/>
      <c r="Y4208" s="1"/>
    </row>
    <row r="4209" spans="1:25" ht="15" x14ac:dyDescent="0.25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  <c r="S4209"/>
      <c r="T4209"/>
      <c r="U4209"/>
      <c r="V4209"/>
      <c r="W4209" s="1"/>
      <c r="X4209" s="1"/>
      <c r="Y4209" s="1"/>
    </row>
    <row r="4210" spans="1:25" ht="15" x14ac:dyDescent="0.25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  <c r="S4210"/>
      <c r="T4210"/>
      <c r="U4210"/>
      <c r="V4210"/>
      <c r="W4210" s="1"/>
      <c r="X4210" s="1"/>
      <c r="Y4210" s="1"/>
    </row>
    <row r="4211" spans="1:25" ht="15" x14ac:dyDescent="0.25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/>
      <c r="T4211"/>
      <c r="U4211"/>
      <c r="V4211"/>
      <c r="W4211" s="1"/>
      <c r="X4211" s="1"/>
      <c r="Y4211" s="1"/>
    </row>
    <row r="4212" spans="1:25" ht="15" x14ac:dyDescent="0.25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/>
      <c r="T4212"/>
      <c r="U4212"/>
      <c r="V4212"/>
      <c r="W4212" s="1"/>
      <c r="X4212" s="1"/>
      <c r="Y4212" s="1"/>
    </row>
    <row r="4213" spans="1:25" ht="15" x14ac:dyDescent="0.25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  <c r="S4213"/>
      <c r="T4213"/>
      <c r="U4213"/>
      <c r="V4213"/>
      <c r="W4213" s="1"/>
      <c r="X4213" s="1"/>
      <c r="Y4213" s="1"/>
    </row>
    <row r="4214" spans="1:25" ht="15" x14ac:dyDescent="0.25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/>
      <c r="T4214"/>
      <c r="U4214"/>
      <c r="V4214"/>
      <c r="W4214" s="1"/>
      <c r="X4214" s="1"/>
      <c r="Y4214" s="1"/>
    </row>
    <row r="4215" spans="1:25" ht="15" x14ac:dyDescent="0.25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/>
      <c r="T4215"/>
      <c r="U4215"/>
      <c r="V4215"/>
      <c r="W4215" s="1"/>
      <c r="X4215" s="1"/>
      <c r="Y4215" s="1"/>
    </row>
    <row r="4216" spans="1:25" ht="15" x14ac:dyDescent="0.25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/>
      <c r="T4216"/>
      <c r="U4216"/>
      <c r="V4216"/>
      <c r="W4216" s="1"/>
      <c r="X4216" s="1"/>
      <c r="Y4216" s="1"/>
    </row>
    <row r="4217" spans="1:25" ht="15" x14ac:dyDescent="0.25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/>
      <c r="T4217"/>
      <c r="U4217"/>
      <c r="V4217"/>
      <c r="W4217" s="1"/>
      <c r="X4217" s="1"/>
      <c r="Y4217" s="1"/>
    </row>
    <row r="4218" spans="1:25" ht="15" x14ac:dyDescent="0.25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/>
      <c r="T4218"/>
      <c r="U4218"/>
      <c r="V4218"/>
      <c r="W4218" s="1"/>
      <c r="X4218" s="1"/>
      <c r="Y4218" s="1"/>
    </row>
    <row r="4219" spans="1:25" ht="15" x14ac:dyDescent="0.25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/>
      <c r="T4219"/>
      <c r="U4219"/>
      <c r="V4219"/>
      <c r="W4219" s="1"/>
      <c r="X4219" s="1"/>
      <c r="Y4219" s="1"/>
    </row>
    <row r="4220" spans="1:25" ht="15" x14ac:dyDescent="0.25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/>
      <c r="T4220"/>
      <c r="U4220"/>
      <c r="V4220"/>
      <c r="W4220" s="1"/>
      <c r="X4220" s="1"/>
      <c r="Y4220" s="1"/>
    </row>
    <row r="4221" spans="1:25" ht="15" x14ac:dyDescent="0.25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/>
      <c r="T4221"/>
      <c r="U4221"/>
      <c r="V4221"/>
      <c r="W4221" s="1"/>
      <c r="X4221" s="1"/>
      <c r="Y4221" s="1"/>
    </row>
    <row r="4222" spans="1:25" ht="15" x14ac:dyDescent="0.25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/>
      <c r="T4222"/>
      <c r="U4222"/>
      <c r="V4222"/>
      <c r="W4222" s="1"/>
      <c r="X4222" s="1"/>
      <c r="Y4222" s="1"/>
    </row>
    <row r="4223" spans="1:25" ht="15" x14ac:dyDescent="0.25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/>
      <c r="T4223"/>
      <c r="U4223"/>
      <c r="V4223"/>
      <c r="W4223" s="1"/>
      <c r="X4223" s="1"/>
      <c r="Y4223" s="1"/>
    </row>
    <row r="4224" spans="1:25" ht="15" x14ac:dyDescent="0.25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/>
      <c r="T4224"/>
      <c r="U4224"/>
      <c r="V4224"/>
      <c r="W4224" s="1"/>
      <c r="X4224" s="1"/>
      <c r="Y4224" s="1"/>
    </row>
    <row r="4225" spans="1:25" ht="15" x14ac:dyDescent="0.25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/>
      <c r="T4225"/>
      <c r="U4225"/>
      <c r="V4225"/>
      <c r="W4225" s="1"/>
      <c r="X4225" s="1"/>
      <c r="Y4225" s="1"/>
    </row>
    <row r="4226" spans="1:25" ht="15" x14ac:dyDescent="0.25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/>
      <c r="T4226"/>
      <c r="U4226"/>
      <c r="V4226"/>
      <c r="W4226" s="1"/>
      <c r="X4226" s="1"/>
      <c r="Y4226" s="1"/>
    </row>
    <row r="4227" spans="1:25" ht="15" x14ac:dyDescent="0.25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/>
      <c r="T4227"/>
      <c r="U4227"/>
      <c r="V4227"/>
      <c r="W4227" s="1"/>
      <c r="X4227" s="1"/>
      <c r="Y4227" s="1"/>
    </row>
    <row r="4228" spans="1:25" ht="15" x14ac:dyDescent="0.25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/>
      <c r="T4228"/>
      <c r="U4228"/>
      <c r="V4228"/>
      <c r="W4228" s="1"/>
      <c r="X4228" s="1"/>
      <c r="Y4228" s="1"/>
    </row>
    <row r="4229" spans="1:25" ht="15" x14ac:dyDescent="0.25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/>
      <c r="T4229"/>
      <c r="U4229"/>
      <c r="V4229"/>
      <c r="W4229" s="1"/>
      <c r="X4229" s="1"/>
      <c r="Y4229" s="1"/>
    </row>
    <row r="4230" spans="1:25" ht="15" x14ac:dyDescent="0.25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/>
      <c r="T4230"/>
      <c r="U4230"/>
      <c r="V4230"/>
      <c r="W4230" s="1"/>
      <c r="X4230" s="1"/>
      <c r="Y4230" s="1"/>
    </row>
    <row r="4231" spans="1:25" ht="15" x14ac:dyDescent="0.25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/>
      <c r="T4231"/>
      <c r="U4231"/>
      <c r="V4231"/>
      <c r="W4231" s="1"/>
      <c r="X4231" s="1"/>
      <c r="Y4231" s="1"/>
    </row>
    <row r="4232" spans="1:25" ht="15" x14ac:dyDescent="0.25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/>
      <c r="T4232"/>
      <c r="U4232"/>
      <c r="V4232"/>
      <c r="W4232" s="1"/>
      <c r="X4232" s="1"/>
      <c r="Y4232" s="1"/>
    </row>
    <row r="4233" spans="1:25" ht="15" x14ac:dyDescent="0.25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/>
      <c r="T4233"/>
      <c r="U4233"/>
      <c r="V4233"/>
      <c r="W4233" s="1"/>
      <c r="X4233" s="1"/>
      <c r="Y4233" s="1"/>
    </row>
    <row r="4234" spans="1:25" ht="15" x14ac:dyDescent="0.25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/>
      <c r="T4234"/>
      <c r="U4234"/>
      <c r="V4234"/>
      <c r="W4234" s="1"/>
      <c r="X4234" s="1"/>
      <c r="Y4234" s="1"/>
    </row>
    <row r="4235" spans="1:25" ht="15" x14ac:dyDescent="0.25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/>
      <c r="T4235"/>
      <c r="U4235"/>
      <c r="V4235"/>
      <c r="W4235" s="1"/>
      <c r="X4235" s="1"/>
      <c r="Y4235" s="1"/>
    </row>
    <row r="4236" spans="1:25" ht="15" x14ac:dyDescent="0.25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/>
      <c r="T4236"/>
      <c r="U4236"/>
      <c r="V4236"/>
      <c r="W4236" s="1"/>
      <c r="X4236" s="1"/>
      <c r="Y4236" s="1"/>
    </row>
    <row r="4237" spans="1:25" ht="15" x14ac:dyDescent="0.25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/>
      <c r="T4237"/>
      <c r="U4237"/>
      <c r="V4237"/>
      <c r="W4237" s="1"/>
      <c r="X4237" s="1"/>
      <c r="Y4237" s="1"/>
    </row>
    <row r="4238" spans="1:25" ht="15" x14ac:dyDescent="0.25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  <c r="T4238"/>
      <c r="U4238"/>
      <c r="V4238"/>
      <c r="W4238" s="1"/>
      <c r="X4238" s="1"/>
      <c r="Y4238" s="1"/>
    </row>
    <row r="4239" spans="1:25" ht="15" x14ac:dyDescent="0.25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/>
      <c r="T4239"/>
      <c r="U4239"/>
      <c r="V4239"/>
      <c r="W4239" s="1"/>
      <c r="X4239" s="1"/>
      <c r="Y4239" s="1"/>
    </row>
    <row r="4240" spans="1:25" ht="15" x14ac:dyDescent="0.25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/>
      <c r="T4240"/>
      <c r="U4240"/>
      <c r="V4240"/>
      <c r="W4240" s="1"/>
      <c r="X4240" s="1"/>
      <c r="Y4240" s="1"/>
    </row>
    <row r="4241" spans="1:25" ht="15" x14ac:dyDescent="0.25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/>
      <c r="T4241"/>
      <c r="U4241"/>
      <c r="V4241"/>
      <c r="W4241" s="1"/>
      <c r="X4241" s="1"/>
      <c r="Y4241" s="1"/>
    </row>
    <row r="4242" spans="1:25" ht="15" x14ac:dyDescent="0.25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/>
      <c r="T4242"/>
      <c r="U4242"/>
      <c r="V4242"/>
      <c r="W4242" s="1"/>
      <c r="X4242" s="1"/>
      <c r="Y4242" s="1"/>
    </row>
    <row r="4243" spans="1:25" ht="15" x14ac:dyDescent="0.25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/>
      <c r="T4243"/>
      <c r="U4243"/>
      <c r="V4243"/>
      <c r="W4243" s="1"/>
      <c r="X4243" s="1"/>
      <c r="Y4243" s="1"/>
    </row>
    <row r="4244" spans="1:25" ht="15" x14ac:dyDescent="0.25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/>
      <c r="T4244"/>
      <c r="U4244"/>
      <c r="V4244"/>
      <c r="W4244" s="1"/>
      <c r="X4244" s="1"/>
      <c r="Y4244" s="1"/>
    </row>
    <row r="4245" spans="1:25" ht="15" x14ac:dyDescent="0.25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/>
      <c r="T4245"/>
      <c r="U4245"/>
      <c r="V4245"/>
      <c r="W4245" s="1"/>
      <c r="X4245" s="1"/>
      <c r="Y4245" s="1"/>
    </row>
    <row r="4246" spans="1:25" ht="15" x14ac:dyDescent="0.25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/>
      <c r="T4246"/>
      <c r="U4246"/>
      <c r="V4246"/>
      <c r="W4246" s="1"/>
      <c r="X4246" s="1"/>
      <c r="Y4246" s="1"/>
    </row>
    <row r="4247" spans="1:25" ht="15" x14ac:dyDescent="0.25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/>
      <c r="T4247"/>
      <c r="U4247"/>
      <c r="V4247"/>
      <c r="W4247" s="1"/>
      <c r="X4247" s="1"/>
      <c r="Y4247" s="1"/>
    </row>
    <row r="4248" spans="1:25" ht="15" x14ac:dyDescent="0.25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/>
      <c r="T4248"/>
      <c r="U4248"/>
      <c r="V4248"/>
      <c r="W4248" s="1"/>
      <c r="X4248" s="1"/>
      <c r="Y4248" s="1"/>
    </row>
    <row r="4249" spans="1:25" ht="15" x14ac:dyDescent="0.25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/>
      <c r="T4249"/>
      <c r="U4249"/>
      <c r="V4249"/>
      <c r="W4249" s="1"/>
      <c r="X4249" s="1"/>
      <c r="Y4249" s="1"/>
    </row>
    <row r="4250" spans="1:25" ht="15" x14ac:dyDescent="0.25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/>
      <c r="T4250"/>
      <c r="U4250"/>
      <c r="V4250"/>
      <c r="W4250" s="1"/>
      <c r="X4250" s="1"/>
      <c r="Y4250" s="1"/>
    </row>
    <row r="4251" spans="1:25" ht="15" x14ac:dyDescent="0.25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/>
      <c r="T4251"/>
      <c r="U4251"/>
      <c r="V4251"/>
      <c r="W4251" s="1"/>
      <c r="X4251" s="1"/>
      <c r="Y4251" s="1"/>
    </row>
    <row r="4252" spans="1:25" ht="15" x14ac:dyDescent="0.25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/>
      <c r="T4252"/>
      <c r="U4252"/>
      <c r="V4252"/>
      <c r="W4252" s="1"/>
      <c r="X4252" s="1"/>
      <c r="Y4252" s="1"/>
    </row>
    <row r="4253" spans="1:25" ht="15" x14ac:dyDescent="0.25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/>
      <c r="T4253"/>
      <c r="U4253"/>
      <c r="V4253"/>
      <c r="W4253" s="1"/>
      <c r="X4253" s="1"/>
      <c r="Y4253" s="1"/>
    </row>
    <row r="4254" spans="1:25" ht="15" x14ac:dyDescent="0.25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/>
      <c r="T4254"/>
      <c r="U4254"/>
      <c r="V4254"/>
      <c r="W4254" s="1"/>
      <c r="X4254" s="1"/>
      <c r="Y4254" s="1"/>
    </row>
    <row r="4255" spans="1:25" ht="15" x14ac:dyDescent="0.25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/>
      <c r="T4255"/>
      <c r="U4255"/>
      <c r="V4255"/>
      <c r="W4255" s="1"/>
      <c r="X4255" s="1"/>
      <c r="Y4255" s="1"/>
    </row>
    <row r="4256" spans="1:25" ht="15" x14ac:dyDescent="0.25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/>
      <c r="T4256"/>
      <c r="U4256"/>
      <c r="V4256"/>
      <c r="W4256" s="1"/>
      <c r="X4256" s="1"/>
      <c r="Y4256" s="1"/>
    </row>
    <row r="4257" spans="1:25" ht="15" x14ac:dyDescent="0.25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/>
      <c r="T4257"/>
      <c r="U4257"/>
      <c r="V4257"/>
      <c r="W4257" s="1"/>
      <c r="X4257" s="1"/>
      <c r="Y4257" s="1"/>
    </row>
    <row r="4258" spans="1:25" ht="15" x14ac:dyDescent="0.25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/>
      <c r="T4258"/>
      <c r="U4258"/>
      <c r="V4258"/>
      <c r="W4258" s="1"/>
      <c r="X4258" s="1"/>
      <c r="Y4258" s="1"/>
    </row>
    <row r="4259" spans="1:25" ht="15" x14ac:dyDescent="0.25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/>
      <c r="T4259"/>
      <c r="U4259"/>
      <c r="V4259"/>
      <c r="W4259" s="1"/>
      <c r="X4259" s="1"/>
      <c r="Y4259" s="1"/>
    </row>
    <row r="4260" spans="1:25" ht="15" x14ac:dyDescent="0.25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/>
      <c r="T4260"/>
      <c r="U4260"/>
      <c r="V4260"/>
      <c r="W4260" s="1"/>
      <c r="X4260" s="1"/>
      <c r="Y4260" s="1"/>
    </row>
    <row r="4261" spans="1:25" ht="15" x14ac:dyDescent="0.25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/>
      <c r="T4261"/>
      <c r="U4261"/>
      <c r="V4261"/>
      <c r="W4261" s="1"/>
      <c r="X4261" s="1"/>
      <c r="Y4261" s="1"/>
    </row>
    <row r="4262" spans="1:25" ht="15" x14ac:dyDescent="0.25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/>
      <c r="T4262"/>
      <c r="U4262"/>
      <c r="V4262"/>
      <c r="W4262" s="1"/>
      <c r="X4262" s="1"/>
      <c r="Y4262" s="1"/>
    </row>
    <row r="4263" spans="1:25" ht="15" x14ac:dyDescent="0.25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/>
      <c r="T4263"/>
      <c r="U4263"/>
      <c r="V4263"/>
      <c r="W4263" s="1"/>
      <c r="X4263" s="1"/>
      <c r="Y4263" s="1"/>
    </row>
    <row r="4264" spans="1:25" ht="15" x14ac:dyDescent="0.25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/>
      <c r="T4264"/>
      <c r="U4264"/>
      <c r="V4264"/>
      <c r="W4264" s="1"/>
      <c r="X4264" s="1"/>
      <c r="Y4264" s="1"/>
    </row>
    <row r="4265" spans="1:25" ht="15" x14ac:dyDescent="0.25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/>
      <c r="T4265"/>
      <c r="U4265"/>
      <c r="V4265"/>
      <c r="W4265" s="1"/>
      <c r="X4265" s="1"/>
      <c r="Y4265" s="1"/>
    </row>
    <row r="4266" spans="1:25" ht="15" x14ac:dyDescent="0.25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/>
      <c r="T4266"/>
      <c r="U4266"/>
      <c r="V4266"/>
      <c r="W4266" s="1"/>
      <c r="X4266" s="1"/>
      <c r="Y4266" s="1"/>
    </row>
    <row r="4267" spans="1:25" ht="15" x14ac:dyDescent="0.25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/>
      <c r="T4267"/>
      <c r="U4267"/>
      <c r="V4267"/>
      <c r="W4267" s="1"/>
      <c r="X4267" s="1"/>
      <c r="Y4267" s="1"/>
    </row>
    <row r="4268" spans="1:25" ht="15" x14ac:dyDescent="0.25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/>
      <c r="T4268"/>
      <c r="U4268"/>
      <c r="V4268"/>
      <c r="W4268" s="1"/>
      <c r="X4268" s="1"/>
      <c r="Y4268" s="1"/>
    </row>
    <row r="4269" spans="1:25" ht="15" x14ac:dyDescent="0.25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/>
      <c r="T4269"/>
      <c r="U4269"/>
      <c r="V4269"/>
      <c r="W4269" s="1"/>
      <c r="X4269" s="1"/>
      <c r="Y4269" s="1"/>
    </row>
    <row r="4270" spans="1:25" ht="15" x14ac:dyDescent="0.25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/>
      <c r="T4270"/>
      <c r="U4270"/>
      <c r="V4270"/>
      <c r="W4270" s="1"/>
      <c r="X4270" s="1"/>
      <c r="Y4270" s="1"/>
    </row>
    <row r="4271" spans="1:25" ht="15" x14ac:dyDescent="0.25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/>
      <c r="T4271"/>
      <c r="U4271"/>
      <c r="V4271"/>
      <c r="W4271" s="1"/>
      <c r="X4271" s="1"/>
      <c r="Y4271" s="1"/>
    </row>
    <row r="4272" spans="1:25" ht="15" x14ac:dyDescent="0.25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/>
      <c r="T4272"/>
      <c r="U4272"/>
      <c r="V4272"/>
      <c r="W4272" s="1"/>
      <c r="X4272" s="1"/>
      <c r="Y4272" s="1"/>
    </row>
    <row r="4273" spans="1:25" ht="15" x14ac:dyDescent="0.25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/>
      <c r="T4273"/>
      <c r="U4273"/>
      <c r="V4273"/>
      <c r="W4273" s="1"/>
      <c r="X4273" s="1"/>
      <c r="Y4273" s="1"/>
    </row>
    <row r="4274" spans="1:25" ht="15" x14ac:dyDescent="0.25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/>
      <c r="T4274"/>
      <c r="U4274"/>
      <c r="V4274"/>
      <c r="W4274" s="1"/>
      <c r="X4274" s="1"/>
      <c r="Y4274" s="1"/>
    </row>
    <row r="4275" spans="1:25" ht="15" x14ac:dyDescent="0.25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/>
      <c r="T4275"/>
      <c r="U4275"/>
      <c r="V4275"/>
      <c r="W4275" s="1"/>
      <c r="X4275" s="1"/>
      <c r="Y4275" s="1"/>
    </row>
    <row r="4276" spans="1:25" ht="15" x14ac:dyDescent="0.25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/>
      <c r="T4276"/>
      <c r="U4276"/>
      <c r="V4276"/>
      <c r="W4276" s="1"/>
      <c r="X4276" s="1"/>
      <c r="Y4276" s="1"/>
    </row>
    <row r="4277" spans="1:25" ht="15" x14ac:dyDescent="0.25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/>
      <c r="T4277"/>
      <c r="U4277"/>
      <c r="V4277"/>
      <c r="W4277" s="1"/>
      <c r="X4277" s="1"/>
      <c r="Y4277" s="1"/>
    </row>
    <row r="4278" spans="1:25" ht="15" x14ac:dyDescent="0.25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/>
      <c r="T4278"/>
      <c r="U4278"/>
      <c r="V4278"/>
      <c r="W4278" s="1"/>
      <c r="X4278" s="1"/>
      <c r="Y4278" s="1"/>
    </row>
    <row r="4279" spans="1:25" ht="15" x14ac:dyDescent="0.25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/>
      <c r="T4279"/>
      <c r="U4279"/>
      <c r="V4279"/>
      <c r="W4279" s="1"/>
      <c r="X4279" s="1"/>
      <c r="Y4279" s="1"/>
    </row>
    <row r="4280" spans="1:25" ht="15" x14ac:dyDescent="0.25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/>
      <c r="T4280"/>
      <c r="U4280"/>
      <c r="V4280"/>
      <c r="W4280" s="1"/>
      <c r="X4280" s="1"/>
      <c r="Y4280" s="1"/>
    </row>
    <row r="4281" spans="1:25" ht="15" x14ac:dyDescent="0.25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/>
      <c r="T4281"/>
      <c r="U4281"/>
      <c r="V4281"/>
      <c r="W4281" s="1"/>
      <c r="X4281" s="1"/>
      <c r="Y4281" s="1"/>
    </row>
    <row r="4282" spans="1:25" ht="15" x14ac:dyDescent="0.25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/>
      <c r="T4282"/>
      <c r="U4282"/>
      <c r="V4282"/>
      <c r="W4282" s="1"/>
      <c r="X4282" s="1"/>
      <c r="Y4282" s="1"/>
    </row>
    <row r="4283" spans="1:25" ht="15" x14ac:dyDescent="0.25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/>
      <c r="T4283"/>
      <c r="U4283"/>
      <c r="V4283"/>
      <c r="W4283" s="1"/>
      <c r="X4283" s="1"/>
      <c r="Y4283" s="1"/>
    </row>
    <row r="4284" spans="1:25" ht="15" x14ac:dyDescent="0.25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/>
      <c r="T4284"/>
      <c r="U4284"/>
      <c r="V4284"/>
      <c r="W4284" s="1"/>
      <c r="X4284" s="1"/>
      <c r="Y4284" s="1"/>
    </row>
    <row r="4285" spans="1:25" ht="15" x14ac:dyDescent="0.25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/>
      <c r="T4285"/>
      <c r="U4285"/>
      <c r="V4285"/>
      <c r="W4285" s="1"/>
      <c r="X4285" s="1"/>
      <c r="Y4285" s="1"/>
    </row>
    <row r="4286" spans="1:25" ht="15" x14ac:dyDescent="0.25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/>
      <c r="T4286"/>
      <c r="U4286"/>
      <c r="V4286"/>
      <c r="W4286" s="1"/>
      <c r="X4286" s="1"/>
      <c r="Y4286" s="1"/>
    </row>
    <row r="4287" spans="1:25" ht="15" x14ac:dyDescent="0.25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/>
      <c r="T4287"/>
      <c r="U4287"/>
      <c r="V4287"/>
      <c r="W4287" s="1"/>
      <c r="X4287" s="1"/>
      <c r="Y4287" s="1"/>
    </row>
    <row r="4288" spans="1:25" ht="15" x14ac:dyDescent="0.25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/>
      <c r="T4288"/>
      <c r="U4288"/>
      <c r="V4288"/>
      <c r="W4288" s="1"/>
      <c r="X4288" s="1"/>
      <c r="Y4288" s="1"/>
    </row>
    <row r="4289" spans="1:25" ht="15" x14ac:dyDescent="0.25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/>
      <c r="T4289"/>
      <c r="U4289"/>
      <c r="V4289"/>
      <c r="W4289" s="1"/>
      <c r="X4289" s="1"/>
      <c r="Y4289" s="1"/>
    </row>
    <row r="4290" spans="1:25" ht="15" x14ac:dyDescent="0.25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/>
      <c r="T4290"/>
      <c r="U4290"/>
      <c r="V4290"/>
      <c r="W4290" s="1"/>
      <c r="X4290" s="1"/>
      <c r="Y4290" s="1"/>
    </row>
    <row r="4291" spans="1:25" ht="15" x14ac:dyDescent="0.25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/>
      <c r="T4291"/>
      <c r="U4291"/>
      <c r="V4291"/>
      <c r="W4291" s="1"/>
      <c r="X4291" s="1"/>
      <c r="Y4291" s="1"/>
    </row>
    <row r="4292" spans="1:25" ht="15" x14ac:dyDescent="0.25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/>
      <c r="T4292"/>
      <c r="U4292"/>
      <c r="V4292"/>
      <c r="W4292" s="1"/>
      <c r="X4292" s="1"/>
      <c r="Y4292" s="1"/>
    </row>
    <row r="4293" spans="1:25" ht="15" x14ac:dyDescent="0.25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/>
      <c r="T4293"/>
      <c r="U4293"/>
      <c r="V4293"/>
      <c r="W4293" s="1"/>
      <c r="X4293" s="1"/>
      <c r="Y4293" s="1"/>
    </row>
    <row r="4294" spans="1:25" ht="15" x14ac:dyDescent="0.25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/>
      <c r="T4294"/>
      <c r="U4294"/>
      <c r="V4294"/>
      <c r="W4294" s="1"/>
      <c r="X4294" s="1"/>
      <c r="Y4294" s="1"/>
    </row>
    <row r="4295" spans="1:25" ht="15" x14ac:dyDescent="0.25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/>
      <c r="T4295"/>
      <c r="U4295"/>
      <c r="V4295"/>
      <c r="W4295" s="1"/>
      <c r="X4295" s="1"/>
      <c r="Y4295" s="1"/>
    </row>
    <row r="4296" spans="1:25" ht="15" x14ac:dyDescent="0.25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/>
      <c r="T4296"/>
      <c r="U4296"/>
      <c r="V4296"/>
      <c r="W4296" s="1"/>
      <c r="X4296" s="1"/>
      <c r="Y4296" s="1"/>
    </row>
    <row r="4297" spans="1:25" ht="15" x14ac:dyDescent="0.25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/>
      <c r="T4297"/>
      <c r="U4297"/>
      <c r="V4297"/>
      <c r="W4297" s="1"/>
      <c r="X4297" s="1"/>
      <c r="Y4297" s="1"/>
    </row>
    <row r="4298" spans="1:25" ht="15" x14ac:dyDescent="0.25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/>
      <c r="T4298"/>
      <c r="U4298"/>
      <c r="V4298"/>
      <c r="W4298" s="1"/>
      <c r="X4298" s="1"/>
      <c r="Y4298" s="1"/>
    </row>
    <row r="4299" spans="1:25" ht="15" x14ac:dyDescent="0.25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/>
      <c r="T4299"/>
      <c r="U4299"/>
      <c r="V4299"/>
      <c r="W4299" s="1"/>
      <c r="X4299" s="1"/>
      <c r="Y4299" s="1"/>
    </row>
    <row r="4300" spans="1:25" ht="15" x14ac:dyDescent="0.25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/>
      <c r="T4300"/>
      <c r="U4300"/>
      <c r="V4300"/>
      <c r="W4300" s="1"/>
      <c r="X4300" s="1"/>
      <c r="Y4300" s="1"/>
    </row>
    <row r="4301" spans="1:25" ht="15" x14ac:dyDescent="0.25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/>
      <c r="T4301"/>
      <c r="U4301"/>
      <c r="V4301"/>
      <c r="W4301" s="1"/>
      <c r="X4301" s="1"/>
      <c r="Y4301" s="1"/>
    </row>
    <row r="4302" spans="1:25" ht="15" x14ac:dyDescent="0.25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/>
      <c r="T4302"/>
      <c r="U4302"/>
      <c r="V4302"/>
      <c r="W4302" s="1"/>
      <c r="X4302" s="1"/>
      <c r="Y4302" s="1"/>
    </row>
    <row r="4303" spans="1:25" ht="15" x14ac:dyDescent="0.25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/>
      <c r="T4303"/>
      <c r="U4303"/>
      <c r="V4303"/>
      <c r="W4303" s="1"/>
      <c r="X4303" s="1"/>
      <c r="Y4303" s="1"/>
    </row>
    <row r="4304" spans="1:25" ht="15" x14ac:dyDescent="0.25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/>
      <c r="T4304"/>
      <c r="U4304"/>
      <c r="V4304"/>
      <c r="W4304" s="1"/>
      <c r="X4304" s="1"/>
      <c r="Y4304" s="1"/>
    </row>
    <row r="4305" spans="1:25" ht="15" x14ac:dyDescent="0.25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/>
      <c r="T4305"/>
      <c r="U4305"/>
      <c r="V4305"/>
      <c r="W4305" s="1"/>
      <c r="X4305" s="1"/>
      <c r="Y4305" s="1"/>
    </row>
    <row r="4306" spans="1:25" ht="15" x14ac:dyDescent="0.25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/>
      <c r="T4306"/>
      <c r="U4306"/>
      <c r="V4306"/>
      <c r="W4306" s="1"/>
      <c r="X4306" s="1"/>
      <c r="Y4306" s="1"/>
    </row>
    <row r="4307" spans="1:25" ht="15" x14ac:dyDescent="0.25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  <c r="W4307" s="1"/>
      <c r="X4307" s="1"/>
      <c r="Y4307" s="1"/>
    </row>
    <row r="4308" spans="1:25" ht="15" x14ac:dyDescent="0.25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 s="1"/>
      <c r="X4308" s="1"/>
      <c r="Y4308" s="1"/>
    </row>
    <row r="4309" spans="1:25" ht="15" x14ac:dyDescent="0.25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 s="1"/>
      <c r="X4309" s="1"/>
      <c r="Y4309" s="1"/>
    </row>
    <row r="4310" spans="1:25" ht="15" x14ac:dyDescent="0.25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  <c r="W4310" s="1"/>
      <c r="X4310" s="1"/>
      <c r="Y4310" s="1"/>
    </row>
    <row r="4311" spans="1:25" ht="15" x14ac:dyDescent="0.25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  <c r="W4311" s="1"/>
      <c r="X4311" s="1"/>
      <c r="Y4311" s="1"/>
    </row>
    <row r="4312" spans="1:25" ht="15" x14ac:dyDescent="0.25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  <c r="W4312" s="1"/>
      <c r="X4312" s="1"/>
      <c r="Y4312" s="1"/>
    </row>
    <row r="4313" spans="1:25" ht="15" x14ac:dyDescent="0.25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  <c r="W4313" s="1"/>
      <c r="X4313" s="1"/>
      <c r="Y4313" s="1"/>
    </row>
    <row r="4314" spans="1:25" ht="15" x14ac:dyDescent="0.25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/>
      <c r="T4314"/>
      <c r="U4314"/>
      <c r="V4314"/>
      <c r="W4314" s="1"/>
      <c r="X4314" s="1"/>
      <c r="Y4314" s="1"/>
    </row>
    <row r="4315" spans="1:25" ht="15" x14ac:dyDescent="0.25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/>
      <c r="T4315"/>
      <c r="U4315"/>
      <c r="V4315"/>
      <c r="W4315" s="1"/>
      <c r="X4315" s="1"/>
      <c r="Y4315" s="1"/>
    </row>
    <row r="4316" spans="1:25" ht="15" x14ac:dyDescent="0.25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/>
      <c r="T4316"/>
      <c r="U4316"/>
      <c r="V4316"/>
      <c r="W4316" s="1"/>
      <c r="X4316" s="1"/>
      <c r="Y4316" s="1"/>
    </row>
    <row r="4317" spans="1:25" ht="15" x14ac:dyDescent="0.25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  <c r="W4317" s="1"/>
      <c r="X4317" s="1"/>
      <c r="Y4317" s="1"/>
    </row>
    <row r="4318" spans="1:25" ht="15" x14ac:dyDescent="0.25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  <c r="W4318" s="1"/>
      <c r="X4318" s="1"/>
      <c r="Y4318" s="1"/>
    </row>
    <row r="4319" spans="1:25" ht="15" x14ac:dyDescent="0.25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/>
      <c r="T4319"/>
      <c r="U4319"/>
      <c r="V4319"/>
      <c r="W4319" s="1"/>
      <c r="X4319" s="1"/>
      <c r="Y4319" s="1"/>
    </row>
    <row r="4320" spans="1:25" ht="15" x14ac:dyDescent="0.25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/>
      <c r="T4320"/>
      <c r="U4320"/>
      <c r="V4320"/>
      <c r="W4320" s="1"/>
      <c r="X4320" s="1"/>
      <c r="Y4320" s="1"/>
    </row>
    <row r="4321" spans="1:25" ht="15" x14ac:dyDescent="0.25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/>
      <c r="T4321"/>
      <c r="U4321"/>
      <c r="V4321"/>
      <c r="W4321" s="1"/>
      <c r="X4321" s="1"/>
      <c r="Y4321" s="1"/>
    </row>
    <row r="4322" spans="1:25" ht="15" x14ac:dyDescent="0.25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/>
      <c r="T4322"/>
      <c r="U4322"/>
      <c r="V4322"/>
      <c r="W4322" s="1"/>
      <c r="X4322" s="1"/>
      <c r="Y4322" s="1"/>
    </row>
    <row r="4323" spans="1:25" ht="15" x14ac:dyDescent="0.25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/>
      <c r="T4323"/>
      <c r="U4323"/>
      <c r="V4323"/>
      <c r="W4323" s="1"/>
      <c r="X4323" s="1"/>
      <c r="Y4323" s="1"/>
    </row>
    <row r="4324" spans="1:25" ht="15" x14ac:dyDescent="0.25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/>
      <c r="T4324"/>
      <c r="U4324"/>
      <c r="V4324"/>
      <c r="W4324" s="1"/>
      <c r="X4324" s="1"/>
      <c r="Y4324" s="1"/>
    </row>
    <row r="4325" spans="1:25" ht="15" x14ac:dyDescent="0.25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/>
      <c r="T4325"/>
      <c r="U4325"/>
      <c r="V4325"/>
      <c r="W4325" s="1"/>
      <c r="X4325" s="1"/>
      <c r="Y4325" s="1"/>
    </row>
    <row r="4326" spans="1:25" ht="15" x14ac:dyDescent="0.25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/>
      <c r="T4326"/>
      <c r="U4326"/>
      <c r="V4326"/>
      <c r="W4326" s="1"/>
      <c r="X4326" s="1"/>
      <c r="Y4326" s="1"/>
    </row>
    <row r="4327" spans="1:25" ht="15" x14ac:dyDescent="0.25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/>
      <c r="T4327"/>
      <c r="U4327"/>
      <c r="V4327"/>
      <c r="W4327" s="1"/>
      <c r="X4327" s="1"/>
      <c r="Y4327" s="1"/>
    </row>
    <row r="4328" spans="1:25" ht="15" x14ac:dyDescent="0.25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/>
      <c r="T4328"/>
      <c r="U4328"/>
      <c r="V4328"/>
      <c r="W4328" s="1"/>
      <c r="X4328" s="1"/>
      <c r="Y4328" s="1"/>
    </row>
    <row r="4329" spans="1:25" ht="15" x14ac:dyDescent="0.25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/>
      <c r="T4329"/>
      <c r="U4329"/>
      <c r="V4329"/>
      <c r="W4329" s="1"/>
      <c r="X4329" s="1"/>
      <c r="Y4329" s="1"/>
    </row>
    <row r="4330" spans="1:25" ht="15" x14ac:dyDescent="0.25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/>
      <c r="T4330"/>
      <c r="U4330"/>
      <c r="V4330"/>
      <c r="W4330" s="1"/>
      <c r="X4330" s="1"/>
      <c r="Y4330" s="1"/>
    </row>
    <row r="4331" spans="1:25" ht="15" x14ac:dyDescent="0.25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/>
      <c r="T4331"/>
      <c r="U4331"/>
      <c r="V4331"/>
      <c r="W4331" s="1"/>
      <c r="X4331" s="1"/>
      <c r="Y4331" s="1"/>
    </row>
    <row r="4332" spans="1:25" ht="15" x14ac:dyDescent="0.25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/>
      <c r="T4332"/>
      <c r="U4332"/>
      <c r="V4332"/>
      <c r="W4332" s="1"/>
      <c r="X4332" s="1"/>
      <c r="Y4332" s="1"/>
    </row>
    <row r="4333" spans="1:25" ht="15" x14ac:dyDescent="0.25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/>
      <c r="T4333"/>
      <c r="U4333"/>
      <c r="V4333"/>
      <c r="W4333" s="1"/>
      <c r="X4333" s="1"/>
      <c r="Y4333" s="1"/>
    </row>
    <row r="4334" spans="1:25" ht="15" x14ac:dyDescent="0.25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/>
      <c r="T4334"/>
      <c r="U4334"/>
      <c r="V4334"/>
      <c r="W4334" s="1"/>
      <c r="X4334" s="1"/>
      <c r="Y4334" s="1"/>
    </row>
    <row r="4335" spans="1:25" ht="15" x14ac:dyDescent="0.25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/>
      <c r="T4335"/>
      <c r="U4335"/>
      <c r="V4335"/>
      <c r="W4335" s="1"/>
      <c r="X4335" s="1"/>
      <c r="Y4335" s="1"/>
    </row>
    <row r="4336" spans="1:25" ht="15" x14ac:dyDescent="0.25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/>
      <c r="T4336"/>
      <c r="U4336"/>
      <c r="V4336"/>
      <c r="W4336" s="1"/>
      <c r="X4336" s="1"/>
      <c r="Y4336" s="1"/>
    </row>
    <row r="4337" spans="1:25" ht="15" x14ac:dyDescent="0.25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/>
      <c r="T4337"/>
      <c r="U4337"/>
      <c r="V4337"/>
      <c r="W4337" s="1"/>
      <c r="X4337" s="1"/>
      <c r="Y4337" s="1"/>
    </row>
    <row r="4338" spans="1:25" ht="15" x14ac:dyDescent="0.25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  <c r="S4338"/>
      <c r="T4338"/>
      <c r="U4338"/>
      <c r="V4338"/>
      <c r="W4338" s="1"/>
      <c r="X4338" s="1"/>
      <c r="Y4338" s="1"/>
    </row>
    <row r="4339" spans="1:25" ht="15" x14ac:dyDescent="0.25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/>
      <c r="T4339"/>
      <c r="U4339"/>
      <c r="V4339"/>
      <c r="W4339" s="1"/>
      <c r="X4339" s="1"/>
      <c r="Y4339" s="1"/>
    </row>
    <row r="4340" spans="1:25" ht="15" x14ac:dyDescent="0.25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/>
      <c r="T4340"/>
      <c r="U4340"/>
      <c r="V4340"/>
      <c r="W4340" s="1"/>
      <c r="X4340" s="1"/>
      <c r="Y4340" s="1"/>
    </row>
    <row r="4341" spans="1:25" ht="15" x14ac:dyDescent="0.25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  <c r="S4341"/>
      <c r="T4341"/>
      <c r="U4341"/>
      <c r="V4341"/>
      <c r="W4341" s="1"/>
      <c r="X4341" s="1"/>
      <c r="Y4341" s="1"/>
    </row>
    <row r="4342" spans="1:25" ht="15" x14ac:dyDescent="0.25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/>
      <c r="T4342"/>
      <c r="U4342"/>
      <c r="V4342"/>
      <c r="W4342" s="1"/>
      <c r="X4342" s="1"/>
      <c r="Y4342" s="1"/>
    </row>
    <row r="4343" spans="1:25" ht="15" x14ac:dyDescent="0.25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/>
      <c r="T4343"/>
      <c r="U4343"/>
      <c r="V4343"/>
      <c r="W4343" s="1"/>
      <c r="X4343" s="1"/>
      <c r="Y4343" s="1"/>
    </row>
    <row r="4344" spans="1:25" ht="15" x14ac:dyDescent="0.25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/>
      <c r="T4344"/>
      <c r="U4344"/>
      <c r="V4344"/>
      <c r="W4344" s="1"/>
      <c r="X4344" s="1"/>
      <c r="Y4344" s="1"/>
    </row>
    <row r="4345" spans="1:25" ht="15" x14ac:dyDescent="0.25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  <c r="S4345"/>
      <c r="T4345"/>
      <c r="U4345"/>
      <c r="V4345"/>
      <c r="W4345" s="1"/>
      <c r="X4345" s="1"/>
      <c r="Y4345" s="1"/>
    </row>
    <row r="4346" spans="1:25" ht="15" x14ac:dyDescent="0.25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/>
      <c r="T4346"/>
      <c r="U4346"/>
      <c r="V4346"/>
      <c r="W4346" s="1"/>
      <c r="X4346" s="1"/>
      <c r="Y4346" s="1"/>
    </row>
    <row r="4347" spans="1:25" ht="15" x14ac:dyDescent="0.25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/>
      <c r="T4347"/>
      <c r="U4347"/>
      <c r="V4347"/>
      <c r="W4347" s="1"/>
      <c r="X4347" s="1"/>
      <c r="Y4347" s="1"/>
    </row>
    <row r="4348" spans="1:25" ht="15" x14ac:dyDescent="0.25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  <c r="S4348"/>
      <c r="T4348"/>
      <c r="U4348"/>
      <c r="V4348"/>
      <c r="W4348" s="1"/>
      <c r="X4348" s="1"/>
      <c r="Y4348" s="1"/>
    </row>
    <row r="4349" spans="1:25" ht="15" x14ac:dyDescent="0.25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/>
      <c r="T4349"/>
      <c r="U4349"/>
      <c r="V4349"/>
      <c r="W4349" s="1"/>
      <c r="X4349" s="1"/>
      <c r="Y4349" s="1"/>
    </row>
    <row r="4350" spans="1:25" ht="15" x14ac:dyDescent="0.25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/>
      <c r="T4350"/>
      <c r="U4350"/>
      <c r="V4350"/>
      <c r="W4350" s="1"/>
      <c r="X4350" s="1"/>
      <c r="Y4350" s="1"/>
    </row>
    <row r="4351" spans="1:25" ht="15" x14ac:dyDescent="0.25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/>
      <c r="T4351"/>
      <c r="U4351"/>
      <c r="V4351"/>
      <c r="W4351" s="1"/>
      <c r="X4351" s="1"/>
      <c r="Y4351" s="1"/>
    </row>
    <row r="4352" spans="1:25" ht="15" x14ac:dyDescent="0.25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  <c r="S4352"/>
      <c r="T4352"/>
      <c r="U4352"/>
      <c r="V4352"/>
      <c r="W4352" s="1"/>
      <c r="X4352" s="1"/>
      <c r="Y4352" s="1"/>
    </row>
    <row r="4353" spans="1:25" ht="15" x14ac:dyDescent="0.25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/>
      <c r="T4353"/>
      <c r="U4353"/>
      <c r="V4353"/>
      <c r="W4353" s="1"/>
      <c r="X4353" s="1"/>
      <c r="Y4353" s="1"/>
    </row>
    <row r="4354" spans="1:25" ht="15" x14ac:dyDescent="0.25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/>
      <c r="T4354"/>
      <c r="U4354"/>
      <c r="V4354"/>
      <c r="W4354" s="1"/>
      <c r="X4354" s="1"/>
      <c r="Y4354" s="1"/>
    </row>
    <row r="4355" spans="1:25" ht="15" x14ac:dyDescent="0.25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  <c r="S4355"/>
      <c r="T4355"/>
      <c r="U4355"/>
      <c r="V4355"/>
      <c r="W4355" s="1"/>
      <c r="X4355" s="1"/>
      <c r="Y4355" s="1"/>
    </row>
    <row r="4356" spans="1:25" ht="15" x14ac:dyDescent="0.25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/>
      <c r="T4356"/>
      <c r="U4356"/>
      <c r="V4356"/>
      <c r="W4356" s="1"/>
      <c r="X4356" s="1"/>
      <c r="Y4356" s="1"/>
    </row>
    <row r="4357" spans="1:25" ht="15" x14ac:dyDescent="0.25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/>
      <c r="T4357"/>
      <c r="U4357"/>
      <c r="V4357"/>
      <c r="W4357" s="1"/>
      <c r="X4357" s="1"/>
      <c r="Y4357" s="1"/>
    </row>
    <row r="4358" spans="1:25" ht="15" x14ac:dyDescent="0.25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/>
      <c r="T4358"/>
      <c r="U4358"/>
      <c r="V4358"/>
      <c r="W4358" s="1"/>
      <c r="X4358" s="1"/>
      <c r="Y4358" s="1"/>
    </row>
    <row r="4359" spans="1:25" ht="15" x14ac:dyDescent="0.25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/>
      <c r="T4359"/>
      <c r="U4359"/>
      <c r="V4359"/>
      <c r="W4359" s="1"/>
      <c r="X4359" s="1"/>
      <c r="Y4359" s="1"/>
    </row>
    <row r="4360" spans="1:25" ht="15" x14ac:dyDescent="0.25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/>
      <c r="T4360"/>
      <c r="U4360"/>
      <c r="V4360"/>
      <c r="W4360" s="1"/>
      <c r="X4360" s="1"/>
      <c r="Y4360" s="1"/>
    </row>
    <row r="4361" spans="1:25" ht="15" x14ac:dyDescent="0.25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  <c r="S4361"/>
      <c r="T4361"/>
      <c r="U4361"/>
      <c r="V4361"/>
      <c r="W4361" s="1"/>
      <c r="X4361" s="1"/>
      <c r="Y4361" s="1"/>
    </row>
    <row r="4362" spans="1:25" ht="15" x14ac:dyDescent="0.25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/>
      <c r="T4362"/>
      <c r="U4362"/>
      <c r="V4362"/>
      <c r="W4362" s="1"/>
      <c r="X4362" s="1"/>
      <c r="Y4362" s="1"/>
    </row>
    <row r="4363" spans="1:25" ht="15" x14ac:dyDescent="0.25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/>
      <c r="T4363"/>
      <c r="U4363"/>
      <c r="V4363"/>
      <c r="W4363" s="1"/>
      <c r="X4363" s="1"/>
      <c r="Y4363" s="1"/>
    </row>
    <row r="4364" spans="1:25" ht="15" x14ac:dyDescent="0.25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  <c r="S4364"/>
      <c r="T4364"/>
      <c r="U4364"/>
      <c r="V4364"/>
      <c r="W4364" s="1"/>
      <c r="X4364" s="1"/>
      <c r="Y4364" s="1"/>
    </row>
    <row r="4365" spans="1:25" ht="15" x14ac:dyDescent="0.25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  <c r="S4365"/>
      <c r="T4365"/>
      <c r="U4365"/>
      <c r="V4365"/>
      <c r="W4365" s="1"/>
      <c r="X4365" s="1"/>
      <c r="Y4365" s="1"/>
    </row>
    <row r="4366" spans="1:25" ht="15" x14ac:dyDescent="0.25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  <c r="S4366"/>
      <c r="T4366"/>
      <c r="U4366"/>
      <c r="V4366"/>
      <c r="W4366" s="1"/>
      <c r="X4366" s="1"/>
      <c r="Y4366" s="1"/>
    </row>
    <row r="4367" spans="1:25" ht="15" x14ac:dyDescent="0.25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  <c r="S4367"/>
      <c r="T4367"/>
      <c r="U4367"/>
      <c r="V4367"/>
      <c r="W4367" s="1"/>
      <c r="X4367" s="1"/>
      <c r="Y4367" s="1"/>
    </row>
    <row r="4368" spans="1:25" ht="15" x14ac:dyDescent="0.25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/>
      <c r="T4368"/>
      <c r="U4368"/>
      <c r="V4368"/>
      <c r="W4368" s="1"/>
      <c r="X4368" s="1"/>
      <c r="Y4368" s="1"/>
    </row>
    <row r="4369" spans="1:25" ht="15" x14ac:dyDescent="0.25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/>
      <c r="T4369"/>
      <c r="U4369"/>
      <c r="V4369"/>
      <c r="W4369" s="1"/>
      <c r="X4369" s="1"/>
      <c r="Y4369" s="1"/>
    </row>
    <row r="4370" spans="1:25" ht="15" x14ac:dyDescent="0.25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  <c r="S4370"/>
      <c r="T4370"/>
      <c r="U4370"/>
      <c r="V4370"/>
      <c r="W4370" s="1"/>
      <c r="X4370" s="1"/>
      <c r="Y4370" s="1"/>
    </row>
    <row r="4371" spans="1:25" ht="15" x14ac:dyDescent="0.25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  <c r="S4371"/>
      <c r="T4371"/>
      <c r="U4371"/>
      <c r="V4371"/>
      <c r="W4371" s="1"/>
      <c r="X4371" s="1"/>
      <c r="Y4371" s="1"/>
    </row>
    <row r="4372" spans="1:25" ht="15" x14ac:dyDescent="0.25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  <c r="S4372"/>
      <c r="T4372"/>
      <c r="U4372"/>
      <c r="V4372"/>
      <c r="W4372" s="1"/>
      <c r="X4372" s="1"/>
      <c r="Y4372" s="1"/>
    </row>
    <row r="4373" spans="1:25" ht="15" x14ac:dyDescent="0.25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/>
      <c r="T4373"/>
      <c r="U4373"/>
      <c r="V4373"/>
      <c r="W4373" s="1"/>
      <c r="X4373" s="1"/>
      <c r="Y4373" s="1"/>
    </row>
    <row r="4374" spans="1:25" ht="15" x14ac:dyDescent="0.25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/>
      <c r="T4374"/>
      <c r="U4374"/>
      <c r="V4374"/>
      <c r="W4374" s="1"/>
      <c r="X4374" s="1"/>
      <c r="Y4374" s="1"/>
    </row>
    <row r="4375" spans="1:25" ht="15" x14ac:dyDescent="0.25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/>
      <c r="T4375"/>
      <c r="U4375"/>
      <c r="V4375"/>
      <c r="W4375" s="1"/>
      <c r="X4375" s="1"/>
      <c r="Y4375" s="1"/>
    </row>
    <row r="4376" spans="1:25" ht="15" x14ac:dyDescent="0.25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/>
      <c r="T4376"/>
      <c r="U4376"/>
      <c r="V4376"/>
      <c r="W4376" s="1"/>
      <c r="X4376" s="1"/>
      <c r="Y4376" s="1"/>
    </row>
    <row r="4377" spans="1:25" ht="15" x14ac:dyDescent="0.25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/>
      <c r="T4377"/>
      <c r="U4377"/>
      <c r="V4377"/>
      <c r="W4377" s="1"/>
      <c r="X4377" s="1"/>
      <c r="Y4377" s="1"/>
    </row>
    <row r="4378" spans="1:25" ht="15" x14ac:dyDescent="0.25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  <c r="S4378"/>
      <c r="T4378"/>
      <c r="U4378"/>
      <c r="V4378"/>
      <c r="W4378" s="1"/>
      <c r="X4378" s="1"/>
      <c r="Y4378" s="1"/>
    </row>
    <row r="4379" spans="1:25" ht="15" x14ac:dyDescent="0.25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/>
      <c r="T4379"/>
      <c r="U4379"/>
      <c r="V4379"/>
      <c r="W4379" s="1"/>
      <c r="X4379" s="1"/>
      <c r="Y4379" s="1"/>
    </row>
    <row r="4380" spans="1:25" ht="15" x14ac:dyDescent="0.25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/>
      <c r="T4380"/>
      <c r="U4380"/>
      <c r="V4380"/>
      <c r="W4380" s="1"/>
      <c r="X4380" s="1"/>
      <c r="Y4380" s="1"/>
    </row>
    <row r="4381" spans="1:25" ht="15" x14ac:dyDescent="0.25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  <c r="S4381"/>
      <c r="T4381"/>
      <c r="U4381"/>
      <c r="V4381"/>
      <c r="W4381" s="1"/>
      <c r="X4381" s="1"/>
      <c r="Y4381" s="1"/>
    </row>
    <row r="4382" spans="1:25" ht="15" x14ac:dyDescent="0.25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  <c r="S4382"/>
      <c r="T4382"/>
      <c r="U4382"/>
      <c r="V4382"/>
      <c r="W4382" s="1"/>
      <c r="X4382" s="1"/>
      <c r="Y4382" s="1"/>
    </row>
    <row r="4383" spans="1:25" ht="15" x14ac:dyDescent="0.25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  <c r="S4383"/>
      <c r="T4383"/>
      <c r="U4383"/>
      <c r="V4383"/>
      <c r="W4383" s="1"/>
      <c r="X4383" s="1"/>
      <c r="Y4383" s="1"/>
    </row>
    <row r="4384" spans="1:25" ht="15" x14ac:dyDescent="0.25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  <c r="S4384"/>
      <c r="T4384"/>
      <c r="U4384"/>
      <c r="V4384"/>
      <c r="W4384" s="1"/>
      <c r="X4384" s="1"/>
      <c r="Y4384" s="1"/>
    </row>
    <row r="4385" spans="1:25" ht="15" x14ac:dyDescent="0.25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/>
      <c r="T4385"/>
      <c r="U4385"/>
      <c r="V4385"/>
      <c r="W4385" s="1"/>
      <c r="X4385" s="1"/>
      <c r="Y4385" s="1"/>
    </row>
    <row r="4386" spans="1:25" ht="15" x14ac:dyDescent="0.25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/>
      <c r="T4386"/>
      <c r="U4386"/>
      <c r="V4386"/>
      <c r="W4386" s="1"/>
      <c r="X4386" s="1"/>
      <c r="Y4386" s="1"/>
    </row>
    <row r="4387" spans="1:25" ht="15" x14ac:dyDescent="0.25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  <c r="S4387"/>
      <c r="T4387"/>
      <c r="U4387"/>
      <c r="V4387"/>
      <c r="W4387" s="1"/>
      <c r="X4387" s="1"/>
      <c r="Y4387" s="1"/>
    </row>
    <row r="4388" spans="1:25" ht="15" x14ac:dyDescent="0.25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  <c r="S4388"/>
      <c r="T4388"/>
      <c r="U4388"/>
      <c r="V4388"/>
      <c r="W4388" s="1"/>
      <c r="X4388" s="1"/>
      <c r="Y4388" s="1"/>
    </row>
    <row r="4389" spans="1:25" ht="15" x14ac:dyDescent="0.25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  <c r="S4389"/>
      <c r="T4389"/>
      <c r="U4389"/>
      <c r="V4389"/>
      <c r="W4389" s="1"/>
      <c r="X4389" s="1"/>
      <c r="Y4389" s="1"/>
    </row>
    <row r="4390" spans="1:25" ht="15" x14ac:dyDescent="0.25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  <c r="S4390"/>
      <c r="T4390"/>
      <c r="U4390"/>
      <c r="V4390"/>
      <c r="W4390" s="1"/>
      <c r="X4390" s="1"/>
      <c r="Y4390" s="1"/>
    </row>
    <row r="4391" spans="1:25" ht="15" x14ac:dyDescent="0.25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/>
      <c r="T4391"/>
      <c r="U4391"/>
      <c r="V4391"/>
      <c r="W4391" s="1"/>
      <c r="X4391" s="1"/>
      <c r="Y4391" s="1"/>
    </row>
    <row r="4392" spans="1:25" ht="15" x14ac:dyDescent="0.25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/>
      <c r="T4392"/>
      <c r="U4392"/>
      <c r="V4392"/>
      <c r="W4392" s="1"/>
      <c r="X4392" s="1"/>
      <c r="Y4392" s="1"/>
    </row>
    <row r="4393" spans="1:25" ht="15" x14ac:dyDescent="0.25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/>
      <c r="T4393"/>
      <c r="U4393"/>
      <c r="V4393"/>
      <c r="W4393" s="1"/>
      <c r="X4393" s="1"/>
      <c r="Y4393" s="1"/>
    </row>
    <row r="4394" spans="1:25" ht="15" x14ac:dyDescent="0.25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/>
      <c r="T4394"/>
      <c r="U4394"/>
      <c r="V4394"/>
      <c r="W4394" s="1"/>
      <c r="X4394" s="1"/>
      <c r="Y4394" s="1"/>
    </row>
    <row r="4395" spans="1:25" ht="15" x14ac:dyDescent="0.25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/>
      <c r="T4395"/>
      <c r="U4395"/>
      <c r="V4395"/>
      <c r="W4395" s="1"/>
      <c r="X4395" s="1"/>
      <c r="Y4395" s="1"/>
    </row>
    <row r="4396" spans="1:25" ht="15" x14ac:dyDescent="0.25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  <c r="S4396"/>
      <c r="T4396"/>
      <c r="U4396"/>
      <c r="V4396"/>
      <c r="W4396" s="1"/>
      <c r="X4396" s="1"/>
      <c r="Y4396" s="1"/>
    </row>
    <row r="4397" spans="1:25" ht="15" x14ac:dyDescent="0.25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/>
      <c r="T4397"/>
      <c r="U4397"/>
      <c r="V4397"/>
      <c r="W4397" s="1"/>
      <c r="X4397" s="1"/>
      <c r="Y4397" s="1"/>
    </row>
    <row r="4398" spans="1:25" ht="15" x14ac:dyDescent="0.25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/>
      <c r="T4398"/>
      <c r="U4398"/>
      <c r="V4398"/>
      <c r="W4398" s="1"/>
      <c r="X4398" s="1"/>
      <c r="Y4398" s="1"/>
    </row>
    <row r="4399" spans="1:25" ht="15" x14ac:dyDescent="0.25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/>
      <c r="T4399"/>
      <c r="U4399"/>
      <c r="V4399"/>
      <c r="W4399" s="1"/>
      <c r="X4399" s="1"/>
      <c r="Y4399" s="1"/>
    </row>
    <row r="4400" spans="1:25" ht="15" x14ac:dyDescent="0.25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/>
      <c r="T4400"/>
      <c r="U4400"/>
      <c r="V4400"/>
      <c r="W4400" s="1"/>
      <c r="X4400" s="1"/>
      <c r="Y4400" s="1"/>
    </row>
    <row r="4401" spans="1:25" ht="15" x14ac:dyDescent="0.25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/>
      <c r="T4401"/>
      <c r="U4401"/>
      <c r="V4401"/>
      <c r="W4401" s="1"/>
      <c r="X4401" s="1"/>
      <c r="Y4401" s="1"/>
    </row>
    <row r="4402" spans="1:25" ht="15" x14ac:dyDescent="0.25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  <c r="S4402"/>
      <c r="T4402"/>
      <c r="U4402"/>
      <c r="V4402"/>
      <c r="W4402" s="1"/>
      <c r="X4402" s="1"/>
      <c r="Y4402" s="1"/>
    </row>
    <row r="4403" spans="1:25" ht="15" x14ac:dyDescent="0.25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  <c r="S4403"/>
      <c r="T4403"/>
      <c r="U4403"/>
      <c r="V4403"/>
      <c r="W4403" s="1"/>
      <c r="X4403" s="1"/>
      <c r="Y4403" s="1"/>
    </row>
    <row r="4404" spans="1:25" ht="15" x14ac:dyDescent="0.25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  <c r="S4404"/>
      <c r="T4404"/>
      <c r="U4404"/>
      <c r="V4404"/>
      <c r="W4404" s="1"/>
      <c r="X4404" s="1"/>
      <c r="Y4404" s="1"/>
    </row>
    <row r="4405" spans="1:25" ht="15" x14ac:dyDescent="0.25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  <c r="S4405"/>
      <c r="T4405"/>
      <c r="U4405"/>
      <c r="V4405"/>
      <c r="W4405" s="1"/>
      <c r="X4405" s="1"/>
      <c r="Y4405" s="1"/>
    </row>
    <row r="4406" spans="1:25" ht="15" x14ac:dyDescent="0.25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  <c r="S4406"/>
      <c r="T4406"/>
      <c r="U4406"/>
      <c r="V4406"/>
      <c r="W4406" s="1"/>
      <c r="X4406" s="1"/>
      <c r="Y4406" s="1"/>
    </row>
    <row r="4407" spans="1:25" ht="15" x14ac:dyDescent="0.25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  <c r="S4407"/>
      <c r="T4407"/>
      <c r="U4407"/>
      <c r="V4407"/>
      <c r="W4407" s="1"/>
      <c r="X4407" s="1"/>
      <c r="Y4407" s="1"/>
    </row>
    <row r="4408" spans="1:25" ht="15" x14ac:dyDescent="0.25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  <c r="S4408"/>
      <c r="T4408"/>
      <c r="U4408"/>
      <c r="V4408"/>
      <c r="W4408" s="1"/>
      <c r="X4408" s="1"/>
      <c r="Y4408" s="1"/>
    </row>
    <row r="4409" spans="1:25" ht="15" x14ac:dyDescent="0.25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  <c r="S4409"/>
      <c r="T4409"/>
      <c r="U4409"/>
      <c r="V4409"/>
      <c r="W4409" s="1"/>
      <c r="X4409" s="1"/>
      <c r="Y4409" s="1"/>
    </row>
    <row r="4410" spans="1:25" ht="15" x14ac:dyDescent="0.25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  <c r="S4410"/>
      <c r="T4410"/>
      <c r="U4410"/>
      <c r="V4410"/>
      <c r="W4410" s="1"/>
      <c r="X4410" s="1"/>
      <c r="Y4410" s="1"/>
    </row>
    <row r="4411" spans="1:25" ht="15" x14ac:dyDescent="0.25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  <c r="S4411"/>
      <c r="T4411"/>
      <c r="U4411"/>
      <c r="V4411"/>
      <c r="W4411" s="1"/>
      <c r="X4411" s="1"/>
      <c r="Y4411" s="1"/>
    </row>
    <row r="4412" spans="1:25" ht="15" x14ac:dyDescent="0.25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  <c r="S4412"/>
      <c r="T4412"/>
      <c r="U4412"/>
      <c r="V4412"/>
      <c r="W4412" s="1"/>
      <c r="X4412" s="1"/>
      <c r="Y4412" s="1"/>
    </row>
    <row r="4413" spans="1:25" ht="15" x14ac:dyDescent="0.25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  <c r="S4413"/>
      <c r="T4413"/>
      <c r="U4413"/>
      <c r="V4413"/>
      <c r="W4413" s="1"/>
      <c r="X4413" s="1"/>
      <c r="Y4413" s="1"/>
    </row>
    <row r="4414" spans="1:25" ht="15" x14ac:dyDescent="0.25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  <c r="S4414"/>
      <c r="T4414"/>
      <c r="U4414"/>
      <c r="V4414"/>
      <c r="W4414" s="1"/>
      <c r="X4414" s="1"/>
      <c r="Y4414" s="1"/>
    </row>
    <row r="4415" spans="1:25" ht="15" x14ac:dyDescent="0.25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  <c r="S4415"/>
      <c r="T4415"/>
      <c r="U4415"/>
      <c r="V4415"/>
      <c r="W4415" s="1"/>
      <c r="X4415" s="1"/>
      <c r="Y4415" s="1"/>
    </row>
    <row r="4416" spans="1:25" ht="15" x14ac:dyDescent="0.25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  <c r="S4416"/>
      <c r="T4416"/>
      <c r="U4416"/>
      <c r="V4416"/>
      <c r="W4416" s="1"/>
      <c r="X4416" s="1"/>
      <c r="Y4416" s="1"/>
    </row>
    <row r="4417" spans="1:25" ht="15" x14ac:dyDescent="0.25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  <c r="S4417"/>
      <c r="T4417"/>
      <c r="U4417"/>
      <c r="V4417"/>
      <c r="W4417" s="1"/>
      <c r="X4417" s="1"/>
      <c r="Y4417" s="1"/>
    </row>
    <row r="4418" spans="1:25" ht="15" x14ac:dyDescent="0.25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  <c r="S4418"/>
      <c r="T4418"/>
      <c r="U4418"/>
      <c r="V4418"/>
      <c r="W4418" s="1"/>
      <c r="X4418" s="1"/>
      <c r="Y4418" s="1"/>
    </row>
    <row r="4419" spans="1:25" ht="15" x14ac:dyDescent="0.25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  <c r="S4419"/>
      <c r="T4419"/>
      <c r="U4419"/>
      <c r="V4419"/>
      <c r="W4419" s="1"/>
      <c r="X4419" s="1"/>
      <c r="Y4419" s="1"/>
    </row>
    <row r="4420" spans="1:25" ht="15" x14ac:dyDescent="0.25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  <c r="S4420"/>
      <c r="T4420"/>
      <c r="U4420"/>
      <c r="V4420"/>
      <c r="W4420" s="1"/>
      <c r="X4420" s="1"/>
      <c r="Y4420" s="1"/>
    </row>
    <row r="4421" spans="1:25" ht="15" x14ac:dyDescent="0.25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  <c r="S4421"/>
      <c r="T4421"/>
      <c r="U4421"/>
      <c r="V4421"/>
      <c r="W4421" s="1"/>
      <c r="X4421" s="1"/>
      <c r="Y4421" s="1"/>
    </row>
    <row r="4422" spans="1:25" ht="15" x14ac:dyDescent="0.25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  <c r="S4422"/>
      <c r="T4422"/>
      <c r="U4422"/>
      <c r="V4422"/>
      <c r="W4422" s="1"/>
      <c r="X4422" s="1"/>
      <c r="Y4422" s="1"/>
    </row>
    <row r="4423" spans="1:25" ht="15" x14ac:dyDescent="0.25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  <c r="S4423"/>
      <c r="T4423"/>
      <c r="U4423"/>
      <c r="V4423"/>
      <c r="W4423" s="1"/>
      <c r="X4423" s="1"/>
      <c r="Y4423" s="1"/>
    </row>
    <row r="4424" spans="1:25" ht="15" x14ac:dyDescent="0.25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  <c r="S4424"/>
      <c r="T4424"/>
      <c r="U4424"/>
      <c r="V4424"/>
      <c r="W4424" s="1"/>
      <c r="X4424" s="1"/>
      <c r="Y4424" s="1"/>
    </row>
    <row r="4425" spans="1:25" ht="15" x14ac:dyDescent="0.25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  <c r="S4425"/>
      <c r="T4425"/>
      <c r="U4425"/>
      <c r="V4425"/>
      <c r="W4425" s="1"/>
      <c r="X4425" s="1"/>
      <c r="Y4425" s="1"/>
    </row>
    <row r="4426" spans="1:25" ht="15" x14ac:dyDescent="0.25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  <c r="S4426"/>
      <c r="T4426"/>
      <c r="U4426"/>
      <c r="V4426"/>
      <c r="W4426" s="1"/>
      <c r="X4426" s="1"/>
      <c r="Y4426" s="1"/>
    </row>
    <row r="4427" spans="1:25" ht="15" x14ac:dyDescent="0.25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  <c r="S4427"/>
      <c r="T4427"/>
      <c r="U4427"/>
      <c r="V4427"/>
      <c r="W4427" s="1"/>
      <c r="X4427" s="1"/>
      <c r="Y4427" s="1"/>
    </row>
    <row r="4428" spans="1:25" ht="15" x14ac:dyDescent="0.25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  <c r="S4428"/>
      <c r="T4428"/>
      <c r="U4428"/>
      <c r="V4428"/>
      <c r="W4428" s="1"/>
      <c r="X4428" s="1"/>
      <c r="Y4428" s="1"/>
    </row>
    <row r="4429" spans="1:25" ht="15" x14ac:dyDescent="0.25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  <c r="S4429"/>
      <c r="T4429"/>
      <c r="U4429"/>
      <c r="V4429"/>
      <c r="W4429" s="1"/>
      <c r="X4429" s="1"/>
      <c r="Y4429" s="1"/>
    </row>
    <row r="4430" spans="1:25" ht="15" x14ac:dyDescent="0.25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  <c r="S4430"/>
      <c r="T4430"/>
      <c r="U4430"/>
      <c r="V4430"/>
      <c r="W4430" s="1"/>
      <c r="X4430" s="1"/>
      <c r="Y4430" s="1"/>
    </row>
    <row r="4431" spans="1:25" ht="15" x14ac:dyDescent="0.25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  <c r="S4431"/>
      <c r="T4431"/>
      <c r="U4431"/>
      <c r="V4431"/>
      <c r="W4431" s="1"/>
      <c r="X4431" s="1"/>
      <c r="Y4431" s="1"/>
    </row>
    <row r="4432" spans="1:25" ht="15" x14ac:dyDescent="0.25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  <c r="S4432"/>
      <c r="T4432"/>
      <c r="U4432"/>
      <c r="V4432"/>
      <c r="W4432" s="1"/>
      <c r="X4432" s="1"/>
      <c r="Y4432" s="1"/>
    </row>
    <row r="4433" spans="1:25" ht="15" x14ac:dyDescent="0.25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  <c r="S4433"/>
      <c r="T4433"/>
      <c r="U4433"/>
      <c r="V4433"/>
      <c r="W4433" s="1"/>
      <c r="X4433" s="1"/>
      <c r="Y4433" s="1"/>
    </row>
    <row r="4434" spans="1:25" ht="15" x14ac:dyDescent="0.25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  <c r="S4434"/>
      <c r="T4434"/>
      <c r="U4434"/>
      <c r="V4434"/>
      <c r="W4434" s="1"/>
      <c r="X4434" s="1"/>
      <c r="Y4434" s="1"/>
    </row>
    <row r="4435" spans="1:25" ht="15" x14ac:dyDescent="0.25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  <c r="S4435"/>
      <c r="T4435"/>
      <c r="U4435"/>
      <c r="V4435"/>
      <c r="W4435" s="1"/>
      <c r="X4435" s="1"/>
      <c r="Y4435" s="1"/>
    </row>
    <row r="4436" spans="1:25" ht="15" x14ac:dyDescent="0.25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  <c r="S4436"/>
      <c r="T4436"/>
      <c r="U4436"/>
      <c r="V4436"/>
      <c r="W4436" s="1"/>
      <c r="X4436" s="1"/>
      <c r="Y4436" s="1"/>
    </row>
    <row r="4437" spans="1:25" ht="15" x14ac:dyDescent="0.25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  <c r="S4437"/>
      <c r="T4437"/>
      <c r="U4437"/>
      <c r="V4437"/>
      <c r="W4437" s="1"/>
      <c r="X4437" s="1"/>
      <c r="Y4437" s="1"/>
    </row>
    <row r="4438" spans="1:25" ht="15" x14ac:dyDescent="0.25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  <c r="S4438"/>
      <c r="T4438"/>
      <c r="U4438"/>
      <c r="V4438"/>
      <c r="W4438" s="1"/>
      <c r="X4438" s="1"/>
      <c r="Y4438" s="1"/>
    </row>
    <row r="4439" spans="1:25" ht="15" x14ac:dyDescent="0.25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  <c r="S4439"/>
      <c r="T4439"/>
      <c r="U4439"/>
      <c r="V4439"/>
      <c r="W4439" s="1"/>
      <c r="X4439" s="1"/>
      <c r="Y4439" s="1"/>
    </row>
    <row r="4440" spans="1:25" ht="15" x14ac:dyDescent="0.25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  <c r="S4440"/>
      <c r="T4440"/>
      <c r="U4440"/>
      <c r="V4440"/>
      <c r="W4440" s="1"/>
      <c r="X4440" s="1"/>
      <c r="Y4440" s="1"/>
    </row>
    <row r="4441" spans="1:25" ht="15" x14ac:dyDescent="0.25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  <c r="S4441"/>
      <c r="T4441"/>
      <c r="U4441"/>
      <c r="V4441"/>
      <c r="W4441" s="1"/>
      <c r="X4441" s="1"/>
      <c r="Y4441" s="1"/>
    </row>
    <row r="4442" spans="1:25" ht="15" x14ac:dyDescent="0.25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  <c r="S4442"/>
      <c r="T4442"/>
      <c r="U4442"/>
      <c r="V4442"/>
      <c r="W4442" s="1"/>
      <c r="X4442" s="1"/>
      <c r="Y4442" s="1"/>
    </row>
    <row r="4443" spans="1:25" ht="15" x14ac:dyDescent="0.25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  <c r="S4443"/>
      <c r="T4443"/>
      <c r="U4443"/>
      <c r="V4443"/>
      <c r="W4443" s="1"/>
      <c r="X4443" s="1"/>
      <c r="Y4443" s="1"/>
    </row>
    <row r="4444" spans="1:25" ht="15" x14ac:dyDescent="0.25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  <c r="S4444"/>
      <c r="T4444"/>
      <c r="U4444"/>
      <c r="V4444"/>
      <c r="W4444" s="1"/>
      <c r="X4444" s="1"/>
      <c r="Y4444" s="1"/>
    </row>
    <row r="4445" spans="1:25" ht="15" x14ac:dyDescent="0.25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  <c r="S4445"/>
      <c r="T4445"/>
      <c r="U4445"/>
      <c r="V4445"/>
      <c r="W4445" s="1"/>
      <c r="X4445" s="1"/>
      <c r="Y4445" s="1"/>
    </row>
    <row r="4446" spans="1:25" ht="15" x14ac:dyDescent="0.25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  <c r="S4446"/>
      <c r="T4446"/>
      <c r="U4446"/>
      <c r="V4446"/>
      <c r="W4446" s="1"/>
      <c r="X4446" s="1"/>
      <c r="Y4446" s="1"/>
    </row>
    <row r="4447" spans="1:25" ht="15" x14ac:dyDescent="0.25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  <c r="S4447"/>
      <c r="T4447"/>
      <c r="U4447"/>
      <c r="V4447"/>
      <c r="W4447" s="1"/>
      <c r="X4447" s="1"/>
      <c r="Y4447" s="1"/>
    </row>
    <row r="4448" spans="1:25" ht="15" x14ac:dyDescent="0.25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  <c r="S4448"/>
      <c r="T4448"/>
      <c r="U4448"/>
      <c r="V4448"/>
      <c r="W4448" s="1"/>
      <c r="X4448" s="1"/>
      <c r="Y4448" s="1"/>
    </row>
    <row r="4449" spans="1:25" ht="15" x14ac:dyDescent="0.25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  <c r="S4449"/>
      <c r="T4449"/>
      <c r="U4449"/>
      <c r="V4449"/>
      <c r="W4449" s="1"/>
      <c r="X4449" s="1"/>
      <c r="Y4449" s="1"/>
    </row>
    <row r="4450" spans="1:25" ht="15" x14ac:dyDescent="0.25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  <c r="S4450"/>
      <c r="T4450"/>
      <c r="U4450"/>
      <c r="V4450"/>
      <c r="W4450" s="1"/>
      <c r="X4450" s="1"/>
      <c r="Y4450" s="1"/>
    </row>
    <row r="4451" spans="1:25" ht="15" x14ac:dyDescent="0.25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  <c r="S4451"/>
      <c r="T4451"/>
      <c r="U4451"/>
      <c r="V4451"/>
      <c r="W4451" s="1"/>
      <c r="X4451" s="1"/>
      <c r="Y4451" s="1"/>
    </row>
    <row r="4452" spans="1:25" ht="15" x14ac:dyDescent="0.25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  <c r="S4452"/>
      <c r="T4452"/>
      <c r="U4452"/>
      <c r="V4452"/>
      <c r="W4452" s="1"/>
      <c r="X4452" s="1"/>
      <c r="Y4452" s="1"/>
    </row>
    <row r="4453" spans="1:25" ht="15" x14ac:dyDescent="0.25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  <c r="S4453"/>
      <c r="T4453"/>
      <c r="U4453"/>
      <c r="V4453"/>
      <c r="W4453" s="1"/>
      <c r="X4453" s="1"/>
      <c r="Y4453" s="1"/>
    </row>
    <row r="4454" spans="1:25" ht="15" x14ac:dyDescent="0.25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  <c r="S4454"/>
      <c r="T4454"/>
      <c r="U4454"/>
      <c r="V4454"/>
      <c r="W4454" s="1"/>
      <c r="X4454" s="1"/>
      <c r="Y4454" s="1"/>
    </row>
    <row r="4455" spans="1:25" ht="15" x14ac:dyDescent="0.25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  <c r="S4455"/>
      <c r="T4455"/>
      <c r="U4455"/>
      <c r="V4455"/>
      <c r="W4455" s="1"/>
      <c r="X4455" s="1"/>
      <c r="Y4455" s="1"/>
    </row>
    <row r="4456" spans="1:25" ht="15" x14ac:dyDescent="0.25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  <c r="S4456"/>
      <c r="T4456"/>
      <c r="U4456"/>
      <c r="V4456"/>
      <c r="W4456" s="1"/>
      <c r="X4456" s="1"/>
      <c r="Y4456" s="1"/>
    </row>
    <row r="4457" spans="1:25" ht="15" x14ac:dyDescent="0.25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  <c r="S4457"/>
      <c r="T4457"/>
      <c r="U4457"/>
      <c r="V4457"/>
      <c r="W4457" s="1"/>
      <c r="X4457" s="1"/>
      <c r="Y4457" s="1"/>
    </row>
    <row r="4458" spans="1:25" ht="15" x14ac:dyDescent="0.25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  <c r="S4458"/>
      <c r="T4458"/>
      <c r="U4458"/>
      <c r="V4458"/>
      <c r="W4458" s="1"/>
      <c r="X4458" s="1"/>
      <c r="Y4458" s="1"/>
    </row>
    <row r="4459" spans="1:25" ht="15" x14ac:dyDescent="0.25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  <c r="S4459"/>
      <c r="T4459"/>
      <c r="U4459"/>
      <c r="V4459"/>
      <c r="W4459" s="1"/>
      <c r="X4459" s="1"/>
      <c r="Y4459" s="1"/>
    </row>
    <row r="4460" spans="1:25" ht="15" x14ac:dyDescent="0.25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  <c r="S4460"/>
      <c r="T4460"/>
      <c r="U4460"/>
      <c r="V4460"/>
      <c r="W4460" s="1"/>
      <c r="X4460" s="1"/>
      <c r="Y4460" s="1"/>
    </row>
    <row r="4461" spans="1:25" ht="15" x14ac:dyDescent="0.25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  <c r="S4461"/>
      <c r="T4461"/>
      <c r="U4461"/>
      <c r="V4461"/>
      <c r="W4461" s="1"/>
      <c r="X4461" s="1"/>
      <c r="Y4461" s="1"/>
    </row>
    <row r="4462" spans="1:25" ht="15" x14ac:dyDescent="0.25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  <c r="S4462"/>
      <c r="T4462"/>
      <c r="U4462"/>
      <c r="V4462"/>
      <c r="W4462" s="1"/>
      <c r="X4462" s="1"/>
      <c r="Y4462" s="1"/>
    </row>
    <row r="4463" spans="1:25" ht="15" x14ac:dyDescent="0.25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  <c r="S4463"/>
      <c r="T4463"/>
      <c r="U4463"/>
      <c r="V4463"/>
      <c r="W4463" s="1"/>
      <c r="X4463" s="1"/>
      <c r="Y4463" s="1"/>
    </row>
    <row r="4464" spans="1:25" ht="15" x14ac:dyDescent="0.25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  <c r="S4464"/>
      <c r="T4464"/>
      <c r="U4464"/>
      <c r="V4464"/>
      <c r="W4464" s="1"/>
      <c r="X4464" s="1"/>
      <c r="Y4464" s="1"/>
    </row>
    <row r="4465" spans="1:25" ht="15" x14ac:dyDescent="0.25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  <c r="S4465"/>
      <c r="T4465"/>
      <c r="U4465"/>
      <c r="V4465"/>
      <c r="W4465" s="1"/>
      <c r="X4465" s="1"/>
      <c r="Y4465" s="1"/>
    </row>
    <row r="4466" spans="1:25" ht="15" x14ac:dyDescent="0.25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  <c r="S4466"/>
      <c r="T4466"/>
      <c r="U4466"/>
      <c r="V4466"/>
      <c r="W4466" s="1"/>
      <c r="X4466" s="1"/>
      <c r="Y4466" s="1"/>
    </row>
    <row r="4467" spans="1:25" ht="15" x14ac:dyDescent="0.25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  <c r="S4467"/>
      <c r="T4467"/>
      <c r="U4467"/>
      <c r="V4467"/>
      <c r="W4467" s="1"/>
      <c r="X4467" s="1"/>
      <c r="Y4467" s="1"/>
    </row>
    <row r="4468" spans="1:25" ht="15" x14ac:dyDescent="0.25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  <c r="S4468"/>
      <c r="T4468"/>
      <c r="U4468"/>
      <c r="V4468"/>
      <c r="W4468" s="1"/>
      <c r="X4468" s="1"/>
      <c r="Y4468" s="1"/>
    </row>
    <row r="4469" spans="1:25" ht="15" x14ac:dyDescent="0.25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  <c r="S4469"/>
      <c r="T4469"/>
      <c r="U4469"/>
      <c r="V4469"/>
      <c r="W4469" s="1"/>
      <c r="X4469" s="1"/>
      <c r="Y4469" s="1"/>
    </row>
    <row r="4470" spans="1:25" ht="15" x14ac:dyDescent="0.25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  <c r="S4470"/>
      <c r="T4470"/>
      <c r="U4470"/>
      <c r="V4470"/>
      <c r="W4470" s="1"/>
      <c r="X4470" s="1"/>
      <c r="Y4470" s="1"/>
    </row>
    <row r="4471" spans="1:25" ht="15" x14ac:dyDescent="0.25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  <c r="S4471"/>
      <c r="T4471"/>
      <c r="U4471"/>
      <c r="V4471"/>
      <c r="W4471" s="1"/>
      <c r="X4471" s="1"/>
      <c r="Y4471" s="1"/>
    </row>
    <row r="4472" spans="1:25" ht="15" x14ac:dyDescent="0.25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  <c r="S4472"/>
      <c r="T4472"/>
      <c r="U4472"/>
      <c r="V4472"/>
      <c r="W4472" s="1"/>
      <c r="X4472" s="1"/>
      <c r="Y4472" s="1"/>
    </row>
    <row r="4473" spans="1:25" ht="15" x14ac:dyDescent="0.25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  <c r="S4473"/>
      <c r="T4473"/>
      <c r="U4473"/>
      <c r="V4473"/>
      <c r="W4473" s="1"/>
      <c r="X4473" s="1"/>
      <c r="Y4473" s="1"/>
    </row>
    <row r="4474" spans="1:25" ht="15" x14ac:dyDescent="0.25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  <c r="S4474"/>
      <c r="T4474"/>
      <c r="U4474"/>
      <c r="V4474"/>
      <c r="W4474" s="1"/>
      <c r="X4474" s="1"/>
      <c r="Y4474" s="1"/>
    </row>
    <row r="4475" spans="1:25" ht="15" x14ac:dyDescent="0.25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  <c r="S4475"/>
      <c r="T4475"/>
      <c r="U4475"/>
      <c r="V4475"/>
      <c r="W4475" s="1"/>
      <c r="X4475" s="1"/>
      <c r="Y4475" s="1"/>
    </row>
    <row r="4476" spans="1:25" ht="15" x14ac:dyDescent="0.25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  <c r="S4476"/>
      <c r="T4476"/>
      <c r="U4476"/>
      <c r="V4476"/>
      <c r="W4476" s="1"/>
      <c r="X4476" s="1"/>
      <c r="Y4476" s="1"/>
    </row>
    <row r="4477" spans="1:25" ht="15" x14ac:dyDescent="0.25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  <c r="S4477"/>
      <c r="T4477"/>
      <c r="U4477"/>
      <c r="V4477"/>
      <c r="W4477" s="1"/>
      <c r="X4477" s="1"/>
      <c r="Y4477" s="1"/>
    </row>
    <row r="4478" spans="1:25" ht="15" x14ac:dyDescent="0.25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  <c r="S4478"/>
      <c r="T4478"/>
      <c r="U4478"/>
      <c r="V4478"/>
      <c r="W4478" s="1"/>
      <c r="X4478" s="1"/>
      <c r="Y4478" s="1"/>
    </row>
    <row r="4479" spans="1:25" ht="15" x14ac:dyDescent="0.25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  <c r="S4479"/>
      <c r="T4479"/>
      <c r="U4479"/>
      <c r="V4479"/>
      <c r="W4479" s="1"/>
      <c r="X4479" s="1"/>
      <c r="Y4479" s="1"/>
    </row>
    <row r="4480" spans="1:25" ht="15" x14ac:dyDescent="0.25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  <c r="S4480"/>
      <c r="T4480"/>
      <c r="U4480"/>
      <c r="V4480"/>
      <c r="W4480" s="1"/>
      <c r="X4480" s="1"/>
      <c r="Y4480" s="1"/>
    </row>
    <row r="4481" spans="1:25" ht="15" x14ac:dyDescent="0.25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  <c r="S4481"/>
      <c r="T4481"/>
      <c r="U4481"/>
      <c r="V4481"/>
      <c r="W4481" s="1"/>
      <c r="X4481" s="1"/>
      <c r="Y4481" s="1"/>
    </row>
    <row r="4482" spans="1:25" ht="15" x14ac:dyDescent="0.25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  <c r="S4482"/>
      <c r="T4482"/>
      <c r="U4482"/>
      <c r="V4482"/>
      <c r="W4482" s="1"/>
      <c r="X4482" s="1"/>
      <c r="Y4482" s="1"/>
    </row>
    <row r="4483" spans="1:25" ht="15" x14ac:dyDescent="0.25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  <c r="S4483"/>
      <c r="T4483"/>
      <c r="U4483"/>
      <c r="V4483"/>
      <c r="W4483" s="1"/>
      <c r="X4483" s="1"/>
      <c r="Y4483" s="1"/>
    </row>
    <row r="4484" spans="1:25" ht="15" x14ac:dyDescent="0.25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  <c r="S4484"/>
      <c r="T4484"/>
      <c r="U4484"/>
      <c r="V4484"/>
      <c r="W4484" s="1"/>
      <c r="X4484" s="1"/>
      <c r="Y4484" s="1"/>
    </row>
    <row r="4485" spans="1:25" ht="15" x14ac:dyDescent="0.25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  <c r="S4485"/>
      <c r="T4485"/>
      <c r="U4485"/>
      <c r="V4485"/>
      <c r="W4485" s="1"/>
      <c r="X4485" s="1"/>
      <c r="Y4485" s="1"/>
    </row>
    <row r="4486" spans="1:25" ht="15" x14ac:dyDescent="0.25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  <c r="S4486"/>
      <c r="T4486"/>
      <c r="U4486"/>
      <c r="V4486"/>
      <c r="W4486" s="1"/>
      <c r="X4486" s="1"/>
      <c r="Y4486" s="1"/>
    </row>
    <row r="4487" spans="1:25" ht="15" x14ac:dyDescent="0.25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  <c r="S4487"/>
      <c r="T4487"/>
      <c r="U4487"/>
      <c r="V4487"/>
      <c r="W4487" s="1"/>
      <c r="X4487" s="1"/>
      <c r="Y4487" s="1"/>
    </row>
    <row r="4488" spans="1:25" ht="15" x14ac:dyDescent="0.25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  <c r="S4488"/>
      <c r="T4488"/>
      <c r="U4488"/>
      <c r="V4488"/>
      <c r="W4488" s="1"/>
      <c r="X4488" s="1"/>
      <c r="Y4488" s="1"/>
    </row>
    <row r="4489" spans="1:25" ht="15" x14ac:dyDescent="0.25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  <c r="S4489"/>
      <c r="T4489"/>
      <c r="U4489"/>
      <c r="V4489"/>
      <c r="W4489" s="1"/>
      <c r="X4489" s="1"/>
      <c r="Y4489" s="1"/>
    </row>
    <row r="4490" spans="1:25" ht="15" x14ac:dyDescent="0.25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  <c r="S4490"/>
      <c r="T4490"/>
      <c r="U4490"/>
      <c r="V4490"/>
      <c r="W4490" s="1"/>
      <c r="X4490" s="1"/>
      <c r="Y4490" s="1"/>
    </row>
    <row r="4491" spans="1:25" ht="15" x14ac:dyDescent="0.25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  <c r="S4491"/>
      <c r="T4491"/>
      <c r="U4491"/>
      <c r="V4491"/>
      <c r="W4491" s="1"/>
      <c r="X4491" s="1"/>
      <c r="Y4491" s="1"/>
    </row>
    <row r="4492" spans="1:25" ht="15" x14ac:dyDescent="0.25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  <c r="S4492"/>
      <c r="T4492"/>
      <c r="U4492"/>
      <c r="V4492"/>
      <c r="W4492" s="1"/>
      <c r="X4492" s="1"/>
      <c r="Y4492" s="1"/>
    </row>
    <row r="4493" spans="1:25" ht="15" x14ac:dyDescent="0.25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  <c r="S4493"/>
      <c r="T4493"/>
      <c r="U4493"/>
      <c r="V4493"/>
      <c r="W4493" s="1"/>
      <c r="X4493" s="1"/>
      <c r="Y4493" s="1"/>
    </row>
    <row r="4494" spans="1:25" ht="15" x14ac:dyDescent="0.25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  <c r="S4494"/>
      <c r="T4494"/>
      <c r="U4494"/>
      <c r="V4494"/>
      <c r="W4494" s="1"/>
      <c r="X4494" s="1"/>
      <c r="Y4494" s="1"/>
    </row>
    <row r="4495" spans="1:25" ht="15" x14ac:dyDescent="0.25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  <c r="S4495"/>
      <c r="T4495"/>
      <c r="U4495"/>
      <c r="V4495"/>
      <c r="W4495" s="1"/>
      <c r="X4495" s="1"/>
      <c r="Y4495" s="1"/>
    </row>
    <row r="4496" spans="1:25" ht="15" x14ac:dyDescent="0.25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  <c r="S4496"/>
      <c r="T4496"/>
      <c r="U4496"/>
      <c r="V4496"/>
      <c r="W4496" s="1"/>
      <c r="X4496" s="1"/>
      <c r="Y4496" s="1"/>
    </row>
    <row r="4497" spans="1:25" ht="15" x14ac:dyDescent="0.25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  <c r="S4497"/>
      <c r="T4497"/>
      <c r="U4497"/>
      <c r="V4497"/>
      <c r="W4497" s="1"/>
      <c r="X4497" s="1"/>
      <c r="Y4497" s="1"/>
    </row>
    <row r="4498" spans="1:25" ht="15" x14ac:dyDescent="0.25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  <c r="S4498"/>
      <c r="T4498"/>
      <c r="U4498"/>
      <c r="V4498"/>
      <c r="W4498" s="1"/>
      <c r="X4498" s="1"/>
      <c r="Y4498" s="1"/>
    </row>
    <row r="4499" spans="1:25" ht="15" x14ac:dyDescent="0.25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  <c r="S4499"/>
      <c r="T4499"/>
      <c r="U4499"/>
      <c r="V4499"/>
      <c r="W4499" s="1"/>
      <c r="X4499" s="1"/>
      <c r="Y4499" s="1"/>
    </row>
    <row r="4500" spans="1:25" ht="15" x14ac:dyDescent="0.25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  <c r="S4500"/>
      <c r="T4500"/>
      <c r="U4500"/>
      <c r="V4500"/>
      <c r="W4500" s="1"/>
      <c r="X4500" s="1"/>
      <c r="Y4500" s="1"/>
    </row>
    <row r="4501" spans="1:25" ht="15" x14ac:dyDescent="0.25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  <c r="S4501"/>
      <c r="T4501"/>
      <c r="U4501"/>
      <c r="V4501"/>
      <c r="W4501" s="1"/>
      <c r="X4501" s="1"/>
      <c r="Y4501" s="1"/>
    </row>
    <row r="4502" spans="1:25" ht="15" x14ac:dyDescent="0.25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  <c r="S4502"/>
      <c r="T4502"/>
      <c r="U4502"/>
      <c r="V4502"/>
      <c r="W4502" s="1"/>
      <c r="X4502" s="1"/>
      <c r="Y4502" s="1"/>
    </row>
    <row r="4503" spans="1:25" ht="15" x14ac:dyDescent="0.25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  <c r="S4503"/>
      <c r="T4503"/>
      <c r="U4503"/>
      <c r="V4503"/>
      <c r="W4503" s="1"/>
      <c r="X4503" s="1"/>
      <c r="Y4503" s="1"/>
    </row>
    <row r="4504" spans="1:25" ht="15" x14ac:dyDescent="0.25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  <c r="S4504"/>
      <c r="T4504"/>
      <c r="U4504"/>
      <c r="V4504"/>
      <c r="W4504" s="1"/>
      <c r="X4504" s="1"/>
      <c r="Y4504" s="1"/>
    </row>
    <row r="4505" spans="1:25" ht="15" x14ac:dyDescent="0.25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  <c r="S4505"/>
      <c r="T4505"/>
      <c r="U4505"/>
      <c r="V4505"/>
      <c r="W4505" s="1"/>
      <c r="X4505" s="1"/>
      <c r="Y4505" s="1"/>
    </row>
    <row r="4506" spans="1:25" ht="15" x14ac:dyDescent="0.25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  <c r="S4506"/>
      <c r="T4506"/>
      <c r="U4506"/>
      <c r="V4506"/>
      <c r="W4506" s="1"/>
      <c r="X4506" s="1"/>
      <c r="Y4506" s="1"/>
    </row>
    <row r="4507" spans="1:25" ht="15" x14ac:dyDescent="0.25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  <c r="S4507"/>
      <c r="T4507"/>
      <c r="U4507"/>
      <c r="V4507"/>
      <c r="W4507" s="1"/>
      <c r="X4507" s="1"/>
      <c r="Y4507" s="1"/>
    </row>
    <row r="4508" spans="1:25" ht="15" x14ac:dyDescent="0.25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  <c r="S4508"/>
      <c r="T4508"/>
      <c r="U4508"/>
      <c r="V4508"/>
      <c r="W4508" s="1"/>
      <c r="X4508" s="1"/>
      <c r="Y4508" s="1"/>
    </row>
    <row r="4509" spans="1:25" ht="15" x14ac:dyDescent="0.25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  <c r="S4509"/>
      <c r="T4509"/>
      <c r="U4509"/>
      <c r="V4509"/>
      <c r="W4509" s="1"/>
      <c r="X4509" s="1"/>
      <c r="Y4509" s="1"/>
    </row>
    <row r="4510" spans="1:25" ht="15" x14ac:dyDescent="0.25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  <c r="S4510"/>
      <c r="T4510"/>
      <c r="U4510"/>
      <c r="V4510"/>
      <c r="W4510" s="1"/>
      <c r="X4510" s="1"/>
      <c r="Y4510" s="1"/>
    </row>
    <row r="4511" spans="1:25" ht="15" x14ac:dyDescent="0.25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  <c r="S4511"/>
      <c r="T4511"/>
      <c r="U4511"/>
      <c r="V4511"/>
      <c r="W4511" s="1"/>
      <c r="X4511" s="1"/>
      <c r="Y4511" s="1"/>
    </row>
    <row r="4512" spans="1:25" ht="15" x14ac:dyDescent="0.25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  <c r="S4512"/>
      <c r="T4512"/>
      <c r="U4512"/>
      <c r="V4512"/>
      <c r="W4512" s="1"/>
      <c r="X4512" s="1"/>
      <c r="Y4512" s="1"/>
    </row>
    <row r="4513" spans="1:25" ht="15" x14ac:dyDescent="0.25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  <c r="S4513"/>
      <c r="T4513"/>
      <c r="U4513"/>
      <c r="V4513"/>
      <c r="W4513" s="1"/>
      <c r="X4513" s="1"/>
      <c r="Y4513" s="1"/>
    </row>
    <row r="4514" spans="1:25" ht="15" x14ac:dyDescent="0.25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  <c r="S4514"/>
      <c r="T4514"/>
      <c r="U4514"/>
      <c r="V4514"/>
      <c r="W4514" s="1"/>
      <c r="X4514" s="1"/>
      <c r="Y4514" s="1"/>
    </row>
    <row r="4515" spans="1:25" ht="15" x14ac:dyDescent="0.25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  <c r="S4515"/>
      <c r="T4515"/>
      <c r="U4515"/>
      <c r="V4515"/>
      <c r="W4515" s="1"/>
      <c r="X4515" s="1"/>
      <c r="Y4515" s="1"/>
    </row>
    <row r="4516" spans="1:25" ht="15" x14ac:dyDescent="0.25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  <c r="S4516"/>
      <c r="T4516"/>
      <c r="U4516"/>
      <c r="V4516"/>
      <c r="W4516" s="1"/>
      <c r="X4516" s="1"/>
      <c r="Y4516" s="1"/>
    </row>
    <row r="4517" spans="1:25" ht="15" x14ac:dyDescent="0.25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  <c r="S4517"/>
      <c r="T4517"/>
      <c r="U4517"/>
      <c r="V4517"/>
      <c r="W4517" s="1"/>
      <c r="X4517" s="1"/>
      <c r="Y4517" s="1"/>
    </row>
    <row r="4518" spans="1:25" ht="15" x14ac:dyDescent="0.25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  <c r="S4518"/>
      <c r="T4518"/>
      <c r="U4518"/>
      <c r="V4518"/>
      <c r="W4518" s="1"/>
      <c r="X4518" s="1"/>
      <c r="Y4518" s="1"/>
    </row>
    <row r="4519" spans="1:25" ht="15" x14ac:dyDescent="0.25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  <c r="S4519"/>
      <c r="T4519"/>
      <c r="U4519"/>
      <c r="V4519"/>
      <c r="W4519" s="1"/>
      <c r="X4519" s="1"/>
      <c r="Y4519" s="1"/>
    </row>
    <row r="4520" spans="1:25" ht="15" x14ac:dyDescent="0.25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  <c r="S4520"/>
      <c r="T4520"/>
      <c r="U4520"/>
      <c r="V4520"/>
      <c r="W4520" s="1"/>
      <c r="X4520" s="1"/>
      <c r="Y4520" s="1"/>
    </row>
    <row r="4521" spans="1:25" ht="15" x14ac:dyDescent="0.25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  <c r="S4521"/>
      <c r="T4521"/>
      <c r="U4521"/>
      <c r="V4521"/>
      <c r="W4521" s="1"/>
      <c r="X4521" s="1"/>
      <c r="Y4521" s="1"/>
    </row>
    <row r="4522" spans="1:25" ht="15" x14ac:dyDescent="0.25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  <c r="S4522"/>
      <c r="T4522"/>
      <c r="U4522"/>
      <c r="V4522"/>
      <c r="W4522" s="1"/>
      <c r="X4522" s="1"/>
      <c r="Y4522" s="1"/>
    </row>
    <row r="4523" spans="1:25" ht="15" x14ac:dyDescent="0.25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  <c r="S4523"/>
      <c r="T4523"/>
      <c r="U4523"/>
      <c r="V4523"/>
      <c r="W4523" s="1"/>
      <c r="X4523" s="1"/>
      <c r="Y4523" s="1"/>
    </row>
    <row r="4524" spans="1:25" ht="15" x14ac:dyDescent="0.25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  <c r="S4524"/>
      <c r="T4524"/>
      <c r="U4524"/>
      <c r="V4524"/>
      <c r="W4524" s="1"/>
      <c r="X4524" s="1"/>
      <c r="Y4524" s="1"/>
    </row>
    <row r="4525" spans="1:25" ht="15" x14ac:dyDescent="0.25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  <c r="S4525"/>
      <c r="T4525"/>
      <c r="U4525"/>
      <c r="V4525"/>
      <c r="W4525" s="1"/>
      <c r="X4525" s="1"/>
      <c r="Y4525" s="1"/>
    </row>
    <row r="4526" spans="1:25" ht="15" x14ac:dyDescent="0.25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  <c r="S4526"/>
      <c r="T4526"/>
      <c r="U4526"/>
      <c r="V4526"/>
      <c r="W4526" s="1"/>
      <c r="X4526" s="1"/>
      <c r="Y4526" s="1"/>
    </row>
    <row r="4527" spans="1:25" ht="15" x14ac:dyDescent="0.25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  <c r="S4527"/>
      <c r="T4527"/>
      <c r="U4527"/>
      <c r="V4527"/>
      <c r="W4527" s="1"/>
      <c r="X4527" s="1"/>
      <c r="Y4527" s="1"/>
    </row>
    <row r="4528" spans="1:25" ht="15" x14ac:dyDescent="0.25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  <c r="S4528"/>
      <c r="T4528"/>
      <c r="U4528"/>
      <c r="V4528"/>
      <c r="W4528" s="1"/>
      <c r="X4528" s="1"/>
      <c r="Y4528" s="1"/>
    </row>
    <row r="4529" spans="1:25" ht="15" x14ac:dyDescent="0.25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  <c r="S4529"/>
      <c r="T4529"/>
      <c r="U4529"/>
      <c r="V4529"/>
      <c r="W4529" s="1"/>
      <c r="X4529" s="1"/>
      <c r="Y4529" s="1"/>
    </row>
    <row r="4530" spans="1:25" ht="15" x14ac:dyDescent="0.25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  <c r="S4530"/>
      <c r="T4530"/>
      <c r="U4530"/>
      <c r="V4530"/>
      <c r="W4530" s="1"/>
      <c r="X4530" s="1"/>
      <c r="Y4530" s="1"/>
    </row>
    <row r="4531" spans="1:25" ht="15" x14ac:dyDescent="0.25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  <c r="S4531"/>
      <c r="T4531"/>
      <c r="U4531"/>
      <c r="V4531"/>
      <c r="W4531" s="1"/>
      <c r="X4531" s="1"/>
      <c r="Y4531" s="1"/>
    </row>
    <row r="4532" spans="1:25" ht="15" x14ac:dyDescent="0.25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  <c r="S4532"/>
      <c r="T4532"/>
      <c r="U4532"/>
      <c r="V4532"/>
      <c r="W4532" s="1"/>
      <c r="X4532" s="1"/>
      <c r="Y4532" s="1"/>
    </row>
    <row r="4533" spans="1:25" ht="15" x14ac:dyDescent="0.25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  <c r="S4533"/>
      <c r="T4533"/>
      <c r="U4533"/>
      <c r="V4533"/>
      <c r="W4533" s="1"/>
      <c r="X4533" s="1"/>
      <c r="Y4533" s="1"/>
    </row>
    <row r="4534" spans="1:25" ht="15" x14ac:dyDescent="0.25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  <c r="S4534"/>
      <c r="T4534"/>
      <c r="U4534"/>
      <c r="V4534"/>
      <c r="W4534" s="1"/>
      <c r="X4534" s="1"/>
      <c r="Y4534" s="1"/>
    </row>
    <row r="4535" spans="1:25" ht="15" x14ac:dyDescent="0.25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  <c r="S4535"/>
      <c r="T4535"/>
      <c r="U4535"/>
      <c r="V4535"/>
      <c r="W4535" s="1"/>
      <c r="X4535" s="1"/>
      <c r="Y4535" s="1"/>
    </row>
    <row r="4536" spans="1:25" ht="15" x14ac:dyDescent="0.25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  <c r="S4536"/>
      <c r="T4536"/>
      <c r="U4536"/>
      <c r="V4536"/>
      <c r="W4536" s="1"/>
      <c r="X4536" s="1"/>
      <c r="Y4536" s="1"/>
    </row>
    <row r="4537" spans="1:25" ht="15" x14ac:dyDescent="0.25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  <c r="S4537"/>
      <c r="T4537"/>
      <c r="U4537"/>
      <c r="V4537"/>
      <c r="W4537" s="1"/>
      <c r="X4537" s="1"/>
      <c r="Y4537" s="1"/>
    </row>
    <row r="4538" spans="1:25" ht="15" x14ac:dyDescent="0.25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  <c r="S4538"/>
      <c r="T4538"/>
      <c r="U4538"/>
      <c r="V4538"/>
      <c r="W4538" s="1"/>
      <c r="X4538" s="1"/>
      <c r="Y4538" s="1"/>
    </row>
    <row r="4539" spans="1:25" ht="15" x14ac:dyDescent="0.25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  <c r="S4539"/>
      <c r="T4539"/>
      <c r="U4539"/>
      <c r="V4539"/>
      <c r="W4539" s="1"/>
      <c r="X4539" s="1"/>
      <c r="Y4539" s="1"/>
    </row>
    <row r="4540" spans="1:25" ht="15" x14ac:dyDescent="0.25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  <c r="S4540"/>
      <c r="T4540"/>
      <c r="U4540"/>
      <c r="V4540"/>
      <c r="W4540" s="1"/>
      <c r="X4540" s="1"/>
      <c r="Y4540" s="1"/>
    </row>
    <row r="4541" spans="1:25" ht="15" x14ac:dyDescent="0.25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  <c r="S4541"/>
      <c r="T4541"/>
      <c r="U4541"/>
      <c r="V4541"/>
      <c r="W4541" s="1"/>
      <c r="X4541" s="1"/>
      <c r="Y4541" s="1"/>
    </row>
    <row r="4542" spans="1:25" ht="15" x14ac:dyDescent="0.25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  <c r="S4542"/>
      <c r="T4542"/>
      <c r="U4542"/>
      <c r="V4542"/>
      <c r="W4542" s="1"/>
      <c r="X4542" s="1"/>
      <c r="Y4542" s="1"/>
    </row>
    <row r="4543" spans="1:25" ht="15" x14ac:dyDescent="0.25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  <c r="S4543"/>
      <c r="T4543"/>
      <c r="U4543"/>
      <c r="V4543"/>
      <c r="W4543" s="1"/>
      <c r="X4543" s="1"/>
      <c r="Y4543" s="1"/>
    </row>
    <row r="4544" spans="1:25" ht="15" x14ac:dyDescent="0.25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  <c r="S4544"/>
      <c r="T4544"/>
      <c r="U4544"/>
      <c r="V4544"/>
      <c r="W4544" s="1"/>
      <c r="X4544" s="1"/>
      <c r="Y4544" s="1"/>
    </row>
    <row r="4545" spans="1:25" ht="15" x14ac:dyDescent="0.25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  <c r="S4545"/>
      <c r="T4545"/>
      <c r="U4545"/>
      <c r="V4545"/>
      <c r="W4545" s="1"/>
      <c r="X4545" s="1"/>
      <c r="Y4545" s="1"/>
    </row>
    <row r="4546" spans="1:25" ht="15" x14ac:dyDescent="0.25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  <c r="S4546"/>
      <c r="T4546"/>
      <c r="U4546"/>
      <c r="V4546"/>
      <c r="W4546" s="1"/>
      <c r="X4546" s="1"/>
      <c r="Y4546" s="1"/>
    </row>
    <row r="4547" spans="1:25" ht="15" x14ac:dyDescent="0.25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  <c r="S4547"/>
      <c r="T4547"/>
      <c r="U4547"/>
      <c r="V4547"/>
      <c r="W4547" s="1"/>
      <c r="X4547" s="1"/>
      <c r="Y4547" s="1"/>
    </row>
    <row r="4548" spans="1:25" ht="15" x14ac:dyDescent="0.25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  <c r="S4548"/>
      <c r="T4548"/>
      <c r="U4548"/>
      <c r="V4548"/>
      <c r="W4548" s="1"/>
      <c r="X4548" s="1"/>
      <c r="Y4548" s="1"/>
    </row>
    <row r="4549" spans="1:25" ht="15" x14ac:dyDescent="0.25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  <c r="S4549"/>
      <c r="T4549"/>
      <c r="U4549"/>
      <c r="V4549"/>
      <c r="W4549" s="1"/>
      <c r="X4549" s="1"/>
      <c r="Y4549" s="1"/>
    </row>
    <row r="4550" spans="1:25" ht="15" x14ac:dyDescent="0.25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  <c r="S4550"/>
      <c r="T4550"/>
      <c r="U4550"/>
      <c r="V4550"/>
      <c r="W4550" s="1"/>
      <c r="X4550" s="1"/>
      <c r="Y4550" s="1"/>
    </row>
    <row r="4551" spans="1:25" ht="15" x14ac:dyDescent="0.25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  <c r="S4551"/>
      <c r="T4551"/>
      <c r="U4551"/>
      <c r="V4551"/>
      <c r="W4551" s="1"/>
      <c r="X4551" s="1"/>
      <c r="Y4551" s="1"/>
    </row>
    <row r="4552" spans="1:25" ht="15" x14ac:dyDescent="0.25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  <c r="S4552"/>
      <c r="T4552"/>
      <c r="U4552"/>
      <c r="V4552"/>
      <c r="W4552" s="1"/>
      <c r="X4552" s="1"/>
      <c r="Y4552" s="1"/>
    </row>
    <row r="4553" spans="1:25" ht="15" x14ac:dyDescent="0.25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  <c r="S4553"/>
      <c r="T4553"/>
      <c r="U4553"/>
      <c r="V4553"/>
      <c r="W4553" s="1"/>
      <c r="X4553" s="1"/>
      <c r="Y4553" s="1"/>
    </row>
    <row r="4554" spans="1:25" ht="15" x14ac:dyDescent="0.25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  <c r="S4554"/>
      <c r="T4554"/>
      <c r="U4554"/>
      <c r="V4554"/>
      <c r="W4554" s="1"/>
      <c r="X4554" s="1"/>
      <c r="Y4554" s="1"/>
    </row>
    <row r="4555" spans="1:25" ht="15" x14ac:dyDescent="0.25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  <c r="S4555"/>
      <c r="T4555"/>
      <c r="U4555"/>
      <c r="V4555"/>
      <c r="W4555" s="1"/>
      <c r="X4555" s="1"/>
      <c r="Y4555" s="1"/>
    </row>
    <row r="4556" spans="1:25" ht="15" x14ac:dyDescent="0.25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  <c r="S4556"/>
      <c r="T4556"/>
      <c r="U4556"/>
      <c r="V4556"/>
      <c r="W4556" s="1"/>
      <c r="X4556" s="1"/>
      <c r="Y4556" s="1"/>
    </row>
    <row r="4557" spans="1:25" ht="15" x14ac:dyDescent="0.25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  <c r="S4557"/>
      <c r="T4557"/>
      <c r="U4557"/>
      <c r="V4557"/>
      <c r="W4557" s="1"/>
      <c r="X4557" s="1"/>
      <c r="Y4557" s="1"/>
    </row>
    <row r="4558" spans="1:25" ht="15" x14ac:dyDescent="0.25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  <c r="S4558"/>
      <c r="T4558"/>
      <c r="U4558"/>
      <c r="V4558"/>
      <c r="W4558" s="1"/>
      <c r="X4558" s="1"/>
      <c r="Y4558" s="1"/>
    </row>
    <row r="4559" spans="1:25" ht="15" x14ac:dyDescent="0.25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  <c r="S4559"/>
      <c r="T4559"/>
      <c r="U4559"/>
      <c r="V4559"/>
      <c r="W4559" s="1"/>
      <c r="X4559" s="1"/>
      <c r="Y4559" s="1"/>
    </row>
    <row r="4560" spans="1:25" ht="15" x14ac:dyDescent="0.25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  <c r="S4560"/>
      <c r="T4560"/>
      <c r="U4560"/>
      <c r="V4560"/>
      <c r="W4560" s="1"/>
      <c r="X4560" s="1"/>
      <c r="Y4560" s="1"/>
    </row>
    <row r="4561" spans="1:25" ht="15" x14ac:dyDescent="0.25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  <c r="S4561"/>
      <c r="T4561"/>
      <c r="U4561"/>
      <c r="V4561"/>
      <c r="W4561" s="1"/>
      <c r="X4561" s="1"/>
      <c r="Y4561" s="1"/>
    </row>
    <row r="4562" spans="1:25" ht="15" x14ac:dyDescent="0.25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  <c r="S4562"/>
      <c r="T4562"/>
      <c r="U4562"/>
      <c r="V4562"/>
      <c r="W4562" s="1"/>
      <c r="X4562" s="1"/>
      <c r="Y4562" s="1"/>
    </row>
    <row r="4563" spans="1:25" ht="15" x14ac:dyDescent="0.25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  <c r="S4563"/>
      <c r="T4563"/>
      <c r="U4563"/>
      <c r="V4563"/>
      <c r="W4563" s="1"/>
      <c r="X4563" s="1"/>
      <c r="Y4563" s="1"/>
    </row>
    <row r="4564" spans="1:25" ht="15" x14ac:dyDescent="0.25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  <c r="S4564"/>
      <c r="T4564"/>
      <c r="U4564"/>
      <c r="V4564"/>
      <c r="W4564" s="1"/>
      <c r="X4564" s="1"/>
      <c r="Y4564" s="1"/>
    </row>
    <row r="4565" spans="1:25" ht="15" x14ac:dyDescent="0.25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  <c r="S4565"/>
      <c r="T4565"/>
      <c r="U4565"/>
      <c r="V4565"/>
      <c r="W4565" s="1"/>
      <c r="X4565" s="1"/>
      <c r="Y4565" s="1"/>
    </row>
    <row r="4566" spans="1:25" ht="15" x14ac:dyDescent="0.25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  <c r="S4566"/>
      <c r="T4566"/>
      <c r="U4566"/>
      <c r="V4566"/>
      <c r="W4566" s="1"/>
      <c r="X4566" s="1"/>
      <c r="Y4566" s="1"/>
    </row>
    <row r="4567" spans="1:25" ht="15" x14ac:dyDescent="0.25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  <c r="S4567"/>
      <c r="T4567"/>
      <c r="U4567"/>
      <c r="V4567"/>
      <c r="W4567" s="1"/>
      <c r="X4567" s="1"/>
      <c r="Y4567" s="1"/>
    </row>
    <row r="4568" spans="1:25" ht="15" x14ac:dyDescent="0.25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  <c r="S4568"/>
      <c r="T4568"/>
      <c r="U4568"/>
      <c r="V4568"/>
      <c r="W4568" s="1"/>
      <c r="X4568" s="1"/>
      <c r="Y4568" s="1"/>
    </row>
    <row r="4569" spans="1:25" ht="15" x14ac:dyDescent="0.25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  <c r="S4569"/>
      <c r="T4569"/>
      <c r="U4569"/>
      <c r="V4569"/>
      <c r="W4569" s="1"/>
      <c r="X4569" s="1"/>
      <c r="Y4569" s="1"/>
    </row>
    <row r="4570" spans="1:25" ht="15" x14ac:dyDescent="0.25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  <c r="S4570"/>
      <c r="T4570"/>
      <c r="U4570"/>
      <c r="V4570"/>
      <c r="W4570" s="1"/>
      <c r="X4570" s="1"/>
      <c r="Y4570" s="1"/>
    </row>
    <row r="4571" spans="1:25" ht="15" x14ac:dyDescent="0.25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  <c r="S4571"/>
      <c r="T4571"/>
      <c r="U4571"/>
      <c r="V4571"/>
      <c r="W4571" s="1"/>
      <c r="X4571" s="1"/>
      <c r="Y4571" s="1"/>
    </row>
    <row r="4572" spans="1:25" ht="15" x14ac:dyDescent="0.25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  <c r="S4572"/>
      <c r="T4572"/>
      <c r="U4572"/>
      <c r="V4572"/>
      <c r="W4572" s="1"/>
      <c r="X4572" s="1"/>
      <c r="Y4572" s="1"/>
    </row>
    <row r="4573" spans="1:25" ht="15" x14ac:dyDescent="0.25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  <c r="S4573"/>
      <c r="T4573"/>
      <c r="U4573"/>
      <c r="V4573"/>
      <c r="W4573" s="1"/>
      <c r="X4573" s="1"/>
      <c r="Y4573" s="1"/>
    </row>
    <row r="4574" spans="1:25" ht="15" x14ac:dyDescent="0.25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  <c r="S4574"/>
      <c r="T4574"/>
      <c r="U4574"/>
      <c r="V4574"/>
      <c r="W4574" s="1"/>
      <c r="X4574" s="1"/>
      <c r="Y4574" s="1"/>
    </row>
    <row r="4575" spans="1:25" ht="15" x14ac:dyDescent="0.25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  <c r="S4575"/>
      <c r="T4575"/>
      <c r="U4575"/>
      <c r="V4575"/>
      <c r="W4575" s="1"/>
      <c r="X4575" s="1"/>
      <c r="Y4575" s="1"/>
    </row>
    <row r="4576" spans="1:25" ht="15" x14ac:dyDescent="0.25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  <c r="S4576"/>
      <c r="T4576"/>
      <c r="U4576"/>
      <c r="V4576"/>
      <c r="W4576" s="1"/>
      <c r="X4576" s="1"/>
      <c r="Y4576" s="1"/>
    </row>
    <row r="4577" spans="1:25" ht="15" x14ac:dyDescent="0.25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  <c r="S4577"/>
      <c r="T4577"/>
      <c r="U4577"/>
      <c r="V4577"/>
      <c r="W4577" s="1"/>
      <c r="X4577" s="1"/>
      <c r="Y4577" s="1"/>
    </row>
    <row r="4578" spans="1:25" ht="15" x14ac:dyDescent="0.25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  <c r="S4578"/>
      <c r="T4578"/>
      <c r="U4578"/>
      <c r="V4578"/>
      <c r="W4578" s="1"/>
      <c r="X4578" s="1"/>
      <c r="Y4578" s="1"/>
    </row>
    <row r="4579" spans="1:25" ht="15" x14ac:dyDescent="0.25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  <c r="S4579"/>
      <c r="T4579"/>
      <c r="U4579"/>
      <c r="V4579"/>
      <c r="W4579" s="1"/>
      <c r="X4579" s="1"/>
      <c r="Y4579" s="1"/>
    </row>
    <row r="4580" spans="1:25" ht="15" x14ac:dyDescent="0.25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  <c r="S4580"/>
      <c r="T4580"/>
      <c r="U4580"/>
      <c r="V4580"/>
      <c r="W4580" s="1"/>
      <c r="X4580" s="1"/>
      <c r="Y4580" s="1"/>
    </row>
    <row r="4581" spans="1:25" ht="15" x14ac:dyDescent="0.25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  <c r="S4581"/>
      <c r="T4581"/>
      <c r="U4581"/>
      <c r="V4581"/>
      <c r="W4581" s="1"/>
      <c r="X4581" s="1"/>
      <c r="Y4581" s="1"/>
    </row>
    <row r="4582" spans="1:25" ht="15" x14ac:dyDescent="0.25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  <c r="S4582"/>
      <c r="T4582"/>
      <c r="U4582"/>
      <c r="V4582"/>
      <c r="W4582" s="1"/>
      <c r="X4582" s="1"/>
      <c r="Y4582" s="1"/>
    </row>
    <row r="4583" spans="1:25" ht="15" x14ac:dyDescent="0.25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  <c r="S4583"/>
      <c r="T4583"/>
      <c r="U4583"/>
      <c r="V4583"/>
      <c r="W4583" s="1"/>
      <c r="X4583" s="1"/>
      <c r="Y4583" s="1"/>
    </row>
    <row r="4584" spans="1:25" ht="15" x14ac:dyDescent="0.25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  <c r="S4584"/>
      <c r="T4584"/>
      <c r="U4584"/>
      <c r="V4584"/>
      <c r="W4584" s="1"/>
      <c r="X4584" s="1"/>
      <c r="Y4584" s="1"/>
    </row>
    <row r="4585" spans="1:25" ht="15" x14ac:dyDescent="0.25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  <c r="S4585"/>
      <c r="T4585"/>
      <c r="U4585"/>
      <c r="V4585"/>
      <c r="W4585" s="1"/>
      <c r="X4585" s="1"/>
      <c r="Y4585" s="1"/>
    </row>
    <row r="4586" spans="1:25" ht="15" x14ac:dyDescent="0.25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  <c r="S4586"/>
      <c r="T4586"/>
      <c r="U4586"/>
      <c r="V4586"/>
      <c r="W4586" s="1"/>
      <c r="X4586" s="1"/>
      <c r="Y4586" s="1"/>
    </row>
    <row r="4587" spans="1:25" ht="15" x14ac:dyDescent="0.25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  <c r="S4587"/>
      <c r="T4587"/>
      <c r="U4587"/>
      <c r="V4587"/>
      <c r="W4587" s="1"/>
      <c r="X4587" s="1"/>
      <c r="Y4587" s="1"/>
    </row>
    <row r="4588" spans="1:25" ht="15" x14ac:dyDescent="0.25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  <c r="S4588"/>
      <c r="T4588"/>
      <c r="U4588"/>
      <c r="V4588"/>
      <c r="W4588" s="1"/>
      <c r="X4588" s="1"/>
      <c r="Y4588" s="1"/>
    </row>
    <row r="4589" spans="1:25" ht="15" x14ac:dyDescent="0.25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  <c r="S4589"/>
      <c r="T4589"/>
      <c r="U4589"/>
      <c r="V4589"/>
      <c r="W4589" s="1"/>
      <c r="X4589" s="1"/>
      <c r="Y4589" s="1"/>
    </row>
    <row r="4590" spans="1:25" ht="15" x14ac:dyDescent="0.25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  <c r="S4590"/>
      <c r="T4590"/>
      <c r="U4590"/>
      <c r="V4590"/>
      <c r="W4590" s="1"/>
      <c r="X4590" s="1"/>
      <c r="Y4590" s="1"/>
    </row>
    <row r="4591" spans="1:25" ht="15" x14ac:dyDescent="0.25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  <c r="S4591"/>
      <c r="T4591"/>
      <c r="U4591"/>
      <c r="V4591"/>
      <c r="W4591" s="1"/>
      <c r="X4591" s="1"/>
      <c r="Y4591" s="1"/>
    </row>
    <row r="4592" spans="1:25" ht="15" x14ac:dyDescent="0.25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  <c r="S4592"/>
      <c r="T4592"/>
      <c r="U4592"/>
      <c r="V4592"/>
      <c r="W4592" s="1"/>
      <c r="X4592" s="1"/>
      <c r="Y4592" s="1"/>
    </row>
    <row r="4593" spans="1:25" ht="15" x14ac:dyDescent="0.25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  <c r="S4593"/>
      <c r="T4593"/>
      <c r="U4593"/>
      <c r="V4593"/>
      <c r="W4593" s="1"/>
      <c r="X4593" s="1"/>
      <c r="Y4593" s="1"/>
    </row>
    <row r="4594" spans="1:25" ht="15" x14ac:dyDescent="0.25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  <c r="S4594"/>
      <c r="T4594"/>
      <c r="U4594"/>
      <c r="V4594"/>
      <c r="W4594" s="1"/>
      <c r="X4594" s="1"/>
      <c r="Y4594" s="1"/>
    </row>
    <row r="4595" spans="1:25" ht="15" x14ac:dyDescent="0.25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  <c r="S4595"/>
      <c r="T4595"/>
      <c r="U4595"/>
      <c r="V4595"/>
      <c r="W4595" s="1"/>
      <c r="X4595" s="1"/>
      <c r="Y4595" s="1"/>
    </row>
    <row r="4596" spans="1:25" ht="15" x14ac:dyDescent="0.25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  <c r="S4596"/>
      <c r="T4596"/>
      <c r="U4596"/>
      <c r="V4596"/>
      <c r="W4596" s="1"/>
      <c r="X4596" s="1"/>
      <c r="Y4596" s="1"/>
    </row>
    <row r="4597" spans="1:25" ht="15" x14ac:dyDescent="0.25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  <c r="S4597"/>
      <c r="T4597"/>
      <c r="U4597"/>
      <c r="V4597"/>
      <c r="W4597" s="1"/>
      <c r="X4597" s="1"/>
      <c r="Y4597" s="1"/>
    </row>
    <row r="4598" spans="1:25" ht="15" x14ac:dyDescent="0.25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  <c r="S4598"/>
      <c r="T4598"/>
      <c r="U4598"/>
      <c r="V4598"/>
      <c r="W4598" s="1"/>
      <c r="X4598" s="1"/>
      <c r="Y4598" s="1"/>
    </row>
    <row r="4599" spans="1:25" ht="15" x14ac:dyDescent="0.25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  <c r="S4599"/>
      <c r="T4599"/>
      <c r="U4599"/>
      <c r="V4599"/>
      <c r="W4599" s="1"/>
      <c r="X4599" s="1"/>
      <c r="Y4599" s="1"/>
    </row>
    <row r="4600" spans="1:25" ht="15" x14ac:dyDescent="0.25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  <c r="S4600"/>
      <c r="T4600"/>
      <c r="U4600"/>
      <c r="V4600"/>
      <c r="W4600" s="1"/>
      <c r="X4600" s="1"/>
      <c r="Y4600" s="1"/>
    </row>
    <row r="4601" spans="1:25" ht="15" x14ac:dyDescent="0.25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  <c r="S4601"/>
      <c r="T4601"/>
      <c r="U4601"/>
      <c r="V4601"/>
      <c r="W4601" s="1"/>
      <c r="X4601" s="1"/>
      <c r="Y4601" s="1"/>
    </row>
    <row r="4602" spans="1:25" ht="15" x14ac:dyDescent="0.25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  <c r="S4602"/>
      <c r="T4602"/>
      <c r="U4602"/>
      <c r="V4602"/>
      <c r="W4602" s="1"/>
      <c r="X4602" s="1"/>
      <c r="Y4602" s="1"/>
    </row>
    <row r="4603" spans="1:25" ht="15" x14ac:dyDescent="0.25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  <c r="S4603"/>
      <c r="T4603"/>
      <c r="U4603"/>
      <c r="V4603"/>
      <c r="W4603" s="1"/>
      <c r="X4603" s="1"/>
      <c r="Y4603" s="1"/>
    </row>
    <row r="4604" spans="1:25" ht="15" x14ac:dyDescent="0.25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  <c r="S4604"/>
      <c r="T4604"/>
      <c r="U4604"/>
      <c r="V4604"/>
      <c r="W4604" s="1"/>
      <c r="X4604" s="1"/>
      <c r="Y4604" s="1"/>
    </row>
    <row r="4605" spans="1:25" ht="15" x14ac:dyDescent="0.25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  <c r="S4605"/>
      <c r="T4605"/>
      <c r="U4605"/>
      <c r="V4605"/>
      <c r="W4605" s="1"/>
      <c r="X4605" s="1"/>
      <c r="Y4605" s="1"/>
    </row>
    <row r="4606" spans="1:25" ht="15" x14ac:dyDescent="0.25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  <c r="S4606"/>
      <c r="T4606"/>
      <c r="U4606"/>
      <c r="V4606"/>
      <c r="W4606" s="1"/>
      <c r="X4606" s="1"/>
      <c r="Y4606" s="1"/>
    </row>
    <row r="4607" spans="1:25" ht="15" x14ac:dyDescent="0.25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  <c r="S4607"/>
      <c r="T4607"/>
      <c r="U4607"/>
      <c r="V4607"/>
      <c r="W4607" s="1"/>
      <c r="X4607" s="1"/>
      <c r="Y4607" s="1"/>
    </row>
    <row r="4608" spans="1:25" ht="15" x14ac:dyDescent="0.25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  <c r="S4608"/>
      <c r="T4608"/>
      <c r="U4608"/>
      <c r="V4608"/>
      <c r="W4608" s="1"/>
      <c r="X4608" s="1"/>
      <c r="Y4608" s="1"/>
    </row>
    <row r="4609" spans="1:25" ht="15" x14ac:dyDescent="0.25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  <c r="S4609"/>
      <c r="T4609"/>
      <c r="U4609"/>
      <c r="V4609"/>
      <c r="W4609" s="1"/>
      <c r="X4609" s="1"/>
      <c r="Y4609" s="1"/>
    </row>
    <row r="4610" spans="1:25" ht="15" x14ac:dyDescent="0.25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  <c r="S4610"/>
      <c r="T4610"/>
      <c r="U4610"/>
      <c r="V4610"/>
      <c r="W4610" s="1"/>
      <c r="X4610" s="1"/>
      <c r="Y4610" s="1"/>
    </row>
    <row r="4611" spans="1:25" ht="15" x14ac:dyDescent="0.25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  <c r="S4611"/>
      <c r="T4611"/>
      <c r="U4611"/>
      <c r="V4611"/>
      <c r="W4611" s="1"/>
      <c r="X4611" s="1"/>
      <c r="Y4611" s="1"/>
    </row>
    <row r="4612" spans="1:25" ht="15" x14ac:dyDescent="0.25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  <c r="S4612"/>
      <c r="T4612"/>
      <c r="U4612"/>
      <c r="V4612"/>
      <c r="W4612" s="1"/>
      <c r="X4612" s="1"/>
      <c r="Y4612" s="1"/>
    </row>
    <row r="4613" spans="1:25" ht="15" x14ac:dyDescent="0.25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  <c r="S4613"/>
      <c r="T4613"/>
      <c r="U4613"/>
      <c r="V4613"/>
      <c r="W4613" s="1"/>
      <c r="X4613" s="1"/>
      <c r="Y4613" s="1"/>
    </row>
    <row r="4614" spans="1:25" ht="15" x14ac:dyDescent="0.25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  <c r="S4614"/>
      <c r="T4614"/>
      <c r="U4614"/>
      <c r="V4614"/>
      <c r="W4614" s="1"/>
      <c r="X4614" s="1"/>
      <c r="Y4614" s="1"/>
    </row>
    <row r="4615" spans="1:25" ht="15" x14ac:dyDescent="0.25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  <c r="S4615"/>
      <c r="T4615"/>
      <c r="U4615"/>
      <c r="V4615"/>
      <c r="W4615" s="1"/>
      <c r="X4615" s="1"/>
      <c r="Y4615" s="1"/>
    </row>
    <row r="4616" spans="1:25" ht="15" x14ac:dyDescent="0.25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  <c r="S4616"/>
      <c r="T4616"/>
      <c r="U4616"/>
      <c r="V4616"/>
      <c r="W4616" s="1"/>
      <c r="X4616" s="1"/>
      <c r="Y4616" s="1"/>
    </row>
    <row r="4617" spans="1:25" ht="15" x14ac:dyDescent="0.25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  <c r="S4617"/>
      <c r="T4617"/>
      <c r="U4617"/>
      <c r="V4617"/>
      <c r="W4617" s="1"/>
      <c r="X4617" s="1"/>
      <c r="Y4617" s="1"/>
    </row>
    <row r="4618" spans="1:25" ht="15" x14ac:dyDescent="0.25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  <c r="S4618"/>
      <c r="T4618"/>
      <c r="U4618"/>
      <c r="V4618"/>
      <c r="W4618" s="1"/>
      <c r="X4618" s="1"/>
      <c r="Y4618" s="1"/>
    </row>
    <row r="4619" spans="1:25" ht="15" x14ac:dyDescent="0.25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  <c r="S4619"/>
      <c r="T4619"/>
      <c r="U4619"/>
      <c r="V4619"/>
      <c r="W4619" s="1"/>
      <c r="X4619" s="1"/>
      <c r="Y4619" s="1"/>
    </row>
    <row r="4620" spans="1:25" ht="15" x14ac:dyDescent="0.25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  <c r="S4620"/>
      <c r="T4620"/>
      <c r="U4620"/>
      <c r="V4620"/>
      <c r="W4620" s="1"/>
      <c r="X4620" s="1"/>
      <c r="Y4620" s="1"/>
    </row>
    <row r="4621" spans="1:25" ht="15" x14ac:dyDescent="0.25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  <c r="S4621"/>
      <c r="T4621"/>
      <c r="U4621"/>
      <c r="V4621"/>
      <c r="W4621" s="1"/>
      <c r="X4621" s="1"/>
      <c r="Y4621" s="1"/>
    </row>
    <row r="4622" spans="1:25" ht="15" x14ac:dyDescent="0.25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  <c r="S4622"/>
      <c r="T4622"/>
      <c r="U4622"/>
      <c r="V4622"/>
      <c r="W4622" s="1"/>
      <c r="X4622" s="1"/>
      <c r="Y4622" s="1"/>
    </row>
    <row r="4623" spans="1:25" ht="15" x14ac:dyDescent="0.25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  <c r="S4623"/>
      <c r="T4623"/>
      <c r="U4623"/>
      <c r="V4623"/>
      <c r="W4623" s="1"/>
      <c r="X4623" s="1"/>
      <c r="Y4623" s="1"/>
    </row>
    <row r="4624" spans="1:25" ht="15" x14ac:dyDescent="0.25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  <c r="S4624"/>
      <c r="T4624"/>
      <c r="U4624"/>
      <c r="V4624"/>
      <c r="W4624" s="1"/>
      <c r="X4624" s="1"/>
      <c r="Y4624" s="1"/>
    </row>
    <row r="4625" spans="1:25" ht="15" x14ac:dyDescent="0.25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  <c r="S4625"/>
      <c r="T4625"/>
      <c r="U4625"/>
      <c r="V4625"/>
      <c r="W4625" s="1"/>
      <c r="X4625" s="1"/>
      <c r="Y4625" s="1"/>
    </row>
    <row r="4626" spans="1:25" ht="15" x14ac:dyDescent="0.25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  <c r="S4626"/>
      <c r="T4626"/>
      <c r="U4626"/>
      <c r="V4626"/>
      <c r="W4626" s="1"/>
      <c r="X4626" s="1"/>
      <c r="Y4626" s="1"/>
    </row>
    <row r="4627" spans="1:25" ht="15" x14ac:dyDescent="0.25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  <c r="S4627"/>
      <c r="T4627"/>
      <c r="U4627"/>
      <c r="V4627"/>
      <c r="W4627" s="1"/>
      <c r="X4627" s="1"/>
      <c r="Y4627" s="1"/>
    </row>
    <row r="4628" spans="1:25" ht="15" x14ac:dyDescent="0.25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  <c r="S4628"/>
      <c r="T4628"/>
      <c r="U4628"/>
      <c r="V4628"/>
      <c r="W4628" s="1"/>
      <c r="X4628" s="1"/>
      <c r="Y4628" s="1"/>
    </row>
    <row r="4629" spans="1:25" ht="15" x14ac:dyDescent="0.25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  <c r="S4629"/>
      <c r="T4629"/>
      <c r="U4629"/>
      <c r="V4629"/>
      <c r="W4629" s="1"/>
      <c r="X4629" s="1"/>
      <c r="Y4629" s="1"/>
    </row>
    <row r="4630" spans="1:25" ht="15" x14ac:dyDescent="0.25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  <c r="S4630"/>
      <c r="T4630"/>
      <c r="U4630"/>
      <c r="V4630"/>
      <c r="W4630" s="1"/>
      <c r="X4630" s="1"/>
      <c r="Y4630" s="1"/>
    </row>
    <row r="4631" spans="1:25" ht="15" x14ac:dyDescent="0.25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  <c r="S4631"/>
      <c r="T4631"/>
      <c r="U4631"/>
      <c r="V4631"/>
      <c r="W4631" s="1"/>
      <c r="X4631" s="1"/>
      <c r="Y4631" s="1"/>
    </row>
    <row r="4632" spans="1:25" ht="15" x14ac:dyDescent="0.25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  <c r="S4632"/>
      <c r="T4632"/>
      <c r="U4632"/>
      <c r="V4632"/>
      <c r="W4632" s="1"/>
      <c r="X4632" s="1"/>
      <c r="Y4632" s="1"/>
    </row>
    <row r="4633" spans="1:25" ht="15" x14ac:dyDescent="0.25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  <c r="S4633"/>
      <c r="T4633"/>
      <c r="U4633"/>
      <c r="V4633"/>
      <c r="W4633" s="1"/>
      <c r="X4633" s="1"/>
      <c r="Y4633" s="1"/>
    </row>
    <row r="4634" spans="1:25" ht="15" x14ac:dyDescent="0.25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  <c r="S4634"/>
      <c r="T4634"/>
      <c r="U4634"/>
      <c r="V4634"/>
      <c r="W4634" s="1"/>
      <c r="X4634" s="1"/>
      <c r="Y4634" s="1"/>
    </row>
    <row r="4635" spans="1:25" ht="15" x14ac:dyDescent="0.25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  <c r="S4635"/>
      <c r="T4635"/>
      <c r="U4635"/>
      <c r="V4635"/>
      <c r="W4635" s="1"/>
      <c r="X4635" s="1"/>
      <c r="Y4635" s="1"/>
    </row>
    <row r="4636" spans="1:25" ht="15" x14ac:dyDescent="0.25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  <c r="S4636"/>
      <c r="T4636"/>
      <c r="U4636"/>
      <c r="V4636"/>
      <c r="W4636" s="1"/>
      <c r="X4636" s="1"/>
      <c r="Y4636" s="1"/>
    </row>
    <row r="4637" spans="1:25" ht="15" x14ac:dyDescent="0.25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  <c r="S4637"/>
      <c r="T4637"/>
      <c r="U4637"/>
      <c r="V4637"/>
      <c r="W4637" s="1"/>
      <c r="X4637" s="1"/>
      <c r="Y4637" s="1"/>
    </row>
    <row r="4638" spans="1:25" ht="15" x14ac:dyDescent="0.25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  <c r="S4638"/>
      <c r="T4638"/>
      <c r="U4638"/>
      <c r="V4638"/>
      <c r="W4638" s="1"/>
      <c r="X4638" s="1"/>
      <c r="Y4638" s="1"/>
    </row>
    <row r="4639" spans="1:25" ht="15" x14ac:dyDescent="0.25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  <c r="S4639"/>
      <c r="T4639"/>
      <c r="U4639"/>
      <c r="V4639"/>
      <c r="W4639" s="1"/>
      <c r="X4639" s="1"/>
      <c r="Y4639" s="1"/>
    </row>
    <row r="4640" spans="1:25" ht="15" x14ac:dyDescent="0.25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  <c r="S4640"/>
      <c r="T4640"/>
      <c r="U4640"/>
      <c r="V4640"/>
      <c r="W4640" s="1"/>
      <c r="X4640" s="1"/>
      <c r="Y4640" s="1"/>
    </row>
    <row r="4641" spans="1:25" ht="15" x14ac:dyDescent="0.25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  <c r="S4641"/>
      <c r="T4641"/>
      <c r="U4641"/>
      <c r="V4641"/>
      <c r="W4641" s="1"/>
      <c r="X4641" s="1"/>
      <c r="Y4641" s="1"/>
    </row>
    <row r="4642" spans="1:25" ht="15" x14ac:dyDescent="0.25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  <c r="S4642"/>
      <c r="T4642"/>
      <c r="U4642"/>
      <c r="V4642"/>
      <c r="W4642" s="1"/>
      <c r="X4642" s="1"/>
      <c r="Y4642" s="1"/>
    </row>
    <row r="4643" spans="1:25" ht="15" x14ac:dyDescent="0.25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  <c r="S4643"/>
      <c r="T4643"/>
      <c r="U4643"/>
      <c r="V4643"/>
      <c r="W4643" s="1"/>
      <c r="X4643" s="1"/>
      <c r="Y4643" s="1"/>
    </row>
    <row r="4644" spans="1:25" ht="15" x14ac:dyDescent="0.25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  <c r="S4644"/>
      <c r="T4644"/>
      <c r="U4644"/>
      <c r="V4644"/>
      <c r="W4644" s="1"/>
      <c r="X4644" s="1"/>
      <c r="Y4644" s="1"/>
    </row>
    <row r="4645" spans="1:25" ht="15" x14ac:dyDescent="0.25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  <c r="S4645"/>
      <c r="T4645"/>
      <c r="U4645"/>
      <c r="V4645"/>
      <c r="W4645" s="1"/>
      <c r="X4645" s="1"/>
      <c r="Y4645" s="1"/>
    </row>
    <row r="4646" spans="1:25" ht="15" x14ac:dyDescent="0.25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  <c r="S4646"/>
      <c r="T4646"/>
      <c r="U4646"/>
      <c r="V4646"/>
      <c r="W4646" s="1"/>
      <c r="X4646" s="1"/>
      <c r="Y4646" s="1"/>
    </row>
    <row r="4647" spans="1:25" ht="15" x14ac:dyDescent="0.25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  <c r="S4647"/>
      <c r="T4647"/>
      <c r="U4647"/>
      <c r="V4647"/>
      <c r="W4647" s="1"/>
      <c r="X4647" s="1"/>
      <c r="Y4647" s="1"/>
    </row>
    <row r="4648" spans="1:25" ht="15" x14ac:dyDescent="0.25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  <c r="S4648"/>
      <c r="T4648"/>
      <c r="U4648"/>
      <c r="V4648"/>
      <c r="W4648" s="1"/>
      <c r="X4648" s="1"/>
      <c r="Y4648" s="1"/>
    </row>
    <row r="4649" spans="1:25" ht="15" x14ac:dyDescent="0.25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  <c r="S4649"/>
      <c r="T4649"/>
      <c r="U4649"/>
      <c r="V4649"/>
      <c r="W4649" s="1"/>
      <c r="X4649" s="1"/>
      <c r="Y4649" s="1"/>
    </row>
    <row r="4650" spans="1:25" ht="15" x14ac:dyDescent="0.25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  <c r="S4650"/>
      <c r="T4650"/>
      <c r="U4650"/>
      <c r="V4650"/>
      <c r="W4650" s="1"/>
      <c r="X4650" s="1"/>
      <c r="Y4650" s="1"/>
    </row>
    <row r="4651" spans="1:25" ht="15" x14ac:dyDescent="0.25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  <c r="S4651"/>
      <c r="T4651"/>
      <c r="U4651"/>
      <c r="V4651"/>
      <c r="W4651" s="1"/>
      <c r="X4651" s="1"/>
      <c r="Y4651" s="1"/>
    </row>
    <row r="4652" spans="1:25" ht="15" x14ac:dyDescent="0.25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  <c r="S4652"/>
      <c r="T4652"/>
      <c r="U4652"/>
      <c r="V4652"/>
      <c r="W4652" s="1"/>
      <c r="X4652" s="1"/>
      <c r="Y4652" s="1"/>
    </row>
    <row r="4653" spans="1:25" ht="15" x14ac:dyDescent="0.25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  <c r="S4653"/>
      <c r="T4653"/>
      <c r="U4653"/>
      <c r="V4653"/>
      <c r="W4653" s="1"/>
      <c r="X4653" s="1"/>
      <c r="Y4653" s="1"/>
    </row>
    <row r="4654" spans="1:25" ht="15" x14ac:dyDescent="0.25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  <c r="S4654"/>
      <c r="T4654"/>
      <c r="U4654"/>
      <c r="V4654"/>
      <c r="W4654" s="1"/>
      <c r="X4654" s="1"/>
      <c r="Y4654" s="1"/>
    </row>
    <row r="4655" spans="1:25" ht="15" x14ac:dyDescent="0.25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  <c r="S4655"/>
      <c r="T4655"/>
      <c r="U4655"/>
      <c r="V4655"/>
      <c r="W4655" s="1"/>
      <c r="X4655" s="1"/>
      <c r="Y4655" s="1"/>
    </row>
    <row r="4656" spans="1:25" ht="15" x14ac:dyDescent="0.25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  <c r="S4656"/>
      <c r="T4656"/>
      <c r="U4656"/>
      <c r="V4656"/>
      <c r="W4656" s="1"/>
      <c r="X4656" s="1"/>
      <c r="Y4656" s="1"/>
    </row>
    <row r="4657" spans="1:25" ht="15" x14ac:dyDescent="0.25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  <c r="S4657"/>
      <c r="T4657"/>
      <c r="U4657"/>
      <c r="V4657"/>
      <c r="W4657" s="1"/>
      <c r="X4657" s="1"/>
      <c r="Y4657" s="1"/>
    </row>
    <row r="4658" spans="1:25" ht="15" x14ac:dyDescent="0.25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  <c r="S4658"/>
      <c r="T4658"/>
      <c r="U4658"/>
      <c r="V4658"/>
      <c r="W4658" s="1"/>
      <c r="X4658" s="1"/>
      <c r="Y4658" s="1"/>
    </row>
    <row r="4659" spans="1:25" ht="15" x14ac:dyDescent="0.25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  <c r="S4659"/>
      <c r="T4659"/>
      <c r="U4659"/>
      <c r="V4659"/>
      <c r="W4659" s="1"/>
      <c r="X4659" s="1"/>
      <c r="Y4659" s="1"/>
    </row>
    <row r="4660" spans="1:25" ht="15" x14ac:dyDescent="0.25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  <c r="S4660"/>
      <c r="T4660"/>
      <c r="U4660"/>
      <c r="V4660"/>
      <c r="W4660" s="1"/>
      <c r="X4660" s="1"/>
      <c r="Y4660" s="1"/>
    </row>
    <row r="4661" spans="1:25" ht="15" x14ac:dyDescent="0.25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  <c r="S4661"/>
      <c r="T4661"/>
      <c r="U4661"/>
      <c r="V4661"/>
      <c r="W4661" s="1"/>
      <c r="X4661" s="1"/>
      <c r="Y4661" s="1"/>
    </row>
    <row r="4662" spans="1:25" ht="15" x14ac:dyDescent="0.25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  <c r="S4662"/>
      <c r="T4662"/>
      <c r="U4662"/>
      <c r="V4662"/>
      <c r="W4662" s="1"/>
      <c r="X4662" s="1"/>
      <c r="Y4662" s="1"/>
    </row>
    <row r="4663" spans="1:25" ht="15" x14ac:dyDescent="0.25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  <c r="S4663"/>
      <c r="T4663"/>
      <c r="U4663"/>
      <c r="V4663"/>
      <c r="W4663" s="1"/>
      <c r="X4663" s="1"/>
      <c r="Y4663" s="1"/>
    </row>
    <row r="4664" spans="1:25" ht="15" x14ac:dyDescent="0.25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  <c r="S4664"/>
      <c r="T4664"/>
      <c r="U4664"/>
      <c r="V4664"/>
      <c r="W4664" s="1"/>
      <c r="X4664" s="1"/>
      <c r="Y4664" s="1"/>
    </row>
    <row r="4665" spans="1:25" ht="15" x14ac:dyDescent="0.25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  <c r="S4665"/>
      <c r="T4665"/>
      <c r="U4665"/>
      <c r="V4665"/>
      <c r="W4665" s="1"/>
      <c r="X4665" s="1"/>
      <c r="Y4665" s="1"/>
    </row>
    <row r="4666" spans="1:25" ht="15" x14ac:dyDescent="0.25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  <c r="S4666"/>
      <c r="T4666"/>
      <c r="U4666"/>
      <c r="V4666"/>
      <c r="W4666" s="1"/>
      <c r="X4666" s="1"/>
      <c r="Y4666" s="1"/>
    </row>
    <row r="4667" spans="1:25" ht="15" x14ac:dyDescent="0.25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  <c r="S4667"/>
      <c r="T4667"/>
      <c r="U4667"/>
      <c r="V4667"/>
      <c r="W4667" s="1"/>
      <c r="X4667" s="1"/>
      <c r="Y4667" s="1"/>
    </row>
    <row r="4668" spans="1:25" ht="15" x14ac:dyDescent="0.25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  <c r="S4668"/>
      <c r="T4668"/>
      <c r="U4668"/>
      <c r="V4668"/>
      <c r="W4668" s="1"/>
      <c r="X4668" s="1"/>
      <c r="Y4668" s="1"/>
    </row>
    <row r="4669" spans="1:25" ht="15" x14ac:dyDescent="0.25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  <c r="S4669"/>
      <c r="T4669"/>
      <c r="U4669"/>
      <c r="V4669"/>
      <c r="W4669" s="1"/>
      <c r="X4669" s="1"/>
      <c r="Y4669" s="1"/>
    </row>
    <row r="4670" spans="1:25" ht="15" x14ac:dyDescent="0.25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  <c r="S4670"/>
      <c r="T4670"/>
      <c r="U4670"/>
      <c r="V4670"/>
      <c r="W4670" s="1"/>
      <c r="X4670" s="1"/>
      <c r="Y4670" s="1"/>
    </row>
    <row r="4671" spans="1:25" ht="15" x14ac:dyDescent="0.25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  <c r="S4671"/>
      <c r="T4671"/>
      <c r="U4671"/>
      <c r="V4671"/>
      <c r="W4671" s="1"/>
      <c r="X4671" s="1"/>
      <c r="Y4671" s="1"/>
    </row>
    <row r="4672" spans="1:25" ht="15" x14ac:dyDescent="0.25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  <c r="S4672"/>
      <c r="T4672"/>
      <c r="U4672"/>
      <c r="V4672"/>
      <c r="W4672" s="1"/>
      <c r="X4672" s="1"/>
      <c r="Y4672" s="1"/>
    </row>
    <row r="4673" spans="1:25" ht="15" x14ac:dyDescent="0.25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  <c r="S4673"/>
      <c r="T4673"/>
      <c r="U4673"/>
      <c r="V4673"/>
      <c r="W4673" s="1"/>
      <c r="X4673" s="1"/>
      <c r="Y4673" s="1"/>
    </row>
    <row r="4674" spans="1:25" ht="15" x14ac:dyDescent="0.25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  <c r="S4674"/>
      <c r="T4674"/>
      <c r="U4674"/>
      <c r="V4674"/>
      <c r="W4674" s="1"/>
      <c r="X4674" s="1"/>
      <c r="Y4674" s="1"/>
    </row>
    <row r="4675" spans="1:25" ht="15" x14ac:dyDescent="0.25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  <c r="S4675"/>
      <c r="T4675"/>
      <c r="U4675"/>
      <c r="V4675"/>
      <c r="W4675" s="1"/>
      <c r="X4675" s="1"/>
      <c r="Y4675" s="1"/>
    </row>
    <row r="4676" spans="1:25" ht="15" x14ac:dyDescent="0.25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  <c r="S4676"/>
      <c r="T4676"/>
      <c r="U4676"/>
      <c r="V4676"/>
      <c r="W4676" s="1"/>
      <c r="X4676" s="1"/>
      <c r="Y4676" s="1"/>
    </row>
    <row r="4677" spans="1:25" ht="15" x14ac:dyDescent="0.25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  <c r="S4677"/>
      <c r="T4677"/>
      <c r="U4677"/>
      <c r="V4677"/>
      <c r="W4677" s="1"/>
      <c r="X4677" s="1"/>
      <c r="Y4677" s="1"/>
    </row>
    <row r="4678" spans="1:25" ht="15" x14ac:dyDescent="0.25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  <c r="S4678"/>
      <c r="T4678"/>
      <c r="U4678"/>
      <c r="V4678"/>
      <c r="W4678" s="1"/>
      <c r="X4678" s="1"/>
      <c r="Y4678" s="1"/>
    </row>
    <row r="4679" spans="1:25" ht="15" x14ac:dyDescent="0.25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  <c r="S4679"/>
      <c r="T4679"/>
      <c r="U4679"/>
      <c r="V4679"/>
      <c r="W4679" s="1"/>
      <c r="X4679" s="1"/>
      <c r="Y4679" s="1"/>
    </row>
    <row r="4680" spans="1:25" ht="15" x14ac:dyDescent="0.25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  <c r="S4680"/>
      <c r="T4680"/>
      <c r="U4680"/>
      <c r="V4680"/>
      <c r="W4680" s="1"/>
      <c r="X4680" s="1"/>
      <c r="Y4680" s="1"/>
    </row>
    <row r="4681" spans="1:25" ht="15" x14ac:dyDescent="0.25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  <c r="S4681"/>
      <c r="T4681"/>
      <c r="U4681"/>
      <c r="V4681"/>
      <c r="W4681" s="1"/>
      <c r="X4681" s="1"/>
      <c r="Y4681" s="1"/>
    </row>
    <row r="4682" spans="1:25" ht="15" x14ac:dyDescent="0.25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  <c r="S4682"/>
      <c r="T4682"/>
      <c r="U4682"/>
      <c r="V4682"/>
      <c r="W4682" s="1"/>
      <c r="X4682" s="1"/>
      <c r="Y4682" s="1"/>
    </row>
    <row r="4683" spans="1:25" ht="15" x14ac:dyDescent="0.25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  <c r="S4683"/>
      <c r="T4683"/>
      <c r="U4683"/>
      <c r="V4683"/>
      <c r="W4683" s="1"/>
      <c r="X4683" s="1"/>
      <c r="Y4683" s="1"/>
    </row>
    <row r="4684" spans="1:25" ht="15" x14ac:dyDescent="0.25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  <c r="S4684"/>
      <c r="T4684"/>
      <c r="U4684"/>
      <c r="V4684"/>
      <c r="W4684" s="1"/>
      <c r="X4684" s="1"/>
      <c r="Y4684" s="1"/>
    </row>
    <row r="4685" spans="1:25" ht="15" x14ac:dyDescent="0.25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  <c r="S4685"/>
      <c r="T4685"/>
      <c r="U4685"/>
      <c r="V4685"/>
      <c r="W4685" s="1"/>
      <c r="X4685" s="1"/>
      <c r="Y4685" s="1"/>
    </row>
    <row r="4686" spans="1:25" ht="15" x14ac:dyDescent="0.25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  <c r="S4686"/>
      <c r="T4686"/>
      <c r="U4686"/>
      <c r="V4686"/>
      <c r="W4686" s="1"/>
      <c r="X4686" s="1"/>
      <c r="Y4686" s="1"/>
    </row>
    <row r="4687" spans="1:25" ht="15" x14ac:dyDescent="0.25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  <c r="S4687"/>
      <c r="T4687"/>
      <c r="U4687"/>
      <c r="V4687"/>
      <c r="W4687" s="1"/>
      <c r="X4687" s="1"/>
      <c r="Y4687" s="1"/>
    </row>
    <row r="4688" spans="1:25" ht="15" x14ac:dyDescent="0.25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  <c r="S4688"/>
      <c r="T4688"/>
      <c r="U4688"/>
      <c r="V4688"/>
      <c r="W4688" s="1"/>
      <c r="X4688" s="1"/>
      <c r="Y4688" s="1"/>
    </row>
    <row r="4689" spans="1:25" ht="15" x14ac:dyDescent="0.25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  <c r="S4689"/>
      <c r="T4689"/>
      <c r="U4689"/>
      <c r="V4689"/>
      <c r="W4689" s="1"/>
      <c r="X4689" s="1"/>
      <c r="Y4689" s="1"/>
    </row>
    <row r="4690" spans="1:25" ht="15" x14ac:dyDescent="0.25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  <c r="S4690"/>
      <c r="T4690"/>
      <c r="U4690"/>
      <c r="V4690"/>
      <c r="W4690" s="1"/>
      <c r="X4690" s="1"/>
      <c r="Y4690" s="1"/>
    </row>
    <row r="4691" spans="1:25" ht="15" x14ac:dyDescent="0.25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  <c r="S4691"/>
      <c r="T4691"/>
      <c r="U4691"/>
      <c r="V4691"/>
      <c r="W4691" s="1"/>
      <c r="X4691" s="1"/>
      <c r="Y4691" s="1"/>
    </row>
    <row r="4692" spans="1:25" ht="15" x14ac:dyDescent="0.25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  <c r="S4692"/>
      <c r="T4692"/>
      <c r="U4692"/>
      <c r="V4692"/>
      <c r="W4692" s="1"/>
      <c r="X4692" s="1"/>
      <c r="Y4692" s="1"/>
    </row>
    <row r="4693" spans="1:25" ht="15" x14ac:dyDescent="0.25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  <c r="S4693"/>
      <c r="T4693"/>
      <c r="U4693"/>
      <c r="V4693"/>
      <c r="W4693" s="1"/>
      <c r="X4693" s="1"/>
      <c r="Y4693" s="1"/>
    </row>
    <row r="4694" spans="1:25" ht="15" x14ac:dyDescent="0.25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  <c r="S4694"/>
      <c r="T4694"/>
      <c r="U4694"/>
      <c r="V4694"/>
      <c r="W4694" s="1"/>
      <c r="X4694" s="1"/>
      <c r="Y4694" s="1"/>
    </row>
    <row r="4695" spans="1:25" ht="15" x14ac:dyDescent="0.25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  <c r="S4695"/>
      <c r="T4695"/>
      <c r="U4695"/>
      <c r="V4695"/>
      <c r="W4695" s="1"/>
      <c r="X4695" s="1"/>
      <c r="Y4695" s="1"/>
    </row>
    <row r="4696" spans="1:25" ht="15" x14ac:dyDescent="0.25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  <c r="S4696"/>
      <c r="T4696"/>
      <c r="U4696"/>
      <c r="V4696"/>
      <c r="W4696" s="1"/>
      <c r="X4696" s="1"/>
      <c r="Y4696" s="1"/>
    </row>
    <row r="4697" spans="1:25" ht="15" x14ac:dyDescent="0.25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  <c r="S4697"/>
      <c r="T4697"/>
      <c r="U4697"/>
      <c r="V4697"/>
      <c r="W4697" s="1"/>
      <c r="X4697" s="1"/>
      <c r="Y4697" s="1"/>
    </row>
    <row r="4698" spans="1:25" ht="15" x14ac:dyDescent="0.25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  <c r="S4698"/>
      <c r="T4698"/>
      <c r="U4698"/>
      <c r="V4698"/>
      <c r="W4698" s="1"/>
      <c r="X4698" s="1"/>
      <c r="Y4698" s="1"/>
    </row>
    <row r="4699" spans="1:25" ht="15" x14ac:dyDescent="0.25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  <c r="S4699"/>
      <c r="T4699"/>
      <c r="U4699"/>
      <c r="V4699"/>
      <c r="W4699" s="1"/>
      <c r="X4699" s="1"/>
      <c r="Y4699" s="1"/>
    </row>
    <row r="4700" spans="1:25" ht="15" x14ac:dyDescent="0.25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  <c r="S4700"/>
      <c r="T4700"/>
      <c r="U4700"/>
      <c r="V4700"/>
      <c r="W4700" s="1"/>
      <c r="X4700" s="1"/>
      <c r="Y4700" s="1"/>
    </row>
    <row r="4701" spans="1:25" ht="15" x14ac:dyDescent="0.25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  <c r="S4701"/>
      <c r="T4701"/>
      <c r="U4701"/>
      <c r="V4701"/>
      <c r="W4701" s="1"/>
      <c r="X4701" s="1"/>
      <c r="Y4701" s="1"/>
    </row>
    <row r="4702" spans="1:25" ht="15" x14ac:dyDescent="0.25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  <c r="S4702"/>
      <c r="T4702"/>
      <c r="U4702"/>
      <c r="V4702"/>
      <c r="W4702" s="1"/>
      <c r="X4702" s="1"/>
      <c r="Y4702" s="1"/>
    </row>
    <row r="4703" spans="1:25" ht="15" x14ac:dyDescent="0.25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  <c r="S4703"/>
      <c r="T4703"/>
      <c r="U4703"/>
      <c r="V4703"/>
      <c r="W4703" s="1"/>
      <c r="X4703" s="1"/>
      <c r="Y4703" s="1"/>
    </row>
    <row r="4704" spans="1:25" ht="15" x14ac:dyDescent="0.25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  <c r="S4704"/>
      <c r="T4704"/>
      <c r="U4704"/>
      <c r="V4704"/>
      <c r="W4704" s="1"/>
      <c r="X4704" s="1"/>
      <c r="Y4704" s="1"/>
    </row>
    <row r="4705" spans="1:25" ht="15" x14ac:dyDescent="0.25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  <c r="S4705"/>
      <c r="T4705"/>
      <c r="U4705"/>
      <c r="V4705"/>
      <c r="W4705" s="1"/>
      <c r="X4705" s="1"/>
      <c r="Y4705" s="1"/>
    </row>
    <row r="4706" spans="1:25" ht="15" x14ac:dyDescent="0.25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  <c r="S4706"/>
      <c r="T4706"/>
      <c r="U4706"/>
      <c r="V4706"/>
      <c r="W4706" s="1"/>
      <c r="X4706" s="1"/>
      <c r="Y4706" s="1"/>
    </row>
    <row r="4707" spans="1:25" ht="15" x14ac:dyDescent="0.25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  <c r="S4707"/>
      <c r="T4707"/>
      <c r="U4707"/>
      <c r="V4707"/>
      <c r="W4707" s="1"/>
      <c r="X4707" s="1"/>
      <c r="Y4707" s="1"/>
    </row>
    <row r="4708" spans="1:25" ht="15" x14ac:dyDescent="0.25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  <c r="S4708"/>
      <c r="T4708"/>
      <c r="U4708"/>
      <c r="V4708"/>
      <c r="W4708" s="1"/>
      <c r="X4708" s="1"/>
      <c r="Y4708" s="1"/>
    </row>
    <row r="4709" spans="1:25" ht="15" x14ac:dyDescent="0.25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  <c r="S4709"/>
      <c r="T4709"/>
      <c r="U4709"/>
      <c r="V4709"/>
      <c r="W4709" s="1"/>
      <c r="X4709" s="1"/>
      <c r="Y4709" s="1"/>
    </row>
    <row r="4710" spans="1:25" ht="15" x14ac:dyDescent="0.25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  <c r="S4710"/>
      <c r="T4710"/>
      <c r="U4710"/>
      <c r="V4710"/>
      <c r="W4710" s="1"/>
      <c r="X4710" s="1"/>
      <c r="Y4710" s="1"/>
    </row>
    <row r="4711" spans="1:25" ht="15" x14ac:dyDescent="0.25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  <c r="S4711"/>
      <c r="T4711"/>
      <c r="U4711"/>
      <c r="V4711"/>
      <c r="W4711" s="1"/>
      <c r="X4711" s="1"/>
      <c r="Y4711" s="1"/>
    </row>
    <row r="4712" spans="1:25" ht="15" x14ac:dyDescent="0.25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  <c r="S4712"/>
      <c r="T4712"/>
      <c r="U4712"/>
      <c r="V4712"/>
      <c r="W4712" s="1"/>
      <c r="X4712" s="1"/>
      <c r="Y4712" s="1"/>
    </row>
    <row r="4713" spans="1:25" ht="15" x14ac:dyDescent="0.25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  <c r="S4713"/>
      <c r="T4713"/>
      <c r="U4713"/>
      <c r="V4713"/>
      <c r="W4713" s="1"/>
      <c r="X4713" s="1"/>
      <c r="Y4713" s="1"/>
    </row>
    <row r="4714" spans="1:25" ht="15" x14ac:dyDescent="0.25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  <c r="S4714"/>
      <c r="T4714"/>
      <c r="U4714"/>
      <c r="V4714"/>
      <c r="W4714" s="1"/>
      <c r="X4714" s="1"/>
      <c r="Y4714" s="1"/>
    </row>
    <row r="4715" spans="1:25" ht="15" x14ac:dyDescent="0.25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  <c r="S4715"/>
      <c r="T4715"/>
      <c r="U4715"/>
      <c r="V4715"/>
      <c r="W4715" s="1"/>
      <c r="X4715" s="1"/>
      <c r="Y4715" s="1"/>
    </row>
    <row r="4716" spans="1:25" ht="15" x14ac:dyDescent="0.25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  <c r="S4716"/>
      <c r="T4716"/>
      <c r="U4716"/>
      <c r="V4716"/>
      <c r="W4716" s="1"/>
      <c r="X4716" s="1"/>
      <c r="Y4716" s="1"/>
    </row>
    <row r="4717" spans="1:25" ht="15" x14ac:dyDescent="0.25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  <c r="S4717"/>
      <c r="T4717"/>
      <c r="U4717"/>
      <c r="V4717"/>
      <c r="W4717" s="1"/>
      <c r="X4717" s="1"/>
      <c r="Y4717" s="1"/>
    </row>
    <row r="4718" spans="1:25" ht="15" x14ac:dyDescent="0.25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  <c r="S4718"/>
      <c r="T4718"/>
      <c r="U4718"/>
      <c r="V4718"/>
      <c r="W4718" s="1"/>
      <c r="X4718" s="1"/>
      <c r="Y4718" s="1"/>
    </row>
    <row r="4719" spans="1:25" ht="15" x14ac:dyDescent="0.25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  <c r="S4719"/>
      <c r="T4719"/>
      <c r="U4719"/>
      <c r="V4719"/>
      <c r="W4719" s="1"/>
      <c r="X4719" s="1"/>
      <c r="Y4719" s="1"/>
    </row>
    <row r="4720" spans="1:25" ht="15" x14ac:dyDescent="0.25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  <c r="S4720"/>
      <c r="T4720"/>
      <c r="U4720"/>
      <c r="V4720"/>
      <c r="W4720" s="1"/>
      <c r="X4720" s="1"/>
      <c r="Y4720" s="1"/>
    </row>
    <row r="4721" spans="1:25" ht="15" x14ac:dyDescent="0.25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  <c r="S4721"/>
      <c r="T4721"/>
      <c r="U4721"/>
      <c r="V4721"/>
      <c r="W4721" s="1"/>
      <c r="X4721" s="1"/>
      <c r="Y4721" s="1"/>
    </row>
    <row r="4722" spans="1:25" ht="15" x14ac:dyDescent="0.25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  <c r="S4722"/>
      <c r="T4722"/>
      <c r="U4722"/>
      <c r="V4722"/>
      <c r="W4722" s="1"/>
      <c r="X4722" s="1"/>
      <c r="Y4722" s="1"/>
    </row>
    <row r="4723" spans="1:25" ht="15" x14ac:dyDescent="0.25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  <c r="S4723"/>
      <c r="T4723"/>
      <c r="U4723"/>
      <c r="V4723"/>
      <c r="W4723" s="1"/>
      <c r="X4723" s="1"/>
      <c r="Y4723" s="1"/>
    </row>
    <row r="4724" spans="1:25" ht="15" x14ac:dyDescent="0.25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  <c r="S4724"/>
      <c r="T4724"/>
      <c r="U4724"/>
      <c r="V4724"/>
      <c r="W4724" s="1"/>
      <c r="X4724" s="1"/>
      <c r="Y4724" s="1"/>
    </row>
    <row r="4725" spans="1:25" ht="15" x14ac:dyDescent="0.25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  <c r="S4725"/>
      <c r="T4725"/>
      <c r="U4725"/>
      <c r="V4725"/>
      <c r="W4725" s="1"/>
      <c r="X4725" s="1"/>
      <c r="Y4725" s="1"/>
    </row>
    <row r="4726" spans="1:25" ht="15" x14ac:dyDescent="0.25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  <c r="S4726"/>
      <c r="T4726"/>
      <c r="U4726"/>
      <c r="V4726"/>
      <c r="W4726" s="1"/>
      <c r="X4726" s="1"/>
      <c r="Y4726" s="1"/>
    </row>
    <row r="4727" spans="1:25" ht="15" x14ac:dyDescent="0.25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  <c r="S4727"/>
      <c r="T4727"/>
      <c r="U4727"/>
      <c r="V4727"/>
      <c r="W4727" s="1"/>
      <c r="X4727" s="1"/>
      <c r="Y4727" s="1"/>
    </row>
    <row r="4728" spans="1:25" ht="15" x14ac:dyDescent="0.25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  <c r="S4728"/>
      <c r="T4728"/>
      <c r="U4728"/>
      <c r="V4728"/>
      <c r="W4728" s="1"/>
      <c r="X4728" s="1"/>
      <c r="Y4728" s="1"/>
    </row>
    <row r="4729" spans="1:25" ht="15" x14ac:dyDescent="0.25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  <c r="S4729"/>
      <c r="T4729"/>
      <c r="U4729"/>
      <c r="V4729"/>
      <c r="W4729" s="1"/>
      <c r="X4729" s="1"/>
      <c r="Y4729" s="1"/>
    </row>
    <row r="4730" spans="1:25" ht="15" x14ac:dyDescent="0.25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  <c r="S4730"/>
      <c r="T4730"/>
      <c r="U4730"/>
      <c r="V4730"/>
      <c r="W4730" s="1"/>
      <c r="X4730" s="1"/>
      <c r="Y4730" s="1"/>
    </row>
    <row r="4731" spans="1:25" ht="15" x14ac:dyDescent="0.25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  <c r="S4731"/>
      <c r="T4731"/>
      <c r="U4731"/>
      <c r="V4731"/>
      <c r="W4731" s="1"/>
      <c r="X4731" s="1"/>
      <c r="Y4731" s="1"/>
    </row>
    <row r="4732" spans="1:25" ht="15" x14ac:dyDescent="0.25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  <c r="S4732"/>
      <c r="T4732"/>
      <c r="U4732"/>
      <c r="V4732"/>
      <c r="W4732" s="1"/>
      <c r="X4732" s="1"/>
      <c r="Y4732" s="1"/>
    </row>
    <row r="4733" spans="1:25" ht="15" x14ac:dyDescent="0.25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  <c r="S4733"/>
      <c r="T4733"/>
      <c r="U4733"/>
      <c r="V4733"/>
      <c r="W4733" s="1"/>
      <c r="X4733" s="1"/>
      <c r="Y4733" s="1"/>
    </row>
    <row r="4734" spans="1:25" ht="15" x14ac:dyDescent="0.25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  <c r="S4734"/>
      <c r="T4734"/>
      <c r="U4734"/>
      <c r="V4734"/>
      <c r="W4734" s="1"/>
      <c r="X4734" s="1"/>
      <c r="Y4734" s="1"/>
    </row>
    <row r="4735" spans="1:25" ht="15" x14ac:dyDescent="0.25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  <c r="S4735"/>
      <c r="T4735"/>
      <c r="U4735"/>
      <c r="V4735"/>
      <c r="W4735" s="1"/>
      <c r="X4735" s="1"/>
      <c r="Y4735" s="1"/>
    </row>
    <row r="4736" spans="1:25" ht="15" x14ac:dyDescent="0.25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  <c r="S4736"/>
      <c r="T4736"/>
      <c r="U4736"/>
      <c r="V4736"/>
      <c r="W4736" s="1"/>
      <c r="X4736" s="1"/>
      <c r="Y4736" s="1"/>
    </row>
    <row r="4737" spans="1:25" ht="15" x14ac:dyDescent="0.25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  <c r="S4737"/>
      <c r="T4737"/>
      <c r="U4737"/>
      <c r="V4737"/>
      <c r="W4737" s="1"/>
      <c r="X4737" s="1"/>
      <c r="Y4737" s="1"/>
    </row>
    <row r="4738" spans="1:25" ht="15" x14ac:dyDescent="0.25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  <c r="S4738"/>
      <c r="T4738"/>
      <c r="U4738"/>
      <c r="V4738"/>
      <c r="W4738" s="1"/>
      <c r="X4738" s="1"/>
      <c r="Y4738" s="1"/>
    </row>
    <row r="4739" spans="1:25" ht="15" x14ac:dyDescent="0.25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  <c r="S4739"/>
      <c r="T4739"/>
      <c r="U4739"/>
      <c r="V4739"/>
      <c r="W4739" s="1"/>
      <c r="X4739" s="1"/>
      <c r="Y4739" s="1"/>
    </row>
    <row r="4740" spans="1:25" ht="15" x14ac:dyDescent="0.25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  <c r="S4740"/>
      <c r="T4740"/>
      <c r="U4740"/>
      <c r="V4740"/>
      <c r="W4740" s="1"/>
      <c r="X4740" s="1"/>
      <c r="Y4740" s="1"/>
    </row>
    <row r="4741" spans="1:25" ht="15" x14ac:dyDescent="0.25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  <c r="S4741"/>
      <c r="T4741"/>
      <c r="U4741"/>
      <c r="V4741"/>
      <c r="W4741" s="1"/>
      <c r="X4741" s="1"/>
      <c r="Y4741" s="1"/>
    </row>
    <row r="4742" spans="1:25" ht="15" x14ac:dyDescent="0.25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  <c r="S4742"/>
      <c r="T4742"/>
      <c r="U4742"/>
      <c r="V4742"/>
      <c r="W4742" s="1"/>
      <c r="X4742" s="1"/>
      <c r="Y4742" s="1"/>
    </row>
    <row r="4743" spans="1:25" ht="15" x14ac:dyDescent="0.25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  <c r="S4743"/>
      <c r="T4743"/>
      <c r="U4743"/>
      <c r="V4743"/>
      <c r="W4743" s="1"/>
      <c r="X4743" s="1"/>
      <c r="Y4743" s="1"/>
    </row>
    <row r="4744" spans="1:25" ht="15" x14ac:dyDescent="0.25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  <c r="S4744"/>
      <c r="T4744"/>
      <c r="U4744"/>
      <c r="V4744"/>
      <c r="W4744" s="1"/>
      <c r="X4744" s="1"/>
      <c r="Y4744" s="1"/>
    </row>
    <row r="4745" spans="1:25" ht="15" x14ac:dyDescent="0.25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  <c r="S4745"/>
      <c r="T4745"/>
      <c r="U4745"/>
      <c r="V4745"/>
      <c r="W4745" s="1"/>
      <c r="X4745" s="1"/>
      <c r="Y4745" s="1"/>
    </row>
    <row r="4746" spans="1:25" ht="15" x14ac:dyDescent="0.25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  <c r="S4746"/>
      <c r="T4746"/>
      <c r="U4746"/>
      <c r="V4746"/>
      <c r="W4746" s="1"/>
      <c r="X4746" s="1"/>
      <c r="Y4746" s="1"/>
    </row>
    <row r="4747" spans="1:25" ht="15" x14ac:dyDescent="0.25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  <c r="S4747"/>
      <c r="T4747"/>
      <c r="U4747"/>
      <c r="V4747"/>
      <c r="W4747" s="1"/>
      <c r="X4747" s="1"/>
      <c r="Y4747" s="1"/>
    </row>
    <row r="4748" spans="1:25" ht="15" x14ac:dyDescent="0.25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  <c r="S4748"/>
      <c r="T4748"/>
      <c r="U4748"/>
      <c r="V4748"/>
      <c r="W4748" s="1"/>
      <c r="X4748" s="1"/>
      <c r="Y4748" s="1"/>
    </row>
    <row r="4749" spans="1:25" ht="15" x14ac:dyDescent="0.25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  <c r="S4749"/>
      <c r="T4749"/>
      <c r="U4749"/>
      <c r="V4749"/>
      <c r="W4749" s="1"/>
      <c r="X4749" s="1"/>
      <c r="Y4749" s="1"/>
    </row>
    <row r="4750" spans="1:25" ht="15" x14ac:dyDescent="0.25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  <c r="S4750"/>
      <c r="T4750"/>
      <c r="U4750"/>
      <c r="V4750"/>
      <c r="W4750" s="1"/>
      <c r="X4750" s="1"/>
      <c r="Y4750" s="1"/>
    </row>
    <row r="4751" spans="1:25" ht="15" x14ac:dyDescent="0.25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  <c r="S4751"/>
      <c r="T4751"/>
      <c r="U4751"/>
      <c r="V4751"/>
      <c r="W4751" s="1"/>
      <c r="X4751" s="1"/>
      <c r="Y4751" s="1"/>
    </row>
    <row r="4752" spans="1:25" ht="15" x14ac:dyDescent="0.25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  <c r="S4752"/>
      <c r="T4752"/>
      <c r="U4752"/>
      <c r="V4752"/>
      <c r="W4752" s="1"/>
      <c r="X4752" s="1"/>
      <c r="Y4752" s="1"/>
    </row>
    <row r="4753" spans="1:25" ht="15" x14ac:dyDescent="0.25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  <c r="S4753"/>
      <c r="T4753"/>
      <c r="U4753"/>
      <c r="V4753"/>
      <c r="W4753" s="1"/>
      <c r="X4753" s="1"/>
      <c r="Y4753" s="1"/>
    </row>
    <row r="4754" spans="1:25" ht="15" x14ac:dyDescent="0.25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  <c r="R4754"/>
      <c r="S4754"/>
      <c r="T4754"/>
      <c r="U4754"/>
      <c r="V4754"/>
      <c r="W4754" s="1"/>
      <c r="X4754" s="1"/>
      <c r="Y4754" s="1"/>
    </row>
    <row r="4755" spans="1:25" ht="15" x14ac:dyDescent="0.25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  <c r="S4755"/>
      <c r="T4755"/>
      <c r="U4755"/>
      <c r="V4755"/>
      <c r="W4755" s="1"/>
      <c r="X4755" s="1"/>
      <c r="Y4755" s="1"/>
    </row>
    <row r="4756" spans="1:25" ht="15" x14ac:dyDescent="0.25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  <c r="S4756"/>
      <c r="T4756"/>
      <c r="U4756"/>
      <c r="V4756"/>
      <c r="W4756" s="1"/>
      <c r="X4756" s="1"/>
      <c r="Y4756" s="1"/>
    </row>
    <row r="4757" spans="1:25" ht="15" x14ac:dyDescent="0.25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  <c r="S4757"/>
      <c r="T4757"/>
      <c r="U4757"/>
      <c r="V4757"/>
      <c r="W4757" s="1"/>
      <c r="X4757" s="1"/>
      <c r="Y4757" s="1"/>
    </row>
    <row r="4758" spans="1:25" ht="15" x14ac:dyDescent="0.25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  <c r="S4758"/>
      <c r="T4758"/>
      <c r="U4758"/>
      <c r="V4758"/>
      <c r="W4758" s="1"/>
      <c r="X4758" s="1"/>
      <c r="Y4758" s="1"/>
    </row>
    <row r="4759" spans="1:25" ht="15" x14ac:dyDescent="0.25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  <c r="S4759"/>
      <c r="T4759"/>
      <c r="U4759"/>
      <c r="V4759"/>
      <c r="W4759" s="1"/>
      <c r="X4759" s="1"/>
      <c r="Y4759" s="1"/>
    </row>
    <row r="4760" spans="1:25" ht="15" x14ac:dyDescent="0.25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  <c r="S4760"/>
      <c r="T4760"/>
      <c r="U4760"/>
      <c r="V4760"/>
      <c r="W4760" s="1"/>
      <c r="X4760" s="1"/>
      <c r="Y4760" s="1"/>
    </row>
    <row r="4761" spans="1:25" ht="15" x14ac:dyDescent="0.25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  <c r="S4761"/>
      <c r="T4761"/>
      <c r="U4761"/>
      <c r="V4761"/>
      <c r="W4761" s="1"/>
      <c r="X4761" s="1"/>
      <c r="Y4761" s="1"/>
    </row>
    <row r="4762" spans="1:25" ht="15" x14ac:dyDescent="0.25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  <c r="S4762"/>
      <c r="T4762"/>
      <c r="U4762"/>
      <c r="V4762"/>
      <c r="W4762" s="1"/>
      <c r="X4762" s="1"/>
      <c r="Y4762" s="1"/>
    </row>
    <row r="4763" spans="1:25" ht="15" x14ac:dyDescent="0.25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  <c r="S4763"/>
      <c r="T4763"/>
      <c r="U4763"/>
      <c r="V4763"/>
      <c r="W4763" s="1"/>
      <c r="X4763" s="1"/>
      <c r="Y4763" s="1"/>
    </row>
    <row r="4764" spans="1:25" ht="15" x14ac:dyDescent="0.25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  <c r="S4764"/>
      <c r="T4764"/>
      <c r="U4764"/>
      <c r="V4764"/>
      <c r="W4764" s="1"/>
      <c r="X4764" s="1"/>
      <c r="Y4764" s="1"/>
    </row>
    <row r="4765" spans="1:25" ht="15" x14ac:dyDescent="0.25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  <c r="S4765"/>
      <c r="T4765"/>
      <c r="U4765"/>
      <c r="V4765"/>
      <c r="W4765" s="1"/>
      <c r="X4765" s="1"/>
      <c r="Y4765" s="1"/>
    </row>
    <row r="4766" spans="1:25" ht="15" x14ac:dyDescent="0.25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  <c r="R4766"/>
      <c r="S4766"/>
      <c r="T4766"/>
      <c r="U4766"/>
      <c r="V4766"/>
      <c r="W4766" s="1"/>
      <c r="X4766" s="1"/>
      <c r="Y4766" s="1"/>
    </row>
    <row r="4767" spans="1:25" ht="15" x14ac:dyDescent="0.25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  <c r="S4767"/>
      <c r="T4767"/>
      <c r="U4767"/>
      <c r="V4767"/>
      <c r="W4767" s="1"/>
      <c r="X4767" s="1"/>
      <c r="Y4767" s="1"/>
    </row>
    <row r="4768" spans="1:25" ht="15" x14ac:dyDescent="0.25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  <c r="S4768"/>
      <c r="T4768"/>
      <c r="U4768"/>
      <c r="V4768"/>
      <c r="W4768" s="1"/>
      <c r="X4768" s="1"/>
      <c r="Y4768" s="1"/>
    </row>
    <row r="4769" spans="1:25" ht="15" x14ac:dyDescent="0.25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  <c r="S4769"/>
      <c r="T4769"/>
      <c r="U4769"/>
      <c r="V4769"/>
      <c r="W4769" s="1"/>
      <c r="X4769" s="1"/>
      <c r="Y4769" s="1"/>
    </row>
    <row r="4770" spans="1:25" ht="15" x14ac:dyDescent="0.25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  <c r="R4770"/>
      <c r="S4770"/>
      <c r="T4770"/>
      <c r="U4770"/>
      <c r="V4770"/>
      <c r="W4770" s="1"/>
      <c r="X4770" s="1"/>
      <c r="Y4770" s="1"/>
    </row>
    <row r="4771" spans="1:25" ht="15" x14ac:dyDescent="0.25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  <c r="R4771"/>
      <c r="S4771"/>
      <c r="T4771"/>
      <c r="U4771"/>
      <c r="V4771"/>
      <c r="W4771" s="1"/>
      <c r="X4771" s="1"/>
      <c r="Y4771" s="1"/>
    </row>
    <row r="4772" spans="1:25" ht="15" x14ac:dyDescent="0.25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  <c r="R4772"/>
      <c r="S4772"/>
      <c r="T4772"/>
      <c r="U4772"/>
      <c r="V4772"/>
      <c r="W4772" s="1"/>
      <c r="X4772" s="1"/>
      <c r="Y4772" s="1"/>
    </row>
    <row r="4773" spans="1:25" ht="15" x14ac:dyDescent="0.25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  <c r="S4773"/>
      <c r="T4773"/>
      <c r="U4773"/>
      <c r="V4773"/>
      <c r="W4773" s="1"/>
      <c r="X4773" s="1"/>
      <c r="Y4773" s="1"/>
    </row>
    <row r="4774" spans="1:25" ht="15" x14ac:dyDescent="0.25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  <c r="S4774"/>
      <c r="T4774"/>
      <c r="U4774"/>
      <c r="V4774"/>
      <c r="W4774" s="1"/>
      <c r="X4774" s="1"/>
      <c r="Y4774" s="1"/>
    </row>
    <row r="4775" spans="1:25" ht="15" x14ac:dyDescent="0.25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  <c r="R4775"/>
      <c r="S4775"/>
      <c r="T4775"/>
      <c r="U4775"/>
      <c r="V4775"/>
      <c r="W4775" s="1"/>
      <c r="X4775" s="1"/>
      <c r="Y4775" s="1"/>
    </row>
    <row r="4776" spans="1:25" ht="15" x14ac:dyDescent="0.25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  <c r="R4776"/>
      <c r="S4776"/>
      <c r="T4776"/>
      <c r="U4776"/>
      <c r="V4776"/>
      <c r="W4776" s="1"/>
      <c r="X4776" s="1"/>
      <c r="Y4776" s="1"/>
    </row>
    <row r="4777" spans="1:25" ht="15" x14ac:dyDescent="0.25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  <c r="S4777"/>
      <c r="T4777"/>
      <c r="U4777"/>
      <c r="V4777"/>
      <c r="W4777" s="1"/>
      <c r="X4777" s="1"/>
      <c r="Y4777" s="1"/>
    </row>
    <row r="4778" spans="1:25" ht="15" x14ac:dyDescent="0.25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  <c r="S4778"/>
      <c r="T4778"/>
      <c r="U4778"/>
      <c r="V4778"/>
      <c r="W4778" s="1"/>
      <c r="X4778" s="1"/>
      <c r="Y4778" s="1"/>
    </row>
    <row r="4779" spans="1:25" ht="15" x14ac:dyDescent="0.25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  <c r="S4779"/>
      <c r="T4779"/>
      <c r="U4779"/>
      <c r="V4779"/>
      <c r="W4779" s="1"/>
      <c r="X4779" s="1"/>
      <c r="Y4779" s="1"/>
    </row>
    <row r="4780" spans="1:25" ht="15" x14ac:dyDescent="0.25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  <c r="S4780"/>
      <c r="T4780"/>
      <c r="U4780"/>
      <c r="V4780"/>
      <c r="W4780" s="1"/>
      <c r="X4780" s="1"/>
      <c r="Y4780" s="1"/>
    </row>
    <row r="4781" spans="1:25" ht="15" x14ac:dyDescent="0.25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  <c r="S4781"/>
      <c r="T4781"/>
      <c r="U4781"/>
      <c r="V4781"/>
      <c r="W4781" s="1"/>
      <c r="X4781" s="1"/>
      <c r="Y4781" s="1"/>
    </row>
    <row r="4782" spans="1:25" ht="15" x14ac:dyDescent="0.25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  <c r="S4782"/>
      <c r="T4782"/>
      <c r="U4782"/>
      <c r="V4782"/>
      <c r="W4782" s="1"/>
      <c r="X4782" s="1"/>
      <c r="Y4782" s="1"/>
    </row>
    <row r="4783" spans="1:25" ht="15" x14ac:dyDescent="0.25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  <c r="S4783"/>
      <c r="T4783"/>
      <c r="U4783"/>
      <c r="V4783"/>
      <c r="W4783" s="1"/>
      <c r="X4783" s="1"/>
      <c r="Y4783" s="1"/>
    </row>
    <row r="4784" spans="1:25" ht="15" x14ac:dyDescent="0.25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  <c r="S4784"/>
      <c r="T4784"/>
      <c r="U4784"/>
      <c r="V4784"/>
      <c r="W4784" s="1"/>
      <c r="X4784" s="1"/>
      <c r="Y4784" s="1"/>
    </row>
    <row r="4785" spans="1:25" ht="15" x14ac:dyDescent="0.25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  <c r="S4785"/>
      <c r="T4785"/>
      <c r="U4785"/>
      <c r="V4785"/>
      <c r="W4785" s="1"/>
      <c r="X4785" s="1"/>
      <c r="Y4785" s="1"/>
    </row>
    <row r="4786" spans="1:25" ht="15" x14ac:dyDescent="0.25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  <c r="S4786"/>
      <c r="T4786"/>
      <c r="U4786"/>
      <c r="V4786"/>
      <c r="W4786" s="1"/>
      <c r="X4786" s="1"/>
      <c r="Y4786" s="1"/>
    </row>
    <row r="4787" spans="1:25" ht="15" x14ac:dyDescent="0.25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  <c r="S4787"/>
      <c r="T4787"/>
      <c r="U4787"/>
      <c r="V4787"/>
      <c r="W4787" s="1"/>
      <c r="X4787" s="1"/>
      <c r="Y4787" s="1"/>
    </row>
    <row r="4788" spans="1:25" ht="15" x14ac:dyDescent="0.25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  <c r="S4788"/>
      <c r="T4788"/>
      <c r="U4788"/>
      <c r="V4788"/>
      <c r="W4788" s="1"/>
      <c r="X4788" s="1"/>
      <c r="Y4788" s="1"/>
    </row>
    <row r="4789" spans="1:25" ht="15" x14ac:dyDescent="0.25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  <c r="S4789"/>
      <c r="T4789"/>
      <c r="U4789"/>
      <c r="V4789"/>
      <c r="W4789" s="1"/>
      <c r="X4789" s="1"/>
      <c r="Y4789" s="1"/>
    </row>
    <row r="4790" spans="1:25" ht="15" x14ac:dyDescent="0.25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  <c r="S4790"/>
      <c r="T4790"/>
      <c r="U4790"/>
      <c r="V4790"/>
      <c r="W4790" s="1"/>
      <c r="X4790" s="1"/>
      <c r="Y4790" s="1"/>
    </row>
    <row r="4791" spans="1:25" ht="15" x14ac:dyDescent="0.25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  <c r="S4791"/>
      <c r="T4791"/>
      <c r="U4791"/>
      <c r="V4791"/>
      <c r="W4791" s="1"/>
      <c r="X4791" s="1"/>
      <c r="Y4791" s="1"/>
    </row>
    <row r="4792" spans="1:25" ht="15" x14ac:dyDescent="0.25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  <c r="S4792"/>
      <c r="T4792"/>
      <c r="U4792"/>
      <c r="V4792"/>
      <c r="W4792" s="1"/>
      <c r="X4792" s="1"/>
      <c r="Y4792" s="1"/>
    </row>
    <row r="4793" spans="1:25" ht="15" x14ac:dyDescent="0.25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  <c r="S4793"/>
      <c r="T4793"/>
      <c r="U4793"/>
      <c r="V4793"/>
      <c r="W4793" s="1"/>
      <c r="X4793" s="1"/>
      <c r="Y4793" s="1"/>
    </row>
    <row r="4794" spans="1:25" ht="15" x14ac:dyDescent="0.25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  <c r="R4794"/>
      <c r="S4794"/>
      <c r="T4794"/>
      <c r="U4794"/>
      <c r="V4794"/>
      <c r="W4794" s="1"/>
      <c r="X4794" s="1"/>
      <c r="Y4794" s="1"/>
    </row>
    <row r="4795" spans="1:25" ht="15" x14ac:dyDescent="0.25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  <c r="S4795"/>
      <c r="T4795"/>
      <c r="U4795"/>
      <c r="V4795"/>
      <c r="W4795" s="1"/>
      <c r="X4795" s="1"/>
      <c r="Y4795" s="1"/>
    </row>
    <row r="4796" spans="1:25" ht="15" x14ac:dyDescent="0.25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  <c r="S4796"/>
      <c r="T4796"/>
      <c r="U4796"/>
      <c r="V4796"/>
      <c r="W4796" s="1"/>
      <c r="X4796" s="1"/>
      <c r="Y4796" s="1"/>
    </row>
    <row r="4797" spans="1:25" ht="15" x14ac:dyDescent="0.25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  <c r="R4797"/>
      <c r="S4797"/>
      <c r="T4797"/>
      <c r="U4797"/>
      <c r="V4797"/>
      <c r="W4797" s="1"/>
      <c r="X4797" s="1"/>
      <c r="Y4797" s="1"/>
    </row>
    <row r="4798" spans="1:25" ht="15" x14ac:dyDescent="0.25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  <c r="S4798"/>
      <c r="T4798"/>
      <c r="U4798"/>
      <c r="V4798"/>
      <c r="W4798" s="1"/>
      <c r="X4798" s="1"/>
      <c r="Y4798" s="1"/>
    </row>
    <row r="4799" spans="1:25" ht="15" x14ac:dyDescent="0.25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  <c r="S4799"/>
      <c r="T4799"/>
      <c r="U4799"/>
      <c r="V4799"/>
      <c r="W4799" s="1"/>
      <c r="X4799" s="1"/>
      <c r="Y4799" s="1"/>
    </row>
    <row r="4800" spans="1:25" ht="15" x14ac:dyDescent="0.25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  <c r="S4800"/>
      <c r="T4800"/>
      <c r="U4800"/>
      <c r="V4800"/>
      <c r="W4800" s="1"/>
      <c r="X4800" s="1"/>
      <c r="Y4800" s="1"/>
    </row>
    <row r="4801" spans="1:25" ht="15" x14ac:dyDescent="0.25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  <c r="S4801"/>
      <c r="T4801"/>
      <c r="U4801"/>
      <c r="V4801"/>
      <c r="W4801" s="1"/>
      <c r="X4801" s="1"/>
      <c r="Y4801" s="1"/>
    </row>
    <row r="4802" spans="1:25" ht="15" x14ac:dyDescent="0.25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  <c r="S4802"/>
      <c r="T4802"/>
      <c r="U4802"/>
      <c r="V4802"/>
      <c r="W4802" s="1"/>
      <c r="X4802" s="1"/>
      <c r="Y4802" s="1"/>
    </row>
    <row r="4803" spans="1:25" ht="15" x14ac:dyDescent="0.25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  <c r="S4803"/>
      <c r="T4803"/>
      <c r="U4803"/>
      <c r="V4803"/>
      <c r="W4803" s="1"/>
      <c r="X4803" s="1"/>
      <c r="Y4803" s="1"/>
    </row>
    <row r="4804" spans="1:25" ht="15" x14ac:dyDescent="0.25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  <c r="R4804"/>
      <c r="S4804"/>
      <c r="T4804"/>
      <c r="U4804"/>
      <c r="V4804"/>
      <c r="W4804" s="1"/>
      <c r="X4804" s="1"/>
      <c r="Y4804" s="1"/>
    </row>
    <row r="4805" spans="1:25" ht="15" x14ac:dyDescent="0.25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  <c r="S4805"/>
      <c r="T4805"/>
      <c r="U4805"/>
      <c r="V4805"/>
      <c r="W4805" s="1"/>
      <c r="X4805" s="1"/>
      <c r="Y4805" s="1"/>
    </row>
    <row r="4806" spans="1:25" ht="15" x14ac:dyDescent="0.25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  <c r="S4806"/>
      <c r="T4806"/>
      <c r="U4806"/>
      <c r="V4806"/>
      <c r="W4806" s="1"/>
      <c r="X4806" s="1"/>
      <c r="Y4806" s="1"/>
    </row>
    <row r="4807" spans="1:25" ht="15" x14ac:dyDescent="0.25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  <c r="S4807"/>
      <c r="T4807"/>
      <c r="U4807"/>
      <c r="V4807"/>
      <c r="W4807" s="1"/>
      <c r="X4807" s="1"/>
      <c r="Y4807" s="1"/>
    </row>
    <row r="4808" spans="1:25" ht="15" x14ac:dyDescent="0.25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  <c r="R4808"/>
      <c r="S4808"/>
      <c r="T4808"/>
      <c r="U4808"/>
      <c r="V4808"/>
      <c r="W4808" s="1"/>
      <c r="X4808" s="1"/>
      <c r="Y4808" s="1"/>
    </row>
    <row r="4809" spans="1:25" ht="15" x14ac:dyDescent="0.25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  <c r="S4809"/>
      <c r="T4809"/>
      <c r="U4809"/>
      <c r="V4809"/>
      <c r="W4809" s="1"/>
      <c r="X4809" s="1"/>
      <c r="Y4809" s="1"/>
    </row>
    <row r="4810" spans="1:25" ht="15" x14ac:dyDescent="0.25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  <c r="S4810"/>
      <c r="T4810"/>
      <c r="U4810"/>
      <c r="V4810"/>
      <c r="W4810" s="1"/>
      <c r="X4810" s="1"/>
      <c r="Y4810" s="1"/>
    </row>
    <row r="4811" spans="1:25" ht="15" x14ac:dyDescent="0.25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  <c r="R4811"/>
      <c r="S4811"/>
      <c r="T4811"/>
      <c r="U4811"/>
      <c r="V4811"/>
      <c r="W4811" s="1"/>
      <c r="X4811" s="1"/>
      <c r="Y4811" s="1"/>
    </row>
    <row r="4812" spans="1:25" ht="15" x14ac:dyDescent="0.25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  <c r="S4812"/>
      <c r="T4812"/>
      <c r="U4812"/>
      <c r="V4812"/>
      <c r="W4812" s="1"/>
      <c r="X4812" s="1"/>
      <c r="Y4812" s="1"/>
    </row>
    <row r="4813" spans="1:25" ht="15" x14ac:dyDescent="0.25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  <c r="S4813"/>
      <c r="T4813"/>
      <c r="U4813"/>
      <c r="V4813"/>
      <c r="W4813" s="1"/>
      <c r="X4813" s="1"/>
      <c r="Y4813" s="1"/>
    </row>
    <row r="4814" spans="1:25" ht="15" x14ac:dyDescent="0.25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  <c r="S4814"/>
      <c r="T4814"/>
      <c r="U4814"/>
      <c r="V4814"/>
      <c r="W4814" s="1"/>
      <c r="X4814" s="1"/>
      <c r="Y4814" s="1"/>
    </row>
    <row r="4815" spans="1:25" ht="15" x14ac:dyDescent="0.25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  <c r="S4815"/>
      <c r="T4815"/>
      <c r="U4815"/>
      <c r="V4815"/>
      <c r="W4815" s="1"/>
      <c r="X4815" s="1"/>
      <c r="Y4815" s="1"/>
    </row>
    <row r="4816" spans="1:25" ht="15" x14ac:dyDescent="0.25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  <c r="S4816"/>
      <c r="T4816"/>
      <c r="U4816"/>
      <c r="V4816"/>
      <c r="W4816" s="1"/>
      <c r="X4816" s="1"/>
      <c r="Y4816" s="1"/>
    </row>
    <row r="4817" spans="1:25" ht="15" x14ac:dyDescent="0.25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  <c r="R4817"/>
      <c r="S4817"/>
      <c r="T4817"/>
      <c r="U4817"/>
      <c r="V4817"/>
      <c r="W4817" s="1"/>
      <c r="X4817" s="1"/>
      <c r="Y4817" s="1"/>
    </row>
    <row r="4818" spans="1:25" ht="15" x14ac:dyDescent="0.25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  <c r="S4818"/>
      <c r="T4818"/>
      <c r="U4818"/>
      <c r="V4818"/>
      <c r="W4818" s="1"/>
      <c r="X4818" s="1"/>
      <c r="Y4818" s="1"/>
    </row>
    <row r="4819" spans="1:25" ht="15" x14ac:dyDescent="0.25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  <c r="S4819"/>
      <c r="T4819"/>
      <c r="U4819"/>
      <c r="V4819"/>
      <c r="W4819" s="1"/>
      <c r="X4819" s="1"/>
      <c r="Y4819" s="1"/>
    </row>
    <row r="4820" spans="1:25" ht="15" x14ac:dyDescent="0.25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  <c r="R4820"/>
      <c r="S4820"/>
      <c r="T4820"/>
      <c r="U4820"/>
      <c r="V4820"/>
      <c r="W4820" s="1"/>
      <c r="X4820" s="1"/>
      <c r="Y4820" s="1"/>
    </row>
    <row r="4821" spans="1:25" ht="15" x14ac:dyDescent="0.25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  <c r="R4821"/>
      <c r="S4821"/>
      <c r="T4821"/>
      <c r="U4821"/>
      <c r="V4821"/>
      <c r="W4821" s="1"/>
      <c r="X4821" s="1"/>
      <c r="Y4821" s="1"/>
    </row>
    <row r="4822" spans="1:25" ht="15" x14ac:dyDescent="0.25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  <c r="R4822"/>
      <c r="S4822"/>
      <c r="T4822"/>
      <c r="U4822"/>
      <c r="V4822"/>
      <c r="W4822" s="1"/>
      <c r="X4822" s="1"/>
      <c r="Y4822" s="1"/>
    </row>
    <row r="4823" spans="1:25" ht="15" x14ac:dyDescent="0.25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  <c r="R4823"/>
      <c r="S4823"/>
      <c r="T4823"/>
      <c r="U4823"/>
      <c r="V4823"/>
      <c r="W4823" s="1"/>
      <c r="X4823" s="1"/>
      <c r="Y4823" s="1"/>
    </row>
    <row r="4824" spans="1:25" ht="15" x14ac:dyDescent="0.25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  <c r="S4824"/>
      <c r="T4824"/>
      <c r="U4824"/>
      <c r="V4824"/>
      <c r="W4824" s="1"/>
      <c r="X4824" s="1"/>
      <c r="Y4824" s="1"/>
    </row>
    <row r="4825" spans="1:25" ht="15" x14ac:dyDescent="0.25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  <c r="S4825"/>
      <c r="T4825"/>
      <c r="U4825"/>
      <c r="V4825"/>
      <c r="W4825" s="1"/>
      <c r="X4825" s="1"/>
      <c r="Y4825" s="1"/>
    </row>
    <row r="4826" spans="1:25" ht="15" x14ac:dyDescent="0.25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  <c r="R4826"/>
      <c r="S4826"/>
      <c r="T4826"/>
      <c r="U4826"/>
      <c r="V4826"/>
      <c r="W4826" s="1"/>
      <c r="X4826" s="1"/>
      <c r="Y4826" s="1"/>
    </row>
    <row r="4827" spans="1:25" ht="15" x14ac:dyDescent="0.25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  <c r="R4827"/>
      <c r="S4827"/>
      <c r="T4827"/>
      <c r="U4827"/>
      <c r="V4827"/>
      <c r="W4827" s="1"/>
      <c r="X4827" s="1"/>
      <c r="Y4827" s="1"/>
    </row>
    <row r="4828" spans="1:25" ht="15" x14ac:dyDescent="0.25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  <c r="R4828"/>
      <c r="S4828"/>
      <c r="T4828"/>
      <c r="U4828"/>
      <c r="V4828"/>
      <c r="W4828" s="1"/>
      <c r="X4828" s="1"/>
      <c r="Y4828" s="1"/>
    </row>
    <row r="4829" spans="1:25" ht="15" x14ac:dyDescent="0.25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  <c r="S4829"/>
      <c r="T4829"/>
      <c r="U4829"/>
      <c r="V4829"/>
      <c r="W4829" s="1"/>
      <c r="X4829" s="1"/>
      <c r="Y4829" s="1"/>
    </row>
    <row r="4830" spans="1:25" ht="15" x14ac:dyDescent="0.25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  <c r="S4830"/>
      <c r="T4830"/>
      <c r="U4830"/>
      <c r="V4830"/>
      <c r="W4830" s="1"/>
      <c r="X4830" s="1"/>
      <c r="Y4830" s="1"/>
    </row>
    <row r="4831" spans="1:25" ht="15" x14ac:dyDescent="0.25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  <c r="S4831"/>
      <c r="T4831"/>
      <c r="U4831"/>
      <c r="V4831"/>
      <c r="W4831" s="1"/>
      <c r="X4831" s="1"/>
      <c r="Y4831" s="1"/>
    </row>
    <row r="4832" spans="1:25" ht="15" x14ac:dyDescent="0.25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  <c r="S4832"/>
      <c r="T4832"/>
      <c r="U4832"/>
      <c r="V4832"/>
      <c r="W4832" s="1"/>
      <c r="X4832" s="1"/>
      <c r="Y4832" s="1"/>
    </row>
    <row r="4833" spans="1:25" ht="15" x14ac:dyDescent="0.25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  <c r="S4833"/>
      <c r="T4833"/>
      <c r="U4833"/>
      <c r="V4833"/>
      <c r="W4833" s="1"/>
      <c r="X4833" s="1"/>
      <c r="Y4833" s="1"/>
    </row>
    <row r="4834" spans="1:25" ht="15" x14ac:dyDescent="0.25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  <c r="R4834"/>
      <c r="S4834"/>
      <c r="T4834"/>
      <c r="U4834"/>
      <c r="V4834"/>
      <c r="W4834" s="1"/>
      <c r="X4834" s="1"/>
      <c r="Y4834" s="1"/>
    </row>
    <row r="4835" spans="1:25" ht="15" x14ac:dyDescent="0.25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  <c r="S4835"/>
      <c r="T4835"/>
      <c r="U4835"/>
      <c r="V4835"/>
      <c r="W4835" s="1"/>
      <c r="X4835" s="1"/>
      <c r="Y4835" s="1"/>
    </row>
    <row r="4836" spans="1:25" ht="15" x14ac:dyDescent="0.25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  <c r="S4836"/>
      <c r="T4836"/>
      <c r="U4836"/>
      <c r="V4836"/>
      <c r="W4836" s="1"/>
      <c r="X4836" s="1"/>
      <c r="Y4836" s="1"/>
    </row>
    <row r="4837" spans="1:25" ht="15" x14ac:dyDescent="0.25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  <c r="S4837"/>
      <c r="T4837"/>
      <c r="U4837"/>
      <c r="V4837"/>
      <c r="W4837" s="1"/>
      <c r="X4837" s="1"/>
      <c r="Y4837" s="1"/>
    </row>
    <row r="4838" spans="1:25" ht="15" x14ac:dyDescent="0.25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  <c r="S4838"/>
      <c r="T4838"/>
      <c r="U4838"/>
      <c r="V4838"/>
      <c r="W4838" s="1"/>
      <c r="X4838" s="1"/>
      <c r="Y4838" s="1"/>
    </row>
    <row r="4839" spans="1:25" ht="15" x14ac:dyDescent="0.25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  <c r="S4839"/>
      <c r="T4839"/>
      <c r="U4839"/>
      <c r="V4839"/>
      <c r="W4839" s="1"/>
      <c r="X4839" s="1"/>
      <c r="Y4839" s="1"/>
    </row>
    <row r="4840" spans="1:25" ht="15" x14ac:dyDescent="0.25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  <c r="S4840"/>
      <c r="T4840"/>
      <c r="U4840"/>
      <c r="V4840"/>
      <c r="W4840" s="1"/>
      <c r="X4840" s="1"/>
      <c r="Y4840" s="1"/>
    </row>
    <row r="4841" spans="1:25" ht="15" x14ac:dyDescent="0.25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  <c r="S4841"/>
      <c r="T4841"/>
      <c r="U4841"/>
      <c r="V4841"/>
      <c r="W4841" s="1"/>
      <c r="X4841" s="1"/>
      <c r="Y4841" s="1"/>
    </row>
    <row r="4842" spans="1:25" ht="15" x14ac:dyDescent="0.25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  <c r="S4842"/>
      <c r="T4842"/>
      <c r="U4842"/>
      <c r="V4842"/>
      <c r="W4842" s="1"/>
      <c r="X4842" s="1"/>
      <c r="Y4842" s="1"/>
    </row>
    <row r="4843" spans="1:25" ht="15" x14ac:dyDescent="0.25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  <c r="S4843"/>
      <c r="T4843"/>
      <c r="U4843"/>
      <c r="V4843"/>
      <c r="W4843" s="1"/>
      <c r="X4843" s="1"/>
      <c r="Y4843" s="1"/>
    </row>
    <row r="4844" spans="1:25" ht="15" x14ac:dyDescent="0.25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  <c r="S4844"/>
      <c r="T4844"/>
      <c r="U4844"/>
      <c r="V4844"/>
      <c r="W4844" s="1"/>
      <c r="X4844" s="1"/>
      <c r="Y4844" s="1"/>
    </row>
    <row r="4845" spans="1:25" ht="15" x14ac:dyDescent="0.25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  <c r="S4845"/>
      <c r="T4845"/>
      <c r="U4845"/>
      <c r="V4845"/>
      <c r="W4845" s="1"/>
      <c r="X4845" s="1"/>
      <c r="Y4845" s="1"/>
    </row>
    <row r="4846" spans="1:25" ht="15" x14ac:dyDescent="0.25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  <c r="S4846"/>
      <c r="T4846"/>
      <c r="U4846"/>
      <c r="V4846"/>
      <c r="W4846" s="1"/>
      <c r="X4846" s="1"/>
      <c r="Y4846" s="1"/>
    </row>
    <row r="4847" spans="1:25" ht="15" x14ac:dyDescent="0.25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  <c r="S4847"/>
      <c r="T4847"/>
      <c r="U4847"/>
      <c r="V4847"/>
      <c r="W4847" s="1"/>
      <c r="X4847" s="1"/>
      <c r="Y4847" s="1"/>
    </row>
    <row r="4848" spans="1:25" ht="15" x14ac:dyDescent="0.25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  <c r="S4848"/>
      <c r="T4848"/>
      <c r="U4848"/>
      <c r="V4848"/>
      <c r="W4848" s="1"/>
      <c r="X4848" s="1"/>
      <c r="Y4848" s="1"/>
    </row>
    <row r="4849" spans="1:25" ht="15" x14ac:dyDescent="0.25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  <c r="S4849"/>
      <c r="T4849"/>
      <c r="U4849"/>
      <c r="V4849"/>
      <c r="W4849" s="1"/>
      <c r="X4849" s="1"/>
      <c r="Y4849" s="1"/>
    </row>
    <row r="4850" spans="1:25" ht="15" x14ac:dyDescent="0.25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  <c r="S4850"/>
      <c r="T4850"/>
      <c r="U4850"/>
      <c r="V4850"/>
      <c r="W4850" s="1"/>
      <c r="X4850" s="1"/>
      <c r="Y4850" s="1"/>
    </row>
    <row r="4851" spans="1:25" ht="15" x14ac:dyDescent="0.25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  <c r="S4851"/>
      <c r="T4851"/>
      <c r="U4851"/>
      <c r="V4851"/>
      <c r="W4851" s="1"/>
      <c r="X4851" s="1"/>
      <c r="Y4851" s="1"/>
    </row>
    <row r="4852" spans="1:25" ht="15" x14ac:dyDescent="0.25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  <c r="S4852"/>
      <c r="T4852"/>
      <c r="U4852"/>
      <c r="V4852"/>
      <c r="W4852" s="1"/>
      <c r="X4852" s="1"/>
      <c r="Y4852" s="1"/>
    </row>
    <row r="4853" spans="1:25" ht="15" x14ac:dyDescent="0.25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  <c r="S4853"/>
      <c r="T4853"/>
      <c r="U4853"/>
      <c r="V4853"/>
      <c r="W4853" s="1"/>
      <c r="X4853" s="1"/>
      <c r="Y4853" s="1"/>
    </row>
    <row r="4854" spans="1:25" ht="15" x14ac:dyDescent="0.25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  <c r="S4854"/>
      <c r="T4854"/>
      <c r="U4854"/>
      <c r="V4854"/>
      <c r="W4854" s="1"/>
      <c r="X4854" s="1"/>
      <c r="Y4854" s="1"/>
    </row>
    <row r="4855" spans="1:25" ht="15" x14ac:dyDescent="0.25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  <c r="R4855"/>
      <c r="S4855"/>
      <c r="T4855"/>
      <c r="U4855"/>
      <c r="V4855"/>
      <c r="W4855" s="1"/>
      <c r="X4855" s="1"/>
      <c r="Y4855" s="1"/>
    </row>
    <row r="4856" spans="1:25" ht="15" x14ac:dyDescent="0.25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  <c r="S4856"/>
      <c r="T4856"/>
      <c r="U4856"/>
      <c r="V4856"/>
      <c r="W4856" s="1"/>
      <c r="X4856" s="1"/>
      <c r="Y4856" s="1"/>
    </row>
    <row r="4857" spans="1:25" ht="15" x14ac:dyDescent="0.25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  <c r="S4857"/>
      <c r="T4857"/>
      <c r="U4857"/>
      <c r="V4857"/>
      <c r="W4857" s="1"/>
      <c r="X4857" s="1"/>
      <c r="Y4857" s="1"/>
    </row>
    <row r="4858" spans="1:25" ht="15" x14ac:dyDescent="0.25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  <c r="S4858"/>
      <c r="T4858"/>
      <c r="U4858"/>
      <c r="V4858"/>
      <c r="W4858" s="1"/>
      <c r="X4858" s="1"/>
      <c r="Y4858" s="1"/>
    </row>
    <row r="4859" spans="1:25" ht="15" x14ac:dyDescent="0.25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  <c r="S4859"/>
      <c r="T4859"/>
      <c r="U4859"/>
      <c r="V4859"/>
      <c r="W4859" s="1"/>
      <c r="X4859" s="1"/>
      <c r="Y4859" s="1"/>
    </row>
    <row r="4860" spans="1:25" ht="15" x14ac:dyDescent="0.25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  <c r="S4860"/>
      <c r="T4860"/>
      <c r="U4860"/>
      <c r="V4860"/>
      <c r="W4860" s="1"/>
      <c r="X4860" s="1"/>
      <c r="Y4860" s="1"/>
    </row>
    <row r="4861" spans="1:25" ht="15" x14ac:dyDescent="0.25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  <c r="S4861"/>
      <c r="T4861"/>
      <c r="U4861"/>
      <c r="V4861"/>
      <c r="W4861" s="1"/>
      <c r="X4861" s="1"/>
      <c r="Y4861" s="1"/>
    </row>
    <row r="4862" spans="1:25" ht="15" x14ac:dyDescent="0.25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  <c r="S4862"/>
      <c r="T4862"/>
      <c r="U4862"/>
      <c r="V4862"/>
      <c r="W4862" s="1"/>
      <c r="X4862" s="1"/>
      <c r="Y4862" s="1"/>
    </row>
    <row r="4863" spans="1:25" ht="15" x14ac:dyDescent="0.25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  <c r="S4863"/>
      <c r="T4863"/>
      <c r="U4863"/>
      <c r="V4863"/>
      <c r="W4863" s="1"/>
      <c r="X4863" s="1"/>
      <c r="Y4863" s="1"/>
    </row>
    <row r="4864" spans="1:25" ht="15" x14ac:dyDescent="0.25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  <c r="S4864"/>
      <c r="T4864"/>
      <c r="U4864"/>
      <c r="V4864"/>
      <c r="W4864" s="1"/>
      <c r="X4864" s="1"/>
      <c r="Y4864" s="1"/>
    </row>
    <row r="4865" spans="1:25" ht="15" x14ac:dyDescent="0.25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  <c r="S4865"/>
      <c r="T4865"/>
      <c r="U4865"/>
      <c r="V4865"/>
      <c r="W4865" s="1"/>
      <c r="X4865" s="1"/>
      <c r="Y4865" s="1"/>
    </row>
    <row r="4866" spans="1:25" ht="15" x14ac:dyDescent="0.25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  <c r="S4866"/>
      <c r="T4866"/>
      <c r="U4866"/>
      <c r="V4866"/>
      <c r="W4866" s="1"/>
      <c r="X4866" s="1"/>
      <c r="Y4866" s="1"/>
    </row>
    <row r="4867" spans="1:25" ht="15" x14ac:dyDescent="0.25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  <c r="S4867"/>
      <c r="T4867"/>
      <c r="U4867"/>
      <c r="V4867"/>
      <c r="W4867" s="1"/>
      <c r="X4867" s="1"/>
      <c r="Y4867" s="1"/>
    </row>
    <row r="4868" spans="1:25" ht="15" x14ac:dyDescent="0.25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  <c r="S4868"/>
      <c r="T4868"/>
      <c r="U4868"/>
      <c r="V4868"/>
      <c r="W4868" s="1"/>
      <c r="X4868" s="1"/>
      <c r="Y4868" s="1"/>
    </row>
    <row r="4869" spans="1:25" ht="15" x14ac:dyDescent="0.25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  <c r="S4869"/>
      <c r="T4869"/>
      <c r="U4869"/>
      <c r="V4869"/>
      <c r="W4869" s="1"/>
      <c r="X4869" s="1"/>
      <c r="Y4869" s="1"/>
    </row>
    <row r="4870" spans="1:25" ht="15" x14ac:dyDescent="0.25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  <c r="S4870"/>
      <c r="T4870"/>
      <c r="U4870"/>
      <c r="V4870"/>
      <c r="W4870" s="1"/>
      <c r="X4870" s="1"/>
      <c r="Y4870" s="1"/>
    </row>
    <row r="4871" spans="1:25" ht="15" x14ac:dyDescent="0.25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  <c r="S4871"/>
      <c r="T4871"/>
      <c r="U4871"/>
      <c r="V4871"/>
      <c r="W4871" s="1"/>
      <c r="X4871" s="1"/>
      <c r="Y4871" s="1"/>
    </row>
    <row r="4872" spans="1:25" ht="15" x14ac:dyDescent="0.25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  <c r="S4872"/>
      <c r="T4872"/>
      <c r="U4872"/>
      <c r="V4872"/>
      <c r="W4872" s="1"/>
      <c r="X4872" s="1"/>
      <c r="Y4872" s="1"/>
    </row>
    <row r="4873" spans="1:25" ht="15" x14ac:dyDescent="0.25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  <c r="S4873"/>
      <c r="T4873"/>
      <c r="U4873"/>
      <c r="V4873"/>
      <c r="W4873" s="1"/>
      <c r="X4873" s="1"/>
      <c r="Y4873" s="1"/>
    </row>
    <row r="4874" spans="1:25" ht="15" x14ac:dyDescent="0.25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  <c r="S4874"/>
      <c r="T4874"/>
      <c r="U4874"/>
      <c r="V4874"/>
      <c r="W4874" s="1"/>
      <c r="X4874" s="1"/>
      <c r="Y4874" s="1"/>
    </row>
    <row r="4875" spans="1:25" ht="15" x14ac:dyDescent="0.25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  <c r="S4875"/>
      <c r="T4875"/>
      <c r="U4875"/>
      <c r="V4875"/>
      <c r="W4875" s="1"/>
      <c r="X4875" s="1"/>
      <c r="Y4875" s="1"/>
    </row>
    <row r="4876" spans="1:25" ht="15" x14ac:dyDescent="0.25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  <c r="S4876"/>
      <c r="T4876"/>
      <c r="U4876"/>
      <c r="V4876"/>
      <c r="W4876" s="1"/>
      <c r="X4876" s="1"/>
      <c r="Y4876" s="1"/>
    </row>
    <row r="4877" spans="1:25" ht="15" x14ac:dyDescent="0.25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  <c r="R4877"/>
      <c r="S4877"/>
      <c r="T4877"/>
      <c r="U4877"/>
      <c r="V4877"/>
      <c r="W4877" s="1"/>
      <c r="X4877" s="1"/>
      <c r="Y4877" s="1"/>
    </row>
    <row r="4878" spans="1:25" ht="15" x14ac:dyDescent="0.25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  <c r="S4878"/>
      <c r="T4878"/>
      <c r="U4878"/>
      <c r="V4878"/>
      <c r="W4878" s="1"/>
      <c r="X4878" s="1"/>
      <c r="Y4878" s="1"/>
    </row>
    <row r="4879" spans="1:25" ht="15" x14ac:dyDescent="0.25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  <c r="S4879"/>
      <c r="T4879"/>
      <c r="U4879"/>
      <c r="V4879"/>
      <c r="W4879" s="1"/>
      <c r="X4879" s="1"/>
      <c r="Y4879" s="1"/>
    </row>
    <row r="4880" spans="1:25" ht="15" x14ac:dyDescent="0.25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  <c r="R4880"/>
      <c r="S4880"/>
      <c r="T4880"/>
      <c r="U4880"/>
      <c r="V4880"/>
      <c r="W4880" s="1"/>
      <c r="X4880" s="1"/>
      <c r="Y4880" s="1"/>
    </row>
    <row r="4881" spans="1:25" ht="15" x14ac:dyDescent="0.25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  <c r="S4881"/>
      <c r="T4881"/>
      <c r="U4881"/>
      <c r="V4881"/>
      <c r="W4881" s="1"/>
      <c r="X4881" s="1"/>
      <c r="Y4881" s="1"/>
    </row>
    <row r="4882" spans="1:25" ht="15" x14ac:dyDescent="0.25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  <c r="S4882"/>
      <c r="T4882"/>
      <c r="U4882"/>
      <c r="V4882"/>
      <c r="W4882" s="1"/>
      <c r="X4882" s="1"/>
      <c r="Y4882" s="1"/>
    </row>
    <row r="4883" spans="1:25" ht="15" x14ac:dyDescent="0.25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  <c r="S4883"/>
      <c r="T4883"/>
      <c r="U4883"/>
      <c r="V4883"/>
      <c r="W4883" s="1"/>
      <c r="X4883" s="1"/>
      <c r="Y4883" s="1"/>
    </row>
    <row r="4884" spans="1:25" ht="15" x14ac:dyDescent="0.25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  <c r="R4884"/>
      <c r="S4884"/>
      <c r="T4884"/>
      <c r="U4884"/>
      <c r="V4884"/>
      <c r="W4884" s="1"/>
      <c r="X4884" s="1"/>
      <c r="Y4884" s="1"/>
    </row>
    <row r="4885" spans="1:25" ht="15" x14ac:dyDescent="0.25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  <c r="S4885"/>
      <c r="T4885"/>
      <c r="U4885"/>
      <c r="V4885"/>
      <c r="W4885" s="1"/>
      <c r="X4885" s="1"/>
      <c r="Y4885" s="1"/>
    </row>
    <row r="4886" spans="1:25" ht="15" x14ac:dyDescent="0.25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  <c r="S4886"/>
      <c r="T4886"/>
      <c r="U4886"/>
      <c r="V4886"/>
      <c r="W4886" s="1"/>
      <c r="X4886" s="1"/>
      <c r="Y4886" s="1"/>
    </row>
    <row r="4887" spans="1:25" ht="15" x14ac:dyDescent="0.25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  <c r="S4887"/>
      <c r="T4887"/>
      <c r="U4887"/>
      <c r="V4887"/>
      <c r="W4887" s="1"/>
      <c r="X4887" s="1"/>
      <c r="Y4887" s="1"/>
    </row>
    <row r="4888" spans="1:25" ht="15" x14ac:dyDescent="0.25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  <c r="S4888"/>
      <c r="T4888"/>
      <c r="U4888"/>
      <c r="V4888"/>
      <c r="W4888" s="1"/>
      <c r="X4888" s="1"/>
      <c r="Y4888" s="1"/>
    </row>
    <row r="4889" spans="1:25" ht="15" x14ac:dyDescent="0.25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  <c r="S4889"/>
      <c r="T4889"/>
      <c r="U4889"/>
      <c r="V4889"/>
      <c r="W4889" s="1"/>
      <c r="X4889" s="1"/>
      <c r="Y4889" s="1"/>
    </row>
    <row r="4890" spans="1:25" ht="15" x14ac:dyDescent="0.25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  <c r="R4890"/>
      <c r="S4890"/>
      <c r="T4890"/>
      <c r="U4890"/>
      <c r="V4890"/>
      <c r="W4890" s="1"/>
      <c r="X4890" s="1"/>
      <c r="Y4890" s="1"/>
    </row>
    <row r="4891" spans="1:25" ht="15" x14ac:dyDescent="0.25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  <c r="S4891"/>
      <c r="T4891"/>
      <c r="U4891"/>
      <c r="V4891"/>
      <c r="W4891" s="1"/>
      <c r="X4891" s="1"/>
      <c r="Y4891" s="1"/>
    </row>
    <row r="4892" spans="1:25" ht="15" x14ac:dyDescent="0.25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  <c r="S4892"/>
      <c r="T4892"/>
      <c r="U4892"/>
      <c r="V4892"/>
      <c r="W4892" s="1"/>
      <c r="X4892" s="1"/>
      <c r="Y4892" s="1"/>
    </row>
    <row r="4893" spans="1:25" ht="15" x14ac:dyDescent="0.25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  <c r="S4893"/>
      <c r="T4893"/>
      <c r="U4893"/>
      <c r="V4893"/>
      <c r="W4893" s="1"/>
      <c r="X4893" s="1"/>
      <c r="Y4893" s="1"/>
    </row>
    <row r="4894" spans="1:25" ht="15" x14ac:dyDescent="0.25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  <c r="R4894"/>
      <c r="S4894"/>
      <c r="T4894"/>
      <c r="U4894"/>
      <c r="V4894"/>
      <c r="W4894" s="1"/>
      <c r="X4894" s="1"/>
      <c r="Y4894" s="1"/>
    </row>
    <row r="4895" spans="1:25" ht="15" x14ac:dyDescent="0.25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  <c r="R4895"/>
      <c r="S4895"/>
      <c r="T4895"/>
      <c r="U4895"/>
      <c r="V4895"/>
      <c r="W4895" s="1"/>
      <c r="X4895" s="1"/>
      <c r="Y4895" s="1"/>
    </row>
    <row r="4896" spans="1:25" ht="15" x14ac:dyDescent="0.25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  <c r="R4896"/>
      <c r="S4896"/>
      <c r="T4896"/>
      <c r="U4896"/>
      <c r="V4896"/>
      <c r="W4896" s="1"/>
      <c r="X4896" s="1"/>
      <c r="Y4896" s="1"/>
    </row>
    <row r="4897" spans="1:25" ht="15" x14ac:dyDescent="0.25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  <c r="S4897"/>
      <c r="T4897"/>
      <c r="U4897"/>
      <c r="V4897"/>
      <c r="W4897" s="1"/>
      <c r="X4897" s="1"/>
      <c r="Y4897" s="1"/>
    </row>
    <row r="4898" spans="1:25" ht="15" x14ac:dyDescent="0.25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  <c r="S4898"/>
      <c r="T4898"/>
      <c r="U4898"/>
      <c r="V4898"/>
      <c r="W4898" s="1"/>
      <c r="X4898" s="1"/>
      <c r="Y4898" s="1"/>
    </row>
    <row r="4899" spans="1:25" ht="15" x14ac:dyDescent="0.25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  <c r="S4899"/>
      <c r="T4899"/>
      <c r="U4899"/>
      <c r="V4899"/>
      <c r="W4899" s="1"/>
      <c r="X4899" s="1"/>
      <c r="Y4899" s="1"/>
    </row>
    <row r="4900" spans="1:25" ht="15" x14ac:dyDescent="0.25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  <c r="S4900"/>
      <c r="T4900"/>
      <c r="U4900"/>
      <c r="V4900"/>
      <c r="W4900" s="1"/>
      <c r="X4900" s="1"/>
      <c r="Y4900" s="1"/>
    </row>
    <row r="4901" spans="1:25" ht="15" x14ac:dyDescent="0.25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  <c r="R4901"/>
      <c r="S4901"/>
      <c r="T4901"/>
      <c r="U4901"/>
      <c r="V4901"/>
      <c r="W4901" s="1"/>
      <c r="X4901" s="1"/>
      <c r="Y4901" s="1"/>
    </row>
    <row r="4902" spans="1:25" ht="15" x14ac:dyDescent="0.25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  <c r="S4902"/>
      <c r="T4902"/>
      <c r="U4902"/>
      <c r="V4902"/>
      <c r="W4902" s="1"/>
      <c r="X4902" s="1"/>
      <c r="Y4902" s="1"/>
    </row>
    <row r="4903" spans="1:25" ht="15" x14ac:dyDescent="0.25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  <c r="S4903"/>
      <c r="T4903"/>
      <c r="U4903"/>
      <c r="V4903"/>
      <c r="W4903" s="1"/>
      <c r="X4903" s="1"/>
      <c r="Y4903" s="1"/>
    </row>
    <row r="4904" spans="1:25" ht="15" x14ac:dyDescent="0.25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  <c r="S4904"/>
      <c r="T4904"/>
      <c r="U4904"/>
      <c r="V4904"/>
      <c r="W4904" s="1"/>
      <c r="X4904" s="1"/>
      <c r="Y4904" s="1"/>
    </row>
    <row r="4905" spans="1:25" ht="15" x14ac:dyDescent="0.25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  <c r="S4905"/>
      <c r="T4905"/>
      <c r="U4905"/>
      <c r="V4905"/>
      <c r="W4905" s="1"/>
      <c r="X4905" s="1"/>
      <c r="Y4905" s="1"/>
    </row>
    <row r="4906" spans="1:25" ht="15" x14ac:dyDescent="0.25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  <c r="S4906"/>
      <c r="T4906"/>
      <c r="U4906"/>
      <c r="V4906"/>
      <c r="W4906" s="1"/>
      <c r="X4906" s="1"/>
      <c r="Y4906" s="1"/>
    </row>
    <row r="4907" spans="1:25" ht="15" x14ac:dyDescent="0.25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  <c r="S4907"/>
      <c r="T4907"/>
      <c r="U4907"/>
      <c r="V4907"/>
      <c r="W4907" s="1"/>
      <c r="X4907" s="1"/>
      <c r="Y4907" s="1"/>
    </row>
    <row r="4908" spans="1:25" ht="15" x14ac:dyDescent="0.25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  <c r="S4908"/>
      <c r="T4908"/>
      <c r="U4908"/>
      <c r="V4908"/>
      <c r="W4908" s="1"/>
      <c r="X4908" s="1"/>
      <c r="Y4908" s="1"/>
    </row>
    <row r="4909" spans="1:25" ht="15" x14ac:dyDescent="0.25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  <c r="S4909"/>
      <c r="T4909"/>
      <c r="U4909"/>
      <c r="V4909"/>
      <c r="W4909" s="1"/>
      <c r="X4909" s="1"/>
      <c r="Y4909" s="1"/>
    </row>
    <row r="4910" spans="1:25" ht="15" x14ac:dyDescent="0.25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  <c r="S4910"/>
      <c r="T4910"/>
      <c r="U4910"/>
      <c r="V4910"/>
      <c r="W4910" s="1"/>
      <c r="X4910" s="1"/>
      <c r="Y4910" s="1"/>
    </row>
    <row r="4911" spans="1:25" ht="15" x14ac:dyDescent="0.25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  <c r="S4911"/>
      <c r="T4911"/>
      <c r="U4911"/>
      <c r="V4911"/>
      <c r="W4911" s="1"/>
      <c r="X4911" s="1"/>
      <c r="Y4911" s="1"/>
    </row>
    <row r="4912" spans="1:25" ht="15" x14ac:dyDescent="0.25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  <c r="S4912"/>
      <c r="T4912"/>
      <c r="U4912"/>
      <c r="V4912"/>
      <c r="W4912" s="1"/>
      <c r="X4912" s="1"/>
      <c r="Y4912" s="1"/>
    </row>
    <row r="4913" spans="1:25" ht="15" x14ac:dyDescent="0.25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  <c r="S4913"/>
      <c r="T4913"/>
      <c r="U4913"/>
      <c r="V4913"/>
      <c r="W4913" s="1"/>
      <c r="X4913" s="1"/>
      <c r="Y4913" s="1"/>
    </row>
    <row r="4914" spans="1:25" ht="15" x14ac:dyDescent="0.25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  <c r="S4914"/>
      <c r="T4914"/>
      <c r="U4914"/>
      <c r="V4914"/>
      <c r="W4914" s="1"/>
      <c r="X4914" s="1"/>
      <c r="Y4914" s="1"/>
    </row>
    <row r="4915" spans="1:25" ht="15" x14ac:dyDescent="0.25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  <c r="S4915"/>
      <c r="T4915"/>
      <c r="U4915"/>
      <c r="V4915"/>
      <c r="W4915" s="1"/>
      <c r="X4915" s="1"/>
      <c r="Y4915" s="1"/>
    </row>
    <row r="4916" spans="1:25" ht="15" x14ac:dyDescent="0.25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  <c r="S4916"/>
      <c r="T4916"/>
      <c r="U4916"/>
      <c r="V4916"/>
      <c r="W4916" s="1"/>
      <c r="X4916" s="1"/>
      <c r="Y4916" s="1"/>
    </row>
    <row r="4917" spans="1:25" ht="15" x14ac:dyDescent="0.25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  <c r="S4917"/>
      <c r="T4917"/>
      <c r="U4917"/>
      <c r="V4917"/>
      <c r="W4917" s="1"/>
      <c r="X4917" s="1"/>
      <c r="Y4917" s="1"/>
    </row>
    <row r="4918" spans="1:25" ht="15" x14ac:dyDescent="0.25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  <c r="S4918"/>
      <c r="T4918"/>
      <c r="U4918"/>
      <c r="V4918"/>
      <c r="W4918" s="1"/>
      <c r="X4918" s="1"/>
      <c r="Y4918" s="1"/>
    </row>
    <row r="4919" spans="1:25" ht="15" x14ac:dyDescent="0.25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  <c r="S4919"/>
      <c r="T4919"/>
      <c r="U4919"/>
      <c r="V4919"/>
      <c r="W4919" s="1"/>
      <c r="X4919" s="1"/>
      <c r="Y4919" s="1"/>
    </row>
    <row r="4920" spans="1:25" ht="15" x14ac:dyDescent="0.25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  <c r="S4920"/>
      <c r="T4920"/>
      <c r="U4920"/>
      <c r="V4920"/>
      <c r="W4920" s="1"/>
      <c r="X4920" s="1"/>
      <c r="Y4920" s="1"/>
    </row>
    <row r="4921" spans="1:25" ht="15" x14ac:dyDescent="0.25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  <c r="S4921"/>
      <c r="T4921"/>
      <c r="U4921"/>
      <c r="V4921"/>
      <c r="W4921" s="1"/>
      <c r="X4921" s="1"/>
      <c r="Y4921" s="1"/>
    </row>
    <row r="4922" spans="1:25" ht="15" x14ac:dyDescent="0.25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  <c r="S4922"/>
      <c r="T4922"/>
      <c r="U4922"/>
      <c r="V4922"/>
      <c r="W4922" s="1"/>
      <c r="X4922" s="1"/>
      <c r="Y4922" s="1"/>
    </row>
    <row r="4923" spans="1:25" ht="15" x14ac:dyDescent="0.25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  <c r="S4923"/>
      <c r="T4923"/>
      <c r="U4923"/>
      <c r="V4923"/>
      <c r="W4923" s="1"/>
      <c r="X4923" s="1"/>
      <c r="Y4923" s="1"/>
    </row>
    <row r="4924" spans="1:25" ht="15" x14ac:dyDescent="0.25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  <c r="S4924"/>
      <c r="T4924"/>
      <c r="U4924"/>
      <c r="V4924"/>
      <c r="W4924" s="1"/>
      <c r="X4924" s="1"/>
      <c r="Y4924" s="1"/>
    </row>
    <row r="4925" spans="1:25" ht="15" x14ac:dyDescent="0.25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  <c r="S4925"/>
      <c r="T4925"/>
      <c r="U4925"/>
      <c r="V4925"/>
      <c r="W4925" s="1"/>
      <c r="X4925" s="1"/>
      <c r="Y4925" s="1"/>
    </row>
    <row r="4926" spans="1:25" ht="15" x14ac:dyDescent="0.25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  <c r="S4926"/>
      <c r="T4926"/>
      <c r="U4926"/>
      <c r="V4926"/>
      <c r="W4926" s="1"/>
      <c r="X4926" s="1"/>
      <c r="Y4926" s="1"/>
    </row>
    <row r="4927" spans="1:25" ht="15" x14ac:dyDescent="0.25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  <c r="S4927"/>
      <c r="T4927"/>
      <c r="U4927"/>
      <c r="V4927"/>
      <c r="W4927" s="1"/>
      <c r="X4927" s="1"/>
      <c r="Y4927" s="1"/>
    </row>
    <row r="4928" spans="1:25" ht="15" x14ac:dyDescent="0.25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  <c r="S4928"/>
      <c r="T4928"/>
      <c r="U4928"/>
      <c r="V4928"/>
      <c r="W4928" s="1"/>
      <c r="X4928" s="1"/>
      <c r="Y4928" s="1"/>
    </row>
    <row r="4929" spans="1:25" ht="15" x14ac:dyDescent="0.25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  <c r="S4929"/>
      <c r="T4929"/>
      <c r="U4929"/>
      <c r="V4929"/>
      <c r="W4929" s="1"/>
      <c r="X4929" s="1"/>
      <c r="Y4929" s="1"/>
    </row>
    <row r="4930" spans="1:25" ht="15" x14ac:dyDescent="0.25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  <c r="S4930"/>
      <c r="T4930"/>
      <c r="U4930"/>
      <c r="V4930"/>
      <c r="W4930" s="1"/>
      <c r="X4930" s="1"/>
      <c r="Y4930" s="1"/>
    </row>
    <row r="4931" spans="1:25" ht="15" x14ac:dyDescent="0.25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  <c r="S4931"/>
      <c r="T4931"/>
      <c r="U4931"/>
      <c r="V4931"/>
      <c r="W4931" s="1"/>
      <c r="X4931" s="1"/>
      <c r="Y4931" s="1"/>
    </row>
    <row r="4932" spans="1:25" ht="15" x14ac:dyDescent="0.25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  <c r="S4932"/>
      <c r="T4932"/>
      <c r="U4932"/>
      <c r="V4932"/>
      <c r="W4932" s="1"/>
      <c r="X4932" s="1"/>
      <c r="Y4932" s="1"/>
    </row>
    <row r="4933" spans="1:25" ht="15" x14ac:dyDescent="0.25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  <c r="S4933"/>
      <c r="T4933"/>
      <c r="U4933"/>
      <c r="V4933"/>
      <c r="W4933" s="1"/>
      <c r="X4933" s="1"/>
      <c r="Y4933" s="1"/>
    </row>
    <row r="4934" spans="1:25" ht="15" x14ac:dyDescent="0.25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  <c r="S4934"/>
      <c r="T4934"/>
      <c r="U4934"/>
      <c r="V4934"/>
      <c r="W4934" s="1"/>
      <c r="X4934" s="1"/>
      <c r="Y4934" s="1"/>
    </row>
    <row r="4935" spans="1:25" ht="15" x14ac:dyDescent="0.25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  <c r="S4935"/>
      <c r="T4935"/>
      <c r="U4935"/>
      <c r="V4935"/>
      <c r="W4935" s="1"/>
      <c r="X4935" s="1"/>
      <c r="Y4935" s="1"/>
    </row>
    <row r="4936" spans="1:25" ht="15" x14ac:dyDescent="0.25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  <c r="S4936"/>
      <c r="T4936"/>
      <c r="U4936"/>
      <c r="V4936"/>
      <c r="W4936" s="1"/>
      <c r="X4936" s="1"/>
      <c r="Y4936" s="1"/>
    </row>
    <row r="4937" spans="1:25" ht="15" x14ac:dyDescent="0.25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  <c r="S4937"/>
      <c r="T4937"/>
      <c r="U4937"/>
      <c r="V4937"/>
      <c r="W4937" s="1"/>
      <c r="X4937" s="1"/>
      <c r="Y4937" s="1"/>
    </row>
    <row r="4938" spans="1:25" ht="15" x14ac:dyDescent="0.25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  <c r="S4938"/>
      <c r="T4938"/>
      <c r="U4938"/>
      <c r="V4938"/>
      <c r="W4938" s="1"/>
      <c r="X4938" s="1"/>
      <c r="Y4938" s="1"/>
    </row>
    <row r="4939" spans="1:25" ht="15" x14ac:dyDescent="0.25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  <c r="S4939"/>
      <c r="T4939"/>
      <c r="U4939"/>
      <c r="V4939"/>
      <c r="W4939" s="1"/>
      <c r="X4939" s="1"/>
      <c r="Y4939" s="1"/>
    </row>
    <row r="4940" spans="1:25" ht="15" x14ac:dyDescent="0.25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  <c r="S4940"/>
      <c r="T4940"/>
      <c r="U4940"/>
      <c r="V4940"/>
      <c r="W4940" s="1"/>
      <c r="X4940" s="1"/>
      <c r="Y4940" s="1"/>
    </row>
    <row r="4941" spans="1:25" ht="15" x14ac:dyDescent="0.25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  <c r="S4941"/>
      <c r="T4941"/>
      <c r="U4941"/>
      <c r="V4941"/>
      <c r="W4941" s="1"/>
      <c r="X4941" s="1"/>
      <c r="Y4941" s="1"/>
    </row>
    <row r="4942" spans="1:25" ht="15" x14ac:dyDescent="0.25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  <c r="S4942"/>
      <c r="T4942"/>
      <c r="U4942"/>
      <c r="V4942"/>
      <c r="W4942" s="1"/>
      <c r="X4942" s="1"/>
      <c r="Y4942" s="1"/>
    </row>
    <row r="4943" spans="1:25" ht="15" x14ac:dyDescent="0.25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  <c r="S4943"/>
      <c r="T4943"/>
      <c r="U4943"/>
      <c r="V4943"/>
      <c r="W4943" s="1"/>
      <c r="X4943" s="1"/>
      <c r="Y4943" s="1"/>
    </row>
    <row r="4944" spans="1:25" ht="15" x14ac:dyDescent="0.25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  <c r="S4944"/>
      <c r="T4944"/>
      <c r="U4944"/>
      <c r="V4944"/>
      <c r="W4944" s="1"/>
      <c r="X4944" s="1"/>
      <c r="Y4944" s="1"/>
    </row>
    <row r="4945" spans="1:25" ht="15" x14ac:dyDescent="0.25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  <c r="S4945"/>
      <c r="T4945"/>
      <c r="U4945"/>
      <c r="V4945"/>
      <c r="W4945" s="1"/>
      <c r="X4945" s="1"/>
      <c r="Y4945" s="1"/>
    </row>
    <row r="4946" spans="1:25" ht="15" x14ac:dyDescent="0.25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  <c r="S4946"/>
      <c r="T4946"/>
      <c r="U4946"/>
      <c r="V4946"/>
      <c r="W4946" s="1"/>
      <c r="X4946" s="1"/>
      <c r="Y4946" s="1"/>
    </row>
    <row r="4947" spans="1:25" ht="15" x14ac:dyDescent="0.25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  <c r="S4947"/>
      <c r="T4947"/>
      <c r="U4947"/>
      <c r="V4947"/>
      <c r="W4947" s="1"/>
      <c r="X4947" s="1"/>
      <c r="Y4947" s="1"/>
    </row>
    <row r="4948" spans="1:25" ht="15" x14ac:dyDescent="0.25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  <c r="S4948"/>
      <c r="T4948"/>
      <c r="U4948"/>
      <c r="V4948"/>
      <c r="W4948" s="1"/>
      <c r="X4948" s="1"/>
      <c r="Y4948" s="1"/>
    </row>
    <row r="4949" spans="1:25" ht="15" x14ac:dyDescent="0.25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  <c r="S4949"/>
      <c r="T4949"/>
      <c r="U4949"/>
      <c r="V4949"/>
      <c r="W4949" s="1"/>
      <c r="X4949" s="1"/>
      <c r="Y4949" s="1"/>
    </row>
    <row r="4950" spans="1:25" ht="15" x14ac:dyDescent="0.25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  <c r="S4950"/>
      <c r="T4950"/>
      <c r="U4950"/>
      <c r="V4950"/>
      <c r="W4950" s="1"/>
      <c r="X4950" s="1"/>
      <c r="Y4950" s="1"/>
    </row>
    <row r="4951" spans="1:25" ht="15" x14ac:dyDescent="0.25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  <c r="S4951"/>
      <c r="T4951"/>
      <c r="U4951"/>
      <c r="V4951"/>
      <c r="W4951" s="1"/>
      <c r="X4951" s="1"/>
      <c r="Y4951" s="1"/>
    </row>
    <row r="4952" spans="1:25" ht="15" x14ac:dyDescent="0.25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  <c r="S4952"/>
      <c r="T4952"/>
      <c r="U4952"/>
      <c r="V4952"/>
      <c r="W4952" s="1"/>
      <c r="X4952" s="1"/>
      <c r="Y4952" s="1"/>
    </row>
    <row r="4953" spans="1:25" ht="15" x14ac:dyDescent="0.25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  <c r="S4953"/>
      <c r="T4953"/>
      <c r="U4953"/>
      <c r="V4953"/>
      <c r="W4953" s="1"/>
      <c r="X4953" s="1"/>
      <c r="Y4953" s="1"/>
    </row>
    <row r="4954" spans="1:25" ht="15" x14ac:dyDescent="0.25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  <c r="S4954"/>
      <c r="T4954"/>
      <c r="U4954"/>
      <c r="V4954"/>
      <c r="W4954" s="1"/>
      <c r="X4954" s="1"/>
      <c r="Y4954" s="1"/>
    </row>
    <row r="4955" spans="1:25" ht="15" x14ac:dyDescent="0.25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  <c r="S4955"/>
      <c r="T4955"/>
      <c r="U4955"/>
      <c r="V4955"/>
      <c r="W4955" s="1"/>
      <c r="X4955" s="1"/>
      <c r="Y4955" s="1"/>
    </row>
    <row r="4956" spans="1:25" ht="15" x14ac:dyDescent="0.25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  <c r="S4956"/>
      <c r="T4956"/>
      <c r="U4956"/>
      <c r="V4956"/>
      <c r="W4956" s="1"/>
      <c r="X4956" s="1"/>
      <c r="Y4956" s="1"/>
    </row>
    <row r="4957" spans="1:25" ht="15" x14ac:dyDescent="0.25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  <c r="S4957"/>
      <c r="T4957"/>
      <c r="U4957"/>
      <c r="V4957"/>
      <c r="W4957" s="1"/>
      <c r="X4957" s="1"/>
      <c r="Y4957" s="1"/>
    </row>
    <row r="4958" spans="1:25" ht="15" x14ac:dyDescent="0.25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  <c r="S4958"/>
      <c r="T4958"/>
      <c r="U4958"/>
      <c r="V4958"/>
      <c r="W4958" s="1"/>
      <c r="X4958" s="1"/>
      <c r="Y4958" s="1"/>
    </row>
    <row r="4959" spans="1:25" ht="15" x14ac:dyDescent="0.25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  <c r="S4959"/>
      <c r="T4959"/>
      <c r="U4959"/>
      <c r="V4959"/>
      <c r="W4959" s="1"/>
      <c r="X4959" s="1"/>
      <c r="Y4959" s="1"/>
    </row>
    <row r="4960" spans="1:25" ht="15" x14ac:dyDescent="0.25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  <c r="S4960"/>
      <c r="T4960"/>
      <c r="U4960"/>
      <c r="V4960"/>
      <c r="W4960" s="1"/>
      <c r="X4960" s="1"/>
      <c r="Y4960" s="1"/>
    </row>
    <row r="4961" spans="1:25" ht="15" x14ac:dyDescent="0.25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  <c r="S4961"/>
      <c r="T4961"/>
      <c r="U4961"/>
      <c r="V4961"/>
      <c r="W4961" s="1"/>
      <c r="X4961" s="1"/>
      <c r="Y4961" s="1"/>
    </row>
    <row r="4962" spans="1:25" ht="15" x14ac:dyDescent="0.25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  <c r="S4962"/>
      <c r="T4962"/>
      <c r="U4962"/>
      <c r="V4962"/>
      <c r="W4962" s="1"/>
      <c r="X4962" s="1"/>
      <c r="Y4962" s="1"/>
    </row>
    <row r="4963" spans="1:25" ht="15" x14ac:dyDescent="0.25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  <c r="S4963"/>
      <c r="T4963"/>
      <c r="U4963"/>
      <c r="V4963"/>
      <c r="W4963" s="1"/>
      <c r="X4963" s="1"/>
      <c r="Y4963" s="1"/>
    </row>
    <row r="4964" spans="1:25" ht="15" x14ac:dyDescent="0.25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  <c r="S4964"/>
      <c r="T4964"/>
      <c r="U4964"/>
      <c r="V4964"/>
      <c r="W4964" s="1"/>
      <c r="X4964" s="1"/>
      <c r="Y4964" s="1"/>
    </row>
    <row r="4965" spans="1:25" ht="15" x14ac:dyDescent="0.25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  <c r="S4965"/>
      <c r="T4965"/>
      <c r="U4965"/>
      <c r="V4965"/>
      <c r="W4965" s="1"/>
      <c r="X4965" s="1"/>
      <c r="Y4965" s="1"/>
    </row>
    <row r="4966" spans="1:25" ht="15" x14ac:dyDescent="0.25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  <c r="S4966"/>
      <c r="T4966"/>
      <c r="U4966"/>
      <c r="V4966"/>
      <c r="W4966" s="1"/>
      <c r="X4966" s="1"/>
      <c r="Y4966" s="1"/>
    </row>
    <row r="4967" spans="1:25" ht="15" x14ac:dyDescent="0.25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  <c r="S4967"/>
      <c r="T4967"/>
      <c r="U4967"/>
      <c r="V4967"/>
      <c r="W4967" s="1"/>
      <c r="X4967" s="1"/>
      <c r="Y4967" s="1"/>
    </row>
    <row r="4968" spans="1:25" ht="15" x14ac:dyDescent="0.25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  <c r="S4968"/>
      <c r="T4968"/>
      <c r="U4968"/>
      <c r="V4968"/>
      <c r="W4968" s="1"/>
      <c r="X4968" s="1"/>
      <c r="Y4968" s="1"/>
    </row>
    <row r="4969" spans="1:25" ht="15" x14ac:dyDescent="0.25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  <c r="S4969"/>
      <c r="T4969"/>
      <c r="U4969"/>
      <c r="V4969"/>
      <c r="W4969" s="1"/>
      <c r="X4969" s="1"/>
      <c r="Y4969" s="1"/>
    </row>
    <row r="4970" spans="1:25" ht="15" x14ac:dyDescent="0.25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  <c r="S4970"/>
      <c r="T4970"/>
      <c r="U4970"/>
      <c r="V4970"/>
      <c r="W4970" s="1"/>
      <c r="X4970" s="1"/>
      <c r="Y4970" s="1"/>
    </row>
    <row r="4971" spans="1:25" ht="15" x14ac:dyDescent="0.25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  <c r="S4971"/>
      <c r="T4971"/>
      <c r="U4971"/>
      <c r="V4971"/>
      <c r="W4971" s="1"/>
      <c r="X4971" s="1"/>
      <c r="Y4971" s="1"/>
    </row>
    <row r="4972" spans="1:25" ht="15" x14ac:dyDescent="0.25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  <c r="S4972"/>
      <c r="T4972"/>
      <c r="U4972"/>
      <c r="V4972"/>
      <c r="W4972" s="1"/>
      <c r="X4972" s="1"/>
      <c r="Y4972" s="1"/>
    </row>
    <row r="4973" spans="1:25" ht="15" x14ac:dyDescent="0.25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  <c r="S4973"/>
      <c r="T4973"/>
      <c r="U4973"/>
      <c r="V4973"/>
      <c r="W4973" s="1"/>
      <c r="X4973" s="1"/>
      <c r="Y4973" s="1"/>
    </row>
    <row r="4974" spans="1:25" ht="15" x14ac:dyDescent="0.25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  <c r="S4974"/>
      <c r="T4974"/>
      <c r="U4974"/>
      <c r="V4974"/>
      <c r="W4974" s="1"/>
      <c r="X4974" s="1"/>
      <c r="Y4974" s="1"/>
    </row>
    <row r="4975" spans="1:25" ht="15" x14ac:dyDescent="0.25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  <c r="S4975"/>
      <c r="T4975"/>
      <c r="U4975"/>
      <c r="V4975"/>
      <c r="W4975" s="1"/>
      <c r="X4975" s="1"/>
      <c r="Y4975" s="1"/>
    </row>
    <row r="4976" spans="1:25" ht="15" x14ac:dyDescent="0.25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  <c r="S4976"/>
      <c r="T4976"/>
      <c r="U4976"/>
      <c r="V4976"/>
      <c r="W4976" s="1"/>
      <c r="X4976" s="1"/>
      <c r="Y4976" s="1"/>
    </row>
    <row r="4977" spans="1:25" ht="15" x14ac:dyDescent="0.25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  <c r="S4977"/>
      <c r="T4977"/>
      <c r="U4977"/>
      <c r="V4977"/>
      <c r="W4977" s="1"/>
      <c r="X4977" s="1"/>
      <c r="Y4977" s="1"/>
    </row>
    <row r="4978" spans="1:25" ht="15" x14ac:dyDescent="0.25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  <c r="S4978"/>
      <c r="T4978"/>
      <c r="U4978"/>
      <c r="V4978"/>
      <c r="W4978" s="1"/>
      <c r="X4978" s="1"/>
      <c r="Y4978" s="1"/>
    </row>
    <row r="4979" spans="1:25" ht="15" x14ac:dyDescent="0.25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  <c r="S4979"/>
      <c r="T4979"/>
      <c r="U4979"/>
      <c r="V4979"/>
      <c r="W4979" s="1"/>
      <c r="X4979" s="1"/>
      <c r="Y4979" s="1"/>
    </row>
    <row r="4980" spans="1:25" ht="15" x14ac:dyDescent="0.25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  <c r="S4980"/>
      <c r="T4980"/>
      <c r="U4980"/>
      <c r="V4980"/>
      <c r="W4980" s="1"/>
      <c r="X4980" s="1"/>
      <c r="Y4980" s="1"/>
    </row>
    <row r="4981" spans="1:25" ht="15" x14ac:dyDescent="0.25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  <c r="S4981"/>
      <c r="T4981"/>
      <c r="U4981"/>
      <c r="V4981"/>
      <c r="W4981" s="1"/>
      <c r="X4981" s="1"/>
      <c r="Y4981" s="1"/>
    </row>
    <row r="4982" spans="1:25" ht="15" x14ac:dyDescent="0.25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  <c r="S4982"/>
      <c r="T4982"/>
      <c r="U4982"/>
      <c r="V4982"/>
      <c r="W4982" s="1"/>
      <c r="X4982" s="1"/>
      <c r="Y4982" s="1"/>
    </row>
    <row r="4983" spans="1:25" ht="15" x14ac:dyDescent="0.25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  <c r="S4983"/>
      <c r="T4983"/>
      <c r="U4983"/>
      <c r="V4983"/>
      <c r="W4983" s="1"/>
      <c r="X4983" s="1"/>
      <c r="Y4983" s="1"/>
    </row>
    <row r="4984" spans="1:25" ht="15" x14ac:dyDescent="0.25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  <c r="S4984"/>
      <c r="T4984"/>
      <c r="U4984"/>
      <c r="V4984"/>
      <c r="W4984" s="1"/>
      <c r="X4984" s="1"/>
      <c r="Y4984" s="1"/>
    </row>
    <row r="4985" spans="1:25" ht="15" x14ac:dyDescent="0.25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  <c r="S4985"/>
      <c r="T4985"/>
      <c r="U4985"/>
      <c r="V4985"/>
      <c r="W4985" s="1"/>
      <c r="X4985" s="1"/>
      <c r="Y4985" s="1"/>
    </row>
    <row r="4986" spans="1:25" ht="15" x14ac:dyDescent="0.25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  <c r="S4986"/>
      <c r="T4986"/>
      <c r="U4986"/>
      <c r="V4986"/>
      <c r="W4986" s="1"/>
      <c r="X4986" s="1"/>
      <c r="Y4986" s="1"/>
    </row>
    <row r="4987" spans="1:25" ht="15" x14ac:dyDescent="0.25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  <c r="S4987"/>
      <c r="T4987"/>
      <c r="U4987"/>
      <c r="V4987"/>
      <c r="W4987" s="1"/>
      <c r="X4987" s="1"/>
      <c r="Y4987" s="1"/>
    </row>
    <row r="4988" spans="1:25" ht="15" x14ac:dyDescent="0.25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  <c r="S4988"/>
      <c r="T4988"/>
      <c r="U4988"/>
      <c r="V4988"/>
      <c r="W4988" s="1"/>
      <c r="X4988" s="1"/>
      <c r="Y4988" s="1"/>
    </row>
    <row r="4989" spans="1:25" ht="15" x14ac:dyDescent="0.25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  <c r="S4989"/>
      <c r="T4989"/>
      <c r="U4989"/>
      <c r="V4989"/>
      <c r="W4989" s="1"/>
      <c r="X4989" s="1"/>
      <c r="Y4989" s="1"/>
    </row>
    <row r="4990" spans="1:25" ht="15" x14ac:dyDescent="0.25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  <c r="S4990"/>
      <c r="T4990"/>
      <c r="U4990"/>
      <c r="V4990"/>
      <c r="W4990" s="1"/>
      <c r="X4990" s="1"/>
      <c r="Y4990" s="1"/>
    </row>
    <row r="4991" spans="1:25" ht="15" x14ac:dyDescent="0.25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  <c r="S4991"/>
      <c r="T4991"/>
      <c r="U4991"/>
      <c r="V4991"/>
      <c r="W4991" s="1"/>
      <c r="X4991" s="1"/>
      <c r="Y4991" s="1"/>
    </row>
    <row r="4992" spans="1:25" ht="15" x14ac:dyDescent="0.25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  <c r="O4992"/>
      <c r="P4992"/>
      <c r="Q4992"/>
      <c r="R4992"/>
      <c r="S4992"/>
      <c r="T4992"/>
      <c r="U4992"/>
      <c r="V4992"/>
      <c r="W4992" s="1"/>
      <c r="X4992" s="1"/>
      <c r="Y4992" s="1"/>
    </row>
    <row r="4993" spans="1:25" ht="15" x14ac:dyDescent="0.25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  <c r="O4993"/>
      <c r="P4993"/>
      <c r="Q4993"/>
      <c r="R4993"/>
      <c r="S4993"/>
      <c r="T4993"/>
      <c r="U4993"/>
      <c r="V4993"/>
      <c r="W4993" s="1"/>
      <c r="X4993" s="1"/>
      <c r="Y4993" s="1"/>
    </row>
    <row r="4994" spans="1:25" ht="15" x14ac:dyDescent="0.25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  <c r="O4994"/>
      <c r="P4994"/>
      <c r="Q4994"/>
      <c r="R4994"/>
      <c r="S4994"/>
      <c r="T4994"/>
      <c r="U4994"/>
      <c r="V4994"/>
      <c r="W4994" s="1"/>
      <c r="X4994" s="1"/>
      <c r="Y4994" s="1"/>
    </row>
    <row r="4995" spans="1:25" ht="15" x14ac:dyDescent="0.25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  <c r="O4995"/>
      <c r="P4995"/>
      <c r="Q4995"/>
      <c r="R4995"/>
      <c r="S4995"/>
      <c r="T4995"/>
      <c r="U4995"/>
      <c r="V4995"/>
      <c r="W4995" s="1"/>
      <c r="X4995" s="1"/>
      <c r="Y4995" s="1"/>
    </row>
    <row r="4996" spans="1:25" ht="15" x14ac:dyDescent="0.25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  <c r="O4996"/>
      <c r="P4996"/>
      <c r="Q4996"/>
      <c r="R4996"/>
      <c r="S4996"/>
      <c r="T4996"/>
      <c r="U4996"/>
      <c r="V4996"/>
      <c r="W4996" s="1"/>
      <c r="X4996" s="1"/>
      <c r="Y4996" s="1"/>
    </row>
    <row r="4997" spans="1:25" ht="15" x14ac:dyDescent="0.25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  <c r="O4997"/>
      <c r="P4997"/>
      <c r="Q4997"/>
      <c r="R4997"/>
      <c r="S4997"/>
      <c r="T4997"/>
      <c r="U4997"/>
      <c r="V4997"/>
      <c r="W4997" s="1"/>
      <c r="X4997" s="1"/>
      <c r="Y4997" s="1"/>
    </row>
    <row r="4998" spans="1:25" ht="15" x14ac:dyDescent="0.25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  <c r="O4998"/>
      <c r="P4998"/>
      <c r="Q4998"/>
      <c r="R4998"/>
      <c r="S4998"/>
      <c r="T4998"/>
      <c r="U4998"/>
      <c r="V4998"/>
      <c r="W4998" s="1"/>
      <c r="X4998" s="1"/>
      <c r="Y4998" s="1"/>
    </row>
    <row r="4999" spans="1:25" ht="15" x14ac:dyDescent="0.25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  <c r="O4999"/>
      <c r="P4999"/>
      <c r="Q4999"/>
      <c r="R4999"/>
      <c r="S4999"/>
      <c r="T4999"/>
      <c r="U4999"/>
      <c r="V4999"/>
      <c r="W4999" s="1"/>
      <c r="X4999" s="1"/>
      <c r="Y4999" s="1"/>
    </row>
    <row r="5000" spans="1:25" ht="15" x14ac:dyDescent="0.25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  <c r="O5000"/>
      <c r="P5000"/>
      <c r="Q5000"/>
      <c r="R5000"/>
      <c r="S5000"/>
      <c r="T5000"/>
      <c r="U5000"/>
      <c r="V5000"/>
      <c r="W5000" s="1"/>
      <c r="X5000" s="1"/>
      <c r="Y5000" s="1"/>
    </row>
    <row r="5001" spans="1:25" ht="15" x14ac:dyDescent="0.25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  <c r="O5001"/>
      <c r="P5001"/>
      <c r="Q5001"/>
      <c r="R5001"/>
      <c r="S5001"/>
      <c r="T5001"/>
      <c r="U5001"/>
      <c r="V5001"/>
      <c r="W5001" s="1"/>
      <c r="X5001" s="1"/>
      <c r="Y5001" s="1"/>
    </row>
    <row r="5002" spans="1:25" ht="15" x14ac:dyDescent="0.25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  <c r="O5002"/>
      <c r="P5002"/>
      <c r="Q5002"/>
      <c r="R5002"/>
      <c r="S5002"/>
      <c r="T5002"/>
      <c r="U5002"/>
      <c r="V5002"/>
      <c r="W5002" s="1"/>
      <c r="X5002" s="1"/>
      <c r="Y5002" s="1"/>
    </row>
    <row r="5003" spans="1:25" ht="15" x14ac:dyDescent="0.25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  <c r="O5003"/>
      <c r="P5003"/>
      <c r="Q5003"/>
      <c r="R5003"/>
      <c r="S5003"/>
      <c r="T5003"/>
      <c r="U5003"/>
      <c r="V5003"/>
      <c r="W5003" s="1"/>
      <c r="X5003" s="1"/>
      <c r="Y5003" s="1"/>
    </row>
    <row r="5004" spans="1:25" ht="15" x14ac:dyDescent="0.25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  <c r="O5004"/>
      <c r="P5004"/>
      <c r="Q5004"/>
      <c r="R5004"/>
      <c r="S5004"/>
      <c r="T5004"/>
      <c r="U5004"/>
      <c r="V5004"/>
      <c r="W5004" s="1"/>
      <c r="X5004" s="1"/>
      <c r="Y5004" s="1"/>
    </row>
    <row r="5005" spans="1:25" ht="15" x14ac:dyDescent="0.25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  <c r="O5005"/>
      <c r="P5005"/>
      <c r="Q5005"/>
      <c r="R5005"/>
      <c r="S5005"/>
      <c r="T5005"/>
      <c r="U5005"/>
      <c r="V5005"/>
      <c r="W5005" s="1"/>
      <c r="X5005" s="1"/>
      <c r="Y5005" s="1"/>
    </row>
    <row r="5006" spans="1:25" ht="15" x14ac:dyDescent="0.25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  <c r="O5006"/>
      <c r="P5006"/>
      <c r="Q5006"/>
      <c r="R5006"/>
      <c r="S5006"/>
      <c r="T5006"/>
      <c r="U5006"/>
      <c r="V5006"/>
      <c r="W5006" s="1"/>
      <c r="X5006" s="1"/>
      <c r="Y5006" s="1"/>
    </row>
    <row r="5007" spans="1:25" ht="15" x14ac:dyDescent="0.25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  <c r="O5007"/>
      <c r="P5007"/>
      <c r="Q5007"/>
      <c r="R5007"/>
      <c r="S5007"/>
      <c r="T5007"/>
      <c r="U5007"/>
      <c r="V5007"/>
      <c r="W5007" s="1"/>
      <c r="X5007" s="1"/>
      <c r="Y5007" s="1"/>
    </row>
    <row r="5008" spans="1:25" ht="15" x14ac:dyDescent="0.25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  <c r="O5008"/>
      <c r="P5008"/>
      <c r="Q5008"/>
      <c r="R5008"/>
      <c r="S5008"/>
      <c r="T5008"/>
      <c r="U5008"/>
      <c r="V5008"/>
      <c r="W5008" s="1"/>
      <c r="X5008" s="1"/>
      <c r="Y5008" s="1"/>
    </row>
    <row r="5009" spans="1:25" ht="15" x14ac:dyDescent="0.25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  <c r="O5009"/>
      <c r="P5009"/>
      <c r="Q5009"/>
      <c r="R5009"/>
      <c r="S5009"/>
      <c r="T5009"/>
      <c r="U5009"/>
      <c r="V5009"/>
      <c r="W5009" s="1"/>
      <c r="X5009" s="1"/>
      <c r="Y5009" s="1"/>
    </row>
    <row r="5010" spans="1:25" ht="15" x14ac:dyDescent="0.25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  <c r="O5010"/>
      <c r="P5010"/>
      <c r="Q5010"/>
      <c r="R5010"/>
      <c r="S5010"/>
      <c r="T5010"/>
      <c r="U5010"/>
      <c r="V5010"/>
      <c r="W5010" s="1"/>
      <c r="X5010" s="1"/>
      <c r="Y5010" s="1"/>
    </row>
    <row r="5011" spans="1:25" ht="15" x14ac:dyDescent="0.25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  <c r="O5011"/>
      <c r="P5011"/>
      <c r="Q5011"/>
      <c r="R5011"/>
      <c r="S5011"/>
      <c r="T5011"/>
      <c r="U5011"/>
      <c r="V5011"/>
      <c r="W5011" s="1"/>
      <c r="X5011" s="1"/>
      <c r="Y5011" s="1"/>
    </row>
    <row r="5012" spans="1:25" ht="15" x14ac:dyDescent="0.25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  <c r="O5012"/>
      <c r="P5012"/>
      <c r="Q5012"/>
      <c r="R5012"/>
      <c r="S5012"/>
      <c r="T5012"/>
      <c r="U5012"/>
      <c r="V5012"/>
      <c r="W5012" s="1"/>
      <c r="X5012" s="1"/>
      <c r="Y5012" s="1"/>
    </row>
    <row r="5013" spans="1:25" ht="15" x14ac:dyDescent="0.25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  <c r="O5013"/>
      <c r="P5013"/>
      <c r="Q5013"/>
      <c r="R5013"/>
      <c r="S5013"/>
      <c r="T5013"/>
      <c r="U5013"/>
      <c r="V5013"/>
      <c r="W5013" s="1"/>
      <c r="X5013" s="1"/>
      <c r="Y5013" s="1"/>
    </row>
    <row r="5014" spans="1:25" ht="15" x14ac:dyDescent="0.25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  <c r="O5014"/>
      <c r="P5014"/>
      <c r="Q5014"/>
      <c r="R5014"/>
      <c r="S5014"/>
      <c r="T5014"/>
      <c r="U5014"/>
      <c r="V5014"/>
      <c r="W5014" s="1"/>
      <c r="X5014" s="1"/>
      <c r="Y5014" s="1"/>
    </row>
    <row r="5015" spans="1:25" ht="15" x14ac:dyDescent="0.25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  <c r="O5015"/>
      <c r="P5015"/>
      <c r="Q5015"/>
      <c r="R5015"/>
      <c r="S5015"/>
      <c r="T5015"/>
      <c r="U5015"/>
      <c r="V5015"/>
      <c r="W5015" s="1"/>
      <c r="X5015" s="1"/>
      <c r="Y5015" s="1"/>
    </row>
    <row r="5016" spans="1:25" ht="15" x14ac:dyDescent="0.25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  <c r="O5016"/>
      <c r="P5016"/>
      <c r="Q5016"/>
      <c r="R5016"/>
      <c r="S5016"/>
      <c r="T5016"/>
      <c r="U5016"/>
      <c r="V5016"/>
      <c r="W5016" s="1"/>
      <c r="X5016" s="1"/>
      <c r="Y5016" s="1"/>
    </row>
    <row r="5017" spans="1:25" ht="15" x14ac:dyDescent="0.25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  <c r="O5017"/>
      <c r="P5017"/>
      <c r="Q5017"/>
      <c r="R5017"/>
      <c r="S5017"/>
      <c r="T5017"/>
      <c r="U5017"/>
      <c r="V5017"/>
      <c r="W5017" s="1"/>
      <c r="X5017" s="1"/>
      <c r="Y5017" s="1"/>
    </row>
    <row r="5018" spans="1:25" ht="15" x14ac:dyDescent="0.25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  <c r="O5018"/>
      <c r="P5018"/>
      <c r="Q5018"/>
      <c r="R5018"/>
      <c r="S5018"/>
      <c r="T5018"/>
      <c r="U5018"/>
      <c r="V5018"/>
      <c r="W5018" s="1"/>
      <c r="X5018" s="1"/>
      <c r="Y5018" s="1"/>
    </row>
    <row r="5019" spans="1:25" ht="15" x14ac:dyDescent="0.25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  <c r="O5019"/>
      <c r="P5019"/>
      <c r="Q5019"/>
      <c r="R5019"/>
      <c r="S5019"/>
      <c r="T5019"/>
      <c r="U5019"/>
      <c r="V5019"/>
      <c r="W5019" s="1"/>
      <c r="X5019" s="1"/>
      <c r="Y5019" s="1"/>
    </row>
    <row r="5020" spans="1:25" ht="15" x14ac:dyDescent="0.25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  <c r="O5020"/>
      <c r="P5020"/>
      <c r="Q5020"/>
      <c r="R5020"/>
      <c r="S5020"/>
      <c r="T5020"/>
      <c r="U5020"/>
      <c r="V5020"/>
      <c r="W5020" s="1"/>
      <c r="X5020" s="1"/>
      <c r="Y5020" s="1"/>
    </row>
    <row r="5021" spans="1:25" ht="15" x14ac:dyDescent="0.25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  <c r="O5021"/>
      <c r="P5021"/>
      <c r="Q5021"/>
      <c r="R5021"/>
      <c r="S5021"/>
      <c r="T5021"/>
      <c r="U5021"/>
      <c r="V5021"/>
      <c r="W5021" s="1"/>
      <c r="X5021" s="1"/>
      <c r="Y5021" s="1"/>
    </row>
    <row r="5022" spans="1:25" ht="15" x14ac:dyDescent="0.25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  <c r="O5022"/>
      <c r="P5022"/>
      <c r="Q5022"/>
      <c r="R5022"/>
      <c r="S5022"/>
      <c r="T5022"/>
      <c r="U5022"/>
      <c r="V5022"/>
      <c r="W5022" s="1"/>
      <c r="X5022" s="1"/>
      <c r="Y5022" s="1"/>
    </row>
    <row r="5023" spans="1:25" ht="15" x14ac:dyDescent="0.25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  <c r="O5023"/>
      <c r="P5023"/>
      <c r="Q5023"/>
      <c r="R5023"/>
      <c r="S5023"/>
      <c r="T5023"/>
      <c r="U5023"/>
      <c r="V5023"/>
      <c r="W5023" s="1"/>
      <c r="X5023" s="1"/>
      <c r="Y5023" s="1"/>
    </row>
    <row r="5024" spans="1:25" ht="15" x14ac:dyDescent="0.25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  <c r="O5024"/>
      <c r="P5024"/>
      <c r="Q5024"/>
      <c r="R5024"/>
      <c r="S5024"/>
      <c r="T5024"/>
      <c r="U5024"/>
      <c r="V5024"/>
      <c r="W5024" s="1"/>
      <c r="X5024" s="1"/>
      <c r="Y5024" s="1"/>
    </row>
    <row r="5025" spans="1:25" ht="15" x14ac:dyDescent="0.25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  <c r="O5025"/>
      <c r="P5025"/>
      <c r="Q5025"/>
      <c r="R5025"/>
      <c r="S5025"/>
      <c r="T5025"/>
      <c r="U5025"/>
      <c r="V5025"/>
      <c r="W5025" s="1"/>
      <c r="X5025" s="1"/>
      <c r="Y5025" s="1"/>
    </row>
    <row r="5026" spans="1:25" ht="15" x14ac:dyDescent="0.25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  <c r="O5026"/>
      <c r="P5026"/>
      <c r="Q5026"/>
      <c r="R5026"/>
      <c r="S5026"/>
      <c r="T5026"/>
      <c r="U5026"/>
      <c r="V5026"/>
      <c r="W5026" s="1"/>
      <c r="X5026" s="1"/>
      <c r="Y5026" s="1"/>
    </row>
    <row r="5027" spans="1:25" ht="15" x14ac:dyDescent="0.25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  <c r="O5027"/>
      <c r="P5027"/>
      <c r="Q5027"/>
      <c r="R5027"/>
      <c r="S5027"/>
      <c r="T5027"/>
      <c r="U5027"/>
      <c r="V5027"/>
      <c r="W5027" s="1"/>
      <c r="X5027" s="1"/>
      <c r="Y5027" s="1"/>
    </row>
    <row r="5028" spans="1:25" ht="15" x14ac:dyDescent="0.25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  <c r="O5028"/>
      <c r="P5028"/>
      <c r="Q5028"/>
      <c r="R5028"/>
      <c r="S5028"/>
      <c r="T5028"/>
      <c r="U5028"/>
      <c r="V5028"/>
      <c r="W5028" s="1"/>
      <c r="X5028" s="1"/>
      <c r="Y5028" s="1"/>
    </row>
    <row r="5029" spans="1:25" ht="15" x14ac:dyDescent="0.25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  <c r="O5029"/>
      <c r="P5029"/>
      <c r="Q5029"/>
      <c r="R5029"/>
      <c r="S5029"/>
      <c r="T5029"/>
      <c r="U5029"/>
      <c r="V5029"/>
      <c r="W5029" s="1"/>
      <c r="X5029" s="1"/>
      <c r="Y5029" s="1"/>
    </row>
    <row r="5030" spans="1:25" ht="15" x14ac:dyDescent="0.25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  <c r="O5030"/>
      <c r="P5030"/>
      <c r="Q5030"/>
      <c r="R5030"/>
      <c r="S5030"/>
      <c r="T5030"/>
      <c r="U5030"/>
      <c r="V5030"/>
      <c r="W5030" s="1"/>
      <c r="X5030" s="1"/>
      <c r="Y5030" s="1"/>
    </row>
    <row r="5031" spans="1:25" ht="15" x14ac:dyDescent="0.25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  <c r="O5031"/>
      <c r="P5031"/>
      <c r="Q5031"/>
      <c r="R5031"/>
      <c r="S5031"/>
      <c r="T5031"/>
      <c r="U5031"/>
      <c r="V5031"/>
      <c r="W5031" s="1"/>
      <c r="X5031" s="1"/>
      <c r="Y5031" s="1"/>
    </row>
    <row r="5032" spans="1:25" ht="15" x14ac:dyDescent="0.25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  <c r="O5032"/>
      <c r="P5032"/>
      <c r="Q5032"/>
      <c r="R5032"/>
      <c r="S5032"/>
      <c r="T5032"/>
      <c r="U5032"/>
      <c r="V5032"/>
      <c r="W5032" s="1"/>
      <c r="X5032" s="1"/>
      <c r="Y5032" s="1"/>
    </row>
    <row r="5033" spans="1:25" ht="15" x14ac:dyDescent="0.25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  <c r="O5033"/>
      <c r="P5033"/>
      <c r="Q5033"/>
      <c r="R5033"/>
      <c r="S5033"/>
      <c r="T5033"/>
      <c r="U5033"/>
      <c r="V5033"/>
      <c r="W5033" s="1"/>
      <c r="X5033" s="1"/>
      <c r="Y5033" s="1"/>
    </row>
    <row r="5034" spans="1:25" ht="15" x14ac:dyDescent="0.25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  <c r="O5034"/>
      <c r="P5034"/>
      <c r="Q5034"/>
      <c r="R5034"/>
      <c r="S5034"/>
      <c r="T5034"/>
      <c r="U5034"/>
      <c r="V5034"/>
      <c r="W5034" s="1"/>
      <c r="X5034" s="1"/>
      <c r="Y5034" s="1"/>
    </row>
    <row r="5035" spans="1:25" ht="15" x14ac:dyDescent="0.25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  <c r="O5035"/>
      <c r="P5035"/>
      <c r="Q5035"/>
      <c r="R5035"/>
      <c r="S5035"/>
      <c r="T5035"/>
      <c r="U5035"/>
      <c r="V5035"/>
      <c r="W5035" s="1"/>
      <c r="X5035" s="1"/>
      <c r="Y5035" s="1"/>
    </row>
    <row r="5036" spans="1:25" ht="15" x14ac:dyDescent="0.25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  <c r="O5036"/>
      <c r="P5036"/>
      <c r="Q5036"/>
      <c r="R5036"/>
      <c r="S5036"/>
      <c r="T5036"/>
      <c r="U5036"/>
      <c r="V5036"/>
      <c r="W5036" s="1"/>
      <c r="X5036" s="1"/>
      <c r="Y5036" s="1"/>
    </row>
    <row r="5037" spans="1:25" ht="15" x14ac:dyDescent="0.25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  <c r="O5037"/>
      <c r="P5037"/>
      <c r="Q5037"/>
      <c r="R5037"/>
      <c r="S5037"/>
      <c r="T5037"/>
      <c r="U5037"/>
      <c r="V5037"/>
      <c r="W5037" s="1"/>
      <c r="X5037" s="1"/>
      <c r="Y5037" s="1"/>
    </row>
    <row r="5038" spans="1:25" ht="15" x14ac:dyDescent="0.25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  <c r="O5038"/>
      <c r="P5038"/>
      <c r="Q5038"/>
      <c r="R5038"/>
      <c r="S5038"/>
      <c r="T5038"/>
      <c r="U5038"/>
      <c r="V5038"/>
      <c r="W5038" s="1"/>
      <c r="X5038" s="1"/>
      <c r="Y5038" s="1"/>
    </row>
    <row r="5039" spans="1:25" ht="15" x14ac:dyDescent="0.25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  <c r="O5039"/>
      <c r="P5039"/>
      <c r="Q5039"/>
      <c r="R5039"/>
      <c r="S5039"/>
      <c r="T5039"/>
      <c r="U5039"/>
      <c r="V5039"/>
      <c r="W5039" s="1"/>
      <c r="X5039" s="1"/>
      <c r="Y5039" s="1"/>
    </row>
    <row r="5040" spans="1:25" ht="15" x14ac:dyDescent="0.25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  <c r="O5040"/>
      <c r="P5040"/>
      <c r="Q5040"/>
      <c r="R5040"/>
      <c r="S5040"/>
      <c r="T5040"/>
      <c r="U5040"/>
      <c r="V5040"/>
      <c r="W5040" s="1"/>
      <c r="X5040" s="1"/>
      <c r="Y5040" s="1"/>
    </row>
    <row r="5041" spans="1:25" ht="15" x14ac:dyDescent="0.25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  <c r="O5041"/>
      <c r="P5041"/>
      <c r="Q5041"/>
      <c r="R5041"/>
      <c r="S5041"/>
      <c r="T5041"/>
      <c r="U5041"/>
      <c r="V5041"/>
      <c r="W5041" s="1"/>
      <c r="X5041" s="1"/>
      <c r="Y5041" s="1"/>
    </row>
    <row r="5042" spans="1:25" ht="15" x14ac:dyDescent="0.25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  <c r="O5042"/>
      <c r="P5042"/>
      <c r="Q5042"/>
      <c r="R5042"/>
      <c r="S5042"/>
      <c r="T5042"/>
      <c r="U5042"/>
      <c r="V5042"/>
      <c r="W5042" s="1"/>
      <c r="X5042" s="1"/>
      <c r="Y5042" s="1"/>
    </row>
    <row r="5043" spans="1:25" ht="15" x14ac:dyDescent="0.25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  <c r="O5043"/>
      <c r="P5043"/>
      <c r="Q5043"/>
      <c r="R5043"/>
      <c r="S5043"/>
      <c r="T5043"/>
      <c r="U5043"/>
      <c r="V5043"/>
      <c r="W5043" s="1"/>
      <c r="X5043" s="1"/>
      <c r="Y5043" s="1"/>
    </row>
    <row r="5044" spans="1:25" ht="15" x14ac:dyDescent="0.25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  <c r="O5044"/>
      <c r="P5044"/>
      <c r="Q5044"/>
      <c r="R5044"/>
      <c r="S5044"/>
      <c r="T5044"/>
      <c r="U5044"/>
      <c r="V5044"/>
      <c r="W5044" s="1"/>
      <c r="X5044" s="1"/>
      <c r="Y5044" s="1"/>
    </row>
    <row r="5045" spans="1:25" ht="15" x14ac:dyDescent="0.25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  <c r="O5045"/>
      <c r="P5045"/>
      <c r="Q5045"/>
      <c r="R5045"/>
      <c r="S5045"/>
      <c r="T5045"/>
      <c r="U5045"/>
      <c r="V5045"/>
      <c r="W5045" s="1"/>
      <c r="X5045" s="1"/>
      <c r="Y5045" s="1"/>
    </row>
    <row r="5046" spans="1:25" ht="15" x14ac:dyDescent="0.25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  <c r="O5046"/>
      <c r="P5046"/>
      <c r="Q5046"/>
      <c r="R5046"/>
      <c r="S5046"/>
      <c r="T5046"/>
      <c r="U5046"/>
      <c r="V5046"/>
      <c r="W5046" s="1"/>
      <c r="X5046" s="1"/>
      <c r="Y5046" s="1"/>
    </row>
    <row r="5047" spans="1:25" ht="15" x14ac:dyDescent="0.25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  <c r="O5047"/>
      <c r="P5047"/>
      <c r="Q5047"/>
      <c r="R5047"/>
      <c r="S5047"/>
      <c r="T5047"/>
      <c r="U5047"/>
      <c r="V5047"/>
      <c r="W5047" s="1"/>
      <c r="X5047" s="1"/>
      <c r="Y5047" s="1"/>
    </row>
    <row r="5048" spans="1:25" ht="15" x14ac:dyDescent="0.25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  <c r="O5048"/>
      <c r="P5048"/>
      <c r="Q5048"/>
      <c r="R5048"/>
      <c r="S5048"/>
      <c r="T5048"/>
      <c r="U5048"/>
      <c r="V5048"/>
      <c r="W5048" s="1"/>
      <c r="X5048" s="1"/>
      <c r="Y5048" s="1"/>
    </row>
    <row r="5049" spans="1:25" ht="15" x14ac:dyDescent="0.25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  <c r="O5049"/>
      <c r="P5049"/>
      <c r="Q5049"/>
      <c r="R5049"/>
      <c r="S5049"/>
      <c r="T5049"/>
      <c r="U5049"/>
      <c r="V5049"/>
      <c r="W5049" s="1"/>
      <c r="X5049" s="1"/>
      <c r="Y5049" s="1"/>
    </row>
    <row r="5050" spans="1:25" ht="15" x14ac:dyDescent="0.25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  <c r="O5050"/>
      <c r="P5050"/>
      <c r="Q5050"/>
      <c r="R5050"/>
      <c r="S5050"/>
      <c r="T5050"/>
      <c r="U5050"/>
      <c r="V5050"/>
      <c r="W5050" s="1"/>
      <c r="X5050" s="1"/>
      <c r="Y5050" s="1"/>
    </row>
    <row r="5051" spans="1:25" ht="15" x14ac:dyDescent="0.25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  <c r="O5051"/>
      <c r="P5051"/>
      <c r="Q5051"/>
      <c r="R5051"/>
      <c r="S5051"/>
      <c r="T5051"/>
      <c r="U5051"/>
      <c r="V5051"/>
      <c r="W5051" s="1"/>
      <c r="X5051" s="1"/>
      <c r="Y5051" s="1"/>
    </row>
    <row r="5052" spans="1:25" ht="15" x14ac:dyDescent="0.25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  <c r="O5052"/>
      <c r="P5052"/>
      <c r="Q5052"/>
      <c r="R5052"/>
      <c r="S5052"/>
      <c r="T5052"/>
      <c r="U5052"/>
      <c r="V5052"/>
      <c r="W5052" s="1"/>
      <c r="X5052" s="1"/>
      <c r="Y5052" s="1"/>
    </row>
    <row r="5053" spans="1:25" ht="15" x14ac:dyDescent="0.25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  <c r="O5053"/>
      <c r="P5053"/>
      <c r="Q5053"/>
      <c r="R5053"/>
      <c r="S5053"/>
      <c r="T5053"/>
      <c r="U5053"/>
      <c r="V5053"/>
      <c r="W5053" s="1"/>
      <c r="X5053" s="1"/>
      <c r="Y5053" s="1"/>
    </row>
    <row r="5054" spans="1:25" ht="15" x14ac:dyDescent="0.25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  <c r="O5054"/>
      <c r="P5054"/>
      <c r="Q5054"/>
      <c r="R5054"/>
      <c r="S5054"/>
      <c r="T5054"/>
      <c r="U5054"/>
      <c r="V5054"/>
      <c r="W5054" s="1"/>
      <c r="X5054" s="1"/>
      <c r="Y5054" s="1"/>
    </row>
    <row r="5055" spans="1:25" ht="15" x14ac:dyDescent="0.25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  <c r="O5055"/>
      <c r="P5055"/>
      <c r="Q5055"/>
      <c r="R5055"/>
      <c r="S5055"/>
      <c r="T5055"/>
      <c r="U5055"/>
      <c r="V5055"/>
      <c r="W5055" s="1"/>
      <c r="X5055" s="1"/>
      <c r="Y5055" s="1"/>
    </row>
    <row r="5056" spans="1:25" ht="15" x14ac:dyDescent="0.25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  <c r="O5056"/>
      <c r="P5056"/>
      <c r="Q5056"/>
      <c r="R5056"/>
      <c r="S5056"/>
      <c r="T5056"/>
      <c r="U5056"/>
      <c r="V5056"/>
      <c r="W5056" s="1"/>
      <c r="X5056" s="1"/>
      <c r="Y5056" s="1"/>
    </row>
    <row r="5057" spans="1:25" ht="15" x14ac:dyDescent="0.25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  <c r="O5057"/>
      <c r="P5057"/>
      <c r="Q5057"/>
      <c r="R5057"/>
      <c r="S5057"/>
      <c r="T5057"/>
      <c r="U5057"/>
      <c r="V5057"/>
      <c r="W5057" s="1"/>
      <c r="X5057" s="1"/>
      <c r="Y5057" s="1"/>
    </row>
    <row r="5058" spans="1:25" ht="15" x14ac:dyDescent="0.25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  <c r="O5058"/>
      <c r="P5058"/>
      <c r="Q5058"/>
      <c r="R5058"/>
      <c r="S5058"/>
      <c r="T5058"/>
      <c r="U5058"/>
      <c r="V5058"/>
      <c r="W5058" s="1"/>
      <c r="X5058" s="1"/>
      <c r="Y5058" s="1"/>
    </row>
    <row r="5059" spans="1:25" ht="15" x14ac:dyDescent="0.25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  <c r="O5059"/>
      <c r="P5059"/>
      <c r="Q5059"/>
      <c r="R5059"/>
      <c r="S5059"/>
      <c r="T5059"/>
      <c r="U5059"/>
      <c r="V5059"/>
      <c r="W5059" s="1"/>
      <c r="X5059" s="1"/>
      <c r="Y5059" s="1"/>
    </row>
    <row r="5060" spans="1:25" ht="15" x14ac:dyDescent="0.25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  <c r="O5060"/>
      <c r="P5060"/>
      <c r="Q5060"/>
      <c r="R5060"/>
      <c r="S5060"/>
      <c r="T5060"/>
      <c r="U5060"/>
      <c r="V5060"/>
      <c r="W5060" s="1"/>
      <c r="X5060" s="1"/>
      <c r="Y5060" s="1"/>
    </row>
    <row r="5061" spans="1:25" ht="15" x14ac:dyDescent="0.25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  <c r="O5061"/>
      <c r="P5061"/>
      <c r="Q5061"/>
      <c r="R5061"/>
      <c r="S5061"/>
      <c r="T5061"/>
      <c r="U5061"/>
      <c r="V5061"/>
      <c r="W5061" s="1"/>
      <c r="X5061" s="1"/>
      <c r="Y5061" s="1"/>
    </row>
    <row r="5062" spans="1:25" ht="15" x14ac:dyDescent="0.25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  <c r="O5062"/>
      <c r="P5062"/>
      <c r="Q5062"/>
      <c r="R5062"/>
      <c r="S5062"/>
      <c r="T5062"/>
      <c r="U5062"/>
      <c r="V5062"/>
      <c r="W5062" s="1"/>
      <c r="X5062" s="1"/>
      <c r="Y5062" s="1"/>
    </row>
    <row r="5063" spans="1:25" ht="15" x14ac:dyDescent="0.25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  <c r="O5063"/>
      <c r="P5063"/>
      <c r="Q5063"/>
      <c r="R5063"/>
      <c r="S5063"/>
      <c r="T5063"/>
      <c r="U5063"/>
      <c r="V5063"/>
      <c r="W5063" s="1"/>
      <c r="X5063" s="1"/>
      <c r="Y5063" s="1"/>
    </row>
    <row r="5064" spans="1:25" ht="15" x14ac:dyDescent="0.25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  <c r="O5064"/>
      <c r="P5064"/>
      <c r="Q5064"/>
      <c r="R5064"/>
      <c r="S5064"/>
      <c r="T5064"/>
      <c r="U5064"/>
      <c r="V5064"/>
      <c r="W5064" s="1"/>
      <c r="X5064" s="1"/>
      <c r="Y5064" s="1"/>
    </row>
    <row r="5065" spans="1:25" ht="15" x14ac:dyDescent="0.25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  <c r="O5065"/>
      <c r="P5065"/>
      <c r="Q5065"/>
      <c r="R5065"/>
      <c r="S5065"/>
      <c r="T5065"/>
      <c r="U5065"/>
      <c r="V5065"/>
      <c r="W5065" s="1"/>
      <c r="X5065" s="1"/>
      <c r="Y5065" s="1"/>
    </row>
    <row r="5066" spans="1:25" ht="15" x14ac:dyDescent="0.25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  <c r="O5066"/>
      <c r="P5066"/>
      <c r="Q5066"/>
      <c r="R5066"/>
      <c r="S5066"/>
      <c r="T5066"/>
      <c r="U5066"/>
      <c r="V5066"/>
      <c r="W5066" s="1"/>
      <c r="X5066" s="1"/>
      <c r="Y5066" s="1"/>
    </row>
    <row r="5067" spans="1:25" ht="15" x14ac:dyDescent="0.25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  <c r="O5067"/>
      <c r="P5067"/>
      <c r="Q5067"/>
      <c r="R5067"/>
      <c r="S5067"/>
      <c r="T5067"/>
      <c r="U5067"/>
      <c r="V5067"/>
      <c r="W5067" s="1"/>
      <c r="X5067" s="1"/>
      <c r="Y5067" s="1"/>
    </row>
    <row r="5068" spans="1:25" ht="15" x14ac:dyDescent="0.25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  <c r="O5068"/>
      <c r="P5068"/>
      <c r="Q5068"/>
      <c r="R5068"/>
      <c r="S5068"/>
      <c r="T5068"/>
      <c r="U5068"/>
      <c r="V5068"/>
      <c r="W5068" s="1"/>
      <c r="X5068" s="1"/>
      <c r="Y5068" s="1"/>
    </row>
    <row r="5069" spans="1:25" ht="15" x14ac:dyDescent="0.25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  <c r="O5069"/>
      <c r="P5069"/>
      <c r="Q5069"/>
      <c r="R5069"/>
      <c r="S5069"/>
      <c r="T5069"/>
      <c r="U5069"/>
      <c r="V5069"/>
      <c r="W5069" s="1"/>
      <c r="X5069" s="1"/>
      <c r="Y5069" s="1"/>
    </row>
    <row r="5070" spans="1:25" ht="15" x14ac:dyDescent="0.25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  <c r="O5070"/>
      <c r="P5070"/>
      <c r="Q5070"/>
      <c r="R5070"/>
      <c r="S5070"/>
      <c r="T5070"/>
      <c r="U5070"/>
      <c r="V5070"/>
      <c r="W5070" s="1"/>
      <c r="X5070" s="1"/>
      <c r="Y5070" s="1"/>
    </row>
    <row r="5071" spans="1:25" ht="15" x14ac:dyDescent="0.25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  <c r="O5071"/>
      <c r="P5071"/>
      <c r="Q5071"/>
      <c r="R5071"/>
      <c r="S5071"/>
      <c r="T5071"/>
      <c r="U5071"/>
      <c r="V5071"/>
      <c r="W5071" s="1"/>
      <c r="X5071" s="1"/>
      <c r="Y5071" s="1"/>
    </row>
    <row r="5072" spans="1:25" ht="15" x14ac:dyDescent="0.25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  <c r="O5072"/>
      <c r="P5072"/>
      <c r="Q5072"/>
      <c r="R5072"/>
      <c r="S5072"/>
      <c r="T5072"/>
      <c r="U5072"/>
      <c r="V5072"/>
      <c r="W5072" s="1"/>
      <c r="X5072" s="1"/>
      <c r="Y5072" s="1"/>
    </row>
    <row r="5073" spans="1:25" ht="15" x14ac:dyDescent="0.25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  <c r="O5073"/>
      <c r="P5073"/>
      <c r="Q5073"/>
      <c r="R5073"/>
      <c r="S5073"/>
      <c r="T5073"/>
      <c r="U5073"/>
      <c r="V5073"/>
      <c r="W5073" s="1"/>
      <c r="X5073" s="1"/>
      <c r="Y5073" s="1"/>
    </row>
    <row r="5074" spans="1:25" ht="15" x14ac:dyDescent="0.25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  <c r="O5074"/>
      <c r="P5074"/>
      <c r="Q5074"/>
      <c r="R5074"/>
      <c r="S5074"/>
      <c r="T5074"/>
      <c r="U5074"/>
      <c r="V5074"/>
      <c r="W5074" s="1"/>
      <c r="X5074" s="1"/>
      <c r="Y5074" s="1"/>
    </row>
    <row r="5075" spans="1:25" ht="15" x14ac:dyDescent="0.25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  <c r="O5075"/>
      <c r="P5075"/>
      <c r="Q5075"/>
      <c r="R5075"/>
      <c r="S5075"/>
      <c r="T5075"/>
      <c r="U5075"/>
      <c r="V5075"/>
      <c r="W5075" s="1"/>
      <c r="X5075" s="1"/>
      <c r="Y5075" s="1"/>
    </row>
    <row r="5076" spans="1:25" ht="15" x14ac:dyDescent="0.25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  <c r="O5076"/>
      <c r="P5076"/>
      <c r="Q5076"/>
      <c r="R5076"/>
      <c r="S5076"/>
      <c r="T5076"/>
      <c r="U5076"/>
      <c r="V5076"/>
      <c r="W5076" s="1"/>
      <c r="X5076" s="1"/>
      <c r="Y5076" s="1"/>
    </row>
    <row r="5077" spans="1:25" ht="15" x14ac:dyDescent="0.25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  <c r="O5077"/>
      <c r="P5077"/>
      <c r="Q5077"/>
      <c r="R5077"/>
      <c r="S5077"/>
      <c r="T5077"/>
      <c r="U5077"/>
      <c r="V5077"/>
      <c r="W5077" s="1"/>
      <c r="X5077" s="1"/>
      <c r="Y5077" s="1"/>
    </row>
    <row r="5078" spans="1:25" ht="15" x14ac:dyDescent="0.25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  <c r="O5078"/>
      <c r="P5078"/>
      <c r="Q5078"/>
      <c r="R5078"/>
      <c r="S5078"/>
      <c r="T5078"/>
      <c r="U5078"/>
      <c r="V5078"/>
      <c r="W5078" s="1"/>
      <c r="X5078" s="1"/>
      <c r="Y5078" s="1"/>
    </row>
    <row r="5079" spans="1:25" ht="15" x14ac:dyDescent="0.25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  <c r="O5079"/>
      <c r="P5079"/>
      <c r="Q5079"/>
      <c r="R5079"/>
      <c r="S5079"/>
      <c r="T5079"/>
      <c r="U5079"/>
      <c r="V5079"/>
      <c r="W5079" s="1"/>
      <c r="X5079" s="1"/>
      <c r="Y5079" s="1"/>
    </row>
    <row r="5080" spans="1:25" ht="15" x14ac:dyDescent="0.25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  <c r="O5080"/>
      <c r="P5080"/>
      <c r="Q5080"/>
      <c r="R5080"/>
      <c r="S5080"/>
      <c r="T5080"/>
      <c r="U5080"/>
      <c r="V5080"/>
      <c r="W5080" s="1"/>
      <c r="X5080" s="1"/>
      <c r="Y5080" s="1"/>
    </row>
    <row r="5081" spans="1:25" ht="15" x14ac:dyDescent="0.25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  <c r="O5081"/>
      <c r="P5081"/>
      <c r="Q5081"/>
      <c r="R5081"/>
      <c r="S5081"/>
      <c r="T5081"/>
      <c r="U5081"/>
      <c r="V5081"/>
      <c r="W5081" s="1"/>
      <c r="X5081" s="1"/>
      <c r="Y5081" s="1"/>
    </row>
    <row r="5082" spans="1:25" ht="15" x14ac:dyDescent="0.25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  <c r="O5082"/>
      <c r="P5082"/>
      <c r="Q5082"/>
      <c r="R5082"/>
      <c r="S5082"/>
      <c r="T5082"/>
      <c r="U5082"/>
      <c r="V5082"/>
      <c r="W5082" s="1"/>
      <c r="X5082" s="1"/>
      <c r="Y5082" s="1"/>
    </row>
    <row r="5083" spans="1:25" ht="15" x14ac:dyDescent="0.25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  <c r="O5083"/>
      <c r="P5083"/>
      <c r="Q5083"/>
      <c r="R5083"/>
      <c r="S5083"/>
      <c r="T5083"/>
      <c r="U5083"/>
      <c r="V5083"/>
      <c r="W5083" s="1"/>
      <c r="X5083" s="1"/>
      <c r="Y5083" s="1"/>
    </row>
    <row r="5084" spans="1:25" ht="15" x14ac:dyDescent="0.25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  <c r="O5084"/>
      <c r="P5084"/>
      <c r="Q5084"/>
      <c r="R5084"/>
      <c r="S5084"/>
      <c r="T5084"/>
      <c r="U5084"/>
      <c r="V5084"/>
      <c r="W5084" s="1"/>
      <c r="X5084" s="1"/>
      <c r="Y5084" s="1"/>
    </row>
    <row r="5085" spans="1:25" ht="15" x14ac:dyDescent="0.25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  <c r="O5085"/>
      <c r="P5085"/>
      <c r="Q5085"/>
      <c r="R5085"/>
      <c r="S5085"/>
      <c r="T5085"/>
      <c r="U5085"/>
      <c r="V5085"/>
      <c r="W5085" s="1"/>
      <c r="X5085" s="1"/>
      <c r="Y5085" s="1"/>
    </row>
    <row r="5086" spans="1:25" ht="15" x14ac:dyDescent="0.25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  <c r="O5086"/>
      <c r="P5086"/>
      <c r="Q5086"/>
      <c r="R5086"/>
      <c r="S5086"/>
      <c r="T5086"/>
      <c r="U5086"/>
      <c r="V5086"/>
      <c r="W5086" s="1"/>
      <c r="X5086" s="1"/>
      <c r="Y5086" s="1"/>
    </row>
    <row r="5087" spans="1:25" ht="15" x14ac:dyDescent="0.25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  <c r="O5087"/>
      <c r="P5087"/>
      <c r="Q5087"/>
      <c r="R5087"/>
      <c r="S5087"/>
      <c r="T5087"/>
      <c r="U5087"/>
      <c r="V5087"/>
      <c r="W5087" s="1"/>
      <c r="X5087" s="1"/>
      <c r="Y5087" s="1"/>
    </row>
    <row r="5088" spans="1:25" ht="15" x14ac:dyDescent="0.25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  <c r="O5088"/>
      <c r="P5088"/>
      <c r="Q5088"/>
      <c r="R5088"/>
      <c r="S5088"/>
      <c r="T5088"/>
      <c r="U5088"/>
      <c r="V5088"/>
      <c r="W5088" s="1"/>
      <c r="X5088" s="1"/>
      <c r="Y5088" s="1"/>
    </row>
    <row r="5089" spans="1:25" ht="15" x14ac:dyDescent="0.25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  <c r="O5089"/>
      <c r="P5089"/>
      <c r="Q5089"/>
      <c r="R5089"/>
      <c r="S5089"/>
      <c r="T5089"/>
      <c r="U5089"/>
      <c r="V5089"/>
      <c r="W5089" s="1"/>
      <c r="X5089" s="1"/>
      <c r="Y5089" s="1"/>
    </row>
    <row r="5090" spans="1:25" ht="15" x14ac:dyDescent="0.25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  <c r="O5090"/>
      <c r="P5090"/>
      <c r="Q5090"/>
      <c r="R5090"/>
      <c r="S5090"/>
      <c r="T5090"/>
      <c r="U5090"/>
      <c r="V5090"/>
      <c r="W5090" s="1"/>
      <c r="X5090" s="1"/>
      <c r="Y5090" s="1"/>
    </row>
    <row r="5091" spans="1:25" ht="15" x14ac:dyDescent="0.25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  <c r="O5091"/>
      <c r="P5091"/>
      <c r="Q5091"/>
      <c r="R5091"/>
      <c r="S5091"/>
      <c r="T5091"/>
      <c r="U5091"/>
      <c r="V5091"/>
      <c r="W5091" s="1"/>
      <c r="X5091" s="1"/>
      <c r="Y5091" s="1"/>
    </row>
    <row r="5092" spans="1:25" ht="15" x14ac:dyDescent="0.25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  <c r="O5092"/>
      <c r="P5092"/>
      <c r="Q5092"/>
      <c r="R5092"/>
      <c r="S5092"/>
      <c r="T5092"/>
      <c r="U5092"/>
      <c r="V5092"/>
      <c r="W5092" s="1"/>
      <c r="X5092" s="1"/>
      <c r="Y5092" s="1"/>
    </row>
    <row r="5093" spans="1:25" ht="15" x14ac:dyDescent="0.25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  <c r="O5093"/>
      <c r="P5093"/>
      <c r="Q5093"/>
      <c r="R5093"/>
      <c r="S5093"/>
      <c r="T5093"/>
      <c r="U5093"/>
      <c r="V5093"/>
      <c r="W5093" s="1"/>
      <c r="X5093" s="1"/>
      <c r="Y5093" s="1"/>
    </row>
    <row r="5094" spans="1:25" ht="15" x14ac:dyDescent="0.25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  <c r="O5094"/>
      <c r="P5094"/>
      <c r="Q5094"/>
      <c r="R5094"/>
      <c r="S5094"/>
      <c r="T5094"/>
      <c r="U5094"/>
      <c r="V5094"/>
      <c r="W5094" s="1"/>
      <c r="X5094" s="1"/>
      <c r="Y5094" s="1"/>
    </row>
    <row r="5095" spans="1:25" ht="15" x14ac:dyDescent="0.25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  <c r="O5095"/>
      <c r="P5095"/>
      <c r="Q5095"/>
      <c r="R5095"/>
      <c r="S5095"/>
      <c r="T5095"/>
      <c r="U5095"/>
      <c r="V5095"/>
      <c r="W5095" s="1"/>
      <c r="X5095" s="1"/>
      <c r="Y5095" s="1"/>
    </row>
    <row r="5096" spans="1:25" ht="15" x14ac:dyDescent="0.25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  <c r="O5096"/>
      <c r="P5096"/>
      <c r="Q5096"/>
      <c r="R5096"/>
      <c r="S5096"/>
      <c r="T5096"/>
      <c r="U5096"/>
      <c r="V5096"/>
      <c r="W5096" s="1"/>
      <c r="X5096" s="1"/>
      <c r="Y5096" s="1"/>
    </row>
    <row r="5097" spans="1:25" ht="15" x14ac:dyDescent="0.25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  <c r="O5097"/>
      <c r="P5097"/>
      <c r="Q5097"/>
      <c r="R5097"/>
      <c r="S5097"/>
      <c r="T5097"/>
      <c r="U5097"/>
      <c r="V5097"/>
      <c r="W5097" s="1"/>
      <c r="X5097" s="1"/>
      <c r="Y5097" s="1"/>
    </row>
    <row r="5098" spans="1:25" ht="15" x14ac:dyDescent="0.25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  <c r="O5098"/>
      <c r="P5098"/>
      <c r="Q5098"/>
      <c r="R5098"/>
      <c r="S5098"/>
      <c r="T5098"/>
      <c r="U5098"/>
      <c r="V5098"/>
      <c r="W5098" s="1"/>
      <c r="X5098" s="1"/>
      <c r="Y5098" s="1"/>
    </row>
    <row r="5099" spans="1:25" ht="15" x14ac:dyDescent="0.25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  <c r="O5099"/>
      <c r="P5099"/>
      <c r="Q5099"/>
      <c r="R5099"/>
      <c r="S5099"/>
      <c r="T5099"/>
      <c r="U5099"/>
      <c r="V5099"/>
      <c r="W5099" s="1"/>
      <c r="X5099" s="1"/>
      <c r="Y5099" s="1"/>
    </row>
    <row r="5100" spans="1:25" ht="15" x14ac:dyDescent="0.25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  <c r="O5100"/>
      <c r="P5100"/>
      <c r="Q5100"/>
      <c r="R5100"/>
      <c r="S5100"/>
      <c r="T5100"/>
      <c r="U5100"/>
      <c r="V5100"/>
      <c r="W5100" s="1"/>
      <c r="X5100" s="1"/>
      <c r="Y5100" s="1"/>
    </row>
    <row r="5101" spans="1:25" ht="15" x14ac:dyDescent="0.25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  <c r="O5101"/>
      <c r="P5101"/>
      <c r="Q5101"/>
      <c r="R5101"/>
      <c r="S5101"/>
      <c r="T5101"/>
      <c r="U5101"/>
      <c r="V5101"/>
      <c r="W5101" s="1"/>
      <c r="X5101" s="1"/>
      <c r="Y5101" s="1"/>
    </row>
    <row r="5102" spans="1:25" ht="15" x14ac:dyDescent="0.25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  <c r="O5102"/>
      <c r="P5102"/>
      <c r="Q5102"/>
      <c r="R5102"/>
      <c r="S5102"/>
      <c r="T5102"/>
      <c r="U5102"/>
      <c r="V5102"/>
      <c r="W5102" s="1"/>
      <c r="X5102" s="1"/>
      <c r="Y5102" s="1"/>
    </row>
    <row r="5103" spans="1:25" ht="15" x14ac:dyDescent="0.25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  <c r="O5103"/>
      <c r="P5103"/>
      <c r="Q5103"/>
      <c r="R5103"/>
      <c r="S5103"/>
      <c r="T5103"/>
      <c r="U5103"/>
      <c r="V5103"/>
      <c r="W5103" s="1"/>
      <c r="X5103" s="1"/>
      <c r="Y5103" s="1"/>
    </row>
    <row r="5104" spans="1:25" ht="15" x14ac:dyDescent="0.25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  <c r="O5104"/>
      <c r="P5104"/>
      <c r="Q5104"/>
      <c r="R5104"/>
      <c r="S5104"/>
      <c r="T5104"/>
      <c r="U5104"/>
      <c r="V5104"/>
      <c r="W5104" s="1"/>
      <c r="X5104" s="1"/>
      <c r="Y5104" s="1"/>
    </row>
    <row r="5105" spans="1:25" ht="15" x14ac:dyDescent="0.25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  <c r="O5105"/>
      <c r="P5105"/>
      <c r="Q5105"/>
      <c r="R5105"/>
      <c r="S5105"/>
      <c r="T5105"/>
      <c r="U5105"/>
      <c r="V5105"/>
      <c r="W5105" s="1"/>
      <c r="X5105" s="1"/>
      <c r="Y5105" s="1"/>
    </row>
    <row r="5106" spans="1:25" ht="15" x14ac:dyDescent="0.25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  <c r="O5106"/>
      <c r="P5106"/>
      <c r="Q5106"/>
      <c r="R5106"/>
      <c r="S5106"/>
      <c r="T5106"/>
      <c r="U5106"/>
      <c r="V5106"/>
      <c r="W5106" s="1"/>
      <c r="X5106" s="1"/>
      <c r="Y5106" s="1"/>
    </row>
    <row r="5107" spans="1:25" ht="15" x14ac:dyDescent="0.25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  <c r="O5107"/>
      <c r="P5107"/>
      <c r="Q5107"/>
      <c r="R5107"/>
      <c r="S5107"/>
      <c r="T5107"/>
      <c r="U5107"/>
      <c r="V5107"/>
      <c r="W5107" s="1"/>
      <c r="X5107" s="1"/>
      <c r="Y5107" s="1"/>
    </row>
    <row r="5108" spans="1:25" ht="15" x14ac:dyDescent="0.25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  <c r="O5108"/>
      <c r="P5108"/>
      <c r="Q5108"/>
      <c r="R5108"/>
      <c r="S5108"/>
      <c r="T5108"/>
      <c r="U5108"/>
      <c r="V5108"/>
      <c r="W5108" s="1"/>
      <c r="X5108" s="1"/>
      <c r="Y5108" s="1"/>
    </row>
    <row r="5109" spans="1:25" ht="15" x14ac:dyDescent="0.25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  <c r="O5109"/>
      <c r="P5109"/>
      <c r="Q5109"/>
      <c r="R5109"/>
      <c r="S5109"/>
      <c r="T5109"/>
      <c r="U5109"/>
      <c r="V5109"/>
      <c r="W5109" s="1"/>
      <c r="X5109" s="1"/>
      <c r="Y5109" s="1"/>
    </row>
    <row r="5110" spans="1:25" ht="15" x14ac:dyDescent="0.25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  <c r="O5110"/>
      <c r="P5110"/>
      <c r="Q5110"/>
      <c r="R5110"/>
      <c r="S5110"/>
      <c r="T5110"/>
      <c r="U5110"/>
      <c r="V5110"/>
      <c r="W5110" s="1"/>
      <c r="X5110" s="1"/>
      <c r="Y5110" s="1"/>
    </row>
    <row r="5111" spans="1:25" ht="15" x14ac:dyDescent="0.25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  <c r="O5111"/>
      <c r="P5111"/>
      <c r="Q5111"/>
      <c r="R5111"/>
      <c r="S5111"/>
      <c r="T5111"/>
      <c r="U5111"/>
      <c r="V5111"/>
      <c r="W5111" s="1"/>
      <c r="X5111" s="1"/>
      <c r="Y5111" s="1"/>
    </row>
    <row r="5112" spans="1:25" ht="15" x14ac:dyDescent="0.25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  <c r="O5112"/>
      <c r="P5112"/>
      <c r="Q5112"/>
      <c r="R5112"/>
      <c r="S5112"/>
      <c r="T5112"/>
      <c r="U5112"/>
      <c r="V5112"/>
      <c r="W5112" s="1"/>
      <c r="X5112" s="1"/>
      <c r="Y5112" s="1"/>
    </row>
    <row r="5113" spans="1:25" ht="15" x14ac:dyDescent="0.25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  <c r="O5113"/>
      <c r="P5113"/>
      <c r="Q5113"/>
      <c r="R5113"/>
      <c r="S5113"/>
      <c r="T5113"/>
      <c r="U5113"/>
      <c r="V5113"/>
      <c r="W5113" s="1"/>
      <c r="X5113" s="1"/>
      <c r="Y5113" s="1"/>
    </row>
    <row r="5114" spans="1:25" ht="15" x14ac:dyDescent="0.25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  <c r="O5114"/>
      <c r="P5114"/>
      <c r="Q5114"/>
      <c r="R5114"/>
      <c r="S5114"/>
      <c r="T5114"/>
      <c r="U5114"/>
      <c r="V5114"/>
      <c r="W5114" s="1"/>
      <c r="X5114" s="1"/>
      <c r="Y5114" s="1"/>
    </row>
    <row r="5115" spans="1:25" ht="15" x14ac:dyDescent="0.25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  <c r="O5115"/>
      <c r="P5115"/>
      <c r="Q5115"/>
      <c r="R5115"/>
      <c r="S5115"/>
      <c r="T5115"/>
      <c r="U5115"/>
      <c r="V5115"/>
      <c r="W5115" s="1"/>
      <c r="X5115" s="1"/>
      <c r="Y5115" s="1"/>
    </row>
    <row r="5116" spans="1:25" ht="15" x14ac:dyDescent="0.25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  <c r="O5116"/>
      <c r="P5116"/>
      <c r="Q5116"/>
      <c r="R5116"/>
      <c r="S5116"/>
      <c r="T5116"/>
      <c r="U5116"/>
      <c r="V5116"/>
      <c r="W5116" s="1"/>
      <c r="X5116" s="1"/>
      <c r="Y5116" s="1"/>
    </row>
    <row r="5117" spans="1:25" ht="15" x14ac:dyDescent="0.25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  <c r="O5117"/>
      <c r="P5117"/>
      <c r="Q5117"/>
      <c r="R5117"/>
      <c r="S5117"/>
      <c r="T5117"/>
      <c r="U5117"/>
      <c r="V5117"/>
      <c r="W5117" s="1"/>
      <c r="X5117" s="1"/>
      <c r="Y5117" s="1"/>
    </row>
    <row r="5118" spans="1:25" ht="15" x14ac:dyDescent="0.25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  <c r="O5118"/>
      <c r="P5118"/>
      <c r="Q5118"/>
      <c r="R5118"/>
      <c r="S5118"/>
      <c r="T5118"/>
      <c r="U5118"/>
      <c r="V5118"/>
      <c r="W5118" s="1"/>
      <c r="X5118" s="1"/>
      <c r="Y5118" s="1"/>
    </row>
    <row r="5119" spans="1:25" ht="15" x14ac:dyDescent="0.25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  <c r="O5119"/>
      <c r="P5119"/>
      <c r="Q5119"/>
      <c r="R5119"/>
      <c r="S5119"/>
      <c r="T5119"/>
      <c r="U5119"/>
      <c r="V5119"/>
      <c r="W5119" s="1"/>
      <c r="X5119" s="1"/>
      <c r="Y5119" s="1"/>
    </row>
    <row r="5120" spans="1:25" ht="15" x14ac:dyDescent="0.25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  <c r="O5120"/>
      <c r="P5120"/>
      <c r="Q5120"/>
      <c r="R5120"/>
      <c r="S5120"/>
      <c r="T5120"/>
      <c r="U5120"/>
      <c r="V5120"/>
      <c r="W5120" s="1"/>
      <c r="X5120" s="1"/>
      <c r="Y5120" s="1"/>
    </row>
    <row r="5121" spans="1:25" ht="15" x14ac:dyDescent="0.25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  <c r="O5121"/>
      <c r="P5121"/>
      <c r="Q5121"/>
      <c r="R5121"/>
      <c r="S5121"/>
      <c r="T5121"/>
      <c r="U5121"/>
      <c r="V5121"/>
      <c r="W5121" s="1"/>
      <c r="X5121" s="1"/>
      <c r="Y5121" s="1"/>
    </row>
    <row r="5122" spans="1:25" ht="15" x14ac:dyDescent="0.25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  <c r="O5122"/>
      <c r="P5122"/>
      <c r="Q5122"/>
      <c r="R5122"/>
      <c r="S5122"/>
      <c r="T5122"/>
      <c r="U5122"/>
      <c r="V5122"/>
      <c r="W5122" s="1"/>
      <c r="X5122" s="1"/>
      <c r="Y5122" s="1"/>
    </row>
    <row r="5123" spans="1:25" ht="15" x14ac:dyDescent="0.25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  <c r="O5123"/>
      <c r="P5123"/>
      <c r="Q5123"/>
      <c r="R5123"/>
      <c r="S5123"/>
      <c r="T5123"/>
      <c r="U5123"/>
      <c r="V5123"/>
      <c r="W5123" s="1"/>
      <c r="X5123" s="1"/>
      <c r="Y5123" s="1"/>
    </row>
    <row r="5124" spans="1:25" ht="15" x14ac:dyDescent="0.25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  <c r="O5124"/>
      <c r="P5124"/>
      <c r="Q5124"/>
      <c r="R5124"/>
      <c r="S5124"/>
      <c r="T5124"/>
      <c r="U5124"/>
      <c r="V5124"/>
      <c r="W5124" s="1"/>
      <c r="X5124" s="1"/>
      <c r="Y5124" s="1"/>
    </row>
    <row r="5125" spans="1:25" ht="15" x14ac:dyDescent="0.25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  <c r="O5125"/>
      <c r="P5125"/>
      <c r="Q5125"/>
      <c r="R5125"/>
      <c r="S5125"/>
      <c r="T5125"/>
      <c r="U5125"/>
      <c r="V5125"/>
      <c r="W5125" s="1"/>
      <c r="X5125" s="1"/>
      <c r="Y5125" s="1"/>
    </row>
    <row r="5126" spans="1:25" ht="15" x14ac:dyDescent="0.25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  <c r="O5126"/>
      <c r="P5126"/>
      <c r="Q5126"/>
      <c r="R5126"/>
      <c r="S5126"/>
      <c r="T5126"/>
      <c r="U5126"/>
      <c r="V5126"/>
      <c r="W5126" s="1"/>
      <c r="X5126" s="1"/>
      <c r="Y5126" s="1"/>
    </row>
    <row r="5127" spans="1:25" ht="15" x14ac:dyDescent="0.25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  <c r="O5127"/>
      <c r="P5127"/>
      <c r="Q5127"/>
      <c r="R5127"/>
      <c r="S5127"/>
      <c r="T5127"/>
      <c r="U5127"/>
      <c r="V5127"/>
      <c r="W5127" s="1"/>
      <c r="X5127" s="1"/>
      <c r="Y5127" s="1"/>
    </row>
    <row r="5128" spans="1:25" ht="15" x14ac:dyDescent="0.25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  <c r="O5128"/>
      <c r="P5128"/>
      <c r="Q5128"/>
      <c r="R5128"/>
      <c r="S5128"/>
      <c r="T5128"/>
      <c r="U5128"/>
      <c r="V5128"/>
      <c r="W5128" s="1"/>
      <c r="X5128" s="1"/>
      <c r="Y5128" s="1"/>
    </row>
    <row r="5129" spans="1:25" ht="15" x14ac:dyDescent="0.25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  <c r="O5129"/>
      <c r="P5129"/>
      <c r="Q5129"/>
      <c r="R5129"/>
      <c r="S5129"/>
      <c r="T5129"/>
      <c r="U5129"/>
      <c r="V5129"/>
      <c r="W5129" s="1"/>
      <c r="X5129" s="1"/>
      <c r="Y5129" s="1"/>
    </row>
    <row r="5130" spans="1:25" ht="15" x14ac:dyDescent="0.25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  <c r="O5130"/>
      <c r="P5130"/>
      <c r="Q5130"/>
      <c r="R5130"/>
      <c r="S5130"/>
      <c r="T5130"/>
      <c r="U5130"/>
      <c r="V5130"/>
      <c r="W5130" s="1"/>
      <c r="X5130" s="1"/>
      <c r="Y5130" s="1"/>
    </row>
    <row r="5131" spans="1:25" ht="15" x14ac:dyDescent="0.25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  <c r="O5131"/>
      <c r="P5131"/>
      <c r="Q5131"/>
      <c r="R5131"/>
      <c r="S5131"/>
      <c r="T5131"/>
      <c r="U5131"/>
      <c r="V5131"/>
      <c r="W5131" s="1"/>
      <c r="X5131" s="1"/>
      <c r="Y5131" s="1"/>
    </row>
    <row r="5132" spans="1:25" ht="15" x14ac:dyDescent="0.25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  <c r="O5132"/>
      <c r="P5132"/>
      <c r="Q5132"/>
      <c r="R5132"/>
      <c r="S5132"/>
      <c r="T5132"/>
      <c r="U5132"/>
      <c r="V5132"/>
      <c r="W5132" s="1"/>
      <c r="X5132" s="1"/>
      <c r="Y5132" s="1"/>
    </row>
    <row r="5133" spans="1:25" ht="15" x14ac:dyDescent="0.25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  <c r="O5133"/>
      <c r="P5133"/>
      <c r="Q5133"/>
      <c r="R5133"/>
      <c r="S5133"/>
      <c r="T5133"/>
      <c r="U5133"/>
      <c r="V5133"/>
      <c r="W5133" s="1"/>
      <c r="X5133" s="1"/>
      <c r="Y5133" s="1"/>
    </row>
    <row r="5134" spans="1:25" ht="15" x14ac:dyDescent="0.25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  <c r="O5134"/>
      <c r="P5134"/>
      <c r="Q5134"/>
      <c r="R5134"/>
      <c r="S5134"/>
      <c r="T5134"/>
      <c r="U5134"/>
      <c r="V5134"/>
      <c r="W5134" s="1"/>
      <c r="X5134" s="1"/>
      <c r="Y5134" s="1"/>
    </row>
    <row r="5135" spans="1:25" ht="15" x14ac:dyDescent="0.25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  <c r="O5135"/>
      <c r="P5135"/>
      <c r="Q5135"/>
      <c r="R5135"/>
      <c r="S5135"/>
      <c r="T5135"/>
      <c r="U5135"/>
      <c r="V5135"/>
      <c r="W5135" s="1"/>
      <c r="X5135" s="1"/>
      <c r="Y5135" s="1"/>
    </row>
    <row r="5136" spans="1:25" ht="15" x14ac:dyDescent="0.25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  <c r="O5136"/>
      <c r="P5136"/>
      <c r="Q5136"/>
      <c r="R5136"/>
      <c r="S5136"/>
      <c r="T5136"/>
      <c r="U5136"/>
      <c r="V5136"/>
      <c r="W5136" s="1"/>
      <c r="X5136" s="1"/>
      <c r="Y5136" s="1"/>
    </row>
    <row r="5137" spans="1:25" ht="15" x14ac:dyDescent="0.25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  <c r="O5137"/>
      <c r="P5137"/>
      <c r="Q5137"/>
      <c r="R5137"/>
      <c r="S5137"/>
      <c r="T5137"/>
      <c r="U5137"/>
      <c r="V5137"/>
      <c r="W5137" s="1"/>
      <c r="X5137" s="1"/>
      <c r="Y5137" s="1"/>
    </row>
    <row r="5138" spans="1:25" ht="15" x14ac:dyDescent="0.25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  <c r="O5138"/>
      <c r="P5138"/>
      <c r="Q5138"/>
      <c r="R5138"/>
      <c r="S5138"/>
      <c r="T5138"/>
      <c r="U5138"/>
      <c r="V5138"/>
      <c r="W5138" s="1"/>
      <c r="X5138" s="1"/>
      <c r="Y5138" s="1"/>
    </row>
    <row r="5139" spans="1:25" ht="15" x14ac:dyDescent="0.25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  <c r="O5139"/>
      <c r="P5139"/>
      <c r="Q5139"/>
      <c r="R5139"/>
      <c r="S5139"/>
      <c r="T5139"/>
      <c r="U5139"/>
      <c r="V5139"/>
      <c r="W5139" s="1"/>
      <c r="X5139" s="1"/>
      <c r="Y5139" s="1"/>
    </row>
    <row r="5140" spans="1:25" ht="15" x14ac:dyDescent="0.25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  <c r="O5140"/>
      <c r="P5140"/>
      <c r="Q5140"/>
      <c r="R5140"/>
      <c r="S5140"/>
      <c r="T5140"/>
      <c r="U5140"/>
      <c r="V5140"/>
      <c r="W5140" s="1"/>
      <c r="X5140" s="1"/>
      <c r="Y5140" s="1"/>
    </row>
    <row r="5141" spans="1:25" ht="15" x14ac:dyDescent="0.25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  <c r="O5141"/>
      <c r="P5141"/>
      <c r="Q5141"/>
      <c r="R5141"/>
      <c r="S5141"/>
      <c r="T5141"/>
      <c r="U5141"/>
      <c r="V5141"/>
      <c r="W5141" s="1"/>
      <c r="X5141" s="1"/>
      <c r="Y5141" s="1"/>
    </row>
    <row r="5142" spans="1:25" ht="15" x14ac:dyDescent="0.25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  <c r="O5142"/>
      <c r="P5142"/>
      <c r="Q5142"/>
      <c r="R5142"/>
      <c r="S5142"/>
      <c r="T5142"/>
      <c r="U5142"/>
      <c r="V5142"/>
      <c r="W5142" s="1"/>
      <c r="X5142" s="1"/>
      <c r="Y5142" s="1"/>
    </row>
    <row r="5143" spans="1:25" ht="15" x14ac:dyDescent="0.25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  <c r="O5143"/>
      <c r="P5143"/>
      <c r="Q5143"/>
      <c r="R5143"/>
      <c r="S5143"/>
      <c r="T5143"/>
      <c r="U5143"/>
      <c r="V5143"/>
      <c r="W5143" s="1"/>
      <c r="X5143" s="1"/>
      <c r="Y5143" s="1"/>
    </row>
    <row r="5144" spans="1:25" ht="15" x14ac:dyDescent="0.25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  <c r="O5144"/>
      <c r="P5144"/>
      <c r="Q5144"/>
      <c r="R5144"/>
      <c r="S5144"/>
      <c r="T5144"/>
      <c r="U5144"/>
      <c r="V5144"/>
      <c r="W5144" s="1"/>
      <c r="X5144" s="1"/>
      <c r="Y5144" s="1"/>
    </row>
    <row r="5145" spans="1:25" ht="15" x14ac:dyDescent="0.25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  <c r="O5145"/>
      <c r="P5145"/>
      <c r="Q5145"/>
      <c r="R5145"/>
      <c r="S5145"/>
      <c r="T5145"/>
      <c r="U5145"/>
      <c r="V5145"/>
      <c r="W5145" s="1"/>
      <c r="X5145" s="1"/>
      <c r="Y5145" s="1"/>
    </row>
    <row r="5146" spans="1:25" ht="15" x14ac:dyDescent="0.25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  <c r="O5146"/>
      <c r="P5146"/>
      <c r="Q5146"/>
      <c r="R5146"/>
      <c r="S5146"/>
      <c r="T5146"/>
      <c r="U5146"/>
      <c r="V5146"/>
      <c r="W5146" s="1"/>
      <c r="X5146" s="1"/>
      <c r="Y5146" s="1"/>
    </row>
    <row r="5147" spans="1:25" ht="15" x14ac:dyDescent="0.25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  <c r="O5147"/>
      <c r="P5147"/>
      <c r="Q5147"/>
      <c r="R5147"/>
      <c r="S5147"/>
      <c r="T5147"/>
      <c r="U5147"/>
      <c r="V5147"/>
      <c r="W5147" s="1"/>
      <c r="X5147" s="1"/>
      <c r="Y5147" s="1"/>
    </row>
    <row r="5148" spans="1:25" ht="15" x14ac:dyDescent="0.25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  <c r="O5148"/>
      <c r="P5148"/>
      <c r="Q5148"/>
      <c r="R5148"/>
      <c r="S5148"/>
      <c r="T5148"/>
      <c r="U5148"/>
      <c r="V5148"/>
      <c r="W5148" s="1"/>
      <c r="X5148" s="1"/>
      <c r="Y5148" s="1"/>
    </row>
    <row r="5149" spans="1:25" ht="15" x14ac:dyDescent="0.25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  <c r="O5149"/>
      <c r="P5149"/>
      <c r="Q5149"/>
      <c r="R5149"/>
      <c r="S5149"/>
      <c r="T5149"/>
      <c r="U5149"/>
      <c r="V5149"/>
      <c r="W5149" s="1"/>
      <c r="X5149" s="1"/>
      <c r="Y5149" s="1"/>
    </row>
    <row r="5150" spans="1:25" ht="15" x14ac:dyDescent="0.25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  <c r="O5150"/>
      <c r="P5150"/>
      <c r="Q5150"/>
      <c r="R5150"/>
      <c r="S5150"/>
      <c r="T5150"/>
      <c r="U5150"/>
      <c r="V5150"/>
      <c r="W5150" s="1"/>
      <c r="X5150" s="1"/>
      <c r="Y5150" s="1"/>
    </row>
    <row r="5151" spans="1:25" ht="15" x14ac:dyDescent="0.25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  <c r="O5151"/>
      <c r="P5151"/>
      <c r="Q5151"/>
      <c r="R5151"/>
      <c r="S5151"/>
      <c r="T5151"/>
      <c r="U5151"/>
      <c r="V5151"/>
      <c r="W5151" s="1"/>
      <c r="X5151" s="1"/>
      <c r="Y5151" s="1"/>
    </row>
    <row r="5152" spans="1:25" ht="15" x14ac:dyDescent="0.25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  <c r="O5152"/>
      <c r="P5152"/>
      <c r="Q5152"/>
      <c r="R5152"/>
      <c r="S5152"/>
      <c r="T5152"/>
      <c r="U5152"/>
      <c r="V5152"/>
      <c r="W5152" s="1"/>
      <c r="X5152" s="1"/>
      <c r="Y5152" s="1"/>
    </row>
    <row r="5153" spans="1:25" ht="15" x14ac:dyDescent="0.25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  <c r="O5153"/>
      <c r="P5153"/>
      <c r="Q5153"/>
      <c r="R5153"/>
      <c r="S5153"/>
      <c r="T5153"/>
      <c r="U5153"/>
      <c r="V5153"/>
      <c r="W5153" s="1"/>
      <c r="X5153" s="1"/>
      <c r="Y5153" s="1"/>
    </row>
    <row r="5154" spans="1:25" ht="15" x14ac:dyDescent="0.25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  <c r="O5154"/>
      <c r="P5154"/>
      <c r="Q5154"/>
      <c r="R5154"/>
      <c r="S5154"/>
      <c r="T5154"/>
      <c r="U5154"/>
      <c r="V5154"/>
      <c r="W5154" s="1"/>
      <c r="X5154" s="1"/>
      <c r="Y5154" s="1"/>
    </row>
    <row r="5155" spans="1:25" ht="15" x14ac:dyDescent="0.25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  <c r="O5155"/>
      <c r="P5155"/>
      <c r="Q5155"/>
      <c r="R5155"/>
      <c r="S5155"/>
      <c r="T5155"/>
      <c r="U5155"/>
      <c r="V5155"/>
      <c r="W5155" s="1"/>
      <c r="X5155" s="1"/>
      <c r="Y5155" s="1"/>
    </row>
    <row r="5156" spans="1:25" ht="15" x14ac:dyDescent="0.25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  <c r="O5156"/>
      <c r="P5156"/>
      <c r="Q5156"/>
      <c r="R5156"/>
      <c r="S5156"/>
      <c r="T5156"/>
      <c r="U5156"/>
      <c r="V5156"/>
      <c r="W5156" s="1"/>
      <c r="X5156" s="1"/>
      <c r="Y5156" s="1"/>
    </row>
    <row r="5157" spans="1:25" ht="15" x14ac:dyDescent="0.25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  <c r="O5157"/>
      <c r="P5157"/>
      <c r="Q5157"/>
      <c r="R5157"/>
      <c r="S5157"/>
      <c r="T5157"/>
      <c r="U5157"/>
      <c r="V5157"/>
      <c r="W5157" s="1"/>
      <c r="X5157" s="1"/>
      <c r="Y5157" s="1"/>
    </row>
    <row r="5158" spans="1:25" ht="15" x14ac:dyDescent="0.25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  <c r="O5158"/>
      <c r="P5158"/>
      <c r="Q5158"/>
      <c r="R5158"/>
      <c r="S5158"/>
      <c r="T5158"/>
      <c r="U5158"/>
      <c r="V5158"/>
      <c r="W5158" s="1"/>
      <c r="X5158" s="1"/>
      <c r="Y5158" s="1"/>
    </row>
    <row r="5159" spans="1:25" ht="15" x14ac:dyDescent="0.25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  <c r="O5159"/>
      <c r="P5159"/>
      <c r="Q5159"/>
      <c r="R5159"/>
      <c r="S5159"/>
      <c r="T5159"/>
      <c r="U5159"/>
      <c r="V5159"/>
      <c r="W5159" s="1"/>
      <c r="X5159" s="1"/>
      <c r="Y5159" s="1"/>
    </row>
    <row r="5160" spans="1:25" ht="15" x14ac:dyDescent="0.25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  <c r="O5160"/>
      <c r="P5160"/>
      <c r="Q5160"/>
      <c r="R5160"/>
      <c r="S5160"/>
      <c r="T5160"/>
      <c r="U5160"/>
      <c r="V5160"/>
      <c r="W5160" s="1"/>
      <c r="X5160" s="1"/>
      <c r="Y5160" s="1"/>
    </row>
    <row r="5161" spans="1:25" ht="15" x14ac:dyDescent="0.25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  <c r="O5161"/>
      <c r="P5161"/>
      <c r="Q5161"/>
      <c r="R5161"/>
      <c r="S5161"/>
      <c r="T5161"/>
      <c r="U5161"/>
      <c r="V5161"/>
      <c r="W5161" s="1"/>
      <c r="X5161" s="1"/>
      <c r="Y5161" s="1"/>
    </row>
    <row r="5162" spans="1:25" ht="15" x14ac:dyDescent="0.25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  <c r="O5162"/>
      <c r="P5162"/>
      <c r="Q5162"/>
      <c r="R5162"/>
      <c r="S5162"/>
      <c r="T5162"/>
      <c r="U5162"/>
      <c r="V5162"/>
      <c r="W5162" s="1"/>
      <c r="X5162" s="1"/>
      <c r="Y5162" s="1"/>
    </row>
    <row r="5163" spans="1:25" ht="15" x14ac:dyDescent="0.25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  <c r="O5163"/>
      <c r="P5163"/>
      <c r="Q5163"/>
      <c r="R5163"/>
      <c r="S5163"/>
      <c r="T5163"/>
      <c r="U5163"/>
      <c r="V5163"/>
      <c r="W5163" s="1"/>
      <c r="X5163" s="1"/>
      <c r="Y5163" s="1"/>
    </row>
    <row r="5164" spans="1:25" ht="15" x14ac:dyDescent="0.25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  <c r="O5164"/>
      <c r="P5164"/>
      <c r="Q5164"/>
      <c r="R5164"/>
      <c r="S5164"/>
      <c r="T5164"/>
      <c r="U5164"/>
      <c r="V5164"/>
      <c r="W5164" s="1"/>
      <c r="X5164" s="1"/>
      <c r="Y5164" s="1"/>
    </row>
    <row r="5165" spans="1:25" ht="15" x14ac:dyDescent="0.25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  <c r="O5165"/>
      <c r="P5165"/>
      <c r="Q5165"/>
      <c r="R5165"/>
      <c r="S5165"/>
      <c r="T5165"/>
      <c r="U5165"/>
      <c r="V5165"/>
      <c r="W5165" s="1"/>
      <c r="X5165" s="1"/>
      <c r="Y5165" s="1"/>
    </row>
    <row r="5166" spans="1:25" ht="15" x14ac:dyDescent="0.25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  <c r="O5166"/>
      <c r="P5166"/>
      <c r="Q5166"/>
      <c r="R5166"/>
      <c r="S5166"/>
      <c r="T5166"/>
      <c r="U5166"/>
      <c r="V5166"/>
      <c r="W5166" s="1"/>
      <c r="X5166" s="1"/>
      <c r="Y5166" s="1"/>
    </row>
    <row r="5167" spans="1:25" ht="15" x14ac:dyDescent="0.25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  <c r="O5167"/>
      <c r="P5167"/>
      <c r="Q5167"/>
      <c r="R5167"/>
      <c r="S5167"/>
      <c r="T5167"/>
      <c r="U5167"/>
      <c r="V5167"/>
      <c r="W5167" s="1"/>
      <c r="X5167" s="1"/>
      <c r="Y5167" s="1"/>
    </row>
    <row r="5168" spans="1:25" ht="15" x14ac:dyDescent="0.25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  <c r="O5168"/>
      <c r="P5168"/>
      <c r="Q5168"/>
      <c r="R5168"/>
      <c r="S5168"/>
      <c r="T5168"/>
      <c r="U5168"/>
      <c r="V5168"/>
      <c r="W5168" s="1"/>
      <c r="X5168" s="1"/>
      <c r="Y5168" s="1"/>
    </row>
    <row r="5169" spans="1:25" ht="15" x14ac:dyDescent="0.25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  <c r="O5169"/>
      <c r="P5169"/>
      <c r="Q5169"/>
      <c r="R5169"/>
      <c r="S5169"/>
      <c r="T5169"/>
      <c r="U5169"/>
      <c r="V5169"/>
      <c r="W5169" s="1"/>
      <c r="X5169" s="1"/>
      <c r="Y5169" s="1"/>
    </row>
    <row r="5170" spans="1:25" ht="15" x14ac:dyDescent="0.25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  <c r="O5170"/>
      <c r="P5170"/>
      <c r="Q5170"/>
      <c r="R5170"/>
      <c r="S5170"/>
      <c r="T5170"/>
      <c r="U5170"/>
      <c r="V5170"/>
      <c r="W5170" s="1"/>
      <c r="X5170" s="1"/>
      <c r="Y5170" s="1"/>
    </row>
    <row r="5171" spans="1:25" ht="15" x14ac:dyDescent="0.25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  <c r="O5171"/>
      <c r="P5171"/>
      <c r="Q5171"/>
      <c r="R5171"/>
      <c r="S5171"/>
      <c r="T5171"/>
      <c r="U5171"/>
      <c r="V5171"/>
      <c r="W5171" s="1"/>
      <c r="X5171" s="1"/>
      <c r="Y5171" s="1"/>
    </row>
    <row r="5172" spans="1:25" ht="15" x14ac:dyDescent="0.25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  <c r="O5172"/>
      <c r="P5172"/>
      <c r="Q5172"/>
      <c r="R5172"/>
      <c r="S5172"/>
      <c r="T5172"/>
      <c r="U5172"/>
      <c r="V5172"/>
      <c r="W5172" s="1"/>
      <c r="X5172" s="1"/>
      <c r="Y5172" s="1"/>
    </row>
    <row r="5173" spans="1:25" ht="15" x14ac:dyDescent="0.25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  <c r="O5173"/>
      <c r="P5173"/>
      <c r="Q5173"/>
      <c r="R5173"/>
      <c r="S5173"/>
      <c r="T5173"/>
      <c r="U5173"/>
      <c r="V5173"/>
      <c r="W5173" s="1"/>
      <c r="X5173" s="1"/>
      <c r="Y5173" s="1"/>
    </row>
    <row r="5174" spans="1:25" ht="15" x14ac:dyDescent="0.25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  <c r="O5174"/>
      <c r="P5174"/>
      <c r="Q5174"/>
      <c r="R5174"/>
      <c r="S5174"/>
      <c r="T5174"/>
      <c r="U5174"/>
      <c r="V5174"/>
      <c r="W5174" s="1"/>
      <c r="X5174" s="1"/>
      <c r="Y5174" s="1"/>
    </row>
    <row r="5175" spans="1:25" ht="15" x14ac:dyDescent="0.25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  <c r="O5175"/>
      <c r="P5175"/>
      <c r="Q5175"/>
      <c r="R5175"/>
      <c r="S5175"/>
      <c r="T5175"/>
      <c r="U5175"/>
      <c r="V5175"/>
      <c r="W5175" s="1"/>
      <c r="X5175" s="1"/>
      <c r="Y5175" s="1"/>
    </row>
    <row r="5176" spans="1:25" ht="15" x14ac:dyDescent="0.25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  <c r="O5176"/>
      <c r="P5176"/>
      <c r="Q5176"/>
      <c r="R5176"/>
      <c r="S5176"/>
      <c r="T5176"/>
      <c r="U5176"/>
      <c r="V5176"/>
      <c r="W5176" s="1"/>
      <c r="X5176" s="1"/>
      <c r="Y5176" s="1"/>
    </row>
    <row r="5177" spans="1:25" ht="15" x14ac:dyDescent="0.25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  <c r="O5177"/>
      <c r="P5177"/>
      <c r="Q5177"/>
      <c r="R5177"/>
      <c r="S5177"/>
      <c r="T5177"/>
      <c r="U5177"/>
      <c r="V5177"/>
      <c r="W5177" s="1"/>
      <c r="X5177" s="1"/>
      <c r="Y5177" s="1"/>
    </row>
    <row r="5178" spans="1:25" ht="15" x14ac:dyDescent="0.25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  <c r="O5178"/>
      <c r="P5178"/>
      <c r="Q5178"/>
      <c r="R5178"/>
      <c r="S5178"/>
      <c r="T5178"/>
      <c r="U5178"/>
      <c r="V5178"/>
      <c r="W5178" s="1"/>
      <c r="X5178" s="1"/>
      <c r="Y5178" s="1"/>
    </row>
    <row r="5179" spans="1:25" ht="15" x14ac:dyDescent="0.25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  <c r="O5179"/>
      <c r="P5179"/>
      <c r="Q5179"/>
      <c r="R5179"/>
      <c r="S5179"/>
      <c r="T5179"/>
      <c r="U5179"/>
      <c r="V5179"/>
      <c r="W5179" s="1"/>
      <c r="X5179" s="1"/>
      <c r="Y5179" s="1"/>
    </row>
    <row r="5180" spans="1:25" ht="15" x14ac:dyDescent="0.25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  <c r="O5180"/>
      <c r="P5180"/>
      <c r="Q5180"/>
      <c r="R5180"/>
      <c r="S5180"/>
      <c r="T5180"/>
      <c r="U5180"/>
      <c r="V5180"/>
      <c r="W5180" s="1"/>
      <c r="X5180" s="1"/>
      <c r="Y5180" s="1"/>
    </row>
    <row r="5181" spans="1:25" ht="15" x14ac:dyDescent="0.25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  <c r="O5181"/>
      <c r="P5181"/>
      <c r="Q5181"/>
      <c r="R5181"/>
      <c r="S5181"/>
      <c r="T5181"/>
      <c r="U5181"/>
      <c r="V5181"/>
      <c r="W5181" s="1"/>
      <c r="X5181" s="1"/>
      <c r="Y5181" s="1"/>
    </row>
    <row r="5182" spans="1:25" ht="15" x14ac:dyDescent="0.25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  <c r="O5182"/>
      <c r="P5182"/>
      <c r="Q5182"/>
      <c r="R5182"/>
      <c r="S5182"/>
      <c r="T5182"/>
      <c r="U5182"/>
      <c r="V5182"/>
      <c r="W5182" s="1"/>
      <c r="X5182" s="1"/>
      <c r="Y5182" s="1"/>
    </row>
    <row r="5183" spans="1:25" ht="15" x14ac:dyDescent="0.25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  <c r="O5183"/>
      <c r="P5183"/>
      <c r="Q5183"/>
      <c r="R5183"/>
      <c r="S5183"/>
      <c r="T5183"/>
      <c r="U5183"/>
      <c r="V5183"/>
      <c r="W5183" s="1"/>
      <c r="X5183" s="1"/>
      <c r="Y5183" s="1"/>
    </row>
    <row r="5184" spans="1:25" ht="15" x14ac:dyDescent="0.25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  <c r="O5184"/>
      <c r="P5184"/>
      <c r="Q5184"/>
      <c r="R5184"/>
      <c r="S5184"/>
      <c r="T5184"/>
      <c r="U5184"/>
      <c r="V5184"/>
      <c r="W5184" s="1"/>
      <c r="X5184" s="1"/>
      <c r="Y5184" s="1"/>
    </row>
    <row r="5185" spans="1:25" ht="15" x14ac:dyDescent="0.25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  <c r="O5185"/>
      <c r="P5185"/>
      <c r="Q5185"/>
      <c r="R5185"/>
      <c r="S5185"/>
      <c r="T5185"/>
      <c r="U5185"/>
      <c r="V5185"/>
      <c r="W5185" s="1"/>
      <c r="X5185" s="1"/>
      <c r="Y5185" s="1"/>
    </row>
    <row r="5186" spans="1:25" ht="15" x14ac:dyDescent="0.25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  <c r="O5186"/>
      <c r="P5186"/>
      <c r="Q5186"/>
      <c r="R5186"/>
      <c r="S5186"/>
      <c r="T5186"/>
      <c r="U5186"/>
      <c r="V5186"/>
      <c r="W5186" s="1"/>
      <c r="X5186" s="1"/>
      <c r="Y5186" s="1"/>
    </row>
    <row r="5187" spans="1:25" ht="15" x14ac:dyDescent="0.25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  <c r="O5187"/>
      <c r="P5187"/>
      <c r="Q5187"/>
      <c r="R5187"/>
      <c r="S5187"/>
      <c r="T5187"/>
      <c r="U5187"/>
      <c r="V5187"/>
      <c r="W5187" s="1"/>
      <c r="X5187" s="1"/>
      <c r="Y5187" s="1"/>
    </row>
    <row r="5188" spans="1:25" ht="15" x14ac:dyDescent="0.25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  <c r="O5188"/>
      <c r="P5188"/>
      <c r="Q5188"/>
      <c r="R5188"/>
      <c r="S5188"/>
      <c r="T5188"/>
      <c r="U5188"/>
      <c r="V5188"/>
      <c r="W5188" s="1"/>
      <c r="X5188" s="1"/>
      <c r="Y5188" s="1"/>
    </row>
    <row r="5189" spans="1:25" ht="15" x14ac:dyDescent="0.25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  <c r="O5189"/>
      <c r="P5189"/>
      <c r="Q5189"/>
      <c r="R5189"/>
      <c r="S5189"/>
      <c r="T5189"/>
      <c r="U5189"/>
      <c r="V5189"/>
      <c r="W5189" s="1"/>
      <c r="X5189" s="1"/>
      <c r="Y5189" s="1"/>
    </row>
    <row r="5190" spans="1:25" ht="15" x14ac:dyDescent="0.25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  <c r="O5190"/>
      <c r="P5190"/>
      <c r="Q5190"/>
      <c r="R5190"/>
      <c r="S5190"/>
      <c r="T5190"/>
      <c r="U5190"/>
      <c r="V5190"/>
      <c r="W5190" s="1"/>
      <c r="X5190" s="1"/>
      <c r="Y5190" s="1"/>
    </row>
    <row r="5191" spans="1:25" ht="15" x14ac:dyDescent="0.25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  <c r="O5191"/>
      <c r="P5191"/>
      <c r="Q5191"/>
      <c r="R5191"/>
      <c r="S5191"/>
      <c r="T5191"/>
      <c r="U5191"/>
      <c r="V5191"/>
      <c r="W5191" s="1"/>
      <c r="X5191" s="1"/>
      <c r="Y5191" s="1"/>
    </row>
    <row r="5192" spans="1:25" ht="15" x14ac:dyDescent="0.25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  <c r="O5192"/>
      <c r="P5192"/>
      <c r="Q5192"/>
      <c r="R5192"/>
      <c r="S5192"/>
      <c r="T5192"/>
      <c r="U5192"/>
      <c r="V5192"/>
      <c r="W5192" s="1"/>
      <c r="X5192" s="1"/>
      <c r="Y5192" s="1"/>
    </row>
    <row r="5193" spans="1:25" ht="15" x14ac:dyDescent="0.25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  <c r="O5193"/>
      <c r="P5193"/>
      <c r="Q5193"/>
      <c r="R5193"/>
      <c r="S5193"/>
      <c r="T5193"/>
      <c r="U5193"/>
      <c r="V5193"/>
      <c r="W5193" s="1"/>
      <c r="X5193" s="1"/>
      <c r="Y5193" s="1"/>
    </row>
    <row r="5194" spans="1:25" ht="15" x14ac:dyDescent="0.25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  <c r="O5194"/>
      <c r="P5194"/>
      <c r="Q5194"/>
      <c r="R5194"/>
      <c r="S5194"/>
      <c r="T5194"/>
      <c r="U5194"/>
      <c r="V5194"/>
      <c r="W5194" s="1"/>
      <c r="X5194" s="1"/>
      <c r="Y5194" s="1"/>
    </row>
    <row r="5195" spans="1:25" ht="15" x14ac:dyDescent="0.25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  <c r="O5195"/>
      <c r="P5195"/>
      <c r="Q5195"/>
      <c r="R5195"/>
      <c r="S5195"/>
      <c r="T5195"/>
      <c r="U5195"/>
      <c r="V5195"/>
      <c r="W5195" s="1"/>
      <c r="X5195" s="1"/>
      <c r="Y5195" s="1"/>
    </row>
    <row r="5196" spans="1:25" ht="15" x14ac:dyDescent="0.25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  <c r="O5196"/>
      <c r="P5196"/>
      <c r="Q5196"/>
      <c r="R5196"/>
      <c r="S5196"/>
      <c r="T5196"/>
      <c r="U5196"/>
      <c r="V5196"/>
      <c r="W5196" s="1"/>
      <c r="X5196" s="1"/>
      <c r="Y5196" s="1"/>
    </row>
    <row r="5197" spans="1:25" ht="15" x14ac:dyDescent="0.25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  <c r="O5197"/>
      <c r="P5197"/>
      <c r="Q5197"/>
      <c r="R5197"/>
      <c r="S5197"/>
      <c r="T5197"/>
      <c r="U5197"/>
      <c r="V5197"/>
      <c r="W5197" s="1"/>
      <c r="X5197" s="1"/>
      <c r="Y5197" s="1"/>
    </row>
    <row r="5198" spans="1:25" ht="15" x14ac:dyDescent="0.25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  <c r="O5198"/>
      <c r="P5198"/>
      <c r="Q5198"/>
      <c r="R5198"/>
      <c r="S5198"/>
      <c r="T5198"/>
      <c r="U5198"/>
      <c r="V5198"/>
      <c r="W5198" s="1"/>
      <c r="X5198" s="1"/>
      <c r="Y5198" s="1"/>
    </row>
    <row r="5199" spans="1:25" ht="15" x14ac:dyDescent="0.25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  <c r="O5199"/>
      <c r="P5199"/>
      <c r="Q5199"/>
      <c r="R5199"/>
      <c r="S5199"/>
      <c r="T5199"/>
      <c r="U5199"/>
      <c r="V5199"/>
      <c r="W5199" s="1"/>
      <c r="X5199" s="1"/>
      <c r="Y5199" s="1"/>
    </row>
    <row r="5200" spans="1:25" ht="15" x14ac:dyDescent="0.25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  <c r="O5200"/>
      <c r="P5200"/>
      <c r="Q5200"/>
      <c r="R5200"/>
      <c r="S5200"/>
      <c r="T5200"/>
      <c r="U5200"/>
      <c r="V5200"/>
      <c r="W5200" s="1"/>
      <c r="X5200" s="1"/>
      <c r="Y5200" s="1"/>
    </row>
    <row r="5201" spans="1:25" ht="15" x14ac:dyDescent="0.25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  <c r="O5201"/>
      <c r="P5201"/>
      <c r="Q5201"/>
      <c r="R5201"/>
      <c r="S5201"/>
      <c r="T5201"/>
      <c r="U5201"/>
      <c r="V5201"/>
      <c r="W5201" s="1"/>
      <c r="X5201" s="1"/>
      <c r="Y5201" s="1"/>
    </row>
    <row r="5202" spans="1:25" ht="15" x14ac:dyDescent="0.25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  <c r="O5202"/>
      <c r="P5202"/>
      <c r="Q5202"/>
      <c r="R5202"/>
      <c r="S5202"/>
      <c r="T5202"/>
      <c r="U5202"/>
      <c r="V5202"/>
      <c r="W5202" s="1"/>
      <c r="X5202" s="1"/>
      <c r="Y5202" s="1"/>
    </row>
    <row r="5203" spans="1:25" ht="15" x14ac:dyDescent="0.25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  <c r="O5203"/>
      <c r="P5203"/>
      <c r="Q5203"/>
      <c r="R5203"/>
      <c r="S5203"/>
      <c r="T5203"/>
      <c r="U5203"/>
      <c r="V5203"/>
      <c r="W5203" s="1"/>
      <c r="X5203" s="1"/>
      <c r="Y5203" s="1"/>
    </row>
    <row r="5204" spans="1:25" ht="15" x14ac:dyDescent="0.25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  <c r="O5204"/>
      <c r="P5204"/>
      <c r="Q5204"/>
      <c r="R5204"/>
      <c r="S5204"/>
      <c r="T5204"/>
      <c r="U5204"/>
      <c r="V5204"/>
      <c r="W5204" s="1"/>
      <c r="X5204" s="1"/>
      <c r="Y5204" s="1"/>
    </row>
    <row r="5205" spans="1:25" ht="15" x14ac:dyDescent="0.25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  <c r="O5205"/>
      <c r="P5205"/>
      <c r="Q5205"/>
      <c r="R5205"/>
      <c r="S5205"/>
      <c r="T5205"/>
      <c r="U5205"/>
      <c r="V5205"/>
      <c r="W5205" s="1"/>
      <c r="X5205" s="1"/>
      <c r="Y5205" s="1"/>
    </row>
    <row r="5206" spans="1:25" ht="15" x14ac:dyDescent="0.25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  <c r="O5206"/>
      <c r="P5206"/>
      <c r="Q5206"/>
      <c r="R5206"/>
      <c r="S5206"/>
      <c r="T5206"/>
      <c r="U5206"/>
      <c r="V5206"/>
      <c r="W5206" s="1"/>
      <c r="X5206" s="1"/>
      <c r="Y5206" s="1"/>
    </row>
    <row r="5207" spans="1:25" ht="15" x14ac:dyDescent="0.25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  <c r="O5207"/>
      <c r="P5207"/>
      <c r="Q5207"/>
      <c r="R5207"/>
      <c r="S5207"/>
      <c r="T5207"/>
      <c r="U5207"/>
      <c r="V5207"/>
      <c r="W5207" s="1"/>
      <c r="X5207" s="1"/>
      <c r="Y5207" s="1"/>
    </row>
    <row r="5208" spans="1:25" ht="15" x14ac:dyDescent="0.25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  <c r="O5208"/>
      <c r="P5208"/>
      <c r="Q5208"/>
      <c r="R5208"/>
      <c r="S5208"/>
      <c r="T5208"/>
      <c r="U5208"/>
      <c r="V5208"/>
      <c r="W5208" s="1"/>
      <c r="X5208" s="1"/>
      <c r="Y5208" s="1"/>
    </row>
    <row r="5209" spans="1:25" ht="15" x14ac:dyDescent="0.25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  <c r="O5209"/>
      <c r="P5209"/>
      <c r="Q5209"/>
      <c r="R5209"/>
      <c r="S5209"/>
      <c r="T5209"/>
      <c r="U5209"/>
      <c r="V5209"/>
      <c r="W5209" s="1"/>
      <c r="X5209" s="1"/>
      <c r="Y5209" s="1"/>
    </row>
    <row r="5210" spans="1:25" ht="15" x14ac:dyDescent="0.25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  <c r="O5210"/>
      <c r="P5210"/>
      <c r="Q5210"/>
      <c r="R5210"/>
      <c r="S5210"/>
      <c r="T5210"/>
      <c r="U5210"/>
      <c r="V5210"/>
      <c r="W5210" s="1"/>
      <c r="X5210" s="1"/>
      <c r="Y5210" s="1"/>
    </row>
    <row r="5211" spans="1:25" ht="15" x14ac:dyDescent="0.25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  <c r="O5211"/>
      <c r="P5211"/>
      <c r="Q5211"/>
      <c r="R5211"/>
      <c r="S5211"/>
      <c r="T5211"/>
      <c r="U5211"/>
      <c r="V5211"/>
      <c r="W5211" s="1"/>
      <c r="X5211" s="1"/>
      <c r="Y5211" s="1"/>
    </row>
    <row r="5212" spans="1:25" ht="15" x14ac:dyDescent="0.25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  <c r="O5212"/>
      <c r="P5212"/>
      <c r="Q5212"/>
      <c r="R5212"/>
      <c r="S5212"/>
      <c r="T5212"/>
      <c r="U5212"/>
      <c r="V5212"/>
      <c r="W5212" s="1"/>
      <c r="X5212" s="1"/>
      <c r="Y5212" s="1"/>
    </row>
    <row r="5213" spans="1:25" ht="15" x14ac:dyDescent="0.25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  <c r="O5213"/>
      <c r="P5213"/>
      <c r="Q5213"/>
      <c r="R5213"/>
      <c r="S5213"/>
      <c r="T5213"/>
      <c r="U5213"/>
      <c r="V5213"/>
      <c r="W5213" s="1"/>
      <c r="X5213" s="1"/>
      <c r="Y5213" s="1"/>
    </row>
    <row r="5214" spans="1:25" ht="15" x14ac:dyDescent="0.25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  <c r="O5214"/>
      <c r="P5214"/>
      <c r="Q5214"/>
      <c r="R5214"/>
      <c r="S5214"/>
      <c r="T5214"/>
      <c r="U5214"/>
      <c r="V5214"/>
      <c r="W5214" s="1"/>
      <c r="X5214" s="1"/>
      <c r="Y5214" s="1"/>
    </row>
    <row r="5215" spans="1:25" ht="15" x14ac:dyDescent="0.25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  <c r="O5215"/>
      <c r="P5215"/>
      <c r="Q5215"/>
      <c r="R5215"/>
      <c r="S5215"/>
      <c r="T5215"/>
      <c r="U5215"/>
      <c r="V5215"/>
      <c r="W5215" s="1"/>
      <c r="X5215" s="1"/>
      <c r="Y5215" s="1"/>
    </row>
    <row r="5216" spans="1:25" ht="15" x14ac:dyDescent="0.25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  <c r="O5216"/>
      <c r="P5216"/>
      <c r="Q5216"/>
      <c r="R5216"/>
      <c r="S5216"/>
      <c r="T5216"/>
      <c r="U5216"/>
      <c r="V5216"/>
      <c r="W5216" s="1"/>
      <c r="X5216" s="1"/>
      <c r="Y5216" s="1"/>
    </row>
    <row r="5217" spans="1:25" ht="15" x14ac:dyDescent="0.25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  <c r="O5217"/>
      <c r="P5217"/>
      <c r="Q5217"/>
      <c r="R5217"/>
      <c r="S5217"/>
      <c r="T5217"/>
      <c r="U5217"/>
      <c r="V5217"/>
      <c r="W5217" s="1"/>
      <c r="X5217" s="1"/>
      <c r="Y5217" s="1"/>
    </row>
    <row r="5218" spans="1:25" ht="15" x14ac:dyDescent="0.25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  <c r="O5218"/>
      <c r="P5218"/>
      <c r="Q5218"/>
      <c r="R5218"/>
      <c r="S5218"/>
      <c r="T5218"/>
      <c r="U5218"/>
      <c r="V5218"/>
      <c r="W5218" s="1"/>
      <c r="X5218" s="1"/>
      <c r="Y5218" s="1"/>
    </row>
    <row r="5219" spans="1:25" ht="15" x14ac:dyDescent="0.25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  <c r="O5219"/>
      <c r="P5219"/>
      <c r="Q5219"/>
      <c r="R5219"/>
      <c r="S5219"/>
      <c r="T5219"/>
      <c r="U5219"/>
      <c r="V5219"/>
      <c r="W5219" s="1"/>
      <c r="X5219" s="1"/>
      <c r="Y5219" s="1"/>
    </row>
    <row r="5220" spans="1:25" ht="15" x14ac:dyDescent="0.25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  <c r="O5220"/>
      <c r="P5220"/>
      <c r="Q5220"/>
      <c r="R5220"/>
      <c r="S5220"/>
      <c r="T5220"/>
      <c r="U5220"/>
      <c r="V5220"/>
      <c r="W5220" s="1"/>
      <c r="X5220" s="1"/>
      <c r="Y5220" s="1"/>
    </row>
    <row r="5221" spans="1:25" ht="15" x14ac:dyDescent="0.25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  <c r="O5221"/>
      <c r="P5221"/>
      <c r="Q5221"/>
      <c r="R5221"/>
      <c r="S5221"/>
      <c r="T5221"/>
      <c r="U5221"/>
      <c r="V5221"/>
      <c r="W5221" s="1"/>
      <c r="X5221" s="1"/>
      <c r="Y5221" s="1"/>
    </row>
    <row r="5222" spans="1:25" ht="15" x14ac:dyDescent="0.25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  <c r="O5222"/>
      <c r="P5222"/>
      <c r="Q5222"/>
      <c r="R5222"/>
      <c r="S5222"/>
      <c r="T5222"/>
      <c r="U5222"/>
      <c r="V5222"/>
      <c r="W5222" s="1"/>
      <c r="X5222" s="1"/>
      <c r="Y5222" s="1"/>
    </row>
    <row r="5223" spans="1:25" ht="15" x14ac:dyDescent="0.25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  <c r="O5223"/>
      <c r="P5223"/>
      <c r="Q5223"/>
      <c r="R5223"/>
      <c r="S5223"/>
      <c r="T5223"/>
      <c r="U5223"/>
      <c r="V5223"/>
      <c r="W5223" s="1"/>
      <c r="X5223" s="1"/>
      <c r="Y5223" s="1"/>
    </row>
    <row r="5224" spans="1:25" ht="15" x14ac:dyDescent="0.25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  <c r="O5224"/>
      <c r="P5224"/>
      <c r="Q5224"/>
      <c r="R5224"/>
      <c r="S5224"/>
      <c r="T5224"/>
      <c r="U5224"/>
      <c r="V5224"/>
      <c r="W5224" s="1"/>
      <c r="X5224" s="1"/>
      <c r="Y5224" s="1"/>
    </row>
    <row r="5225" spans="1:25" ht="15" x14ac:dyDescent="0.25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  <c r="O5225"/>
      <c r="P5225"/>
      <c r="Q5225"/>
      <c r="R5225"/>
      <c r="S5225"/>
      <c r="T5225"/>
      <c r="U5225"/>
      <c r="V5225"/>
      <c r="W5225" s="1"/>
      <c r="X5225" s="1"/>
      <c r="Y5225" s="1"/>
    </row>
    <row r="5226" spans="1:25" ht="15" x14ac:dyDescent="0.25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  <c r="O5226"/>
      <c r="P5226"/>
      <c r="Q5226"/>
      <c r="R5226"/>
      <c r="S5226"/>
      <c r="T5226"/>
      <c r="U5226"/>
      <c r="V5226"/>
      <c r="W5226" s="1"/>
      <c r="X5226" s="1"/>
      <c r="Y5226" s="1"/>
    </row>
    <row r="5227" spans="1:25" ht="15" x14ac:dyDescent="0.25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  <c r="O5227"/>
      <c r="P5227"/>
      <c r="Q5227"/>
      <c r="R5227"/>
      <c r="S5227"/>
      <c r="T5227"/>
      <c r="U5227"/>
      <c r="V5227"/>
      <c r="W5227" s="1"/>
      <c r="X5227" s="1"/>
      <c r="Y5227" s="1"/>
    </row>
    <row r="5228" spans="1:25" ht="15" x14ac:dyDescent="0.25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  <c r="O5228"/>
      <c r="P5228"/>
      <c r="Q5228"/>
      <c r="R5228"/>
      <c r="S5228"/>
      <c r="T5228"/>
      <c r="U5228"/>
      <c r="V5228"/>
      <c r="W5228" s="1"/>
      <c r="X5228" s="1"/>
      <c r="Y5228" s="1"/>
    </row>
    <row r="5229" spans="1:25" ht="15" x14ac:dyDescent="0.25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  <c r="O5229"/>
      <c r="P5229"/>
      <c r="Q5229"/>
      <c r="R5229"/>
      <c r="S5229"/>
      <c r="T5229"/>
      <c r="U5229"/>
      <c r="V5229"/>
      <c r="W5229" s="1"/>
      <c r="X5229" s="1"/>
      <c r="Y5229" s="1"/>
    </row>
    <row r="5230" spans="1:25" ht="15" x14ac:dyDescent="0.25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  <c r="O5230"/>
      <c r="P5230"/>
      <c r="Q5230"/>
      <c r="R5230"/>
      <c r="S5230"/>
      <c r="T5230"/>
      <c r="U5230"/>
      <c r="V5230"/>
      <c r="W5230" s="1"/>
      <c r="X5230" s="1"/>
      <c r="Y5230" s="1"/>
    </row>
    <row r="5231" spans="1:25" ht="15" x14ac:dyDescent="0.25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  <c r="O5231"/>
      <c r="P5231"/>
      <c r="Q5231"/>
      <c r="R5231"/>
      <c r="S5231"/>
      <c r="T5231"/>
      <c r="U5231"/>
      <c r="V5231"/>
      <c r="W5231" s="1"/>
      <c r="X5231" s="1"/>
      <c r="Y5231" s="1"/>
    </row>
    <row r="5232" spans="1:25" ht="15" x14ac:dyDescent="0.25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  <c r="O5232"/>
      <c r="P5232"/>
      <c r="Q5232"/>
      <c r="R5232"/>
      <c r="S5232"/>
      <c r="T5232"/>
      <c r="U5232"/>
      <c r="V5232"/>
      <c r="W5232" s="1"/>
      <c r="X5232" s="1"/>
      <c r="Y5232" s="1"/>
    </row>
    <row r="5233" spans="1:25" ht="15" x14ac:dyDescent="0.25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  <c r="O5233"/>
      <c r="P5233"/>
      <c r="Q5233"/>
      <c r="R5233"/>
      <c r="S5233"/>
      <c r="T5233"/>
      <c r="U5233"/>
      <c r="V5233"/>
      <c r="W5233" s="1"/>
      <c r="X5233" s="1"/>
      <c r="Y5233" s="1"/>
    </row>
    <row r="5234" spans="1:25" ht="15" x14ac:dyDescent="0.25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  <c r="O5234"/>
      <c r="P5234"/>
      <c r="Q5234"/>
      <c r="R5234"/>
      <c r="S5234"/>
      <c r="T5234"/>
      <c r="U5234"/>
      <c r="V5234"/>
      <c r="W5234" s="1"/>
      <c r="X5234" s="1"/>
      <c r="Y5234" s="1"/>
    </row>
    <row r="5235" spans="1:25" ht="15" x14ac:dyDescent="0.25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  <c r="O5235"/>
      <c r="P5235"/>
      <c r="Q5235"/>
      <c r="R5235"/>
      <c r="S5235"/>
      <c r="T5235"/>
      <c r="U5235"/>
      <c r="V5235"/>
      <c r="W5235" s="1"/>
      <c r="X5235" s="1"/>
      <c r="Y5235" s="1"/>
    </row>
    <row r="5236" spans="1:25" ht="15" x14ac:dyDescent="0.25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  <c r="O5236"/>
      <c r="P5236"/>
      <c r="Q5236"/>
      <c r="R5236"/>
      <c r="S5236"/>
      <c r="T5236"/>
      <c r="U5236"/>
      <c r="V5236"/>
      <c r="W5236" s="1"/>
      <c r="X5236" s="1"/>
      <c r="Y5236" s="1"/>
    </row>
    <row r="5237" spans="1:25" ht="15" x14ac:dyDescent="0.25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  <c r="O5237"/>
      <c r="P5237"/>
      <c r="Q5237"/>
      <c r="R5237"/>
      <c r="S5237"/>
      <c r="T5237"/>
      <c r="U5237"/>
      <c r="V5237"/>
      <c r="W5237" s="1"/>
      <c r="X5237" s="1"/>
      <c r="Y5237" s="1"/>
    </row>
    <row r="5238" spans="1:25" ht="15" x14ac:dyDescent="0.25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  <c r="O5238"/>
      <c r="P5238"/>
      <c r="Q5238"/>
      <c r="R5238"/>
      <c r="S5238"/>
      <c r="T5238"/>
      <c r="U5238"/>
      <c r="V5238"/>
      <c r="W5238" s="1"/>
      <c r="X5238" s="1"/>
      <c r="Y5238" s="1"/>
    </row>
    <row r="5239" spans="1:25" ht="15" x14ac:dyDescent="0.25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  <c r="O5239"/>
      <c r="P5239"/>
      <c r="Q5239"/>
      <c r="R5239"/>
      <c r="S5239"/>
      <c r="T5239"/>
      <c r="U5239"/>
      <c r="V5239"/>
      <c r="W5239" s="1"/>
      <c r="X5239" s="1"/>
      <c r="Y5239" s="1"/>
    </row>
    <row r="5240" spans="1:25" ht="15" x14ac:dyDescent="0.25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  <c r="O5240"/>
      <c r="P5240"/>
      <c r="Q5240"/>
      <c r="R5240"/>
      <c r="S5240"/>
      <c r="T5240"/>
      <c r="U5240"/>
      <c r="V5240"/>
      <c r="W5240" s="1"/>
      <c r="X5240" s="1"/>
      <c r="Y5240" s="1"/>
    </row>
    <row r="5241" spans="1:25" ht="15" x14ac:dyDescent="0.25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  <c r="O5241"/>
      <c r="P5241"/>
      <c r="Q5241"/>
      <c r="R5241"/>
      <c r="S5241"/>
      <c r="T5241"/>
      <c r="U5241"/>
      <c r="V5241"/>
      <c r="W5241" s="1"/>
      <c r="X5241" s="1"/>
      <c r="Y5241" s="1"/>
    </row>
    <row r="5242" spans="1:25" ht="15" x14ac:dyDescent="0.25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  <c r="O5242"/>
      <c r="P5242"/>
      <c r="Q5242"/>
      <c r="R5242"/>
      <c r="S5242"/>
      <c r="T5242"/>
      <c r="U5242"/>
      <c r="V5242"/>
      <c r="W5242" s="1"/>
      <c r="X5242" s="1"/>
      <c r="Y5242" s="1"/>
    </row>
    <row r="5243" spans="1:25" ht="15" x14ac:dyDescent="0.25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  <c r="O5243"/>
      <c r="P5243"/>
      <c r="Q5243"/>
      <c r="R5243"/>
      <c r="S5243"/>
      <c r="T5243"/>
      <c r="U5243"/>
      <c r="V5243"/>
      <c r="W5243" s="1"/>
      <c r="X5243" s="1"/>
      <c r="Y5243" s="1"/>
    </row>
    <row r="5244" spans="1:25" ht="15" x14ac:dyDescent="0.25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  <c r="O5244"/>
      <c r="P5244"/>
      <c r="Q5244"/>
      <c r="R5244"/>
      <c r="S5244"/>
      <c r="T5244"/>
      <c r="U5244"/>
      <c r="V5244"/>
      <c r="W5244" s="1"/>
      <c r="X5244" s="1"/>
      <c r="Y5244" s="1"/>
    </row>
    <row r="5245" spans="1:25" ht="15" x14ac:dyDescent="0.25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  <c r="O5245"/>
      <c r="P5245"/>
      <c r="Q5245"/>
      <c r="R5245"/>
      <c r="S5245"/>
      <c r="T5245"/>
      <c r="U5245"/>
      <c r="V5245"/>
      <c r="W5245" s="1"/>
      <c r="X5245" s="1"/>
      <c r="Y5245" s="1"/>
    </row>
    <row r="5246" spans="1:25" ht="15" x14ac:dyDescent="0.25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  <c r="O5246"/>
      <c r="P5246"/>
      <c r="Q5246"/>
      <c r="R5246"/>
      <c r="S5246"/>
      <c r="T5246"/>
      <c r="U5246"/>
      <c r="V5246"/>
      <c r="W5246" s="1"/>
      <c r="X5246" s="1"/>
      <c r="Y5246" s="1"/>
    </row>
    <row r="5247" spans="1:25" ht="15" x14ac:dyDescent="0.25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  <c r="O5247"/>
      <c r="P5247"/>
      <c r="Q5247"/>
      <c r="R5247"/>
      <c r="S5247"/>
      <c r="T5247"/>
      <c r="U5247"/>
      <c r="V5247"/>
      <c r="W5247" s="1"/>
      <c r="X5247" s="1"/>
      <c r="Y5247" s="1"/>
    </row>
    <row r="5248" spans="1:25" ht="15" x14ac:dyDescent="0.25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  <c r="O5248"/>
      <c r="P5248"/>
      <c r="Q5248"/>
      <c r="R5248"/>
      <c r="S5248"/>
      <c r="T5248"/>
      <c r="U5248"/>
      <c r="V5248"/>
      <c r="W5248" s="1"/>
      <c r="X5248" s="1"/>
      <c r="Y5248" s="1"/>
    </row>
    <row r="5249" spans="1:25" ht="15" x14ac:dyDescent="0.25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  <c r="O5249"/>
      <c r="P5249"/>
      <c r="Q5249"/>
      <c r="R5249"/>
      <c r="S5249"/>
      <c r="T5249"/>
      <c r="U5249"/>
      <c r="V5249"/>
      <c r="W5249" s="1"/>
      <c r="X5249" s="1"/>
      <c r="Y5249" s="1"/>
    </row>
    <row r="5250" spans="1:25" ht="15" x14ac:dyDescent="0.25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  <c r="O5250"/>
      <c r="P5250"/>
      <c r="Q5250"/>
      <c r="R5250"/>
      <c r="S5250"/>
      <c r="T5250"/>
      <c r="U5250"/>
      <c r="V5250"/>
      <c r="W5250" s="1"/>
      <c r="X5250" s="1"/>
      <c r="Y5250" s="1"/>
    </row>
    <row r="5251" spans="1:25" ht="15" x14ac:dyDescent="0.25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  <c r="O5251"/>
      <c r="P5251"/>
      <c r="Q5251"/>
      <c r="R5251"/>
      <c r="S5251"/>
      <c r="T5251"/>
      <c r="U5251"/>
      <c r="V5251"/>
      <c r="W5251" s="1"/>
      <c r="X5251" s="1"/>
      <c r="Y5251" s="1"/>
    </row>
    <row r="5252" spans="1:25" ht="15" x14ac:dyDescent="0.25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  <c r="O5252"/>
      <c r="P5252"/>
      <c r="Q5252"/>
      <c r="R5252"/>
      <c r="S5252"/>
      <c r="T5252"/>
      <c r="U5252"/>
      <c r="V5252"/>
      <c r="W5252" s="1"/>
      <c r="X5252" s="1"/>
      <c r="Y5252" s="1"/>
    </row>
    <row r="5253" spans="1:25" ht="15" x14ac:dyDescent="0.25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  <c r="O5253"/>
      <c r="P5253"/>
      <c r="Q5253"/>
      <c r="R5253"/>
      <c r="S5253"/>
      <c r="T5253"/>
      <c r="U5253"/>
      <c r="V5253"/>
      <c r="W5253" s="1"/>
      <c r="X5253" s="1"/>
      <c r="Y5253" s="1"/>
    </row>
    <row r="5254" spans="1:25" ht="15" x14ac:dyDescent="0.25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  <c r="O5254"/>
      <c r="P5254"/>
      <c r="Q5254"/>
      <c r="R5254"/>
      <c r="S5254"/>
      <c r="T5254"/>
      <c r="U5254"/>
      <c r="V5254"/>
      <c r="W5254" s="1"/>
      <c r="X5254" s="1"/>
      <c r="Y5254" s="1"/>
    </row>
    <row r="5255" spans="1:25" ht="15" x14ac:dyDescent="0.25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  <c r="O5255"/>
      <c r="P5255"/>
      <c r="Q5255"/>
      <c r="R5255"/>
      <c r="S5255"/>
      <c r="T5255"/>
      <c r="U5255"/>
      <c r="V5255"/>
      <c r="W5255" s="1"/>
      <c r="X5255" s="1"/>
      <c r="Y5255" s="1"/>
    </row>
    <row r="5256" spans="1:25" ht="15" x14ac:dyDescent="0.25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  <c r="O5256"/>
      <c r="P5256"/>
      <c r="Q5256"/>
      <c r="R5256"/>
      <c r="S5256"/>
      <c r="T5256"/>
      <c r="U5256"/>
      <c r="V5256"/>
      <c r="W5256" s="1"/>
      <c r="X5256" s="1"/>
      <c r="Y5256" s="1"/>
    </row>
    <row r="5257" spans="1:25" ht="15" x14ac:dyDescent="0.25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  <c r="O5257"/>
      <c r="P5257"/>
      <c r="Q5257"/>
      <c r="R5257"/>
      <c r="S5257"/>
      <c r="T5257"/>
      <c r="U5257"/>
      <c r="V5257"/>
      <c r="W5257" s="1"/>
      <c r="X5257" s="1"/>
      <c r="Y5257" s="1"/>
    </row>
    <row r="5258" spans="1:25" ht="15" x14ac:dyDescent="0.25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  <c r="O5258"/>
      <c r="P5258"/>
      <c r="Q5258"/>
      <c r="R5258"/>
      <c r="S5258"/>
      <c r="T5258"/>
      <c r="U5258"/>
      <c r="V5258"/>
      <c r="W5258" s="1"/>
      <c r="X5258" s="1"/>
      <c r="Y5258" s="1"/>
    </row>
    <row r="5259" spans="1:25" ht="15" x14ac:dyDescent="0.25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  <c r="O5259"/>
      <c r="P5259"/>
      <c r="Q5259"/>
      <c r="R5259"/>
      <c r="S5259"/>
      <c r="T5259"/>
      <c r="U5259"/>
      <c r="V5259"/>
      <c r="W5259" s="1"/>
      <c r="X5259" s="1"/>
      <c r="Y5259" s="1"/>
    </row>
    <row r="5260" spans="1:25" ht="15" x14ac:dyDescent="0.25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  <c r="O5260"/>
      <c r="P5260"/>
      <c r="Q5260"/>
      <c r="R5260"/>
      <c r="S5260"/>
      <c r="T5260"/>
      <c r="U5260"/>
      <c r="V5260"/>
      <c r="W5260" s="1"/>
      <c r="X5260" s="1"/>
      <c r="Y5260" s="1"/>
    </row>
    <row r="5261" spans="1:25" ht="15" x14ac:dyDescent="0.25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  <c r="O5261"/>
      <c r="P5261"/>
      <c r="Q5261"/>
      <c r="R5261"/>
      <c r="S5261"/>
      <c r="T5261"/>
      <c r="U5261"/>
      <c r="V5261"/>
      <c r="W5261" s="1"/>
      <c r="X5261" s="1"/>
      <c r="Y5261" s="1"/>
    </row>
    <row r="5262" spans="1:25" ht="15" x14ac:dyDescent="0.25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  <c r="O5262"/>
      <c r="P5262"/>
      <c r="Q5262"/>
      <c r="R5262"/>
      <c r="S5262"/>
      <c r="T5262"/>
      <c r="U5262"/>
      <c r="V5262"/>
      <c r="W5262" s="1"/>
      <c r="X5262" s="1"/>
      <c r="Y5262" s="1"/>
    </row>
    <row r="5263" spans="1:25" ht="15" x14ac:dyDescent="0.25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  <c r="O5263"/>
      <c r="P5263"/>
      <c r="Q5263"/>
      <c r="R5263"/>
      <c r="S5263"/>
      <c r="T5263"/>
      <c r="U5263"/>
      <c r="V5263"/>
      <c r="W5263" s="1"/>
      <c r="X5263" s="1"/>
      <c r="Y5263" s="1"/>
    </row>
    <row r="5264" spans="1:25" ht="15" x14ac:dyDescent="0.25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  <c r="O5264"/>
      <c r="P5264"/>
      <c r="Q5264"/>
      <c r="R5264"/>
      <c r="S5264"/>
      <c r="T5264"/>
      <c r="U5264"/>
      <c r="V5264"/>
      <c r="W5264" s="1"/>
      <c r="X5264" s="1"/>
      <c r="Y5264" s="1"/>
    </row>
    <row r="5265" spans="1:25" ht="15" x14ac:dyDescent="0.25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  <c r="O5265"/>
      <c r="P5265"/>
      <c r="Q5265"/>
      <c r="R5265"/>
      <c r="S5265"/>
      <c r="T5265"/>
      <c r="U5265"/>
      <c r="V5265"/>
      <c r="W5265" s="1"/>
      <c r="X5265" s="1"/>
      <c r="Y5265" s="1"/>
    </row>
    <row r="5266" spans="1:25" ht="15" x14ac:dyDescent="0.25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  <c r="O5266"/>
      <c r="P5266"/>
      <c r="Q5266"/>
      <c r="R5266"/>
      <c r="S5266"/>
      <c r="T5266"/>
      <c r="U5266"/>
      <c r="V5266"/>
      <c r="W5266" s="1"/>
      <c r="X5266" s="1"/>
      <c r="Y5266" s="1"/>
    </row>
    <row r="5267" spans="1:25" ht="15" x14ac:dyDescent="0.25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  <c r="O5267"/>
      <c r="P5267"/>
      <c r="Q5267"/>
      <c r="R5267"/>
      <c r="S5267"/>
      <c r="T5267"/>
      <c r="U5267"/>
      <c r="V5267"/>
      <c r="W5267" s="1"/>
      <c r="X5267" s="1"/>
      <c r="Y5267" s="1"/>
    </row>
    <row r="5268" spans="1:25" ht="15" x14ac:dyDescent="0.25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  <c r="O5268"/>
      <c r="P5268"/>
      <c r="Q5268"/>
      <c r="R5268"/>
      <c r="S5268"/>
      <c r="T5268"/>
      <c r="U5268"/>
      <c r="V5268"/>
      <c r="W5268" s="1"/>
      <c r="X5268" s="1"/>
      <c r="Y5268" s="1"/>
    </row>
    <row r="5269" spans="1:25" ht="15" x14ac:dyDescent="0.25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  <c r="O5269"/>
      <c r="P5269"/>
      <c r="Q5269"/>
      <c r="R5269"/>
      <c r="S5269"/>
      <c r="T5269"/>
      <c r="U5269"/>
      <c r="V5269"/>
      <c r="W5269" s="1"/>
      <c r="X5269" s="1"/>
      <c r="Y5269" s="1"/>
    </row>
    <row r="5270" spans="1:25" ht="15" x14ac:dyDescent="0.25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  <c r="O5270"/>
      <c r="P5270"/>
      <c r="Q5270"/>
      <c r="R5270"/>
      <c r="S5270"/>
      <c r="T5270"/>
      <c r="U5270"/>
      <c r="V5270"/>
      <c r="W5270" s="1"/>
      <c r="X5270" s="1"/>
      <c r="Y5270" s="1"/>
    </row>
    <row r="5271" spans="1:25" ht="15" x14ac:dyDescent="0.25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  <c r="O5271"/>
      <c r="P5271"/>
      <c r="Q5271"/>
      <c r="R5271"/>
      <c r="S5271"/>
      <c r="T5271"/>
      <c r="U5271"/>
      <c r="V5271"/>
      <c r="W5271" s="1"/>
      <c r="X5271" s="1"/>
      <c r="Y5271" s="1"/>
    </row>
    <row r="5272" spans="1:25" ht="15" x14ac:dyDescent="0.25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  <c r="O5272"/>
      <c r="P5272"/>
      <c r="Q5272"/>
      <c r="R5272"/>
      <c r="S5272"/>
      <c r="T5272"/>
      <c r="U5272"/>
      <c r="V5272"/>
      <c r="W5272" s="1"/>
      <c r="X5272" s="1"/>
      <c r="Y5272" s="1"/>
    </row>
    <row r="5273" spans="1:25" ht="15" x14ac:dyDescent="0.25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  <c r="O5273"/>
      <c r="P5273"/>
      <c r="Q5273"/>
      <c r="R5273"/>
      <c r="S5273"/>
      <c r="T5273"/>
      <c r="U5273"/>
      <c r="V5273"/>
      <c r="W5273" s="1"/>
      <c r="X5273" s="1"/>
      <c r="Y5273" s="1"/>
    </row>
    <row r="5274" spans="1:25" ht="15" x14ac:dyDescent="0.25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  <c r="O5274"/>
      <c r="P5274"/>
      <c r="Q5274"/>
      <c r="R5274"/>
      <c r="S5274"/>
      <c r="T5274"/>
      <c r="U5274"/>
      <c r="V5274"/>
      <c r="W5274" s="1"/>
      <c r="X5274" s="1"/>
      <c r="Y5274" s="1"/>
    </row>
    <row r="5275" spans="1:25" ht="15" x14ac:dyDescent="0.25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  <c r="O5275"/>
      <c r="P5275"/>
      <c r="Q5275"/>
      <c r="R5275"/>
      <c r="S5275"/>
      <c r="T5275"/>
      <c r="U5275"/>
      <c r="V5275"/>
      <c r="W5275" s="1"/>
      <c r="X5275" s="1"/>
      <c r="Y5275" s="1"/>
    </row>
    <row r="5276" spans="1:25" ht="15" x14ac:dyDescent="0.25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  <c r="O5276"/>
      <c r="P5276"/>
      <c r="Q5276"/>
      <c r="R5276"/>
      <c r="S5276"/>
      <c r="T5276"/>
      <c r="U5276"/>
      <c r="V5276"/>
      <c r="W5276" s="1"/>
      <c r="X5276" s="1"/>
      <c r="Y5276" s="1"/>
    </row>
    <row r="5277" spans="1:25" ht="15" x14ac:dyDescent="0.25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  <c r="O5277"/>
      <c r="P5277"/>
      <c r="Q5277"/>
      <c r="R5277"/>
      <c r="S5277"/>
      <c r="T5277"/>
      <c r="U5277"/>
      <c r="V5277"/>
      <c r="W5277" s="1"/>
      <c r="X5277" s="1"/>
      <c r="Y5277" s="1"/>
    </row>
    <row r="5278" spans="1:25" ht="15" x14ac:dyDescent="0.25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  <c r="O5278"/>
      <c r="P5278"/>
      <c r="Q5278"/>
      <c r="R5278"/>
      <c r="S5278"/>
      <c r="T5278"/>
      <c r="U5278"/>
      <c r="V5278"/>
      <c r="W5278" s="1"/>
      <c r="X5278" s="1"/>
      <c r="Y5278" s="1"/>
    </row>
    <row r="5279" spans="1:25" ht="15" x14ac:dyDescent="0.25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  <c r="O5279"/>
      <c r="P5279"/>
      <c r="Q5279"/>
      <c r="R5279"/>
      <c r="S5279"/>
      <c r="T5279"/>
      <c r="U5279"/>
      <c r="V5279"/>
      <c r="W5279" s="1"/>
      <c r="X5279" s="1"/>
      <c r="Y5279" s="1"/>
    </row>
    <row r="5280" spans="1:25" ht="15" x14ac:dyDescent="0.25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  <c r="O5280"/>
      <c r="P5280"/>
      <c r="Q5280"/>
      <c r="R5280"/>
      <c r="S5280"/>
      <c r="T5280"/>
      <c r="U5280"/>
      <c r="V5280"/>
      <c r="W5280" s="1"/>
      <c r="X5280" s="1"/>
      <c r="Y5280" s="1"/>
    </row>
    <row r="5281" spans="1:25" ht="15" x14ac:dyDescent="0.25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  <c r="O5281"/>
      <c r="P5281"/>
      <c r="Q5281"/>
      <c r="R5281"/>
      <c r="S5281"/>
      <c r="T5281"/>
      <c r="U5281"/>
      <c r="V5281"/>
      <c r="W5281" s="1"/>
      <c r="X5281" s="1"/>
      <c r="Y5281" s="1"/>
    </row>
    <row r="5282" spans="1:25" ht="15" x14ac:dyDescent="0.25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  <c r="O5282"/>
      <c r="P5282"/>
      <c r="Q5282"/>
      <c r="R5282"/>
      <c r="S5282"/>
      <c r="T5282"/>
      <c r="U5282"/>
      <c r="V5282"/>
      <c r="W5282" s="1"/>
      <c r="X5282" s="1"/>
      <c r="Y5282" s="1"/>
    </row>
    <row r="5283" spans="1:25" ht="15" x14ac:dyDescent="0.25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  <c r="O5283"/>
      <c r="P5283"/>
      <c r="Q5283"/>
      <c r="R5283"/>
      <c r="S5283"/>
      <c r="T5283"/>
      <c r="U5283"/>
      <c r="V5283"/>
      <c r="W5283" s="1"/>
      <c r="X5283" s="1"/>
      <c r="Y5283" s="1"/>
    </row>
    <row r="5284" spans="1:25" ht="15" x14ac:dyDescent="0.25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  <c r="O5284"/>
      <c r="P5284"/>
      <c r="Q5284"/>
      <c r="R5284"/>
      <c r="S5284"/>
      <c r="T5284"/>
      <c r="U5284"/>
      <c r="V5284"/>
      <c r="W5284" s="1"/>
      <c r="X5284" s="1"/>
      <c r="Y5284" s="1"/>
    </row>
    <row r="5285" spans="1:25" ht="15" x14ac:dyDescent="0.25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  <c r="O5285"/>
      <c r="P5285"/>
      <c r="Q5285"/>
      <c r="R5285"/>
      <c r="S5285"/>
      <c r="T5285"/>
      <c r="U5285"/>
      <c r="V5285"/>
      <c r="W5285" s="1"/>
      <c r="X5285" s="1"/>
      <c r="Y5285" s="1"/>
    </row>
    <row r="5286" spans="1:25" ht="15" x14ac:dyDescent="0.25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  <c r="O5286"/>
      <c r="P5286"/>
      <c r="Q5286"/>
      <c r="R5286"/>
      <c r="S5286"/>
      <c r="T5286"/>
      <c r="U5286"/>
      <c r="V5286"/>
      <c r="W5286" s="1"/>
      <c r="X5286" s="1"/>
      <c r="Y5286" s="1"/>
    </row>
    <row r="5287" spans="1:25" ht="15" x14ac:dyDescent="0.25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  <c r="O5287"/>
      <c r="P5287"/>
      <c r="Q5287"/>
      <c r="R5287"/>
      <c r="S5287"/>
      <c r="T5287"/>
      <c r="U5287"/>
      <c r="V5287"/>
      <c r="W5287" s="1"/>
      <c r="X5287" s="1"/>
      <c r="Y5287" s="1"/>
    </row>
    <row r="5288" spans="1:25" ht="15" x14ac:dyDescent="0.25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  <c r="O5288"/>
      <c r="P5288"/>
      <c r="Q5288"/>
      <c r="R5288"/>
      <c r="S5288"/>
      <c r="T5288"/>
      <c r="U5288"/>
      <c r="V5288"/>
      <c r="W5288" s="1"/>
      <c r="X5288" s="1"/>
      <c r="Y5288" s="1"/>
    </row>
    <row r="5289" spans="1:25" ht="15" x14ac:dyDescent="0.25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  <c r="O5289"/>
      <c r="P5289"/>
      <c r="Q5289"/>
      <c r="R5289"/>
      <c r="S5289"/>
      <c r="T5289"/>
      <c r="U5289"/>
      <c r="V5289"/>
      <c r="W5289" s="1"/>
      <c r="X5289" s="1"/>
      <c r="Y5289" s="1"/>
    </row>
    <row r="5290" spans="1:25" ht="15" x14ac:dyDescent="0.25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  <c r="O5290"/>
      <c r="P5290"/>
      <c r="Q5290"/>
      <c r="R5290"/>
      <c r="S5290"/>
      <c r="T5290"/>
      <c r="U5290"/>
      <c r="V5290"/>
      <c r="W5290" s="1"/>
      <c r="X5290" s="1"/>
      <c r="Y5290" s="1"/>
    </row>
    <row r="5291" spans="1:25" ht="15" x14ac:dyDescent="0.25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  <c r="O5291"/>
      <c r="P5291"/>
      <c r="Q5291"/>
      <c r="R5291"/>
      <c r="S5291"/>
      <c r="T5291"/>
      <c r="U5291"/>
      <c r="V5291"/>
      <c r="W5291" s="1"/>
      <c r="X5291" s="1"/>
      <c r="Y5291" s="1"/>
    </row>
    <row r="5292" spans="1:25" ht="15" x14ac:dyDescent="0.25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  <c r="O5292"/>
      <c r="P5292"/>
      <c r="Q5292"/>
      <c r="R5292"/>
      <c r="S5292"/>
      <c r="T5292"/>
      <c r="U5292"/>
      <c r="V5292"/>
      <c r="W5292" s="1"/>
      <c r="X5292" s="1"/>
      <c r="Y5292" s="1"/>
    </row>
    <row r="5293" spans="1:25" ht="15" x14ac:dyDescent="0.25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  <c r="O5293"/>
      <c r="P5293"/>
      <c r="Q5293"/>
      <c r="R5293"/>
      <c r="S5293"/>
      <c r="T5293"/>
      <c r="U5293"/>
      <c r="V5293"/>
      <c r="W5293" s="1"/>
      <c r="X5293" s="1"/>
      <c r="Y5293" s="1"/>
    </row>
    <row r="5294" spans="1:25" ht="15" x14ac:dyDescent="0.25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  <c r="O5294"/>
      <c r="P5294"/>
      <c r="Q5294"/>
      <c r="R5294"/>
      <c r="S5294"/>
      <c r="T5294"/>
      <c r="U5294"/>
      <c r="V5294"/>
      <c r="W5294" s="1"/>
      <c r="X5294" s="1"/>
      <c r="Y5294" s="1"/>
    </row>
    <row r="5295" spans="1:25" ht="15" x14ac:dyDescent="0.25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  <c r="O5295"/>
      <c r="P5295"/>
      <c r="Q5295"/>
      <c r="R5295"/>
      <c r="S5295"/>
      <c r="T5295"/>
      <c r="U5295"/>
      <c r="V5295"/>
      <c r="W5295" s="1"/>
      <c r="X5295" s="1"/>
      <c r="Y5295" s="1"/>
    </row>
    <row r="5296" spans="1:25" ht="15" x14ac:dyDescent="0.25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  <c r="O5296"/>
      <c r="P5296"/>
      <c r="Q5296"/>
      <c r="R5296"/>
      <c r="S5296"/>
      <c r="T5296"/>
      <c r="U5296"/>
      <c r="V5296"/>
      <c r="W5296" s="1"/>
      <c r="X5296" s="1"/>
      <c r="Y5296" s="1"/>
    </row>
    <row r="5297" spans="1:25" ht="15" x14ac:dyDescent="0.25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  <c r="O5297"/>
      <c r="P5297"/>
      <c r="Q5297"/>
      <c r="R5297"/>
      <c r="S5297"/>
      <c r="T5297"/>
      <c r="U5297"/>
      <c r="V5297"/>
      <c r="W5297" s="1"/>
      <c r="X5297" s="1"/>
      <c r="Y5297" s="1"/>
    </row>
    <row r="5298" spans="1:25" ht="15" x14ac:dyDescent="0.25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  <c r="O5298"/>
      <c r="P5298"/>
      <c r="Q5298"/>
      <c r="R5298"/>
      <c r="S5298"/>
      <c r="T5298"/>
      <c r="U5298"/>
      <c r="V5298"/>
      <c r="W5298" s="1"/>
      <c r="X5298" s="1"/>
      <c r="Y5298" s="1"/>
    </row>
    <row r="5299" spans="1:25" ht="15" x14ac:dyDescent="0.25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  <c r="O5299"/>
      <c r="P5299"/>
      <c r="Q5299"/>
      <c r="R5299"/>
      <c r="S5299"/>
      <c r="T5299"/>
      <c r="U5299"/>
      <c r="V5299"/>
      <c r="W5299" s="1"/>
      <c r="X5299" s="1"/>
      <c r="Y5299" s="1"/>
    </row>
    <row r="5300" spans="1:25" ht="15" x14ac:dyDescent="0.25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  <c r="O5300"/>
      <c r="P5300"/>
      <c r="Q5300"/>
      <c r="R5300"/>
      <c r="S5300"/>
      <c r="T5300"/>
      <c r="U5300"/>
      <c r="V5300"/>
      <c r="W5300" s="1"/>
      <c r="X5300" s="1"/>
      <c r="Y5300" s="1"/>
    </row>
    <row r="5301" spans="1:25" ht="15" x14ac:dyDescent="0.25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  <c r="O5301"/>
      <c r="P5301"/>
      <c r="Q5301"/>
      <c r="R5301"/>
      <c r="S5301"/>
      <c r="T5301"/>
      <c r="U5301"/>
      <c r="V5301"/>
      <c r="W5301" s="1"/>
      <c r="X5301" s="1"/>
      <c r="Y5301" s="1"/>
    </row>
    <row r="5302" spans="1:25" ht="15" x14ac:dyDescent="0.25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  <c r="O5302"/>
      <c r="P5302"/>
      <c r="Q5302"/>
      <c r="R5302"/>
      <c r="S5302"/>
      <c r="T5302"/>
      <c r="U5302"/>
      <c r="V5302"/>
      <c r="W5302" s="1"/>
      <c r="X5302" s="1"/>
      <c r="Y5302" s="1"/>
    </row>
    <row r="5303" spans="1:25" ht="15" x14ac:dyDescent="0.25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  <c r="O5303"/>
      <c r="P5303"/>
      <c r="Q5303"/>
      <c r="R5303"/>
      <c r="S5303"/>
      <c r="T5303"/>
      <c r="U5303"/>
      <c r="V5303"/>
      <c r="W5303" s="1"/>
      <c r="X5303" s="1"/>
      <c r="Y5303" s="1"/>
    </row>
    <row r="5304" spans="1:25" ht="15" x14ac:dyDescent="0.25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  <c r="O5304"/>
      <c r="P5304"/>
      <c r="Q5304"/>
      <c r="R5304"/>
      <c r="S5304"/>
      <c r="T5304"/>
      <c r="U5304"/>
      <c r="V5304"/>
      <c r="W5304" s="1"/>
      <c r="X5304" s="1"/>
      <c r="Y5304" s="1"/>
    </row>
    <row r="5305" spans="1:25" ht="15" x14ac:dyDescent="0.25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  <c r="O5305"/>
      <c r="P5305"/>
      <c r="Q5305"/>
      <c r="R5305"/>
      <c r="S5305"/>
      <c r="T5305"/>
      <c r="U5305"/>
      <c r="V5305"/>
      <c r="W5305" s="1"/>
      <c r="X5305" s="1"/>
      <c r="Y5305" s="1"/>
    </row>
    <row r="5306" spans="1:25" ht="15" x14ac:dyDescent="0.25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  <c r="O5306"/>
      <c r="P5306"/>
      <c r="Q5306"/>
      <c r="R5306"/>
      <c r="S5306"/>
      <c r="T5306"/>
      <c r="U5306"/>
      <c r="V5306"/>
      <c r="W5306" s="1"/>
      <c r="X5306" s="1"/>
      <c r="Y5306" s="1"/>
    </row>
    <row r="5307" spans="1:25" ht="15" x14ac:dyDescent="0.25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  <c r="O5307"/>
      <c r="P5307"/>
      <c r="Q5307"/>
      <c r="R5307"/>
      <c r="S5307"/>
      <c r="T5307"/>
      <c r="U5307"/>
      <c r="V5307"/>
      <c r="W5307" s="1"/>
      <c r="X5307" s="1"/>
      <c r="Y5307" s="1"/>
    </row>
    <row r="5308" spans="1:25" ht="15" x14ac:dyDescent="0.25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  <c r="O5308"/>
      <c r="P5308"/>
      <c r="Q5308"/>
      <c r="R5308"/>
      <c r="S5308"/>
      <c r="T5308"/>
      <c r="U5308"/>
      <c r="V5308"/>
      <c r="W5308" s="1"/>
      <c r="X5308" s="1"/>
      <c r="Y5308" s="1"/>
    </row>
    <row r="5309" spans="1:25" ht="15" x14ac:dyDescent="0.25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  <c r="O5309"/>
      <c r="P5309"/>
      <c r="Q5309"/>
      <c r="R5309"/>
      <c r="S5309"/>
      <c r="T5309"/>
      <c r="U5309"/>
      <c r="V5309"/>
      <c r="W5309" s="1"/>
      <c r="X5309" s="1"/>
      <c r="Y5309" s="1"/>
    </row>
    <row r="5310" spans="1:25" ht="15" x14ac:dyDescent="0.25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  <c r="O5310"/>
      <c r="P5310"/>
      <c r="Q5310"/>
      <c r="R5310"/>
      <c r="S5310"/>
      <c r="T5310"/>
      <c r="U5310"/>
      <c r="V5310"/>
      <c r="W5310" s="1"/>
      <c r="X5310" s="1"/>
      <c r="Y5310" s="1"/>
    </row>
    <row r="5311" spans="1:25" ht="15" x14ac:dyDescent="0.25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  <c r="O5311"/>
      <c r="P5311"/>
      <c r="Q5311"/>
      <c r="R5311"/>
      <c r="S5311"/>
      <c r="T5311"/>
      <c r="U5311"/>
      <c r="V5311"/>
      <c r="W5311" s="1"/>
      <c r="X5311" s="1"/>
      <c r="Y5311" s="1"/>
    </row>
    <row r="5312" spans="1:25" ht="15" x14ac:dyDescent="0.25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  <c r="O5312"/>
      <c r="P5312"/>
      <c r="Q5312"/>
      <c r="R5312"/>
      <c r="S5312"/>
      <c r="T5312"/>
      <c r="U5312"/>
      <c r="V5312"/>
      <c r="W5312" s="1"/>
      <c r="X5312" s="1"/>
      <c r="Y5312" s="1"/>
    </row>
    <row r="5313" spans="1:25" ht="15" x14ac:dyDescent="0.25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  <c r="O5313"/>
      <c r="P5313"/>
      <c r="Q5313"/>
      <c r="R5313"/>
      <c r="S5313"/>
      <c r="T5313"/>
      <c r="U5313"/>
      <c r="V5313"/>
      <c r="W5313" s="1"/>
      <c r="X5313" s="1"/>
      <c r="Y5313" s="1"/>
    </row>
    <row r="5314" spans="1:25" ht="15" x14ac:dyDescent="0.25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  <c r="O5314"/>
      <c r="P5314"/>
      <c r="Q5314"/>
      <c r="R5314"/>
      <c r="S5314"/>
      <c r="T5314"/>
      <c r="U5314"/>
      <c r="V5314"/>
      <c r="W5314" s="1"/>
      <c r="X5314" s="1"/>
      <c r="Y5314" s="1"/>
    </row>
    <row r="5315" spans="1:25" ht="15" x14ac:dyDescent="0.25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  <c r="O5315"/>
      <c r="P5315"/>
      <c r="Q5315"/>
      <c r="R5315"/>
      <c r="S5315"/>
      <c r="T5315"/>
      <c r="U5315"/>
      <c r="V5315"/>
      <c r="W5315" s="1"/>
      <c r="X5315" s="1"/>
      <c r="Y5315" s="1"/>
    </row>
    <row r="5316" spans="1:25" ht="15" x14ac:dyDescent="0.25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  <c r="O5316"/>
      <c r="P5316"/>
      <c r="Q5316"/>
      <c r="R5316"/>
      <c r="S5316"/>
      <c r="T5316"/>
      <c r="U5316"/>
      <c r="V5316"/>
      <c r="W5316" s="1"/>
      <c r="X5316" s="1"/>
      <c r="Y5316" s="1"/>
    </row>
    <row r="5317" spans="1:25" ht="15" x14ac:dyDescent="0.25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  <c r="O5317"/>
      <c r="P5317"/>
      <c r="Q5317"/>
      <c r="R5317"/>
      <c r="S5317"/>
      <c r="T5317"/>
      <c r="U5317"/>
      <c r="V5317"/>
      <c r="W5317" s="1"/>
      <c r="X5317" s="1"/>
      <c r="Y5317" s="1"/>
    </row>
    <row r="5318" spans="1:25" ht="15" x14ac:dyDescent="0.25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  <c r="O5318"/>
      <c r="P5318"/>
      <c r="Q5318"/>
      <c r="R5318"/>
      <c r="S5318"/>
      <c r="T5318"/>
      <c r="U5318"/>
      <c r="V5318"/>
      <c r="W5318" s="1"/>
      <c r="X5318" s="1"/>
      <c r="Y5318" s="1"/>
    </row>
    <row r="5319" spans="1:25" ht="15" x14ac:dyDescent="0.25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  <c r="O5319"/>
      <c r="P5319"/>
      <c r="Q5319"/>
      <c r="R5319"/>
      <c r="S5319"/>
      <c r="T5319"/>
      <c r="U5319"/>
      <c r="V5319"/>
      <c r="W5319" s="1"/>
      <c r="X5319" s="1"/>
      <c r="Y5319" s="1"/>
    </row>
    <row r="5320" spans="1:25" ht="15" x14ac:dyDescent="0.25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  <c r="O5320"/>
      <c r="P5320"/>
      <c r="Q5320"/>
      <c r="R5320"/>
      <c r="S5320"/>
      <c r="T5320"/>
      <c r="U5320"/>
      <c r="V5320"/>
      <c r="W5320" s="1"/>
      <c r="X5320" s="1"/>
      <c r="Y5320" s="1"/>
    </row>
    <row r="5321" spans="1:25" ht="15" x14ac:dyDescent="0.25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  <c r="O5321"/>
      <c r="P5321"/>
      <c r="Q5321"/>
      <c r="R5321"/>
      <c r="S5321"/>
      <c r="T5321"/>
      <c r="U5321"/>
      <c r="V5321"/>
      <c r="W5321" s="1"/>
      <c r="X5321" s="1"/>
      <c r="Y5321" s="1"/>
    </row>
    <row r="5322" spans="1:25" ht="15" x14ac:dyDescent="0.25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  <c r="O5322"/>
      <c r="P5322"/>
      <c r="Q5322"/>
      <c r="R5322"/>
      <c r="S5322"/>
      <c r="T5322"/>
      <c r="U5322"/>
      <c r="V5322"/>
      <c r="W5322" s="1"/>
      <c r="X5322" s="1"/>
      <c r="Y5322" s="1"/>
    </row>
    <row r="5323" spans="1:25" ht="15" x14ac:dyDescent="0.25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  <c r="O5323"/>
      <c r="P5323"/>
      <c r="Q5323"/>
      <c r="R5323"/>
      <c r="S5323"/>
      <c r="T5323"/>
      <c r="U5323"/>
      <c r="V5323"/>
      <c r="W5323" s="1"/>
      <c r="X5323" s="1"/>
      <c r="Y5323" s="1"/>
    </row>
    <row r="5324" spans="1:25" ht="15" x14ac:dyDescent="0.25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  <c r="O5324"/>
      <c r="P5324"/>
      <c r="Q5324"/>
      <c r="R5324"/>
      <c r="S5324"/>
      <c r="T5324"/>
      <c r="U5324"/>
      <c r="V5324"/>
      <c r="W5324" s="1"/>
      <c r="X5324" s="1"/>
      <c r="Y5324" s="1"/>
    </row>
    <row r="5325" spans="1:25" ht="15" x14ac:dyDescent="0.25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  <c r="O5325"/>
      <c r="P5325"/>
      <c r="Q5325"/>
      <c r="R5325"/>
      <c r="S5325"/>
      <c r="T5325"/>
      <c r="U5325"/>
      <c r="V5325"/>
      <c r="W5325" s="1"/>
      <c r="X5325" s="1"/>
      <c r="Y5325" s="1"/>
    </row>
    <row r="5326" spans="1:25" ht="15" x14ac:dyDescent="0.25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  <c r="O5326"/>
      <c r="P5326"/>
      <c r="Q5326"/>
      <c r="R5326"/>
      <c r="S5326"/>
      <c r="T5326"/>
      <c r="U5326"/>
      <c r="V5326"/>
      <c r="W5326" s="1"/>
      <c r="X5326" s="1"/>
      <c r="Y5326" s="1"/>
    </row>
    <row r="5327" spans="1:25" ht="15" x14ac:dyDescent="0.25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  <c r="O5327"/>
      <c r="P5327"/>
      <c r="Q5327"/>
      <c r="R5327"/>
      <c r="S5327"/>
      <c r="T5327"/>
      <c r="U5327"/>
      <c r="V5327"/>
      <c r="W5327" s="1"/>
      <c r="X5327" s="1"/>
      <c r="Y5327" s="1"/>
    </row>
    <row r="5328" spans="1:25" ht="15" x14ac:dyDescent="0.25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  <c r="O5328"/>
      <c r="P5328"/>
      <c r="Q5328"/>
      <c r="R5328"/>
      <c r="S5328"/>
      <c r="T5328"/>
      <c r="U5328"/>
      <c r="V5328"/>
      <c r="W5328" s="1"/>
      <c r="X5328" s="1"/>
      <c r="Y5328" s="1"/>
    </row>
    <row r="5329" spans="1:25" ht="15" x14ac:dyDescent="0.25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  <c r="O5329"/>
      <c r="P5329"/>
      <c r="Q5329"/>
      <c r="R5329"/>
      <c r="S5329"/>
      <c r="T5329"/>
      <c r="U5329"/>
      <c r="V5329"/>
      <c r="W5329" s="1"/>
      <c r="X5329" s="1"/>
      <c r="Y5329" s="1"/>
    </row>
    <row r="5330" spans="1:25" ht="15" x14ac:dyDescent="0.25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  <c r="O5330"/>
      <c r="P5330"/>
      <c r="Q5330"/>
      <c r="R5330"/>
      <c r="S5330"/>
      <c r="T5330"/>
      <c r="U5330"/>
      <c r="V5330"/>
      <c r="W5330" s="1"/>
      <c r="X5330" s="1"/>
      <c r="Y5330" s="1"/>
    </row>
    <row r="5331" spans="1:25" ht="15" x14ac:dyDescent="0.25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  <c r="O5331"/>
      <c r="P5331"/>
      <c r="Q5331"/>
      <c r="R5331"/>
      <c r="S5331"/>
      <c r="T5331"/>
      <c r="U5331"/>
      <c r="V5331"/>
      <c r="W5331" s="1"/>
      <c r="X5331" s="1"/>
      <c r="Y5331" s="1"/>
    </row>
    <row r="5332" spans="1:25" ht="15" x14ac:dyDescent="0.25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  <c r="O5332"/>
      <c r="P5332"/>
      <c r="Q5332"/>
      <c r="R5332"/>
      <c r="S5332"/>
      <c r="T5332"/>
      <c r="U5332"/>
      <c r="V5332"/>
      <c r="W5332" s="1"/>
      <c r="X5332" s="1"/>
      <c r="Y5332" s="1"/>
    </row>
    <row r="5333" spans="1:25" ht="15" x14ac:dyDescent="0.25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  <c r="O5333"/>
      <c r="P5333"/>
      <c r="Q5333"/>
      <c r="R5333"/>
      <c r="S5333"/>
      <c r="T5333"/>
      <c r="U5333"/>
      <c r="V5333"/>
      <c r="W5333" s="1"/>
      <c r="X5333" s="1"/>
      <c r="Y5333" s="1"/>
    </row>
    <row r="5334" spans="1:25" ht="15" x14ac:dyDescent="0.25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  <c r="O5334"/>
      <c r="P5334"/>
      <c r="Q5334"/>
      <c r="R5334"/>
      <c r="S5334"/>
      <c r="T5334"/>
      <c r="U5334"/>
      <c r="V5334"/>
      <c r="W5334" s="1"/>
      <c r="X5334" s="1"/>
      <c r="Y5334" s="1"/>
    </row>
    <row r="5335" spans="1:25" ht="15" x14ac:dyDescent="0.25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  <c r="O5335"/>
      <c r="P5335"/>
      <c r="Q5335"/>
      <c r="R5335"/>
      <c r="S5335"/>
      <c r="T5335"/>
      <c r="U5335"/>
      <c r="V5335"/>
      <c r="W5335" s="1"/>
      <c r="X5335" s="1"/>
      <c r="Y5335" s="1"/>
    </row>
    <row r="5336" spans="1:25" ht="15" x14ac:dyDescent="0.25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  <c r="O5336"/>
      <c r="P5336"/>
      <c r="Q5336"/>
      <c r="R5336"/>
      <c r="S5336"/>
      <c r="T5336"/>
      <c r="U5336"/>
      <c r="V5336"/>
      <c r="W5336" s="1"/>
      <c r="X5336" s="1"/>
      <c r="Y5336" s="1"/>
    </row>
    <row r="5337" spans="1:25" ht="15" x14ac:dyDescent="0.25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  <c r="O5337"/>
      <c r="P5337"/>
      <c r="Q5337"/>
      <c r="R5337"/>
      <c r="S5337"/>
      <c r="T5337"/>
      <c r="U5337"/>
      <c r="V5337"/>
      <c r="W5337" s="1"/>
      <c r="X5337" s="1"/>
      <c r="Y5337" s="1"/>
    </row>
    <row r="5338" spans="1:25" ht="15" x14ac:dyDescent="0.25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  <c r="O5338"/>
      <c r="P5338"/>
      <c r="Q5338"/>
      <c r="R5338"/>
      <c r="S5338"/>
      <c r="T5338"/>
      <c r="U5338"/>
      <c r="V5338"/>
      <c r="W5338" s="1"/>
      <c r="X5338" s="1"/>
      <c r="Y5338" s="1"/>
    </row>
    <row r="5339" spans="1:25" ht="15" x14ac:dyDescent="0.25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  <c r="O5339"/>
      <c r="P5339"/>
      <c r="Q5339"/>
      <c r="R5339"/>
      <c r="S5339"/>
      <c r="T5339"/>
      <c r="U5339"/>
      <c r="V5339"/>
      <c r="W5339" s="1"/>
      <c r="X5339" s="1"/>
      <c r="Y5339" s="1"/>
    </row>
    <row r="5340" spans="1:25" ht="15" x14ac:dyDescent="0.25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  <c r="O5340"/>
      <c r="P5340"/>
      <c r="Q5340"/>
      <c r="R5340"/>
      <c r="S5340"/>
      <c r="T5340"/>
      <c r="U5340"/>
      <c r="V5340"/>
      <c r="W5340" s="1"/>
      <c r="X5340" s="1"/>
      <c r="Y5340" s="1"/>
    </row>
    <row r="5341" spans="1:25" ht="15" x14ac:dyDescent="0.25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  <c r="O5341"/>
      <c r="P5341"/>
      <c r="Q5341"/>
      <c r="R5341"/>
      <c r="S5341"/>
      <c r="T5341"/>
      <c r="U5341"/>
      <c r="V5341"/>
      <c r="W5341" s="1"/>
      <c r="X5341" s="1"/>
      <c r="Y5341" s="1"/>
    </row>
    <row r="5342" spans="1:25" ht="15" x14ac:dyDescent="0.25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  <c r="O5342"/>
      <c r="P5342"/>
      <c r="Q5342"/>
      <c r="R5342"/>
      <c r="S5342"/>
      <c r="T5342"/>
      <c r="U5342"/>
      <c r="V5342"/>
      <c r="W5342" s="1"/>
      <c r="X5342" s="1"/>
      <c r="Y5342" s="1"/>
    </row>
    <row r="5343" spans="1:25" ht="15" x14ac:dyDescent="0.25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  <c r="O5343"/>
      <c r="P5343"/>
      <c r="Q5343"/>
      <c r="R5343"/>
      <c r="S5343"/>
      <c r="T5343"/>
      <c r="U5343"/>
      <c r="V5343"/>
      <c r="W5343" s="1"/>
      <c r="X5343" s="1"/>
      <c r="Y5343" s="1"/>
    </row>
    <row r="5344" spans="1:25" ht="15" x14ac:dyDescent="0.25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  <c r="O5344"/>
      <c r="P5344"/>
      <c r="Q5344"/>
      <c r="R5344"/>
      <c r="S5344"/>
      <c r="T5344"/>
      <c r="U5344"/>
      <c r="V5344"/>
      <c r="W5344" s="1"/>
      <c r="X5344" s="1"/>
      <c r="Y5344" s="1"/>
    </row>
    <row r="5345" spans="1:25" ht="15" x14ac:dyDescent="0.25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  <c r="O5345"/>
      <c r="P5345"/>
      <c r="Q5345"/>
      <c r="R5345"/>
      <c r="S5345"/>
      <c r="T5345"/>
      <c r="U5345"/>
      <c r="V5345"/>
      <c r="W5345" s="1"/>
      <c r="X5345" s="1"/>
      <c r="Y5345" s="1"/>
    </row>
    <row r="5346" spans="1:25" ht="15" x14ac:dyDescent="0.25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  <c r="O5346"/>
      <c r="P5346"/>
      <c r="Q5346"/>
      <c r="R5346"/>
      <c r="S5346"/>
      <c r="T5346"/>
      <c r="U5346"/>
      <c r="V5346"/>
      <c r="W5346" s="1"/>
      <c r="X5346" s="1"/>
      <c r="Y5346" s="1"/>
    </row>
    <row r="5347" spans="1:25" ht="15" x14ac:dyDescent="0.25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  <c r="O5347"/>
      <c r="P5347"/>
      <c r="Q5347"/>
      <c r="R5347"/>
      <c r="S5347"/>
      <c r="T5347"/>
      <c r="U5347"/>
      <c r="V5347"/>
      <c r="W5347" s="1"/>
      <c r="X5347" s="1"/>
      <c r="Y5347" s="1"/>
    </row>
    <row r="5348" spans="1:25" ht="15" x14ac:dyDescent="0.25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  <c r="O5348"/>
      <c r="P5348"/>
      <c r="Q5348"/>
      <c r="R5348"/>
      <c r="S5348"/>
      <c r="T5348"/>
      <c r="U5348"/>
      <c r="V5348"/>
      <c r="W5348" s="1"/>
      <c r="X5348" s="1"/>
      <c r="Y5348" s="1"/>
    </row>
    <row r="5349" spans="1:25" ht="15" x14ac:dyDescent="0.25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  <c r="O5349"/>
      <c r="P5349"/>
      <c r="Q5349"/>
      <c r="R5349"/>
      <c r="S5349"/>
      <c r="T5349"/>
      <c r="U5349"/>
      <c r="V5349"/>
      <c r="W5349" s="1"/>
      <c r="X5349" s="1"/>
      <c r="Y5349" s="1"/>
    </row>
    <row r="5350" spans="1:25" ht="15" x14ac:dyDescent="0.25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  <c r="O5350"/>
      <c r="P5350"/>
      <c r="Q5350"/>
      <c r="R5350"/>
      <c r="S5350"/>
      <c r="T5350"/>
      <c r="U5350"/>
      <c r="V5350"/>
      <c r="W5350" s="1"/>
      <c r="X5350" s="1"/>
      <c r="Y5350" s="1"/>
    </row>
    <row r="5351" spans="1:25" ht="15" x14ac:dyDescent="0.25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  <c r="O5351"/>
      <c r="P5351"/>
      <c r="Q5351"/>
      <c r="R5351"/>
      <c r="S5351"/>
      <c r="T5351"/>
      <c r="U5351"/>
      <c r="V5351"/>
      <c r="W5351" s="1"/>
      <c r="X5351" s="1"/>
      <c r="Y5351" s="1"/>
    </row>
    <row r="5352" spans="1:25" ht="15" x14ac:dyDescent="0.25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  <c r="O5352"/>
      <c r="P5352"/>
      <c r="Q5352"/>
      <c r="R5352"/>
      <c r="S5352"/>
      <c r="T5352"/>
      <c r="U5352"/>
      <c r="V5352"/>
      <c r="W5352" s="1"/>
      <c r="X5352" s="1"/>
      <c r="Y5352" s="1"/>
    </row>
    <row r="5353" spans="1:25" ht="15" x14ac:dyDescent="0.25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  <c r="O5353"/>
      <c r="P5353"/>
      <c r="Q5353"/>
      <c r="R5353"/>
      <c r="S5353"/>
      <c r="T5353"/>
      <c r="U5353"/>
      <c r="V5353"/>
      <c r="W5353" s="1"/>
      <c r="X5353" s="1"/>
      <c r="Y5353" s="1"/>
    </row>
    <row r="5354" spans="1:25" ht="15" x14ac:dyDescent="0.25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  <c r="O5354"/>
      <c r="P5354"/>
      <c r="Q5354"/>
      <c r="R5354"/>
      <c r="S5354"/>
      <c r="T5354"/>
      <c r="U5354"/>
      <c r="V5354"/>
      <c r="W5354" s="1"/>
      <c r="X5354" s="1"/>
      <c r="Y5354" s="1"/>
    </row>
    <row r="5355" spans="1:25" ht="15" x14ac:dyDescent="0.25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  <c r="O5355"/>
      <c r="P5355"/>
      <c r="Q5355"/>
      <c r="R5355"/>
      <c r="S5355"/>
      <c r="T5355"/>
      <c r="U5355"/>
      <c r="V5355"/>
      <c r="W5355" s="1"/>
      <c r="X5355" s="1"/>
      <c r="Y5355" s="1"/>
    </row>
    <row r="5356" spans="1:25" ht="15" x14ac:dyDescent="0.25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  <c r="O5356"/>
      <c r="P5356"/>
      <c r="Q5356"/>
      <c r="R5356"/>
      <c r="S5356"/>
      <c r="T5356"/>
      <c r="U5356"/>
      <c r="V5356"/>
      <c r="W5356" s="1"/>
      <c r="X5356" s="1"/>
      <c r="Y5356" s="1"/>
    </row>
    <row r="5357" spans="1:25" ht="15" x14ac:dyDescent="0.25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  <c r="O5357"/>
      <c r="P5357"/>
      <c r="Q5357"/>
      <c r="R5357"/>
      <c r="S5357"/>
      <c r="T5357"/>
      <c r="U5357"/>
      <c r="V5357"/>
      <c r="W5357" s="1"/>
      <c r="X5357" s="1"/>
      <c r="Y5357" s="1"/>
    </row>
    <row r="5358" spans="1:25" ht="15" x14ac:dyDescent="0.25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  <c r="O5358"/>
      <c r="P5358"/>
      <c r="Q5358"/>
      <c r="R5358"/>
      <c r="S5358"/>
      <c r="T5358"/>
      <c r="U5358"/>
      <c r="V5358"/>
      <c r="W5358" s="1"/>
      <c r="X5358" s="1"/>
      <c r="Y5358" s="1"/>
    </row>
    <row r="5359" spans="1:25" ht="15" x14ac:dyDescent="0.25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  <c r="O5359"/>
      <c r="P5359"/>
      <c r="Q5359"/>
      <c r="R5359"/>
      <c r="S5359"/>
      <c r="T5359"/>
      <c r="U5359"/>
      <c r="V5359"/>
      <c r="W5359" s="1"/>
      <c r="X5359" s="1"/>
      <c r="Y5359" s="1"/>
    </row>
    <row r="5360" spans="1:25" ht="15" x14ac:dyDescent="0.25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  <c r="O5360"/>
      <c r="P5360"/>
      <c r="Q5360"/>
      <c r="R5360"/>
      <c r="S5360"/>
      <c r="T5360"/>
      <c r="U5360"/>
      <c r="V5360"/>
      <c r="W5360" s="1"/>
      <c r="X5360" s="1"/>
      <c r="Y5360" s="1"/>
    </row>
    <row r="5361" spans="1:25" ht="15" x14ac:dyDescent="0.25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  <c r="O5361"/>
      <c r="P5361"/>
      <c r="Q5361"/>
      <c r="R5361"/>
      <c r="S5361"/>
      <c r="T5361"/>
      <c r="U5361"/>
      <c r="V5361"/>
      <c r="W5361" s="1"/>
      <c r="X5361" s="1"/>
      <c r="Y5361" s="1"/>
    </row>
    <row r="5362" spans="1:25" ht="15" x14ac:dyDescent="0.25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  <c r="O5362"/>
      <c r="P5362"/>
      <c r="Q5362"/>
      <c r="R5362"/>
      <c r="S5362"/>
      <c r="T5362"/>
      <c r="U5362"/>
      <c r="V5362"/>
      <c r="W5362" s="1"/>
      <c r="X5362" s="1"/>
      <c r="Y5362" s="1"/>
    </row>
    <row r="5363" spans="1:25" ht="15" x14ac:dyDescent="0.25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  <c r="O5363"/>
      <c r="P5363"/>
      <c r="Q5363"/>
      <c r="R5363"/>
      <c r="S5363"/>
      <c r="T5363"/>
      <c r="U5363"/>
      <c r="V5363"/>
      <c r="W5363" s="1"/>
      <c r="X5363" s="1"/>
      <c r="Y5363" s="1"/>
    </row>
    <row r="5364" spans="1:25" ht="15" x14ac:dyDescent="0.25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  <c r="O5364"/>
      <c r="P5364"/>
      <c r="Q5364"/>
      <c r="R5364"/>
      <c r="S5364"/>
      <c r="T5364"/>
      <c r="U5364"/>
      <c r="V5364"/>
      <c r="W5364" s="1"/>
      <c r="X5364" s="1"/>
      <c r="Y5364" s="1"/>
    </row>
    <row r="5365" spans="1:25" ht="15" x14ac:dyDescent="0.25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  <c r="O5365"/>
      <c r="P5365"/>
      <c r="Q5365"/>
      <c r="R5365"/>
      <c r="S5365"/>
      <c r="T5365"/>
      <c r="U5365"/>
      <c r="V5365"/>
      <c r="W5365" s="1"/>
      <c r="X5365" s="1"/>
      <c r="Y5365" s="1"/>
    </row>
    <row r="5366" spans="1:25" ht="15" x14ac:dyDescent="0.25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  <c r="O5366"/>
      <c r="P5366"/>
      <c r="Q5366"/>
      <c r="R5366"/>
      <c r="S5366"/>
      <c r="T5366"/>
      <c r="U5366"/>
      <c r="V5366"/>
      <c r="W5366" s="1"/>
      <c r="X5366" s="1"/>
      <c r="Y5366" s="1"/>
    </row>
    <row r="5367" spans="1:25" ht="15" x14ac:dyDescent="0.25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  <c r="O5367"/>
      <c r="P5367"/>
      <c r="Q5367"/>
      <c r="R5367"/>
      <c r="S5367"/>
      <c r="T5367"/>
      <c r="U5367"/>
      <c r="V5367"/>
      <c r="W5367" s="1"/>
      <c r="X5367" s="1"/>
      <c r="Y5367" s="1"/>
    </row>
    <row r="5368" spans="1:25" ht="15" x14ac:dyDescent="0.25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  <c r="O5368"/>
      <c r="P5368"/>
      <c r="Q5368"/>
      <c r="R5368"/>
      <c r="S5368"/>
      <c r="T5368"/>
      <c r="U5368"/>
      <c r="V5368"/>
      <c r="W5368" s="1"/>
      <c r="X5368" s="1"/>
      <c r="Y5368" s="1"/>
    </row>
    <row r="5369" spans="1:25" ht="15" x14ac:dyDescent="0.25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  <c r="O5369"/>
      <c r="P5369"/>
      <c r="Q5369"/>
      <c r="R5369"/>
      <c r="S5369"/>
      <c r="T5369"/>
      <c r="U5369"/>
      <c r="V5369"/>
      <c r="W5369" s="1"/>
      <c r="X5369" s="1"/>
      <c r="Y5369" s="1"/>
    </row>
    <row r="5370" spans="1:25" ht="15" x14ac:dyDescent="0.25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  <c r="O5370"/>
      <c r="P5370"/>
      <c r="Q5370"/>
      <c r="R5370"/>
      <c r="S5370"/>
      <c r="T5370"/>
      <c r="U5370"/>
      <c r="V5370"/>
      <c r="W5370" s="1"/>
      <c r="X5370" s="1"/>
      <c r="Y5370" s="1"/>
    </row>
    <row r="5371" spans="1:25" ht="15" x14ac:dyDescent="0.25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  <c r="O5371"/>
      <c r="P5371"/>
      <c r="Q5371"/>
      <c r="R5371"/>
      <c r="S5371"/>
      <c r="T5371"/>
      <c r="U5371"/>
      <c r="V5371"/>
      <c r="W5371" s="1"/>
      <c r="X5371" s="1"/>
      <c r="Y5371" s="1"/>
    </row>
    <row r="5372" spans="1:25" ht="15" x14ac:dyDescent="0.25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  <c r="O5372"/>
      <c r="P5372"/>
      <c r="Q5372"/>
      <c r="R5372"/>
      <c r="S5372"/>
      <c r="T5372"/>
      <c r="U5372"/>
      <c r="V5372"/>
      <c r="W5372" s="1"/>
      <c r="X5372" s="1"/>
      <c r="Y5372" s="1"/>
    </row>
    <row r="5373" spans="1:25" ht="15" x14ac:dyDescent="0.25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  <c r="O5373"/>
      <c r="P5373"/>
      <c r="Q5373"/>
      <c r="R5373"/>
      <c r="S5373"/>
      <c r="T5373"/>
      <c r="U5373"/>
      <c r="V5373"/>
      <c r="W5373" s="1"/>
      <c r="X5373" s="1"/>
      <c r="Y5373" s="1"/>
    </row>
    <row r="5374" spans="1:25" ht="15" x14ac:dyDescent="0.25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  <c r="O5374"/>
      <c r="P5374"/>
      <c r="Q5374"/>
      <c r="R5374"/>
      <c r="S5374"/>
      <c r="T5374"/>
      <c r="U5374"/>
      <c r="V5374"/>
      <c r="W5374" s="1"/>
      <c r="X5374" s="1"/>
      <c r="Y5374" s="1"/>
    </row>
    <row r="5375" spans="1:25" ht="15" x14ac:dyDescent="0.25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  <c r="O5375"/>
      <c r="P5375"/>
      <c r="Q5375"/>
      <c r="R5375"/>
      <c r="S5375"/>
      <c r="T5375"/>
      <c r="U5375"/>
      <c r="V5375"/>
      <c r="W5375" s="1"/>
      <c r="X5375" s="1"/>
      <c r="Y5375" s="1"/>
    </row>
    <row r="5376" spans="1:25" ht="15" x14ac:dyDescent="0.25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  <c r="O5376"/>
      <c r="P5376"/>
      <c r="Q5376"/>
      <c r="R5376"/>
      <c r="S5376"/>
      <c r="T5376"/>
      <c r="U5376"/>
      <c r="V5376"/>
      <c r="W5376" s="1"/>
      <c r="X5376" s="1"/>
      <c r="Y5376" s="1"/>
    </row>
    <row r="5377" spans="1:25" ht="15" x14ac:dyDescent="0.25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  <c r="O5377"/>
      <c r="P5377"/>
      <c r="Q5377"/>
      <c r="R5377"/>
      <c r="S5377"/>
      <c r="T5377"/>
      <c r="U5377"/>
      <c r="V5377"/>
      <c r="W5377" s="1"/>
      <c r="X5377" s="1"/>
      <c r="Y5377" s="1"/>
    </row>
    <row r="5378" spans="1:25" ht="15" x14ac:dyDescent="0.25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  <c r="O5378"/>
      <c r="P5378"/>
      <c r="Q5378"/>
      <c r="R5378"/>
      <c r="S5378"/>
      <c r="T5378"/>
      <c r="U5378"/>
      <c r="V5378"/>
      <c r="W5378" s="1"/>
      <c r="X5378" s="1"/>
      <c r="Y5378" s="1"/>
    </row>
    <row r="5379" spans="1:25" ht="15" x14ac:dyDescent="0.25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  <c r="O5379"/>
      <c r="P5379"/>
      <c r="Q5379"/>
      <c r="R5379"/>
      <c r="S5379"/>
      <c r="T5379"/>
      <c r="U5379"/>
      <c r="V5379"/>
      <c r="W5379" s="1"/>
      <c r="X5379" s="1"/>
      <c r="Y5379" s="1"/>
    </row>
    <row r="5380" spans="1:25" ht="15" x14ac:dyDescent="0.25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  <c r="O5380"/>
      <c r="P5380"/>
      <c r="Q5380"/>
      <c r="R5380"/>
      <c r="S5380"/>
      <c r="T5380"/>
      <c r="U5380"/>
      <c r="V5380"/>
      <c r="W5380" s="1"/>
      <c r="X5380" s="1"/>
      <c r="Y5380" s="1"/>
    </row>
    <row r="5381" spans="1:25" ht="15" x14ac:dyDescent="0.25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  <c r="O5381"/>
      <c r="P5381"/>
      <c r="Q5381"/>
      <c r="R5381"/>
      <c r="S5381"/>
      <c r="T5381"/>
      <c r="U5381"/>
      <c r="V5381"/>
      <c r="W5381" s="1"/>
      <c r="X5381" s="1"/>
      <c r="Y5381" s="1"/>
    </row>
    <row r="5382" spans="1:25" ht="15" x14ac:dyDescent="0.25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  <c r="O5382"/>
      <c r="P5382"/>
      <c r="Q5382"/>
      <c r="R5382"/>
      <c r="S5382"/>
      <c r="T5382"/>
      <c r="U5382"/>
      <c r="V5382"/>
      <c r="W5382" s="1"/>
      <c r="X5382" s="1"/>
      <c r="Y5382" s="1"/>
    </row>
    <row r="5383" spans="1:25" ht="15" x14ac:dyDescent="0.25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  <c r="O5383"/>
      <c r="P5383"/>
      <c r="Q5383"/>
      <c r="R5383"/>
      <c r="S5383"/>
      <c r="T5383"/>
      <c r="U5383"/>
      <c r="V5383"/>
      <c r="W5383" s="1"/>
      <c r="X5383" s="1"/>
      <c r="Y5383" s="1"/>
    </row>
    <row r="5384" spans="1:25" ht="15" x14ac:dyDescent="0.25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  <c r="O5384"/>
      <c r="P5384"/>
      <c r="Q5384"/>
      <c r="R5384"/>
      <c r="S5384"/>
      <c r="T5384"/>
      <c r="U5384"/>
      <c r="V5384"/>
      <c r="W5384" s="1"/>
      <c r="X5384" s="1"/>
      <c r="Y5384" s="1"/>
    </row>
    <row r="5385" spans="1:25" ht="15" x14ac:dyDescent="0.25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  <c r="O5385"/>
      <c r="P5385"/>
      <c r="Q5385"/>
      <c r="R5385"/>
      <c r="S5385"/>
      <c r="T5385"/>
      <c r="U5385"/>
      <c r="V5385"/>
      <c r="W5385" s="1"/>
      <c r="X5385" s="1"/>
      <c r="Y5385" s="1"/>
    </row>
    <row r="5386" spans="1:25" ht="15" x14ac:dyDescent="0.25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  <c r="O5386"/>
      <c r="P5386"/>
      <c r="Q5386"/>
      <c r="R5386"/>
      <c r="S5386"/>
      <c r="T5386"/>
      <c r="U5386"/>
      <c r="V5386"/>
      <c r="W5386" s="1"/>
      <c r="X5386" s="1"/>
      <c r="Y5386" s="1"/>
    </row>
    <row r="5387" spans="1:25" ht="15" x14ac:dyDescent="0.25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  <c r="O5387"/>
      <c r="P5387"/>
      <c r="Q5387"/>
      <c r="R5387"/>
      <c r="S5387"/>
      <c r="T5387"/>
      <c r="U5387"/>
      <c r="V5387"/>
      <c r="W5387" s="1"/>
      <c r="X5387" s="1"/>
      <c r="Y5387" s="1"/>
    </row>
    <row r="5388" spans="1:25" ht="15" x14ac:dyDescent="0.25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  <c r="O5388"/>
      <c r="P5388"/>
      <c r="Q5388"/>
      <c r="R5388"/>
      <c r="S5388"/>
      <c r="T5388"/>
      <c r="U5388"/>
      <c r="V5388"/>
      <c r="W5388" s="1"/>
      <c r="X5388" s="1"/>
      <c r="Y5388" s="1"/>
    </row>
    <row r="5389" spans="1:25" ht="15" x14ac:dyDescent="0.25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  <c r="O5389"/>
      <c r="P5389"/>
      <c r="Q5389"/>
      <c r="R5389"/>
      <c r="S5389"/>
      <c r="T5389"/>
      <c r="U5389"/>
      <c r="V5389"/>
      <c r="W5389" s="1"/>
      <c r="X5389" s="1"/>
      <c r="Y5389" s="1"/>
    </row>
    <row r="5390" spans="1:25" ht="15" x14ac:dyDescent="0.25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  <c r="O5390"/>
      <c r="P5390"/>
      <c r="Q5390"/>
      <c r="R5390"/>
      <c r="S5390"/>
      <c r="T5390"/>
      <c r="U5390"/>
      <c r="V5390"/>
      <c r="W5390" s="1"/>
      <c r="X5390" s="1"/>
      <c r="Y5390" s="1"/>
    </row>
    <row r="5391" spans="1:25" ht="15" x14ac:dyDescent="0.25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  <c r="O5391"/>
      <c r="P5391"/>
      <c r="Q5391"/>
      <c r="R5391"/>
      <c r="S5391"/>
      <c r="T5391"/>
      <c r="U5391"/>
      <c r="V5391"/>
      <c r="W5391" s="1"/>
      <c r="X5391" s="1"/>
      <c r="Y5391" s="1"/>
    </row>
    <row r="5392" spans="1:25" ht="15" x14ac:dyDescent="0.25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  <c r="O5392"/>
      <c r="P5392"/>
      <c r="Q5392"/>
      <c r="R5392"/>
      <c r="S5392"/>
      <c r="T5392"/>
      <c r="U5392"/>
      <c r="V5392"/>
      <c r="W5392" s="1"/>
      <c r="X5392" s="1"/>
      <c r="Y5392" s="1"/>
    </row>
    <row r="5393" spans="1:25" ht="15" x14ac:dyDescent="0.25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  <c r="O5393"/>
      <c r="P5393"/>
      <c r="Q5393"/>
      <c r="R5393"/>
      <c r="S5393"/>
      <c r="T5393"/>
      <c r="U5393"/>
      <c r="V5393"/>
      <c r="W5393" s="1"/>
      <c r="X5393" s="1"/>
      <c r="Y5393" s="1"/>
    </row>
    <row r="5394" spans="1:25" ht="15" x14ac:dyDescent="0.25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  <c r="O5394"/>
      <c r="P5394"/>
      <c r="Q5394"/>
      <c r="R5394"/>
      <c r="S5394"/>
      <c r="T5394"/>
      <c r="U5394"/>
      <c r="V5394"/>
      <c r="W5394" s="1"/>
      <c r="X5394" s="1"/>
      <c r="Y5394" s="1"/>
    </row>
    <row r="5395" spans="1:25" ht="15" x14ac:dyDescent="0.25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  <c r="O5395"/>
      <c r="P5395"/>
      <c r="Q5395"/>
      <c r="R5395"/>
      <c r="S5395"/>
      <c r="T5395"/>
      <c r="U5395"/>
      <c r="V5395"/>
      <c r="W5395" s="1"/>
      <c r="X5395" s="1"/>
      <c r="Y5395" s="1"/>
    </row>
    <row r="5396" spans="1:25" ht="15" x14ac:dyDescent="0.25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  <c r="O5396"/>
      <c r="P5396"/>
      <c r="Q5396"/>
      <c r="R5396"/>
      <c r="S5396"/>
      <c r="T5396"/>
      <c r="U5396"/>
      <c r="V5396"/>
      <c r="W5396" s="1"/>
      <c r="X5396" s="1"/>
      <c r="Y5396" s="1"/>
    </row>
    <row r="5397" spans="1:25" ht="15" x14ac:dyDescent="0.25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  <c r="O5397"/>
      <c r="P5397"/>
      <c r="Q5397"/>
      <c r="R5397"/>
      <c r="S5397"/>
      <c r="T5397"/>
      <c r="U5397"/>
      <c r="V5397"/>
      <c r="W5397" s="1"/>
      <c r="X5397" s="1"/>
      <c r="Y5397" s="1"/>
    </row>
    <row r="5398" spans="1:25" ht="15" x14ac:dyDescent="0.25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  <c r="O5398"/>
      <c r="P5398"/>
      <c r="Q5398"/>
      <c r="R5398"/>
      <c r="S5398"/>
      <c r="T5398"/>
      <c r="U5398"/>
      <c r="V5398"/>
      <c r="W5398" s="1"/>
      <c r="X5398" s="1"/>
      <c r="Y5398" s="1"/>
    </row>
    <row r="5399" spans="1:25" ht="15" x14ac:dyDescent="0.25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  <c r="O5399"/>
      <c r="P5399"/>
      <c r="Q5399"/>
      <c r="R5399"/>
      <c r="S5399"/>
      <c r="T5399"/>
      <c r="U5399"/>
      <c r="V5399"/>
      <c r="W5399" s="1"/>
      <c r="X5399" s="1"/>
      <c r="Y5399" s="1"/>
    </row>
    <row r="5400" spans="1:25" ht="15" x14ac:dyDescent="0.25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  <c r="O5400"/>
      <c r="P5400"/>
      <c r="Q5400"/>
      <c r="R5400"/>
      <c r="S5400"/>
      <c r="T5400"/>
      <c r="U5400"/>
      <c r="V5400"/>
      <c r="W5400" s="1"/>
      <c r="X5400" s="1"/>
      <c r="Y5400" s="1"/>
    </row>
    <row r="5401" spans="1:25" ht="15" x14ac:dyDescent="0.25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  <c r="O5401"/>
      <c r="P5401"/>
      <c r="Q5401"/>
      <c r="R5401"/>
      <c r="S5401"/>
      <c r="T5401"/>
      <c r="U5401"/>
      <c r="V5401"/>
      <c r="W5401" s="1"/>
      <c r="X5401" s="1"/>
      <c r="Y5401" s="1"/>
    </row>
    <row r="5402" spans="1:25" ht="15" x14ac:dyDescent="0.25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  <c r="O5402"/>
      <c r="P5402"/>
      <c r="Q5402"/>
      <c r="R5402"/>
      <c r="S5402"/>
      <c r="T5402"/>
      <c r="U5402"/>
      <c r="V5402"/>
      <c r="W5402" s="1"/>
      <c r="X5402" s="1"/>
      <c r="Y5402" s="1"/>
    </row>
    <row r="5403" spans="1:25" ht="15" x14ac:dyDescent="0.25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  <c r="O5403"/>
      <c r="P5403"/>
      <c r="Q5403"/>
      <c r="R5403"/>
      <c r="S5403"/>
      <c r="T5403"/>
      <c r="U5403"/>
      <c r="V5403"/>
      <c r="W5403" s="1"/>
      <c r="X5403" s="1"/>
      <c r="Y5403" s="1"/>
    </row>
    <row r="5404" spans="1:25" ht="15" x14ac:dyDescent="0.25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  <c r="O5404"/>
      <c r="P5404"/>
      <c r="Q5404"/>
      <c r="R5404"/>
      <c r="S5404"/>
      <c r="T5404"/>
      <c r="U5404"/>
      <c r="V5404"/>
      <c r="W5404" s="1"/>
      <c r="X5404" s="1"/>
      <c r="Y5404" s="1"/>
    </row>
    <row r="5405" spans="1:25" ht="15" x14ac:dyDescent="0.25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  <c r="O5405"/>
      <c r="P5405"/>
      <c r="Q5405"/>
      <c r="R5405"/>
      <c r="S5405"/>
      <c r="T5405"/>
      <c r="U5405"/>
      <c r="V5405"/>
      <c r="W5405" s="1"/>
      <c r="X5405" s="1"/>
      <c r="Y5405" s="1"/>
    </row>
    <row r="5406" spans="1:25" ht="15" x14ac:dyDescent="0.25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  <c r="O5406"/>
      <c r="P5406"/>
      <c r="Q5406"/>
      <c r="R5406"/>
      <c r="S5406"/>
      <c r="T5406"/>
      <c r="U5406"/>
      <c r="V5406"/>
      <c r="W5406" s="1"/>
      <c r="X5406" s="1"/>
      <c r="Y5406" s="1"/>
    </row>
    <row r="5407" spans="1:25" ht="15" x14ac:dyDescent="0.25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  <c r="O5407"/>
      <c r="P5407"/>
      <c r="Q5407"/>
      <c r="R5407"/>
      <c r="S5407"/>
      <c r="T5407"/>
      <c r="U5407"/>
      <c r="V5407"/>
      <c r="W5407" s="1"/>
      <c r="X5407" s="1"/>
      <c r="Y5407" s="1"/>
    </row>
    <row r="5408" spans="1:25" ht="15" x14ac:dyDescent="0.25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  <c r="O5408"/>
      <c r="P5408"/>
      <c r="Q5408"/>
      <c r="R5408"/>
      <c r="S5408"/>
      <c r="T5408"/>
      <c r="U5408"/>
      <c r="V5408"/>
      <c r="W5408" s="1"/>
      <c r="X5408" s="1"/>
      <c r="Y5408" s="1"/>
    </row>
    <row r="5409" spans="1:25" ht="15" x14ac:dyDescent="0.25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  <c r="O5409"/>
      <c r="P5409"/>
      <c r="Q5409"/>
      <c r="R5409"/>
      <c r="S5409"/>
      <c r="T5409"/>
      <c r="U5409"/>
      <c r="V5409"/>
      <c r="W5409" s="1"/>
      <c r="X5409" s="1"/>
      <c r="Y5409" s="1"/>
    </row>
    <row r="5410" spans="1:25" ht="15" x14ac:dyDescent="0.25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  <c r="O5410"/>
      <c r="P5410"/>
      <c r="Q5410"/>
      <c r="R5410"/>
      <c r="S5410"/>
      <c r="T5410"/>
      <c r="U5410"/>
      <c r="V5410"/>
      <c r="W5410" s="1"/>
      <c r="X5410" s="1"/>
      <c r="Y5410" s="1"/>
    </row>
    <row r="5411" spans="1:25" ht="15" x14ac:dyDescent="0.25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  <c r="O5411"/>
      <c r="P5411"/>
      <c r="Q5411"/>
      <c r="R5411"/>
      <c r="S5411"/>
      <c r="T5411"/>
      <c r="U5411"/>
      <c r="V5411"/>
      <c r="W5411" s="1"/>
      <c r="X5411" s="1"/>
      <c r="Y5411" s="1"/>
    </row>
    <row r="5412" spans="1:25" ht="15" x14ac:dyDescent="0.25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  <c r="O5412"/>
      <c r="P5412"/>
      <c r="Q5412"/>
      <c r="R5412"/>
      <c r="S5412"/>
      <c r="T5412"/>
      <c r="U5412"/>
      <c r="V5412"/>
      <c r="W5412" s="1"/>
      <c r="X5412" s="1"/>
      <c r="Y5412" s="1"/>
    </row>
    <row r="5413" spans="1:25" ht="15" x14ac:dyDescent="0.25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  <c r="O5413"/>
      <c r="P5413"/>
      <c r="Q5413"/>
      <c r="R5413"/>
      <c r="S5413"/>
      <c r="T5413"/>
      <c r="U5413"/>
      <c r="V5413"/>
      <c r="W5413" s="1"/>
      <c r="X5413" s="1"/>
      <c r="Y5413" s="1"/>
    </row>
    <row r="5414" spans="1:25" ht="15" x14ac:dyDescent="0.25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  <c r="O5414"/>
      <c r="P5414"/>
      <c r="Q5414"/>
      <c r="R5414"/>
      <c r="S5414"/>
      <c r="T5414"/>
      <c r="U5414"/>
      <c r="V5414"/>
      <c r="W5414" s="1"/>
      <c r="X5414" s="1"/>
      <c r="Y5414" s="1"/>
    </row>
    <row r="5415" spans="1:25" ht="15" x14ac:dyDescent="0.25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  <c r="O5415"/>
      <c r="P5415"/>
      <c r="Q5415"/>
      <c r="R5415"/>
      <c r="S5415"/>
      <c r="T5415"/>
      <c r="U5415"/>
      <c r="V5415"/>
      <c r="W5415" s="1"/>
      <c r="X5415" s="1"/>
      <c r="Y5415" s="1"/>
    </row>
    <row r="5416" spans="1:25" ht="15" x14ac:dyDescent="0.25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  <c r="O5416"/>
      <c r="P5416"/>
      <c r="Q5416"/>
      <c r="R5416"/>
      <c r="S5416"/>
      <c r="T5416"/>
      <c r="U5416"/>
      <c r="V5416"/>
      <c r="W5416" s="1"/>
      <c r="X5416" s="1"/>
      <c r="Y5416" s="1"/>
    </row>
    <row r="5417" spans="1:25" ht="15" x14ac:dyDescent="0.25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  <c r="O5417"/>
      <c r="P5417"/>
      <c r="Q5417"/>
      <c r="R5417"/>
      <c r="S5417"/>
      <c r="T5417"/>
      <c r="U5417"/>
      <c r="V5417"/>
      <c r="W5417" s="1"/>
      <c r="X5417" s="1"/>
      <c r="Y5417" s="1"/>
    </row>
    <row r="5418" spans="1:25" ht="15" x14ac:dyDescent="0.25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  <c r="O5418"/>
      <c r="P5418"/>
      <c r="Q5418"/>
      <c r="R5418"/>
      <c r="S5418"/>
      <c r="T5418"/>
      <c r="U5418"/>
      <c r="V5418"/>
      <c r="W5418" s="1"/>
      <c r="X5418" s="1"/>
      <c r="Y5418" s="1"/>
    </row>
    <row r="5419" spans="1:25" ht="15" x14ac:dyDescent="0.25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  <c r="O5419"/>
      <c r="P5419"/>
      <c r="Q5419"/>
      <c r="R5419"/>
      <c r="S5419"/>
      <c r="T5419"/>
      <c r="U5419"/>
      <c r="V5419"/>
      <c r="W5419" s="1"/>
      <c r="X5419" s="1"/>
      <c r="Y5419" s="1"/>
    </row>
    <row r="5420" spans="1:25" ht="15" x14ac:dyDescent="0.25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  <c r="O5420"/>
      <c r="P5420"/>
      <c r="Q5420"/>
      <c r="R5420"/>
      <c r="S5420"/>
      <c r="T5420"/>
      <c r="U5420"/>
      <c r="V5420"/>
      <c r="W5420" s="1"/>
      <c r="X5420" s="1"/>
      <c r="Y5420" s="1"/>
    </row>
    <row r="5421" spans="1:25" ht="15" x14ac:dyDescent="0.25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  <c r="O5421"/>
      <c r="P5421"/>
      <c r="Q5421"/>
      <c r="R5421"/>
      <c r="S5421"/>
      <c r="T5421"/>
      <c r="U5421"/>
      <c r="V5421"/>
      <c r="W5421" s="1"/>
      <c r="X5421" s="1"/>
      <c r="Y5421" s="1"/>
    </row>
    <row r="5422" spans="1:25" ht="15" x14ac:dyDescent="0.25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  <c r="O5422"/>
      <c r="P5422"/>
      <c r="Q5422"/>
      <c r="R5422"/>
      <c r="S5422"/>
      <c r="T5422"/>
      <c r="U5422"/>
      <c r="V5422"/>
      <c r="W5422" s="1"/>
      <c r="X5422" s="1"/>
      <c r="Y5422" s="1"/>
    </row>
    <row r="5423" spans="1:25" ht="15" x14ac:dyDescent="0.25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  <c r="O5423"/>
      <c r="P5423"/>
      <c r="Q5423"/>
      <c r="R5423"/>
      <c r="S5423"/>
      <c r="T5423"/>
      <c r="U5423"/>
      <c r="V5423"/>
      <c r="W5423" s="1"/>
      <c r="X5423" s="1"/>
      <c r="Y5423" s="1"/>
    </row>
    <row r="5424" spans="1:25" ht="15" x14ac:dyDescent="0.25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  <c r="O5424"/>
      <c r="P5424"/>
      <c r="Q5424"/>
      <c r="R5424"/>
      <c r="S5424"/>
      <c r="T5424"/>
      <c r="U5424"/>
      <c r="V5424"/>
      <c r="W5424" s="1"/>
      <c r="X5424" s="1"/>
      <c r="Y5424" s="1"/>
    </row>
    <row r="5425" spans="1:25" ht="15" x14ac:dyDescent="0.25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  <c r="O5425"/>
      <c r="P5425"/>
      <c r="Q5425"/>
      <c r="R5425"/>
      <c r="S5425"/>
      <c r="T5425"/>
      <c r="U5425"/>
      <c r="V5425"/>
      <c r="W5425" s="1"/>
      <c r="X5425" s="1"/>
      <c r="Y5425" s="1"/>
    </row>
    <row r="5426" spans="1:25" ht="15" x14ac:dyDescent="0.25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  <c r="O5426"/>
      <c r="P5426"/>
      <c r="Q5426"/>
      <c r="R5426"/>
      <c r="S5426"/>
      <c r="T5426"/>
      <c r="U5426"/>
      <c r="V5426"/>
      <c r="W5426" s="1"/>
      <c r="X5426" s="1"/>
      <c r="Y5426" s="1"/>
    </row>
    <row r="5427" spans="1:25" ht="15" x14ac:dyDescent="0.25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  <c r="O5427"/>
      <c r="P5427"/>
      <c r="Q5427"/>
      <c r="R5427"/>
      <c r="S5427"/>
      <c r="T5427"/>
      <c r="U5427"/>
      <c r="V5427"/>
      <c r="W5427" s="1"/>
      <c r="X5427" s="1"/>
      <c r="Y5427" s="1"/>
    </row>
    <row r="5428" spans="1:25" ht="15" x14ac:dyDescent="0.25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  <c r="O5428"/>
      <c r="P5428"/>
      <c r="Q5428"/>
      <c r="R5428"/>
      <c r="S5428"/>
      <c r="T5428"/>
      <c r="U5428"/>
      <c r="V5428"/>
      <c r="W5428" s="1"/>
      <c r="X5428" s="1"/>
      <c r="Y5428" s="1"/>
    </row>
    <row r="5429" spans="1:25" ht="15" x14ac:dyDescent="0.25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  <c r="O5429"/>
      <c r="P5429"/>
      <c r="Q5429"/>
      <c r="R5429"/>
      <c r="S5429"/>
      <c r="T5429"/>
      <c r="U5429"/>
      <c r="V5429"/>
      <c r="W5429" s="1"/>
      <c r="X5429" s="1"/>
      <c r="Y5429" s="1"/>
    </row>
    <row r="5430" spans="1:25" ht="15" x14ac:dyDescent="0.25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  <c r="O5430"/>
      <c r="P5430"/>
      <c r="Q5430"/>
      <c r="R5430"/>
      <c r="S5430"/>
      <c r="T5430"/>
      <c r="U5430"/>
      <c r="V5430"/>
      <c r="W5430" s="1"/>
      <c r="X5430" s="1"/>
      <c r="Y5430" s="1"/>
    </row>
    <row r="5431" spans="1:25" ht="15" x14ac:dyDescent="0.25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  <c r="O5431"/>
      <c r="P5431"/>
      <c r="Q5431"/>
      <c r="R5431"/>
      <c r="S5431"/>
      <c r="T5431"/>
      <c r="U5431"/>
      <c r="V5431"/>
      <c r="W5431" s="1"/>
      <c r="X5431" s="1"/>
      <c r="Y5431" s="1"/>
    </row>
    <row r="5432" spans="1:25" ht="15" x14ac:dyDescent="0.25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  <c r="O5432"/>
      <c r="P5432"/>
      <c r="Q5432"/>
      <c r="R5432"/>
      <c r="S5432"/>
      <c r="T5432"/>
      <c r="U5432"/>
      <c r="V5432"/>
      <c r="W5432" s="1"/>
      <c r="X5432" s="1"/>
      <c r="Y5432" s="1"/>
    </row>
    <row r="5433" spans="1:25" ht="15" x14ac:dyDescent="0.25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  <c r="O5433"/>
      <c r="P5433"/>
      <c r="Q5433"/>
      <c r="R5433"/>
      <c r="S5433"/>
      <c r="T5433"/>
      <c r="U5433"/>
      <c r="V5433"/>
      <c r="W5433" s="1"/>
      <c r="X5433" s="1"/>
      <c r="Y5433" s="1"/>
    </row>
    <row r="5434" spans="1:25" ht="15" x14ac:dyDescent="0.25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  <c r="O5434"/>
      <c r="P5434"/>
      <c r="Q5434"/>
      <c r="R5434"/>
      <c r="S5434"/>
      <c r="T5434"/>
      <c r="U5434"/>
      <c r="V5434"/>
      <c r="W5434" s="1"/>
      <c r="X5434" s="1"/>
      <c r="Y5434" s="1"/>
    </row>
    <row r="5435" spans="1:25" ht="15" x14ac:dyDescent="0.25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  <c r="O5435"/>
      <c r="P5435"/>
      <c r="Q5435"/>
      <c r="R5435"/>
      <c r="S5435"/>
      <c r="T5435"/>
      <c r="U5435"/>
      <c r="V5435"/>
      <c r="W5435" s="1"/>
      <c r="X5435" s="1"/>
      <c r="Y5435" s="1"/>
    </row>
    <row r="5436" spans="1:25" ht="15" x14ac:dyDescent="0.25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  <c r="O5436"/>
      <c r="P5436"/>
      <c r="Q5436"/>
      <c r="R5436"/>
      <c r="S5436"/>
      <c r="T5436"/>
      <c r="U5436"/>
      <c r="V5436"/>
      <c r="W5436" s="1"/>
      <c r="X5436" s="1"/>
      <c r="Y5436" s="1"/>
    </row>
    <row r="5437" spans="1:25" ht="15" x14ac:dyDescent="0.25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  <c r="O5437"/>
      <c r="P5437"/>
      <c r="Q5437"/>
      <c r="R5437"/>
      <c r="S5437"/>
      <c r="T5437"/>
      <c r="U5437"/>
      <c r="V5437"/>
      <c r="W5437" s="1"/>
      <c r="X5437" s="1"/>
      <c r="Y5437" s="1"/>
    </row>
    <row r="5438" spans="1:25" ht="15" x14ac:dyDescent="0.25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  <c r="O5438"/>
      <c r="P5438"/>
      <c r="Q5438"/>
      <c r="R5438"/>
      <c r="S5438"/>
      <c r="T5438"/>
      <c r="U5438"/>
      <c r="V5438"/>
      <c r="W5438" s="1"/>
      <c r="X5438" s="1"/>
      <c r="Y5438" s="1"/>
    </row>
    <row r="5439" spans="1:25" ht="15" x14ac:dyDescent="0.25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  <c r="O5439"/>
      <c r="P5439"/>
      <c r="Q5439"/>
      <c r="R5439"/>
      <c r="S5439"/>
      <c r="T5439"/>
      <c r="U5439"/>
      <c r="V5439"/>
      <c r="W5439" s="1"/>
      <c r="X5439" s="1"/>
      <c r="Y5439" s="1"/>
    </row>
    <row r="5440" spans="1:25" ht="15" x14ac:dyDescent="0.25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  <c r="O5440"/>
      <c r="P5440"/>
      <c r="Q5440"/>
      <c r="R5440"/>
      <c r="S5440"/>
      <c r="T5440"/>
      <c r="U5440"/>
      <c r="V5440"/>
      <c r="W5440" s="1"/>
      <c r="X5440" s="1"/>
      <c r="Y5440" s="1"/>
    </row>
    <row r="5441" spans="1:25" ht="15" x14ac:dyDescent="0.25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  <c r="O5441"/>
      <c r="P5441"/>
      <c r="Q5441"/>
      <c r="R5441"/>
      <c r="S5441"/>
      <c r="T5441"/>
      <c r="U5441"/>
      <c r="V5441"/>
      <c r="W5441" s="1"/>
      <c r="X5441" s="1"/>
      <c r="Y5441" s="1"/>
    </row>
    <row r="5442" spans="1:25" ht="15" x14ac:dyDescent="0.25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  <c r="O5442"/>
      <c r="P5442"/>
      <c r="Q5442"/>
      <c r="R5442"/>
      <c r="S5442"/>
      <c r="T5442"/>
      <c r="U5442"/>
      <c r="V5442"/>
      <c r="W5442" s="1"/>
      <c r="X5442" s="1"/>
      <c r="Y5442" s="1"/>
    </row>
    <row r="5443" spans="1:25" ht="15" x14ac:dyDescent="0.25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  <c r="O5443"/>
      <c r="P5443"/>
      <c r="Q5443"/>
      <c r="R5443"/>
      <c r="S5443"/>
      <c r="T5443"/>
      <c r="U5443"/>
      <c r="V5443"/>
      <c r="W5443" s="1"/>
      <c r="X5443" s="1"/>
      <c r="Y5443" s="1"/>
    </row>
    <row r="5444" spans="1:25" ht="15" x14ac:dyDescent="0.25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  <c r="O5444"/>
      <c r="P5444"/>
      <c r="Q5444"/>
      <c r="R5444"/>
      <c r="S5444"/>
      <c r="T5444"/>
      <c r="U5444"/>
      <c r="V5444"/>
      <c r="W5444" s="1"/>
      <c r="X5444" s="1"/>
      <c r="Y5444" s="1"/>
    </row>
    <row r="5445" spans="1:25" ht="15" x14ac:dyDescent="0.25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  <c r="O5445"/>
      <c r="P5445"/>
      <c r="Q5445"/>
      <c r="R5445"/>
      <c r="S5445"/>
      <c r="T5445"/>
      <c r="U5445"/>
      <c r="V5445"/>
      <c r="W5445" s="1"/>
      <c r="X5445" s="1"/>
      <c r="Y5445" s="1"/>
    </row>
    <row r="5446" spans="1:25" ht="15" x14ac:dyDescent="0.25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  <c r="O5446"/>
      <c r="P5446"/>
      <c r="Q5446"/>
      <c r="R5446"/>
      <c r="S5446"/>
      <c r="T5446"/>
      <c r="U5446"/>
      <c r="V5446"/>
      <c r="W5446" s="1"/>
      <c r="X5446" s="1"/>
      <c r="Y5446" s="1"/>
    </row>
    <row r="5447" spans="1:25" ht="15" x14ac:dyDescent="0.25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  <c r="O5447"/>
      <c r="P5447"/>
      <c r="Q5447"/>
      <c r="R5447"/>
      <c r="S5447"/>
      <c r="T5447"/>
      <c r="U5447"/>
      <c r="V5447"/>
      <c r="W5447" s="1"/>
      <c r="X5447" s="1"/>
      <c r="Y5447" s="1"/>
    </row>
    <row r="5448" spans="1:25" ht="15" x14ac:dyDescent="0.25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  <c r="O5448"/>
      <c r="P5448"/>
      <c r="Q5448"/>
      <c r="R5448"/>
      <c r="S5448"/>
      <c r="T5448"/>
      <c r="U5448"/>
      <c r="V5448"/>
      <c r="W5448" s="1"/>
      <c r="X5448" s="1"/>
      <c r="Y5448" s="1"/>
    </row>
    <row r="5449" spans="1:25" ht="15" x14ac:dyDescent="0.25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  <c r="O5449"/>
      <c r="P5449"/>
      <c r="Q5449"/>
      <c r="R5449"/>
      <c r="S5449"/>
      <c r="T5449"/>
      <c r="U5449"/>
      <c r="V5449"/>
      <c r="W5449" s="1"/>
      <c r="X5449" s="1"/>
      <c r="Y5449" s="1"/>
    </row>
    <row r="5450" spans="1:25" ht="15" x14ac:dyDescent="0.25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  <c r="O5450"/>
      <c r="P5450"/>
      <c r="Q5450"/>
      <c r="R5450"/>
      <c r="S5450"/>
      <c r="T5450"/>
      <c r="U5450"/>
      <c r="V5450"/>
      <c r="W5450" s="1"/>
      <c r="X5450" s="1"/>
      <c r="Y5450" s="1"/>
    </row>
    <row r="5451" spans="1:25" ht="15" x14ac:dyDescent="0.25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  <c r="O5451"/>
      <c r="P5451"/>
      <c r="Q5451"/>
      <c r="R5451"/>
      <c r="S5451"/>
      <c r="T5451"/>
      <c r="U5451"/>
      <c r="V5451"/>
      <c r="W5451" s="1"/>
      <c r="X5451" s="1"/>
      <c r="Y5451" s="1"/>
    </row>
    <row r="5452" spans="1:25" ht="15" x14ac:dyDescent="0.25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  <c r="O5452"/>
      <c r="P5452"/>
      <c r="Q5452"/>
      <c r="R5452"/>
      <c r="S5452"/>
      <c r="T5452"/>
      <c r="U5452"/>
      <c r="V5452"/>
      <c r="W5452" s="1"/>
      <c r="X5452" s="1"/>
      <c r="Y5452" s="1"/>
    </row>
    <row r="5453" spans="1:25" ht="15" x14ac:dyDescent="0.25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  <c r="O5453"/>
      <c r="P5453"/>
      <c r="Q5453"/>
      <c r="R5453"/>
      <c r="S5453"/>
      <c r="T5453"/>
      <c r="U5453"/>
      <c r="V5453"/>
      <c r="W5453" s="1"/>
      <c r="X5453" s="1"/>
      <c r="Y5453" s="1"/>
    </row>
    <row r="5454" spans="1:25" ht="15" x14ac:dyDescent="0.25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  <c r="O5454"/>
      <c r="P5454"/>
      <c r="Q5454"/>
      <c r="R5454"/>
      <c r="S5454"/>
      <c r="T5454"/>
      <c r="U5454"/>
      <c r="V5454"/>
      <c r="W5454" s="1"/>
      <c r="X5454" s="1"/>
      <c r="Y5454" s="1"/>
    </row>
    <row r="5455" spans="1:25" ht="15" x14ac:dyDescent="0.25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  <c r="O5455"/>
      <c r="P5455"/>
      <c r="Q5455"/>
      <c r="R5455"/>
      <c r="S5455"/>
      <c r="T5455"/>
      <c r="U5455"/>
      <c r="V5455"/>
      <c r="W5455" s="1"/>
      <c r="X5455" s="1"/>
      <c r="Y5455" s="1"/>
    </row>
    <row r="5456" spans="1:25" ht="15" x14ac:dyDescent="0.25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  <c r="O5456"/>
      <c r="P5456"/>
      <c r="Q5456"/>
      <c r="R5456"/>
      <c r="S5456"/>
      <c r="T5456"/>
      <c r="U5456"/>
      <c r="V5456"/>
      <c r="W5456" s="1"/>
      <c r="X5456" s="1"/>
      <c r="Y5456" s="1"/>
    </row>
    <row r="5457" spans="1:25" ht="15" x14ac:dyDescent="0.25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  <c r="O5457"/>
      <c r="P5457"/>
      <c r="Q5457"/>
      <c r="R5457"/>
      <c r="S5457"/>
      <c r="T5457"/>
      <c r="U5457"/>
      <c r="V5457"/>
      <c r="W5457" s="1"/>
      <c r="X5457" s="1"/>
      <c r="Y5457" s="1"/>
    </row>
    <row r="5458" spans="1:25" ht="15" x14ac:dyDescent="0.25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  <c r="O5458"/>
      <c r="P5458"/>
      <c r="Q5458"/>
      <c r="R5458"/>
      <c r="S5458"/>
      <c r="T5458"/>
      <c r="U5458"/>
      <c r="V5458"/>
      <c r="W5458" s="1"/>
      <c r="X5458" s="1"/>
      <c r="Y5458" s="1"/>
    </row>
    <row r="5459" spans="1:25" ht="15" x14ac:dyDescent="0.25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  <c r="O5459"/>
      <c r="P5459"/>
      <c r="Q5459"/>
      <c r="R5459"/>
      <c r="S5459"/>
      <c r="T5459"/>
      <c r="U5459"/>
      <c r="V5459"/>
      <c r="W5459" s="1"/>
      <c r="X5459" s="1"/>
      <c r="Y5459" s="1"/>
    </row>
    <row r="5460" spans="1:25" ht="15" x14ac:dyDescent="0.25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  <c r="O5460"/>
      <c r="P5460"/>
      <c r="Q5460"/>
      <c r="R5460"/>
      <c r="S5460"/>
      <c r="T5460"/>
      <c r="U5460"/>
      <c r="V5460"/>
      <c r="W5460" s="1"/>
      <c r="X5460" s="1"/>
      <c r="Y5460" s="1"/>
    </row>
    <row r="5461" spans="1:25" ht="15" x14ac:dyDescent="0.25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  <c r="O5461"/>
      <c r="P5461"/>
      <c r="Q5461"/>
      <c r="R5461"/>
      <c r="S5461"/>
      <c r="T5461"/>
      <c r="U5461"/>
      <c r="V5461"/>
      <c r="W5461" s="1"/>
      <c r="X5461" s="1"/>
      <c r="Y5461" s="1"/>
    </row>
    <row r="5462" spans="1:25" ht="15" x14ac:dyDescent="0.25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  <c r="O5462"/>
      <c r="P5462"/>
      <c r="Q5462"/>
      <c r="R5462"/>
      <c r="S5462"/>
      <c r="T5462"/>
      <c r="U5462"/>
      <c r="V5462"/>
      <c r="W5462" s="1"/>
      <c r="X5462" s="1"/>
      <c r="Y5462" s="1"/>
    </row>
    <row r="5463" spans="1:25" ht="15" x14ac:dyDescent="0.25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  <c r="O5463"/>
      <c r="P5463"/>
      <c r="Q5463"/>
      <c r="R5463"/>
      <c r="S5463"/>
      <c r="T5463"/>
      <c r="U5463"/>
      <c r="V5463"/>
      <c r="W5463" s="1"/>
      <c r="X5463" s="1"/>
      <c r="Y5463" s="1"/>
    </row>
    <row r="5464" spans="1:25" ht="15" x14ac:dyDescent="0.25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  <c r="O5464"/>
      <c r="P5464"/>
      <c r="Q5464"/>
      <c r="R5464"/>
      <c r="S5464"/>
      <c r="T5464"/>
      <c r="U5464"/>
      <c r="V5464"/>
      <c r="W5464" s="1"/>
      <c r="X5464" s="1"/>
      <c r="Y5464" s="1"/>
    </row>
    <row r="5465" spans="1:25" ht="15" x14ac:dyDescent="0.25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  <c r="O5465"/>
      <c r="P5465"/>
      <c r="Q5465"/>
      <c r="R5465"/>
      <c r="S5465"/>
      <c r="T5465"/>
      <c r="U5465"/>
      <c r="V5465"/>
      <c r="W5465" s="1"/>
      <c r="X5465" s="1"/>
      <c r="Y5465" s="1"/>
    </row>
    <row r="5466" spans="1:25" ht="15" x14ac:dyDescent="0.25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  <c r="O5466"/>
      <c r="P5466"/>
      <c r="Q5466"/>
      <c r="R5466"/>
      <c r="S5466"/>
      <c r="T5466"/>
      <c r="U5466"/>
      <c r="V5466"/>
      <c r="W5466" s="1"/>
      <c r="X5466" s="1"/>
      <c r="Y5466" s="1"/>
    </row>
    <row r="5467" spans="1:25" ht="15" x14ac:dyDescent="0.25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  <c r="O5467"/>
      <c r="P5467"/>
      <c r="Q5467"/>
      <c r="R5467"/>
      <c r="S5467"/>
      <c r="T5467"/>
      <c r="U5467"/>
      <c r="V5467"/>
      <c r="W5467" s="1"/>
      <c r="X5467" s="1"/>
      <c r="Y5467" s="1"/>
    </row>
    <row r="5468" spans="1:25" ht="15" x14ac:dyDescent="0.25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  <c r="O5468"/>
      <c r="P5468"/>
      <c r="Q5468"/>
      <c r="R5468"/>
      <c r="S5468"/>
      <c r="T5468"/>
      <c r="U5468"/>
      <c r="V5468"/>
      <c r="W5468" s="1"/>
      <c r="X5468" s="1"/>
      <c r="Y5468" s="1"/>
    </row>
    <row r="5469" spans="1:25" ht="15" x14ac:dyDescent="0.25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  <c r="O5469"/>
      <c r="P5469"/>
      <c r="Q5469"/>
      <c r="R5469"/>
      <c r="S5469"/>
      <c r="T5469"/>
      <c r="U5469"/>
      <c r="V5469"/>
      <c r="W5469" s="1"/>
      <c r="X5469" s="1"/>
      <c r="Y5469" s="1"/>
    </row>
    <row r="5470" spans="1:25" ht="15" x14ac:dyDescent="0.25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  <c r="O5470"/>
      <c r="P5470"/>
      <c r="Q5470"/>
      <c r="R5470"/>
      <c r="S5470"/>
      <c r="T5470"/>
      <c r="U5470"/>
      <c r="V5470"/>
      <c r="W5470" s="1"/>
      <c r="X5470" s="1"/>
      <c r="Y5470" s="1"/>
    </row>
    <row r="5471" spans="1:25" ht="15" x14ac:dyDescent="0.25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  <c r="O5471"/>
      <c r="P5471"/>
      <c r="Q5471"/>
      <c r="R5471"/>
      <c r="S5471"/>
      <c r="T5471"/>
      <c r="U5471"/>
      <c r="V5471"/>
      <c r="W5471" s="1"/>
      <c r="X5471" s="1"/>
      <c r="Y5471" s="1"/>
    </row>
    <row r="5472" spans="1:25" ht="15" x14ac:dyDescent="0.25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  <c r="O5472"/>
      <c r="P5472"/>
      <c r="Q5472"/>
      <c r="R5472"/>
      <c r="S5472"/>
      <c r="T5472"/>
      <c r="U5472"/>
      <c r="V5472"/>
      <c r="W5472" s="1"/>
      <c r="X5472" s="1"/>
      <c r="Y5472" s="1"/>
    </row>
    <row r="5473" spans="1:25" ht="15" x14ac:dyDescent="0.25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  <c r="O5473"/>
      <c r="P5473"/>
      <c r="Q5473"/>
      <c r="R5473"/>
      <c r="S5473"/>
      <c r="T5473"/>
      <c r="U5473"/>
      <c r="V5473"/>
      <c r="W5473" s="1"/>
      <c r="X5473" s="1"/>
      <c r="Y5473" s="1"/>
    </row>
    <row r="5474" spans="1:25" ht="15" x14ac:dyDescent="0.25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  <c r="O5474"/>
      <c r="P5474"/>
      <c r="Q5474"/>
      <c r="R5474"/>
      <c r="S5474"/>
      <c r="T5474"/>
      <c r="U5474"/>
      <c r="V5474"/>
      <c r="W5474" s="1"/>
      <c r="X5474" s="1"/>
      <c r="Y5474" s="1"/>
    </row>
    <row r="5475" spans="1:25" ht="15" x14ac:dyDescent="0.25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  <c r="O5475"/>
      <c r="P5475"/>
      <c r="Q5475"/>
      <c r="R5475"/>
      <c r="S5475"/>
      <c r="T5475"/>
      <c r="U5475"/>
      <c r="V5475"/>
      <c r="W5475" s="1"/>
      <c r="X5475" s="1"/>
      <c r="Y5475" s="1"/>
    </row>
    <row r="5476" spans="1:25" ht="15" x14ac:dyDescent="0.25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  <c r="O5476"/>
      <c r="P5476"/>
      <c r="Q5476"/>
      <c r="R5476"/>
      <c r="S5476"/>
      <c r="T5476"/>
      <c r="U5476"/>
      <c r="V5476"/>
      <c r="W5476" s="1"/>
      <c r="X5476" s="1"/>
      <c r="Y5476" s="1"/>
    </row>
    <row r="5477" spans="1:25" ht="15" x14ac:dyDescent="0.25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  <c r="O5477"/>
      <c r="P5477"/>
      <c r="Q5477"/>
      <c r="R5477"/>
      <c r="S5477"/>
      <c r="T5477"/>
      <c r="U5477"/>
      <c r="V5477"/>
      <c r="W5477" s="1"/>
      <c r="X5477" s="1"/>
      <c r="Y5477" s="1"/>
    </row>
    <row r="5478" spans="1:25" ht="15" x14ac:dyDescent="0.25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  <c r="O5478"/>
      <c r="P5478"/>
      <c r="Q5478"/>
      <c r="R5478"/>
      <c r="S5478"/>
      <c r="T5478"/>
      <c r="U5478"/>
      <c r="V5478"/>
      <c r="W5478" s="1"/>
      <c r="X5478" s="1"/>
      <c r="Y5478" s="1"/>
    </row>
    <row r="5479" spans="1:25" ht="15" x14ac:dyDescent="0.25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  <c r="O5479"/>
      <c r="P5479"/>
      <c r="Q5479"/>
      <c r="R5479"/>
      <c r="S5479"/>
      <c r="T5479"/>
      <c r="U5479"/>
      <c r="V5479"/>
      <c r="W5479" s="1"/>
      <c r="X5479" s="1"/>
      <c r="Y5479" s="1"/>
    </row>
    <row r="5480" spans="1:25" ht="15" x14ac:dyDescent="0.25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  <c r="O5480"/>
      <c r="P5480"/>
      <c r="Q5480"/>
      <c r="R5480"/>
      <c r="S5480"/>
      <c r="T5480"/>
      <c r="U5480"/>
      <c r="V5480"/>
      <c r="W5480" s="1"/>
      <c r="X5480" s="1"/>
      <c r="Y5480" s="1"/>
    </row>
    <row r="5481" spans="1:25" ht="15" x14ac:dyDescent="0.25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  <c r="O5481"/>
      <c r="P5481"/>
      <c r="Q5481"/>
      <c r="R5481"/>
      <c r="S5481"/>
      <c r="T5481"/>
      <c r="U5481"/>
      <c r="V5481"/>
      <c r="W5481" s="1"/>
      <c r="X5481" s="1"/>
      <c r="Y5481" s="1"/>
    </row>
    <row r="5482" spans="1:25" ht="15" x14ac:dyDescent="0.25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  <c r="O5482"/>
      <c r="P5482"/>
      <c r="Q5482"/>
      <c r="R5482"/>
      <c r="S5482"/>
      <c r="T5482"/>
      <c r="U5482"/>
      <c r="V5482"/>
      <c r="W5482" s="1"/>
      <c r="X5482" s="1"/>
      <c r="Y5482" s="1"/>
    </row>
    <row r="5483" spans="1:25" ht="15" x14ac:dyDescent="0.25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  <c r="O5483"/>
      <c r="P5483"/>
      <c r="Q5483"/>
      <c r="R5483"/>
      <c r="S5483"/>
      <c r="T5483"/>
      <c r="U5483"/>
      <c r="V5483"/>
      <c r="W5483" s="1"/>
      <c r="X5483" s="1"/>
      <c r="Y5483" s="1"/>
    </row>
    <row r="5484" spans="1:25" ht="15" x14ac:dyDescent="0.25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  <c r="O5484"/>
      <c r="P5484"/>
      <c r="Q5484"/>
      <c r="R5484"/>
      <c r="S5484"/>
      <c r="T5484"/>
      <c r="U5484"/>
      <c r="V5484"/>
      <c r="W5484" s="1"/>
      <c r="X5484" s="1"/>
      <c r="Y5484" s="1"/>
    </row>
    <row r="5485" spans="1:25" ht="15" x14ac:dyDescent="0.25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  <c r="O5485"/>
      <c r="P5485"/>
      <c r="Q5485"/>
      <c r="R5485"/>
      <c r="S5485"/>
      <c r="T5485"/>
      <c r="U5485"/>
      <c r="V5485"/>
      <c r="W5485" s="1"/>
      <c r="X5485" s="1"/>
      <c r="Y5485" s="1"/>
    </row>
    <row r="5486" spans="1:25" ht="15" x14ac:dyDescent="0.25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  <c r="O5486"/>
      <c r="P5486"/>
      <c r="Q5486"/>
      <c r="R5486"/>
      <c r="S5486"/>
      <c r="T5486"/>
      <c r="U5486"/>
      <c r="V5486"/>
      <c r="W5486" s="1"/>
      <c r="X5486" s="1"/>
      <c r="Y5486" s="1"/>
    </row>
    <row r="5487" spans="1:25" ht="15" x14ac:dyDescent="0.25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  <c r="O5487"/>
      <c r="P5487"/>
      <c r="Q5487"/>
      <c r="R5487"/>
      <c r="S5487"/>
      <c r="T5487"/>
      <c r="U5487"/>
      <c r="V5487"/>
      <c r="W5487" s="1"/>
      <c r="X5487" s="1"/>
      <c r="Y5487" s="1"/>
    </row>
    <row r="5488" spans="1:25" ht="15" x14ac:dyDescent="0.25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  <c r="O5488"/>
      <c r="P5488"/>
      <c r="Q5488"/>
      <c r="R5488"/>
      <c r="S5488"/>
      <c r="T5488"/>
      <c r="U5488"/>
      <c r="V5488"/>
      <c r="W5488" s="1"/>
      <c r="X5488" s="1"/>
      <c r="Y5488" s="1"/>
    </row>
    <row r="5489" spans="1:25" ht="15" x14ac:dyDescent="0.25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  <c r="O5489"/>
      <c r="P5489"/>
      <c r="Q5489"/>
      <c r="R5489"/>
      <c r="S5489"/>
      <c r="T5489"/>
      <c r="U5489"/>
      <c r="V5489"/>
      <c r="W5489" s="1"/>
      <c r="X5489" s="1"/>
      <c r="Y5489" s="1"/>
    </row>
    <row r="5490" spans="1:25" ht="15" x14ac:dyDescent="0.25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  <c r="O5490"/>
      <c r="P5490"/>
      <c r="Q5490"/>
      <c r="R5490"/>
      <c r="S5490"/>
      <c r="T5490"/>
      <c r="U5490"/>
      <c r="V5490"/>
      <c r="W5490" s="1"/>
      <c r="X5490" s="1"/>
      <c r="Y5490" s="1"/>
    </row>
    <row r="5491" spans="1:25" ht="15" x14ac:dyDescent="0.25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  <c r="O5491"/>
      <c r="P5491"/>
      <c r="Q5491"/>
      <c r="R5491"/>
      <c r="S5491"/>
      <c r="T5491"/>
      <c r="U5491"/>
      <c r="V5491"/>
      <c r="W5491" s="1"/>
      <c r="X5491" s="1"/>
      <c r="Y5491" s="1"/>
    </row>
    <row r="5492" spans="1:25" ht="15" x14ac:dyDescent="0.25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  <c r="O5492"/>
      <c r="P5492"/>
      <c r="Q5492"/>
      <c r="R5492"/>
      <c r="S5492"/>
      <c r="T5492"/>
      <c r="U5492"/>
      <c r="V5492"/>
      <c r="W5492" s="1"/>
      <c r="X5492" s="1"/>
      <c r="Y5492" s="1"/>
    </row>
    <row r="5493" spans="1:25" ht="15" x14ac:dyDescent="0.25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  <c r="O5493"/>
      <c r="P5493"/>
      <c r="Q5493"/>
      <c r="R5493"/>
      <c r="S5493"/>
      <c r="T5493"/>
      <c r="U5493"/>
      <c r="V5493"/>
      <c r="W5493" s="1"/>
      <c r="X5493" s="1"/>
      <c r="Y5493" s="1"/>
    </row>
    <row r="5494" spans="1:25" ht="15" x14ac:dyDescent="0.25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  <c r="O5494"/>
      <c r="P5494"/>
      <c r="Q5494"/>
      <c r="R5494"/>
      <c r="S5494"/>
      <c r="T5494"/>
      <c r="U5494"/>
      <c r="V5494"/>
      <c r="W5494" s="1"/>
      <c r="X5494" s="1"/>
      <c r="Y5494" s="1"/>
    </row>
    <row r="5495" spans="1:25" ht="15" x14ac:dyDescent="0.25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  <c r="O5495"/>
      <c r="P5495"/>
      <c r="Q5495"/>
      <c r="R5495"/>
      <c r="S5495"/>
      <c r="T5495"/>
      <c r="U5495"/>
      <c r="V5495"/>
      <c r="W5495" s="1"/>
      <c r="X5495" s="1"/>
      <c r="Y5495" s="1"/>
    </row>
    <row r="5496" spans="1:25" ht="15" x14ac:dyDescent="0.25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  <c r="O5496"/>
      <c r="P5496"/>
      <c r="Q5496"/>
      <c r="R5496"/>
      <c r="S5496"/>
      <c r="T5496"/>
      <c r="U5496"/>
      <c r="V5496"/>
      <c r="W5496" s="1"/>
      <c r="X5496" s="1"/>
      <c r="Y5496" s="1"/>
    </row>
    <row r="5497" spans="1:25" ht="15" x14ac:dyDescent="0.25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  <c r="O5497"/>
      <c r="P5497"/>
      <c r="Q5497"/>
      <c r="R5497"/>
      <c r="S5497"/>
      <c r="T5497"/>
      <c r="U5497"/>
      <c r="V5497"/>
      <c r="W5497" s="1"/>
      <c r="X5497" s="1"/>
      <c r="Y5497" s="1"/>
    </row>
    <row r="5498" spans="1:25" ht="15" x14ac:dyDescent="0.25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  <c r="O5498"/>
      <c r="P5498"/>
      <c r="Q5498"/>
      <c r="R5498"/>
      <c r="S5498"/>
      <c r="T5498"/>
      <c r="U5498"/>
      <c r="V5498"/>
      <c r="W5498" s="1"/>
      <c r="X5498" s="1"/>
      <c r="Y5498" s="1"/>
    </row>
    <row r="5499" spans="1:25" ht="15" x14ac:dyDescent="0.25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  <c r="O5499"/>
      <c r="P5499"/>
      <c r="Q5499"/>
      <c r="R5499"/>
      <c r="S5499"/>
      <c r="T5499"/>
      <c r="U5499"/>
      <c r="V5499"/>
      <c r="W5499" s="1"/>
      <c r="X5499" s="1"/>
      <c r="Y5499" s="1"/>
    </row>
    <row r="5500" spans="1:25" ht="15" x14ac:dyDescent="0.25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  <c r="O5500"/>
      <c r="P5500"/>
      <c r="Q5500"/>
      <c r="R5500"/>
      <c r="S5500"/>
      <c r="T5500"/>
      <c r="U5500"/>
      <c r="V5500"/>
      <c r="W5500" s="1"/>
      <c r="X5500" s="1"/>
      <c r="Y5500" s="1"/>
    </row>
    <row r="5501" spans="1:25" ht="15" x14ac:dyDescent="0.25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  <c r="O5501"/>
      <c r="P5501"/>
      <c r="Q5501"/>
      <c r="R5501"/>
      <c r="S5501"/>
      <c r="T5501"/>
      <c r="U5501"/>
      <c r="V5501"/>
      <c r="W5501" s="1"/>
      <c r="X5501" s="1"/>
      <c r="Y5501" s="1"/>
    </row>
    <row r="5502" spans="1:25" ht="15" x14ac:dyDescent="0.25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  <c r="O5502"/>
      <c r="P5502"/>
      <c r="Q5502"/>
      <c r="R5502"/>
      <c r="S5502"/>
      <c r="T5502"/>
      <c r="U5502"/>
      <c r="V5502"/>
      <c r="W5502" s="1"/>
      <c r="X5502" s="1"/>
      <c r="Y5502" s="1"/>
    </row>
    <row r="5503" spans="1:25" ht="15" x14ac:dyDescent="0.25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  <c r="O5503"/>
      <c r="P5503"/>
      <c r="Q5503"/>
      <c r="R5503"/>
      <c r="S5503"/>
      <c r="T5503"/>
      <c r="U5503"/>
      <c r="V5503"/>
      <c r="W5503" s="1"/>
      <c r="X5503" s="1"/>
      <c r="Y5503" s="1"/>
    </row>
    <row r="5504" spans="1:25" ht="15" x14ac:dyDescent="0.25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  <c r="O5504"/>
      <c r="P5504"/>
      <c r="Q5504"/>
      <c r="R5504"/>
      <c r="S5504"/>
      <c r="T5504"/>
      <c r="U5504"/>
      <c r="V5504"/>
      <c r="W5504" s="1"/>
      <c r="X5504" s="1"/>
      <c r="Y5504" s="1"/>
    </row>
    <row r="5505" spans="1:25" ht="15" x14ac:dyDescent="0.25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  <c r="O5505"/>
      <c r="P5505"/>
      <c r="Q5505"/>
      <c r="R5505"/>
      <c r="S5505"/>
      <c r="T5505"/>
      <c r="U5505"/>
      <c r="V5505"/>
      <c r="W5505" s="1"/>
      <c r="X5505" s="1"/>
      <c r="Y5505" s="1"/>
    </row>
    <row r="5506" spans="1:25" ht="15" x14ac:dyDescent="0.25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  <c r="O5506"/>
      <c r="P5506"/>
      <c r="Q5506"/>
      <c r="R5506"/>
      <c r="S5506"/>
      <c r="T5506"/>
      <c r="U5506"/>
      <c r="V5506"/>
      <c r="W5506" s="1"/>
      <c r="X5506" s="1"/>
      <c r="Y5506" s="1"/>
    </row>
    <row r="5507" spans="1:25" ht="15" x14ac:dyDescent="0.25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  <c r="O5507"/>
      <c r="P5507"/>
      <c r="Q5507"/>
      <c r="R5507"/>
      <c r="S5507"/>
      <c r="T5507"/>
      <c r="U5507"/>
      <c r="V5507"/>
      <c r="W5507" s="1"/>
      <c r="X5507" s="1"/>
      <c r="Y5507" s="1"/>
    </row>
    <row r="5508" spans="1:25" ht="15" x14ac:dyDescent="0.25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  <c r="O5508"/>
      <c r="P5508"/>
      <c r="Q5508"/>
      <c r="R5508"/>
      <c r="S5508"/>
      <c r="T5508"/>
      <c r="U5508"/>
      <c r="V5508"/>
      <c r="W5508" s="1"/>
      <c r="X5508" s="1"/>
      <c r="Y5508" s="1"/>
    </row>
    <row r="5509" spans="1:25" ht="15" x14ac:dyDescent="0.25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  <c r="O5509"/>
      <c r="P5509"/>
      <c r="Q5509"/>
      <c r="R5509"/>
      <c r="S5509"/>
      <c r="T5509"/>
      <c r="U5509"/>
      <c r="V5509"/>
      <c r="W5509" s="1"/>
      <c r="X5509" s="1"/>
      <c r="Y5509" s="1"/>
    </row>
    <row r="5510" spans="1:25" ht="15" x14ac:dyDescent="0.25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  <c r="O5510"/>
      <c r="P5510"/>
      <c r="Q5510"/>
      <c r="R5510"/>
      <c r="S5510"/>
      <c r="T5510"/>
      <c r="U5510"/>
      <c r="V5510"/>
      <c r="W5510" s="1"/>
      <c r="X5510" s="1"/>
      <c r="Y5510" s="1"/>
    </row>
    <row r="5511" spans="1:25" ht="15" x14ac:dyDescent="0.25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  <c r="O5511"/>
      <c r="P5511"/>
      <c r="Q5511"/>
      <c r="R5511"/>
      <c r="S5511"/>
      <c r="T5511"/>
      <c r="U5511"/>
      <c r="V5511"/>
      <c r="W5511" s="1"/>
      <c r="X5511" s="1"/>
      <c r="Y5511" s="1"/>
    </row>
    <row r="5512" spans="1:25" ht="15" x14ac:dyDescent="0.25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  <c r="O5512"/>
      <c r="P5512"/>
      <c r="Q5512"/>
      <c r="R5512"/>
      <c r="S5512"/>
      <c r="T5512"/>
      <c r="U5512"/>
      <c r="V5512"/>
      <c r="W5512" s="1"/>
      <c r="X5512" s="1"/>
      <c r="Y5512" s="1"/>
    </row>
    <row r="5513" spans="1:25" ht="15" x14ac:dyDescent="0.25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  <c r="O5513"/>
      <c r="P5513"/>
      <c r="Q5513"/>
      <c r="R5513"/>
      <c r="S5513"/>
      <c r="T5513"/>
      <c r="U5513"/>
      <c r="V5513"/>
      <c r="W5513" s="1"/>
      <c r="X5513" s="1"/>
      <c r="Y5513" s="1"/>
    </row>
    <row r="5514" spans="1:25" ht="15" x14ac:dyDescent="0.25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  <c r="O5514"/>
      <c r="P5514"/>
      <c r="Q5514"/>
      <c r="R5514"/>
      <c r="S5514"/>
      <c r="T5514"/>
      <c r="U5514"/>
      <c r="V5514"/>
      <c r="W5514" s="1"/>
      <c r="X5514" s="1"/>
      <c r="Y5514" s="1"/>
    </row>
    <row r="5515" spans="1:25" ht="15" x14ac:dyDescent="0.25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  <c r="O5515"/>
      <c r="P5515"/>
      <c r="Q5515"/>
      <c r="R5515"/>
      <c r="S5515"/>
      <c r="T5515"/>
      <c r="U5515"/>
      <c r="V5515"/>
      <c r="W5515" s="1"/>
      <c r="X5515" s="1"/>
      <c r="Y5515" s="1"/>
    </row>
    <row r="5516" spans="1:25" ht="15" x14ac:dyDescent="0.25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  <c r="O5516"/>
      <c r="P5516"/>
      <c r="Q5516"/>
      <c r="R5516"/>
      <c r="S5516"/>
      <c r="T5516"/>
      <c r="U5516"/>
      <c r="V5516"/>
      <c r="W5516" s="1"/>
      <c r="X5516" s="1"/>
      <c r="Y5516" s="1"/>
    </row>
    <row r="5517" spans="1:25" ht="15" x14ac:dyDescent="0.25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  <c r="O5517"/>
      <c r="P5517"/>
      <c r="Q5517"/>
      <c r="R5517"/>
      <c r="S5517"/>
      <c r="T5517"/>
      <c r="U5517"/>
      <c r="V5517"/>
      <c r="W5517" s="1"/>
      <c r="X5517" s="1"/>
      <c r="Y5517" s="1"/>
    </row>
    <row r="5518" spans="1:25" ht="15" x14ac:dyDescent="0.25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  <c r="O5518"/>
      <c r="P5518"/>
      <c r="Q5518"/>
      <c r="R5518"/>
      <c r="S5518"/>
      <c r="T5518"/>
      <c r="U5518"/>
      <c r="V5518"/>
      <c r="W5518" s="1"/>
      <c r="X5518" s="1"/>
      <c r="Y5518" s="1"/>
    </row>
    <row r="5519" spans="1:25" ht="15" x14ac:dyDescent="0.25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  <c r="O5519"/>
      <c r="P5519"/>
      <c r="Q5519"/>
      <c r="R5519"/>
      <c r="S5519"/>
      <c r="T5519"/>
      <c r="U5519"/>
      <c r="V5519"/>
      <c r="W5519" s="1"/>
      <c r="X5519" s="1"/>
      <c r="Y5519" s="1"/>
    </row>
    <row r="5520" spans="1:25" ht="15" x14ac:dyDescent="0.25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  <c r="O5520"/>
      <c r="P5520"/>
      <c r="Q5520"/>
      <c r="R5520"/>
      <c r="S5520"/>
      <c r="T5520"/>
      <c r="U5520"/>
      <c r="V5520"/>
      <c r="W5520" s="1"/>
      <c r="X5520" s="1"/>
      <c r="Y5520" s="1"/>
    </row>
    <row r="5521" spans="1:25" ht="15" x14ac:dyDescent="0.25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  <c r="O5521"/>
      <c r="P5521"/>
      <c r="Q5521"/>
      <c r="R5521"/>
      <c r="S5521"/>
      <c r="T5521"/>
      <c r="U5521"/>
      <c r="V5521"/>
      <c r="W5521" s="1"/>
      <c r="X5521" s="1"/>
      <c r="Y5521" s="1"/>
    </row>
    <row r="5522" spans="1:25" ht="15" x14ac:dyDescent="0.25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  <c r="O5522"/>
      <c r="P5522"/>
      <c r="Q5522"/>
      <c r="R5522"/>
      <c r="S5522"/>
      <c r="T5522"/>
      <c r="U5522"/>
      <c r="V5522"/>
      <c r="W5522" s="1"/>
      <c r="X5522" s="1"/>
      <c r="Y5522" s="1"/>
    </row>
    <row r="5523" spans="1:25" ht="15" x14ac:dyDescent="0.25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  <c r="O5523"/>
      <c r="P5523"/>
      <c r="Q5523"/>
      <c r="R5523"/>
      <c r="S5523"/>
      <c r="T5523"/>
      <c r="U5523"/>
      <c r="V5523"/>
      <c r="W5523" s="1"/>
      <c r="X5523" s="1"/>
      <c r="Y5523" s="1"/>
    </row>
    <row r="5524" spans="1:25" ht="15" x14ac:dyDescent="0.25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  <c r="O5524"/>
      <c r="P5524"/>
      <c r="Q5524"/>
      <c r="R5524"/>
      <c r="S5524"/>
      <c r="T5524"/>
      <c r="U5524"/>
      <c r="V5524"/>
      <c r="W5524" s="1"/>
      <c r="X5524" s="1"/>
      <c r="Y5524" s="1"/>
    </row>
    <row r="5525" spans="1:25" ht="15" x14ac:dyDescent="0.25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  <c r="O5525"/>
      <c r="P5525"/>
      <c r="Q5525"/>
      <c r="R5525"/>
      <c r="S5525"/>
      <c r="T5525"/>
      <c r="U5525"/>
      <c r="V5525"/>
      <c r="W5525" s="1"/>
      <c r="X5525" s="1"/>
      <c r="Y5525" s="1"/>
    </row>
    <row r="5526" spans="1:25" ht="15" x14ac:dyDescent="0.25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  <c r="O5526"/>
      <c r="P5526"/>
      <c r="Q5526"/>
      <c r="R5526"/>
      <c r="S5526"/>
      <c r="T5526"/>
      <c r="U5526"/>
      <c r="V5526"/>
      <c r="W5526" s="1"/>
      <c r="X5526" s="1"/>
      <c r="Y5526" s="1"/>
    </row>
    <row r="5527" spans="1:25" ht="15" x14ac:dyDescent="0.25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  <c r="O5527"/>
      <c r="P5527"/>
      <c r="Q5527"/>
      <c r="R5527"/>
      <c r="S5527"/>
      <c r="T5527"/>
      <c r="U5527"/>
      <c r="V5527"/>
      <c r="W5527" s="1"/>
      <c r="X5527" s="1"/>
      <c r="Y5527" s="1"/>
    </row>
    <row r="5528" spans="1:25" ht="15" x14ac:dyDescent="0.25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  <c r="O5528"/>
      <c r="P5528"/>
      <c r="Q5528"/>
      <c r="R5528"/>
      <c r="S5528"/>
      <c r="T5528"/>
      <c r="U5528"/>
      <c r="V5528"/>
      <c r="W5528" s="1"/>
      <c r="X5528" s="1"/>
      <c r="Y5528" s="1"/>
    </row>
    <row r="5529" spans="1:25" ht="15" x14ac:dyDescent="0.25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  <c r="O5529"/>
      <c r="P5529"/>
      <c r="Q5529"/>
      <c r="R5529"/>
      <c r="S5529"/>
      <c r="T5529"/>
      <c r="U5529"/>
      <c r="V5529"/>
      <c r="W5529" s="1"/>
      <c r="X5529" s="1"/>
      <c r="Y5529" s="1"/>
    </row>
    <row r="5530" spans="1:25" ht="15" x14ac:dyDescent="0.25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  <c r="O5530"/>
      <c r="P5530"/>
      <c r="Q5530"/>
      <c r="R5530"/>
      <c r="S5530"/>
      <c r="T5530"/>
      <c r="U5530"/>
      <c r="V5530"/>
      <c r="W5530" s="1"/>
      <c r="X5530" s="1"/>
      <c r="Y5530" s="1"/>
    </row>
    <row r="5531" spans="1:25" ht="15" x14ac:dyDescent="0.25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  <c r="O5531"/>
      <c r="P5531"/>
      <c r="Q5531"/>
      <c r="R5531"/>
      <c r="S5531"/>
      <c r="T5531"/>
      <c r="U5531"/>
      <c r="V5531"/>
      <c r="W5531" s="1"/>
      <c r="X5531" s="1"/>
      <c r="Y5531" s="1"/>
    </row>
    <row r="5532" spans="1:25" ht="15" x14ac:dyDescent="0.25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  <c r="O5532"/>
      <c r="P5532"/>
      <c r="Q5532"/>
      <c r="R5532"/>
      <c r="S5532"/>
      <c r="T5532"/>
      <c r="U5532"/>
      <c r="V5532"/>
      <c r="W5532" s="1"/>
      <c r="X5532" s="1"/>
      <c r="Y5532" s="1"/>
    </row>
    <row r="5533" spans="1:25" ht="15" x14ac:dyDescent="0.25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  <c r="O5533"/>
      <c r="P5533"/>
      <c r="Q5533"/>
      <c r="R5533"/>
      <c r="S5533"/>
      <c r="T5533"/>
      <c r="U5533"/>
      <c r="V5533"/>
      <c r="W5533" s="1"/>
      <c r="X5533" s="1"/>
      <c r="Y5533" s="1"/>
    </row>
    <row r="5534" spans="1:25" ht="15" x14ac:dyDescent="0.25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  <c r="O5534"/>
      <c r="P5534"/>
      <c r="Q5534"/>
      <c r="R5534"/>
      <c r="S5534"/>
      <c r="T5534"/>
      <c r="U5534"/>
      <c r="V5534"/>
      <c r="W5534" s="1"/>
      <c r="X5534" s="1"/>
      <c r="Y5534" s="1"/>
    </row>
    <row r="5535" spans="1:25" ht="15" x14ac:dyDescent="0.25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  <c r="O5535"/>
      <c r="P5535"/>
      <c r="Q5535"/>
      <c r="R5535"/>
      <c r="S5535"/>
      <c r="T5535"/>
      <c r="U5535"/>
      <c r="V5535"/>
      <c r="W5535" s="1"/>
      <c r="X5535" s="1"/>
      <c r="Y5535" s="1"/>
    </row>
    <row r="5536" spans="1:25" ht="15" x14ac:dyDescent="0.25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  <c r="O5536"/>
      <c r="P5536"/>
      <c r="Q5536"/>
      <c r="R5536"/>
      <c r="S5536"/>
      <c r="T5536"/>
      <c r="U5536"/>
      <c r="V5536"/>
      <c r="W5536" s="1"/>
      <c r="X5536" s="1"/>
      <c r="Y5536" s="1"/>
    </row>
    <row r="5537" spans="1:25" ht="15" x14ac:dyDescent="0.25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  <c r="O5537"/>
      <c r="P5537"/>
      <c r="Q5537"/>
      <c r="R5537"/>
      <c r="S5537"/>
      <c r="T5537"/>
      <c r="U5537"/>
      <c r="V5537"/>
      <c r="W5537" s="1"/>
      <c r="X5537" s="1"/>
      <c r="Y5537" s="1"/>
    </row>
    <row r="5538" spans="1:25" ht="15" x14ac:dyDescent="0.25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  <c r="O5538"/>
      <c r="P5538"/>
      <c r="Q5538"/>
      <c r="R5538"/>
      <c r="S5538"/>
      <c r="T5538"/>
      <c r="U5538"/>
      <c r="V5538"/>
      <c r="W5538" s="1"/>
      <c r="X5538" s="1"/>
      <c r="Y5538" s="1"/>
    </row>
    <row r="5539" spans="1:25" ht="15" x14ac:dyDescent="0.25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  <c r="O5539"/>
      <c r="P5539"/>
      <c r="Q5539"/>
      <c r="R5539"/>
      <c r="S5539"/>
      <c r="T5539"/>
      <c r="U5539"/>
      <c r="V5539"/>
      <c r="W5539" s="1"/>
      <c r="X5539" s="1"/>
      <c r="Y5539" s="1"/>
    </row>
    <row r="5540" spans="1:25" ht="15" x14ac:dyDescent="0.25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  <c r="O5540"/>
      <c r="P5540"/>
      <c r="Q5540"/>
      <c r="R5540"/>
      <c r="S5540"/>
      <c r="T5540"/>
      <c r="U5540"/>
      <c r="V5540"/>
      <c r="W5540" s="1"/>
      <c r="X5540" s="1"/>
      <c r="Y5540" s="1"/>
    </row>
    <row r="5541" spans="1:25" ht="15" x14ac:dyDescent="0.25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  <c r="O5541"/>
      <c r="P5541"/>
      <c r="Q5541"/>
      <c r="R5541"/>
      <c r="S5541"/>
      <c r="T5541"/>
      <c r="U5541"/>
      <c r="V5541"/>
      <c r="W5541" s="1"/>
      <c r="X5541" s="1"/>
      <c r="Y5541" s="1"/>
    </row>
    <row r="5542" spans="1:25" ht="15" x14ac:dyDescent="0.25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  <c r="O5542"/>
      <c r="P5542"/>
      <c r="Q5542"/>
      <c r="R5542"/>
      <c r="S5542"/>
      <c r="T5542"/>
      <c r="U5542"/>
      <c r="V5542"/>
      <c r="W5542" s="1"/>
      <c r="X5542" s="1"/>
      <c r="Y5542" s="1"/>
    </row>
    <row r="5543" spans="1:25" ht="15" x14ac:dyDescent="0.25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  <c r="O5543"/>
      <c r="P5543"/>
      <c r="Q5543"/>
      <c r="R5543"/>
      <c r="S5543"/>
      <c r="T5543"/>
      <c r="U5543"/>
      <c r="V5543"/>
      <c r="W5543" s="1"/>
      <c r="X5543" s="1"/>
      <c r="Y5543" s="1"/>
    </row>
    <row r="5544" spans="1:25" ht="15" x14ac:dyDescent="0.25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  <c r="O5544"/>
      <c r="P5544"/>
      <c r="Q5544"/>
      <c r="R5544"/>
      <c r="S5544"/>
      <c r="T5544"/>
      <c r="U5544"/>
      <c r="V5544"/>
      <c r="W5544" s="1"/>
      <c r="X5544" s="1"/>
      <c r="Y5544" s="1"/>
    </row>
    <row r="5545" spans="1:25" ht="15" x14ac:dyDescent="0.25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  <c r="O5545"/>
      <c r="P5545"/>
      <c r="Q5545"/>
      <c r="R5545"/>
      <c r="S5545"/>
      <c r="T5545"/>
      <c r="U5545"/>
      <c r="V5545"/>
      <c r="W5545" s="1"/>
      <c r="X5545" s="1"/>
      <c r="Y5545" s="1"/>
    </row>
    <row r="5546" spans="1:25" ht="15" x14ac:dyDescent="0.25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  <c r="O5546"/>
      <c r="P5546"/>
      <c r="Q5546"/>
      <c r="R5546"/>
      <c r="S5546"/>
      <c r="T5546"/>
      <c r="U5546"/>
      <c r="V5546"/>
      <c r="W5546" s="1"/>
      <c r="X5546" s="1"/>
      <c r="Y5546" s="1"/>
    </row>
    <row r="5547" spans="1:25" ht="15" x14ac:dyDescent="0.25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  <c r="O5547"/>
      <c r="P5547"/>
      <c r="Q5547"/>
      <c r="R5547"/>
      <c r="S5547"/>
      <c r="T5547"/>
      <c r="U5547"/>
      <c r="V5547"/>
      <c r="W5547" s="1"/>
      <c r="X5547" s="1"/>
      <c r="Y5547" s="1"/>
    </row>
    <row r="5548" spans="1:25" ht="15" x14ac:dyDescent="0.25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  <c r="O5548"/>
      <c r="P5548"/>
      <c r="Q5548"/>
      <c r="R5548"/>
      <c r="S5548"/>
      <c r="T5548"/>
      <c r="U5548"/>
      <c r="V5548"/>
      <c r="W5548" s="1"/>
      <c r="X5548" s="1"/>
      <c r="Y5548" s="1"/>
    </row>
    <row r="5549" spans="1:25" ht="15" x14ac:dyDescent="0.25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  <c r="O5549"/>
      <c r="P5549"/>
      <c r="Q5549"/>
      <c r="R5549"/>
      <c r="S5549"/>
      <c r="T5549"/>
      <c r="U5549"/>
      <c r="V5549"/>
      <c r="W5549" s="1"/>
      <c r="X5549" s="1"/>
      <c r="Y5549" s="1"/>
    </row>
    <row r="5550" spans="1:25" ht="15" x14ac:dyDescent="0.25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  <c r="O5550"/>
      <c r="P5550"/>
      <c r="Q5550"/>
      <c r="R5550"/>
      <c r="S5550"/>
      <c r="T5550"/>
      <c r="U5550"/>
      <c r="V5550"/>
      <c r="W5550" s="1"/>
      <c r="X5550" s="1"/>
      <c r="Y5550" s="1"/>
    </row>
    <row r="5551" spans="1:25" ht="15" x14ac:dyDescent="0.25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  <c r="O5551"/>
      <c r="P5551"/>
      <c r="Q5551"/>
      <c r="R5551"/>
      <c r="S5551"/>
      <c r="T5551"/>
      <c r="U5551"/>
      <c r="V5551"/>
      <c r="W5551" s="1"/>
      <c r="X5551" s="1"/>
      <c r="Y5551" s="1"/>
    </row>
    <row r="5552" spans="1:25" ht="15" x14ac:dyDescent="0.25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  <c r="O5552"/>
      <c r="P5552"/>
      <c r="Q5552"/>
      <c r="R5552"/>
      <c r="S5552"/>
      <c r="T5552"/>
      <c r="U5552"/>
      <c r="V5552"/>
      <c r="W5552" s="1"/>
      <c r="X5552" s="1"/>
      <c r="Y5552" s="1"/>
    </row>
    <row r="5553" spans="1:25" ht="15" x14ac:dyDescent="0.25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  <c r="O5553"/>
      <c r="P5553"/>
      <c r="Q5553"/>
      <c r="R5553"/>
      <c r="S5553"/>
      <c r="T5553"/>
      <c r="U5553"/>
      <c r="V5553"/>
      <c r="W5553" s="1"/>
      <c r="X5553" s="1"/>
      <c r="Y5553" s="1"/>
    </row>
    <row r="5554" spans="1:25" ht="15" x14ac:dyDescent="0.25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  <c r="O5554"/>
      <c r="P5554"/>
      <c r="Q5554"/>
      <c r="R5554"/>
      <c r="S5554"/>
      <c r="T5554"/>
      <c r="U5554"/>
      <c r="V5554"/>
      <c r="W5554" s="1"/>
      <c r="X5554" s="1"/>
      <c r="Y5554" s="1"/>
    </row>
    <row r="5555" spans="1:25" ht="15" x14ac:dyDescent="0.25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  <c r="O5555"/>
      <c r="P5555"/>
      <c r="Q5555"/>
      <c r="R5555"/>
      <c r="S5555"/>
      <c r="T5555"/>
      <c r="U5555"/>
      <c r="V5555"/>
      <c r="W5555" s="1"/>
      <c r="X5555" s="1"/>
      <c r="Y5555" s="1"/>
    </row>
    <row r="5556" spans="1:25" ht="15" x14ac:dyDescent="0.25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  <c r="O5556"/>
      <c r="P5556"/>
      <c r="Q5556"/>
      <c r="R5556"/>
      <c r="S5556"/>
      <c r="T5556"/>
      <c r="U5556"/>
      <c r="V5556"/>
      <c r="W5556" s="1"/>
      <c r="X5556" s="1"/>
      <c r="Y5556" s="1"/>
    </row>
    <row r="5557" spans="1:25" ht="15" x14ac:dyDescent="0.25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  <c r="O5557"/>
      <c r="P5557"/>
      <c r="Q5557"/>
      <c r="R5557"/>
      <c r="S5557"/>
      <c r="T5557"/>
      <c r="U5557"/>
      <c r="V5557"/>
      <c r="W5557" s="1"/>
      <c r="X5557" s="1"/>
      <c r="Y5557" s="1"/>
    </row>
    <row r="5558" spans="1:25" ht="15" x14ac:dyDescent="0.25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  <c r="O5558"/>
      <c r="P5558"/>
      <c r="Q5558"/>
      <c r="R5558"/>
      <c r="S5558"/>
      <c r="T5558"/>
      <c r="U5558"/>
      <c r="V5558"/>
      <c r="W5558" s="1"/>
      <c r="X5558" s="1"/>
      <c r="Y5558" s="1"/>
    </row>
    <row r="5559" spans="1:25" ht="15" x14ac:dyDescent="0.25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  <c r="O5559"/>
      <c r="P5559"/>
      <c r="Q5559"/>
      <c r="R5559"/>
      <c r="S5559"/>
      <c r="T5559"/>
      <c r="U5559"/>
      <c r="V5559"/>
      <c r="W5559" s="1"/>
      <c r="X5559" s="1"/>
      <c r="Y5559" s="1"/>
    </row>
    <row r="5560" spans="1:25" ht="15" x14ac:dyDescent="0.25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  <c r="O5560"/>
      <c r="P5560"/>
      <c r="Q5560"/>
      <c r="R5560"/>
      <c r="S5560"/>
      <c r="T5560"/>
      <c r="U5560"/>
      <c r="V5560"/>
      <c r="W5560" s="1"/>
      <c r="X5560" s="1"/>
      <c r="Y5560" s="1"/>
    </row>
    <row r="5561" spans="1:25" ht="15" x14ac:dyDescent="0.25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  <c r="O5561"/>
      <c r="P5561"/>
      <c r="Q5561"/>
      <c r="R5561"/>
      <c r="S5561"/>
      <c r="T5561"/>
      <c r="U5561"/>
      <c r="V5561"/>
      <c r="W5561" s="1"/>
      <c r="X5561" s="1"/>
      <c r="Y5561" s="1"/>
    </row>
    <row r="5562" spans="1:25" ht="15" x14ac:dyDescent="0.25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  <c r="O5562"/>
      <c r="P5562"/>
      <c r="Q5562"/>
      <c r="R5562"/>
      <c r="S5562"/>
      <c r="T5562"/>
      <c r="U5562"/>
      <c r="V5562"/>
      <c r="W5562" s="1"/>
      <c r="X5562" s="1"/>
      <c r="Y5562" s="1"/>
    </row>
    <row r="5563" spans="1:25" ht="15" x14ac:dyDescent="0.25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  <c r="O5563"/>
      <c r="P5563"/>
      <c r="Q5563"/>
      <c r="R5563"/>
      <c r="S5563"/>
      <c r="T5563"/>
      <c r="U5563"/>
      <c r="V5563"/>
      <c r="W5563" s="1"/>
      <c r="X5563" s="1"/>
      <c r="Y5563" s="1"/>
    </row>
    <row r="5564" spans="1:25" ht="15" x14ac:dyDescent="0.25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  <c r="O5564"/>
      <c r="P5564"/>
      <c r="Q5564"/>
      <c r="R5564"/>
      <c r="S5564"/>
      <c r="T5564"/>
      <c r="U5564"/>
      <c r="V5564"/>
      <c r="W5564" s="1"/>
      <c r="X5564" s="1"/>
      <c r="Y5564" s="1"/>
    </row>
    <row r="5565" spans="1:25" ht="15" x14ac:dyDescent="0.25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  <c r="O5565"/>
      <c r="P5565"/>
      <c r="Q5565"/>
      <c r="R5565"/>
      <c r="S5565"/>
      <c r="T5565"/>
      <c r="U5565"/>
      <c r="V5565"/>
      <c r="W5565" s="1"/>
      <c r="X5565" s="1"/>
      <c r="Y5565" s="1"/>
    </row>
    <row r="5566" spans="1:25" ht="15" x14ac:dyDescent="0.25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  <c r="O5566"/>
      <c r="P5566"/>
      <c r="Q5566"/>
      <c r="R5566"/>
      <c r="S5566"/>
      <c r="T5566"/>
      <c r="U5566"/>
      <c r="V5566"/>
      <c r="W5566" s="1"/>
      <c r="X5566" s="1"/>
      <c r="Y5566" s="1"/>
    </row>
    <row r="5567" spans="1:25" ht="15" x14ac:dyDescent="0.25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  <c r="O5567"/>
      <c r="P5567"/>
      <c r="Q5567"/>
      <c r="R5567"/>
      <c r="S5567"/>
      <c r="T5567"/>
      <c r="U5567"/>
      <c r="V5567"/>
      <c r="W5567" s="1"/>
      <c r="X5567" s="1"/>
      <c r="Y5567" s="1"/>
    </row>
    <row r="5568" spans="1:25" ht="15" x14ac:dyDescent="0.25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  <c r="O5568"/>
      <c r="P5568"/>
      <c r="Q5568"/>
      <c r="R5568"/>
      <c r="S5568"/>
      <c r="T5568"/>
      <c r="U5568"/>
      <c r="V5568"/>
      <c r="W5568" s="1"/>
      <c r="X5568" s="1"/>
      <c r="Y5568" s="1"/>
    </row>
    <row r="5569" spans="1:25" ht="15" x14ac:dyDescent="0.25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  <c r="O5569"/>
      <c r="P5569"/>
      <c r="Q5569"/>
      <c r="R5569"/>
      <c r="S5569"/>
      <c r="T5569"/>
      <c r="U5569"/>
      <c r="V5569"/>
      <c r="W5569" s="1"/>
      <c r="X5569" s="1"/>
      <c r="Y5569" s="1"/>
    </row>
    <row r="5570" spans="1:25" ht="15" x14ac:dyDescent="0.25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  <c r="O5570"/>
      <c r="P5570"/>
      <c r="Q5570"/>
      <c r="R5570"/>
      <c r="S5570"/>
      <c r="T5570"/>
      <c r="U5570"/>
      <c r="V5570"/>
      <c r="W5570" s="1"/>
      <c r="X5570" s="1"/>
      <c r="Y5570" s="1"/>
    </row>
    <row r="5571" spans="1:25" ht="15" x14ac:dyDescent="0.25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  <c r="O5571"/>
      <c r="P5571"/>
      <c r="Q5571"/>
      <c r="R5571"/>
      <c r="S5571"/>
      <c r="T5571"/>
      <c r="U5571"/>
      <c r="V5571"/>
      <c r="W5571" s="1"/>
      <c r="X5571" s="1"/>
      <c r="Y5571" s="1"/>
    </row>
    <row r="5572" spans="1:25" ht="15" x14ac:dyDescent="0.25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  <c r="O5572"/>
      <c r="P5572"/>
      <c r="Q5572"/>
      <c r="R5572"/>
      <c r="S5572"/>
      <c r="T5572"/>
      <c r="U5572"/>
      <c r="V5572"/>
      <c r="W5572" s="1"/>
      <c r="X5572" s="1"/>
      <c r="Y5572" s="1"/>
    </row>
    <row r="5573" spans="1:25" ht="15" x14ac:dyDescent="0.25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  <c r="O5573"/>
      <c r="P5573"/>
      <c r="Q5573"/>
      <c r="R5573"/>
      <c r="S5573"/>
      <c r="T5573"/>
      <c r="U5573"/>
      <c r="V5573"/>
      <c r="W5573" s="1"/>
      <c r="X5573" s="1"/>
      <c r="Y5573" s="1"/>
    </row>
    <row r="5574" spans="1:25" ht="15" x14ac:dyDescent="0.25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  <c r="O5574"/>
      <c r="P5574"/>
      <c r="Q5574"/>
      <c r="R5574"/>
      <c r="S5574"/>
      <c r="T5574"/>
      <c r="U5574"/>
      <c r="V5574"/>
      <c r="W5574" s="1"/>
      <c r="X5574" s="1"/>
      <c r="Y5574" s="1"/>
    </row>
    <row r="5575" spans="1:25" ht="15" x14ac:dyDescent="0.25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  <c r="O5575"/>
      <c r="P5575"/>
      <c r="Q5575"/>
      <c r="R5575"/>
      <c r="S5575"/>
      <c r="T5575"/>
      <c r="U5575"/>
      <c r="V5575"/>
      <c r="W5575" s="1"/>
      <c r="X5575" s="1"/>
      <c r="Y5575" s="1"/>
    </row>
    <row r="5576" spans="1:25" ht="15" x14ac:dyDescent="0.25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  <c r="O5576"/>
      <c r="P5576"/>
      <c r="Q5576"/>
      <c r="R5576"/>
      <c r="S5576"/>
      <c r="T5576"/>
      <c r="U5576"/>
      <c r="V5576"/>
      <c r="W5576" s="1"/>
      <c r="X5576" s="1"/>
      <c r="Y5576" s="1"/>
    </row>
    <row r="5577" spans="1:25" ht="15" x14ac:dyDescent="0.25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  <c r="O5577"/>
      <c r="P5577"/>
      <c r="Q5577"/>
      <c r="R5577"/>
      <c r="S5577"/>
      <c r="T5577"/>
      <c r="U5577"/>
      <c r="V5577"/>
      <c r="W5577" s="1"/>
      <c r="X5577" s="1"/>
      <c r="Y5577" s="1"/>
    </row>
    <row r="5578" spans="1:25" ht="15" x14ac:dyDescent="0.25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  <c r="O5578"/>
      <c r="P5578"/>
      <c r="Q5578"/>
      <c r="R5578"/>
      <c r="S5578"/>
      <c r="T5578"/>
      <c r="U5578"/>
      <c r="V5578"/>
      <c r="W5578" s="1"/>
      <c r="X5578" s="1"/>
      <c r="Y5578" s="1"/>
    </row>
    <row r="5579" spans="1:25" ht="15" x14ac:dyDescent="0.25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  <c r="O5579"/>
      <c r="P5579"/>
      <c r="Q5579"/>
      <c r="R5579"/>
      <c r="S5579"/>
      <c r="T5579"/>
      <c r="U5579"/>
      <c r="V5579"/>
      <c r="W5579" s="1"/>
      <c r="X5579" s="1"/>
      <c r="Y5579" s="1"/>
    </row>
    <row r="5580" spans="1:25" ht="15" x14ac:dyDescent="0.25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  <c r="O5580"/>
      <c r="P5580"/>
      <c r="Q5580"/>
      <c r="R5580"/>
      <c r="S5580"/>
      <c r="T5580"/>
      <c r="U5580"/>
      <c r="V5580"/>
      <c r="W5580" s="1"/>
      <c r="X5580" s="1"/>
      <c r="Y5580" s="1"/>
    </row>
    <row r="5581" spans="1:25" ht="15" x14ac:dyDescent="0.25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  <c r="O5581"/>
      <c r="P5581"/>
      <c r="Q5581"/>
      <c r="R5581"/>
      <c r="S5581"/>
      <c r="T5581"/>
      <c r="U5581"/>
      <c r="V5581"/>
      <c r="W5581" s="1"/>
      <c r="X5581" s="1"/>
      <c r="Y5581" s="1"/>
    </row>
    <row r="5582" spans="1:25" ht="15" x14ac:dyDescent="0.25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  <c r="O5582"/>
      <c r="P5582"/>
      <c r="Q5582"/>
      <c r="R5582"/>
      <c r="S5582"/>
      <c r="T5582"/>
      <c r="U5582"/>
      <c r="V5582"/>
      <c r="W5582" s="1"/>
      <c r="X5582" s="1"/>
      <c r="Y5582" s="1"/>
    </row>
    <row r="5583" spans="1:25" ht="15" x14ac:dyDescent="0.25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  <c r="O5583"/>
      <c r="P5583"/>
      <c r="Q5583"/>
      <c r="R5583"/>
      <c r="S5583"/>
      <c r="T5583"/>
      <c r="U5583"/>
      <c r="V5583"/>
      <c r="W5583" s="1"/>
      <c r="X5583" s="1"/>
      <c r="Y5583" s="1"/>
    </row>
    <row r="5584" spans="1:25" ht="15" x14ac:dyDescent="0.25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  <c r="O5584"/>
      <c r="P5584"/>
      <c r="Q5584"/>
      <c r="R5584"/>
      <c r="S5584"/>
      <c r="T5584"/>
      <c r="U5584"/>
      <c r="V5584"/>
      <c r="W5584" s="1"/>
      <c r="X5584" s="1"/>
      <c r="Y5584" s="1"/>
    </row>
    <row r="5585" spans="1:25" ht="15" x14ac:dyDescent="0.25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  <c r="O5585"/>
      <c r="P5585"/>
      <c r="Q5585"/>
      <c r="R5585"/>
      <c r="S5585"/>
      <c r="T5585"/>
      <c r="U5585"/>
      <c r="V5585"/>
      <c r="W5585" s="1"/>
      <c r="X5585" s="1"/>
      <c r="Y5585" s="1"/>
    </row>
    <row r="5586" spans="1:25" ht="15" x14ac:dyDescent="0.25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  <c r="O5586"/>
      <c r="P5586"/>
      <c r="Q5586"/>
      <c r="R5586"/>
      <c r="S5586"/>
      <c r="T5586"/>
      <c r="U5586"/>
      <c r="V5586"/>
      <c r="W5586" s="1"/>
      <c r="X5586" s="1"/>
      <c r="Y5586" s="1"/>
    </row>
    <row r="5587" spans="1:25" ht="15" x14ac:dyDescent="0.25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  <c r="O5587"/>
      <c r="P5587"/>
      <c r="Q5587"/>
      <c r="R5587"/>
      <c r="S5587"/>
      <c r="T5587"/>
      <c r="U5587"/>
      <c r="V5587"/>
      <c r="W5587" s="1"/>
      <c r="X5587" s="1"/>
      <c r="Y5587" s="1"/>
    </row>
    <row r="5588" spans="1:25" ht="15" x14ac:dyDescent="0.25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  <c r="O5588"/>
      <c r="P5588"/>
      <c r="Q5588"/>
      <c r="R5588"/>
      <c r="S5588"/>
      <c r="T5588"/>
      <c r="U5588"/>
      <c r="V5588"/>
      <c r="W5588" s="1"/>
      <c r="X5588" s="1"/>
      <c r="Y5588" s="1"/>
    </row>
    <row r="5589" spans="1:25" ht="15" x14ac:dyDescent="0.25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  <c r="O5589"/>
      <c r="P5589"/>
      <c r="Q5589"/>
      <c r="R5589"/>
      <c r="S5589"/>
      <c r="T5589"/>
      <c r="U5589"/>
      <c r="V5589"/>
      <c r="W5589" s="1"/>
      <c r="X5589" s="1"/>
      <c r="Y5589" s="1"/>
    </row>
    <row r="5590" spans="1:25" ht="15" x14ac:dyDescent="0.25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  <c r="O5590"/>
      <c r="P5590"/>
      <c r="Q5590"/>
      <c r="R5590"/>
      <c r="S5590"/>
      <c r="T5590"/>
      <c r="U5590"/>
      <c r="V5590"/>
      <c r="W5590" s="1"/>
      <c r="X5590" s="1"/>
      <c r="Y5590" s="1"/>
    </row>
    <row r="5591" spans="1:25" ht="15" x14ac:dyDescent="0.25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  <c r="O5591"/>
      <c r="P5591"/>
      <c r="Q5591"/>
      <c r="R5591"/>
      <c r="S5591"/>
      <c r="T5591"/>
      <c r="U5591"/>
      <c r="V5591"/>
      <c r="W5591" s="1"/>
      <c r="X5591" s="1"/>
      <c r="Y5591" s="1"/>
    </row>
    <row r="5592" spans="1:25" ht="15" x14ac:dyDescent="0.25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  <c r="O5592"/>
      <c r="P5592"/>
      <c r="Q5592"/>
      <c r="R5592"/>
      <c r="S5592"/>
      <c r="T5592"/>
      <c r="U5592"/>
      <c r="V5592"/>
      <c r="W5592" s="1"/>
      <c r="X5592" s="1"/>
      <c r="Y5592" s="1"/>
    </row>
    <row r="5593" spans="1:25" ht="15" x14ac:dyDescent="0.25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  <c r="O5593"/>
      <c r="P5593"/>
      <c r="Q5593"/>
      <c r="R5593"/>
      <c r="S5593"/>
      <c r="T5593"/>
      <c r="U5593"/>
      <c r="V5593"/>
      <c r="W5593" s="1"/>
      <c r="X5593" s="1"/>
      <c r="Y5593" s="1"/>
    </row>
    <row r="5594" spans="1:25" ht="15" x14ac:dyDescent="0.25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  <c r="O5594"/>
      <c r="P5594"/>
      <c r="Q5594"/>
      <c r="R5594"/>
      <c r="S5594"/>
      <c r="T5594"/>
      <c r="U5594"/>
      <c r="V5594"/>
      <c r="W5594" s="1"/>
      <c r="X5594" s="1"/>
      <c r="Y5594" s="1"/>
    </row>
    <row r="5595" spans="1:25" ht="15" x14ac:dyDescent="0.25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  <c r="O5595"/>
      <c r="P5595"/>
      <c r="Q5595"/>
      <c r="R5595"/>
      <c r="S5595"/>
      <c r="T5595"/>
      <c r="U5595"/>
      <c r="V5595"/>
      <c r="W5595" s="1"/>
      <c r="X5595" s="1"/>
      <c r="Y5595" s="1"/>
    </row>
    <row r="5596" spans="1:25" ht="15" x14ac:dyDescent="0.25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  <c r="O5596"/>
      <c r="P5596"/>
      <c r="Q5596"/>
      <c r="R5596"/>
      <c r="S5596"/>
      <c r="T5596"/>
      <c r="U5596"/>
      <c r="V5596"/>
      <c r="W5596" s="1"/>
      <c r="X5596" s="1"/>
      <c r="Y5596" s="1"/>
    </row>
    <row r="5597" spans="1:25" ht="15" x14ac:dyDescent="0.25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  <c r="O5597"/>
      <c r="P5597"/>
      <c r="Q5597"/>
      <c r="R5597"/>
      <c r="S5597"/>
      <c r="T5597"/>
      <c r="U5597"/>
      <c r="V5597"/>
      <c r="W5597" s="1"/>
      <c r="X5597" s="1"/>
      <c r="Y5597" s="1"/>
    </row>
    <row r="5598" spans="1:25" ht="15" x14ac:dyDescent="0.25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  <c r="O5598"/>
      <c r="P5598"/>
      <c r="Q5598"/>
      <c r="R5598"/>
      <c r="S5598"/>
      <c r="T5598"/>
      <c r="U5598"/>
      <c r="V5598"/>
      <c r="W5598" s="1"/>
      <c r="X5598" s="1"/>
      <c r="Y5598" s="1"/>
    </row>
    <row r="5599" spans="1:25" ht="15" x14ac:dyDescent="0.25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  <c r="O5599"/>
      <c r="P5599"/>
      <c r="Q5599"/>
      <c r="R5599"/>
      <c r="S5599"/>
      <c r="T5599"/>
      <c r="U5599"/>
      <c r="V5599"/>
      <c r="W5599" s="1"/>
      <c r="X5599" s="1"/>
      <c r="Y5599" s="1"/>
    </row>
    <row r="5600" spans="1:25" ht="15" x14ac:dyDescent="0.25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  <c r="O5600"/>
      <c r="P5600"/>
      <c r="Q5600"/>
      <c r="R5600"/>
      <c r="S5600"/>
      <c r="T5600"/>
      <c r="U5600"/>
      <c r="V5600"/>
      <c r="W5600" s="1"/>
      <c r="X5600" s="1"/>
      <c r="Y5600" s="1"/>
    </row>
    <row r="5601" spans="1:25" ht="15" x14ac:dyDescent="0.25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  <c r="O5601"/>
      <c r="P5601"/>
      <c r="Q5601"/>
      <c r="R5601"/>
      <c r="S5601"/>
      <c r="T5601"/>
      <c r="U5601"/>
      <c r="V5601"/>
      <c r="W5601" s="1"/>
      <c r="X5601" s="1"/>
      <c r="Y5601" s="1"/>
    </row>
    <row r="5602" spans="1:25" ht="15" x14ac:dyDescent="0.25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  <c r="O5602"/>
      <c r="P5602"/>
      <c r="Q5602"/>
      <c r="R5602"/>
      <c r="S5602"/>
      <c r="T5602"/>
      <c r="U5602"/>
      <c r="V5602"/>
      <c r="W5602" s="1"/>
      <c r="X5602" s="1"/>
      <c r="Y5602" s="1"/>
    </row>
    <row r="5603" spans="1:25" ht="15" x14ac:dyDescent="0.25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  <c r="O5603"/>
      <c r="P5603"/>
      <c r="Q5603"/>
      <c r="R5603"/>
      <c r="S5603"/>
      <c r="T5603"/>
      <c r="U5603"/>
      <c r="V5603"/>
      <c r="W5603" s="1"/>
      <c r="X5603" s="1"/>
      <c r="Y5603" s="1"/>
    </row>
    <row r="5604" spans="1:25" ht="15" x14ac:dyDescent="0.25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  <c r="O5604"/>
      <c r="P5604"/>
      <c r="Q5604"/>
      <c r="R5604"/>
      <c r="S5604"/>
      <c r="T5604"/>
      <c r="U5604"/>
      <c r="V5604"/>
      <c r="W5604" s="1"/>
      <c r="X5604" s="1"/>
      <c r="Y5604" s="1"/>
    </row>
    <row r="5605" spans="1:25" ht="15" x14ac:dyDescent="0.25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  <c r="O5605"/>
      <c r="P5605"/>
      <c r="Q5605"/>
      <c r="R5605"/>
      <c r="S5605"/>
      <c r="T5605"/>
      <c r="U5605"/>
      <c r="V5605"/>
      <c r="W5605" s="1"/>
      <c r="X5605" s="1"/>
      <c r="Y5605" s="1"/>
    </row>
    <row r="5606" spans="1:25" ht="15" x14ac:dyDescent="0.25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  <c r="O5606"/>
      <c r="P5606"/>
      <c r="Q5606"/>
      <c r="R5606"/>
      <c r="S5606"/>
      <c r="T5606"/>
      <c r="U5606"/>
      <c r="V5606"/>
      <c r="W5606" s="1"/>
      <c r="X5606" s="1"/>
      <c r="Y5606" s="1"/>
    </row>
    <row r="5607" spans="1:25" ht="15" x14ac:dyDescent="0.25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  <c r="O5607"/>
      <c r="P5607"/>
      <c r="Q5607"/>
      <c r="R5607"/>
      <c r="S5607"/>
      <c r="T5607"/>
      <c r="U5607"/>
      <c r="V5607"/>
      <c r="W5607" s="1"/>
      <c r="X5607" s="1"/>
      <c r="Y5607" s="1"/>
    </row>
    <row r="5608" spans="1:25" ht="15" x14ac:dyDescent="0.25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  <c r="O5608"/>
      <c r="P5608"/>
      <c r="Q5608"/>
      <c r="R5608"/>
      <c r="S5608"/>
      <c r="T5608"/>
      <c r="U5608"/>
      <c r="V5608"/>
      <c r="W5608" s="1"/>
      <c r="X5608" s="1"/>
      <c r="Y5608" s="1"/>
    </row>
    <row r="5609" spans="1:25" ht="15" x14ac:dyDescent="0.25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  <c r="O5609"/>
      <c r="P5609"/>
      <c r="Q5609"/>
      <c r="R5609"/>
      <c r="S5609"/>
      <c r="T5609"/>
      <c r="U5609"/>
      <c r="V5609"/>
      <c r="W5609" s="1"/>
      <c r="X5609" s="1"/>
      <c r="Y5609" s="1"/>
    </row>
    <row r="5610" spans="1:25" ht="15" x14ac:dyDescent="0.25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  <c r="O5610"/>
      <c r="P5610"/>
      <c r="Q5610"/>
      <c r="R5610"/>
      <c r="S5610"/>
      <c r="T5610"/>
      <c r="U5610"/>
      <c r="V5610"/>
      <c r="W5610" s="1"/>
      <c r="X5610" s="1"/>
      <c r="Y5610" s="1"/>
    </row>
    <row r="5611" spans="1:25" ht="15" x14ac:dyDescent="0.25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  <c r="O5611"/>
      <c r="P5611"/>
      <c r="Q5611"/>
      <c r="R5611"/>
      <c r="S5611"/>
      <c r="T5611"/>
      <c r="U5611"/>
      <c r="V5611"/>
      <c r="W5611" s="1"/>
      <c r="X5611" s="1"/>
      <c r="Y5611" s="1"/>
    </row>
    <row r="5612" spans="1:25" ht="15" x14ac:dyDescent="0.25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  <c r="O5612"/>
      <c r="P5612"/>
      <c r="Q5612"/>
      <c r="R5612"/>
      <c r="S5612"/>
      <c r="T5612"/>
      <c r="U5612"/>
      <c r="V5612"/>
      <c r="W5612" s="1"/>
      <c r="X5612" s="1"/>
      <c r="Y5612" s="1"/>
    </row>
    <row r="5613" spans="1:25" ht="15" x14ac:dyDescent="0.25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  <c r="O5613"/>
      <c r="P5613"/>
      <c r="Q5613"/>
      <c r="R5613"/>
      <c r="S5613"/>
      <c r="T5613"/>
      <c r="U5613"/>
      <c r="V5613"/>
      <c r="W5613" s="1"/>
      <c r="X5613" s="1"/>
      <c r="Y5613" s="1"/>
    </row>
    <row r="5614" spans="1:25" ht="15" x14ac:dyDescent="0.25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  <c r="O5614"/>
      <c r="P5614"/>
      <c r="Q5614"/>
      <c r="R5614"/>
      <c r="S5614"/>
      <c r="T5614"/>
      <c r="U5614"/>
      <c r="V5614"/>
      <c r="W5614" s="1"/>
      <c r="X5614" s="1"/>
      <c r="Y5614" s="1"/>
    </row>
    <row r="5615" spans="1:25" ht="15" x14ac:dyDescent="0.25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  <c r="O5615"/>
      <c r="P5615"/>
      <c r="Q5615"/>
      <c r="R5615"/>
      <c r="S5615"/>
      <c r="T5615"/>
      <c r="U5615"/>
      <c r="V5615"/>
      <c r="W5615" s="1"/>
      <c r="X5615" s="1"/>
      <c r="Y5615" s="1"/>
    </row>
    <row r="5616" spans="1:25" ht="15" x14ac:dyDescent="0.25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  <c r="O5616"/>
      <c r="P5616"/>
      <c r="Q5616"/>
      <c r="R5616"/>
      <c r="S5616"/>
      <c r="T5616"/>
      <c r="U5616"/>
      <c r="V5616"/>
      <c r="W5616" s="1"/>
      <c r="X5616" s="1"/>
      <c r="Y5616" s="1"/>
    </row>
    <row r="5617" spans="1:25" ht="15" x14ac:dyDescent="0.25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  <c r="O5617"/>
      <c r="P5617"/>
      <c r="Q5617"/>
      <c r="R5617"/>
      <c r="S5617"/>
      <c r="T5617"/>
      <c r="U5617"/>
      <c r="V5617"/>
      <c r="W5617" s="1"/>
      <c r="X5617" s="1"/>
      <c r="Y5617" s="1"/>
    </row>
    <row r="5618" spans="1:25" ht="15" x14ac:dyDescent="0.25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  <c r="O5618"/>
      <c r="P5618"/>
      <c r="Q5618"/>
      <c r="R5618"/>
      <c r="S5618"/>
      <c r="T5618"/>
      <c r="U5618"/>
      <c r="V5618"/>
      <c r="W5618" s="1"/>
      <c r="X5618" s="1"/>
      <c r="Y5618" s="1"/>
    </row>
    <row r="5619" spans="1:25" ht="15" x14ac:dyDescent="0.25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  <c r="O5619"/>
      <c r="P5619"/>
      <c r="Q5619"/>
      <c r="R5619"/>
      <c r="S5619"/>
      <c r="T5619"/>
      <c r="U5619"/>
      <c r="V5619"/>
      <c r="W5619" s="1"/>
      <c r="X5619" s="1"/>
      <c r="Y5619" s="1"/>
    </row>
    <row r="5620" spans="1:25" ht="15" x14ac:dyDescent="0.25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  <c r="O5620"/>
      <c r="P5620"/>
      <c r="Q5620"/>
      <c r="R5620"/>
      <c r="S5620"/>
      <c r="T5620"/>
      <c r="U5620"/>
      <c r="V5620"/>
      <c r="W5620" s="1"/>
      <c r="X5620" s="1"/>
      <c r="Y5620" s="1"/>
    </row>
    <row r="5621" spans="1:25" ht="15" x14ac:dyDescent="0.25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  <c r="O5621"/>
      <c r="P5621"/>
      <c r="Q5621"/>
      <c r="R5621"/>
      <c r="S5621"/>
      <c r="T5621"/>
      <c r="U5621"/>
      <c r="V5621"/>
      <c r="W5621" s="1"/>
      <c r="X5621" s="1"/>
      <c r="Y5621" s="1"/>
    </row>
    <row r="5622" spans="1:25" ht="15" x14ac:dyDescent="0.25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  <c r="O5622"/>
      <c r="P5622"/>
      <c r="Q5622"/>
      <c r="R5622"/>
      <c r="S5622"/>
      <c r="T5622"/>
      <c r="U5622"/>
      <c r="V5622"/>
      <c r="W5622" s="1"/>
      <c r="X5622" s="1"/>
      <c r="Y5622" s="1"/>
    </row>
    <row r="5623" spans="1:25" ht="15" x14ac:dyDescent="0.25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  <c r="O5623"/>
      <c r="P5623"/>
      <c r="Q5623"/>
      <c r="R5623"/>
      <c r="S5623"/>
      <c r="T5623"/>
      <c r="U5623"/>
      <c r="V5623"/>
      <c r="W5623" s="1"/>
      <c r="X5623" s="1"/>
      <c r="Y5623" s="1"/>
    </row>
    <row r="5624" spans="1:25" ht="15" x14ac:dyDescent="0.25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  <c r="O5624"/>
      <c r="P5624"/>
      <c r="Q5624"/>
      <c r="R5624"/>
      <c r="S5624"/>
      <c r="T5624"/>
      <c r="U5624"/>
      <c r="V5624"/>
      <c r="W5624" s="1"/>
      <c r="X5624" s="1"/>
      <c r="Y5624" s="1"/>
    </row>
    <row r="5625" spans="1:25" ht="15" x14ac:dyDescent="0.25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  <c r="O5625"/>
      <c r="P5625"/>
      <c r="Q5625"/>
      <c r="R5625"/>
      <c r="S5625"/>
      <c r="T5625"/>
      <c r="U5625"/>
      <c r="V5625"/>
      <c r="W5625" s="1"/>
      <c r="X5625" s="1"/>
      <c r="Y5625" s="1"/>
    </row>
    <row r="5626" spans="1:25" ht="15" x14ac:dyDescent="0.25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  <c r="O5626"/>
      <c r="P5626"/>
      <c r="Q5626"/>
      <c r="R5626"/>
      <c r="S5626"/>
      <c r="T5626"/>
      <c r="U5626"/>
      <c r="V5626"/>
      <c r="W5626" s="1"/>
      <c r="X5626" s="1"/>
      <c r="Y5626" s="1"/>
    </row>
    <row r="5627" spans="1:25" ht="15" x14ac:dyDescent="0.25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  <c r="O5627"/>
      <c r="P5627"/>
      <c r="Q5627"/>
      <c r="R5627"/>
      <c r="S5627"/>
      <c r="T5627"/>
      <c r="U5627"/>
      <c r="V5627"/>
      <c r="W5627" s="1"/>
      <c r="X5627" s="1"/>
      <c r="Y5627" s="1"/>
    </row>
    <row r="5628" spans="1:25" ht="15" x14ac:dyDescent="0.25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  <c r="O5628"/>
      <c r="P5628"/>
      <c r="Q5628"/>
      <c r="R5628"/>
      <c r="S5628"/>
      <c r="T5628"/>
      <c r="U5628"/>
      <c r="V5628"/>
      <c r="W5628" s="1"/>
      <c r="X5628" s="1"/>
      <c r="Y5628" s="1"/>
    </row>
    <row r="5629" spans="1:25" ht="15" x14ac:dyDescent="0.25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  <c r="O5629"/>
      <c r="P5629"/>
      <c r="Q5629"/>
      <c r="R5629"/>
      <c r="S5629"/>
      <c r="T5629"/>
      <c r="U5629"/>
      <c r="V5629"/>
      <c r="W5629" s="1"/>
      <c r="X5629" s="1"/>
      <c r="Y5629" s="1"/>
    </row>
    <row r="5630" spans="1:25" ht="15" x14ac:dyDescent="0.25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  <c r="O5630"/>
      <c r="P5630"/>
      <c r="Q5630"/>
      <c r="R5630"/>
      <c r="S5630"/>
      <c r="T5630"/>
      <c r="U5630"/>
      <c r="V5630"/>
      <c r="W5630" s="1"/>
      <c r="X5630" s="1"/>
      <c r="Y5630" s="1"/>
    </row>
    <row r="5631" spans="1:25" ht="15" x14ac:dyDescent="0.25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  <c r="O5631"/>
      <c r="P5631"/>
      <c r="Q5631"/>
      <c r="R5631"/>
      <c r="S5631"/>
      <c r="T5631"/>
      <c r="U5631"/>
      <c r="V5631"/>
      <c r="W5631" s="1"/>
      <c r="X5631" s="1"/>
      <c r="Y5631" s="1"/>
    </row>
    <row r="5632" spans="1:25" ht="15" x14ac:dyDescent="0.25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  <c r="O5632"/>
      <c r="P5632"/>
      <c r="Q5632"/>
      <c r="R5632"/>
      <c r="S5632"/>
      <c r="T5632"/>
      <c r="U5632"/>
      <c r="V5632"/>
      <c r="W5632" s="1"/>
      <c r="X5632" s="1"/>
      <c r="Y5632" s="1"/>
    </row>
    <row r="5633" spans="1:25" ht="15" x14ac:dyDescent="0.25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  <c r="O5633"/>
      <c r="P5633"/>
      <c r="Q5633"/>
      <c r="R5633"/>
      <c r="S5633"/>
      <c r="T5633"/>
      <c r="U5633"/>
      <c r="V5633"/>
      <c r="W5633" s="1"/>
      <c r="X5633" s="1"/>
      <c r="Y5633" s="1"/>
    </row>
    <row r="5634" spans="1:25" ht="15" x14ac:dyDescent="0.25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  <c r="O5634"/>
      <c r="P5634"/>
      <c r="Q5634"/>
      <c r="R5634"/>
      <c r="S5634"/>
      <c r="T5634"/>
      <c r="U5634"/>
      <c r="V5634"/>
      <c r="W5634" s="1"/>
      <c r="X5634" s="1"/>
      <c r="Y5634" s="1"/>
    </row>
    <row r="5635" spans="1:25" ht="15" x14ac:dyDescent="0.25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  <c r="O5635"/>
      <c r="P5635"/>
      <c r="Q5635"/>
      <c r="R5635"/>
      <c r="S5635"/>
      <c r="T5635"/>
      <c r="U5635"/>
      <c r="V5635"/>
      <c r="W5635" s="1"/>
      <c r="X5635" s="1"/>
      <c r="Y5635" s="1"/>
    </row>
    <row r="5636" spans="1:25" ht="15" x14ac:dyDescent="0.25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  <c r="O5636"/>
      <c r="P5636"/>
      <c r="Q5636"/>
      <c r="R5636"/>
      <c r="S5636"/>
      <c r="T5636"/>
      <c r="U5636"/>
      <c r="V5636"/>
      <c r="W5636" s="1"/>
      <c r="X5636" s="1"/>
      <c r="Y5636" s="1"/>
    </row>
    <row r="5637" spans="1:25" ht="15" x14ac:dyDescent="0.25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  <c r="O5637"/>
      <c r="P5637"/>
      <c r="Q5637"/>
      <c r="R5637"/>
      <c r="S5637"/>
      <c r="T5637"/>
      <c r="U5637"/>
      <c r="V5637"/>
      <c r="W5637" s="1"/>
      <c r="X5637" s="1"/>
      <c r="Y5637" s="1"/>
    </row>
    <row r="5638" spans="1:25" ht="15" x14ac:dyDescent="0.25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  <c r="O5638"/>
      <c r="P5638"/>
      <c r="Q5638"/>
      <c r="R5638"/>
      <c r="S5638"/>
      <c r="T5638"/>
      <c r="U5638"/>
      <c r="V5638"/>
      <c r="W5638" s="1"/>
      <c r="X5638" s="1"/>
      <c r="Y5638" s="1"/>
    </row>
    <row r="5639" spans="1:25" ht="15" x14ac:dyDescent="0.25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  <c r="O5639"/>
      <c r="P5639"/>
      <c r="Q5639"/>
      <c r="R5639"/>
      <c r="S5639"/>
      <c r="T5639"/>
      <c r="U5639"/>
      <c r="V5639"/>
      <c r="W5639" s="1"/>
      <c r="X5639" s="1"/>
      <c r="Y5639" s="1"/>
    </row>
    <row r="5640" spans="1:25" ht="15" x14ac:dyDescent="0.25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  <c r="O5640"/>
      <c r="P5640"/>
      <c r="Q5640"/>
      <c r="R5640"/>
      <c r="S5640"/>
      <c r="T5640"/>
      <c r="U5640"/>
      <c r="V5640"/>
      <c r="W5640" s="1"/>
      <c r="X5640" s="1"/>
      <c r="Y5640" s="1"/>
    </row>
    <row r="5641" spans="1:25" ht="15" x14ac:dyDescent="0.25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  <c r="O5641"/>
      <c r="P5641"/>
      <c r="Q5641"/>
      <c r="R5641"/>
      <c r="S5641"/>
      <c r="T5641"/>
      <c r="U5641"/>
      <c r="V5641"/>
      <c r="W5641" s="1"/>
      <c r="X5641" s="1"/>
      <c r="Y5641" s="1"/>
    </row>
    <row r="5642" spans="1:25" ht="15" x14ac:dyDescent="0.25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  <c r="O5642"/>
      <c r="P5642"/>
      <c r="Q5642"/>
      <c r="R5642"/>
      <c r="S5642"/>
      <c r="T5642"/>
      <c r="U5642"/>
      <c r="V5642"/>
      <c r="W5642" s="1"/>
      <c r="X5642" s="1"/>
      <c r="Y5642" s="1"/>
    </row>
    <row r="5643" spans="1:25" ht="15" x14ac:dyDescent="0.25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  <c r="O5643"/>
      <c r="P5643"/>
      <c r="Q5643"/>
      <c r="R5643"/>
      <c r="S5643"/>
      <c r="T5643"/>
      <c r="U5643"/>
      <c r="V5643"/>
      <c r="W5643" s="1"/>
      <c r="X5643" s="1"/>
      <c r="Y5643" s="1"/>
    </row>
    <row r="5644" spans="1:25" ht="15" x14ac:dyDescent="0.25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  <c r="O5644"/>
      <c r="P5644"/>
      <c r="Q5644"/>
      <c r="R5644"/>
      <c r="S5644"/>
      <c r="T5644"/>
      <c r="U5644"/>
      <c r="V5644"/>
      <c r="W5644" s="1"/>
      <c r="X5644" s="1"/>
      <c r="Y5644" s="1"/>
    </row>
    <row r="5645" spans="1:25" ht="15" x14ac:dyDescent="0.25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  <c r="O5645"/>
      <c r="P5645"/>
      <c r="Q5645"/>
      <c r="R5645"/>
      <c r="S5645"/>
      <c r="T5645"/>
      <c r="U5645"/>
      <c r="V5645"/>
      <c r="W5645" s="1"/>
      <c r="X5645" s="1"/>
      <c r="Y5645" s="1"/>
    </row>
    <row r="5646" spans="1:25" ht="15" x14ac:dyDescent="0.25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  <c r="O5646"/>
      <c r="P5646"/>
      <c r="Q5646"/>
      <c r="R5646"/>
      <c r="S5646"/>
      <c r="T5646"/>
      <c r="U5646"/>
      <c r="V5646"/>
      <c r="W5646" s="1"/>
      <c r="X5646" s="1"/>
      <c r="Y5646" s="1"/>
    </row>
    <row r="5647" spans="1:25" ht="15" x14ac:dyDescent="0.25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  <c r="O5647"/>
      <c r="P5647"/>
      <c r="Q5647"/>
      <c r="R5647"/>
      <c r="S5647"/>
      <c r="T5647"/>
      <c r="U5647"/>
      <c r="V5647"/>
      <c r="W5647" s="1"/>
      <c r="X5647" s="1"/>
      <c r="Y5647" s="1"/>
    </row>
    <row r="5648" spans="1:25" ht="15" x14ac:dyDescent="0.25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  <c r="O5648"/>
      <c r="P5648"/>
      <c r="Q5648"/>
      <c r="R5648"/>
      <c r="S5648"/>
      <c r="T5648"/>
      <c r="U5648"/>
      <c r="V5648"/>
      <c r="W5648" s="1"/>
      <c r="X5648" s="1"/>
      <c r="Y5648" s="1"/>
    </row>
    <row r="5649" spans="1:25" ht="15" x14ac:dyDescent="0.25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  <c r="O5649"/>
      <c r="P5649"/>
      <c r="Q5649"/>
      <c r="R5649"/>
      <c r="S5649"/>
      <c r="T5649"/>
      <c r="U5649"/>
      <c r="V5649"/>
      <c r="W5649" s="1"/>
      <c r="X5649" s="1"/>
      <c r="Y5649" s="1"/>
    </row>
    <row r="5650" spans="1:25" ht="15" x14ac:dyDescent="0.25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  <c r="O5650"/>
      <c r="P5650"/>
      <c r="Q5650"/>
      <c r="R5650"/>
      <c r="S5650"/>
      <c r="T5650"/>
      <c r="U5650"/>
      <c r="V5650"/>
      <c r="W5650" s="1"/>
      <c r="X5650" s="1"/>
      <c r="Y5650" s="1"/>
    </row>
    <row r="5651" spans="1:25" ht="15" x14ac:dyDescent="0.25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  <c r="O5651"/>
      <c r="P5651"/>
      <c r="Q5651"/>
      <c r="R5651"/>
      <c r="S5651"/>
      <c r="T5651"/>
      <c r="U5651"/>
      <c r="V5651"/>
      <c r="W5651" s="1"/>
      <c r="X5651" s="1"/>
      <c r="Y5651" s="1"/>
    </row>
    <row r="5652" spans="1:25" ht="15" x14ac:dyDescent="0.25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  <c r="O5652"/>
      <c r="P5652"/>
      <c r="Q5652"/>
      <c r="R5652"/>
      <c r="S5652"/>
      <c r="T5652"/>
      <c r="U5652"/>
      <c r="V5652"/>
      <c r="W5652" s="1"/>
      <c r="X5652" s="1"/>
      <c r="Y5652" s="1"/>
    </row>
    <row r="5653" spans="1:25" ht="15" x14ac:dyDescent="0.25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  <c r="O5653"/>
      <c r="P5653"/>
      <c r="Q5653"/>
      <c r="R5653"/>
      <c r="S5653"/>
      <c r="T5653"/>
      <c r="U5653"/>
      <c r="V5653"/>
      <c r="W5653" s="1"/>
      <c r="X5653" s="1"/>
      <c r="Y5653" s="1"/>
    </row>
    <row r="5654" spans="1:25" ht="15" x14ac:dyDescent="0.25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  <c r="O5654"/>
      <c r="P5654"/>
      <c r="Q5654"/>
      <c r="R5654"/>
      <c r="S5654"/>
      <c r="T5654"/>
      <c r="U5654"/>
      <c r="V5654"/>
      <c r="W5654" s="1"/>
      <c r="X5654" s="1"/>
      <c r="Y5654" s="1"/>
    </row>
    <row r="5655" spans="1:25" ht="15" x14ac:dyDescent="0.25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  <c r="O5655"/>
      <c r="P5655"/>
      <c r="Q5655"/>
      <c r="R5655"/>
      <c r="S5655"/>
      <c r="T5655"/>
      <c r="U5655"/>
      <c r="V5655"/>
      <c r="W5655" s="1"/>
      <c r="X5655" s="1"/>
      <c r="Y5655" s="1"/>
    </row>
    <row r="5656" spans="1:25" ht="15" x14ac:dyDescent="0.25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  <c r="O5656"/>
      <c r="P5656"/>
      <c r="Q5656"/>
      <c r="R5656"/>
      <c r="S5656"/>
      <c r="T5656"/>
      <c r="U5656"/>
      <c r="V5656"/>
      <c r="W5656" s="1"/>
      <c r="X5656" s="1"/>
      <c r="Y5656" s="1"/>
    </row>
    <row r="5657" spans="1:25" ht="15" x14ac:dyDescent="0.25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  <c r="O5657"/>
      <c r="P5657"/>
      <c r="Q5657"/>
      <c r="R5657"/>
      <c r="S5657"/>
      <c r="T5657"/>
      <c r="U5657"/>
      <c r="V5657"/>
      <c r="W5657" s="1"/>
      <c r="X5657" s="1"/>
      <c r="Y5657" s="1"/>
    </row>
    <row r="5658" spans="1:25" ht="15" x14ac:dyDescent="0.25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  <c r="O5658"/>
      <c r="P5658"/>
      <c r="Q5658"/>
      <c r="R5658"/>
      <c r="S5658"/>
      <c r="T5658"/>
      <c r="U5658"/>
      <c r="V5658"/>
      <c r="W5658" s="1"/>
      <c r="X5658" s="1"/>
      <c r="Y5658" s="1"/>
    </row>
    <row r="5659" spans="1:25" ht="15" x14ac:dyDescent="0.25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  <c r="O5659"/>
      <c r="P5659"/>
      <c r="Q5659"/>
      <c r="R5659"/>
      <c r="S5659"/>
      <c r="T5659"/>
      <c r="U5659"/>
      <c r="V5659"/>
      <c r="W5659" s="1"/>
      <c r="X5659" s="1"/>
      <c r="Y5659" s="1"/>
    </row>
    <row r="5660" spans="1:25" ht="15" x14ac:dyDescent="0.25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  <c r="O5660"/>
      <c r="P5660"/>
      <c r="Q5660"/>
      <c r="R5660"/>
      <c r="S5660"/>
      <c r="T5660"/>
      <c r="U5660"/>
      <c r="V5660"/>
      <c r="W5660" s="1"/>
      <c r="X5660" s="1"/>
      <c r="Y5660" s="1"/>
    </row>
    <row r="5661" spans="1:25" ht="15" x14ac:dyDescent="0.25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  <c r="O5661"/>
      <c r="P5661"/>
      <c r="Q5661"/>
      <c r="R5661"/>
      <c r="S5661"/>
      <c r="T5661"/>
      <c r="U5661"/>
      <c r="V5661"/>
      <c r="W5661" s="1"/>
      <c r="X5661" s="1"/>
      <c r="Y5661" s="1"/>
    </row>
    <row r="5662" spans="1:25" ht="15" x14ac:dyDescent="0.25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  <c r="O5662"/>
      <c r="P5662"/>
      <c r="Q5662"/>
      <c r="R5662"/>
      <c r="S5662"/>
      <c r="T5662"/>
      <c r="U5662"/>
      <c r="V5662"/>
      <c r="W5662" s="1"/>
      <c r="X5662" s="1"/>
      <c r="Y5662" s="1"/>
    </row>
    <row r="5663" spans="1:25" ht="15" x14ac:dyDescent="0.25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  <c r="O5663"/>
      <c r="P5663"/>
      <c r="Q5663"/>
      <c r="R5663"/>
      <c r="S5663"/>
      <c r="T5663"/>
      <c r="U5663"/>
      <c r="V5663"/>
      <c r="W5663" s="1"/>
      <c r="X5663" s="1"/>
      <c r="Y5663" s="1"/>
    </row>
    <row r="5664" spans="1:25" ht="15" x14ac:dyDescent="0.25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  <c r="O5664"/>
      <c r="P5664"/>
      <c r="Q5664"/>
      <c r="R5664"/>
      <c r="S5664"/>
      <c r="T5664"/>
      <c r="U5664"/>
      <c r="V5664"/>
      <c r="W5664" s="1"/>
      <c r="X5664" s="1"/>
      <c r="Y5664" s="1"/>
    </row>
    <row r="5665" spans="1:25" ht="15" x14ac:dyDescent="0.25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  <c r="O5665"/>
      <c r="P5665"/>
      <c r="Q5665"/>
      <c r="R5665"/>
      <c r="S5665"/>
      <c r="T5665"/>
      <c r="U5665"/>
      <c r="V5665"/>
      <c r="W5665" s="1"/>
      <c r="X5665" s="1"/>
      <c r="Y5665" s="1"/>
    </row>
    <row r="5666" spans="1:25" ht="15" x14ac:dyDescent="0.25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  <c r="O5666"/>
      <c r="P5666"/>
      <c r="Q5666"/>
      <c r="R5666"/>
      <c r="S5666"/>
      <c r="T5666"/>
      <c r="U5666"/>
      <c r="V5666"/>
      <c r="W5666" s="1"/>
      <c r="X5666" s="1"/>
      <c r="Y5666" s="1"/>
    </row>
    <row r="5667" spans="1:25" ht="15" x14ac:dyDescent="0.25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  <c r="O5667"/>
      <c r="P5667"/>
      <c r="Q5667"/>
      <c r="R5667"/>
      <c r="S5667"/>
      <c r="T5667"/>
      <c r="U5667"/>
      <c r="V5667"/>
      <c r="W5667" s="1"/>
      <c r="X5667" s="1"/>
      <c r="Y5667" s="1"/>
    </row>
    <row r="5668" spans="1:25" ht="15" x14ac:dyDescent="0.25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  <c r="O5668"/>
      <c r="P5668"/>
      <c r="Q5668"/>
      <c r="R5668"/>
      <c r="S5668"/>
      <c r="T5668"/>
      <c r="U5668"/>
      <c r="V5668"/>
      <c r="W5668" s="1"/>
      <c r="X5668" s="1"/>
      <c r="Y5668" s="1"/>
    </row>
    <row r="5669" spans="1:25" ht="15" x14ac:dyDescent="0.25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  <c r="O5669"/>
      <c r="P5669"/>
      <c r="Q5669"/>
      <c r="R5669"/>
      <c r="S5669"/>
      <c r="T5669"/>
      <c r="U5669"/>
      <c r="V5669"/>
      <c r="W5669" s="1"/>
      <c r="X5669" s="1"/>
      <c r="Y5669" s="1"/>
    </row>
    <row r="5670" spans="1:25" ht="15" x14ac:dyDescent="0.25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  <c r="O5670"/>
      <c r="P5670"/>
      <c r="Q5670"/>
      <c r="R5670"/>
      <c r="S5670"/>
      <c r="T5670"/>
      <c r="U5670"/>
      <c r="V5670"/>
      <c r="W5670" s="1"/>
      <c r="X5670" s="1"/>
      <c r="Y5670" s="1"/>
    </row>
    <row r="5671" spans="1:25" ht="15" x14ac:dyDescent="0.25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  <c r="O5671"/>
      <c r="P5671"/>
      <c r="Q5671"/>
      <c r="R5671"/>
      <c r="S5671"/>
      <c r="T5671"/>
      <c r="U5671"/>
      <c r="V5671"/>
      <c r="W5671" s="1"/>
      <c r="X5671" s="1"/>
      <c r="Y5671" s="1"/>
    </row>
    <row r="5672" spans="1:25" ht="15" x14ac:dyDescent="0.25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  <c r="O5672"/>
      <c r="P5672"/>
      <c r="Q5672"/>
      <c r="R5672"/>
      <c r="S5672"/>
      <c r="T5672"/>
      <c r="U5672"/>
      <c r="V5672"/>
      <c r="W5672" s="1"/>
      <c r="X5672" s="1"/>
      <c r="Y5672" s="1"/>
    </row>
    <row r="5673" spans="1:25" ht="15" x14ac:dyDescent="0.25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  <c r="O5673"/>
      <c r="P5673"/>
      <c r="Q5673"/>
      <c r="R5673"/>
      <c r="S5673"/>
      <c r="T5673"/>
      <c r="U5673"/>
      <c r="V5673"/>
      <c r="W5673" s="1"/>
      <c r="X5673" s="1"/>
      <c r="Y5673" s="1"/>
    </row>
    <row r="5674" spans="1:25" ht="15" x14ac:dyDescent="0.25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  <c r="O5674"/>
      <c r="P5674"/>
      <c r="Q5674"/>
      <c r="R5674"/>
      <c r="S5674"/>
      <c r="T5674"/>
      <c r="U5674"/>
      <c r="V5674"/>
      <c r="W5674" s="1"/>
      <c r="X5674" s="1"/>
      <c r="Y5674" s="1"/>
    </row>
    <row r="5675" spans="1:25" ht="15" x14ac:dyDescent="0.25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  <c r="O5675"/>
      <c r="P5675"/>
      <c r="Q5675"/>
      <c r="R5675"/>
      <c r="S5675"/>
      <c r="T5675"/>
      <c r="U5675"/>
      <c r="V5675"/>
      <c r="W5675" s="1"/>
      <c r="X5675" s="1"/>
      <c r="Y5675" s="1"/>
    </row>
    <row r="5676" spans="1:25" ht="15" x14ac:dyDescent="0.25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  <c r="O5676"/>
      <c r="P5676"/>
      <c r="Q5676"/>
      <c r="R5676"/>
      <c r="S5676"/>
      <c r="T5676"/>
      <c r="U5676"/>
      <c r="V5676"/>
      <c r="W5676" s="1"/>
      <c r="X5676" s="1"/>
      <c r="Y5676" s="1"/>
    </row>
    <row r="5677" spans="1:25" ht="15" x14ac:dyDescent="0.25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  <c r="O5677"/>
      <c r="P5677"/>
      <c r="Q5677"/>
      <c r="R5677"/>
      <c r="S5677"/>
      <c r="T5677"/>
      <c r="U5677"/>
      <c r="V5677"/>
      <c r="W5677" s="1"/>
      <c r="X5677" s="1"/>
      <c r="Y5677" s="1"/>
    </row>
    <row r="5678" spans="1:25" ht="15" x14ac:dyDescent="0.25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  <c r="O5678"/>
      <c r="P5678"/>
      <c r="Q5678"/>
      <c r="R5678"/>
      <c r="S5678"/>
      <c r="T5678"/>
      <c r="U5678"/>
      <c r="V5678"/>
      <c r="W5678" s="1"/>
      <c r="X5678" s="1"/>
      <c r="Y5678" s="1"/>
    </row>
    <row r="5679" spans="1:25" ht="15" x14ac:dyDescent="0.25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  <c r="O5679"/>
      <c r="P5679"/>
      <c r="Q5679"/>
      <c r="R5679"/>
      <c r="S5679"/>
      <c r="T5679"/>
      <c r="U5679"/>
      <c r="V5679"/>
      <c r="W5679" s="1"/>
      <c r="X5679" s="1"/>
      <c r="Y5679" s="1"/>
    </row>
    <row r="5680" spans="1:25" ht="15" x14ac:dyDescent="0.25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  <c r="O5680"/>
      <c r="P5680"/>
      <c r="Q5680"/>
      <c r="R5680"/>
      <c r="S5680"/>
      <c r="T5680"/>
      <c r="U5680"/>
      <c r="V5680"/>
      <c r="W5680" s="1"/>
      <c r="X5680" s="1"/>
      <c r="Y5680" s="1"/>
    </row>
    <row r="5681" spans="1:25" ht="15" x14ac:dyDescent="0.25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  <c r="O5681"/>
      <c r="P5681"/>
      <c r="Q5681"/>
      <c r="R5681"/>
      <c r="S5681"/>
      <c r="T5681"/>
      <c r="U5681"/>
      <c r="V5681"/>
      <c r="W5681" s="1"/>
      <c r="X5681" s="1"/>
      <c r="Y5681" s="1"/>
    </row>
    <row r="5682" spans="1:25" ht="15" x14ac:dyDescent="0.25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  <c r="O5682"/>
      <c r="P5682"/>
      <c r="Q5682"/>
      <c r="R5682"/>
      <c r="S5682"/>
      <c r="T5682"/>
      <c r="U5682"/>
      <c r="V5682"/>
      <c r="W5682" s="1"/>
      <c r="X5682" s="1"/>
      <c r="Y5682" s="1"/>
    </row>
    <row r="5683" spans="1:25" ht="15" x14ac:dyDescent="0.25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  <c r="O5683"/>
      <c r="P5683"/>
      <c r="Q5683"/>
      <c r="R5683"/>
      <c r="S5683"/>
      <c r="T5683"/>
      <c r="U5683"/>
      <c r="V5683"/>
      <c r="W5683" s="1"/>
      <c r="X5683" s="1"/>
      <c r="Y5683" s="1"/>
    </row>
    <row r="5684" spans="1:25" ht="15" x14ac:dyDescent="0.25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  <c r="O5684"/>
      <c r="P5684"/>
      <c r="Q5684"/>
      <c r="R5684"/>
      <c r="S5684"/>
      <c r="T5684"/>
      <c r="U5684"/>
      <c r="V5684"/>
      <c r="W5684" s="1"/>
      <c r="X5684" s="1"/>
      <c r="Y5684" s="1"/>
    </row>
    <row r="5685" spans="1:25" ht="15" x14ac:dyDescent="0.25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  <c r="O5685"/>
      <c r="P5685"/>
      <c r="Q5685"/>
      <c r="R5685"/>
      <c r="S5685"/>
      <c r="T5685"/>
      <c r="U5685"/>
      <c r="V5685"/>
      <c r="W5685" s="1"/>
      <c r="X5685" s="1"/>
      <c r="Y5685" s="1"/>
    </row>
    <row r="5686" spans="1:25" ht="15" x14ac:dyDescent="0.25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  <c r="O5686"/>
      <c r="P5686"/>
      <c r="Q5686"/>
      <c r="R5686"/>
      <c r="S5686"/>
      <c r="T5686"/>
      <c r="U5686"/>
      <c r="V5686"/>
      <c r="W5686" s="1"/>
      <c r="X5686" s="1"/>
      <c r="Y5686" s="1"/>
    </row>
    <row r="5687" spans="1:25" ht="15" x14ac:dyDescent="0.25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  <c r="O5687"/>
      <c r="P5687"/>
      <c r="Q5687"/>
      <c r="R5687"/>
      <c r="S5687"/>
      <c r="T5687"/>
      <c r="U5687"/>
      <c r="V5687"/>
      <c r="W5687" s="1"/>
      <c r="X5687" s="1"/>
      <c r="Y5687" s="1"/>
    </row>
    <row r="5688" spans="1:25" ht="15" x14ac:dyDescent="0.25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  <c r="O5688"/>
      <c r="P5688"/>
      <c r="Q5688"/>
      <c r="R5688"/>
      <c r="S5688"/>
      <c r="T5688"/>
      <c r="U5688"/>
      <c r="V5688"/>
      <c r="W5688" s="1"/>
      <c r="X5688" s="1"/>
      <c r="Y5688" s="1"/>
    </row>
    <row r="5689" spans="1:25" ht="15" x14ac:dyDescent="0.25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  <c r="O5689"/>
      <c r="P5689"/>
      <c r="Q5689"/>
      <c r="R5689"/>
      <c r="S5689"/>
      <c r="T5689"/>
      <c r="U5689"/>
      <c r="V5689"/>
      <c r="W5689" s="1"/>
      <c r="X5689" s="1"/>
      <c r="Y5689" s="1"/>
    </row>
    <row r="5690" spans="1:25" ht="15" x14ac:dyDescent="0.25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  <c r="O5690"/>
      <c r="P5690"/>
      <c r="Q5690"/>
      <c r="R5690"/>
      <c r="S5690"/>
      <c r="T5690"/>
      <c r="U5690"/>
      <c r="V5690"/>
      <c r="W5690" s="1"/>
      <c r="X5690" s="1"/>
      <c r="Y5690" s="1"/>
    </row>
    <row r="5691" spans="1:25" ht="15" x14ac:dyDescent="0.25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  <c r="O5691"/>
      <c r="P5691"/>
      <c r="Q5691"/>
      <c r="R5691"/>
      <c r="S5691"/>
      <c r="T5691"/>
      <c r="U5691"/>
      <c r="V5691"/>
      <c r="W5691" s="1"/>
      <c r="X5691" s="1"/>
      <c r="Y5691" s="1"/>
    </row>
    <row r="5692" spans="1:25" ht="15" x14ac:dyDescent="0.25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  <c r="O5692"/>
      <c r="P5692"/>
      <c r="Q5692"/>
      <c r="R5692"/>
      <c r="S5692"/>
      <c r="T5692"/>
      <c r="U5692"/>
      <c r="V5692"/>
      <c r="W5692" s="1"/>
      <c r="X5692" s="1"/>
      <c r="Y5692" s="1"/>
    </row>
    <row r="5693" spans="1:25" ht="15" x14ac:dyDescent="0.25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  <c r="O5693"/>
      <c r="P5693"/>
      <c r="Q5693"/>
      <c r="R5693"/>
      <c r="S5693"/>
      <c r="T5693"/>
      <c r="U5693"/>
      <c r="V5693"/>
      <c r="W5693" s="1"/>
      <c r="X5693" s="1"/>
      <c r="Y5693" s="1"/>
    </row>
    <row r="5694" spans="1:25" ht="15" x14ac:dyDescent="0.25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  <c r="O5694"/>
      <c r="P5694"/>
      <c r="Q5694"/>
      <c r="R5694"/>
      <c r="S5694"/>
      <c r="T5694"/>
      <c r="U5694"/>
      <c r="V5694"/>
      <c r="W5694" s="1"/>
      <c r="X5694" s="1"/>
      <c r="Y5694" s="1"/>
    </row>
    <row r="5695" spans="1:25" ht="15" x14ac:dyDescent="0.25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  <c r="O5695"/>
      <c r="P5695"/>
      <c r="Q5695"/>
      <c r="R5695"/>
      <c r="S5695"/>
      <c r="T5695"/>
      <c r="U5695"/>
      <c r="V5695"/>
      <c r="W5695" s="1"/>
      <c r="X5695" s="1"/>
      <c r="Y5695" s="1"/>
    </row>
    <row r="5696" spans="1:25" ht="15" x14ac:dyDescent="0.25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  <c r="O5696"/>
      <c r="P5696"/>
      <c r="Q5696"/>
      <c r="R5696"/>
      <c r="S5696"/>
      <c r="T5696"/>
      <c r="U5696"/>
      <c r="V5696"/>
      <c r="W5696" s="1"/>
      <c r="X5696" s="1"/>
      <c r="Y5696" s="1"/>
    </row>
    <row r="5697" spans="1:25" ht="15" x14ac:dyDescent="0.25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  <c r="O5697"/>
      <c r="P5697"/>
      <c r="Q5697"/>
      <c r="R5697"/>
      <c r="S5697"/>
      <c r="T5697"/>
      <c r="U5697"/>
      <c r="V5697"/>
      <c r="W5697" s="1"/>
      <c r="X5697" s="1"/>
      <c r="Y5697" s="1"/>
    </row>
    <row r="5698" spans="1:25" ht="15" x14ac:dyDescent="0.25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  <c r="O5698"/>
      <c r="P5698"/>
      <c r="Q5698"/>
      <c r="R5698"/>
      <c r="S5698"/>
      <c r="T5698"/>
      <c r="U5698"/>
      <c r="V5698"/>
      <c r="W5698" s="1"/>
      <c r="X5698" s="1"/>
      <c r="Y5698" s="1"/>
    </row>
    <row r="5699" spans="1:25" ht="15" x14ac:dyDescent="0.25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  <c r="O5699"/>
      <c r="P5699"/>
      <c r="Q5699"/>
      <c r="R5699"/>
      <c r="S5699"/>
      <c r="T5699"/>
      <c r="U5699"/>
      <c r="V5699"/>
      <c r="W5699" s="1"/>
      <c r="X5699" s="1"/>
      <c r="Y5699" s="1"/>
    </row>
    <row r="5700" spans="1:25" ht="15" x14ac:dyDescent="0.25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  <c r="O5700"/>
      <c r="P5700"/>
      <c r="Q5700"/>
      <c r="R5700"/>
      <c r="S5700"/>
      <c r="T5700"/>
      <c r="U5700"/>
      <c r="V5700"/>
      <c r="W5700" s="1"/>
      <c r="X5700" s="1"/>
      <c r="Y5700" s="1"/>
    </row>
    <row r="5701" spans="1:25" ht="15" x14ac:dyDescent="0.25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  <c r="O5701"/>
      <c r="P5701"/>
      <c r="Q5701"/>
      <c r="R5701"/>
      <c r="S5701"/>
      <c r="T5701"/>
      <c r="U5701"/>
      <c r="V5701"/>
      <c r="W5701" s="1"/>
      <c r="X5701" s="1"/>
      <c r="Y5701" s="1"/>
    </row>
    <row r="5702" spans="1:25" ht="15" x14ac:dyDescent="0.25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  <c r="O5702"/>
      <c r="P5702"/>
      <c r="Q5702"/>
      <c r="R5702"/>
      <c r="S5702"/>
      <c r="T5702"/>
      <c r="U5702"/>
      <c r="V5702"/>
      <c r="W5702" s="1"/>
      <c r="X5702" s="1"/>
      <c r="Y5702" s="1"/>
    </row>
    <row r="5703" spans="1:25" ht="15" x14ac:dyDescent="0.25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  <c r="O5703"/>
      <c r="P5703"/>
      <c r="Q5703"/>
      <c r="R5703"/>
      <c r="S5703"/>
      <c r="T5703"/>
      <c r="U5703"/>
      <c r="V5703"/>
      <c r="W5703" s="1"/>
      <c r="X5703" s="1"/>
      <c r="Y5703" s="1"/>
    </row>
    <row r="5704" spans="1:25" ht="15" x14ac:dyDescent="0.25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  <c r="O5704"/>
      <c r="P5704"/>
      <c r="Q5704"/>
      <c r="R5704"/>
      <c r="S5704"/>
      <c r="T5704"/>
      <c r="U5704"/>
      <c r="V5704"/>
      <c r="W5704" s="1"/>
      <c r="X5704" s="1"/>
      <c r="Y5704" s="1"/>
    </row>
    <row r="5705" spans="1:25" ht="15" x14ac:dyDescent="0.25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  <c r="O5705"/>
      <c r="P5705"/>
      <c r="Q5705"/>
      <c r="R5705"/>
      <c r="S5705"/>
      <c r="T5705"/>
      <c r="U5705"/>
      <c r="V5705"/>
      <c r="W5705" s="1"/>
      <c r="X5705" s="1"/>
      <c r="Y5705" s="1"/>
    </row>
    <row r="5706" spans="1:25" ht="15" x14ac:dyDescent="0.25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  <c r="O5706"/>
      <c r="P5706"/>
      <c r="Q5706"/>
      <c r="R5706"/>
      <c r="S5706"/>
      <c r="T5706"/>
      <c r="U5706"/>
      <c r="V5706"/>
      <c r="W5706" s="1"/>
      <c r="X5706" s="1"/>
      <c r="Y5706" s="1"/>
    </row>
    <row r="5707" spans="1:25" ht="15" x14ac:dyDescent="0.25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  <c r="O5707"/>
      <c r="P5707"/>
      <c r="Q5707"/>
      <c r="R5707"/>
      <c r="S5707"/>
      <c r="T5707"/>
      <c r="U5707"/>
      <c r="V5707"/>
      <c r="W5707" s="1"/>
      <c r="X5707" s="1"/>
      <c r="Y5707" s="1"/>
    </row>
    <row r="5708" spans="1:25" ht="15" x14ac:dyDescent="0.25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  <c r="O5708"/>
      <c r="P5708"/>
      <c r="Q5708"/>
      <c r="R5708"/>
      <c r="S5708"/>
      <c r="T5708"/>
      <c r="U5708"/>
      <c r="V5708"/>
      <c r="W5708" s="1"/>
      <c r="X5708" s="1"/>
      <c r="Y5708" s="1"/>
    </row>
    <row r="5709" spans="1:25" ht="15" x14ac:dyDescent="0.25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  <c r="O5709"/>
      <c r="P5709"/>
      <c r="Q5709"/>
      <c r="R5709"/>
      <c r="S5709"/>
      <c r="T5709"/>
      <c r="U5709"/>
      <c r="V5709"/>
      <c r="W5709" s="1"/>
      <c r="X5709" s="1"/>
      <c r="Y5709" s="1"/>
    </row>
    <row r="5710" spans="1:25" ht="15" x14ac:dyDescent="0.25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  <c r="O5710"/>
      <c r="P5710"/>
      <c r="Q5710"/>
      <c r="R5710"/>
      <c r="S5710"/>
      <c r="T5710"/>
      <c r="U5710"/>
      <c r="V5710"/>
      <c r="W5710" s="1"/>
      <c r="X5710" s="1"/>
      <c r="Y5710" s="1"/>
    </row>
    <row r="5711" spans="1:25" ht="15" x14ac:dyDescent="0.25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  <c r="O5711"/>
      <c r="P5711"/>
      <c r="Q5711"/>
      <c r="R5711"/>
      <c r="S5711"/>
      <c r="T5711"/>
      <c r="U5711"/>
      <c r="V5711"/>
      <c r="W5711" s="1"/>
      <c r="X5711" s="1"/>
      <c r="Y5711" s="1"/>
    </row>
    <row r="5712" spans="1:25" ht="15" x14ac:dyDescent="0.25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  <c r="O5712"/>
      <c r="P5712"/>
      <c r="Q5712"/>
      <c r="R5712"/>
      <c r="S5712"/>
      <c r="T5712"/>
      <c r="U5712"/>
      <c r="V5712"/>
      <c r="W5712" s="1"/>
      <c r="X5712" s="1"/>
      <c r="Y5712" s="1"/>
    </row>
    <row r="5713" spans="1:25" ht="15" x14ac:dyDescent="0.25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  <c r="O5713"/>
      <c r="P5713"/>
      <c r="Q5713"/>
      <c r="R5713"/>
      <c r="S5713"/>
      <c r="T5713"/>
      <c r="U5713"/>
      <c r="V5713"/>
      <c r="W5713" s="1"/>
      <c r="X5713" s="1"/>
      <c r="Y5713" s="1"/>
    </row>
    <row r="5714" spans="1:25" ht="15" x14ac:dyDescent="0.25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  <c r="O5714"/>
      <c r="P5714"/>
      <c r="Q5714"/>
      <c r="R5714"/>
      <c r="S5714"/>
      <c r="T5714"/>
      <c r="U5714"/>
      <c r="V5714"/>
      <c r="W5714" s="1"/>
      <c r="X5714" s="1"/>
      <c r="Y5714" s="1"/>
    </row>
    <row r="5715" spans="1:25" ht="15" x14ac:dyDescent="0.25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  <c r="O5715"/>
      <c r="P5715"/>
      <c r="Q5715"/>
      <c r="R5715"/>
      <c r="S5715"/>
      <c r="T5715"/>
      <c r="U5715"/>
      <c r="V5715"/>
      <c r="W5715" s="1"/>
      <c r="X5715" s="1"/>
      <c r="Y5715" s="1"/>
    </row>
    <row r="5716" spans="1:25" ht="15" x14ac:dyDescent="0.25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  <c r="O5716"/>
      <c r="P5716"/>
      <c r="Q5716"/>
      <c r="R5716"/>
      <c r="S5716"/>
      <c r="T5716"/>
      <c r="U5716"/>
      <c r="V5716"/>
      <c r="W5716" s="1"/>
      <c r="X5716" s="1"/>
      <c r="Y5716" s="1"/>
    </row>
    <row r="5717" spans="1:25" ht="15" x14ac:dyDescent="0.25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  <c r="O5717"/>
      <c r="P5717"/>
      <c r="Q5717"/>
      <c r="R5717"/>
      <c r="S5717"/>
      <c r="T5717"/>
      <c r="U5717"/>
      <c r="V5717"/>
      <c r="W5717" s="1"/>
      <c r="X5717" s="1"/>
      <c r="Y5717" s="1"/>
    </row>
    <row r="5718" spans="1:25" ht="15" x14ac:dyDescent="0.25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  <c r="O5718"/>
      <c r="P5718"/>
      <c r="Q5718"/>
      <c r="R5718"/>
      <c r="S5718"/>
      <c r="T5718"/>
      <c r="U5718"/>
      <c r="V5718"/>
      <c r="W5718" s="1"/>
      <c r="X5718" s="1"/>
      <c r="Y5718" s="1"/>
    </row>
    <row r="5719" spans="1:25" ht="15" x14ac:dyDescent="0.25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  <c r="O5719"/>
      <c r="P5719"/>
      <c r="Q5719"/>
      <c r="R5719"/>
      <c r="S5719"/>
      <c r="T5719"/>
      <c r="U5719"/>
      <c r="V5719"/>
      <c r="W5719" s="1"/>
      <c r="X5719" s="1"/>
      <c r="Y5719" s="1"/>
    </row>
    <row r="5720" spans="1:25" ht="15" x14ac:dyDescent="0.25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  <c r="O5720"/>
      <c r="P5720"/>
      <c r="Q5720"/>
      <c r="R5720"/>
      <c r="S5720"/>
      <c r="T5720"/>
      <c r="U5720"/>
      <c r="V5720"/>
      <c r="W5720" s="1"/>
      <c r="X5720" s="1"/>
      <c r="Y5720" s="1"/>
    </row>
    <row r="5721" spans="1:25" ht="15" x14ac:dyDescent="0.25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  <c r="O5721"/>
      <c r="P5721"/>
      <c r="Q5721"/>
      <c r="R5721"/>
      <c r="S5721"/>
      <c r="T5721"/>
      <c r="U5721"/>
      <c r="V5721"/>
      <c r="W5721" s="1"/>
      <c r="X5721" s="1"/>
      <c r="Y5721" s="1"/>
    </row>
    <row r="5722" spans="1:25" ht="15" x14ac:dyDescent="0.25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  <c r="O5722"/>
      <c r="P5722"/>
      <c r="Q5722"/>
      <c r="R5722"/>
      <c r="S5722"/>
      <c r="T5722"/>
      <c r="U5722"/>
      <c r="V5722"/>
      <c r="W5722" s="1"/>
      <c r="X5722" s="1"/>
      <c r="Y5722" s="1"/>
    </row>
    <row r="5723" spans="1:25" ht="15" x14ac:dyDescent="0.25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  <c r="O5723"/>
      <c r="P5723"/>
      <c r="Q5723"/>
      <c r="R5723"/>
      <c r="S5723"/>
      <c r="T5723"/>
      <c r="U5723"/>
      <c r="V5723"/>
      <c r="W5723" s="1"/>
      <c r="X5723" s="1"/>
      <c r="Y5723" s="1"/>
    </row>
    <row r="5724" spans="1:25" ht="15" x14ac:dyDescent="0.25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  <c r="O5724"/>
      <c r="P5724"/>
      <c r="Q5724"/>
      <c r="R5724"/>
      <c r="S5724"/>
      <c r="T5724"/>
      <c r="U5724"/>
      <c r="V5724"/>
      <c r="W5724" s="1"/>
      <c r="X5724" s="1"/>
      <c r="Y5724" s="1"/>
    </row>
    <row r="5725" spans="1:25" ht="15" x14ac:dyDescent="0.25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  <c r="O5725"/>
      <c r="P5725"/>
      <c r="Q5725"/>
      <c r="R5725"/>
      <c r="S5725"/>
      <c r="T5725"/>
      <c r="U5725"/>
      <c r="V5725"/>
      <c r="W5725" s="1"/>
      <c r="X5725" s="1"/>
      <c r="Y5725" s="1"/>
    </row>
    <row r="5726" spans="1:25" ht="15" x14ac:dyDescent="0.25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  <c r="O5726"/>
      <c r="P5726"/>
      <c r="Q5726"/>
      <c r="R5726"/>
      <c r="S5726"/>
      <c r="T5726"/>
      <c r="U5726"/>
      <c r="V5726"/>
      <c r="W5726" s="1"/>
      <c r="X5726" s="1"/>
      <c r="Y5726" s="1"/>
    </row>
    <row r="5727" spans="1:25" ht="15" x14ac:dyDescent="0.25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  <c r="O5727"/>
      <c r="P5727"/>
      <c r="Q5727"/>
      <c r="R5727"/>
      <c r="S5727"/>
      <c r="T5727"/>
      <c r="U5727"/>
      <c r="V5727"/>
      <c r="W5727" s="1"/>
      <c r="X5727" s="1"/>
      <c r="Y5727" s="1"/>
    </row>
    <row r="5728" spans="1:25" ht="15" x14ac:dyDescent="0.25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  <c r="O5728"/>
      <c r="P5728"/>
      <c r="Q5728"/>
      <c r="R5728"/>
      <c r="S5728"/>
      <c r="T5728"/>
      <c r="U5728"/>
      <c r="V5728"/>
      <c r="W5728" s="1"/>
      <c r="X5728" s="1"/>
      <c r="Y5728" s="1"/>
    </row>
    <row r="5729" spans="1:25" ht="15" x14ac:dyDescent="0.25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  <c r="O5729"/>
      <c r="P5729"/>
      <c r="Q5729"/>
      <c r="R5729"/>
      <c r="S5729"/>
      <c r="T5729"/>
      <c r="U5729"/>
      <c r="V5729"/>
      <c r="W5729" s="1"/>
      <c r="X5729" s="1"/>
      <c r="Y5729" s="1"/>
    </row>
    <row r="5730" spans="1:25" ht="15" x14ac:dyDescent="0.25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  <c r="O5730"/>
      <c r="P5730"/>
      <c r="Q5730"/>
      <c r="R5730"/>
      <c r="S5730"/>
      <c r="T5730"/>
      <c r="U5730"/>
      <c r="V5730"/>
      <c r="W5730" s="1"/>
      <c r="X5730" s="1"/>
      <c r="Y5730" s="1"/>
    </row>
    <row r="5731" spans="1:25" ht="15" x14ac:dyDescent="0.25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  <c r="O5731"/>
      <c r="P5731"/>
      <c r="Q5731"/>
      <c r="R5731"/>
      <c r="S5731"/>
      <c r="T5731"/>
      <c r="U5731"/>
      <c r="V5731"/>
      <c r="W5731" s="1"/>
      <c r="X5731" s="1"/>
      <c r="Y5731" s="1"/>
    </row>
    <row r="5732" spans="1:25" ht="15" x14ac:dyDescent="0.25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  <c r="O5732"/>
      <c r="P5732"/>
      <c r="Q5732"/>
      <c r="R5732"/>
      <c r="S5732"/>
      <c r="T5732"/>
      <c r="U5732"/>
      <c r="V5732"/>
      <c r="W5732" s="1"/>
      <c r="X5732" s="1"/>
      <c r="Y5732" s="1"/>
    </row>
    <row r="5733" spans="1:25" ht="15" x14ac:dyDescent="0.25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  <c r="O5733"/>
      <c r="P5733"/>
      <c r="Q5733"/>
      <c r="R5733"/>
      <c r="S5733"/>
      <c r="T5733"/>
      <c r="U5733"/>
      <c r="V5733"/>
      <c r="W5733" s="1"/>
      <c r="X5733" s="1"/>
      <c r="Y5733" s="1"/>
    </row>
    <row r="5734" spans="1:25" ht="15" x14ac:dyDescent="0.25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  <c r="O5734"/>
      <c r="P5734"/>
      <c r="Q5734"/>
      <c r="R5734"/>
      <c r="S5734"/>
      <c r="T5734"/>
      <c r="U5734"/>
      <c r="V5734"/>
      <c r="W5734" s="1"/>
      <c r="X5734" s="1"/>
      <c r="Y5734" s="1"/>
    </row>
    <row r="5735" spans="1:25" ht="15" x14ac:dyDescent="0.25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  <c r="O5735"/>
      <c r="P5735"/>
      <c r="Q5735"/>
      <c r="R5735"/>
      <c r="S5735"/>
      <c r="T5735"/>
      <c r="U5735"/>
      <c r="V5735"/>
      <c r="W5735" s="1"/>
      <c r="X5735" s="1"/>
      <c r="Y5735" s="1"/>
    </row>
    <row r="5736" spans="1:25" ht="15" x14ac:dyDescent="0.25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  <c r="O5736"/>
      <c r="P5736"/>
      <c r="Q5736"/>
      <c r="R5736"/>
      <c r="S5736"/>
      <c r="T5736"/>
      <c r="U5736"/>
      <c r="V5736"/>
      <c r="W5736" s="1"/>
      <c r="X5736" s="1"/>
      <c r="Y5736" s="1"/>
    </row>
    <row r="5737" spans="1:25" ht="15" x14ac:dyDescent="0.25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  <c r="O5737"/>
      <c r="P5737"/>
      <c r="Q5737"/>
      <c r="R5737"/>
      <c r="S5737"/>
      <c r="T5737"/>
      <c r="U5737"/>
      <c r="V5737"/>
      <c r="W5737" s="1"/>
      <c r="X5737" s="1"/>
      <c r="Y5737" s="1"/>
    </row>
    <row r="5738" spans="1:25" ht="15" x14ac:dyDescent="0.25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  <c r="O5738"/>
      <c r="P5738"/>
      <c r="Q5738"/>
      <c r="R5738"/>
      <c r="S5738"/>
      <c r="T5738"/>
      <c r="U5738"/>
      <c r="V5738"/>
      <c r="W5738" s="1"/>
      <c r="X5738" s="1"/>
      <c r="Y5738" s="1"/>
    </row>
    <row r="5739" spans="1:25" ht="15" x14ac:dyDescent="0.25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  <c r="O5739"/>
      <c r="P5739"/>
      <c r="Q5739"/>
      <c r="R5739"/>
      <c r="S5739"/>
      <c r="T5739"/>
      <c r="U5739"/>
      <c r="V5739"/>
      <c r="W5739" s="1"/>
      <c r="X5739" s="1"/>
      <c r="Y5739" s="1"/>
    </row>
    <row r="5740" spans="1:25" ht="15" x14ac:dyDescent="0.25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  <c r="O5740"/>
      <c r="P5740"/>
      <c r="Q5740"/>
      <c r="R5740"/>
      <c r="S5740"/>
      <c r="T5740"/>
      <c r="U5740"/>
      <c r="V5740"/>
      <c r="W5740" s="1"/>
      <c r="X5740" s="1"/>
      <c r="Y5740" s="1"/>
    </row>
    <row r="5741" spans="1:25" ht="15" x14ac:dyDescent="0.25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  <c r="O5741"/>
      <c r="P5741"/>
      <c r="Q5741"/>
      <c r="R5741"/>
      <c r="S5741"/>
      <c r="T5741"/>
      <c r="U5741"/>
      <c r="V5741"/>
      <c r="W5741" s="1"/>
      <c r="X5741" s="1"/>
      <c r="Y5741" s="1"/>
    </row>
    <row r="5742" spans="1:25" ht="15" x14ac:dyDescent="0.25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  <c r="O5742"/>
      <c r="P5742"/>
      <c r="Q5742"/>
      <c r="R5742"/>
      <c r="S5742"/>
      <c r="T5742"/>
      <c r="U5742"/>
      <c r="V5742"/>
      <c r="W5742" s="1"/>
      <c r="X5742" s="1"/>
      <c r="Y5742" s="1"/>
    </row>
    <row r="5743" spans="1:25" ht="15" x14ac:dyDescent="0.25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  <c r="O5743"/>
      <c r="P5743"/>
      <c r="Q5743"/>
      <c r="R5743"/>
      <c r="S5743"/>
      <c r="T5743"/>
      <c r="U5743"/>
      <c r="V5743"/>
      <c r="W5743" s="1"/>
      <c r="X5743" s="1"/>
      <c r="Y5743" s="1"/>
    </row>
    <row r="5744" spans="1:25" ht="15" x14ac:dyDescent="0.25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  <c r="O5744"/>
      <c r="P5744"/>
      <c r="Q5744"/>
      <c r="R5744"/>
      <c r="S5744"/>
      <c r="T5744"/>
      <c r="U5744"/>
      <c r="V5744"/>
      <c r="W5744" s="1"/>
      <c r="X5744" s="1"/>
      <c r="Y5744" s="1"/>
    </row>
    <row r="5745" spans="1:25" ht="15" x14ac:dyDescent="0.25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  <c r="O5745"/>
      <c r="P5745"/>
      <c r="Q5745"/>
      <c r="R5745"/>
      <c r="S5745"/>
      <c r="T5745"/>
      <c r="U5745"/>
      <c r="V5745"/>
      <c r="W5745" s="1"/>
      <c r="X5745" s="1"/>
      <c r="Y5745" s="1"/>
    </row>
    <row r="5746" spans="1:25" ht="15" x14ac:dyDescent="0.25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  <c r="O5746"/>
      <c r="P5746"/>
      <c r="Q5746"/>
      <c r="R5746"/>
      <c r="S5746"/>
      <c r="T5746"/>
      <c r="U5746"/>
      <c r="V5746"/>
      <c r="W5746" s="1"/>
      <c r="X5746" s="1"/>
      <c r="Y5746" s="1"/>
    </row>
    <row r="5747" spans="1:25" ht="15" x14ac:dyDescent="0.25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  <c r="O5747"/>
      <c r="P5747"/>
      <c r="Q5747"/>
      <c r="R5747"/>
      <c r="S5747"/>
      <c r="T5747"/>
      <c r="U5747"/>
      <c r="V5747"/>
      <c r="W5747" s="1"/>
      <c r="X5747" s="1"/>
      <c r="Y5747" s="1"/>
    </row>
    <row r="5748" spans="1:25" ht="15" x14ac:dyDescent="0.25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  <c r="O5748"/>
      <c r="P5748"/>
      <c r="Q5748"/>
      <c r="R5748"/>
      <c r="S5748"/>
      <c r="T5748"/>
      <c r="U5748"/>
      <c r="V5748"/>
      <c r="W5748" s="1"/>
      <c r="X5748" s="1"/>
      <c r="Y5748" s="1"/>
    </row>
    <row r="5749" spans="1:25" ht="15" x14ac:dyDescent="0.25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  <c r="O5749"/>
      <c r="P5749"/>
      <c r="Q5749"/>
      <c r="R5749"/>
      <c r="S5749"/>
      <c r="T5749"/>
      <c r="U5749"/>
      <c r="V5749"/>
      <c r="W5749" s="1"/>
      <c r="X5749" s="1"/>
      <c r="Y5749" s="1"/>
    </row>
    <row r="5750" spans="1:25" ht="15" x14ac:dyDescent="0.25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  <c r="O5750"/>
      <c r="P5750"/>
      <c r="Q5750"/>
      <c r="R5750"/>
      <c r="S5750"/>
      <c r="T5750"/>
      <c r="U5750"/>
      <c r="V5750"/>
      <c r="W5750" s="1"/>
      <c r="X5750" s="1"/>
      <c r="Y5750" s="1"/>
    </row>
    <row r="5751" spans="1:25" ht="15" x14ac:dyDescent="0.25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  <c r="O5751"/>
      <c r="P5751"/>
      <c r="Q5751"/>
      <c r="R5751"/>
      <c r="S5751"/>
      <c r="T5751"/>
      <c r="U5751"/>
      <c r="V5751"/>
      <c r="W5751" s="1"/>
      <c r="X5751" s="1"/>
      <c r="Y5751" s="1"/>
    </row>
    <row r="5752" spans="1:25" ht="15" x14ac:dyDescent="0.25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  <c r="O5752"/>
      <c r="P5752"/>
      <c r="Q5752"/>
      <c r="R5752"/>
      <c r="S5752"/>
      <c r="T5752"/>
      <c r="U5752"/>
      <c r="V5752"/>
      <c r="W5752" s="1"/>
      <c r="X5752" s="1"/>
      <c r="Y5752" s="1"/>
    </row>
    <row r="5753" spans="1:25" ht="15" x14ac:dyDescent="0.25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  <c r="O5753"/>
      <c r="P5753"/>
      <c r="Q5753"/>
      <c r="R5753"/>
      <c r="S5753"/>
      <c r="T5753"/>
      <c r="U5753"/>
      <c r="V5753"/>
      <c r="W5753" s="1"/>
      <c r="X5753" s="1"/>
      <c r="Y5753" s="1"/>
    </row>
    <row r="5754" spans="1:25" ht="15" x14ac:dyDescent="0.25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  <c r="O5754"/>
      <c r="P5754"/>
      <c r="Q5754"/>
      <c r="R5754"/>
      <c r="S5754"/>
      <c r="T5754"/>
      <c r="U5754"/>
      <c r="V5754"/>
      <c r="W5754" s="1"/>
      <c r="X5754" s="1"/>
      <c r="Y5754" s="1"/>
    </row>
    <row r="5755" spans="1:25" ht="15" x14ac:dyDescent="0.25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  <c r="O5755"/>
      <c r="P5755"/>
      <c r="Q5755"/>
      <c r="R5755"/>
      <c r="S5755"/>
      <c r="T5755"/>
      <c r="U5755"/>
      <c r="V5755"/>
      <c r="W5755" s="1"/>
      <c r="X5755" s="1"/>
      <c r="Y5755" s="1"/>
    </row>
    <row r="5756" spans="1:25" ht="15" x14ac:dyDescent="0.25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  <c r="O5756"/>
      <c r="P5756"/>
      <c r="Q5756"/>
      <c r="R5756"/>
      <c r="S5756"/>
      <c r="T5756"/>
      <c r="U5756"/>
      <c r="V5756"/>
      <c r="W5756" s="1"/>
      <c r="X5756" s="1"/>
      <c r="Y5756" s="1"/>
    </row>
    <row r="5757" spans="1:25" ht="15" x14ac:dyDescent="0.25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  <c r="O5757"/>
      <c r="P5757"/>
      <c r="Q5757"/>
      <c r="R5757"/>
      <c r="S5757"/>
      <c r="T5757"/>
      <c r="U5757"/>
      <c r="V5757"/>
      <c r="W5757" s="1"/>
      <c r="X5757" s="1"/>
      <c r="Y5757" s="1"/>
    </row>
    <row r="5758" spans="1:25" ht="15" x14ac:dyDescent="0.25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  <c r="O5758"/>
      <c r="P5758"/>
      <c r="Q5758"/>
      <c r="R5758"/>
      <c r="S5758"/>
      <c r="T5758"/>
      <c r="U5758"/>
      <c r="V5758"/>
      <c r="W5758" s="1"/>
      <c r="X5758" s="1"/>
      <c r="Y5758" s="1"/>
    </row>
    <row r="5759" spans="1:25" ht="15" x14ac:dyDescent="0.25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  <c r="O5759"/>
      <c r="P5759"/>
      <c r="Q5759"/>
      <c r="R5759"/>
      <c r="S5759"/>
      <c r="T5759"/>
      <c r="U5759"/>
      <c r="V5759"/>
      <c r="W5759" s="1"/>
      <c r="X5759" s="1"/>
      <c r="Y5759" s="1"/>
    </row>
    <row r="5760" spans="1:25" ht="15" x14ac:dyDescent="0.25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  <c r="O5760"/>
      <c r="P5760"/>
      <c r="Q5760"/>
      <c r="R5760"/>
      <c r="S5760"/>
      <c r="T5760"/>
      <c r="U5760"/>
      <c r="V5760"/>
      <c r="W5760" s="1"/>
      <c r="X5760" s="1"/>
      <c r="Y5760" s="1"/>
    </row>
    <row r="5761" spans="1:25" ht="15" x14ac:dyDescent="0.25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  <c r="O5761"/>
      <c r="P5761"/>
      <c r="Q5761"/>
      <c r="R5761"/>
      <c r="S5761"/>
      <c r="T5761"/>
      <c r="U5761"/>
      <c r="V5761"/>
      <c r="W5761" s="1"/>
      <c r="X5761" s="1"/>
      <c r="Y5761" s="1"/>
    </row>
    <row r="5762" spans="1:25" ht="15" x14ac:dyDescent="0.25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  <c r="O5762"/>
      <c r="P5762"/>
      <c r="Q5762"/>
      <c r="R5762"/>
      <c r="S5762"/>
      <c r="T5762"/>
      <c r="U5762"/>
      <c r="V5762"/>
      <c r="W5762" s="1"/>
      <c r="X5762" s="1"/>
      <c r="Y5762" s="1"/>
    </row>
    <row r="5763" spans="1:25" ht="15" x14ac:dyDescent="0.25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  <c r="O5763"/>
      <c r="P5763"/>
      <c r="Q5763"/>
      <c r="R5763"/>
      <c r="S5763"/>
      <c r="T5763"/>
      <c r="U5763"/>
      <c r="V5763"/>
      <c r="W5763" s="1"/>
      <c r="X5763" s="1"/>
      <c r="Y5763" s="1"/>
    </row>
    <row r="5764" spans="1:25" ht="15" x14ac:dyDescent="0.25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  <c r="O5764"/>
      <c r="P5764"/>
      <c r="Q5764"/>
      <c r="R5764"/>
      <c r="S5764"/>
      <c r="T5764"/>
      <c r="U5764"/>
      <c r="V5764"/>
      <c r="W5764" s="1"/>
      <c r="X5764" s="1"/>
      <c r="Y5764" s="1"/>
    </row>
    <row r="5765" spans="1:25" ht="15" x14ac:dyDescent="0.25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  <c r="O5765"/>
      <c r="P5765"/>
      <c r="Q5765"/>
      <c r="R5765"/>
      <c r="S5765"/>
      <c r="T5765"/>
      <c r="U5765"/>
      <c r="V5765"/>
      <c r="W5765" s="1"/>
      <c r="X5765" s="1"/>
      <c r="Y5765" s="1"/>
    </row>
    <row r="5766" spans="1:25" ht="15" x14ac:dyDescent="0.25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  <c r="O5766"/>
      <c r="P5766"/>
      <c r="Q5766"/>
      <c r="R5766"/>
      <c r="S5766"/>
      <c r="T5766"/>
      <c r="U5766"/>
      <c r="V5766"/>
      <c r="W5766" s="1"/>
      <c r="X5766" s="1"/>
      <c r="Y5766" s="1"/>
    </row>
    <row r="5767" spans="1:25" ht="15" x14ac:dyDescent="0.25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  <c r="O5767"/>
      <c r="P5767"/>
      <c r="Q5767"/>
      <c r="R5767"/>
      <c r="S5767"/>
      <c r="T5767"/>
      <c r="U5767"/>
      <c r="V5767"/>
      <c r="W5767" s="1"/>
      <c r="X5767" s="1"/>
      <c r="Y5767" s="1"/>
    </row>
    <row r="5768" spans="1:25" ht="15" x14ac:dyDescent="0.25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  <c r="O5768"/>
      <c r="P5768"/>
      <c r="Q5768"/>
      <c r="R5768"/>
      <c r="S5768"/>
      <c r="T5768"/>
      <c r="U5768"/>
      <c r="V5768"/>
      <c r="W5768" s="1"/>
      <c r="X5768" s="1"/>
      <c r="Y5768" s="1"/>
    </row>
    <row r="5769" spans="1:25" ht="15" x14ac:dyDescent="0.25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  <c r="O5769"/>
      <c r="P5769"/>
      <c r="Q5769"/>
      <c r="R5769"/>
      <c r="S5769"/>
      <c r="T5769"/>
      <c r="U5769"/>
      <c r="V5769"/>
      <c r="W5769" s="1"/>
      <c r="X5769" s="1"/>
      <c r="Y5769" s="1"/>
    </row>
    <row r="5770" spans="1:25" ht="15" x14ac:dyDescent="0.25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  <c r="O5770"/>
      <c r="P5770"/>
      <c r="Q5770"/>
      <c r="R5770"/>
      <c r="S5770"/>
      <c r="T5770"/>
      <c r="U5770"/>
      <c r="V5770"/>
      <c r="W5770" s="1"/>
      <c r="X5770" s="1"/>
      <c r="Y5770" s="1"/>
    </row>
    <row r="5771" spans="1:25" ht="15" x14ac:dyDescent="0.25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  <c r="O5771"/>
      <c r="P5771"/>
      <c r="Q5771"/>
      <c r="R5771"/>
      <c r="S5771"/>
      <c r="T5771"/>
      <c r="U5771"/>
      <c r="V5771"/>
      <c r="W5771" s="1"/>
      <c r="X5771" s="1"/>
      <c r="Y5771" s="1"/>
    </row>
    <row r="5772" spans="1:25" ht="15" x14ac:dyDescent="0.25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  <c r="O5772"/>
      <c r="P5772"/>
      <c r="Q5772"/>
      <c r="R5772"/>
      <c r="S5772"/>
      <c r="T5772"/>
      <c r="U5772"/>
      <c r="V5772"/>
      <c r="W5772" s="1"/>
      <c r="X5772" s="1"/>
      <c r="Y5772" s="1"/>
    </row>
    <row r="5773" spans="1:25" ht="15" x14ac:dyDescent="0.25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  <c r="O5773"/>
      <c r="P5773"/>
      <c r="Q5773"/>
      <c r="R5773"/>
      <c r="S5773"/>
      <c r="T5773"/>
      <c r="U5773"/>
      <c r="V5773"/>
      <c r="W5773" s="1"/>
      <c r="X5773" s="1"/>
      <c r="Y5773" s="1"/>
    </row>
    <row r="5774" spans="1:25" ht="15" x14ac:dyDescent="0.25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  <c r="O5774"/>
      <c r="P5774"/>
      <c r="Q5774"/>
      <c r="R5774"/>
      <c r="S5774"/>
      <c r="T5774"/>
      <c r="U5774"/>
      <c r="V5774"/>
      <c r="W5774" s="1"/>
      <c r="X5774" s="1"/>
      <c r="Y5774" s="1"/>
    </row>
    <row r="5775" spans="1:25" ht="15" x14ac:dyDescent="0.25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  <c r="O5775"/>
      <c r="P5775"/>
      <c r="Q5775"/>
      <c r="R5775"/>
      <c r="S5775"/>
      <c r="T5775"/>
      <c r="U5775"/>
      <c r="V5775"/>
      <c r="W5775" s="1"/>
      <c r="X5775" s="1"/>
      <c r="Y5775" s="1"/>
    </row>
    <row r="5776" spans="1:25" ht="15" x14ac:dyDescent="0.25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  <c r="O5776"/>
      <c r="P5776"/>
      <c r="Q5776"/>
      <c r="R5776"/>
      <c r="S5776"/>
      <c r="T5776"/>
      <c r="U5776"/>
      <c r="V5776"/>
      <c r="W5776" s="1"/>
      <c r="X5776" s="1"/>
      <c r="Y5776" s="1"/>
    </row>
    <row r="5777" spans="1:25" ht="15" x14ac:dyDescent="0.25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  <c r="O5777"/>
      <c r="P5777"/>
      <c r="Q5777"/>
      <c r="R5777"/>
      <c r="S5777"/>
      <c r="T5777"/>
      <c r="U5777"/>
      <c r="V5777"/>
      <c r="W5777" s="1"/>
      <c r="X5777" s="1"/>
      <c r="Y5777" s="1"/>
    </row>
    <row r="5778" spans="1:25" ht="15" x14ac:dyDescent="0.25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  <c r="O5778"/>
      <c r="P5778"/>
      <c r="Q5778"/>
      <c r="R5778"/>
      <c r="S5778"/>
      <c r="T5778"/>
      <c r="U5778"/>
      <c r="V5778"/>
      <c r="W5778" s="1"/>
      <c r="X5778" s="1"/>
      <c r="Y5778" s="1"/>
    </row>
    <row r="5779" spans="1:25" ht="15" x14ac:dyDescent="0.25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  <c r="O5779"/>
      <c r="P5779"/>
      <c r="Q5779"/>
      <c r="R5779"/>
      <c r="S5779"/>
      <c r="T5779"/>
      <c r="U5779"/>
      <c r="V5779"/>
      <c r="W5779" s="1"/>
      <c r="X5779" s="1"/>
      <c r="Y5779" s="1"/>
    </row>
    <row r="5780" spans="1:25" ht="15" x14ac:dyDescent="0.25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  <c r="O5780"/>
      <c r="P5780"/>
      <c r="Q5780"/>
      <c r="R5780"/>
      <c r="S5780"/>
      <c r="T5780"/>
      <c r="U5780"/>
      <c r="V5780"/>
      <c r="W5780" s="1"/>
      <c r="X5780" s="1"/>
      <c r="Y5780" s="1"/>
    </row>
    <row r="5781" spans="1:25" ht="15" x14ac:dyDescent="0.25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  <c r="O5781"/>
      <c r="P5781"/>
      <c r="Q5781"/>
      <c r="R5781"/>
      <c r="S5781"/>
      <c r="T5781"/>
      <c r="U5781"/>
      <c r="V5781"/>
      <c r="W5781" s="1"/>
      <c r="X5781" s="1"/>
      <c r="Y5781" s="1"/>
    </row>
    <row r="5782" spans="1:25" ht="15" x14ac:dyDescent="0.25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  <c r="O5782"/>
      <c r="P5782"/>
      <c r="Q5782"/>
      <c r="R5782"/>
      <c r="S5782"/>
      <c r="T5782"/>
      <c r="U5782"/>
      <c r="V5782"/>
      <c r="W5782" s="1"/>
      <c r="X5782" s="1"/>
      <c r="Y5782" s="1"/>
    </row>
    <row r="5783" spans="1:25" ht="15" x14ac:dyDescent="0.25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  <c r="O5783"/>
      <c r="P5783"/>
      <c r="Q5783"/>
      <c r="R5783"/>
      <c r="S5783"/>
      <c r="T5783"/>
      <c r="U5783"/>
      <c r="V5783"/>
      <c r="W5783" s="1"/>
      <c r="X5783" s="1"/>
      <c r="Y5783" s="1"/>
    </row>
    <row r="5784" spans="1:25" ht="15" x14ac:dyDescent="0.25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  <c r="O5784"/>
      <c r="P5784"/>
      <c r="Q5784"/>
      <c r="R5784"/>
      <c r="S5784"/>
      <c r="T5784"/>
      <c r="U5784"/>
      <c r="V5784"/>
      <c r="W5784" s="1"/>
      <c r="X5784" s="1"/>
      <c r="Y5784" s="1"/>
    </row>
    <row r="5785" spans="1:25" ht="15" x14ac:dyDescent="0.25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  <c r="O5785"/>
      <c r="P5785"/>
      <c r="Q5785"/>
      <c r="R5785"/>
      <c r="S5785"/>
      <c r="T5785"/>
      <c r="U5785"/>
      <c r="V5785"/>
      <c r="W5785" s="1"/>
      <c r="X5785" s="1"/>
      <c r="Y5785" s="1"/>
    </row>
    <row r="5786" spans="1:25" ht="15" x14ac:dyDescent="0.25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  <c r="O5786"/>
      <c r="P5786"/>
      <c r="Q5786"/>
      <c r="R5786"/>
      <c r="S5786"/>
      <c r="T5786"/>
      <c r="U5786"/>
      <c r="V5786"/>
      <c r="W5786" s="1"/>
      <c r="X5786" s="1"/>
      <c r="Y5786" s="1"/>
    </row>
    <row r="5787" spans="1:25" ht="15" x14ac:dyDescent="0.25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  <c r="O5787"/>
      <c r="P5787"/>
      <c r="Q5787"/>
      <c r="R5787"/>
      <c r="S5787"/>
      <c r="T5787"/>
      <c r="U5787"/>
      <c r="V5787"/>
      <c r="W5787" s="1"/>
      <c r="X5787" s="1"/>
      <c r="Y5787" s="1"/>
    </row>
    <row r="5788" spans="1:25" ht="15" x14ac:dyDescent="0.25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  <c r="O5788"/>
      <c r="P5788"/>
      <c r="Q5788"/>
      <c r="R5788"/>
      <c r="S5788"/>
      <c r="T5788"/>
      <c r="U5788"/>
      <c r="V5788"/>
      <c r="W5788" s="1"/>
      <c r="X5788" s="1"/>
      <c r="Y5788" s="1"/>
    </row>
    <row r="5789" spans="1:25" ht="15" x14ac:dyDescent="0.25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  <c r="O5789"/>
      <c r="P5789"/>
      <c r="Q5789"/>
      <c r="R5789"/>
      <c r="S5789"/>
      <c r="T5789"/>
      <c r="U5789"/>
      <c r="V5789"/>
      <c r="W5789" s="1"/>
      <c r="X5789" s="1"/>
      <c r="Y5789" s="1"/>
    </row>
    <row r="5790" spans="1:25" ht="15" x14ac:dyDescent="0.25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  <c r="O5790"/>
      <c r="P5790"/>
      <c r="Q5790"/>
      <c r="R5790"/>
      <c r="S5790"/>
      <c r="T5790"/>
      <c r="U5790"/>
      <c r="V5790"/>
      <c r="W5790" s="1"/>
      <c r="X5790" s="1"/>
      <c r="Y5790" s="1"/>
    </row>
    <row r="5791" spans="1:25" ht="15" x14ac:dyDescent="0.25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  <c r="O5791"/>
      <c r="P5791"/>
      <c r="Q5791"/>
      <c r="R5791"/>
      <c r="S5791"/>
      <c r="T5791"/>
      <c r="U5791"/>
      <c r="V5791"/>
      <c r="W5791" s="1"/>
      <c r="X5791" s="1"/>
      <c r="Y5791" s="1"/>
    </row>
    <row r="5792" spans="1:25" ht="15" x14ac:dyDescent="0.25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  <c r="O5792"/>
      <c r="P5792"/>
      <c r="Q5792"/>
      <c r="R5792"/>
      <c r="S5792"/>
      <c r="T5792"/>
      <c r="U5792"/>
      <c r="V5792"/>
      <c r="W5792" s="1"/>
      <c r="X5792" s="1"/>
      <c r="Y5792" s="1"/>
    </row>
    <row r="5793" spans="1:25" ht="15" x14ac:dyDescent="0.25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  <c r="O5793"/>
      <c r="P5793"/>
      <c r="Q5793"/>
      <c r="R5793"/>
      <c r="S5793"/>
      <c r="T5793"/>
      <c r="U5793"/>
      <c r="V5793"/>
      <c r="W5793" s="1"/>
      <c r="X5793" s="1"/>
      <c r="Y5793" s="1"/>
    </row>
    <row r="5794" spans="1:25" ht="15" x14ac:dyDescent="0.25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  <c r="O5794"/>
      <c r="P5794"/>
      <c r="Q5794"/>
      <c r="R5794"/>
      <c r="S5794"/>
      <c r="T5794"/>
      <c r="U5794"/>
      <c r="V5794"/>
      <c r="W5794" s="1"/>
      <c r="X5794" s="1"/>
      <c r="Y5794" s="1"/>
    </row>
    <row r="5795" spans="1:25" ht="15" x14ac:dyDescent="0.25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  <c r="O5795"/>
      <c r="P5795"/>
      <c r="Q5795"/>
      <c r="R5795"/>
      <c r="S5795"/>
      <c r="T5795"/>
      <c r="U5795"/>
      <c r="V5795"/>
      <c r="W5795" s="1"/>
      <c r="X5795" s="1"/>
      <c r="Y5795" s="1"/>
    </row>
    <row r="5796" spans="1:25" ht="15" x14ac:dyDescent="0.25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  <c r="O5796"/>
      <c r="P5796"/>
      <c r="Q5796"/>
      <c r="R5796"/>
      <c r="S5796"/>
      <c r="T5796"/>
      <c r="U5796"/>
      <c r="V5796"/>
      <c r="W5796" s="1"/>
      <c r="X5796" s="1"/>
      <c r="Y5796" s="1"/>
    </row>
    <row r="5797" spans="1:25" ht="15" x14ac:dyDescent="0.25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  <c r="O5797"/>
      <c r="P5797"/>
      <c r="Q5797"/>
      <c r="R5797"/>
      <c r="S5797"/>
      <c r="T5797"/>
      <c r="U5797"/>
      <c r="V5797"/>
      <c r="W5797" s="1"/>
      <c r="X5797" s="1"/>
      <c r="Y5797" s="1"/>
    </row>
    <row r="5798" spans="1:25" ht="15" x14ac:dyDescent="0.25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  <c r="O5798"/>
      <c r="P5798"/>
      <c r="Q5798"/>
      <c r="R5798"/>
      <c r="S5798"/>
      <c r="T5798"/>
      <c r="U5798"/>
      <c r="V5798"/>
      <c r="W5798" s="1"/>
      <c r="X5798" s="1"/>
      <c r="Y5798" s="1"/>
    </row>
    <row r="5799" spans="1:25" ht="15" x14ac:dyDescent="0.25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  <c r="O5799"/>
      <c r="P5799"/>
      <c r="Q5799"/>
      <c r="R5799"/>
      <c r="S5799"/>
      <c r="T5799"/>
      <c r="U5799"/>
      <c r="V5799"/>
      <c r="W5799" s="1"/>
      <c r="X5799" s="1"/>
      <c r="Y5799" s="1"/>
    </row>
    <row r="5800" spans="1:25" ht="15" x14ac:dyDescent="0.25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  <c r="O5800"/>
      <c r="P5800"/>
      <c r="Q5800"/>
      <c r="R5800"/>
      <c r="S5800"/>
      <c r="T5800"/>
      <c r="U5800"/>
      <c r="V5800"/>
      <c r="W5800" s="1"/>
      <c r="X5800" s="1"/>
      <c r="Y5800" s="1"/>
    </row>
    <row r="5801" spans="1:25" ht="15" x14ac:dyDescent="0.25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  <c r="O5801"/>
      <c r="P5801"/>
      <c r="Q5801"/>
      <c r="R5801"/>
      <c r="S5801"/>
      <c r="T5801"/>
      <c r="U5801"/>
      <c r="V5801"/>
      <c r="W5801" s="1"/>
      <c r="X5801" s="1"/>
      <c r="Y5801" s="1"/>
    </row>
    <row r="5802" spans="1:25" ht="15" x14ac:dyDescent="0.25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  <c r="O5802"/>
      <c r="P5802"/>
      <c r="Q5802"/>
      <c r="R5802"/>
      <c r="S5802"/>
      <c r="T5802"/>
      <c r="U5802"/>
      <c r="V5802"/>
      <c r="W5802" s="1"/>
      <c r="X5802" s="1"/>
      <c r="Y5802" s="1"/>
    </row>
    <row r="5803" spans="1:25" ht="15" x14ac:dyDescent="0.25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  <c r="O5803"/>
      <c r="P5803"/>
      <c r="Q5803"/>
      <c r="R5803"/>
      <c r="S5803"/>
      <c r="T5803"/>
      <c r="U5803"/>
      <c r="V5803"/>
      <c r="W5803" s="1"/>
      <c r="X5803" s="1"/>
      <c r="Y5803" s="1"/>
    </row>
    <row r="5804" spans="1:25" ht="15" x14ac:dyDescent="0.25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  <c r="O5804"/>
      <c r="P5804"/>
      <c r="Q5804"/>
      <c r="R5804"/>
      <c r="S5804"/>
      <c r="T5804"/>
      <c r="U5804"/>
      <c r="V5804"/>
      <c r="W5804" s="1"/>
      <c r="X5804" s="1"/>
      <c r="Y5804" s="1"/>
    </row>
    <row r="5805" spans="1:25" ht="15" x14ac:dyDescent="0.25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  <c r="O5805"/>
      <c r="P5805"/>
      <c r="Q5805"/>
      <c r="R5805"/>
      <c r="S5805"/>
      <c r="T5805"/>
      <c r="U5805"/>
      <c r="V5805"/>
      <c r="W5805" s="1"/>
      <c r="X5805" s="1"/>
      <c r="Y5805" s="1"/>
    </row>
    <row r="5806" spans="1:25" ht="15" x14ac:dyDescent="0.25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  <c r="O5806"/>
      <c r="P5806"/>
      <c r="Q5806"/>
      <c r="R5806"/>
      <c r="S5806"/>
      <c r="T5806"/>
      <c r="U5806"/>
      <c r="V5806"/>
      <c r="W5806" s="1"/>
      <c r="X5806" s="1"/>
      <c r="Y5806" s="1"/>
    </row>
    <row r="5807" spans="1:25" ht="15" x14ac:dyDescent="0.25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  <c r="O5807"/>
      <c r="P5807"/>
      <c r="Q5807"/>
      <c r="R5807"/>
      <c r="S5807"/>
      <c r="T5807"/>
      <c r="U5807"/>
      <c r="V5807"/>
      <c r="W5807" s="1"/>
      <c r="X5807" s="1"/>
      <c r="Y5807" s="1"/>
    </row>
    <row r="5808" spans="1:25" ht="15" x14ac:dyDescent="0.25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  <c r="O5808"/>
      <c r="P5808"/>
      <c r="Q5808"/>
      <c r="R5808"/>
      <c r="S5808"/>
      <c r="T5808"/>
      <c r="U5808"/>
      <c r="V5808"/>
      <c r="W5808" s="1"/>
      <c r="X5808" s="1"/>
      <c r="Y5808" s="1"/>
    </row>
    <row r="5809" spans="1:25" ht="15" x14ac:dyDescent="0.25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  <c r="O5809"/>
      <c r="P5809"/>
      <c r="Q5809"/>
      <c r="R5809"/>
      <c r="S5809"/>
      <c r="T5809"/>
      <c r="U5809"/>
      <c r="V5809"/>
      <c r="W5809" s="1"/>
      <c r="X5809" s="1"/>
      <c r="Y5809" s="1"/>
    </row>
    <row r="5810" spans="1:25" ht="15" x14ac:dyDescent="0.25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  <c r="O5810"/>
      <c r="P5810"/>
      <c r="Q5810"/>
      <c r="R5810"/>
      <c r="S5810"/>
      <c r="T5810"/>
      <c r="U5810"/>
      <c r="V5810"/>
      <c r="W5810" s="1"/>
      <c r="X5810" s="1"/>
      <c r="Y5810" s="1"/>
    </row>
    <row r="5811" spans="1:25" ht="15" x14ac:dyDescent="0.25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  <c r="O5811"/>
      <c r="P5811"/>
      <c r="Q5811"/>
      <c r="R5811"/>
      <c r="S5811"/>
      <c r="T5811"/>
      <c r="U5811"/>
      <c r="V5811"/>
      <c r="W5811" s="1"/>
      <c r="X5811" s="1"/>
      <c r="Y5811" s="1"/>
    </row>
    <row r="5812" spans="1:25" ht="15" x14ac:dyDescent="0.25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  <c r="O5812"/>
      <c r="P5812"/>
      <c r="Q5812"/>
      <c r="R5812"/>
      <c r="S5812"/>
      <c r="T5812"/>
      <c r="U5812"/>
      <c r="V5812"/>
      <c r="W5812" s="1"/>
      <c r="X5812" s="1"/>
      <c r="Y5812" s="1"/>
    </row>
    <row r="5813" spans="1:25" ht="15" x14ac:dyDescent="0.25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  <c r="O5813"/>
      <c r="P5813"/>
      <c r="Q5813"/>
      <c r="R5813"/>
      <c r="S5813"/>
      <c r="T5813"/>
      <c r="U5813"/>
      <c r="V5813"/>
      <c r="W5813" s="1"/>
      <c r="X5813" s="1"/>
      <c r="Y5813" s="1"/>
    </row>
    <row r="5814" spans="1:25" ht="15" x14ac:dyDescent="0.25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  <c r="O5814"/>
      <c r="P5814"/>
      <c r="Q5814"/>
      <c r="R5814"/>
      <c r="S5814"/>
      <c r="T5814"/>
      <c r="U5814"/>
      <c r="V5814"/>
      <c r="W5814" s="1"/>
      <c r="X5814" s="1"/>
      <c r="Y5814" s="1"/>
    </row>
    <row r="5815" spans="1:25" ht="15" x14ac:dyDescent="0.25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  <c r="O5815"/>
      <c r="P5815"/>
      <c r="Q5815"/>
      <c r="R5815"/>
      <c r="S5815"/>
      <c r="T5815"/>
      <c r="U5815"/>
      <c r="V5815"/>
      <c r="W5815" s="1"/>
      <c r="X5815" s="1"/>
      <c r="Y5815" s="1"/>
    </row>
    <row r="5816" spans="1:25" ht="15" x14ac:dyDescent="0.25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  <c r="O5816"/>
      <c r="P5816"/>
      <c r="Q5816"/>
      <c r="R5816"/>
      <c r="S5816"/>
      <c r="T5816"/>
      <c r="U5816"/>
      <c r="V5816"/>
      <c r="W5816" s="1"/>
      <c r="X5816" s="1"/>
      <c r="Y5816" s="1"/>
    </row>
    <row r="5817" spans="1:25" ht="15" x14ac:dyDescent="0.25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  <c r="O5817"/>
      <c r="P5817"/>
      <c r="Q5817"/>
      <c r="R5817"/>
      <c r="S5817"/>
      <c r="T5817"/>
      <c r="U5817"/>
      <c r="V5817"/>
      <c r="W5817" s="1"/>
      <c r="X5817" s="1"/>
      <c r="Y5817" s="1"/>
    </row>
    <row r="5818" spans="1:25" ht="15" x14ac:dyDescent="0.25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  <c r="O5818"/>
      <c r="P5818"/>
      <c r="Q5818"/>
      <c r="R5818"/>
      <c r="S5818"/>
      <c r="T5818"/>
      <c r="U5818"/>
      <c r="V5818"/>
      <c r="W5818" s="1"/>
      <c r="X5818" s="1"/>
      <c r="Y5818" s="1"/>
    </row>
    <row r="5819" spans="1:25" ht="15" x14ac:dyDescent="0.25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  <c r="O5819"/>
      <c r="P5819"/>
      <c r="Q5819"/>
      <c r="R5819"/>
      <c r="S5819"/>
      <c r="T5819"/>
      <c r="U5819"/>
      <c r="V5819"/>
      <c r="W5819" s="1"/>
      <c r="X5819" s="1"/>
      <c r="Y5819" s="1"/>
    </row>
    <row r="5820" spans="1:25" ht="15" x14ac:dyDescent="0.25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  <c r="O5820"/>
      <c r="P5820"/>
      <c r="Q5820"/>
      <c r="R5820"/>
      <c r="S5820"/>
      <c r="T5820"/>
      <c r="U5820"/>
      <c r="V5820"/>
      <c r="W5820" s="1"/>
      <c r="X5820" s="1"/>
      <c r="Y5820" s="1"/>
    </row>
    <row r="5821" spans="1:25" ht="15" x14ac:dyDescent="0.25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  <c r="O5821"/>
      <c r="P5821"/>
      <c r="Q5821"/>
      <c r="R5821"/>
      <c r="S5821"/>
      <c r="T5821"/>
      <c r="U5821"/>
      <c r="V5821"/>
      <c r="W5821" s="1"/>
      <c r="X5821" s="1"/>
      <c r="Y5821" s="1"/>
    </row>
    <row r="5822" spans="1:25" ht="15" x14ac:dyDescent="0.25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  <c r="O5822"/>
      <c r="P5822"/>
      <c r="Q5822"/>
      <c r="R5822"/>
      <c r="S5822"/>
      <c r="T5822"/>
      <c r="U5822"/>
      <c r="V5822"/>
      <c r="W5822" s="1"/>
      <c r="X5822" s="1"/>
      <c r="Y5822" s="1"/>
    </row>
    <row r="5823" spans="1:25" ht="15" x14ac:dyDescent="0.25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  <c r="O5823"/>
      <c r="P5823"/>
      <c r="Q5823"/>
      <c r="R5823"/>
      <c r="S5823"/>
      <c r="T5823"/>
      <c r="U5823"/>
      <c r="V5823"/>
      <c r="W5823" s="1"/>
      <c r="X5823" s="1"/>
      <c r="Y5823" s="1"/>
    </row>
    <row r="5824" spans="1:25" ht="15" x14ac:dyDescent="0.25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  <c r="O5824"/>
      <c r="P5824"/>
      <c r="Q5824"/>
      <c r="R5824"/>
      <c r="S5824"/>
      <c r="T5824"/>
      <c r="U5824"/>
      <c r="V5824"/>
      <c r="W5824" s="1"/>
      <c r="X5824" s="1"/>
      <c r="Y5824" s="1"/>
    </row>
    <row r="5825" spans="1:25" ht="15" x14ac:dyDescent="0.25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  <c r="O5825"/>
      <c r="P5825"/>
      <c r="Q5825"/>
      <c r="R5825"/>
      <c r="S5825"/>
      <c r="T5825"/>
      <c r="U5825"/>
      <c r="V5825"/>
      <c r="W5825" s="1"/>
      <c r="X5825" s="1"/>
      <c r="Y5825" s="1"/>
    </row>
    <row r="5826" spans="1:25" ht="15" x14ac:dyDescent="0.25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  <c r="O5826"/>
      <c r="P5826"/>
      <c r="Q5826"/>
      <c r="R5826"/>
      <c r="S5826"/>
      <c r="T5826"/>
      <c r="U5826"/>
      <c r="V5826"/>
      <c r="W5826" s="1"/>
      <c r="X5826" s="1"/>
      <c r="Y5826" s="1"/>
    </row>
    <row r="5827" spans="1:25" ht="15" x14ac:dyDescent="0.25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  <c r="O5827"/>
      <c r="P5827"/>
      <c r="Q5827"/>
      <c r="R5827"/>
      <c r="S5827"/>
      <c r="T5827"/>
      <c r="U5827"/>
      <c r="V5827"/>
      <c r="W5827" s="1"/>
      <c r="X5827" s="1"/>
      <c r="Y5827" s="1"/>
    </row>
    <row r="5828" spans="1:25" ht="15" x14ac:dyDescent="0.25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  <c r="O5828"/>
      <c r="P5828"/>
      <c r="Q5828"/>
      <c r="R5828"/>
      <c r="S5828"/>
      <c r="T5828"/>
      <c r="U5828"/>
      <c r="V5828"/>
      <c r="W5828" s="1"/>
      <c r="X5828" s="1"/>
      <c r="Y5828" s="1"/>
    </row>
    <row r="5829" spans="1:25" ht="15" x14ac:dyDescent="0.25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  <c r="O5829"/>
      <c r="P5829"/>
      <c r="Q5829"/>
      <c r="R5829"/>
      <c r="S5829"/>
      <c r="T5829"/>
      <c r="U5829"/>
      <c r="V5829"/>
      <c r="W5829" s="1"/>
      <c r="X5829" s="1"/>
      <c r="Y5829" s="1"/>
    </row>
    <row r="5830" spans="1:25" ht="15" x14ac:dyDescent="0.25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  <c r="O5830"/>
      <c r="P5830"/>
      <c r="Q5830"/>
      <c r="R5830"/>
      <c r="S5830"/>
      <c r="T5830"/>
      <c r="U5830"/>
      <c r="V5830"/>
      <c r="W5830" s="1"/>
      <c r="X5830" s="1"/>
      <c r="Y5830" s="1"/>
    </row>
    <row r="5831" spans="1:25" ht="15" x14ac:dyDescent="0.25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  <c r="O5831"/>
      <c r="P5831"/>
      <c r="Q5831"/>
      <c r="R5831"/>
      <c r="S5831"/>
      <c r="T5831"/>
      <c r="U5831"/>
      <c r="V5831"/>
      <c r="W5831" s="1"/>
      <c r="X5831" s="1"/>
      <c r="Y5831" s="1"/>
    </row>
    <row r="5832" spans="1:25" ht="15" x14ac:dyDescent="0.25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  <c r="O5832"/>
      <c r="P5832"/>
      <c r="Q5832"/>
      <c r="R5832"/>
      <c r="S5832"/>
      <c r="T5832"/>
      <c r="U5832"/>
      <c r="V5832"/>
      <c r="W5832" s="1"/>
      <c r="X5832" s="1"/>
      <c r="Y5832" s="1"/>
    </row>
    <row r="5833" spans="1:25" ht="15" x14ac:dyDescent="0.25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  <c r="O5833"/>
      <c r="P5833"/>
      <c r="Q5833"/>
      <c r="R5833"/>
      <c r="S5833"/>
      <c r="T5833"/>
      <c r="U5833"/>
      <c r="V5833"/>
      <c r="W5833" s="1"/>
      <c r="X5833" s="1"/>
      <c r="Y5833" s="1"/>
    </row>
    <row r="5834" spans="1:25" ht="15" x14ac:dyDescent="0.25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  <c r="O5834"/>
      <c r="P5834"/>
      <c r="Q5834"/>
      <c r="R5834"/>
      <c r="S5834"/>
      <c r="T5834"/>
      <c r="U5834"/>
      <c r="V5834"/>
      <c r="W5834" s="1"/>
      <c r="X5834" s="1"/>
      <c r="Y5834" s="1"/>
    </row>
    <row r="5835" spans="1:25" ht="15" x14ac:dyDescent="0.25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  <c r="O5835"/>
      <c r="P5835"/>
      <c r="Q5835"/>
      <c r="R5835"/>
      <c r="S5835"/>
      <c r="T5835"/>
      <c r="U5835"/>
      <c r="V5835"/>
      <c r="W5835" s="1"/>
      <c r="X5835" s="1"/>
      <c r="Y5835" s="1"/>
    </row>
    <row r="5836" spans="1:25" ht="15" x14ac:dyDescent="0.25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  <c r="O5836"/>
      <c r="P5836"/>
      <c r="Q5836"/>
      <c r="R5836"/>
      <c r="S5836"/>
      <c r="T5836"/>
      <c r="U5836"/>
      <c r="V5836"/>
      <c r="W5836" s="1"/>
      <c r="X5836" s="1"/>
      <c r="Y5836" s="1"/>
    </row>
    <row r="5837" spans="1:25" ht="15" x14ac:dyDescent="0.25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  <c r="O5837"/>
      <c r="P5837"/>
      <c r="Q5837"/>
      <c r="R5837"/>
      <c r="S5837"/>
      <c r="T5837"/>
      <c r="U5837"/>
      <c r="V5837"/>
      <c r="W5837" s="1"/>
      <c r="X5837" s="1"/>
      <c r="Y5837" s="1"/>
    </row>
    <row r="5838" spans="1:25" ht="15" x14ac:dyDescent="0.25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  <c r="O5838"/>
      <c r="P5838"/>
      <c r="Q5838"/>
      <c r="R5838"/>
      <c r="S5838"/>
      <c r="T5838"/>
      <c r="U5838"/>
      <c r="V5838"/>
      <c r="W5838" s="1"/>
      <c r="X5838" s="1"/>
      <c r="Y5838" s="1"/>
    </row>
    <row r="5839" spans="1:25" ht="15" x14ac:dyDescent="0.25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  <c r="O5839"/>
      <c r="P5839"/>
      <c r="Q5839"/>
      <c r="R5839"/>
      <c r="S5839"/>
      <c r="T5839"/>
      <c r="U5839"/>
      <c r="V5839"/>
      <c r="W5839" s="1"/>
      <c r="X5839" s="1"/>
      <c r="Y5839" s="1"/>
    </row>
    <row r="5840" spans="1:25" ht="15" x14ac:dyDescent="0.25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  <c r="O5840"/>
      <c r="P5840"/>
      <c r="Q5840"/>
      <c r="R5840"/>
      <c r="S5840"/>
      <c r="T5840"/>
      <c r="U5840"/>
      <c r="V5840"/>
      <c r="W5840" s="1"/>
      <c r="X5840" s="1"/>
      <c r="Y5840" s="1"/>
    </row>
    <row r="5841" spans="1:25" ht="15" x14ac:dyDescent="0.25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  <c r="O5841"/>
      <c r="P5841"/>
      <c r="Q5841"/>
      <c r="R5841"/>
      <c r="S5841"/>
      <c r="T5841"/>
      <c r="U5841"/>
      <c r="V5841"/>
      <c r="W5841" s="1"/>
      <c r="X5841" s="1"/>
      <c r="Y5841" s="1"/>
    </row>
    <row r="5842" spans="1:25" ht="15" x14ac:dyDescent="0.25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  <c r="O5842"/>
      <c r="P5842"/>
      <c r="Q5842"/>
      <c r="R5842"/>
      <c r="S5842"/>
      <c r="T5842"/>
      <c r="U5842"/>
      <c r="V5842"/>
      <c r="W5842" s="1"/>
      <c r="X5842" s="1"/>
      <c r="Y5842" s="1"/>
    </row>
    <row r="5843" spans="1:25" ht="15" x14ac:dyDescent="0.25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  <c r="O5843"/>
      <c r="P5843"/>
      <c r="Q5843"/>
      <c r="R5843"/>
      <c r="S5843"/>
      <c r="T5843"/>
      <c r="U5843"/>
      <c r="V5843"/>
      <c r="W5843" s="1"/>
      <c r="X5843" s="1"/>
      <c r="Y5843" s="1"/>
    </row>
    <row r="5844" spans="1:25" ht="15" x14ac:dyDescent="0.25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  <c r="O5844"/>
      <c r="P5844"/>
      <c r="Q5844"/>
      <c r="R5844"/>
      <c r="S5844"/>
      <c r="T5844"/>
      <c r="U5844"/>
      <c r="V5844"/>
      <c r="W5844" s="1"/>
      <c r="X5844" s="1"/>
      <c r="Y5844" s="1"/>
    </row>
    <row r="5845" spans="1:25" ht="15" x14ac:dyDescent="0.25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  <c r="O5845"/>
      <c r="P5845"/>
      <c r="Q5845"/>
      <c r="R5845"/>
      <c r="S5845"/>
      <c r="T5845"/>
      <c r="U5845"/>
      <c r="V5845"/>
      <c r="W5845" s="1"/>
      <c r="X5845" s="1"/>
      <c r="Y5845" s="1"/>
    </row>
    <row r="5846" spans="1:25" ht="15" x14ac:dyDescent="0.25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  <c r="O5846"/>
      <c r="P5846"/>
      <c r="Q5846"/>
      <c r="R5846"/>
      <c r="S5846"/>
      <c r="T5846"/>
      <c r="U5846"/>
      <c r="V5846"/>
      <c r="W5846" s="1"/>
      <c r="X5846" s="1"/>
      <c r="Y5846" s="1"/>
    </row>
    <row r="5847" spans="1:25" ht="15" x14ac:dyDescent="0.25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  <c r="O5847"/>
      <c r="P5847"/>
      <c r="Q5847"/>
      <c r="R5847"/>
      <c r="S5847"/>
      <c r="T5847"/>
      <c r="U5847"/>
      <c r="V5847"/>
      <c r="W5847" s="1"/>
      <c r="X5847" s="1"/>
      <c r="Y5847" s="1"/>
    </row>
    <row r="5848" spans="1:25" ht="15" x14ac:dyDescent="0.25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  <c r="O5848"/>
      <c r="P5848"/>
      <c r="Q5848"/>
      <c r="R5848"/>
      <c r="S5848"/>
      <c r="T5848"/>
      <c r="U5848"/>
      <c r="V5848"/>
      <c r="W5848" s="1"/>
      <c r="X5848" s="1"/>
      <c r="Y5848" s="1"/>
    </row>
    <row r="5849" spans="1:25" ht="15" x14ac:dyDescent="0.25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  <c r="O5849"/>
      <c r="P5849"/>
      <c r="Q5849"/>
      <c r="R5849"/>
      <c r="S5849"/>
      <c r="T5849"/>
      <c r="U5849"/>
      <c r="V5849"/>
      <c r="W5849" s="1"/>
      <c r="X5849" s="1"/>
      <c r="Y5849" s="1"/>
    </row>
    <row r="5850" spans="1:25" ht="15" x14ac:dyDescent="0.25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  <c r="O5850"/>
      <c r="P5850"/>
      <c r="Q5850"/>
      <c r="R5850"/>
      <c r="S5850"/>
      <c r="T5850"/>
      <c r="U5850"/>
      <c r="V5850"/>
      <c r="W5850" s="1"/>
      <c r="X5850" s="1"/>
      <c r="Y5850" s="1"/>
    </row>
    <row r="5851" spans="1:25" ht="15" x14ac:dyDescent="0.25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  <c r="O5851"/>
      <c r="P5851"/>
      <c r="Q5851"/>
      <c r="R5851"/>
      <c r="S5851"/>
      <c r="T5851"/>
      <c r="U5851"/>
      <c r="V5851"/>
      <c r="W5851" s="1"/>
      <c r="X5851" s="1"/>
      <c r="Y5851" s="1"/>
    </row>
    <row r="5852" spans="1:25" ht="15" x14ac:dyDescent="0.25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  <c r="O5852"/>
      <c r="P5852"/>
      <c r="Q5852"/>
      <c r="R5852"/>
      <c r="S5852"/>
      <c r="T5852"/>
      <c r="U5852"/>
      <c r="V5852"/>
      <c r="W5852" s="1"/>
      <c r="X5852" s="1"/>
      <c r="Y5852" s="1"/>
    </row>
    <row r="5853" spans="1:25" ht="15" x14ac:dyDescent="0.25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  <c r="O5853"/>
      <c r="P5853"/>
      <c r="Q5853"/>
      <c r="R5853"/>
      <c r="S5853"/>
      <c r="T5853"/>
      <c r="U5853"/>
      <c r="V5853"/>
      <c r="W5853" s="1"/>
      <c r="X5853" s="1"/>
      <c r="Y5853" s="1"/>
    </row>
    <row r="5854" spans="1:25" ht="15" x14ac:dyDescent="0.25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  <c r="O5854"/>
      <c r="P5854"/>
      <c r="Q5854"/>
      <c r="R5854"/>
      <c r="S5854"/>
      <c r="T5854"/>
      <c r="U5854"/>
      <c r="V5854"/>
      <c r="W5854" s="1"/>
      <c r="X5854" s="1"/>
      <c r="Y5854" s="1"/>
    </row>
    <row r="5855" spans="1:25" ht="15" x14ac:dyDescent="0.25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  <c r="O5855"/>
      <c r="P5855"/>
      <c r="Q5855"/>
      <c r="R5855"/>
      <c r="S5855"/>
      <c r="T5855"/>
      <c r="U5855"/>
      <c r="V5855"/>
      <c r="W5855" s="1"/>
      <c r="X5855" s="1"/>
      <c r="Y5855" s="1"/>
    </row>
    <row r="5856" spans="1:25" ht="15" x14ac:dyDescent="0.25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  <c r="O5856"/>
      <c r="P5856"/>
      <c r="Q5856"/>
      <c r="R5856"/>
      <c r="S5856"/>
      <c r="T5856"/>
      <c r="U5856"/>
      <c r="V5856"/>
      <c r="W5856" s="1"/>
      <c r="X5856" s="1"/>
      <c r="Y5856" s="1"/>
    </row>
    <row r="5857" spans="1:25" ht="15" x14ac:dyDescent="0.25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  <c r="O5857"/>
      <c r="P5857"/>
      <c r="Q5857"/>
      <c r="R5857"/>
      <c r="S5857"/>
      <c r="T5857"/>
      <c r="U5857"/>
      <c r="V5857"/>
      <c r="W5857" s="1"/>
      <c r="X5857" s="1"/>
      <c r="Y5857" s="1"/>
    </row>
    <row r="5858" spans="1:25" ht="15" x14ac:dyDescent="0.25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  <c r="O5858"/>
      <c r="P5858"/>
      <c r="Q5858"/>
      <c r="R5858"/>
      <c r="S5858"/>
      <c r="T5858"/>
      <c r="U5858"/>
      <c r="V5858"/>
      <c r="W5858" s="1"/>
      <c r="X5858" s="1"/>
      <c r="Y5858" s="1"/>
    </row>
    <row r="5859" spans="1:25" ht="15" x14ac:dyDescent="0.25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  <c r="O5859"/>
      <c r="P5859"/>
      <c r="Q5859"/>
      <c r="R5859"/>
      <c r="S5859"/>
      <c r="T5859"/>
      <c r="U5859"/>
      <c r="V5859"/>
      <c r="W5859" s="1"/>
      <c r="X5859" s="1"/>
      <c r="Y5859" s="1"/>
    </row>
    <row r="5860" spans="1:25" ht="15" x14ac:dyDescent="0.25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  <c r="O5860"/>
      <c r="P5860"/>
      <c r="Q5860"/>
      <c r="R5860"/>
      <c r="S5860"/>
      <c r="T5860"/>
      <c r="U5860"/>
      <c r="V5860"/>
      <c r="W5860" s="1"/>
      <c r="X5860" s="1"/>
      <c r="Y5860" s="1"/>
    </row>
    <row r="5861" spans="1:25" ht="15" x14ac:dyDescent="0.25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  <c r="O5861"/>
      <c r="P5861"/>
      <c r="Q5861"/>
      <c r="R5861"/>
      <c r="S5861"/>
      <c r="T5861"/>
      <c r="U5861"/>
      <c r="V5861"/>
      <c r="W5861" s="1"/>
      <c r="X5861" s="1"/>
      <c r="Y5861" s="1"/>
    </row>
    <row r="5862" spans="1:25" ht="15" x14ac:dyDescent="0.25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  <c r="O5862"/>
      <c r="P5862"/>
      <c r="Q5862"/>
      <c r="R5862"/>
      <c r="S5862"/>
      <c r="T5862"/>
      <c r="U5862"/>
      <c r="V5862"/>
      <c r="W5862" s="1"/>
      <c r="X5862" s="1"/>
      <c r="Y5862" s="1"/>
    </row>
    <row r="5863" spans="1:25" ht="15" x14ac:dyDescent="0.25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  <c r="O5863"/>
      <c r="P5863"/>
      <c r="Q5863"/>
      <c r="R5863"/>
      <c r="S5863"/>
      <c r="T5863"/>
      <c r="U5863"/>
      <c r="V5863"/>
      <c r="W5863" s="1"/>
      <c r="X5863" s="1"/>
      <c r="Y5863" s="1"/>
    </row>
    <row r="5864" spans="1:25" ht="15" x14ac:dyDescent="0.25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  <c r="O5864"/>
      <c r="P5864"/>
      <c r="Q5864"/>
      <c r="R5864"/>
      <c r="S5864"/>
      <c r="T5864"/>
      <c r="U5864"/>
      <c r="V5864"/>
      <c r="W5864" s="1"/>
      <c r="X5864" s="1"/>
      <c r="Y5864" s="1"/>
    </row>
    <row r="5865" spans="1:25" ht="15" x14ac:dyDescent="0.25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  <c r="O5865"/>
      <c r="P5865"/>
      <c r="Q5865"/>
      <c r="R5865"/>
      <c r="S5865"/>
      <c r="T5865"/>
      <c r="U5865"/>
      <c r="V5865"/>
      <c r="W5865" s="1"/>
      <c r="X5865" s="1"/>
      <c r="Y5865" s="1"/>
    </row>
    <row r="5866" spans="1:25" ht="15" x14ac:dyDescent="0.25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  <c r="O5866"/>
      <c r="P5866"/>
      <c r="Q5866"/>
      <c r="R5866"/>
      <c r="S5866"/>
      <c r="T5866"/>
      <c r="U5866"/>
      <c r="V5866"/>
      <c r="W5866" s="1"/>
      <c r="X5866" s="1"/>
      <c r="Y5866" s="1"/>
    </row>
    <row r="5867" spans="1:25" ht="15" x14ac:dyDescent="0.25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  <c r="O5867"/>
      <c r="P5867"/>
      <c r="Q5867"/>
      <c r="R5867"/>
      <c r="S5867"/>
      <c r="T5867"/>
      <c r="U5867"/>
      <c r="V5867"/>
      <c r="W5867" s="1"/>
      <c r="X5867" s="1"/>
      <c r="Y5867" s="1"/>
    </row>
    <row r="5868" spans="1:25" ht="15" x14ac:dyDescent="0.25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  <c r="O5868"/>
      <c r="P5868"/>
      <c r="Q5868"/>
      <c r="R5868"/>
      <c r="S5868"/>
      <c r="T5868"/>
      <c r="U5868"/>
      <c r="V5868"/>
      <c r="W5868" s="1"/>
      <c r="X5868" s="1"/>
      <c r="Y5868" s="1"/>
    </row>
    <row r="5869" spans="1:25" ht="15" x14ac:dyDescent="0.25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  <c r="O5869"/>
      <c r="P5869"/>
      <c r="Q5869"/>
      <c r="R5869"/>
      <c r="S5869"/>
      <c r="T5869"/>
      <c r="U5869"/>
      <c r="V5869"/>
      <c r="W5869" s="1"/>
      <c r="X5869" s="1"/>
      <c r="Y5869" s="1"/>
    </row>
    <row r="5870" spans="1:25" ht="15" x14ac:dyDescent="0.25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  <c r="O5870"/>
      <c r="P5870"/>
      <c r="Q5870"/>
      <c r="R5870"/>
      <c r="S5870"/>
      <c r="T5870"/>
      <c r="U5870"/>
      <c r="V5870"/>
      <c r="W5870" s="1"/>
      <c r="X5870" s="1"/>
      <c r="Y5870" s="1"/>
    </row>
    <row r="5871" spans="1:25" ht="15" x14ac:dyDescent="0.25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  <c r="O5871"/>
      <c r="P5871"/>
      <c r="Q5871"/>
      <c r="R5871"/>
      <c r="S5871"/>
      <c r="T5871"/>
      <c r="U5871"/>
      <c r="V5871"/>
      <c r="W5871" s="1"/>
      <c r="X5871" s="1"/>
      <c r="Y5871" s="1"/>
    </row>
    <row r="5872" spans="1:25" ht="15" x14ac:dyDescent="0.25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  <c r="O5872"/>
      <c r="P5872"/>
      <c r="Q5872"/>
      <c r="R5872"/>
      <c r="S5872"/>
      <c r="T5872"/>
      <c r="U5872"/>
      <c r="V5872"/>
      <c r="W5872" s="1"/>
      <c r="X5872" s="1"/>
      <c r="Y5872" s="1"/>
    </row>
    <row r="5873" spans="1:25" ht="15" x14ac:dyDescent="0.25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  <c r="O5873"/>
      <c r="P5873"/>
      <c r="Q5873"/>
      <c r="R5873"/>
      <c r="S5873"/>
      <c r="T5873"/>
      <c r="U5873"/>
      <c r="V5873"/>
      <c r="W5873" s="1"/>
      <c r="X5873" s="1"/>
      <c r="Y5873" s="1"/>
    </row>
    <row r="5874" spans="1:25" ht="15" x14ac:dyDescent="0.25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  <c r="O5874"/>
      <c r="P5874"/>
      <c r="Q5874"/>
      <c r="R5874"/>
      <c r="S5874"/>
      <c r="T5874"/>
      <c r="U5874"/>
      <c r="V5874"/>
      <c r="W5874" s="1"/>
      <c r="X5874" s="1"/>
      <c r="Y5874" s="1"/>
    </row>
    <row r="5875" spans="1:25" ht="15" x14ac:dyDescent="0.25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  <c r="O5875"/>
      <c r="P5875"/>
      <c r="Q5875"/>
      <c r="R5875"/>
      <c r="S5875"/>
      <c r="T5875"/>
      <c r="U5875"/>
      <c r="V5875"/>
      <c r="W5875" s="1"/>
      <c r="X5875" s="1"/>
      <c r="Y5875" s="1"/>
    </row>
    <row r="5876" spans="1:25" ht="15" x14ac:dyDescent="0.25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  <c r="O5876"/>
      <c r="P5876"/>
      <c r="Q5876"/>
      <c r="R5876"/>
      <c r="S5876"/>
      <c r="T5876"/>
      <c r="U5876"/>
      <c r="V5876"/>
      <c r="W5876" s="1"/>
      <c r="X5876" s="1"/>
      <c r="Y5876" s="1"/>
    </row>
    <row r="5877" spans="1:25" ht="15" x14ac:dyDescent="0.25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  <c r="O5877"/>
      <c r="P5877"/>
      <c r="Q5877"/>
      <c r="R5877"/>
      <c r="S5877"/>
      <c r="T5877"/>
      <c r="U5877"/>
      <c r="V5877"/>
      <c r="W5877" s="1"/>
      <c r="X5877" s="1"/>
      <c r="Y5877" s="1"/>
    </row>
    <row r="5878" spans="1:25" ht="15" x14ac:dyDescent="0.25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  <c r="O5878"/>
      <c r="P5878"/>
      <c r="Q5878"/>
      <c r="R5878"/>
      <c r="S5878"/>
      <c r="T5878"/>
      <c r="U5878"/>
      <c r="V5878"/>
      <c r="W5878" s="1"/>
      <c r="X5878" s="1"/>
      <c r="Y5878" s="1"/>
    </row>
    <row r="5879" spans="1:25" ht="15" x14ac:dyDescent="0.25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  <c r="O5879"/>
      <c r="P5879"/>
      <c r="Q5879"/>
      <c r="R5879"/>
      <c r="S5879"/>
      <c r="T5879"/>
      <c r="U5879"/>
      <c r="V5879"/>
      <c r="W5879" s="1"/>
      <c r="X5879" s="1"/>
      <c r="Y5879" s="1"/>
    </row>
    <row r="5880" spans="1:25" ht="15" x14ac:dyDescent="0.25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  <c r="O5880"/>
      <c r="P5880"/>
      <c r="Q5880"/>
      <c r="R5880"/>
      <c r="S5880"/>
      <c r="T5880"/>
      <c r="U5880"/>
      <c r="V5880"/>
      <c r="W5880" s="1"/>
      <c r="X5880" s="1"/>
      <c r="Y5880" s="1"/>
    </row>
    <row r="5881" spans="1:25" ht="15" x14ac:dyDescent="0.25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  <c r="O5881"/>
      <c r="P5881"/>
      <c r="Q5881"/>
      <c r="R5881"/>
      <c r="S5881"/>
      <c r="T5881"/>
      <c r="U5881"/>
      <c r="V5881"/>
      <c r="W5881" s="1"/>
      <c r="X5881" s="1"/>
      <c r="Y5881" s="1"/>
    </row>
    <row r="5882" spans="1:25" ht="15" x14ac:dyDescent="0.25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  <c r="O5882"/>
      <c r="P5882"/>
      <c r="Q5882"/>
      <c r="R5882"/>
      <c r="S5882"/>
      <c r="T5882"/>
      <c r="U5882"/>
      <c r="V5882"/>
      <c r="W5882" s="1"/>
      <c r="X5882" s="1"/>
      <c r="Y5882" s="1"/>
    </row>
    <row r="5883" spans="1:25" ht="15" x14ac:dyDescent="0.25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  <c r="O5883"/>
      <c r="P5883"/>
      <c r="Q5883"/>
      <c r="R5883"/>
      <c r="S5883"/>
      <c r="T5883"/>
      <c r="U5883"/>
      <c r="V5883"/>
      <c r="W5883" s="1"/>
      <c r="X5883" s="1"/>
      <c r="Y5883" s="1"/>
    </row>
    <row r="5884" spans="1:25" ht="15" x14ac:dyDescent="0.25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  <c r="O5884"/>
      <c r="P5884"/>
      <c r="Q5884"/>
      <c r="R5884"/>
      <c r="S5884"/>
      <c r="T5884"/>
      <c r="U5884"/>
      <c r="V5884"/>
      <c r="W5884" s="1"/>
      <c r="X5884" s="1"/>
      <c r="Y5884" s="1"/>
    </row>
    <row r="5885" spans="1:25" ht="15" x14ac:dyDescent="0.25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  <c r="O5885"/>
      <c r="P5885"/>
      <c r="Q5885"/>
      <c r="R5885"/>
      <c r="S5885"/>
      <c r="T5885"/>
      <c r="U5885"/>
      <c r="V5885"/>
      <c r="W5885" s="1"/>
      <c r="X5885" s="1"/>
      <c r="Y5885" s="1"/>
    </row>
    <row r="5886" spans="1:25" ht="15" x14ac:dyDescent="0.25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  <c r="O5886"/>
      <c r="P5886"/>
      <c r="Q5886"/>
      <c r="R5886"/>
      <c r="S5886"/>
      <c r="T5886"/>
      <c r="U5886"/>
      <c r="V5886"/>
      <c r="W5886" s="1"/>
      <c r="X5886" s="1"/>
      <c r="Y5886" s="1"/>
    </row>
    <row r="5887" spans="1:25" ht="15" x14ac:dyDescent="0.25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  <c r="O5887"/>
      <c r="P5887"/>
      <c r="Q5887"/>
      <c r="R5887"/>
      <c r="S5887"/>
      <c r="T5887"/>
      <c r="U5887"/>
      <c r="V5887"/>
      <c r="W5887" s="1"/>
      <c r="X5887" s="1"/>
      <c r="Y5887" s="1"/>
    </row>
    <row r="5888" spans="1:25" ht="15" x14ac:dyDescent="0.25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  <c r="O5888"/>
      <c r="P5888"/>
      <c r="Q5888"/>
      <c r="R5888"/>
      <c r="S5888"/>
      <c r="T5888"/>
      <c r="U5888"/>
      <c r="V5888"/>
      <c r="W5888" s="1"/>
      <c r="X5888" s="1"/>
      <c r="Y5888" s="1"/>
    </row>
    <row r="5889" spans="1:25" ht="15" x14ac:dyDescent="0.25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  <c r="O5889"/>
      <c r="P5889"/>
      <c r="Q5889"/>
      <c r="R5889"/>
      <c r="S5889"/>
      <c r="T5889"/>
      <c r="U5889"/>
      <c r="V5889"/>
      <c r="W5889" s="1"/>
      <c r="X5889" s="1"/>
      <c r="Y5889" s="1"/>
    </row>
    <row r="5890" spans="1:25" ht="15" x14ac:dyDescent="0.25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  <c r="O5890"/>
      <c r="P5890"/>
      <c r="Q5890"/>
      <c r="R5890"/>
      <c r="S5890"/>
      <c r="T5890"/>
      <c r="U5890"/>
      <c r="V5890"/>
      <c r="W5890" s="1"/>
      <c r="X5890" s="1"/>
      <c r="Y5890" s="1"/>
    </row>
    <row r="5891" spans="1:25" ht="15" x14ac:dyDescent="0.25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  <c r="O5891"/>
      <c r="P5891"/>
      <c r="Q5891"/>
      <c r="R5891"/>
      <c r="S5891"/>
      <c r="T5891"/>
      <c r="U5891"/>
      <c r="V5891"/>
      <c r="W5891" s="1"/>
      <c r="X5891" s="1"/>
      <c r="Y5891" s="1"/>
    </row>
    <row r="5892" spans="1:25" ht="15" x14ac:dyDescent="0.25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  <c r="O5892"/>
      <c r="P5892"/>
      <c r="Q5892"/>
      <c r="R5892"/>
      <c r="S5892"/>
      <c r="T5892"/>
      <c r="U5892"/>
      <c r="V5892"/>
      <c r="W5892" s="1"/>
      <c r="X5892" s="1"/>
      <c r="Y5892" s="1"/>
    </row>
    <row r="5893" spans="1:25" ht="15" x14ac:dyDescent="0.25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  <c r="O5893"/>
      <c r="P5893"/>
      <c r="Q5893"/>
      <c r="R5893"/>
      <c r="S5893"/>
      <c r="T5893"/>
      <c r="U5893"/>
      <c r="V5893"/>
      <c r="W5893" s="1"/>
      <c r="X5893" s="1"/>
      <c r="Y5893" s="1"/>
    </row>
    <row r="5894" spans="1:25" ht="15" x14ac:dyDescent="0.25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  <c r="O5894"/>
      <c r="P5894"/>
      <c r="Q5894"/>
      <c r="R5894"/>
      <c r="S5894"/>
      <c r="T5894"/>
      <c r="U5894"/>
      <c r="V5894"/>
      <c r="W5894" s="1"/>
      <c r="X5894" s="1"/>
      <c r="Y5894" s="1"/>
    </row>
    <row r="5895" spans="1:25" ht="15" x14ac:dyDescent="0.25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  <c r="O5895"/>
      <c r="P5895"/>
      <c r="Q5895"/>
      <c r="R5895"/>
      <c r="S5895"/>
      <c r="T5895"/>
      <c r="U5895"/>
      <c r="V5895"/>
      <c r="W5895" s="1"/>
      <c r="X5895" s="1"/>
      <c r="Y5895" s="1"/>
    </row>
    <row r="5896" spans="1:25" ht="15" x14ac:dyDescent="0.25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  <c r="O5896"/>
      <c r="P5896"/>
      <c r="Q5896"/>
      <c r="R5896"/>
      <c r="S5896"/>
      <c r="T5896"/>
      <c r="U5896"/>
      <c r="V5896"/>
      <c r="W5896" s="1"/>
      <c r="X5896" s="1"/>
      <c r="Y5896" s="1"/>
    </row>
    <row r="5897" spans="1:25" ht="15" x14ac:dyDescent="0.25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  <c r="O5897"/>
      <c r="P5897"/>
      <c r="Q5897"/>
      <c r="R5897"/>
      <c r="S5897"/>
      <c r="T5897"/>
      <c r="U5897"/>
      <c r="V5897"/>
      <c r="W5897" s="1"/>
      <c r="X5897" s="1"/>
      <c r="Y5897" s="1"/>
    </row>
    <row r="5898" spans="1:25" ht="15" x14ac:dyDescent="0.25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  <c r="O5898"/>
      <c r="P5898"/>
      <c r="Q5898"/>
      <c r="R5898"/>
      <c r="S5898"/>
      <c r="T5898"/>
      <c r="U5898"/>
      <c r="V5898"/>
      <c r="W5898" s="1"/>
      <c r="X5898" s="1"/>
      <c r="Y5898" s="1"/>
    </row>
    <row r="5899" spans="1:25" ht="15" x14ac:dyDescent="0.25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  <c r="O5899"/>
      <c r="P5899"/>
      <c r="Q5899"/>
      <c r="R5899"/>
      <c r="S5899"/>
      <c r="T5899"/>
      <c r="U5899"/>
      <c r="V5899"/>
      <c r="W5899" s="1"/>
      <c r="X5899" s="1"/>
      <c r="Y5899" s="1"/>
    </row>
    <row r="5900" spans="1:25" ht="15" x14ac:dyDescent="0.25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  <c r="O5900"/>
      <c r="P5900"/>
      <c r="Q5900"/>
      <c r="R5900"/>
      <c r="S5900"/>
      <c r="T5900"/>
      <c r="U5900"/>
      <c r="V5900"/>
      <c r="W5900" s="1"/>
      <c r="X5900" s="1"/>
      <c r="Y5900" s="1"/>
    </row>
    <row r="5901" spans="1:25" ht="15" x14ac:dyDescent="0.25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  <c r="O5901"/>
      <c r="P5901"/>
      <c r="Q5901"/>
      <c r="R5901"/>
      <c r="S5901"/>
      <c r="T5901"/>
      <c r="U5901"/>
      <c r="V5901"/>
      <c r="W5901" s="1"/>
      <c r="X5901" s="1"/>
      <c r="Y5901" s="1"/>
    </row>
    <row r="5902" spans="1:25" ht="15" x14ac:dyDescent="0.25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  <c r="O5902"/>
      <c r="P5902"/>
      <c r="Q5902"/>
      <c r="R5902"/>
      <c r="S5902"/>
      <c r="T5902"/>
      <c r="U5902"/>
      <c r="V5902"/>
      <c r="W5902" s="1"/>
      <c r="X5902" s="1"/>
      <c r="Y5902" s="1"/>
    </row>
    <row r="5903" spans="1:25" ht="15" x14ac:dyDescent="0.25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  <c r="O5903"/>
      <c r="P5903"/>
      <c r="Q5903"/>
      <c r="R5903"/>
      <c r="S5903"/>
      <c r="T5903"/>
      <c r="U5903"/>
      <c r="V5903"/>
      <c r="W5903" s="1"/>
      <c r="X5903" s="1"/>
      <c r="Y5903" s="1"/>
    </row>
    <row r="5904" spans="1:25" ht="15" x14ac:dyDescent="0.25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  <c r="O5904"/>
      <c r="P5904"/>
      <c r="Q5904"/>
      <c r="R5904"/>
      <c r="S5904"/>
      <c r="T5904"/>
      <c r="U5904"/>
      <c r="V5904"/>
      <c r="W5904" s="1"/>
      <c r="X5904" s="1"/>
      <c r="Y5904" s="1"/>
    </row>
    <row r="5905" spans="1:25" ht="15" x14ac:dyDescent="0.25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  <c r="O5905"/>
      <c r="P5905"/>
      <c r="Q5905"/>
      <c r="R5905"/>
      <c r="S5905"/>
      <c r="T5905"/>
      <c r="U5905"/>
      <c r="V5905"/>
      <c r="W5905" s="1"/>
      <c r="X5905" s="1"/>
      <c r="Y5905" s="1"/>
    </row>
    <row r="5906" spans="1:25" ht="15" x14ac:dyDescent="0.25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  <c r="O5906"/>
      <c r="P5906"/>
      <c r="Q5906"/>
      <c r="R5906"/>
      <c r="S5906"/>
      <c r="T5906"/>
      <c r="U5906"/>
      <c r="V5906"/>
      <c r="W5906" s="1"/>
      <c r="X5906" s="1"/>
      <c r="Y5906" s="1"/>
    </row>
    <row r="5907" spans="1:25" ht="15" x14ac:dyDescent="0.25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  <c r="O5907"/>
      <c r="P5907"/>
      <c r="Q5907"/>
      <c r="R5907"/>
      <c r="S5907"/>
      <c r="T5907"/>
      <c r="U5907"/>
      <c r="V5907"/>
      <c r="W5907" s="1"/>
      <c r="X5907" s="1"/>
      <c r="Y5907" s="1"/>
    </row>
    <row r="5908" spans="1:25" ht="15" x14ac:dyDescent="0.25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  <c r="O5908"/>
      <c r="P5908"/>
      <c r="Q5908"/>
      <c r="R5908"/>
      <c r="S5908"/>
      <c r="T5908"/>
      <c r="U5908"/>
      <c r="V5908"/>
      <c r="W5908" s="1"/>
      <c r="X5908" s="1"/>
      <c r="Y5908" s="1"/>
    </row>
    <row r="5909" spans="1:25" ht="15" x14ac:dyDescent="0.25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  <c r="O5909"/>
      <c r="P5909"/>
      <c r="Q5909"/>
      <c r="R5909"/>
      <c r="S5909"/>
      <c r="T5909"/>
      <c r="U5909"/>
      <c r="V5909"/>
      <c r="W5909" s="1"/>
      <c r="X5909" s="1"/>
      <c r="Y5909" s="1"/>
    </row>
    <row r="5910" spans="1:25" ht="15" x14ac:dyDescent="0.25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  <c r="O5910"/>
      <c r="P5910"/>
      <c r="Q5910"/>
      <c r="R5910"/>
      <c r="S5910"/>
      <c r="T5910"/>
      <c r="U5910"/>
      <c r="V5910"/>
      <c r="W5910" s="1"/>
      <c r="X5910" s="1"/>
      <c r="Y5910" s="1"/>
    </row>
    <row r="5911" spans="1:25" ht="15" x14ac:dyDescent="0.25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  <c r="O5911"/>
      <c r="P5911"/>
      <c r="Q5911"/>
      <c r="R5911"/>
      <c r="S5911"/>
      <c r="T5911"/>
      <c r="U5911"/>
      <c r="V5911"/>
      <c r="W5911" s="1"/>
      <c r="X5911" s="1"/>
      <c r="Y5911" s="1"/>
    </row>
    <row r="5912" spans="1:25" ht="15" x14ac:dyDescent="0.25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  <c r="O5912"/>
      <c r="P5912"/>
      <c r="Q5912"/>
      <c r="R5912"/>
      <c r="S5912"/>
      <c r="T5912"/>
      <c r="U5912"/>
      <c r="V5912"/>
      <c r="W5912" s="1"/>
      <c r="X5912" s="1"/>
      <c r="Y5912" s="1"/>
    </row>
    <row r="5913" spans="1:25" ht="15" x14ac:dyDescent="0.25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  <c r="O5913"/>
      <c r="P5913"/>
      <c r="Q5913"/>
      <c r="R5913"/>
      <c r="S5913"/>
      <c r="T5913"/>
      <c r="U5913"/>
      <c r="V5913"/>
      <c r="W5913" s="1"/>
      <c r="X5913" s="1"/>
      <c r="Y5913" s="1"/>
    </row>
    <row r="5914" spans="1:25" ht="15" x14ac:dyDescent="0.25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  <c r="O5914"/>
      <c r="P5914"/>
      <c r="Q5914"/>
      <c r="R5914"/>
      <c r="S5914"/>
      <c r="T5914"/>
      <c r="U5914"/>
      <c r="V5914"/>
      <c r="W5914" s="1"/>
      <c r="X5914" s="1"/>
      <c r="Y5914" s="1"/>
    </row>
    <row r="5915" spans="1:25" ht="15" x14ac:dyDescent="0.25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  <c r="O5915"/>
      <c r="P5915"/>
      <c r="Q5915"/>
      <c r="R5915"/>
      <c r="S5915"/>
      <c r="T5915"/>
      <c r="U5915"/>
      <c r="V5915"/>
      <c r="W5915" s="1"/>
      <c r="X5915" s="1"/>
      <c r="Y5915" s="1"/>
    </row>
    <row r="5916" spans="1:25" ht="15" x14ac:dyDescent="0.25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  <c r="O5916"/>
      <c r="P5916"/>
      <c r="Q5916"/>
      <c r="R5916"/>
      <c r="S5916"/>
      <c r="T5916"/>
      <c r="U5916"/>
      <c r="V5916"/>
      <c r="W5916" s="1"/>
      <c r="X5916" s="1"/>
      <c r="Y5916" s="1"/>
    </row>
    <row r="5917" spans="1:25" ht="15" x14ac:dyDescent="0.25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  <c r="O5917"/>
      <c r="P5917"/>
      <c r="Q5917"/>
      <c r="R5917"/>
      <c r="S5917"/>
      <c r="T5917"/>
      <c r="U5917"/>
      <c r="V5917"/>
      <c r="W5917" s="1"/>
      <c r="X5917" s="1"/>
      <c r="Y5917" s="1"/>
    </row>
    <row r="5918" spans="1:25" ht="15" x14ac:dyDescent="0.25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  <c r="O5918"/>
      <c r="P5918"/>
      <c r="Q5918"/>
      <c r="R5918"/>
      <c r="S5918"/>
      <c r="T5918"/>
      <c r="U5918"/>
      <c r="V5918"/>
      <c r="W5918" s="1"/>
      <c r="X5918" s="1"/>
      <c r="Y5918" s="1"/>
    </row>
    <row r="5919" spans="1:25" ht="15" x14ac:dyDescent="0.25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  <c r="O5919"/>
      <c r="P5919"/>
      <c r="Q5919"/>
      <c r="R5919"/>
      <c r="S5919"/>
      <c r="T5919"/>
      <c r="U5919"/>
      <c r="V5919"/>
      <c r="W5919" s="1"/>
      <c r="X5919" s="1"/>
      <c r="Y5919" s="1"/>
    </row>
    <row r="5920" spans="1:25" ht="15" x14ac:dyDescent="0.25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  <c r="O5920"/>
      <c r="P5920"/>
      <c r="Q5920"/>
      <c r="R5920"/>
      <c r="S5920"/>
      <c r="T5920"/>
      <c r="U5920"/>
      <c r="V5920"/>
      <c r="W5920" s="1"/>
      <c r="X5920" s="1"/>
      <c r="Y5920" s="1"/>
    </row>
    <row r="5921" spans="1:25" ht="15" x14ac:dyDescent="0.25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  <c r="O5921"/>
      <c r="P5921"/>
      <c r="Q5921"/>
      <c r="R5921"/>
      <c r="S5921"/>
      <c r="T5921"/>
      <c r="U5921"/>
      <c r="V5921"/>
      <c r="W5921" s="1"/>
      <c r="X5921" s="1"/>
      <c r="Y5921" s="1"/>
    </row>
    <row r="5922" spans="1:25" ht="15" x14ac:dyDescent="0.25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  <c r="O5922"/>
      <c r="P5922"/>
      <c r="Q5922"/>
      <c r="R5922"/>
      <c r="S5922"/>
      <c r="T5922"/>
      <c r="U5922"/>
      <c r="V5922"/>
      <c r="W5922" s="1"/>
      <c r="X5922" s="1"/>
      <c r="Y5922" s="1"/>
    </row>
    <row r="5923" spans="1:25" ht="15" x14ac:dyDescent="0.25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  <c r="O5923"/>
      <c r="P5923"/>
      <c r="Q5923"/>
      <c r="R5923"/>
      <c r="S5923"/>
      <c r="T5923"/>
      <c r="U5923"/>
      <c r="V5923"/>
      <c r="W5923" s="1"/>
      <c r="X5923" s="1"/>
      <c r="Y5923" s="1"/>
    </row>
    <row r="5924" spans="1:25" ht="15" x14ac:dyDescent="0.25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  <c r="O5924"/>
      <c r="P5924"/>
      <c r="Q5924"/>
      <c r="R5924"/>
      <c r="S5924"/>
      <c r="T5924"/>
      <c r="U5924"/>
      <c r="V5924"/>
      <c r="W5924" s="1"/>
      <c r="X5924" s="1"/>
      <c r="Y5924" s="1"/>
    </row>
    <row r="5925" spans="1:25" ht="15" x14ac:dyDescent="0.25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  <c r="O5925"/>
      <c r="P5925"/>
      <c r="Q5925"/>
      <c r="R5925"/>
      <c r="S5925"/>
      <c r="T5925"/>
      <c r="U5925"/>
      <c r="V5925"/>
      <c r="W5925" s="1"/>
      <c r="X5925" s="1"/>
      <c r="Y5925" s="1"/>
    </row>
    <row r="5926" spans="1:25" ht="15" x14ac:dyDescent="0.25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  <c r="O5926"/>
      <c r="P5926"/>
      <c r="Q5926"/>
      <c r="R5926"/>
      <c r="S5926"/>
      <c r="T5926"/>
      <c r="U5926"/>
      <c r="V5926"/>
      <c r="W5926" s="1"/>
      <c r="X5926" s="1"/>
      <c r="Y5926" s="1"/>
    </row>
    <row r="5927" spans="1:25" ht="15" x14ac:dyDescent="0.25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  <c r="O5927"/>
      <c r="P5927"/>
      <c r="Q5927"/>
      <c r="R5927"/>
      <c r="S5927"/>
      <c r="T5927"/>
      <c r="U5927"/>
      <c r="V5927"/>
      <c r="W5927" s="1"/>
      <c r="X5927" s="1"/>
      <c r="Y5927" s="1"/>
    </row>
    <row r="5928" spans="1:25" ht="15" x14ac:dyDescent="0.25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  <c r="O5928"/>
      <c r="P5928"/>
      <c r="Q5928"/>
      <c r="R5928"/>
      <c r="S5928"/>
      <c r="T5928"/>
      <c r="U5928"/>
      <c r="V5928"/>
      <c r="W5928" s="1"/>
      <c r="X5928" s="1"/>
      <c r="Y5928" s="1"/>
    </row>
    <row r="5929" spans="1:25" ht="15" x14ac:dyDescent="0.25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  <c r="O5929"/>
      <c r="P5929"/>
      <c r="Q5929"/>
      <c r="R5929"/>
      <c r="S5929"/>
      <c r="T5929"/>
      <c r="U5929"/>
      <c r="V5929"/>
      <c r="W5929" s="1"/>
      <c r="X5929" s="1"/>
      <c r="Y5929" s="1"/>
    </row>
    <row r="5930" spans="1:25" ht="15" x14ac:dyDescent="0.25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  <c r="O5930"/>
      <c r="P5930"/>
      <c r="Q5930"/>
      <c r="R5930"/>
      <c r="S5930"/>
      <c r="T5930"/>
      <c r="U5930"/>
      <c r="V5930"/>
      <c r="W5930" s="1"/>
      <c r="X5930" s="1"/>
      <c r="Y5930" s="1"/>
    </row>
    <row r="5931" spans="1:25" ht="15" x14ac:dyDescent="0.25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  <c r="O5931"/>
      <c r="P5931"/>
      <c r="Q5931"/>
      <c r="R5931"/>
      <c r="S5931"/>
      <c r="T5931"/>
      <c r="U5931"/>
      <c r="V5931"/>
      <c r="W5931" s="1"/>
      <c r="X5931" s="1"/>
      <c r="Y5931" s="1"/>
    </row>
    <row r="5932" spans="1:25" ht="15" x14ac:dyDescent="0.25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  <c r="O5932"/>
      <c r="P5932"/>
      <c r="Q5932"/>
      <c r="R5932"/>
      <c r="S5932"/>
      <c r="T5932"/>
      <c r="U5932"/>
      <c r="V5932"/>
      <c r="W5932" s="1"/>
      <c r="X5932" s="1"/>
      <c r="Y5932" s="1"/>
    </row>
    <row r="5933" spans="1:25" ht="15" x14ac:dyDescent="0.25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  <c r="O5933"/>
      <c r="P5933"/>
      <c r="Q5933"/>
      <c r="R5933"/>
      <c r="S5933"/>
      <c r="T5933"/>
      <c r="U5933"/>
      <c r="V5933"/>
      <c r="W5933" s="1"/>
      <c r="X5933" s="1"/>
      <c r="Y5933" s="1"/>
    </row>
    <row r="5934" spans="1:25" ht="15" x14ac:dyDescent="0.25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  <c r="O5934"/>
      <c r="P5934"/>
      <c r="Q5934"/>
      <c r="R5934"/>
      <c r="S5934"/>
      <c r="T5934"/>
      <c r="U5934"/>
      <c r="V5934"/>
      <c r="W5934" s="1"/>
      <c r="X5934" s="1"/>
      <c r="Y5934" s="1"/>
    </row>
    <row r="5935" spans="1:25" ht="15" x14ac:dyDescent="0.25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  <c r="O5935"/>
      <c r="P5935"/>
      <c r="Q5935"/>
      <c r="R5935"/>
      <c r="S5935"/>
      <c r="T5935"/>
      <c r="U5935"/>
      <c r="V5935"/>
      <c r="W5935" s="1"/>
      <c r="X5935" s="1"/>
      <c r="Y5935" s="1"/>
    </row>
    <row r="5936" spans="1:25" ht="15" x14ac:dyDescent="0.25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  <c r="O5936"/>
      <c r="P5936"/>
      <c r="Q5936"/>
      <c r="R5936"/>
      <c r="S5936"/>
      <c r="T5936"/>
      <c r="U5936"/>
      <c r="V5936"/>
      <c r="W5936" s="1"/>
      <c r="X5936" s="1"/>
      <c r="Y5936" s="1"/>
    </row>
    <row r="5937" spans="1:25" ht="15" x14ac:dyDescent="0.25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  <c r="O5937"/>
      <c r="P5937"/>
      <c r="Q5937"/>
      <c r="R5937"/>
      <c r="S5937"/>
      <c r="T5937"/>
      <c r="U5937"/>
      <c r="V5937"/>
      <c r="W5937" s="1"/>
      <c r="X5937" s="1"/>
      <c r="Y5937" s="1"/>
    </row>
    <row r="5938" spans="1:25" ht="15" x14ac:dyDescent="0.25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  <c r="O5938"/>
      <c r="P5938"/>
      <c r="Q5938"/>
      <c r="R5938"/>
      <c r="S5938"/>
      <c r="T5938"/>
      <c r="U5938"/>
      <c r="V5938"/>
      <c r="W5938" s="1"/>
      <c r="X5938" s="1"/>
      <c r="Y5938" s="1"/>
    </row>
    <row r="5939" spans="1:25" ht="15" x14ac:dyDescent="0.25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  <c r="O5939"/>
      <c r="P5939"/>
      <c r="Q5939"/>
      <c r="R5939"/>
      <c r="S5939"/>
      <c r="T5939"/>
      <c r="U5939"/>
      <c r="V5939"/>
      <c r="W5939" s="1"/>
      <c r="X5939" s="1"/>
      <c r="Y5939" s="1"/>
    </row>
    <row r="5940" spans="1:25" ht="15" x14ac:dyDescent="0.25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  <c r="O5940"/>
      <c r="P5940"/>
      <c r="Q5940"/>
      <c r="R5940"/>
      <c r="S5940"/>
      <c r="T5940"/>
      <c r="U5940"/>
      <c r="V5940"/>
      <c r="W5940" s="1"/>
      <c r="X5940" s="1"/>
      <c r="Y5940" s="1"/>
    </row>
    <row r="5941" spans="1:25" ht="15" x14ac:dyDescent="0.25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  <c r="O5941"/>
      <c r="P5941"/>
      <c r="Q5941"/>
      <c r="R5941"/>
      <c r="S5941"/>
      <c r="T5941"/>
      <c r="U5941"/>
      <c r="V5941"/>
      <c r="W5941" s="1"/>
      <c r="X5941" s="1"/>
      <c r="Y5941" s="1"/>
    </row>
    <row r="5942" spans="1:25" ht="15" x14ac:dyDescent="0.25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  <c r="O5942"/>
      <c r="P5942"/>
      <c r="Q5942"/>
      <c r="R5942"/>
      <c r="S5942"/>
      <c r="T5942"/>
      <c r="U5942"/>
      <c r="V5942"/>
      <c r="W5942" s="1"/>
      <c r="X5942" s="1"/>
      <c r="Y5942" s="1"/>
    </row>
    <row r="5943" spans="1:25" ht="15" x14ac:dyDescent="0.25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  <c r="O5943"/>
      <c r="P5943"/>
      <c r="Q5943"/>
      <c r="R5943"/>
      <c r="S5943"/>
      <c r="T5943"/>
      <c r="U5943"/>
      <c r="V5943"/>
      <c r="W5943" s="1"/>
      <c r="X5943" s="1"/>
      <c r="Y5943" s="1"/>
    </row>
    <row r="5944" spans="1:25" ht="15" x14ac:dyDescent="0.25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  <c r="O5944"/>
      <c r="P5944"/>
      <c r="Q5944"/>
      <c r="R5944"/>
      <c r="S5944"/>
      <c r="T5944"/>
      <c r="U5944"/>
      <c r="V5944"/>
      <c r="W5944" s="1"/>
      <c r="X5944" s="1"/>
      <c r="Y5944" s="1"/>
    </row>
    <row r="5945" spans="1:25" ht="15" x14ac:dyDescent="0.25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  <c r="O5945"/>
      <c r="P5945"/>
      <c r="Q5945"/>
      <c r="R5945"/>
      <c r="S5945"/>
      <c r="T5945"/>
      <c r="U5945"/>
      <c r="V5945"/>
      <c r="W5945" s="1"/>
      <c r="X5945" s="1"/>
      <c r="Y5945" s="1"/>
    </row>
    <row r="5946" spans="1:25" ht="15" x14ac:dyDescent="0.25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  <c r="O5946"/>
      <c r="P5946"/>
      <c r="Q5946"/>
      <c r="R5946"/>
      <c r="S5946"/>
      <c r="T5946"/>
      <c r="U5946"/>
      <c r="V5946"/>
      <c r="W5946" s="1"/>
      <c r="X5946" s="1"/>
      <c r="Y5946" s="1"/>
    </row>
    <row r="5947" spans="1:25" ht="15" x14ac:dyDescent="0.25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  <c r="O5947"/>
      <c r="P5947"/>
      <c r="Q5947"/>
      <c r="R5947"/>
      <c r="S5947"/>
      <c r="T5947"/>
      <c r="U5947"/>
      <c r="V5947"/>
      <c r="W5947" s="1"/>
      <c r="X5947" s="1"/>
      <c r="Y5947" s="1"/>
    </row>
    <row r="5948" spans="1:25" ht="15" x14ac:dyDescent="0.25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  <c r="O5948"/>
      <c r="P5948"/>
      <c r="Q5948"/>
      <c r="R5948"/>
      <c r="S5948"/>
      <c r="T5948"/>
      <c r="U5948"/>
      <c r="V5948"/>
      <c r="W5948" s="1"/>
      <c r="X5948" s="1"/>
      <c r="Y5948" s="1"/>
    </row>
    <row r="5949" spans="1:25" ht="15" x14ac:dyDescent="0.25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  <c r="O5949"/>
      <c r="P5949"/>
      <c r="Q5949"/>
      <c r="R5949"/>
      <c r="S5949"/>
      <c r="T5949"/>
      <c r="U5949"/>
      <c r="V5949"/>
      <c r="W5949" s="1"/>
      <c r="X5949" s="1"/>
      <c r="Y5949" s="1"/>
    </row>
    <row r="5950" spans="1:25" ht="15" x14ac:dyDescent="0.25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  <c r="O5950"/>
      <c r="P5950"/>
      <c r="Q5950"/>
      <c r="R5950"/>
      <c r="S5950"/>
      <c r="T5950"/>
      <c r="U5950"/>
      <c r="V5950"/>
      <c r="W5950" s="1"/>
      <c r="X5950" s="1"/>
      <c r="Y5950" s="1"/>
    </row>
    <row r="5951" spans="1:25" ht="15" x14ac:dyDescent="0.25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  <c r="O5951"/>
      <c r="P5951"/>
      <c r="Q5951"/>
      <c r="R5951"/>
      <c r="S5951"/>
      <c r="T5951"/>
      <c r="U5951"/>
      <c r="V5951"/>
      <c r="W5951" s="1"/>
      <c r="X5951" s="1"/>
      <c r="Y5951" s="1"/>
    </row>
    <row r="5952" spans="1:25" ht="15" x14ac:dyDescent="0.25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  <c r="O5952"/>
      <c r="P5952"/>
      <c r="Q5952"/>
      <c r="R5952"/>
      <c r="S5952"/>
      <c r="T5952"/>
      <c r="U5952"/>
      <c r="V5952"/>
      <c r="W5952" s="1"/>
      <c r="X5952" s="1"/>
      <c r="Y5952" s="1"/>
    </row>
    <row r="5953" spans="1:25" ht="15" x14ac:dyDescent="0.25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  <c r="O5953"/>
      <c r="P5953"/>
      <c r="Q5953"/>
      <c r="R5953"/>
      <c r="S5953"/>
      <c r="T5953"/>
      <c r="U5953"/>
      <c r="V5953"/>
      <c r="W5953" s="1"/>
      <c r="X5953" s="1"/>
      <c r="Y5953" s="1"/>
    </row>
    <row r="5954" spans="1:25" ht="15" x14ac:dyDescent="0.25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  <c r="O5954"/>
      <c r="P5954"/>
      <c r="Q5954"/>
      <c r="R5954"/>
      <c r="S5954"/>
      <c r="T5954"/>
      <c r="U5954"/>
      <c r="V5954"/>
      <c r="W5954" s="1"/>
      <c r="X5954" s="1"/>
      <c r="Y5954" s="1"/>
    </row>
    <row r="5955" spans="1:25" ht="15" x14ac:dyDescent="0.25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  <c r="O5955"/>
      <c r="P5955"/>
      <c r="Q5955"/>
      <c r="R5955"/>
      <c r="S5955"/>
      <c r="T5955"/>
      <c r="U5955"/>
      <c r="V5955"/>
      <c r="W5955" s="1"/>
      <c r="X5955" s="1"/>
      <c r="Y5955" s="1"/>
    </row>
    <row r="5956" spans="1:25" ht="15" x14ac:dyDescent="0.25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  <c r="O5956"/>
      <c r="P5956"/>
      <c r="Q5956"/>
      <c r="R5956"/>
      <c r="S5956"/>
      <c r="T5956"/>
      <c r="U5956"/>
      <c r="V5956"/>
      <c r="W5956" s="1"/>
      <c r="X5956" s="1"/>
      <c r="Y5956" s="1"/>
    </row>
    <row r="5957" spans="1:25" ht="15" x14ac:dyDescent="0.25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  <c r="O5957"/>
      <c r="P5957"/>
      <c r="Q5957"/>
      <c r="R5957"/>
      <c r="S5957"/>
      <c r="T5957"/>
      <c r="U5957"/>
      <c r="V5957"/>
      <c r="W5957" s="1"/>
      <c r="X5957" s="1"/>
      <c r="Y5957" s="1"/>
    </row>
    <row r="5958" spans="1:25" ht="15" x14ac:dyDescent="0.25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  <c r="O5958"/>
      <c r="P5958"/>
      <c r="Q5958"/>
      <c r="R5958"/>
      <c r="S5958"/>
      <c r="T5958"/>
      <c r="U5958"/>
      <c r="V5958"/>
      <c r="W5958" s="1"/>
      <c r="X5958" s="1"/>
      <c r="Y5958" s="1"/>
    </row>
    <row r="5959" spans="1:25" ht="15" x14ac:dyDescent="0.25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  <c r="O5959"/>
      <c r="P5959"/>
      <c r="Q5959"/>
      <c r="R5959"/>
      <c r="S5959"/>
      <c r="T5959"/>
      <c r="U5959"/>
      <c r="V5959"/>
      <c r="W5959" s="1"/>
      <c r="X5959" s="1"/>
      <c r="Y5959" s="1"/>
    </row>
    <row r="5960" spans="1:25" ht="15" x14ac:dyDescent="0.25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  <c r="O5960"/>
      <c r="P5960"/>
      <c r="Q5960"/>
      <c r="R5960"/>
      <c r="S5960"/>
      <c r="T5960"/>
      <c r="U5960"/>
      <c r="V5960"/>
      <c r="W5960" s="1"/>
      <c r="X5960" s="1"/>
      <c r="Y5960" s="1"/>
    </row>
    <row r="5961" spans="1:25" ht="15" x14ac:dyDescent="0.25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  <c r="O5961"/>
      <c r="P5961"/>
      <c r="Q5961"/>
      <c r="R5961"/>
      <c r="S5961"/>
      <c r="T5961"/>
      <c r="U5961"/>
      <c r="V5961"/>
      <c r="W5961" s="1"/>
      <c r="X5961" s="1"/>
      <c r="Y5961" s="1"/>
    </row>
    <row r="5962" spans="1:25" ht="15" x14ac:dyDescent="0.25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  <c r="O5962"/>
      <c r="P5962"/>
      <c r="Q5962"/>
      <c r="R5962"/>
      <c r="S5962"/>
      <c r="T5962"/>
      <c r="U5962"/>
      <c r="V5962"/>
      <c r="W5962" s="1"/>
      <c r="X5962" s="1"/>
      <c r="Y5962" s="1"/>
    </row>
    <row r="5963" spans="1:25" ht="15" x14ac:dyDescent="0.25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  <c r="O5963"/>
      <c r="P5963"/>
      <c r="Q5963"/>
      <c r="R5963"/>
      <c r="S5963"/>
      <c r="T5963"/>
      <c r="U5963"/>
      <c r="V5963"/>
      <c r="W5963" s="1"/>
      <c r="X5963" s="1"/>
      <c r="Y5963" s="1"/>
    </row>
    <row r="5964" spans="1:25" ht="15" x14ac:dyDescent="0.25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  <c r="O5964"/>
      <c r="P5964"/>
      <c r="Q5964"/>
      <c r="R5964"/>
      <c r="S5964"/>
      <c r="T5964"/>
      <c r="U5964"/>
      <c r="V5964"/>
      <c r="W5964" s="1"/>
      <c r="X5964" s="1"/>
      <c r="Y5964" s="1"/>
    </row>
    <row r="5965" spans="1:25" ht="15" x14ac:dyDescent="0.25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  <c r="O5965"/>
      <c r="P5965"/>
      <c r="Q5965"/>
      <c r="R5965"/>
      <c r="S5965"/>
      <c r="T5965"/>
      <c r="U5965"/>
      <c r="V5965"/>
      <c r="W5965" s="1"/>
      <c r="X5965" s="1"/>
      <c r="Y5965" s="1"/>
    </row>
    <row r="5966" spans="1:25" ht="15" x14ac:dyDescent="0.25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  <c r="O5966"/>
      <c r="P5966"/>
      <c r="Q5966"/>
      <c r="R5966"/>
      <c r="S5966"/>
      <c r="T5966"/>
      <c r="U5966"/>
      <c r="V5966"/>
      <c r="W5966" s="1"/>
      <c r="X5966" s="1"/>
      <c r="Y5966" s="1"/>
    </row>
    <row r="5967" spans="1:25" ht="15" x14ac:dyDescent="0.25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  <c r="O5967"/>
      <c r="P5967"/>
      <c r="Q5967"/>
      <c r="R5967"/>
      <c r="S5967"/>
      <c r="T5967"/>
      <c r="U5967"/>
      <c r="V5967"/>
      <c r="W5967" s="1"/>
      <c r="X5967" s="1"/>
      <c r="Y5967" s="1"/>
    </row>
    <row r="5968" spans="1:25" ht="15" x14ac:dyDescent="0.25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  <c r="O5968"/>
      <c r="P5968"/>
      <c r="Q5968"/>
      <c r="R5968"/>
      <c r="S5968"/>
      <c r="T5968"/>
      <c r="U5968"/>
      <c r="V5968"/>
      <c r="W5968" s="1"/>
      <c r="X5968" s="1"/>
      <c r="Y5968" s="1"/>
    </row>
    <row r="5969" spans="1:25" ht="15" x14ac:dyDescent="0.25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  <c r="O5969"/>
      <c r="P5969"/>
      <c r="Q5969"/>
      <c r="R5969"/>
      <c r="S5969"/>
      <c r="T5969"/>
      <c r="U5969"/>
      <c r="V5969"/>
      <c r="W5969" s="1"/>
      <c r="X5969" s="1"/>
      <c r="Y5969" s="1"/>
    </row>
    <row r="5970" spans="1:25" ht="15" x14ac:dyDescent="0.25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  <c r="O5970"/>
      <c r="P5970"/>
      <c r="Q5970"/>
      <c r="R5970"/>
      <c r="S5970"/>
      <c r="T5970"/>
      <c r="U5970"/>
      <c r="V5970"/>
      <c r="W5970" s="1"/>
      <c r="X5970" s="1"/>
      <c r="Y5970" s="1"/>
    </row>
    <row r="5971" spans="1:25" ht="15" x14ac:dyDescent="0.25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  <c r="O5971"/>
      <c r="P5971"/>
      <c r="Q5971"/>
      <c r="R5971"/>
      <c r="S5971"/>
      <c r="T5971"/>
      <c r="U5971"/>
      <c r="V5971"/>
      <c r="W5971" s="1"/>
      <c r="X5971" s="1"/>
      <c r="Y5971" s="1"/>
    </row>
    <row r="5972" spans="1:25" ht="15" x14ac:dyDescent="0.25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  <c r="O5972"/>
      <c r="P5972"/>
      <c r="Q5972"/>
      <c r="R5972"/>
      <c r="S5972"/>
      <c r="T5972"/>
      <c r="U5972"/>
      <c r="V5972"/>
      <c r="W5972" s="1"/>
      <c r="X5972" s="1"/>
      <c r="Y5972" s="1"/>
    </row>
    <row r="5973" spans="1:25" ht="15" x14ac:dyDescent="0.25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  <c r="O5973"/>
      <c r="P5973"/>
      <c r="Q5973"/>
      <c r="R5973"/>
      <c r="S5973"/>
      <c r="T5973"/>
      <c r="U5973"/>
      <c r="V5973"/>
      <c r="W5973" s="1"/>
      <c r="X5973" s="1"/>
      <c r="Y5973" s="1"/>
    </row>
    <row r="5974" spans="1:25" ht="15" x14ac:dyDescent="0.25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  <c r="O5974"/>
      <c r="P5974"/>
      <c r="Q5974"/>
      <c r="R5974"/>
      <c r="S5974"/>
      <c r="T5974"/>
      <c r="U5974"/>
      <c r="V5974"/>
      <c r="W5974" s="1"/>
      <c r="X5974" s="1"/>
      <c r="Y5974" s="1"/>
    </row>
    <row r="5975" spans="1:25" ht="15" x14ac:dyDescent="0.25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  <c r="O5975"/>
      <c r="P5975"/>
      <c r="Q5975"/>
      <c r="R5975"/>
      <c r="S5975"/>
      <c r="T5975"/>
      <c r="U5975"/>
      <c r="V5975"/>
      <c r="W5975" s="1"/>
      <c r="X5975" s="1"/>
      <c r="Y5975" s="1"/>
    </row>
    <row r="5976" spans="1:25" ht="15" x14ac:dyDescent="0.25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  <c r="O5976"/>
      <c r="P5976"/>
      <c r="Q5976"/>
      <c r="R5976"/>
      <c r="S5976"/>
      <c r="T5976"/>
      <c r="U5976"/>
      <c r="V5976"/>
      <c r="W5976" s="1"/>
      <c r="X5976" s="1"/>
      <c r="Y5976" s="1"/>
    </row>
    <row r="5977" spans="1:25" ht="15" x14ac:dyDescent="0.25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  <c r="O5977"/>
      <c r="P5977"/>
      <c r="Q5977"/>
      <c r="R5977"/>
      <c r="S5977"/>
      <c r="T5977"/>
      <c r="U5977"/>
      <c r="V5977"/>
      <c r="W5977" s="1"/>
      <c r="X5977" s="1"/>
      <c r="Y5977" s="1"/>
    </row>
    <row r="5978" spans="1:25" ht="15" x14ac:dyDescent="0.25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  <c r="O5978"/>
      <c r="P5978"/>
      <c r="Q5978"/>
      <c r="R5978"/>
      <c r="S5978"/>
      <c r="T5978"/>
      <c r="U5978"/>
      <c r="V5978"/>
      <c r="W5978" s="1"/>
      <c r="X5978" s="1"/>
      <c r="Y5978" s="1"/>
    </row>
    <row r="5979" spans="1:25" ht="15" x14ac:dyDescent="0.25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  <c r="O5979"/>
      <c r="P5979"/>
      <c r="Q5979"/>
      <c r="R5979"/>
      <c r="S5979"/>
      <c r="T5979"/>
      <c r="U5979"/>
      <c r="V5979"/>
      <c r="W5979" s="1"/>
      <c r="X5979" s="1"/>
      <c r="Y5979" s="1"/>
    </row>
    <row r="5980" spans="1:25" ht="15" x14ac:dyDescent="0.25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  <c r="O5980"/>
      <c r="P5980"/>
      <c r="Q5980"/>
      <c r="R5980"/>
      <c r="S5980"/>
      <c r="T5980"/>
      <c r="U5980"/>
      <c r="V5980"/>
      <c r="W5980" s="1"/>
      <c r="X5980" s="1"/>
      <c r="Y5980" s="1"/>
    </row>
    <row r="5981" spans="1:25" ht="15" x14ac:dyDescent="0.25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  <c r="O5981"/>
      <c r="P5981"/>
      <c r="Q5981"/>
      <c r="R5981"/>
      <c r="S5981"/>
      <c r="T5981"/>
      <c r="U5981"/>
      <c r="V5981"/>
      <c r="W5981" s="1"/>
      <c r="X5981" s="1"/>
      <c r="Y5981" s="1"/>
    </row>
    <row r="5982" spans="1:25" ht="15" x14ac:dyDescent="0.25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  <c r="O5982"/>
      <c r="P5982"/>
      <c r="Q5982"/>
      <c r="R5982"/>
      <c r="S5982"/>
      <c r="T5982"/>
      <c r="U5982"/>
      <c r="V5982"/>
      <c r="W5982" s="1"/>
      <c r="X5982" s="1"/>
      <c r="Y5982" s="1"/>
    </row>
    <row r="5983" spans="1:25" ht="15" x14ac:dyDescent="0.25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  <c r="O5983"/>
      <c r="P5983"/>
      <c r="Q5983"/>
      <c r="R5983"/>
      <c r="S5983"/>
      <c r="T5983"/>
      <c r="U5983"/>
      <c r="V5983"/>
      <c r="W5983" s="1"/>
      <c r="X5983" s="1"/>
      <c r="Y5983" s="1"/>
    </row>
    <row r="5984" spans="1:25" ht="15" x14ac:dyDescent="0.25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  <c r="O5984"/>
      <c r="P5984"/>
      <c r="Q5984"/>
      <c r="R5984"/>
      <c r="S5984"/>
      <c r="T5984"/>
      <c r="U5984"/>
      <c r="V5984"/>
      <c r="W5984" s="1"/>
      <c r="X5984" s="1"/>
      <c r="Y5984" s="1"/>
    </row>
    <row r="5985" spans="1:25" ht="15" x14ac:dyDescent="0.25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  <c r="O5985"/>
      <c r="P5985"/>
      <c r="Q5985"/>
      <c r="R5985"/>
      <c r="S5985"/>
      <c r="T5985"/>
      <c r="U5985"/>
      <c r="V5985"/>
      <c r="W5985" s="1"/>
      <c r="X5985" s="1"/>
      <c r="Y5985" s="1"/>
    </row>
    <row r="5986" spans="1:25" ht="15" x14ac:dyDescent="0.25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  <c r="O5986"/>
      <c r="P5986"/>
      <c r="Q5986"/>
      <c r="R5986"/>
      <c r="S5986"/>
      <c r="T5986"/>
      <c r="U5986"/>
      <c r="V5986"/>
      <c r="W5986" s="1"/>
      <c r="X5986" s="1"/>
      <c r="Y5986" s="1"/>
    </row>
    <row r="5987" spans="1:25" ht="15" x14ac:dyDescent="0.25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  <c r="O5987"/>
      <c r="P5987"/>
      <c r="Q5987"/>
      <c r="R5987"/>
      <c r="S5987"/>
      <c r="T5987"/>
      <c r="U5987"/>
      <c r="V5987"/>
      <c r="W5987" s="1"/>
      <c r="X5987" s="1"/>
      <c r="Y5987" s="1"/>
    </row>
    <row r="5988" spans="1:25" ht="15" x14ac:dyDescent="0.25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  <c r="O5988"/>
      <c r="P5988"/>
      <c r="Q5988"/>
      <c r="R5988"/>
      <c r="S5988"/>
      <c r="T5988"/>
      <c r="U5988"/>
      <c r="V5988"/>
      <c r="W5988" s="1"/>
      <c r="X5988" s="1"/>
      <c r="Y5988" s="1"/>
    </row>
    <row r="5989" spans="1:25" ht="15" x14ac:dyDescent="0.25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  <c r="O5989"/>
      <c r="P5989"/>
      <c r="Q5989"/>
      <c r="R5989"/>
      <c r="S5989"/>
      <c r="T5989"/>
      <c r="U5989"/>
      <c r="V5989"/>
      <c r="W5989" s="1"/>
      <c r="X5989" s="1"/>
      <c r="Y5989" s="1"/>
    </row>
    <row r="5990" spans="1:25" ht="15" x14ac:dyDescent="0.25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  <c r="O5990"/>
      <c r="P5990"/>
      <c r="Q5990"/>
      <c r="R5990"/>
      <c r="S5990"/>
      <c r="T5990"/>
      <c r="U5990"/>
      <c r="V5990"/>
      <c r="W5990" s="1"/>
      <c r="X5990" s="1"/>
      <c r="Y5990" s="1"/>
    </row>
    <row r="5991" spans="1:25" ht="15" x14ac:dyDescent="0.25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  <c r="O5991"/>
      <c r="P5991"/>
      <c r="Q5991"/>
      <c r="R5991"/>
      <c r="S5991"/>
      <c r="T5991"/>
      <c r="U5991"/>
      <c r="V5991"/>
      <c r="W5991" s="1"/>
      <c r="X5991" s="1"/>
      <c r="Y5991" s="1"/>
    </row>
    <row r="5992" spans="1:25" ht="15" x14ac:dyDescent="0.25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  <c r="O5992"/>
      <c r="P5992"/>
      <c r="Q5992"/>
      <c r="R5992"/>
      <c r="S5992"/>
      <c r="T5992"/>
      <c r="U5992"/>
      <c r="V5992"/>
      <c r="W5992" s="1"/>
      <c r="X5992" s="1"/>
      <c r="Y5992" s="1"/>
    </row>
    <row r="5993" spans="1:25" ht="15" x14ac:dyDescent="0.25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  <c r="O5993"/>
      <c r="P5993"/>
      <c r="Q5993"/>
      <c r="R5993"/>
      <c r="S5993"/>
      <c r="T5993"/>
      <c r="U5993"/>
      <c r="V5993"/>
      <c r="W5993" s="1"/>
      <c r="X5993" s="1"/>
      <c r="Y5993" s="1"/>
    </row>
    <row r="5994" spans="1:25" ht="15" x14ac:dyDescent="0.25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  <c r="O5994"/>
      <c r="P5994"/>
      <c r="Q5994"/>
      <c r="R5994"/>
      <c r="S5994"/>
      <c r="T5994"/>
      <c r="U5994"/>
      <c r="V5994"/>
      <c r="W5994" s="1"/>
      <c r="X5994" s="1"/>
      <c r="Y5994" s="1"/>
    </row>
    <row r="5995" spans="1:25" ht="15" x14ac:dyDescent="0.25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  <c r="O5995"/>
      <c r="P5995"/>
      <c r="Q5995"/>
      <c r="R5995"/>
      <c r="S5995"/>
      <c r="T5995"/>
      <c r="U5995"/>
      <c r="V5995"/>
      <c r="W5995" s="1"/>
      <c r="X5995" s="1"/>
      <c r="Y5995" s="1"/>
    </row>
    <row r="5996" spans="1:25" ht="15" x14ac:dyDescent="0.25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  <c r="O5996"/>
      <c r="P5996"/>
      <c r="Q5996"/>
      <c r="R5996"/>
      <c r="S5996"/>
      <c r="T5996"/>
      <c r="U5996"/>
      <c r="V5996"/>
      <c r="W5996" s="1"/>
      <c r="X5996" s="1"/>
      <c r="Y5996" s="1"/>
    </row>
    <row r="5997" spans="1:25" ht="15" x14ac:dyDescent="0.25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  <c r="O5997"/>
      <c r="P5997"/>
      <c r="Q5997"/>
      <c r="R5997"/>
      <c r="S5997"/>
      <c r="T5997"/>
      <c r="U5997"/>
      <c r="V5997"/>
      <c r="W5997" s="1"/>
      <c r="X5997" s="1"/>
      <c r="Y5997" s="1"/>
    </row>
    <row r="5998" spans="1:25" ht="15" x14ac:dyDescent="0.25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  <c r="O5998"/>
      <c r="P5998"/>
      <c r="Q5998"/>
      <c r="R5998"/>
      <c r="S5998"/>
      <c r="T5998"/>
      <c r="U5998"/>
      <c r="V5998"/>
      <c r="W5998" s="1"/>
      <c r="X5998" s="1"/>
      <c r="Y5998" s="1"/>
    </row>
    <row r="5999" spans="1:25" ht="15" x14ac:dyDescent="0.25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  <c r="O5999"/>
      <c r="P5999"/>
      <c r="Q5999"/>
      <c r="R5999"/>
      <c r="S5999"/>
      <c r="T5999"/>
      <c r="U5999"/>
      <c r="V5999"/>
      <c r="W5999" s="1"/>
      <c r="X5999" s="1"/>
      <c r="Y5999" s="1"/>
    </row>
    <row r="6000" spans="1:25" ht="15" x14ac:dyDescent="0.25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  <c r="O6000"/>
      <c r="P6000"/>
      <c r="Q6000"/>
      <c r="R6000"/>
      <c r="S6000"/>
      <c r="T6000"/>
      <c r="U6000"/>
      <c r="V6000"/>
      <c r="W6000" s="1"/>
      <c r="X6000" s="1"/>
      <c r="Y6000" s="1"/>
    </row>
    <row r="6001" spans="1:25" ht="15" x14ac:dyDescent="0.25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  <c r="O6001"/>
      <c r="P6001"/>
      <c r="Q6001"/>
      <c r="R6001"/>
      <c r="S6001"/>
      <c r="T6001"/>
      <c r="U6001"/>
      <c r="V6001"/>
      <c r="W6001" s="1"/>
      <c r="X6001" s="1"/>
      <c r="Y6001" s="1"/>
    </row>
    <row r="6002" spans="1:25" ht="15" x14ac:dyDescent="0.25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  <c r="O6002"/>
      <c r="P6002"/>
      <c r="Q6002"/>
      <c r="R6002"/>
      <c r="S6002"/>
      <c r="T6002"/>
      <c r="U6002"/>
      <c r="V6002"/>
      <c r="W6002" s="1"/>
      <c r="X6002" s="1"/>
      <c r="Y6002" s="1"/>
    </row>
    <row r="6003" spans="1:25" ht="15" x14ac:dyDescent="0.25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  <c r="O6003"/>
      <c r="P6003"/>
      <c r="Q6003"/>
      <c r="R6003"/>
      <c r="S6003"/>
      <c r="T6003"/>
      <c r="U6003"/>
      <c r="V6003"/>
      <c r="W6003" s="1"/>
      <c r="X6003" s="1"/>
      <c r="Y6003" s="1"/>
    </row>
    <row r="6004" spans="1:25" ht="15" x14ac:dyDescent="0.25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  <c r="O6004"/>
      <c r="P6004"/>
      <c r="Q6004"/>
      <c r="R6004"/>
      <c r="S6004"/>
      <c r="T6004"/>
      <c r="U6004"/>
      <c r="V6004"/>
      <c r="W6004" s="1"/>
      <c r="X6004" s="1"/>
      <c r="Y6004" s="1"/>
    </row>
    <row r="6005" spans="1:25" ht="15" x14ac:dyDescent="0.25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  <c r="O6005"/>
      <c r="P6005"/>
      <c r="Q6005"/>
      <c r="R6005"/>
      <c r="S6005"/>
      <c r="T6005"/>
      <c r="U6005"/>
      <c r="V6005"/>
      <c r="W6005" s="1"/>
      <c r="X6005" s="1"/>
      <c r="Y6005" s="1"/>
    </row>
    <row r="6006" spans="1:25" ht="15" x14ac:dyDescent="0.25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  <c r="O6006"/>
      <c r="P6006"/>
      <c r="Q6006"/>
      <c r="R6006"/>
      <c r="S6006"/>
      <c r="T6006"/>
      <c r="U6006"/>
      <c r="V6006"/>
      <c r="W6006" s="1"/>
      <c r="X6006" s="1"/>
      <c r="Y6006" s="1"/>
    </row>
    <row r="6007" spans="1:25" ht="15" x14ac:dyDescent="0.25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  <c r="O6007"/>
      <c r="P6007"/>
      <c r="Q6007"/>
      <c r="R6007"/>
      <c r="S6007"/>
      <c r="T6007"/>
      <c r="U6007"/>
      <c r="V6007"/>
      <c r="W6007" s="1"/>
      <c r="X6007" s="1"/>
      <c r="Y6007" s="1"/>
    </row>
    <row r="6008" spans="1:25" ht="15" x14ac:dyDescent="0.25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  <c r="O6008"/>
      <c r="P6008"/>
      <c r="Q6008"/>
      <c r="R6008"/>
      <c r="S6008"/>
      <c r="T6008"/>
      <c r="U6008"/>
      <c r="V6008"/>
      <c r="W6008" s="1"/>
      <c r="X6008" s="1"/>
      <c r="Y6008" s="1"/>
    </row>
    <row r="6009" spans="1:25" ht="15" x14ac:dyDescent="0.25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  <c r="O6009"/>
      <c r="P6009"/>
      <c r="Q6009"/>
      <c r="R6009"/>
      <c r="S6009"/>
      <c r="T6009"/>
      <c r="U6009"/>
      <c r="V6009"/>
      <c r="W6009" s="1"/>
      <c r="X6009" s="1"/>
      <c r="Y6009" s="1"/>
    </row>
    <row r="6010" spans="1:25" ht="15" x14ac:dyDescent="0.25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  <c r="O6010"/>
      <c r="P6010"/>
      <c r="Q6010"/>
      <c r="R6010"/>
      <c r="S6010"/>
      <c r="T6010"/>
      <c r="U6010"/>
      <c r="V6010"/>
      <c r="W6010" s="1"/>
      <c r="X6010" s="1"/>
      <c r="Y6010" s="1"/>
    </row>
    <row r="6011" spans="1:25" ht="15" x14ac:dyDescent="0.25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  <c r="O6011"/>
      <c r="P6011"/>
      <c r="Q6011"/>
      <c r="R6011"/>
      <c r="S6011"/>
      <c r="T6011"/>
      <c r="U6011"/>
      <c r="V6011"/>
      <c r="W6011" s="1"/>
      <c r="X6011" s="1"/>
      <c r="Y6011" s="1"/>
    </row>
    <row r="6012" spans="1:25" ht="15" x14ac:dyDescent="0.25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  <c r="O6012"/>
      <c r="P6012"/>
      <c r="Q6012"/>
      <c r="R6012"/>
      <c r="S6012"/>
      <c r="T6012"/>
      <c r="U6012"/>
      <c r="V6012"/>
      <c r="W6012" s="1"/>
      <c r="X6012" s="1"/>
      <c r="Y6012" s="1"/>
    </row>
    <row r="6013" spans="1:25" ht="15" x14ac:dyDescent="0.25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  <c r="O6013"/>
      <c r="P6013"/>
      <c r="Q6013"/>
      <c r="R6013"/>
      <c r="S6013"/>
      <c r="T6013"/>
      <c r="U6013"/>
      <c r="V6013"/>
      <c r="W6013" s="1"/>
      <c r="X6013" s="1"/>
      <c r="Y6013" s="1"/>
    </row>
    <row r="6014" spans="1:25" ht="15" x14ac:dyDescent="0.25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  <c r="O6014"/>
      <c r="P6014"/>
      <c r="Q6014"/>
      <c r="R6014"/>
      <c r="S6014"/>
      <c r="T6014"/>
      <c r="U6014"/>
      <c r="V6014"/>
      <c r="W6014" s="1"/>
      <c r="X6014" s="1"/>
      <c r="Y6014" s="1"/>
    </row>
    <row r="6015" spans="1:25" ht="15" x14ac:dyDescent="0.25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  <c r="O6015"/>
      <c r="P6015"/>
      <c r="Q6015"/>
      <c r="R6015"/>
      <c r="S6015"/>
      <c r="T6015"/>
      <c r="U6015"/>
      <c r="V6015"/>
      <c r="W6015" s="1"/>
      <c r="X6015" s="1"/>
      <c r="Y6015" s="1"/>
    </row>
    <row r="6016" spans="1:25" ht="15" x14ac:dyDescent="0.25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  <c r="O6016"/>
      <c r="P6016"/>
      <c r="Q6016"/>
      <c r="R6016"/>
      <c r="S6016"/>
      <c r="T6016"/>
      <c r="U6016"/>
      <c r="V6016"/>
      <c r="W6016" s="1"/>
      <c r="X6016" s="1"/>
      <c r="Y6016" s="1"/>
    </row>
    <row r="6017" spans="1:25" ht="15" x14ac:dyDescent="0.25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  <c r="O6017"/>
      <c r="P6017"/>
      <c r="Q6017"/>
      <c r="R6017"/>
      <c r="S6017"/>
      <c r="T6017"/>
      <c r="U6017"/>
      <c r="V6017"/>
      <c r="W6017" s="1"/>
      <c r="X6017" s="1"/>
      <c r="Y6017" s="1"/>
    </row>
    <row r="6018" spans="1:25" ht="15" x14ac:dyDescent="0.25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  <c r="O6018"/>
      <c r="P6018"/>
      <c r="Q6018"/>
      <c r="R6018"/>
      <c r="S6018"/>
      <c r="T6018"/>
      <c r="U6018"/>
      <c r="V6018"/>
      <c r="W6018" s="1"/>
      <c r="X6018" s="1"/>
      <c r="Y6018" s="1"/>
    </row>
    <row r="6019" spans="1:25" ht="15" x14ac:dyDescent="0.25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  <c r="O6019"/>
      <c r="P6019"/>
      <c r="Q6019"/>
      <c r="R6019"/>
      <c r="S6019"/>
      <c r="T6019"/>
      <c r="U6019"/>
      <c r="V6019"/>
      <c r="W6019" s="1"/>
      <c r="X6019" s="1"/>
      <c r="Y6019" s="1"/>
    </row>
    <row r="6020" spans="1:25" ht="15" x14ac:dyDescent="0.25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  <c r="O6020"/>
      <c r="P6020"/>
      <c r="Q6020"/>
      <c r="R6020"/>
      <c r="S6020"/>
      <c r="T6020"/>
      <c r="U6020"/>
      <c r="V6020"/>
      <c r="W6020" s="1"/>
      <c r="X6020" s="1"/>
      <c r="Y6020" s="1"/>
    </row>
    <row r="6021" spans="1:25" ht="15" x14ac:dyDescent="0.25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  <c r="O6021"/>
      <c r="P6021"/>
      <c r="Q6021"/>
      <c r="R6021"/>
      <c r="S6021"/>
      <c r="T6021"/>
      <c r="U6021"/>
      <c r="V6021"/>
      <c r="W6021" s="1"/>
      <c r="X6021" s="1"/>
      <c r="Y6021" s="1"/>
    </row>
    <row r="6022" spans="1:25" ht="15" x14ac:dyDescent="0.25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  <c r="O6022"/>
      <c r="P6022"/>
      <c r="Q6022"/>
      <c r="R6022"/>
      <c r="S6022"/>
      <c r="T6022"/>
      <c r="U6022"/>
      <c r="V6022"/>
      <c r="W6022" s="1"/>
      <c r="X6022" s="1"/>
      <c r="Y6022" s="1"/>
    </row>
    <row r="6023" spans="1:25" ht="15" x14ac:dyDescent="0.25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  <c r="O6023"/>
      <c r="P6023"/>
      <c r="Q6023"/>
      <c r="R6023"/>
      <c r="S6023"/>
      <c r="T6023"/>
      <c r="U6023"/>
      <c r="V6023"/>
      <c r="W6023" s="1"/>
      <c r="X6023" s="1"/>
      <c r="Y6023" s="1"/>
    </row>
    <row r="6024" spans="1:25" ht="15" x14ac:dyDescent="0.25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  <c r="O6024"/>
      <c r="P6024"/>
      <c r="Q6024"/>
      <c r="R6024"/>
      <c r="S6024"/>
      <c r="T6024"/>
      <c r="U6024"/>
      <c r="V6024"/>
      <c r="W6024" s="1"/>
      <c r="X6024" s="1"/>
      <c r="Y6024" s="1"/>
    </row>
    <row r="6025" spans="1:25" ht="15" x14ac:dyDescent="0.25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  <c r="O6025"/>
      <c r="P6025"/>
      <c r="Q6025"/>
      <c r="R6025"/>
      <c r="S6025"/>
      <c r="T6025"/>
      <c r="U6025"/>
      <c r="V6025"/>
      <c r="W6025" s="1"/>
      <c r="X6025" s="1"/>
      <c r="Y6025" s="1"/>
    </row>
    <row r="6026" spans="1:25" ht="15" x14ac:dyDescent="0.25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  <c r="O6026"/>
      <c r="P6026"/>
      <c r="Q6026"/>
      <c r="R6026"/>
      <c r="S6026"/>
      <c r="T6026"/>
      <c r="U6026"/>
      <c r="V6026"/>
      <c r="W6026" s="1"/>
      <c r="X6026" s="1"/>
      <c r="Y6026" s="1"/>
    </row>
    <row r="6027" spans="1:25" ht="15" x14ac:dyDescent="0.25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  <c r="O6027"/>
      <c r="P6027"/>
      <c r="Q6027"/>
      <c r="R6027"/>
      <c r="S6027"/>
      <c r="T6027"/>
      <c r="U6027"/>
      <c r="V6027"/>
      <c r="W6027" s="1"/>
      <c r="X6027" s="1"/>
      <c r="Y6027" s="1"/>
    </row>
    <row r="6028" spans="1:25" ht="15" x14ac:dyDescent="0.25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  <c r="O6028"/>
      <c r="P6028"/>
      <c r="Q6028"/>
      <c r="R6028"/>
      <c r="S6028"/>
      <c r="T6028"/>
      <c r="U6028"/>
      <c r="V6028"/>
      <c r="W6028" s="1"/>
      <c r="X6028" s="1"/>
      <c r="Y6028" s="1"/>
    </row>
    <row r="6029" spans="1:25" ht="15" x14ac:dyDescent="0.25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  <c r="O6029"/>
      <c r="P6029"/>
      <c r="Q6029"/>
      <c r="R6029"/>
      <c r="S6029"/>
      <c r="T6029"/>
      <c r="U6029"/>
      <c r="V6029"/>
      <c r="W6029" s="1"/>
      <c r="X6029" s="1"/>
      <c r="Y6029" s="1"/>
    </row>
    <row r="6030" spans="1:25" ht="15" x14ac:dyDescent="0.25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  <c r="O6030"/>
      <c r="P6030"/>
      <c r="Q6030"/>
      <c r="R6030"/>
      <c r="S6030"/>
      <c r="T6030"/>
      <c r="U6030"/>
      <c r="V6030"/>
      <c r="W6030" s="1"/>
      <c r="X6030" s="1"/>
      <c r="Y6030" s="1"/>
    </row>
    <row r="6031" spans="1:25" ht="15" x14ac:dyDescent="0.25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  <c r="O6031"/>
      <c r="P6031"/>
      <c r="Q6031"/>
      <c r="R6031"/>
      <c r="S6031"/>
      <c r="T6031"/>
      <c r="U6031"/>
      <c r="V6031"/>
      <c r="W6031" s="1"/>
      <c r="X6031" s="1"/>
      <c r="Y6031" s="1"/>
    </row>
    <row r="6032" spans="1:25" ht="15" x14ac:dyDescent="0.25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  <c r="O6032"/>
      <c r="P6032"/>
      <c r="Q6032"/>
      <c r="R6032"/>
      <c r="S6032"/>
      <c r="T6032"/>
      <c r="U6032"/>
      <c r="V6032"/>
      <c r="W6032" s="1"/>
      <c r="X6032" s="1"/>
      <c r="Y6032" s="1"/>
    </row>
    <row r="6033" spans="1:25" ht="15" x14ac:dyDescent="0.25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  <c r="O6033"/>
      <c r="P6033"/>
      <c r="Q6033"/>
      <c r="R6033"/>
      <c r="S6033"/>
      <c r="T6033"/>
      <c r="U6033"/>
      <c r="V6033"/>
      <c r="W6033" s="1"/>
      <c r="X6033" s="1"/>
      <c r="Y6033" s="1"/>
    </row>
    <row r="6034" spans="1:25" ht="15" x14ac:dyDescent="0.25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  <c r="O6034"/>
      <c r="P6034"/>
      <c r="Q6034"/>
      <c r="R6034"/>
      <c r="S6034"/>
      <c r="T6034"/>
      <c r="U6034"/>
      <c r="V6034"/>
      <c r="W6034" s="1"/>
      <c r="X6034" s="1"/>
      <c r="Y6034" s="1"/>
    </row>
    <row r="6035" spans="1:25" ht="15" x14ac:dyDescent="0.25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  <c r="O6035"/>
      <c r="P6035"/>
      <c r="Q6035"/>
      <c r="R6035"/>
      <c r="S6035"/>
      <c r="T6035"/>
      <c r="U6035"/>
      <c r="V6035"/>
      <c r="W6035" s="1"/>
      <c r="X6035" s="1"/>
      <c r="Y6035" s="1"/>
    </row>
    <row r="6036" spans="1:25" ht="15" x14ac:dyDescent="0.25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  <c r="O6036"/>
      <c r="P6036"/>
      <c r="Q6036"/>
      <c r="R6036"/>
      <c r="S6036"/>
      <c r="T6036"/>
      <c r="U6036"/>
      <c r="V6036"/>
      <c r="W6036" s="1"/>
      <c r="X6036" s="1"/>
      <c r="Y6036" s="1"/>
    </row>
    <row r="6037" spans="1:25" ht="15" x14ac:dyDescent="0.25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  <c r="O6037"/>
      <c r="P6037"/>
      <c r="Q6037"/>
      <c r="R6037"/>
      <c r="S6037"/>
      <c r="T6037"/>
      <c r="U6037"/>
      <c r="V6037"/>
      <c r="W6037" s="1"/>
      <c r="X6037" s="1"/>
      <c r="Y6037" s="1"/>
    </row>
    <row r="6038" spans="1:25" ht="15" x14ac:dyDescent="0.25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  <c r="O6038"/>
      <c r="P6038"/>
      <c r="Q6038"/>
      <c r="R6038"/>
      <c r="S6038"/>
      <c r="T6038"/>
      <c r="U6038"/>
      <c r="V6038"/>
      <c r="W6038" s="1"/>
      <c r="X6038" s="1"/>
      <c r="Y6038" s="1"/>
    </row>
    <row r="6039" spans="1:25" ht="15" x14ac:dyDescent="0.25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  <c r="O6039"/>
      <c r="P6039"/>
      <c r="Q6039"/>
      <c r="R6039"/>
      <c r="S6039"/>
      <c r="T6039"/>
      <c r="U6039"/>
      <c r="V6039"/>
      <c r="W6039" s="1"/>
      <c r="X6039" s="1"/>
      <c r="Y6039" s="1"/>
    </row>
    <row r="6040" spans="1:25" ht="15" x14ac:dyDescent="0.25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  <c r="O6040"/>
      <c r="P6040"/>
      <c r="Q6040"/>
      <c r="R6040"/>
      <c r="S6040"/>
      <c r="T6040"/>
      <c r="U6040"/>
      <c r="V6040"/>
      <c r="W6040" s="1"/>
      <c r="X6040" s="1"/>
      <c r="Y6040" s="1"/>
    </row>
    <row r="6041" spans="1:25" ht="15" x14ac:dyDescent="0.25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  <c r="O6041"/>
      <c r="P6041"/>
      <c r="Q6041"/>
      <c r="R6041"/>
      <c r="S6041"/>
      <c r="T6041"/>
      <c r="U6041"/>
      <c r="V6041"/>
      <c r="W6041" s="1"/>
      <c r="X6041" s="1"/>
      <c r="Y6041" s="1"/>
    </row>
    <row r="6042" spans="1:25" ht="15" x14ac:dyDescent="0.25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  <c r="O6042"/>
      <c r="P6042"/>
      <c r="Q6042"/>
      <c r="R6042"/>
      <c r="S6042"/>
      <c r="T6042"/>
      <c r="U6042"/>
      <c r="V6042"/>
      <c r="W6042" s="1"/>
      <c r="X6042" s="1"/>
      <c r="Y6042" s="1"/>
    </row>
    <row r="6043" spans="1:25" ht="15" x14ac:dyDescent="0.25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  <c r="O6043"/>
      <c r="P6043"/>
      <c r="Q6043"/>
      <c r="R6043"/>
      <c r="S6043"/>
      <c r="T6043"/>
      <c r="U6043"/>
      <c r="V6043"/>
      <c r="W6043" s="1"/>
      <c r="X6043" s="1"/>
      <c r="Y6043" s="1"/>
    </row>
    <row r="6044" spans="1:25" ht="15" x14ac:dyDescent="0.25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  <c r="O6044"/>
      <c r="P6044"/>
      <c r="Q6044"/>
      <c r="R6044"/>
      <c r="S6044"/>
      <c r="T6044"/>
      <c r="U6044"/>
      <c r="V6044"/>
      <c r="W6044" s="1"/>
      <c r="X6044" s="1"/>
      <c r="Y6044" s="1"/>
    </row>
    <row r="6045" spans="1:25" ht="15" x14ac:dyDescent="0.25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  <c r="O6045"/>
      <c r="P6045"/>
      <c r="Q6045"/>
      <c r="R6045"/>
      <c r="S6045"/>
      <c r="T6045"/>
      <c r="U6045"/>
      <c r="V6045"/>
      <c r="W6045" s="1"/>
      <c r="X6045" s="1"/>
      <c r="Y6045" s="1"/>
    </row>
    <row r="6046" spans="1:25" ht="15" x14ac:dyDescent="0.25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  <c r="O6046"/>
      <c r="P6046"/>
      <c r="Q6046"/>
      <c r="R6046"/>
      <c r="S6046"/>
      <c r="T6046"/>
      <c r="U6046"/>
      <c r="V6046"/>
      <c r="W6046" s="1"/>
      <c r="X6046" s="1"/>
      <c r="Y6046" s="1"/>
    </row>
    <row r="6047" spans="1:25" ht="15" x14ac:dyDescent="0.25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  <c r="O6047"/>
      <c r="P6047"/>
      <c r="Q6047"/>
      <c r="R6047"/>
      <c r="S6047"/>
      <c r="T6047"/>
      <c r="U6047"/>
      <c r="V6047"/>
      <c r="W6047" s="1"/>
      <c r="X6047" s="1"/>
      <c r="Y6047" s="1"/>
    </row>
    <row r="6048" spans="1:25" ht="15" x14ac:dyDescent="0.25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  <c r="O6048"/>
      <c r="P6048"/>
      <c r="Q6048"/>
      <c r="R6048"/>
      <c r="S6048"/>
      <c r="T6048"/>
      <c r="U6048"/>
      <c r="V6048"/>
      <c r="W6048" s="1"/>
      <c r="X6048" s="1"/>
      <c r="Y6048" s="1"/>
    </row>
    <row r="6049" spans="1:25" ht="15" x14ac:dyDescent="0.25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  <c r="O6049"/>
      <c r="P6049"/>
      <c r="Q6049"/>
      <c r="R6049"/>
      <c r="S6049"/>
      <c r="T6049"/>
      <c r="U6049"/>
      <c r="V6049"/>
      <c r="W6049" s="1"/>
      <c r="X6049" s="1"/>
      <c r="Y6049" s="1"/>
    </row>
    <row r="6050" spans="1:25" ht="15" x14ac:dyDescent="0.25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  <c r="O6050"/>
      <c r="P6050"/>
      <c r="Q6050"/>
      <c r="R6050"/>
      <c r="S6050"/>
      <c r="T6050"/>
      <c r="U6050"/>
      <c r="V6050"/>
      <c r="W6050" s="1"/>
      <c r="X6050" s="1"/>
      <c r="Y6050" s="1"/>
    </row>
    <row r="6051" spans="1:25" ht="15" x14ac:dyDescent="0.25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  <c r="O6051"/>
      <c r="P6051"/>
      <c r="Q6051"/>
      <c r="R6051"/>
      <c r="S6051"/>
      <c r="T6051"/>
      <c r="U6051"/>
      <c r="V6051"/>
      <c r="W6051" s="1"/>
      <c r="X6051" s="1"/>
      <c r="Y6051" s="1"/>
    </row>
    <row r="6052" spans="1:25" ht="15" x14ac:dyDescent="0.25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  <c r="O6052"/>
      <c r="P6052"/>
      <c r="Q6052"/>
      <c r="R6052"/>
      <c r="S6052"/>
      <c r="T6052"/>
      <c r="U6052"/>
      <c r="V6052"/>
      <c r="W6052" s="1"/>
      <c r="X6052" s="1"/>
      <c r="Y6052" s="1"/>
    </row>
    <row r="6053" spans="1:25" ht="15" x14ac:dyDescent="0.25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  <c r="O6053"/>
      <c r="P6053"/>
      <c r="Q6053"/>
      <c r="R6053"/>
      <c r="S6053"/>
      <c r="T6053"/>
      <c r="U6053"/>
      <c r="V6053"/>
      <c r="W6053" s="1"/>
      <c r="X6053" s="1"/>
      <c r="Y6053" s="1"/>
    </row>
    <row r="6054" spans="1:25" ht="15" x14ac:dyDescent="0.25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  <c r="O6054"/>
      <c r="P6054"/>
      <c r="Q6054"/>
      <c r="R6054"/>
      <c r="S6054"/>
      <c r="T6054"/>
      <c r="U6054"/>
      <c r="V6054"/>
      <c r="W6054" s="1"/>
      <c r="X6054" s="1"/>
      <c r="Y6054" s="1"/>
    </row>
    <row r="6055" spans="1:25" ht="15" x14ac:dyDescent="0.25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  <c r="O6055"/>
      <c r="P6055"/>
      <c r="Q6055"/>
      <c r="R6055"/>
      <c r="S6055"/>
      <c r="T6055"/>
      <c r="U6055"/>
      <c r="V6055"/>
      <c r="W6055" s="1"/>
      <c r="X6055" s="1"/>
      <c r="Y6055" s="1"/>
    </row>
    <row r="6056" spans="1:25" ht="15" x14ac:dyDescent="0.25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  <c r="O6056"/>
      <c r="P6056"/>
      <c r="Q6056"/>
      <c r="R6056"/>
      <c r="S6056"/>
      <c r="T6056"/>
      <c r="U6056"/>
      <c r="V6056"/>
      <c r="W6056" s="1"/>
      <c r="X6056" s="1"/>
      <c r="Y6056" s="1"/>
    </row>
    <row r="6057" spans="1:25" ht="15" x14ac:dyDescent="0.25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  <c r="O6057"/>
      <c r="P6057"/>
      <c r="Q6057"/>
      <c r="R6057"/>
      <c r="S6057"/>
      <c r="T6057"/>
      <c r="U6057"/>
      <c r="V6057"/>
      <c r="W6057" s="1"/>
      <c r="X6057" s="1"/>
      <c r="Y6057" s="1"/>
    </row>
    <row r="6058" spans="1:25" ht="15" x14ac:dyDescent="0.25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  <c r="O6058"/>
      <c r="P6058"/>
      <c r="Q6058"/>
      <c r="R6058"/>
      <c r="S6058"/>
      <c r="T6058"/>
      <c r="U6058"/>
      <c r="V6058"/>
      <c r="W6058" s="1"/>
      <c r="X6058" s="1"/>
      <c r="Y6058" s="1"/>
    </row>
    <row r="6059" spans="1:25" ht="15" x14ac:dyDescent="0.25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  <c r="O6059"/>
      <c r="P6059"/>
      <c r="Q6059"/>
      <c r="R6059"/>
      <c r="S6059"/>
      <c r="T6059"/>
      <c r="U6059"/>
      <c r="V6059"/>
      <c r="W6059" s="1"/>
      <c r="X6059" s="1"/>
      <c r="Y6059" s="1"/>
    </row>
    <row r="6060" spans="1:25" ht="15" x14ac:dyDescent="0.25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  <c r="O6060"/>
      <c r="P6060"/>
      <c r="Q6060"/>
      <c r="R6060"/>
      <c r="S6060"/>
      <c r="T6060"/>
      <c r="U6060"/>
      <c r="V6060"/>
      <c r="W6060" s="1"/>
      <c r="X6060" s="1"/>
      <c r="Y6060" s="1"/>
    </row>
    <row r="6061" spans="1:25" ht="15" x14ac:dyDescent="0.25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  <c r="O6061"/>
      <c r="P6061"/>
      <c r="Q6061"/>
      <c r="R6061"/>
      <c r="S6061"/>
      <c r="T6061"/>
      <c r="U6061"/>
      <c r="V6061"/>
      <c r="W6061" s="1"/>
      <c r="X6061" s="1"/>
      <c r="Y6061" s="1"/>
    </row>
    <row r="6062" spans="1:25" ht="15" x14ac:dyDescent="0.25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  <c r="O6062"/>
      <c r="P6062"/>
      <c r="Q6062"/>
      <c r="R6062"/>
      <c r="S6062"/>
      <c r="T6062"/>
      <c r="U6062"/>
      <c r="V6062"/>
      <c r="W6062" s="1"/>
      <c r="X6062" s="1"/>
      <c r="Y6062" s="1"/>
    </row>
    <row r="6063" spans="1:25" ht="15" x14ac:dyDescent="0.25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  <c r="O6063"/>
      <c r="P6063"/>
      <c r="Q6063"/>
      <c r="R6063"/>
      <c r="S6063"/>
      <c r="T6063"/>
      <c r="U6063"/>
      <c r="V6063"/>
      <c r="W6063" s="1"/>
      <c r="X6063" s="1"/>
      <c r="Y6063" s="1"/>
    </row>
    <row r="6064" spans="1:25" ht="15" x14ac:dyDescent="0.25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  <c r="O6064"/>
      <c r="P6064"/>
      <c r="Q6064"/>
      <c r="R6064"/>
      <c r="S6064"/>
      <c r="T6064"/>
      <c r="U6064"/>
      <c r="V6064"/>
      <c r="W6064" s="1"/>
      <c r="X6064" s="1"/>
      <c r="Y6064" s="1"/>
    </row>
    <row r="6065" spans="1:25" ht="15" x14ac:dyDescent="0.25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  <c r="O6065"/>
      <c r="P6065"/>
      <c r="Q6065"/>
      <c r="R6065"/>
      <c r="S6065"/>
      <c r="T6065"/>
      <c r="U6065"/>
      <c r="V6065"/>
      <c r="W6065" s="1"/>
      <c r="X6065" s="1"/>
      <c r="Y6065" s="1"/>
    </row>
    <row r="6066" spans="1:25" ht="15" x14ac:dyDescent="0.25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  <c r="O6066"/>
      <c r="P6066"/>
      <c r="Q6066"/>
      <c r="R6066"/>
      <c r="S6066"/>
      <c r="T6066"/>
      <c r="U6066"/>
      <c r="V6066"/>
      <c r="W6066" s="1"/>
      <c r="X6066" s="1"/>
      <c r="Y6066" s="1"/>
    </row>
    <row r="6067" spans="1:25" ht="15" x14ac:dyDescent="0.25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  <c r="O6067"/>
      <c r="P6067"/>
      <c r="Q6067"/>
      <c r="R6067"/>
      <c r="S6067"/>
      <c r="T6067"/>
      <c r="U6067"/>
      <c r="V6067"/>
      <c r="W6067" s="1"/>
      <c r="X6067" s="1"/>
      <c r="Y6067" s="1"/>
    </row>
    <row r="6068" spans="1:25" ht="15" x14ac:dyDescent="0.25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  <c r="O6068"/>
      <c r="P6068"/>
      <c r="Q6068"/>
      <c r="R6068"/>
      <c r="S6068"/>
      <c r="T6068"/>
      <c r="U6068"/>
      <c r="V6068"/>
      <c r="W6068" s="1"/>
      <c r="X6068" s="1"/>
      <c r="Y6068" s="1"/>
    </row>
    <row r="6069" spans="1:25" ht="15" x14ac:dyDescent="0.25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  <c r="O6069"/>
      <c r="P6069"/>
      <c r="Q6069"/>
      <c r="R6069"/>
      <c r="S6069"/>
      <c r="T6069"/>
      <c r="U6069"/>
      <c r="V6069"/>
      <c r="W6069" s="1"/>
      <c r="X6069" s="1"/>
      <c r="Y6069" s="1"/>
    </row>
    <row r="6070" spans="1:25" ht="15" x14ac:dyDescent="0.25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  <c r="O6070"/>
      <c r="P6070"/>
      <c r="Q6070"/>
      <c r="R6070"/>
      <c r="S6070"/>
      <c r="T6070"/>
      <c r="U6070"/>
      <c r="V6070"/>
      <c r="W6070" s="1"/>
      <c r="X6070" s="1"/>
      <c r="Y6070" s="1"/>
    </row>
    <row r="6071" spans="1:25" ht="15" x14ac:dyDescent="0.25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  <c r="O6071"/>
      <c r="P6071"/>
      <c r="Q6071"/>
      <c r="R6071"/>
      <c r="S6071"/>
      <c r="T6071"/>
      <c r="U6071"/>
      <c r="V6071"/>
      <c r="W6071" s="1"/>
      <c r="X6071" s="1"/>
      <c r="Y6071" s="1"/>
    </row>
    <row r="6072" spans="1:25" ht="15" x14ac:dyDescent="0.25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  <c r="O6072"/>
      <c r="P6072"/>
      <c r="Q6072"/>
      <c r="R6072"/>
      <c r="S6072"/>
      <c r="T6072"/>
      <c r="U6072"/>
      <c r="V6072"/>
      <c r="W6072" s="1"/>
      <c r="X6072" s="1"/>
      <c r="Y6072" s="1"/>
    </row>
    <row r="6073" spans="1:25" ht="15" x14ac:dyDescent="0.25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  <c r="O6073"/>
      <c r="P6073"/>
      <c r="Q6073"/>
      <c r="R6073"/>
      <c r="S6073"/>
      <c r="T6073"/>
      <c r="U6073"/>
      <c r="V6073"/>
      <c r="W6073" s="1"/>
      <c r="X6073" s="1"/>
      <c r="Y6073" s="1"/>
    </row>
    <row r="6074" spans="1:25" ht="15" x14ac:dyDescent="0.25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  <c r="O6074"/>
      <c r="P6074"/>
      <c r="Q6074"/>
      <c r="R6074"/>
      <c r="S6074"/>
      <c r="T6074"/>
      <c r="U6074"/>
      <c r="V6074"/>
      <c r="W6074" s="1"/>
      <c r="X6074" s="1"/>
      <c r="Y6074" s="1"/>
    </row>
    <row r="6075" spans="1:25" ht="15" x14ac:dyDescent="0.25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  <c r="O6075"/>
      <c r="P6075"/>
      <c r="Q6075"/>
      <c r="R6075"/>
      <c r="S6075"/>
      <c r="T6075"/>
      <c r="U6075"/>
      <c r="V6075"/>
      <c r="W6075" s="1"/>
      <c r="X6075" s="1"/>
      <c r="Y6075" s="1"/>
    </row>
    <row r="6076" spans="1:25" ht="15" x14ac:dyDescent="0.25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  <c r="O6076"/>
      <c r="P6076"/>
      <c r="Q6076"/>
      <c r="R6076"/>
      <c r="S6076"/>
      <c r="T6076"/>
      <c r="U6076"/>
      <c r="V6076"/>
      <c r="W6076" s="1"/>
      <c r="X6076" s="1"/>
      <c r="Y6076" s="1"/>
    </row>
    <row r="6077" spans="1:25" ht="15" x14ac:dyDescent="0.25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  <c r="O6077"/>
      <c r="P6077"/>
      <c r="Q6077"/>
      <c r="R6077"/>
      <c r="S6077"/>
      <c r="T6077"/>
      <c r="U6077"/>
      <c r="V6077"/>
      <c r="W6077" s="1"/>
      <c r="X6077" s="1"/>
      <c r="Y6077" s="1"/>
    </row>
    <row r="6078" spans="1:25" ht="15" x14ac:dyDescent="0.25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  <c r="O6078"/>
      <c r="P6078"/>
      <c r="Q6078"/>
      <c r="R6078"/>
      <c r="S6078"/>
      <c r="T6078"/>
      <c r="U6078"/>
      <c r="V6078"/>
      <c r="W6078" s="1"/>
      <c r="X6078" s="1"/>
      <c r="Y6078" s="1"/>
    </row>
    <row r="6079" spans="1:25" ht="15" x14ac:dyDescent="0.25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  <c r="O6079"/>
      <c r="P6079"/>
      <c r="Q6079"/>
      <c r="R6079"/>
      <c r="S6079"/>
      <c r="T6079"/>
      <c r="U6079"/>
      <c r="V6079"/>
      <c r="W6079" s="1"/>
      <c r="X6079" s="1"/>
      <c r="Y6079" s="1"/>
    </row>
    <row r="6080" spans="1:25" ht="15" x14ac:dyDescent="0.25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  <c r="O6080"/>
      <c r="P6080"/>
      <c r="Q6080"/>
      <c r="R6080"/>
      <c r="S6080"/>
      <c r="T6080"/>
      <c r="U6080"/>
      <c r="V6080"/>
      <c r="W6080" s="1"/>
      <c r="X6080" s="1"/>
      <c r="Y6080" s="1"/>
    </row>
    <row r="6081" spans="1:25" ht="15" x14ac:dyDescent="0.25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  <c r="O6081"/>
      <c r="P6081"/>
      <c r="Q6081"/>
      <c r="R6081"/>
      <c r="S6081"/>
      <c r="T6081"/>
      <c r="U6081"/>
      <c r="V6081"/>
      <c r="W6081" s="1"/>
      <c r="X6081" s="1"/>
      <c r="Y6081" s="1"/>
    </row>
    <row r="6082" spans="1:25" ht="15" x14ac:dyDescent="0.25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  <c r="O6082"/>
      <c r="P6082"/>
      <c r="Q6082"/>
      <c r="R6082"/>
      <c r="S6082"/>
      <c r="T6082"/>
      <c r="U6082"/>
      <c r="V6082"/>
      <c r="W6082" s="1"/>
      <c r="X6082" s="1"/>
      <c r="Y6082" s="1"/>
    </row>
    <row r="6083" spans="1:25" ht="15" x14ac:dyDescent="0.25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  <c r="O6083"/>
      <c r="P6083"/>
      <c r="Q6083"/>
      <c r="R6083"/>
      <c r="S6083"/>
      <c r="T6083"/>
      <c r="U6083"/>
      <c r="V6083"/>
      <c r="W6083" s="1"/>
      <c r="X6083" s="1"/>
      <c r="Y6083" s="1"/>
    </row>
    <row r="6084" spans="1:25" ht="15" x14ac:dyDescent="0.25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  <c r="O6084"/>
      <c r="P6084"/>
      <c r="Q6084"/>
      <c r="R6084"/>
      <c r="S6084"/>
      <c r="T6084"/>
      <c r="U6084"/>
      <c r="V6084"/>
      <c r="W6084" s="1"/>
      <c r="X6084" s="1"/>
      <c r="Y6084" s="1"/>
    </row>
    <row r="6085" spans="1:25" ht="15" x14ac:dyDescent="0.25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  <c r="O6085"/>
      <c r="P6085"/>
      <c r="Q6085"/>
      <c r="R6085"/>
      <c r="S6085"/>
      <c r="T6085"/>
      <c r="U6085"/>
      <c r="V6085"/>
      <c r="W6085" s="1"/>
      <c r="X6085" s="1"/>
      <c r="Y6085" s="1"/>
    </row>
    <row r="6086" spans="1:25" ht="15" x14ac:dyDescent="0.25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  <c r="O6086"/>
      <c r="P6086"/>
      <c r="Q6086"/>
      <c r="R6086"/>
      <c r="S6086"/>
      <c r="T6086"/>
      <c r="U6086"/>
      <c r="V6086"/>
      <c r="W6086" s="1"/>
      <c r="X6086" s="1"/>
      <c r="Y6086" s="1"/>
    </row>
    <row r="6087" spans="1:25" ht="15" x14ac:dyDescent="0.25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  <c r="O6087"/>
      <c r="P6087"/>
      <c r="Q6087"/>
      <c r="R6087"/>
      <c r="S6087"/>
      <c r="T6087"/>
      <c r="U6087"/>
      <c r="V6087"/>
      <c r="W6087" s="1"/>
      <c r="X6087" s="1"/>
      <c r="Y6087" s="1"/>
    </row>
    <row r="6088" spans="1:25" ht="15" x14ac:dyDescent="0.25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  <c r="O6088"/>
      <c r="P6088"/>
      <c r="Q6088"/>
      <c r="R6088"/>
      <c r="S6088"/>
      <c r="T6088"/>
      <c r="U6088"/>
      <c r="V6088"/>
      <c r="W6088" s="1"/>
      <c r="X6088" s="1"/>
      <c r="Y6088" s="1"/>
    </row>
    <row r="6089" spans="1:25" ht="15" x14ac:dyDescent="0.25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  <c r="O6089"/>
      <c r="P6089"/>
      <c r="Q6089"/>
      <c r="R6089"/>
      <c r="S6089"/>
      <c r="T6089"/>
      <c r="U6089"/>
      <c r="V6089"/>
      <c r="W6089" s="1"/>
      <c r="X6089" s="1"/>
      <c r="Y6089" s="1"/>
    </row>
    <row r="6090" spans="1:25" ht="15" x14ac:dyDescent="0.25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  <c r="O6090"/>
      <c r="P6090"/>
      <c r="Q6090"/>
      <c r="R6090"/>
      <c r="S6090"/>
      <c r="T6090"/>
      <c r="U6090"/>
      <c r="V6090"/>
      <c r="W6090" s="1"/>
      <c r="X6090" s="1"/>
      <c r="Y6090" s="1"/>
    </row>
    <row r="6091" spans="1:25" ht="15" x14ac:dyDescent="0.25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  <c r="O6091"/>
      <c r="P6091"/>
      <c r="Q6091"/>
      <c r="R6091"/>
      <c r="S6091"/>
      <c r="T6091"/>
      <c r="U6091"/>
      <c r="V6091"/>
      <c r="W6091" s="1"/>
      <c r="X6091" s="1"/>
      <c r="Y6091" s="1"/>
    </row>
    <row r="6092" spans="1:25" ht="15" x14ac:dyDescent="0.25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  <c r="O6092"/>
      <c r="P6092"/>
      <c r="Q6092"/>
      <c r="R6092"/>
      <c r="S6092"/>
      <c r="T6092"/>
      <c r="U6092"/>
      <c r="V6092"/>
      <c r="W6092" s="1"/>
      <c r="X6092" s="1"/>
      <c r="Y6092" s="1"/>
    </row>
    <row r="6093" spans="1:25" ht="15" x14ac:dyDescent="0.25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  <c r="O6093"/>
      <c r="P6093"/>
      <c r="Q6093"/>
      <c r="R6093"/>
      <c r="S6093"/>
      <c r="T6093"/>
      <c r="U6093"/>
      <c r="V6093"/>
      <c r="W6093" s="1"/>
      <c r="X6093" s="1"/>
      <c r="Y6093" s="1"/>
    </row>
    <row r="6094" spans="1:25" ht="15" x14ac:dyDescent="0.25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  <c r="O6094"/>
      <c r="P6094"/>
      <c r="Q6094"/>
      <c r="R6094"/>
      <c r="S6094"/>
      <c r="T6094"/>
      <c r="U6094"/>
      <c r="V6094"/>
      <c r="W6094" s="1"/>
      <c r="X6094" s="1"/>
      <c r="Y6094" s="1"/>
    </row>
    <row r="6095" spans="1:25" ht="15" x14ac:dyDescent="0.25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  <c r="O6095"/>
      <c r="P6095"/>
      <c r="Q6095"/>
      <c r="R6095"/>
      <c r="S6095"/>
      <c r="T6095"/>
      <c r="U6095"/>
      <c r="V6095"/>
      <c r="W6095" s="1"/>
      <c r="X6095" s="1"/>
      <c r="Y6095" s="1"/>
    </row>
    <row r="6096" spans="1:25" ht="15" x14ac:dyDescent="0.25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  <c r="O6096"/>
      <c r="P6096"/>
      <c r="Q6096"/>
      <c r="R6096"/>
      <c r="S6096"/>
      <c r="T6096"/>
      <c r="U6096"/>
      <c r="V6096"/>
      <c r="W6096" s="1"/>
      <c r="X6096" s="1"/>
      <c r="Y6096" s="1"/>
    </row>
    <row r="6097" spans="1:25" ht="15" x14ac:dyDescent="0.25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  <c r="O6097"/>
      <c r="P6097"/>
      <c r="Q6097"/>
      <c r="R6097"/>
      <c r="S6097"/>
      <c r="T6097"/>
      <c r="U6097"/>
      <c r="V6097"/>
      <c r="W6097" s="1"/>
      <c r="X6097" s="1"/>
      <c r="Y6097" s="1"/>
    </row>
    <row r="6098" spans="1:25" ht="15" x14ac:dyDescent="0.25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  <c r="O6098"/>
      <c r="P6098"/>
      <c r="Q6098"/>
      <c r="R6098"/>
      <c r="S6098"/>
      <c r="T6098"/>
      <c r="U6098"/>
      <c r="V6098"/>
      <c r="W6098" s="1"/>
      <c r="X6098" s="1"/>
      <c r="Y6098" s="1"/>
    </row>
    <row r="6099" spans="1:25" ht="15" x14ac:dyDescent="0.25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  <c r="O6099"/>
      <c r="P6099"/>
      <c r="Q6099"/>
      <c r="R6099"/>
      <c r="S6099"/>
      <c r="T6099"/>
      <c r="U6099"/>
      <c r="V6099"/>
      <c r="W6099" s="1"/>
      <c r="X6099" s="1"/>
      <c r="Y6099" s="1"/>
    </row>
    <row r="6100" spans="1:25" ht="15" x14ac:dyDescent="0.25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  <c r="O6100"/>
      <c r="P6100"/>
      <c r="Q6100"/>
      <c r="R6100"/>
      <c r="S6100"/>
      <c r="T6100"/>
      <c r="U6100"/>
      <c r="V6100"/>
      <c r="W6100" s="1"/>
      <c r="X6100" s="1"/>
      <c r="Y6100" s="1"/>
    </row>
    <row r="6101" spans="1:25" ht="15" x14ac:dyDescent="0.25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  <c r="O6101"/>
      <c r="P6101"/>
      <c r="Q6101"/>
      <c r="R6101"/>
      <c r="S6101"/>
      <c r="T6101"/>
      <c r="U6101"/>
      <c r="V6101"/>
      <c r="W6101" s="1"/>
      <c r="X6101" s="1"/>
      <c r="Y6101" s="1"/>
    </row>
    <row r="6102" spans="1:25" ht="15" x14ac:dyDescent="0.25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  <c r="O6102"/>
      <c r="P6102"/>
      <c r="Q6102"/>
      <c r="R6102"/>
      <c r="S6102"/>
      <c r="T6102"/>
      <c r="U6102"/>
      <c r="V6102"/>
      <c r="W6102" s="1"/>
      <c r="X6102" s="1"/>
      <c r="Y6102" s="1"/>
    </row>
    <row r="6103" spans="1:25" ht="15" x14ac:dyDescent="0.25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  <c r="O6103"/>
      <c r="P6103"/>
      <c r="Q6103"/>
      <c r="R6103"/>
      <c r="S6103"/>
      <c r="T6103"/>
      <c r="U6103"/>
      <c r="V6103"/>
      <c r="W6103" s="1"/>
      <c r="X6103" s="1"/>
      <c r="Y6103" s="1"/>
    </row>
    <row r="6104" spans="1:25" ht="15" x14ac:dyDescent="0.25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  <c r="O6104"/>
      <c r="P6104"/>
      <c r="Q6104"/>
      <c r="R6104"/>
      <c r="S6104"/>
      <c r="T6104"/>
      <c r="U6104"/>
      <c r="V6104"/>
      <c r="W6104" s="1"/>
      <c r="X6104" s="1"/>
      <c r="Y6104" s="1"/>
    </row>
    <row r="6105" spans="1:25" ht="15" x14ac:dyDescent="0.25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  <c r="O6105"/>
      <c r="P6105"/>
      <c r="Q6105"/>
      <c r="R6105"/>
      <c r="S6105"/>
      <c r="T6105"/>
      <c r="U6105"/>
      <c r="V6105"/>
      <c r="W6105" s="1"/>
      <c r="X6105" s="1"/>
      <c r="Y6105" s="1"/>
    </row>
    <row r="6106" spans="1:25" ht="15" x14ac:dyDescent="0.25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  <c r="O6106"/>
      <c r="P6106"/>
      <c r="Q6106"/>
      <c r="R6106"/>
      <c r="S6106"/>
      <c r="T6106"/>
      <c r="U6106"/>
      <c r="V6106"/>
      <c r="W6106" s="1"/>
      <c r="X6106" s="1"/>
      <c r="Y6106" s="1"/>
    </row>
    <row r="6107" spans="1:25" ht="15" x14ac:dyDescent="0.25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  <c r="O6107"/>
      <c r="P6107"/>
      <c r="Q6107"/>
      <c r="R6107"/>
      <c r="S6107"/>
      <c r="T6107"/>
      <c r="U6107"/>
      <c r="V6107"/>
      <c r="W6107" s="1"/>
      <c r="X6107" s="1"/>
      <c r="Y6107" s="1"/>
    </row>
    <row r="6108" spans="1:25" ht="15" x14ac:dyDescent="0.25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  <c r="O6108"/>
      <c r="P6108"/>
      <c r="Q6108"/>
      <c r="R6108"/>
      <c r="S6108"/>
      <c r="T6108"/>
      <c r="U6108"/>
      <c r="V6108"/>
      <c r="W6108" s="1"/>
      <c r="X6108" s="1"/>
      <c r="Y6108" s="1"/>
    </row>
    <row r="6109" spans="1:25" ht="15" x14ac:dyDescent="0.25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  <c r="O6109"/>
      <c r="P6109"/>
      <c r="Q6109"/>
      <c r="R6109"/>
      <c r="S6109"/>
      <c r="T6109"/>
      <c r="U6109"/>
      <c r="V6109"/>
      <c r="W6109" s="1"/>
      <c r="X6109" s="1"/>
      <c r="Y6109" s="1"/>
    </row>
    <row r="6110" spans="1:25" ht="15" x14ac:dyDescent="0.25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  <c r="O6110"/>
      <c r="P6110"/>
      <c r="Q6110"/>
      <c r="R6110"/>
      <c r="S6110"/>
      <c r="T6110"/>
      <c r="U6110"/>
      <c r="V6110"/>
      <c r="W6110" s="1"/>
      <c r="X6110" s="1"/>
      <c r="Y6110" s="1"/>
    </row>
    <row r="6111" spans="1:25" ht="15" x14ac:dyDescent="0.25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  <c r="O6111"/>
      <c r="P6111"/>
      <c r="Q6111"/>
      <c r="R6111"/>
      <c r="S6111"/>
      <c r="T6111"/>
      <c r="U6111"/>
      <c r="V6111"/>
      <c r="W6111" s="1"/>
      <c r="X6111" s="1"/>
      <c r="Y6111" s="1"/>
    </row>
    <row r="6112" spans="1:25" ht="15" x14ac:dyDescent="0.25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  <c r="O6112"/>
      <c r="P6112"/>
      <c r="Q6112"/>
      <c r="R6112"/>
      <c r="S6112"/>
      <c r="T6112"/>
      <c r="U6112"/>
      <c r="V6112"/>
      <c r="W6112" s="1"/>
      <c r="X6112" s="1"/>
      <c r="Y6112" s="1"/>
    </row>
    <row r="6113" spans="1:25" ht="15" x14ac:dyDescent="0.25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  <c r="O6113"/>
      <c r="P6113"/>
      <c r="Q6113"/>
      <c r="R6113"/>
      <c r="S6113"/>
      <c r="T6113"/>
      <c r="U6113"/>
      <c r="V6113"/>
      <c r="W6113" s="1"/>
      <c r="X6113" s="1"/>
      <c r="Y6113" s="1"/>
    </row>
    <row r="6114" spans="1:25" ht="15" x14ac:dyDescent="0.25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  <c r="O6114"/>
      <c r="P6114"/>
      <c r="Q6114"/>
      <c r="R6114"/>
      <c r="S6114"/>
      <c r="T6114"/>
      <c r="U6114"/>
      <c r="V6114"/>
      <c r="W6114" s="1"/>
      <c r="X6114" s="1"/>
      <c r="Y6114" s="1"/>
    </row>
    <row r="6115" spans="1:25" ht="15" x14ac:dyDescent="0.25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  <c r="O6115"/>
      <c r="P6115"/>
      <c r="Q6115"/>
      <c r="R6115"/>
      <c r="S6115"/>
      <c r="T6115"/>
      <c r="U6115"/>
      <c r="V6115"/>
      <c r="W6115" s="1"/>
      <c r="X6115" s="1"/>
      <c r="Y6115" s="1"/>
    </row>
    <row r="6116" spans="1:25" ht="15" x14ac:dyDescent="0.25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  <c r="O6116"/>
      <c r="P6116"/>
      <c r="Q6116"/>
      <c r="R6116"/>
      <c r="S6116"/>
      <c r="T6116"/>
      <c r="U6116"/>
      <c r="V6116"/>
      <c r="W6116" s="1"/>
      <c r="X6116" s="1"/>
      <c r="Y6116" s="1"/>
    </row>
    <row r="6117" spans="1:25" ht="15" x14ac:dyDescent="0.25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  <c r="O6117"/>
      <c r="P6117"/>
      <c r="Q6117"/>
      <c r="R6117"/>
      <c r="S6117"/>
      <c r="T6117"/>
      <c r="U6117"/>
      <c r="V6117"/>
      <c r="W6117" s="1"/>
      <c r="X6117" s="1"/>
      <c r="Y6117" s="1"/>
    </row>
    <row r="6118" spans="1:25" ht="15" x14ac:dyDescent="0.25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  <c r="O6118"/>
      <c r="P6118"/>
      <c r="Q6118"/>
      <c r="R6118"/>
      <c r="S6118"/>
      <c r="T6118"/>
      <c r="U6118"/>
      <c r="V6118"/>
      <c r="W6118" s="1"/>
      <c r="X6118" s="1"/>
      <c r="Y6118" s="1"/>
    </row>
    <row r="6119" spans="1:25" ht="15" x14ac:dyDescent="0.25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  <c r="O6119"/>
      <c r="P6119"/>
      <c r="Q6119"/>
      <c r="R6119"/>
      <c r="S6119"/>
      <c r="T6119"/>
      <c r="U6119"/>
      <c r="V6119"/>
      <c r="W6119" s="1"/>
      <c r="X6119" s="1"/>
      <c r="Y6119" s="1"/>
    </row>
    <row r="6120" spans="1:25" ht="15" x14ac:dyDescent="0.25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  <c r="O6120"/>
      <c r="P6120"/>
      <c r="Q6120"/>
      <c r="R6120"/>
      <c r="S6120"/>
      <c r="T6120"/>
      <c r="U6120"/>
      <c r="V6120"/>
      <c r="W6120" s="1"/>
      <c r="X6120" s="1"/>
      <c r="Y6120" s="1"/>
    </row>
    <row r="6121" spans="1:25" ht="15" x14ac:dyDescent="0.25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  <c r="O6121"/>
      <c r="P6121"/>
      <c r="Q6121"/>
      <c r="R6121"/>
      <c r="S6121"/>
      <c r="T6121"/>
      <c r="U6121"/>
      <c r="V6121"/>
      <c r="W6121" s="1"/>
      <c r="X6121" s="1"/>
      <c r="Y6121" s="1"/>
    </row>
    <row r="6122" spans="1:25" ht="15" x14ac:dyDescent="0.25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  <c r="O6122"/>
      <c r="P6122"/>
      <c r="Q6122"/>
      <c r="R6122"/>
      <c r="S6122"/>
      <c r="T6122"/>
      <c r="U6122"/>
      <c r="V6122"/>
      <c r="W6122" s="1"/>
      <c r="X6122" s="1"/>
      <c r="Y6122" s="1"/>
    </row>
    <row r="6123" spans="1:25" ht="15" x14ac:dyDescent="0.25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  <c r="O6123"/>
      <c r="P6123"/>
      <c r="Q6123"/>
      <c r="R6123"/>
      <c r="S6123"/>
      <c r="T6123"/>
      <c r="U6123"/>
      <c r="V6123"/>
      <c r="W6123" s="1"/>
      <c r="X6123" s="1"/>
      <c r="Y6123" s="1"/>
    </row>
    <row r="6124" spans="1:25" ht="15" x14ac:dyDescent="0.25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  <c r="O6124"/>
      <c r="P6124"/>
      <c r="Q6124"/>
      <c r="R6124"/>
      <c r="S6124"/>
      <c r="T6124"/>
      <c r="U6124"/>
      <c r="V6124"/>
      <c r="W6124" s="1"/>
      <c r="X6124" s="1"/>
      <c r="Y6124" s="1"/>
    </row>
    <row r="6125" spans="1:25" ht="15" x14ac:dyDescent="0.25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  <c r="O6125"/>
      <c r="P6125"/>
      <c r="Q6125"/>
      <c r="R6125"/>
      <c r="S6125"/>
      <c r="T6125"/>
      <c r="U6125"/>
      <c r="V6125"/>
      <c r="W6125" s="1"/>
      <c r="X6125" s="1"/>
      <c r="Y6125" s="1"/>
    </row>
    <row r="6126" spans="1:25" ht="15" x14ac:dyDescent="0.25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  <c r="O6126"/>
      <c r="P6126"/>
      <c r="Q6126"/>
      <c r="R6126"/>
      <c r="S6126"/>
      <c r="T6126"/>
      <c r="U6126"/>
      <c r="V6126"/>
      <c r="W6126" s="1"/>
      <c r="X6126" s="1"/>
      <c r="Y6126" s="1"/>
    </row>
    <row r="6127" spans="1:25" ht="15" x14ac:dyDescent="0.25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  <c r="O6127"/>
      <c r="P6127"/>
      <c r="Q6127"/>
      <c r="R6127"/>
      <c r="S6127"/>
      <c r="T6127"/>
      <c r="U6127"/>
      <c r="V6127"/>
      <c r="W6127" s="1"/>
      <c r="X6127" s="1"/>
      <c r="Y6127" s="1"/>
    </row>
    <row r="6128" spans="1:25" ht="15" x14ac:dyDescent="0.25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  <c r="O6128"/>
      <c r="P6128"/>
      <c r="Q6128"/>
      <c r="R6128"/>
      <c r="S6128"/>
      <c r="T6128"/>
      <c r="U6128"/>
      <c r="V6128"/>
      <c r="W6128" s="1"/>
      <c r="X6128" s="1"/>
      <c r="Y6128" s="1"/>
    </row>
    <row r="6129" spans="1:25" ht="15" x14ac:dyDescent="0.25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  <c r="O6129"/>
      <c r="P6129"/>
      <c r="Q6129"/>
      <c r="R6129"/>
      <c r="S6129"/>
      <c r="T6129"/>
      <c r="U6129"/>
      <c r="V6129"/>
      <c r="W6129" s="1"/>
      <c r="X6129" s="1"/>
      <c r="Y6129" s="1"/>
    </row>
    <row r="6130" spans="1:25" ht="15" x14ac:dyDescent="0.25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  <c r="O6130"/>
      <c r="P6130"/>
      <c r="Q6130"/>
      <c r="R6130"/>
      <c r="S6130"/>
      <c r="T6130"/>
      <c r="U6130"/>
      <c r="V6130"/>
      <c r="W6130" s="1"/>
      <c r="X6130" s="1"/>
      <c r="Y6130" s="1"/>
    </row>
    <row r="6131" spans="1:25" ht="15" x14ac:dyDescent="0.25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  <c r="O6131"/>
      <c r="P6131"/>
      <c r="Q6131"/>
      <c r="R6131"/>
      <c r="S6131"/>
      <c r="T6131"/>
      <c r="U6131"/>
      <c r="V6131"/>
      <c r="W6131" s="1"/>
      <c r="X6131" s="1"/>
      <c r="Y6131" s="1"/>
    </row>
    <row r="6132" spans="1:25" ht="15" x14ac:dyDescent="0.25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  <c r="O6132"/>
      <c r="P6132"/>
      <c r="Q6132"/>
      <c r="R6132"/>
      <c r="S6132"/>
      <c r="T6132"/>
      <c r="U6132"/>
      <c r="V6132"/>
      <c r="W6132" s="1"/>
      <c r="X6132" s="1"/>
      <c r="Y6132" s="1"/>
    </row>
    <row r="6133" spans="1:25" ht="15" x14ac:dyDescent="0.25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  <c r="O6133"/>
      <c r="P6133"/>
      <c r="Q6133"/>
      <c r="R6133"/>
      <c r="S6133"/>
      <c r="T6133"/>
      <c r="U6133"/>
      <c r="V6133"/>
      <c r="W6133" s="1"/>
      <c r="X6133" s="1"/>
      <c r="Y6133" s="1"/>
    </row>
    <row r="6134" spans="1:25" ht="15" x14ac:dyDescent="0.25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  <c r="O6134"/>
      <c r="P6134"/>
      <c r="Q6134"/>
      <c r="R6134"/>
      <c r="S6134"/>
      <c r="T6134"/>
      <c r="U6134"/>
      <c r="V6134"/>
      <c r="W6134" s="1"/>
      <c r="X6134" s="1"/>
      <c r="Y6134" s="1"/>
    </row>
    <row r="6135" spans="1:25" ht="15" x14ac:dyDescent="0.25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  <c r="O6135"/>
      <c r="P6135"/>
      <c r="Q6135"/>
      <c r="R6135"/>
      <c r="S6135"/>
      <c r="T6135"/>
      <c r="U6135"/>
      <c r="V6135"/>
      <c r="W6135" s="1"/>
      <c r="X6135" s="1"/>
      <c r="Y6135" s="1"/>
    </row>
    <row r="6136" spans="1:25" ht="15" x14ac:dyDescent="0.25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  <c r="O6136"/>
      <c r="P6136"/>
      <c r="Q6136"/>
      <c r="R6136"/>
      <c r="S6136"/>
      <c r="T6136"/>
      <c r="U6136"/>
      <c r="V6136"/>
      <c r="W6136" s="1"/>
      <c r="X6136" s="1"/>
      <c r="Y6136" s="1"/>
    </row>
    <row r="6137" spans="1:25" ht="15" x14ac:dyDescent="0.25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  <c r="O6137"/>
      <c r="P6137"/>
      <c r="Q6137"/>
      <c r="R6137"/>
      <c r="S6137"/>
      <c r="T6137"/>
      <c r="U6137"/>
      <c r="V6137"/>
      <c r="W6137" s="1"/>
      <c r="X6137" s="1"/>
      <c r="Y6137" s="1"/>
    </row>
    <row r="6138" spans="1:25" ht="15" x14ac:dyDescent="0.25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  <c r="O6138"/>
      <c r="P6138"/>
      <c r="Q6138"/>
      <c r="R6138"/>
      <c r="S6138"/>
      <c r="T6138"/>
      <c r="U6138"/>
      <c r="V6138"/>
      <c r="W6138" s="1"/>
      <c r="X6138" s="1"/>
      <c r="Y6138" s="1"/>
    </row>
    <row r="6139" spans="1:25" ht="15" x14ac:dyDescent="0.25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  <c r="O6139"/>
      <c r="P6139"/>
      <c r="Q6139"/>
      <c r="R6139"/>
      <c r="S6139"/>
      <c r="T6139"/>
      <c r="U6139"/>
      <c r="V6139"/>
      <c r="W6139" s="1"/>
      <c r="X6139" s="1"/>
      <c r="Y6139" s="1"/>
    </row>
    <row r="6140" spans="1:25" ht="15" x14ac:dyDescent="0.25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  <c r="O6140"/>
      <c r="P6140"/>
      <c r="Q6140"/>
      <c r="R6140"/>
      <c r="S6140"/>
      <c r="T6140"/>
      <c r="U6140"/>
      <c r="V6140"/>
      <c r="W6140" s="1"/>
      <c r="X6140" s="1"/>
      <c r="Y6140" s="1"/>
    </row>
    <row r="6141" spans="1:25" ht="15" x14ac:dyDescent="0.25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  <c r="O6141"/>
      <c r="P6141"/>
      <c r="Q6141"/>
      <c r="R6141"/>
      <c r="S6141"/>
      <c r="T6141"/>
      <c r="U6141"/>
      <c r="V6141"/>
      <c r="W6141" s="1"/>
      <c r="X6141" s="1"/>
      <c r="Y6141" s="1"/>
    </row>
    <row r="6142" spans="1:25" ht="15" x14ac:dyDescent="0.25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  <c r="O6142"/>
      <c r="P6142"/>
      <c r="Q6142"/>
      <c r="R6142"/>
      <c r="S6142"/>
      <c r="T6142"/>
      <c r="U6142"/>
      <c r="V6142"/>
      <c r="W6142" s="1"/>
      <c r="X6142" s="1"/>
      <c r="Y6142" s="1"/>
    </row>
    <row r="6143" spans="1:25" ht="15" x14ac:dyDescent="0.25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  <c r="O6143"/>
      <c r="P6143"/>
      <c r="Q6143"/>
      <c r="R6143"/>
      <c r="S6143"/>
      <c r="T6143"/>
      <c r="U6143"/>
      <c r="V6143"/>
      <c r="W6143" s="1"/>
      <c r="X6143" s="1"/>
      <c r="Y6143" s="1"/>
    </row>
    <row r="6144" spans="1:25" ht="15" x14ac:dyDescent="0.25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  <c r="O6144"/>
      <c r="P6144"/>
      <c r="Q6144"/>
      <c r="R6144"/>
      <c r="S6144"/>
      <c r="T6144"/>
      <c r="U6144"/>
      <c r="V6144"/>
      <c r="W6144" s="1"/>
      <c r="X6144" s="1"/>
      <c r="Y6144" s="1"/>
    </row>
    <row r="6145" spans="1:25" ht="15" x14ac:dyDescent="0.25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  <c r="O6145"/>
      <c r="P6145"/>
      <c r="Q6145"/>
      <c r="R6145"/>
      <c r="S6145"/>
      <c r="T6145"/>
      <c r="U6145"/>
      <c r="V6145"/>
      <c r="W6145" s="1"/>
      <c r="X6145" s="1"/>
      <c r="Y6145" s="1"/>
    </row>
    <row r="6146" spans="1:25" ht="15" x14ac:dyDescent="0.25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  <c r="O6146"/>
      <c r="P6146"/>
      <c r="Q6146"/>
      <c r="R6146"/>
      <c r="S6146"/>
      <c r="T6146"/>
      <c r="U6146"/>
      <c r="V6146"/>
      <c r="W6146" s="1"/>
      <c r="X6146" s="1"/>
      <c r="Y6146" s="1"/>
    </row>
    <row r="6147" spans="1:25" ht="15" x14ac:dyDescent="0.25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  <c r="O6147"/>
      <c r="P6147"/>
      <c r="Q6147"/>
      <c r="R6147"/>
      <c r="S6147"/>
      <c r="T6147"/>
      <c r="U6147"/>
      <c r="V6147"/>
      <c r="W6147" s="1"/>
      <c r="X6147" s="1"/>
      <c r="Y6147" s="1"/>
    </row>
    <row r="6148" spans="1:25" ht="15" x14ac:dyDescent="0.25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  <c r="O6148"/>
      <c r="P6148"/>
      <c r="Q6148"/>
      <c r="R6148"/>
      <c r="S6148"/>
      <c r="T6148"/>
      <c r="U6148"/>
      <c r="V6148"/>
      <c r="W6148" s="1"/>
      <c r="X6148" s="1"/>
      <c r="Y6148" s="1"/>
    </row>
    <row r="6149" spans="1:25" ht="15" x14ac:dyDescent="0.25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  <c r="O6149"/>
      <c r="P6149"/>
      <c r="Q6149"/>
      <c r="R6149"/>
      <c r="S6149"/>
      <c r="T6149"/>
      <c r="U6149"/>
      <c r="V6149"/>
      <c r="W6149" s="1"/>
      <c r="X6149" s="1"/>
      <c r="Y6149" s="1"/>
    </row>
    <row r="6150" spans="1:25" ht="15" x14ac:dyDescent="0.25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  <c r="O6150"/>
      <c r="P6150"/>
      <c r="Q6150"/>
      <c r="R6150"/>
      <c r="S6150"/>
      <c r="T6150"/>
      <c r="U6150"/>
      <c r="V6150"/>
      <c r="W6150" s="1"/>
      <c r="X6150" s="1"/>
      <c r="Y6150" s="1"/>
    </row>
    <row r="6151" spans="1:25" ht="15" x14ac:dyDescent="0.25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  <c r="O6151"/>
      <c r="P6151"/>
      <c r="Q6151"/>
      <c r="R6151"/>
      <c r="S6151"/>
      <c r="T6151"/>
      <c r="U6151"/>
      <c r="V6151"/>
      <c r="W6151" s="1"/>
      <c r="X6151" s="1"/>
      <c r="Y6151" s="1"/>
    </row>
    <row r="6152" spans="1:25" ht="15" x14ac:dyDescent="0.25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  <c r="O6152"/>
      <c r="P6152"/>
      <c r="Q6152"/>
      <c r="R6152"/>
      <c r="S6152"/>
      <c r="T6152"/>
      <c r="U6152"/>
      <c r="V6152"/>
      <c r="W6152" s="1"/>
      <c r="X6152" s="1"/>
      <c r="Y6152" s="1"/>
    </row>
    <row r="6153" spans="1:25" ht="15" x14ac:dyDescent="0.25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  <c r="O6153"/>
      <c r="P6153"/>
      <c r="Q6153"/>
      <c r="R6153"/>
      <c r="S6153"/>
      <c r="T6153"/>
      <c r="U6153"/>
      <c r="V6153"/>
      <c r="W6153" s="1"/>
      <c r="X6153" s="1"/>
      <c r="Y6153" s="1"/>
    </row>
    <row r="6154" spans="1:25" ht="15" x14ac:dyDescent="0.25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  <c r="O6154"/>
      <c r="P6154"/>
      <c r="Q6154"/>
      <c r="R6154"/>
      <c r="S6154"/>
      <c r="T6154"/>
      <c r="U6154"/>
      <c r="V6154"/>
      <c r="W6154" s="1"/>
      <c r="X6154" s="1"/>
      <c r="Y6154" s="1"/>
    </row>
    <row r="6155" spans="1:25" ht="15" x14ac:dyDescent="0.25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  <c r="O6155"/>
      <c r="P6155"/>
      <c r="Q6155"/>
      <c r="R6155"/>
      <c r="S6155"/>
      <c r="T6155"/>
      <c r="U6155"/>
      <c r="V6155"/>
      <c r="W6155" s="1"/>
      <c r="X6155" s="1"/>
      <c r="Y6155" s="1"/>
    </row>
    <row r="6156" spans="1:25" ht="15" x14ac:dyDescent="0.25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  <c r="O6156"/>
      <c r="P6156"/>
      <c r="Q6156"/>
      <c r="R6156"/>
      <c r="S6156"/>
      <c r="T6156"/>
      <c r="U6156"/>
      <c r="V6156"/>
      <c r="W6156" s="1"/>
      <c r="X6156" s="1"/>
      <c r="Y6156" s="1"/>
    </row>
    <row r="6157" spans="1:25" ht="15" x14ac:dyDescent="0.25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  <c r="O6157"/>
      <c r="P6157"/>
      <c r="Q6157"/>
      <c r="R6157"/>
      <c r="S6157"/>
      <c r="T6157"/>
      <c r="U6157"/>
      <c r="V6157"/>
      <c r="W6157" s="1"/>
      <c r="X6157" s="1"/>
      <c r="Y6157" s="1"/>
    </row>
    <row r="6158" spans="1:25" ht="15" x14ac:dyDescent="0.25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  <c r="O6158"/>
      <c r="P6158"/>
      <c r="Q6158"/>
      <c r="R6158"/>
      <c r="S6158"/>
      <c r="T6158"/>
      <c r="U6158"/>
      <c r="V6158"/>
      <c r="W6158" s="1"/>
      <c r="X6158" s="1"/>
      <c r="Y6158" s="1"/>
    </row>
    <row r="6159" spans="1:25" ht="15" x14ac:dyDescent="0.25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  <c r="O6159"/>
      <c r="P6159"/>
      <c r="Q6159"/>
      <c r="R6159"/>
      <c r="S6159"/>
      <c r="T6159"/>
      <c r="U6159"/>
      <c r="V6159"/>
      <c r="W6159" s="1"/>
      <c r="X6159" s="1"/>
      <c r="Y6159" s="1"/>
    </row>
    <row r="6160" spans="1:25" ht="15" x14ac:dyDescent="0.25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  <c r="O6160"/>
      <c r="P6160"/>
      <c r="Q6160"/>
      <c r="R6160"/>
      <c r="S6160"/>
      <c r="T6160"/>
      <c r="U6160"/>
      <c r="V6160"/>
      <c r="W6160" s="1"/>
      <c r="X6160" s="1"/>
      <c r="Y6160" s="1"/>
    </row>
    <row r="6161" spans="1:25" ht="15" x14ac:dyDescent="0.25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  <c r="O6161"/>
      <c r="P6161"/>
      <c r="Q6161"/>
      <c r="R6161"/>
      <c r="S6161"/>
      <c r="T6161"/>
      <c r="U6161"/>
      <c r="V6161"/>
      <c r="W6161" s="1"/>
      <c r="X6161" s="1"/>
      <c r="Y6161" s="1"/>
    </row>
    <row r="6162" spans="1:25" ht="15" x14ac:dyDescent="0.25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  <c r="O6162"/>
      <c r="P6162"/>
      <c r="Q6162"/>
      <c r="R6162"/>
      <c r="S6162"/>
      <c r="T6162"/>
      <c r="U6162"/>
      <c r="V6162"/>
      <c r="W6162" s="1"/>
      <c r="X6162" s="1"/>
      <c r="Y6162" s="1"/>
    </row>
    <row r="6163" spans="1:25" ht="15" x14ac:dyDescent="0.25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  <c r="O6163"/>
      <c r="P6163"/>
      <c r="Q6163"/>
      <c r="R6163"/>
      <c r="S6163"/>
      <c r="T6163"/>
      <c r="U6163"/>
      <c r="V6163"/>
      <c r="W6163" s="1"/>
      <c r="X6163" s="1"/>
      <c r="Y6163" s="1"/>
    </row>
    <row r="6164" spans="1:25" ht="15" x14ac:dyDescent="0.25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  <c r="O6164"/>
      <c r="P6164"/>
      <c r="Q6164"/>
      <c r="R6164"/>
      <c r="S6164"/>
      <c r="T6164"/>
      <c r="U6164"/>
      <c r="V6164"/>
      <c r="W6164" s="1"/>
      <c r="X6164" s="1"/>
      <c r="Y6164" s="1"/>
    </row>
    <row r="6165" spans="1:25" ht="15" x14ac:dyDescent="0.25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  <c r="O6165"/>
      <c r="P6165"/>
      <c r="Q6165"/>
      <c r="R6165"/>
      <c r="S6165"/>
      <c r="T6165"/>
      <c r="U6165"/>
      <c r="V6165"/>
      <c r="W6165" s="1"/>
      <c r="X6165" s="1"/>
      <c r="Y6165" s="1"/>
    </row>
    <row r="6166" spans="1:25" ht="15" x14ac:dyDescent="0.25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  <c r="O6166"/>
      <c r="P6166"/>
      <c r="Q6166"/>
      <c r="R6166"/>
      <c r="S6166"/>
      <c r="T6166"/>
      <c r="U6166"/>
      <c r="V6166"/>
      <c r="W6166" s="1"/>
      <c r="X6166" s="1"/>
      <c r="Y6166" s="1"/>
    </row>
    <row r="6167" spans="1:25" ht="15" x14ac:dyDescent="0.25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  <c r="O6167"/>
      <c r="P6167"/>
      <c r="Q6167"/>
      <c r="R6167"/>
      <c r="S6167"/>
      <c r="T6167"/>
      <c r="U6167"/>
      <c r="V6167"/>
      <c r="W6167" s="1"/>
      <c r="X6167" s="1"/>
      <c r="Y6167" s="1"/>
    </row>
    <row r="6168" spans="1:25" ht="15" x14ac:dyDescent="0.25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  <c r="O6168"/>
      <c r="P6168"/>
      <c r="Q6168"/>
      <c r="R6168"/>
      <c r="S6168"/>
      <c r="T6168"/>
      <c r="U6168"/>
      <c r="V6168"/>
      <c r="W6168" s="1"/>
      <c r="X6168" s="1"/>
      <c r="Y6168" s="1"/>
    </row>
    <row r="6169" spans="1:25" ht="15" x14ac:dyDescent="0.25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  <c r="O6169"/>
      <c r="P6169"/>
      <c r="Q6169"/>
      <c r="R6169"/>
      <c r="S6169"/>
      <c r="T6169"/>
      <c r="U6169"/>
      <c r="V6169"/>
      <c r="W6169" s="1"/>
      <c r="X6169" s="1"/>
      <c r="Y6169" s="1"/>
    </row>
    <row r="6170" spans="1:25" ht="15" x14ac:dyDescent="0.25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  <c r="O6170"/>
      <c r="P6170"/>
      <c r="Q6170"/>
      <c r="R6170"/>
      <c r="S6170"/>
      <c r="T6170"/>
      <c r="U6170"/>
      <c r="V6170"/>
      <c r="W6170" s="1"/>
      <c r="X6170" s="1"/>
      <c r="Y6170" s="1"/>
    </row>
    <row r="6171" spans="1:25" ht="15" x14ac:dyDescent="0.25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  <c r="O6171"/>
      <c r="P6171"/>
      <c r="Q6171"/>
      <c r="R6171"/>
      <c r="S6171"/>
      <c r="T6171"/>
      <c r="U6171"/>
      <c r="V6171"/>
      <c r="W6171" s="1"/>
      <c r="X6171" s="1"/>
      <c r="Y6171" s="1"/>
    </row>
    <row r="6172" spans="1:25" ht="15" x14ac:dyDescent="0.25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  <c r="O6172"/>
      <c r="P6172"/>
      <c r="Q6172"/>
      <c r="R6172"/>
      <c r="S6172"/>
      <c r="T6172"/>
      <c r="U6172"/>
      <c r="V6172"/>
      <c r="W6172" s="1"/>
      <c r="X6172" s="1"/>
      <c r="Y6172" s="1"/>
    </row>
    <row r="6173" spans="1:25" ht="15" x14ac:dyDescent="0.25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  <c r="O6173"/>
      <c r="P6173"/>
      <c r="Q6173"/>
      <c r="R6173"/>
      <c r="S6173"/>
      <c r="T6173"/>
      <c r="U6173"/>
      <c r="V6173"/>
      <c r="W6173" s="1"/>
      <c r="X6173" s="1"/>
      <c r="Y6173" s="1"/>
    </row>
    <row r="6174" spans="1:25" ht="15" x14ac:dyDescent="0.25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  <c r="O6174"/>
      <c r="P6174"/>
      <c r="Q6174"/>
      <c r="R6174"/>
      <c r="S6174"/>
      <c r="T6174"/>
      <c r="U6174"/>
      <c r="V6174"/>
      <c r="W6174" s="1"/>
      <c r="X6174" s="1"/>
      <c r="Y6174" s="1"/>
    </row>
    <row r="6175" spans="1:25" ht="15" x14ac:dyDescent="0.25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  <c r="O6175"/>
      <c r="P6175"/>
      <c r="Q6175"/>
      <c r="R6175"/>
      <c r="S6175"/>
      <c r="T6175"/>
      <c r="U6175"/>
      <c r="V6175"/>
      <c r="W6175" s="1"/>
      <c r="X6175" s="1"/>
      <c r="Y6175" s="1"/>
    </row>
    <row r="6176" spans="1:25" ht="15" x14ac:dyDescent="0.25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  <c r="O6176"/>
      <c r="P6176"/>
      <c r="Q6176"/>
      <c r="R6176"/>
      <c r="S6176"/>
      <c r="T6176"/>
      <c r="U6176"/>
      <c r="V6176"/>
      <c r="W6176" s="1"/>
      <c r="X6176" s="1"/>
      <c r="Y6176" s="1"/>
    </row>
    <row r="6177" spans="1:25" ht="15" x14ac:dyDescent="0.25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  <c r="O6177"/>
      <c r="P6177"/>
      <c r="Q6177"/>
      <c r="R6177"/>
      <c r="S6177"/>
      <c r="T6177"/>
      <c r="U6177"/>
      <c r="V6177"/>
      <c r="W6177" s="1"/>
      <c r="X6177" s="1"/>
      <c r="Y6177" s="1"/>
    </row>
    <row r="6178" spans="1:25" ht="15" x14ac:dyDescent="0.25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  <c r="O6178"/>
      <c r="P6178"/>
      <c r="Q6178"/>
      <c r="R6178"/>
      <c r="S6178"/>
      <c r="T6178"/>
      <c r="U6178"/>
      <c r="V6178"/>
      <c r="W6178" s="1"/>
      <c r="X6178" s="1"/>
      <c r="Y6178" s="1"/>
    </row>
    <row r="6179" spans="1:25" ht="15" x14ac:dyDescent="0.25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  <c r="O6179"/>
      <c r="P6179"/>
      <c r="Q6179"/>
      <c r="R6179"/>
      <c r="S6179"/>
      <c r="T6179"/>
      <c r="U6179"/>
      <c r="V6179"/>
      <c r="W6179" s="1"/>
      <c r="X6179" s="1"/>
      <c r="Y6179" s="1"/>
    </row>
    <row r="6180" spans="1:25" ht="15" x14ac:dyDescent="0.25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  <c r="O6180"/>
      <c r="P6180"/>
      <c r="Q6180"/>
      <c r="R6180"/>
      <c r="S6180"/>
      <c r="T6180"/>
      <c r="U6180"/>
      <c r="V6180"/>
      <c r="W6180" s="1"/>
      <c r="X6180" s="1"/>
      <c r="Y6180" s="1"/>
    </row>
    <row r="6181" spans="1:25" ht="15" x14ac:dyDescent="0.25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  <c r="O6181"/>
      <c r="P6181"/>
      <c r="Q6181"/>
      <c r="R6181"/>
      <c r="S6181"/>
      <c r="T6181"/>
      <c r="U6181"/>
      <c r="V6181"/>
      <c r="W6181" s="1"/>
      <c r="X6181" s="1"/>
      <c r="Y6181" s="1"/>
    </row>
    <row r="6182" spans="1:25" ht="15" x14ac:dyDescent="0.25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  <c r="O6182"/>
      <c r="P6182"/>
      <c r="Q6182"/>
      <c r="R6182"/>
      <c r="S6182"/>
      <c r="T6182"/>
      <c r="U6182"/>
      <c r="V6182"/>
      <c r="W6182" s="1"/>
      <c r="X6182" s="1"/>
      <c r="Y6182" s="1"/>
    </row>
    <row r="6183" spans="1:25" ht="15" x14ac:dyDescent="0.25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  <c r="O6183"/>
      <c r="P6183"/>
      <c r="Q6183"/>
      <c r="R6183"/>
      <c r="S6183"/>
      <c r="T6183"/>
      <c r="U6183"/>
      <c r="V6183"/>
      <c r="W6183" s="1"/>
      <c r="X6183" s="1"/>
      <c r="Y6183" s="1"/>
    </row>
    <row r="6184" spans="1:25" ht="15" x14ac:dyDescent="0.25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  <c r="O6184"/>
      <c r="P6184"/>
      <c r="Q6184"/>
      <c r="R6184"/>
      <c r="S6184"/>
      <c r="T6184"/>
      <c r="U6184"/>
      <c r="V6184"/>
      <c r="W6184" s="1"/>
      <c r="X6184" s="1"/>
      <c r="Y6184" s="1"/>
    </row>
    <row r="6185" spans="1:25" ht="15" x14ac:dyDescent="0.25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  <c r="O6185"/>
      <c r="P6185"/>
      <c r="Q6185"/>
      <c r="R6185"/>
      <c r="S6185"/>
      <c r="T6185"/>
      <c r="U6185"/>
      <c r="V6185"/>
      <c r="W6185" s="1"/>
      <c r="X6185" s="1"/>
      <c r="Y6185" s="1"/>
    </row>
    <row r="6186" spans="1:25" ht="15" x14ac:dyDescent="0.25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  <c r="O6186"/>
      <c r="P6186"/>
      <c r="Q6186"/>
      <c r="R6186"/>
      <c r="S6186"/>
      <c r="T6186"/>
      <c r="U6186"/>
      <c r="V6186"/>
      <c r="W6186" s="1"/>
      <c r="X6186" s="1"/>
      <c r="Y6186" s="1"/>
    </row>
    <row r="6187" spans="1:25" ht="15" x14ac:dyDescent="0.25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  <c r="O6187"/>
      <c r="P6187"/>
      <c r="Q6187"/>
      <c r="R6187"/>
      <c r="S6187"/>
      <c r="T6187"/>
      <c r="U6187"/>
      <c r="V6187"/>
      <c r="W6187" s="1"/>
      <c r="X6187" s="1"/>
      <c r="Y6187" s="1"/>
    </row>
    <row r="6188" spans="1:25" ht="15" x14ac:dyDescent="0.25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  <c r="O6188"/>
      <c r="P6188"/>
      <c r="Q6188"/>
      <c r="R6188"/>
      <c r="S6188"/>
      <c r="T6188"/>
      <c r="U6188"/>
      <c r="V6188"/>
      <c r="W6188" s="1"/>
      <c r="X6188" s="1"/>
      <c r="Y6188" s="1"/>
    </row>
    <row r="6189" spans="1:25" ht="15" x14ac:dyDescent="0.25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  <c r="O6189"/>
      <c r="P6189"/>
      <c r="Q6189"/>
      <c r="R6189"/>
      <c r="S6189"/>
      <c r="T6189"/>
      <c r="U6189"/>
      <c r="V6189"/>
      <c r="W6189" s="1"/>
      <c r="X6189" s="1"/>
      <c r="Y6189" s="1"/>
    </row>
    <row r="6190" spans="1:25" ht="15" x14ac:dyDescent="0.25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  <c r="O6190"/>
      <c r="P6190"/>
      <c r="Q6190"/>
      <c r="R6190"/>
      <c r="S6190"/>
      <c r="T6190"/>
      <c r="U6190"/>
      <c r="V6190"/>
      <c r="W6190" s="1"/>
      <c r="X6190" s="1"/>
      <c r="Y6190" s="1"/>
    </row>
    <row r="6191" spans="1:25" ht="15" x14ac:dyDescent="0.25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  <c r="O6191"/>
      <c r="P6191"/>
      <c r="Q6191"/>
      <c r="R6191"/>
      <c r="S6191"/>
      <c r="T6191"/>
      <c r="U6191"/>
      <c r="V6191"/>
      <c r="W6191" s="1"/>
      <c r="X6191" s="1"/>
      <c r="Y6191" s="1"/>
    </row>
    <row r="6192" spans="1:25" ht="15" x14ac:dyDescent="0.25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  <c r="O6192"/>
      <c r="P6192"/>
      <c r="Q6192"/>
      <c r="R6192"/>
      <c r="S6192"/>
      <c r="T6192"/>
      <c r="U6192"/>
      <c r="V6192"/>
      <c r="W6192" s="1"/>
      <c r="X6192" s="1"/>
      <c r="Y6192" s="1"/>
    </row>
    <row r="6193" spans="1:25" ht="15" x14ac:dyDescent="0.25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  <c r="O6193"/>
      <c r="P6193"/>
      <c r="Q6193"/>
      <c r="R6193"/>
      <c r="S6193"/>
      <c r="T6193"/>
      <c r="U6193"/>
      <c r="V6193"/>
      <c r="W6193" s="1"/>
      <c r="X6193" s="1"/>
      <c r="Y6193" s="1"/>
    </row>
    <row r="6194" spans="1:25" ht="15" x14ac:dyDescent="0.25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  <c r="O6194"/>
      <c r="P6194"/>
      <c r="Q6194"/>
      <c r="R6194"/>
      <c r="S6194"/>
      <c r="T6194"/>
      <c r="U6194"/>
      <c r="V6194"/>
      <c r="W6194" s="1"/>
      <c r="X6194" s="1"/>
      <c r="Y6194" s="1"/>
    </row>
    <row r="6195" spans="1:25" ht="15" x14ac:dyDescent="0.25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  <c r="O6195"/>
      <c r="P6195"/>
      <c r="Q6195"/>
      <c r="R6195"/>
      <c r="S6195"/>
      <c r="T6195"/>
      <c r="U6195"/>
      <c r="V6195"/>
      <c r="W6195" s="1"/>
      <c r="X6195" s="1"/>
      <c r="Y6195" s="1"/>
    </row>
    <row r="6196" spans="1:25" ht="15" x14ac:dyDescent="0.25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  <c r="O6196"/>
      <c r="P6196"/>
      <c r="Q6196"/>
      <c r="R6196"/>
      <c r="S6196"/>
      <c r="T6196"/>
      <c r="U6196"/>
      <c r="V6196"/>
      <c r="W6196" s="1"/>
      <c r="X6196" s="1"/>
      <c r="Y6196" s="1"/>
    </row>
    <row r="6197" spans="1:25" ht="15" x14ac:dyDescent="0.25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  <c r="O6197"/>
      <c r="P6197"/>
      <c r="Q6197"/>
      <c r="R6197"/>
      <c r="S6197"/>
      <c r="T6197"/>
      <c r="U6197"/>
      <c r="V6197"/>
      <c r="W6197" s="1"/>
      <c r="X6197" s="1"/>
      <c r="Y6197" s="1"/>
    </row>
    <row r="6198" spans="1:25" ht="15" x14ac:dyDescent="0.25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  <c r="O6198"/>
      <c r="P6198"/>
      <c r="Q6198"/>
      <c r="R6198"/>
      <c r="S6198"/>
      <c r="T6198"/>
      <c r="U6198"/>
      <c r="V6198"/>
      <c r="W6198" s="1"/>
      <c r="X6198" s="1"/>
      <c r="Y6198" s="1"/>
    </row>
    <row r="6199" spans="1:25" ht="15" x14ac:dyDescent="0.25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  <c r="O6199"/>
      <c r="P6199"/>
      <c r="Q6199"/>
      <c r="R6199"/>
      <c r="S6199"/>
      <c r="T6199"/>
      <c r="U6199"/>
      <c r="V6199"/>
      <c r="W6199" s="1"/>
      <c r="X6199" s="1"/>
      <c r="Y6199" s="1"/>
    </row>
    <row r="6200" spans="1:25" ht="15" x14ac:dyDescent="0.25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  <c r="O6200"/>
      <c r="P6200"/>
      <c r="Q6200"/>
      <c r="R6200"/>
      <c r="S6200"/>
      <c r="T6200"/>
      <c r="U6200"/>
      <c r="V6200"/>
      <c r="W6200" s="1"/>
      <c r="X6200" s="1"/>
      <c r="Y6200" s="1"/>
    </row>
    <row r="6201" spans="1:25" ht="15" x14ac:dyDescent="0.25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  <c r="O6201"/>
      <c r="P6201"/>
      <c r="Q6201"/>
      <c r="R6201"/>
      <c r="S6201"/>
      <c r="T6201"/>
      <c r="U6201"/>
      <c r="V6201"/>
      <c r="W6201" s="1"/>
      <c r="X6201" s="1"/>
      <c r="Y6201" s="1"/>
    </row>
    <row r="6202" spans="1:25" ht="15" x14ac:dyDescent="0.25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  <c r="O6202"/>
      <c r="P6202"/>
      <c r="Q6202"/>
      <c r="R6202"/>
      <c r="S6202"/>
      <c r="T6202"/>
      <c r="U6202"/>
      <c r="V6202"/>
      <c r="W6202" s="1"/>
      <c r="X6202" s="1"/>
      <c r="Y6202" s="1"/>
    </row>
    <row r="6203" spans="1:25" ht="15" x14ac:dyDescent="0.25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  <c r="O6203"/>
      <c r="P6203"/>
      <c r="Q6203"/>
      <c r="R6203"/>
      <c r="S6203"/>
      <c r="T6203"/>
      <c r="U6203"/>
      <c r="V6203"/>
      <c r="W6203" s="1"/>
      <c r="X6203" s="1"/>
      <c r="Y6203" s="1"/>
    </row>
    <row r="6204" spans="1:25" ht="15" x14ac:dyDescent="0.25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  <c r="O6204"/>
      <c r="P6204"/>
      <c r="Q6204"/>
      <c r="R6204"/>
      <c r="S6204"/>
      <c r="T6204"/>
      <c r="U6204"/>
      <c r="V6204"/>
      <c r="W6204" s="1"/>
      <c r="X6204" s="1"/>
      <c r="Y6204" s="1"/>
    </row>
    <row r="6205" spans="1:25" ht="15" x14ac:dyDescent="0.25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  <c r="O6205"/>
      <c r="P6205"/>
      <c r="Q6205"/>
      <c r="R6205"/>
      <c r="S6205"/>
      <c r="T6205"/>
      <c r="U6205"/>
      <c r="V6205"/>
      <c r="W6205" s="1"/>
      <c r="X6205" s="1"/>
      <c r="Y6205" s="1"/>
    </row>
    <row r="6206" spans="1:25" ht="15" x14ac:dyDescent="0.25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  <c r="O6206"/>
      <c r="P6206"/>
      <c r="Q6206"/>
      <c r="R6206"/>
      <c r="S6206"/>
      <c r="T6206"/>
      <c r="U6206"/>
      <c r="V6206"/>
      <c r="W6206" s="1"/>
      <c r="X6206" s="1"/>
      <c r="Y6206" s="1"/>
    </row>
    <row r="6207" spans="1:25" ht="15" x14ac:dyDescent="0.25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  <c r="O6207"/>
      <c r="P6207"/>
      <c r="Q6207"/>
      <c r="R6207"/>
      <c r="S6207"/>
      <c r="T6207"/>
      <c r="U6207"/>
      <c r="V6207"/>
      <c r="W6207" s="1"/>
      <c r="X6207" s="1"/>
      <c r="Y6207" s="1"/>
    </row>
    <row r="6208" spans="1:25" ht="15" x14ac:dyDescent="0.25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  <c r="O6208"/>
      <c r="P6208"/>
      <c r="Q6208"/>
      <c r="R6208"/>
      <c r="S6208"/>
      <c r="T6208"/>
      <c r="U6208"/>
      <c r="V6208"/>
      <c r="W6208" s="1"/>
      <c r="X6208" s="1"/>
      <c r="Y6208" s="1"/>
    </row>
    <row r="6209" spans="1:25" ht="15" x14ac:dyDescent="0.25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  <c r="O6209"/>
      <c r="P6209"/>
      <c r="Q6209"/>
      <c r="R6209"/>
      <c r="S6209"/>
      <c r="T6209"/>
      <c r="U6209"/>
      <c r="V6209"/>
      <c r="W6209" s="1"/>
      <c r="X6209" s="1"/>
      <c r="Y6209" s="1"/>
    </row>
    <row r="6210" spans="1:25" ht="15" x14ac:dyDescent="0.25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  <c r="O6210"/>
      <c r="P6210"/>
      <c r="Q6210"/>
      <c r="R6210"/>
      <c r="S6210"/>
      <c r="T6210"/>
      <c r="U6210"/>
      <c r="V6210"/>
      <c r="W6210" s="1"/>
      <c r="X6210" s="1"/>
      <c r="Y6210" s="1"/>
    </row>
    <row r="6211" spans="1:25" ht="15" x14ac:dyDescent="0.25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  <c r="O6211"/>
      <c r="P6211"/>
      <c r="Q6211"/>
      <c r="R6211"/>
      <c r="S6211"/>
      <c r="T6211"/>
      <c r="U6211"/>
      <c r="V6211"/>
      <c r="W6211" s="1"/>
      <c r="X6211" s="1"/>
      <c r="Y6211" s="1"/>
    </row>
    <row r="6212" spans="1:25" ht="15" x14ac:dyDescent="0.25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  <c r="O6212"/>
      <c r="P6212"/>
      <c r="Q6212"/>
      <c r="R6212"/>
      <c r="S6212"/>
      <c r="T6212"/>
      <c r="U6212"/>
      <c r="V6212"/>
      <c r="W6212" s="1"/>
      <c r="X6212" s="1"/>
      <c r="Y6212" s="1"/>
    </row>
    <row r="6213" spans="1:25" ht="15" x14ac:dyDescent="0.25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  <c r="O6213"/>
      <c r="P6213"/>
      <c r="Q6213"/>
      <c r="R6213"/>
      <c r="S6213"/>
      <c r="T6213"/>
      <c r="U6213"/>
      <c r="V6213"/>
      <c r="W6213" s="1"/>
      <c r="X6213" s="1"/>
      <c r="Y6213" s="1"/>
    </row>
    <row r="6214" spans="1:25" ht="15" x14ac:dyDescent="0.25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  <c r="O6214"/>
      <c r="P6214"/>
      <c r="Q6214"/>
      <c r="R6214"/>
      <c r="S6214"/>
      <c r="T6214"/>
      <c r="U6214"/>
      <c r="V6214"/>
      <c r="W6214" s="1"/>
      <c r="X6214" s="1"/>
      <c r="Y6214" s="1"/>
    </row>
    <row r="6215" spans="1:25" ht="15" x14ac:dyDescent="0.25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  <c r="O6215"/>
      <c r="P6215"/>
      <c r="Q6215"/>
      <c r="R6215"/>
      <c r="S6215"/>
      <c r="T6215"/>
      <c r="U6215"/>
      <c r="V6215"/>
      <c r="W6215" s="1"/>
      <c r="X6215" s="1"/>
      <c r="Y6215" s="1"/>
    </row>
    <row r="6216" spans="1:25" ht="15" x14ac:dyDescent="0.25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  <c r="O6216"/>
      <c r="P6216"/>
      <c r="Q6216"/>
      <c r="R6216"/>
      <c r="S6216"/>
      <c r="T6216"/>
      <c r="U6216"/>
      <c r="V6216"/>
      <c r="W6216" s="1"/>
      <c r="X6216" s="1"/>
      <c r="Y6216" s="1"/>
    </row>
    <row r="6217" spans="1:25" ht="15" x14ac:dyDescent="0.25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  <c r="O6217"/>
      <c r="P6217"/>
      <c r="Q6217"/>
      <c r="R6217"/>
      <c r="S6217"/>
      <c r="T6217"/>
      <c r="U6217"/>
      <c r="V6217"/>
      <c r="W6217" s="1"/>
      <c r="X6217" s="1"/>
      <c r="Y6217" s="1"/>
    </row>
    <row r="6218" spans="1:25" ht="15" x14ac:dyDescent="0.25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  <c r="O6218"/>
      <c r="P6218"/>
      <c r="Q6218"/>
      <c r="R6218"/>
      <c r="S6218"/>
      <c r="T6218"/>
      <c r="U6218"/>
      <c r="V6218"/>
      <c r="W6218" s="1"/>
      <c r="X6218" s="1"/>
      <c r="Y6218" s="1"/>
    </row>
    <row r="6219" spans="1:25" ht="15" x14ac:dyDescent="0.25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  <c r="O6219"/>
      <c r="P6219"/>
      <c r="Q6219"/>
      <c r="R6219"/>
      <c r="S6219"/>
      <c r="T6219"/>
      <c r="U6219"/>
      <c r="V6219"/>
      <c r="W6219" s="1"/>
      <c r="X6219" s="1"/>
      <c r="Y6219" s="1"/>
    </row>
    <row r="6220" spans="1:25" ht="15" x14ac:dyDescent="0.25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  <c r="O6220"/>
      <c r="P6220"/>
      <c r="Q6220"/>
      <c r="R6220"/>
      <c r="S6220"/>
      <c r="T6220"/>
      <c r="U6220"/>
      <c r="V6220"/>
      <c r="W6220" s="1"/>
      <c r="X6220" s="1"/>
      <c r="Y6220" s="1"/>
    </row>
    <row r="6221" spans="1:25" ht="15" x14ac:dyDescent="0.25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  <c r="O6221"/>
      <c r="P6221"/>
      <c r="Q6221"/>
      <c r="R6221"/>
      <c r="S6221"/>
      <c r="T6221"/>
      <c r="U6221"/>
      <c r="V6221"/>
      <c r="W6221" s="1"/>
      <c r="X6221" s="1"/>
      <c r="Y6221" s="1"/>
    </row>
    <row r="6222" spans="1:25" ht="15" x14ac:dyDescent="0.25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  <c r="O6222"/>
      <c r="P6222"/>
      <c r="Q6222"/>
      <c r="R6222"/>
      <c r="S6222"/>
      <c r="T6222"/>
      <c r="U6222"/>
      <c r="V6222"/>
      <c r="W6222" s="1"/>
      <c r="X6222" s="1"/>
      <c r="Y6222" s="1"/>
    </row>
    <row r="6223" spans="1:25" ht="15" x14ac:dyDescent="0.25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  <c r="O6223"/>
      <c r="P6223"/>
      <c r="Q6223"/>
      <c r="R6223"/>
      <c r="S6223"/>
      <c r="T6223"/>
      <c r="U6223"/>
      <c r="V6223"/>
      <c r="W6223" s="1"/>
      <c r="X6223" s="1"/>
      <c r="Y6223" s="1"/>
    </row>
    <row r="6224" spans="1:25" ht="15" x14ac:dyDescent="0.25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  <c r="O6224"/>
      <c r="P6224"/>
      <c r="Q6224"/>
      <c r="R6224"/>
      <c r="S6224"/>
      <c r="T6224"/>
      <c r="U6224"/>
      <c r="V6224"/>
      <c r="W6224" s="1"/>
      <c r="X6224" s="1"/>
      <c r="Y6224" s="1"/>
    </row>
    <row r="6225" spans="1:25" ht="15" x14ac:dyDescent="0.25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  <c r="O6225"/>
      <c r="P6225"/>
      <c r="Q6225"/>
      <c r="R6225"/>
      <c r="S6225"/>
      <c r="T6225"/>
      <c r="U6225"/>
      <c r="V6225"/>
      <c r="W6225" s="1"/>
      <c r="X6225" s="1"/>
      <c r="Y6225" s="1"/>
    </row>
    <row r="6226" spans="1:25" ht="15" x14ac:dyDescent="0.25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  <c r="O6226"/>
      <c r="P6226"/>
      <c r="Q6226"/>
      <c r="R6226"/>
      <c r="S6226"/>
      <c r="T6226"/>
      <c r="U6226"/>
      <c r="V6226"/>
      <c r="W6226" s="1"/>
      <c r="X6226" s="1"/>
      <c r="Y6226" s="1"/>
    </row>
    <row r="6227" spans="1:25" ht="15" x14ac:dyDescent="0.25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  <c r="O6227"/>
      <c r="P6227"/>
      <c r="Q6227"/>
      <c r="R6227"/>
      <c r="S6227"/>
      <c r="T6227"/>
      <c r="U6227"/>
      <c r="V6227"/>
      <c r="W6227" s="1"/>
      <c r="X6227" s="1"/>
      <c r="Y6227" s="1"/>
    </row>
    <row r="6228" spans="1:25" ht="15" x14ac:dyDescent="0.25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  <c r="O6228"/>
      <c r="P6228"/>
      <c r="Q6228"/>
      <c r="R6228"/>
      <c r="S6228"/>
      <c r="T6228"/>
      <c r="U6228"/>
      <c r="V6228"/>
      <c r="W6228" s="1"/>
      <c r="X6228" s="1"/>
      <c r="Y6228" s="1"/>
    </row>
    <row r="6229" spans="1:25" ht="15" x14ac:dyDescent="0.25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  <c r="O6229"/>
      <c r="P6229"/>
      <c r="Q6229"/>
      <c r="R6229"/>
      <c r="S6229"/>
      <c r="T6229"/>
      <c r="U6229"/>
      <c r="V6229"/>
      <c r="W6229" s="1"/>
      <c r="X6229" s="1"/>
      <c r="Y6229" s="1"/>
    </row>
    <row r="6230" spans="1:25" ht="15" x14ac:dyDescent="0.25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  <c r="O6230"/>
      <c r="P6230"/>
      <c r="Q6230"/>
      <c r="R6230"/>
      <c r="S6230"/>
      <c r="T6230"/>
      <c r="U6230"/>
      <c r="V6230"/>
      <c r="W6230" s="1"/>
      <c r="X6230" s="1"/>
      <c r="Y6230" s="1"/>
    </row>
    <row r="6231" spans="1:25" ht="15" x14ac:dyDescent="0.25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  <c r="O6231"/>
      <c r="P6231"/>
      <c r="Q6231"/>
      <c r="R6231"/>
      <c r="S6231"/>
      <c r="T6231"/>
      <c r="U6231"/>
      <c r="V6231"/>
      <c r="W6231" s="1"/>
      <c r="X6231" s="1"/>
      <c r="Y6231" s="1"/>
    </row>
    <row r="6232" spans="1:25" ht="15" x14ac:dyDescent="0.25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  <c r="O6232"/>
      <c r="P6232"/>
      <c r="Q6232"/>
      <c r="R6232"/>
      <c r="S6232"/>
      <c r="T6232"/>
      <c r="U6232"/>
      <c r="V6232"/>
      <c r="W6232" s="1"/>
      <c r="X6232" s="1"/>
      <c r="Y6232" s="1"/>
    </row>
    <row r="6233" spans="1:25" ht="15" x14ac:dyDescent="0.25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  <c r="O6233"/>
      <c r="P6233"/>
      <c r="Q6233"/>
      <c r="R6233"/>
      <c r="S6233"/>
      <c r="T6233"/>
      <c r="U6233"/>
      <c r="V6233"/>
      <c r="W6233" s="1"/>
      <c r="X6233" s="1"/>
      <c r="Y6233" s="1"/>
    </row>
    <row r="6234" spans="1:25" ht="15" x14ac:dyDescent="0.25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  <c r="O6234"/>
      <c r="P6234"/>
      <c r="Q6234"/>
      <c r="R6234"/>
      <c r="S6234"/>
      <c r="T6234"/>
      <c r="U6234"/>
      <c r="V6234"/>
      <c r="W6234" s="1"/>
      <c r="X6234" s="1"/>
      <c r="Y6234" s="1"/>
    </row>
    <row r="6235" spans="1:25" ht="15" x14ac:dyDescent="0.25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  <c r="O6235"/>
      <c r="P6235"/>
      <c r="Q6235"/>
      <c r="R6235"/>
      <c r="S6235"/>
      <c r="T6235"/>
      <c r="U6235"/>
      <c r="V6235"/>
      <c r="W6235" s="1"/>
      <c r="X6235" s="1"/>
      <c r="Y6235" s="1"/>
    </row>
    <row r="6236" spans="1:25" ht="15" x14ac:dyDescent="0.25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  <c r="O6236"/>
      <c r="P6236"/>
      <c r="Q6236"/>
      <c r="R6236"/>
      <c r="S6236"/>
      <c r="T6236"/>
      <c r="U6236"/>
      <c r="V6236"/>
      <c r="W6236" s="1"/>
      <c r="X6236" s="1"/>
      <c r="Y6236" s="1"/>
    </row>
    <row r="6237" spans="1:25" ht="15" x14ac:dyDescent="0.25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  <c r="O6237"/>
      <c r="P6237"/>
      <c r="Q6237"/>
      <c r="R6237"/>
      <c r="S6237"/>
      <c r="T6237"/>
      <c r="U6237"/>
      <c r="V6237"/>
      <c r="W6237" s="1"/>
      <c r="X6237" s="1"/>
      <c r="Y6237" s="1"/>
    </row>
    <row r="6238" spans="1:25" ht="15" x14ac:dyDescent="0.25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  <c r="O6238"/>
      <c r="P6238"/>
      <c r="Q6238"/>
      <c r="R6238"/>
      <c r="S6238"/>
      <c r="T6238"/>
      <c r="U6238"/>
      <c r="V6238"/>
      <c r="W6238" s="1"/>
      <c r="X6238" s="1"/>
      <c r="Y6238" s="1"/>
    </row>
    <row r="6239" spans="1:25" ht="15" x14ac:dyDescent="0.25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  <c r="O6239"/>
      <c r="P6239"/>
      <c r="Q6239"/>
      <c r="R6239"/>
      <c r="S6239"/>
      <c r="T6239"/>
      <c r="U6239"/>
      <c r="V6239"/>
      <c r="W6239" s="1"/>
      <c r="X6239" s="1"/>
      <c r="Y6239" s="1"/>
    </row>
    <row r="6240" spans="1:25" ht="15" x14ac:dyDescent="0.25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  <c r="O6240"/>
      <c r="P6240"/>
      <c r="Q6240"/>
      <c r="R6240"/>
      <c r="S6240"/>
      <c r="T6240"/>
      <c r="U6240"/>
      <c r="V6240"/>
      <c r="W6240" s="1"/>
      <c r="X6240" s="1"/>
      <c r="Y6240" s="1"/>
    </row>
    <row r="6241" spans="1:25" ht="15" x14ac:dyDescent="0.25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  <c r="O6241"/>
      <c r="P6241"/>
      <c r="Q6241"/>
      <c r="R6241"/>
      <c r="S6241"/>
      <c r="T6241"/>
      <c r="U6241"/>
      <c r="V6241"/>
      <c r="W6241" s="1"/>
      <c r="X6241" s="1"/>
      <c r="Y6241" s="1"/>
    </row>
    <row r="6242" spans="1:25" ht="15" x14ac:dyDescent="0.25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  <c r="O6242"/>
      <c r="P6242"/>
      <c r="Q6242"/>
      <c r="R6242"/>
      <c r="S6242"/>
      <c r="T6242"/>
      <c r="U6242"/>
      <c r="V6242"/>
      <c r="W6242" s="1"/>
      <c r="X6242" s="1"/>
      <c r="Y6242" s="1"/>
    </row>
    <row r="6243" spans="1:25" ht="15" x14ac:dyDescent="0.25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  <c r="O6243"/>
      <c r="P6243"/>
      <c r="Q6243"/>
      <c r="R6243"/>
      <c r="S6243"/>
      <c r="T6243"/>
      <c r="U6243"/>
      <c r="V6243"/>
      <c r="W6243" s="1"/>
      <c r="X6243" s="1"/>
      <c r="Y6243" s="1"/>
    </row>
    <row r="6244" spans="1:25" ht="15" x14ac:dyDescent="0.25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  <c r="O6244"/>
      <c r="P6244"/>
      <c r="Q6244"/>
      <c r="R6244"/>
      <c r="S6244"/>
      <c r="T6244"/>
      <c r="U6244"/>
      <c r="V6244"/>
      <c r="W6244" s="1"/>
      <c r="X6244" s="1"/>
      <c r="Y6244" s="1"/>
    </row>
    <row r="6245" spans="1:25" ht="15" x14ac:dyDescent="0.25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  <c r="O6245"/>
      <c r="P6245"/>
      <c r="Q6245"/>
      <c r="R6245"/>
      <c r="S6245"/>
      <c r="T6245"/>
      <c r="U6245"/>
      <c r="V6245"/>
      <c r="W6245" s="1"/>
      <c r="X6245" s="1"/>
      <c r="Y6245" s="1"/>
    </row>
    <row r="6246" spans="1:25" ht="15" x14ac:dyDescent="0.25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  <c r="O6246"/>
      <c r="P6246"/>
      <c r="Q6246"/>
      <c r="R6246"/>
      <c r="S6246"/>
      <c r="T6246"/>
      <c r="U6246"/>
      <c r="V6246"/>
      <c r="W6246" s="1"/>
      <c r="X6246" s="1"/>
      <c r="Y6246" s="1"/>
    </row>
    <row r="6247" spans="1:25" ht="15" x14ac:dyDescent="0.25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  <c r="O6247"/>
      <c r="P6247"/>
      <c r="Q6247"/>
      <c r="R6247"/>
      <c r="S6247"/>
      <c r="T6247"/>
      <c r="U6247"/>
      <c r="V6247"/>
      <c r="W6247" s="1"/>
      <c r="X6247" s="1"/>
      <c r="Y6247" s="1"/>
    </row>
    <row r="6248" spans="1:25" ht="15" x14ac:dyDescent="0.25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  <c r="O6248"/>
      <c r="P6248"/>
      <c r="Q6248"/>
      <c r="R6248"/>
      <c r="S6248"/>
      <c r="T6248"/>
      <c r="U6248"/>
      <c r="V6248"/>
      <c r="W6248" s="1"/>
      <c r="X6248" s="1"/>
      <c r="Y6248" s="1"/>
    </row>
    <row r="6249" spans="1:25" ht="15" x14ac:dyDescent="0.25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  <c r="O6249"/>
      <c r="P6249"/>
      <c r="Q6249"/>
      <c r="R6249"/>
      <c r="S6249"/>
      <c r="T6249"/>
      <c r="U6249"/>
      <c r="V6249"/>
      <c r="W6249" s="1"/>
      <c r="X6249" s="1"/>
      <c r="Y6249" s="1"/>
    </row>
    <row r="6250" spans="1:25" ht="15" x14ac:dyDescent="0.25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  <c r="O6250"/>
      <c r="P6250"/>
      <c r="Q6250"/>
      <c r="R6250"/>
      <c r="S6250"/>
      <c r="T6250"/>
      <c r="U6250"/>
      <c r="V6250"/>
      <c r="W6250" s="1"/>
      <c r="X6250" s="1"/>
      <c r="Y6250" s="1"/>
    </row>
    <row r="6251" spans="1:25" ht="15" x14ac:dyDescent="0.25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  <c r="O6251"/>
      <c r="P6251"/>
      <c r="Q6251"/>
      <c r="R6251"/>
      <c r="S6251"/>
      <c r="T6251"/>
      <c r="U6251"/>
      <c r="V6251"/>
      <c r="W6251" s="1"/>
      <c r="X6251" s="1"/>
      <c r="Y6251" s="1"/>
    </row>
    <row r="6252" spans="1:25" ht="15" x14ac:dyDescent="0.25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  <c r="O6252"/>
      <c r="P6252"/>
      <c r="Q6252"/>
      <c r="R6252"/>
      <c r="S6252"/>
      <c r="T6252"/>
      <c r="U6252"/>
      <c r="V6252"/>
      <c r="W6252" s="1"/>
      <c r="X6252" s="1"/>
      <c r="Y6252" s="1"/>
    </row>
    <row r="6253" spans="1:25" ht="15" x14ac:dyDescent="0.25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  <c r="O6253"/>
      <c r="P6253"/>
      <c r="Q6253"/>
      <c r="R6253"/>
      <c r="S6253"/>
      <c r="T6253"/>
      <c r="U6253"/>
      <c r="V6253"/>
      <c r="W6253" s="1"/>
      <c r="X6253" s="1"/>
      <c r="Y6253" s="1"/>
    </row>
    <row r="6254" spans="1:25" ht="15" x14ac:dyDescent="0.25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  <c r="O6254"/>
      <c r="P6254"/>
      <c r="Q6254"/>
      <c r="R6254"/>
      <c r="S6254"/>
      <c r="T6254"/>
      <c r="U6254"/>
      <c r="V6254"/>
      <c r="W6254" s="1"/>
      <c r="X6254" s="1"/>
      <c r="Y6254" s="1"/>
    </row>
    <row r="6255" spans="1:25" ht="15" x14ac:dyDescent="0.25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  <c r="O6255"/>
      <c r="P6255"/>
      <c r="Q6255"/>
      <c r="R6255"/>
      <c r="S6255"/>
      <c r="T6255"/>
      <c r="U6255"/>
      <c r="V6255"/>
      <c r="W6255" s="1"/>
      <c r="X6255" s="1"/>
      <c r="Y6255" s="1"/>
    </row>
    <row r="6256" spans="1:25" ht="15" x14ac:dyDescent="0.25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  <c r="O6256"/>
      <c r="P6256"/>
      <c r="Q6256"/>
      <c r="R6256"/>
      <c r="S6256"/>
      <c r="T6256"/>
      <c r="U6256"/>
      <c r="V6256"/>
      <c r="W6256" s="1"/>
      <c r="X6256" s="1"/>
      <c r="Y6256" s="1"/>
    </row>
    <row r="6257" spans="1:25" ht="15" x14ac:dyDescent="0.25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  <c r="O6257"/>
      <c r="P6257"/>
      <c r="Q6257"/>
      <c r="R6257"/>
      <c r="S6257"/>
      <c r="T6257"/>
      <c r="U6257"/>
      <c r="V6257"/>
      <c r="W6257" s="1"/>
      <c r="X6257" s="1"/>
      <c r="Y6257" s="1"/>
    </row>
    <row r="6258" spans="1:25" ht="15" x14ac:dyDescent="0.25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  <c r="O6258"/>
      <c r="P6258"/>
      <c r="Q6258"/>
      <c r="R6258"/>
      <c r="S6258"/>
      <c r="T6258"/>
      <c r="U6258"/>
      <c r="V6258"/>
      <c r="W6258" s="1"/>
      <c r="X6258" s="1"/>
      <c r="Y6258" s="1"/>
    </row>
    <row r="6259" spans="1:25" ht="15" x14ac:dyDescent="0.25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  <c r="O6259"/>
      <c r="P6259"/>
      <c r="Q6259"/>
      <c r="R6259"/>
      <c r="S6259"/>
      <c r="T6259"/>
      <c r="U6259"/>
      <c r="V6259"/>
      <c r="W6259" s="1"/>
      <c r="X6259" s="1"/>
      <c r="Y6259" s="1"/>
    </row>
    <row r="6260" spans="1:25" ht="15" x14ac:dyDescent="0.25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  <c r="O6260"/>
      <c r="P6260"/>
      <c r="Q6260"/>
      <c r="R6260"/>
      <c r="S6260"/>
      <c r="T6260"/>
      <c r="U6260"/>
      <c r="V6260"/>
      <c r="W6260" s="1"/>
      <c r="X6260" s="1"/>
      <c r="Y6260" s="1"/>
    </row>
    <row r="6261" spans="1:25" ht="15" x14ac:dyDescent="0.25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  <c r="O6261"/>
      <c r="P6261"/>
      <c r="Q6261"/>
      <c r="R6261"/>
      <c r="S6261"/>
      <c r="T6261"/>
      <c r="U6261"/>
      <c r="V6261"/>
      <c r="W6261" s="1"/>
      <c r="X6261" s="1"/>
      <c r="Y6261" s="1"/>
    </row>
    <row r="6262" spans="1:25" ht="15" x14ac:dyDescent="0.25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  <c r="O6262"/>
      <c r="P6262"/>
      <c r="Q6262"/>
      <c r="R6262"/>
      <c r="S6262"/>
      <c r="T6262"/>
      <c r="U6262"/>
      <c r="V6262"/>
      <c r="W6262" s="1"/>
      <c r="X6262" s="1"/>
      <c r="Y6262" s="1"/>
    </row>
    <row r="6263" spans="1:25" ht="15" x14ac:dyDescent="0.25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  <c r="O6263"/>
      <c r="P6263"/>
      <c r="Q6263"/>
      <c r="R6263"/>
      <c r="S6263"/>
      <c r="T6263"/>
      <c r="U6263"/>
      <c r="V6263"/>
      <c r="W6263" s="1"/>
      <c r="X6263" s="1"/>
      <c r="Y6263" s="1"/>
    </row>
    <row r="6264" spans="1:25" ht="15" x14ac:dyDescent="0.25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  <c r="O6264"/>
      <c r="P6264"/>
      <c r="Q6264"/>
      <c r="R6264"/>
      <c r="S6264"/>
      <c r="T6264"/>
      <c r="U6264"/>
      <c r="V6264"/>
      <c r="W6264" s="1"/>
      <c r="X6264" s="1"/>
      <c r="Y6264" s="1"/>
    </row>
    <row r="6265" spans="1:25" ht="15" x14ac:dyDescent="0.25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  <c r="O6265"/>
      <c r="P6265"/>
      <c r="Q6265"/>
      <c r="R6265"/>
      <c r="S6265"/>
      <c r="T6265"/>
      <c r="U6265"/>
      <c r="V6265"/>
      <c r="W6265" s="1"/>
      <c r="X6265" s="1"/>
      <c r="Y6265" s="1"/>
    </row>
    <row r="6266" spans="1:25" ht="15" x14ac:dyDescent="0.25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  <c r="O6266"/>
      <c r="P6266"/>
      <c r="Q6266"/>
      <c r="R6266"/>
      <c r="S6266"/>
      <c r="T6266"/>
      <c r="U6266"/>
      <c r="V6266"/>
      <c r="W6266" s="1"/>
      <c r="X6266" s="1"/>
      <c r="Y6266" s="1"/>
    </row>
    <row r="6267" spans="1:25" ht="15" x14ac:dyDescent="0.25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  <c r="O6267"/>
      <c r="P6267"/>
      <c r="Q6267"/>
      <c r="R6267"/>
      <c r="S6267"/>
      <c r="T6267"/>
      <c r="U6267"/>
      <c r="V6267"/>
      <c r="W6267" s="1"/>
      <c r="X6267" s="1"/>
      <c r="Y6267" s="1"/>
    </row>
    <row r="6268" spans="1:25" ht="15" x14ac:dyDescent="0.25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  <c r="O6268"/>
      <c r="P6268"/>
      <c r="Q6268"/>
      <c r="R6268"/>
      <c r="S6268"/>
      <c r="T6268"/>
      <c r="U6268"/>
      <c r="V6268"/>
      <c r="W6268" s="1"/>
      <c r="X6268" s="1"/>
      <c r="Y6268" s="1"/>
    </row>
    <row r="6269" spans="1:25" ht="15" x14ac:dyDescent="0.25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  <c r="O6269"/>
      <c r="P6269"/>
      <c r="Q6269"/>
      <c r="R6269"/>
      <c r="S6269"/>
      <c r="T6269"/>
      <c r="U6269"/>
      <c r="V6269"/>
      <c r="W6269" s="1"/>
      <c r="X6269" s="1"/>
      <c r="Y6269" s="1"/>
    </row>
    <row r="6270" spans="1:25" ht="15" x14ac:dyDescent="0.25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  <c r="O6270"/>
      <c r="P6270"/>
      <c r="Q6270"/>
      <c r="R6270"/>
      <c r="S6270"/>
      <c r="T6270"/>
      <c r="U6270"/>
      <c r="V6270"/>
      <c r="W6270" s="1"/>
      <c r="X6270" s="1"/>
      <c r="Y6270" s="1"/>
    </row>
    <row r="6271" spans="1:25" ht="15" x14ac:dyDescent="0.25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  <c r="O6271"/>
      <c r="P6271"/>
      <c r="Q6271"/>
      <c r="R6271"/>
      <c r="S6271"/>
      <c r="T6271"/>
      <c r="U6271"/>
      <c r="V6271"/>
      <c r="W6271" s="1"/>
      <c r="X6271" s="1"/>
      <c r="Y6271" s="1"/>
    </row>
    <row r="6272" spans="1:25" ht="15" x14ac:dyDescent="0.25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  <c r="O6272"/>
      <c r="P6272"/>
      <c r="Q6272"/>
      <c r="R6272"/>
      <c r="S6272"/>
      <c r="T6272"/>
      <c r="U6272"/>
      <c r="V6272"/>
      <c r="W6272" s="1"/>
      <c r="X6272" s="1"/>
      <c r="Y6272" s="1"/>
    </row>
    <row r="6273" spans="1:25" ht="15" x14ac:dyDescent="0.25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  <c r="O6273"/>
      <c r="P6273"/>
      <c r="Q6273"/>
      <c r="R6273"/>
      <c r="S6273"/>
      <c r="T6273"/>
      <c r="U6273"/>
      <c r="V6273"/>
      <c r="W6273" s="1"/>
      <c r="X6273" s="1"/>
      <c r="Y6273" s="1"/>
    </row>
    <row r="6274" spans="1:25" ht="15" x14ac:dyDescent="0.25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  <c r="O6274"/>
      <c r="P6274"/>
      <c r="Q6274"/>
      <c r="R6274"/>
      <c r="S6274"/>
      <c r="T6274"/>
      <c r="U6274"/>
      <c r="V6274"/>
      <c r="W6274" s="1"/>
      <c r="X6274" s="1"/>
      <c r="Y6274" s="1"/>
    </row>
    <row r="6275" spans="1:25" ht="15" x14ac:dyDescent="0.25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  <c r="O6275"/>
      <c r="P6275"/>
      <c r="Q6275"/>
      <c r="R6275"/>
      <c r="S6275"/>
      <c r="T6275"/>
      <c r="U6275"/>
      <c r="V6275"/>
      <c r="W6275" s="1"/>
      <c r="X6275" s="1"/>
      <c r="Y6275" s="1"/>
    </row>
    <row r="6276" spans="1:25" ht="15" x14ac:dyDescent="0.25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  <c r="O6276"/>
      <c r="P6276"/>
      <c r="Q6276"/>
      <c r="R6276"/>
      <c r="S6276"/>
      <c r="T6276"/>
      <c r="U6276"/>
      <c r="V6276"/>
      <c r="W6276" s="1"/>
      <c r="X6276" s="1"/>
      <c r="Y6276" s="1"/>
    </row>
    <row r="6277" spans="1:25" ht="15" x14ac:dyDescent="0.25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  <c r="O6277"/>
      <c r="P6277"/>
      <c r="Q6277"/>
      <c r="R6277"/>
      <c r="S6277"/>
      <c r="T6277"/>
      <c r="U6277"/>
      <c r="V6277"/>
      <c r="W6277" s="1"/>
      <c r="X6277" s="1"/>
      <c r="Y6277" s="1"/>
    </row>
    <row r="6278" spans="1:25" ht="15" x14ac:dyDescent="0.25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  <c r="O6278"/>
      <c r="P6278"/>
      <c r="Q6278"/>
      <c r="R6278"/>
      <c r="S6278"/>
      <c r="T6278"/>
      <c r="U6278"/>
      <c r="V6278"/>
      <c r="W6278" s="1"/>
      <c r="X6278" s="1"/>
      <c r="Y6278" s="1"/>
    </row>
    <row r="6279" spans="1:25" ht="15" x14ac:dyDescent="0.25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  <c r="O6279"/>
      <c r="P6279"/>
      <c r="Q6279"/>
      <c r="R6279"/>
      <c r="S6279"/>
      <c r="T6279"/>
      <c r="U6279"/>
      <c r="V6279"/>
      <c r="W6279" s="1"/>
      <c r="X6279" s="1"/>
      <c r="Y6279" s="1"/>
    </row>
    <row r="6280" spans="1:25" ht="15" x14ac:dyDescent="0.25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  <c r="O6280"/>
      <c r="P6280"/>
      <c r="Q6280"/>
      <c r="R6280"/>
      <c r="S6280"/>
      <c r="T6280"/>
      <c r="U6280"/>
      <c r="V6280"/>
      <c r="W6280" s="1"/>
      <c r="X6280" s="1"/>
      <c r="Y6280" s="1"/>
    </row>
    <row r="6281" spans="1:25" ht="15" x14ac:dyDescent="0.25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  <c r="O6281"/>
      <c r="P6281"/>
      <c r="Q6281"/>
      <c r="R6281"/>
      <c r="S6281"/>
      <c r="T6281"/>
      <c r="U6281"/>
      <c r="V6281"/>
      <c r="W6281" s="1"/>
      <c r="X6281" s="1"/>
      <c r="Y6281" s="1"/>
    </row>
    <row r="6282" spans="1:25" ht="15" x14ac:dyDescent="0.25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  <c r="O6282"/>
      <c r="P6282"/>
      <c r="Q6282"/>
      <c r="R6282"/>
      <c r="S6282"/>
      <c r="T6282"/>
      <c r="U6282"/>
      <c r="V6282"/>
      <c r="W6282" s="1"/>
      <c r="X6282" s="1"/>
      <c r="Y6282" s="1"/>
    </row>
    <row r="6283" spans="1:25" ht="15" x14ac:dyDescent="0.25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  <c r="O6283"/>
      <c r="P6283"/>
      <c r="Q6283"/>
      <c r="R6283"/>
      <c r="S6283"/>
      <c r="T6283"/>
      <c r="U6283"/>
      <c r="V6283"/>
      <c r="W6283" s="1"/>
      <c r="X6283" s="1"/>
      <c r="Y6283" s="1"/>
    </row>
    <row r="6284" spans="1:25" ht="15" x14ac:dyDescent="0.25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  <c r="O6284"/>
      <c r="P6284"/>
      <c r="Q6284"/>
      <c r="R6284"/>
      <c r="S6284"/>
      <c r="T6284"/>
      <c r="U6284"/>
      <c r="V6284"/>
      <c r="W6284" s="1"/>
      <c r="X6284" s="1"/>
      <c r="Y6284" s="1"/>
    </row>
    <row r="6285" spans="1:25" ht="15" x14ac:dyDescent="0.25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  <c r="O6285"/>
      <c r="P6285"/>
      <c r="Q6285"/>
      <c r="R6285"/>
      <c r="S6285"/>
      <c r="T6285"/>
      <c r="U6285"/>
      <c r="V6285"/>
      <c r="W6285" s="1"/>
      <c r="X6285" s="1"/>
      <c r="Y6285" s="1"/>
    </row>
    <row r="6286" spans="1:25" ht="15" x14ac:dyDescent="0.25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  <c r="O6286"/>
      <c r="P6286"/>
      <c r="Q6286"/>
      <c r="R6286"/>
      <c r="S6286"/>
      <c r="T6286"/>
      <c r="U6286"/>
      <c r="V6286"/>
      <c r="W6286" s="1"/>
      <c r="X6286" s="1"/>
      <c r="Y6286" s="1"/>
    </row>
    <row r="6287" spans="1:25" ht="15" x14ac:dyDescent="0.25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  <c r="O6287"/>
      <c r="P6287"/>
      <c r="Q6287"/>
      <c r="R6287"/>
      <c r="S6287"/>
      <c r="T6287"/>
      <c r="U6287"/>
      <c r="V6287"/>
      <c r="W6287" s="1"/>
      <c r="X6287" s="1"/>
      <c r="Y6287" s="1"/>
    </row>
    <row r="6288" spans="1:25" ht="15" x14ac:dyDescent="0.25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  <c r="O6288"/>
      <c r="P6288"/>
      <c r="Q6288"/>
      <c r="R6288"/>
      <c r="S6288"/>
      <c r="T6288"/>
      <c r="U6288"/>
      <c r="V6288"/>
      <c r="W6288" s="1"/>
      <c r="X6288" s="1"/>
      <c r="Y6288" s="1"/>
    </row>
    <row r="6289" spans="1:25" ht="15" x14ac:dyDescent="0.25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  <c r="O6289"/>
      <c r="P6289"/>
      <c r="Q6289"/>
      <c r="R6289"/>
      <c r="S6289"/>
      <c r="T6289"/>
      <c r="U6289"/>
      <c r="V6289"/>
      <c r="W6289" s="1"/>
      <c r="X6289" s="1"/>
      <c r="Y6289" s="1"/>
    </row>
    <row r="6290" spans="1:25" ht="15" x14ac:dyDescent="0.25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  <c r="O6290"/>
      <c r="P6290"/>
      <c r="Q6290"/>
      <c r="R6290"/>
      <c r="S6290"/>
      <c r="T6290"/>
      <c r="U6290"/>
      <c r="V6290"/>
      <c r="W6290" s="1"/>
      <c r="X6290" s="1"/>
      <c r="Y6290" s="1"/>
    </row>
    <row r="6291" spans="1:25" ht="15" x14ac:dyDescent="0.25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  <c r="O6291"/>
      <c r="P6291"/>
      <c r="Q6291"/>
      <c r="R6291"/>
      <c r="S6291"/>
      <c r="T6291"/>
      <c r="U6291"/>
      <c r="V6291"/>
      <c r="W6291" s="1"/>
      <c r="X6291" s="1"/>
      <c r="Y6291" s="1"/>
    </row>
    <row r="6292" spans="1:25" ht="15" x14ac:dyDescent="0.25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  <c r="O6292"/>
      <c r="P6292"/>
      <c r="Q6292"/>
      <c r="R6292"/>
      <c r="S6292"/>
      <c r="T6292"/>
      <c r="U6292"/>
      <c r="V6292"/>
      <c r="W6292" s="1"/>
      <c r="X6292" s="1"/>
      <c r="Y6292" s="1"/>
    </row>
    <row r="6293" spans="1:25" ht="15" x14ac:dyDescent="0.25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  <c r="O6293"/>
      <c r="P6293"/>
      <c r="Q6293"/>
      <c r="R6293"/>
      <c r="S6293"/>
      <c r="T6293"/>
      <c r="U6293"/>
      <c r="V6293"/>
      <c r="W6293" s="1"/>
      <c r="X6293" s="1"/>
      <c r="Y6293" s="1"/>
    </row>
    <row r="6294" spans="1:25" ht="15" x14ac:dyDescent="0.25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  <c r="O6294"/>
      <c r="P6294"/>
      <c r="Q6294"/>
      <c r="R6294"/>
      <c r="S6294"/>
      <c r="T6294"/>
      <c r="U6294"/>
      <c r="V6294"/>
      <c r="W6294" s="1"/>
      <c r="X6294" s="1"/>
      <c r="Y6294" s="1"/>
    </row>
    <row r="6295" spans="1:25" ht="15" x14ac:dyDescent="0.25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  <c r="O6295"/>
      <c r="P6295"/>
      <c r="Q6295"/>
      <c r="R6295"/>
      <c r="S6295"/>
      <c r="T6295"/>
      <c r="U6295"/>
      <c r="V6295"/>
      <c r="W6295" s="1"/>
      <c r="X6295" s="1"/>
      <c r="Y6295" s="1"/>
    </row>
    <row r="6296" spans="1:25" ht="15" x14ac:dyDescent="0.25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  <c r="O6296"/>
      <c r="P6296"/>
      <c r="Q6296"/>
      <c r="R6296"/>
      <c r="S6296"/>
      <c r="T6296"/>
      <c r="U6296"/>
      <c r="V6296"/>
      <c r="W6296" s="1"/>
      <c r="X6296" s="1"/>
      <c r="Y6296" s="1"/>
    </row>
    <row r="6297" spans="1:25" ht="15" x14ac:dyDescent="0.25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  <c r="O6297"/>
      <c r="P6297"/>
      <c r="Q6297"/>
      <c r="R6297"/>
      <c r="S6297"/>
      <c r="T6297"/>
      <c r="U6297"/>
      <c r="V6297"/>
      <c r="W6297" s="1"/>
      <c r="X6297" s="1"/>
      <c r="Y6297" s="1"/>
    </row>
    <row r="6298" spans="1:25" ht="15" x14ac:dyDescent="0.25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  <c r="O6298"/>
      <c r="P6298"/>
      <c r="Q6298"/>
      <c r="R6298"/>
      <c r="S6298"/>
      <c r="T6298"/>
      <c r="U6298"/>
      <c r="V6298"/>
      <c r="W6298" s="1"/>
      <c r="X6298" s="1"/>
      <c r="Y6298" s="1"/>
    </row>
    <row r="6299" spans="1:25" ht="15" x14ac:dyDescent="0.25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  <c r="O6299"/>
      <c r="P6299"/>
      <c r="Q6299"/>
      <c r="R6299"/>
      <c r="S6299"/>
      <c r="T6299"/>
      <c r="U6299"/>
      <c r="V6299"/>
      <c r="W6299" s="1"/>
      <c r="X6299" s="1"/>
      <c r="Y6299" s="1"/>
    </row>
    <row r="6300" spans="1:25" ht="15" x14ac:dyDescent="0.25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  <c r="O6300"/>
      <c r="P6300"/>
      <c r="Q6300"/>
      <c r="R6300"/>
      <c r="S6300"/>
      <c r="T6300"/>
      <c r="U6300"/>
      <c r="V6300"/>
      <c r="W6300" s="1"/>
      <c r="X6300" s="1"/>
      <c r="Y6300" s="1"/>
    </row>
    <row r="6301" spans="1:25" ht="15" x14ac:dyDescent="0.25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  <c r="O6301"/>
      <c r="P6301"/>
      <c r="Q6301"/>
      <c r="R6301"/>
      <c r="S6301"/>
      <c r="T6301"/>
      <c r="U6301"/>
      <c r="V6301"/>
      <c r="W6301" s="1"/>
      <c r="X6301" s="1"/>
      <c r="Y6301" s="1"/>
    </row>
    <row r="6302" spans="1:25" ht="15" x14ac:dyDescent="0.25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  <c r="O6302"/>
      <c r="P6302"/>
      <c r="Q6302"/>
      <c r="R6302"/>
      <c r="S6302"/>
      <c r="T6302"/>
      <c r="U6302"/>
      <c r="V6302"/>
      <c r="W6302" s="1"/>
      <c r="X6302" s="1"/>
      <c r="Y6302" s="1"/>
    </row>
    <row r="6303" spans="1:25" ht="15" x14ac:dyDescent="0.25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  <c r="O6303"/>
      <c r="P6303"/>
      <c r="Q6303"/>
      <c r="R6303"/>
      <c r="S6303"/>
      <c r="T6303"/>
      <c r="U6303"/>
      <c r="V6303"/>
      <c r="W6303" s="1"/>
      <c r="X6303" s="1"/>
      <c r="Y6303" s="1"/>
    </row>
    <row r="6304" spans="1:25" ht="15" x14ac:dyDescent="0.25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  <c r="O6304"/>
      <c r="P6304"/>
      <c r="Q6304"/>
      <c r="R6304"/>
      <c r="S6304"/>
      <c r="T6304"/>
      <c r="U6304"/>
      <c r="V6304"/>
      <c r="W6304" s="1"/>
      <c r="X6304" s="1"/>
      <c r="Y6304" s="1"/>
    </row>
    <row r="6305" spans="1:25" ht="15" x14ac:dyDescent="0.25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  <c r="O6305"/>
      <c r="P6305"/>
      <c r="Q6305"/>
      <c r="R6305"/>
      <c r="S6305"/>
      <c r="T6305"/>
      <c r="U6305"/>
      <c r="V6305"/>
      <c r="W6305" s="1"/>
      <c r="X6305" s="1"/>
      <c r="Y6305" s="1"/>
    </row>
    <row r="6306" spans="1:25" ht="15" x14ac:dyDescent="0.25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  <c r="O6306"/>
      <c r="P6306"/>
      <c r="Q6306"/>
      <c r="R6306"/>
      <c r="S6306"/>
      <c r="T6306"/>
      <c r="U6306"/>
      <c r="V6306"/>
      <c r="W6306" s="1"/>
      <c r="X6306" s="1"/>
      <c r="Y6306" s="1"/>
    </row>
    <row r="6307" spans="1:25" ht="15" x14ac:dyDescent="0.25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  <c r="O6307"/>
      <c r="P6307"/>
      <c r="Q6307"/>
      <c r="R6307"/>
      <c r="S6307"/>
      <c r="T6307"/>
      <c r="U6307"/>
      <c r="V6307"/>
      <c r="W6307" s="1"/>
      <c r="X6307" s="1"/>
      <c r="Y6307" s="1"/>
    </row>
    <row r="6308" spans="1:25" ht="15" x14ac:dyDescent="0.25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  <c r="O6308"/>
      <c r="P6308"/>
      <c r="Q6308"/>
      <c r="R6308"/>
      <c r="S6308"/>
      <c r="T6308"/>
      <c r="U6308"/>
      <c r="V6308"/>
      <c r="W6308" s="1"/>
      <c r="X6308" s="1"/>
      <c r="Y6308" s="1"/>
    </row>
    <row r="6309" spans="1:25" ht="15" x14ac:dyDescent="0.25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  <c r="O6309"/>
      <c r="P6309"/>
      <c r="Q6309"/>
      <c r="R6309"/>
      <c r="S6309"/>
      <c r="T6309"/>
      <c r="U6309"/>
      <c r="V6309"/>
      <c r="W6309" s="1"/>
      <c r="X6309" s="1"/>
      <c r="Y6309" s="1"/>
    </row>
    <row r="6310" spans="1:25" ht="15" x14ac:dyDescent="0.25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  <c r="O6310"/>
      <c r="P6310"/>
      <c r="Q6310"/>
      <c r="R6310"/>
      <c r="S6310"/>
      <c r="T6310"/>
      <c r="U6310"/>
      <c r="V6310"/>
      <c r="W6310" s="1"/>
      <c r="X6310" s="1"/>
      <c r="Y6310" s="1"/>
    </row>
    <row r="6311" spans="1:25" ht="15" x14ac:dyDescent="0.25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  <c r="O6311"/>
      <c r="P6311"/>
      <c r="Q6311"/>
      <c r="R6311"/>
      <c r="S6311"/>
      <c r="T6311"/>
      <c r="U6311"/>
      <c r="V6311"/>
      <c r="W6311" s="1"/>
      <c r="X6311" s="1"/>
      <c r="Y6311" s="1"/>
    </row>
    <row r="6312" spans="1:25" ht="15" x14ac:dyDescent="0.25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  <c r="O6312"/>
      <c r="P6312"/>
      <c r="Q6312"/>
      <c r="R6312"/>
      <c r="S6312"/>
      <c r="T6312"/>
      <c r="U6312"/>
      <c r="V6312"/>
      <c r="W6312" s="1"/>
      <c r="X6312" s="1"/>
      <c r="Y6312" s="1"/>
    </row>
    <row r="6313" spans="1:25" ht="15" x14ac:dyDescent="0.25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  <c r="O6313"/>
      <c r="P6313"/>
      <c r="Q6313"/>
      <c r="R6313"/>
      <c r="S6313"/>
      <c r="T6313"/>
      <c r="U6313"/>
      <c r="V6313"/>
      <c r="W6313" s="1"/>
      <c r="X6313" s="1"/>
      <c r="Y6313" s="1"/>
    </row>
    <row r="6314" spans="1:25" ht="15" x14ac:dyDescent="0.25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  <c r="O6314"/>
      <c r="P6314"/>
      <c r="Q6314"/>
      <c r="R6314"/>
      <c r="S6314"/>
      <c r="T6314"/>
      <c r="U6314"/>
      <c r="V6314"/>
      <c r="W6314" s="1"/>
      <c r="X6314" s="1"/>
      <c r="Y6314" s="1"/>
    </row>
    <row r="6315" spans="1:25" ht="15" x14ac:dyDescent="0.25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  <c r="O6315"/>
      <c r="P6315"/>
      <c r="Q6315"/>
      <c r="R6315"/>
      <c r="S6315"/>
      <c r="T6315"/>
      <c r="U6315"/>
      <c r="V6315"/>
      <c r="W6315" s="1"/>
      <c r="X6315" s="1"/>
      <c r="Y6315" s="1"/>
    </row>
    <row r="6316" spans="1:25" ht="15" x14ac:dyDescent="0.25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  <c r="O6316"/>
      <c r="P6316"/>
      <c r="Q6316"/>
      <c r="R6316"/>
      <c r="S6316"/>
      <c r="T6316"/>
      <c r="U6316"/>
      <c r="V6316"/>
      <c r="W6316" s="1"/>
      <c r="X6316" s="1"/>
      <c r="Y6316" s="1"/>
    </row>
    <row r="6317" spans="1:25" ht="15" x14ac:dyDescent="0.25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  <c r="O6317"/>
      <c r="P6317"/>
      <c r="Q6317"/>
      <c r="R6317"/>
      <c r="S6317"/>
      <c r="T6317"/>
      <c r="U6317"/>
      <c r="V6317"/>
      <c r="W6317" s="1"/>
      <c r="X6317" s="1"/>
      <c r="Y6317" s="1"/>
    </row>
    <row r="6318" spans="1:25" ht="15" x14ac:dyDescent="0.25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  <c r="O6318"/>
      <c r="P6318"/>
      <c r="Q6318"/>
      <c r="R6318"/>
      <c r="S6318"/>
      <c r="T6318"/>
      <c r="U6318"/>
      <c r="V6318"/>
      <c r="W6318" s="1"/>
      <c r="X6318" s="1"/>
      <c r="Y6318" s="1"/>
    </row>
    <row r="6319" spans="1:25" ht="15" x14ac:dyDescent="0.25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  <c r="O6319"/>
      <c r="P6319"/>
      <c r="Q6319"/>
      <c r="R6319"/>
      <c r="S6319"/>
      <c r="T6319"/>
      <c r="U6319"/>
      <c r="V6319"/>
      <c r="W6319" s="1"/>
      <c r="X6319" s="1"/>
      <c r="Y6319" s="1"/>
    </row>
    <row r="6320" spans="1:25" ht="15" x14ac:dyDescent="0.25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  <c r="O6320"/>
      <c r="P6320"/>
      <c r="Q6320"/>
      <c r="R6320"/>
      <c r="S6320"/>
      <c r="T6320"/>
      <c r="U6320"/>
      <c r="V6320"/>
      <c r="W6320" s="1"/>
      <c r="X6320" s="1"/>
      <c r="Y6320" s="1"/>
    </row>
    <row r="6321" spans="1:25" ht="15" x14ac:dyDescent="0.25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  <c r="O6321"/>
      <c r="P6321"/>
      <c r="Q6321"/>
      <c r="R6321"/>
      <c r="S6321"/>
      <c r="T6321"/>
      <c r="U6321"/>
      <c r="V6321"/>
      <c r="W6321" s="1"/>
      <c r="X6321" s="1"/>
      <c r="Y6321" s="1"/>
    </row>
    <row r="6322" spans="1:25" ht="15" x14ac:dyDescent="0.25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  <c r="O6322"/>
      <c r="P6322"/>
      <c r="Q6322"/>
      <c r="R6322"/>
      <c r="S6322"/>
      <c r="T6322"/>
      <c r="U6322"/>
      <c r="V6322"/>
      <c r="W6322" s="1"/>
      <c r="X6322" s="1"/>
      <c r="Y6322" s="1"/>
    </row>
    <row r="6323" spans="1:25" ht="15" x14ac:dyDescent="0.25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  <c r="O6323"/>
      <c r="P6323"/>
      <c r="Q6323"/>
      <c r="R6323"/>
      <c r="S6323"/>
      <c r="T6323"/>
      <c r="U6323"/>
      <c r="V6323"/>
      <c r="W6323" s="1"/>
      <c r="X6323" s="1"/>
      <c r="Y6323" s="1"/>
    </row>
    <row r="6324" spans="1:25" ht="15" x14ac:dyDescent="0.25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  <c r="O6324"/>
      <c r="P6324"/>
      <c r="Q6324"/>
      <c r="R6324"/>
      <c r="S6324"/>
      <c r="T6324"/>
      <c r="U6324"/>
      <c r="V6324"/>
      <c r="W6324" s="1"/>
      <c r="X6324" s="1"/>
      <c r="Y6324" s="1"/>
    </row>
    <row r="6325" spans="1:25" ht="15" x14ac:dyDescent="0.25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  <c r="O6325"/>
      <c r="P6325"/>
      <c r="Q6325"/>
      <c r="R6325"/>
      <c r="S6325"/>
      <c r="T6325"/>
      <c r="U6325"/>
      <c r="V6325"/>
      <c r="W6325" s="1"/>
      <c r="X6325" s="1"/>
      <c r="Y6325" s="1"/>
    </row>
    <row r="6326" spans="1:25" ht="15" x14ac:dyDescent="0.25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  <c r="O6326"/>
      <c r="P6326"/>
      <c r="Q6326"/>
      <c r="R6326"/>
      <c r="S6326"/>
      <c r="T6326"/>
      <c r="U6326"/>
      <c r="V6326"/>
      <c r="W6326" s="1"/>
      <c r="X6326" s="1"/>
      <c r="Y6326" s="1"/>
    </row>
    <row r="6327" spans="1:25" ht="15" x14ac:dyDescent="0.25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  <c r="O6327"/>
      <c r="P6327"/>
      <c r="Q6327"/>
      <c r="R6327"/>
      <c r="S6327"/>
      <c r="T6327"/>
      <c r="U6327"/>
      <c r="V6327"/>
      <c r="W6327" s="1"/>
      <c r="X6327" s="1"/>
      <c r="Y6327" s="1"/>
    </row>
    <row r="6328" spans="1:25" ht="15" x14ac:dyDescent="0.25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  <c r="O6328"/>
      <c r="P6328"/>
      <c r="Q6328"/>
      <c r="R6328"/>
      <c r="S6328"/>
      <c r="T6328"/>
      <c r="U6328"/>
      <c r="V6328"/>
      <c r="W6328" s="1"/>
      <c r="X6328" s="1"/>
      <c r="Y6328" s="1"/>
    </row>
    <row r="6329" spans="1:25" ht="15" x14ac:dyDescent="0.25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  <c r="O6329"/>
      <c r="P6329"/>
      <c r="Q6329"/>
      <c r="R6329"/>
      <c r="S6329"/>
      <c r="T6329"/>
      <c r="U6329"/>
      <c r="V6329"/>
      <c r="W6329" s="1"/>
      <c r="X6329" s="1"/>
      <c r="Y6329" s="1"/>
    </row>
    <row r="6330" spans="1:25" ht="15" x14ac:dyDescent="0.25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  <c r="O6330"/>
      <c r="P6330"/>
      <c r="Q6330"/>
      <c r="R6330"/>
      <c r="S6330"/>
      <c r="T6330"/>
      <c r="U6330"/>
      <c r="V6330"/>
      <c r="W6330" s="1"/>
      <c r="X6330" s="1"/>
      <c r="Y6330" s="1"/>
    </row>
    <row r="6331" spans="1:25" ht="15" x14ac:dyDescent="0.25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  <c r="O6331"/>
      <c r="P6331"/>
      <c r="Q6331"/>
      <c r="R6331"/>
      <c r="S6331"/>
      <c r="T6331"/>
      <c r="U6331"/>
      <c r="V6331"/>
      <c r="W6331" s="1"/>
      <c r="X6331" s="1"/>
      <c r="Y6331" s="1"/>
    </row>
    <row r="6332" spans="1:25" ht="15" x14ac:dyDescent="0.25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  <c r="O6332"/>
      <c r="P6332"/>
      <c r="Q6332"/>
      <c r="R6332"/>
      <c r="S6332"/>
      <c r="T6332"/>
      <c r="U6332"/>
      <c r="V6332"/>
      <c r="W6332" s="1"/>
      <c r="X6332" s="1"/>
      <c r="Y6332" s="1"/>
    </row>
    <row r="6333" spans="1:25" ht="15" x14ac:dyDescent="0.25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  <c r="O6333"/>
      <c r="P6333"/>
      <c r="Q6333"/>
      <c r="R6333"/>
      <c r="S6333"/>
      <c r="T6333"/>
      <c r="U6333"/>
      <c r="V6333"/>
      <c r="W6333" s="1"/>
      <c r="X6333" s="1"/>
      <c r="Y6333" s="1"/>
    </row>
    <row r="6334" spans="1:25" ht="15" x14ac:dyDescent="0.25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  <c r="O6334"/>
      <c r="P6334"/>
      <c r="Q6334"/>
      <c r="R6334"/>
      <c r="S6334"/>
      <c r="T6334"/>
      <c r="U6334"/>
      <c r="V6334"/>
      <c r="W6334" s="1"/>
      <c r="X6334" s="1"/>
      <c r="Y6334" s="1"/>
    </row>
    <row r="6335" spans="1:25" ht="15" x14ac:dyDescent="0.25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  <c r="O6335"/>
      <c r="P6335"/>
      <c r="Q6335"/>
      <c r="R6335"/>
      <c r="S6335"/>
      <c r="T6335"/>
      <c r="U6335"/>
      <c r="V6335"/>
      <c r="W6335" s="1"/>
      <c r="X6335" s="1"/>
      <c r="Y6335" s="1"/>
    </row>
    <row r="6336" spans="1:25" ht="15" x14ac:dyDescent="0.25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  <c r="O6336"/>
      <c r="P6336"/>
      <c r="Q6336"/>
      <c r="R6336"/>
      <c r="S6336"/>
      <c r="T6336"/>
      <c r="U6336"/>
      <c r="V6336"/>
      <c r="W6336" s="1"/>
      <c r="X6336" s="1"/>
      <c r="Y6336" s="1"/>
    </row>
    <row r="6337" spans="1:25" ht="15" x14ac:dyDescent="0.25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  <c r="O6337"/>
      <c r="P6337"/>
      <c r="Q6337"/>
      <c r="R6337"/>
      <c r="S6337"/>
      <c r="T6337"/>
      <c r="U6337"/>
      <c r="V6337"/>
      <c r="W6337" s="1"/>
      <c r="X6337" s="1"/>
      <c r="Y6337" s="1"/>
    </row>
    <row r="6338" spans="1:25" ht="15" x14ac:dyDescent="0.25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  <c r="O6338"/>
      <c r="P6338"/>
      <c r="Q6338"/>
      <c r="R6338"/>
      <c r="S6338"/>
      <c r="T6338"/>
      <c r="U6338"/>
      <c r="V6338"/>
      <c r="W6338" s="1"/>
      <c r="X6338" s="1"/>
      <c r="Y6338" s="1"/>
    </row>
    <row r="6339" spans="1:25" ht="15" x14ac:dyDescent="0.25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  <c r="O6339"/>
      <c r="P6339"/>
      <c r="Q6339"/>
      <c r="R6339"/>
      <c r="S6339"/>
      <c r="T6339"/>
      <c r="U6339"/>
      <c r="V6339"/>
      <c r="W6339" s="1"/>
      <c r="X6339" s="1"/>
      <c r="Y6339" s="1"/>
    </row>
    <row r="6340" spans="1:25" ht="15" x14ac:dyDescent="0.25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  <c r="O6340"/>
      <c r="P6340"/>
      <c r="Q6340"/>
      <c r="R6340"/>
      <c r="S6340"/>
      <c r="T6340"/>
      <c r="U6340"/>
      <c r="V6340"/>
      <c r="W6340" s="1"/>
      <c r="X6340" s="1"/>
      <c r="Y6340" s="1"/>
    </row>
    <row r="6341" spans="1:25" ht="15" x14ac:dyDescent="0.25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  <c r="O6341"/>
      <c r="P6341"/>
      <c r="Q6341"/>
      <c r="R6341"/>
      <c r="S6341"/>
      <c r="T6341"/>
      <c r="U6341"/>
      <c r="V6341"/>
      <c r="W6341" s="1"/>
      <c r="X6341" s="1"/>
      <c r="Y6341" s="1"/>
    </row>
    <row r="6342" spans="1:25" ht="15" x14ac:dyDescent="0.25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  <c r="O6342"/>
      <c r="P6342"/>
      <c r="Q6342"/>
      <c r="R6342"/>
      <c r="S6342"/>
      <c r="T6342"/>
      <c r="U6342"/>
      <c r="V6342"/>
      <c r="W6342" s="1"/>
      <c r="X6342" s="1"/>
      <c r="Y6342" s="1"/>
    </row>
    <row r="6343" spans="1:25" ht="15" x14ac:dyDescent="0.25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  <c r="O6343"/>
      <c r="P6343"/>
      <c r="Q6343"/>
      <c r="R6343"/>
      <c r="S6343"/>
      <c r="T6343"/>
      <c r="U6343"/>
      <c r="V6343"/>
      <c r="W6343" s="1"/>
      <c r="X6343" s="1"/>
      <c r="Y6343" s="1"/>
    </row>
    <row r="6344" spans="1:25" ht="15" x14ac:dyDescent="0.25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  <c r="O6344"/>
      <c r="P6344"/>
      <c r="Q6344"/>
      <c r="R6344"/>
      <c r="S6344"/>
      <c r="T6344"/>
      <c r="U6344"/>
      <c r="V6344"/>
      <c r="W6344" s="1"/>
      <c r="X6344" s="1"/>
      <c r="Y6344" s="1"/>
    </row>
    <row r="6345" spans="1:25" ht="15" x14ac:dyDescent="0.25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  <c r="O6345"/>
      <c r="P6345"/>
      <c r="Q6345"/>
      <c r="R6345"/>
      <c r="S6345"/>
      <c r="T6345"/>
      <c r="U6345"/>
      <c r="V6345"/>
      <c r="W6345" s="1"/>
      <c r="X6345" s="1"/>
      <c r="Y6345" s="1"/>
    </row>
    <row r="6346" spans="1:25" ht="15" x14ac:dyDescent="0.25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  <c r="O6346"/>
      <c r="P6346"/>
      <c r="Q6346"/>
      <c r="R6346"/>
      <c r="S6346"/>
      <c r="T6346"/>
      <c r="U6346"/>
      <c r="V6346"/>
      <c r="W6346" s="1"/>
      <c r="X6346" s="1"/>
      <c r="Y6346" s="1"/>
    </row>
    <row r="6347" spans="1:25" ht="15" x14ac:dyDescent="0.25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  <c r="O6347"/>
      <c r="P6347"/>
      <c r="Q6347"/>
      <c r="R6347"/>
      <c r="S6347"/>
      <c r="T6347"/>
      <c r="U6347"/>
      <c r="V6347"/>
      <c r="W6347" s="1"/>
      <c r="X6347" s="1"/>
      <c r="Y6347" s="1"/>
    </row>
    <row r="6348" spans="1:25" ht="15" x14ac:dyDescent="0.25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  <c r="O6348"/>
      <c r="P6348"/>
      <c r="Q6348"/>
      <c r="R6348"/>
      <c r="S6348"/>
      <c r="T6348"/>
      <c r="U6348"/>
      <c r="V6348"/>
      <c r="W6348" s="1"/>
      <c r="X6348" s="1"/>
      <c r="Y6348" s="1"/>
    </row>
    <row r="6349" spans="1:25" ht="15" x14ac:dyDescent="0.25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  <c r="O6349"/>
      <c r="P6349"/>
      <c r="Q6349"/>
      <c r="R6349"/>
      <c r="S6349"/>
      <c r="T6349"/>
      <c r="U6349"/>
      <c r="V6349"/>
      <c r="W6349" s="1"/>
      <c r="X6349" s="1"/>
      <c r="Y6349" s="1"/>
    </row>
    <row r="6350" spans="1:25" ht="15" x14ac:dyDescent="0.25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  <c r="O6350"/>
      <c r="P6350"/>
      <c r="Q6350"/>
      <c r="R6350"/>
      <c r="S6350"/>
      <c r="T6350"/>
      <c r="U6350"/>
      <c r="V6350"/>
      <c r="W6350" s="1"/>
      <c r="X6350" s="1"/>
      <c r="Y6350" s="1"/>
    </row>
    <row r="6351" spans="1:25" ht="15" x14ac:dyDescent="0.25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  <c r="O6351"/>
      <c r="P6351"/>
      <c r="Q6351"/>
      <c r="R6351"/>
      <c r="S6351"/>
      <c r="T6351"/>
      <c r="U6351"/>
      <c r="V6351"/>
      <c r="W6351" s="1"/>
      <c r="X6351" s="1"/>
      <c r="Y6351" s="1"/>
    </row>
    <row r="6352" spans="1:25" ht="15" x14ac:dyDescent="0.25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  <c r="O6352"/>
      <c r="P6352"/>
      <c r="Q6352"/>
      <c r="R6352"/>
      <c r="S6352"/>
      <c r="T6352"/>
      <c r="U6352"/>
      <c r="V6352"/>
      <c r="W6352" s="1"/>
      <c r="X6352" s="1"/>
      <c r="Y6352" s="1"/>
    </row>
    <row r="6353" spans="1:25" ht="15" x14ac:dyDescent="0.25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  <c r="O6353"/>
      <c r="P6353"/>
      <c r="Q6353"/>
      <c r="R6353"/>
      <c r="S6353"/>
      <c r="T6353"/>
      <c r="U6353"/>
      <c r="V6353"/>
      <c r="W6353" s="1"/>
      <c r="X6353" s="1"/>
      <c r="Y6353" s="1"/>
    </row>
    <row r="6354" spans="1:25" ht="15" x14ac:dyDescent="0.25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  <c r="O6354"/>
      <c r="P6354"/>
      <c r="Q6354"/>
      <c r="R6354"/>
      <c r="S6354"/>
      <c r="T6354"/>
      <c r="U6354"/>
      <c r="V6354"/>
      <c r="W6354" s="1"/>
      <c r="X6354" s="1"/>
      <c r="Y6354" s="1"/>
    </row>
    <row r="6355" spans="1:25" ht="15" x14ac:dyDescent="0.25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  <c r="O6355"/>
      <c r="P6355"/>
      <c r="Q6355"/>
      <c r="R6355"/>
      <c r="S6355"/>
      <c r="T6355"/>
      <c r="U6355"/>
      <c r="V6355"/>
      <c r="W6355" s="1"/>
      <c r="X6355" s="1"/>
      <c r="Y6355" s="1"/>
    </row>
    <row r="6356" spans="1:25" ht="15" x14ac:dyDescent="0.25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  <c r="O6356"/>
      <c r="P6356"/>
      <c r="Q6356"/>
      <c r="R6356"/>
      <c r="S6356"/>
      <c r="T6356"/>
      <c r="U6356"/>
      <c r="V6356"/>
      <c r="W6356" s="1"/>
      <c r="X6356" s="1"/>
      <c r="Y6356" s="1"/>
    </row>
    <row r="6357" spans="1:25" ht="15" x14ac:dyDescent="0.25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  <c r="O6357"/>
      <c r="P6357"/>
      <c r="Q6357"/>
      <c r="R6357"/>
      <c r="S6357"/>
      <c r="T6357"/>
      <c r="U6357"/>
      <c r="V6357"/>
      <c r="W6357" s="1"/>
      <c r="X6357" s="1"/>
      <c r="Y6357" s="1"/>
    </row>
    <row r="6358" spans="1:25" ht="15" x14ac:dyDescent="0.25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  <c r="O6358"/>
      <c r="P6358"/>
      <c r="Q6358"/>
      <c r="R6358"/>
      <c r="S6358"/>
      <c r="T6358"/>
      <c r="U6358"/>
      <c r="V6358"/>
      <c r="W6358" s="1"/>
      <c r="X6358" s="1"/>
      <c r="Y6358" s="1"/>
    </row>
    <row r="6359" spans="1:25" ht="15" x14ac:dyDescent="0.25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  <c r="O6359"/>
      <c r="P6359"/>
      <c r="Q6359"/>
      <c r="R6359"/>
      <c r="S6359"/>
      <c r="T6359"/>
      <c r="U6359"/>
      <c r="V6359"/>
      <c r="W6359" s="1"/>
      <c r="X6359" s="1"/>
      <c r="Y6359" s="1"/>
    </row>
    <row r="6360" spans="1:25" ht="15" x14ac:dyDescent="0.25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  <c r="O6360"/>
      <c r="P6360"/>
      <c r="Q6360"/>
      <c r="R6360"/>
      <c r="S6360"/>
      <c r="T6360"/>
      <c r="U6360"/>
      <c r="V6360"/>
      <c r="W6360" s="1"/>
      <c r="X6360" s="1"/>
      <c r="Y6360" s="1"/>
    </row>
    <row r="6361" spans="1:25" ht="15" x14ac:dyDescent="0.25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  <c r="O6361"/>
      <c r="P6361"/>
      <c r="Q6361"/>
      <c r="R6361"/>
      <c r="S6361"/>
      <c r="T6361"/>
      <c r="U6361"/>
      <c r="V6361"/>
      <c r="W6361" s="1"/>
      <c r="X6361" s="1"/>
      <c r="Y6361" s="1"/>
    </row>
    <row r="6362" spans="1:25" ht="15" x14ac:dyDescent="0.25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  <c r="O6362"/>
      <c r="P6362"/>
      <c r="Q6362"/>
      <c r="R6362"/>
      <c r="S6362"/>
      <c r="T6362"/>
      <c r="U6362"/>
      <c r="V6362"/>
      <c r="W6362" s="1"/>
      <c r="X6362" s="1"/>
      <c r="Y6362" s="1"/>
    </row>
    <row r="6363" spans="1:25" ht="15" x14ac:dyDescent="0.25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  <c r="O6363"/>
      <c r="P6363"/>
      <c r="Q6363"/>
      <c r="R6363"/>
      <c r="S6363"/>
      <c r="T6363"/>
      <c r="U6363"/>
      <c r="V6363"/>
      <c r="W6363" s="1"/>
      <c r="X6363" s="1"/>
      <c r="Y6363" s="1"/>
    </row>
    <row r="6364" spans="1:25" ht="15" x14ac:dyDescent="0.25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  <c r="O6364"/>
      <c r="P6364"/>
      <c r="Q6364"/>
      <c r="R6364"/>
      <c r="S6364"/>
      <c r="T6364"/>
      <c r="U6364"/>
      <c r="V6364"/>
      <c r="W6364" s="1"/>
      <c r="X6364" s="1"/>
      <c r="Y6364" s="1"/>
    </row>
    <row r="6365" spans="1:25" ht="15" x14ac:dyDescent="0.25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  <c r="O6365"/>
      <c r="P6365"/>
      <c r="Q6365"/>
      <c r="R6365"/>
      <c r="S6365"/>
      <c r="T6365"/>
      <c r="U6365"/>
      <c r="V6365"/>
      <c r="W6365" s="1"/>
      <c r="X6365" s="1"/>
      <c r="Y6365" s="1"/>
    </row>
    <row r="6366" spans="1:25" ht="15" x14ac:dyDescent="0.25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  <c r="O6366"/>
      <c r="P6366"/>
      <c r="Q6366"/>
      <c r="R6366"/>
      <c r="S6366"/>
      <c r="T6366"/>
      <c r="U6366"/>
      <c r="V6366"/>
      <c r="W6366" s="1"/>
      <c r="X6366" s="1"/>
      <c r="Y6366" s="1"/>
    </row>
    <row r="6367" spans="1:25" ht="15" x14ac:dyDescent="0.25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  <c r="O6367"/>
      <c r="P6367"/>
      <c r="Q6367"/>
      <c r="R6367"/>
      <c r="S6367"/>
      <c r="T6367"/>
      <c r="U6367"/>
      <c r="V6367"/>
      <c r="W6367" s="1"/>
      <c r="X6367" s="1"/>
      <c r="Y6367" s="1"/>
    </row>
    <row r="6368" spans="1:25" ht="15" x14ac:dyDescent="0.25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  <c r="O6368"/>
      <c r="P6368"/>
      <c r="Q6368"/>
      <c r="R6368"/>
      <c r="S6368"/>
      <c r="T6368"/>
      <c r="U6368"/>
      <c r="V6368"/>
      <c r="W6368" s="1"/>
      <c r="X6368" s="1"/>
      <c r="Y6368" s="1"/>
    </row>
    <row r="6369" spans="1:25" ht="15" x14ac:dyDescent="0.25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  <c r="O6369"/>
      <c r="P6369"/>
      <c r="Q6369"/>
      <c r="R6369"/>
      <c r="S6369"/>
      <c r="T6369"/>
      <c r="U6369"/>
      <c r="V6369"/>
      <c r="W6369" s="1"/>
      <c r="X6369" s="1"/>
      <c r="Y6369" s="1"/>
    </row>
    <row r="6370" spans="1:25" ht="15" x14ac:dyDescent="0.25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  <c r="O6370"/>
      <c r="P6370"/>
      <c r="Q6370"/>
      <c r="R6370"/>
      <c r="S6370"/>
      <c r="T6370"/>
      <c r="U6370"/>
      <c r="V6370"/>
      <c r="W6370" s="1"/>
      <c r="X6370" s="1"/>
      <c r="Y6370" s="1"/>
    </row>
    <row r="6371" spans="1:25" ht="15" x14ac:dyDescent="0.25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  <c r="O6371"/>
      <c r="P6371"/>
      <c r="Q6371"/>
      <c r="R6371"/>
      <c r="S6371"/>
      <c r="T6371"/>
      <c r="U6371"/>
      <c r="V6371"/>
      <c r="W6371" s="1"/>
      <c r="X6371" s="1"/>
      <c r="Y6371" s="1"/>
    </row>
    <row r="6372" spans="1:25" ht="15" x14ac:dyDescent="0.25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  <c r="O6372"/>
      <c r="P6372"/>
      <c r="Q6372"/>
      <c r="R6372"/>
      <c r="S6372"/>
      <c r="T6372"/>
      <c r="U6372"/>
      <c r="V6372"/>
      <c r="W6372" s="1"/>
      <c r="X6372" s="1"/>
      <c r="Y6372" s="1"/>
    </row>
    <row r="6373" spans="1:25" ht="15" x14ac:dyDescent="0.25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  <c r="O6373"/>
      <c r="P6373"/>
      <c r="Q6373"/>
      <c r="R6373"/>
      <c r="S6373"/>
      <c r="T6373"/>
      <c r="U6373"/>
      <c r="V6373"/>
      <c r="W6373" s="1"/>
      <c r="X6373" s="1"/>
      <c r="Y6373" s="1"/>
    </row>
    <row r="6374" spans="1:25" ht="15" x14ac:dyDescent="0.25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  <c r="O6374"/>
      <c r="P6374"/>
      <c r="Q6374"/>
      <c r="R6374"/>
      <c r="S6374"/>
      <c r="T6374"/>
      <c r="U6374"/>
      <c r="V6374"/>
      <c r="W6374" s="1"/>
      <c r="X6374" s="1"/>
      <c r="Y6374" s="1"/>
    </row>
    <row r="6375" spans="1:25" ht="15" x14ac:dyDescent="0.25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  <c r="O6375"/>
      <c r="P6375"/>
      <c r="Q6375"/>
      <c r="R6375"/>
      <c r="S6375"/>
      <c r="T6375"/>
      <c r="U6375"/>
      <c r="V6375"/>
      <c r="W6375" s="1"/>
      <c r="X6375" s="1"/>
      <c r="Y6375" s="1"/>
    </row>
    <row r="6376" spans="1:25" ht="15" x14ac:dyDescent="0.25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  <c r="O6376"/>
      <c r="P6376"/>
      <c r="Q6376"/>
      <c r="R6376"/>
      <c r="S6376"/>
      <c r="T6376"/>
      <c r="U6376"/>
      <c r="V6376"/>
      <c r="W6376" s="1"/>
      <c r="X6376" s="1"/>
      <c r="Y6376" s="1"/>
    </row>
    <row r="6377" spans="1:25" ht="15" x14ac:dyDescent="0.25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  <c r="O6377"/>
      <c r="P6377"/>
      <c r="Q6377"/>
      <c r="R6377"/>
      <c r="S6377"/>
      <c r="T6377"/>
      <c r="U6377"/>
      <c r="V6377"/>
      <c r="W6377" s="1"/>
      <c r="X6377" s="1"/>
      <c r="Y6377" s="1"/>
    </row>
    <row r="6378" spans="1:25" ht="15" x14ac:dyDescent="0.25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  <c r="O6378"/>
      <c r="P6378"/>
      <c r="Q6378"/>
      <c r="R6378"/>
      <c r="S6378"/>
      <c r="T6378"/>
      <c r="U6378"/>
      <c r="V6378"/>
      <c r="W6378" s="1"/>
      <c r="X6378" s="1"/>
      <c r="Y6378" s="1"/>
    </row>
    <row r="6379" spans="1:25" ht="15" x14ac:dyDescent="0.25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  <c r="O6379"/>
      <c r="P6379"/>
      <c r="Q6379"/>
      <c r="R6379"/>
      <c r="S6379"/>
      <c r="T6379"/>
      <c r="U6379"/>
      <c r="V6379"/>
      <c r="W6379" s="1"/>
      <c r="X6379" s="1"/>
      <c r="Y6379" s="1"/>
    </row>
    <row r="6380" spans="1:25" ht="15" x14ac:dyDescent="0.25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  <c r="O6380"/>
      <c r="P6380"/>
      <c r="Q6380"/>
      <c r="R6380"/>
      <c r="S6380"/>
      <c r="T6380"/>
      <c r="U6380"/>
      <c r="V6380"/>
      <c r="W6380" s="1"/>
      <c r="X6380" s="1"/>
      <c r="Y6380" s="1"/>
    </row>
    <row r="6381" spans="1:25" ht="15" x14ac:dyDescent="0.25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  <c r="O6381"/>
      <c r="P6381"/>
      <c r="Q6381"/>
      <c r="R6381"/>
      <c r="S6381"/>
      <c r="T6381"/>
      <c r="U6381"/>
      <c r="V6381"/>
      <c r="W6381" s="1"/>
      <c r="X6381" s="1"/>
      <c r="Y6381" s="1"/>
    </row>
    <row r="6382" spans="1:25" ht="15" x14ac:dyDescent="0.25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  <c r="O6382"/>
      <c r="P6382"/>
      <c r="Q6382"/>
      <c r="R6382"/>
      <c r="S6382"/>
      <c r="T6382"/>
      <c r="U6382"/>
      <c r="V6382"/>
      <c r="W6382" s="1"/>
      <c r="X6382" s="1"/>
      <c r="Y6382" s="1"/>
    </row>
    <row r="6383" spans="1:25" ht="15" x14ac:dyDescent="0.25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  <c r="O6383"/>
      <c r="P6383"/>
      <c r="Q6383"/>
      <c r="R6383"/>
      <c r="S6383"/>
      <c r="T6383"/>
      <c r="U6383"/>
      <c r="V6383"/>
      <c r="W6383" s="1"/>
      <c r="X6383" s="1"/>
      <c r="Y6383" s="1"/>
    </row>
    <row r="6384" spans="1:25" ht="15" x14ac:dyDescent="0.25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  <c r="O6384"/>
      <c r="P6384"/>
      <c r="Q6384"/>
      <c r="R6384"/>
      <c r="S6384"/>
      <c r="T6384"/>
      <c r="U6384"/>
      <c r="V6384"/>
      <c r="W6384" s="1"/>
      <c r="X6384" s="1"/>
      <c r="Y6384" s="1"/>
    </row>
    <row r="6385" spans="1:25" ht="15" x14ac:dyDescent="0.25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  <c r="O6385"/>
      <c r="P6385"/>
      <c r="Q6385"/>
      <c r="R6385"/>
      <c r="S6385"/>
      <c r="T6385"/>
      <c r="U6385"/>
      <c r="V6385"/>
      <c r="W6385" s="1"/>
      <c r="X6385" s="1"/>
      <c r="Y6385" s="1"/>
    </row>
    <row r="6386" spans="1:25" ht="15" x14ac:dyDescent="0.25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  <c r="O6386"/>
      <c r="P6386"/>
      <c r="Q6386"/>
      <c r="R6386"/>
      <c r="S6386"/>
      <c r="T6386"/>
      <c r="U6386"/>
      <c r="V6386"/>
      <c r="W6386" s="1"/>
      <c r="X6386" s="1"/>
      <c r="Y6386" s="1"/>
    </row>
    <row r="6387" spans="1:25" ht="15" x14ac:dyDescent="0.25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  <c r="O6387"/>
      <c r="P6387"/>
      <c r="Q6387"/>
      <c r="R6387"/>
      <c r="S6387"/>
      <c r="T6387"/>
      <c r="U6387"/>
      <c r="V6387"/>
      <c r="W6387" s="1"/>
      <c r="X6387" s="1"/>
      <c r="Y6387" s="1"/>
    </row>
    <row r="6388" spans="1:25" ht="15" x14ac:dyDescent="0.25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  <c r="O6388"/>
      <c r="P6388"/>
      <c r="Q6388"/>
      <c r="R6388"/>
      <c r="S6388"/>
      <c r="T6388"/>
      <c r="U6388"/>
      <c r="V6388"/>
      <c r="W6388" s="1"/>
      <c r="X6388" s="1"/>
      <c r="Y6388" s="1"/>
    </row>
    <row r="6389" spans="1:25" ht="15" x14ac:dyDescent="0.25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  <c r="O6389"/>
      <c r="P6389"/>
      <c r="Q6389"/>
      <c r="R6389"/>
      <c r="S6389"/>
      <c r="T6389"/>
      <c r="U6389"/>
      <c r="V6389"/>
      <c r="W6389" s="1"/>
      <c r="X6389" s="1"/>
      <c r="Y6389" s="1"/>
    </row>
    <row r="6390" spans="1:25" ht="15" x14ac:dyDescent="0.25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  <c r="O6390"/>
      <c r="P6390"/>
      <c r="Q6390"/>
      <c r="R6390"/>
      <c r="S6390"/>
      <c r="T6390"/>
      <c r="U6390"/>
      <c r="V6390"/>
      <c r="W6390" s="1"/>
      <c r="X6390" s="1"/>
      <c r="Y6390" s="1"/>
    </row>
    <row r="6391" spans="1:25" ht="15" x14ac:dyDescent="0.25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  <c r="O6391"/>
      <c r="P6391"/>
      <c r="Q6391"/>
      <c r="R6391"/>
      <c r="S6391"/>
      <c r="T6391"/>
      <c r="U6391"/>
      <c r="V6391"/>
      <c r="W6391" s="1"/>
      <c r="X6391" s="1"/>
      <c r="Y6391" s="1"/>
    </row>
    <row r="6392" spans="1:25" ht="15" x14ac:dyDescent="0.25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  <c r="O6392"/>
      <c r="P6392"/>
      <c r="Q6392"/>
      <c r="R6392"/>
      <c r="S6392"/>
      <c r="T6392"/>
      <c r="U6392"/>
      <c r="V6392"/>
      <c r="W6392" s="1"/>
      <c r="X6392" s="1"/>
      <c r="Y6392" s="1"/>
    </row>
    <row r="6393" spans="1:25" ht="15" x14ac:dyDescent="0.25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  <c r="O6393"/>
      <c r="P6393"/>
      <c r="Q6393"/>
      <c r="R6393"/>
      <c r="S6393"/>
      <c r="T6393"/>
      <c r="U6393"/>
      <c r="V6393"/>
      <c r="W6393" s="1"/>
      <c r="X6393" s="1"/>
      <c r="Y6393" s="1"/>
    </row>
    <row r="6394" spans="1:25" ht="15" x14ac:dyDescent="0.25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  <c r="O6394"/>
      <c r="P6394"/>
      <c r="Q6394"/>
      <c r="R6394"/>
      <c r="S6394"/>
      <c r="T6394"/>
      <c r="U6394"/>
      <c r="V6394"/>
      <c r="W6394" s="1"/>
      <c r="X6394" s="1"/>
      <c r="Y6394" s="1"/>
    </row>
    <row r="6395" spans="1:25" ht="15" x14ac:dyDescent="0.25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  <c r="O6395"/>
      <c r="P6395"/>
      <c r="Q6395"/>
      <c r="R6395"/>
      <c r="S6395"/>
      <c r="T6395"/>
      <c r="U6395"/>
      <c r="V6395"/>
      <c r="W6395" s="1"/>
      <c r="X6395" s="1"/>
      <c r="Y6395" s="1"/>
    </row>
    <row r="6396" spans="1:25" ht="15" x14ac:dyDescent="0.25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  <c r="O6396"/>
      <c r="P6396"/>
      <c r="Q6396"/>
      <c r="R6396"/>
      <c r="S6396"/>
      <c r="T6396"/>
      <c r="U6396"/>
      <c r="V6396"/>
      <c r="W6396" s="1"/>
      <c r="X6396" s="1"/>
      <c r="Y6396" s="1"/>
    </row>
    <row r="6397" spans="1:25" ht="15" x14ac:dyDescent="0.25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  <c r="O6397"/>
      <c r="P6397"/>
      <c r="Q6397"/>
      <c r="R6397"/>
      <c r="S6397"/>
      <c r="T6397"/>
      <c r="U6397"/>
      <c r="V6397"/>
      <c r="W6397" s="1"/>
      <c r="X6397" s="1"/>
      <c r="Y6397" s="1"/>
    </row>
    <row r="6398" spans="1:25" ht="15" x14ac:dyDescent="0.25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  <c r="O6398"/>
      <c r="P6398"/>
      <c r="Q6398"/>
      <c r="R6398"/>
      <c r="S6398"/>
      <c r="T6398"/>
      <c r="U6398"/>
      <c r="V6398"/>
      <c r="W6398" s="1"/>
      <c r="X6398" s="1"/>
      <c r="Y6398" s="1"/>
    </row>
    <row r="6399" spans="1:25" ht="15" x14ac:dyDescent="0.25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  <c r="O6399"/>
      <c r="P6399"/>
      <c r="Q6399"/>
      <c r="R6399"/>
      <c r="S6399"/>
      <c r="T6399"/>
      <c r="U6399"/>
      <c r="V6399"/>
      <c r="W6399" s="1"/>
      <c r="X6399" s="1"/>
      <c r="Y6399" s="1"/>
    </row>
    <row r="6400" spans="1:25" ht="15" x14ac:dyDescent="0.25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  <c r="O6400"/>
      <c r="P6400"/>
      <c r="Q6400"/>
      <c r="R6400"/>
      <c r="S6400"/>
      <c r="T6400"/>
      <c r="U6400"/>
      <c r="V6400"/>
      <c r="W6400" s="1"/>
      <c r="X6400" s="1"/>
      <c r="Y6400" s="1"/>
    </row>
    <row r="6401" spans="1:25" ht="15" x14ac:dyDescent="0.25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  <c r="O6401"/>
      <c r="P6401"/>
      <c r="Q6401"/>
      <c r="R6401"/>
      <c r="S6401"/>
      <c r="T6401"/>
      <c r="U6401"/>
      <c r="V6401"/>
      <c r="W6401" s="1"/>
      <c r="X6401" s="1"/>
      <c r="Y6401" s="1"/>
    </row>
    <row r="6402" spans="1:25" ht="15" x14ac:dyDescent="0.25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  <c r="O6402"/>
      <c r="P6402"/>
      <c r="Q6402"/>
      <c r="R6402"/>
      <c r="S6402"/>
      <c r="T6402"/>
      <c r="U6402"/>
      <c r="V6402"/>
      <c r="W6402" s="1"/>
      <c r="X6402" s="1"/>
      <c r="Y6402" s="1"/>
    </row>
    <row r="6403" spans="1:25" ht="15" x14ac:dyDescent="0.25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  <c r="O6403"/>
      <c r="P6403"/>
      <c r="Q6403"/>
      <c r="R6403"/>
      <c r="S6403"/>
      <c r="T6403"/>
      <c r="U6403"/>
      <c r="V6403"/>
      <c r="W6403" s="1"/>
      <c r="X6403" s="1"/>
      <c r="Y6403" s="1"/>
    </row>
    <row r="6404" spans="1:25" ht="15" x14ac:dyDescent="0.25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  <c r="O6404"/>
      <c r="P6404"/>
      <c r="Q6404"/>
      <c r="R6404"/>
      <c r="S6404"/>
      <c r="T6404"/>
      <c r="U6404"/>
      <c r="V6404"/>
      <c r="W6404" s="1"/>
      <c r="X6404" s="1"/>
      <c r="Y6404" s="1"/>
    </row>
    <row r="6405" spans="1:25" ht="15" x14ac:dyDescent="0.25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  <c r="O6405"/>
      <c r="P6405"/>
      <c r="Q6405"/>
      <c r="R6405"/>
      <c r="S6405"/>
      <c r="T6405"/>
      <c r="U6405"/>
      <c r="V6405"/>
      <c r="W6405" s="1"/>
      <c r="X6405" s="1"/>
      <c r="Y6405" s="1"/>
    </row>
    <row r="6406" spans="1:25" ht="15" x14ac:dyDescent="0.25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  <c r="O6406"/>
      <c r="P6406"/>
      <c r="Q6406"/>
      <c r="R6406"/>
      <c r="S6406"/>
      <c r="T6406"/>
      <c r="U6406"/>
      <c r="V6406"/>
      <c r="W6406" s="1"/>
      <c r="X6406" s="1"/>
      <c r="Y6406" s="1"/>
    </row>
    <row r="6407" spans="1:25" ht="15" x14ac:dyDescent="0.25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  <c r="O6407"/>
      <c r="P6407"/>
      <c r="Q6407"/>
      <c r="R6407"/>
      <c r="S6407"/>
      <c r="T6407"/>
      <c r="U6407"/>
      <c r="V6407"/>
      <c r="W6407" s="1"/>
      <c r="X6407" s="1"/>
      <c r="Y6407" s="1"/>
    </row>
    <row r="6408" spans="1:25" ht="15" x14ac:dyDescent="0.25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  <c r="O6408"/>
      <c r="P6408"/>
      <c r="Q6408"/>
      <c r="R6408"/>
      <c r="S6408"/>
      <c r="T6408"/>
      <c r="U6408"/>
      <c r="V6408"/>
      <c r="W6408" s="1"/>
      <c r="X6408" s="1"/>
      <c r="Y6408" s="1"/>
    </row>
    <row r="6409" spans="1:25" ht="15" x14ac:dyDescent="0.25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  <c r="O6409"/>
      <c r="P6409"/>
      <c r="Q6409"/>
      <c r="R6409"/>
      <c r="S6409"/>
      <c r="T6409"/>
      <c r="U6409"/>
      <c r="V6409"/>
      <c r="W6409" s="1"/>
      <c r="X6409" s="1"/>
      <c r="Y6409" s="1"/>
    </row>
    <row r="6410" spans="1:25" ht="15" x14ac:dyDescent="0.25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  <c r="O6410"/>
      <c r="P6410"/>
      <c r="Q6410"/>
      <c r="R6410"/>
      <c r="S6410"/>
      <c r="T6410"/>
      <c r="U6410"/>
      <c r="V6410"/>
      <c r="W6410" s="1"/>
      <c r="X6410" s="1"/>
      <c r="Y6410" s="1"/>
    </row>
    <row r="6411" spans="1:25" ht="15" x14ac:dyDescent="0.25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  <c r="O6411"/>
      <c r="P6411"/>
      <c r="Q6411"/>
      <c r="R6411"/>
      <c r="S6411"/>
      <c r="T6411"/>
      <c r="U6411"/>
      <c r="V6411"/>
      <c r="W6411" s="1"/>
      <c r="X6411" s="1"/>
      <c r="Y6411" s="1"/>
    </row>
    <row r="6412" spans="1:25" ht="15" x14ac:dyDescent="0.25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  <c r="O6412"/>
      <c r="P6412"/>
      <c r="Q6412"/>
      <c r="R6412"/>
      <c r="S6412"/>
      <c r="T6412"/>
      <c r="U6412"/>
      <c r="V6412"/>
      <c r="W6412" s="1"/>
      <c r="X6412" s="1"/>
      <c r="Y6412" s="1"/>
    </row>
    <row r="6413" spans="1:25" ht="15" x14ac:dyDescent="0.25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  <c r="O6413"/>
      <c r="P6413"/>
      <c r="Q6413"/>
      <c r="R6413"/>
      <c r="S6413"/>
      <c r="T6413"/>
      <c r="U6413"/>
      <c r="V6413"/>
      <c r="W6413" s="1"/>
      <c r="X6413" s="1"/>
      <c r="Y6413" s="1"/>
    </row>
    <row r="6414" spans="1:25" ht="15" x14ac:dyDescent="0.25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  <c r="O6414"/>
      <c r="P6414"/>
      <c r="Q6414"/>
      <c r="R6414"/>
      <c r="S6414"/>
      <c r="T6414"/>
      <c r="U6414"/>
      <c r="V6414"/>
      <c r="W6414" s="1"/>
      <c r="X6414" s="1"/>
      <c r="Y6414" s="1"/>
    </row>
    <row r="6415" spans="1:25" ht="15" x14ac:dyDescent="0.25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  <c r="O6415"/>
      <c r="P6415"/>
      <c r="Q6415"/>
      <c r="R6415"/>
      <c r="S6415"/>
      <c r="T6415"/>
      <c r="U6415"/>
      <c r="V6415"/>
      <c r="W6415" s="1"/>
      <c r="X6415" s="1"/>
      <c r="Y6415" s="1"/>
    </row>
    <row r="6416" spans="1:25" ht="15" x14ac:dyDescent="0.25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  <c r="O6416"/>
      <c r="P6416"/>
      <c r="Q6416"/>
      <c r="R6416"/>
      <c r="S6416"/>
      <c r="T6416"/>
      <c r="U6416"/>
      <c r="V6416"/>
      <c r="W6416" s="1"/>
      <c r="X6416" s="1"/>
      <c r="Y6416" s="1"/>
    </row>
    <row r="6417" spans="1:25" ht="15" x14ac:dyDescent="0.25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  <c r="O6417"/>
      <c r="P6417"/>
      <c r="Q6417"/>
      <c r="R6417"/>
      <c r="S6417"/>
      <c r="T6417"/>
      <c r="U6417"/>
      <c r="V6417"/>
      <c r="W6417" s="1"/>
      <c r="X6417" s="1"/>
      <c r="Y6417" s="1"/>
    </row>
    <row r="6418" spans="1:25" ht="15" x14ac:dyDescent="0.25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  <c r="O6418"/>
      <c r="P6418"/>
      <c r="Q6418"/>
      <c r="R6418"/>
      <c r="S6418"/>
      <c r="T6418"/>
      <c r="U6418"/>
      <c r="V6418"/>
      <c r="W6418" s="1"/>
      <c r="X6418" s="1"/>
      <c r="Y6418" s="1"/>
    </row>
    <row r="6419" spans="1:25" ht="15" x14ac:dyDescent="0.25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  <c r="O6419"/>
      <c r="P6419"/>
      <c r="Q6419"/>
      <c r="R6419"/>
      <c r="S6419"/>
      <c r="T6419"/>
      <c r="U6419"/>
      <c r="V6419"/>
      <c r="W6419" s="1"/>
      <c r="X6419" s="1"/>
      <c r="Y6419" s="1"/>
    </row>
    <row r="6420" spans="1:25" ht="15" x14ac:dyDescent="0.25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  <c r="O6420"/>
      <c r="P6420"/>
      <c r="Q6420"/>
      <c r="R6420"/>
      <c r="S6420"/>
      <c r="T6420"/>
      <c r="U6420"/>
      <c r="V6420"/>
      <c r="W6420" s="1"/>
      <c r="X6420" s="1"/>
      <c r="Y6420" s="1"/>
    </row>
    <row r="6421" spans="1:25" ht="15" x14ac:dyDescent="0.25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  <c r="O6421"/>
      <c r="P6421"/>
      <c r="Q6421"/>
      <c r="R6421"/>
      <c r="S6421"/>
      <c r="T6421"/>
      <c r="U6421"/>
      <c r="V6421"/>
      <c r="W6421" s="1"/>
      <c r="X6421" s="1"/>
      <c r="Y6421" s="1"/>
    </row>
    <row r="6422" spans="1:25" ht="15" x14ac:dyDescent="0.25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  <c r="O6422"/>
      <c r="P6422"/>
      <c r="Q6422"/>
      <c r="R6422"/>
      <c r="S6422"/>
      <c r="T6422"/>
      <c r="U6422"/>
      <c r="V6422"/>
      <c r="W6422" s="1"/>
      <c r="X6422" s="1"/>
      <c r="Y6422" s="1"/>
    </row>
    <row r="6423" spans="1:25" ht="15" x14ac:dyDescent="0.25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  <c r="O6423"/>
      <c r="P6423"/>
      <c r="Q6423"/>
      <c r="R6423"/>
      <c r="S6423"/>
      <c r="T6423"/>
      <c r="U6423"/>
      <c r="V6423"/>
      <c r="W6423" s="1"/>
      <c r="X6423" s="1"/>
      <c r="Y6423" s="1"/>
    </row>
    <row r="6424" spans="1:25" ht="15" x14ac:dyDescent="0.25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  <c r="O6424"/>
      <c r="P6424"/>
      <c r="Q6424"/>
      <c r="R6424"/>
      <c r="S6424"/>
      <c r="T6424"/>
      <c r="U6424"/>
      <c r="V6424"/>
      <c r="W6424" s="1"/>
      <c r="X6424" s="1"/>
      <c r="Y6424" s="1"/>
    </row>
    <row r="6425" spans="1:25" ht="15" x14ac:dyDescent="0.25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  <c r="O6425"/>
      <c r="P6425"/>
      <c r="Q6425"/>
      <c r="R6425"/>
      <c r="S6425"/>
      <c r="T6425"/>
      <c r="U6425"/>
      <c r="V6425"/>
      <c r="W6425" s="1"/>
      <c r="X6425" s="1"/>
      <c r="Y6425" s="1"/>
    </row>
    <row r="6426" spans="1:25" ht="15" x14ac:dyDescent="0.25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  <c r="O6426"/>
      <c r="P6426"/>
      <c r="Q6426"/>
      <c r="R6426"/>
      <c r="S6426"/>
      <c r="T6426"/>
      <c r="U6426"/>
      <c r="V6426"/>
      <c r="W6426" s="1"/>
      <c r="X6426" s="1"/>
      <c r="Y6426" s="1"/>
    </row>
    <row r="6427" spans="1:25" ht="15" x14ac:dyDescent="0.25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  <c r="O6427"/>
      <c r="P6427"/>
      <c r="Q6427"/>
      <c r="R6427"/>
      <c r="S6427"/>
      <c r="T6427"/>
      <c r="U6427"/>
      <c r="V6427"/>
      <c r="W6427" s="1"/>
      <c r="X6427" s="1"/>
      <c r="Y6427" s="1"/>
    </row>
    <row r="6428" spans="1:25" ht="15" x14ac:dyDescent="0.25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  <c r="O6428"/>
      <c r="P6428"/>
      <c r="Q6428"/>
      <c r="R6428"/>
      <c r="S6428"/>
      <c r="T6428"/>
      <c r="U6428"/>
      <c r="V6428"/>
      <c r="W6428" s="1"/>
      <c r="X6428" s="1"/>
      <c r="Y6428" s="1"/>
    </row>
    <row r="6429" spans="1:25" ht="15" x14ac:dyDescent="0.25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  <c r="O6429"/>
      <c r="P6429"/>
      <c r="Q6429"/>
      <c r="R6429"/>
      <c r="S6429"/>
      <c r="T6429"/>
      <c r="U6429"/>
      <c r="V6429"/>
      <c r="W6429" s="1"/>
      <c r="X6429" s="1"/>
      <c r="Y6429" s="1"/>
    </row>
    <row r="6430" spans="1:25" ht="15" x14ac:dyDescent="0.25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  <c r="O6430"/>
      <c r="P6430"/>
      <c r="Q6430"/>
      <c r="R6430"/>
      <c r="S6430"/>
      <c r="T6430"/>
      <c r="U6430"/>
      <c r="V6430"/>
      <c r="W6430" s="1"/>
      <c r="X6430" s="1"/>
      <c r="Y6430" s="1"/>
    </row>
    <row r="6431" spans="1:25" ht="15" x14ac:dyDescent="0.25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  <c r="O6431"/>
      <c r="P6431"/>
      <c r="Q6431"/>
      <c r="R6431"/>
      <c r="S6431"/>
      <c r="T6431"/>
      <c r="U6431"/>
      <c r="V6431"/>
      <c r="W6431" s="1"/>
      <c r="X6431" s="1"/>
      <c r="Y6431" s="1"/>
    </row>
    <row r="6432" spans="1:25" ht="15" x14ac:dyDescent="0.25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  <c r="O6432"/>
      <c r="P6432"/>
      <c r="Q6432"/>
      <c r="R6432"/>
      <c r="S6432"/>
      <c r="T6432"/>
      <c r="U6432"/>
      <c r="V6432"/>
      <c r="W6432" s="1"/>
      <c r="X6432" s="1"/>
      <c r="Y6432" s="1"/>
    </row>
    <row r="6433" spans="1:25" ht="15" x14ac:dyDescent="0.25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  <c r="O6433"/>
      <c r="P6433"/>
      <c r="Q6433"/>
      <c r="R6433"/>
      <c r="S6433"/>
      <c r="T6433"/>
      <c r="U6433"/>
      <c r="V6433"/>
      <c r="W6433" s="1"/>
      <c r="X6433" s="1"/>
      <c r="Y6433" s="1"/>
    </row>
    <row r="6434" spans="1:25" ht="15" x14ac:dyDescent="0.25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  <c r="O6434"/>
      <c r="P6434"/>
      <c r="Q6434"/>
      <c r="R6434"/>
      <c r="S6434"/>
      <c r="T6434"/>
      <c r="U6434"/>
      <c r="V6434"/>
      <c r="W6434" s="1"/>
      <c r="X6434" s="1"/>
      <c r="Y6434" s="1"/>
    </row>
    <row r="6435" spans="1:25" ht="15" x14ac:dyDescent="0.25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  <c r="O6435"/>
      <c r="P6435"/>
      <c r="Q6435"/>
      <c r="R6435"/>
      <c r="S6435"/>
      <c r="T6435"/>
      <c r="U6435"/>
      <c r="V6435"/>
      <c r="W6435" s="1"/>
      <c r="X6435" s="1"/>
      <c r="Y6435" s="1"/>
    </row>
    <row r="6436" spans="1:25" ht="15" x14ac:dyDescent="0.25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  <c r="O6436"/>
      <c r="P6436"/>
      <c r="Q6436"/>
      <c r="R6436"/>
      <c r="S6436"/>
      <c r="T6436"/>
      <c r="U6436"/>
      <c r="V6436"/>
      <c r="W6436" s="1"/>
      <c r="X6436" s="1"/>
      <c r="Y6436" s="1"/>
    </row>
    <row r="6437" spans="1:25" ht="15" x14ac:dyDescent="0.25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  <c r="O6437"/>
      <c r="P6437"/>
      <c r="Q6437"/>
      <c r="R6437"/>
      <c r="S6437"/>
      <c r="T6437"/>
      <c r="U6437"/>
      <c r="V6437"/>
      <c r="W6437" s="1"/>
      <c r="X6437" s="1"/>
      <c r="Y6437" s="1"/>
    </row>
    <row r="6438" spans="1:25" ht="15" x14ac:dyDescent="0.25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  <c r="O6438"/>
      <c r="P6438"/>
      <c r="Q6438"/>
      <c r="R6438"/>
      <c r="S6438"/>
      <c r="T6438"/>
      <c r="U6438"/>
      <c r="V6438"/>
      <c r="W6438" s="1"/>
      <c r="X6438" s="1"/>
      <c r="Y6438" s="1"/>
    </row>
    <row r="6439" spans="1:25" ht="15" x14ac:dyDescent="0.25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  <c r="O6439"/>
      <c r="P6439"/>
      <c r="Q6439"/>
      <c r="R6439"/>
      <c r="S6439"/>
      <c r="T6439"/>
      <c r="U6439"/>
      <c r="V6439"/>
      <c r="W6439" s="1"/>
      <c r="X6439" s="1"/>
      <c r="Y6439" s="1"/>
    </row>
    <row r="6440" spans="1:25" ht="15" x14ac:dyDescent="0.25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  <c r="O6440"/>
      <c r="P6440"/>
      <c r="Q6440"/>
      <c r="R6440"/>
      <c r="S6440"/>
      <c r="T6440"/>
      <c r="U6440"/>
      <c r="V6440"/>
      <c r="W6440" s="1"/>
      <c r="X6440" s="1"/>
      <c r="Y6440" s="1"/>
    </row>
    <row r="6441" spans="1:25" ht="15" x14ac:dyDescent="0.25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  <c r="O6441"/>
      <c r="P6441"/>
      <c r="Q6441"/>
      <c r="R6441"/>
      <c r="S6441"/>
      <c r="T6441"/>
      <c r="U6441"/>
      <c r="V6441"/>
      <c r="W6441" s="1"/>
      <c r="X6441" s="1"/>
      <c r="Y6441" s="1"/>
    </row>
    <row r="6442" spans="1:25" ht="15" x14ac:dyDescent="0.25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  <c r="O6442"/>
      <c r="P6442"/>
      <c r="Q6442"/>
      <c r="R6442"/>
      <c r="S6442"/>
      <c r="T6442"/>
      <c r="U6442"/>
      <c r="V6442"/>
      <c r="W6442" s="1"/>
      <c r="X6442" s="1"/>
      <c r="Y6442" s="1"/>
    </row>
    <row r="6443" spans="1:25" ht="15" x14ac:dyDescent="0.25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  <c r="O6443"/>
      <c r="P6443"/>
      <c r="Q6443"/>
      <c r="R6443"/>
      <c r="S6443"/>
      <c r="T6443"/>
      <c r="U6443"/>
      <c r="V6443"/>
      <c r="W6443" s="1"/>
      <c r="X6443" s="1"/>
      <c r="Y6443" s="1"/>
    </row>
    <row r="6444" spans="1:25" ht="15" x14ac:dyDescent="0.25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  <c r="O6444"/>
      <c r="P6444"/>
      <c r="Q6444"/>
      <c r="R6444"/>
      <c r="S6444"/>
      <c r="T6444"/>
      <c r="U6444"/>
      <c r="V6444"/>
      <c r="W6444" s="1"/>
      <c r="X6444" s="1"/>
      <c r="Y6444" s="1"/>
    </row>
    <row r="6445" spans="1:25" ht="15" x14ac:dyDescent="0.25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  <c r="O6445"/>
      <c r="P6445"/>
      <c r="Q6445"/>
      <c r="R6445"/>
      <c r="S6445"/>
      <c r="T6445"/>
      <c r="U6445"/>
      <c r="V6445"/>
      <c r="W6445" s="1"/>
      <c r="X6445" s="1"/>
      <c r="Y6445" s="1"/>
    </row>
    <row r="6446" spans="1:25" ht="15" x14ac:dyDescent="0.25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  <c r="O6446"/>
      <c r="P6446"/>
      <c r="Q6446"/>
      <c r="R6446"/>
      <c r="S6446"/>
      <c r="T6446"/>
      <c r="U6446"/>
      <c r="V6446"/>
      <c r="W6446" s="1"/>
      <c r="X6446" s="1"/>
      <c r="Y6446" s="1"/>
    </row>
    <row r="6447" spans="1:25" ht="15" x14ac:dyDescent="0.25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  <c r="O6447"/>
      <c r="P6447"/>
      <c r="Q6447"/>
      <c r="R6447"/>
      <c r="S6447"/>
      <c r="T6447"/>
      <c r="U6447"/>
      <c r="V6447"/>
      <c r="W6447" s="1"/>
      <c r="X6447" s="1"/>
      <c r="Y6447" s="1"/>
    </row>
    <row r="6448" spans="1:25" ht="15" x14ac:dyDescent="0.25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  <c r="O6448"/>
      <c r="P6448"/>
      <c r="Q6448"/>
      <c r="R6448"/>
      <c r="S6448"/>
      <c r="T6448"/>
      <c r="U6448"/>
      <c r="V6448"/>
      <c r="W6448" s="1"/>
      <c r="X6448" s="1"/>
      <c r="Y6448" s="1"/>
    </row>
    <row r="6449" spans="1:25" ht="15" x14ac:dyDescent="0.25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  <c r="O6449"/>
      <c r="P6449"/>
      <c r="Q6449"/>
      <c r="R6449"/>
      <c r="S6449"/>
      <c r="T6449"/>
      <c r="U6449"/>
      <c r="V6449"/>
      <c r="W6449" s="1"/>
      <c r="X6449" s="1"/>
      <c r="Y6449" s="1"/>
    </row>
    <row r="6450" spans="1:25" ht="15" x14ac:dyDescent="0.25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  <c r="O6450"/>
      <c r="P6450"/>
      <c r="Q6450"/>
      <c r="R6450"/>
      <c r="S6450"/>
      <c r="T6450"/>
      <c r="U6450"/>
      <c r="V6450"/>
      <c r="W6450" s="1"/>
      <c r="X6450" s="1"/>
      <c r="Y6450" s="1"/>
    </row>
    <row r="6451" spans="1:25" ht="15" x14ac:dyDescent="0.25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  <c r="O6451"/>
      <c r="P6451"/>
      <c r="Q6451"/>
      <c r="R6451"/>
      <c r="S6451"/>
      <c r="T6451"/>
      <c r="U6451"/>
      <c r="V6451"/>
      <c r="W6451" s="1"/>
      <c r="X6451" s="1"/>
      <c r="Y6451" s="1"/>
    </row>
    <row r="6452" spans="1:25" ht="15" x14ac:dyDescent="0.25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  <c r="O6452"/>
      <c r="P6452"/>
      <c r="Q6452"/>
      <c r="R6452"/>
      <c r="S6452"/>
      <c r="T6452"/>
      <c r="U6452"/>
      <c r="V6452"/>
      <c r="W6452" s="1"/>
      <c r="X6452" s="1"/>
      <c r="Y6452" s="1"/>
    </row>
    <row r="6453" spans="1:25" ht="15" x14ac:dyDescent="0.25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  <c r="O6453"/>
      <c r="P6453"/>
      <c r="Q6453"/>
      <c r="R6453"/>
      <c r="S6453"/>
      <c r="T6453"/>
      <c r="U6453"/>
      <c r="V6453"/>
      <c r="W6453" s="1"/>
      <c r="X6453" s="1"/>
      <c r="Y6453" s="1"/>
    </row>
    <row r="6454" spans="1:25" ht="15" x14ac:dyDescent="0.25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  <c r="O6454"/>
      <c r="P6454"/>
      <c r="Q6454"/>
      <c r="R6454"/>
      <c r="S6454"/>
      <c r="T6454"/>
      <c r="U6454"/>
      <c r="V6454"/>
      <c r="W6454" s="1"/>
      <c r="X6454" s="1"/>
      <c r="Y6454" s="1"/>
    </row>
    <row r="6455" spans="1:25" ht="15" x14ac:dyDescent="0.25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  <c r="O6455"/>
      <c r="P6455"/>
      <c r="Q6455"/>
      <c r="R6455"/>
      <c r="S6455"/>
      <c r="T6455"/>
      <c r="U6455"/>
      <c r="V6455"/>
      <c r="W6455" s="1"/>
      <c r="X6455" s="1"/>
      <c r="Y6455" s="1"/>
    </row>
    <row r="6456" spans="1:25" ht="15" x14ac:dyDescent="0.25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  <c r="O6456"/>
      <c r="P6456"/>
      <c r="Q6456"/>
      <c r="R6456"/>
      <c r="S6456"/>
      <c r="T6456"/>
      <c r="U6456"/>
      <c r="V6456"/>
      <c r="W6456" s="1"/>
      <c r="X6456" s="1"/>
      <c r="Y6456" s="1"/>
    </row>
    <row r="6457" spans="1:25" ht="15" x14ac:dyDescent="0.25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  <c r="O6457"/>
      <c r="P6457"/>
      <c r="Q6457"/>
      <c r="R6457"/>
      <c r="S6457"/>
      <c r="T6457"/>
      <c r="U6457"/>
      <c r="V6457"/>
      <c r="W6457" s="1"/>
      <c r="X6457" s="1"/>
      <c r="Y6457" s="1"/>
    </row>
    <row r="6458" spans="1:25" ht="15" x14ac:dyDescent="0.25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  <c r="O6458"/>
      <c r="P6458"/>
      <c r="Q6458"/>
      <c r="R6458"/>
      <c r="S6458"/>
      <c r="T6458"/>
      <c r="U6458"/>
      <c r="V6458"/>
      <c r="W6458" s="1"/>
      <c r="X6458" s="1"/>
      <c r="Y6458" s="1"/>
    </row>
    <row r="6459" spans="1:25" ht="15" x14ac:dyDescent="0.25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  <c r="O6459"/>
      <c r="P6459"/>
      <c r="Q6459"/>
      <c r="R6459"/>
      <c r="S6459"/>
      <c r="T6459"/>
      <c r="U6459"/>
      <c r="V6459"/>
      <c r="W6459" s="1"/>
      <c r="X6459" s="1"/>
      <c r="Y6459" s="1"/>
    </row>
    <row r="6460" spans="1:25" ht="15" x14ac:dyDescent="0.25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  <c r="O6460"/>
      <c r="P6460"/>
      <c r="Q6460"/>
      <c r="R6460"/>
      <c r="S6460"/>
      <c r="T6460"/>
      <c r="U6460"/>
      <c r="V6460"/>
      <c r="W6460" s="1"/>
      <c r="X6460" s="1"/>
      <c r="Y6460" s="1"/>
    </row>
    <row r="6461" spans="1:25" ht="15" x14ac:dyDescent="0.25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  <c r="O6461"/>
      <c r="P6461"/>
      <c r="Q6461"/>
      <c r="R6461"/>
      <c r="S6461"/>
      <c r="T6461"/>
      <c r="U6461"/>
      <c r="V6461"/>
      <c r="W6461" s="1"/>
      <c r="X6461" s="1"/>
      <c r="Y6461" s="1"/>
    </row>
    <row r="6462" spans="1:25" ht="15" x14ac:dyDescent="0.25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  <c r="O6462"/>
      <c r="P6462"/>
      <c r="Q6462"/>
      <c r="R6462"/>
      <c r="S6462"/>
      <c r="T6462"/>
      <c r="U6462"/>
      <c r="V6462"/>
      <c r="W6462" s="1"/>
      <c r="X6462" s="1"/>
      <c r="Y6462" s="1"/>
    </row>
    <row r="6463" spans="1:25" ht="15" x14ac:dyDescent="0.25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  <c r="O6463"/>
      <c r="P6463"/>
      <c r="Q6463"/>
      <c r="R6463"/>
      <c r="S6463"/>
      <c r="T6463"/>
      <c r="U6463"/>
      <c r="V6463"/>
      <c r="W6463" s="1"/>
      <c r="X6463" s="1"/>
      <c r="Y6463" s="1"/>
    </row>
    <row r="6464" spans="1:25" ht="15" x14ac:dyDescent="0.25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  <c r="O6464"/>
      <c r="P6464"/>
      <c r="Q6464"/>
      <c r="R6464"/>
      <c r="S6464"/>
      <c r="T6464"/>
      <c r="U6464"/>
      <c r="V6464"/>
      <c r="W6464" s="1"/>
      <c r="X6464" s="1"/>
      <c r="Y6464" s="1"/>
    </row>
    <row r="6465" spans="1:25" ht="15" x14ac:dyDescent="0.25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  <c r="O6465"/>
      <c r="P6465"/>
      <c r="Q6465"/>
      <c r="R6465"/>
      <c r="S6465"/>
      <c r="T6465"/>
      <c r="U6465"/>
      <c r="V6465"/>
      <c r="W6465" s="1"/>
      <c r="X6465" s="1"/>
      <c r="Y6465" s="1"/>
    </row>
    <row r="6466" spans="1:25" ht="15" x14ac:dyDescent="0.25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  <c r="O6466"/>
      <c r="P6466"/>
      <c r="Q6466"/>
      <c r="R6466"/>
      <c r="S6466"/>
      <c r="T6466"/>
      <c r="U6466"/>
      <c r="V6466"/>
      <c r="W6466" s="1"/>
      <c r="X6466" s="1"/>
      <c r="Y6466" s="1"/>
    </row>
    <row r="6467" spans="1:25" ht="15" x14ac:dyDescent="0.25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  <c r="O6467"/>
      <c r="P6467"/>
      <c r="Q6467"/>
      <c r="R6467"/>
      <c r="S6467"/>
      <c r="T6467"/>
      <c r="U6467"/>
      <c r="V6467"/>
      <c r="W6467" s="1"/>
      <c r="X6467" s="1"/>
      <c r="Y6467" s="1"/>
    </row>
    <row r="6468" spans="1:25" ht="15" x14ac:dyDescent="0.25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  <c r="O6468"/>
      <c r="P6468"/>
      <c r="Q6468"/>
      <c r="R6468"/>
      <c r="S6468"/>
      <c r="T6468"/>
      <c r="U6468"/>
      <c r="V6468"/>
      <c r="W6468" s="1"/>
      <c r="X6468" s="1"/>
      <c r="Y6468" s="1"/>
    </row>
    <row r="6469" spans="1:25" ht="15" x14ac:dyDescent="0.25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  <c r="O6469"/>
      <c r="P6469"/>
      <c r="Q6469"/>
      <c r="R6469"/>
      <c r="S6469"/>
      <c r="T6469"/>
      <c r="U6469"/>
      <c r="V6469"/>
      <c r="W6469" s="1"/>
      <c r="X6469" s="1"/>
      <c r="Y6469" s="1"/>
    </row>
    <row r="6470" spans="1:25" ht="15" x14ac:dyDescent="0.25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  <c r="O6470"/>
      <c r="P6470"/>
      <c r="Q6470"/>
      <c r="R6470"/>
      <c r="S6470"/>
      <c r="T6470"/>
      <c r="U6470"/>
      <c r="V6470"/>
      <c r="W6470" s="1"/>
      <c r="X6470" s="1"/>
      <c r="Y6470" s="1"/>
    </row>
    <row r="6471" spans="1:25" ht="15" x14ac:dyDescent="0.25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  <c r="O6471"/>
      <c r="P6471"/>
      <c r="Q6471"/>
      <c r="R6471"/>
      <c r="S6471"/>
      <c r="T6471"/>
      <c r="U6471"/>
      <c r="V6471"/>
      <c r="W6471" s="1"/>
      <c r="X6471" s="1"/>
      <c r="Y6471" s="1"/>
    </row>
    <row r="6472" spans="1:25" ht="15" x14ac:dyDescent="0.25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  <c r="O6472"/>
      <c r="P6472"/>
      <c r="Q6472"/>
      <c r="R6472"/>
      <c r="S6472"/>
      <c r="T6472"/>
      <c r="U6472"/>
      <c r="V6472"/>
      <c r="W6472" s="1"/>
      <c r="X6472" s="1"/>
      <c r="Y6472" s="1"/>
    </row>
    <row r="6473" spans="1:25" ht="15" x14ac:dyDescent="0.25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  <c r="O6473"/>
      <c r="P6473"/>
      <c r="Q6473"/>
      <c r="R6473"/>
      <c r="S6473"/>
      <c r="T6473"/>
      <c r="U6473"/>
      <c r="V6473"/>
      <c r="W6473" s="1"/>
      <c r="X6473" s="1"/>
      <c r="Y6473" s="1"/>
    </row>
    <row r="6474" spans="1:25" ht="15" x14ac:dyDescent="0.25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  <c r="O6474"/>
      <c r="P6474"/>
      <c r="Q6474"/>
      <c r="R6474"/>
      <c r="S6474"/>
      <c r="T6474"/>
      <c r="U6474"/>
      <c r="V6474"/>
      <c r="W6474" s="1"/>
      <c r="X6474" s="1"/>
      <c r="Y6474" s="1"/>
    </row>
    <row r="6475" spans="1:25" ht="15" x14ac:dyDescent="0.25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  <c r="O6475"/>
      <c r="P6475"/>
      <c r="Q6475"/>
      <c r="R6475"/>
      <c r="S6475"/>
      <c r="T6475"/>
      <c r="U6475"/>
      <c r="V6475"/>
      <c r="W6475" s="1"/>
      <c r="X6475" s="1"/>
      <c r="Y6475" s="1"/>
    </row>
    <row r="6476" spans="1:25" ht="15" x14ac:dyDescent="0.25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  <c r="O6476"/>
      <c r="P6476"/>
      <c r="Q6476"/>
      <c r="R6476"/>
      <c r="S6476"/>
      <c r="T6476"/>
      <c r="U6476"/>
      <c r="V6476"/>
      <c r="W6476" s="1"/>
      <c r="X6476" s="1"/>
      <c r="Y6476" s="1"/>
    </row>
    <row r="6477" spans="1:25" ht="15" x14ac:dyDescent="0.25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  <c r="O6477"/>
      <c r="P6477"/>
      <c r="Q6477"/>
      <c r="R6477"/>
      <c r="S6477"/>
      <c r="T6477"/>
      <c r="U6477"/>
      <c r="V6477"/>
      <c r="W6477" s="1"/>
      <c r="X6477" s="1"/>
      <c r="Y6477" s="1"/>
    </row>
    <row r="6478" spans="1:25" ht="15" x14ac:dyDescent="0.25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  <c r="O6478"/>
      <c r="P6478"/>
      <c r="Q6478"/>
      <c r="R6478"/>
      <c r="S6478"/>
      <c r="T6478"/>
      <c r="U6478"/>
      <c r="V6478"/>
      <c r="W6478" s="1"/>
      <c r="X6478" s="1"/>
      <c r="Y6478" s="1"/>
    </row>
    <row r="6479" spans="1:25" ht="15" x14ac:dyDescent="0.25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  <c r="O6479"/>
      <c r="P6479"/>
      <c r="Q6479"/>
      <c r="R6479"/>
      <c r="S6479"/>
      <c r="T6479"/>
      <c r="U6479"/>
      <c r="V6479"/>
      <c r="W6479" s="1"/>
      <c r="X6479" s="1"/>
      <c r="Y6479" s="1"/>
    </row>
    <row r="6480" spans="1:25" ht="15" x14ac:dyDescent="0.25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  <c r="O6480"/>
      <c r="P6480"/>
      <c r="Q6480"/>
      <c r="R6480"/>
      <c r="S6480"/>
      <c r="T6480"/>
      <c r="U6480"/>
      <c r="V6480"/>
      <c r="W6480" s="1"/>
      <c r="X6480" s="1"/>
      <c r="Y6480" s="1"/>
    </row>
    <row r="6481" spans="1:25" ht="15" x14ac:dyDescent="0.25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  <c r="O6481"/>
      <c r="P6481"/>
      <c r="Q6481"/>
      <c r="R6481"/>
      <c r="S6481"/>
      <c r="T6481"/>
      <c r="U6481"/>
      <c r="V6481"/>
      <c r="W6481" s="1"/>
      <c r="X6481" s="1"/>
      <c r="Y6481" s="1"/>
    </row>
    <row r="6482" spans="1:25" ht="15" x14ac:dyDescent="0.25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  <c r="O6482"/>
      <c r="P6482"/>
      <c r="Q6482"/>
      <c r="R6482"/>
      <c r="S6482"/>
      <c r="T6482"/>
      <c r="U6482"/>
      <c r="V6482"/>
      <c r="W6482" s="1"/>
      <c r="X6482" s="1"/>
      <c r="Y6482" s="1"/>
    </row>
    <row r="6483" spans="1:25" ht="15" x14ac:dyDescent="0.25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  <c r="O6483"/>
      <c r="P6483"/>
      <c r="Q6483"/>
      <c r="R6483"/>
      <c r="S6483"/>
      <c r="T6483"/>
      <c r="U6483"/>
      <c r="V6483"/>
      <c r="W6483" s="1"/>
      <c r="X6483" s="1"/>
      <c r="Y6483" s="1"/>
    </row>
    <row r="6484" spans="1:25" ht="15" x14ac:dyDescent="0.25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  <c r="O6484"/>
      <c r="P6484"/>
      <c r="Q6484"/>
      <c r="R6484"/>
      <c r="S6484"/>
      <c r="T6484"/>
      <c r="U6484"/>
      <c r="V6484"/>
      <c r="W6484" s="1"/>
      <c r="X6484" s="1"/>
      <c r="Y6484" s="1"/>
    </row>
    <row r="6485" spans="1:25" ht="15" x14ac:dyDescent="0.25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  <c r="O6485"/>
      <c r="P6485"/>
      <c r="Q6485"/>
      <c r="R6485"/>
      <c r="S6485"/>
      <c r="T6485"/>
      <c r="U6485"/>
      <c r="V6485"/>
      <c r="W6485" s="1"/>
      <c r="X6485" s="1"/>
      <c r="Y6485" s="1"/>
    </row>
    <row r="6486" spans="1:25" ht="15" x14ac:dyDescent="0.25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  <c r="O6486"/>
      <c r="P6486"/>
      <c r="Q6486"/>
      <c r="R6486"/>
      <c r="S6486"/>
      <c r="T6486"/>
      <c r="U6486"/>
      <c r="V6486"/>
      <c r="W6486" s="1"/>
      <c r="X6486" s="1"/>
      <c r="Y6486" s="1"/>
    </row>
    <row r="6487" spans="1:25" ht="15" x14ac:dyDescent="0.25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  <c r="O6487"/>
      <c r="P6487"/>
      <c r="Q6487"/>
      <c r="R6487"/>
      <c r="S6487"/>
      <c r="T6487"/>
      <c r="U6487"/>
      <c r="V6487"/>
      <c r="W6487" s="1"/>
      <c r="X6487" s="1"/>
      <c r="Y6487" s="1"/>
    </row>
    <row r="6488" spans="1:25" ht="15" x14ac:dyDescent="0.25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  <c r="O6488"/>
      <c r="P6488"/>
      <c r="Q6488"/>
      <c r="R6488"/>
      <c r="S6488"/>
      <c r="T6488"/>
      <c r="U6488"/>
      <c r="V6488"/>
      <c r="W6488" s="1"/>
      <c r="X6488" s="1"/>
      <c r="Y6488" s="1"/>
    </row>
    <row r="6489" spans="1:25" ht="15" x14ac:dyDescent="0.25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  <c r="O6489"/>
      <c r="P6489"/>
      <c r="Q6489"/>
      <c r="R6489"/>
      <c r="S6489"/>
      <c r="T6489"/>
      <c r="U6489"/>
      <c r="V6489"/>
      <c r="W6489" s="1"/>
      <c r="X6489" s="1"/>
      <c r="Y6489" s="1"/>
    </row>
    <row r="6490" spans="1:25" ht="15" x14ac:dyDescent="0.25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  <c r="O6490"/>
      <c r="P6490"/>
      <c r="Q6490"/>
      <c r="R6490"/>
      <c r="S6490"/>
      <c r="T6490"/>
      <c r="U6490"/>
      <c r="V6490"/>
      <c r="W6490" s="1"/>
      <c r="X6490" s="1"/>
      <c r="Y6490" s="1"/>
    </row>
    <row r="6491" spans="1:25" ht="15" x14ac:dyDescent="0.25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  <c r="O6491"/>
      <c r="P6491"/>
      <c r="Q6491"/>
      <c r="R6491"/>
      <c r="S6491"/>
      <c r="T6491"/>
      <c r="U6491"/>
      <c r="V6491"/>
      <c r="W6491" s="1"/>
      <c r="X6491" s="1"/>
      <c r="Y6491" s="1"/>
    </row>
    <row r="6492" spans="1:25" ht="15" x14ac:dyDescent="0.25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  <c r="O6492"/>
      <c r="P6492"/>
      <c r="Q6492"/>
      <c r="R6492"/>
      <c r="S6492"/>
      <c r="T6492"/>
      <c r="U6492"/>
      <c r="V6492"/>
      <c r="W6492" s="1"/>
      <c r="X6492" s="1"/>
      <c r="Y6492" s="1"/>
    </row>
    <row r="6493" spans="1:25" ht="15" x14ac:dyDescent="0.25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  <c r="O6493"/>
      <c r="P6493"/>
      <c r="Q6493"/>
      <c r="R6493"/>
      <c r="S6493"/>
      <c r="T6493"/>
      <c r="U6493"/>
      <c r="V6493"/>
      <c r="W6493" s="1"/>
      <c r="X6493" s="1"/>
      <c r="Y6493" s="1"/>
    </row>
    <row r="6494" spans="1:25" ht="15" x14ac:dyDescent="0.25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  <c r="O6494"/>
      <c r="P6494"/>
      <c r="Q6494"/>
      <c r="R6494"/>
      <c r="S6494"/>
      <c r="T6494"/>
      <c r="U6494"/>
      <c r="V6494"/>
      <c r="W6494" s="1"/>
      <c r="X6494" s="1"/>
      <c r="Y6494" s="1"/>
    </row>
    <row r="6495" spans="1:25" ht="15" x14ac:dyDescent="0.25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  <c r="O6495"/>
      <c r="P6495"/>
      <c r="Q6495"/>
      <c r="R6495"/>
      <c r="S6495"/>
      <c r="T6495"/>
      <c r="U6495"/>
      <c r="V6495"/>
      <c r="W6495" s="1"/>
      <c r="X6495" s="1"/>
      <c r="Y6495" s="1"/>
    </row>
    <row r="6496" spans="1:25" ht="15" x14ac:dyDescent="0.25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  <c r="O6496"/>
      <c r="P6496"/>
      <c r="Q6496"/>
      <c r="R6496"/>
      <c r="S6496"/>
      <c r="T6496"/>
      <c r="U6496"/>
      <c r="V6496"/>
      <c r="W6496" s="1"/>
      <c r="X6496" s="1"/>
      <c r="Y6496" s="1"/>
    </row>
    <row r="6497" spans="1:25" ht="15" x14ac:dyDescent="0.25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  <c r="O6497"/>
      <c r="P6497"/>
      <c r="Q6497"/>
      <c r="R6497"/>
      <c r="S6497"/>
      <c r="T6497"/>
      <c r="U6497"/>
      <c r="V6497"/>
      <c r="W6497" s="1"/>
      <c r="X6497" s="1"/>
      <c r="Y6497" s="1"/>
    </row>
    <row r="6498" spans="1:25" ht="15" x14ac:dyDescent="0.25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  <c r="O6498"/>
      <c r="P6498"/>
      <c r="Q6498"/>
      <c r="R6498"/>
      <c r="S6498"/>
      <c r="T6498"/>
      <c r="U6498"/>
      <c r="V6498"/>
      <c r="W6498" s="1"/>
      <c r="X6498" s="1"/>
      <c r="Y6498" s="1"/>
    </row>
    <row r="6499" spans="1:25" ht="15" x14ac:dyDescent="0.25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  <c r="O6499"/>
      <c r="P6499"/>
      <c r="Q6499"/>
      <c r="R6499"/>
      <c r="S6499"/>
      <c r="T6499"/>
      <c r="U6499"/>
      <c r="V6499"/>
      <c r="W6499" s="1"/>
      <c r="X6499" s="1"/>
      <c r="Y6499" s="1"/>
    </row>
    <row r="6500" spans="1:25" ht="15" x14ac:dyDescent="0.25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  <c r="O6500"/>
      <c r="P6500"/>
      <c r="Q6500"/>
      <c r="R6500"/>
      <c r="S6500"/>
      <c r="T6500"/>
      <c r="U6500"/>
      <c r="V6500"/>
      <c r="W6500" s="1"/>
      <c r="X6500" s="1"/>
      <c r="Y6500" s="1"/>
    </row>
    <row r="6501" spans="1:25" ht="15" x14ac:dyDescent="0.25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  <c r="O6501"/>
      <c r="P6501"/>
      <c r="Q6501"/>
      <c r="R6501"/>
      <c r="S6501"/>
      <c r="T6501"/>
      <c r="U6501"/>
      <c r="V6501"/>
      <c r="W6501" s="1"/>
      <c r="X6501" s="1"/>
      <c r="Y6501" s="1"/>
    </row>
    <row r="6502" spans="1:25" ht="15" x14ac:dyDescent="0.25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  <c r="O6502"/>
      <c r="P6502"/>
      <c r="Q6502"/>
      <c r="R6502"/>
      <c r="S6502"/>
      <c r="T6502"/>
      <c r="U6502"/>
      <c r="V6502"/>
      <c r="W6502" s="1"/>
      <c r="X6502" s="1"/>
      <c r="Y6502" s="1"/>
    </row>
    <row r="6503" spans="1:25" ht="15" x14ac:dyDescent="0.25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  <c r="O6503"/>
      <c r="P6503"/>
      <c r="Q6503"/>
      <c r="R6503"/>
      <c r="S6503"/>
      <c r="T6503"/>
      <c r="U6503"/>
      <c r="V6503"/>
      <c r="W6503" s="1"/>
      <c r="X6503" s="1"/>
      <c r="Y6503" s="1"/>
    </row>
    <row r="6504" spans="1:25" ht="15" x14ac:dyDescent="0.25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  <c r="O6504"/>
      <c r="P6504"/>
      <c r="Q6504"/>
      <c r="R6504"/>
      <c r="S6504"/>
      <c r="T6504"/>
      <c r="U6504"/>
      <c r="V6504"/>
      <c r="W6504" s="1"/>
      <c r="X6504" s="1"/>
      <c r="Y6504" s="1"/>
    </row>
    <row r="6505" spans="1:25" ht="15" x14ac:dyDescent="0.25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  <c r="O6505"/>
      <c r="P6505"/>
      <c r="Q6505"/>
      <c r="R6505"/>
      <c r="S6505"/>
      <c r="T6505"/>
      <c r="U6505"/>
      <c r="V6505"/>
      <c r="W6505" s="1"/>
      <c r="X6505" s="1"/>
      <c r="Y6505" s="1"/>
    </row>
    <row r="6506" spans="1:25" ht="15" x14ac:dyDescent="0.25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  <c r="O6506"/>
      <c r="P6506"/>
      <c r="Q6506"/>
      <c r="R6506"/>
      <c r="S6506"/>
      <c r="T6506"/>
      <c r="U6506"/>
      <c r="V6506"/>
      <c r="W6506" s="1"/>
      <c r="X6506" s="1"/>
      <c r="Y6506" s="1"/>
    </row>
    <row r="6507" spans="1:25" ht="15" x14ac:dyDescent="0.25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  <c r="O6507"/>
      <c r="P6507"/>
      <c r="Q6507"/>
      <c r="R6507"/>
      <c r="S6507"/>
      <c r="T6507"/>
      <c r="U6507"/>
      <c r="V6507"/>
      <c r="W6507" s="1"/>
      <c r="X6507" s="1"/>
      <c r="Y6507" s="1"/>
    </row>
    <row r="6508" spans="1:25" ht="15" x14ac:dyDescent="0.25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  <c r="O6508"/>
      <c r="P6508"/>
      <c r="Q6508"/>
      <c r="R6508"/>
      <c r="S6508"/>
      <c r="T6508"/>
      <c r="U6508"/>
      <c r="V6508"/>
      <c r="W6508" s="1"/>
      <c r="X6508" s="1"/>
      <c r="Y6508" s="1"/>
    </row>
    <row r="6509" spans="1:25" ht="15" x14ac:dyDescent="0.25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  <c r="O6509"/>
      <c r="P6509"/>
      <c r="Q6509"/>
      <c r="R6509"/>
      <c r="S6509"/>
      <c r="T6509"/>
      <c r="U6509"/>
      <c r="V6509"/>
      <c r="W6509" s="1"/>
      <c r="X6509" s="1"/>
      <c r="Y6509" s="1"/>
    </row>
    <row r="6510" spans="1:25" ht="15" x14ac:dyDescent="0.25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  <c r="O6510"/>
      <c r="P6510"/>
      <c r="Q6510"/>
      <c r="R6510"/>
      <c r="S6510"/>
      <c r="T6510"/>
      <c r="U6510"/>
      <c r="V6510"/>
      <c r="W6510" s="1"/>
      <c r="X6510" s="1"/>
      <c r="Y6510" s="1"/>
    </row>
    <row r="6511" spans="1:25" ht="15" x14ac:dyDescent="0.25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  <c r="O6511"/>
      <c r="P6511"/>
      <c r="Q6511"/>
      <c r="R6511"/>
      <c r="S6511"/>
      <c r="T6511"/>
      <c r="U6511"/>
      <c r="V6511"/>
      <c r="W6511" s="1"/>
      <c r="X6511" s="1"/>
      <c r="Y6511" s="1"/>
    </row>
    <row r="6512" spans="1:25" ht="15" x14ac:dyDescent="0.25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  <c r="O6512"/>
      <c r="P6512"/>
      <c r="Q6512"/>
      <c r="R6512"/>
      <c r="S6512"/>
      <c r="T6512"/>
      <c r="U6512"/>
      <c r="V6512"/>
      <c r="W6512" s="1"/>
      <c r="X6512" s="1"/>
      <c r="Y6512" s="1"/>
    </row>
    <row r="6513" spans="1:25" ht="15" x14ac:dyDescent="0.25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  <c r="O6513"/>
      <c r="P6513"/>
      <c r="Q6513"/>
      <c r="R6513"/>
      <c r="S6513"/>
      <c r="T6513"/>
      <c r="U6513"/>
      <c r="V6513"/>
      <c r="W6513" s="1"/>
      <c r="X6513" s="1"/>
      <c r="Y6513" s="1"/>
    </row>
    <row r="6514" spans="1:25" ht="15" x14ac:dyDescent="0.25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  <c r="O6514"/>
      <c r="P6514"/>
      <c r="Q6514"/>
      <c r="R6514"/>
      <c r="S6514"/>
      <c r="T6514"/>
      <c r="U6514"/>
      <c r="V6514"/>
      <c r="W6514" s="1"/>
      <c r="X6514" s="1"/>
      <c r="Y6514" s="1"/>
    </row>
    <row r="6515" spans="1:25" ht="15" x14ac:dyDescent="0.25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  <c r="O6515"/>
      <c r="P6515"/>
      <c r="Q6515"/>
      <c r="R6515"/>
      <c r="S6515"/>
      <c r="T6515"/>
      <c r="U6515"/>
      <c r="V6515"/>
      <c r="W6515" s="1"/>
      <c r="X6515" s="1"/>
      <c r="Y6515" s="1"/>
    </row>
    <row r="6516" spans="1:25" ht="15" x14ac:dyDescent="0.25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  <c r="O6516"/>
      <c r="P6516"/>
      <c r="Q6516"/>
      <c r="R6516"/>
      <c r="S6516"/>
      <c r="T6516"/>
      <c r="U6516"/>
      <c r="V6516"/>
      <c r="W6516" s="1"/>
      <c r="X6516" s="1"/>
      <c r="Y6516" s="1"/>
    </row>
    <row r="6517" spans="1:25" ht="15" x14ac:dyDescent="0.25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  <c r="O6517"/>
      <c r="P6517"/>
      <c r="Q6517"/>
      <c r="R6517"/>
      <c r="S6517"/>
      <c r="T6517"/>
      <c r="U6517"/>
      <c r="V6517"/>
      <c r="W6517" s="1"/>
      <c r="X6517" s="1"/>
      <c r="Y6517" s="1"/>
    </row>
    <row r="6518" spans="1:25" ht="15" x14ac:dyDescent="0.25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  <c r="O6518"/>
      <c r="P6518"/>
      <c r="Q6518"/>
      <c r="R6518"/>
      <c r="S6518"/>
      <c r="T6518"/>
      <c r="U6518"/>
      <c r="V6518"/>
      <c r="W6518" s="1"/>
      <c r="X6518" s="1"/>
      <c r="Y6518" s="1"/>
    </row>
    <row r="6519" spans="1:25" ht="15" x14ac:dyDescent="0.25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  <c r="O6519"/>
      <c r="P6519"/>
      <c r="Q6519"/>
      <c r="R6519"/>
      <c r="S6519"/>
      <c r="T6519"/>
      <c r="U6519"/>
      <c r="V6519"/>
      <c r="W6519" s="1"/>
      <c r="X6519" s="1"/>
      <c r="Y6519" s="1"/>
    </row>
    <row r="6520" spans="1:25" ht="15" x14ac:dyDescent="0.25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  <c r="O6520"/>
      <c r="P6520"/>
      <c r="Q6520"/>
      <c r="R6520"/>
      <c r="S6520"/>
      <c r="T6520"/>
      <c r="U6520"/>
      <c r="V6520"/>
      <c r="W6520" s="1"/>
      <c r="X6520" s="1"/>
      <c r="Y6520" s="1"/>
    </row>
    <row r="6521" spans="1:25" ht="15" x14ac:dyDescent="0.25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  <c r="O6521"/>
      <c r="P6521"/>
      <c r="Q6521"/>
      <c r="R6521"/>
      <c r="S6521"/>
      <c r="T6521"/>
      <c r="U6521"/>
      <c r="V6521"/>
      <c r="W6521" s="1"/>
      <c r="X6521" s="1"/>
      <c r="Y6521" s="1"/>
    </row>
    <row r="6522" spans="1:25" ht="15" x14ac:dyDescent="0.25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  <c r="O6522"/>
      <c r="P6522"/>
      <c r="Q6522"/>
      <c r="R6522"/>
      <c r="S6522"/>
      <c r="T6522"/>
      <c r="U6522"/>
      <c r="V6522"/>
      <c r="W6522" s="1"/>
      <c r="X6522" s="1"/>
      <c r="Y6522" s="1"/>
    </row>
    <row r="6523" spans="1:25" ht="15" x14ac:dyDescent="0.25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  <c r="O6523"/>
      <c r="P6523"/>
      <c r="Q6523"/>
      <c r="R6523"/>
      <c r="S6523"/>
      <c r="T6523"/>
      <c r="U6523"/>
      <c r="V6523"/>
      <c r="W6523" s="1"/>
      <c r="X6523" s="1"/>
      <c r="Y6523" s="1"/>
    </row>
    <row r="6524" spans="1:25" ht="15" x14ac:dyDescent="0.25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  <c r="O6524"/>
      <c r="P6524"/>
      <c r="Q6524"/>
      <c r="R6524"/>
      <c r="S6524"/>
      <c r="T6524"/>
      <c r="U6524"/>
      <c r="V6524"/>
      <c r="W6524" s="1"/>
      <c r="X6524" s="1"/>
      <c r="Y6524" s="1"/>
    </row>
    <row r="6525" spans="1:25" ht="15" x14ac:dyDescent="0.25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  <c r="O6525"/>
      <c r="P6525"/>
      <c r="Q6525"/>
      <c r="R6525"/>
      <c r="S6525"/>
      <c r="T6525"/>
      <c r="U6525"/>
      <c r="V6525"/>
      <c r="W6525" s="1"/>
      <c r="X6525" s="1"/>
      <c r="Y6525" s="1"/>
    </row>
    <row r="6526" spans="1:25" ht="15" x14ac:dyDescent="0.25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  <c r="O6526"/>
      <c r="P6526"/>
      <c r="Q6526"/>
      <c r="R6526"/>
      <c r="S6526"/>
      <c r="T6526"/>
      <c r="U6526"/>
      <c r="V6526"/>
      <c r="W6526" s="1"/>
      <c r="X6526" s="1"/>
      <c r="Y6526" s="1"/>
    </row>
    <row r="6527" spans="1:25" ht="15" x14ac:dyDescent="0.25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  <c r="O6527"/>
      <c r="P6527"/>
      <c r="Q6527"/>
      <c r="R6527"/>
      <c r="S6527"/>
      <c r="T6527"/>
      <c r="U6527"/>
      <c r="V6527"/>
      <c r="W6527" s="1"/>
      <c r="X6527" s="1"/>
      <c r="Y6527" s="1"/>
    </row>
    <row r="6528" spans="1:25" ht="15" x14ac:dyDescent="0.25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  <c r="O6528"/>
      <c r="P6528"/>
      <c r="Q6528"/>
      <c r="R6528"/>
      <c r="S6528"/>
      <c r="T6528"/>
      <c r="U6528"/>
      <c r="V6528"/>
      <c r="W6528" s="1"/>
      <c r="X6528" s="1"/>
      <c r="Y6528" s="1"/>
    </row>
    <row r="6529" spans="1:25" ht="15" x14ac:dyDescent="0.25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  <c r="O6529"/>
      <c r="P6529"/>
      <c r="Q6529"/>
      <c r="R6529"/>
      <c r="S6529"/>
      <c r="T6529"/>
      <c r="U6529"/>
      <c r="V6529"/>
      <c r="W6529" s="1"/>
      <c r="X6529" s="1"/>
      <c r="Y6529" s="1"/>
    </row>
    <row r="6530" spans="1:25" ht="15" x14ac:dyDescent="0.25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  <c r="O6530"/>
      <c r="P6530"/>
      <c r="Q6530"/>
      <c r="R6530"/>
      <c r="S6530"/>
      <c r="T6530"/>
      <c r="U6530"/>
      <c r="V6530"/>
      <c r="W6530" s="1"/>
      <c r="X6530" s="1"/>
      <c r="Y6530" s="1"/>
    </row>
    <row r="6531" spans="1:25" ht="15" x14ac:dyDescent="0.25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  <c r="O6531"/>
      <c r="P6531"/>
      <c r="Q6531"/>
      <c r="R6531"/>
      <c r="S6531"/>
      <c r="T6531"/>
      <c r="U6531"/>
      <c r="V6531"/>
      <c r="W6531" s="1"/>
      <c r="X6531" s="1"/>
      <c r="Y6531" s="1"/>
    </row>
    <row r="6532" spans="1:25" ht="15" x14ac:dyDescent="0.25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  <c r="O6532"/>
      <c r="P6532"/>
      <c r="Q6532"/>
      <c r="R6532"/>
      <c r="S6532"/>
      <c r="T6532"/>
      <c r="U6532"/>
      <c r="V6532"/>
      <c r="W6532" s="1"/>
      <c r="X6532" s="1"/>
      <c r="Y6532" s="1"/>
    </row>
    <row r="6533" spans="1:25" ht="15" x14ac:dyDescent="0.25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  <c r="O6533"/>
      <c r="P6533"/>
      <c r="Q6533"/>
      <c r="R6533"/>
      <c r="S6533"/>
      <c r="T6533"/>
      <c r="U6533"/>
      <c r="V6533"/>
      <c r="W6533" s="1"/>
      <c r="X6533" s="1"/>
      <c r="Y6533" s="1"/>
    </row>
    <row r="6534" spans="1:25" ht="15" x14ac:dyDescent="0.25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  <c r="O6534"/>
      <c r="P6534"/>
      <c r="Q6534"/>
      <c r="R6534"/>
      <c r="S6534"/>
      <c r="T6534"/>
      <c r="U6534"/>
      <c r="V6534"/>
      <c r="W6534" s="1"/>
      <c r="X6534" s="1"/>
      <c r="Y6534" s="1"/>
    </row>
    <row r="6535" spans="1:25" ht="15" x14ac:dyDescent="0.25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  <c r="O6535"/>
      <c r="P6535"/>
      <c r="Q6535"/>
      <c r="R6535"/>
      <c r="S6535"/>
      <c r="T6535"/>
      <c r="U6535"/>
      <c r="V6535"/>
      <c r="W6535" s="1"/>
      <c r="X6535" s="1"/>
      <c r="Y6535" s="1"/>
    </row>
    <row r="6536" spans="1:25" ht="15" x14ac:dyDescent="0.25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  <c r="O6536"/>
      <c r="P6536"/>
      <c r="Q6536"/>
      <c r="R6536"/>
      <c r="S6536"/>
      <c r="T6536"/>
      <c r="U6536"/>
      <c r="V6536"/>
      <c r="W6536" s="1"/>
      <c r="X6536" s="1"/>
      <c r="Y6536" s="1"/>
    </row>
    <row r="6537" spans="1:25" ht="15" x14ac:dyDescent="0.25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  <c r="O6537"/>
      <c r="P6537"/>
      <c r="Q6537"/>
      <c r="R6537"/>
      <c r="S6537"/>
      <c r="T6537"/>
      <c r="U6537"/>
      <c r="V6537"/>
      <c r="W6537" s="1"/>
      <c r="X6537" s="1"/>
      <c r="Y6537" s="1"/>
    </row>
    <row r="6538" spans="1:25" ht="15" x14ac:dyDescent="0.25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  <c r="O6538"/>
      <c r="P6538"/>
      <c r="Q6538"/>
      <c r="R6538"/>
      <c r="S6538"/>
      <c r="T6538"/>
      <c r="U6538"/>
      <c r="V6538"/>
      <c r="W6538" s="1"/>
      <c r="X6538" s="1"/>
      <c r="Y6538" s="1"/>
    </row>
    <row r="6539" spans="1:25" ht="15" x14ac:dyDescent="0.25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  <c r="O6539"/>
      <c r="P6539"/>
      <c r="Q6539"/>
      <c r="R6539"/>
      <c r="S6539"/>
      <c r="T6539"/>
      <c r="U6539"/>
      <c r="V6539"/>
      <c r="W6539" s="1"/>
      <c r="X6539" s="1"/>
      <c r="Y6539" s="1"/>
    </row>
    <row r="6540" spans="1:25" ht="15" x14ac:dyDescent="0.25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  <c r="O6540"/>
      <c r="P6540"/>
      <c r="Q6540"/>
      <c r="R6540"/>
      <c r="S6540"/>
      <c r="T6540"/>
      <c r="U6540"/>
      <c r="V6540"/>
      <c r="W6540" s="1"/>
      <c r="X6540" s="1"/>
      <c r="Y6540" s="1"/>
    </row>
    <row r="6541" spans="1:25" ht="15" x14ac:dyDescent="0.25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  <c r="O6541"/>
      <c r="P6541"/>
      <c r="Q6541"/>
      <c r="R6541"/>
      <c r="S6541"/>
      <c r="T6541"/>
      <c r="U6541"/>
      <c r="V6541"/>
      <c r="W6541" s="1"/>
      <c r="X6541" s="1"/>
      <c r="Y6541" s="1"/>
    </row>
    <row r="6542" spans="1:25" ht="15" x14ac:dyDescent="0.25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  <c r="O6542"/>
      <c r="P6542"/>
      <c r="Q6542"/>
      <c r="R6542"/>
      <c r="S6542"/>
      <c r="T6542"/>
      <c r="U6542"/>
      <c r="V6542"/>
      <c r="W6542" s="1"/>
      <c r="X6542" s="1"/>
      <c r="Y6542" s="1"/>
    </row>
    <row r="6543" spans="1:25" ht="15" x14ac:dyDescent="0.25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  <c r="O6543"/>
      <c r="P6543"/>
      <c r="Q6543"/>
      <c r="R6543"/>
      <c r="S6543"/>
      <c r="T6543"/>
      <c r="U6543"/>
      <c r="V6543"/>
      <c r="W6543" s="1"/>
      <c r="X6543" s="1"/>
      <c r="Y6543" s="1"/>
    </row>
    <row r="6544" spans="1:25" ht="15" x14ac:dyDescent="0.25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  <c r="O6544"/>
      <c r="P6544"/>
      <c r="Q6544"/>
      <c r="R6544"/>
      <c r="S6544"/>
      <c r="T6544"/>
      <c r="U6544"/>
      <c r="V6544"/>
      <c r="W6544" s="1"/>
      <c r="X6544" s="1"/>
      <c r="Y6544" s="1"/>
    </row>
    <row r="6545" spans="1:25" ht="15" x14ac:dyDescent="0.25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  <c r="O6545"/>
      <c r="P6545"/>
      <c r="Q6545"/>
      <c r="R6545"/>
      <c r="S6545"/>
      <c r="T6545"/>
      <c r="U6545"/>
      <c r="V6545"/>
      <c r="W6545" s="1"/>
      <c r="X6545" s="1"/>
      <c r="Y6545" s="1"/>
    </row>
    <row r="6546" spans="1:25" ht="15" x14ac:dyDescent="0.25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  <c r="O6546"/>
      <c r="P6546"/>
      <c r="Q6546"/>
      <c r="R6546"/>
      <c r="S6546"/>
      <c r="T6546"/>
      <c r="U6546"/>
      <c r="V6546"/>
      <c r="W6546" s="1"/>
      <c r="X6546" s="1"/>
      <c r="Y6546" s="1"/>
    </row>
    <row r="6547" spans="1:25" ht="15" x14ac:dyDescent="0.25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  <c r="O6547"/>
      <c r="P6547"/>
      <c r="Q6547"/>
      <c r="R6547"/>
      <c r="S6547"/>
      <c r="T6547"/>
      <c r="U6547"/>
      <c r="V6547"/>
      <c r="W6547" s="1"/>
      <c r="X6547" s="1"/>
      <c r="Y6547" s="1"/>
    </row>
    <row r="6548" spans="1:25" ht="15" x14ac:dyDescent="0.25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  <c r="O6548"/>
      <c r="P6548"/>
      <c r="Q6548"/>
      <c r="R6548"/>
      <c r="S6548"/>
      <c r="T6548"/>
      <c r="U6548"/>
      <c r="V6548"/>
      <c r="W6548" s="1"/>
      <c r="X6548" s="1"/>
      <c r="Y6548" s="1"/>
    </row>
    <row r="6549" spans="1:25" ht="15" x14ac:dyDescent="0.25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  <c r="O6549"/>
      <c r="P6549"/>
      <c r="Q6549"/>
      <c r="R6549"/>
      <c r="S6549"/>
      <c r="T6549"/>
      <c r="U6549"/>
      <c r="V6549"/>
      <c r="W6549" s="1"/>
      <c r="X6549" s="1"/>
      <c r="Y6549" s="1"/>
    </row>
    <row r="6550" spans="1:25" ht="15" x14ac:dyDescent="0.25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  <c r="O6550"/>
      <c r="P6550"/>
      <c r="Q6550"/>
      <c r="R6550"/>
      <c r="S6550"/>
      <c r="T6550"/>
      <c r="U6550"/>
      <c r="V6550"/>
      <c r="W6550" s="1"/>
      <c r="X6550" s="1"/>
      <c r="Y6550" s="1"/>
    </row>
    <row r="6551" spans="1:25" ht="15" x14ac:dyDescent="0.25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  <c r="O6551"/>
      <c r="P6551"/>
      <c r="Q6551"/>
      <c r="R6551"/>
      <c r="S6551"/>
      <c r="T6551"/>
      <c r="U6551"/>
      <c r="V6551"/>
      <c r="W6551" s="1"/>
      <c r="X6551" s="1"/>
      <c r="Y6551" s="1"/>
    </row>
    <row r="6552" spans="1:25" ht="15" x14ac:dyDescent="0.25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  <c r="O6552"/>
      <c r="P6552"/>
      <c r="Q6552"/>
      <c r="R6552"/>
      <c r="S6552"/>
      <c r="T6552"/>
      <c r="U6552"/>
      <c r="V6552"/>
      <c r="W6552" s="1"/>
      <c r="X6552" s="1"/>
      <c r="Y6552" s="1"/>
    </row>
    <row r="6553" spans="1:25" ht="15" x14ac:dyDescent="0.25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  <c r="O6553"/>
      <c r="P6553"/>
      <c r="Q6553"/>
      <c r="R6553"/>
      <c r="S6553"/>
      <c r="T6553"/>
      <c r="U6553"/>
      <c r="V6553"/>
      <c r="W6553" s="1"/>
      <c r="X6553" s="1"/>
      <c r="Y6553" s="1"/>
    </row>
    <row r="6554" spans="1:25" ht="15" x14ac:dyDescent="0.25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  <c r="O6554"/>
      <c r="P6554"/>
      <c r="Q6554"/>
      <c r="R6554"/>
      <c r="S6554"/>
      <c r="T6554"/>
      <c r="U6554"/>
      <c r="V6554"/>
      <c r="W6554" s="1"/>
      <c r="X6554" s="1"/>
      <c r="Y6554" s="1"/>
    </row>
    <row r="6555" spans="1:25" ht="15" x14ac:dyDescent="0.25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  <c r="O6555"/>
      <c r="P6555"/>
      <c r="Q6555"/>
      <c r="R6555"/>
      <c r="S6555"/>
      <c r="T6555"/>
      <c r="U6555"/>
      <c r="V6555"/>
      <c r="W6555" s="1"/>
      <c r="X6555" s="1"/>
      <c r="Y6555" s="1"/>
    </row>
    <row r="6556" spans="1:25" ht="15" x14ac:dyDescent="0.25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  <c r="O6556"/>
      <c r="P6556"/>
      <c r="Q6556"/>
      <c r="R6556"/>
      <c r="S6556"/>
      <c r="T6556"/>
      <c r="U6556"/>
      <c r="V6556"/>
      <c r="W6556" s="1"/>
      <c r="X6556" s="1"/>
      <c r="Y6556" s="1"/>
    </row>
    <row r="6557" spans="1:25" ht="15" x14ac:dyDescent="0.25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  <c r="O6557"/>
      <c r="P6557"/>
      <c r="Q6557"/>
      <c r="R6557"/>
      <c r="S6557"/>
      <c r="T6557"/>
      <c r="U6557"/>
      <c r="V6557"/>
      <c r="W6557" s="1"/>
      <c r="X6557" s="1"/>
      <c r="Y6557" s="1"/>
    </row>
    <row r="6558" spans="1:25" ht="15" x14ac:dyDescent="0.25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  <c r="O6558"/>
      <c r="P6558"/>
      <c r="Q6558"/>
      <c r="R6558"/>
      <c r="S6558"/>
      <c r="T6558"/>
      <c r="U6558"/>
      <c r="V6558"/>
      <c r="W6558" s="1"/>
      <c r="X6558" s="1"/>
      <c r="Y6558" s="1"/>
    </row>
    <row r="6559" spans="1:25" ht="15" x14ac:dyDescent="0.25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  <c r="O6559"/>
      <c r="P6559"/>
      <c r="Q6559"/>
      <c r="R6559"/>
      <c r="S6559"/>
      <c r="T6559"/>
      <c r="U6559"/>
      <c r="V6559"/>
      <c r="W6559" s="1"/>
      <c r="X6559" s="1"/>
      <c r="Y6559" s="1"/>
    </row>
    <row r="6560" spans="1:25" ht="15" x14ac:dyDescent="0.25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  <c r="O6560"/>
      <c r="P6560"/>
      <c r="Q6560"/>
      <c r="R6560"/>
      <c r="S6560"/>
      <c r="T6560"/>
      <c r="U6560"/>
      <c r="V6560"/>
      <c r="W6560" s="1"/>
      <c r="X6560" s="1"/>
      <c r="Y6560" s="1"/>
    </row>
    <row r="6561" spans="1:25" ht="15" x14ac:dyDescent="0.25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  <c r="O6561"/>
      <c r="P6561"/>
      <c r="Q6561"/>
      <c r="R6561"/>
      <c r="S6561"/>
      <c r="T6561"/>
      <c r="U6561"/>
      <c r="V6561"/>
      <c r="W6561" s="1"/>
      <c r="X6561" s="1"/>
      <c r="Y6561" s="1"/>
    </row>
    <row r="6562" spans="1:25" ht="15" x14ac:dyDescent="0.25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  <c r="O6562"/>
      <c r="P6562"/>
      <c r="Q6562"/>
      <c r="R6562"/>
      <c r="S6562"/>
      <c r="T6562"/>
      <c r="U6562"/>
      <c r="V6562"/>
      <c r="W6562" s="1"/>
      <c r="X6562" s="1"/>
      <c r="Y6562" s="1"/>
    </row>
    <row r="6563" spans="1:25" ht="15" x14ac:dyDescent="0.25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  <c r="O6563"/>
      <c r="P6563"/>
      <c r="Q6563"/>
      <c r="R6563"/>
      <c r="S6563"/>
      <c r="T6563"/>
      <c r="U6563"/>
      <c r="V6563"/>
      <c r="W6563" s="1"/>
      <c r="X6563" s="1"/>
      <c r="Y6563" s="1"/>
    </row>
    <row r="6564" spans="1:25" ht="15" x14ac:dyDescent="0.25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  <c r="O6564"/>
      <c r="P6564"/>
      <c r="Q6564"/>
      <c r="R6564"/>
      <c r="S6564"/>
      <c r="T6564"/>
      <c r="U6564"/>
      <c r="V6564"/>
      <c r="W6564" s="1"/>
      <c r="X6564" s="1"/>
      <c r="Y6564" s="1"/>
    </row>
    <row r="6565" spans="1:25" ht="15" x14ac:dyDescent="0.25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  <c r="O6565"/>
      <c r="P6565"/>
      <c r="Q6565"/>
      <c r="R6565"/>
      <c r="S6565"/>
      <c r="T6565"/>
      <c r="U6565"/>
      <c r="V6565"/>
      <c r="W6565" s="1"/>
      <c r="X6565" s="1"/>
      <c r="Y6565" s="1"/>
    </row>
    <row r="6566" spans="1:25" ht="15" x14ac:dyDescent="0.25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  <c r="O6566"/>
      <c r="P6566"/>
      <c r="Q6566"/>
      <c r="R6566"/>
      <c r="S6566"/>
      <c r="T6566"/>
      <c r="U6566"/>
      <c r="V6566"/>
      <c r="W6566" s="1"/>
      <c r="X6566" s="1"/>
      <c r="Y6566" s="1"/>
    </row>
    <row r="6567" spans="1:25" ht="15" x14ac:dyDescent="0.25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  <c r="O6567"/>
      <c r="P6567"/>
      <c r="Q6567"/>
      <c r="R6567"/>
      <c r="S6567"/>
      <c r="T6567"/>
      <c r="U6567"/>
      <c r="V6567"/>
      <c r="W6567" s="1"/>
      <c r="X6567" s="1"/>
      <c r="Y6567" s="1"/>
    </row>
    <row r="6568" spans="1:25" ht="15" x14ac:dyDescent="0.25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  <c r="O6568"/>
      <c r="P6568"/>
      <c r="Q6568"/>
      <c r="R6568"/>
      <c r="S6568"/>
      <c r="T6568"/>
      <c r="U6568"/>
      <c r="V6568"/>
      <c r="W6568" s="1"/>
      <c r="X6568" s="1"/>
      <c r="Y6568" s="1"/>
    </row>
    <row r="6569" spans="1:25" ht="15" x14ac:dyDescent="0.25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  <c r="O6569"/>
      <c r="P6569"/>
      <c r="Q6569"/>
      <c r="R6569"/>
      <c r="S6569"/>
      <c r="T6569"/>
      <c r="U6569"/>
      <c r="V6569"/>
      <c r="W6569" s="1"/>
      <c r="X6569" s="1"/>
      <c r="Y6569" s="1"/>
    </row>
    <row r="6570" spans="1:25" ht="15" x14ac:dyDescent="0.25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  <c r="O6570"/>
      <c r="P6570"/>
      <c r="Q6570"/>
      <c r="R6570"/>
      <c r="S6570"/>
      <c r="T6570"/>
      <c r="U6570"/>
      <c r="V6570"/>
      <c r="W6570" s="1"/>
      <c r="X6570" s="1"/>
      <c r="Y6570" s="1"/>
    </row>
    <row r="6571" spans="1:25" ht="15" x14ac:dyDescent="0.25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  <c r="O6571"/>
      <c r="P6571"/>
      <c r="Q6571"/>
      <c r="R6571"/>
      <c r="S6571"/>
      <c r="T6571"/>
      <c r="U6571"/>
      <c r="V6571"/>
      <c r="W6571" s="1"/>
      <c r="X6571" s="1"/>
      <c r="Y6571" s="1"/>
    </row>
    <row r="6572" spans="1:25" ht="15" x14ac:dyDescent="0.25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  <c r="O6572"/>
      <c r="P6572"/>
      <c r="Q6572"/>
      <c r="R6572"/>
      <c r="S6572"/>
      <c r="T6572"/>
      <c r="U6572"/>
      <c r="V6572"/>
      <c r="W6572" s="1"/>
      <c r="X6572" s="1"/>
      <c r="Y6572" s="1"/>
    </row>
    <row r="6573" spans="1:25" ht="15" x14ac:dyDescent="0.25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  <c r="O6573"/>
      <c r="P6573"/>
      <c r="Q6573"/>
      <c r="R6573"/>
      <c r="S6573"/>
      <c r="T6573"/>
      <c r="U6573"/>
      <c r="V6573"/>
      <c r="W6573" s="1"/>
      <c r="X6573" s="1"/>
      <c r="Y6573" s="1"/>
    </row>
    <row r="6574" spans="1:25" ht="15" x14ac:dyDescent="0.25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  <c r="O6574"/>
      <c r="P6574"/>
      <c r="Q6574"/>
      <c r="R6574"/>
      <c r="S6574"/>
      <c r="T6574"/>
      <c r="U6574"/>
      <c r="V6574"/>
      <c r="W6574" s="1"/>
      <c r="X6574" s="1"/>
      <c r="Y6574" s="1"/>
    </row>
    <row r="6575" spans="1:25" ht="15" x14ac:dyDescent="0.25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  <c r="O6575"/>
      <c r="P6575"/>
      <c r="Q6575"/>
      <c r="R6575"/>
      <c r="S6575"/>
      <c r="T6575"/>
      <c r="U6575"/>
      <c r="V6575"/>
      <c r="W6575" s="1"/>
      <c r="X6575" s="1"/>
      <c r="Y6575" s="1"/>
    </row>
    <row r="6576" spans="1:25" ht="15" x14ac:dyDescent="0.25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  <c r="O6576"/>
      <c r="P6576"/>
      <c r="Q6576"/>
      <c r="R6576"/>
      <c r="S6576"/>
      <c r="T6576"/>
      <c r="U6576"/>
      <c r="V6576"/>
      <c r="W6576" s="1"/>
      <c r="X6576" s="1"/>
      <c r="Y6576" s="1"/>
    </row>
    <row r="6577" spans="1:25" ht="15" x14ac:dyDescent="0.25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  <c r="O6577"/>
      <c r="P6577"/>
      <c r="Q6577"/>
      <c r="R6577"/>
      <c r="S6577"/>
      <c r="T6577"/>
      <c r="U6577"/>
      <c r="V6577"/>
      <c r="W6577" s="1"/>
      <c r="X6577" s="1"/>
      <c r="Y6577" s="1"/>
    </row>
    <row r="6578" spans="1:25" ht="15" x14ac:dyDescent="0.25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  <c r="O6578"/>
      <c r="P6578"/>
      <c r="Q6578"/>
      <c r="R6578"/>
      <c r="S6578"/>
      <c r="T6578"/>
      <c r="U6578"/>
      <c r="V6578"/>
      <c r="W6578" s="1"/>
      <c r="X6578" s="1"/>
      <c r="Y6578" s="1"/>
    </row>
    <row r="6579" spans="1:25" ht="15" x14ac:dyDescent="0.25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  <c r="O6579"/>
      <c r="P6579"/>
      <c r="Q6579"/>
      <c r="R6579"/>
      <c r="S6579"/>
      <c r="T6579"/>
      <c r="U6579"/>
      <c r="V6579"/>
      <c r="W6579" s="1"/>
      <c r="X6579" s="1"/>
      <c r="Y6579" s="1"/>
    </row>
    <row r="6580" spans="1:25" ht="15" x14ac:dyDescent="0.25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  <c r="O6580"/>
      <c r="P6580"/>
      <c r="Q6580"/>
      <c r="R6580"/>
      <c r="S6580"/>
      <c r="T6580"/>
      <c r="U6580"/>
      <c r="V6580"/>
      <c r="W6580" s="1"/>
      <c r="X6580" s="1"/>
      <c r="Y6580" s="1"/>
    </row>
    <row r="6581" spans="1:25" ht="15" x14ac:dyDescent="0.25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  <c r="O6581"/>
      <c r="P6581"/>
      <c r="Q6581"/>
      <c r="R6581"/>
      <c r="S6581"/>
      <c r="T6581"/>
      <c r="U6581"/>
      <c r="V6581"/>
      <c r="W6581" s="1"/>
      <c r="X6581" s="1"/>
      <c r="Y6581" s="1"/>
    </row>
    <row r="6582" spans="1:25" ht="15" x14ac:dyDescent="0.25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  <c r="O6582"/>
      <c r="P6582"/>
      <c r="Q6582"/>
      <c r="R6582"/>
      <c r="S6582"/>
      <c r="T6582"/>
      <c r="U6582"/>
      <c r="V6582"/>
      <c r="W6582" s="1"/>
      <c r="X6582" s="1"/>
      <c r="Y6582" s="1"/>
    </row>
    <row r="6583" spans="1:25" ht="15" x14ac:dyDescent="0.25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  <c r="O6583"/>
      <c r="P6583"/>
      <c r="Q6583"/>
      <c r="R6583"/>
      <c r="S6583"/>
      <c r="T6583"/>
      <c r="U6583"/>
      <c r="V6583"/>
      <c r="W6583" s="1"/>
      <c r="X6583" s="1"/>
      <c r="Y6583" s="1"/>
    </row>
    <row r="6584" spans="1:25" ht="15" x14ac:dyDescent="0.25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  <c r="O6584"/>
      <c r="P6584"/>
      <c r="Q6584"/>
      <c r="R6584"/>
      <c r="S6584"/>
      <c r="T6584"/>
      <c r="U6584"/>
      <c r="V6584"/>
      <c r="W6584" s="1"/>
      <c r="X6584" s="1"/>
      <c r="Y6584" s="1"/>
    </row>
    <row r="6585" spans="1:25" ht="15" x14ac:dyDescent="0.25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  <c r="O6585"/>
      <c r="P6585"/>
      <c r="Q6585"/>
      <c r="R6585"/>
      <c r="S6585"/>
      <c r="T6585"/>
      <c r="U6585"/>
      <c r="V6585"/>
      <c r="W6585" s="1"/>
      <c r="X6585" s="1"/>
      <c r="Y6585" s="1"/>
    </row>
    <row r="6586" spans="1:25" ht="15" x14ac:dyDescent="0.25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  <c r="O6586"/>
      <c r="P6586"/>
      <c r="Q6586"/>
      <c r="R6586"/>
      <c r="S6586"/>
      <c r="T6586"/>
      <c r="U6586"/>
      <c r="V6586"/>
      <c r="W6586" s="1"/>
      <c r="X6586" s="1"/>
      <c r="Y6586" s="1"/>
    </row>
    <row r="6587" spans="1:25" ht="15" x14ac:dyDescent="0.25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  <c r="O6587"/>
      <c r="P6587"/>
      <c r="Q6587"/>
      <c r="R6587"/>
      <c r="S6587"/>
      <c r="T6587"/>
      <c r="U6587"/>
      <c r="V6587"/>
      <c r="W6587" s="1"/>
      <c r="X6587" s="1"/>
      <c r="Y6587" s="1"/>
    </row>
    <row r="6588" spans="1:25" ht="15" x14ac:dyDescent="0.25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  <c r="O6588"/>
      <c r="P6588"/>
      <c r="Q6588"/>
      <c r="R6588"/>
      <c r="S6588"/>
      <c r="T6588"/>
      <c r="U6588"/>
      <c r="V6588"/>
      <c r="W6588" s="1"/>
      <c r="X6588" s="1"/>
      <c r="Y6588" s="1"/>
    </row>
    <row r="6589" spans="1:25" ht="15" x14ac:dyDescent="0.25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  <c r="O6589"/>
      <c r="P6589"/>
      <c r="Q6589"/>
      <c r="R6589"/>
      <c r="S6589"/>
      <c r="T6589"/>
      <c r="U6589"/>
      <c r="V6589"/>
      <c r="W6589" s="1"/>
      <c r="X6589" s="1"/>
      <c r="Y6589" s="1"/>
    </row>
    <row r="6590" spans="1:25" ht="15" x14ac:dyDescent="0.25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  <c r="O6590"/>
      <c r="P6590"/>
      <c r="Q6590"/>
      <c r="R6590"/>
      <c r="S6590"/>
      <c r="T6590"/>
      <c r="U6590"/>
      <c r="V6590"/>
      <c r="W6590" s="1"/>
      <c r="X6590" s="1"/>
      <c r="Y6590" s="1"/>
    </row>
    <row r="6591" spans="1:25" ht="15" x14ac:dyDescent="0.25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  <c r="O6591"/>
      <c r="P6591"/>
      <c r="Q6591"/>
      <c r="R6591"/>
      <c r="S6591"/>
      <c r="T6591"/>
      <c r="U6591"/>
      <c r="V6591"/>
      <c r="W6591" s="1"/>
      <c r="X6591" s="1"/>
      <c r="Y6591" s="1"/>
    </row>
    <row r="6592" spans="1:25" ht="15" x14ac:dyDescent="0.25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  <c r="O6592"/>
      <c r="P6592"/>
      <c r="Q6592"/>
      <c r="R6592"/>
      <c r="S6592"/>
      <c r="T6592"/>
      <c r="U6592"/>
      <c r="V6592"/>
      <c r="W6592" s="1"/>
      <c r="X6592" s="1"/>
      <c r="Y6592" s="1"/>
    </row>
    <row r="6593" spans="1:25" ht="15" x14ac:dyDescent="0.25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  <c r="O6593"/>
      <c r="P6593"/>
      <c r="Q6593"/>
      <c r="R6593"/>
      <c r="S6593"/>
      <c r="T6593"/>
      <c r="U6593"/>
      <c r="V6593"/>
      <c r="W6593" s="1"/>
      <c r="X6593" s="1"/>
      <c r="Y6593" s="1"/>
    </row>
    <row r="6594" spans="1:25" ht="15" x14ac:dyDescent="0.25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  <c r="O6594"/>
      <c r="P6594"/>
      <c r="Q6594"/>
      <c r="R6594"/>
      <c r="S6594"/>
      <c r="T6594"/>
      <c r="U6594"/>
      <c r="V6594"/>
      <c r="W6594" s="1"/>
      <c r="X6594" s="1"/>
      <c r="Y6594" s="1"/>
    </row>
    <row r="6595" spans="1:25" ht="15" x14ac:dyDescent="0.25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  <c r="O6595"/>
      <c r="P6595"/>
      <c r="Q6595"/>
      <c r="R6595"/>
      <c r="S6595"/>
      <c r="T6595"/>
      <c r="U6595"/>
      <c r="V6595"/>
      <c r="W6595" s="1"/>
      <c r="X6595" s="1"/>
      <c r="Y6595" s="1"/>
    </row>
    <row r="6596" spans="1:25" ht="15" x14ac:dyDescent="0.25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  <c r="O6596"/>
      <c r="P6596"/>
      <c r="Q6596"/>
      <c r="R6596"/>
      <c r="S6596"/>
      <c r="T6596"/>
      <c r="U6596"/>
      <c r="V6596"/>
      <c r="W6596" s="1"/>
      <c r="X6596" s="1"/>
      <c r="Y6596" s="1"/>
    </row>
    <row r="6597" spans="1:25" ht="15" x14ac:dyDescent="0.25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  <c r="O6597"/>
      <c r="P6597"/>
      <c r="Q6597"/>
      <c r="R6597"/>
      <c r="S6597"/>
      <c r="T6597"/>
      <c r="U6597"/>
      <c r="V6597"/>
      <c r="W6597" s="1"/>
      <c r="X6597" s="1"/>
      <c r="Y6597" s="1"/>
    </row>
    <row r="6598" spans="1:25" ht="15" x14ac:dyDescent="0.25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  <c r="O6598"/>
      <c r="P6598"/>
      <c r="Q6598"/>
      <c r="R6598"/>
      <c r="S6598"/>
      <c r="T6598"/>
      <c r="U6598"/>
      <c r="V6598"/>
      <c r="W6598" s="1"/>
      <c r="X6598" s="1"/>
      <c r="Y6598" s="1"/>
    </row>
    <row r="6599" spans="1:25" ht="15" x14ac:dyDescent="0.25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  <c r="O6599"/>
      <c r="P6599"/>
      <c r="Q6599"/>
      <c r="R6599"/>
      <c r="S6599"/>
      <c r="T6599"/>
      <c r="U6599"/>
      <c r="V6599"/>
      <c r="W6599" s="1"/>
      <c r="X6599" s="1"/>
      <c r="Y6599" s="1"/>
    </row>
    <row r="6600" spans="1:25" ht="15" x14ac:dyDescent="0.25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  <c r="O6600"/>
      <c r="P6600"/>
      <c r="Q6600"/>
      <c r="R6600"/>
      <c r="S6600"/>
      <c r="T6600"/>
      <c r="U6600"/>
      <c r="V6600"/>
      <c r="W6600" s="1"/>
      <c r="X6600" s="1"/>
      <c r="Y6600" s="1"/>
    </row>
    <row r="6601" spans="1:25" ht="15" x14ac:dyDescent="0.25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  <c r="O6601"/>
      <c r="P6601"/>
      <c r="Q6601"/>
      <c r="R6601"/>
      <c r="S6601"/>
      <c r="T6601"/>
      <c r="U6601"/>
      <c r="V6601"/>
      <c r="W6601" s="1"/>
      <c r="X6601" s="1"/>
      <c r="Y6601" s="1"/>
    </row>
    <row r="6602" spans="1:25" ht="15" x14ac:dyDescent="0.25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  <c r="O6602"/>
      <c r="P6602"/>
      <c r="Q6602"/>
      <c r="R6602"/>
      <c r="S6602"/>
      <c r="T6602"/>
      <c r="U6602"/>
      <c r="V6602"/>
      <c r="W6602" s="1"/>
      <c r="X6602" s="1"/>
      <c r="Y6602" s="1"/>
    </row>
    <row r="6603" spans="1:25" ht="15" x14ac:dyDescent="0.25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  <c r="O6603"/>
      <c r="P6603"/>
      <c r="Q6603"/>
      <c r="R6603"/>
      <c r="S6603"/>
      <c r="T6603"/>
      <c r="U6603"/>
      <c r="V6603"/>
      <c r="W6603" s="1"/>
      <c r="X6603" s="1"/>
      <c r="Y6603" s="1"/>
    </row>
    <row r="6604" spans="1:25" ht="15" x14ac:dyDescent="0.25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  <c r="O6604"/>
      <c r="P6604"/>
      <c r="Q6604"/>
      <c r="R6604"/>
      <c r="S6604"/>
      <c r="T6604"/>
      <c r="U6604"/>
      <c r="V6604"/>
      <c r="W6604" s="1"/>
      <c r="X6604" s="1"/>
      <c r="Y6604" s="1"/>
    </row>
    <row r="6605" spans="1:25" ht="15" x14ac:dyDescent="0.25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  <c r="O6605"/>
      <c r="P6605"/>
      <c r="Q6605"/>
      <c r="R6605"/>
      <c r="S6605"/>
      <c r="T6605"/>
      <c r="U6605"/>
      <c r="V6605"/>
      <c r="W6605" s="1"/>
      <c r="X6605" s="1"/>
      <c r="Y6605" s="1"/>
    </row>
    <row r="6606" spans="1:25" ht="15" x14ac:dyDescent="0.25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  <c r="O6606"/>
      <c r="P6606"/>
      <c r="Q6606"/>
      <c r="R6606"/>
      <c r="S6606"/>
      <c r="T6606"/>
      <c r="U6606"/>
      <c r="V6606"/>
      <c r="W6606" s="1"/>
      <c r="X6606" s="1"/>
      <c r="Y6606" s="1"/>
    </row>
    <row r="6607" spans="1:25" ht="15" x14ac:dyDescent="0.25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  <c r="O6607"/>
      <c r="P6607"/>
      <c r="Q6607"/>
      <c r="R6607"/>
      <c r="S6607"/>
      <c r="T6607"/>
      <c r="U6607"/>
      <c r="V6607"/>
      <c r="W6607" s="1"/>
      <c r="X6607" s="1"/>
      <c r="Y6607" s="1"/>
    </row>
    <row r="6608" spans="1:25" ht="15" x14ac:dyDescent="0.25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  <c r="O6608"/>
      <c r="P6608"/>
      <c r="Q6608"/>
      <c r="R6608"/>
      <c r="S6608"/>
      <c r="T6608"/>
      <c r="U6608"/>
      <c r="V6608"/>
      <c r="W6608" s="1"/>
      <c r="X6608" s="1"/>
      <c r="Y6608" s="1"/>
    </row>
    <row r="6609" spans="1:25" ht="15" x14ac:dyDescent="0.25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  <c r="O6609"/>
      <c r="P6609"/>
      <c r="Q6609"/>
      <c r="R6609"/>
      <c r="S6609"/>
      <c r="T6609"/>
      <c r="U6609"/>
      <c r="V6609"/>
      <c r="W6609" s="1"/>
      <c r="X6609" s="1"/>
      <c r="Y6609" s="1"/>
    </row>
    <row r="6610" spans="1:25" ht="15" x14ac:dyDescent="0.25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  <c r="O6610"/>
      <c r="P6610"/>
      <c r="Q6610"/>
      <c r="R6610"/>
      <c r="S6610"/>
      <c r="T6610"/>
      <c r="U6610"/>
      <c r="V6610"/>
      <c r="W6610" s="1"/>
      <c r="X6610" s="1"/>
      <c r="Y6610" s="1"/>
    </row>
    <row r="6611" spans="1:25" ht="15" x14ac:dyDescent="0.25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  <c r="O6611"/>
      <c r="P6611"/>
      <c r="Q6611"/>
      <c r="R6611"/>
      <c r="S6611"/>
      <c r="T6611"/>
      <c r="U6611"/>
      <c r="V6611"/>
      <c r="W6611" s="1"/>
      <c r="X6611" s="1"/>
      <c r="Y6611" s="1"/>
    </row>
    <row r="6612" spans="1:25" ht="15" x14ac:dyDescent="0.25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  <c r="O6612"/>
      <c r="P6612"/>
      <c r="Q6612"/>
      <c r="R6612"/>
      <c r="S6612"/>
      <c r="T6612"/>
      <c r="U6612"/>
      <c r="V6612"/>
      <c r="W6612" s="1"/>
      <c r="X6612" s="1"/>
      <c r="Y6612" s="1"/>
    </row>
    <row r="6613" spans="1:25" ht="15" x14ac:dyDescent="0.25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  <c r="O6613"/>
      <c r="P6613"/>
      <c r="Q6613"/>
      <c r="R6613"/>
      <c r="S6613"/>
      <c r="T6613"/>
      <c r="U6613"/>
      <c r="V6613"/>
      <c r="W6613" s="1"/>
      <c r="X6613" s="1"/>
      <c r="Y6613" s="1"/>
    </row>
    <row r="6614" spans="1:25" ht="15" x14ac:dyDescent="0.25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  <c r="O6614"/>
      <c r="P6614"/>
      <c r="Q6614"/>
      <c r="R6614"/>
      <c r="S6614"/>
      <c r="T6614"/>
      <c r="U6614"/>
      <c r="V6614"/>
      <c r="W6614" s="1"/>
      <c r="X6614" s="1"/>
      <c r="Y6614" s="1"/>
    </row>
    <row r="6615" spans="1:25" ht="15" x14ac:dyDescent="0.25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  <c r="O6615"/>
      <c r="P6615"/>
      <c r="Q6615"/>
      <c r="R6615"/>
      <c r="S6615"/>
      <c r="T6615"/>
      <c r="U6615"/>
      <c r="V6615"/>
      <c r="W6615" s="1"/>
      <c r="X6615" s="1"/>
      <c r="Y6615" s="1"/>
    </row>
    <row r="6616" spans="1:25" ht="15" x14ac:dyDescent="0.25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  <c r="O6616"/>
      <c r="P6616"/>
      <c r="Q6616"/>
      <c r="R6616"/>
      <c r="S6616"/>
      <c r="T6616"/>
      <c r="U6616"/>
      <c r="V6616"/>
      <c r="W6616" s="1"/>
      <c r="X6616" s="1"/>
      <c r="Y6616" s="1"/>
    </row>
    <row r="6617" spans="1:25" ht="15" x14ac:dyDescent="0.25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  <c r="O6617"/>
      <c r="P6617"/>
      <c r="Q6617"/>
      <c r="R6617"/>
      <c r="S6617"/>
      <c r="T6617"/>
      <c r="U6617"/>
      <c r="V6617"/>
      <c r="W6617" s="1"/>
      <c r="X6617" s="1"/>
      <c r="Y6617" s="1"/>
    </row>
    <row r="6618" spans="1:25" ht="15" x14ac:dyDescent="0.25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  <c r="O6618"/>
      <c r="P6618"/>
      <c r="Q6618"/>
      <c r="R6618"/>
      <c r="S6618"/>
      <c r="T6618"/>
      <c r="U6618"/>
      <c r="V6618"/>
      <c r="W6618" s="1"/>
      <c r="X6618" s="1"/>
      <c r="Y6618" s="1"/>
    </row>
    <row r="6619" spans="1:25" ht="15" x14ac:dyDescent="0.25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  <c r="O6619"/>
      <c r="P6619"/>
      <c r="Q6619"/>
      <c r="R6619"/>
      <c r="S6619"/>
      <c r="T6619"/>
      <c r="U6619"/>
      <c r="V6619"/>
      <c r="W6619" s="1"/>
      <c r="X6619" s="1"/>
      <c r="Y6619" s="1"/>
    </row>
    <row r="6620" spans="1:25" ht="15" x14ac:dyDescent="0.25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  <c r="O6620"/>
      <c r="P6620"/>
      <c r="Q6620"/>
      <c r="R6620"/>
      <c r="S6620"/>
      <c r="T6620"/>
      <c r="U6620"/>
      <c r="V6620"/>
      <c r="W6620" s="1"/>
      <c r="X6620" s="1"/>
      <c r="Y6620" s="1"/>
    </row>
    <row r="6621" spans="1:25" ht="15" x14ac:dyDescent="0.25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  <c r="O6621"/>
      <c r="P6621"/>
      <c r="Q6621"/>
      <c r="R6621"/>
      <c r="S6621"/>
      <c r="T6621"/>
      <c r="U6621"/>
      <c r="V6621"/>
      <c r="W6621" s="1"/>
      <c r="X6621" s="1"/>
      <c r="Y6621" s="1"/>
    </row>
    <row r="6622" spans="1:25" ht="15" x14ac:dyDescent="0.25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  <c r="O6622"/>
      <c r="P6622"/>
      <c r="Q6622"/>
      <c r="R6622"/>
      <c r="S6622"/>
      <c r="T6622"/>
      <c r="U6622"/>
      <c r="V6622"/>
      <c r="W6622" s="1"/>
      <c r="X6622" s="1"/>
      <c r="Y6622" s="1"/>
    </row>
    <row r="6623" spans="1:25" ht="15" x14ac:dyDescent="0.25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  <c r="O6623"/>
      <c r="P6623"/>
      <c r="Q6623"/>
      <c r="R6623"/>
      <c r="S6623"/>
      <c r="T6623"/>
      <c r="U6623"/>
      <c r="V6623"/>
      <c r="W6623" s="1"/>
      <c r="X6623" s="1"/>
      <c r="Y6623" s="1"/>
    </row>
    <row r="6624" spans="1:25" ht="15" x14ac:dyDescent="0.25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  <c r="O6624"/>
      <c r="P6624"/>
      <c r="Q6624"/>
      <c r="R6624"/>
      <c r="S6624"/>
      <c r="T6624"/>
      <c r="U6624"/>
      <c r="V6624"/>
      <c r="W6624" s="1"/>
      <c r="X6624" s="1"/>
      <c r="Y6624" s="1"/>
    </row>
    <row r="6625" spans="1:25" ht="15" x14ac:dyDescent="0.25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  <c r="O6625"/>
      <c r="P6625"/>
      <c r="Q6625"/>
      <c r="R6625"/>
      <c r="S6625"/>
      <c r="T6625"/>
      <c r="U6625"/>
      <c r="V6625"/>
      <c r="W6625" s="1"/>
      <c r="X6625" s="1"/>
      <c r="Y6625" s="1"/>
    </row>
    <row r="6626" spans="1:25" ht="15" x14ac:dyDescent="0.25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  <c r="O6626"/>
      <c r="P6626"/>
      <c r="Q6626"/>
      <c r="R6626"/>
      <c r="S6626"/>
      <c r="T6626"/>
      <c r="U6626"/>
      <c r="V6626"/>
      <c r="W6626" s="1"/>
      <c r="X6626" s="1"/>
      <c r="Y6626" s="1"/>
    </row>
    <row r="6627" spans="1:25" ht="15" x14ac:dyDescent="0.25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  <c r="O6627"/>
      <c r="P6627"/>
      <c r="Q6627"/>
      <c r="R6627"/>
      <c r="S6627"/>
      <c r="T6627"/>
      <c r="U6627"/>
      <c r="V6627"/>
      <c r="W6627" s="1"/>
      <c r="X6627" s="1"/>
      <c r="Y6627" s="1"/>
    </row>
    <row r="6628" spans="1:25" ht="15" x14ac:dyDescent="0.25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  <c r="O6628"/>
      <c r="P6628"/>
      <c r="Q6628"/>
      <c r="R6628"/>
      <c r="S6628"/>
      <c r="T6628"/>
      <c r="U6628"/>
      <c r="V6628"/>
      <c r="W6628" s="1"/>
      <c r="X6628" s="1"/>
      <c r="Y6628" s="1"/>
    </row>
    <row r="6629" spans="1:25" ht="15" x14ac:dyDescent="0.25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  <c r="O6629"/>
      <c r="P6629"/>
      <c r="Q6629"/>
      <c r="R6629"/>
      <c r="S6629"/>
      <c r="T6629"/>
      <c r="U6629"/>
      <c r="V6629"/>
      <c r="W6629" s="1"/>
      <c r="X6629" s="1"/>
      <c r="Y6629" s="1"/>
    </row>
    <row r="6630" spans="1:25" ht="15" x14ac:dyDescent="0.25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  <c r="O6630"/>
      <c r="P6630"/>
      <c r="Q6630"/>
      <c r="R6630"/>
      <c r="S6630"/>
      <c r="T6630"/>
      <c r="U6630"/>
      <c r="V6630"/>
      <c r="W6630" s="1"/>
      <c r="X6630" s="1"/>
      <c r="Y6630" s="1"/>
    </row>
    <row r="6631" spans="1:25" ht="15" x14ac:dyDescent="0.25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  <c r="O6631"/>
      <c r="P6631"/>
      <c r="Q6631"/>
      <c r="R6631"/>
      <c r="S6631"/>
      <c r="T6631"/>
      <c r="U6631"/>
      <c r="V6631"/>
      <c r="W6631" s="1"/>
      <c r="X6631" s="1"/>
      <c r="Y6631" s="1"/>
    </row>
    <row r="6632" spans="1:25" ht="15" x14ac:dyDescent="0.25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  <c r="O6632"/>
      <c r="P6632"/>
      <c r="Q6632"/>
      <c r="R6632"/>
      <c r="S6632"/>
      <c r="T6632"/>
      <c r="U6632"/>
      <c r="V6632"/>
      <c r="W6632" s="1"/>
      <c r="X6632" s="1"/>
      <c r="Y6632" s="1"/>
    </row>
    <row r="6633" spans="1:25" ht="15" x14ac:dyDescent="0.25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  <c r="O6633"/>
      <c r="P6633"/>
      <c r="Q6633"/>
      <c r="R6633"/>
      <c r="S6633"/>
      <c r="T6633"/>
      <c r="U6633"/>
      <c r="V6633"/>
      <c r="W6633" s="1"/>
      <c r="X6633" s="1"/>
      <c r="Y6633" s="1"/>
    </row>
    <row r="6634" spans="1:25" ht="15" x14ac:dyDescent="0.25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  <c r="O6634"/>
      <c r="P6634"/>
      <c r="Q6634"/>
      <c r="R6634"/>
      <c r="S6634"/>
      <c r="T6634"/>
      <c r="U6634"/>
      <c r="V6634"/>
      <c r="W6634" s="1"/>
      <c r="X6634" s="1"/>
      <c r="Y6634" s="1"/>
    </row>
    <row r="6635" spans="1:25" ht="15" x14ac:dyDescent="0.25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  <c r="O6635"/>
      <c r="P6635"/>
      <c r="Q6635"/>
      <c r="R6635"/>
      <c r="S6635"/>
      <c r="T6635"/>
      <c r="U6635"/>
      <c r="V6635"/>
      <c r="W6635" s="1"/>
      <c r="X6635" s="1"/>
      <c r="Y6635" s="1"/>
    </row>
    <row r="6636" spans="1:25" ht="15" x14ac:dyDescent="0.25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  <c r="O6636"/>
      <c r="P6636"/>
      <c r="Q6636"/>
      <c r="R6636"/>
      <c r="S6636"/>
      <c r="T6636"/>
      <c r="U6636"/>
      <c r="V6636"/>
      <c r="W6636" s="1"/>
      <c r="X6636" s="1"/>
      <c r="Y6636" s="1"/>
    </row>
    <row r="6637" spans="1:25" ht="15" x14ac:dyDescent="0.25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  <c r="O6637"/>
      <c r="P6637"/>
      <c r="Q6637"/>
      <c r="R6637"/>
      <c r="S6637"/>
      <c r="T6637"/>
      <c r="U6637"/>
      <c r="V6637"/>
      <c r="W6637" s="1"/>
      <c r="X6637" s="1"/>
      <c r="Y6637" s="1"/>
    </row>
    <row r="6638" spans="1:25" ht="15" x14ac:dyDescent="0.25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  <c r="O6638"/>
      <c r="P6638"/>
      <c r="Q6638"/>
      <c r="R6638"/>
      <c r="S6638"/>
      <c r="T6638"/>
      <c r="U6638"/>
      <c r="V6638"/>
      <c r="W6638" s="1"/>
      <c r="X6638" s="1"/>
      <c r="Y6638" s="1"/>
    </row>
    <row r="6639" spans="1:25" ht="15" x14ac:dyDescent="0.25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  <c r="O6639"/>
      <c r="P6639"/>
      <c r="Q6639"/>
      <c r="R6639"/>
      <c r="S6639"/>
      <c r="T6639"/>
      <c r="U6639"/>
      <c r="V6639"/>
      <c r="W6639" s="1"/>
      <c r="X6639" s="1"/>
      <c r="Y6639" s="1"/>
    </row>
    <row r="6640" spans="1:25" ht="15" x14ac:dyDescent="0.25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  <c r="O6640"/>
      <c r="P6640"/>
      <c r="Q6640"/>
      <c r="R6640"/>
      <c r="S6640"/>
      <c r="T6640"/>
      <c r="U6640"/>
      <c r="V6640"/>
      <c r="W6640" s="1"/>
      <c r="X6640" s="1"/>
      <c r="Y6640" s="1"/>
    </row>
    <row r="6641" spans="1:25" ht="15" x14ac:dyDescent="0.25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  <c r="O6641"/>
      <c r="P6641"/>
      <c r="Q6641"/>
      <c r="R6641"/>
      <c r="S6641"/>
      <c r="T6641"/>
      <c r="U6641"/>
      <c r="V6641"/>
      <c r="W6641" s="1"/>
      <c r="X6641" s="1"/>
      <c r="Y6641" s="1"/>
    </row>
    <row r="6642" spans="1:25" ht="15" x14ac:dyDescent="0.25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  <c r="O6642"/>
      <c r="P6642"/>
      <c r="Q6642"/>
      <c r="R6642"/>
      <c r="S6642"/>
      <c r="T6642"/>
      <c r="U6642"/>
      <c r="V6642"/>
      <c r="W6642" s="1"/>
      <c r="X6642" s="1"/>
      <c r="Y6642" s="1"/>
    </row>
    <row r="6643" spans="1:25" ht="15" x14ac:dyDescent="0.25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  <c r="O6643"/>
      <c r="P6643"/>
      <c r="Q6643"/>
      <c r="R6643"/>
      <c r="S6643"/>
      <c r="T6643"/>
      <c r="U6643"/>
      <c r="V6643"/>
      <c r="W6643" s="1"/>
      <c r="X6643" s="1"/>
      <c r="Y6643" s="1"/>
    </row>
    <row r="6644" spans="1:25" ht="15" x14ac:dyDescent="0.25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  <c r="O6644"/>
      <c r="P6644"/>
      <c r="Q6644"/>
      <c r="R6644"/>
      <c r="S6644"/>
      <c r="T6644"/>
      <c r="U6644"/>
      <c r="V6644"/>
      <c r="W6644" s="1"/>
      <c r="X6644" s="1"/>
      <c r="Y6644" s="1"/>
    </row>
    <row r="6645" spans="1:25" ht="15" x14ac:dyDescent="0.25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  <c r="O6645"/>
      <c r="P6645"/>
      <c r="Q6645"/>
      <c r="R6645"/>
      <c r="S6645"/>
      <c r="T6645"/>
      <c r="U6645"/>
      <c r="V6645"/>
      <c r="W6645" s="1"/>
      <c r="X6645" s="1"/>
      <c r="Y6645" s="1"/>
    </row>
    <row r="6646" spans="1:25" ht="15" x14ac:dyDescent="0.25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  <c r="O6646"/>
      <c r="P6646"/>
      <c r="Q6646"/>
      <c r="R6646"/>
      <c r="S6646"/>
      <c r="T6646"/>
      <c r="U6646"/>
      <c r="V6646"/>
      <c r="W6646" s="1"/>
      <c r="X6646" s="1"/>
      <c r="Y6646" s="1"/>
    </row>
    <row r="6647" spans="1:25" ht="15" x14ac:dyDescent="0.25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  <c r="O6647"/>
      <c r="P6647"/>
      <c r="Q6647"/>
      <c r="R6647"/>
      <c r="S6647"/>
      <c r="T6647"/>
      <c r="U6647"/>
      <c r="V6647"/>
      <c r="W6647" s="1"/>
      <c r="X6647" s="1"/>
      <c r="Y6647" s="1"/>
    </row>
    <row r="6648" spans="1:25" ht="15" x14ac:dyDescent="0.25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  <c r="O6648"/>
      <c r="P6648"/>
      <c r="Q6648"/>
      <c r="R6648"/>
      <c r="S6648"/>
      <c r="T6648"/>
      <c r="U6648"/>
      <c r="V6648"/>
      <c r="W6648" s="1"/>
      <c r="X6648" s="1"/>
      <c r="Y6648" s="1"/>
    </row>
    <row r="6649" spans="1:25" ht="15" x14ac:dyDescent="0.25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  <c r="O6649"/>
      <c r="P6649"/>
      <c r="Q6649"/>
      <c r="R6649"/>
      <c r="S6649"/>
      <c r="T6649"/>
      <c r="U6649"/>
      <c r="V6649"/>
      <c r="W6649" s="1"/>
      <c r="X6649" s="1"/>
      <c r="Y6649" s="1"/>
    </row>
    <row r="6650" spans="1:25" ht="15" x14ac:dyDescent="0.25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  <c r="O6650"/>
      <c r="P6650"/>
      <c r="Q6650"/>
      <c r="R6650"/>
      <c r="S6650"/>
      <c r="T6650"/>
      <c r="U6650"/>
      <c r="V6650"/>
      <c r="W6650" s="1"/>
      <c r="X6650" s="1"/>
      <c r="Y6650" s="1"/>
    </row>
    <row r="6651" spans="1:25" ht="15" x14ac:dyDescent="0.25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  <c r="O6651"/>
      <c r="P6651"/>
      <c r="Q6651"/>
      <c r="R6651"/>
      <c r="S6651"/>
      <c r="T6651"/>
      <c r="U6651"/>
      <c r="V6651"/>
      <c r="W6651" s="1"/>
      <c r="X6651" s="1"/>
      <c r="Y6651" s="1"/>
    </row>
    <row r="6652" spans="1:25" ht="15" x14ac:dyDescent="0.25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  <c r="O6652"/>
      <c r="P6652"/>
      <c r="Q6652"/>
      <c r="R6652"/>
      <c r="S6652"/>
      <c r="T6652"/>
      <c r="U6652"/>
      <c r="V6652"/>
      <c r="W6652" s="1"/>
      <c r="X6652" s="1"/>
      <c r="Y6652" s="1"/>
    </row>
    <row r="6653" spans="1:25" ht="15" x14ac:dyDescent="0.25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  <c r="O6653"/>
      <c r="P6653"/>
      <c r="Q6653"/>
      <c r="R6653"/>
      <c r="S6653"/>
      <c r="T6653"/>
      <c r="U6653"/>
      <c r="V6653"/>
      <c r="W6653" s="1"/>
      <c r="X6653" s="1"/>
      <c r="Y6653" s="1"/>
    </row>
    <row r="6654" spans="1:25" ht="15" x14ac:dyDescent="0.25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  <c r="O6654"/>
      <c r="P6654"/>
      <c r="Q6654"/>
      <c r="R6654"/>
      <c r="S6654"/>
      <c r="T6654"/>
      <c r="U6654"/>
      <c r="V6654"/>
      <c r="W6654" s="1"/>
      <c r="X6654" s="1"/>
      <c r="Y6654" s="1"/>
    </row>
    <row r="6655" spans="1:25" ht="15" x14ac:dyDescent="0.25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  <c r="O6655"/>
      <c r="P6655"/>
      <c r="Q6655"/>
      <c r="R6655"/>
      <c r="S6655"/>
      <c r="T6655"/>
      <c r="U6655"/>
      <c r="V6655"/>
      <c r="W6655" s="1"/>
      <c r="X6655" s="1"/>
      <c r="Y6655" s="1"/>
    </row>
    <row r="6656" spans="1:25" ht="15" x14ac:dyDescent="0.25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  <c r="O6656"/>
      <c r="P6656"/>
      <c r="Q6656"/>
      <c r="R6656"/>
      <c r="S6656"/>
      <c r="T6656"/>
      <c r="U6656"/>
      <c r="V6656"/>
      <c r="W6656" s="1"/>
      <c r="X6656" s="1"/>
      <c r="Y6656" s="1"/>
    </row>
    <row r="6657" spans="1:25" ht="15" x14ac:dyDescent="0.25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  <c r="O6657"/>
      <c r="P6657"/>
      <c r="Q6657"/>
      <c r="R6657"/>
      <c r="S6657"/>
      <c r="T6657"/>
      <c r="U6657"/>
      <c r="V6657"/>
      <c r="W6657" s="1"/>
      <c r="X6657" s="1"/>
      <c r="Y6657" s="1"/>
    </row>
    <row r="6658" spans="1:25" ht="15" x14ac:dyDescent="0.25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  <c r="O6658"/>
      <c r="P6658"/>
      <c r="Q6658"/>
      <c r="R6658"/>
      <c r="S6658"/>
      <c r="T6658"/>
      <c r="U6658"/>
      <c r="V6658"/>
      <c r="W6658" s="1"/>
      <c r="X6658" s="1"/>
      <c r="Y6658" s="1"/>
    </row>
    <row r="6659" spans="1:25" ht="15" x14ac:dyDescent="0.25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  <c r="O6659"/>
      <c r="P6659"/>
      <c r="Q6659"/>
      <c r="R6659"/>
      <c r="S6659"/>
      <c r="T6659"/>
      <c r="U6659"/>
      <c r="V6659"/>
      <c r="W6659" s="1"/>
      <c r="X6659" s="1"/>
      <c r="Y6659" s="1"/>
    </row>
    <row r="6660" spans="1:25" ht="15" x14ac:dyDescent="0.25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  <c r="O6660"/>
      <c r="P6660"/>
      <c r="Q6660"/>
      <c r="R6660"/>
      <c r="S6660"/>
      <c r="T6660"/>
      <c r="U6660"/>
      <c r="V6660"/>
      <c r="W6660" s="1"/>
      <c r="X6660" s="1"/>
      <c r="Y6660" s="1"/>
    </row>
    <row r="6661" spans="1:25" ht="15" x14ac:dyDescent="0.25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  <c r="O6661"/>
      <c r="P6661"/>
      <c r="Q6661"/>
      <c r="R6661"/>
      <c r="S6661"/>
      <c r="T6661"/>
      <c r="U6661"/>
      <c r="V6661"/>
      <c r="W6661" s="1"/>
      <c r="X6661" s="1"/>
      <c r="Y6661" s="1"/>
    </row>
    <row r="6662" spans="1:25" ht="15" x14ac:dyDescent="0.25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  <c r="O6662"/>
      <c r="P6662"/>
      <c r="Q6662"/>
      <c r="R6662"/>
      <c r="S6662"/>
      <c r="T6662"/>
      <c r="U6662"/>
      <c r="V6662"/>
      <c r="W6662" s="1"/>
      <c r="X6662" s="1"/>
      <c r="Y6662" s="1"/>
    </row>
    <row r="6663" spans="1:25" ht="15" x14ac:dyDescent="0.25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  <c r="O6663"/>
      <c r="P6663"/>
      <c r="Q6663"/>
      <c r="R6663"/>
      <c r="S6663"/>
      <c r="T6663"/>
      <c r="U6663"/>
      <c r="V6663"/>
      <c r="W6663" s="1"/>
      <c r="X6663" s="1"/>
      <c r="Y6663" s="1"/>
    </row>
    <row r="6664" spans="1:25" ht="15" x14ac:dyDescent="0.25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  <c r="O6664"/>
      <c r="P6664"/>
      <c r="Q6664"/>
      <c r="R6664"/>
      <c r="S6664"/>
      <c r="T6664"/>
      <c r="U6664"/>
      <c r="V6664"/>
      <c r="W6664" s="1"/>
      <c r="X6664" s="1"/>
      <c r="Y6664" s="1"/>
    </row>
    <row r="6665" spans="1:25" ht="15" x14ac:dyDescent="0.25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  <c r="O6665"/>
      <c r="P6665"/>
      <c r="Q6665"/>
      <c r="R6665"/>
      <c r="S6665"/>
      <c r="T6665"/>
      <c r="U6665"/>
      <c r="V6665"/>
      <c r="W6665" s="1"/>
      <c r="X6665" s="1"/>
      <c r="Y6665" s="1"/>
    </row>
    <row r="6666" spans="1:25" ht="15" x14ac:dyDescent="0.25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  <c r="O6666"/>
      <c r="P6666"/>
      <c r="Q6666"/>
      <c r="R6666"/>
      <c r="S6666"/>
      <c r="T6666"/>
      <c r="U6666"/>
      <c r="V6666"/>
      <c r="W6666" s="1"/>
      <c r="X6666" s="1"/>
      <c r="Y6666" s="1"/>
    </row>
    <row r="6667" spans="1:25" ht="15" x14ac:dyDescent="0.25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  <c r="O6667"/>
      <c r="P6667"/>
      <c r="Q6667"/>
      <c r="R6667"/>
      <c r="S6667"/>
      <c r="T6667"/>
      <c r="U6667"/>
      <c r="V6667"/>
      <c r="W6667" s="1"/>
      <c r="X6667" s="1"/>
      <c r="Y6667" s="1"/>
    </row>
    <row r="6668" spans="1:25" ht="15" x14ac:dyDescent="0.25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  <c r="O6668"/>
      <c r="P6668"/>
      <c r="Q6668"/>
      <c r="R6668"/>
      <c r="S6668"/>
      <c r="T6668"/>
      <c r="U6668"/>
      <c r="V6668"/>
      <c r="W6668" s="1"/>
      <c r="X6668" s="1"/>
      <c r="Y6668" s="1"/>
    </row>
    <row r="6669" spans="1:25" ht="15" x14ac:dyDescent="0.25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  <c r="O6669"/>
      <c r="P6669"/>
      <c r="Q6669"/>
      <c r="R6669"/>
      <c r="S6669"/>
      <c r="T6669"/>
      <c r="U6669"/>
      <c r="V6669"/>
      <c r="W6669" s="1"/>
      <c r="X6669" s="1"/>
      <c r="Y6669" s="1"/>
    </row>
    <row r="6670" spans="1:25" ht="15" x14ac:dyDescent="0.25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  <c r="O6670"/>
      <c r="P6670"/>
      <c r="Q6670"/>
      <c r="R6670"/>
      <c r="S6670"/>
      <c r="T6670"/>
      <c r="U6670"/>
      <c r="V6670"/>
      <c r="W6670" s="1"/>
      <c r="X6670" s="1"/>
      <c r="Y6670" s="1"/>
    </row>
    <row r="6671" spans="1:25" ht="15" x14ac:dyDescent="0.25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  <c r="O6671"/>
      <c r="P6671"/>
      <c r="Q6671"/>
      <c r="R6671"/>
      <c r="S6671"/>
      <c r="T6671"/>
      <c r="U6671"/>
      <c r="V6671"/>
      <c r="W6671" s="1"/>
      <c r="X6671" s="1"/>
      <c r="Y6671" s="1"/>
    </row>
    <row r="6672" spans="1:25" ht="15" x14ac:dyDescent="0.25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  <c r="O6672"/>
      <c r="P6672"/>
      <c r="Q6672"/>
      <c r="R6672"/>
      <c r="S6672"/>
      <c r="T6672"/>
      <c r="U6672"/>
      <c r="V6672"/>
      <c r="W6672" s="1"/>
      <c r="X6672" s="1"/>
      <c r="Y6672" s="1"/>
    </row>
    <row r="6673" spans="1:25" ht="15" x14ac:dyDescent="0.25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  <c r="O6673"/>
      <c r="P6673"/>
      <c r="Q6673"/>
      <c r="R6673"/>
      <c r="S6673"/>
      <c r="T6673"/>
      <c r="U6673"/>
      <c r="V6673"/>
      <c r="W6673" s="1"/>
      <c r="X6673" s="1"/>
      <c r="Y6673" s="1"/>
    </row>
    <row r="6674" spans="1:25" ht="15" x14ac:dyDescent="0.25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  <c r="O6674"/>
      <c r="P6674"/>
      <c r="Q6674"/>
      <c r="R6674"/>
      <c r="S6674"/>
      <c r="T6674"/>
      <c r="U6674"/>
      <c r="V6674"/>
      <c r="W6674" s="1"/>
      <c r="X6674" s="1"/>
      <c r="Y6674" s="1"/>
    </row>
    <row r="6675" spans="1:25" ht="15" x14ac:dyDescent="0.25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  <c r="O6675"/>
      <c r="P6675"/>
      <c r="Q6675"/>
      <c r="R6675"/>
      <c r="S6675"/>
      <c r="T6675"/>
      <c r="U6675"/>
      <c r="V6675"/>
      <c r="W6675" s="1"/>
      <c r="X6675" s="1"/>
      <c r="Y6675" s="1"/>
    </row>
    <row r="6676" spans="1:25" ht="15" x14ac:dyDescent="0.25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  <c r="O6676"/>
      <c r="P6676"/>
      <c r="Q6676"/>
      <c r="R6676"/>
      <c r="S6676"/>
      <c r="T6676"/>
      <c r="U6676"/>
      <c r="V6676"/>
      <c r="W6676" s="1"/>
      <c r="X6676" s="1"/>
      <c r="Y6676" s="1"/>
    </row>
    <row r="6677" spans="1:25" ht="15" x14ac:dyDescent="0.25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  <c r="O6677"/>
      <c r="P6677"/>
      <c r="Q6677"/>
      <c r="R6677"/>
      <c r="S6677"/>
      <c r="T6677"/>
      <c r="U6677"/>
      <c r="V6677"/>
      <c r="W6677" s="1"/>
      <c r="X6677" s="1"/>
      <c r="Y6677" s="1"/>
    </row>
    <row r="6678" spans="1:25" ht="15" x14ac:dyDescent="0.25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  <c r="O6678"/>
      <c r="P6678"/>
      <c r="Q6678"/>
      <c r="R6678"/>
      <c r="S6678"/>
      <c r="T6678"/>
      <c r="U6678"/>
      <c r="V6678"/>
      <c r="W6678" s="1"/>
      <c r="X6678" s="1"/>
      <c r="Y6678" s="1"/>
    </row>
    <row r="6679" spans="1:25" ht="15" x14ac:dyDescent="0.25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  <c r="O6679"/>
      <c r="P6679"/>
      <c r="Q6679"/>
      <c r="R6679"/>
      <c r="S6679"/>
      <c r="T6679"/>
      <c r="U6679"/>
      <c r="V6679"/>
      <c r="W6679" s="1"/>
      <c r="X6679" s="1"/>
      <c r="Y6679" s="1"/>
    </row>
    <row r="6680" spans="1:25" ht="15" x14ac:dyDescent="0.25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  <c r="O6680"/>
      <c r="P6680"/>
      <c r="Q6680"/>
      <c r="R6680"/>
      <c r="S6680"/>
      <c r="T6680"/>
      <c r="U6680"/>
      <c r="V6680"/>
      <c r="W6680" s="1"/>
      <c r="X6680" s="1"/>
      <c r="Y6680" s="1"/>
    </row>
    <row r="6681" spans="1:25" ht="15" x14ac:dyDescent="0.25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  <c r="O6681"/>
      <c r="P6681"/>
      <c r="Q6681"/>
      <c r="R6681"/>
      <c r="S6681"/>
      <c r="T6681"/>
      <c r="U6681"/>
      <c r="V6681"/>
      <c r="W6681" s="1"/>
      <c r="X6681" s="1"/>
      <c r="Y6681" s="1"/>
    </row>
    <row r="6682" spans="1:25" ht="15" x14ac:dyDescent="0.25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  <c r="O6682"/>
      <c r="P6682"/>
      <c r="Q6682"/>
      <c r="R6682"/>
      <c r="S6682"/>
      <c r="T6682"/>
      <c r="U6682"/>
      <c r="V6682"/>
      <c r="W6682" s="1"/>
      <c r="X6682" s="1"/>
      <c r="Y6682" s="1"/>
    </row>
    <row r="6683" spans="1:25" ht="15" x14ac:dyDescent="0.25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  <c r="O6683"/>
      <c r="P6683"/>
      <c r="Q6683"/>
      <c r="R6683"/>
      <c r="S6683"/>
      <c r="T6683"/>
      <c r="U6683"/>
      <c r="V6683"/>
      <c r="W6683" s="1"/>
      <c r="X6683" s="1"/>
      <c r="Y6683" s="1"/>
    </row>
    <row r="6684" spans="1:25" ht="15" x14ac:dyDescent="0.25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  <c r="O6684"/>
      <c r="P6684"/>
      <c r="Q6684"/>
      <c r="R6684"/>
      <c r="S6684"/>
      <c r="T6684"/>
      <c r="U6684"/>
      <c r="V6684"/>
      <c r="W6684" s="1"/>
      <c r="X6684" s="1"/>
      <c r="Y6684" s="1"/>
    </row>
    <row r="6685" spans="1:25" ht="15" x14ac:dyDescent="0.25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  <c r="O6685"/>
      <c r="P6685"/>
      <c r="Q6685"/>
      <c r="R6685"/>
      <c r="S6685"/>
      <c r="T6685"/>
      <c r="U6685"/>
      <c r="V6685"/>
      <c r="W6685" s="1"/>
      <c r="X6685" s="1"/>
      <c r="Y6685" s="1"/>
    </row>
    <row r="6686" spans="1:25" ht="15" x14ac:dyDescent="0.25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  <c r="O6686"/>
      <c r="P6686"/>
      <c r="Q6686"/>
      <c r="R6686"/>
      <c r="S6686"/>
      <c r="T6686"/>
      <c r="U6686"/>
      <c r="V6686"/>
      <c r="W6686" s="1"/>
      <c r="X6686" s="1"/>
      <c r="Y6686" s="1"/>
    </row>
    <row r="6687" spans="1:25" ht="15" x14ac:dyDescent="0.25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  <c r="O6687"/>
      <c r="P6687"/>
      <c r="Q6687"/>
      <c r="R6687"/>
      <c r="S6687"/>
      <c r="T6687"/>
      <c r="U6687"/>
      <c r="V6687"/>
      <c r="W6687" s="1"/>
      <c r="X6687" s="1"/>
      <c r="Y6687" s="1"/>
    </row>
    <row r="6688" spans="1:25" ht="15" x14ac:dyDescent="0.25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  <c r="O6688"/>
      <c r="P6688"/>
      <c r="Q6688"/>
      <c r="R6688"/>
      <c r="S6688"/>
      <c r="T6688"/>
      <c r="U6688"/>
      <c r="V6688"/>
      <c r="W6688" s="1"/>
      <c r="X6688" s="1"/>
      <c r="Y6688" s="1"/>
    </row>
    <row r="6689" spans="1:25" ht="15" x14ac:dyDescent="0.25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  <c r="O6689"/>
      <c r="P6689"/>
      <c r="Q6689"/>
      <c r="R6689"/>
      <c r="S6689"/>
      <c r="T6689"/>
      <c r="U6689"/>
      <c r="V6689"/>
      <c r="W6689" s="1"/>
      <c r="X6689" s="1"/>
      <c r="Y6689" s="1"/>
    </row>
    <row r="6690" spans="1:25" ht="15" x14ac:dyDescent="0.25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  <c r="O6690"/>
      <c r="P6690"/>
      <c r="Q6690"/>
      <c r="R6690"/>
      <c r="S6690"/>
      <c r="T6690"/>
      <c r="U6690"/>
      <c r="V6690"/>
      <c r="W6690" s="1"/>
      <c r="X6690" s="1"/>
      <c r="Y6690" s="1"/>
    </row>
    <row r="6691" spans="1:25" ht="15" x14ac:dyDescent="0.25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  <c r="O6691"/>
      <c r="P6691"/>
      <c r="Q6691"/>
      <c r="R6691"/>
      <c r="S6691"/>
      <c r="T6691"/>
      <c r="U6691"/>
      <c r="V6691"/>
      <c r="W6691" s="1"/>
      <c r="X6691" s="1"/>
      <c r="Y6691" s="1"/>
    </row>
    <row r="6692" spans="1:25" ht="15" x14ac:dyDescent="0.25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  <c r="O6692"/>
      <c r="P6692"/>
      <c r="Q6692"/>
      <c r="R6692"/>
      <c r="S6692"/>
      <c r="T6692"/>
      <c r="U6692"/>
      <c r="V6692"/>
      <c r="W6692" s="1"/>
      <c r="X6692" s="1"/>
      <c r="Y6692" s="1"/>
    </row>
    <row r="6693" spans="1:25" ht="15" x14ac:dyDescent="0.25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  <c r="O6693"/>
      <c r="P6693"/>
      <c r="Q6693"/>
      <c r="R6693"/>
      <c r="S6693"/>
      <c r="T6693"/>
      <c r="U6693"/>
      <c r="V6693"/>
      <c r="W6693" s="1"/>
      <c r="X6693" s="1"/>
      <c r="Y6693" s="1"/>
    </row>
    <row r="6694" spans="1:25" ht="15" x14ac:dyDescent="0.25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  <c r="O6694"/>
      <c r="P6694"/>
      <c r="Q6694"/>
      <c r="R6694"/>
      <c r="S6694"/>
      <c r="T6694"/>
      <c r="U6694"/>
      <c r="V6694"/>
      <c r="W6694" s="1"/>
      <c r="X6694" s="1"/>
      <c r="Y6694" s="1"/>
    </row>
    <row r="6695" spans="1:25" ht="15" x14ac:dyDescent="0.25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  <c r="O6695"/>
      <c r="P6695"/>
      <c r="Q6695"/>
      <c r="R6695"/>
      <c r="S6695"/>
      <c r="T6695"/>
      <c r="U6695"/>
      <c r="V6695"/>
      <c r="W6695" s="1"/>
      <c r="X6695" s="1"/>
      <c r="Y6695" s="1"/>
    </row>
    <row r="6696" spans="1:25" ht="15" x14ac:dyDescent="0.25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  <c r="O6696"/>
      <c r="P6696"/>
      <c r="Q6696"/>
      <c r="R6696"/>
      <c r="S6696"/>
      <c r="T6696"/>
      <c r="U6696"/>
      <c r="V6696"/>
      <c r="W6696" s="1"/>
      <c r="X6696" s="1"/>
      <c r="Y6696" s="1"/>
    </row>
    <row r="6697" spans="1:25" ht="15" x14ac:dyDescent="0.25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  <c r="O6697"/>
      <c r="P6697"/>
      <c r="Q6697"/>
      <c r="R6697"/>
      <c r="S6697"/>
      <c r="T6697"/>
      <c r="U6697"/>
      <c r="V6697"/>
      <c r="W6697" s="1"/>
      <c r="X6697" s="1"/>
      <c r="Y6697" s="1"/>
    </row>
    <row r="6698" spans="1:25" ht="15" x14ac:dyDescent="0.25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  <c r="O6698"/>
      <c r="P6698"/>
      <c r="Q6698"/>
      <c r="R6698"/>
      <c r="S6698"/>
      <c r="T6698"/>
      <c r="U6698"/>
      <c r="V6698"/>
      <c r="W6698" s="1"/>
      <c r="X6698" s="1"/>
      <c r="Y6698" s="1"/>
    </row>
    <row r="6699" spans="1:25" ht="15" x14ac:dyDescent="0.25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  <c r="O6699"/>
      <c r="P6699"/>
      <c r="Q6699"/>
      <c r="R6699"/>
      <c r="S6699"/>
      <c r="T6699"/>
      <c r="U6699"/>
      <c r="V6699"/>
      <c r="W6699" s="1"/>
      <c r="X6699" s="1"/>
      <c r="Y6699" s="1"/>
    </row>
    <row r="6700" spans="1:25" ht="15" x14ac:dyDescent="0.25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  <c r="O6700"/>
      <c r="P6700"/>
      <c r="Q6700"/>
      <c r="R6700"/>
      <c r="S6700"/>
      <c r="T6700"/>
      <c r="U6700"/>
      <c r="V6700"/>
      <c r="W6700" s="1"/>
      <c r="X6700" s="1"/>
      <c r="Y6700" s="1"/>
    </row>
    <row r="6701" spans="1:25" ht="15" x14ac:dyDescent="0.25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  <c r="O6701"/>
      <c r="P6701"/>
      <c r="Q6701"/>
      <c r="R6701"/>
      <c r="S6701"/>
      <c r="T6701"/>
      <c r="U6701"/>
      <c r="V6701"/>
      <c r="W6701" s="1"/>
      <c r="X6701" s="1"/>
      <c r="Y6701" s="1"/>
    </row>
    <row r="6702" spans="1:25" ht="15" x14ac:dyDescent="0.25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  <c r="O6702"/>
      <c r="P6702"/>
      <c r="Q6702"/>
      <c r="R6702"/>
      <c r="S6702"/>
      <c r="T6702"/>
      <c r="U6702"/>
      <c r="V6702"/>
      <c r="W6702" s="1"/>
      <c r="X6702" s="1"/>
      <c r="Y6702" s="1"/>
    </row>
    <row r="6703" spans="1:25" ht="15" x14ac:dyDescent="0.25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  <c r="O6703"/>
      <c r="P6703"/>
      <c r="Q6703"/>
      <c r="R6703"/>
      <c r="S6703"/>
      <c r="T6703"/>
      <c r="U6703"/>
      <c r="V6703"/>
      <c r="W6703" s="1"/>
      <c r="X6703" s="1"/>
      <c r="Y6703" s="1"/>
    </row>
    <row r="6704" spans="1:25" ht="15" x14ac:dyDescent="0.25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  <c r="O6704"/>
      <c r="P6704"/>
      <c r="Q6704"/>
      <c r="R6704"/>
      <c r="S6704"/>
      <c r="T6704"/>
      <c r="U6704"/>
      <c r="V6704"/>
      <c r="W6704" s="1"/>
      <c r="X6704" s="1"/>
      <c r="Y6704" s="1"/>
    </row>
    <row r="6705" spans="1:25" ht="15" x14ac:dyDescent="0.25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  <c r="O6705"/>
      <c r="P6705"/>
      <c r="Q6705"/>
      <c r="R6705"/>
      <c r="S6705"/>
      <c r="T6705"/>
      <c r="U6705"/>
      <c r="V6705"/>
      <c r="W6705" s="1"/>
      <c r="X6705" s="1"/>
      <c r="Y6705" s="1"/>
    </row>
    <row r="6706" spans="1:25" ht="15" x14ac:dyDescent="0.25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  <c r="O6706"/>
      <c r="P6706"/>
      <c r="Q6706"/>
      <c r="R6706"/>
      <c r="S6706"/>
      <c r="T6706"/>
      <c r="U6706"/>
      <c r="V6706"/>
      <c r="W6706" s="1"/>
      <c r="X6706" s="1"/>
      <c r="Y6706" s="1"/>
    </row>
    <row r="6707" spans="1:25" ht="15" x14ac:dyDescent="0.25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  <c r="O6707"/>
      <c r="P6707"/>
      <c r="Q6707"/>
      <c r="R6707"/>
      <c r="S6707"/>
      <c r="T6707"/>
      <c r="U6707"/>
      <c r="V6707"/>
      <c r="W6707" s="1"/>
      <c r="X6707" s="1"/>
      <c r="Y6707" s="1"/>
    </row>
    <row r="6708" spans="1:25" ht="15" x14ac:dyDescent="0.25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  <c r="O6708"/>
      <c r="P6708"/>
      <c r="Q6708"/>
      <c r="R6708"/>
      <c r="S6708"/>
      <c r="T6708"/>
      <c r="U6708"/>
      <c r="V6708"/>
      <c r="W6708" s="1"/>
      <c r="X6708" s="1"/>
      <c r="Y6708" s="1"/>
    </row>
    <row r="6709" spans="1:25" ht="15" x14ac:dyDescent="0.25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  <c r="O6709"/>
      <c r="P6709"/>
      <c r="Q6709"/>
      <c r="R6709"/>
      <c r="S6709"/>
      <c r="T6709"/>
      <c r="U6709"/>
      <c r="V6709"/>
      <c r="W6709" s="1"/>
      <c r="X6709" s="1"/>
      <c r="Y6709" s="1"/>
    </row>
    <row r="6710" spans="1:25" ht="15" x14ac:dyDescent="0.25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  <c r="O6710"/>
      <c r="P6710"/>
      <c r="Q6710"/>
      <c r="R6710"/>
      <c r="S6710"/>
      <c r="T6710"/>
      <c r="U6710"/>
      <c r="V6710"/>
      <c r="W6710" s="1"/>
      <c r="X6710" s="1"/>
      <c r="Y6710" s="1"/>
    </row>
    <row r="6711" spans="1:25" ht="15" x14ac:dyDescent="0.25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  <c r="O6711"/>
      <c r="P6711"/>
      <c r="Q6711"/>
      <c r="R6711"/>
      <c r="S6711"/>
      <c r="T6711"/>
      <c r="U6711"/>
      <c r="V6711"/>
      <c r="W6711" s="1"/>
      <c r="X6711" s="1"/>
      <c r="Y6711" s="1"/>
    </row>
    <row r="6712" spans="1:25" ht="15" x14ac:dyDescent="0.25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  <c r="O6712"/>
      <c r="P6712"/>
      <c r="Q6712"/>
      <c r="R6712"/>
      <c r="S6712"/>
      <c r="T6712"/>
      <c r="U6712"/>
      <c r="V6712"/>
      <c r="W6712" s="1"/>
      <c r="X6712" s="1"/>
      <c r="Y6712" s="1"/>
    </row>
    <row r="6713" spans="1:25" ht="15" x14ac:dyDescent="0.25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  <c r="O6713"/>
      <c r="P6713"/>
      <c r="Q6713"/>
      <c r="R6713"/>
      <c r="S6713"/>
      <c r="T6713"/>
      <c r="U6713"/>
      <c r="V6713"/>
      <c r="W6713" s="1"/>
      <c r="X6713" s="1"/>
      <c r="Y6713" s="1"/>
    </row>
    <row r="6714" spans="1:25" ht="15" x14ac:dyDescent="0.25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  <c r="O6714"/>
      <c r="P6714"/>
      <c r="Q6714"/>
      <c r="R6714"/>
      <c r="S6714"/>
      <c r="T6714"/>
      <c r="U6714"/>
      <c r="V6714"/>
      <c r="W6714" s="1"/>
      <c r="X6714" s="1"/>
      <c r="Y6714" s="1"/>
    </row>
    <row r="6715" spans="1:25" ht="15" x14ac:dyDescent="0.25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  <c r="O6715"/>
      <c r="P6715"/>
      <c r="Q6715"/>
      <c r="R6715"/>
      <c r="S6715"/>
      <c r="T6715"/>
      <c r="U6715"/>
      <c r="V6715"/>
      <c r="W6715" s="1"/>
      <c r="X6715" s="1"/>
      <c r="Y6715" s="1"/>
    </row>
    <row r="6716" spans="1:25" ht="15" x14ac:dyDescent="0.25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  <c r="O6716"/>
      <c r="P6716"/>
      <c r="Q6716"/>
      <c r="R6716"/>
      <c r="S6716"/>
      <c r="T6716"/>
      <c r="U6716"/>
      <c r="V6716"/>
      <c r="W6716" s="1"/>
      <c r="X6716" s="1"/>
      <c r="Y6716" s="1"/>
    </row>
    <row r="6717" spans="1:25" ht="15" x14ac:dyDescent="0.25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  <c r="O6717"/>
      <c r="P6717"/>
      <c r="Q6717"/>
      <c r="R6717"/>
      <c r="S6717"/>
      <c r="T6717"/>
      <c r="U6717"/>
      <c r="V6717"/>
      <c r="W6717" s="1"/>
      <c r="X6717" s="1"/>
      <c r="Y6717" s="1"/>
    </row>
    <row r="6718" spans="1:25" ht="15" x14ac:dyDescent="0.25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  <c r="O6718"/>
      <c r="P6718"/>
      <c r="Q6718"/>
      <c r="R6718"/>
      <c r="S6718"/>
      <c r="T6718"/>
      <c r="U6718"/>
      <c r="V6718"/>
      <c r="W6718" s="1"/>
      <c r="X6718" s="1"/>
      <c r="Y6718" s="1"/>
    </row>
    <row r="6719" spans="1:25" ht="15" x14ac:dyDescent="0.25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  <c r="O6719"/>
      <c r="P6719"/>
      <c r="Q6719"/>
      <c r="R6719"/>
      <c r="S6719"/>
      <c r="T6719"/>
      <c r="U6719"/>
      <c r="V6719"/>
      <c r="W6719" s="1"/>
      <c r="X6719" s="1"/>
      <c r="Y6719" s="1"/>
    </row>
    <row r="6720" spans="1:25" ht="15" x14ac:dyDescent="0.25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  <c r="O6720"/>
      <c r="P6720"/>
      <c r="Q6720"/>
      <c r="R6720"/>
      <c r="S6720"/>
      <c r="T6720"/>
      <c r="U6720"/>
      <c r="V6720"/>
      <c r="W6720" s="1"/>
      <c r="X6720" s="1"/>
      <c r="Y6720" s="1"/>
    </row>
    <row r="6721" spans="1:25" ht="15" x14ac:dyDescent="0.25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  <c r="O6721"/>
      <c r="P6721"/>
      <c r="Q6721"/>
      <c r="R6721"/>
      <c r="S6721"/>
      <c r="T6721"/>
      <c r="U6721"/>
      <c r="V6721"/>
      <c r="W6721" s="1"/>
      <c r="X6721" s="1"/>
      <c r="Y6721" s="1"/>
    </row>
    <row r="6722" spans="1:25" ht="15" x14ac:dyDescent="0.25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  <c r="O6722"/>
      <c r="P6722"/>
      <c r="Q6722"/>
      <c r="R6722"/>
      <c r="S6722"/>
      <c r="T6722"/>
      <c r="U6722"/>
      <c r="V6722"/>
      <c r="W6722" s="1"/>
      <c r="X6722" s="1"/>
      <c r="Y6722" s="1"/>
    </row>
    <row r="6723" spans="1:25" ht="15" x14ac:dyDescent="0.25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  <c r="O6723"/>
      <c r="P6723"/>
      <c r="Q6723"/>
      <c r="R6723"/>
      <c r="S6723"/>
      <c r="T6723"/>
      <c r="U6723"/>
      <c r="V6723"/>
      <c r="W6723" s="1"/>
      <c r="X6723" s="1"/>
      <c r="Y6723" s="1"/>
    </row>
    <row r="6724" spans="1:25" ht="15" x14ac:dyDescent="0.25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  <c r="O6724"/>
      <c r="P6724"/>
      <c r="Q6724"/>
      <c r="R6724"/>
      <c r="S6724"/>
      <c r="T6724"/>
      <c r="U6724"/>
      <c r="V6724"/>
      <c r="W6724" s="1"/>
      <c r="X6724" s="1"/>
      <c r="Y6724" s="1"/>
    </row>
    <row r="6725" spans="1:25" ht="15" x14ac:dyDescent="0.25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  <c r="O6725"/>
      <c r="P6725"/>
      <c r="Q6725"/>
      <c r="R6725"/>
      <c r="S6725"/>
      <c r="T6725"/>
      <c r="U6725"/>
      <c r="V6725"/>
      <c r="W6725" s="1"/>
      <c r="X6725" s="1"/>
      <c r="Y6725" s="1"/>
    </row>
    <row r="6726" spans="1:25" ht="15" x14ac:dyDescent="0.25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  <c r="O6726"/>
      <c r="P6726"/>
      <c r="Q6726"/>
      <c r="R6726"/>
      <c r="S6726"/>
      <c r="T6726"/>
      <c r="U6726"/>
      <c r="V6726"/>
      <c r="W6726" s="1"/>
      <c r="X6726" s="1"/>
      <c r="Y6726" s="1"/>
    </row>
    <row r="6727" spans="1:25" ht="15" x14ac:dyDescent="0.25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  <c r="O6727"/>
      <c r="P6727"/>
      <c r="Q6727"/>
      <c r="R6727"/>
      <c r="S6727"/>
      <c r="T6727"/>
      <c r="U6727"/>
      <c r="V6727"/>
      <c r="W6727" s="1"/>
      <c r="X6727" s="1"/>
      <c r="Y6727" s="1"/>
    </row>
    <row r="6728" spans="1:25" ht="15" x14ac:dyDescent="0.25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  <c r="O6728"/>
      <c r="P6728"/>
      <c r="Q6728"/>
      <c r="R6728"/>
      <c r="S6728"/>
      <c r="T6728"/>
      <c r="U6728"/>
      <c r="V6728"/>
      <c r="W6728" s="1"/>
      <c r="X6728" s="1"/>
      <c r="Y6728" s="1"/>
    </row>
    <row r="6729" spans="1:25" ht="15" x14ac:dyDescent="0.25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  <c r="O6729"/>
      <c r="P6729"/>
      <c r="Q6729"/>
      <c r="R6729"/>
      <c r="S6729"/>
      <c r="T6729"/>
      <c r="U6729"/>
      <c r="V6729"/>
      <c r="W6729" s="1"/>
      <c r="X6729" s="1"/>
      <c r="Y6729" s="1"/>
    </row>
    <row r="6730" spans="1:25" ht="15" x14ac:dyDescent="0.25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  <c r="O6730"/>
      <c r="P6730"/>
      <c r="Q6730"/>
      <c r="R6730"/>
      <c r="S6730"/>
      <c r="T6730"/>
      <c r="U6730"/>
      <c r="V6730"/>
      <c r="W6730" s="1"/>
      <c r="X6730" s="1"/>
      <c r="Y6730" s="1"/>
    </row>
    <row r="6731" spans="1:25" ht="15" x14ac:dyDescent="0.25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  <c r="O6731"/>
      <c r="P6731"/>
      <c r="Q6731"/>
      <c r="R6731"/>
      <c r="S6731"/>
      <c r="T6731"/>
      <c r="U6731"/>
      <c r="V6731"/>
      <c r="W6731" s="1"/>
      <c r="X6731" s="1"/>
      <c r="Y6731" s="1"/>
    </row>
    <row r="6732" spans="1:25" ht="15" x14ac:dyDescent="0.25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  <c r="O6732"/>
      <c r="P6732"/>
      <c r="Q6732"/>
      <c r="R6732"/>
      <c r="S6732"/>
      <c r="T6732"/>
      <c r="U6732"/>
      <c r="V6732"/>
      <c r="W6732" s="1"/>
      <c r="X6732" s="1"/>
      <c r="Y6732" s="1"/>
    </row>
    <row r="6733" spans="1:25" ht="15" x14ac:dyDescent="0.25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  <c r="O6733"/>
      <c r="P6733"/>
      <c r="Q6733"/>
      <c r="R6733"/>
      <c r="S6733"/>
      <c r="T6733"/>
      <c r="U6733"/>
      <c r="V6733"/>
      <c r="W6733" s="1"/>
      <c r="X6733" s="1"/>
      <c r="Y6733" s="1"/>
    </row>
    <row r="6734" spans="1:25" ht="15" x14ac:dyDescent="0.25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  <c r="O6734"/>
      <c r="P6734"/>
      <c r="Q6734"/>
      <c r="R6734"/>
      <c r="S6734"/>
      <c r="T6734"/>
      <c r="U6734"/>
      <c r="V6734"/>
      <c r="W6734" s="1"/>
      <c r="X6734" s="1"/>
      <c r="Y6734" s="1"/>
    </row>
    <row r="6735" spans="1:25" ht="15" x14ac:dyDescent="0.25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  <c r="O6735"/>
      <c r="P6735"/>
      <c r="Q6735"/>
      <c r="R6735"/>
      <c r="S6735"/>
      <c r="T6735"/>
      <c r="U6735"/>
      <c r="V6735"/>
      <c r="W6735" s="1"/>
      <c r="X6735" s="1"/>
      <c r="Y6735" s="1"/>
    </row>
    <row r="6736" spans="1:25" ht="15" x14ac:dyDescent="0.25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  <c r="O6736"/>
      <c r="P6736"/>
      <c r="Q6736"/>
      <c r="R6736"/>
      <c r="S6736"/>
      <c r="T6736"/>
      <c r="U6736"/>
      <c r="V6736"/>
      <c r="W6736" s="1"/>
      <c r="X6736" s="1"/>
      <c r="Y6736" s="1"/>
    </row>
    <row r="6737" spans="1:25" ht="15" x14ac:dyDescent="0.25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  <c r="O6737"/>
      <c r="P6737"/>
      <c r="Q6737"/>
      <c r="R6737"/>
      <c r="S6737"/>
      <c r="T6737"/>
      <c r="U6737"/>
      <c r="V6737"/>
      <c r="W6737" s="1"/>
      <c r="X6737" s="1"/>
      <c r="Y6737" s="1"/>
    </row>
    <row r="6738" spans="1:25" ht="15" x14ac:dyDescent="0.25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  <c r="O6738"/>
      <c r="P6738"/>
      <c r="Q6738"/>
      <c r="R6738"/>
      <c r="S6738"/>
      <c r="T6738"/>
      <c r="U6738"/>
      <c r="V6738"/>
      <c r="W6738" s="1"/>
      <c r="X6738" s="1"/>
      <c r="Y6738" s="1"/>
    </row>
    <row r="6739" spans="1:25" ht="15" x14ac:dyDescent="0.25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  <c r="O6739"/>
      <c r="P6739"/>
      <c r="Q6739"/>
      <c r="R6739"/>
      <c r="S6739"/>
      <c r="T6739"/>
      <c r="U6739"/>
      <c r="V6739"/>
      <c r="W6739" s="1"/>
      <c r="X6739" s="1"/>
      <c r="Y6739" s="1"/>
    </row>
    <row r="6740" spans="1:25" ht="15" x14ac:dyDescent="0.25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  <c r="O6740"/>
      <c r="P6740"/>
      <c r="Q6740"/>
      <c r="R6740"/>
      <c r="S6740"/>
      <c r="T6740"/>
      <c r="U6740"/>
      <c r="V6740"/>
      <c r="W6740" s="1"/>
      <c r="X6740" s="1"/>
      <c r="Y6740" s="1"/>
    </row>
    <row r="6741" spans="1:25" ht="15" x14ac:dyDescent="0.25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  <c r="O6741"/>
      <c r="P6741"/>
      <c r="Q6741"/>
      <c r="R6741"/>
      <c r="S6741"/>
      <c r="T6741"/>
      <c r="U6741"/>
      <c r="V6741"/>
      <c r="W6741" s="1"/>
      <c r="X6741" s="1"/>
      <c r="Y6741" s="1"/>
    </row>
    <row r="6742" spans="1:25" ht="15" x14ac:dyDescent="0.25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  <c r="O6742"/>
      <c r="P6742"/>
      <c r="Q6742"/>
      <c r="R6742"/>
      <c r="S6742"/>
      <c r="T6742"/>
      <c r="U6742"/>
      <c r="V6742"/>
      <c r="W6742" s="1"/>
      <c r="X6742" s="1"/>
      <c r="Y6742" s="1"/>
    </row>
    <row r="6743" spans="1:25" ht="15" x14ac:dyDescent="0.25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  <c r="O6743"/>
      <c r="P6743"/>
      <c r="Q6743"/>
      <c r="R6743"/>
      <c r="S6743"/>
      <c r="T6743"/>
      <c r="U6743"/>
      <c r="V6743"/>
      <c r="W6743" s="1"/>
      <c r="X6743" s="1"/>
      <c r="Y6743" s="1"/>
    </row>
    <row r="6744" spans="1:25" ht="15" x14ac:dyDescent="0.25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  <c r="O6744"/>
      <c r="P6744"/>
      <c r="Q6744"/>
      <c r="R6744"/>
      <c r="S6744"/>
      <c r="T6744"/>
      <c r="U6744"/>
      <c r="V6744"/>
      <c r="W6744" s="1"/>
      <c r="X6744" s="1"/>
      <c r="Y6744" s="1"/>
    </row>
    <row r="6745" spans="1:25" ht="15" x14ac:dyDescent="0.25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  <c r="O6745"/>
      <c r="P6745"/>
      <c r="Q6745"/>
      <c r="R6745"/>
      <c r="S6745"/>
      <c r="T6745"/>
      <c r="U6745"/>
      <c r="V6745"/>
      <c r="W6745" s="1"/>
      <c r="X6745" s="1"/>
      <c r="Y6745" s="1"/>
    </row>
    <row r="6746" spans="1:25" ht="15" x14ac:dyDescent="0.25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  <c r="O6746"/>
      <c r="P6746"/>
      <c r="Q6746"/>
      <c r="R6746"/>
      <c r="S6746"/>
      <c r="T6746"/>
      <c r="U6746"/>
      <c r="V6746"/>
      <c r="W6746" s="1"/>
      <c r="X6746" s="1"/>
      <c r="Y6746" s="1"/>
    </row>
    <row r="6747" spans="1:25" ht="15" x14ac:dyDescent="0.25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  <c r="O6747"/>
      <c r="P6747"/>
      <c r="Q6747"/>
      <c r="R6747"/>
      <c r="S6747"/>
      <c r="T6747"/>
      <c r="U6747"/>
      <c r="V6747"/>
      <c r="W6747" s="1"/>
      <c r="X6747" s="1"/>
      <c r="Y6747" s="1"/>
    </row>
    <row r="6748" spans="1:25" ht="15" x14ac:dyDescent="0.25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  <c r="O6748"/>
      <c r="P6748"/>
      <c r="Q6748"/>
      <c r="R6748"/>
      <c r="S6748"/>
      <c r="T6748"/>
      <c r="U6748"/>
      <c r="V6748"/>
      <c r="W6748" s="1"/>
      <c r="X6748" s="1"/>
      <c r="Y6748" s="1"/>
    </row>
    <row r="6749" spans="1:25" ht="15" x14ac:dyDescent="0.25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  <c r="O6749"/>
      <c r="P6749"/>
      <c r="Q6749"/>
      <c r="R6749"/>
      <c r="S6749"/>
      <c r="T6749"/>
      <c r="U6749"/>
      <c r="V6749"/>
      <c r="W6749" s="1"/>
      <c r="X6749" s="1"/>
      <c r="Y6749" s="1"/>
    </row>
    <row r="6750" spans="1:25" ht="15" x14ac:dyDescent="0.25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  <c r="O6750"/>
      <c r="P6750"/>
      <c r="Q6750"/>
      <c r="R6750"/>
      <c r="S6750"/>
      <c r="T6750"/>
      <c r="U6750"/>
      <c r="V6750"/>
      <c r="W6750" s="1"/>
      <c r="X6750" s="1"/>
      <c r="Y6750" s="1"/>
    </row>
    <row r="6751" spans="1:25" ht="15" x14ac:dyDescent="0.25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  <c r="O6751"/>
      <c r="P6751"/>
      <c r="Q6751"/>
      <c r="R6751"/>
      <c r="S6751"/>
      <c r="T6751"/>
      <c r="U6751"/>
      <c r="V6751"/>
      <c r="W6751" s="1"/>
      <c r="X6751" s="1"/>
      <c r="Y6751" s="1"/>
    </row>
    <row r="6752" spans="1:25" ht="15" x14ac:dyDescent="0.25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  <c r="O6752"/>
      <c r="P6752"/>
      <c r="Q6752"/>
      <c r="R6752"/>
      <c r="S6752"/>
      <c r="T6752"/>
      <c r="U6752"/>
      <c r="V6752"/>
      <c r="W6752" s="1"/>
      <c r="X6752" s="1"/>
      <c r="Y6752" s="1"/>
    </row>
    <row r="6753" spans="1:25" ht="15" x14ac:dyDescent="0.25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  <c r="O6753"/>
      <c r="P6753"/>
      <c r="Q6753"/>
      <c r="R6753"/>
      <c r="S6753"/>
      <c r="T6753"/>
      <c r="U6753"/>
      <c r="V6753"/>
      <c r="W6753" s="1"/>
      <c r="X6753" s="1"/>
      <c r="Y6753" s="1"/>
    </row>
    <row r="6754" spans="1:25" ht="15" x14ac:dyDescent="0.25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  <c r="O6754"/>
      <c r="P6754"/>
      <c r="Q6754"/>
      <c r="R6754"/>
      <c r="S6754"/>
      <c r="T6754"/>
      <c r="U6754"/>
      <c r="V6754"/>
      <c r="W6754" s="1"/>
      <c r="X6754" s="1"/>
      <c r="Y6754" s="1"/>
    </row>
    <row r="6755" spans="1:25" ht="15" x14ac:dyDescent="0.25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  <c r="O6755"/>
      <c r="P6755"/>
      <c r="Q6755"/>
      <c r="R6755"/>
      <c r="S6755"/>
      <c r="T6755"/>
      <c r="U6755"/>
      <c r="V6755"/>
      <c r="W6755" s="1"/>
      <c r="X6755" s="1"/>
      <c r="Y6755" s="1"/>
    </row>
    <row r="6756" spans="1:25" ht="15" x14ac:dyDescent="0.25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  <c r="O6756"/>
      <c r="P6756"/>
      <c r="Q6756"/>
      <c r="R6756"/>
      <c r="S6756"/>
      <c r="T6756"/>
      <c r="U6756"/>
      <c r="V6756"/>
      <c r="W6756" s="1"/>
      <c r="X6756" s="1"/>
      <c r="Y6756" s="1"/>
    </row>
    <row r="6757" spans="1:25" ht="15" x14ac:dyDescent="0.25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  <c r="O6757"/>
      <c r="P6757"/>
      <c r="Q6757"/>
      <c r="R6757"/>
      <c r="S6757"/>
      <c r="T6757"/>
      <c r="U6757"/>
      <c r="V6757"/>
      <c r="W6757" s="1"/>
      <c r="X6757" s="1"/>
      <c r="Y6757" s="1"/>
    </row>
    <row r="6758" spans="1:25" ht="15" x14ac:dyDescent="0.25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  <c r="O6758"/>
      <c r="P6758"/>
      <c r="Q6758"/>
      <c r="R6758"/>
      <c r="S6758"/>
      <c r="T6758"/>
      <c r="U6758"/>
      <c r="V6758"/>
      <c r="W6758" s="1"/>
      <c r="X6758" s="1"/>
      <c r="Y6758" s="1"/>
    </row>
    <row r="6759" spans="1:25" ht="15" x14ac:dyDescent="0.25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  <c r="O6759"/>
      <c r="P6759"/>
      <c r="Q6759"/>
      <c r="R6759"/>
      <c r="S6759"/>
      <c r="T6759"/>
      <c r="U6759"/>
      <c r="V6759"/>
      <c r="W6759" s="1"/>
      <c r="X6759" s="1"/>
      <c r="Y6759" s="1"/>
    </row>
    <row r="6760" spans="1:25" ht="15" x14ac:dyDescent="0.25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  <c r="O6760"/>
      <c r="P6760"/>
      <c r="Q6760"/>
      <c r="R6760"/>
      <c r="S6760"/>
      <c r="T6760"/>
      <c r="U6760"/>
      <c r="V6760"/>
      <c r="W6760" s="1"/>
      <c r="X6760" s="1"/>
      <c r="Y6760" s="1"/>
    </row>
    <row r="6761" spans="1:25" ht="15" x14ac:dyDescent="0.25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  <c r="O6761"/>
      <c r="P6761"/>
      <c r="Q6761"/>
      <c r="R6761"/>
      <c r="S6761"/>
      <c r="T6761"/>
      <c r="U6761"/>
      <c r="V6761"/>
      <c r="W6761" s="1"/>
      <c r="X6761" s="1"/>
      <c r="Y6761" s="1"/>
    </row>
    <row r="6762" spans="1:25" ht="15" x14ac:dyDescent="0.25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  <c r="O6762"/>
      <c r="P6762"/>
      <c r="Q6762"/>
      <c r="R6762"/>
      <c r="S6762"/>
      <c r="T6762"/>
      <c r="U6762"/>
      <c r="V6762"/>
      <c r="W6762" s="1"/>
      <c r="X6762" s="1"/>
      <c r="Y6762" s="1"/>
    </row>
    <row r="6763" spans="1:25" ht="15" x14ac:dyDescent="0.25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  <c r="O6763"/>
      <c r="P6763"/>
      <c r="Q6763"/>
      <c r="R6763"/>
      <c r="S6763"/>
      <c r="T6763"/>
      <c r="U6763"/>
      <c r="V6763"/>
      <c r="W6763" s="1"/>
      <c r="X6763" s="1"/>
      <c r="Y6763" s="1"/>
    </row>
    <row r="6764" spans="1:25" ht="15" x14ac:dyDescent="0.25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  <c r="O6764"/>
      <c r="P6764"/>
      <c r="Q6764"/>
      <c r="R6764"/>
      <c r="S6764"/>
      <c r="T6764"/>
      <c r="U6764"/>
      <c r="V6764"/>
      <c r="W6764" s="1"/>
      <c r="X6764" s="1"/>
      <c r="Y6764" s="1"/>
    </row>
    <row r="6765" spans="1:25" ht="15" x14ac:dyDescent="0.25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  <c r="O6765"/>
      <c r="P6765"/>
      <c r="Q6765"/>
      <c r="R6765"/>
      <c r="S6765"/>
      <c r="T6765"/>
      <c r="U6765"/>
      <c r="V6765"/>
      <c r="W6765" s="1"/>
      <c r="X6765" s="1"/>
      <c r="Y6765" s="1"/>
    </row>
    <row r="6766" spans="1:25" ht="15" x14ac:dyDescent="0.25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  <c r="O6766"/>
      <c r="P6766"/>
      <c r="Q6766"/>
      <c r="R6766"/>
      <c r="S6766"/>
      <c r="T6766"/>
      <c r="U6766"/>
      <c r="V6766"/>
      <c r="W6766" s="1"/>
      <c r="X6766" s="1"/>
      <c r="Y6766" s="1"/>
    </row>
    <row r="6767" spans="1:25" ht="15" x14ac:dyDescent="0.25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  <c r="O6767"/>
      <c r="P6767"/>
      <c r="Q6767"/>
      <c r="R6767"/>
      <c r="S6767"/>
      <c r="T6767"/>
      <c r="U6767"/>
      <c r="V6767"/>
      <c r="W6767" s="1"/>
      <c r="X6767" s="1"/>
      <c r="Y6767" s="1"/>
    </row>
    <row r="6768" spans="1:25" ht="15" x14ac:dyDescent="0.25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  <c r="O6768"/>
      <c r="P6768"/>
      <c r="Q6768"/>
      <c r="R6768"/>
      <c r="S6768"/>
      <c r="T6768"/>
      <c r="U6768"/>
      <c r="V6768"/>
      <c r="W6768" s="1"/>
      <c r="X6768" s="1"/>
      <c r="Y6768" s="1"/>
    </row>
    <row r="6769" spans="1:25" ht="15" x14ac:dyDescent="0.25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  <c r="O6769"/>
      <c r="P6769"/>
      <c r="Q6769"/>
      <c r="R6769"/>
      <c r="S6769"/>
      <c r="T6769"/>
      <c r="U6769"/>
      <c r="V6769"/>
      <c r="W6769" s="1"/>
      <c r="X6769" s="1"/>
      <c r="Y6769" s="1"/>
    </row>
    <row r="6770" spans="1:25" ht="15" x14ac:dyDescent="0.25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  <c r="O6770"/>
      <c r="P6770"/>
      <c r="Q6770"/>
      <c r="R6770"/>
      <c r="S6770"/>
      <c r="T6770"/>
      <c r="U6770"/>
      <c r="V6770"/>
      <c r="W6770" s="1"/>
      <c r="X6770" s="1"/>
      <c r="Y6770" s="1"/>
    </row>
    <row r="6771" spans="1:25" ht="15" x14ac:dyDescent="0.25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  <c r="O6771"/>
      <c r="P6771"/>
      <c r="Q6771"/>
      <c r="R6771"/>
      <c r="S6771"/>
      <c r="T6771"/>
      <c r="U6771"/>
      <c r="V6771"/>
      <c r="W6771" s="1"/>
      <c r="X6771" s="1"/>
      <c r="Y6771" s="1"/>
    </row>
    <row r="6772" spans="1:25" ht="15" x14ac:dyDescent="0.25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  <c r="O6772"/>
      <c r="P6772"/>
      <c r="Q6772"/>
      <c r="R6772"/>
      <c r="S6772"/>
      <c r="T6772"/>
      <c r="U6772"/>
      <c r="V6772"/>
      <c r="W6772" s="1"/>
      <c r="X6772" s="1"/>
      <c r="Y6772" s="1"/>
    </row>
    <row r="6773" spans="1:25" ht="15" x14ac:dyDescent="0.25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  <c r="O6773"/>
      <c r="P6773"/>
      <c r="Q6773"/>
      <c r="R6773"/>
      <c r="S6773"/>
      <c r="T6773"/>
      <c r="U6773"/>
      <c r="V6773"/>
      <c r="W6773" s="1"/>
      <c r="X6773" s="1"/>
      <c r="Y6773" s="1"/>
    </row>
    <row r="6774" spans="1:25" ht="15" x14ac:dyDescent="0.25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  <c r="O6774"/>
      <c r="P6774"/>
      <c r="Q6774"/>
      <c r="R6774"/>
      <c r="S6774"/>
      <c r="T6774"/>
      <c r="U6774"/>
      <c r="V6774"/>
      <c r="W6774" s="1"/>
      <c r="X6774" s="1"/>
      <c r="Y6774" s="1"/>
    </row>
    <row r="6775" spans="1:25" ht="15" x14ac:dyDescent="0.25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  <c r="O6775"/>
      <c r="P6775"/>
      <c r="Q6775"/>
      <c r="R6775"/>
      <c r="S6775"/>
      <c r="T6775"/>
      <c r="U6775"/>
      <c r="V6775"/>
      <c r="W6775" s="1"/>
      <c r="X6775" s="1"/>
      <c r="Y6775" s="1"/>
    </row>
    <row r="6776" spans="1:25" ht="15" x14ac:dyDescent="0.25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  <c r="O6776"/>
      <c r="P6776"/>
      <c r="Q6776"/>
      <c r="R6776"/>
      <c r="S6776"/>
      <c r="T6776"/>
      <c r="U6776"/>
      <c r="V6776"/>
      <c r="W6776" s="1"/>
      <c r="X6776" s="1"/>
      <c r="Y6776" s="1"/>
    </row>
    <row r="6777" spans="1:25" ht="15" x14ac:dyDescent="0.25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  <c r="O6777"/>
      <c r="P6777"/>
      <c r="Q6777"/>
      <c r="R6777"/>
      <c r="S6777"/>
      <c r="T6777"/>
      <c r="U6777"/>
      <c r="V6777"/>
      <c r="W6777" s="1"/>
      <c r="X6777" s="1"/>
      <c r="Y6777" s="1"/>
    </row>
    <row r="6778" spans="1:25" ht="15" x14ac:dyDescent="0.25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  <c r="O6778"/>
      <c r="P6778"/>
      <c r="Q6778"/>
      <c r="R6778"/>
      <c r="S6778"/>
      <c r="T6778"/>
      <c r="U6778"/>
      <c r="V6778"/>
      <c r="W6778" s="1"/>
      <c r="X6778" s="1"/>
      <c r="Y6778" s="1"/>
    </row>
    <row r="6779" spans="1:25" ht="15" x14ac:dyDescent="0.25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  <c r="O6779"/>
      <c r="P6779"/>
      <c r="Q6779"/>
      <c r="R6779"/>
      <c r="S6779"/>
      <c r="T6779"/>
      <c r="U6779"/>
      <c r="V6779"/>
      <c r="W6779" s="1"/>
      <c r="X6779" s="1"/>
      <c r="Y6779" s="1"/>
    </row>
    <row r="6780" spans="1:25" ht="15" x14ac:dyDescent="0.25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  <c r="O6780"/>
      <c r="P6780"/>
      <c r="Q6780"/>
      <c r="R6780"/>
      <c r="S6780"/>
      <c r="T6780"/>
      <c r="U6780"/>
      <c r="V6780"/>
      <c r="W6780" s="1"/>
      <c r="X6780" s="1"/>
      <c r="Y6780" s="1"/>
    </row>
    <row r="6781" spans="1:25" ht="15" x14ac:dyDescent="0.25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  <c r="O6781"/>
      <c r="P6781"/>
      <c r="Q6781"/>
      <c r="R6781"/>
      <c r="S6781"/>
      <c r="T6781"/>
      <c r="U6781"/>
      <c r="V6781"/>
      <c r="W6781" s="1"/>
      <c r="X6781" s="1"/>
      <c r="Y6781" s="1"/>
    </row>
    <row r="6782" spans="1:25" ht="15" x14ac:dyDescent="0.25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  <c r="O6782"/>
      <c r="P6782"/>
      <c r="Q6782"/>
      <c r="R6782"/>
      <c r="S6782"/>
      <c r="T6782"/>
      <c r="U6782"/>
      <c r="V6782"/>
      <c r="W6782" s="1"/>
      <c r="X6782" s="1"/>
      <c r="Y6782" s="1"/>
    </row>
    <row r="6783" spans="1:25" ht="15" x14ac:dyDescent="0.25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  <c r="O6783"/>
      <c r="P6783"/>
      <c r="Q6783"/>
      <c r="R6783"/>
      <c r="S6783"/>
      <c r="T6783"/>
      <c r="U6783"/>
      <c r="V6783"/>
      <c r="W6783" s="1"/>
      <c r="X6783" s="1"/>
      <c r="Y6783" s="1"/>
    </row>
    <row r="6784" spans="1:25" ht="15" x14ac:dyDescent="0.25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  <c r="O6784"/>
      <c r="P6784"/>
      <c r="Q6784"/>
      <c r="R6784"/>
      <c r="S6784"/>
      <c r="T6784"/>
      <c r="U6784"/>
      <c r="V6784"/>
      <c r="W6784" s="1"/>
      <c r="X6784" s="1"/>
      <c r="Y6784" s="1"/>
    </row>
    <row r="6785" spans="1:25" ht="15" x14ac:dyDescent="0.25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  <c r="O6785"/>
      <c r="P6785"/>
      <c r="Q6785"/>
      <c r="R6785"/>
      <c r="S6785"/>
      <c r="T6785"/>
      <c r="U6785"/>
      <c r="V6785"/>
      <c r="W6785" s="1"/>
      <c r="X6785" s="1"/>
      <c r="Y6785" s="1"/>
    </row>
    <row r="6786" spans="1:25" ht="15" x14ac:dyDescent="0.25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  <c r="O6786"/>
      <c r="P6786"/>
      <c r="Q6786"/>
      <c r="R6786"/>
      <c r="S6786"/>
      <c r="T6786"/>
      <c r="U6786"/>
      <c r="V6786"/>
      <c r="W6786" s="1"/>
      <c r="X6786" s="1"/>
      <c r="Y6786" s="1"/>
    </row>
    <row r="6787" spans="1:25" ht="15" x14ac:dyDescent="0.25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  <c r="O6787"/>
      <c r="P6787"/>
      <c r="Q6787"/>
      <c r="R6787"/>
      <c r="S6787"/>
      <c r="T6787"/>
      <c r="U6787"/>
      <c r="V6787"/>
      <c r="W6787" s="1"/>
      <c r="X6787" s="1"/>
      <c r="Y6787" s="1"/>
    </row>
    <row r="6788" spans="1:25" ht="15" x14ac:dyDescent="0.25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  <c r="O6788"/>
      <c r="P6788"/>
      <c r="Q6788"/>
      <c r="R6788"/>
      <c r="S6788"/>
      <c r="T6788"/>
      <c r="U6788"/>
      <c r="V6788"/>
      <c r="W6788" s="1"/>
      <c r="X6788" s="1"/>
      <c r="Y6788" s="1"/>
    </row>
    <row r="6789" spans="1:25" ht="15" x14ac:dyDescent="0.25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  <c r="O6789"/>
      <c r="P6789"/>
      <c r="Q6789"/>
      <c r="R6789"/>
      <c r="S6789"/>
      <c r="T6789"/>
      <c r="U6789"/>
      <c r="V6789"/>
      <c r="W6789" s="1"/>
      <c r="X6789" s="1"/>
      <c r="Y6789" s="1"/>
    </row>
    <row r="6790" spans="1:25" ht="15" x14ac:dyDescent="0.25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  <c r="O6790"/>
      <c r="P6790"/>
      <c r="Q6790"/>
      <c r="R6790"/>
      <c r="S6790"/>
      <c r="T6790"/>
      <c r="U6790"/>
      <c r="V6790"/>
      <c r="W6790" s="1"/>
      <c r="X6790" s="1"/>
      <c r="Y6790" s="1"/>
    </row>
    <row r="6791" spans="1:25" ht="15" x14ac:dyDescent="0.25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  <c r="O6791"/>
      <c r="P6791"/>
      <c r="Q6791"/>
      <c r="R6791"/>
      <c r="S6791"/>
      <c r="T6791"/>
      <c r="U6791"/>
      <c r="V6791"/>
      <c r="W6791" s="1"/>
      <c r="X6791" s="1"/>
      <c r="Y6791" s="1"/>
    </row>
    <row r="6792" spans="1:25" ht="15" x14ac:dyDescent="0.25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  <c r="O6792"/>
      <c r="P6792"/>
      <c r="Q6792"/>
      <c r="R6792"/>
      <c r="S6792"/>
      <c r="T6792"/>
      <c r="U6792"/>
      <c r="V6792"/>
      <c r="W6792" s="1"/>
      <c r="X6792" s="1"/>
      <c r="Y6792" s="1"/>
    </row>
    <row r="6793" spans="1:25" ht="15" x14ac:dyDescent="0.25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  <c r="O6793"/>
      <c r="P6793"/>
      <c r="Q6793"/>
      <c r="R6793"/>
      <c r="S6793"/>
      <c r="T6793"/>
      <c r="U6793"/>
      <c r="V6793"/>
      <c r="W6793" s="1"/>
      <c r="X6793" s="1"/>
      <c r="Y6793" s="1"/>
    </row>
    <row r="6794" spans="1:25" ht="15" x14ac:dyDescent="0.25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  <c r="O6794"/>
      <c r="P6794"/>
      <c r="Q6794"/>
      <c r="R6794"/>
      <c r="S6794"/>
      <c r="T6794"/>
      <c r="U6794"/>
      <c r="V6794"/>
      <c r="W6794" s="1"/>
      <c r="X6794" s="1"/>
      <c r="Y6794" s="1"/>
    </row>
    <row r="6795" spans="1:25" ht="15" x14ac:dyDescent="0.25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  <c r="O6795"/>
      <c r="P6795"/>
      <c r="Q6795"/>
      <c r="R6795"/>
      <c r="S6795"/>
      <c r="T6795"/>
      <c r="U6795"/>
      <c r="V6795"/>
      <c r="W6795" s="1"/>
      <c r="X6795" s="1"/>
      <c r="Y6795" s="1"/>
    </row>
    <row r="6796" spans="1:25" ht="15" x14ac:dyDescent="0.25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  <c r="O6796"/>
      <c r="P6796"/>
      <c r="Q6796"/>
      <c r="R6796"/>
      <c r="S6796"/>
      <c r="T6796"/>
      <c r="U6796"/>
      <c r="V6796"/>
      <c r="W6796" s="1"/>
      <c r="X6796" s="1"/>
      <c r="Y6796" s="1"/>
    </row>
    <row r="6797" spans="1:25" ht="15" x14ac:dyDescent="0.25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  <c r="O6797"/>
      <c r="P6797"/>
      <c r="Q6797"/>
      <c r="R6797"/>
      <c r="S6797"/>
      <c r="T6797"/>
      <c r="U6797"/>
      <c r="V6797"/>
      <c r="W6797" s="1"/>
      <c r="X6797" s="1"/>
      <c r="Y6797" s="1"/>
    </row>
    <row r="6798" spans="1:25" ht="15" x14ac:dyDescent="0.25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  <c r="O6798"/>
      <c r="P6798"/>
      <c r="Q6798"/>
      <c r="R6798"/>
      <c r="S6798"/>
      <c r="T6798"/>
      <c r="U6798"/>
      <c r="V6798"/>
      <c r="W6798" s="1"/>
      <c r="X6798" s="1"/>
      <c r="Y6798" s="1"/>
    </row>
    <row r="6799" spans="1:25" ht="15" x14ac:dyDescent="0.25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  <c r="O6799"/>
      <c r="P6799"/>
      <c r="Q6799"/>
      <c r="R6799"/>
      <c r="S6799"/>
      <c r="T6799"/>
      <c r="U6799"/>
      <c r="V6799"/>
      <c r="W6799" s="1"/>
      <c r="X6799" s="1"/>
      <c r="Y6799" s="1"/>
    </row>
    <row r="6800" spans="1:25" ht="15" x14ac:dyDescent="0.25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  <c r="O6800"/>
      <c r="P6800"/>
      <c r="Q6800"/>
      <c r="R6800"/>
      <c r="S6800"/>
      <c r="T6800"/>
      <c r="U6800"/>
      <c r="V6800"/>
      <c r="W6800" s="1"/>
      <c r="X6800" s="1"/>
      <c r="Y6800" s="1"/>
    </row>
    <row r="6801" spans="1:25" ht="15" x14ac:dyDescent="0.25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  <c r="O6801"/>
      <c r="P6801"/>
      <c r="Q6801"/>
      <c r="R6801"/>
      <c r="S6801"/>
      <c r="T6801"/>
      <c r="U6801"/>
      <c r="V6801"/>
      <c r="W6801" s="1"/>
      <c r="X6801" s="1"/>
      <c r="Y6801" s="1"/>
    </row>
    <row r="6802" spans="1:25" ht="15" x14ac:dyDescent="0.25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  <c r="O6802"/>
      <c r="P6802"/>
      <c r="Q6802"/>
      <c r="R6802"/>
      <c r="S6802"/>
      <c r="T6802"/>
      <c r="U6802"/>
      <c r="V6802"/>
      <c r="W6802" s="1"/>
      <c r="X6802" s="1"/>
      <c r="Y6802" s="1"/>
    </row>
    <row r="6803" spans="1:25" ht="15" x14ac:dyDescent="0.25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  <c r="O6803"/>
      <c r="P6803"/>
      <c r="Q6803"/>
      <c r="R6803"/>
      <c r="S6803"/>
      <c r="T6803"/>
      <c r="U6803"/>
      <c r="V6803"/>
      <c r="W6803" s="1"/>
      <c r="X6803" s="1"/>
      <c r="Y6803" s="1"/>
    </row>
    <row r="6804" spans="1:25" ht="15" x14ac:dyDescent="0.25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  <c r="O6804"/>
      <c r="P6804"/>
      <c r="Q6804"/>
      <c r="R6804"/>
      <c r="S6804"/>
      <c r="T6804"/>
      <c r="U6804"/>
      <c r="V6804"/>
      <c r="W6804" s="1"/>
      <c r="X6804" s="1"/>
      <c r="Y6804" s="1"/>
    </row>
    <row r="6805" spans="1:25" ht="15" x14ac:dyDescent="0.25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  <c r="O6805"/>
      <c r="P6805"/>
      <c r="Q6805"/>
      <c r="R6805"/>
      <c r="S6805"/>
      <c r="T6805"/>
      <c r="U6805"/>
      <c r="V6805"/>
      <c r="W6805" s="1"/>
      <c r="X6805" s="1"/>
      <c r="Y6805" s="1"/>
    </row>
    <row r="6806" spans="1:25" ht="15" x14ac:dyDescent="0.25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  <c r="O6806"/>
      <c r="P6806"/>
      <c r="Q6806"/>
      <c r="R6806"/>
      <c r="S6806"/>
      <c r="T6806"/>
      <c r="U6806"/>
      <c r="V6806"/>
      <c r="W6806" s="1"/>
      <c r="X6806" s="1"/>
      <c r="Y6806" s="1"/>
    </row>
    <row r="6807" spans="1:25" ht="15" x14ac:dyDescent="0.25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  <c r="O6807"/>
      <c r="P6807"/>
      <c r="Q6807"/>
      <c r="R6807"/>
      <c r="S6807"/>
      <c r="T6807"/>
      <c r="U6807"/>
      <c r="V6807"/>
      <c r="W6807" s="1"/>
      <c r="X6807" s="1"/>
      <c r="Y6807" s="1"/>
    </row>
    <row r="6808" spans="1:25" ht="15" x14ac:dyDescent="0.25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  <c r="O6808"/>
      <c r="P6808"/>
      <c r="Q6808"/>
      <c r="R6808"/>
      <c r="S6808"/>
      <c r="T6808"/>
      <c r="U6808"/>
      <c r="V6808"/>
      <c r="W6808" s="1"/>
      <c r="X6808" s="1"/>
      <c r="Y6808" s="1"/>
    </row>
    <row r="6809" spans="1:25" ht="15" x14ac:dyDescent="0.25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  <c r="O6809"/>
      <c r="P6809"/>
      <c r="Q6809"/>
      <c r="R6809"/>
      <c r="S6809"/>
      <c r="T6809"/>
      <c r="U6809"/>
      <c r="V6809"/>
      <c r="W6809" s="1"/>
      <c r="X6809" s="1"/>
      <c r="Y6809" s="1"/>
    </row>
    <row r="6810" spans="1:25" ht="15" x14ac:dyDescent="0.25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  <c r="O6810"/>
      <c r="P6810"/>
      <c r="Q6810"/>
      <c r="R6810"/>
      <c r="S6810"/>
      <c r="T6810"/>
      <c r="U6810"/>
      <c r="V6810"/>
      <c r="W6810" s="1"/>
      <c r="X6810" s="1"/>
      <c r="Y6810" s="1"/>
    </row>
    <row r="6811" spans="1:25" ht="15" x14ac:dyDescent="0.25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  <c r="O6811"/>
      <c r="P6811"/>
      <c r="Q6811"/>
      <c r="R6811"/>
      <c r="S6811"/>
      <c r="T6811"/>
      <c r="U6811"/>
      <c r="V6811"/>
      <c r="W6811" s="1"/>
      <c r="X6811" s="1"/>
      <c r="Y6811" s="1"/>
    </row>
    <row r="6812" spans="1:25" ht="15" x14ac:dyDescent="0.25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  <c r="O6812"/>
      <c r="P6812"/>
      <c r="Q6812"/>
      <c r="R6812"/>
      <c r="S6812"/>
      <c r="T6812"/>
      <c r="U6812"/>
      <c r="V6812"/>
      <c r="W6812" s="1"/>
      <c r="X6812" s="1"/>
      <c r="Y6812" s="1"/>
    </row>
    <row r="6813" spans="1:25" ht="15" x14ac:dyDescent="0.25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  <c r="O6813"/>
      <c r="P6813"/>
      <c r="Q6813"/>
      <c r="R6813"/>
      <c r="S6813"/>
      <c r="T6813"/>
      <c r="U6813"/>
      <c r="V6813"/>
      <c r="W6813" s="1"/>
      <c r="X6813" s="1"/>
      <c r="Y6813" s="1"/>
    </row>
    <row r="6814" spans="1:25" ht="15" x14ac:dyDescent="0.25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  <c r="O6814"/>
      <c r="P6814"/>
      <c r="Q6814"/>
      <c r="R6814"/>
      <c r="S6814"/>
      <c r="T6814"/>
      <c r="U6814"/>
      <c r="V6814"/>
      <c r="W6814" s="1"/>
      <c r="X6814" s="1"/>
      <c r="Y6814" s="1"/>
    </row>
    <row r="6815" spans="1:25" ht="15" x14ac:dyDescent="0.25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  <c r="O6815"/>
      <c r="P6815"/>
      <c r="Q6815"/>
      <c r="R6815"/>
      <c r="S6815"/>
      <c r="T6815"/>
      <c r="U6815"/>
      <c r="V6815"/>
      <c r="W6815" s="1"/>
      <c r="X6815" s="1"/>
      <c r="Y6815" s="1"/>
    </row>
    <row r="6816" spans="1:25" ht="15" x14ac:dyDescent="0.25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  <c r="O6816"/>
      <c r="P6816"/>
      <c r="Q6816"/>
      <c r="R6816"/>
      <c r="S6816"/>
      <c r="T6816"/>
      <c r="U6816"/>
      <c r="V6816"/>
      <c r="W6816" s="1"/>
      <c r="X6816" s="1"/>
      <c r="Y6816" s="1"/>
    </row>
    <row r="6817" spans="1:25" ht="15" x14ac:dyDescent="0.25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  <c r="O6817"/>
      <c r="P6817"/>
      <c r="Q6817"/>
      <c r="R6817"/>
      <c r="S6817"/>
      <c r="T6817"/>
      <c r="U6817"/>
      <c r="V6817"/>
      <c r="W6817" s="1"/>
      <c r="X6817" s="1"/>
      <c r="Y6817" s="1"/>
    </row>
    <row r="6818" spans="1:25" ht="15" x14ac:dyDescent="0.25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  <c r="O6818"/>
      <c r="P6818"/>
      <c r="Q6818"/>
      <c r="R6818"/>
      <c r="S6818"/>
      <c r="T6818"/>
      <c r="U6818"/>
      <c r="V6818"/>
      <c r="W6818" s="1"/>
      <c r="X6818" s="1"/>
      <c r="Y6818" s="1"/>
    </row>
    <row r="6819" spans="1:25" ht="15" x14ac:dyDescent="0.25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  <c r="O6819"/>
      <c r="P6819"/>
      <c r="Q6819"/>
      <c r="R6819"/>
      <c r="S6819"/>
      <c r="T6819"/>
      <c r="U6819"/>
      <c r="V6819"/>
      <c r="W6819" s="1"/>
      <c r="X6819" s="1"/>
      <c r="Y6819" s="1"/>
    </row>
    <row r="6820" spans="1:25" ht="15" x14ac:dyDescent="0.25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  <c r="O6820"/>
      <c r="P6820"/>
      <c r="Q6820"/>
      <c r="R6820"/>
      <c r="S6820"/>
      <c r="T6820"/>
      <c r="U6820"/>
      <c r="V6820"/>
      <c r="W6820" s="1"/>
      <c r="X6820" s="1"/>
      <c r="Y6820" s="1"/>
    </row>
    <row r="6821" spans="1:25" ht="15" x14ac:dyDescent="0.25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  <c r="O6821"/>
      <c r="P6821"/>
      <c r="Q6821"/>
      <c r="R6821"/>
      <c r="S6821"/>
      <c r="T6821"/>
      <c r="U6821"/>
      <c r="V6821"/>
      <c r="W6821" s="1"/>
      <c r="X6821" s="1"/>
      <c r="Y6821" s="1"/>
    </row>
    <row r="6822" spans="1:25" ht="15" x14ac:dyDescent="0.25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  <c r="O6822"/>
      <c r="P6822"/>
      <c r="Q6822"/>
      <c r="R6822"/>
      <c r="S6822"/>
      <c r="T6822"/>
      <c r="U6822"/>
      <c r="V6822"/>
      <c r="W6822" s="1"/>
      <c r="X6822" s="1"/>
      <c r="Y6822" s="1"/>
    </row>
    <row r="6823" spans="1:25" ht="15" x14ac:dyDescent="0.25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  <c r="O6823"/>
      <c r="P6823"/>
      <c r="Q6823"/>
      <c r="R6823"/>
      <c r="S6823"/>
      <c r="T6823"/>
      <c r="U6823"/>
      <c r="V6823"/>
      <c r="W6823" s="1"/>
      <c r="X6823" s="1"/>
      <c r="Y6823" s="1"/>
    </row>
    <row r="6824" spans="1:25" ht="15" x14ac:dyDescent="0.25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  <c r="O6824"/>
      <c r="P6824"/>
      <c r="Q6824"/>
      <c r="R6824"/>
      <c r="S6824"/>
      <c r="T6824"/>
      <c r="U6824"/>
      <c r="V6824"/>
      <c r="W6824" s="1"/>
      <c r="X6824" s="1"/>
      <c r="Y6824" s="1"/>
    </row>
    <row r="6825" spans="1:25" ht="15" x14ac:dyDescent="0.25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  <c r="O6825"/>
      <c r="P6825"/>
      <c r="Q6825"/>
      <c r="R6825"/>
      <c r="S6825"/>
      <c r="T6825"/>
      <c r="U6825"/>
      <c r="V6825"/>
      <c r="W6825" s="1"/>
      <c r="X6825" s="1"/>
      <c r="Y6825" s="1"/>
    </row>
    <row r="6826" spans="1:25" ht="15" x14ac:dyDescent="0.25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  <c r="O6826"/>
      <c r="P6826"/>
      <c r="Q6826"/>
      <c r="R6826"/>
      <c r="S6826"/>
      <c r="T6826"/>
      <c r="U6826"/>
      <c r="V6826"/>
      <c r="W6826" s="1"/>
      <c r="X6826" s="1"/>
      <c r="Y6826" s="1"/>
    </row>
    <row r="6827" spans="1:25" ht="15" x14ac:dyDescent="0.25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  <c r="O6827"/>
      <c r="P6827"/>
      <c r="Q6827"/>
      <c r="R6827"/>
      <c r="S6827"/>
      <c r="T6827"/>
      <c r="U6827"/>
      <c r="V6827"/>
      <c r="W6827" s="1"/>
      <c r="X6827" s="1"/>
      <c r="Y6827" s="1"/>
    </row>
    <row r="6828" spans="1:25" ht="15" x14ac:dyDescent="0.25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  <c r="O6828"/>
      <c r="P6828"/>
      <c r="Q6828"/>
      <c r="R6828"/>
      <c r="S6828"/>
      <c r="T6828"/>
      <c r="U6828"/>
      <c r="V6828"/>
      <c r="W6828" s="1"/>
      <c r="X6828" s="1"/>
      <c r="Y6828" s="1"/>
    </row>
    <row r="6829" spans="1:25" ht="15" x14ac:dyDescent="0.25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  <c r="O6829"/>
      <c r="P6829"/>
      <c r="Q6829"/>
      <c r="R6829"/>
      <c r="S6829"/>
      <c r="T6829"/>
      <c r="U6829"/>
      <c r="V6829"/>
      <c r="W6829" s="1"/>
      <c r="X6829" s="1"/>
      <c r="Y6829" s="1"/>
    </row>
    <row r="6830" spans="1:25" ht="15" x14ac:dyDescent="0.25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  <c r="O6830"/>
      <c r="P6830"/>
      <c r="Q6830"/>
      <c r="R6830"/>
      <c r="S6830"/>
      <c r="T6830"/>
      <c r="U6830"/>
      <c r="V6830"/>
      <c r="W6830" s="1"/>
      <c r="X6830" s="1"/>
      <c r="Y6830" s="1"/>
    </row>
    <row r="6831" spans="1:25" ht="15" x14ac:dyDescent="0.25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  <c r="O6831"/>
      <c r="P6831"/>
      <c r="Q6831"/>
      <c r="R6831"/>
      <c r="S6831"/>
      <c r="T6831"/>
      <c r="U6831"/>
      <c r="V6831"/>
      <c r="W6831" s="1"/>
      <c r="X6831" s="1"/>
      <c r="Y6831" s="1"/>
    </row>
    <row r="6832" spans="1:25" ht="15" x14ac:dyDescent="0.25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  <c r="O6832"/>
      <c r="P6832"/>
      <c r="Q6832"/>
      <c r="R6832"/>
      <c r="S6832"/>
      <c r="T6832"/>
      <c r="U6832"/>
      <c r="V6832"/>
      <c r="W6832" s="1"/>
      <c r="X6832" s="1"/>
      <c r="Y6832" s="1"/>
    </row>
    <row r="6833" spans="1:25" ht="15" x14ac:dyDescent="0.25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  <c r="O6833"/>
      <c r="P6833"/>
      <c r="Q6833"/>
      <c r="R6833"/>
      <c r="S6833"/>
      <c r="T6833"/>
      <c r="U6833"/>
      <c r="V6833"/>
      <c r="W6833" s="1"/>
      <c r="X6833" s="1"/>
      <c r="Y6833" s="1"/>
    </row>
    <row r="6834" spans="1:25" ht="15" x14ac:dyDescent="0.25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  <c r="O6834"/>
      <c r="P6834"/>
      <c r="Q6834"/>
      <c r="R6834"/>
      <c r="S6834"/>
      <c r="T6834"/>
      <c r="U6834"/>
      <c r="V6834"/>
      <c r="W6834" s="1"/>
      <c r="X6834" s="1"/>
      <c r="Y6834" s="1"/>
    </row>
    <row r="6835" spans="1:25" ht="15" x14ac:dyDescent="0.25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  <c r="O6835"/>
      <c r="P6835"/>
      <c r="Q6835"/>
      <c r="R6835"/>
      <c r="S6835"/>
      <c r="T6835"/>
      <c r="U6835"/>
      <c r="V6835"/>
      <c r="W6835" s="1"/>
      <c r="X6835" s="1"/>
      <c r="Y6835" s="1"/>
    </row>
    <row r="6836" spans="1:25" ht="15" x14ac:dyDescent="0.25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  <c r="O6836"/>
      <c r="P6836"/>
      <c r="Q6836"/>
      <c r="R6836"/>
      <c r="S6836"/>
      <c r="T6836"/>
      <c r="U6836"/>
      <c r="V6836"/>
      <c r="W6836" s="1"/>
      <c r="X6836" s="1"/>
      <c r="Y6836" s="1"/>
    </row>
    <row r="6837" spans="1:25" ht="15" x14ac:dyDescent="0.25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  <c r="O6837"/>
      <c r="P6837"/>
      <c r="Q6837"/>
      <c r="R6837"/>
      <c r="S6837"/>
      <c r="T6837"/>
      <c r="U6837"/>
      <c r="V6837"/>
      <c r="W6837" s="1"/>
      <c r="X6837" s="1"/>
      <c r="Y6837" s="1"/>
    </row>
    <row r="6838" spans="1:25" ht="15" x14ac:dyDescent="0.25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  <c r="O6838"/>
      <c r="P6838"/>
      <c r="Q6838"/>
      <c r="R6838"/>
      <c r="S6838"/>
      <c r="T6838"/>
      <c r="U6838"/>
      <c r="V6838"/>
      <c r="W6838" s="1"/>
      <c r="X6838" s="1"/>
      <c r="Y6838" s="1"/>
    </row>
    <row r="6839" spans="1:25" ht="15" x14ac:dyDescent="0.25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  <c r="O6839"/>
      <c r="P6839"/>
      <c r="Q6839"/>
      <c r="R6839"/>
      <c r="S6839"/>
      <c r="T6839"/>
      <c r="U6839"/>
      <c r="V6839"/>
      <c r="W6839" s="1"/>
      <c r="X6839" s="1"/>
      <c r="Y6839" s="1"/>
    </row>
    <row r="6840" spans="1:25" ht="15" x14ac:dyDescent="0.25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  <c r="O6840"/>
      <c r="P6840"/>
      <c r="Q6840"/>
      <c r="R6840"/>
      <c r="S6840"/>
      <c r="T6840"/>
      <c r="U6840"/>
      <c r="V6840"/>
      <c r="W6840" s="1"/>
      <c r="X6840" s="1"/>
      <c r="Y6840" s="1"/>
    </row>
    <row r="6841" spans="1:25" ht="15" x14ac:dyDescent="0.25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  <c r="O6841"/>
      <c r="P6841"/>
      <c r="Q6841"/>
      <c r="R6841"/>
      <c r="S6841"/>
      <c r="T6841"/>
      <c r="U6841"/>
      <c r="V6841"/>
      <c r="W6841" s="1"/>
      <c r="X6841" s="1"/>
      <c r="Y6841" s="1"/>
    </row>
    <row r="6842" spans="1:25" ht="15" x14ac:dyDescent="0.25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  <c r="O6842"/>
      <c r="P6842"/>
      <c r="Q6842"/>
      <c r="R6842"/>
      <c r="S6842"/>
      <c r="T6842"/>
      <c r="U6842"/>
      <c r="V6842"/>
      <c r="W6842" s="1"/>
      <c r="X6842" s="1"/>
      <c r="Y6842" s="1"/>
    </row>
    <row r="6843" spans="1:25" ht="15" x14ac:dyDescent="0.25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  <c r="O6843"/>
      <c r="P6843"/>
      <c r="Q6843"/>
      <c r="R6843"/>
      <c r="S6843"/>
      <c r="T6843"/>
      <c r="U6843"/>
      <c r="V6843"/>
      <c r="W6843" s="1"/>
      <c r="X6843" s="1"/>
      <c r="Y6843" s="1"/>
    </row>
    <row r="6844" spans="1:25" ht="15" x14ac:dyDescent="0.25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  <c r="O6844"/>
      <c r="P6844"/>
      <c r="Q6844"/>
      <c r="R6844"/>
      <c r="S6844"/>
      <c r="T6844"/>
      <c r="U6844"/>
      <c r="V6844"/>
      <c r="W6844" s="1"/>
      <c r="X6844" s="1"/>
      <c r="Y6844" s="1"/>
    </row>
    <row r="6845" spans="1:25" ht="15" x14ac:dyDescent="0.25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  <c r="O6845"/>
      <c r="P6845"/>
      <c r="Q6845"/>
      <c r="R6845"/>
      <c r="S6845"/>
      <c r="T6845"/>
      <c r="U6845"/>
      <c r="V6845"/>
      <c r="W6845" s="1"/>
      <c r="X6845" s="1"/>
      <c r="Y6845" s="1"/>
    </row>
    <row r="6846" spans="1:25" ht="15" x14ac:dyDescent="0.25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  <c r="O6846"/>
      <c r="P6846"/>
      <c r="Q6846"/>
      <c r="R6846"/>
      <c r="S6846"/>
      <c r="T6846"/>
      <c r="U6846"/>
      <c r="V6846"/>
      <c r="W6846" s="1"/>
      <c r="X6846" s="1"/>
      <c r="Y6846" s="1"/>
    </row>
    <row r="6847" spans="1:25" ht="15" x14ac:dyDescent="0.25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  <c r="O6847"/>
      <c r="P6847"/>
      <c r="Q6847"/>
      <c r="R6847"/>
      <c r="S6847"/>
      <c r="T6847"/>
      <c r="U6847"/>
      <c r="V6847"/>
      <c r="W6847" s="1"/>
      <c r="X6847" s="1"/>
      <c r="Y6847" s="1"/>
    </row>
    <row r="6848" spans="1:25" ht="15" x14ac:dyDescent="0.25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  <c r="O6848"/>
      <c r="P6848"/>
      <c r="Q6848"/>
      <c r="R6848"/>
      <c r="S6848"/>
      <c r="T6848"/>
      <c r="U6848"/>
      <c r="V6848"/>
      <c r="W6848" s="1"/>
      <c r="X6848" s="1"/>
      <c r="Y6848" s="1"/>
    </row>
    <row r="6849" spans="1:25" ht="15" x14ac:dyDescent="0.25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  <c r="O6849"/>
      <c r="P6849"/>
      <c r="Q6849"/>
      <c r="R6849"/>
      <c r="S6849"/>
      <c r="T6849"/>
      <c r="U6849"/>
      <c r="V6849"/>
      <c r="W6849" s="1"/>
      <c r="X6849" s="1"/>
      <c r="Y6849" s="1"/>
    </row>
    <row r="6850" spans="1:25" ht="15" x14ac:dyDescent="0.25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  <c r="O6850"/>
      <c r="P6850"/>
      <c r="Q6850"/>
      <c r="R6850"/>
      <c r="S6850"/>
      <c r="T6850"/>
      <c r="U6850"/>
      <c r="V6850"/>
      <c r="W6850" s="1"/>
      <c r="X6850" s="1"/>
      <c r="Y6850" s="1"/>
    </row>
    <row r="6851" spans="1:25" ht="15" x14ac:dyDescent="0.25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  <c r="O6851"/>
      <c r="P6851"/>
      <c r="Q6851"/>
      <c r="R6851"/>
      <c r="S6851"/>
      <c r="T6851"/>
      <c r="U6851"/>
      <c r="V6851"/>
      <c r="W6851" s="1"/>
      <c r="X6851" s="1"/>
      <c r="Y6851" s="1"/>
    </row>
    <row r="6852" spans="1:25" ht="15" x14ac:dyDescent="0.25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  <c r="O6852"/>
      <c r="P6852"/>
      <c r="Q6852"/>
      <c r="R6852"/>
      <c r="S6852"/>
      <c r="T6852"/>
      <c r="U6852"/>
      <c r="V6852"/>
      <c r="W6852" s="1"/>
      <c r="X6852" s="1"/>
      <c r="Y6852" s="1"/>
    </row>
    <row r="6853" spans="1:25" ht="15" x14ac:dyDescent="0.25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  <c r="O6853"/>
      <c r="P6853"/>
      <c r="Q6853"/>
      <c r="R6853"/>
      <c r="S6853"/>
      <c r="T6853"/>
      <c r="U6853"/>
      <c r="V6853"/>
      <c r="W6853" s="1"/>
      <c r="X6853" s="1"/>
      <c r="Y6853" s="1"/>
    </row>
    <row r="6854" spans="1:25" ht="15" x14ac:dyDescent="0.25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  <c r="O6854"/>
      <c r="P6854"/>
      <c r="Q6854"/>
      <c r="R6854"/>
      <c r="S6854"/>
      <c r="T6854"/>
      <c r="U6854"/>
      <c r="V6854"/>
      <c r="W6854" s="1"/>
      <c r="X6854" s="1"/>
      <c r="Y6854" s="1"/>
    </row>
    <row r="6855" spans="1:25" ht="15" x14ac:dyDescent="0.25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  <c r="O6855"/>
      <c r="P6855"/>
      <c r="Q6855"/>
      <c r="R6855"/>
      <c r="S6855"/>
      <c r="T6855"/>
      <c r="U6855"/>
      <c r="V6855"/>
      <c r="W6855" s="1"/>
      <c r="X6855" s="1"/>
      <c r="Y6855" s="1"/>
    </row>
    <row r="6856" spans="1:25" ht="15" x14ac:dyDescent="0.25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  <c r="O6856"/>
      <c r="P6856"/>
      <c r="Q6856"/>
      <c r="R6856"/>
      <c r="S6856"/>
      <c r="T6856"/>
      <c r="U6856"/>
      <c r="V6856"/>
      <c r="W6856" s="1"/>
      <c r="X6856" s="1"/>
      <c r="Y6856" s="1"/>
    </row>
    <row r="6857" spans="1:25" ht="15" x14ac:dyDescent="0.25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  <c r="O6857"/>
      <c r="P6857"/>
      <c r="Q6857"/>
      <c r="R6857"/>
      <c r="S6857"/>
      <c r="T6857"/>
      <c r="U6857"/>
      <c r="V6857"/>
      <c r="W6857" s="1"/>
      <c r="X6857" s="1"/>
      <c r="Y6857" s="1"/>
    </row>
    <row r="6858" spans="1:25" ht="15" x14ac:dyDescent="0.25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  <c r="O6858"/>
      <c r="P6858"/>
      <c r="Q6858"/>
      <c r="R6858"/>
      <c r="S6858"/>
      <c r="T6858"/>
      <c r="U6858"/>
      <c r="V6858"/>
      <c r="W6858" s="1"/>
      <c r="X6858" s="1"/>
      <c r="Y6858" s="1"/>
    </row>
    <row r="6859" spans="1:25" ht="15" x14ac:dyDescent="0.25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  <c r="O6859"/>
      <c r="P6859"/>
      <c r="Q6859"/>
      <c r="R6859"/>
      <c r="S6859"/>
      <c r="T6859"/>
      <c r="U6859"/>
      <c r="V6859"/>
      <c r="W6859" s="1"/>
      <c r="X6859" s="1"/>
      <c r="Y6859" s="1"/>
    </row>
    <row r="6860" spans="1:25" ht="15" x14ac:dyDescent="0.25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  <c r="O6860"/>
      <c r="P6860"/>
      <c r="Q6860"/>
      <c r="R6860"/>
      <c r="S6860"/>
      <c r="T6860"/>
      <c r="U6860"/>
      <c r="V6860"/>
      <c r="W6860" s="1"/>
      <c r="X6860" s="1"/>
      <c r="Y6860" s="1"/>
    </row>
    <row r="6861" spans="1:25" ht="15" x14ac:dyDescent="0.25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  <c r="O6861"/>
      <c r="P6861"/>
      <c r="Q6861"/>
      <c r="R6861"/>
      <c r="S6861"/>
      <c r="T6861"/>
      <c r="U6861"/>
      <c r="V6861"/>
      <c r="W6861" s="1"/>
      <c r="X6861" s="1"/>
      <c r="Y6861" s="1"/>
    </row>
    <row r="6862" spans="1:25" ht="15" x14ac:dyDescent="0.25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  <c r="O6862"/>
      <c r="P6862"/>
      <c r="Q6862"/>
      <c r="R6862"/>
      <c r="S6862"/>
      <c r="T6862"/>
      <c r="U6862"/>
      <c r="V6862"/>
      <c r="W6862" s="1"/>
      <c r="X6862" s="1"/>
      <c r="Y6862" s="1"/>
    </row>
    <row r="6863" spans="1:25" ht="15" x14ac:dyDescent="0.25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  <c r="O6863"/>
      <c r="P6863"/>
      <c r="Q6863"/>
      <c r="R6863"/>
      <c r="S6863"/>
      <c r="T6863"/>
      <c r="U6863"/>
      <c r="V6863"/>
      <c r="W6863" s="1"/>
      <c r="X6863" s="1"/>
      <c r="Y6863" s="1"/>
    </row>
    <row r="6864" spans="1:25" ht="15" x14ac:dyDescent="0.25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  <c r="O6864"/>
      <c r="P6864"/>
      <c r="Q6864"/>
      <c r="R6864"/>
      <c r="S6864"/>
      <c r="T6864"/>
      <c r="U6864"/>
      <c r="V6864"/>
      <c r="W6864" s="1"/>
      <c r="X6864" s="1"/>
      <c r="Y6864" s="1"/>
    </row>
    <row r="6865" spans="1:25" ht="15" x14ac:dyDescent="0.25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  <c r="O6865"/>
      <c r="P6865"/>
      <c r="Q6865"/>
      <c r="R6865"/>
      <c r="S6865"/>
      <c r="T6865"/>
      <c r="U6865"/>
      <c r="V6865"/>
      <c r="W6865" s="1"/>
      <c r="X6865" s="1"/>
      <c r="Y6865" s="1"/>
    </row>
    <row r="6866" spans="1:25" ht="15" x14ac:dyDescent="0.25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  <c r="O6866"/>
      <c r="P6866"/>
      <c r="Q6866"/>
      <c r="R6866"/>
      <c r="S6866"/>
      <c r="T6866"/>
      <c r="U6866"/>
      <c r="V6866"/>
      <c r="W6866" s="1"/>
      <c r="X6866" s="1"/>
      <c r="Y6866" s="1"/>
    </row>
    <row r="6867" spans="1:25" ht="15" x14ac:dyDescent="0.25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  <c r="O6867"/>
      <c r="P6867"/>
      <c r="Q6867"/>
      <c r="R6867"/>
      <c r="S6867"/>
      <c r="T6867"/>
      <c r="U6867"/>
      <c r="V6867"/>
      <c r="W6867" s="1"/>
      <c r="X6867" s="1"/>
      <c r="Y6867" s="1"/>
    </row>
    <row r="6868" spans="1:25" ht="15" x14ac:dyDescent="0.25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  <c r="O6868"/>
      <c r="P6868"/>
      <c r="Q6868"/>
      <c r="R6868"/>
      <c r="S6868"/>
      <c r="T6868"/>
      <c r="U6868"/>
      <c r="V6868"/>
      <c r="W6868" s="1"/>
      <c r="X6868" s="1"/>
      <c r="Y6868" s="1"/>
    </row>
    <row r="6869" spans="1:25" ht="15" x14ac:dyDescent="0.25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  <c r="O6869"/>
      <c r="P6869"/>
      <c r="Q6869"/>
      <c r="R6869"/>
      <c r="S6869"/>
      <c r="T6869"/>
      <c r="U6869"/>
      <c r="V6869"/>
      <c r="W6869" s="1"/>
      <c r="X6869" s="1"/>
      <c r="Y6869" s="1"/>
    </row>
    <row r="6870" spans="1:25" ht="15" x14ac:dyDescent="0.25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  <c r="O6870"/>
      <c r="P6870"/>
      <c r="Q6870"/>
      <c r="R6870"/>
      <c r="S6870"/>
      <c r="T6870"/>
      <c r="U6870"/>
      <c r="V6870"/>
      <c r="W6870" s="1"/>
      <c r="X6870" s="1"/>
      <c r="Y6870" s="1"/>
    </row>
    <row r="6871" spans="1:25" ht="15" x14ac:dyDescent="0.25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  <c r="O6871"/>
      <c r="P6871"/>
      <c r="Q6871"/>
      <c r="R6871"/>
      <c r="S6871"/>
      <c r="T6871"/>
      <c r="U6871"/>
      <c r="V6871"/>
      <c r="W6871" s="1"/>
      <c r="X6871" s="1"/>
      <c r="Y6871" s="1"/>
    </row>
    <row r="6872" spans="1:25" ht="15" x14ac:dyDescent="0.25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  <c r="O6872"/>
      <c r="P6872"/>
      <c r="Q6872"/>
      <c r="R6872"/>
      <c r="S6872"/>
      <c r="T6872"/>
      <c r="U6872"/>
      <c r="V6872"/>
      <c r="W6872" s="1"/>
      <c r="X6872" s="1"/>
      <c r="Y6872" s="1"/>
    </row>
    <row r="6873" spans="1:25" ht="15" x14ac:dyDescent="0.25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  <c r="O6873"/>
      <c r="P6873"/>
      <c r="Q6873"/>
      <c r="R6873"/>
      <c r="S6873"/>
      <c r="T6873"/>
      <c r="U6873"/>
      <c r="V6873"/>
      <c r="W6873" s="1"/>
      <c r="X6873" s="1"/>
      <c r="Y6873" s="1"/>
    </row>
    <row r="6874" spans="1:25" ht="15" x14ac:dyDescent="0.25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  <c r="O6874"/>
      <c r="P6874"/>
      <c r="Q6874"/>
      <c r="R6874"/>
      <c r="S6874"/>
      <c r="T6874"/>
      <c r="U6874"/>
      <c r="V6874"/>
      <c r="W6874" s="1"/>
      <c r="X6874" s="1"/>
      <c r="Y6874" s="1"/>
    </row>
    <row r="6875" spans="1:25" ht="15" x14ac:dyDescent="0.25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  <c r="O6875"/>
      <c r="P6875"/>
      <c r="Q6875"/>
      <c r="R6875"/>
      <c r="S6875"/>
      <c r="T6875"/>
      <c r="U6875"/>
      <c r="V6875"/>
      <c r="W6875" s="1"/>
      <c r="X6875" s="1"/>
      <c r="Y6875" s="1"/>
    </row>
    <row r="6876" spans="1:25" ht="15" x14ac:dyDescent="0.25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  <c r="O6876"/>
      <c r="P6876"/>
      <c r="Q6876"/>
      <c r="R6876"/>
      <c r="S6876"/>
      <c r="T6876"/>
      <c r="U6876"/>
      <c r="V6876"/>
      <c r="W6876" s="1"/>
      <c r="X6876" s="1"/>
      <c r="Y6876" s="1"/>
    </row>
    <row r="6877" spans="1:25" ht="15" x14ac:dyDescent="0.25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  <c r="O6877"/>
      <c r="P6877"/>
      <c r="Q6877"/>
      <c r="R6877"/>
      <c r="S6877"/>
      <c r="T6877"/>
      <c r="U6877"/>
      <c r="V6877"/>
      <c r="W6877" s="1"/>
      <c r="X6877" s="1"/>
      <c r="Y6877" s="1"/>
    </row>
    <row r="6878" spans="1:25" ht="15" x14ac:dyDescent="0.25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  <c r="O6878"/>
      <c r="P6878"/>
      <c r="Q6878"/>
      <c r="R6878"/>
      <c r="S6878"/>
      <c r="T6878"/>
      <c r="U6878"/>
      <c r="V6878"/>
      <c r="W6878" s="1"/>
      <c r="X6878" s="1"/>
      <c r="Y6878" s="1"/>
    </row>
    <row r="6879" spans="1:25" ht="15" x14ac:dyDescent="0.25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  <c r="O6879"/>
      <c r="P6879"/>
      <c r="Q6879"/>
      <c r="R6879"/>
      <c r="S6879"/>
      <c r="T6879"/>
      <c r="U6879"/>
      <c r="V6879"/>
      <c r="W6879" s="1"/>
      <c r="X6879" s="1"/>
      <c r="Y6879" s="1"/>
    </row>
    <row r="6880" spans="1:25" ht="15" x14ac:dyDescent="0.25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  <c r="O6880"/>
      <c r="P6880"/>
      <c r="Q6880"/>
      <c r="R6880"/>
      <c r="S6880"/>
      <c r="T6880"/>
      <c r="U6880"/>
      <c r="V6880"/>
      <c r="W6880" s="1"/>
      <c r="X6880" s="1"/>
      <c r="Y6880" s="1"/>
    </row>
    <row r="6881" spans="1:25" ht="15" x14ac:dyDescent="0.25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  <c r="O6881"/>
      <c r="P6881"/>
      <c r="Q6881"/>
      <c r="R6881"/>
      <c r="S6881"/>
      <c r="T6881"/>
      <c r="U6881"/>
      <c r="V6881"/>
      <c r="W6881" s="1"/>
      <c r="X6881" s="1"/>
      <c r="Y6881" s="1"/>
    </row>
    <row r="6882" spans="1:25" ht="15" x14ac:dyDescent="0.25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  <c r="O6882"/>
      <c r="P6882"/>
      <c r="Q6882"/>
      <c r="R6882"/>
      <c r="S6882"/>
      <c r="T6882"/>
      <c r="U6882"/>
      <c r="V6882"/>
      <c r="W6882" s="1"/>
      <c r="X6882" s="1"/>
      <c r="Y6882" s="1"/>
    </row>
    <row r="6883" spans="1:25" ht="15" x14ac:dyDescent="0.25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  <c r="O6883"/>
      <c r="P6883"/>
      <c r="Q6883"/>
      <c r="R6883"/>
      <c r="S6883"/>
      <c r="T6883"/>
      <c r="U6883"/>
      <c r="V6883"/>
      <c r="W6883" s="1"/>
      <c r="X6883" s="1"/>
      <c r="Y6883" s="1"/>
    </row>
    <row r="6884" spans="1:25" ht="15" x14ac:dyDescent="0.25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  <c r="O6884"/>
      <c r="P6884"/>
      <c r="Q6884"/>
      <c r="R6884"/>
      <c r="S6884"/>
      <c r="T6884"/>
      <c r="U6884"/>
      <c r="V6884"/>
      <c r="W6884" s="1"/>
      <c r="X6884" s="1"/>
      <c r="Y6884" s="1"/>
    </row>
    <row r="6885" spans="1:25" ht="15" x14ac:dyDescent="0.25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  <c r="O6885"/>
      <c r="P6885"/>
      <c r="Q6885"/>
      <c r="R6885"/>
      <c r="S6885"/>
      <c r="T6885"/>
      <c r="U6885"/>
      <c r="V6885"/>
      <c r="W6885" s="1"/>
      <c r="X6885" s="1"/>
      <c r="Y6885" s="1"/>
    </row>
    <row r="6886" spans="1:25" ht="15" x14ac:dyDescent="0.25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  <c r="O6886"/>
      <c r="P6886"/>
      <c r="Q6886"/>
      <c r="R6886"/>
      <c r="S6886"/>
      <c r="T6886"/>
      <c r="U6886"/>
      <c r="V6886"/>
      <c r="W6886" s="1"/>
      <c r="X6886" s="1"/>
      <c r="Y6886" s="1"/>
    </row>
    <row r="6887" spans="1:25" ht="15" x14ac:dyDescent="0.25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  <c r="O6887"/>
      <c r="P6887"/>
      <c r="Q6887"/>
      <c r="R6887"/>
      <c r="S6887"/>
      <c r="T6887"/>
      <c r="U6887"/>
      <c r="V6887"/>
      <c r="W6887" s="1"/>
      <c r="X6887" s="1"/>
      <c r="Y6887" s="1"/>
    </row>
    <row r="6888" spans="1:25" ht="15" x14ac:dyDescent="0.25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  <c r="O6888"/>
      <c r="P6888"/>
      <c r="Q6888"/>
      <c r="R6888"/>
      <c r="S6888"/>
      <c r="T6888"/>
      <c r="U6888"/>
      <c r="V6888"/>
      <c r="W6888" s="1"/>
      <c r="X6888" s="1"/>
      <c r="Y6888" s="1"/>
    </row>
    <row r="6889" spans="1:25" ht="15" x14ac:dyDescent="0.25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  <c r="O6889"/>
      <c r="P6889"/>
      <c r="Q6889"/>
      <c r="R6889"/>
      <c r="S6889"/>
      <c r="T6889"/>
      <c r="U6889"/>
      <c r="V6889"/>
      <c r="W6889" s="1"/>
      <c r="X6889" s="1"/>
      <c r="Y6889" s="1"/>
    </row>
    <row r="6890" spans="1:25" ht="15" x14ac:dyDescent="0.25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  <c r="O6890"/>
      <c r="P6890"/>
      <c r="Q6890"/>
      <c r="R6890"/>
      <c r="S6890"/>
      <c r="T6890"/>
      <c r="U6890"/>
      <c r="V6890"/>
      <c r="W6890" s="1"/>
      <c r="X6890" s="1"/>
      <c r="Y6890" s="1"/>
    </row>
    <row r="6891" spans="1:25" ht="15" x14ac:dyDescent="0.25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  <c r="O6891"/>
      <c r="P6891"/>
      <c r="Q6891"/>
      <c r="R6891"/>
      <c r="S6891"/>
      <c r="T6891"/>
      <c r="U6891"/>
      <c r="V6891"/>
      <c r="W6891" s="1"/>
      <c r="X6891" s="1"/>
      <c r="Y6891" s="1"/>
    </row>
    <row r="6892" spans="1:25" ht="15" x14ac:dyDescent="0.25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  <c r="O6892"/>
      <c r="P6892"/>
      <c r="Q6892"/>
      <c r="R6892"/>
      <c r="S6892"/>
      <c r="T6892"/>
      <c r="U6892"/>
      <c r="V6892"/>
      <c r="W6892" s="1"/>
      <c r="X6892" s="1"/>
      <c r="Y6892" s="1"/>
    </row>
    <row r="6893" spans="1:25" ht="15" x14ac:dyDescent="0.25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  <c r="O6893"/>
      <c r="P6893"/>
      <c r="Q6893"/>
      <c r="R6893"/>
      <c r="S6893"/>
      <c r="T6893"/>
      <c r="U6893"/>
      <c r="V6893"/>
      <c r="W6893" s="1"/>
      <c r="X6893" s="1"/>
      <c r="Y6893" s="1"/>
    </row>
    <row r="6894" spans="1:25" ht="15" x14ac:dyDescent="0.25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  <c r="O6894"/>
      <c r="P6894"/>
      <c r="Q6894"/>
      <c r="R6894"/>
      <c r="S6894"/>
      <c r="T6894"/>
      <c r="U6894"/>
      <c r="V6894"/>
      <c r="W6894" s="1"/>
      <c r="X6894" s="1"/>
      <c r="Y6894" s="1"/>
    </row>
    <row r="6895" spans="1:25" ht="15" x14ac:dyDescent="0.25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  <c r="O6895"/>
      <c r="P6895"/>
      <c r="Q6895"/>
      <c r="R6895"/>
      <c r="S6895"/>
      <c r="T6895"/>
      <c r="U6895"/>
      <c r="V6895"/>
      <c r="W6895" s="1"/>
      <c r="X6895" s="1"/>
      <c r="Y6895" s="1"/>
    </row>
    <row r="6896" spans="1:25" ht="15" x14ac:dyDescent="0.25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  <c r="O6896"/>
      <c r="P6896"/>
      <c r="Q6896"/>
      <c r="R6896"/>
      <c r="S6896"/>
      <c r="T6896"/>
      <c r="U6896"/>
      <c r="V6896"/>
      <c r="W6896" s="1"/>
      <c r="X6896" s="1"/>
      <c r="Y6896" s="1"/>
    </row>
    <row r="6897" spans="1:25" ht="15" x14ac:dyDescent="0.25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  <c r="O6897"/>
      <c r="P6897"/>
      <c r="Q6897"/>
      <c r="R6897"/>
      <c r="S6897"/>
      <c r="T6897"/>
      <c r="U6897"/>
      <c r="V6897"/>
      <c r="W6897" s="1"/>
      <c r="X6897" s="1"/>
      <c r="Y6897" s="1"/>
    </row>
    <row r="6898" spans="1:25" ht="15" x14ac:dyDescent="0.25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  <c r="O6898"/>
      <c r="P6898"/>
      <c r="Q6898"/>
      <c r="R6898"/>
      <c r="S6898"/>
      <c r="T6898"/>
      <c r="U6898"/>
      <c r="V6898"/>
      <c r="W6898" s="1"/>
      <c r="X6898" s="1"/>
      <c r="Y6898" s="1"/>
    </row>
    <row r="6899" spans="1:25" ht="15" x14ac:dyDescent="0.25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  <c r="O6899"/>
      <c r="P6899"/>
      <c r="Q6899"/>
      <c r="R6899"/>
      <c r="S6899"/>
      <c r="T6899"/>
      <c r="U6899"/>
      <c r="V6899"/>
      <c r="W6899" s="1"/>
      <c r="X6899" s="1"/>
      <c r="Y6899" s="1"/>
    </row>
    <row r="6900" spans="1:25" ht="15" x14ac:dyDescent="0.25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  <c r="O6900"/>
      <c r="P6900"/>
      <c r="Q6900"/>
      <c r="R6900"/>
      <c r="S6900"/>
      <c r="T6900"/>
      <c r="U6900"/>
      <c r="V6900"/>
      <c r="W6900" s="1"/>
      <c r="X6900" s="1"/>
      <c r="Y6900" s="1"/>
    </row>
    <row r="6901" spans="1:25" ht="15" x14ac:dyDescent="0.25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  <c r="O6901"/>
      <c r="P6901"/>
      <c r="Q6901"/>
      <c r="R6901"/>
      <c r="S6901"/>
      <c r="T6901"/>
      <c r="U6901"/>
      <c r="V6901"/>
      <c r="W6901" s="1"/>
      <c r="X6901" s="1"/>
      <c r="Y6901" s="1"/>
    </row>
    <row r="6902" spans="1:25" ht="15" x14ac:dyDescent="0.25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  <c r="O6902"/>
      <c r="P6902"/>
      <c r="Q6902"/>
      <c r="R6902"/>
      <c r="S6902"/>
      <c r="T6902"/>
      <c r="U6902"/>
      <c r="V6902"/>
      <c r="W6902" s="1"/>
      <c r="X6902" s="1"/>
      <c r="Y6902" s="1"/>
    </row>
    <row r="6903" spans="1:25" ht="15" x14ac:dyDescent="0.25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  <c r="O6903"/>
      <c r="P6903"/>
      <c r="Q6903"/>
      <c r="R6903"/>
      <c r="S6903"/>
      <c r="T6903"/>
      <c r="U6903"/>
      <c r="V6903"/>
      <c r="W6903" s="1"/>
      <c r="X6903" s="1"/>
      <c r="Y6903" s="1"/>
    </row>
    <row r="6904" spans="1:25" ht="15" x14ac:dyDescent="0.25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  <c r="O6904"/>
      <c r="P6904"/>
      <c r="Q6904"/>
      <c r="R6904"/>
      <c r="S6904"/>
      <c r="T6904"/>
      <c r="U6904"/>
      <c r="V6904"/>
      <c r="W6904" s="1"/>
      <c r="X6904" s="1"/>
      <c r="Y6904" s="1"/>
    </row>
    <row r="6905" spans="1:25" ht="15" x14ac:dyDescent="0.25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  <c r="O6905"/>
      <c r="P6905"/>
      <c r="Q6905"/>
      <c r="R6905"/>
      <c r="S6905"/>
      <c r="T6905"/>
      <c r="U6905"/>
      <c r="V6905"/>
      <c r="W6905" s="1"/>
      <c r="X6905" s="1"/>
      <c r="Y6905" s="1"/>
    </row>
    <row r="6906" spans="1:25" ht="15" x14ac:dyDescent="0.25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  <c r="O6906"/>
      <c r="P6906"/>
      <c r="Q6906"/>
      <c r="R6906"/>
      <c r="S6906"/>
      <c r="T6906"/>
      <c r="U6906"/>
      <c r="V6906"/>
      <c r="W6906" s="1"/>
      <c r="X6906" s="1"/>
      <c r="Y6906" s="1"/>
    </row>
    <row r="6907" spans="1:25" ht="15" x14ac:dyDescent="0.25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  <c r="O6907"/>
      <c r="P6907"/>
      <c r="Q6907"/>
      <c r="R6907"/>
      <c r="S6907"/>
      <c r="T6907"/>
      <c r="U6907"/>
      <c r="V6907"/>
      <c r="W6907" s="1"/>
      <c r="X6907" s="1"/>
      <c r="Y6907" s="1"/>
    </row>
    <row r="6908" spans="1:25" ht="15" x14ac:dyDescent="0.25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  <c r="O6908"/>
      <c r="P6908"/>
      <c r="Q6908"/>
      <c r="R6908"/>
      <c r="S6908"/>
      <c r="T6908"/>
      <c r="U6908"/>
      <c r="V6908"/>
      <c r="W6908" s="1"/>
      <c r="X6908" s="1"/>
      <c r="Y6908" s="1"/>
    </row>
    <row r="6909" spans="1:25" ht="15" x14ac:dyDescent="0.25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  <c r="O6909"/>
      <c r="P6909"/>
      <c r="Q6909"/>
      <c r="R6909"/>
      <c r="S6909"/>
      <c r="T6909"/>
      <c r="U6909"/>
      <c r="V6909"/>
      <c r="W6909" s="1"/>
      <c r="X6909" s="1"/>
      <c r="Y6909" s="1"/>
    </row>
    <row r="6910" spans="1:25" ht="15" x14ac:dyDescent="0.25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  <c r="O6910"/>
      <c r="P6910"/>
      <c r="Q6910"/>
      <c r="R6910"/>
      <c r="S6910"/>
      <c r="T6910"/>
      <c r="U6910"/>
      <c r="V6910"/>
      <c r="W6910" s="1"/>
      <c r="X6910" s="1"/>
      <c r="Y6910" s="1"/>
    </row>
    <row r="6911" spans="1:25" ht="15" x14ac:dyDescent="0.25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  <c r="O6911"/>
      <c r="P6911"/>
      <c r="Q6911"/>
      <c r="R6911"/>
      <c r="S6911"/>
      <c r="T6911"/>
      <c r="U6911"/>
      <c r="V6911"/>
      <c r="W6911" s="1"/>
      <c r="X6911" s="1"/>
      <c r="Y6911" s="1"/>
    </row>
    <row r="6912" spans="1:25" ht="15" x14ac:dyDescent="0.25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  <c r="O6912"/>
      <c r="P6912"/>
      <c r="Q6912"/>
      <c r="R6912"/>
      <c r="S6912"/>
      <c r="T6912"/>
      <c r="U6912"/>
      <c r="V6912"/>
      <c r="W6912" s="1"/>
      <c r="X6912" s="1"/>
      <c r="Y6912" s="1"/>
    </row>
    <row r="6913" spans="1:25" ht="15" x14ac:dyDescent="0.25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  <c r="O6913"/>
      <c r="P6913"/>
      <c r="Q6913"/>
      <c r="R6913"/>
      <c r="S6913"/>
      <c r="T6913"/>
      <c r="U6913"/>
      <c r="V6913"/>
      <c r="W6913" s="1"/>
      <c r="X6913" s="1"/>
      <c r="Y6913" s="1"/>
    </row>
    <row r="6914" spans="1:25" ht="15" x14ac:dyDescent="0.25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  <c r="O6914"/>
      <c r="P6914"/>
      <c r="Q6914"/>
      <c r="R6914"/>
      <c r="S6914"/>
      <c r="T6914"/>
      <c r="U6914"/>
      <c r="V6914"/>
      <c r="W6914" s="1"/>
      <c r="X6914" s="1"/>
      <c r="Y6914" s="1"/>
    </row>
    <row r="6915" spans="1:25" ht="15" x14ac:dyDescent="0.25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  <c r="O6915"/>
      <c r="P6915"/>
      <c r="Q6915"/>
      <c r="R6915"/>
      <c r="S6915"/>
      <c r="T6915"/>
      <c r="U6915"/>
      <c r="V6915"/>
      <c r="W6915" s="1"/>
      <c r="X6915" s="1"/>
      <c r="Y6915" s="1"/>
    </row>
    <row r="6916" spans="1:25" ht="15" x14ac:dyDescent="0.25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  <c r="O6916"/>
      <c r="P6916"/>
      <c r="Q6916"/>
      <c r="R6916"/>
      <c r="S6916"/>
      <c r="T6916"/>
      <c r="U6916"/>
      <c r="V6916"/>
      <c r="W6916" s="1"/>
      <c r="X6916" s="1"/>
      <c r="Y6916" s="1"/>
    </row>
    <row r="6917" spans="1:25" ht="15" x14ac:dyDescent="0.25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  <c r="O6917"/>
      <c r="P6917"/>
      <c r="Q6917"/>
      <c r="R6917"/>
      <c r="S6917"/>
      <c r="T6917"/>
      <c r="U6917"/>
      <c r="V6917"/>
      <c r="W6917" s="1"/>
      <c r="X6917" s="1"/>
      <c r="Y6917" s="1"/>
    </row>
    <row r="6918" spans="1:25" ht="15" x14ac:dyDescent="0.25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  <c r="O6918"/>
      <c r="P6918"/>
      <c r="Q6918"/>
      <c r="R6918"/>
      <c r="S6918"/>
      <c r="T6918"/>
      <c r="U6918"/>
      <c r="V6918"/>
      <c r="W6918" s="1"/>
      <c r="X6918" s="1"/>
      <c r="Y6918" s="1"/>
    </row>
    <row r="6919" spans="1:25" ht="15" x14ac:dyDescent="0.25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  <c r="O6919"/>
      <c r="P6919"/>
      <c r="Q6919"/>
      <c r="R6919"/>
      <c r="S6919"/>
      <c r="T6919"/>
      <c r="U6919"/>
      <c r="V6919"/>
      <c r="W6919" s="1"/>
      <c r="X6919" s="1"/>
      <c r="Y6919" s="1"/>
    </row>
    <row r="6920" spans="1:25" ht="15" x14ac:dyDescent="0.25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  <c r="O6920"/>
      <c r="P6920"/>
      <c r="Q6920"/>
      <c r="R6920"/>
      <c r="S6920"/>
      <c r="T6920"/>
      <c r="U6920"/>
      <c r="V6920"/>
      <c r="W6920" s="1"/>
      <c r="X6920" s="1"/>
      <c r="Y6920" s="1"/>
    </row>
    <row r="6921" spans="1:25" ht="15" x14ac:dyDescent="0.25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  <c r="O6921"/>
      <c r="P6921"/>
      <c r="Q6921"/>
      <c r="R6921"/>
      <c r="S6921"/>
      <c r="T6921"/>
      <c r="U6921"/>
      <c r="V6921"/>
      <c r="W6921" s="1"/>
      <c r="X6921" s="1"/>
      <c r="Y6921" s="1"/>
    </row>
    <row r="6922" spans="1:25" ht="15" x14ac:dyDescent="0.25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  <c r="O6922"/>
      <c r="P6922"/>
      <c r="Q6922"/>
      <c r="R6922"/>
      <c r="S6922"/>
      <c r="T6922"/>
      <c r="U6922"/>
      <c r="V6922"/>
      <c r="W6922" s="1"/>
      <c r="X6922" s="1"/>
      <c r="Y6922" s="1"/>
    </row>
    <row r="6923" spans="1:25" ht="15" x14ac:dyDescent="0.25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  <c r="O6923"/>
      <c r="P6923"/>
      <c r="Q6923"/>
      <c r="R6923"/>
      <c r="S6923"/>
      <c r="T6923"/>
      <c r="U6923"/>
      <c r="V6923"/>
      <c r="W6923" s="1"/>
      <c r="X6923" s="1"/>
      <c r="Y6923" s="1"/>
    </row>
    <row r="6924" spans="1:25" ht="15" x14ac:dyDescent="0.25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  <c r="O6924"/>
      <c r="P6924"/>
      <c r="Q6924"/>
      <c r="R6924"/>
      <c r="S6924"/>
      <c r="T6924"/>
      <c r="U6924"/>
      <c r="V6924"/>
      <c r="W6924" s="1"/>
      <c r="X6924" s="1"/>
      <c r="Y6924" s="1"/>
    </row>
    <row r="6925" spans="1:25" ht="15" x14ac:dyDescent="0.25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  <c r="O6925"/>
      <c r="P6925"/>
      <c r="Q6925"/>
      <c r="R6925"/>
      <c r="S6925"/>
      <c r="T6925"/>
      <c r="U6925"/>
      <c r="V6925"/>
      <c r="W6925" s="1"/>
      <c r="X6925" s="1"/>
      <c r="Y6925" s="1"/>
    </row>
    <row r="6926" spans="1:25" ht="15" x14ac:dyDescent="0.25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  <c r="O6926"/>
      <c r="P6926"/>
      <c r="Q6926"/>
      <c r="R6926"/>
      <c r="S6926"/>
      <c r="T6926"/>
      <c r="U6926"/>
      <c r="V6926"/>
      <c r="W6926" s="1"/>
      <c r="X6926" s="1"/>
      <c r="Y6926" s="1"/>
    </row>
    <row r="6927" spans="1:25" ht="15" x14ac:dyDescent="0.25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  <c r="O6927"/>
      <c r="P6927"/>
      <c r="Q6927"/>
      <c r="R6927"/>
      <c r="S6927"/>
      <c r="T6927"/>
      <c r="U6927"/>
      <c r="V6927"/>
      <c r="W6927" s="1"/>
      <c r="X6927" s="1"/>
      <c r="Y6927" s="1"/>
    </row>
    <row r="6928" spans="1:25" ht="15" x14ac:dyDescent="0.25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  <c r="O6928"/>
      <c r="P6928"/>
      <c r="Q6928"/>
      <c r="R6928"/>
      <c r="S6928"/>
      <c r="T6928"/>
      <c r="U6928"/>
      <c r="V6928"/>
      <c r="W6928" s="1"/>
      <c r="X6928" s="1"/>
      <c r="Y6928" s="1"/>
    </row>
    <row r="6929" spans="1:25" ht="15" x14ac:dyDescent="0.25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  <c r="O6929"/>
      <c r="P6929"/>
      <c r="Q6929"/>
      <c r="R6929"/>
      <c r="S6929"/>
      <c r="T6929"/>
      <c r="U6929"/>
      <c r="V6929"/>
      <c r="W6929" s="1"/>
      <c r="X6929" s="1"/>
      <c r="Y6929" s="1"/>
    </row>
    <row r="6930" spans="1:25" ht="15" x14ac:dyDescent="0.25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  <c r="O6930"/>
      <c r="P6930"/>
      <c r="Q6930"/>
      <c r="R6930"/>
      <c r="S6930"/>
      <c r="T6930"/>
      <c r="U6930"/>
      <c r="V6930"/>
      <c r="W6930" s="1"/>
      <c r="X6930" s="1"/>
      <c r="Y6930" s="1"/>
    </row>
    <row r="6931" spans="1:25" ht="15" x14ac:dyDescent="0.25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  <c r="O6931"/>
      <c r="P6931"/>
      <c r="Q6931"/>
      <c r="R6931"/>
      <c r="S6931"/>
      <c r="T6931"/>
      <c r="U6931"/>
      <c r="V6931"/>
      <c r="W6931" s="1"/>
      <c r="X6931" s="1"/>
      <c r="Y6931" s="1"/>
    </row>
    <row r="6932" spans="1:25" ht="15" x14ac:dyDescent="0.25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  <c r="O6932"/>
      <c r="P6932"/>
      <c r="Q6932"/>
      <c r="R6932"/>
      <c r="S6932"/>
      <c r="T6932"/>
      <c r="U6932"/>
      <c r="V6932"/>
      <c r="W6932" s="1"/>
      <c r="X6932" s="1"/>
      <c r="Y6932" s="1"/>
    </row>
    <row r="6933" spans="1:25" ht="15" x14ac:dyDescent="0.25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  <c r="O6933"/>
      <c r="P6933"/>
      <c r="Q6933"/>
      <c r="R6933"/>
      <c r="S6933"/>
      <c r="T6933"/>
      <c r="U6933"/>
      <c r="V6933"/>
      <c r="W6933" s="1"/>
      <c r="X6933" s="1"/>
      <c r="Y6933" s="1"/>
    </row>
    <row r="6934" spans="1:25" ht="15" x14ac:dyDescent="0.25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  <c r="O6934"/>
      <c r="P6934"/>
      <c r="Q6934"/>
      <c r="R6934"/>
      <c r="S6934"/>
      <c r="T6934"/>
      <c r="U6934"/>
      <c r="V6934"/>
      <c r="W6934" s="1"/>
      <c r="X6934" s="1"/>
      <c r="Y6934" s="1"/>
    </row>
    <row r="6935" spans="1:25" ht="15" x14ac:dyDescent="0.25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  <c r="O6935"/>
      <c r="P6935"/>
      <c r="Q6935"/>
      <c r="R6935"/>
      <c r="S6935"/>
      <c r="T6935"/>
      <c r="U6935"/>
      <c r="V6935"/>
      <c r="W6935" s="1"/>
      <c r="X6935" s="1"/>
      <c r="Y6935" s="1"/>
    </row>
    <row r="6936" spans="1:25" ht="15" x14ac:dyDescent="0.25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  <c r="O6936"/>
      <c r="P6936"/>
      <c r="Q6936"/>
      <c r="R6936"/>
      <c r="S6936"/>
      <c r="T6936"/>
      <c r="U6936"/>
      <c r="V6936"/>
      <c r="W6936" s="1"/>
      <c r="X6936" s="1"/>
      <c r="Y6936" s="1"/>
    </row>
    <row r="6937" spans="1:25" ht="15" x14ac:dyDescent="0.25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  <c r="O6937"/>
      <c r="P6937"/>
      <c r="Q6937"/>
      <c r="R6937"/>
      <c r="S6937"/>
      <c r="T6937"/>
      <c r="U6937"/>
      <c r="V6937"/>
      <c r="W6937" s="1"/>
      <c r="X6937" s="1"/>
      <c r="Y6937" s="1"/>
    </row>
    <row r="6938" spans="1:25" ht="15" x14ac:dyDescent="0.25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  <c r="O6938"/>
      <c r="P6938"/>
      <c r="Q6938"/>
      <c r="R6938"/>
      <c r="S6938"/>
      <c r="T6938"/>
      <c r="U6938"/>
      <c r="V6938"/>
      <c r="W6938" s="1"/>
      <c r="X6938" s="1"/>
      <c r="Y6938" s="1"/>
    </row>
    <row r="6939" spans="1:25" ht="15" x14ac:dyDescent="0.25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  <c r="O6939"/>
      <c r="P6939"/>
      <c r="Q6939"/>
      <c r="R6939"/>
      <c r="S6939"/>
      <c r="T6939"/>
      <c r="U6939"/>
      <c r="V6939"/>
      <c r="W6939" s="1"/>
      <c r="X6939" s="1"/>
      <c r="Y6939" s="1"/>
    </row>
    <row r="6940" spans="1:25" ht="15" x14ac:dyDescent="0.25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  <c r="O6940"/>
      <c r="P6940"/>
      <c r="Q6940"/>
      <c r="R6940"/>
      <c r="S6940"/>
      <c r="T6940"/>
      <c r="U6940"/>
      <c r="V6940"/>
      <c r="W6940" s="1"/>
      <c r="X6940" s="1"/>
      <c r="Y6940" s="1"/>
    </row>
    <row r="6941" spans="1:25" ht="15" x14ac:dyDescent="0.25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  <c r="O6941"/>
      <c r="P6941"/>
      <c r="Q6941"/>
      <c r="R6941"/>
      <c r="S6941"/>
      <c r="T6941"/>
      <c r="U6941"/>
      <c r="V6941"/>
      <c r="W6941" s="1"/>
      <c r="X6941" s="1"/>
      <c r="Y6941" s="1"/>
    </row>
    <row r="6942" spans="1:25" ht="15" x14ac:dyDescent="0.25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  <c r="O6942"/>
      <c r="P6942"/>
      <c r="Q6942"/>
      <c r="R6942"/>
      <c r="S6942"/>
      <c r="T6942"/>
      <c r="U6942"/>
      <c r="V6942"/>
      <c r="W6942" s="1"/>
      <c r="X6942" s="1"/>
      <c r="Y6942" s="1"/>
    </row>
    <row r="6943" spans="1:25" ht="15" x14ac:dyDescent="0.25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  <c r="O6943"/>
      <c r="P6943"/>
      <c r="Q6943"/>
      <c r="R6943"/>
      <c r="S6943"/>
      <c r="T6943"/>
      <c r="U6943"/>
      <c r="V6943"/>
      <c r="W6943" s="1"/>
      <c r="X6943" s="1"/>
      <c r="Y6943" s="1"/>
    </row>
    <row r="6944" spans="1:25" ht="15" x14ac:dyDescent="0.25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  <c r="O6944"/>
      <c r="P6944"/>
      <c r="Q6944"/>
      <c r="R6944"/>
      <c r="S6944"/>
      <c r="T6944"/>
      <c r="U6944"/>
      <c r="V6944"/>
      <c r="W6944" s="1"/>
      <c r="X6944" s="1"/>
      <c r="Y6944" s="1"/>
    </row>
    <row r="6945" spans="1:25" ht="15" x14ac:dyDescent="0.25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  <c r="O6945"/>
      <c r="P6945"/>
      <c r="Q6945"/>
      <c r="R6945"/>
      <c r="S6945"/>
      <c r="T6945"/>
      <c r="U6945"/>
      <c r="V6945"/>
      <c r="W6945" s="1"/>
      <c r="X6945" s="1"/>
      <c r="Y6945" s="1"/>
    </row>
    <row r="6946" spans="1:25" ht="15" x14ac:dyDescent="0.25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  <c r="O6946"/>
      <c r="P6946"/>
      <c r="Q6946"/>
      <c r="R6946"/>
      <c r="S6946"/>
      <c r="T6946"/>
      <c r="U6946"/>
      <c r="V6946"/>
      <c r="W6946" s="1"/>
      <c r="X6946" s="1"/>
      <c r="Y6946" s="1"/>
    </row>
    <row r="6947" spans="1:25" ht="15" x14ac:dyDescent="0.25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  <c r="O6947"/>
      <c r="P6947"/>
      <c r="Q6947"/>
      <c r="R6947"/>
      <c r="S6947"/>
      <c r="T6947"/>
      <c r="U6947"/>
      <c r="V6947"/>
      <c r="W6947" s="1"/>
      <c r="X6947" s="1"/>
      <c r="Y6947" s="1"/>
    </row>
    <row r="6948" spans="1:25" ht="15" x14ac:dyDescent="0.25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  <c r="O6948"/>
      <c r="P6948"/>
      <c r="Q6948"/>
      <c r="R6948"/>
      <c r="S6948"/>
      <c r="T6948"/>
      <c r="U6948"/>
      <c r="V6948"/>
      <c r="W6948" s="1"/>
      <c r="X6948" s="1"/>
      <c r="Y6948" s="1"/>
    </row>
    <row r="6949" spans="1:25" ht="15" x14ac:dyDescent="0.25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  <c r="O6949"/>
      <c r="P6949"/>
      <c r="Q6949"/>
      <c r="R6949"/>
      <c r="S6949"/>
      <c r="T6949"/>
      <c r="U6949"/>
      <c r="V6949"/>
      <c r="W6949" s="1"/>
      <c r="X6949" s="1"/>
      <c r="Y6949" s="1"/>
    </row>
    <row r="6950" spans="1:25" ht="15" x14ac:dyDescent="0.25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  <c r="O6950"/>
      <c r="P6950"/>
      <c r="Q6950"/>
      <c r="R6950"/>
      <c r="S6950"/>
      <c r="T6950"/>
      <c r="U6950"/>
      <c r="V6950"/>
      <c r="W6950" s="1"/>
      <c r="X6950" s="1"/>
      <c r="Y6950" s="1"/>
    </row>
    <row r="6951" spans="1:25" ht="15" x14ac:dyDescent="0.25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  <c r="O6951"/>
      <c r="P6951"/>
      <c r="Q6951"/>
      <c r="R6951"/>
      <c r="S6951"/>
      <c r="T6951"/>
      <c r="U6951"/>
      <c r="V6951"/>
      <c r="W6951" s="1"/>
      <c r="X6951" s="1"/>
      <c r="Y6951" s="1"/>
    </row>
    <row r="6952" spans="1:25" ht="15" x14ac:dyDescent="0.25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  <c r="O6952"/>
      <c r="P6952"/>
      <c r="Q6952"/>
      <c r="R6952"/>
      <c r="S6952"/>
      <c r="T6952"/>
      <c r="U6952"/>
      <c r="V6952"/>
      <c r="W6952" s="1"/>
      <c r="X6952" s="1"/>
      <c r="Y6952" s="1"/>
    </row>
    <row r="6953" spans="1:25" ht="15" x14ac:dyDescent="0.25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  <c r="O6953"/>
      <c r="P6953"/>
      <c r="Q6953"/>
      <c r="R6953"/>
      <c r="S6953"/>
      <c r="T6953"/>
      <c r="U6953"/>
      <c r="V6953"/>
      <c r="W6953" s="1"/>
      <c r="X6953" s="1"/>
      <c r="Y6953" s="1"/>
    </row>
    <row r="6954" spans="1:25" ht="15" x14ac:dyDescent="0.25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  <c r="O6954"/>
      <c r="P6954"/>
      <c r="Q6954"/>
      <c r="R6954"/>
      <c r="S6954"/>
      <c r="T6954"/>
      <c r="U6954"/>
      <c r="V6954"/>
      <c r="W6954" s="1"/>
      <c r="X6954" s="1"/>
      <c r="Y6954" s="1"/>
    </row>
    <row r="6955" spans="1:25" ht="15" x14ac:dyDescent="0.25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  <c r="O6955"/>
      <c r="P6955"/>
      <c r="Q6955"/>
      <c r="R6955"/>
      <c r="S6955"/>
      <c r="T6955"/>
      <c r="U6955"/>
      <c r="V6955"/>
      <c r="W6955" s="1"/>
      <c r="X6955" s="1"/>
      <c r="Y6955" s="1"/>
    </row>
    <row r="6956" spans="1:25" ht="15" x14ac:dyDescent="0.25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  <c r="O6956"/>
      <c r="P6956"/>
      <c r="Q6956"/>
      <c r="R6956"/>
      <c r="S6956"/>
      <c r="T6956"/>
      <c r="U6956"/>
      <c r="V6956"/>
      <c r="W6956" s="1"/>
      <c r="X6956" s="1"/>
      <c r="Y6956" s="1"/>
    </row>
    <row r="6957" spans="1:25" ht="15" x14ac:dyDescent="0.25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  <c r="O6957"/>
      <c r="P6957"/>
      <c r="Q6957"/>
      <c r="R6957"/>
      <c r="S6957"/>
      <c r="T6957"/>
      <c r="U6957"/>
      <c r="V6957"/>
      <c r="W6957" s="1"/>
      <c r="X6957" s="1"/>
      <c r="Y6957" s="1"/>
    </row>
    <row r="6958" spans="1:25" ht="15" x14ac:dyDescent="0.25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  <c r="O6958"/>
      <c r="P6958"/>
      <c r="Q6958"/>
      <c r="R6958"/>
      <c r="S6958"/>
      <c r="T6958"/>
      <c r="U6958"/>
      <c r="V6958"/>
      <c r="W6958" s="1"/>
      <c r="X6958" s="1"/>
      <c r="Y6958" s="1"/>
    </row>
    <row r="6959" spans="1:25" ht="15" x14ac:dyDescent="0.25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  <c r="O6959"/>
      <c r="P6959"/>
      <c r="Q6959"/>
      <c r="R6959"/>
      <c r="S6959"/>
      <c r="T6959"/>
      <c r="U6959"/>
      <c r="V6959"/>
      <c r="W6959" s="1"/>
      <c r="X6959" s="1"/>
      <c r="Y6959" s="1"/>
    </row>
    <row r="6960" spans="1:25" ht="15" x14ac:dyDescent="0.25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  <c r="O6960"/>
      <c r="P6960"/>
      <c r="Q6960"/>
      <c r="R6960"/>
      <c r="S6960"/>
      <c r="T6960"/>
      <c r="U6960"/>
      <c r="V6960"/>
      <c r="W6960" s="1"/>
      <c r="X6960" s="1"/>
      <c r="Y6960" s="1"/>
    </row>
    <row r="6961" spans="1:25" ht="15" x14ac:dyDescent="0.25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  <c r="O6961"/>
      <c r="P6961"/>
      <c r="Q6961"/>
      <c r="R6961"/>
      <c r="S6961"/>
      <c r="T6961"/>
      <c r="U6961"/>
      <c r="V6961"/>
      <c r="W6961" s="1"/>
      <c r="X6961" s="1"/>
      <c r="Y6961" s="1"/>
    </row>
    <row r="6962" spans="1:25" ht="15" x14ac:dyDescent="0.25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  <c r="O6962"/>
      <c r="P6962"/>
      <c r="Q6962"/>
      <c r="R6962"/>
      <c r="S6962"/>
      <c r="T6962"/>
      <c r="U6962"/>
      <c r="V6962"/>
      <c r="W6962" s="1"/>
      <c r="X6962" s="1"/>
      <c r="Y6962" s="1"/>
    </row>
    <row r="6963" spans="1:25" ht="15" x14ac:dyDescent="0.25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  <c r="O6963"/>
      <c r="P6963"/>
      <c r="Q6963"/>
      <c r="R6963"/>
      <c r="S6963"/>
      <c r="T6963"/>
      <c r="U6963"/>
      <c r="V6963"/>
      <c r="W6963" s="1"/>
      <c r="X6963" s="1"/>
      <c r="Y6963" s="1"/>
    </row>
    <row r="6964" spans="1:25" ht="15" x14ac:dyDescent="0.25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  <c r="O6964"/>
      <c r="P6964"/>
      <c r="Q6964"/>
      <c r="R6964"/>
      <c r="S6964"/>
      <c r="T6964"/>
      <c r="U6964"/>
      <c r="V6964"/>
      <c r="W6964" s="1"/>
      <c r="X6964" s="1"/>
      <c r="Y6964" s="1"/>
    </row>
    <row r="6965" spans="1:25" ht="15" x14ac:dyDescent="0.25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  <c r="O6965"/>
      <c r="P6965"/>
      <c r="Q6965"/>
      <c r="R6965"/>
      <c r="S6965"/>
      <c r="T6965"/>
      <c r="U6965"/>
      <c r="V6965"/>
      <c r="W6965" s="1"/>
      <c r="X6965" s="1"/>
      <c r="Y6965" s="1"/>
    </row>
    <row r="6966" spans="1:25" ht="15" x14ac:dyDescent="0.25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  <c r="O6966"/>
      <c r="P6966"/>
      <c r="Q6966"/>
      <c r="R6966"/>
      <c r="S6966"/>
      <c r="T6966"/>
      <c r="U6966"/>
      <c r="V6966"/>
      <c r="W6966" s="1"/>
      <c r="X6966" s="1"/>
      <c r="Y6966" s="1"/>
    </row>
    <row r="6967" spans="1:25" ht="15" x14ac:dyDescent="0.25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  <c r="O6967"/>
      <c r="P6967"/>
      <c r="Q6967"/>
      <c r="R6967"/>
      <c r="S6967"/>
      <c r="T6967"/>
      <c r="U6967"/>
      <c r="V6967"/>
      <c r="W6967" s="1"/>
      <c r="X6967" s="1"/>
      <c r="Y6967" s="1"/>
    </row>
    <row r="6968" spans="1:25" ht="15" x14ac:dyDescent="0.25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  <c r="O6968"/>
      <c r="P6968"/>
      <c r="Q6968"/>
      <c r="R6968"/>
      <c r="S6968"/>
      <c r="T6968"/>
      <c r="U6968"/>
      <c r="V6968"/>
      <c r="W6968" s="1"/>
      <c r="X6968" s="1"/>
      <c r="Y6968" s="1"/>
    </row>
    <row r="6969" spans="1:25" ht="15" x14ac:dyDescent="0.25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  <c r="O6969"/>
      <c r="P6969"/>
      <c r="Q6969"/>
      <c r="R6969"/>
      <c r="S6969"/>
      <c r="T6969"/>
      <c r="U6969"/>
      <c r="V6969"/>
      <c r="W6969" s="1"/>
      <c r="X6969" s="1"/>
      <c r="Y6969" s="1"/>
    </row>
    <row r="6970" spans="1:25" ht="15" x14ac:dyDescent="0.25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  <c r="O6970"/>
      <c r="P6970"/>
      <c r="Q6970"/>
      <c r="R6970"/>
      <c r="S6970"/>
      <c r="T6970"/>
      <c r="U6970"/>
      <c r="V6970"/>
      <c r="W6970" s="1"/>
      <c r="X6970" s="1"/>
      <c r="Y6970" s="1"/>
    </row>
    <row r="6971" spans="1:25" ht="15" x14ac:dyDescent="0.25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  <c r="O6971"/>
      <c r="P6971"/>
      <c r="Q6971"/>
      <c r="R6971"/>
      <c r="S6971"/>
      <c r="T6971"/>
      <c r="U6971"/>
      <c r="V6971"/>
      <c r="W6971" s="1"/>
      <c r="X6971" s="1"/>
      <c r="Y6971" s="1"/>
    </row>
    <row r="6972" spans="1:25" ht="15" x14ac:dyDescent="0.25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  <c r="O6972"/>
      <c r="P6972"/>
      <c r="Q6972"/>
      <c r="R6972"/>
      <c r="S6972"/>
      <c r="T6972"/>
      <c r="U6972"/>
      <c r="V6972"/>
      <c r="W6972" s="1"/>
      <c r="X6972" s="1"/>
      <c r="Y6972" s="1"/>
    </row>
    <row r="6973" spans="1:25" ht="15" x14ac:dyDescent="0.25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  <c r="O6973"/>
      <c r="P6973"/>
      <c r="Q6973"/>
      <c r="R6973"/>
      <c r="S6973"/>
      <c r="T6973"/>
      <c r="U6973"/>
      <c r="V6973"/>
      <c r="W6973" s="1"/>
      <c r="X6973" s="1"/>
      <c r="Y6973" s="1"/>
    </row>
    <row r="6974" spans="1:25" ht="15" x14ac:dyDescent="0.25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  <c r="O6974"/>
      <c r="P6974"/>
      <c r="Q6974"/>
      <c r="R6974"/>
      <c r="S6974"/>
      <c r="T6974"/>
      <c r="U6974"/>
      <c r="V6974"/>
      <c r="W6974" s="1"/>
      <c r="X6974" s="1"/>
      <c r="Y6974" s="1"/>
    </row>
    <row r="6975" spans="1:25" ht="15" x14ac:dyDescent="0.25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  <c r="O6975"/>
      <c r="P6975"/>
      <c r="Q6975"/>
      <c r="R6975"/>
      <c r="S6975"/>
      <c r="T6975"/>
      <c r="U6975"/>
      <c r="V6975"/>
      <c r="W6975" s="1"/>
      <c r="X6975" s="1"/>
      <c r="Y6975" s="1"/>
    </row>
    <row r="6976" spans="1:25" ht="15" x14ac:dyDescent="0.25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  <c r="O6976"/>
      <c r="P6976"/>
      <c r="Q6976"/>
      <c r="R6976"/>
      <c r="S6976"/>
      <c r="T6976"/>
      <c r="U6976"/>
      <c r="V6976"/>
      <c r="W6976" s="1"/>
      <c r="X6976" s="1"/>
      <c r="Y6976" s="1"/>
    </row>
    <row r="6977" spans="1:25" ht="15" x14ac:dyDescent="0.25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  <c r="O6977"/>
      <c r="P6977"/>
      <c r="Q6977"/>
      <c r="R6977"/>
      <c r="S6977"/>
      <c r="T6977"/>
      <c r="U6977"/>
      <c r="V6977"/>
      <c r="W6977" s="1"/>
      <c r="X6977" s="1"/>
      <c r="Y6977" s="1"/>
    </row>
    <row r="6978" spans="1:25" ht="15" x14ac:dyDescent="0.25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  <c r="O6978"/>
      <c r="P6978"/>
      <c r="Q6978"/>
      <c r="R6978"/>
      <c r="S6978"/>
      <c r="T6978"/>
      <c r="U6978"/>
      <c r="V6978"/>
      <c r="W6978" s="1"/>
      <c r="X6978" s="1"/>
      <c r="Y6978" s="1"/>
    </row>
    <row r="6979" spans="1:25" ht="15" x14ac:dyDescent="0.25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  <c r="O6979"/>
      <c r="P6979"/>
      <c r="Q6979"/>
      <c r="R6979"/>
      <c r="S6979"/>
      <c r="T6979"/>
      <c r="U6979"/>
      <c r="V6979"/>
      <c r="W6979" s="1"/>
      <c r="X6979" s="1"/>
      <c r="Y6979" s="1"/>
    </row>
    <row r="6980" spans="1:25" ht="15" x14ac:dyDescent="0.25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  <c r="O6980"/>
      <c r="P6980"/>
      <c r="Q6980"/>
      <c r="R6980"/>
      <c r="S6980"/>
      <c r="T6980"/>
      <c r="U6980"/>
      <c r="V6980"/>
      <c r="W6980" s="1"/>
      <c r="X6980" s="1"/>
      <c r="Y6980" s="1"/>
    </row>
    <row r="6981" spans="1:25" ht="15" x14ac:dyDescent="0.25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  <c r="O6981"/>
      <c r="P6981"/>
      <c r="Q6981"/>
      <c r="R6981"/>
      <c r="S6981"/>
      <c r="T6981"/>
      <c r="U6981"/>
      <c r="V6981"/>
      <c r="W6981" s="1"/>
      <c r="X6981" s="1"/>
      <c r="Y6981" s="1"/>
    </row>
    <row r="6982" spans="1:25" ht="15" x14ac:dyDescent="0.25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  <c r="O6982"/>
      <c r="P6982"/>
      <c r="Q6982"/>
      <c r="R6982"/>
      <c r="S6982"/>
      <c r="T6982"/>
      <c r="U6982"/>
      <c r="V6982"/>
      <c r="W6982" s="1"/>
      <c r="X6982" s="1"/>
      <c r="Y6982" s="1"/>
    </row>
    <row r="6983" spans="1:25" ht="15" x14ac:dyDescent="0.25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  <c r="O6983"/>
      <c r="P6983"/>
      <c r="Q6983"/>
      <c r="R6983"/>
      <c r="S6983"/>
      <c r="T6983"/>
      <c r="U6983"/>
      <c r="V6983"/>
      <c r="W6983" s="1"/>
      <c r="X6983" s="1"/>
      <c r="Y6983" s="1"/>
    </row>
    <row r="6984" spans="1:25" ht="15" x14ac:dyDescent="0.25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  <c r="O6984"/>
      <c r="P6984"/>
      <c r="Q6984"/>
      <c r="R6984"/>
      <c r="S6984"/>
      <c r="T6984"/>
      <c r="U6984"/>
      <c r="V6984"/>
      <c r="W6984" s="1"/>
      <c r="X6984" s="1"/>
      <c r="Y6984" s="1"/>
    </row>
    <row r="6985" spans="1:25" ht="15" x14ac:dyDescent="0.25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  <c r="O6985"/>
      <c r="P6985"/>
      <c r="Q6985"/>
      <c r="R6985"/>
      <c r="S6985"/>
      <c r="T6985"/>
      <c r="U6985"/>
      <c r="V6985"/>
      <c r="W6985" s="1"/>
      <c r="X6985" s="1"/>
      <c r="Y6985" s="1"/>
    </row>
    <row r="6986" spans="1:25" ht="15" x14ac:dyDescent="0.25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  <c r="O6986"/>
      <c r="P6986"/>
      <c r="Q6986"/>
      <c r="R6986"/>
      <c r="S6986"/>
      <c r="T6986"/>
      <c r="U6986"/>
      <c r="V6986"/>
      <c r="W6986" s="1"/>
      <c r="X6986" s="1"/>
      <c r="Y6986" s="1"/>
    </row>
    <row r="6987" spans="1:25" ht="15" x14ac:dyDescent="0.25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  <c r="O6987"/>
      <c r="P6987"/>
      <c r="Q6987"/>
      <c r="R6987"/>
      <c r="S6987"/>
      <c r="T6987"/>
      <c r="U6987"/>
      <c r="V6987"/>
      <c r="W6987" s="1"/>
      <c r="X6987" s="1"/>
      <c r="Y6987" s="1"/>
    </row>
    <row r="6988" spans="1:25" ht="15" x14ac:dyDescent="0.25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  <c r="O6988"/>
      <c r="P6988"/>
      <c r="Q6988"/>
      <c r="R6988"/>
      <c r="S6988"/>
      <c r="T6988"/>
      <c r="U6988"/>
      <c r="V6988"/>
      <c r="W6988" s="1"/>
      <c r="X6988" s="1"/>
      <c r="Y6988" s="1"/>
    </row>
    <row r="6989" spans="1:25" ht="15" x14ac:dyDescent="0.25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  <c r="O6989"/>
      <c r="P6989"/>
      <c r="Q6989"/>
      <c r="R6989"/>
      <c r="S6989"/>
      <c r="T6989"/>
      <c r="U6989"/>
      <c r="V6989"/>
      <c r="W6989" s="1"/>
      <c r="X6989" s="1"/>
      <c r="Y6989" s="1"/>
    </row>
    <row r="6990" spans="1:25" ht="15" x14ac:dyDescent="0.25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  <c r="O6990"/>
      <c r="P6990"/>
      <c r="Q6990"/>
      <c r="R6990"/>
      <c r="S6990"/>
      <c r="T6990"/>
      <c r="U6990"/>
      <c r="V6990"/>
      <c r="W6990" s="1"/>
      <c r="X6990" s="1"/>
      <c r="Y6990" s="1"/>
    </row>
    <row r="6991" spans="1:25" ht="15" x14ac:dyDescent="0.25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  <c r="O6991"/>
      <c r="P6991"/>
      <c r="Q6991"/>
      <c r="R6991"/>
      <c r="S6991"/>
      <c r="T6991"/>
      <c r="U6991"/>
      <c r="V6991"/>
      <c r="W6991" s="1"/>
      <c r="X6991" s="1"/>
      <c r="Y6991" s="1"/>
    </row>
    <row r="6992" spans="1:25" ht="15" x14ac:dyDescent="0.25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  <c r="O6992"/>
      <c r="P6992"/>
      <c r="Q6992"/>
      <c r="R6992"/>
      <c r="S6992"/>
      <c r="T6992"/>
      <c r="U6992"/>
      <c r="V6992"/>
      <c r="W6992" s="1"/>
      <c r="X6992" s="1"/>
      <c r="Y6992" s="1"/>
    </row>
    <row r="6993" spans="1:25" ht="15" x14ac:dyDescent="0.25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  <c r="O6993"/>
      <c r="P6993"/>
      <c r="Q6993"/>
      <c r="R6993"/>
      <c r="S6993"/>
      <c r="T6993"/>
      <c r="U6993"/>
      <c r="V6993"/>
      <c r="W6993" s="1"/>
      <c r="X6993" s="1"/>
      <c r="Y6993" s="1"/>
    </row>
    <row r="6994" spans="1:25" ht="15" x14ac:dyDescent="0.25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  <c r="O6994"/>
      <c r="P6994"/>
      <c r="Q6994"/>
      <c r="R6994"/>
      <c r="S6994"/>
      <c r="T6994"/>
      <c r="U6994"/>
      <c r="V6994"/>
      <c r="W6994" s="1"/>
      <c r="X6994" s="1"/>
      <c r="Y6994" s="1"/>
    </row>
    <row r="6995" spans="1:25" ht="15" x14ac:dyDescent="0.25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  <c r="O6995"/>
      <c r="P6995"/>
      <c r="Q6995"/>
      <c r="R6995"/>
      <c r="S6995"/>
      <c r="T6995"/>
      <c r="U6995"/>
      <c r="V6995"/>
      <c r="W6995" s="1"/>
      <c r="X6995" s="1"/>
      <c r="Y6995" s="1"/>
    </row>
    <row r="6996" spans="1:25" ht="15" x14ac:dyDescent="0.25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  <c r="O6996"/>
      <c r="P6996"/>
      <c r="Q6996"/>
      <c r="R6996"/>
      <c r="S6996"/>
      <c r="T6996"/>
      <c r="U6996"/>
      <c r="V6996"/>
      <c r="W6996" s="1"/>
      <c r="X6996" s="1"/>
      <c r="Y6996" s="1"/>
    </row>
    <row r="6997" spans="1:25" ht="15" x14ac:dyDescent="0.25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  <c r="O6997"/>
      <c r="P6997"/>
      <c r="Q6997"/>
      <c r="R6997"/>
      <c r="S6997"/>
      <c r="T6997"/>
      <c r="U6997"/>
      <c r="V6997"/>
      <c r="W6997" s="1"/>
      <c r="X6997" s="1"/>
      <c r="Y6997" s="1"/>
    </row>
    <row r="6998" spans="1:25" ht="15" x14ac:dyDescent="0.25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  <c r="O6998"/>
      <c r="P6998"/>
      <c r="Q6998"/>
      <c r="R6998"/>
      <c r="S6998"/>
      <c r="T6998"/>
      <c r="U6998"/>
      <c r="V6998"/>
      <c r="W6998" s="1"/>
      <c r="X6998" s="1"/>
      <c r="Y6998" s="1"/>
    </row>
    <row r="6999" spans="1:25" ht="15" x14ac:dyDescent="0.25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  <c r="O6999"/>
      <c r="P6999"/>
      <c r="Q6999"/>
      <c r="R6999"/>
      <c r="S6999"/>
      <c r="T6999"/>
      <c r="U6999"/>
      <c r="V6999"/>
      <c r="W6999" s="1"/>
      <c r="X6999" s="1"/>
      <c r="Y6999" s="1"/>
    </row>
    <row r="7000" spans="1:25" ht="15" x14ac:dyDescent="0.25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  <c r="O7000"/>
      <c r="P7000"/>
      <c r="Q7000"/>
      <c r="R7000"/>
      <c r="S7000"/>
      <c r="T7000"/>
      <c r="U7000"/>
      <c r="V7000"/>
      <c r="W7000" s="1"/>
      <c r="X7000" s="1"/>
      <c r="Y7000" s="1"/>
    </row>
    <row r="7001" spans="1:25" ht="15" x14ac:dyDescent="0.25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  <c r="O7001"/>
      <c r="P7001"/>
      <c r="Q7001"/>
      <c r="R7001"/>
      <c r="S7001"/>
      <c r="T7001"/>
      <c r="U7001"/>
      <c r="V7001"/>
      <c r="W7001" s="1"/>
      <c r="X7001" s="1"/>
      <c r="Y7001" s="1"/>
    </row>
    <row r="7002" spans="1:25" ht="15" x14ac:dyDescent="0.25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  <c r="O7002"/>
      <c r="P7002"/>
      <c r="Q7002"/>
      <c r="R7002"/>
      <c r="S7002"/>
      <c r="T7002"/>
      <c r="U7002"/>
      <c r="V7002"/>
      <c r="W7002" s="1"/>
      <c r="X7002" s="1"/>
      <c r="Y7002" s="1"/>
    </row>
    <row r="7003" spans="1:25" ht="15" x14ac:dyDescent="0.25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  <c r="O7003"/>
      <c r="P7003"/>
      <c r="Q7003"/>
      <c r="R7003"/>
      <c r="S7003"/>
      <c r="T7003"/>
      <c r="U7003"/>
      <c r="V7003"/>
      <c r="W7003" s="1"/>
      <c r="X7003" s="1"/>
      <c r="Y7003" s="1"/>
    </row>
    <row r="7004" spans="1:25" ht="15" x14ac:dyDescent="0.25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  <c r="O7004"/>
      <c r="P7004"/>
      <c r="Q7004"/>
      <c r="R7004"/>
      <c r="S7004"/>
      <c r="T7004"/>
      <c r="U7004"/>
      <c r="V7004"/>
      <c r="W7004" s="1"/>
      <c r="X7004" s="1"/>
      <c r="Y7004" s="1"/>
    </row>
    <row r="7005" spans="1:25" ht="15" x14ac:dyDescent="0.25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  <c r="O7005"/>
      <c r="P7005"/>
      <c r="Q7005"/>
      <c r="R7005"/>
      <c r="S7005"/>
      <c r="T7005"/>
      <c r="U7005"/>
      <c r="V7005"/>
      <c r="W7005" s="1"/>
      <c r="X7005" s="1"/>
      <c r="Y7005" s="1"/>
    </row>
    <row r="7006" spans="1:25" ht="15" x14ac:dyDescent="0.25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  <c r="O7006"/>
      <c r="P7006"/>
      <c r="Q7006"/>
      <c r="R7006"/>
      <c r="S7006"/>
      <c r="T7006"/>
      <c r="U7006"/>
      <c r="V7006"/>
      <c r="W7006" s="1"/>
      <c r="X7006" s="1"/>
      <c r="Y7006" s="1"/>
    </row>
    <row r="7007" spans="1:25" ht="15" x14ac:dyDescent="0.25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  <c r="O7007"/>
      <c r="P7007"/>
      <c r="Q7007"/>
      <c r="R7007"/>
      <c r="S7007"/>
      <c r="T7007"/>
      <c r="U7007"/>
      <c r="V7007"/>
      <c r="W7007" s="1"/>
      <c r="X7007" s="1"/>
      <c r="Y7007" s="1"/>
    </row>
    <row r="7008" spans="1:25" ht="15" x14ac:dyDescent="0.25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  <c r="O7008"/>
      <c r="P7008"/>
      <c r="Q7008"/>
      <c r="R7008"/>
      <c r="S7008"/>
      <c r="T7008"/>
      <c r="U7008"/>
      <c r="V7008"/>
      <c r="W7008" s="1"/>
      <c r="X7008" s="1"/>
      <c r="Y7008" s="1"/>
    </row>
    <row r="7009" spans="1:25" ht="15" x14ac:dyDescent="0.25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  <c r="O7009"/>
      <c r="P7009"/>
      <c r="Q7009"/>
      <c r="R7009"/>
      <c r="S7009"/>
      <c r="T7009"/>
      <c r="U7009"/>
      <c r="V7009"/>
      <c r="W7009" s="1"/>
      <c r="X7009" s="1"/>
      <c r="Y7009" s="1"/>
    </row>
    <row r="7010" spans="1:25" ht="15" x14ac:dyDescent="0.25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  <c r="O7010"/>
      <c r="P7010"/>
      <c r="Q7010"/>
      <c r="R7010"/>
      <c r="S7010"/>
      <c r="T7010"/>
      <c r="U7010"/>
      <c r="V7010"/>
      <c r="W7010" s="1"/>
      <c r="X7010" s="1"/>
      <c r="Y7010" s="1"/>
    </row>
    <row r="7011" spans="1:25" ht="15" x14ac:dyDescent="0.25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  <c r="O7011"/>
      <c r="P7011"/>
      <c r="Q7011"/>
      <c r="R7011"/>
      <c r="S7011"/>
      <c r="T7011"/>
      <c r="U7011"/>
      <c r="V7011"/>
      <c r="W7011" s="1"/>
      <c r="X7011" s="1"/>
      <c r="Y7011" s="1"/>
    </row>
    <row r="7012" spans="1:25" ht="15" x14ac:dyDescent="0.25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  <c r="O7012"/>
      <c r="P7012"/>
      <c r="Q7012"/>
      <c r="R7012"/>
      <c r="S7012"/>
      <c r="T7012"/>
      <c r="U7012"/>
      <c r="V7012"/>
      <c r="W7012" s="1"/>
      <c r="X7012" s="1"/>
      <c r="Y7012" s="1"/>
    </row>
    <row r="7013" spans="1:25" ht="15" x14ac:dyDescent="0.25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  <c r="O7013"/>
      <c r="P7013"/>
      <c r="Q7013"/>
      <c r="R7013"/>
      <c r="S7013"/>
      <c r="T7013"/>
      <c r="U7013"/>
      <c r="V7013"/>
      <c r="W7013" s="1"/>
      <c r="X7013" s="1"/>
      <c r="Y7013" s="1"/>
    </row>
    <row r="7014" spans="1:25" ht="15" x14ac:dyDescent="0.25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  <c r="O7014"/>
      <c r="P7014"/>
      <c r="Q7014"/>
      <c r="R7014"/>
      <c r="S7014"/>
      <c r="T7014"/>
      <c r="U7014"/>
      <c r="V7014"/>
      <c r="W7014" s="1"/>
      <c r="X7014" s="1"/>
      <c r="Y7014" s="1"/>
    </row>
    <row r="7015" spans="1:25" ht="15" x14ac:dyDescent="0.25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  <c r="O7015"/>
      <c r="P7015"/>
      <c r="Q7015"/>
      <c r="R7015"/>
      <c r="S7015"/>
      <c r="T7015"/>
      <c r="U7015"/>
      <c r="V7015"/>
      <c r="W7015" s="1"/>
      <c r="X7015" s="1"/>
      <c r="Y7015" s="1"/>
    </row>
    <row r="7016" spans="1:25" ht="15" x14ac:dyDescent="0.25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  <c r="O7016"/>
      <c r="P7016"/>
      <c r="Q7016"/>
      <c r="R7016"/>
      <c r="S7016"/>
      <c r="T7016"/>
      <c r="U7016"/>
      <c r="V7016"/>
      <c r="W7016" s="1"/>
      <c r="X7016" s="1"/>
      <c r="Y7016" s="1"/>
    </row>
    <row r="7017" spans="1:25" ht="15" x14ac:dyDescent="0.25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  <c r="O7017"/>
      <c r="P7017"/>
      <c r="Q7017"/>
      <c r="R7017"/>
      <c r="S7017"/>
      <c r="T7017"/>
      <c r="U7017"/>
      <c r="V7017"/>
      <c r="W7017" s="1"/>
      <c r="X7017" s="1"/>
      <c r="Y7017" s="1"/>
    </row>
    <row r="7018" spans="1:25" ht="15" x14ac:dyDescent="0.25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  <c r="O7018"/>
      <c r="P7018"/>
      <c r="Q7018"/>
      <c r="R7018"/>
      <c r="S7018"/>
      <c r="T7018"/>
      <c r="U7018"/>
      <c r="V7018"/>
      <c r="W7018" s="1"/>
      <c r="X7018" s="1"/>
      <c r="Y7018" s="1"/>
    </row>
    <row r="7019" spans="1:25" ht="15" x14ac:dyDescent="0.25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  <c r="O7019"/>
      <c r="P7019"/>
      <c r="Q7019"/>
      <c r="R7019"/>
      <c r="S7019"/>
      <c r="T7019"/>
      <c r="U7019"/>
      <c r="V7019"/>
      <c r="W7019" s="1"/>
      <c r="X7019" s="1"/>
      <c r="Y7019" s="1"/>
    </row>
    <row r="7020" spans="1:25" ht="15" x14ac:dyDescent="0.25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  <c r="O7020"/>
      <c r="P7020"/>
      <c r="Q7020"/>
      <c r="R7020"/>
      <c r="S7020"/>
      <c r="T7020"/>
      <c r="U7020"/>
      <c r="V7020"/>
      <c r="W7020" s="1"/>
      <c r="X7020" s="1"/>
      <c r="Y7020" s="1"/>
    </row>
    <row r="7021" spans="1:25" ht="15" x14ac:dyDescent="0.25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  <c r="O7021"/>
      <c r="P7021"/>
      <c r="Q7021"/>
      <c r="R7021"/>
      <c r="S7021"/>
      <c r="T7021"/>
      <c r="U7021"/>
      <c r="V7021"/>
      <c r="W7021" s="1"/>
      <c r="X7021" s="1"/>
      <c r="Y7021" s="1"/>
    </row>
    <row r="7022" spans="1:25" ht="15" x14ac:dyDescent="0.25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  <c r="O7022"/>
      <c r="P7022"/>
      <c r="Q7022"/>
      <c r="R7022"/>
      <c r="S7022"/>
      <c r="T7022"/>
      <c r="U7022"/>
      <c r="V7022"/>
      <c r="W7022" s="1"/>
      <c r="X7022" s="1"/>
      <c r="Y7022" s="1"/>
    </row>
    <row r="7023" spans="1:25" ht="15" x14ac:dyDescent="0.25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  <c r="O7023"/>
      <c r="P7023"/>
      <c r="Q7023"/>
      <c r="R7023"/>
      <c r="S7023"/>
      <c r="T7023"/>
      <c r="U7023"/>
      <c r="V7023"/>
      <c r="W7023" s="1"/>
      <c r="X7023" s="1"/>
      <c r="Y7023" s="1"/>
    </row>
    <row r="7024" spans="1:25" ht="15" x14ac:dyDescent="0.25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  <c r="O7024"/>
      <c r="P7024"/>
      <c r="Q7024"/>
      <c r="R7024"/>
      <c r="S7024"/>
      <c r="T7024"/>
      <c r="U7024"/>
      <c r="V7024"/>
      <c r="W7024" s="1"/>
      <c r="X7024" s="1"/>
      <c r="Y7024" s="1"/>
    </row>
    <row r="7025" spans="1:25" ht="15" x14ac:dyDescent="0.25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  <c r="O7025"/>
      <c r="P7025"/>
      <c r="Q7025"/>
      <c r="R7025"/>
      <c r="S7025"/>
      <c r="T7025"/>
      <c r="U7025"/>
      <c r="V7025"/>
      <c r="W7025" s="1"/>
      <c r="X7025" s="1"/>
      <c r="Y7025" s="1"/>
    </row>
    <row r="7026" spans="1:25" ht="15" x14ac:dyDescent="0.25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  <c r="O7026"/>
      <c r="P7026"/>
      <c r="Q7026"/>
      <c r="R7026"/>
      <c r="S7026"/>
      <c r="T7026"/>
      <c r="U7026"/>
      <c r="V7026"/>
      <c r="W7026" s="1"/>
      <c r="X7026" s="1"/>
      <c r="Y7026" s="1"/>
    </row>
    <row r="7027" spans="1:25" ht="15" x14ac:dyDescent="0.25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  <c r="O7027"/>
      <c r="P7027"/>
      <c r="Q7027"/>
      <c r="R7027"/>
      <c r="S7027"/>
      <c r="T7027"/>
      <c r="U7027"/>
      <c r="V7027"/>
      <c r="W7027" s="1"/>
      <c r="X7027" s="1"/>
      <c r="Y7027" s="1"/>
    </row>
    <row r="7028" spans="1:25" ht="15" x14ac:dyDescent="0.25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  <c r="O7028"/>
      <c r="P7028"/>
      <c r="Q7028"/>
      <c r="R7028"/>
      <c r="S7028"/>
      <c r="T7028"/>
      <c r="U7028"/>
      <c r="V7028"/>
      <c r="W7028" s="1"/>
      <c r="X7028" s="1"/>
      <c r="Y7028" s="1"/>
    </row>
    <row r="7029" spans="1:25" ht="15" x14ac:dyDescent="0.25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  <c r="O7029"/>
      <c r="P7029"/>
      <c r="Q7029"/>
      <c r="R7029"/>
      <c r="S7029"/>
      <c r="T7029"/>
      <c r="U7029"/>
      <c r="V7029"/>
      <c r="W7029" s="1"/>
      <c r="X7029" s="1"/>
      <c r="Y7029" s="1"/>
    </row>
    <row r="7030" spans="1:25" ht="15" x14ac:dyDescent="0.25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  <c r="O7030"/>
      <c r="P7030"/>
      <c r="Q7030"/>
      <c r="R7030"/>
      <c r="S7030"/>
      <c r="T7030"/>
      <c r="U7030"/>
      <c r="V7030"/>
      <c r="W7030" s="1"/>
      <c r="X7030" s="1"/>
      <c r="Y7030" s="1"/>
    </row>
    <row r="7031" spans="1:25" ht="15" x14ac:dyDescent="0.25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  <c r="O7031"/>
      <c r="P7031"/>
      <c r="Q7031"/>
      <c r="R7031"/>
      <c r="S7031"/>
      <c r="T7031"/>
      <c r="U7031"/>
      <c r="V7031"/>
      <c r="W7031" s="1"/>
      <c r="X7031" s="1"/>
      <c r="Y7031" s="1"/>
    </row>
    <row r="7032" spans="1:25" ht="15" x14ac:dyDescent="0.25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  <c r="O7032"/>
      <c r="P7032"/>
      <c r="Q7032"/>
      <c r="R7032"/>
      <c r="S7032"/>
      <c r="T7032"/>
      <c r="U7032"/>
      <c r="V7032"/>
      <c r="W7032" s="1"/>
      <c r="X7032" s="1"/>
      <c r="Y7032" s="1"/>
    </row>
    <row r="7033" spans="1:25" ht="15" x14ac:dyDescent="0.25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  <c r="O7033"/>
      <c r="P7033"/>
      <c r="Q7033"/>
      <c r="R7033"/>
      <c r="S7033"/>
      <c r="T7033"/>
      <c r="U7033"/>
      <c r="V7033"/>
      <c r="W7033" s="1"/>
      <c r="X7033" s="1"/>
      <c r="Y7033" s="1"/>
    </row>
    <row r="7034" spans="1:25" ht="15" x14ac:dyDescent="0.25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  <c r="O7034"/>
      <c r="P7034"/>
      <c r="Q7034"/>
      <c r="R7034"/>
      <c r="S7034"/>
      <c r="T7034"/>
      <c r="U7034"/>
      <c r="V7034"/>
      <c r="W7034" s="1"/>
      <c r="X7034" s="1"/>
      <c r="Y7034" s="1"/>
    </row>
    <row r="7035" spans="1:25" ht="15" x14ac:dyDescent="0.25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  <c r="O7035"/>
      <c r="P7035"/>
      <c r="Q7035"/>
      <c r="R7035"/>
      <c r="S7035"/>
      <c r="T7035"/>
      <c r="U7035"/>
      <c r="V7035"/>
      <c r="W7035" s="1"/>
      <c r="X7035" s="1"/>
      <c r="Y7035" s="1"/>
    </row>
    <row r="7036" spans="1:25" ht="15" x14ac:dyDescent="0.25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  <c r="O7036"/>
      <c r="P7036"/>
      <c r="Q7036"/>
      <c r="R7036"/>
      <c r="S7036"/>
      <c r="T7036"/>
      <c r="U7036"/>
      <c r="V7036"/>
      <c r="W7036" s="1"/>
      <c r="X7036" s="1"/>
      <c r="Y7036" s="1"/>
    </row>
    <row r="7037" spans="1:25" ht="15" x14ac:dyDescent="0.25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  <c r="O7037"/>
      <c r="P7037"/>
      <c r="Q7037"/>
      <c r="R7037"/>
      <c r="S7037"/>
      <c r="T7037"/>
      <c r="U7037"/>
      <c r="V7037"/>
      <c r="W7037" s="1"/>
      <c r="X7037" s="1"/>
      <c r="Y7037" s="1"/>
    </row>
    <row r="7038" spans="1:25" ht="15" x14ac:dyDescent="0.25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  <c r="O7038"/>
      <c r="P7038"/>
      <c r="Q7038"/>
      <c r="R7038"/>
      <c r="S7038"/>
      <c r="T7038"/>
      <c r="U7038"/>
      <c r="V7038"/>
      <c r="W7038" s="1"/>
      <c r="X7038" s="1"/>
      <c r="Y7038" s="1"/>
    </row>
    <row r="7039" spans="1:25" ht="15" x14ac:dyDescent="0.25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  <c r="O7039"/>
      <c r="P7039"/>
      <c r="Q7039"/>
      <c r="R7039"/>
      <c r="S7039"/>
      <c r="T7039"/>
      <c r="U7039"/>
      <c r="V7039"/>
      <c r="W7039" s="1"/>
      <c r="X7039" s="1"/>
      <c r="Y7039" s="1"/>
    </row>
    <row r="7040" spans="1:25" ht="15" x14ac:dyDescent="0.25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  <c r="O7040"/>
      <c r="P7040"/>
      <c r="Q7040"/>
      <c r="R7040"/>
      <c r="S7040"/>
      <c r="T7040"/>
      <c r="U7040"/>
      <c r="V7040"/>
      <c r="W7040" s="1"/>
      <c r="X7040" s="1"/>
      <c r="Y7040" s="1"/>
    </row>
    <row r="7041" spans="1:25" ht="15" x14ac:dyDescent="0.25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  <c r="O7041"/>
      <c r="P7041"/>
      <c r="Q7041"/>
      <c r="R7041"/>
      <c r="S7041"/>
      <c r="T7041"/>
      <c r="U7041"/>
      <c r="V7041"/>
      <c r="W7041" s="1"/>
      <c r="X7041" s="1"/>
      <c r="Y7041" s="1"/>
    </row>
    <row r="7042" spans="1:25" ht="15" x14ac:dyDescent="0.25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  <c r="O7042"/>
      <c r="P7042"/>
      <c r="Q7042"/>
      <c r="R7042"/>
      <c r="S7042"/>
      <c r="T7042"/>
      <c r="U7042"/>
      <c r="V7042"/>
      <c r="W7042" s="1"/>
      <c r="X7042" s="1"/>
      <c r="Y7042" s="1"/>
    </row>
    <row r="7043" spans="1:25" ht="15" x14ac:dyDescent="0.25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  <c r="O7043"/>
      <c r="P7043"/>
      <c r="Q7043"/>
      <c r="R7043"/>
      <c r="S7043"/>
      <c r="T7043"/>
      <c r="U7043"/>
      <c r="V7043"/>
      <c r="W7043" s="1"/>
      <c r="X7043" s="1"/>
      <c r="Y7043" s="1"/>
    </row>
    <row r="7044" spans="1:25" ht="15" x14ac:dyDescent="0.25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  <c r="O7044"/>
      <c r="P7044"/>
      <c r="Q7044"/>
      <c r="R7044"/>
      <c r="S7044"/>
      <c r="T7044"/>
      <c r="U7044"/>
      <c r="V7044"/>
      <c r="W7044" s="1"/>
      <c r="X7044" s="1"/>
      <c r="Y7044" s="1"/>
    </row>
    <row r="7045" spans="1:25" ht="15" x14ac:dyDescent="0.25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  <c r="O7045"/>
      <c r="P7045"/>
      <c r="Q7045"/>
      <c r="R7045"/>
      <c r="S7045"/>
      <c r="T7045"/>
      <c r="U7045"/>
      <c r="V7045"/>
      <c r="W7045" s="1"/>
      <c r="X7045" s="1"/>
      <c r="Y7045" s="1"/>
    </row>
    <row r="7046" spans="1:25" ht="15" x14ac:dyDescent="0.25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  <c r="O7046"/>
      <c r="P7046"/>
      <c r="Q7046"/>
      <c r="R7046"/>
      <c r="S7046"/>
      <c r="T7046"/>
      <c r="U7046"/>
      <c r="V7046"/>
      <c r="W7046" s="1"/>
      <c r="X7046" s="1"/>
      <c r="Y7046" s="1"/>
    </row>
    <row r="7047" spans="1:25" ht="15" x14ac:dyDescent="0.25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  <c r="O7047"/>
      <c r="P7047"/>
      <c r="Q7047"/>
      <c r="R7047"/>
      <c r="S7047"/>
      <c r="T7047"/>
      <c r="U7047"/>
      <c r="V7047"/>
      <c r="W7047" s="1"/>
      <c r="X7047" s="1"/>
      <c r="Y7047" s="1"/>
    </row>
    <row r="7048" spans="1:25" ht="15" x14ac:dyDescent="0.25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  <c r="O7048"/>
      <c r="P7048"/>
      <c r="Q7048"/>
      <c r="R7048"/>
      <c r="S7048"/>
      <c r="T7048"/>
      <c r="U7048"/>
      <c r="V7048"/>
      <c r="W7048" s="1"/>
      <c r="X7048" s="1"/>
      <c r="Y7048" s="1"/>
    </row>
    <row r="7049" spans="1:25" ht="15" x14ac:dyDescent="0.25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  <c r="O7049"/>
      <c r="P7049"/>
      <c r="Q7049"/>
      <c r="R7049"/>
      <c r="S7049"/>
      <c r="T7049"/>
      <c r="U7049"/>
      <c r="V7049"/>
      <c r="W7049" s="1"/>
      <c r="X7049" s="1"/>
      <c r="Y7049" s="1"/>
    </row>
    <row r="7050" spans="1:25" ht="15" x14ac:dyDescent="0.25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  <c r="O7050"/>
      <c r="P7050"/>
      <c r="Q7050"/>
      <c r="R7050"/>
      <c r="S7050"/>
      <c r="T7050"/>
      <c r="U7050"/>
      <c r="V7050"/>
      <c r="W7050" s="1"/>
      <c r="X7050" s="1"/>
      <c r="Y7050" s="1"/>
    </row>
    <row r="7051" spans="1:25" ht="15" x14ac:dyDescent="0.25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  <c r="O7051"/>
      <c r="P7051"/>
      <c r="Q7051"/>
      <c r="R7051"/>
      <c r="S7051"/>
      <c r="T7051"/>
      <c r="U7051"/>
      <c r="V7051"/>
      <c r="W7051" s="1"/>
      <c r="X7051" s="1"/>
      <c r="Y7051" s="1"/>
    </row>
    <row r="7052" spans="1:25" ht="15" x14ac:dyDescent="0.25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  <c r="O7052"/>
      <c r="P7052"/>
      <c r="Q7052"/>
      <c r="R7052"/>
      <c r="S7052"/>
      <c r="T7052"/>
      <c r="U7052"/>
      <c r="V7052"/>
      <c r="W7052" s="1"/>
      <c r="X7052" s="1"/>
      <c r="Y7052" s="1"/>
    </row>
    <row r="7053" spans="1:25" ht="15" x14ac:dyDescent="0.25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  <c r="O7053"/>
      <c r="P7053"/>
      <c r="Q7053"/>
      <c r="R7053"/>
      <c r="S7053"/>
      <c r="T7053"/>
      <c r="U7053"/>
      <c r="V7053"/>
      <c r="W7053" s="1"/>
      <c r="X7053" s="1"/>
      <c r="Y7053" s="1"/>
    </row>
    <row r="7054" spans="1:25" ht="15" x14ac:dyDescent="0.25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  <c r="O7054"/>
      <c r="P7054"/>
      <c r="Q7054"/>
      <c r="R7054"/>
      <c r="S7054"/>
      <c r="T7054"/>
      <c r="U7054"/>
      <c r="V7054"/>
      <c r="W7054" s="1"/>
      <c r="X7054" s="1"/>
      <c r="Y7054" s="1"/>
    </row>
    <row r="7055" spans="1:25" ht="15" x14ac:dyDescent="0.25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  <c r="O7055"/>
      <c r="P7055"/>
      <c r="Q7055"/>
      <c r="R7055"/>
      <c r="S7055"/>
      <c r="T7055"/>
      <c r="U7055"/>
      <c r="V7055"/>
      <c r="W7055" s="1"/>
      <c r="X7055" s="1"/>
      <c r="Y7055" s="1"/>
    </row>
    <row r="7056" spans="1:25" ht="15" x14ac:dyDescent="0.25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  <c r="O7056"/>
      <c r="P7056"/>
      <c r="Q7056"/>
      <c r="R7056"/>
      <c r="S7056"/>
      <c r="T7056"/>
      <c r="U7056"/>
      <c r="V7056"/>
      <c r="W7056" s="1"/>
      <c r="X7056" s="1"/>
      <c r="Y7056" s="1"/>
    </row>
    <row r="7057" spans="1:25" ht="15" x14ac:dyDescent="0.25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  <c r="O7057"/>
      <c r="P7057"/>
      <c r="Q7057"/>
      <c r="R7057"/>
      <c r="S7057"/>
      <c r="T7057"/>
      <c r="U7057"/>
      <c r="V7057"/>
      <c r="W7057" s="1"/>
      <c r="X7057" s="1"/>
      <c r="Y7057" s="1"/>
    </row>
    <row r="7058" spans="1:25" ht="15" x14ac:dyDescent="0.25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  <c r="O7058"/>
      <c r="P7058"/>
      <c r="Q7058"/>
      <c r="R7058"/>
      <c r="S7058"/>
      <c r="T7058"/>
      <c r="U7058"/>
      <c r="V7058"/>
      <c r="W7058" s="1"/>
      <c r="X7058" s="1"/>
      <c r="Y7058" s="1"/>
    </row>
    <row r="7059" spans="1:25" ht="15" x14ac:dyDescent="0.25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  <c r="O7059"/>
      <c r="P7059"/>
      <c r="Q7059"/>
      <c r="R7059"/>
      <c r="S7059"/>
      <c r="T7059"/>
      <c r="U7059"/>
      <c r="V7059"/>
      <c r="W7059" s="1"/>
      <c r="X7059" s="1"/>
      <c r="Y7059" s="1"/>
    </row>
    <row r="7060" spans="1:25" ht="15" x14ac:dyDescent="0.25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  <c r="O7060"/>
      <c r="P7060"/>
      <c r="Q7060"/>
      <c r="R7060"/>
      <c r="S7060"/>
      <c r="T7060"/>
      <c r="U7060"/>
      <c r="V7060"/>
      <c r="W7060" s="1"/>
      <c r="X7060" s="1"/>
      <c r="Y7060" s="1"/>
    </row>
    <row r="7061" spans="1:25" ht="15" x14ac:dyDescent="0.25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  <c r="O7061"/>
      <c r="P7061"/>
      <c r="Q7061"/>
      <c r="R7061"/>
      <c r="S7061"/>
      <c r="T7061"/>
      <c r="U7061"/>
      <c r="V7061"/>
      <c r="W7061" s="1"/>
      <c r="X7061" s="1"/>
      <c r="Y7061" s="1"/>
    </row>
    <row r="7062" spans="1:25" ht="15" x14ac:dyDescent="0.25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  <c r="O7062"/>
      <c r="P7062"/>
      <c r="Q7062"/>
      <c r="R7062"/>
      <c r="S7062"/>
      <c r="T7062"/>
      <c r="U7062"/>
      <c r="V7062"/>
      <c r="W7062" s="1"/>
      <c r="X7062" s="1"/>
      <c r="Y7062" s="1"/>
    </row>
    <row r="7063" spans="1:25" ht="15" x14ac:dyDescent="0.25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  <c r="O7063"/>
      <c r="P7063"/>
      <c r="Q7063"/>
      <c r="R7063"/>
      <c r="S7063"/>
      <c r="T7063"/>
      <c r="U7063"/>
      <c r="V7063"/>
      <c r="W7063" s="1"/>
      <c r="X7063" s="1"/>
      <c r="Y7063" s="1"/>
    </row>
    <row r="7064" spans="1:25" ht="15" x14ac:dyDescent="0.25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  <c r="O7064"/>
      <c r="P7064"/>
      <c r="Q7064"/>
      <c r="R7064"/>
      <c r="S7064"/>
      <c r="T7064"/>
      <c r="U7064"/>
      <c r="V7064"/>
      <c r="W7064" s="1"/>
      <c r="X7064" s="1"/>
      <c r="Y7064" s="1"/>
    </row>
    <row r="7065" spans="1:25" ht="15" x14ac:dyDescent="0.25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  <c r="O7065"/>
      <c r="P7065"/>
      <c r="Q7065"/>
      <c r="R7065"/>
      <c r="S7065"/>
      <c r="T7065"/>
      <c r="U7065"/>
      <c r="V7065"/>
      <c r="W7065" s="1"/>
      <c r="X7065" s="1"/>
      <c r="Y7065" s="1"/>
    </row>
    <row r="7066" spans="1:25" ht="15" x14ac:dyDescent="0.25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  <c r="O7066"/>
      <c r="P7066"/>
      <c r="Q7066"/>
      <c r="R7066"/>
      <c r="S7066"/>
      <c r="T7066"/>
      <c r="U7066"/>
      <c r="V7066"/>
      <c r="W7066" s="1"/>
      <c r="X7066" s="1"/>
      <c r="Y7066" s="1"/>
    </row>
    <row r="7067" spans="1:25" ht="15" x14ac:dyDescent="0.25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  <c r="O7067"/>
      <c r="P7067"/>
      <c r="Q7067"/>
      <c r="R7067"/>
      <c r="S7067"/>
      <c r="T7067"/>
      <c r="U7067"/>
      <c r="V7067"/>
      <c r="W7067" s="1"/>
      <c r="X7067" s="1"/>
      <c r="Y7067" s="1"/>
    </row>
    <row r="7068" spans="1:25" ht="15" x14ac:dyDescent="0.25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  <c r="O7068"/>
      <c r="P7068"/>
      <c r="Q7068"/>
      <c r="R7068"/>
      <c r="S7068"/>
      <c r="T7068"/>
      <c r="U7068"/>
      <c r="V7068"/>
      <c r="W7068" s="1"/>
      <c r="X7068" s="1"/>
      <c r="Y7068" s="1"/>
    </row>
    <row r="7069" spans="1:25" ht="15" x14ac:dyDescent="0.25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  <c r="O7069"/>
      <c r="P7069"/>
      <c r="Q7069"/>
      <c r="R7069"/>
      <c r="S7069"/>
      <c r="T7069"/>
      <c r="U7069"/>
      <c r="V7069"/>
      <c r="W7069" s="1"/>
      <c r="X7069" s="1"/>
      <c r="Y7069" s="1"/>
    </row>
    <row r="7070" spans="1:25" ht="15" x14ac:dyDescent="0.25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  <c r="O7070"/>
      <c r="P7070"/>
      <c r="Q7070"/>
      <c r="R7070"/>
      <c r="S7070"/>
      <c r="T7070"/>
      <c r="U7070"/>
      <c r="V7070"/>
      <c r="W7070" s="1"/>
      <c r="X7070" s="1"/>
      <c r="Y7070" s="1"/>
    </row>
    <row r="7071" spans="1:25" ht="15" x14ac:dyDescent="0.25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  <c r="O7071"/>
      <c r="P7071"/>
      <c r="Q7071"/>
      <c r="R7071"/>
      <c r="S7071"/>
      <c r="T7071"/>
      <c r="U7071"/>
      <c r="V7071"/>
      <c r="W7071" s="1"/>
      <c r="X7071" s="1"/>
      <c r="Y7071" s="1"/>
    </row>
    <row r="7072" spans="1:25" ht="15" x14ac:dyDescent="0.25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  <c r="O7072"/>
      <c r="P7072"/>
      <c r="Q7072"/>
      <c r="R7072"/>
      <c r="S7072"/>
      <c r="T7072"/>
      <c r="U7072"/>
      <c r="V7072"/>
      <c r="W7072" s="1"/>
      <c r="X7072" s="1"/>
      <c r="Y7072" s="1"/>
    </row>
    <row r="7073" spans="1:25" ht="15" x14ac:dyDescent="0.25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  <c r="O7073"/>
      <c r="P7073"/>
      <c r="Q7073"/>
      <c r="R7073"/>
      <c r="S7073"/>
      <c r="T7073"/>
      <c r="U7073"/>
      <c r="V7073"/>
      <c r="W7073" s="1"/>
      <c r="X7073" s="1"/>
      <c r="Y7073" s="1"/>
    </row>
    <row r="7074" spans="1:25" ht="15" x14ac:dyDescent="0.25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  <c r="O7074"/>
      <c r="P7074"/>
      <c r="Q7074"/>
      <c r="R7074"/>
      <c r="S7074"/>
      <c r="T7074"/>
      <c r="U7074"/>
      <c r="V7074"/>
      <c r="W7074" s="1"/>
      <c r="X7074" s="1"/>
      <c r="Y7074" s="1"/>
    </row>
    <row r="7075" spans="1:25" ht="15" x14ac:dyDescent="0.25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  <c r="O7075"/>
      <c r="P7075"/>
      <c r="Q7075"/>
      <c r="R7075"/>
      <c r="S7075"/>
      <c r="T7075"/>
      <c r="U7075"/>
      <c r="V7075"/>
      <c r="W7075" s="1"/>
      <c r="X7075" s="1"/>
      <c r="Y7075" s="1"/>
    </row>
    <row r="7076" spans="1:25" ht="15" x14ac:dyDescent="0.25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  <c r="O7076"/>
      <c r="P7076"/>
      <c r="Q7076"/>
      <c r="R7076"/>
      <c r="S7076"/>
      <c r="T7076"/>
      <c r="U7076"/>
      <c r="V7076"/>
      <c r="W7076" s="1"/>
      <c r="X7076" s="1"/>
      <c r="Y7076" s="1"/>
    </row>
    <row r="7077" spans="1:25" ht="15" x14ac:dyDescent="0.25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  <c r="O7077"/>
      <c r="P7077"/>
      <c r="Q7077"/>
      <c r="R7077"/>
      <c r="S7077"/>
      <c r="T7077"/>
      <c r="U7077"/>
      <c r="V7077"/>
      <c r="W7077" s="1"/>
      <c r="X7077" s="1"/>
      <c r="Y7077" s="1"/>
    </row>
    <row r="7078" spans="1:25" ht="15" x14ac:dyDescent="0.25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  <c r="O7078"/>
      <c r="P7078"/>
      <c r="Q7078"/>
      <c r="R7078"/>
      <c r="S7078"/>
      <c r="T7078"/>
      <c r="U7078"/>
      <c r="V7078"/>
      <c r="W7078" s="1"/>
      <c r="X7078" s="1"/>
      <c r="Y7078" s="1"/>
    </row>
    <row r="7079" spans="1:25" ht="15" x14ac:dyDescent="0.25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  <c r="O7079"/>
      <c r="P7079"/>
      <c r="Q7079"/>
      <c r="R7079"/>
      <c r="S7079"/>
      <c r="T7079"/>
      <c r="U7079"/>
      <c r="V7079"/>
      <c r="W7079" s="1"/>
      <c r="X7079" s="1"/>
      <c r="Y7079" s="1"/>
    </row>
    <row r="7080" spans="1:25" ht="15" x14ac:dyDescent="0.25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  <c r="O7080"/>
      <c r="P7080"/>
      <c r="Q7080"/>
      <c r="R7080"/>
      <c r="S7080"/>
      <c r="T7080"/>
      <c r="U7080"/>
      <c r="V7080"/>
      <c r="W7080" s="1"/>
      <c r="X7080" s="1"/>
      <c r="Y7080" s="1"/>
    </row>
    <row r="7081" spans="1:25" ht="15" x14ac:dyDescent="0.25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  <c r="O7081"/>
      <c r="P7081"/>
      <c r="Q7081"/>
      <c r="R7081"/>
      <c r="S7081"/>
      <c r="T7081"/>
      <c r="U7081"/>
      <c r="V7081"/>
      <c r="W7081" s="1"/>
      <c r="X7081" s="1"/>
      <c r="Y7081" s="1"/>
    </row>
    <row r="7082" spans="1:25" ht="15" x14ac:dyDescent="0.25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  <c r="O7082"/>
      <c r="P7082"/>
      <c r="Q7082"/>
      <c r="R7082"/>
      <c r="S7082"/>
      <c r="T7082"/>
      <c r="U7082"/>
      <c r="V7082"/>
      <c r="W7082" s="1"/>
      <c r="X7082" s="1"/>
      <c r="Y7082" s="1"/>
    </row>
    <row r="7083" spans="1:25" ht="15" x14ac:dyDescent="0.25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  <c r="O7083"/>
      <c r="P7083"/>
      <c r="Q7083"/>
      <c r="R7083"/>
      <c r="S7083"/>
      <c r="T7083"/>
      <c r="U7083"/>
      <c r="V7083"/>
      <c r="W7083" s="1"/>
      <c r="X7083" s="1"/>
      <c r="Y7083" s="1"/>
    </row>
    <row r="7084" spans="1:25" ht="15" x14ac:dyDescent="0.25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  <c r="O7084"/>
      <c r="P7084"/>
      <c r="Q7084"/>
      <c r="R7084"/>
      <c r="S7084"/>
      <c r="T7084"/>
      <c r="U7084"/>
      <c r="V7084"/>
      <c r="W7084" s="1"/>
      <c r="X7084" s="1"/>
      <c r="Y7084" s="1"/>
    </row>
    <row r="7085" spans="1:25" ht="15" x14ac:dyDescent="0.25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  <c r="O7085"/>
      <c r="P7085"/>
      <c r="Q7085"/>
      <c r="R7085"/>
      <c r="S7085"/>
      <c r="T7085"/>
      <c r="U7085"/>
      <c r="V7085"/>
      <c r="W7085" s="1"/>
      <c r="X7085" s="1"/>
      <c r="Y7085" s="1"/>
    </row>
    <row r="7086" spans="1:25" ht="15" x14ac:dyDescent="0.25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  <c r="O7086"/>
      <c r="P7086"/>
      <c r="Q7086"/>
      <c r="R7086"/>
      <c r="S7086"/>
      <c r="T7086"/>
      <c r="U7086"/>
      <c r="V7086"/>
      <c r="W7086" s="1"/>
      <c r="X7086" s="1"/>
      <c r="Y7086" s="1"/>
    </row>
    <row r="7087" spans="1:25" ht="15" x14ac:dyDescent="0.25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  <c r="O7087"/>
      <c r="P7087"/>
      <c r="Q7087"/>
      <c r="R7087"/>
      <c r="S7087"/>
      <c r="T7087"/>
      <c r="U7087"/>
      <c r="V7087"/>
      <c r="W7087" s="1"/>
      <c r="X7087" s="1"/>
      <c r="Y7087" s="1"/>
    </row>
    <row r="7088" spans="1:25" ht="15" x14ac:dyDescent="0.25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  <c r="O7088"/>
      <c r="P7088"/>
      <c r="Q7088"/>
      <c r="R7088"/>
      <c r="S7088"/>
      <c r="T7088"/>
      <c r="U7088"/>
      <c r="V7088"/>
      <c r="W7088" s="1"/>
      <c r="X7088" s="1"/>
      <c r="Y7088" s="1"/>
    </row>
    <row r="7089" spans="1:25" ht="15" x14ac:dyDescent="0.25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  <c r="O7089"/>
      <c r="P7089"/>
      <c r="Q7089"/>
      <c r="R7089"/>
      <c r="S7089"/>
      <c r="T7089"/>
      <c r="U7089"/>
      <c r="V7089"/>
      <c r="W7089" s="1"/>
      <c r="X7089" s="1"/>
      <c r="Y7089" s="1"/>
    </row>
    <row r="7090" spans="1:25" ht="15" x14ac:dyDescent="0.25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  <c r="O7090"/>
      <c r="P7090"/>
      <c r="Q7090"/>
      <c r="R7090"/>
      <c r="S7090"/>
      <c r="T7090"/>
      <c r="U7090"/>
      <c r="V7090"/>
      <c r="W7090" s="1"/>
      <c r="X7090" s="1"/>
      <c r="Y7090" s="1"/>
    </row>
    <row r="7091" spans="1:25" ht="15" x14ac:dyDescent="0.25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  <c r="O7091"/>
      <c r="P7091"/>
      <c r="Q7091"/>
      <c r="R7091"/>
      <c r="S7091"/>
      <c r="T7091"/>
      <c r="U7091"/>
      <c r="V7091"/>
      <c r="W7091" s="1"/>
      <c r="X7091" s="1"/>
      <c r="Y7091" s="1"/>
    </row>
    <row r="7092" spans="1:25" ht="15" x14ac:dyDescent="0.25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  <c r="O7092"/>
      <c r="P7092"/>
      <c r="Q7092"/>
      <c r="R7092"/>
      <c r="S7092"/>
      <c r="T7092"/>
      <c r="U7092"/>
      <c r="V7092"/>
      <c r="W7092" s="1"/>
      <c r="X7092" s="1"/>
      <c r="Y7092" s="1"/>
    </row>
    <row r="7093" spans="1:25" ht="15" x14ac:dyDescent="0.25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  <c r="O7093"/>
      <c r="P7093"/>
      <c r="Q7093"/>
      <c r="R7093"/>
      <c r="S7093"/>
      <c r="T7093"/>
      <c r="U7093"/>
      <c r="V7093"/>
      <c r="W7093" s="1"/>
      <c r="X7093" s="1"/>
      <c r="Y7093" s="1"/>
    </row>
    <row r="7094" spans="1:25" ht="15" x14ac:dyDescent="0.25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  <c r="O7094"/>
      <c r="P7094"/>
      <c r="Q7094"/>
      <c r="R7094"/>
      <c r="S7094"/>
      <c r="T7094"/>
      <c r="U7094"/>
      <c r="V7094"/>
      <c r="W7094" s="1"/>
      <c r="X7094" s="1"/>
      <c r="Y7094" s="1"/>
    </row>
    <row r="7095" spans="1:25" ht="15" x14ac:dyDescent="0.25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  <c r="O7095"/>
      <c r="P7095"/>
      <c r="Q7095"/>
      <c r="R7095"/>
      <c r="S7095"/>
      <c r="T7095"/>
      <c r="U7095"/>
      <c r="V7095"/>
      <c r="W7095" s="1"/>
      <c r="X7095" s="1"/>
      <c r="Y7095" s="1"/>
    </row>
    <row r="7096" spans="1:25" ht="15" x14ac:dyDescent="0.25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  <c r="O7096"/>
      <c r="P7096"/>
      <c r="Q7096"/>
      <c r="R7096"/>
      <c r="S7096"/>
      <c r="T7096"/>
      <c r="U7096"/>
      <c r="V7096"/>
      <c r="W7096" s="1"/>
      <c r="X7096" s="1"/>
      <c r="Y7096" s="1"/>
    </row>
    <row r="7097" spans="1:25" ht="15" x14ac:dyDescent="0.25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  <c r="O7097"/>
      <c r="P7097"/>
      <c r="Q7097"/>
      <c r="R7097"/>
      <c r="S7097"/>
      <c r="T7097"/>
      <c r="U7097"/>
      <c r="V7097"/>
      <c r="W7097" s="1"/>
      <c r="X7097" s="1"/>
      <c r="Y7097" s="1"/>
    </row>
    <row r="7098" spans="1:25" ht="15" x14ac:dyDescent="0.25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  <c r="O7098"/>
      <c r="P7098"/>
      <c r="Q7098"/>
      <c r="R7098"/>
      <c r="S7098"/>
      <c r="T7098"/>
      <c r="U7098"/>
      <c r="V7098"/>
      <c r="W7098" s="1"/>
      <c r="X7098" s="1"/>
      <c r="Y7098" s="1"/>
    </row>
    <row r="7099" spans="1:25" ht="15" x14ac:dyDescent="0.25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  <c r="O7099"/>
      <c r="P7099"/>
      <c r="Q7099"/>
      <c r="R7099"/>
      <c r="S7099"/>
      <c r="T7099"/>
      <c r="U7099"/>
      <c r="V7099"/>
      <c r="W7099" s="1"/>
      <c r="X7099" s="1"/>
      <c r="Y7099" s="1"/>
    </row>
    <row r="7100" spans="1:25" ht="15" x14ac:dyDescent="0.25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  <c r="O7100"/>
      <c r="P7100"/>
      <c r="Q7100"/>
      <c r="R7100"/>
      <c r="S7100"/>
      <c r="T7100"/>
      <c r="U7100"/>
      <c r="V7100"/>
      <c r="W7100" s="1"/>
      <c r="X7100" s="1"/>
      <c r="Y7100" s="1"/>
    </row>
    <row r="7101" spans="1:25" ht="15" x14ac:dyDescent="0.25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  <c r="O7101"/>
      <c r="P7101"/>
      <c r="Q7101"/>
      <c r="R7101"/>
      <c r="S7101"/>
      <c r="T7101"/>
      <c r="U7101"/>
      <c r="V7101"/>
      <c r="W7101" s="1"/>
      <c r="X7101" s="1"/>
      <c r="Y7101" s="1"/>
    </row>
    <row r="7102" spans="1:25" ht="15" x14ac:dyDescent="0.25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  <c r="O7102"/>
      <c r="P7102"/>
      <c r="Q7102"/>
      <c r="R7102"/>
      <c r="S7102"/>
      <c r="T7102"/>
      <c r="U7102"/>
      <c r="V7102"/>
      <c r="W7102" s="1"/>
      <c r="X7102" s="1"/>
      <c r="Y7102" s="1"/>
    </row>
    <row r="7103" spans="1:25" ht="15" x14ac:dyDescent="0.25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  <c r="O7103"/>
      <c r="P7103"/>
      <c r="Q7103"/>
      <c r="R7103"/>
      <c r="S7103"/>
      <c r="T7103"/>
      <c r="U7103"/>
      <c r="V7103"/>
      <c r="W7103" s="1"/>
      <c r="X7103" s="1"/>
      <c r="Y7103" s="1"/>
    </row>
    <row r="7104" spans="1:25" ht="15" x14ac:dyDescent="0.25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  <c r="O7104"/>
      <c r="P7104"/>
      <c r="Q7104"/>
      <c r="R7104"/>
      <c r="S7104"/>
      <c r="T7104"/>
      <c r="U7104"/>
      <c r="V7104"/>
      <c r="W7104" s="1"/>
      <c r="X7104" s="1"/>
      <c r="Y7104" s="1"/>
    </row>
    <row r="7105" spans="1:25" ht="15" x14ac:dyDescent="0.25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  <c r="O7105"/>
      <c r="P7105"/>
      <c r="Q7105"/>
      <c r="R7105"/>
      <c r="S7105"/>
      <c r="T7105"/>
      <c r="U7105"/>
      <c r="V7105"/>
      <c r="W7105" s="1"/>
      <c r="X7105" s="1"/>
      <c r="Y7105" s="1"/>
    </row>
    <row r="7106" spans="1:25" ht="15" x14ac:dyDescent="0.25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  <c r="O7106"/>
      <c r="P7106"/>
      <c r="Q7106"/>
      <c r="R7106"/>
      <c r="S7106"/>
      <c r="T7106"/>
      <c r="U7106"/>
      <c r="V7106"/>
      <c r="W7106" s="1"/>
      <c r="X7106" s="1"/>
      <c r="Y7106" s="1"/>
    </row>
    <row r="7107" spans="1:25" ht="15" x14ac:dyDescent="0.25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  <c r="O7107"/>
      <c r="P7107"/>
      <c r="Q7107"/>
      <c r="R7107"/>
      <c r="S7107"/>
      <c r="T7107"/>
      <c r="U7107"/>
      <c r="V7107"/>
      <c r="W7107" s="1"/>
      <c r="X7107" s="1"/>
      <c r="Y7107" s="1"/>
    </row>
    <row r="7108" spans="1:25" ht="15" x14ac:dyDescent="0.25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  <c r="O7108"/>
      <c r="P7108"/>
      <c r="Q7108"/>
      <c r="R7108"/>
      <c r="S7108"/>
      <c r="T7108"/>
      <c r="U7108"/>
      <c r="V7108"/>
      <c r="W7108" s="1"/>
      <c r="X7108" s="1"/>
      <c r="Y7108" s="1"/>
    </row>
    <row r="7109" spans="1:25" ht="15" x14ac:dyDescent="0.25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  <c r="O7109"/>
      <c r="P7109"/>
      <c r="Q7109"/>
      <c r="R7109"/>
      <c r="S7109"/>
      <c r="T7109"/>
      <c r="U7109"/>
      <c r="V7109"/>
      <c r="W7109" s="1"/>
      <c r="X7109" s="1"/>
      <c r="Y7109" s="1"/>
    </row>
    <row r="7110" spans="1:25" ht="15" x14ac:dyDescent="0.25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  <c r="O7110"/>
      <c r="P7110"/>
      <c r="Q7110"/>
      <c r="R7110"/>
      <c r="S7110"/>
      <c r="T7110"/>
      <c r="U7110"/>
      <c r="V7110"/>
      <c r="W7110" s="1"/>
      <c r="X7110" s="1"/>
      <c r="Y7110" s="1"/>
    </row>
    <row r="7111" spans="1:25" ht="15" x14ac:dyDescent="0.25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  <c r="O7111"/>
      <c r="P7111"/>
      <c r="Q7111"/>
      <c r="R7111"/>
      <c r="S7111"/>
      <c r="T7111"/>
      <c r="U7111"/>
      <c r="V7111"/>
      <c r="W7111" s="1"/>
      <c r="X7111" s="1"/>
      <c r="Y7111" s="1"/>
    </row>
    <row r="7112" spans="1:25" ht="15" x14ac:dyDescent="0.25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  <c r="O7112"/>
      <c r="P7112"/>
      <c r="Q7112"/>
      <c r="R7112"/>
      <c r="S7112"/>
      <c r="T7112"/>
      <c r="U7112"/>
      <c r="V7112"/>
      <c r="W7112" s="1"/>
      <c r="X7112" s="1"/>
      <c r="Y7112" s="1"/>
    </row>
    <row r="7113" spans="1:25" ht="15" x14ac:dyDescent="0.25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  <c r="O7113"/>
      <c r="P7113"/>
      <c r="Q7113"/>
      <c r="R7113"/>
      <c r="S7113"/>
      <c r="T7113"/>
      <c r="U7113"/>
      <c r="V7113"/>
      <c r="W7113" s="1"/>
      <c r="X7113" s="1"/>
      <c r="Y7113" s="1"/>
    </row>
    <row r="7114" spans="1:25" ht="15" x14ac:dyDescent="0.25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  <c r="O7114"/>
      <c r="P7114"/>
      <c r="Q7114"/>
      <c r="R7114"/>
      <c r="S7114"/>
      <c r="T7114"/>
      <c r="U7114"/>
      <c r="V7114"/>
      <c r="W7114" s="1"/>
      <c r="X7114" s="1"/>
      <c r="Y7114" s="1"/>
    </row>
    <row r="7115" spans="1:25" ht="15" x14ac:dyDescent="0.25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  <c r="O7115"/>
      <c r="P7115"/>
      <c r="Q7115"/>
      <c r="R7115"/>
      <c r="S7115"/>
      <c r="T7115"/>
      <c r="U7115"/>
      <c r="V7115"/>
      <c r="W7115" s="1"/>
      <c r="X7115" s="1"/>
      <c r="Y7115" s="1"/>
    </row>
    <row r="7116" spans="1:25" ht="15" x14ac:dyDescent="0.25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  <c r="O7116"/>
      <c r="P7116"/>
      <c r="Q7116"/>
      <c r="R7116"/>
      <c r="S7116"/>
      <c r="T7116"/>
      <c r="U7116"/>
      <c r="V7116"/>
      <c r="W7116" s="1"/>
      <c r="X7116" s="1"/>
      <c r="Y7116" s="1"/>
    </row>
    <row r="7117" spans="1:25" ht="15" x14ac:dyDescent="0.25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  <c r="O7117"/>
      <c r="P7117"/>
      <c r="Q7117"/>
      <c r="R7117"/>
      <c r="S7117"/>
      <c r="T7117"/>
      <c r="U7117"/>
      <c r="V7117"/>
      <c r="W7117" s="1"/>
      <c r="X7117" s="1"/>
      <c r="Y7117" s="1"/>
    </row>
    <row r="7118" spans="1:25" ht="15" x14ac:dyDescent="0.25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  <c r="O7118"/>
      <c r="P7118"/>
      <c r="Q7118"/>
      <c r="R7118"/>
      <c r="S7118"/>
      <c r="T7118"/>
      <c r="U7118"/>
      <c r="V7118"/>
      <c r="W7118" s="1"/>
      <c r="X7118" s="1"/>
      <c r="Y7118" s="1"/>
    </row>
    <row r="7119" spans="1:25" ht="15" x14ac:dyDescent="0.25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  <c r="O7119"/>
      <c r="P7119"/>
      <c r="Q7119"/>
      <c r="R7119"/>
      <c r="S7119"/>
      <c r="T7119"/>
      <c r="U7119"/>
      <c r="V7119"/>
      <c r="W7119" s="1"/>
      <c r="X7119" s="1"/>
      <c r="Y7119" s="1"/>
    </row>
    <row r="7120" spans="1:25" ht="15" x14ac:dyDescent="0.25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  <c r="O7120"/>
      <c r="P7120"/>
      <c r="Q7120"/>
      <c r="R7120"/>
      <c r="S7120"/>
      <c r="T7120"/>
      <c r="U7120"/>
      <c r="V7120"/>
      <c r="W7120" s="1"/>
      <c r="X7120" s="1"/>
      <c r="Y7120" s="1"/>
    </row>
    <row r="7121" spans="1:25" ht="15" x14ac:dyDescent="0.25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  <c r="O7121"/>
      <c r="P7121"/>
      <c r="Q7121"/>
      <c r="R7121"/>
      <c r="S7121"/>
      <c r="T7121"/>
      <c r="U7121"/>
      <c r="V7121"/>
      <c r="W7121" s="1"/>
      <c r="X7121" s="1"/>
      <c r="Y7121" s="1"/>
    </row>
    <row r="7122" spans="1:25" ht="15" x14ac:dyDescent="0.25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  <c r="O7122"/>
      <c r="P7122"/>
      <c r="Q7122"/>
      <c r="R7122"/>
      <c r="S7122"/>
      <c r="T7122"/>
      <c r="U7122"/>
      <c r="V7122"/>
      <c r="W7122" s="1"/>
      <c r="X7122" s="1"/>
      <c r="Y7122" s="1"/>
    </row>
    <row r="7123" spans="1:25" ht="15" x14ac:dyDescent="0.25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  <c r="O7123"/>
      <c r="P7123"/>
      <c r="Q7123"/>
      <c r="R7123"/>
      <c r="S7123"/>
      <c r="T7123"/>
      <c r="U7123"/>
      <c r="V7123"/>
      <c r="W7123" s="1"/>
      <c r="X7123" s="1"/>
      <c r="Y7123" s="1"/>
    </row>
    <row r="7124" spans="1:25" ht="15" x14ac:dyDescent="0.25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  <c r="O7124"/>
      <c r="P7124"/>
      <c r="Q7124"/>
      <c r="R7124"/>
      <c r="S7124"/>
      <c r="T7124"/>
      <c r="U7124"/>
      <c r="V7124"/>
      <c r="W7124" s="1"/>
      <c r="X7124" s="1"/>
      <c r="Y7124" s="1"/>
    </row>
    <row r="7125" spans="1:25" ht="15" x14ac:dyDescent="0.25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  <c r="O7125"/>
      <c r="P7125"/>
      <c r="Q7125"/>
      <c r="R7125"/>
      <c r="S7125"/>
      <c r="T7125"/>
      <c r="U7125"/>
      <c r="V7125"/>
      <c r="W7125" s="1"/>
      <c r="X7125" s="1"/>
      <c r="Y7125" s="1"/>
    </row>
    <row r="7126" spans="1:25" ht="15" x14ac:dyDescent="0.25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  <c r="O7126"/>
      <c r="P7126"/>
      <c r="Q7126"/>
      <c r="R7126"/>
      <c r="S7126"/>
      <c r="T7126"/>
      <c r="U7126"/>
      <c r="V7126"/>
      <c r="W7126" s="1"/>
      <c r="X7126" s="1"/>
      <c r="Y7126" s="1"/>
    </row>
    <row r="7127" spans="1:25" ht="15" x14ac:dyDescent="0.25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  <c r="O7127"/>
      <c r="P7127"/>
      <c r="Q7127"/>
      <c r="R7127"/>
      <c r="S7127"/>
      <c r="T7127"/>
      <c r="U7127"/>
      <c r="V7127"/>
      <c r="W7127" s="1"/>
      <c r="X7127" s="1"/>
      <c r="Y7127" s="1"/>
    </row>
    <row r="7128" spans="1:25" ht="15" x14ac:dyDescent="0.25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  <c r="O7128"/>
      <c r="P7128"/>
      <c r="Q7128"/>
      <c r="R7128"/>
      <c r="S7128"/>
      <c r="T7128"/>
      <c r="U7128"/>
      <c r="V7128"/>
      <c r="W7128" s="1"/>
      <c r="X7128" s="1"/>
      <c r="Y7128" s="1"/>
    </row>
    <row r="7129" spans="1:25" ht="15" x14ac:dyDescent="0.25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  <c r="O7129"/>
      <c r="P7129"/>
      <c r="Q7129"/>
      <c r="R7129"/>
      <c r="S7129"/>
      <c r="T7129"/>
      <c r="U7129"/>
      <c r="V7129"/>
      <c r="W7129" s="1"/>
      <c r="X7129" s="1"/>
      <c r="Y7129" s="1"/>
    </row>
    <row r="7130" spans="1:25" ht="15" x14ac:dyDescent="0.25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  <c r="O7130"/>
      <c r="P7130"/>
      <c r="Q7130"/>
      <c r="R7130"/>
      <c r="S7130"/>
      <c r="T7130"/>
      <c r="U7130"/>
      <c r="V7130"/>
      <c r="W7130" s="1"/>
      <c r="X7130" s="1"/>
      <c r="Y7130" s="1"/>
    </row>
    <row r="7131" spans="1:25" ht="15" x14ac:dyDescent="0.25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  <c r="O7131"/>
      <c r="P7131"/>
      <c r="Q7131"/>
      <c r="R7131"/>
      <c r="S7131"/>
      <c r="T7131"/>
      <c r="U7131"/>
      <c r="V7131"/>
      <c r="W7131" s="1"/>
      <c r="X7131" s="1"/>
      <c r="Y7131" s="1"/>
    </row>
    <row r="7132" spans="1:25" ht="15" x14ac:dyDescent="0.25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  <c r="O7132"/>
      <c r="P7132"/>
      <c r="Q7132"/>
      <c r="R7132"/>
      <c r="S7132"/>
      <c r="T7132"/>
      <c r="U7132"/>
      <c r="V7132"/>
      <c r="W7132" s="1"/>
      <c r="X7132" s="1"/>
      <c r="Y7132" s="1"/>
    </row>
    <row r="7133" spans="1:25" ht="15" x14ac:dyDescent="0.25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  <c r="O7133"/>
      <c r="P7133"/>
      <c r="Q7133"/>
      <c r="R7133"/>
      <c r="S7133"/>
      <c r="T7133"/>
      <c r="U7133"/>
      <c r="V7133"/>
      <c r="W7133" s="1"/>
      <c r="X7133" s="1"/>
      <c r="Y7133" s="1"/>
    </row>
    <row r="7134" spans="1:25" ht="15" x14ac:dyDescent="0.25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  <c r="O7134"/>
      <c r="P7134"/>
      <c r="Q7134"/>
      <c r="R7134"/>
      <c r="S7134"/>
      <c r="T7134"/>
      <c r="U7134"/>
      <c r="V7134"/>
      <c r="W7134" s="1"/>
      <c r="X7134" s="1"/>
      <c r="Y7134" s="1"/>
    </row>
    <row r="7135" spans="1:25" ht="15" x14ac:dyDescent="0.25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  <c r="O7135"/>
      <c r="P7135"/>
      <c r="Q7135"/>
      <c r="R7135"/>
      <c r="S7135"/>
      <c r="T7135"/>
      <c r="U7135"/>
      <c r="V7135"/>
      <c r="W7135" s="1"/>
      <c r="X7135" s="1"/>
      <c r="Y7135" s="1"/>
    </row>
    <row r="7136" spans="1:25" ht="15" x14ac:dyDescent="0.25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  <c r="O7136"/>
      <c r="P7136"/>
      <c r="Q7136"/>
      <c r="R7136"/>
      <c r="S7136"/>
      <c r="T7136"/>
      <c r="U7136"/>
      <c r="V7136"/>
      <c r="W7136" s="1"/>
      <c r="X7136" s="1"/>
      <c r="Y7136" s="1"/>
    </row>
    <row r="7137" spans="1:25" ht="15" x14ac:dyDescent="0.25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  <c r="O7137"/>
      <c r="P7137"/>
      <c r="Q7137"/>
      <c r="R7137"/>
      <c r="S7137"/>
      <c r="T7137"/>
      <c r="U7137"/>
      <c r="V7137"/>
      <c r="W7137" s="1"/>
      <c r="X7137" s="1"/>
      <c r="Y7137" s="1"/>
    </row>
    <row r="7138" spans="1:25" ht="15" x14ac:dyDescent="0.25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  <c r="O7138"/>
      <c r="P7138"/>
      <c r="Q7138"/>
      <c r="R7138"/>
      <c r="S7138"/>
      <c r="T7138"/>
      <c r="U7138"/>
      <c r="V7138"/>
      <c r="W7138" s="1"/>
      <c r="X7138" s="1"/>
      <c r="Y7138" s="1"/>
    </row>
    <row r="7139" spans="1:25" ht="15" x14ac:dyDescent="0.25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  <c r="O7139"/>
      <c r="P7139"/>
      <c r="Q7139"/>
      <c r="R7139"/>
      <c r="S7139"/>
      <c r="T7139"/>
      <c r="U7139"/>
      <c r="V7139"/>
      <c r="W7139" s="1"/>
      <c r="X7139" s="1"/>
      <c r="Y7139" s="1"/>
    </row>
    <row r="7140" spans="1:25" ht="15" x14ac:dyDescent="0.25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  <c r="O7140"/>
      <c r="P7140"/>
      <c r="Q7140"/>
      <c r="R7140"/>
      <c r="S7140"/>
      <c r="T7140"/>
      <c r="U7140"/>
      <c r="V7140"/>
      <c r="W7140" s="1"/>
      <c r="X7140" s="1"/>
      <c r="Y7140" s="1"/>
    </row>
    <row r="7141" spans="1:25" ht="15" x14ac:dyDescent="0.25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  <c r="O7141"/>
      <c r="P7141"/>
      <c r="Q7141"/>
      <c r="R7141"/>
      <c r="S7141"/>
      <c r="T7141"/>
      <c r="U7141"/>
      <c r="V7141"/>
      <c r="W7141" s="1"/>
      <c r="X7141" s="1"/>
      <c r="Y7141" s="1"/>
    </row>
    <row r="7142" spans="1:25" ht="15" x14ac:dyDescent="0.25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  <c r="O7142"/>
      <c r="P7142"/>
      <c r="Q7142"/>
      <c r="R7142"/>
      <c r="S7142"/>
      <c r="T7142"/>
      <c r="U7142"/>
      <c r="V7142"/>
      <c r="W7142" s="1"/>
      <c r="X7142" s="1"/>
      <c r="Y7142" s="1"/>
    </row>
    <row r="7143" spans="1:25" ht="15" x14ac:dyDescent="0.25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  <c r="O7143"/>
      <c r="P7143"/>
      <c r="Q7143"/>
      <c r="R7143"/>
      <c r="S7143"/>
      <c r="T7143"/>
      <c r="U7143"/>
      <c r="V7143"/>
      <c r="W7143" s="1"/>
      <c r="X7143" s="1"/>
      <c r="Y7143" s="1"/>
    </row>
    <row r="7144" spans="1:25" ht="15" x14ac:dyDescent="0.25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  <c r="O7144"/>
      <c r="P7144"/>
      <c r="Q7144"/>
      <c r="R7144"/>
      <c r="S7144"/>
      <c r="T7144"/>
      <c r="U7144"/>
      <c r="V7144"/>
      <c r="W7144" s="1"/>
      <c r="X7144" s="1"/>
      <c r="Y7144" s="1"/>
    </row>
    <row r="7145" spans="1:25" ht="15" x14ac:dyDescent="0.25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  <c r="O7145"/>
      <c r="P7145"/>
      <c r="Q7145"/>
      <c r="R7145"/>
      <c r="S7145"/>
      <c r="T7145"/>
      <c r="U7145"/>
      <c r="V7145"/>
      <c r="W7145" s="1"/>
      <c r="X7145" s="1"/>
      <c r="Y7145" s="1"/>
    </row>
    <row r="7146" spans="1:25" ht="15" x14ac:dyDescent="0.25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  <c r="O7146"/>
      <c r="P7146"/>
      <c r="Q7146"/>
      <c r="R7146"/>
      <c r="S7146"/>
      <c r="T7146"/>
      <c r="U7146"/>
      <c r="V7146"/>
      <c r="W7146" s="1"/>
      <c r="X7146" s="1"/>
      <c r="Y7146" s="1"/>
    </row>
    <row r="7147" spans="1:25" ht="15" x14ac:dyDescent="0.25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  <c r="O7147"/>
      <c r="P7147"/>
      <c r="Q7147"/>
      <c r="R7147"/>
      <c r="S7147"/>
      <c r="T7147"/>
      <c r="U7147"/>
      <c r="V7147"/>
      <c r="W7147" s="1"/>
      <c r="X7147" s="1"/>
      <c r="Y7147" s="1"/>
    </row>
    <row r="7148" spans="1:25" ht="15" x14ac:dyDescent="0.25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  <c r="O7148"/>
      <c r="P7148"/>
      <c r="Q7148"/>
      <c r="R7148"/>
      <c r="S7148"/>
      <c r="T7148"/>
      <c r="U7148"/>
      <c r="V7148"/>
      <c r="W7148" s="1"/>
      <c r="X7148" s="1"/>
      <c r="Y7148" s="1"/>
    </row>
    <row r="7149" spans="1:25" ht="15" x14ac:dyDescent="0.25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  <c r="O7149"/>
      <c r="P7149"/>
      <c r="Q7149"/>
      <c r="R7149"/>
      <c r="S7149"/>
      <c r="T7149"/>
      <c r="U7149"/>
      <c r="V7149"/>
      <c r="W7149" s="1"/>
      <c r="X7149" s="1"/>
      <c r="Y7149" s="1"/>
    </row>
    <row r="7150" spans="1:25" ht="15" x14ac:dyDescent="0.25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  <c r="O7150"/>
      <c r="P7150"/>
      <c r="Q7150"/>
      <c r="R7150"/>
      <c r="S7150"/>
      <c r="T7150"/>
      <c r="U7150"/>
      <c r="V7150"/>
      <c r="W7150" s="1"/>
      <c r="X7150" s="1"/>
      <c r="Y7150" s="1"/>
    </row>
    <row r="7151" spans="1:25" ht="15" x14ac:dyDescent="0.25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  <c r="O7151"/>
      <c r="P7151"/>
      <c r="Q7151"/>
      <c r="R7151"/>
      <c r="S7151"/>
      <c r="T7151"/>
      <c r="U7151"/>
      <c r="V7151"/>
      <c r="W7151" s="1"/>
      <c r="X7151" s="1"/>
      <c r="Y7151" s="1"/>
    </row>
    <row r="7152" spans="1:25" ht="15" x14ac:dyDescent="0.25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  <c r="O7152"/>
      <c r="P7152"/>
      <c r="Q7152"/>
      <c r="R7152"/>
      <c r="S7152"/>
      <c r="T7152"/>
      <c r="U7152"/>
      <c r="V7152"/>
      <c r="W7152" s="1"/>
      <c r="X7152" s="1"/>
      <c r="Y7152" s="1"/>
    </row>
    <row r="7153" spans="1:25" ht="15" x14ac:dyDescent="0.25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  <c r="O7153"/>
      <c r="P7153"/>
      <c r="Q7153"/>
      <c r="R7153"/>
      <c r="S7153"/>
      <c r="T7153"/>
      <c r="U7153"/>
      <c r="V7153"/>
      <c r="W7153" s="1"/>
      <c r="X7153" s="1"/>
      <c r="Y7153" s="1"/>
    </row>
    <row r="7154" spans="1:25" ht="15" x14ac:dyDescent="0.25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  <c r="O7154"/>
      <c r="P7154"/>
      <c r="Q7154"/>
      <c r="R7154"/>
      <c r="S7154"/>
      <c r="T7154"/>
      <c r="U7154"/>
      <c r="V7154"/>
      <c r="W7154" s="1"/>
      <c r="X7154" s="1"/>
      <c r="Y7154" s="1"/>
    </row>
    <row r="7155" spans="1:25" ht="15" x14ac:dyDescent="0.25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  <c r="O7155"/>
      <c r="P7155"/>
      <c r="Q7155"/>
      <c r="R7155"/>
      <c r="S7155"/>
      <c r="T7155"/>
      <c r="U7155"/>
      <c r="V7155"/>
      <c r="W7155" s="1"/>
      <c r="X7155" s="1"/>
      <c r="Y7155" s="1"/>
    </row>
    <row r="7156" spans="1:25" ht="15" x14ac:dyDescent="0.25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  <c r="O7156"/>
      <c r="P7156"/>
      <c r="Q7156"/>
      <c r="R7156"/>
      <c r="S7156"/>
      <c r="T7156"/>
      <c r="U7156"/>
      <c r="V7156"/>
      <c r="W7156" s="1"/>
      <c r="X7156" s="1"/>
      <c r="Y7156" s="1"/>
    </row>
    <row r="7157" spans="1:25" ht="15" x14ac:dyDescent="0.25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  <c r="O7157"/>
      <c r="P7157"/>
      <c r="Q7157"/>
      <c r="R7157"/>
      <c r="S7157"/>
      <c r="T7157"/>
      <c r="U7157"/>
      <c r="V7157"/>
      <c r="W7157" s="1"/>
      <c r="X7157" s="1"/>
      <c r="Y7157" s="1"/>
    </row>
    <row r="7158" spans="1:25" ht="15" x14ac:dyDescent="0.25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  <c r="O7158"/>
      <c r="P7158"/>
      <c r="Q7158"/>
      <c r="R7158"/>
      <c r="S7158"/>
      <c r="T7158"/>
      <c r="U7158"/>
      <c r="V7158"/>
      <c r="W7158" s="1"/>
      <c r="X7158" s="1"/>
      <c r="Y7158" s="1"/>
    </row>
    <row r="7159" spans="1:25" ht="15" x14ac:dyDescent="0.25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  <c r="O7159"/>
      <c r="P7159"/>
      <c r="Q7159"/>
      <c r="R7159"/>
      <c r="S7159"/>
      <c r="T7159"/>
      <c r="U7159"/>
      <c r="V7159"/>
      <c r="W7159" s="1"/>
      <c r="X7159" s="1"/>
      <c r="Y7159" s="1"/>
    </row>
    <row r="7160" spans="1:25" ht="15" x14ac:dyDescent="0.25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  <c r="O7160"/>
      <c r="P7160"/>
      <c r="Q7160"/>
      <c r="R7160"/>
      <c r="S7160"/>
      <c r="T7160"/>
      <c r="U7160"/>
      <c r="V7160"/>
      <c r="W7160" s="1"/>
      <c r="X7160" s="1"/>
      <c r="Y7160" s="1"/>
    </row>
    <row r="7161" spans="1:25" ht="15" x14ac:dyDescent="0.25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  <c r="O7161"/>
      <c r="P7161"/>
      <c r="Q7161"/>
      <c r="R7161"/>
      <c r="S7161"/>
      <c r="T7161"/>
      <c r="U7161"/>
      <c r="V7161"/>
      <c r="W7161" s="1"/>
      <c r="X7161" s="1"/>
      <c r="Y7161" s="1"/>
    </row>
    <row r="7162" spans="1:25" ht="15" x14ac:dyDescent="0.25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  <c r="O7162"/>
      <c r="P7162"/>
      <c r="Q7162"/>
      <c r="R7162"/>
      <c r="S7162"/>
      <c r="T7162"/>
      <c r="U7162"/>
      <c r="V7162"/>
      <c r="W7162" s="1"/>
      <c r="X7162" s="1"/>
      <c r="Y7162" s="1"/>
    </row>
    <row r="7163" spans="1:25" ht="15" x14ac:dyDescent="0.25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  <c r="O7163"/>
      <c r="P7163"/>
      <c r="Q7163"/>
      <c r="R7163"/>
      <c r="S7163"/>
      <c r="T7163"/>
      <c r="U7163"/>
      <c r="V7163"/>
      <c r="W7163" s="1"/>
      <c r="X7163" s="1"/>
      <c r="Y7163" s="1"/>
    </row>
    <row r="7164" spans="1:25" ht="15" x14ac:dyDescent="0.25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  <c r="O7164"/>
      <c r="P7164"/>
      <c r="Q7164"/>
      <c r="R7164"/>
      <c r="S7164"/>
      <c r="T7164"/>
      <c r="U7164"/>
      <c r="V7164"/>
      <c r="W7164" s="1"/>
      <c r="X7164" s="1"/>
      <c r="Y7164" s="1"/>
    </row>
    <row r="7165" spans="1:25" ht="15" x14ac:dyDescent="0.25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  <c r="O7165"/>
      <c r="P7165"/>
      <c r="Q7165"/>
      <c r="R7165"/>
      <c r="S7165"/>
      <c r="T7165"/>
      <c r="U7165"/>
      <c r="V7165"/>
      <c r="W7165" s="1"/>
      <c r="X7165" s="1"/>
      <c r="Y7165" s="1"/>
    </row>
    <row r="7166" spans="1:25" ht="15" x14ac:dyDescent="0.25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  <c r="O7166"/>
      <c r="P7166"/>
      <c r="Q7166"/>
      <c r="R7166"/>
      <c r="S7166"/>
      <c r="T7166"/>
      <c r="U7166"/>
      <c r="V7166"/>
      <c r="W7166" s="1"/>
      <c r="X7166" s="1"/>
      <c r="Y7166" s="1"/>
    </row>
    <row r="7167" spans="1:25" ht="15" x14ac:dyDescent="0.25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  <c r="O7167"/>
      <c r="P7167"/>
      <c r="Q7167"/>
      <c r="R7167"/>
      <c r="S7167"/>
      <c r="T7167"/>
      <c r="U7167"/>
      <c r="V7167"/>
      <c r="W7167" s="1"/>
      <c r="X7167" s="1"/>
      <c r="Y7167" s="1"/>
    </row>
    <row r="7168" spans="1:25" ht="15" x14ac:dyDescent="0.25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  <c r="O7168"/>
      <c r="P7168"/>
      <c r="Q7168"/>
      <c r="R7168"/>
      <c r="S7168"/>
      <c r="T7168"/>
      <c r="U7168"/>
      <c r="V7168"/>
      <c r="W7168" s="1"/>
      <c r="X7168" s="1"/>
      <c r="Y7168" s="1"/>
    </row>
    <row r="7169" spans="1:25" ht="15" x14ac:dyDescent="0.25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  <c r="O7169"/>
      <c r="P7169"/>
      <c r="Q7169"/>
      <c r="R7169"/>
      <c r="S7169"/>
      <c r="T7169"/>
      <c r="U7169"/>
      <c r="V7169"/>
      <c r="W7169" s="1"/>
      <c r="X7169" s="1"/>
      <c r="Y7169" s="1"/>
    </row>
    <row r="7170" spans="1:25" ht="15" x14ac:dyDescent="0.25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  <c r="O7170"/>
      <c r="P7170"/>
      <c r="Q7170"/>
      <c r="R7170"/>
      <c r="S7170"/>
      <c r="T7170"/>
      <c r="U7170"/>
      <c r="V7170"/>
      <c r="W7170" s="1"/>
      <c r="X7170" s="1"/>
      <c r="Y7170" s="1"/>
    </row>
    <row r="7171" spans="1:25" ht="15" x14ac:dyDescent="0.25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  <c r="O7171"/>
      <c r="P7171"/>
      <c r="Q7171"/>
      <c r="R7171"/>
      <c r="S7171"/>
      <c r="T7171"/>
      <c r="U7171"/>
      <c r="V7171"/>
      <c r="W7171" s="1"/>
      <c r="X7171" s="1"/>
      <c r="Y7171" s="1"/>
    </row>
    <row r="7172" spans="1:25" ht="15" x14ac:dyDescent="0.25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  <c r="O7172"/>
      <c r="P7172"/>
      <c r="Q7172"/>
      <c r="R7172"/>
      <c r="S7172"/>
      <c r="T7172"/>
      <c r="U7172"/>
      <c r="V7172"/>
      <c r="W7172" s="1"/>
      <c r="X7172" s="1"/>
      <c r="Y7172" s="1"/>
    </row>
    <row r="7173" spans="1:25" ht="15" x14ac:dyDescent="0.25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  <c r="O7173"/>
      <c r="P7173"/>
      <c r="Q7173"/>
      <c r="R7173"/>
      <c r="S7173"/>
      <c r="T7173"/>
      <c r="U7173"/>
      <c r="V7173"/>
      <c r="W7173" s="1"/>
      <c r="X7173" s="1"/>
      <c r="Y7173" s="1"/>
    </row>
    <row r="7174" spans="1:25" ht="15" x14ac:dyDescent="0.25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  <c r="O7174"/>
      <c r="P7174"/>
      <c r="Q7174"/>
      <c r="R7174"/>
      <c r="S7174"/>
      <c r="T7174"/>
      <c r="U7174"/>
      <c r="V7174"/>
      <c r="W7174" s="1"/>
      <c r="X7174" s="1"/>
      <c r="Y7174" s="1"/>
    </row>
    <row r="7175" spans="1:25" ht="15" x14ac:dyDescent="0.25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  <c r="O7175"/>
      <c r="P7175"/>
      <c r="Q7175"/>
      <c r="R7175"/>
      <c r="S7175"/>
      <c r="T7175"/>
      <c r="U7175"/>
      <c r="V7175"/>
      <c r="W7175" s="1"/>
      <c r="X7175" s="1"/>
      <c r="Y7175" s="1"/>
    </row>
    <row r="7176" spans="1:25" ht="15" x14ac:dyDescent="0.25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  <c r="O7176"/>
      <c r="P7176"/>
      <c r="Q7176"/>
      <c r="R7176"/>
      <c r="S7176"/>
      <c r="T7176"/>
      <c r="U7176"/>
      <c r="V7176"/>
      <c r="W7176" s="1"/>
      <c r="X7176" s="1"/>
      <c r="Y7176" s="1"/>
    </row>
    <row r="7177" spans="1:25" ht="15" x14ac:dyDescent="0.25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  <c r="O7177"/>
      <c r="P7177"/>
      <c r="Q7177"/>
      <c r="R7177"/>
      <c r="S7177"/>
      <c r="T7177"/>
      <c r="U7177"/>
      <c r="V7177"/>
      <c r="W7177" s="1"/>
      <c r="X7177" s="1"/>
      <c r="Y7177" s="1"/>
    </row>
    <row r="7178" spans="1:25" ht="15" x14ac:dyDescent="0.25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  <c r="O7178"/>
      <c r="P7178"/>
      <c r="Q7178"/>
      <c r="R7178"/>
      <c r="S7178"/>
      <c r="T7178"/>
      <c r="U7178"/>
      <c r="V7178"/>
      <c r="W7178" s="1"/>
      <c r="X7178" s="1"/>
      <c r="Y7178" s="1"/>
    </row>
    <row r="7179" spans="1:25" ht="15" x14ac:dyDescent="0.25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  <c r="O7179"/>
      <c r="P7179"/>
      <c r="Q7179"/>
      <c r="R7179"/>
      <c r="S7179"/>
      <c r="T7179"/>
      <c r="U7179"/>
      <c r="V7179"/>
      <c r="W7179" s="1"/>
      <c r="X7179" s="1"/>
      <c r="Y7179" s="1"/>
    </row>
    <row r="7180" spans="1:25" ht="15" x14ac:dyDescent="0.25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  <c r="O7180"/>
      <c r="P7180"/>
      <c r="Q7180"/>
      <c r="R7180"/>
      <c r="S7180"/>
      <c r="T7180"/>
      <c r="U7180"/>
      <c r="V7180"/>
      <c r="W7180" s="1"/>
      <c r="X7180" s="1"/>
      <c r="Y7180" s="1"/>
    </row>
    <row r="7181" spans="1:25" ht="15" x14ac:dyDescent="0.25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  <c r="O7181"/>
      <c r="P7181"/>
      <c r="Q7181"/>
      <c r="R7181"/>
      <c r="S7181"/>
      <c r="T7181"/>
      <c r="U7181"/>
      <c r="V7181"/>
      <c r="W7181" s="1"/>
      <c r="X7181" s="1"/>
      <c r="Y7181" s="1"/>
    </row>
    <row r="7182" spans="1:25" ht="15" x14ac:dyDescent="0.25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  <c r="O7182"/>
      <c r="P7182"/>
      <c r="Q7182"/>
      <c r="R7182"/>
      <c r="S7182"/>
      <c r="T7182"/>
      <c r="U7182"/>
      <c r="V7182"/>
      <c r="W7182" s="1"/>
      <c r="X7182" s="1"/>
      <c r="Y7182" s="1"/>
    </row>
    <row r="7183" spans="1:25" ht="15" x14ac:dyDescent="0.25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  <c r="O7183"/>
      <c r="P7183"/>
      <c r="Q7183"/>
      <c r="R7183"/>
      <c r="S7183"/>
      <c r="T7183"/>
      <c r="U7183"/>
      <c r="V7183"/>
      <c r="W7183" s="1"/>
      <c r="X7183" s="1"/>
      <c r="Y7183" s="1"/>
    </row>
    <row r="7184" spans="1:25" ht="15" x14ac:dyDescent="0.25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  <c r="O7184"/>
      <c r="P7184"/>
      <c r="Q7184"/>
      <c r="R7184"/>
      <c r="S7184"/>
      <c r="T7184"/>
      <c r="U7184"/>
      <c r="V7184"/>
      <c r="W7184" s="1"/>
      <c r="X7184" s="1"/>
      <c r="Y7184" s="1"/>
    </row>
    <row r="7185" spans="1:25" ht="15" x14ac:dyDescent="0.25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  <c r="O7185"/>
      <c r="P7185"/>
      <c r="Q7185"/>
      <c r="R7185"/>
      <c r="S7185"/>
      <c r="T7185"/>
      <c r="U7185"/>
      <c r="V7185"/>
      <c r="W7185" s="1"/>
      <c r="X7185" s="1"/>
      <c r="Y7185" s="1"/>
    </row>
    <row r="7186" spans="1:25" ht="15" x14ac:dyDescent="0.25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  <c r="O7186"/>
      <c r="P7186"/>
      <c r="Q7186"/>
      <c r="R7186"/>
      <c r="S7186"/>
      <c r="T7186"/>
      <c r="U7186"/>
      <c r="V7186"/>
      <c r="W7186" s="1"/>
      <c r="X7186" s="1"/>
      <c r="Y7186" s="1"/>
    </row>
    <row r="7187" spans="1:25" ht="15" x14ac:dyDescent="0.25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  <c r="O7187"/>
      <c r="P7187"/>
      <c r="Q7187"/>
      <c r="R7187"/>
      <c r="S7187"/>
      <c r="T7187"/>
      <c r="U7187"/>
      <c r="V7187"/>
      <c r="W7187" s="1"/>
      <c r="X7187" s="1"/>
      <c r="Y7187" s="1"/>
    </row>
    <row r="7188" spans="1:25" ht="15" x14ac:dyDescent="0.25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  <c r="O7188"/>
      <c r="P7188"/>
      <c r="Q7188"/>
      <c r="R7188"/>
      <c r="S7188"/>
      <c r="T7188"/>
      <c r="U7188"/>
      <c r="V7188"/>
      <c r="W7188" s="1"/>
      <c r="X7188" s="1"/>
      <c r="Y7188" s="1"/>
    </row>
    <row r="7189" spans="1:25" ht="15" x14ac:dyDescent="0.25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  <c r="O7189"/>
      <c r="P7189"/>
      <c r="Q7189"/>
      <c r="R7189"/>
      <c r="S7189"/>
      <c r="T7189"/>
      <c r="U7189"/>
      <c r="V7189"/>
      <c r="W7189" s="1"/>
      <c r="X7189" s="1"/>
      <c r="Y7189" s="1"/>
    </row>
    <row r="7190" spans="1:25" ht="15" x14ac:dyDescent="0.25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  <c r="O7190"/>
      <c r="P7190"/>
      <c r="Q7190"/>
      <c r="R7190"/>
      <c r="S7190"/>
      <c r="T7190"/>
      <c r="U7190"/>
      <c r="V7190"/>
      <c r="W7190" s="1"/>
      <c r="X7190" s="1"/>
      <c r="Y7190" s="1"/>
    </row>
    <row r="7191" spans="1:25" ht="15" x14ac:dyDescent="0.25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  <c r="O7191"/>
      <c r="P7191"/>
      <c r="Q7191"/>
      <c r="R7191"/>
      <c r="S7191"/>
      <c r="T7191"/>
      <c r="U7191"/>
      <c r="V7191"/>
      <c r="W7191" s="1"/>
      <c r="X7191" s="1"/>
      <c r="Y7191" s="1"/>
    </row>
    <row r="7192" spans="1:25" ht="15" x14ac:dyDescent="0.25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  <c r="O7192"/>
      <c r="P7192"/>
      <c r="Q7192"/>
      <c r="R7192"/>
      <c r="S7192"/>
      <c r="T7192"/>
      <c r="U7192"/>
      <c r="V7192"/>
      <c r="W7192" s="1"/>
      <c r="X7192" s="1"/>
      <c r="Y7192" s="1"/>
    </row>
    <row r="7193" spans="1:25" ht="15" x14ac:dyDescent="0.25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  <c r="O7193"/>
      <c r="P7193"/>
      <c r="Q7193"/>
      <c r="R7193"/>
      <c r="S7193"/>
      <c r="T7193"/>
      <c r="U7193"/>
      <c r="V7193"/>
      <c r="W7193" s="1"/>
      <c r="X7193" s="1"/>
      <c r="Y7193" s="1"/>
    </row>
    <row r="7194" spans="1:25" ht="15" x14ac:dyDescent="0.25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  <c r="O7194"/>
      <c r="P7194"/>
      <c r="Q7194"/>
      <c r="R7194"/>
      <c r="S7194"/>
      <c r="T7194"/>
      <c r="U7194"/>
      <c r="V7194"/>
      <c r="W7194" s="1"/>
      <c r="X7194" s="1"/>
      <c r="Y7194" s="1"/>
    </row>
    <row r="7195" spans="1:25" ht="15" x14ac:dyDescent="0.25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  <c r="O7195"/>
      <c r="P7195"/>
      <c r="Q7195"/>
      <c r="R7195"/>
      <c r="S7195"/>
      <c r="T7195"/>
      <c r="U7195"/>
      <c r="V7195"/>
      <c r="W7195" s="1"/>
      <c r="X7195" s="1"/>
      <c r="Y7195" s="1"/>
    </row>
    <row r="7196" spans="1:25" ht="15" x14ac:dyDescent="0.25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  <c r="O7196"/>
      <c r="P7196"/>
      <c r="Q7196"/>
      <c r="R7196"/>
      <c r="S7196"/>
      <c r="T7196"/>
      <c r="U7196"/>
      <c r="V7196"/>
      <c r="W7196" s="1"/>
      <c r="X7196" s="1"/>
      <c r="Y7196" s="1"/>
    </row>
    <row r="7197" spans="1:25" ht="15" x14ac:dyDescent="0.25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  <c r="O7197"/>
      <c r="P7197"/>
      <c r="Q7197"/>
      <c r="R7197"/>
      <c r="S7197"/>
      <c r="T7197"/>
      <c r="U7197"/>
      <c r="V7197"/>
      <c r="W7197" s="1"/>
      <c r="X7197" s="1"/>
      <c r="Y7197" s="1"/>
    </row>
    <row r="7198" spans="1:25" ht="15" x14ac:dyDescent="0.25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  <c r="O7198"/>
      <c r="P7198"/>
      <c r="Q7198"/>
      <c r="R7198"/>
      <c r="S7198"/>
      <c r="T7198"/>
      <c r="U7198"/>
      <c r="V7198"/>
      <c r="W7198" s="1"/>
      <c r="X7198" s="1"/>
      <c r="Y7198" s="1"/>
    </row>
    <row r="7199" spans="1:25" ht="15" x14ac:dyDescent="0.25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  <c r="O7199"/>
      <c r="P7199"/>
      <c r="Q7199"/>
      <c r="R7199"/>
      <c r="S7199"/>
      <c r="T7199"/>
      <c r="U7199"/>
      <c r="V7199"/>
      <c r="W7199" s="1"/>
      <c r="X7199" s="1"/>
      <c r="Y7199" s="1"/>
    </row>
    <row r="7200" spans="1:25" ht="15" x14ac:dyDescent="0.25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  <c r="O7200"/>
      <c r="P7200"/>
      <c r="Q7200"/>
      <c r="R7200"/>
      <c r="S7200"/>
      <c r="T7200"/>
      <c r="U7200"/>
      <c r="V7200"/>
      <c r="W7200" s="1"/>
      <c r="X7200" s="1"/>
      <c r="Y7200" s="1"/>
    </row>
    <row r="7201" spans="1:25" ht="15" x14ac:dyDescent="0.25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  <c r="O7201"/>
      <c r="P7201"/>
      <c r="Q7201"/>
      <c r="R7201"/>
      <c r="S7201"/>
      <c r="T7201"/>
      <c r="U7201"/>
      <c r="V7201"/>
      <c r="W7201" s="1"/>
      <c r="X7201" s="1"/>
      <c r="Y7201" s="1"/>
    </row>
    <row r="7202" spans="1:25" ht="15" x14ac:dyDescent="0.25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  <c r="O7202"/>
      <c r="P7202"/>
      <c r="Q7202"/>
      <c r="R7202"/>
      <c r="S7202"/>
      <c r="T7202"/>
      <c r="U7202"/>
      <c r="V7202"/>
      <c r="W7202" s="1"/>
      <c r="X7202" s="1"/>
      <c r="Y7202" s="1"/>
    </row>
    <row r="7203" spans="1:25" ht="15" x14ac:dyDescent="0.25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  <c r="O7203"/>
      <c r="P7203"/>
      <c r="Q7203"/>
      <c r="R7203"/>
      <c r="S7203"/>
      <c r="T7203"/>
      <c r="U7203"/>
      <c r="V7203"/>
      <c r="W7203" s="1"/>
      <c r="X7203" s="1"/>
      <c r="Y7203" s="1"/>
    </row>
    <row r="7204" spans="1:25" ht="15" x14ac:dyDescent="0.25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  <c r="O7204"/>
      <c r="P7204"/>
      <c r="Q7204"/>
      <c r="R7204"/>
      <c r="S7204"/>
      <c r="T7204"/>
      <c r="U7204"/>
      <c r="V7204"/>
      <c r="W7204" s="1"/>
      <c r="X7204" s="1"/>
      <c r="Y7204" s="1"/>
    </row>
    <row r="7205" spans="1:25" ht="15" x14ac:dyDescent="0.25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  <c r="O7205"/>
      <c r="P7205"/>
      <c r="Q7205"/>
      <c r="R7205"/>
      <c r="S7205"/>
      <c r="T7205"/>
      <c r="U7205"/>
      <c r="V7205"/>
      <c r="W7205" s="1"/>
      <c r="X7205" s="1"/>
      <c r="Y7205" s="1"/>
    </row>
    <row r="7206" spans="1:25" ht="15" x14ac:dyDescent="0.25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  <c r="O7206"/>
      <c r="P7206"/>
      <c r="Q7206"/>
      <c r="R7206"/>
      <c r="S7206"/>
      <c r="T7206"/>
      <c r="U7206"/>
      <c r="V7206"/>
      <c r="W7206" s="1"/>
      <c r="X7206" s="1"/>
      <c r="Y7206" s="1"/>
    </row>
    <row r="7207" spans="1:25" ht="15" x14ac:dyDescent="0.25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  <c r="O7207"/>
      <c r="P7207"/>
      <c r="Q7207"/>
      <c r="R7207"/>
      <c r="S7207"/>
      <c r="T7207"/>
      <c r="U7207"/>
      <c r="V7207"/>
      <c r="W7207" s="1"/>
      <c r="X7207" s="1"/>
      <c r="Y7207" s="1"/>
    </row>
    <row r="7208" spans="1:25" ht="15" x14ac:dyDescent="0.25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  <c r="O7208"/>
      <c r="P7208"/>
      <c r="Q7208"/>
      <c r="R7208"/>
      <c r="S7208"/>
      <c r="T7208"/>
      <c r="U7208"/>
      <c r="V7208"/>
      <c r="W7208" s="1"/>
      <c r="X7208" s="1"/>
      <c r="Y7208" s="1"/>
    </row>
    <row r="7209" spans="1:25" ht="15" x14ac:dyDescent="0.25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  <c r="O7209"/>
      <c r="P7209"/>
      <c r="Q7209"/>
      <c r="R7209"/>
      <c r="S7209"/>
      <c r="T7209"/>
      <c r="U7209"/>
      <c r="V7209"/>
      <c r="W7209" s="1"/>
      <c r="X7209" s="1"/>
      <c r="Y7209" s="1"/>
    </row>
    <row r="7210" spans="1:25" ht="15" x14ac:dyDescent="0.25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  <c r="O7210"/>
      <c r="P7210"/>
      <c r="Q7210"/>
      <c r="R7210"/>
      <c r="S7210"/>
      <c r="T7210"/>
      <c r="U7210"/>
      <c r="V7210"/>
      <c r="W7210" s="1"/>
      <c r="X7210" s="1"/>
      <c r="Y7210" s="1"/>
    </row>
    <row r="7211" spans="1:25" ht="15" x14ac:dyDescent="0.25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  <c r="O7211"/>
      <c r="P7211"/>
      <c r="Q7211"/>
      <c r="R7211"/>
      <c r="S7211"/>
      <c r="T7211"/>
      <c r="U7211"/>
      <c r="V7211"/>
      <c r="W7211" s="1"/>
      <c r="X7211" s="1"/>
      <c r="Y7211" s="1"/>
    </row>
    <row r="7212" spans="1:25" ht="15" x14ac:dyDescent="0.25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  <c r="O7212"/>
      <c r="P7212"/>
      <c r="Q7212"/>
      <c r="R7212"/>
      <c r="S7212"/>
      <c r="T7212"/>
      <c r="U7212"/>
      <c r="V7212"/>
      <c r="W7212" s="1"/>
      <c r="X7212" s="1"/>
      <c r="Y7212" s="1"/>
    </row>
    <row r="7213" spans="1:25" ht="15" x14ac:dyDescent="0.25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  <c r="O7213"/>
      <c r="P7213"/>
      <c r="Q7213"/>
      <c r="R7213"/>
      <c r="S7213"/>
      <c r="T7213"/>
      <c r="U7213"/>
      <c r="V7213"/>
      <c r="W7213" s="1"/>
      <c r="X7213" s="1"/>
      <c r="Y7213" s="1"/>
    </row>
    <row r="7214" spans="1:25" ht="15" x14ac:dyDescent="0.25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  <c r="O7214"/>
      <c r="P7214"/>
      <c r="Q7214"/>
      <c r="R7214"/>
      <c r="S7214"/>
      <c r="T7214"/>
      <c r="U7214"/>
      <c r="V7214"/>
      <c r="W7214" s="1"/>
      <c r="X7214" s="1"/>
      <c r="Y7214" s="1"/>
    </row>
    <row r="7215" spans="1:25" ht="15" x14ac:dyDescent="0.25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  <c r="O7215"/>
      <c r="P7215"/>
      <c r="Q7215"/>
      <c r="R7215"/>
      <c r="S7215"/>
      <c r="T7215"/>
      <c r="U7215"/>
      <c r="V7215"/>
      <c r="W7215" s="1"/>
      <c r="X7215" s="1"/>
      <c r="Y7215" s="1"/>
    </row>
    <row r="7216" spans="1:25" ht="15" x14ac:dyDescent="0.25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  <c r="O7216"/>
      <c r="P7216"/>
      <c r="Q7216"/>
      <c r="R7216"/>
      <c r="S7216"/>
      <c r="T7216"/>
      <c r="U7216"/>
      <c r="V7216"/>
      <c r="W7216" s="1"/>
      <c r="X7216" s="1"/>
      <c r="Y7216" s="1"/>
    </row>
    <row r="7217" spans="1:25" ht="15" x14ac:dyDescent="0.25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  <c r="O7217"/>
      <c r="P7217"/>
      <c r="Q7217"/>
      <c r="R7217"/>
      <c r="S7217"/>
      <c r="T7217"/>
      <c r="U7217"/>
      <c r="V7217"/>
      <c r="W7217" s="1"/>
      <c r="X7217" s="1"/>
      <c r="Y7217" s="1"/>
    </row>
    <row r="7218" spans="1:25" ht="15" x14ac:dyDescent="0.25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  <c r="O7218"/>
      <c r="P7218"/>
      <c r="Q7218"/>
      <c r="R7218"/>
      <c r="S7218"/>
      <c r="T7218"/>
      <c r="U7218"/>
      <c r="V7218"/>
      <c r="W7218" s="1"/>
      <c r="X7218" s="1"/>
      <c r="Y7218" s="1"/>
    </row>
    <row r="7219" spans="1:25" ht="15" x14ac:dyDescent="0.25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  <c r="O7219"/>
      <c r="P7219"/>
      <c r="Q7219"/>
      <c r="R7219"/>
      <c r="S7219"/>
      <c r="T7219"/>
      <c r="U7219"/>
      <c r="V7219"/>
      <c r="W7219" s="1"/>
      <c r="X7219" s="1"/>
      <c r="Y7219" s="1"/>
    </row>
    <row r="7220" spans="1:25" ht="15" x14ac:dyDescent="0.25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  <c r="O7220"/>
      <c r="P7220"/>
      <c r="Q7220"/>
      <c r="R7220"/>
      <c r="S7220"/>
      <c r="T7220"/>
      <c r="U7220"/>
      <c r="V7220"/>
      <c r="W7220" s="1"/>
      <c r="X7220" s="1"/>
      <c r="Y7220" s="1"/>
    </row>
    <row r="7221" spans="1:25" ht="15" x14ac:dyDescent="0.25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  <c r="O7221"/>
      <c r="P7221"/>
      <c r="Q7221"/>
      <c r="R7221"/>
      <c r="S7221"/>
      <c r="T7221"/>
      <c r="U7221"/>
      <c r="V7221"/>
      <c r="W7221" s="1"/>
      <c r="X7221" s="1"/>
      <c r="Y7221" s="1"/>
    </row>
    <row r="7222" spans="1:25" ht="15" x14ac:dyDescent="0.25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  <c r="O7222"/>
      <c r="P7222"/>
      <c r="Q7222"/>
      <c r="R7222"/>
      <c r="S7222"/>
      <c r="T7222"/>
      <c r="U7222"/>
      <c r="V7222"/>
      <c r="W7222" s="1"/>
      <c r="X7222" s="1"/>
      <c r="Y7222" s="1"/>
    </row>
    <row r="7223" spans="1:25" ht="15" x14ac:dyDescent="0.25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  <c r="O7223"/>
      <c r="P7223"/>
      <c r="Q7223"/>
      <c r="R7223"/>
      <c r="S7223"/>
      <c r="T7223"/>
      <c r="U7223"/>
      <c r="V7223"/>
      <c r="W7223" s="1"/>
      <c r="X7223" s="1"/>
      <c r="Y7223" s="1"/>
    </row>
    <row r="7224" spans="1:25" ht="15" x14ac:dyDescent="0.25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  <c r="O7224"/>
      <c r="P7224"/>
      <c r="Q7224"/>
      <c r="R7224"/>
      <c r="S7224"/>
      <c r="T7224"/>
      <c r="U7224"/>
      <c r="V7224"/>
      <c r="W7224" s="1"/>
      <c r="X7224" s="1"/>
      <c r="Y7224" s="1"/>
    </row>
    <row r="7225" spans="1:25" ht="15" x14ac:dyDescent="0.25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  <c r="O7225"/>
      <c r="P7225"/>
      <c r="Q7225"/>
      <c r="R7225"/>
      <c r="S7225"/>
      <c r="T7225"/>
      <c r="U7225"/>
      <c r="V7225"/>
      <c r="W7225" s="1"/>
      <c r="X7225" s="1"/>
      <c r="Y7225" s="1"/>
    </row>
    <row r="7226" spans="1:25" ht="15" x14ac:dyDescent="0.25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  <c r="O7226"/>
      <c r="P7226"/>
      <c r="Q7226"/>
      <c r="R7226"/>
      <c r="S7226"/>
      <c r="T7226"/>
      <c r="U7226"/>
      <c r="V7226"/>
      <c r="W7226" s="1"/>
      <c r="X7226" s="1"/>
      <c r="Y7226" s="1"/>
    </row>
    <row r="7227" spans="1:25" ht="15" x14ac:dyDescent="0.25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  <c r="O7227"/>
      <c r="P7227"/>
      <c r="Q7227"/>
      <c r="R7227"/>
      <c r="S7227"/>
      <c r="T7227"/>
      <c r="U7227"/>
      <c r="V7227"/>
      <c r="W7227" s="1"/>
      <c r="X7227" s="1"/>
      <c r="Y7227" s="1"/>
    </row>
    <row r="7228" spans="1:25" ht="15" x14ac:dyDescent="0.25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  <c r="O7228"/>
      <c r="P7228"/>
      <c r="Q7228"/>
      <c r="R7228"/>
      <c r="S7228"/>
      <c r="T7228"/>
      <c r="U7228"/>
      <c r="V7228"/>
      <c r="W7228" s="1"/>
      <c r="X7228" s="1"/>
      <c r="Y7228" s="1"/>
    </row>
    <row r="7229" spans="1:25" ht="15" x14ac:dyDescent="0.25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  <c r="O7229"/>
      <c r="P7229"/>
      <c r="Q7229"/>
      <c r="R7229"/>
      <c r="S7229"/>
      <c r="T7229"/>
      <c r="U7229"/>
      <c r="V7229"/>
      <c r="W7229" s="1"/>
      <c r="X7229" s="1"/>
      <c r="Y7229" s="1"/>
    </row>
    <row r="7230" spans="1:25" ht="15" x14ac:dyDescent="0.25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  <c r="O7230"/>
      <c r="P7230"/>
      <c r="Q7230"/>
      <c r="R7230"/>
      <c r="S7230"/>
      <c r="T7230"/>
      <c r="U7230"/>
      <c r="V7230"/>
      <c r="W7230" s="1"/>
      <c r="X7230" s="1"/>
      <c r="Y7230" s="1"/>
    </row>
    <row r="7231" spans="1:25" ht="15" x14ac:dyDescent="0.25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  <c r="O7231"/>
      <c r="P7231"/>
      <c r="Q7231"/>
      <c r="R7231"/>
      <c r="S7231"/>
      <c r="T7231"/>
      <c r="U7231"/>
      <c r="V7231"/>
      <c r="W7231" s="1"/>
      <c r="X7231" s="1"/>
      <c r="Y7231" s="1"/>
    </row>
    <row r="7232" spans="1:25" ht="15" x14ac:dyDescent="0.25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  <c r="O7232"/>
      <c r="P7232"/>
      <c r="Q7232"/>
      <c r="R7232"/>
      <c r="S7232"/>
      <c r="T7232"/>
      <c r="U7232"/>
      <c r="V7232"/>
      <c r="W7232" s="1"/>
      <c r="X7232" s="1"/>
      <c r="Y7232" s="1"/>
    </row>
    <row r="7233" spans="1:25" ht="15" x14ac:dyDescent="0.25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  <c r="O7233"/>
      <c r="P7233"/>
      <c r="Q7233"/>
      <c r="R7233"/>
      <c r="S7233"/>
      <c r="T7233"/>
      <c r="U7233"/>
      <c r="V7233"/>
      <c r="W7233" s="1"/>
      <c r="X7233" s="1"/>
      <c r="Y7233" s="1"/>
    </row>
    <row r="7234" spans="1:25" ht="15" x14ac:dyDescent="0.25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  <c r="O7234"/>
      <c r="P7234"/>
      <c r="Q7234"/>
      <c r="R7234"/>
      <c r="S7234"/>
      <c r="T7234"/>
      <c r="U7234"/>
      <c r="V7234"/>
      <c r="W7234" s="1"/>
      <c r="X7234" s="1"/>
      <c r="Y7234" s="1"/>
    </row>
    <row r="7235" spans="1:25" ht="15" x14ac:dyDescent="0.25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  <c r="O7235"/>
      <c r="P7235"/>
      <c r="Q7235"/>
      <c r="R7235"/>
      <c r="S7235"/>
      <c r="T7235"/>
      <c r="U7235"/>
      <c r="V7235"/>
      <c r="W7235" s="1"/>
      <c r="X7235" s="1"/>
      <c r="Y7235" s="1"/>
    </row>
    <row r="7236" spans="1:25" ht="15" x14ac:dyDescent="0.25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  <c r="O7236"/>
      <c r="P7236"/>
      <c r="Q7236"/>
      <c r="R7236"/>
      <c r="S7236"/>
      <c r="T7236"/>
      <c r="U7236"/>
      <c r="V7236"/>
      <c r="W7236" s="1"/>
      <c r="X7236" s="1"/>
      <c r="Y7236" s="1"/>
    </row>
    <row r="7237" spans="1:25" ht="15" x14ac:dyDescent="0.25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  <c r="O7237"/>
      <c r="P7237"/>
      <c r="Q7237"/>
      <c r="R7237"/>
      <c r="S7237"/>
      <c r="T7237"/>
      <c r="U7237"/>
      <c r="V7237"/>
      <c r="W7237" s="1"/>
      <c r="X7237" s="1"/>
      <c r="Y7237" s="1"/>
    </row>
    <row r="7238" spans="1:25" ht="15" x14ac:dyDescent="0.25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  <c r="O7238"/>
      <c r="P7238"/>
      <c r="Q7238"/>
      <c r="R7238"/>
      <c r="S7238"/>
      <c r="T7238"/>
      <c r="U7238"/>
      <c r="V7238"/>
      <c r="W7238" s="1"/>
      <c r="X7238" s="1"/>
      <c r="Y7238" s="1"/>
    </row>
    <row r="7239" spans="1:25" ht="15" x14ac:dyDescent="0.25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  <c r="O7239"/>
      <c r="P7239"/>
      <c r="Q7239"/>
      <c r="R7239"/>
      <c r="S7239"/>
      <c r="T7239"/>
      <c r="U7239"/>
      <c r="V7239"/>
      <c r="W7239" s="1"/>
      <c r="X7239" s="1"/>
      <c r="Y7239" s="1"/>
    </row>
    <row r="7240" spans="1:25" ht="15" x14ac:dyDescent="0.25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  <c r="O7240"/>
      <c r="P7240"/>
      <c r="Q7240"/>
      <c r="R7240"/>
      <c r="S7240"/>
      <c r="T7240"/>
      <c r="U7240"/>
      <c r="V7240"/>
      <c r="W7240" s="1"/>
      <c r="X7240" s="1"/>
      <c r="Y7240" s="1"/>
    </row>
    <row r="7241" spans="1:25" ht="15" x14ac:dyDescent="0.25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  <c r="O7241"/>
      <c r="P7241"/>
      <c r="Q7241"/>
      <c r="R7241"/>
      <c r="S7241"/>
      <c r="T7241"/>
      <c r="U7241"/>
      <c r="V7241"/>
      <c r="W7241" s="1"/>
      <c r="X7241" s="1"/>
      <c r="Y7241" s="1"/>
    </row>
    <row r="7242" spans="1:25" ht="15" x14ac:dyDescent="0.25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  <c r="O7242"/>
      <c r="P7242"/>
      <c r="Q7242"/>
      <c r="R7242"/>
      <c r="S7242"/>
      <c r="T7242"/>
      <c r="U7242"/>
      <c r="V7242"/>
      <c r="W7242" s="1"/>
      <c r="X7242" s="1"/>
      <c r="Y7242" s="1"/>
    </row>
    <row r="7243" spans="1:25" ht="15" x14ac:dyDescent="0.25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  <c r="O7243"/>
      <c r="P7243"/>
      <c r="Q7243"/>
      <c r="R7243"/>
      <c r="S7243"/>
      <c r="T7243"/>
      <c r="U7243"/>
      <c r="V7243"/>
      <c r="W7243" s="1"/>
      <c r="X7243" s="1"/>
      <c r="Y7243" s="1"/>
    </row>
    <row r="7244" spans="1:25" ht="15" x14ac:dyDescent="0.25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  <c r="O7244"/>
      <c r="P7244"/>
      <c r="Q7244"/>
      <c r="R7244"/>
      <c r="S7244"/>
      <c r="T7244"/>
      <c r="U7244"/>
      <c r="V7244"/>
      <c r="W7244" s="1"/>
      <c r="X7244" s="1"/>
      <c r="Y7244" s="1"/>
    </row>
    <row r="7245" spans="1:25" ht="15" x14ac:dyDescent="0.25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  <c r="O7245"/>
      <c r="P7245"/>
      <c r="Q7245"/>
      <c r="R7245"/>
      <c r="S7245"/>
      <c r="T7245"/>
      <c r="U7245"/>
      <c r="V7245"/>
      <c r="W7245" s="1"/>
      <c r="X7245" s="1"/>
      <c r="Y7245" s="1"/>
    </row>
    <row r="7246" spans="1:25" ht="15" x14ac:dyDescent="0.25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  <c r="O7246"/>
      <c r="P7246"/>
      <c r="Q7246"/>
      <c r="R7246"/>
      <c r="S7246"/>
      <c r="T7246"/>
      <c r="U7246"/>
      <c r="V7246"/>
      <c r="W7246" s="1"/>
      <c r="X7246" s="1"/>
      <c r="Y7246" s="1"/>
    </row>
    <row r="7247" spans="1:25" ht="15" x14ac:dyDescent="0.25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  <c r="O7247"/>
      <c r="P7247"/>
      <c r="Q7247"/>
      <c r="R7247"/>
      <c r="S7247"/>
      <c r="T7247"/>
      <c r="U7247"/>
      <c r="V7247"/>
      <c r="W7247" s="1"/>
      <c r="X7247" s="1"/>
      <c r="Y7247" s="1"/>
    </row>
    <row r="7248" spans="1:25" ht="15" x14ac:dyDescent="0.25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  <c r="O7248"/>
      <c r="P7248"/>
      <c r="Q7248"/>
      <c r="R7248"/>
      <c r="S7248"/>
      <c r="T7248"/>
      <c r="U7248"/>
      <c r="V7248"/>
      <c r="W7248" s="1"/>
      <c r="X7248" s="1"/>
      <c r="Y7248" s="1"/>
    </row>
    <row r="7249" spans="1:25" ht="15" x14ac:dyDescent="0.25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  <c r="O7249"/>
      <c r="P7249"/>
      <c r="Q7249"/>
      <c r="R7249"/>
      <c r="S7249"/>
      <c r="T7249"/>
      <c r="U7249"/>
      <c r="V7249"/>
      <c r="W7249" s="1"/>
      <c r="X7249" s="1"/>
      <c r="Y7249" s="1"/>
    </row>
    <row r="7250" spans="1:25" ht="15" x14ac:dyDescent="0.25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  <c r="O7250"/>
      <c r="P7250"/>
      <c r="Q7250"/>
      <c r="R7250"/>
      <c r="S7250"/>
      <c r="T7250"/>
      <c r="U7250"/>
      <c r="V7250"/>
      <c r="W7250" s="1"/>
      <c r="X7250" s="1"/>
      <c r="Y7250" s="1"/>
    </row>
    <row r="7251" spans="1:25" ht="15" x14ac:dyDescent="0.25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  <c r="O7251"/>
      <c r="P7251"/>
      <c r="Q7251"/>
      <c r="R7251"/>
      <c r="S7251"/>
      <c r="T7251"/>
      <c r="U7251"/>
      <c r="V7251"/>
      <c r="W7251" s="1"/>
      <c r="X7251" s="1"/>
      <c r="Y7251" s="1"/>
    </row>
    <row r="7252" spans="1:25" ht="15" x14ac:dyDescent="0.25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  <c r="O7252"/>
      <c r="P7252"/>
      <c r="Q7252"/>
      <c r="R7252"/>
      <c r="S7252"/>
      <c r="T7252"/>
      <c r="U7252"/>
      <c r="V7252"/>
      <c r="W7252" s="1"/>
      <c r="X7252" s="1"/>
      <c r="Y7252" s="1"/>
    </row>
    <row r="7253" spans="1:25" ht="15" x14ac:dyDescent="0.25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  <c r="O7253"/>
      <c r="P7253"/>
      <c r="Q7253"/>
      <c r="R7253"/>
      <c r="S7253"/>
      <c r="T7253"/>
      <c r="U7253"/>
      <c r="V7253"/>
      <c r="W7253" s="1"/>
      <c r="X7253" s="1"/>
      <c r="Y7253" s="1"/>
    </row>
    <row r="7254" spans="1:25" ht="15" x14ac:dyDescent="0.25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  <c r="O7254"/>
      <c r="P7254"/>
      <c r="Q7254"/>
      <c r="R7254"/>
      <c r="S7254"/>
      <c r="T7254"/>
      <c r="U7254"/>
      <c r="V7254"/>
      <c r="W7254" s="1"/>
      <c r="X7254" s="1"/>
      <c r="Y7254" s="1"/>
    </row>
    <row r="7255" spans="1:25" ht="15" x14ac:dyDescent="0.25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  <c r="O7255"/>
      <c r="P7255"/>
      <c r="Q7255"/>
      <c r="R7255"/>
      <c r="S7255"/>
      <c r="T7255"/>
      <c r="U7255"/>
      <c r="V7255"/>
      <c r="W7255" s="1"/>
      <c r="X7255" s="1"/>
      <c r="Y7255" s="1"/>
    </row>
    <row r="7256" spans="1:25" ht="15" x14ac:dyDescent="0.25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  <c r="O7256"/>
      <c r="P7256"/>
      <c r="Q7256"/>
      <c r="R7256"/>
      <c r="S7256"/>
      <c r="T7256"/>
      <c r="U7256"/>
      <c r="V7256"/>
      <c r="W7256" s="1"/>
      <c r="X7256" s="1"/>
      <c r="Y7256" s="1"/>
    </row>
    <row r="7257" spans="1:25" ht="15" x14ac:dyDescent="0.25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  <c r="O7257"/>
      <c r="P7257"/>
      <c r="Q7257"/>
      <c r="R7257"/>
      <c r="S7257"/>
      <c r="T7257"/>
      <c r="U7257"/>
      <c r="V7257"/>
      <c r="W7257" s="1"/>
      <c r="X7257" s="1"/>
      <c r="Y7257" s="1"/>
    </row>
    <row r="7258" spans="1:25" ht="15" x14ac:dyDescent="0.25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  <c r="O7258"/>
      <c r="P7258"/>
      <c r="Q7258"/>
      <c r="R7258"/>
      <c r="S7258"/>
      <c r="T7258"/>
      <c r="U7258"/>
      <c r="V7258"/>
      <c r="W7258" s="1"/>
      <c r="X7258" s="1"/>
      <c r="Y7258" s="1"/>
    </row>
    <row r="7259" spans="1:25" ht="15" x14ac:dyDescent="0.25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  <c r="O7259"/>
      <c r="P7259"/>
      <c r="Q7259"/>
      <c r="R7259"/>
      <c r="S7259"/>
      <c r="T7259"/>
      <c r="U7259"/>
      <c r="V7259"/>
      <c r="W7259" s="1"/>
      <c r="X7259" s="1"/>
      <c r="Y7259" s="1"/>
    </row>
    <row r="7260" spans="1:25" ht="15" x14ac:dyDescent="0.25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  <c r="O7260"/>
      <c r="P7260"/>
      <c r="Q7260"/>
      <c r="R7260"/>
      <c r="S7260"/>
      <c r="T7260"/>
      <c r="U7260"/>
      <c r="V7260"/>
      <c r="W7260" s="1"/>
      <c r="X7260" s="1"/>
      <c r="Y7260" s="1"/>
    </row>
    <row r="7261" spans="1:25" ht="15" x14ac:dyDescent="0.25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  <c r="O7261"/>
      <c r="P7261"/>
      <c r="Q7261"/>
      <c r="R7261"/>
      <c r="S7261"/>
      <c r="T7261"/>
      <c r="U7261"/>
      <c r="V7261"/>
      <c r="W7261" s="1"/>
      <c r="X7261" s="1"/>
      <c r="Y7261" s="1"/>
    </row>
    <row r="7262" spans="1:25" ht="15" x14ac:dyDescent="0.25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  <c r="O7262"/>
      <c r="P7262"/>
      <c r="Q7262"/>
      <c r="R7262"/>
      <c r="S7262"/>
      <c r="T7262"/>
      <c r="U7262"/>
      <c r="V7262"/>
      <c r="W7262" s="1"/>
      <c r="X7262" s="1"/>
      <c r="Y7262" s="1"/>
    </row>
    <row r="7263" spans="1:25" ht="15" x14ac:dyDescent="0.25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  <c r="O7263"/>
      <c r="P7263"/>
      <c r="Q7263"/>
      <c r="R7263"/>
      <c r="S7263"/>
      <c r="T7263"/>
      <c r="U7263"/>
      <c r="V7263"/>
      <c r="W7263" s="1"/>
      <c r="X7263" s="1"/>
      <c r="Y7263" s="1"/>
    </row>
    <row r="7264" spans="1:25" ht="15" x14ac:dyDescent="0.25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  <c r="O7264"/>
      <c r="P7264"/>
      <c r="Q7264"/>
      <c r="R7264"/>
      <c r="S7264"/>
      <c r="T7264"/>
      <c r="U7264"/>
      <c r="V7264"/>
      <c r="W7264" s="1"/>
      <c r="X7264" s="1"/>
      <c r="Y7264" s="1"/>
    </row>
    <row r="7265" spans="1:25" ht="15" x14ac:dyDescent="0.25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  <c r="O7265"/>
      <c r="P7265"/>
      <c r="Q7265"/>
      <c r="R7265"/>
      <c r="S7265"/>
      <c r="T7265"/>
      <c r="U7265"/>
      <c r="V7265"/>
      <c r="W7265" s="1"/>
      <c r="X7265" s="1"/>
      <c r="Y7265" s="1"/>
    </row>
    <row r="7266" spans="1:25" ht="15" x14ac:dyDescent="0.25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  <c r="O7266"/>
      <c r="P7266"/>
      <c r="Q7266"/>
      <c r="R7266"/>
      <c r="S7266"/>
      <c r="T7266"/>
      <c r="U7266"/>
      <c r="V7266"/>
      <c r="W7266" s="1"/>
      <c r="X7266" s="1"/>
      <c r="Y7266" s="1"/>
    </row>
    <row r="7267" spans="1:25" ht="15" x14ac:dyDescent="0.25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  <c r="O7267"/>
      <c r="P7267"/>
      <c r="Q7267"/>
      <c r="R7267"/>
      <c r="S7267"/>
      <c r="T7267"/>
      <c r="U7267"/>
      <c r="V7267"/>
      <c r="W7267" s="1"/>
      <c r="X7267" s="1"/>
      <c r="Y7267" s="1"/>
    </row>
    <row r="7268" spans="1:25" ht="15" x14ac:dyDescent="0.25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  <c r="O7268"/>
      <c r="P7268"/>
      <c r="Q7268"/>
      <c r="R7268"/>
      <c r="S7268"/>
      <c r="T7268"/>
      <c r="U7268"/>
      <c r="V7268"/>
      <c r="W7268" s="1"/>
      <c r="X7268" s="1"/>
      <c r="Y7268" s="1"/>
    </row>
    <row r="7269" spans="1:25" ht="15" x14ac:dyDescent="0.25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  <c r="O7269"/>
      <c r="P7269"/>
      <c r="Q7269"/>
      <c r="R7269"/>
      <c r="S7269"/>
      <c r="T7269"/>
      <c r="U7269"/>
      <c r="V7269"/>
      <c r="W7269" s="1"/>
      <c r="X7269" s="1"/>
      <c r="Y7269" s="1"/>
    </row>
    <row r="7270" spans="1:25" ht="15" x14ac:dyDescent="0.25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  <c r="O7270"/>
      <c r="P7270"/>
      <c r="Q7270"/>
      <c r="R7270"/>
      <c r="S7270"/>
      <c r="T7270"/>
      <c r="U7270"/>
      <c r="V7270"/>
      <c r="W7270" s="1"/>
      <c r="X7270" s="1"/>
      <c r="Y7270" s="1"/>
    </row>
    <row r="7271" spans="1:25" ht="15" x14ac:dyDescent="0.25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  <c r="O7271"/>
      <c r="P7271"/>
      <c r="Q7271"/>
      <c r="R7271"/>
      <c r="S7271"/>
      <c r="T7271"/>
      <c r="U7271"/>
      <c r="V7271"/>
      <c r="W7271" s="1"/>
      <c r="X7271" s="1"/>
      <c r="Y7271" s="1"/>
    </row>
    <row r="7272" spans="1:25" ht="15" x14ac:dyDescent="0.25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  <c r="O7272"/>
      <c r="P7272"/>
      <c r="Q7272"/>
      <c r="R7272"/>
      <c r="S7272"/>
      <c r="T7272"/>
      <c r="U7272"/>
      <c r="V7272"/>
      <c r="W7272" s="1"/>
      <c r="X7272" s="1"/>
      <c r="Y7272" s="1"/>
    </row>
    <row r="7273" spans="1:25" ht="15" x14ac:dyDescent="0.25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  <c r="O7273"/>
      <c r="P7273"/>
      <c r="Q7273"/>
      <c r="R7273"/>
      <c r="S7273"/>
      <c r="T7273"/>
      <c r="U7273"/>
      <c r="V7273"/>
      <c r="W7273" s="1"/>
      <c r="X7273" s="1"/>
      <c r="Y7273" s="1"/>
    </row>
    <row r="7274" spans="1:25" ht="15" x14ac:dyDescent="0.25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  <c r="O7274"/>
      <c r="P7274"/>
      <c r="Q7274"/>
      <c r="R7274"/>
      <c r="S7274"/>
      <c r="T7274"/>
      <c r="U7274"/>
      <c r="V7274"/>
      <c r="W7274" s="1"/>
      <c r="X7274" s="1"/>
      <c r="Y7274" s="1"/>
    </row>
    <row r="7275" spans="1:25" ht="15" x14ac:dyDescent="0.25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  <c r="O7275"/>
      <c r="P7275"/>
      <c r="Q7275"/>
      <c r="R7275"/>
      <c r="S7275"/>
      <c r="T7275"/>
      <c r="U7275"/>
      <c r="V7275"/>
      <c r="W7275" s="1"/>
      <c r="X7275" s="1"/>
      <c r="Y7275" s="1"/>
    </row>
    <row r="7276" spans="1:25" ht="15" x14ac:dyDescent="0.25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  <c r="O7276"/>
      <c r="P7276"/>
      <c r="Q7276"/>
      <c r="R7276"/>
      <c r="S7276"/>
      <c r="T7276"/>
      <c r="U7276"/>
      <c r="V7276"/>
      <c r="W7276" s="1"/>
      <c r="X7276" s="1"/>
      <c r="Y7276" s="1"/>
    </row>
    <row r="7277" spans="1:25" ht="15" x14ac:dyDescent="0.25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  <c r="O7277"/>
      <c r="P7277"/>
      <c r="Q7277"/>
      <c r="R7277"/>
      <c r="S7277"/>
      <c r="T7277"/>
      <c r="U7277"/>
      <c r="V7277"/>
      <c r="W7277" s="1"/>
      <c r="X7277" s="1"/>
      <c r="Y7277" s="1"/>
    </row>
    <row r="7278" spans="1:25" ht="15" x14ac:dyDescent="0.25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  <c r="O7278"/>
      <c r="P7278"/>
      <c r="Q7278"/>
      <c r="R7278"/>
      <c r="S7278"/>
      <c r="T7278"/>
      <c r="U7278"/>
      <c r="V7278"/>
      <c r="W7278" s="1"/>
      <c r="X7278" s="1"/>
      <c r="Y7278" s="1"/>
    </row>
    <row r="7279" spans="1:25" ht="15" x14ac:dyDescent="0.25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  <c r="O7279"/>
      <c r="P7279"/>
      <c r="Q7279"/>
      <c r="R7279"/>
      <c r="S7279"/>
      <c r="T7279"/>
      <c r="U7279"/>
      <c r="V7279"/>
      <c r="W7279" s="1"/>
      <c r="X7279" s="1"/>
      <c r="Y7279" s="1"/>
    </row>
    <row r="7280" spans="1:25" ht="15" x14ac:dyDescent="0.25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  <c r="O7280"/>
      <c r="P7280"/>
      <c r="Q7280"/>
      <c r="R7280"/>
      <c r="S7280"/>
      <c r="T7280"/>
      <c r="U7280"/>
      <c r="V7280"/>
      <c r="W7280" s="1"/>
      <c r="X7280" s="1"/>
      <c r="Y7280" s="1"/>
    </row>
    <row r="7281" spans="1:25" ht="15" x14ac:dyDescent="0.25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  <c r="O7281"/>
      <c r="P7281"/>
      <c r="Q7281"/>
      <c r="R7281"/>
      <c r="S7281"/>
      <c r="T7281"/>
      <c r="U7281"/>
      <c r="V7281"/>
      <c r="W7281" s="1"/>
      <c r="X7281" s="1"/>
      <c r="Y7281" s="1"/>
    </row>
    <row r="7282" spans="1:25" ht="15" x14ac:dyDescent="0.25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  <c r="O7282"/>
      <c r="P7282"/>
      <c r="Q7282"/>
      <c r="R7282"/>
      <c r="S7282"/>
      <c r="T7282"/>
      <c r="U7282"/>
      <c r="V7282"/>
      <c r="W7282" s="1"/>
      <c r="X7282" s="1"/>
      <c r="Y7282" s="1"/>
    </row>
    <row r="7283" spans="1:25" ht="15" x14ac:dyDescent="0.25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  <c r="O7283"/>
      <c r="P7283"/>
      <c r="Q7283"/>
      <c r="R7283"/>
      <c r="S7283"/>
      <c r="T7283"/>
      <c r="U7283"/>
      <c r="V7283"/>
      <c r="W7283" s="1"/>
      <c r="X7283" s="1"/>
      <c r="Y7283" s="1"/>
    </row>
    <row r="7284" spans="1:25" ht="15" x14ac:dyDescent="0.25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  <c r="O7284"/>
      <c r="P7284"/>
      <c r="Q7284"/>
      <c r="R7284"/>
      <c r="S7284"/>
      <c r="T7284"/>
      <c r="U7284"/>
      <c r="V7284"/>
      <c r="W7284" s="1"/>
      <c r="X7284" s="1"/>
      <c r="Y7284" s="1"/>
    </row>
    <row r="7285" spans="1:25" ht="15" x14ac:dyDescent="0.25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  <c r="O7285"/>
      <c r="P7285"/>
      <c r="Q7285"/>
      <c r="R7285"/>
      <c r="S7285"/>
      <c r="T7285"/>
      <c r="U7285"/>
      <c r="V7285"/>
      <c r="W7285" s="1"/>
      <c r="X7285" s="1"/>
      <c r="Y7285" s="1"/>
    </row>
    <row r="7286" spans="1:25" ht="15" x14ac:dyDescent="0.25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  <c r="O7286"/>
      <c r="P7286"/>
      <c r="Q7286"/>
      <c r="R7286"/>
      <c r="S7286"/>
      <c r="T7286"/>
      <c r="U7286"/>
      <c r="V7286"/>
      <c r="W7286" s="1"/>
      <c r="X7286" s="1"/>
      <c r="Y7286" s="1"/>
    </row>
    <row r="7287" spans="1:25" ht="15" x14ac:dyDescent="0.25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  <c r="O7287"/>
      <c r="P7287"/>
      <c r="Q7287"/>
      <c r="R7287"/>
      <c r="S7287"/>
      <c r="T7287"/>
      <c r="U7287"/>
      <c r="V7287"/>
      <c r="W7287" s="1"/>
      <c r="X7287" s="1"/>
      <c r="Y7287" s="1"/>
    </row>
    <row r="7288" spans="1:25" ht="15" x14ac:dyDescent="0.25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  <c r="O7288"/>
      <c r="P7288"/>
      <c r="Q7288"/>
      <c r="R7288"/>
      <c r="S7288"/>
      <c r="T7288"/>
      <c r="U7288"/>
      <c r="V7288"/>
      <c r="W7288" s="1"/>
      <c r="X7288" s="1"/>
      <c r="Y7288" s="1"/>
    </row>
    <row r="7289" spans="1:25" ht="15" x14ac:dyDescent="0.25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  <c r="O7289"/>
      <c r="P7289"/>
      <c r="Q7289"/>
      <c r="R7289"/>
      <c r="S7289"/>
      <c r="T7289"/>
      <c r="U7289"/>
      <c r="V7289"/>
      <c r="W7289" s="1"/>
      <c r="X7289" s="1"/>
      <c r="Y7289" s="1"/>
    </row>
    <row r="7290" spans="1:25" ht="15" x14ac:dyDescent="0.25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  <c r="O7290"/>
      <c r="P7290"/>
      <c r="Q7290"/>
      <c r="R7290"/>
      <c r="S7290"/>
      <c r="T7290"/>
      <c r="U7290"/>
      <c r="V7290"/>
      <c r="W7290" s="1"/>
      <c r="X7290" s="1"/>
      <c r="Y7290" s="1"/>
    </row>
    <row r="7291" spans="1:25" ht="15" x14ac:dyDescent="0.25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  <c r="O7291"/>
      <c r="P7291"/>
      <c r="Q7291"/>
      <c r="R7291"/>
      <c r="S7291"/>
      <c r="T7291"/>
      <c r="U7291"/>
      <c r="V7291"/>
      <c r="W7291" s="1"/>
      <c r="X7291" s="1"/>
      <c r="Y7291" s="1"/>
    </row>
    <row r="7292" spans="1:25" ht="15" x14ac:dyDescent="0.25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  <c r="O7292"/>
      <c r="P7292"/>
      <c r="Q7292"/>
      <c r="R7292"/>
      <c r="S7292"/>
      <c r="T7292"/>
      <c r="U7292"/>
      <c r="V7292"/>
      <c r="W7292" s="1"/>
      <c r="X7292" s="1"/>
      <c r="Y7292" s="1"/>
    </row>
    <row r="7293" spans="1:25" ht="15" x14ac:dyDescent="0.25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  <c r="O7293"/>
      <c r="P7293"/>
      <c r="Q7293"/>
      <c r="R7293"/>
      <c r="S7293"/>
      <c r="T7293"/>
      <c r="U7293"/>
      <c r="V7293"/>
      <c r="W7293" s="1"/>
      <c r="X7293" s="1"/>
      <c r="Y7293" s="1"/>
    </row>
    <row r="7294" spans="1:25" ht="15" x14ac:dyDescent="0.25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  <c r="O7294"/>
      <c r="P7294"/>
      <c r="Q7294"/>
      <c r="R7294"/>
      <c r="S7294"/>
      <c r="T7294"/>
      <c r="U7294"/>
      <c r="V7294"/>
      <c r="W7294" s="1"/>
      <c r="X7294" s="1"/>
      <c r="Y7294" s="1"/>
    </row>
    <row r="7295" spans="1:25" ht="15" x14ac:dyDescent="0.25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  <c r="O7295"/>
      <c r="P7295"/>
      <c r="Q7295"/>
      <c r="R7295"/>
      <c r="S7295"/>
      <c r="T7295"/>
      <c r="U7295"/>
      <c r="V7295"/>
      <c r="W7295" s="1"/>
      <c r="X7295" s="1"/>
      <c r="Y7295" s="1"/>
    </row>
    <row r="7296" spans="1:25" ht="15" x14ac:dyDescent="0.25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  <c r="O7296"/>
      <c r="P7296"/>
      <c r="Q7296"/>
      <c r="R7296"/>
      <c r="S7296"/>
      <c r="T7296"/>
      <c r="U7296"/>
      <c r="V7296"/>
      <c r="W7296" s="1"/>
      <c r="X7296" s="1"/>
      <c r="Y7296" s="1"/>
    </row>
    <row r="7297" spans="1:25" ht="15" x14ac:dyDescent="0.25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  <c r="O7297"/>
      <c r="P7297"/>
      <c r="Q7297"/>
      <c r="R7297"/>
      <c r="S7297"/>
      <c r="T7297"/>
      <c r="U7297"/>
      <c r="V7297"/>
      <c r="W7297" s="1"/>
      <c r="X7297" s="1"/>
      <c r="Y7297" s="1"/>
    </row>
    <row r="7298" spans="1:25" ht="15" x14ac:dyDescent="0.25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  <c r="O7298"/>
      <c r="P7298"/>
      <c r="Q7298"/>
      <c r="R7298"/>
      <c r="S7298"/>
      <c r="T7298"/>
      <c r="U7298"/>
      <c r="V7298"/>
      <c r="W7298" s="1"/>
      <c r="X7298" s="1"/>
      <c r="Y7298" s="1"/>
    </row>
    <row r="7299" spans="1:25" ht="15" x14ac:dyDescent="0.25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  <c r="O7299"/>
      <c r="P7299"/>
      <c r="Q7299"/>
      <c r="R7299"/>
      <c r="S7299"/>
      <c r="T7299"/>
      <c r="U7299"/>
      <c r="V7299"/>
      <c r="W7299" s="1"/>
      <c r="X7299" s="1"/>
      <c r="Y7299" s="1"/>
    </row>
    <row r="7300" spans="1:25" ht="15" x14ac:dyDescent="0.25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  <c r="O7300"/>
      <c r="P7300"/>
      <c r="Q7300"/>
      <c r="R7300"/>
      <c r="S7300"/>
      <c r="T7300"/>
      <c r="U7300"/>
      <c r="V7300"/>
      <c r="W7300" s="1"/>
      <c r="X7300" s="1"/>
      <c r="Y7300" s="1"/>
    </row>
    <row r="7301" spans="1:25" ht="15" x14ac:dyDescent="0.25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  <c r="O7301"/>
      <c r="P7301"/>
      <c r="Q7301"/>
      <c r="R7301"/>
      <c r="S7301"/>
      <c r="T7301"/>
      <c r="U7301"/>
      <c r="V7301"/>
      <c r="W7301" s="1"/>
      <c r="X7301" s="1"/>
      <c r="Y7301" s="1"/>
    </row>
    <row r="7302" spans="1:25" ht="15" x14ac:dyDescent="0.25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  <c r="O7302"/>
      <c r="P7302"/>
      <c r="Q7302"/>
      <c r="R7302"/>
      <c r="S7302"/>
      <c r="T7302"/>
      <c r="U7302"/>
      <c r="V7302"/>
      <c r="W7302" s="1"/>
      <c r="X7302" s="1"/>
      <c r="Y7302" s="1"/>
    </row>
    <row r="7303" spans="1:25" ht="15" x14ac:dyDescent="0.25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  <c r="O7303"/>
      <c r="P7303"/>
      <c r="Q7303"/>
      <c r="R7303"/>
      <c r="S7303"/>
      <c r="T7303"/>
      <c r="U7303"/>
      <c r="V7303"/>
      <c r="W7303" s="1"/>
      <c r="X7303" s="1"/>
      <c r="Y7303" s="1"/>
    </row>
    <row r="7304" spans="1:25" ht="15" x14ac:dyDescent="0.25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  <c r="O7304"/>
      <c r="P7304"/>
      <c r="Q7304"/>
      <c r="R7304"/>
      <c r="S7304"/>
      <c r="T7304"/>
      <c r="U7304"/>
      <c r="V7304"/>
      <c r="W7304" s="1"/>
      <c r="X7304" s="1"/>
      <c r="Y7304" s="1"/>
    </row>
    <row r="7305" spans="1:25" ht="15" x14ac:dyDescent="0.25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  <c r="O7305"/>
      <c r="P7305"/>
      <c r="Q7305"/>
      <c r="R7305"/>
      <c r="S7305"/>
      <c r="T7305"/>
      <c r="U7305"/>
      <c r="V7305"/>
      <c r="W7305" s="1"/>
      <c r="X7305" s="1"/>
      <c r="Y7305" s="1"/>
    </row>
    <row r="7306" spans="1:25" ht="15" x14ac:dyDescent="0.25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  <c r="O7306"/>
      <c r="P7306"/>
      <c r="Q7306"/>
      <c r="R7306"/>
      <c r="S7306"/>
      <c r="T7306"/>
      <c r="U7306"/>
      <c r="V7306"/>
      <c r="W7306" s="1"/>
      <c r="X7306" s="1"/>
      <c r="Y7306" s="1"/>
    </row>
    <row r="7307" spans="1:25" ht="15" x14ac:dyDescent="0.25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  <c r="O7307"/>
      <c r="P7307"/>
      <c r="Q7307"/>
      <c r="R7307"/>
      <c r="S7307"/>
      <c r="T7307"/>
      <c r="U7307"/>
      <c r="V7307"/>
      <c r="W7307" s="1"/>
      <c r="X7307" s="1"/>
      <c r="Y7307" s="1"/>
    </row>
    <row r="7308" spans="1:25" ht="15" x14ac:dyDescent="0.25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  <c r="O7308"/>
      <c r="P7308"/>
      <c r="Q7308"/>
      <c r="R7308"/>
      <c r="S7308"/>
      <c r="T7308"/>
      <c r="U7308"/>
      <c r="V7308"/>
      <c r="W7308" s="1"/>
      <c r="X7308" s="1"/>
      <c r="Y7308" s="1"/>
    </row>
    <row r="7309" spans="1:25" ht="15" x14ac:dyDescent="0.25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  <c r="O7309"/>
      <c r="P7309"/>
      <c r="Q7309"/>
      <c r="R7309"/>
      <c r="S7309"/>
      <c r="T7309"/>
      <c r="U7309"/>
      <c r="V7309"/>
      <c r="W7309" s="1"/>
      <c r="X7309" s="1"/>
      <c r="Y7309" s="1"/>
    </row>
    <row r="7310" spans="1:25" ht="15" x14ac:dyDescent="0.25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  <c r="O7310"/>
      <c r="P7310"/>
      <c r="Q7310"/>
      <c r="R7310"/>
      <c r="S7310"/>
      <c r="T7310"/>
      <c r="U7310"/>
      <c r="V7310"/>
      <c r="W7310" s="1"/>
      <c r="X7310" s="1"/>
      <c r="Y7310" s="1"/>
    </row>
    <row r="7311" spans="1:25" ht="15" x14ac:dyDescent="0.25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  <c r="O7311"/>
      <c r="P7311"/>
      <c r="Q7311"/>
      <c r="R7311"/>
      <c r="S7311"/>
      <c r="T7311"/>
      <c r="U7311"/>
      <c r="V7311"/>
      <c r="W7311" s="1"/>
      <c r="X7311" s="1"/>
      <c r="Y7311" s="1"/>
    </row>
    <row r="7312" spans="1:25" ht="15" x14ac:dyDescent="0.25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  <c r="O7312"/>
      <c r="P7312"/>
      <c r="Q7312"/>
      <c r="R7312"/>
      <c r="S7312"/>
      <c r="T7312"/>
      <c r="U7312"/>
      <c r="V7312"/>
      <c r="W7312" s="1"/>
      <c r="X7312" s="1"/>
      <c r="Y7312" s="1"/>
    </row>
    <row r="7313" spans="1:25" ht="15" x14ac:dyDescent="0.25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  <c r="O7313"/>
      <c r="P7313"/>
      <c r="Q7313"/>
      <c r="R7313"/>
      <c r="S7313"/>
      <c r="T7313"/>
      <c r="U7313"/>
      <c r="V7313"/>
      <c r="W7313" s="1"/>
      <c r="X7313" s="1"/>
      <c r="Y7313" s="1"/>
    </row>
    <row r="7314" spans="1:25" ht="15" x14ac:dyDescent="0.25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  <c r="O7314"/>
      <c r="P7314"/>
      <c r="Q7314"/>
      <c r="R7314"/>
      <c r="S7314"/>
      <c r="T7314"/>
      <c r="U7314"/>
      <c r="V7314"/>
      <c r="W7314" s="1"/>
      <c r="X7314" s="1"/>
      <c r="Y7314" s="1"/>
    </row>
    <row r="7315" spans="1:25" ht="15" x14ac:dyDescent="0.25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  <c r="O7315"/>
      <c r="P7315"/>
      <c r="Q7315"/>
      <c r="R7315"/>
      <c r="S7315"/>
      <c r="T7315"/>
      <c r="U7315"/>
      <c r="V7315"/>
      <c r="W7315" s="1"/>
      <c r="X7315" s="1"/>
      <c r="Y7315" s="1"/>
    </row>
    <row r="7316" spans="1:25" ht="15" x14ac:dyDescent="0.25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  <c r="O7316"/>
      <c r="P7316"/>
      <c r="Q7316"/>
      <c r="R7316"/>
      <c r="S7316"/>
      <c r="T7316"/>
      <c r="U7316"/>
      <c r="V7316"/>
      <c r="W7316" s="1"/>
      <c r="X7316" s="1"/>
      <c r="Y7316" s="1"/>
    </row>
    <row r="7317" spans="1:25" ht="15" x14ac:dyDescent="0.25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  <c r="O7317"/>
      <c r="P7317"/>
      <c r="Q7317"/>
      <c r="R7317"/>
      <c r="S7317"/>
      <c r="T7317"/>
      <c r="U7317"/>
      <c r="V7317"/>
      <c r="W7317" s="1"/>
      <c r="X7317" s="1"/>
      <c r="Y7317" s="1"/>
    </row>
    <row r="7318" spans="1:25" ht="15" x14ac:dyDescent="0.25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  <c r="O7318"/>
      <c r="P7318"/>
      <c r="Q7318"/>
      <c r="R7318"/>
      <c r="S7318"/>
      <c r="T7318"/>
      <c r="U7318"/>
      <c r="V7318"/>
      <c r="W7318" s="1"/>
      <c r="X7318" s="1"/>
      <c r="Y7318" s="1"/>
    </row>
    <row r="7319" spans="1:25" ht="15" x14ac:dyDescent="0.25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  <c r="O7319"/>
      <c r="P7319"/>
      <c r="Q7319"/>
      <c r="R7319"/>
      <c r="S7319"/>
      <c r="T7319"/>
      <c r="U7319"/>
      <c r="V7319"/>
      <c r="W7319" s="1"/>
      <c r="X7319" s="1"/>
      <c r="Y7319" s="1"/>
    </row>
    <row r="7320" spans="1:25" ht="15" x14ac:dyDescent="0.25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  <c r="O7320"/>
      <c r="P7320"/>
      <c r="Q7320"/>
      <c r="R7320"/>
      <c r="S7320"/>
      <c r="T7320"/>
      <c r="U7320"/>
      <c r="V7320"/>
      <c r="W7320" s="1"/>
      <c r="X7320" s="1"/>
      <c r="Y7320" s="1"/>
    </row>
    <row r="7321" spans="1:25" ht="15" x14ac:dyDescent="0.25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  <c r="O7321"/>
      <c r="P7321"/>
      <c r="Q7321"/>
      <c r="R7321"/>
      <c r="S7321"/>
      <c r="T7321"/>
      <c r="U7321"/>
      <c r="V7321"/>
      <c r="W7321" s="1"/>
      <c r="X7321" s="1"/>
      <c r="Y7321" s="1"/>
    </row>
    <row r="7322" spans="1:25" ht="15" x14ac:dyDescent="0.25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  <c r="O7322"/>
      <c r="P7322"/>
      <c r="Q7322"/>
      <c r="R7322"/>
      <c r="S7322"/>
      <c r="T7322"/>
      <c r="U7322"/>
      <c r="V7322"/>
      <c r="W7322" s="1"/>
      <c r="X7322" s="1"/>
      <c r="Y7322" s="1"/>
    </row>
    <row r="7323" spans="1:25" ht="15" x14ac:dyDescent="0.25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  <c r="O7323"/>
      <c r="P7323"/>
      <c r="Q7323"/>
      <c r="R7323"/>
      <c r="S7323"/>
      <c r="T7323"/>
      <c r="U7323"/>
      <c r="V7323"/>
      <c r="W7323" s="1"/>
      <c r="X7323" s="1"/>
      <c r="Y7323" s="1"/>
    </row>
    <row r="7324" spans="1:25" ht="15" x14ac:dyDescent="0.25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  <c r="O7324"/>
      <c r="P7324"/>
      <c r="Q7324"/>
      <c r="R7324"/>
      <c r="S7324"/>
      <c r="T7324"/>
      <c r="U7324"/>
      <c r="V7324"/>
      <c r="W7324" s="1"/>
      <c r="X7324" s="1"/>
      <c r="Y7324" s="1"/>
    </row>
    <row r="7325" spans="1:25" ht="15" x14ac:dyDescent="0.25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  <c r="O7325"/>
      <c r="P7325"/>
      <c r="Q7325"/>
      <c r="R7325"/>
      <c r="S7325"/>
      <c r="T7325"/>
      <c r="U7325"/>
      <c r="V7325"/>
      <c r="W7325" s="1"/>
      <c r="X7325" s="1"/>
      <c r="Y7325" s="1"/>
    </row>
    <row r="7326" spans="1:25" ht="15" x14ac:dyDescent="0.25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  <c r="O7326"/>
      <c r="P7326"/>
      <c r="Q7326"/>
      <c r="R7326"/>
      <c r="S7326"/>
      <c r="T7326"/>
      <c r="U7326"/>
      <c r="V7326"/>
      <c r="W7326" s="1"/>
      <c r="X7326" s="1"/>
      <c r="Y7326" s="1"/>
    </row>
    <row r="7327" spans="1:25" ht="15" x14ac:dyDescent="0.25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  <c r="O7327"/>
      <c r="P7327"/>
      <c r="Q7327"/>
      <c r="R7327"/>
      <c r="S7327"/>
      <c r="T7327"/>
      <c r="U7327"/>
      <c r="V7327"/>
      <c r="W7327" s="1"/>
      <c r="X7327" s="1"/>
      <c r="Y7327" s="1"/>
    </row>
    <row r="7328" spans="1:25" ht="15" x14ac:dyDescent="0.25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  <c r="O7328"/>
      <c r="P7328"/>
      <c r="Q7328"/>
      <c r="R7328"/>
      <c r="S7328"/>
      <c r="T7328"/>
      <c r="U7328"/>
      <c r="V7328"/>
      <c r="W7328" s="1"/>
      <c r="X7328" s="1"/>
      <c r="Y7328" s="1"/>
    </row>
    <row r="7329" spans="1:25" ht="15" x14ac:dyDescent="0.25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  <c r="O7329"/>
      <c r="P7329"/>
      <c r="Q7329"/>
      <c r="R7329"/>
      <c r="S7329"/>
      <c r="T7329"/>
      <c r="U7329"/>
      <c r="V7329"/>
      <c r="W7329" s="1"/>
      <c r="X7329" s="1"/>
      <c r="Y7329" s="1"/>
    </row>
    <row r="7330" spans="1:25" ht="15" x14ac:dyDescent="0.25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  <c r="O7330"/>
      <c r="P7330"/>
      <c r="Q7330"/>
      <c r="R7330"/>
      <c r="S7330"/>
      <c r="T7330"/>
      <c r="U7330"/>
      <c r="V7330"/>
      <c r="W7330" s="1"/>
      <c r="X7330" s="1"/>
      <c r="Y7330" s="1"/>
    </row>
    <row r="7331" spans="1:25" ht="15" x14ac:dyDescent="0.25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  <c r="O7331"/>
      <c r="P7331"/>
      <c r="Q7331"/>
      <c r="R7331"/>
      <c r="S7331"/>
      <c r="T7331"/>
      <c r="U7331"/>
      <c r="V7331"/>
      <c r="W7331" s="1"/>
      <c r="X7331" s="1"/>
      <c r="Y7331" s="1"/>
    </row>
    <row r="7332" spans="1:25" ht="15" x14ac:dyDescent="0.25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  <c r="O7332"/>
      <c r="P7332"/>
      <c r="Q7332"/>
      <c r="R7332"/>
      <c r="S7332"/>
      <c r="T7332"/>
      <c r="U7332"/>
      <c r="V7332"/>
      <c r="W7332" s="1"/>
      <c r="X7332" s="1"/>
      <c r="Y7332" s="1"/>
    </row>
    <row r="7333" spans="1:25" ht="15" x14ac:dyDescent="0.25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  <c r="O7333"/>
      <c r="P7333"/>
      <c r="Q7333"/>
      <c r="R7333"/>
      <c r="S7333"/>
      <c r="T7333"/>
      <c r="U7333"/>
      <c r="V7333"/>
      <c r="W7333" s="1"/>
      <c r="X7333" s="1"/>
      <c r="Y7333" s="1"/>
    </row>
    <row r="7334" spans="1:25" ht="15" x14ac:dyDescent="0.25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  <c r="O7334"/>
      <c r="P7334"/>
      <c r="Q7334"/>
      <c r="R7334"/>
      <c r="S7334"/>
      <c r="T7334"/>
      <c r="U7334"/>
      <c r="V7334"/>
      <c r="W7334" s="1"/>
      <c r="X7334" s="1"/>
      <c r="Y7334" s="1"/>
    </row>
    <row r="7335" spans="1:25" ht="15" x14ac:dyDescent="0.25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  <c r="O7335"/>
      <c r="P7335"/>
      <c r="Q7335"/>
      <c r="R7335"/>
      <c r="S7335"/>
      <c r="T7335"/>
      <c r="U7335"/>
      <c r="V7335"/>
      <c r="W7335" s="1"/>
      <c r="X7335" s="1"/>
      <c r="Y7335" s="1"/>
    </row>
    <row r="7336" spans="1:25" ht="15" x14ac:dyDescent="0.25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  <c r="O7336"/>
      <c r="P7336"/>
      <c r="Q7336"/>
      <c r="R7336"/>
      <c r="S7336"/>
      <c r="T7336"/>
      <c r="U7336"/>
      <c r="V7336"/>
      <c r="W7336" s="1"/>
      <c r="X7336" s="1"/>
      <c r="Y7336" s="1"/>
    </row>
    <row r="7337" spans="1:25" ht="15" x14ac:dyDescent="0.25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  <c r="O7337"/>
      <c r="P7337"/>
      <c r="Q7337"/>
      <c r="R7337"/>
      <c r="S7337"/>
      <c r="T7337"/>
      <c r="U7337"/>
      <c r="V7337"/>
      <c r="W7337" s="1"/>
      <c r="X7337" s="1"/>
      <c r="Y7337" s="1"/>
    </row>
    <row r="7338" spans="1:25" ht="15" x14ac:dyDescent="0.25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  <c r="O7338"/>
      <c r="P7338"/>
      <c r="Q7338"/>
      <c r="R7338"/>
      <c r="S7338"/>
      <c r="T7338"/>
      <c r="U7338"/>
      <c r="V7338"/>
      <c r="W7338" s="1"/>
      <c r="X7338" s="1"/>
      <c r="Y7338" s="1"/>
    </row>
    <row r="7339" spans="1:25" ht="15" x14ac:dyDescent="0.25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  <c r="O7339"/>
      <c r="P7339"/>
      <c r="Q7339"/>
      <c r="R7339"/>
      <c r="S7339"/>
      <c r="T7339"/>
      <c r="U7339"/>
      <c r="V7339"/>
      <c r="W7339" s="1"/>
      <c r="X7339" s="1"/>
      <c r="Y7339" s="1"/>
    </row>
    <row r="7340" spans="1:25" ht="15" x14ac:dyDescent="0.25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  <c r="O7340"/>
      <c r="P7340"/>
      <c r="Q7340"/>
      <c r="R7340"/>
      <c r="S7340"/>
      <c r="T7340"/>
      <c r="U7340"/>
      <c r="V7340"/>
      <c r="W7340" s="1"/>
      <c r="X7340" s="1"/>
      <c r="Y7340" s="1"/>
    </row>
    <row r="7341" spans="1:25" ht="15" x14ac:dyDescent="0.25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  <c r="O7341"/>
      <c r="P7341"/>
      <c r="Q7341"/>
      <c r="R7341"/>
      <c r="S7341"/>
      <c r="T7341"/>
      <c r="U7341"/>
      <c r="V7341"/>
      <c r="W7341" s="1"/>
      <c r="X7341" s="1"/>
      <c r="Y7341" s="1"/>
    </row>
    <row r="7342" spans="1:25" ht="15" x14ac:dyDescent="0.25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  <c r="O7342"/>
      <c r="P7342"/>
      <c r="Q7342"/>
      <c r="R7342"/>
      <c r="S7342"/>
      <c r="T7342"/>
      <c r="U7342"/>
      <c r="V7342"/>
      <c r="W7342" s="1"/>
      <c r="X7342" s="1"/>
      <c r="Y7342" s="1"/>
    </row>
    <row r="7343" spans="1:25" ht="15" x14ac:dyDescent="0.25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  <c r="O7343"/>
      <c r="P7343"/>
      <c r="Q7343"/>
      <c r="R7343"/>
      <c r="S7343"/>
      <c r="T7343"/>
      <c r="U7343"/>
      <c r="V7343"/>
      <c r="W7343" s="1"/>
      <c r="X7343" s="1"/>
      <c r="Y7343" s="1"/>
    </row>
    <row r="7344" spans="1:25" ht="15" x14ac:dyDescent="0.25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  <c r="O7344"/>
      <c r="P7344"/>
      <c r="Q7344"/>
      <c r="R7344"/>
      <c r="S7344"/>
      <c r="T7344"/>
      <c r="U7344"/>
      <c r="V7344"/>
      <c r="W7344" s="1"/>
      <c r="X7344" s="1"/>
      <c r="Y7344" s="1"/>
    </row>
    <row r="7345" spans="1:25" ht="15" x14ac:dyDescent="0.25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  <c r="O7345"/>
      <c r="P7345"/>
      <c r="Q7345"/>
      <c r="R7345"/>
      <c r="S7345"/>
      <c r="T7345"/>
      <c r="U7345"/>
      <c r="V7345"/>
      <c r="W7345" s="1"/>
      <c r="X7345" s="1"/>
      <c r="Y7345" s="1"/>
    </row>
    <row r="7346" spans="1:25" ht="15" x14ac:dyDescent="0.25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  <c r="O7346"/>
      <c r="P7346"/>
      <c r="Q7346"/>
      <c r="R7346"/>
      <c r="S7346"/>
      <c r="T7346"/>
      <c r="U7346"/>
      <c r="V7346"/>
      <c r="W7346" s="1"/>
      <c r="X7346" s="1"/>
      <c r="Y7346" s="1"/>
    </row>
    <row r="7347" spans="1:25" ht="15" x14ac:dyDescent="0.25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  <c r="O7347"/>
      <c r="P7347"/>
      <c r="Q7347"/>
      <c r="R7347"/>
      <c r="S7347"/>
      <c r="T7347"/>
      <c r="U7347"/>
      <c r="V7347"/>
      <c r="W7347" s="1"/>
      <c r="X7347" s="1"/>
      <c r="Y7347" s="1"/>
    </row>
    <row r="7348" spans="1:25" ht="15" x14ac:dyDescent="0.25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  <c r="O7348"/>
      <c r="P7348"/>
      <c r="Q7348"/>
      <c r="R7348"/>
      <c r="S7348"/>
      <c r="T7348"/>
      <c r="U7348"/>
      <c r="V7348"/>
      <c r="W7348" s="1"/>
      <c r="X7348" s="1"/>
      <c r="Y7348" s="1"/>
    </row>
    <row r="7349" spans="1:25" ht="15" x14ac:dyDescent="0.25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  <c r="O7349"/>
      <c r="P7349"/>
      <c r="Q7349"/>
      <c r="R7349"/>
      <c r="S7349"/>
      <c r="T7349"/>
      <c r="U7349"/>
      <c r="V7349"/>
      <c r="W7349" s="1"/>
      <c r="X7349" s="1"/>
      <c r="Y7349" s="1"/>
    </row>
    <row r="7350" spans="1:25" ht="15" x14ac:dyDescent="0.25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  <c r="O7350"/>
      <c r="P7350"/>
      <c r="Q7350"/>
      <c r="R7350"/>
      <c r="S7350"/>
      <c r="T7350"/>
      <c r="U7350"/>
      <c r="V7350"/>
      <c r="W7350" s="1"/>
      <c r="X7350" s="1"/>
      <c r="Y7350" s="1"/>
    </row>
    <row r="7351" spans="1:25" ht="15" x14ac:dyDescent="0.25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  <c r="O7351"/>
      <c r="P7351"/>
      <c r="Q7351"/>
      <c r="R7351"/>
      <c r="S7351"/>
      <c r="T7351"/>
      <c r="U7351"/>
      <c r="V7351"/>
      <c r="W7351" s="1"/>
      <c r="X7351" s="1"/>
      <c r="Y7351" s="1"/>
    </row>
    <row r="7352" spans="1:25" ht="15" x14ac:dyDescent="0.25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  <c r="O7352"/>
      <c r="P7352"/>
      <c r="Q7352"/>
      <c r="R7352"/>
      <c r="S7352"/>
      <c r="T7352"/>
      <c r="U7352"/>
      <c r="V7352"/>
      <c r="W7352" s="1"/>
      <c r="X7352" s="1"/>
      <c r="Y7352" s="1"/>
    </row>
    <row r="7353" spans="1:25" ht="15" x14ac:dyDescent="0.25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  <c r="O7353"/>
      <c r="P7353"/>
      <c r="Q7353"/>
      <c r="R7353"/>
      <c r="S7353"/>
      <c r="T7353"/>
      <c r="U7353"/>
      <c r="V7353"/>
      <c r="W7353" s="1"/>
      <c r="X7353" s="1"/>
      <c r="Y7353" s="1"/>
    </row>
    <row r="7354" spans="1:25" ht="15" x14ac:dyDescent="0.25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  <c r="O7354"/>
      <c r="P7354"/>
      <c r="Q7354"/>
      <c r="R7354"/>
      <c r="S7354"/>
      <c r="T7354"/>
      <c r="U7354"/>
      <c r="V7354"/>
      <c r="W7354" s="1"/>
      <c r="X7354" s="1"/>
      <c r="Y7354" s="1"/>
    </row>
    <row r="7355" spans="1:25" ht="15" x14ac:dyDescent="0.25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  <c r="O7355"/>
      <c r="P7355"/>
      <c r="Q7355"/>
      <c r="R7355"/>
      <c r="S7355"/>
      <c r="T7355"/>
      <c r="U7355"/>
      <c r="V7355"/>
      <c r="W7355" s="1"/>
      <c r="X7355" s="1"/>
      <c r="Y7355" s="1"/>
    </row>
    <row r="7356" spans="1:25" ht="15" x14ac:dyDescent="0.25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  <c r="O7356"/>
      <c r="P7356"/>
      <c r="Q7356"/>
      <c r="R7356"/>
      <c r="S7356"/>
      <c r="T7356"/>
      <c r="U7356"/>
      <c r="V7356"/>
      <c r="W7356" s="1"/>
      <c r="X7356" s="1"/>
      <c r="Y7356" s="1"/>
    </row>
    <row r="7357" spans="1:25" ht="15" x14ac:dyDescent="0.25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  <c r="O7357"/>
      <c r="P7357"/>
      <c r="Q7357"/>
      <c r="R7357"/>
      <c r="S7357"/>
      <c r="T7357"/>
      <c r="U7357"/>
      <c r="V7357"/>
      <c r="W7357" s="1"/>
      <c r="X7357" s="1"/>
      <c r="Y7357" s="1"/>
    </row>
    <row r="7358" spans="1:25" ht="15" x14ac:dyDescent="0.25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  <c r="O7358"/>
      <c r="P7358"/>
      <c r="Q7358"/>
      <c r="R7358"/>
      <c r="S7358"/>
      <c r="T7358"/>
      <c r="U7358"/>
      <c r="V7358"/>
      <c r="W7358" s="1"/>
      <c r="X7358" s="1"/>
      <c r="Y7358" s="1"/>
    </row>
    <row r="7359" spans="1:25" ht="15" x14ac:dyDescent="0.25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  <c r="O7359"/>
      <c r="P7359"/>
      <c r="Q7359"/>
      <c r="R7359"/>
      <c r="S7359"/>
      <c r="T7359"/>
      <c r="U7359"/>
      <c r="V7359"/>
      <c r="W7359" s="1"/>
      <c r="X7359" s="1"/>
      <c r="Y7359" s="1"/>
    </row>
    <row r="7360" spans="1:25" ht="15" x14ac:dyDescent="0.25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  <c r="O7360"/>
      <c r="P7360"/>
      <c r="Q7360"/>
      <c r="R7360"/>
      <c r="S7360"/>
      <c r="T7360"/>
      <c r="U7360"/>
      <c r="V7360"/>
      <c r="W7360" s="1"/>
      <c r="X7360" s="1"/>
      <c r="Y7360" s="1"/>
    </row>
    <row r="7361" spans="1:25" ht="15" x14ac:dyDescent="0.25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  <c r="O7361"/>
      <c r="P7361"/>
      <c r="Q7361"/>
      <c r="R7361"/>
      <c r="S7361"/>
      <c r="T7361"/>
      <c r="U7361"/>
      <c r="V7361"/>
      <c r="W7361" s="1"/>
      <c r="X7361" s="1"/>
      <c r="Y7361" s="1"/>
    </row>
    <row r="7362" spans="1:25" ht="15" x14ac:dyDescent="0.25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  <c r="O7362"/>
      <c r="P7362"/>
      <c r="Q7362"/>
      <c r="R7362"/>
      <c r="S7362"/>
      <c r="T7362"/>
      <c r="U7362"/>
      <c r="V7362"/>
      <c r="W7362" s="1"/>
      <c r="X7362" s="1"/>
      <c r="Y7362" s="1"/>
    </row>
    <row r="7363" spans="1:25" ht="15" x14ac:dyDescent="0.25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  <c r="O7363"/>
      <c r="P7363"/>
      <c r="Q7363"/>
      <c r="R7363"/>
      <c r="S7363"/>
      <c r="T7363"/>
      <c r="U7363"/>
      <c r="V7363"/>
      <c r="W7363" s="1"/>
      <c r="X7363" s="1"/>
      <c r="Y7363" s="1"/>
    </row>
    <row r="7364" spans="1:25" ht="15" x14ac:dyDescent="0.25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  <c r="O7364"/>
      <c r="P7364"/>
      <c r="Q7364"/>
      <c r="R7364"/>
      <c r="S7364"/>
      <c r="T7364"/>
      <c r="U7364"/>
      <c r="V7364"/>
      <c r="W7364" s="1"/>
      <c r="X7364" s="1"/>
      <c r="Y7364" s="1"/>
    </row>
    <row r="7365" spans="1:25" ht="15" x14ac:dyDescent="0.25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  <c r="O7365"/>
      <c r="P7365"/>
      <c r="Q7365"/>
      <c r="R7365"/>
      <c r="S7365"/>
      <c r="T7365"/>
      <c r="U7365"/>
      <c r="V7365"/>
      <c r="W7365" s="1"/>
      <c r="X7365" s="1"/>
      <c r="Y7365" s="1"/>
    </row>
    <row r="7366" spans="1:25" ht="15" x14ac:dyDescent="0.25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  <c r="O7366"/>
      <c r="P7366"/>
      <c r="Q7366"/>
      <c r="R7366"/>
      <c r="S7366"/>
      <c r="T7366"/>
      <c r="U7366"/>
      <c r="V7366"/>
      <c r="W7366" s="1"/>
      <c r="X7366" s="1"/>
      <c r="Y7366" s="1"/>
    </row>
    <row r="7367" spans="1:25" ht="15" x14ac:dyDescent="0.25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  <c r="O7367"/>
      <c r="P7367"/>
      <c r="Q7367"/>
      <c r="R7367"/>
      <c r="S7367"/>
      <c r="T7367"/>
      <c r="U7367"/>
      <c r="V7367"/>
      <c r="W7367" s="1"/>
      <c r="X7367" s="1"/>
      <c r="Y7367" s="1"/>
    </row>
    <row r="7368" spans="1:25" ht="15" x14ac:dyDescent="0.25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  <c r="O7368"/>
      <c r="P7368"/>
      <c r="Q7368"/>
      <c r="R7368"/>
      <c r="S7368"/>
      <c r="T7368"/>
      <c r="U7368"/>
      <c r="V7368"/>
      <c r="W7368" s="1"/>
      <c r="X7368" s="1"/>
      <c r="Y7368" s="1"/>
    </row>
    <row r="7369" spans="1:25" ht="15" x14ac:dyDescent="0.25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  <c r="O7369"/>
      <c r="P7369"/>
      <c r="Q7369"/>
      <c r="R7369"/>
      <c r="S7369"/>
      <c r="T7369"/>
      <c r="U7369"/>
      <c r="V7369"/>
      <c r="W7369" s="1"/>
      <c r="X7369" s="1"/>
      <c r="Y7369" s="1"/>
    </row>
    <row r="7370" spans="1:25" ht="15" x14ac:dyDescent="0.25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  <c r="O7370"/>
      <c r="P7370"/>
      <c r="Q7370"/>
      <c r="R7370"/>
      <c r="S7370"/>
      <c r="T7370"/>
      <c r="U7370"/>
      <c r="V7370"/>
      <c r="W7370" s="1"/>
      <c r="X7370" s="1"/>
      <c r="Y7370" s="1"/>
    </row>
    <row r="7371" spans="1:25" ht="15" x14ac:dyDescent="0.25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  <c r="O7371"/>
      <c r="P7371"/>
      <c r="Q7371"/>
      <c r="R7371"/>
      <c r="S7371"/>
      <c r="T7371"/>
      <c r="U7371"/>
      <c r="V7371"/>
      <c r="W7371" s="1"/>
      <c r="X7371" s="1"/>
      <c r="Y7371" s="1"/>
    </row>
    <row r="7372" spans="1:25" ht="15" x14ac:dyDescent="0.25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  <c r="O7372"/>
      <c r="P7372"/>
      <c r="Q7372"/>
      <c r="R7372"/>
      <c r="S7372"/>
      <c r="T7372"/>
      <c r="U7372"/>
      <c r="V7372"/>
      <c r="W7372" s="1"/>
      <c r="X7372" s="1"/>
      <c r="Y7372" s="1"/>
    </row>
    <row r="7373" spans="1:25" ht="15" x14ac:dyDescent="0.25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  <c r="O7373"/>
      <c r="P7373"/>
      <c r="Q7373"/>
      <c r="R7373"/>
      <c r="S7373"/>
      <c r="T7373"/>
      <c r="U7373"/>
      <c r="V7373"/>
      <c r="W7373" s="1"/>
      <c r="X7373" s="1"/>
      <c r="Y7373" s="1"/>
    </row>
    <row r="7374" spans="1:25" ht="15" x14ac:dyDescent="0.25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  <c r="O7374"/>
      <c r="P7374"/>
      <c r="Q7374"/>
      <c r="R7374"/>
      <c r="S7374"/>
      <c r="T7374"/>
      <c r="U7374"/>
      <c r="V7374"/>
      <c r="W7374" s="1"/>
      <c r="X7374" s="1"/>
      <c r="Y7374" s="1"/>
    </row>
    <row r="7375" spans="1:25" ht="15" x14ac:dyDescent="0.25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  <c r="O7375"/>
      <c r="P7375"/>
      <c r="Q7375"/>
      <c r="R7375"/>
      <c r="S7375"/>
      <c r="T7375"/>
      <c r="U7375"/>
      <c r="V7375"/>
      <c r="W7375" s="1"/>
      <c r="X7375" s="1"/>
      <c r="Y7375" s="1"/>
    </row>
    <row r="7376" spans="1:25" ht="15" x14ac:dyDescent="0.25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  <c r="O7376"/>
      <c r="P7376"/>
      <c r="Q7376"/>
      <c r="R7376"/>
      <c r="S7376"/>
      <c r="T7376"/>
      <c r="U7376"/>
      <c r="V7376"/>
      <c r="W7376" s="1"/>
      <c r="X7376" s="1"/>
      <c r="Y7376" s="1"/>
    </row>
    <row r="7377" spans="1:25" ht="15" x14ac:dyDescent="0.25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  <c r="O7377"/>
      <c r="P7377"/>
      <c r="Q7377"/>
      <c r="R7377"/>
      <c r="S7377"/>
      <c r="T7377"/>
      <c r="U7377"/>
      <c r="V7377"/>
      <c r="W7377" s="1"/>
      <c r="X7377" s="1"/>
      <c r="Y7377" s="1"/>
    </row>
    <row r="7378" spans="1:25" ht="15" x14ac:dyDescent="0.25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  <c r="O7378"/>
      <c r="P7378"/>
      <c r="Q7378"/>
      <c r="R7378"/>
      <c r="S7378"/>
      <c r="T7378"/>
      <c r="U7378"/>
      <c r="V7378"/>
      <c r="W7378" s="1"/>
      <c r="X7378" s="1"/>
      <c r="Y7378" s="1"/>
    </row>
    <row r="7379" spans="1:25" ht="15" x14ac:dyDescent="0.25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  <c r="O7379"/>
      <c r="P7379"/>
      <c r="Q7379"/>
      <c r="R7379"/>
      <c r="S7379"/>
      <c r="T7379"/>
      <c r="U7379"/>
      <c r="V7379"/>
      <c r="W7379" s="1"/>
      <c r="X7379" s="1"/>
      <c r="Y7379" s="1"/>
    </row>
    <row r="7380" spans="1:25" ht="15" x14ac:dyDescent="0.25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  <c r="O7380"/>
      <c r="P7380"/>
      <c r="Q7380"/>
      <c r="R7380"/>
      <c r="S7380"/>
      <c r="T7380"/>
      <c r="U7380"/>
      <c r="V7380"/>
      <c r="W7380" s="1"/>
      <c r="X7380" s="1"/>
      <c r="Y7380" s="1"/>
    </row>
    <row r="7381" spans="1:25" ht="15" x14ac:dyDescent="0.25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  <c r="O7381"/>
      <c r="P7381"/>
      <c r="Q7381"/>
      <c r="R7381"/>
      <c r="S7381"/>
      <c r="T7381"/>
      <c r="U7381"/>
      <c r="V7381"/>
      <c r="W7381" s="1"/>
      <c r="X7381" s="1"/>
      <c r="Y7381" s="1"/>
    </row>
    <row r="7382" spans="1:25" ht="15" x14ac:dyDescent="0.25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  <c r="O7382"/>
      <c r="P7382"/>
      <c r="Q7382"/>
      <c r="R7382"/>
      <c r="S7382"/>
      <c r="T7382"/>
      <c r="U7382"/>
      <c r="V7382"/>
      <c r="W7382" s="1"/>
      <c r="X7382" s="1"/>
      <c r="Y7382" s="1"/>
    </row>
    <row r="7383" spans="1:25" ht="15" x14ac:dyDescent="0.25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  <c r="O7383"/>
      <c r="P7383"/>
      <c r="Q7383"/>
      <c r="R7383"/>
      <c r="S7383"/>
      <c r="T7383"/>
      <c r="U7383"/>
      <c r="V7383"/>
      <c r="W7383" s="1"/>
      <c r="X7383" s="1"/>
      <c r="Y7383" s="1"/>
    </row>
    <row r="7384" spans="1:25" ht="15" x14ac:dyDescent="0.25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  <c r="O7384"/>
      <c r="P7384"/>
      <c r="Q7384"/>
      <c r="R7384"/>
      <c r="S7384"/>
      <c r="T7384"/>
      <c r="U7384"/>
      <c r="V7384"/>
      <c r="W7384" s="1"/>
      <c r="X7384" s="1"/>
      <c r="Y7384" s="1"/>
    </row>
    <row r="7385" spans="1:25" ht="15" x14ac:dyDescent="0.25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  <c r="O7385"/>
      <c r="P7385"/>
      <c r="Q7385"/>
      <c r="R7385"/>
      <c r="S7385"/>
      <c r="T7385"/>
      <c r="U7385"/>
      <c r="V7385"/>
      <c r="W7385" s="1"/>
      <c r="X7385" s="1"/>
      <c r="Y7385" s="1"/>
    </row>
    <row r="7386" spans="1:25" ht="15" x14ac:dyDescent="0.25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  <c r="O7386"/>
      <c r="P7386"/>
      <c r="Q7386"/>
      <c r="R7386"/>
      <c r="S7386"/>
      <c r="T7386"/>
      <c r="U7386"/>
      <c r="V7386"/>
      <c r="W7386" s="1"/>
      <c r="X7386" s="1"/>
      <c r="Y7386" s="1"/>
    </row>
    <row r="7387" spans="1:25" ht="15" x14ac:dyDescent="0.25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  <c r="O7387"/>
      <c r="P7387"/>
      <c r="Q7387"/>
      <c r="R7387"/>
      <c r="S7387"/>
      <c r="T7387"/>
      <c r="U7387"/>
      <c r="V7387"/>
      <c r="W7387" s="1"/>
      <c r="X7387" s="1"/>
      <c r="Y7387" s="1"/>
    </row>
    <row r="7388" spans="1:25" ht="15" x14ac:dyDescent="0.25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  <c r="O7388"/>
      <c r="P7388"/>
      <c r="Q7388"/>
      <c r="R7388"/>
      <c r="S7388"/>
      <c r="T7388"/>
      <c r="U7388"/>
      <c r="V7388"/>
      <c r="W7388" s="1"/>
      <c r="X7388" s="1"/>
      <c r="Y7388" s="1"/>
    </row>
    <row r="7389" spans="1:25" ht="15" x14ac:dyDescent="0.25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  <c r="O7389"/>
      <c r="P7389"/>
      <c r="Q7389"/>
      <c r="R7389"/>
      <c r="S7389"/>
      <c r="T7389"/>
      <c r="U7389"/>
      <c r="V7389"/>
      <c r="W7389" s="1"/>
      <c r="X7389" s="1"/>
      <c r="Y7389" s="1"/>
    </row>
    <row r="7390" spans="1:25" ht="15" x14ac:dyDescent="0.25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  <c r="O7390"/>
      <c r="P7390"/>
      <c r="Q7390"/>
      <c r="R7390"/>
      <c r="S7390"/>
      <c r="T7390"/>
      <c r="U7390"/>
      <c r="V7390"/>
      <c r="W7390" s="1"/>
      <c r="X7390" s="1"/>
      <c r="Y7390" s="1"/>
    </row>
    <row r="7391" spans="1:25" ht="15" x14ac:dyDescent="0.25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  <c r="O7391"/>
      <c r="P7391"/>
      <c r="Q7391"/>
      <c r="R7391"/>
      <c r="S7391"/>
      <c r="T7391"/>
      <c r="U7391"/>
      <c r="V7391"/>
      <c r="W7391" s="1"/>
      <c r="X7391" s="1"/>
      <c r="Y7391" s="1"/>
    </row>
    <row r="7392" spans="1:25" ht="15" x14ac:dyDescent="0.25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  <c r="O7392"/>
      <c r="P7392"/>
      <c r="Q7392"/>
      <c r="R7392"/>
      <c r="S7392"/>
      <c r="T7392"/>
      <c r="U7392"/>
      <c r="V7392"/>
      <c r="W7392" s="1"/>
      <c r="X7392" s="1"/>
      <c r="Y7392" s="1"/>
    </row>
    <row r="7393" spans="1:25" ht="15" x14ac:dyDescent="0.25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  <c r="O7393"/>
      <c r="P7393"/>
      <c r="Q7393"/>
      <c r="R7393"/>
      <c r="S7393"/>
      <c r="T7393"/>
      <c r="U7393"/>
      <c r="V7393"/>
      <c r="W7393" s="1"/>
      <c r="X7393" s="1"/>
      <c r="Y7393" s="1"/>
    </row>
    <row r="7394" spans="1:25" ht="15" x14ac:dyDescent="0.25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  <c r="O7394"/>
      <c r="P7394"/>
      <c r="Q7394"/>
      <c r="R7394"/>
      <c r="S7394"/>
      <c r="T7394"/>
      <c r="U7394"/>
      <c r="V7394"/>
      <c r="W7394" s="1"/>
      <c r="X7394" s="1"/>
      <c r="Y7394" s="1"/>
    </row>
    <row r="7395" spans="1:25" ht="15" x14ac:dyDescent="0.25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  <c r="O7395"/>
      <c r="P7395"/>
      <c r="Q7395"/>
      <c r="R7395"/>
      <c r="S7395"/>
      <c r="T7395"/>
      <c r="U7395"/>
      <c r="V7395"/>
      <c r="W7395" s="1"/>
      <c r="X7395" s="1"/>
      <c r="Y7395" s="1"/>
    </row>
    <row r="7396" spans="1:25" ht="15" x14ac:dyDescent="0.25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  <c r="O7396"/>
      <c r="P7396"/>
      <c r="Q7396"/>
      <c r="R7396"/>
      <c r="S7396"/>
      <c r="T7396"/>
      <c r="U7396"/>
      <c r="V7396"/>
      <c r="W7396" s="1"/>
      <c r="X7396" s="1"/>
      <c r="Y7396" s="1"/>
    </row>
    <row r="7397" spans="1:25" ht="15" x14ac:dyDescent="0.25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  <c r="O7397"/>
      <c r="P7397"/>
      <c r="Q7397"/>
      <c r="R7397"/>
      <c r="S7397"/>
      <c r="T7397"/>
      <c r="U7397"/>
      <c r="V7397"/>
      <c r="W7397" s="1"/>
      <c r="X7397" s="1"/>
      <c r="Y7397" s="1"/>
    </row>
    <row r="7398" spans="1:25" ht="15" x14ac:dyDescent="0.25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  <c r="O7398"/>
      <c r="P7398"/>
      <c r="Q7398"/>
      <c r="R7398"/>
      <c r="S7398"/>
      <c r="T7398"/>
      <c r="U7398"/>
      <c r="V7398"/>
      <c r="W7398" s="1"/>
      <c r="X7398" s="1"/>
      <c r="Y7398" s="1"/>
    </row>
    <row r="7399" spans="1:25" ht="15" x14ac:dyDescent="0.25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  <c r="O7399"/>
      <c r="P7399"/>
      <c r="Q7399"/>
      <c r="R7399"/>
      <c r="S7399"/>
      <c r="T7399"/>
      <c r="U7399"/>
      <c r="V7399"/>
      <c r="W7399" s="1"/>
      <c r="X7399" s="1"/>
      <c r="Y7399" s="1"/>
    </row>
    <row r="7400" spans="1:25" ht="15" x14ac:dyDescent="0.25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  <c r="O7400"/>
      <c r="P7400"/>
      <c r="Q7400"/>
      <c r="R7400"/>
      <c r="S7400"/>
      <c r="T7400"/>
      <c r="U7400"/>
      <c r="V7400"/>
      <c r="W7400" s="1"/>
      <c r="X7400" s="1"/>
      <c r="Y7400" s="1"/>
    </row>
    <row r="7401" spans="1:25" ht="15" x14ac:dyDescent="0.25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  <c r="O7401"/>
      <c r="P7401"/>
      <c r="Q7401"/>
      <c r="R7401"/>
      <c r="S7401"/>
      <c r="T7401"/>
      <c r="U7401"/>
      <c r="V7401"/>
      <c r="W7401" s="1"/>
      <c r="X7401" s="1"/>
      <c r="Y7401" s="1"/>
    </row>
    <row r="7402" spans="1:25" ht="15" x14ac:dyDescent="0.25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  <c r="O7402"/>
      <c r="P7402"/>
      <c r="Q7402"/>
      <c r="R7402"/>
      <c r="S7402"/>
      <c r="T7402"/>
      <c r="U7402"/>
      <c r="V7402"/>
      <c r="W7402" s="1"/>
      <c r="X7402" s="1"/>
      <c r="Y7402" s="1"/>
    </row>
    <row r="7403" spans="1:25" ht="15" x14ac:dyDescent="0.25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  <c r="O7403"/>
      <c r="P7403"/>
      <c r="Q7403"/>
      <c r="R7403"/>
      <c r="S7403"/>
      <c r="T7403"/>
      <c r="U7403"/>
      <c r="V7403"/>
      <c r="W7403" s="1"/>
      <c r="X7403" s="1"/>
      <c r="Y7403" s="1"/>
    </row>
    <row r="7404" spans="1:25" ht="15" x14ac:dyDescent="0.25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  <c r="O7404"/>
      <c r="P7404"/>
      <c r="Q7404"/>
      <c r="R7404"/>
      <c r="S7404"/>
      <c r="T7404"/>
      <c r="U7404"/>
      <c r="V7404"/>
      <c r="W7404" s="1"/>
      <c r="X7404" s="1"/>
      <c r="Y7404" s="1"/>
    </row>
    <row r="7405" spans="1:25" ht="15" x14ac:dyDescent="0.25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  <c r="O7405"/>
      <c r="P7405"/>
      <c r="Q7405"/>
      <c r="R7405"/>
      <c r="S7405"/>
      <c r="T7405"/>
      <c r="U7405"/>
      <c r="V7405"/>
      <c r="W7405" s="1"/>
      <c r="X7405" s="1"/>
      <c r="Y7405" s="1"/>
    </row>
    <row r="7406" spans="1:25" ht="15" x14ac:dyDescent="0.25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  <c r="O7406"/>
      <c r="P7406"/>
      <c r="Q7406"/>
      <c r="R7406"/>
      <c r="S7406"/>
      <c r="T7406"/>
      <c r="U7406"/>
      <c r="V7406"/>
      <c r="W7406" s="1"/>
      <c r="X7406" s="1"/>
      <c r="Y7406" s="1"/>
    </row>
    <row r="7407" spans="1:25" ht="15" x14ac:dyDescent="0.25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  <c r="O7407"/>
      <c r="P7407"/>
      <c r="Q7407"/>
      <c r="R7407"/>
      <c r="S7407"/>
      <c r="T7407"/>
      <c r="U7407"/>
      <c r="V7407"/>
      <c r="W7407" s="1"/>
      <c r="X7407" s="1"/>
      <c r="Y7407" s="1"/>
    </row>
    <row r="7408" spans="1:25" ht="15" x14ac:dyDescent="0.25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  <c r="O7408"/>
      <c r="P7408"/>
      <c r="Q7408"/>
      <c r="R7408"/>
      <c r="S7408"/>
      <c r="T7408"/>
      <c r="U7408"/>
      <c r="V7408"/>
      <c r="W7408" s="1"/>
      <c r="X7408" s="1"/>
      <c r="Y7408" s="1"/>
    </row>
    <row r="7409" spans="1:25" ht="15" x14ac:dyDescent="0.25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  <c r="O7409"/>
      <c r="P7409"/>
      <c r="Q7409"/>
      <c r="R7409"/>
      <c r="S7409"/>
      <c r="T7409"/>
      <c r="U7409"/>
      <c r="V7409"/>
      <c r="W7409" s="1"/>
      <c r="X7409" s="1"/>
      <c r="Y7409" s="1"/>
    </row>
    <row r="7410" spans="1:25" ht="15" x14ac:dyDescent="0.25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  <c r="O7410"/>
      <c r="P7410"/>
      <c r="Q7410"/>
      <c r="R7410"/>
      <c r="S7410"/>
      <c r="T7410"/>
      <c r="U7410"/>
      <c r="V7410"/>
      <c r="W7410" s="1"/>
      <c r="X7410" s="1"/>
      <c r="Y7410" s="1"/>
    </row>
    <row r="7411" spans="1:25" ht="15" x14ac:dyDescent="0.25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  <c r="O7411"/>
      <c r="P7411"/>
      <c r="Q7411"/>
      <c r="R7411"/>
      <c r="S7411"/>
      <c r="T7411"/>
      <c r="U7411"/>
      <c r="V7411"/>
      <c r="W7411" s="1"/>
      <c r="X7411" s="1"/>
      <c r="Y7411" s="1"/>
    </row>
    <row r="7412" spans="1:25" ht="15" x14ac:dyDescent="0.25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  <c r="O7412"/>
      <c r="P7412"/>
      <c r="Q7412"/>
      <c r="R7412"/>
      <c r="S7412"/>
      <c r="T7412"/>
      <c r="U7412"/>
      <c r="V7412"/>
      <c r="W7412" s="1"/>
      <c r="X7412" s="1"/>
      <c r="Y7412" s="1"/>
    </row>
    <row r="7413" spans="1:25" ht="15" x14ac:dyDescent="0.25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  <c r="O7413"/>
      <c r="P7413"/>
      <c r="Q7413"/>
      <c r="R7413"/>
      <c r="S7413"/>
      <c r="T7413"/>
      <c r="U7413"/>
      <c r="V7413"/>
      <c r="W7413" s="1"/>
      <c r="X7413" s="1"/>
      <c r="Y7413" s="1"/>
    </row>
    <row r="7414" spans="1:25" ht="15" x14ac:dyDescent="0.25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  <c r="O7414"/>
      <c r="P7414"/>
      <c r="Q7414"/>
      <c r="R7414"/>
      <c r="S7414"/>
      <c r="T7414"/>
      <c r="U7414"/>
      <c r="V7414"/>
      <c r="W7414" s="1"/>
      <c r="X7414" s="1"/>
      <c r="Y7414" s="1"/>
    </row>
    <row r="7415" spans="1:25" ht="15" x14ac:dyDescent="0.25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  <c r="O7415"/>
      <c r="P7415"/>
      <c r="Q7415"/>
      <c r="R7415"/>
      <c r="S7415"/>
      <c r="T7415"/>
      <c r="U7415"/>
      <c r="V7415"/>
      <c r="W7415" s="1"/>
      <c r="X7415" s="1"/>
      <c r="Y7415" s="1"/>
    </row>
    <row r="7416" spans="1:25" ht="15" x14ac:dyDescent="0.25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  <c r="O7416"/>
      <c r="P7416"/>
      <c r="Q7416"/>
      <c r="R7416"/>
      <c r="S7416"/>
      <c r="T7416"/>
      <c r="U7416"/>
      <c r="V7416"/>
      <c r="W7416" s="1"/>
      <c r="X7416" s="1"/>
      <c r="Y7416" s="1"/>
    </row>
    <row r="7417" spans="1:25" ht="15" x14ac:dyDescent="0.25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  <c r="O7417"/>
      <c r="P7417"/>
      <c r="Q7417"/>
      <c r="R7417"/>
      <c r="S7417"/>
      <c r="T7417"/>
      <c r="U7417"/>
      <c r="V7417"/>
      <c r="W7417" s="1"/>
      <c r="X7417" s="1"/>
      <c r="Y7417" s="1"/>
    </row>
    <row r="7418" spans="1:25" ht="15" x14ac:dyDescent="0.25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  <c r="O7418"/>
      <c r="P7418"/>
      <c r="Q7418"/>
      <c r="R7418"/>
      <c r="S7418"/>
      <c r="T7418"/>
      <c r="U7418"/>
      <c r="V7418"/>
      <c r="W7418" s="1"/>
      <c r="X7418" s="1"/>
      <c r="Y7418" s="1"/>
    </row>
    <row r="7419" spans="1:25" ht="15" x14ac:dyDescent="0.25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  <c r="O7419"/>
      <c r="P7419"/>
      <c r="Q7419"/>
      <c r="R7419"/>
      <c r="S7419"/>
      <c r="T7419"/>
      <c r="U7419"/>
      <c r="V7419"/>
      <c r="W7419" s="1"/>
      <c r="X7419" s="1"/>
      <c r="Y7419" s="1"/>
    </row>
    <row r="7420" spans="1:25" ht="15" x14ac:dyDescent="0.25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  <c r="O7420"/>
      <c r="P7420"/>
      <c r="Q7420"/>
      <c r="R7420"/>
      <c r="S7420"/>
      <c r="T7420"/>
      <c r="U7420"/>
      <c r="V7420"/>
      <c r="W7420" s="1"/>
      <c r="X7420" s="1"/>
      <c r="Y7420" s="1"/>
    </row>
    <row r="7421" spans="1:25" ht="15" x14ac:dyDescent="0.25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  <c r="O7421"/>
      <c r="P7421"/>
      <c r="Q7421"/>
      <c r="R7421"/>
      <c r="S7421"/>
      <c r="T7421"/>
      <c r="U7421"/>
      <c r="V7421"/>
      <c r="W7421" s="1"/>
      <c r="X7421" s="1"/>
      <c r="Y7421" s="1"/>
    </row>
    <row r="7422" spans="1:25" ht="15" x14ac:dyDescent="0.25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  <c r="O7422"/>
      <c r="P7422"/>
      <c r="Q7422"/>
      <c r="R7422"/>
      <c r="S7422"/>
      <c r="T7422"/>
      <c r="U7422"/>
      <c r="V7422"/>
      <c r="W7422" s="1"/>
      <c r="X7422" s="1"/>
      <c r="Y7422" s="1"/>
    </row>
    <row r="7423" spans="1:25" ht="15" x14ac:dyDescent="0.25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  <c r="O7423"/>
      <c r="P7423"/>
      <c r="Q7423"/>
      <c r="R7423"/>
      <c r="S7423"/>
      <c r="T7423"/>
      <c r="U7423"/>
      <c r="V7423"/>
      <c r="W7423" s="1"/>
      <c r="X7423" s="1"/>
      <c r="Y7423" s="1"/>
    </row>
    <row r="7424" spans="1:25" ht="15" x14ac:dyDescent="0.25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  <c r="O7424"/>
      <c r="P7424"/>
      <c r="Q7424"/>
      <c r="R7424"/>
      <c r="S7424"/>
      <c r="T7424"/>
      <c r="U7424"/>
      <c r="V7424"/>
      <c r="W7424" s="1"/>
      <c r="X7424" s="1"/>
      <c r="Y7424" s="1"/>
    </row>
    <row r="7425" spans="1:25" ht="15" x14ac:dyDescent="0.25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  <c r="O7425"/>
      <c r="P7425"/>
      <c r="Q7425"/>
      <c r="R7425"/>
      <c r="S7425"/>
      <c r="T7425"/>
      <c r="U7425"/>
      <c r="V7425"/>
      <c r="W7425" s="1"/>
      <c r="X7425" s="1"/>
      <c r="Y7425" s="1"/>
    </row>
    <row r="7426" spans="1:25" ht="15" x14ac:dyDescent="0.25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  <c r="O7426"/>
      <c r="P7426"/>
      <c r="Q7426"/>
      <c r="R7426"/>
      <c r="S7426"/>
      <c r="T7426"/>
      <c r="U7426"/>
      <c r="V7426"/>
      <c r="W7426" s="1"/>
      <c r="X7426" s="1"/>
      <c r="Y7426" s="1"/>
    </row>
    <row r="7427" spans="1:25" ht="15" x14ac:dyDescent="0.25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  <c r="O7427"/>
      <c r="P7427"/>
      <c r="Q7427"/>
      <c r="R7427"/>
      <c r="S7427"/>
      <c r="T7427"/>
      <c r="U7427"/>
      <c r="V7427"/>
      <c r="W7427" s="1"/>
      <c r="X7427" s="1"/>
      <c r="Y7427" s="1"/>
    </row>
    <row r="7428" spans="1:25" ht="15" x14ac:dyDescent="0.25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  <c r="O7428"/>
      <c r="P7428"/>
      <c r="Q7428"/>
      <c r="R7428"/>
      <c r="S7428"/>
      <c r="T7428"/>
      <c r="U7428"/>
      <c r="V7428"/>
      <c r="W7428" s="1"/>
      <c r="X7428" s="1"/>
      <c r="Y7428" s="1"/>
    </row>
    <row r="7429" spans="1:25" ht="15" x14ac:dyDescent="0.25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  <c r="O7429"/>
      <c r="P7429"/>
      <c r="Q7429"/>
      <c r="R7429"/>
      <c r="S7429"/>
      <c r="T7429"/>
      <c r="U7429"/>
      <c r="V7429"/>
      <c r="W7429" s="1"/>
      <c r="X7429" s="1"/>
      <c r="Y7429" s="1"/>
    </row>
    <row r="7430" spans="1:25" ht="15" x14ac:dyDescent="0.25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  <c r="O7430"/>
      <c r="P7430"/>
      <c r="Q7430"/>
      <c r="R7430"/>
      <c r="S7430"/>
      <c r="T7430"/>
      <c r="U7430"/>
      <c r="V7430"/>
      <c r="W7430" s="1"/>
      <c r="X7430" s="1"/>
      <c r="Y7430" s="1"/>
    </row>
    <row r="7431" spans="1:25" ht="15" x14ac:dyDescent="0.25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  <c r="O7431"/>
      <c r="P7431"/>
      <c r="Q7431"/>
      <c r="R7431"/>
      <c r="S7431"/>
      <c r="T7431"/>
      <c r="U7431"/>
      <c r="V7431"/>
      <c r="W7431" s="1"/>
      <c r="X7431" s="1"/>
      <c r="Y7431" s="1"/>
    </row>
    <row r="7432" spans="1:25" ht="15" x14ac:dyDescent="0.25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  <c r="O7432"/>
      <c r="P7432"/>
      <c r="Q7432"/>
      <c r="R7432"/>
      <c r="S7432"/>
      <c r="T7432"/>
      <c r="U7432"/>
      <c r="V7432"/>
      <c r="W7432" s="1"/>
      <c r="X7432" s="1"/>
      <c r="Y7432" s="1"/>
    </row>
    <row r="7433" spans="1:25" ht="15" x14ac:dyDescent="0.25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  <c r="O7433"/>
      <c r="P7433"/>
      <c r="Q7433"/>
      <c r="R7433"/>
      <c r="S7433"/>
      <c r="T7433"/>
      <c r="U7433"/>
      <c r="V7433"/>
      <c r="W7433" s="1"/>
      <c r="X7433" s="1"/>
      <c r="Y7433" s="1"/>
    </row>
    <row r="7434" spans="1:25" ht="15" x14ac:dyDescent="0.25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  <c r="O7434"/>
      <c r="P7434"/>
      <c r="Q7434"/>
      <c r="R7434"/>
      <c r="S7434"/>
      <c r="T7434"/>
      <c r="U7434"/>
      <c r="V7434"/>
      <c r="W7434" s="1"/>
      <c r="X7434" s="1"/>
      <c r="Y7434" s="1"/>
    </row>
    <row r="7435" spans="1:25" ht="15" x14ac:dyDescent="0.25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  <c r="O7435"/>
      <c r="P7435"/>
      <c r="Q7435"/>
      <c r="R7435"/>
      <c r="S7435"/>
      <c r="T7435"/>
      <c r="U7435"/>
      <c r="V7435"/>
      <c r="W7435" s="1"/>
      <c r="X7435" s="1"/>
      <c r="Y7435" s="1"/>
    </row>
    <row r="7436" spans="1:25" ht="15" x14ac:dyDescent="0.25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  <c r="O7436"/>
      <c r="P7436"/>
      <c r="Q7436"/>
      <c r="R7436"/>
      <c r="S7436"/>
      <c r="T7436"/>
      <c r="U7436"/>
      <c r="V7436"/>
      <c r="W7436" s="1"/>
      <c r="X7436" s="1"/>
      <c r="Y7436" s="1"/>
    </row>
    <row r="7437" spans="1:25" ht="15" x14ac:dyDescent="0.25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  <c r="O7437"/>
      <c r="P7437"/>
      <c r="Q7437"/>
      <c r="R7437"/>
      <c r="S7437"/>
      <c r="T7437"/>
      <c r="U7437"/>
      <c r="V7437"/>
      <c r="W7437" s="1"/>
      <c r="X7437" s="1"/>
      <c r="Y7437" s="1"/>
    </row>
    <row r="7438" spans="1:25" ht="15" x14ac:dyDescent="0.25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  <c r="O7438"/>
      <c r="P7438"/>
      <c r="Q7438"/>
      <c r="R7438"/>
      <c r="S7438"/>
      <c r="T7438"/>
      <c r="U7438"/>
      <c r="V7438"/>
      <c r="W7438" s="1"/>
      <c r="X7438" s="1"/>
      <c r="Y7438" s="1"/>
    </row>
    <row r="7439" spans="1:25" ht="15" x14ac:dyDescent="0.25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  <c r="O7439"/>
      <c r="P7439"/>
      <c r="Q7439"/>
      <c r="R7439"/>
      <c r="S7439"/>
      <c r="T7439"/>
      <c r="U7439"/>
      <c r="V7439"/>
      <c r="W7439" s="1"/>
      <c r="X7439" s="1"/>
      <c r="Y7439" s="1"/>
    </row>
    <row r="7440" spans="1:25" ht="15" x14ac:dyDescent="0.25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  <c r="O7440"/>
      <c r="P7440"/>
      <c r="Q7440"/>
      <c r="R7440"/>
      <c r="S7440"/>
      <c r="T7440"/>
      <c r="U7440"/>
      <c r="V7440"/>
      <c r="W7440" s="1"/>
      <c r="X7440" s="1"/>
      <c r="Y7440" s="1"/>
    </row>
    <row r="7441" spans="1:25" ht="15" x14ac:dyDescent="0.25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  <c r="O7441"/>
      <c r="P7441"/>
      <c r="Q7441"/>
      <c r="R7441"/>
      <c r="S7441"/>
      <c r="T7441"/>
      <c r="U7441"/>
      <c r="V7441"/>
      <c r="W7441" s="1"/>
      <c r="X7441" s="1"/>
      <c r="Y7441" s="1"/>
    </row>
    <row r="7442" spans="1:25" ht="15" x14ac:dyDescent="0.25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  <c r="O7442"/>
      <c r="P7442"/>
      <c r="Q7442"/>
      <c r="R7442"/>
      <c r="S7442"/>
      <c r="T7442"/>
      <c r="U7442"/>
      <c r="V7442"/>
      <c r="W7442" s="1"/>
      <c r="X7442" s="1"/>
      <c r="Y7442" s="1"/>
    </row>
    <row r="7443" spans="1:25" ht="15" x14ac:dyDescent="0.25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  <c r="O7443"/>
      <c r="P7443"/>
      <c r="Q7443"/>
      <c r="R7443"/>
      <c r="S7443"/>
      <c r="T7443"/>
      <c r="U7443"/>
      <c r="V7443"/>
      <c r="W7443" s="1"/>
      <c r="X7443" s="1"/>
      <c r="Y7443" s="1"/>
    </row>
    <row r="7444" spans="1:25" ht="15" x14ac:dyDescent="0.25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  <c r="O7444"/>
      <c r="P7444"/>
      <c r="Q7444"/>
      <c r="R7444"/>
      <c r="S7444"/>
      <c r="T7444"/>
      <c r="U7444"/>
      <c r="V7444"/>
      <c r="W7444" s="1"/>
      <c r="X7444" s="1"/>
      <c r="Y7444" s="1"/>
    </row>
    <row r="7445" spans="1:25" ht="15" x14ac:dyDescent="0.25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  <c r="O7445"/>
      <c r="P7445"/>
      <c r="Q7445"/>
      <c r="R7445"/>
      <c r="S7445"/>
      <c r="T7445"/>
      <c r="U7445"/>
      <c r="V7445"/>
      <c r="W7445" s="1"/>
      <c r="X7445" s="1"/>
      <c r="Y7445" s="1"/>
    </row>
    <row r="7446" spans="1:25" ht="15" x14ac:dyDescent="0.25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  <c r="O7446"/>
      <c r="P7446"/>
      <c r="Q7446"/>
      <c r="R7446"/>
      <c r="S7446"/>
      <c r="T7446"/>
      <c r="U7446"/>
      <c r="V7446"/>
      <c r="W7446" s="1"/>
      <c r="X7446" s="1"/>
      <c r="Y7446" s="1"/>
    </row>
    <row r="7447" spans="1:25" ht="15" x14ac:dyDescent="0.25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  <c r="O7447"/>
      <c r="P7447"/>
      <c r="Q7447"/>
      <c r="R7447"/>
      <c r="S7447"/>
      <c r="T7447"/>
      <c r="U7447"/>
      <c r="V7447"/>
      <c r="W7447" s="1"/>
      <c r="X7447" s="1"/>
      <c r="Y7447" s="1"/>
    </row>
    <row r="7448" spans="1:25" ht="15" x14ac:dyDescent="0.25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  <c r="O7448"/>
      <c r="P7448"/>
      <c r="Q7448"/>
      <c r="R7448"/>
      <c r="S7448"/>
      <c r="T7448"/>
      <c r="U7448"/>
      <c r="V7448"/>
      <c r="W7448" s="1"/>
      <c r="X7448" s="1"/>
      <c r="Y7448" s="1"/>
    </row>
    <row r="7449" spans="1:25" ht="15" x14ac:dyDescent="0.25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  <c r="O7449"/>
      <c r="P7449"/>
      <c r="Q7449"/>
      <c r="R7449"/>
      <c r="S7449"/>
      <c r="T7449"/>
      <c r="U7449"/>
      <c r="V7449"/>
      <c r="W7449" s="1"/>
      <c r="X7449" s="1"/>
      <c r="Y7449" s="1"/>
    </row>
    <row r="7450" spans="1:25" ht="15" x14ac:dyDescent="0.25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  <c r="O7450"/>
      <c r="P7450"/>
      <c r="Q7450"/>
      <c r="R7450"/>
      <c r="S7450"/>
      <c r="T7450"/>
      <c r="U7450"/>
      <c r="V7450"/>
      <c r="W7450" s="1"/>
      <c r="X7450" s="1"/>
      <c r="Y7450" s="1"/>
    </row>
    <row r="7451" spans="1:25" ht="15" x14ac:dyDescent="0.25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  <c r="O7451"/>
      <c r="P7451"/>
      <c r="Q7451"/>
      <c r="R7451"/>
      <c r="S7451"/>
      <c r="T7451"/>
      <c r="U7451"/>
      <c r="V7451"/>
      <c r="W7451" s="1"/>
      <c r="X7451" s="1"/>
      <c r="Y7451" s="1"/>
    </row>
    <row r="7452" spans="1:25" ht="15" x14ac:dyDescent="0.25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  <c r="O7452"/>
      <c r="P7452"/>
      <c r="Q7452"/>
      <c r="R7452"/>
      <c r="S7452"/>
      <c r="T7452"/>
      <c r="U7452"/>
      <c r="V7452"/>
      <c r="W7452" s="1"/>
      <c r="X7452" s="1"/>
      <c r="Y7452" s="1"/>
    </row>
    <row r="7453" spans="1:25" ht="15" x14ac:dyDescent="0.25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  <c r="O7453"/>
      <c r="P7453"/>
      <c r="Q7453"/>
      <c r="R7453"/>
      <c r="S7453"/>
      <c r="T7453"/>
      <c r="U7453"/>
      <c r="V7453"/>
      <c r="W7453" s="1"/>
      <c r="X7453" s="1"/>
      <c r="Y7453" s="1"/>
    </row>
    <row r="7454" spans="1:25" ht="15" x14ac:dyDescent="0.25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  <c r="O7454"/>
      <c r="P7454"/>
      <c r="Q7454"/>
      <c r="R7454"/>
      <c r="S7454"/>
      <c r="T7454"/>
      <c r="U7454"/>
      <c r="V7454"/>
      <c r="W7454" s="1"/>
      <c r="X7454" s="1"/>
      <c r="Y7454" s="1"/>
    </row>
    <row r="7455" spans="1:25" ht="15" x14ac:dyDescent="0.25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  <c r="O7455"/>
      <c r="P7455"/>
      <c r="Q7455"/>
      <c r="R7455"/>
      <c r="S7455"/>
      <c r="T7455"/>
      <c r="U7455"/>
      <c r="V7455"/>
      <c r="W7455" s="1"/>
      <c r="X7455" s="1"/>
      <c r="Y7455" s="1"/>
    </row>
    <row r="7456" spans="1:25" ht="15" x14ac:dyDescent="0.25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  <c r="O7456"/>
      <c r="P7456"/>
      <c r="Q7456"/>
      <c r="R7456"/>
      <c r="S7456"/>
      <c r="T7456"/>
      <c r="U7456"/>
      <c r="V7456"/>
      <c r="W7456" s="1"/>
      <c r="X7456" s="1"/>
      <c r="Y7456" s="1"/>
    </row>
    <row r="7457" spans="1:25" ht="15" x14ac:dyDescent="0.25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  <c r="O7457"/>
      <c r="P7457"/>
      <c r="Q7457"/>
      <c r="R7457"/>
      <c r="S7457"/>
      <c r="T7457"/>
      <c r="U7457"/>
      <c r="V7457"/>
      <c r="W7457" s="1"/>
      <c r="X7457" s="1"/>
      <c r="Y7457" s="1"/>
    </row>
    <row r="7458" spans="1:25" ht="15" x14ac:dyDescent="0.25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  <c r="O7458"/>
      <c r="P7458"/>
      <c r="Q7458"/>
      <c r="R7458"/>
      <c r="S7458"/>
      <c r="T7458"/>
      <c r="U7458"/>
      <c r="V7458"/>
      <c r="W7458" s="1"/>
      <c r="X7458" s="1"/>
      <c r="Y7458" s="1"/>
    </row>
    <row r="7459" spans="1:25" ht="15" x14ac:dyDescent="0.25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  <c r="O7459"/>
      <c r="P7459"/>
      <c r="Q7459"/>
      <c r="R7459"/>
      <c r="S7459"/>
      <c r="T7459"/>
      <c r="U7459"/>
      <c r="V7459"/>
      <c r="W7459" s="1"/>
      <c r="X7459" s="1"/>
      <c r="Y7459" s="1"/>
    </row>
    <row r="7460" spans="1:25" ht="15" x14ac:dyDescent="0.25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  <c r="O7460"/>
      <c r="P7460"/>
      <c r="Q7460"/>
      <c r="R7460"/>
      <c r="S7460"/>
      <c r="T7460"/>
      <c r="U7460"/>
      <c r="V7460"/>
      <c r="W7460" s="1"/>
      <c r="X7460" s="1"/>
      <c r="Y7460" s="1"/>
    </row>
    <row r="7461" spans="1:25" ht="15" x14ac:dyDescent="0.25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  <c r="O7461"/>
      <c r="P7461"/>
      <c r="Q7461"/>
      <c r="R7461"/>
      <c r="S7461"/>
      <c r="T7461"/>
      <c r="U7461"/>
      <c r="V7461"/>
      <c r="W7461" s="1"/>
      <c r="X7461" s="1"/>
      <c r="Y7461" s="1"/>
    </row>
    <row r="7462" spans="1:25" ht="15" x14ac:dyDescent="0.25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  <c r="O7462"/>
      <c r="P7462"/>
      <c r="Q7462"/>
      <c r="R7462"/>
      <c r="S7462"/>
      <c r="T7462"/>
      <c r="U7462"/>
      <c r="V7462"/>
      <c r="W7462" s="1"/>
      <c r="X7462" s="1"/>
      <c r="Y7462" s="1"/>
    </row>
    <row r="7463" spans="1:25" ht="15" x14ac:dyDescent="0.25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  <c r="O7463"/>
      <c r="P7463"/>
      <c r="Q7463"/>
      <c r="R7463"/>
      <c r="S7463"/>
      <c r="T7463"/>
      <c r="U7463"/>
      <c r="V7463"/>
      <c r="W7463" s="1"/>
      <c r="X7463" s="1"/>
      <c r="Y7463" s="1"/>
    </row>
    <row r="7464" spans="1:25" ht="15" x14ac:dyDescent="0.25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  <c r="O7464"/>
      <c r="P7464"/>
      <c r="Q7464"/>
      <c r="R7464"/>
      <c r="S7464"/>
      <c r="T7464"/>
      <c r="U7464"/>
      <c r="V7464"/>
      <c r="W7464" s="1"/>
      <c r="X7464" s="1"/>
      <c r="Y7464" s="1"/>
    </row>
    <row r="7465" spans="1:25" ht="15" x14ac:dyDescent="0.25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  <c r="O7465"/>
      <c r="P7465"/>
      <c r="Q7465"/>
      <c r="R7465"/>
      <c r="S7465"/>
      <c r="T7465"/>
      <c r="U7465"/>
      <c r="V7465"/>
      <c r="W7465" s="1"/>
      <c r="X7465" s="1"/>
      <c r="Y7465" s="1"/>
    </row>
    <row r="7466" spans="1:25" ht="15" x14ac:dyDescent="0.25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  <c r="O7466"/>
      <c r="P7466"/>
      <c r="Q7466"/>
      <c r="R7466"/>
      <c r="S7466"/>
      <c r="T7466"/>
      <c r="U7466"/>
      <c r="V7466"/>
      <c r="W7466" s="1"/>
      <c r="X7466" s="1"/>
      <c r="Y7466" s="1"/>
    </row>
    <row r="7467" spans="1:25" ht="15" x14ac:dyDescent="0.25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  <c r="O7467"/>
      <c r="P7467"/>
      <c r="Q7467"/>
      <c r="R7467"/>
      <c r="S7467"/>
      <c r="T7467"/>
      <c r="U7467"/>
      <c r="V7467"/>
      <c r="W7467" s="1"/>
      <c r="X7467" s="1"/>
      <c r="Y7467" s="1"/>
    </row>
    <row r="7468" spans="1:25" ht="15" x14ac:dyDescent="0.25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  <c r="O7468"/>
      <c r="P7468"/>
      <c r="Q7468"/>
      <c r="R7468"/>
      <c r="S7468"/>
      <c r="T7468"/>
      <c r="U7468"/>
      <c r="V7468"/>
      <c r="W7468" s="1"/>
      <c r="X7468" s="1"/>
      <c r="Y7468" s="1"/>
    </row>
    <row r="7469" spans="1:25" ht="15" x14ac:dyDescent="0.25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  <c r="O7469"/>
      <c r="P7469"/>
      <c r="Q7469"/>
      <c r="R7469"/>
      <c r="S7469"/>
      <c r="T7469"/>
      <c r="U7469"/>
      <c r="V7469"/>
      <c r="W7469" s="1"/>
      <c r="X7469" s="1"/>
      <c r="Y7469" s="1"/>
    </row>
    <row r="7470" spans="1:25" ht="15" x14ac:dyDescent="0.25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  <c r="O7470"/>
      <c r="P7470"/>
      <c r="Q7470"/>
      <c r="R7470"/>
      <c r="S7470"/>
      <c r="T7470"/>
      <c r="U7470"/>
      <c r="V7470"/>
      <c r="W7470" s="1"/>
      <c r="X7470" s="1"/>
      <c r="Y7470" s="1"/>
    </row>
    <row r="7471" spans="1:25" ht="15" x14ac:dyDescent="0.25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  <c r="O7471"/>
      <c r="P7471"/>
      <c r="Q7471"/>
      <c r="R7471"/>
      <c r="S7471"/>
      <c r="T7471"/>
      <c r="U7471"/>
      <c r="V7471"/>
      <c r="W7471" s="1"/>
      <c r="X7471" s="1"/>
      <c r="Y7471" s="1"/>
    </row>
    <row r="7472" spans="1:25" ht="15" x14ac:dyDescent="0.25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  <c r="O7472"/>
      <c r="P7472"/>
      <c r="Q7472"/>
      <c r="R7472"/>
      <c r="S7472"/>
      <c r="T7472"/>
      <c r="U7472"/>
      <c r="V7472"/>
      <c r="W7472" s="1"/>
      <c r="X7472" s="1"/>
      <c r="Y7472" s="1"/>
    </row>
    <row r="7473" spans="1:25" ht="15" x14ac:dyDescent="0.25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  <c r="O7473"/>
      <c r="P7473"/>
      <c r="Q7473"/>
      <c r="R7473"/>
      <c r="S7473"/>
      <c r="T7473"/>
      <c r="U7473"/>
      <c r="V7473"/>
      <c r="W7473" s="1"/>
      <c r="X7473" s="1"/>
      <c r="Y7473" s="1"/>
    </row>
    <row r="7474" spans="1:25" ht="15" x14ac:dyDescent="0.25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  <c r="O7474"/>
      <c r="P7474"/>
      <c r="Q7474"/>
      <c r="R7474"/>
      <c r="S7474"/>
      <c r="T7474"/>
      <c r="U7474"/>
      <c r="V7474"/>
      <c r="W7474" s="1"/>
      <c r="X7474" s="1"/>
      <c r="Y7474" s="1"/>
    </row>
    <row r="7475" spans="1:25" ht="15" x14ac:dyDescent="0.25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  <c r="O7475"/>
      <c r="P7475"/>
      <c r="Q7475"/>
      <c r="R7475"/>
      <c r="S7475"/>
      <c r="T7475"/>
      <c r="U7475"/>
      <c r="V7475"/>
      <c r="W7475" s="1"/>
      <c r="X7475" s="1"/>
      <c r="Y7475" s="1"/>
    </row>
    <row r="7476" spans="1:25" ht="15" x14ac:dyDescent="0.25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  <c r="O7476"/>
      <c r="P7476"/>
      <c r="Q7476"/>
      <c r="R7476"/>
      <c r="S7476"/>
      <c r="T7476"/>
      <c r="U7476"/>
      <c r="V7476"/>
      <c r="W7476" s="1"/>
      <c r="X7476" s="1"/>
      <c r="Y7476" s="1"/>
    </row>
    <row r="7477" spans="1:25" ht="15" x14ac:dyDescent="0.25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  <c r="O7477"/>
      <c r="P7477"/>
      <c r="Q7477"/>
      <c r="R7477"/>
      <c r="S7477"/>
      <c r="T7477"/>
      <c r="U7477"/>
      <c r="V7477"/>
      <c r="W7477" s="1"/>
      <c r="X7477" s="1"/>
      <c r="Y7477" s="1"/>
    </row>
    <row r="7478" spans="1:25" ht="15" x14ac:dyDescent="0.25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  <c r="O7478"/>
      <c r="P7478"/>
      <c r="Q7478"/>
      <c r="R7478"/>
      <c r="S7478"/>
      <c r="T7478"/>
      <c r="U7478"/>
      <c r="V7478"/>
      <c r="W7478" s="1"/>
      <c r="X7478" s="1"/>
      <c r="Y7478" s="1"/>
    </row>
    <row r="7479" spans="1:25" ht="15" x14ac:dyDescent="0.25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  <c r="O7479"/>
      <c r="P7479"/>
      <c r="Q7479"/>
      <c r="R7479"/>
      <c r="S7479"/>
      <c r="T7479"/>
      <c r="U7479"/>
      <c r="V7479"/>
      <c r="W7479" s="1"/>
      <c r="X7479" s="1"/>
      <c r="Y7479" s="1"/>
    </row>
    <row r="7480" spans="1:25" ht="15" x14ac:dyDescent="0.25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  <c r="O7480"/>
      <c r="P7480"/>
      <c r="Q7480"/>
      <c r="R7480"/>
      <c r="S7480"/>
      <c r="T7480"/>
      <c r="U7480"/>
      <c r="V7480"/>
      <c r="W7480" s="1"/>
      <c r="X7480" s="1"/>
      <c r="Y7480" s="1"/>
    </row>
    <row r="7481" spans="1:25" ht="15" x14ac:dyDescent="0.25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  <c r="O7481"/>
      <c r="P7481"/>
      <c r="Q7481"/>
      <c r="R7481"/>
      <c r="S7481"/>
      <c r="T7481"/>
      <c r="U7481"/>
      <c r="V7481"/>
      <c r="W7481" s="1"/>
      <c r="X7481" s="1"/>
      <c r="Y7481" s="1"/>
    </row>
    <row r="7482" spans="1:25" ht="15" x14ac:dyDescent="0.25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  <c r="O7482"/>
      <c r="P7482"/>
      <c r="Q7482"/>
      <c r="R7482"/>
      <c r="S7482"/>
      <c r="T7482"/>
      <c r="U7482"/>
      <c r="V7482"/>
      <c r="W7482" s="1"/>
      <c r="X7482" s="1"/>
      <c r="Y7482" s="1"/>
    </row>
    <row r="7483" spans="1:25" ht="15" x14ac:dyDescent="0.25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  <c r="O7483"/>
      <c r="P7483"/>
      <c r="Q7483"/>
      <c r="R7483"/>
      <c r="S7483"/>
      <c r="T7483"/>
      <c r="U7483"/>
      <c r="V7483"/>
      <c r="W7483" s="1"/>
      <c r="X7483" s="1"/>
      <c r="Y7483" s="1"/>
    </row>
    <row r="7484" spans="1:25" ht="15" x14ac:dyDescent="0.25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  <c r="O7484"/>
      <c r="P7484"/>
      <c r="Q7484"/>
      <c r="R7484"/>
      <c r="S7484"/>
      <c r="T7484"/>
      <c r="U7484"/>
      <c r="V7484"/>
      <c r="W7484" s="1"/>
      <c r="X7484" s="1"/>
      <c r="Y7484" s="1"/>
    </row>
    <row r="7485" spans="1:25" ht="15" x14ac:dyDescent="0.25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  <c r="O7485"/>
      <c r="P7485"/>
      <c r="Q7485"/>
      <c r="R7485"/>
      <c r="S7485"/>
      <c r="T7485"/>
      <c r="U7485"/>
      <c r="V7485"/>
      <c r="W7485" s="1"/>
      <c r="X7485" s="1"/>
      <c r="Y7485" s="1"/>
    </row>
    <row r="7486" spans="1:25" ht="15" x14ac:dyDescent="0.25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  <c r="O7486"/>
      <c r="P7486"/>
      <c r="Q7486"/>
      <c r="R7486"/>
      <c r="S7486"/>
      <c r="T7486"/>
      <c r="U7486"/>
      <c r="V7486"/>
      <c r="W7486" s="1"/>
      <c r="X7486" s="1"/>
      <c r="Y7486" s="1"/>
    </row>
    <row r="7487" spans="1:25" ht="15" x14ac:dyDescent="0.25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  <c r="O7487"/>
      <c r="P7487"/>
      <c r="Q7487"/>
      <c r="R7487"/>
      <c r="S7487"/>
      <c r="T7487"/>
      <c r="U7487"/>
      <c r="V7487"/>
      <c r="W7487" s="1"/>
      <c r="X7487" s="1"/>
      <c r="Y7487" s="1"/>
    </row>
    <row r="7488" spans="1:25" ht="15" x14ac:dyDescent="0.25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  <c r="O7488"/>
      <c r="P7488"/>
      <c r="Q7488"/>
      <c r="R7488"/>
      <c r="S7488"/>
      <c r="T7488"/>
      <c r="U7488"/>
      <c r="V7488"/>
      <c r="W7488" s="1"/>
      <c r="X7488" s="1"/>
      <c r="Y7488" s="1"/>
    </row>
    <row r="7489" spans="1:25" ht="15" x14ac:dyDescent="0.25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  <c r="O7489"/>
      <c r="P7489"/>
      <c r="Q7489"/>
      <c r="R7489"/>
      <c r="S7489"/>
      <c r="T7489"/>
      <c r="U7489"/>
      <c r="V7489"/>
      <c r="W7489" s="1"/>
      <c r="X7489" s="1"/>
      <c r="Y7489" s="1"/>
    </row>
    <row r="7490" spans="1:25" ht="15" x14ac:dyDescent="0.25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  <c r="O7490"/>
      <c r="P7490"/>
      <c r="Q7490"/>
      <c r="R7490"/>
      <c r="S7490"/>
      <c r="T7490"/>
      <c r="U7490"/>
      <c r="V7490"/>
      <c r="W7490" s="1"/>
      <c r="X7490" s="1"/>
      <c r="Y7490" s="1"/>
    </row>
    <row r="7491" spans="1:25" ht="15" x14ac:dyDescent="0.25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  <c r="O7491"/>
      <c r="P7491"/>
      <c r="Q7491"/>
      <c r="R7491"/>
      <c r="S7491"/>
      <c r="T7491"/>
      <c r="U7491"/>
      <c r="V7491"/>
      <c r="W7491" s="1"/>
      <c r="X7491" s="1"/>
      <c r="Y7491" s="1"/>
    </row>
    <row r="7492" spans="1:25" ht="15" x14ac:dyDescent="0.25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  <c r="O7492"/>
      <c r="P7492"/>
      <c r="Q7492"/>
      <c r="R7492"/>
      <c r="S7492"/>
      <c r="T7492"/>
      <c r="U7492"/>
      <c r="V7492"/>
      <c r="W7492" s="1"/>
      <c r="X7492" s="1"/>
      <c r="Y7492" s="1"/>
    </row>
    <row r="7493" spans="1:25" ht="15" x14ac:dyDescent="0.25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  <c r="O7493"/>
      <c r="P7493"/>
      <c r="Q7493"/>
      <c r="R7493"/>
      <c r="S7493"/>
      <c r="T7493"/>
      <c r="U7493"/>
      <c r="V7493"/>
      <c r="W7493" s="1"/>
      <c r="X7493" s="1"/>
      <c r="Y7493" s="1"/>
    </row>
    <row r="7494" spans="1:25" ht="15" x14ac:dyDescent="0.25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  <c r="O7494"/>
      <c r="P7494"/>
      <c r="Q7494"/>
      <c r="R7494"/>
      <c r="S7494"/>
      <c r="T7494"/>
      <c r="U7494"/>
      <c r="V7494"/>
      <c r="W7494" s="1"/>
      <c r="X7494" s="1"/>
      <c r="Y7494" s="1"/>
    </row>
    <row r="7495" spans="1:25" ht="15" x14ac:dyDescent="0.25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  <c r="O7495"/>
      <c r="P7495"/>
      <c r="Q7495"/>
      <c r="R7495"/>
      <c r="S7495"/>
      <c r="T7495"/>
      <c r="U7495"/>
      <c r="V7495"/>
      <c r="W7495" s="1"/>
      <c r="X7495" s="1"/>
      <c r="Y7495" s="1"/>
    </row>
    <row r="7496" spans="1:25" ht="15" x14ac:dyDescent="0.25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  <c r="O7496"/>
      <c r="P7496"/>
      <c r="Q7496"/>
      <c r="R7496"/>
      <c r="S7496"/>
      <c r="T7496"/>
      <c r="U7496"/>
      <c r="V7496"/>
      <c r="W7496" s="1"/>
      <c r="X7496" s="1"/>
      <c r="Y7496" s="1"/>
    </row>
    <row r="7497" spans="1:25" ht="15" x14ac:dyDescent="0.25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  <c r="O7497"/>
      <c r="P7497"/>
      <c r="Q7497"/>
      <c r="R7497"/>
      <c r="S7497"/>
      <c r="T7497"/>
      <c r="U7497"/>
      <c r="V7497"/>
      <c r="W7497" s="1"/>
      <c r="X7497" s="1"/>
      <c r="Y7497" s="1"/>
    </row>
    <row r="7498" spans="1:25" ht="15" x14ac:dyDescent="0.25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  <c r="O7498"/>
      <c r="P7498"/>
      <c r="Q7498"/>
      <c r="R7498"/>
      <c r="S7498"/>
      <c r="T7498"/>
      <c r="U7498"/>
      <c r="V7498"/>
      <c r="W7498" s="1"/>
      <c r="X7498" s="1"/>
      <c r="Y7498" s="1"/>
    </row>
    <row r="7499" spans="1:25" ht="15" x14ac:dyDescent="0.25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  <c r="O7499"/>
      <c r="P7499"/>
      <c r="Q7499"/>
      <c r="R7499"/>
      <c r="S7499"/>
      <c r="T7499"/>
      <c r="U7499"/>
      <c r="V7499"/>
      <c r="W7499" s="1"/>
      <c r="X7499" s="1"/>
      <c r="Y7499" s="1"/>
    </row>
    <row r="7500" spans="1:25" ht="15" x14ac:dyDescent="0.25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  <c r="O7500"/>
      <c r="P7500"/>
      <c r="Q7500"/>
      <c r="R7500"/>
      <c r="S7500"/>
      <c r="T7500"/>
      <c r="U7500"/>
      <c r="V7500"/>
      <c r="W7500" s="1"/>
      <c r="X7500" s="1"/>
      <c r="Y7500" s="1"/>
    </row>
    <row r="7501" spans="1:25" ht="15" x14ac:dyDescent="0.25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  <c r="O7501"/>
      <c r="P7501"/>
      <c r="Q7501"/>
      <c r="R7501"/>
      <c r="S7501"/>
      <c r="T7501"/>
      <c r="U7501"/>
      <c r="V7501"/>
      <c r="W7501" s="1"/>
      <c r="X7501" s="1"/>
      <c r="Y7501" s="1"/>
    </row>
    <row r="7502" spans="1:25" ht="15" x14ac:dyDescent="0.25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  <c r="O7502"/>
      <c r="P7502"/>
      <c r="Q7502"/>
      <c r="R7502"/>
      <c r="S7502"/>
      <c r="T7502"/>
      <c r="U7502"/>
      <c r="V7502"/>
      <c r="W7502" s="1"/>
      <c r="X7502" s="1"/>
      <c r="Y7502" s="1"/>
    </row>
    <row r="7503" spans="1:25" ht="15" x14ac:dyDescent="0.25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  <c r="O7503"/>
      <c r="P7503"/>
      <c r="Q7503"/>
      <c r="R7503"/>
      <c r="S7503"/>
      <c r="T7503"/>
      <c r="U7503"/>
      <c r="V7503"/>
      <c r="W7503" s="1"/>
      <c r="X7503" s="1"/>
      <c r="Y7503" s="1"/>
    </row>
    <row r="7504" spans="1:25" ht="15" x14ac:dyDescent="0.25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  <c r="O7504"/>
      <c r="P7504"/>
      <c r="Q7504"/>
      <c r="R7504"/>
      <c r="S7504"/>
      <c r="T7504"/>
      <c r="U7504"/>
      <c r="V7504"/>
      <c r="W7504" s="1"/>
      <c r="X7504" s="1"/>
      <c r="Y7504" s="1"/>
    </row>
    <row r="7505" spans="1:25" ht="15" x14ac:dyDescent="0.25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  <c r="O7505"/>
      <c r="P7505"/>
      <c r="Q7505"/>
      <c r="R7505"/>
      <c r="S7505"/>
      <c r="T7505"/>
      <c r="U7505"/>
      <c r="V7505"/>
      <c r="W7505" s="1"/>
      <c r="X7505" s="1"/>
      <c r="Y7505" s="1"/>
    </row>
    <row r="7506" spans="1:25" ht="15" x14ac:dyDescent="0.25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  <c r="O7506"/>
      <c r="P7506"/>
      <c r="Q7506"/>
      <c r="R7506"/>
      <c r="S7506"/>
      <c r="T7506"/>
      <c r="U7506"/>
      <c r="V7506"/>
      <c r="W7506" s="1"/>
      <c r="X7506" s="1"/>
      <c r="Y7506" s="1"/>
    </row>
    <row r="7507" spans="1:25" ht="15" x14ac:dyDescent="0.25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  <c r="O7507"/>
      <c r="P7507"/>
      <c r="Q7507"/>
      <c r="R7507"/>
      <c r="S7507"/>
      <c r="T7507"/>
      <c r="U7507"/>
      <c r="V7507"/>
      <c r="W7507" s="1"/>
      <c r="X7507" s="1"/>
      <c r="Y7507" s="1"/>
    </row>
    <row r="7508" spans="1:25" ht="15" x14ac:dyDescent="0.25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  <c r="O7508"/>
      <c r="P7508"/>
      <c r="Q7508"/>
      <c r="R7508"/>
      <c r="S7508"/>
      <c r="T7508"/>
      <c r="U7508"/>
      <c r="V7508"/>
      <c r="W7508" s="1"/>
      <c r="X7508" s="1"/>
      <c r="Y7508" s="1"/>
    </row>
    <row r="7509" spans="1:25" ht="15" x14ac:dyDescent="0.25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  <c r="O7509"/>
      <c r="P7509"/>
      <c r="Q7509"/>
      <c r="R7509"/>
      <c r="S7509"/>
      <c r="T7509"/>
      <c r="U7509"/>
      <c r="V7509"/>
      <c r="W7509" s="1"/>
      <c r="X7509" s="1"/>
      <c r="Y7509" s="1"/>
    </row>
    <row r="7510" spans="1:25" ht="15" x14ac:dyDescent="0.25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  <c r="O7510"/>
      <c r="P7510"/>
      <c r="Q7510"/>
      <c r="R7510"/>
      <c r="S7510"/>
      <c r="T7510"/>
      <c r="U7510"/>
      <c r="V7510"/>
      <c r="W7510" s="1"/>
      <c r="X7510" s="1"/>
      <c r="Y7510" s="1"/>
    </row>
    <row r="7511" spans="1:25" ht="15" x14ac:dyDescent="0.25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  <c r="O7511"/>
      <c r="P7511"/>
      <c r="Q7511"/>
      <c r="R7511"/>
      <c r="S7511"/>
      <c r="T7511"/>
      <c r="U7511"/>
      <c r="V7511"/>
      <c r="W7511" s="1"/>
      <c r="X7511" s="1"/>
      <c r="Y7511" s="1"/>
    </row>
    <row r="7512" spans="1:25" ht="15" x14ac:dyDescent="0.25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  <c r="O7512"/>
      <c r="P7512"/>
      <c r="Q7512"/>
      <c r="R7512"/>
      <c r="S7512"/>
      <c r="T7512"/>
      <c r="U7512"/>
      <c r="V7512"/>
      <c r="W7512" s="1"/>
      <c r="X7512" s="1"/>
      <c r="Y7512" s="1"/>
    </row>
    <row r="7513" spans="1:25" ht="15" x14ac:dyDescent="0.25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  <c r="O7513"/>
      <c r="P7513"/>
      <c r="Q7513"/>
      <c r="R7513"/>
      <c r="S7513"/>
      <c r="T7513"/>
      <c r="U7513"/>
      <c r="V7513"/>
      <c r="W7513" s="1"/>
      <c r="X7513" s="1"/>
      <c r="Y7513" s="1"/>
    </row>
    <row r="7514" spans="1:25" ht="15" x14ac:dyDescent="0.25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  <c r="O7514"/>
      <c r="P7514"/>
      <c r="Q7514"/>
      <c r="R7514"/>
      <c r="S7514"/>
      <c r="T7514"/>
      <c r="U7514"/>
      <c r="V7514"/>
      <c r="W7514" s="1"/>
      <c r="X7514" s="1"/>
      <c r="Y7514" s="1"/>
    </row>
    <row r="7515" spans="1:25" ht="15" x14ac:dyDescent="0.25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  <c r="O7515"/>
      <c r="P7515"/>
      <c r="Q7515"/>
      <c r="R7515"/>
      <c r="S7515"/>
      <c r="T7515"/>
      <c r="U7515"/>
      <c r="V7515"/>
      <c r="W7515" s="1"/>
      <c r="X7515" s="1"/>
      <c r="Y7515" s="1"/>
    </row>
    <row r="7516" spans="1:25" ht="15" x14ac:dyDescent="0.25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  <c r="O7516"/>
      <c r="P7516"/>
      <c r="Q7516"/>
      <c r="R7516"/>
      <c r="S7516"/>
      <c r="T7516"/>
      <c r="U7516"/>
      <c r="V7516"/>
      <c r="W7516" s="1"/>
      <c r="X7516" s="1"/>
      <c r="Y7516" s="1"/>
    </row>
    <row r="7517" spans="1:25" ht="15" x14ac:dyDescent="0.25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  <c r="O7517"/>
      <c r="P7517"/>
      <c r="Q7517"/>
      <c r="R7517"/>
      <c r="S7517"/>
      <c r="T7517"/>
      <c r="U7517"/>
      <c r="V7517"/>
      <c r="W7517" s="1"/>
      <c r="X7517" s="1"/>
      <c r="Y7517" s="1"/>
    </row>
    <row r="7518" spans="1:25" ht="15" x14ac:dyDescent="0.25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  <c r="O7518"/>
      <c r="P7518"/>
      <c r="Q7518"/>
      <c r="R7518"/>
      <c r="S7518"/>
      <c r="T7518"/>
      <c r="U7518"/>
      <c r="V7518"/>
      <c r="W7518" s="1"/>
      <c r="X7518" s="1"/>
      <c r="Y7518" s="1"/>
    </row>
    <row r="7519" spans="1:25" ht="15" x14ac:dyDescent="0.25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  <c r="O7519"/>
      <c r="P7519"/>
      <c r="Q7519"/>
      <c r="R7519"/>
      <c r="S7519"/>
      <c r="T7519"/>
      <c r="U7519"/>
      <c r="V7519"/>
      <c r="W7519" s="1"/>
      <c r="X7519" s="1"/>
      <c r="Y7519" s="1"/>
    </row>
    <row r="7520" spans="1:25" ht="15" x14ac:dyDescent="0.25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  <c r="O7520"/>
      <c r="P7520"/>
      <c r="Q7520"/>
      <c r="R7520"/>
      <c r="S7520"/>
      <c r="T7520"/>
      <c r="U7520"/>
      <c r="V7520"/>
      <c r="W7520" s="1"/>
      <c r="X7520" s="1"/>
      <c r="Y7520" s="1"/>
    </row>
    <row r="7521" spans="1:25" ht="15" x14ac:dyDescent="0.25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  <c r="O7521"/>
      <c r="P7521"/>
      <c r="Q7521"/>
      <c r="R7521"/>
      <c r="S7521"/>
      <c r="T7521"/>
      <c r="U7521"/>
      <c r="V7521"/>
      <c r="W7521" s="1"/>
      <c r="X7521" s="1"/>
      <c r="Y7521" s="1"/>
    </row>
    <row r="7522" spans="1:25" ht="15" x14ac:dyDescent="0.25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  <c r="O7522"/>
      <c r="P7522"/>
      <c r="Q7522"/>
      <c r="R7522"/>
      <c r="S7522"/>
      <c r="T7522"/>
      <c r="U7522"/>
      <c r="V7522"/>
      <c r="W7522" s="1"/>
      <c r="X7522" s="1"/>
      <c r="Y7522" s="1"/>
    </row>
    <row r="7523" spans="1:25" ht="15" x14ac:dyDescent="0.25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  <c r="O7523"/>
      <c r="P7523"/>
      <c r="Q7523"/>
      <c r="R7523"/>
      <c r="S7523"/>
      <c r="T7523"/>
      <c r="U7523"/>
      <c r="V7523"/>
      <c r="W7523" s="1"/>
      <c r="X7523" s="1"/>
      <c r="Y7523" s="1"/>
    </row>
    <row r="7524" spans="1:25" ht="15" x14ac:dyDescent="0.25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  <c r="O7524"/>
      <c r="P7524"/>
      <c r="Q7524"/>
      <c r="R7524"/>
      <c r="S7524"/>
      <c r="T7524"/>
      <c r="U7524"/>
      <c r="V7524"/>
      <c r="W7524" s="1"/>
      <c r="X7524" s="1"/>
      <c r="Y7524" s="1"/>
    </row>
    <row r="7525" spans="1:25" ht="15" x14ac:dyDescent="0.25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  <c r="O7525"/>
      <c r="P7525"/>
      <c r="Q7525"/>
      <c r="R7525"/>
      <c r="S7525"/>
      <c r="T7525"/>
      <c r="U7525"/>
      <c r="V7525"/>
      <c r="W7525" s="1"/>
      <c r="X7525" s="1"/>
      <c r="Y7525" s="1"/>
    </row>
    <row r="7526" spans="1:25" ht="15" x14ac:dyDescent="0.25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  <c r="O7526"/>
      <c r="P7526"/>
      <c r="Q7526"/>
      <c r="R7526"/>
      <c r="S7526"/>
      <c r="T7526"/>
      <c r="U7526"/>
      <c r="V7526"/>
      <c r="W7526" s="1"/>
      <c r="X7526" s="1"/>
      <c r="Y7526" s="1"/>
    </row>
    <row r="7527" spans="1:25" ht="15" x14ac:dyDescent="0.25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  <c r="O7527"/>
      <c r="P7527"/>
      <c r="Q7527"/>
      <c r="R7527"/>
      <c r="S7527"/>
      <c r="T7527"/>
      <c r="U7527"/>
      <c r="V7527"/>
      <c r="W7527" s="1"/>
      <c r="X7527" s="1"/>
      <c r="Y7527" s="1"/>
    </row>
    <row r="7528" spans="1:25" ht="15" x14ac:dyDescent="0.25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  <c r="O7528"/>
      <c r="P7528"/>
      <c r="Q7528"/>
      <c r="R7528"/>
      <c r="S7528"/>
      <c r="T7528"/>
      <c r="U7528"/>
      <c r="V7528"/>
      <c r="W7528" s="1"/>
      <c r="X7528" s="1"/>
      <c r="Y7528" s="1"/>
    </row>
    <row r="7529" spans="1:25" ht="15" x14ac:dyDescent="0.25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  <c r="O7529"/>
      <c r="P7529"/>
      <c r="Q7529"/>
      <c r="R7529"/>
      <c r="S7529"/>
      <c r="T7529"/>
      <c r="U7529"/>
      <c r="V7529"/>
      <c r="W7529" s="1"/>
      <c r="X7529" s="1"/>
      <c r="Y7529" s="1"/>
    </row>
    <row r="7530" spans="1:25" ht="15" x14ac:dyDescent="0.25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  <c r="O7530"/>
      <c r="P7530"/>
      <c r="Q7530"/>
      <c r="R7530"/>
      <c r="S7530"/>
      <c r="T7530"/>
      <c r="U7530"/>
      <c r="V7530"/>
      <c r="W7530" s="1"/>
      <c r="X7530" s="1"/>
      <c r="Y7530" s="1"/>
    </row>
    <row r="7531" spans="1:25" ht="15" x14ac:dyDescent="0.25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  <c r="O7531"/>
      <c r="P7531"/>
      <c r="Q7531"/>
      <c r="R7531"/>
      <c r="S7531"/>
      <c r="T7531"/>
      <c r="U7531"/>
      <c r="V7531"/>
      <c r="W7531" s="1"/>
      <c r="X7531" s="1"/>
      <c r="Y7531" s="1"/>
    </row>
    <row r="7532" spans="1:25" ht="15" x14ac:dyDescent="0.25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  <c r="O7532"/>
      <c r="P7532"/>
      <c r="Q7532"/>
      <c r="R7532"/>
      <c r="S7532"/>
      <c r="T7532"/>
      <c r="U7532"/>
      <c r="V7532"/>
      <c r="W7532" s="1"/>
      <c r="X7532" s="1"/>
      <c r="Y7532" s="1"/>
    </row>
    <row r="7533" spans="1:25" ht="15" x14ac:dyDescent="0.25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  <c r="O7533"/>
      <c r="P7533"/>
      <c r="Q7533"/>
      <c r="R7533"/>
      <c r="S7533"/>
      <c r="T7533"/>
      <c r="U7533"/>
      <c r="V7533"/>
      <c r="W7533" s="1"/>
      <c r="X7533" s="1"/>
      <c r="Y7533" s="1"/>
    </row>
    <row r="7534" spans="1:25" ht="15" x14ac:dyDescent="0.25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  <c r="O7534"/>
      <c r="P7534"/>
      <c r="Q7534"/>
      <c r="R7534"/>
      <c r="S7534"/>
      <c r="T7534"/>
      <c r="U7534"/>
      <c r="V7534"/>
      <c r="W7534" s="1"/>
      <c r="X7534" s="1"/>
      <c r="Y7534" s="1"/>
    </row>
    <row r="7535" spans="1:25" ht="15" x14ac:dyDescent="0.25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  <c r="O7535"/>
      <c r="P7535"/>
      <c r="Q7535"/>
      <c r="R7535"/>
      <c r="S7535"/>
      <c r="T7535"/>
      <c r="U7535"/>
      <c r="V7535"/>
      <c r="W7535" s="1"/>
      <c r="X7535" s="1"/>
      <c r="Y7535" s="1"/>
    </row>
    <row r="7536" spans="1:25" ht="15" x14ac:dyDescent="0.25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  <c r="O7536"/>
      <c r="P7536"/>
      <c r="Q7536"/>
      <c r="R7536"/>
      <c r="S7536"/>
      <c r="T7536"/>
      <c r="U7536"/>
      <c r="V7536"/>
      <c r="W7536" s="1"/>
      <c r="X7536" s="1"/>
      <c r="Y7536" s="1"/>
    </row>
    <row r="7537" spans="1:25" ht="15" x14ac:dyDescent="0.25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  <c r="O7537"/>
      <c r="P7537"/>
      <c r="Q7537"/>
      <c r="R7537"/>
      <c r="S7537"/>
      <c r="T7537"/>
      <c r="U7537"/>
      <c r="V7537"/>
      <c r="W7537" s="1"/>
      <c r="X7537" s="1"/>
      <c r="Y7537" s="1"/>
    </row>
    <row r="7538" spans="1:25" ht="15" x14ac:dyDescent="0.25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  <c r="O7538"/>
      <c r="P7538"/>
      <c r="Q7538"/>
      <c r="R7538"/>
      <c r="S7538"/>
      <c r="T7538"/>
      <c r="U7538"/>
      <c r="V7538"/>
      <c r="W7538" s="1"/>
      <c r="X7538" s="1"/>
      <c r="Y7538" s="1"/>
    </row>
    <row r="7539" spans="1:25" ht="15" x14ac:dyDescent="0.25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  <c r="O7539"/>
      <c r="P7539"/>
      <c r="Q7539"/>
      <c r="R7539"/>
      <c r="S7539"/>
      <c r="T7539"/>
      <c r="U7539"/>
      <c r="V7539"/>
      <c r="W7539" s="1"/>
      <c r="X7539" s="1"/>
      <c r="Y7539" s="1"/>
    </row>
    <row r="7540" spans="1:25" ht="15" x14ac:dyDescent="0.25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  <c r="O7540"/>
      <c r="P7540"/>
      <c r="Q7540"/>
      <c r="R7540"/>
      <c r="S7540"/>
      <c r="T7540"/>
      <c r="U7540"/>
      <c r="V7540"/>
      <c r="W7540" s="1"/>
      <c r="X7540" s="1"/>
      <c r="Y7540" s="1"/>
    </row>
    <row r="7541" spans="1:25" ht="15" x14ac:dyDescent="0.25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  <c r="O7541"/>
      <c r="P7541"/>
      <c r="Q7541"/>
      <c r="R7541"/>
      <c r="S7541"/>
      <c r="T7541"/>
      <c r="U7541"/>
      <c r="V7541"/>
      <c r="W7541" s="1"/>
      <c r="X7541" s="1"/>
      <c r="Y7541" s="1"/>
    </row>
    <row r="7542" spans="1:25" ht="15" x14ac:dyDescent="0.25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  <c r="O7542"/>
      <c r="P7542"/>
      <c r="Q7542"/>
      <c r="R7542"/>
      <c r="S7542"/>
      <c r="T7542"/>
      <c r="U7542"/>
      <c r="V7542"/>
      <c r="W7542" s="1"/>
      <c r="X7542" s="1"/>
      <c r="Y7542" s="1"/>
    </row>
    <row r="7543" spans="1:25" ht="15" x14ac:dyDescent="0.25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  <c r="O7543"/>
      <c r="P7543"/>
      <c r="Q7543"/>
      <c r="R7543"/>
      <c r="S7543"/>
      <c r="T7543"/>
      <c r="U7543"/>
      <c r="V7543"/>
      <c r="W7543" s="1"/>
      <c r="X7543" s="1"/>
      <c r="Y7543" s="1"/>
    </row>
    <row r="7544" spans="1:25" ht="15" x14ac:dyDescent="0.25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  <c r="O7544"/>
      <c r="P7544"/>
      <c r="Q7544"/>
      <c r="R7544"/>
      <c r="S7544"/>
      <c r="T7544"/>
      <c r="U7544"/>
      <c r="V7544"/>
      <c r="W7544" s="1"/>
      <c r="X7544" s="1"/>
      <c r="Y7544" s="1"/>
    </row>
    <row r="7545" spans="1:25" ht="15" x14ac:dyDescent="0.25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  <c r="O7545"/>
      <c r="P7545"/>
      <c r="Q7545"/>
      <c r="R7545"/>
      <c r="S7545"/>
      <c r="T7545"/>
      <c r="U7545"/>
      <c r="V7545"/>
      <c r="W7545" s="1"/>
      <c r="X7545" s="1"/>
      <c r="Y7545" s="1"/>
    </row>
    <row r="7546" spans="1:25" ht="15" x14ac:dyDescent="0.25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  <c r="O7546"/>
      <c r="P7546"/>
      <c r="Q7546"/>
      <c r="R7546"/>
      <c r="S7546"/>
      <c r="T7546"/>
      <c r="U7546"/>
      <c r="V7546"/>
      <c r="W7546" s="1"/>
      <c r="X7546" s="1"/>
      <c r="Y7546" s="1"/>
    </row>
    <row r="7547" spans="1:25" ht="15" x14ac:dyDescent="0.25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  <c r="O7547"/>
      <c r="P7547"/>
      <c r="Q7547"/>
      <c r="R7547"/>
      <c r="S7547"/>
      <c r="T7547"/>
      <c r="U7547"/>
      <c r="V7547"/>
      <c r="W7547" s="1"/>
      <c r="X7547" s="1"/>
      <c r="Y7547" s="1"/>
    </row>
    <row r="7548" spans="1:25" ht="15" x14ac:dyDescent="0.25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  <c r="O7548"/>
      <c r="P7548"/>
      <c r="Q7548"/>
      <c r="R7548"/>
      <c r="S7548"/>
      <c r="T7548"/>
      <c r="U7548"/>
      <c r="V7548"/>
      <c r="W7548" s="1"/>
      <c r="X7548" s="1"/>
      <c r="Y7548" s="1"/>
    </row>
    <row r="7549" spans="1:25" ht="15" x14ac:dyDescent="0.25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  <c r="O7549"/>
      <c r="P7549"/>
      <c r="Q7549"/>
      <c r="R7549"/>
      <c r="S7549"/>
      <c r="T7549"/>
      <c r="U7549"/>
      <c r="V7549"/>
      <c r="W7549" s="1"/>
      <c r="X7549" s="1"/>
      <c r="Y7549" s="1"/>
    </row>
    <row r="7550" spans="1:25" ht="15" x14ac:dyDescent="0.25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  <c r="O7550"/>
      <c r="P7550"/>
      <c r="Q7550"/>
      <c r="R7550"/>
      <c r="S7550"/>
      <c r="T7550"/>
      <c r="U7550"/>
      <c r="V7550"/>
      <c r="W7550" s="1"/>
      <c r="X7550" s="1"/>
      <c r="Y7550" s="1"/>
    </row>
    <row r="7551" spans="1:25" ht="15" x14ac:dyDescent="0.25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  <c r="O7551"/>
      <c r="P7551"/>
      <c r="Q7551"/>
      <c r="R7551"/>
      <c r="S7551"/>
      <c r="T7551"/>
      <c r="U7551"/>
      <c r="V7551"/>
      <c r="W7551" s="1"/>
      <c r="X7551" s="1"/>
      <c r="Y7551" s="1"/>
    </row>
    <row r="7552" spans="1:25" ht="15" x14ac:dyDescent="0.25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  <c r="O7552"/>
      <c r="P7552"/>
      <c r="Q7552"/>
      <c r="R7552"/>
      <c r="S7552"/>
      <c r="T7552"/>
      <c r="U7552"/>
      <c r="V7552"/>
      <c r="W7552" s="1"/>
      <c r="X7552" s="1"/>
      <c r="Y7552" s="1"/>
    </row>
    <row r="7553" spans="1:25" ht="15" x14ac:dyDescent="0.25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  <c r="O7553"/>
      <c r="P7553"/>
      <c r="Q7553"/>
      <c r="R7553"/>
      <c r="S7553"/>
      <c r="T7553"/>
      <c r="U7553"/>
      <c r="V7553"/>
      <c r="W7553" s="1"/>
      <c r="X7553" s="1"/>
      <c r="Y7553" s="1"/>
    </row>
    <row r="7554" spans="1:25" ht="15" x14ac:dyDescent="0.25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  <c r="O7554"/>
      <c r="P7554"/>
      <c r="Q7554"/>
      <c r="R7554"/>
      <c r="S7554"/>
      <c r="T7554"/>
      <c r="U7554"/>
      <c r="V7554"/>
      <c r="W7554" s="1"/>
      <c r="X7554" s="1"/>
      <c r="Y7554" s="1"/>
    </row>
    <row r="7555" spans="1:25" ht="15" x14ac:dyDescent="0.25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  <c r="O7555"/>
      <c r="P7555"/>
      <c r="Q7555"/>
      <c r="R7555"/>
      <c r="S7555"/>
      <c r="T7555"/>
      <c r="U7555"/>
      <c r="V7555"/>
      <c r="W7555" s="1"/>
      <c r="X7555" s="1"/>
      <c r="Y7555" s="1"/>
    </row>
    <row r="7556" spans="1:25" ht="15" x14ac:dyDescent="0.25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  <c r="O7556"/>
      <c r="P7556"/>
      <c r="Q7556"/>
      <c r="R7556"/>
      <c r="S7556"/>
      <c r="T7556"/>
      <c r="U7556"/>
      <c r="V7556"/>
      <c r="W7556" s="1"/>
      <c r="X7556" s="1"/>
      <c r="Y7556" s="1"/>
    </row>
    <row r="7557" spans="1:25" ht="15" x14ac:dyDescent="0.25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  <c r="O7557"/>
      <c r="P7557"/>
      <c r="Q7557"/>
      <c r="R7557"/>
      <c r="S7557"/>
      <c r="T7557"/>
      <c r="U7557"/>
      <c r="V7557"/>
      <c r="W7557" s="1"/>
      <c r="X7557" s="1"/>
      <c r="Y7557" s="1"/>
    </row>
    <row r="7558" spans="1:25" ht="15" x14ac:dyDescent="0.25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  <c r="O7558"/>
      <c r="P7558"/>
      <c r="Q7558"/>
      <c r="R7558"/>
      <c r="S7558"/>
      <c r="T7558"/>
      <c r="U7558"/>
      <c r="V7558"/>
      <c r="W7558" s="1"/>
      <c r="X7558" s="1"/>
      <c r="Y7558" s="1"/>
    </row>
    <row r="7559" spans="1:25" ht="15" x14ac:dyDescent="0.25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  <c r="O7559"/>
      <c r="P7559"/>
      <c r="Q7559"/>
      <c r="R7559"/>
      <c r="S7559"/>
      <c r="T7559"/>
      <c r="U7559"/>
      <c r="V7559"/>
      <c r="W7559" s="1"/>
      <c r="X7559" s="1"/>
      <c r="Y7559" s="1"/>
    </row>
    <row r="7560" spans="1:25" ht="15" x14ac:dyDescent="0.25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  <c r="O7560"/>
      <c r="P7560"/>
      <c r="Q7560"/>
      <c r="R7560"/>
      <c r="S7560"/>
      <c r="T7560"/>
      <c r="U7560"/>
      <c r="V7560"/>
      <c r="W7560" s="1"/>
      <c r="X7560" s="1"/>
      <c r="Y7560" s="1"/>
    </row>
    <row r="7561" spans="1:25" ht="15" x14ac:dyDescent="0.25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  <c r="O7561"/>
      <c r="P7561"/>
      <c r="Q7561"/>
      <c r="R7561"/>
      <c r="S7561"/>
      <c r="T7561"/>
      <c r="U7561"/>
      <c r="V7561"/>
      <c r="W7561" s="1"/>
      <c r="X7561" s="1"/>
      <c r="Y7561" s="1"/>
    </row>
    <row r="7562" spans="1:25" ht="15" x14ac:dyDescent="0.25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  <c r="O7562"/>
      <c r="P7562"/>
      <c r="Q7562"/>
      <c r="R7562"/>
      <c r="S7562"/>
      <c r="T7562"/>
      <c r="U7562"/>
      <c r="V7562"/>
      <c r="W7562" s="1"/>
      <c r="X7562" s="1"/>
      <c r="Y7562" s="1"/>
    </row>
    <row r="7563" spans="1:25" ht="15" x14ac:dyDescent="0.25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  <c r="O7563"/>
      <c r="P7563"/>
      <c r="Q7563"/>
      <c r="R7563"/>
      <c r="S7563"/>
      <c r="T7563"/>
      <c r="U7563"/>
      <c r="V7563"/>
      <c r="W7563" s="1"/>
      <c r="X7563" s="1"/>
      <c r="Y7563" s="1"/>
    </row>
    <row r="7564" spans="1:25" ht="15" x14ac:dyDescent="0.25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  <c r="O7564"/>
      <c r="P7564"/>
      <c r="Q7564"/>
      <c r="R7564"/>
      <c r="S7564"/>
      <c r="T7564"/>
      <c r="U7564"/>
      <c r="V7564"/>
      <c r="W7564" s="1"/>
      <c r="X7564" s="1"/>
      <c r="Y7564" s="1"/>
    </row>
    <row r="7565" spans="1:25" ht="15" x14ac:dyDescent="0.25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  <c r="O7565"/>
      <c r="P7565"/>
      <c r="Q7565"/>
      <c r="R7565"/>
      <c r="S7565"/>
      <c r="T7565"/>
      <c r="U7565"/>
      <c r="V7565"/>
      <c r="W7565" s="1"/>
      <c r="X7565" s="1"/>
      <c r="Y7565" s="1"/>
    </row>
    <row r="7566" spans="1:25" ht="15" x14ac:dyDescent="0.25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  <c r="O7566"/>
      <c r="P7566"/>
      <c r="Q7566"/>
      <c r="R7566"/>
      <c r="S7566"/>
      <c r="T7566"/>
      <c r="U7566"/>
      <c r="V7566"/>
      <c r="W7566" s="1"/>
      <c r="X7566" s="1"/>
      <c r="Y7566" s="1"/>
    </row>
    <row r="7567" spans="1:25" ht="15" x14ac:dyDescent="0.25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  <c r="O7567"/>
      <c r="P7567"/>
      <c r="Q7567"/>
      <c r="R7567"/>
      <c r="S7567"/>
      <c r="T7567"/>
      <c r="U7567"/>
      <c r="V7567"/>
      <c r="W7567" s="1"/>
      <c r="X7567" s="1"/>
      <c r="Y7567" s="1"/>
    </row>
    <row r="7568" spans="1:25" ht="12.75" customHeight="1" x14ac:dyDescent="0.25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  <c r="O7568"/>
      <c r="P7568"/>
      <c r="Q7568"/>
      <c r="R7568"/>
      <c r="S7568"/>
      <c r="T7568"/>
      <c r="U7568"/>
      <c r="V7568"/>
      <c r="W7568" s="1"/>
      <c r="X7568" s="1"/>
      <c r="Y7568" s="1"/>
    </row>
    <row r="7569" spans="1:25" ht="12.75" customHeight="1" x14ac:dyDescent="0.25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  <c r="O7569"/>
      <c r="P7569"/>
      <c r="Q7569"/>
      <c r="R7569"/>
      <c r="S7569"/>
      <c r="T7569"/>
      <c r="U7569"/>
      <c r="V7569"/>
      <c r="W7569" s="1"/>
      <c r="X7569" s="1"/>
      <c r="Y7569" s="1"/>
    </row>
    <row r="7570" spans="1:25" ht="12.75" customHeight="1" x14ac:dyDescent="0.25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  <c r="O7570"/>
      <c r="P7570"/>
      <c r="Q7570"/>
      <c r="R7570"/>
      <c r="S7570"/>
      <c r="T7570"/>
      <c r="U7570"/>
      <c r="V7570"/>
      <c r="W7570" s="1"/>
      <c r="X7570" s="1"/>
      <c r="Y7570" s="1"/>
    </row>
    <row r="7571" spans="1:25" ht="12.75" customHeight="1" x14ac:dyDescent="0.25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  <c r="O7571"/>
      <c r="P7571"/>
      <c r="Q7571"/>
      <c r="R7571"/>
      <c r="S7571"/>
      <c r="T7571"/>
      <c r="U7571"/>
      <c r="V7571"/>
      <c r="W7571" s="1"/>
      <c r="X7571" s="1"/>
      <c r="Y7571" s="1"/>
    </row>
    <row r="7572" spans="1:25" ht="12.75" customHeight="1" x14ac:dyDescent="0.25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  <c r="O7572"/>
      <c r="P7572"/>
      <c r="Q7572"/>
      <c r="R7572"/>
      <c r="S7572"/>
      <c r="T7572"/>
      <c r="U7572"/>
      <c r="V7572"/>
      <c r="W7572" s="1"/>
      <c r="X7572" s="1"/>
      <c r="Y7572" s="1"/>
    </row>
    <row r="7573" spans="1:25" ht="12.75" customHeight="1" x14ac:dyDescent="0.25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  <c r="O7573"/>
      <c r="P7573"/>
      <c r="Q7573"/>
      <c r="R7573"/>
      <c r="S7573"/>
      <c r="T7573"/>
      <c r="U7573"/>
      <c r="V7573"/>
      <c r="W7573" s="1"/>
      <c r="X7573" s="1"/>
      <c r="Y7573" s="1"/>
    </row>
    <row r="7574" spans="1:25" ht="12.75" customHeight="1" x14ac:dyDescent="0.25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  <c r="O7574"/>
      <c r="P7574"/>
      <c r="Q7574"/>
      <c r="R7574"/>
      <c r="S7574"/>
      <c r="T7574"/>
      <c r="U7574"/>
      <c r="V7574"/>
      <c r="W7574" s="1"/>
      <c r="X7574" s="1"/>
      <c r="Y7574" s="1"/>
    </row>
    <row r="7575" spans="1:25" ht="12.75" customHeight="1" x14ac:dyDescent="0.25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  <c r="O7575"/>
      <c r="P7575"/>
      <c r="Q7575"/>
      <c r="R7575"/>
      <c r="S7575"/>
      <c r="T7575"/>
      <c r="U7575"/>
      <c r="V7575"/>
      <c r="W7575" s="1"/>
      <c r="X7575" s="1"/>
      <c r="Y7575" s="1"/>
    </row>
    <row r="7576" spans="1:25" ht="12.75" customHeight="1" x14ac:dyDescent="0.25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  <c r="O7576"/>
      <c r="P7576"/>
      <c r="Q7576"/>
      <c r="R7576"/>
      <c r="S7576"/>
      <c r="T7576"/>
      <c r="U7576"/>
      <c r="V7576"/>
      <c r="W7576" s="1"/>
      <c r="X7576" s="1"/>
      <c r="Y7576" s="1"/>
    </row>
    <row r="7577" spans="1:25" ht="12.75" customHeight="1" x14ac:dyDescent="0.25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  <c r="O7577"/>
      <c r="P7577"/>
      <c r="Q7577"/>
      <c r="R7577"/>
      <c r="S7577"/>
      <c r="T7577"/>
      <c r="U7577"/>
      <c r="V7577"/>
      <c r="W7577" s="1"/>
      <c r="X7577" s="1"/>
      <c r="Y7577" s="1"/>
    </row>
    <row r="7578" spans="1:25" ht="12.75" customHeight="1" x14ac:dyDescent="0.25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  <c r="O7578"/>
      <c r="P7578"/>
      <c r="Q7578"/>
      <c r="R7578"/>
      <c r="S7578"/>
      <c r="T7578"/>
      <c r="U7578"/>
      <c r="V7578"/>
      <c r="W7578" s="1"/>
      <c r="X7578" s="1"/>
      <c r="Y7578" s="1"/>
    </row>
    <row r="7579" spans="1:25" ht="12.75" customHeight="1" x14ac:dyDescent="0.25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  <c r="O7579"/>
      <c r="P7579"/>
      <c r="Q7579"/>
      <c r="R7579"/>
      <c r="S7579"/>
      <c r="T7579"/>
      <c r="U7579"/>
      <c r="V7579"/>
      <c r="W7579" s="1"/>
      <c r="X7579" s="1"/>
      <c r="Y7579" s="1"/>
    </row>
    <row r="7580" spans="1:25" ht="12.75" customHeight="1" x14ac:dyDescent="0.25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  <c r="O7580"/>
      <c r="P7580"/>
      <c r="Q7580"/>
      <c r="R7580"/>
      <c r="S7580"/>
      <c r="T7580"/>
      <c r="U7580"/>
      <c r="V7580"/>
      <c r="W7580" s="1"/>
      <c r="X7580" s="1"/>
      <c r="Y7580" s="1"/>
    </row>
    <row r="7581" spans="1:25" ht="12.75" customHeight="1" x14ac:dyDescent="0.25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  <c r="O7581"/>
      <c r="P7581"/>
      <c r="Q7581"/>
      <c r="R7581"/>
      <c r="S7581"/>
      <c r="T7581"/>
      <c r="U7581"/>
      <c r="V7581"/>
      <c r="W7581" s="1"/>
      <c r="X7581" s="1"/>
      <c r="Y7581" s="1"/>
    </row>
    <row r="7582" spans="1:25" ht="12.75" customHeight="1" x14ac:dyDescent="0.25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  <c r="O7582"/>
      <c r="P7582"/>
      <c r="Q7582"/>
      <c r="R7582"/>
      <c r="S7582"/>
      <c r="T7582"/>
      <c r="U7582"/>
      <c r="V7582"/>
      <c r="W7582" s="1"/>
      <c r="X7582" s="1"/>
      <c r="Y7582" s="1"/>
    </row>
    <row r="7583" spans="1:25" ht="12.75" customHeight="1" x14ac:dyDescent="0.25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  <c r="O7583"/>
      <c r="P7583"/>
      <c r="Q7583"/>
      <c r="R7583"/>
      <c r="S7583"/>
      <c r="T7583"/>
      <c r="U7583"/>
      <c r="V7583"/>
      <c r="W7583" s="1"/>
      <c r="X7583" s="1"/>
      <c r="Y7583" s="1"/>
    </row>
    <row r="7584" spans="1:25" ht="12.75" customHeight="1" x14ac:dyDescent="0.25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  <c r="O7584"/>
      <c r="P7584"/>
      <c r="Q7584"/>
      <c r="R7584"/>
      <c r="S7584"/>
      <c r="T7584"/>
      <c r="U7584"/>
      <c r="V7584"/>
      <c r="W7584" s="1"/>
      <c r="X7584" s="1"/>
      <c r="Y7584" s="1"/>
    </row>
    <row r="7585" spans="1:25" ht="12.75" customHeight="1" x14ac:dyDescent="0.25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  <c r="O7585"/>
      <c r="P7585"/>
      <c r="Q7585"/>
      <c r="R7585"/>
      <c r="S7585"/>
      <c r="T7585"/>
      <c r="U7585"/>
      <c r="V7585"/>
      <c r="W7585" s="1"/>
      <c r="X7585" s="1"/>
      <c r="Y7585" s="1"/>
    </row>
    <row r="7586" spans="1:25" ht="12.75" customHeight="1" x14ac:dyDescent="0.25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  <c r="O7586"/>
      <c r="P7586"/>
      <c r="Q7586"/>
      <c r="R7586"/>
      <c r="S7586"/>
      <c r="T7586"/>
      <c r="U7586"/>
      <c r="V7586"/>
      <c r="W7586" s="1"/>
      <c r="X7586" s="1"/>
      <c r="Y7586" s="1"/>
    </row>
    <row r="7587" spans="1:25" ht="12.75" customHeight="1" x14ac:dyDescent="0.25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  <c r="O7587"/>
      <c r="P7587"/>
      <c r="Q7587"/>
      <c r="R7587"/>
      <c r="S7587"/>
      <c r="T7587"/>
      <c r="U7587"/>
      <c r="V7587"/>
      <c r="W7587" s="1"/>
      <c r="X7587" s="1"/>
      <c r="Y7587" s="1"/>
    </row>
    <row r="7588" spans="1:25" ht="12.75" customHeight="1" x14ac:dyDescent="0.25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  <c r="O7588"/>
      <c r="P7588"/>
      <c r="Q7588"/>
      <c r="R7588"/>
      <c r="S7588"/>
      <c r="T7588"/>
      <c r="U7588"/>
      <c r="V7588"/>
      <c r="W7588" s="1"/>
      <c r="X7588" s="1"/>
      <c r="Y7588" s="1"/>
    </row>
    <row r="7589" spans="1:25" ht="12.75" customHeight="1" x14ac:dyDescent="0.25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  <c r="O7589"/>
      <c r="P7589"/>
      <c r="Q7589"/>
      <c r="R7589"/>
      <c r="S7589"/>
      <c r="T7589"/>
      <c r="U7589"/>
      <c r="V7589"/>
      <c r="W7589" s="1"/>
      <c r="X7589" s="1"/>
      <c r="Y7589" s="1"/>
    </row>
    <row r="7590" spans="1:25" ht="12.75" customHeight="1" x14ac:dyDescent="0.25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  <c r="O7590"/>
      <c r="P7590"/>
      <c r="Q7590"/>
      <c r="R7590"/>
      <c r="S7590"/>
      <c r="T7590"/>
      <c r="U7590"/>
      <c r="V7590"/>
      <c r="W7590" s="1"/>
      <c r="X7590" s="1"/>
      <c r="Y7590" s="1"/>
    </row>
    <row r="7591" spans="1:25" ht="12.75" customHeight="1" x14ac:dyDescent="0.25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  <c r="O7591"/>
      <c r="P7591"/>
      <c r="Q7591"/>
      <c r="R7591"/>
      <c r="S7591"/>
      <c r="T7591"/>
      <c r="U7591"/>
      <c r="V7591"/>
      <c r="W7591" s="1"/>
      <c r="X7591" s="1"/>
      <c r="Y7591" s="1"/>
    </row>
    <row r="7592" spans="1:25" ht="12.75" customHeight="1" x14ac:dyDescent="0.25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  <c r="O7592"/>
      <c r="P7592"/>
      <c r="Q7592"/>
      <c r="R7592"/>
      <c r="S7592"/>
      <c r="T7592"/>
      <c r="U7592"/>
      <c r="V7592"/>
      <c r="W7592" s="1"/>
      <c r="X7592" s="1"/>
      <c r="Y7592" s="1"/>
    </row>
    <row r="7593" spans="1:25" ht="12.75" customHeight="1" x14ac:dyDescent="0.25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  <c r="O7593"/>
      <c r="P7593"/>
      <c r="Q7593"/>
      <c r="R7593"/>
      <c r="S7593"/>
      <c r="T7593"/>
      <c r="U7593"/>
      <c r="V7593"/>
      <c r="W7593" s="1"/>
      <c r="X7593" s="1"/>
      <c r="Y7593" s="1"/>
    </row>
    <row r="7594" spans="1:25" ht="12.75" customHeight="1" x14ac:dyDescent="0.25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  <c r="O7594"/>
      <c r="P7594"/>
      <c r="Q7594"/>
      <c r="R7594"/>
      <c r="S7594"/>
      <c r="T7594"/>
      <c r="U7594"/>
      <c r="V7594"/>
      <c r="W7594" s="1"/>
      <c r="X7594" s="1"/>
      <c r="Y7594" s="1"/>
    </row>
    <row r="7595" spans="1:25" ht="12.75" customHeight="1" x14ac:dyDescent="0.25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  <c r="O7595"/>
      <c r="P7595"/>
      <c r="Q7595"/>
      <c r="R7595"/>
      <c r="S7595"/>
      <c r="T7595"/>
      <c r="U7595"/>
      <c r="V7595"/>
      <c r="W7595" s="1"/>
      <c r="X7595" s="1"/>
      <c r="Y7595" s="1"/>
    </row>
    <row r="7596" spans="1:25" ht="12.75" customHeight="1" x14ac:dyDescent="0.25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  <c r="O7596"/>
      <c r="P7596"/>
      <c r="Q7596"/>
      <c r="R7596"/>
      <c r="S7596"/>
      <c r="T7596"/>
      <c r="U7596"/>
      <c r="V7596"/>
      <c r="W7596" s="1"/>
      <c r="X7596" s="1"/>
      <c r="Y7596" s="1"/>
    </row>
    <row r="7597" spans="1:25" ht="12.75" customHeight="1" x14ac:dyDescent="0.25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  <c r="O7597"/>
      <c r="P7597"/>
      <c r="Q7597"/>
      <c r="R7597"/>
      <c r="S7597"/>
      <c r="T7597"/>
      <c r="U7597"/>
      <c r="V7597"/>
      <c r="W7597" s="1"/>
      <c r="X7597" s="1"/>
      <c r="Y7597" s="1"/>
    </row>
    <row r="7598" spans="1:25" ht="12.75" customHeight="1" x14ac:dyDescent="0.25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  <c r="O7598"/>
      <c r="P7598"/>
      <c r="Q7598"/>
      <c r="R7598"/>
      <c r="S7598"/>
      <c r="T7598"/>
      <c r="U7598"/>
      <c r="V7598"/>
      <c r="W7598" s="1"/>
      <c r="X7598" s="1"/>
      <c r="Y7598" s="1"/>
    </row>
    <row r="7599" spans="1:25" ht="12.75" customHeight="1" x14ac:dyDescent="0.25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  <c r="O7599"/>
      <c r="P7599"/>
      <c r="Q7599"/>
      <c r="R7599"/>
      <c r="S7599"/>
      <c r="T7599"/>
      <c r="U7599"/>
      <c r="V7599"/>
      <c r="W7599" s="1"/>
      <c r="X7599" s="1"/>
      <c r="Y7599" s="1"/>
    </row>
    <row r="7600" spans="1:25" ht="12.75" customHeight="1" x14ac:dyDescent="0.25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  <c r="O7600"/>
      <c r="P7600"/>
      <c r="Q7600"/>
      <c r="R7600"/>
      <c r="S7600"/>
      <c r="T7600"/>
      <c r="U7600"/>
      <c r="V7600"/>
      <c r="W7600" s="1"/>
      <c r="X7600" s="1"/>
      <c r="Y7600" s="1"/>
    </row>
    <row r="7601" spans="1:25" ht="12.75" customHeight="1" x14ac:dyDescent="0.25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  <c r="O7601"/>
      <c r="P7601"/>
      <c r="Q7601"/>
      <c r="R7601"/>
      <c r="S7601"/>
      <c r="T7601"/>
      <c r="U7601"/>
      <c r="V7601"/>
      <c r="W7601" s="1"/>
      <c r="X7601" s="1"/>
      <c r="Y7601" s="1"/>
    </row>
    <row r="7602" spans="1:25" ht="12.75" customHeight="1" x14ac:dyDescent="0.25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  <c r="O7602"/>
      <c r="P7602"/>
      <c r="Q7602"/>
      <c r="R7602"/>
      <c r="S7602"/>
      <c r="T7602"/>
      <c r="U7602"/>
      <c r="V7602"/>
      <c r="W7602" s="1"/>
      <c r="X7602" s="1"/>
      <c r="Y7602" s="1"/>
    </row>
    <row r="7603" spans="1:25" ht="12.75" customHeight="1" x14ac:dyDescent="0.25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  <c r="O7603"/>
      <c r="P7603"/>
      <c r="Q7603"/>
      <c r="R7603"/>
      <c r="S7603"/>
      <c r="T7603"/>
      <c r="U7603"/>
      <c r="V7603"/>
      <c r="W7603" s="1"/>
      <c r="X7603" s="1"/>
      <c r="Y7603" s="1"/>
    </row>
    <row r="7604" spans="1:25" ht="12.75" customHeight="1" x14ac:dyDescent="0.25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  <c r="O7604"/>
      <c r="P7604"/>
      <c r="Q7604"/>
      <c r="R7604"/>
      <c r="S7604"/>
      <c r="T7604"/>
      <c r="U7604"/>
      <c r="V7604"/>
      <c r="W7604" s="1"/>
      <c r="X7604" s="1"/>
      <c r="Y7604" s="1"/>
    </row>
    <row r="7605" spans="1:25" ht="12.75" customHeight="1" x14ac:dyDescent="0.25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  <c r="O7605"/>
      <c r="P7605"/>
      <c r="Q7605"/>
      <c r="R7605"/>
      <c r="S7605"/>
      <c r="T7605"/>
      <c r="U7605"/>
      <c r="V7605"/>
      <c r="W7605" s="1"/>
      <c r="X7605" s="1"/>
      <c r="Y7605" s="1"/>
    </row>
    <row r="7606" spans="1:25" ht="12.75" customHeight="1" x14ac:dyDescent="0.25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  <c r="O7606"/>
      <c r="P7606"/>
      <c r="Q7606"/>
      <c r="R7606"/>
      <c r="S7606"/>
      <c r="T7606"/>
      <c r="U7606"/>
      <c r="V7606"/>
      <c r="W7606" s="1"/>
      <c r="X7606" s="1"/>
      <c r="Y7606" s="1"/>
    </row>
    <row r="7607" spans="1:25" ht="12.75" customHeight="1" x14ac:dyDescent="0.25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  <c r="O7607"/>
      <c r="P7607"/>
      <c r="Q7607"/>
      <c r="R7607"/>
      <c r="S7607"/>
      <c r="T7607"/>
      <c r="U7607"/>
      <c r="V7607"/>
      <c r="W7607" s="1"/>
      <c r="X7607" s="1"/>
      <c r="Y7607" s="1"/>
    </row>
    <row r="7608" spans="1:25" ht="12.75" customHeight="1" x14ac:dyDescent="0.25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  <c r="O7608"/>
      <c r="P7608"/>
      <c r="Q7608"/>
      <c r="R7608"/>
      <c r="S7608"/>
      <c r="T7608"/>
      <c r="U7608"/>
      <c r="V7608"/>
      <c r="W7608" s="1"/>
      <c r="X7608" s="1"/>
      <c r="Y7608" s="1"/>
    </row>
    <row r="7609" spans="1:25" ht="12.75" customHeight="1" x14ac:dyDescent="0.25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  <c r="O7609"/>
      <c r="P7609"/>
      <c r="Q7609"/>
      <c r="R7609"/>
      <c r="S7609"/>
      <c r="T7609"/>
      <c r="U7609"/>
      <c r="V7609"/>
      <c r="W7609" s="1"/>
      <c r="X7609" s="1"/>
      <c r="Y7609" s="1"/>
    </row>
    <row r="7610" spans="1:25" ht="12.75" customHeight="1" x14ac:dyDescent="0.25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  <c r="O7610"/>
      <c r="P7610"/>
      <c r="Q7610"/>
      <c r="R7610"/>
      <c r="S7610"/>
      <c r="T7610"/>
      <c r="U7610"/>
      <c r="V7610"/>
      <c r="W7610" s="1"/>
      <c r="X7610" s="1"/>
      <c r="Y7610" s="1"/>
    </row>
    <row r="7611" spans="1:25" ht="12.75" customHeight="1" x14ac:dyDescent="0.25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  <c r="O7611"/>
      <c r="P7611"/>
      <c r="Q7611"/>
      <c r="R7611"/>
      <c r="S7611"/>
      <c r="T7611"/>
      <c r="U7611"/>
      <c r="V7611"/>
      <c r="W7611" s="1"/>
      <c r="X7611" s="1"/>
      <c r="Y7611" s="1"/>
    </row>
    <row r="7612" spans="1:25" ht="12.75" customHeight="1" x14ac:dyDescent="0.25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  <c r="O7612"/>
      <c r="P7612"/>
      <c r="Q7612"/>
      <c r="R7612"/>
      <c r="S7612"/>
      <c r="T7612"/>
      <c r="U7612"/>
      <c r="V7612"/>
      <c r="W7612" s="1"/>
      <c r="X7612" s="1"/>
      <c r="Y7612" s="1"/>
    </row>
    <row r="7613" spans="1:25" ht="12.75" customHeight="1" x14ac:dyDescent="0.25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  <c r="O7613"/>
      <c r="P7613"/>
      <c r="Q7613"/>
      <c r="R7613"/>
      <c r="S7613"/>
      <c r="T7613"/>
      <c r="U7613"/>
      <c r="V7613"/>
      <c r="W7613" s="1"/>
      <c r="X7613" s="1"/>
      <c r="Y7613" s="1"/>
    </row>
    <row r="7614" spans="1:25" ht="12.75" customHeight="1" x14ac:dyDescent="0.25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  <c r="O7614"/>
      <c r="P7614"/>
      <c r="Q7614"/>
      <c r="R7614"/>
      <c r="S7614"/>
      <c r="T7614"/>
      <c r="U7614"/>
      <c r="V7614"/>
      <c r="W7614" s="1"/>
      <c r="X7614" s="1"/>
      <c r="Y7614" s="1"/>
    </row>
    <row r="7615" spans="1:25" ht="12.75" customHeight="1" x14ac:dyDescent="0.25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  <c r="O7615"/>
      <c r="P7615"/>
      <c r="Q7615"/>
      <c r="R7615"/>
      <c r="S7615"/>
      <c r="T7615"/>
      <c r="U7615"/>
      <c r="V7615"/>
      <c r="W7615" s="1"/>
      <c r="X7615" s="1"/>
      <c r="Y7615" s="1"/>
    </row>
    <row r="7616" spans="1:25" ht="12.75" customHeight="1" x14ac:dyDescent="0.25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  <c r="O7616"/>
      <c r="P7616"/>
      <c r="Q7616"/>
      <c r="R7616"/>
      <c r="S7616"/>
      <c r="T7616"/>
      <c r="U7616"/>
      <c r="V7616"/>
      <c r="W7616" s="1"/>
      <c r="X7616" s="1"/>
      <c r="Y7616" s="1"/>
    </row>
    <row r="7617" spans="1:25" ht="12.75" customHeight="1" x14ac:dyDescent="0.25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  <c r="O7617"/>
      <c r="P7617"/>
      <c r="Q7617"/>
      <c r="R7617"/>
      <c r="S7617"/>
      <c r="T7617"/>
      <c r="U7617"/>
      <c r="V7617"/>
      <c r="W7617" s="1"/>
      <c r="X7617" s="1"/>
      <c r="Y7617" s="1"/>
    </row>
    <row r="7618" spans="1:25" ht="12.75" customHeight="1" x14ac:dyDescent="0.25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  <c r="O7618"/>
      <c r="P7618"/>
      <c r="Q7618"/>
      <c r="R7618"/>
      <c r="S7618"/>
      <c r="T7618"/>
      <c r="U7618"/>
      <c r="V7618"/>
      <c r="W7618" s="1"/>
      <c r="X7618" s="1"/>
      <c r="Y7618" s="1"/>
    </row>
    <row r="7619" spans="1:25" ht="12.75" customHeight="1" x14ac:dyDescent="0.25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  <c r="O7619"/>
      <c r="P7619"/>
      <c r="Q7619"/>
      <c r="R7619"/>
      <c r="S7619"/>
      <c r="T7619"/>
      <c r="U7619"/>
      <c r="V7619"/>
      <c r="W7619" s="1"/>
      <c r="X7619" s="1"/>
      <c r="Y7619" s="1"/>
    </row>
    <row r="7620" spans="1:25" ht="12.75" customHeight="1" x14ac:dyDescent="0.25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  <c r="O7620"/>
      <c r="P7620"/>
      <c r="Q7620"/>
      <c r="R7620"/>
      <c r="S7620"/>
      <c r="T7620"/>
      <c r="U7620"/>
      <c r="V7620"/>
      <c r="W7620" s="1"/>
      <c r="X7620" s="1"/>
      <c r="Y7620" s="1"/>
    </row>
    <row r="7621" spans="1:25" ht="12.75" customHeight="1" x14ac:dyDescent="0.25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  <c r="O7621"/>
      <c r="P7621"/>
      <c r="Q7621"/>
      <c r="R7621"/>
      <c r="S7621"/>
      <c r="T7621"/>
      <c r="U7621"/>
      <c r="V7621"/>
      <c r="W7621" s="1"/>
      <c r="X7621" s="1"/>
      <c r="Y7621" s="1"/>
    </row>
    <row r="7622" spans="1:25" ht="12.75" customHeight="1" x14ac:dyDescent="0.25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  <c r="O7622"/>
      <c r="P7622"/>
      <c r="Q7622"/>
      <c r="R7622"/>
      <c r="S7622"/>
      <c r="T7622"/>
      <c r="U7622"/>
      <c r="V7622"/>
      <c r="W7622" s="1"/>
      <c r="X7622" s="1"/>
      <c r="Y7622" s="1"/>
    </row>
    <row r="7623" spans="1:25" ht="12.75" customHeight="1" x14ac:dyDescent="0.25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  <c r="O7623"/>
      <c r="P7623"/>
      <c r="Q7623"/>
      <c r="R7623"/>
      <c r="S7623"/>
      <c r="T7623"/>
      <c r="U7623"/>
      <c r="V7623"/>
      <c r="W7623" s="1"/>
      <c r="X7623" s="1"/>
      <c r="Y7623" s="1"/>
    </row>
    <row r="7624" spans="1:25" ht="12.75" customHeight="1" x14ac:dyDescent="0.25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  <c r="O7624"/>
      <c r="P7624"/>
      <c r="Q7624"/>
      <c r="R7624"/>
      <c r="S7624"/>
      <c r="T7624"/>
      <c r="U7624"/>
      <c r="V7624"/>
      <c r="W7624" s="1"/>
      <c r="X7624" s="1"/>
      <c r="Y7624" s="1"/>
    </row>
    <row r="7625" spans="1:25" ht="12.75" customHeight="1" x14ac:dyDescent="0.25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  <c r="O7625"/>
      <c r="P7625"/>
      <c r="Q7625"/>
      <c r="R7625"/>
      <c r="S7625"/>
      <c r="T7625"/>
      <c r="U7625"/>
      <c r="V7625"/>
      <c r="W7625" s="1"/>
      <c r="X7625" s="1"/>
      <c r="Y7625" s="1"/>
    </row>
    <row r="7626" spans="1:25" ht="12.75" customHeight="1" x14ac:dyDescent="0.25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  <c r="O7626"/>
      <c r="P7626"/>
      <c r="Q7626"/>
      <c r="R7626"/>
      <c r="S7626"/>
      <c r="T7626"/>
      <c r="U7626"/>
      <c r="V7626"/>
      <c r="W7626" s="1"/>
      <c r="X7626" s="1"/>
      <c r="Y7626" s="1"/>
    </row>
    <row r="7627" spans="1:25" ht="12.75" customHeight="1" x14ac:dyDescent="0.25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  <c r="O7627"/>
      <c r="P7627"/>
      <c r="Q7627"/>
      <c r="R7627"/>
      <c r="S7627"/>
      <c r="T7627"/>
      <c r="U7627"/>
      <c r="V7627"/>
      <c r="W7627" s="1"/>
      <c r="X7627" s="1"/>
      <c r="Y7627" s="1"/>
    </row>
    <row r="7628" spans="1:25" ht="12.75" customHeight="1" x14ac:dyDescent="0.25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  <c r="O7628"/>
      <c r="P7628"/>
      <c r="Q7628"/>
      <c r="R7628"/>
      <c r="S7628"/>
      <c r="T7628"/>
      <c r="U7628"/>
      <c r="V7628"/>
      <c r="W7628" s="1"/>
      <c r="X7628" s="1"/>
      <c r="Y7628" s="1"/>
    </row>
    <row r="7629" spans="1:25" ht="12.75" customHeight="1" x14ac:dyDescent="0.25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  <c r="O7629"/>
      <c r="P7629"/>
      <c r="Q7629"/>
      <c r="R7629"/>
      <c r="S7629"/>
      <c r="T7629"/>
      <c r="U7629"/>
      <c r="V7629"/>
      <c r="W7629" s="1"/>
      <c r="X7629" s="1"/>
      <c r="Y7629" s="1"/>
    </row>
    <row r="7630" spans="1:25" ht="12.75" customHeight="1" x14ac:dyDescent="0.25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  <c r="O7630"/>
      <c r="P7630"/>
      <c r="Q7630"/>
      <c r="R7630"/>
      <c r="S7630"/>
      <c r="T7630"/>
      <c r="U7630"/>
      <c r="V7630"/>
      <c r="W7630" s="1"/>
      <c r="X7630" s="1"/>
      <c r="Y7630" s="1"/>
    </row>
    <row r="7631" spans="1:25" ht="12.75" customHeight="1" x14ac:dyDescent="0.25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  <c r="O7631"/>
      <c r="P7631"/>
      <c r="Q7631"/>
      <c r="R7631"/>
      <c r="S7631"/>
      <c r="T7631"/>
      <c r="U7631"/>
      <c r="V7631"/>
      <c r="W7631" s="1"/>
      <c r="X7631" s="1"/>
      <c r="Y7631" s="1"/>
    </row>
    <row r="7632" spans="1:25" ht="12.75" customHeight="1" x14ac:dyDescent="0.25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  <c r="O7632"/>
      <c r="P7632"/>
      <c r="Q7632"/>
      <c r="R7632"/>
      <c r="S7632"/>
      <c r="T7632"/>
      <c r="U7632"/>
      <c r="V7632"/>
      <c r="W7632" s="1"/>
      <c r="X7632" s="1"/>
      <c r="Y7632" s="1"/>
    </row>
    <row r="7633" spans="1:25" ht="12.75" customHeight="1" x14ac:dyDescent="0.25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  <c r="O7633"/>
      <c r="P7633"/>
      <c r="Q7633"/>
      <c r="R7633"/>
      <c r="S7633"/>
      <c r="T7633"/>
      <c r="U7633"/>
      <c r="V7633"/>
      <c r="W7633" s="1"/>
      <c r="X7633" s="1"/>
      <c r="Y7633" s="1"/>
    </row>
    <row r="7634" spans="1:25" ht="12.75" customHeight="1" x14ac:dyDescent="0.25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  <c r="O7634"/>
      <c r="P7634"/>
      <c r="Q7634"/>
      <c r="R7634"/>
      <c r="S7634"/>
      <c r="T7634"/>
      <c r="U7634"/>
      <c r="V7634"/>
      <c r="W7634" s="1"/>
      <c r="X7634" s="1"/>
      <c r="Y7634" s="1"/>
    </row>
    <row r="7635" spans="1:25" ht="12.75" customHeight="1" x14ac:dyDescent="0.25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  <c r="O7635"/>
      <c r="P7635"/>
      <c r="Q7635"/>
      <c r="R7635"/>
      <c r="S7635"/>
      <c r="T7635"/>
      <c r="U7635"/>
      <c r="V7635"/>
      <c r="W7635" s="1"/>
      <c r="X7635" s="1"/>
      <c r="Y7635" s="1"/>
    </row>
    <row r="7636" spans="1:25" ht="12.75" customHeight="1" x14ac:dyDescent="0.25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  <c r="O7636"/>
      <c r="P7636"/>
      <c r="Q7636"/>
      <c r="R7636"/>
      <c r="S7636"/>
      <c r="T7636"/>
      <c r="U7636"/>
      <c r="V7636"/>
      <c r="W7636" s="1"/>
      <c r="X7636" s="1"/>
      <c r="Y7636" s="1"/>
    </row>
    <row r="7637" spans="1:25" ht="12.75" customHeight="1" x14ac:dyDescent="0.25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  <c r="O7637"/>
      <c r="P7637"/>
      <c r="Q7637"/>
      <c r="R7637"/>
      <c r="S7637"/>
      <c r="T7637"/>
      <c r="U7637"/>
      <c r="V7637"/>
      <c r="W7637" s="1"/>
      <c r="X7637" s="1"/>
      <c r="Y7637" s="1"/>
    </row>
    <row r="7638" spans="1:25" ht="12.75" customHeight="1" x14ac:dyDescent="0.25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  <c r="O7638"/>
      <c r="P7638"/>
      <c r="Q7638"/>
      <c r="R7638"/>
      <c r="S7638"/>
      <c r="T7638"/>
      <c r="U7638"/>
      <c r="V7638"/>
      <c r="W7638" s="1"/>
      <c r="X7638" s="1"/>
      <c r="Y7638" s="1"/>
    </row>
    <row r="7639" spans="1:25" ht="12.75" customHeight="1" x14ac:dyDescent="0.25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  <c r="O7639"/>
      <c r="P7639"/>
      <c r="Q7639"/>
      <c r="R7639"/>
      <c r="S7639"/>
      <c r="T7639"/>
      <c r="U7639"/>
      <c r="V7639"/>
      <c r="W7639" s="1"/>
      <c r="X7639" s="1"/>
      <c r="Y7639" s="1"/>
    </row>
    <row r="7640" spans="1:25" ht="12.75" customHeight="1" x14ac:dyDescent="0.25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  <c r="O7640"/>
      <c r="P7640"/>
      <c r="Q7640"/>
      <c r="R7640"/>
      <c r="S7640"/>
      <c r="T7640"/>
      <c r="U7640"/>
      <c r="V7640"/>
      <c r="W7640" s="1"/>
      <c r="X7640" s="1"/>
      <c r="Y7640" s="1"/>
    </row>
    <row r="7641" spans="1:25" ht="12.75" customHeight="1" x14ac:dyDescent="0.25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  <c r="O7641"/>
      <c r="P7641"/>
      <c r="Q7641"/>
      <c r="R7641"/>
      <c r="S7641"/>
      <c r="T7641"/>
      <c r="U7641"/>
      <c r="V7641"/>
      <c r="W7641" s="1"/>
      <c r="X7641" s="1"/>
      <c r="Y7641" s="1"/>
    </row>
    <row r="7642" spans="1:25" ht="12.75" customHeight="1" x14ac:dyDescent="0.25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  <c r="O7642"/>
      <c r="P7642"/>
      <c r="Q7642"/>
      <c r="R7642"/>
      <c r="S7642"/>
      <c r="T7642"/>
      <c r="U7642"/>
      <c r="V7642"/>
      <c r="W7642" s="1"/>
      <c r="X7642" s="1"/>
      <c r="Y7642" s="1"/>
    </row>
    <row r="7643" spans="1:25" ht="12.75" customHeight="1" x14ac:dyDescent="0.25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  <c r="O7643"/>
      <c r="P7643"/>
      <c r="Q7643"/>
      <c r="R7643"/>
      <c r="S7643"/>
      <c r="T7643"/>
      <c r="U7643"/>
      <c r="V7643"/>
      <c r="W7643" s="1"/>
      <c r="X7643" s="1"/>
      <c r="Y7643" s="1"/>
    </row>
    <row r="7644" spans="1:25" ht="12.75" customHeight="1" x14ac:dyDescent="0.25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  <c r="O7644"/>
      <c r="P7644"/>
      <c r="Q7644"/>
      <c r="R7644"/>
      <c r="S7644"/>
      <c r="T7644"/>
      <c r="U7644"/>
      <c r="V7644"/>
      <c r="W7644" s="1"/>
      <c r="X7644" s="1"/>
      <c r="Y7644" s="1"/>
    </row>
    <row r="7645" spans="1:25" ht="12.75" customHeight="1" x14ac:dyDescent="0.25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  <c r="O7645"/>
      <c r="P7645"/>
      <c r="Q7645"/>
      <c r="R7645"/>
      <c r="S7645"/>
      <c r="T7645"/>
      <c r="U7645"/>
      <c r="V7645"/>
      <c r="W7645" s="1"/>
      <c r="X7645" s="1"/>
      <c r="Y7645" s="1"/>
    </row>
    <row r="7646" spans="1:25" ht="12.75" customHeight="1" x14ac:dyDescent="0.25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  <c r="O7646"/>
      <c r="P7646"/>
      <c r="Q7646"/>
      <c r="R7646"/>
      <c r="S7646"/>
      <c r="T7646"/>
      <c r="U7646"/>
      <c r="V7646"/>
      <c r="W7646" s="1"/>
      <c r="X7646" s="1"/>
      <c r="Y7646" s="1"/>
    </row>
    <row r="7647" spans="1:25" ht="12.75" customHeight="1" x14ac:dyDescent="0.25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  <c r="O7647"/>
      <c r="P7647"/>
      <c r="Q7647"/>
      <c r="R7647"/>
      <c r="S7647"/>
      <c r="T7647"/>
      <c r="U7647"/>
      <c r="V7647"/>
      <c r="W7647" s="1"/>
      <c r="X7647" s="1"/>
      <c r="Y7647" s="1"/>
    </row>
    <row r="7648" spans="1:25" ht="12.75" customHeight="1" x14ac:dyDescent="0.25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  <c r="O7648"/>
      <c r="P7648"/>
      <c r="Q7648"/>
      <c r="R7648"/>
      <c r="S7648"/>
      <c r="T7648"/>
      <c r="U7648"/>
      <c r="V7648"/>
      <c r="W7648" s="1"/>
      <c r="X7648" s="1"/>
      <c r="Y7648" s="1"/>
    </row>
    <row r="7649" spans="1:25" ht="12.75" customHeight="1" x14ac:dyDescent="0.25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  <c r="O7649"/>
      <c r="P7649"/>
      <c r="Q7649"/>
      <c r="R7649"/>
      <c r="S7649"/>
      <c r="T7649"/>
      <c r="U7649"/>
      <c r="V7649"/>
      <c r="W7649" s="1"/>
      <c r="X7649" s="1"/>
      <c r="Y7649" s="1"/>
    </row>
    <row r="7650" spans="1:25" ht="12.75" customHeight="1" x14ac:dyDescent="0.25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  <c r="O7650"/>
      <c r="P7650"/>
      <c r="Q7650"/>
      <c r="R7650"/>
      <c r="S7650"/>
      <c r="T7650"/>
      <c r="U7650"/>
      <c r="V7650"/>
      <c r="W7650" s="1"/>
      <c r="X7650" s="1"/>
      <c r="Y7650" s="1"/>
    </row>
    <row r="7651" spans="1:25" ht="12.75" customHeight="1" x14ac:dyDescent="0.25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  <c r="O7651"/>
      <c r="P7651"/>
      <c r="Q7651"/>
      <c r="R7651"/>
      <c r="S7651"/>
      <c r="T7651"/>
      <c r="U7651"/>
      <c r="V7651"/>
      <c r="W7651" s="1"/>
      <c r="X7651" s="1"/>
      <c r="Y7651" s="1"/>
    </row>
    <row r="7652" spans="1:25" ht="12.75" customHeight="1" x14ac:dyDescent="0.25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  <c r="O7652"/>
      <c r="P7652"/>
      <c r="Q7652"/>
      <c r="R7652"/>
      <c r="S7652"/>
      <c r="T7652"/>
      <c r="U7652"/>
      <c r="V7652"/>
      <c r="W7652" s="1"/>
      <c r="X7652" s="1"/>
      <c r="Y7652" s="1"/>
    </row>
    <row r="7653" spans="1:25" ht="12.75" customHeight="1" x14ac:dyDescent="0.25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  <c r="O7653"/>
      <c r="P7653"/>
      <c r="Q7653"/>
      <c r="R7653"/>
      <c r="S7653"/>
      <c r="T7653"/>
      <c r="U7653"/>
      <c r="V7653"/>
      <c r="W7653" s="1"/>
      <c r="X7653" s="1"/>
      <c r="Y7653" s="1"/>
    </row>
    <row r="7654" spans="1:25" ht="12.75" customHeight="1" x14ac:dyDescent="0.25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  <c r="O7654"/>
      <c r="P7654"/>
      <c r="Q7654"/>
      <c r="R7654"/>
      <c r="S7654"/>
      <c r="T7654"/>
      <c r="U7654"/>
      <c r="V7654"/>
      <c r="W7654" s="1"/>
      <c r="X7654" s="1"/>
      <c r="Y7654" s="1"/>
    </row>
    <row r="7655" spans="1:25" ht="12.75" customHeight="1" x14ac:dyDescent="0.25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  <c r="O7655"/>
      <c r="P7655"/>
      <c r="Q7655"/>
      <c r="R7655"/>
      <c r="S7655"/>
      <c r="T7655"/>
      <c r="U7655"/>
      <c r="V7655"/>
      <c r="W7655" s="1"/>
      <c r="X7655" s="1"/>
      <c r="Y7655" s="1"/>
    </row>
    <row r="7656" spans="1:25" ht="12.75" customHeight="1" x14ac:dyDescent="0.25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  <c r="O7656"/>
      <c r="P7656"/>
      <c r="Q7656"/>
      <c r="R7656"/>
      <c r="S7656"/>
      <c r="T7656"/>
      <c r="U7656"/>
      <c r="V7656"/>
      <c r="W7656" s="1"/>
      <c r="X7656" s="1"/>
      <c r="Y7656" s="1"/>
    </row>
    <row r="7657" spans="1:25" ht="12.75" customHeight="1" x14ac:dyDescent="0.25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  <c r="O7657"/>
      <c r="P7657"/>
      <c r="Q7657"/>
      <c r="R7657"/>
      <c r="S7657"/>
      <c r="T7657"/>
      <c r="U7657"/>
      <c r="V7657"/>
      <c r="W7657" s="1"/>
      <c r="X7657" s="1"/>
      <c r="Y7657" s="1"/>
    </row>
    <row r="7658" spans="1:25" ht="12.75" customHeight="1" x14ac:dyDescent="0.25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  <c r="O7658"/>
      <c r="P7658"/>
      <c r="Q7658"/>
      <c r="R7658"/>
      <c r="S7658"/>
      <c r="T7658"/>
      <c r="U7658"/>
      <c r="V7658"/>
      <c r="W7658" s="1"/>
      <c r="X7658" s="1"/>
      <c r="Y7658" s="1"/>
    </row>
    <row r="7659" spans="1:25" ht="12.75" customHeight="1" x14ac:dyDescent="0.25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  <c r="O7659"/>
      <c r="P7659"/>
      <c r="Q7659"/>
      <c r="R7659"/>
      <c r="S7659"/>
      <c r="T7659"/>
      <c r="U7659"/>
      <c r="V7659"/>
      <c r="W7659" s="1"/>
      <c r="X7659" s="1"/>
      <c r="Y7659" s="1"/>
    </row>
    <row r="7660" spans="1:25" ht="12.75" customHeight="1" x14ac:dyDescent="0.25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  <c r="O7660"/>
      <c r="P7660"/>
      <c r="Q7660"/>
      <c r="R7660"/>
      <c r="S7660"/>
      <c r="T7660"/>
      <c r="U7660"/>
      <c r="V7660"/>
      <c r="W7660" s="1"/>
      <c r="X7660" s="1"/>
      <c r="Y7660" s="1"/>
    </row>
    <row r="7661" spans="1:25" ht="12.75" customHeight="1" x14ac:dyDescent="0.25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  <c r="O7661"/>
      <c r="P7661"/>
      <c r="Q7661"/>
      <c r="R7661"/>
      <c r="S7661"/>
      <c r="T7661"/>
      <c r="U7661"/>
      <c r="V7661"/>
      <c r="W7661" s="1"/>
      <c r="X7661" s="1"/>
      <c r="Y7661" s="1"/>
    </row>
    <row r="7662" spans="1:25" ht="12.75" customHeight="1" x14ac:dyDescent="0.25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  <c r="O7662"/>
      <c r="P7662"/>
      <c r="Q7662"/>
      <c r="R7662"/>
      <c r="S7662"/>
      <c r="T7662"/>
      <c r="U7662"/>
      <c r="V7662"/>
      <c r="W7662" s="1"/>
      <c r="X7662" s="1"/>
      <c r="Y7662" s="1"/>
    </row>
    <row r="7663" spans="1:25" ht="12.75" customHeight="1" x14ac:dyDescent="0.25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  <c r="O7663"/>
      <c r="P7663"/>
      <c r="Q7663"/>
      <c r="R7663"/>
      <c r="S7663"/>
      <c r="T7663"/>
      <c r="U7663"/>
      <c r="V7663"/>
      <c r="W7663" s="1"/>
      <c r="X7663" s="1"/>
      <c r="Y7663" s="1"/>
    </row>
    <row r="7664" spans="1:25" ht="12.75" customHeight="1" x14ac:dyDescent="0.25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  <c r="O7664"/>
      <c r="P7664"/>
      <c r="Q7664"/>
      <c r="R7664"/>
      <c r="S7664"/>
      <c r="T7664"/>
      <c r="U7664"/>
      <c r="V7664"/>
      <c r="W7664" s="1"/>
      <c r="X7664" s="1"/>
      <c r="Y7664" s="1"/>
    </row>
    <row r="7665" spans="1:25" ht="12.75" customHeight="1" x14ac:dyDescent="0.25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  <c r="O7665"/>
      <c r="P7665"/>
      <c r="Q7665"/>
      <c r="R7665"/>
      <c r="S7665"/>
      <c r="T7665"/>
      <c r="U7665"/>
      <c r="V7665"/>
      <c r="W7665" s="1"/>
      <c r="X7665" s="1"/>
      <c r="Y7665" s="1"/>
    </row>
    <row r="7666" spans="1:25" ht="12.75" customHeight="1" x14ac:dyDescent="0.25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  <c r="O7666"/>
      <c r="P7666"/>
      <c r="Q7666"/>
      <c r="R7666"/>
      <c r="S7666"/>
      <c r="T7666"/>
      <c r="U7666"/>
      <c r="V7666"/>
      <c r="W7666" s="1"/>
      <c r="X7666" s="1"/>
      <c r="Y7666" s="1"/>
    </row>
    <row r="7667" spans="1:25" ht="12.75" customHeight="1" x14ac:dyDescent="0.25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  <c r="O7667"/>
      <c r="P7667"/>
      <c r="Q7667"/>
      <c r="R7667"/>
      <c r="S7667"/>
      <c r="T7667"/>
      <c r="U7667"/>
      <c r="V7667"/>
      <c r="W7667" s="1"/>
      <c r="X7667" s="1"/>
      <c r="Y7667" s="1"/>
    </row>
    <row r="7668" spans="1:25" ht="12.75" customHeight="1" x14ac:dyDescent="0.25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  <c r="O7668"/>
      <c r="P7668"/>
      <c r="Q7668"/>
      <c r="R7668"/>
      <c r="S7668"/>
      <c r="T7668"/>
      <c r="U7668"/>
      <c r="V7668"/>
      <c r="W7668" s="1"/>
      <c r="X7668" s="1"/>
      <c r="Y7668" s="1"/>
    </row>
    <row r="7669" spans="1:25" ht="12.75" customHeight="1" x14ac:dyDescent="0.25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  <c r="O7669"/>
      <c r="P7669"/>
      <c r="Q7669"/>
      <c r="R7669"/>
      <c r="S7669"/>
      <c r="T7669"/>
      <c r="U7669"/>
      <c r="V7669"/>
      <c r="W7669" s="1"/>
      <c r="X7669" s="1"/>
      <c r="Y7669" s="1"/>
    </row>
    <row r="7670" spans="1:25" ht="12.75" customHeight="1" x14ac:dyDescent="0.25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  <c r="O7670"/>
      <c r="P7670"/>
      <c r="Q7670"/>
      <c r="R7670"/>
      <c r="S7670"/>
      <c r="T7670"/>
      <c r="U7670"/>
      <c r="V7670"/>
      <c r="W7670" s="1"/>
      <c r="X7670" s="1"/>
      <c r="Y7670" s="1"/>
    </row>
    <row r="7671" spans="1:25" ht="12.75" customHeight="1" x14ac:dyDescent="0.25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  <c r="O7671"/>
      <c r="P7671"/>
      <c r="Q7671"/>
      <c r="R7671"/>
      <c r="S7671"/>
      <c r="T7671"/>
      <c r="U7671"/>
      <c r="V7671"/>
      <c r="W7671" s="1"/>
      <c r="X7671" s="1"/>
      <c r="Y7671" s="1"/>
    </row>
    <row r="7672" spans="1:25" ht="12.75" customHeight="1" x14ac:dyDescent="0.25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  <c r="O7672"/>
      <c r="P7672"/>
      <c r="Q7672"/>
      <c r="R7672"/>
      <c r="S7672"/>
      <c r="T7672"/>
      <c r="U7672"/>
      <c r="V7672"/>
      <c r="W7672" s="1"/>
      <c r="X7672" s="1"/>
      <c r="Y7672" s="1"/>
    </row>
    <row r="7673" spans="1:25" ht="12.75" customHeight="1" x14ac:dyDescent="0.25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  <c r="O7673"/>
      <c r="P7673"/>
      <c r="Q7673"/>
      <c r="R7673"/>
      <c r="S7673"/>
      <c r="T7673"/>
      <c r="U7673"/>
      <c r="V7673"/>
      <c r="W7673" s="1"/>
      <c r="X7673" s="1"/>
      <c r="Y7673" s="1"/>
    </row>
    <row r="7674" spans="1:25" ht="12.75" customHeight="1" x14ac:dyDescent="0.25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  <c r="O7674"/>
      <c r="P7674"/>
      <c r="Q7674"/>
      <c r="R7674"/>
      <c r="S7674"/>
      <c r="T7674"/>
      <c r="U7674"/>
      <c r="V7674"/>
      <c r="W7674" s="1"/>
      <c r="X7674" s="1"/>
      <c r="Y7674" s="1"/>
    </row>
    <row r="7675" spans="1:25" ht="12.75" customHeight="1" x14ac:dyDescent="0.25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  <c r="O7675"/>
      <c r="P7675"/>
      <c r="Q7675"/>
      <c r="R7675"/>
      <c r="S7675"/>
      <c r="T7675"/>
      <c r="U7675"/>
      <c r="V7675"/>
      <c r="W7675" s="1"/>
      <c r="X7675" s="1"/>
      <c r="Y7675" s="1"/>
    </row>
    <row r="7676" spans="1:25" ht="12.75" customHeight="1" x14ac:dyDescent="0.25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  <c r="O7676"/>
      <c r="P7676"/>
      <c r="Q7676"/>
      <c r="R7676"/>
      <c r="S7676"/>
      <c r="T7676"/>
      <c r="U7676"/>
      <c r="V7676"/>
      <c r="W7676" s="1"/>
      <c r="X7676" s="1"/>
      <c r="Y7676" s="1"/>
    </row>
    <row r="7677" spans="1:25" ht="12.75" customHeight="1" x14ac:dyDescent="0.25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  <c r="O7677"/>
      <c r="P7677"/>
      <c r="Q7677"/>
      <c r="R7677"/>
      <c r="S7677"/>
      <c r="T7677"/>
      <c r="U7677"/>
      <c r="V7677"/>
      <c r="W7677" s="1"/>
      <c r="X7677" s="1"/>
      <c r="Y7677" s="1"/>
    </row>
    <row r="7678" spans="1:25" ht="12.75" customHeight="1" x14ac:dyDescent="0.25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  <c r="O7678"/>
      <c r="P7678"/>
      <c r="Q7678"/>
      <c r="R7678"/>
      <c r="S7678"/>
      <c r="T7678"/>
      <c r="U7678"/>
      <c r="V7678"/>
      <c r="W7678" s="1"/>
      <c r="X7678" s="1"/>
      <c r="Y7678" s="1"/>
    </row>
    <row r="7679" spans="1:25" ht="12.75" customHeight="1" x14ac:dyDescent="0.25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  <c r="O7679"/>
      <c r="P7679"/>
      <c r="Q7679"/>
      <c r="R7679"/>
      <c r="S7679"/>
      <c r="T7679"/>
      <c r="U7679"/>
      <c r="V7679"/>
      <c r="W7679" s="1"/>
      <c r="X7679" s="1"/>
      <c r="Y7679" s="1"/>
    </row>
    <row r="7680" spans="1:25" ht="12.75" customHeight="1" x14ac:dyDescent="0.25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  <c r="O7680"/>
      <c r="P7680"/>
      <c r="Q7680"/>
      <c r="R7680"/>
      <c r="S7680"/>
      <c r="T7680"/>
      <c r="U7680"/>
      <c r="V7680"/>
      <c r="W7680" s="1"/>
      <c r="X7680" s="1"/>
      <c r="Y7680" s="1"/>
    </row>
    <row r="7681" spans="1:25" ht="12.75" customHeight="1" x14ac:dyDescent="0.25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  <c r="O7681"/>
      <c r="P7681"/>
      <c r="Q7681"/>
      <c r="R7681"/>
      <c r="S7681"/>
      <c r="T7681"/>
      <c r="U7681"/>
      <c r="V7681"/>
      <c r="W7681" s="1"/>
      <c r="X7681" s="1"/>
      <c r="Y7681" s="1"/>
    </row>
    <row r="7682" spans="1:25" ht="12.75" customHeight="1" x14ac:dyDescent="0.25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  <c r="O7682"/>
      <c r="P7682"/>
      <c r="Q7682"/>
      <c r="R7682"/>
      <c r="S7682"/>
      <c r="T7682"/>
      <c r="U7682"/>
      <c r="V7682"/>
      <c r="W7682" s="1"/>
      <c r="X7682" s="1"/>
      <c r="Y7682" s="1"/>
    </row>
    <row r="7683" spans="1:25" ht="12.75" customHeight="1" x14ac:dyDescent="0.25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  <c r="O7683"/>
      <c r="P7683"/>
      <c r="Q7683"/>
      <c r="R7683"/>
      <c r="S7683"/>
      <c r="T7683"/>
      <c r="U7683"/>
      <c r="V7683"/>
      <c r="W7683" s="1"/>
      <c r="X7683" s="1"/>
      <c r="Y7683" s="1"/>
    </row>
    <row r="7684" spans="1:25" ht="12.75" customHeight="1" x14ac:dyDescent="0.25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  <c r="O7684"/>
      <c r="P7684"/>
      <c r="Q7684"/>
      <c r="R7684"/>
      <c r="S7684"/>
      <c r="T7684"/>
      <c r="U7684"/>
      <c r="V7684"/>
      <c r="W7684" s="1"/>
      <c r="X7684" s="1"/>
      <c r="Y7684" s="1"/>
    </row>
    <row r="7685" spans="1:25" ht="12.75" customHeight="1" x14ac:dyDescent="0.25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  <c r="O7685"/>
      <c r="P7685"/>
      <c r="Q7685"/>
      <c r="R7685"/>
      <c r="S7685"/>
      <c r="T7685"/>
      <c r="U7685"/>
      <c r="V7685"/>
      <c r="W7685" s="1"/>
      <c r="X7685" s="1"/>
      <c r="Y7685" s="1"/>
    </row>
    <row r="7686" spans="1:25" ht="12.75" customHeight="1" x14ac:dyDescent="0.25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  <c r="O7686"/>
      <c r="P7686"/>
      <c r="Q7686"/>
      <c r="R7686"/>
      <c r="S7686"/>
      <c r="T7686"/>
      <c r="U7686"/>
      <c r="V7686"/>
      <c r="W7686" s="1"/>
      <c r="X7686" s="1"/>
      <c r="Y7686" s="1"/>
    </row>
    <row r="7687" spans="1:25" ht="12.75" customHeight="1" x14ac:dyDescent="0.25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  <c r="O7687"/>
      <c r="P7687"/>
      <c r="Q7687"/>
      <c r="R7687"/>
      <c r="S7687"/>
      <c r="T7687"/>
      <c r="U7687"/>
      <c r="V7687"/>
      <c r="W7687" s="1"/>
      <c r="X7687" s="1"/>
      <c r="Y7687" s="1"/>
    </row>
    <row r="7688" spans="1:25" ht="12.75" customHeight="1" x14ac:dyDescent="0.25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  <c r="O7688"/>
      <c r="P7688"/>
      <c r="Q7688"/>
      <c r="R7688"/>
      <c r="S7688"/>
      <c r="T7688"/>
      <c r="U7688"/>
      <c r="V7688"/>
      <c r="W7688" s="1"/>
      <c r="X7688" s="1"/>
      <c r="Y7688" s="1"/>
    </row>
    <row r="7689" spans="1:25" ht="12.75" customHeight="1" x14ac:dyDescent="0.25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  <c r="O7689"/>
      <c r="P7689"/>
      <c r="Q7689"/>
      <c r="R7689"/>
      <c r="S7689"/>
      <c r="T7689"/>
      <c r="U7689"/>
      <c r="V7689"/>
      <c r="W7689" s="1"/>
      <c r="X7689" s="1"/>
      <c r="Y7689" s="1"/>
    </row>
    <row r="7690" spans="1:25" ht="12.75" customHeight="1" x14ac:dyDescent="0.25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  <c r="O7690"/>
      <c r="P7690"/>
      <c r="Q7690"/>
      <c r="R7690"/>
      <c r="S7690"/>
      <c r="T7690"/>
      <c r="U7690"/>
      <c r="V7690"/>
      <c r="W7690" s="1"/>
      <c r="X7690" s="1"/>
      <c r="Y7690" s="1"/>
    </row>
    <row r="7691" spans="1:25" ht="12.75" customHeight="1" x14ac:dyDescent="0.25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  <c r="O7691"/>
      <c r="P7691"/>
      <c r="Q7691"/>
      <c r="R7691"/>
      <c r="S7691"/>
      <c r="T7691"/>
      <c r="U7691"/>
      <c r="V7691"/>
      <c r="W7691" s="1"/>
      <c r="X7691" s="1"/>
      <c r="Y7691" s="1"/>
    </row>
    <row r="7692" spans="1:25" ht="12.75" customHeight="1" x14ac:dyDescent="0.25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  <c r="O7692"/>
      <c r="P7692"/>
      <c r="Q7692"/>
      <c r="R7692"/>
      <c r="S7692"/>
      <c r="T7692"/>
      <c r="U7692"/>
      <c r="V7692"/>
      <c r="W7692" s="1"/>
      <c r="X7692" s="1"/>
      <c r="Y7692" s="1"/>
    </row>
    <row r="7693" spans="1:25" ht="12.75" customHeight="1" x14ac:dyDescent="0.25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  <c r="O7693"/>
      <c r="P7693"/>
      <c r="Q7693"/>
      <c r="R7693"/>
      <c r="S7693"/>
      <c r="T7693"/>
      <c r="U7693"/>
      <c r="V7693"/>
      <c r="W7693" s="1"/>
      <c r="X7693" s="1"/>
      <c r="Y7693" s="1"/>
    </row>
    <row r="7694" spans="1:25" ht="12.75" customHeight="1" x14ac:dyDescent="0.25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  <c r="O7694"/>
      <c r="P7694"/>
      <c r="Q7694"/>
      <c r="R7694"/>
      <c r="S7694"/>
      <c r="T7694"/>
      <c r="U7694"/>
      <c r="V7694"/>
      <c r="W7694" s="1"/>
      <c r="X7694" s="1"/>
      <c r="Y7694" s="1"/>
    </row>
    <row r="7695" spans="1:25" ht="12.75" customHeight="1" x14ac:dyDescent="0.25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  <c r="O7695"/>
      <c r="P7695"/>
      <c r="Q7695"/>
      <c r="R7695"/>
      <c r="S7695"/>
      <c r="T7695"/>
      <c r="U7695"/>
      <c r="V7695"/>
      <c r="W7695" s="1"/>
      <c r="X7695" s="1"/>
      <c r="Y7695" s="1"/>
    </row>
    <row r="7696" spans="1:25" ht="12.75" customHeight="1" x14ac:dyDescent="0.25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  <c r="O7696"/>
      <c r="P7696"/>
      <c r="Q7696"/>
      <c r="R7696"/>
      <c r="S7696"/>
      <c r="T7696"/>
      <c r="U7696"/>
      <c r="V7696"/>
      <c r="W7696" s="1"/>
      <c r="X7696" s="1"/>
      <c r="Y7696" s="1"/>
    </row>
    <row r="7697" spans="1:25" ht="12.75" customHeight="1" x14ac:dyDescent="0.25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  <c r="O7697"/>
      <c r="P7697"/>
      <c r="Q7697"/>
      <c r="R7697"/>
      <c r="S7697"/>
      <c r="T7697"/>
      <c r="U7697"/>
      <c r="V7697"/>
      <c r="W7697" s="1"/>
      <c r="X7697" s="1"/>
      <c r="Y7697" s="1"/>
    </row>
    <row r="7698" spans="1:25" ht="12.75" customHeight="1" x14ac:dyDescent="0.25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  <c r="O7698"/>
      <c r="P7698"/>
      <c r="Q7698"/>
      <c r="R7698"/>
      <c r="S7698"/>
      <c r="T7698"/>
      <c r="U7698"/>
      <c r="V7698"/>
      <c r="W7698" s="1"/>
      <c r="X7698" s="1"/>
      <c r="Y7698" s="1"/>
    </row>
    <row r="7699" spans="1:25" ht="12.75" customHeight="1" x14ac:dyDescent="0.25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  <c r="O7699"/>
      <c r="P7699"/>
      <c r="Q7699"/>
      <c r="R7699"/>
      <c r="S7699"/>
      <c r="T7699"/>
      <c r="U7699"/>
      <c r="V7699"/>
      <c r="W7699" s="1"/>
      <c r="X7699" s="1"/>
      <c r="Y7699" s="1"/>
    </row>
    <row r="7700" spans="1:25" ht="12.75" customHeight="1" x14ac:dyDescent="0.25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  <c r="O7700"/>
      <c r="P7700"/>
      <c r="Q7700"/>
      <c r="R7700"/>
      <c r="S7700"/>
      <c r="T7700"/>
      <c r="U7700"/>
      <c r="V7700"/>
      <c r="W7700" s="1"/>
      <c r="X7700" s="1"/>
      <c r="Y7700" s="1"/>
    </row>
    <row r="7701" spans="1:25" ht="12.75" customHeight="1" x14ac:dyDescent="0.25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  <c r="O7701"/>
      <c r="P7701"/>
      <c r="Q7701"/>
      <c r="R7701"/>
      <c r="S7701"/>
      <c r="T7701"/>
      <c r="U7701"/>
      <c r="V7701"/>
      <c r="W7701" s="1"/>
      <c r="X7701" s="1"/>
      <c r="Y7701" s="1"/>
    </row>
    <row r="7702" spans="1:25" ht="12.75" customHeight="1" x14ac:dyDescent="0.25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  <c r="O7702"/>
      <c r="P7702"/>
      <c r="Q7702"/>
      <c r="R7702"/>
      <c r="S7702"/>
      <c r="T7702"/>
      <c r="U7702"/>
      <c r="V7702"/>
      <c r="W7702" s="1"/>
      <c r="X7702" s="1"/>
      <c r="Y7702" s="1"/>
    </row>
    <row r="7703" spans="1:25" ht="12.75" customHeight="1" x14ac:dyDescent="0.25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  <c r="O7703"/>
      <c r="P7703"/>
      <c r="Q7703"/>
      <c r="R7703"/>
      <c r="S7703"/>
      <c r="T7703"/>
      <c r="U7703"/>
      <c r="V7703"/>
      <c r="W7703" s="1"/>
      <c r="X7703" s="1"/>
      <c r="Y7703" s="1"/>
    </row>
    <row r="7704" spans="1:25" ht="12.75" customHeight="1" x14ac:dyDescent="0.25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  <c r="O7704"/>
      <c r="P7704"/>
      <c r="Q7704"/>
      <c r="R7704"/>
      <c r="S7704"/>
      <c r="T7704"/>
      <c r="U7704"/>
      <c r="V7704"/>
      <c r="W7704" s="1"/>
      <c r="X7704" s="1"/>
      <c r="Y7704" s="1"/>
    </row>
    <row r="7705" spans="1:25" ht="12.75" customHeight="1" x14ac:dyDescent="0.25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  <c r="O7705"/>
      <c r="P7705"/>
      <c r="Q7705"/>
      <c r="R7705"/>
      <c r="S7705"/>
      <c r="T7705"/>
      <c r="U7705"/>
      <c r="V7705"/>
      <c r="W7705" s="1"/>
      <c r="X7705" s="1"/>
      <c r="Y7705" s="1"/>
    </row>
    <row r="7706" spans="1:25" ht="12.75" customHeight="1" x14ac:dyDescent="0.25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  <c r="O7706"/>
      <c r="P7706"/>
      <c r="Q7706"/>
      <c r="R7706"/>
      <c r="S7706"/>
      <c r="T7706"/>
      <c r="U7706"/>
      <c r="V7706"/>
      <c r="W7706" s="1"/>
      <c r="X7706" s="1"/>
      <c r="Y7706" s="1"/>
    </row>
    <row r="7707" spans="1:25" ht="12.75" customHeight="1" x14ac:dyDescent="0.25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  <c r="O7707"/>
      <c r="P7707"/>
      <c r="Q7707"/>
      <c r="R7707"/>
      <c r="S7707"/>
      <c r="T7707"/>
      <c r="U7707"/>
      <c r="V7707"/>
      <c r="W7707" s="1"/>
      <c r="X7707" s="1"/>
      <c r="Y7707" s="1"/>
    </row>
    <row r="7708" spans="1:25" ht="12.75" customHeight="1" x14ac:dyDescent="0.25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  <c r="O7708"/>
      <c r="P7708"/>
      <c r="Q7708"/>
      <c r="R7708"/>
      <c r="S7708"/>
      <c r="T7708"/>
      <c r="U7708"/>
      <c r="V7708"/>
      <c r="W7708" s="1"/>
      <c r="X7708" s="1"/>
      <c r="Y7708" s="1"/>
    </row>
    <row r="7709" spans="1:25" ht="12.75" customHeight="1" x14ac:dyDescent="0.25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  <c r="O7709"/>
      <c r="P7709"/>
      <c r="Q7709"/>
      <c r="R7709"/>
      <c r="S7709"/>
      <c r="T7709"/>
      <c r="U7709"/>
      <c r="V7709"/>
      <c r="W7709" s="1"/>
      <c r="X7709" s="1"/>
      <c r="Y7709" s="1"/>
    </row>
    <row r="7710" spans="1:25" ht="12.75" customHeight="1" x14ac:dyDescent="0.25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  <c r="O7710"/>
      <c r="P7710"/>
      <c r="Q7710"/>
      <c r="R7710"/>
      <c r="S7710"/>
      <c r="T7710"/>
      <c r="U7710"/>
      <c r="V7710"/>
      <c r="W7710" s="1"/>
      <c r="X7710" s="1"/>
      <c r="Y7710" s="1"/>
    </row>
    <row r="7711" spans="1:25" ht="12.75" customHeight="1" x14ac:dyDescent="0.25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  <c r="O7711"/>
      <c r="P7711"/>
      <c r="Q7711"/>
      <c r="R7711"/>
      <c r="S7711"/>
      <c r="T7711"/>
      <c r="U7711"/>
      <c r="V7711"/>
      <c r="W7711" s="1"/>
      <c r="X7711" s="1"/>
      <c r="Y7711" s="1"/>
    </row>
    <row r="7712" spans="1:25" ht="12.75" customHeight="1" x14ac:dyDescent="0.25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  <c r="O7712"/>
      <c r="P7712"/>
      <c r="Q7712"/>
      <c r="R7712"/>
      <c r="S7712"/>
      <c r="T7712"/>
      <c r="U7712"/>
      <c r="V7712"/>
      <c r="W7712" s="1"/>
      <c r="X7712" s="1"/>
      <c r="Y7712" s="1"/>
    </row>
    <row r="7713" spans="1:25" ht="12.75" customHeight="1" x14ac:dyDescent="0.25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  <c r="O7713"/>
      <c r="P7713"/>
      <c r="Q7713"/>
      <c r="R7713"/>
      <c r="S7713"/>
      <c r="T7713"/>
      <c r="U7713"/>
      <c r="V7713"/>
      <c r="W7713" s="1"/>
      <c r="X7713" s="1"/>
      <c r="Y7713" s="1"/>
    </row>
    <row r="7714" spans="1:25" ht="12.75" customHeight="1" x14ac:dyDescent="0.25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  <c r="O7714"/>
      <c r="P7714"/>
      <c r="Q7714"/>
      <c r="R7714"/>
      <c r="S7714"/>
      <c r="T7714"/>
      <c r="U7714"/>
      <c r="V7714"/>
      <c r="W7714" s="1"/>
      <c r="X7714" s="1"/>
      <c r="Y7714" s="1"/>
    </row>
    <row r="7715" spans="1:25" ht="12.75" customHeight="1" x14ac:dyDescent="0.25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  <c r="O7715"/>
      <c r="P7715"/>
      <c r="Q7715"/>
      <c r="R7715"/>
      <c r="S7715"/>
      <c r="T7715"/>
      <c r="U7715"/>
      <c r="V7715"/>
      <c r="W7715" s="1"/>
      <c r="X7715" s="1"/>
      <c r="Y7715" s="1"/>
    </row>
    <row r="7716" spans="1:25" ht="12.75" customHeight="1" x14ac:dyDescent="0.25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  <c r="O7716"/>
      <c r="P7716"/>
      <c r="Q7716"/>
      <c r="R7716"/>
      <c r="S7716"/>
      <c r="T7716"/>
      <c r="U7716"/>
      <c r="V7716"/>
      <c r="W7716" s="1"/>
      <c r="X7716" s="1"/>
      <c r="Y7716" s="1"/>
    </row>
    <row r="7717" spans="1:25" ht="12.75" customHeight="1" x14ac:dyDescent="0.25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  <c r="O7717"/>
      <c r="P7717"/>
      <c r="Q7717"/>
      <c r="R7717"/>
      <c r="S7717"/>
      <c r="T7717"/>
      <c r="U7717"/>
      <c r="V7717"/>
      <c r="W7717" s="1"/>
      <c r="X7717" s="1"/>
      <c r="Y7717" s="1"/>
    </row>
    <row r="7718" spans="1:25" ht="12.75" customHeight="1" x14ac:dyDescent="0.25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  <c r="O7718"/>
      <c r="P7718"/>
      <c r="Q7718"/>
      <c r="R7718"/>
      <c r="S7718"/>
      <c r="T7718"/>
      <c r="U7718"/>
      <c r="V7718"/>
      <c r="W7718" s="1"/>
      <c r="X7718" s="1"/>
      <c r="Y7718" s="1"/>
    </row>
    <row r="7719" spans="1:25" ht="12.75" customHeight="1" x14ac:dyDescent="0.25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  <c r="O7719"/>
      <c r="P7719"/>
      <c r="Q7719"/>
      <c r="R7719"/>
      <c r="S7719"/>
      <c r="T7719"/>
      <c r="U7719"/>
      <c r="V7719"/>
      <c r="W7719" s="1"/>
      <c r="X7719" s="1"/>
      <c r="Y7719" s="1"/>
    </row>
    <row r="7720" spans="1:25" ht="12.75" customHeight="1" x14ac:dyDescent="0.25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  <c r="O7720"/>
      <c r="P7720"/>
      <c r="Q7720"/>
      <c r="R7720"/>
      <c r="S7720"/>
      <c r="T7720"/>
      <c r="U7720"/>
      <c r="V7720"/>
      <c r="W7720" s="1"/>
      <c r="X7720" s="1"/>
      <c r="Y7720" s="1"/>
    </row>
    <row r="7721" spans="1:25" ht="12.75" customHeight="1" x14ac:dyDescent="0.25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  <c r="O7721"/>
      <c r="P7721"/>
      <c r="Q7721"/>
      <c r="R7721"/>
      <c r="S7721"/>
      <c r="T7721"/>
      <c r="U7721"/>
      <c r="V7721"/>
      <c r="W7721" s="1"/>
      <c r="X7721" s="1"/>
      <c r="Y7721" s="1"/>
    </row>
    <row r="7722" spans="1:25" ht="12.75" customHeight="1" x14ac:dyDescent="0.25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  <c r="O7722"/>
      <c r="P7722"/>
      <c r="Q7722"/>
      <c r="R7722"/>
      <c r="S7722"/>
      <c r="T7722"/>
      <c r="U7722"/>
      <c r="V7722"/>
      <c r="W7722" s="1"/>
      <c r="X7722" s="1"/>
      <c r="Y7722" s="1"/>
    </row>
    <row r="7723" spans="1:25" ht="12.75" customHeight="1" x14ac:dyDescent="0.25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  <c r="O7723"/>
      <c r="P7723"/>
      <c r="Q7723"/>
      <c r="R7723"/>
      <c r="S7723"/>
      <c r="T7723"/>
      <c r="U7723"/>
      <c r="V7723"/>
      <c r="W7723" s="1"/>
      <c r="X7723" s="1"/>
      <c r="Y7723" s="1"/>
    </row>
    <row r="7724" spans="1:25" ht="12.75" customHeight="1" x14ac:dyDescent="0.25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  <c r="O7724"/>
      <c r="P7724"/>
      <c r="Q7724"/>
      <c r="R7724"/>
      <c r="S7724"/>
      <c r="T7724"/>
      <c r="U7724"/>
      <c r="V7724"/>
      <c r="W7724" s="1"/>
      <c r="X7724" s="1"/>
      <c r="Y7724" s="1"/>
    </row>
    <row r="7725" spans="1:25" ht="12.75" customHeight="1" x14ac:dyDescent="0.25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  <c r="O7725"/>
      <c r="P7725"/>
      <c r="Q7725"/>
      <c r="R7725"/>
      <c r="S7725"/>
      <c r="T7725"/>
      <c r="U7725"/>
      <c r="V7725"/>
      <c r="W7725" s="1"/>
      <c r="X7725" s="1"/>
      <c r="Y7725" s="1"/>
    </row>
    <row r="7726" spans="1:25" ht="12.75" customHeight="1" x14ac:dyDescent="0.25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  <c r="O7726"/>
      <c r="P7726"/>
      <c r="Q7726"/>
      <c r="R7726"/>
      <c r="S7726"/>
      <c r="T7726"/>
      <c r="U7726"/>
      <c r="V7726"/>
      <c r="W7726" s="1"/>
      <c r="X7726" s="1"/>
      <c r="Y7726" s="1"/>
    </row>
    <row r="7727" spans="1:25" ht="12.75" customHeight="1" x14ac:dyDescent="0.25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  <c r="O7727"/>
      <c r="P7727"/>
      <c r="Q7727"/>
      <c r="R7727"/>
      <c r="S7727"/>
      <c r="T7727"/>
      <c r="U7727"/>
      <c r="V7727"/>
      <c r="W7727" s="1"/>
      <c r="X7727" s="1"/>
      <c r="Y7727" s="1"/>
    </row>
    <row r="7728" spans="1:25" ht="12.75" customHeight="1" x14ac:dyDescent="0.25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  <c r="O7728"/>
      <c r="P7728"/>
      <c r="Q7728"/>
      <c r="R7728"/>
      <c r="S7728"/>
      <c r="T7728"/>
      <c r="U7728"/>
      <c r="V7728"/>
      <c r="W7728" s="1"/>
      <c r="X7728" s="1"/>
      <c r="Y7728" s="1"/>
    </row>
    <row r="7729" spans="1:25" ht="12.75" customHeight="1" x14ac:dyDescent="0.25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  <c r="O7729"/>
      <c r="P7729"/>
      <c r="Q7729"/>
      <c r="R7729"/>
      <c r="S7729"/>
      <c r="T7729"/>
      <c r="U7729"/>
      <c r="V7729"/>
      <c r="W7729" s="1"/>
      <c r="X7729" s="1"/>
      <c r="Y7729" s="1"/>
    </row>
    <row r="7730" spans="1:25" ht="12.75" customHeight="1" x14ac:dyDescent="0.25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  <c r="O7730"/>
      <c r="P7730"/>
      <c r="Q7730"/>
      <c r="R7730"/>
      <c r="S7730"/>
      <c r="T7730"/>
      <c r="U7730"/>
      <c r="V7730"/>
      <c r="W7730" s="1"/>
      <c r="X7730" s="1"/>
      <c r="Y7730" s="1"/>
    </row>
    <row r="7731" spans="1:25" ht="12.75" customHeight="1" x14ac:dyDescent="0.25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  <c r="O7731"/>
      <c r="P7731"/>
      <c r="Q7731"/>
      <c r="R7731"/>
      <c r="S7731"/>
      <c r="T7731"/>
      <c r="U7731"/>
      <c r="V7731"/>
      <c r="W7731" s="1"/>
      <c r="X7731" s="1"/>
      <c r="Y7731" s="1"/>
    </row>
    <row r="7732" spans="1:25" ht="12.75" customHeight="1" x14ac:dyDescent="0.25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  <c r="O7732"/>
      <c r="P7732"/>
      <c r="Q7732"/>
      <c r="R7732"/>
      <c r="S7732"/>
      <c r="T7732"/>
      <c r="U7732"/>
      <c r="V7732"/>
      <c r="W7732" s="1"/>
      <c r="X7732" s="1"/>
      <c r="Y7732" s="1"/>
    </row>
    <row r="7733" spans="1:25" ht="12.75" customHeight="1" x14ac:dyDescent="0.25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  <c r="O7733"/>
      <c r="P7733"/>
      <c r="Q7733"/>
      <c r="R7733"/>
      <c r="S7733"/>
      <c r="T7733"/>
      <c r="U7733"/>
      <c r="V7733"/>
      <c r="W7733" s="1"/>
      <c r="X7733" s="1"/>
      <c r="Y7733" s="1"/>
    </row>
    <row r="7734" spans="1:25" ht="12.75" customHeight="1" x14ac:dyDescent="0.25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  <c r="O7734"/>
      <c r="P7734"/>
      <c r="Q7734"/>
      <c r="R7734"/>
      <c r="S7734"/>
      <c r="T7734"/>
      <c r="U7734"/>
      <c r="V7734"/>
      <c r="W7734" s="1"/>
      <c r="X7734" s="1"/>
      <c r="Y7734" s="1"/>
    </row>
    <row r="7735" spans="1:25" ht="12.75" customHeight="1" x14ac:dyDescent="0.25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  <c r="O7735"/>
      <c r="P7735"/>
      <c r="Q7735"/>
      <c r="R7735"/>
      <c r="S7735"/>
      <c r="T7735"/>
      <c r="U7735"/>
      <c r="V7735"/>
      <c r="W7735" s="1"/>
      <c r="X7735" s="1"/>
      <c r="Y7735" s="1"/>
    </row>
    <row r="7736" spans="1:25" ht="12.75" customHeight="1" x14ac:dyDescent="0.25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  <c r="O7736"/>
      <c r="P7736"/>
      <c r="Q7736"/>
      <c r="R7736"/>
      <c r="S7736"/>
      <c r="T7736"/>
      <c r="U7736"/>
      <c r="V7736"/>
      <c r="W7736" s="1"/>
      <c r="X7736" s="1"/>
      <c r="Y7736" s="1"/>
    </row>
    <row r="7737" spans="1:25" ht="12.75" customHeight="1" x14ac:dyDescent="0.25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  <c r="O7737"/>
      <c r="P7737"/>
      <c r="Q7737"/>
      <c r="R7737"/>
      <c r="S7737"/>
      <c r="T7737"/>
      <c r="U7737"/>
      <c r="V7737"/>
      <c r="W7737" s="1"/>
      <c r="X7737" s="1"/>
      <c r="Y7737" s="1"/>
    </row>
    <row r="7738" spans="1:25" ht="12.75" customHeight="1" x14ac:dyDescent="0.25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  <c r="O7738"/>
      <c r="P7738"/>
      <c r="Q7738"/>
      <c r="R7738"/>
      <c r="S7738"/>
      <c r="T7738"/>
      <c r="U7738"/>
      <c r="V7738"/>
      <c r="W7738" s="1"/>
      <c r="X7738" s="1"/>
      <c r="Y7738" s="1"/>
    </row>
    <row r="7739" spans="1:25" ht="12.75" customHeight="1" x14ac:dyDescent="0.25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  <c r="O7739"/>
      <c r="P7739"/>
      <c r="Q7739"/>
      <c r="R7739"/>
      <c r="S7739"/>
      <c r="T7739"/>
      <c r="U7739"/>
      <c r="V7739"/>
      <c r="W7739" s="1"/>
      <c r="X7739" s="1"/>
      <c r="Y7739" s="1"/>
    </row>
    <row r="7740" spans="1:25" ht="12.75" customHeight="1" x14ac:dyDescent="0.25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  <c r="O7740"/>
      <c r="P7740"/>
      <c r="Q7740"/>
      <c r="R7740"/>
      <c r="S7740"/>
      <c r="T7740"/>
      <c r="U7740"/>
      <c r="V7740"/>
      <c r="W7740" s="1"/>
      <c r="X7740" s="1"/>
      <c r="Y7740" s="1"/>
    </row>
    <row r="7741" spans="1:25" ht="12.75" customHeight="1" x14ac:dyDescent="0.25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  <c r="O7741"/>
      <c r="P7741"/>
      <c r="Q7741"/>
      <c r="R7741"/>
      <c r="S7741"/>
      <c r="T7741"/>
      <c r="U7741"/>
      <c r="V7741"/>
      <c r="W7741" s="1"/>
      <c r="X7741" s="1"/>
      <c r="Y7741" s="1"/>
    </row>
    <row r="7742" spans="1:25" ht="12.75" customHeight="1" x14ac:dyDescent="0.25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  <c r="O7742"/>
      <c r="P7742"/>
      <c r="Q7742"/>
      <c r="R7742"/>
      <c r="S7742"/>
      <c r="T7742"/>
      <c r="U7742"/>
      <c r="V7742"/>
      <c r="W7742" s="1"/>
      <c r="X7742" s="1"/>
      <c r="Y7742" s="1"/>
    </row>
    <row r="7743" spans="1:25" ht="12.75" customHeight="1" x14ac:dyDescent="0.25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  <c r="O7743"/>
      <c r="P7743"/>
      <c r="Q7743"/>
      <c r="R7743"/>
      <c r="S7743"/>
      <c r="T7743"/>
      <c r="U7743"/>
      <c r="V7743"/>
      <c r="W7743" s="1"/>
      <c r="X7743" s="1"/>
      <c r="Y7743" s="1"/>
    </row>
    <row r="7744" spans="1:25" ht="12.75" customHeight="1" x14ac:dyDescent="0.25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  <c r="O7744"/>
      <c r="P7744"/>
      <c r="Q7744"/>
      <c r="R7744"/>
      <c r="S7744"/>
      <c r="T7744"/>
      <c r="U7744"/>
      <c r="V7744"/>
      <c r="W7744" s="1"/>
      <c r="X7744" s="1"/>
      <c r="Y7744" s="1"/>
    </row>
    <row r="7745" spans="1:25" ht="12.75" customHeight="1" x14ac:dyDescent="0.25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  <c r="O7745"/>
      <c r="P7745"/>
      <c r="Q7745"/>
      <c r="R7745"/>
      <c r="S7745"/>
      <c r="T7745"/>
      <c r="U7745"/>
      <c r="V7745"/>
      <c r="W7745" s="1"/>
      <c r="X7745" s="1"/>
      <c r="Y7745" s="1"/>
    </row>
    <row r="7746" spans="1:25" ht="12.75" customHeight="1" x14ac:dyDescent="0.25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  <c r="O7746"/>
      <c r="P7746"/>
      <c r="Q7746"/>
      <c r="R7746"/>
      <c r="S7746"/>
      <c r="T7746"/>
      <c r="U7746"/>
      <c r="V7746"/>
      <c r="W7746" s="1"/>
      <c r="X7746" s="1"/>
      <c r="Y7746" s="1"/>
    </row>
    <row r="7747" spans="1:25" ht="12.75" customHeight="1" x14ac:dyDescent="0.25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  <c r="O7747"/>
      <c r="P7747"/>
      <c r="Q7747"/>
      <c r="R7747"/>
      <c r="S7747"/>
      <c r="T7747"/>
      <c r="U7747"/>
      <c r="V7747"/>
      <c r="W7747" s="1"/>
      <c r="X7747" s="1"/>
      <c r="Y7747" s="1"/>
    </row>
    <row r="7748" spans="1:25" ht="12.75" customHeight="1" x14ac:dyDescent="0.25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  <c r="O7748"/>
      <c r="P7748"/>
      <c r="Q7748"/>
      <c r="R7748"/>
      <c r="S7748"/>
      <c r="T7748"/>
      <c r="U7748"/>
      <c r="V7748"/>
      <c r="W7748" s="1"/>
      <c r="X7748" s="1"/>
      <c r="Y7748" s="1"/>
    </row>
    <row r="7749" spans="1:25" ht="12.75" customHeight="1" x14ac:dyDescent="0.25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  <c r="O7749"/>
      <c r="P7749"/>
      <c r="Q7749"/>
      <c r="R7749"/>
      <c r="S7749"/>
      <c r="T7749"/>
      <c r="U7749"/>
      <c r="V7749"/>
      <c r="W7749" s="1"/>
      <c r="X7749" s="1"/>
      <c r="Y7749" s="1"/>
    </row>
    <row r="7750" spans="1:25" ht="12.75" customHeight="1" x14ac:dyDescent="0.25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  <c r="O7750"/>
      <c r="P7750"/>
      <c r="Q7750"/>
      <c r="R7750"/>
      <c r="S7750"/>
      <c r="T7750"/>
      <c r="U7750"/>
      <c r="V7750"/>
      <c r="W7750" s="1"/>
      <c r="X7750" s="1"/>
      <c r="Y7750" s="1"/>
    </row>
    <row r="7751" spans="1:25" ht="12.75" customHeight="1" x14ac:dyDescent="0.25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  <c r="O7751"/>
      <c r="P7751"/>
      <c r="Q7751"/>
      <c r="R7751"/>
      <c r="S7751"/>
      <c r="T7751"/>
      <c r="U7751"/>
      <c r="V7751"/>
      <c r="W7751" s="1"/>
      <c r="X7751" s="1"/>
      <c r="Y7751" s="1"/>
    </row>
    <row r="7752" spans="1:25" ht="12.75" customHeight="1" x14ac:dyDescent="0.25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  <c r="O7752"/>
      <c r="P7752"/>
      <c r="Q7752"/>
      <c r="R7752"/>
      <c r="S7752"/>
      <c r="T7752"/>
      <c r="U7752"/>
      <c r="V7752"/>
      <c r="W7752" s="1"/>
      <c r="X7752" s="1"/>
      <c r="Y7752" s="1"/>
    </row>
    <row r="7753" spans="1:25" ht="12.75" customHeight="1" x14ac:dyDescent="0.25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  <c r="O7753"/>
      <c r="P7753"/>
      <c r="Q7753"/>
      <c r="R7753"/>
      <c r="S7753"/>
      <c r="T7753"/>
      <c r="U7753"/>
      <c r="V7753"/>
      <c r="W7753" s="1"/>
      <c r="X7753" s="1"/>
      <c r="Y7753" s="1"/>
    </row>
    <row r="7754" spans="1:25" ht="12.75" customHeight="1" x14ac:dyDescent="0.25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  <c r="O7754"/>
      <c r="P7754"/>
      <c r="Q7754"/>
      <c r="R7754"/>
      <c r="S7754"/>
      <c r="T7754"/>
      <c r="U7754"/>
      <c r="V7754"/>
      <c r="W7754" s="1"/>
      <c r="X7754" s="1"/>
      <c r="Y7754" s="1"/>
    </row>
    <row r="7755" spans="1:25" ht="12.75" customHeight="1" x14ac:dyDescent="0.25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  <c r="O7755"/>
      <c r="P7755"/>
      <c r="Q7755"/>
      <c r="R7755"/>
      <c r="S7755"/>
      <c r="T7755"/>
      <c r="U7755"/>
      <c r="V7755"/>
      <c r="W7755" s="1"/>
      <c r="X7755" s="1"/>
      <c r="Y7755" s="1"/>
    </row>
    <row r="7756" spans="1:25" ht="12.75" customHeight="1" x14ac:dyDescent="0.25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  <c r="O7756"/>
      <c r="P7756"/>
      <c r="Q7756"/>
      <c r="R7756"/>
      <c r="S7756"/>
      <c r="T7756"/>
      <c r="U7756"/>
      <c r="V7756"/>
      <c r="W7756" s="1"/>
      <c r="X7756" s="1"/>
      <c r="Y7756" s="1"/>
    </row>
    <row r="7757" spans="1:25" ht="12.75" customHeight="1" x14ac:dyDescent="0.25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  <c r="O7757"/>
      <c r="P7757"/>
      <c r="Q7757"/>
      <c r="R7757"/>
      <c r="S7757"/>
      <c r="T7757"/>
      <c r="U7757"/>
      <c r="V7757"/>
      <c r="W7757" s="1"/>
      <c r="X7757" s="1"/>
      <c r="Y7757" s="1"/>
    </row>
    <row r="7758" spans="1:25" ht="12.75" customHeight="1" x14ac:dyDescent="0.25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  <c r="O7758"/>
      <c r="P7758"/>
      <c r="Q7758"/>
      <c r="R7758"/>
      <c r="S7758"/>
      <c r="T7758"/>
      <c r="U7758"/>
      <c r="V7758"/>
      <c r="W7758" s="1"/>
      <c r="X7758" s="1"/>
      <c r="Y7758" s="1"/>
    </row>
    <row r="7759" spans="1:25" ht="12.75" customHeight="1" x14ac:dyDescent="0.25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  <c r="O7759"/>
      <c r="P7759"/>
      <c r="Q7759"/>
      <c r="R7759"/>
      <c r="S7759"/>
      <c r="T7759"/>
      <c r="U7759"/>
      <c r="V7759"/>
      <c r="W7759" s="1"/>
      <c r="X7759" s="1"/>
      <c r="Y7759" s="1"/>
    </row>
    <row r="7760" spans="1:25" ht="12.75" customHeight="1" x14ac:dyDescent="0.25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  <c r="O7760"/>
      <c r="P7760"/>
      <c r="Q7760"/>
      <c r="R7760"/>
      <c r="S7760"/>
      <c r="T7760"/>
      <c r="U7760"/>
      <c r="V7760"/>
      <c r="W7760" s="1"/>
      <c r="X7760" s="1"/>
      <c r="Y7760" s="1"/>
    </row>
    <row r="7761" spans="1:25" ht="12.75" customHeight="1" x14ac:dyDescent="0.25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  <c r="O7761"/>
      <c r="P7761"/>
      <c r="Q7761"/>
      <c r="R7761"/>
      <c r="S7761"/>
      <c r="T7761"/>
      <c r="U7761"/>
      <c r="V7761"/>
      <c r="W7761" s="1"/>
      <c r="X7761" s="1"/>
      <c r="Y7761" s="1"/>
    </row>
    <row r="7762" spans="1:25" ht="12.75" customHeight="1" x14ac:dyDescent="0.25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  <c r="O7762"/>
      <c r="P7762"/>
      <c r="Q7762"/>
      <c r="R7762"/>
      <c r="S7762"/>
      <c r="T7762"/>
      <c r="U7762"/>
      <c r="V7762"/>
      <c r="W7762" s="1"/>
      <c r="X7762" s="1"/>
      <c r="Y7762" s="1"/>
    </row>
    <row r="7763" spans="1:25" ht="12.75" customHeight="1" x14ac:dyDescent="0.25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  <c r="O7763"/>
      <c r="P7763"/>
      <c r="Q7763"/>
      <c r="R7763"/>
      <c r="S7763"/>
      <c r="T7763"/>
      <c r="U7763"/>
      <c r="V7763"/>
      <c r="W7763" s="1"/>
      <c r="X7763" s="1"/>
      <c r="Y7763" s="1"/>
    </row>
    <row r="7764" spans="1:25" ht="12.75" customHeight="1" x14ac:dyDescent="0.25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  <c r="O7764"/>
      <c r="P7764"/>
      <c r="Q7764"/>
      <c r="R7764"/>
      <c r="S7764"/>
      <c r="T7764"/>
      <c r="U7764"/>
      <c r="V7764"/>
      <c r="W7764" s="1"/>
      <c r="X7764" s="1"/>
      <c r="Y7764" s="1"/>
    </row>
    <row r="7765" spans="1:25" ht="12.75" customHeight="1" x14ac:dyDescent="0.25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  <c r="O7765"/>
      <c r="P7765"/>
      <c r="Q7765"/>
      <c r="R7765"/>
      <c r="S7765"/>
      <c r="T7765"/>
      <c r="U7765"/>
      <c r="V7765"/>
      <c r="W7765" s="1"/>
      <c r="X7765" s="1"/>
      <c r="Y7765" s="1"/>
    </row>
    <row r="7766" spans="1:25" ht="12.75" customHeight="1" x14ac:dyDescent="0.25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  <c r="O7766"/>
      <c r="P7766"/>
      <c r="Q7766"/>
      <c r="R7766"/>
      <c r="S7766"/>
      <c r="T7766"/>
      <c r="U7766"/>
      <c r="V7766"/>
      <c r="W7766" s="1"/>
      <c r="X7766" s="1"/>
      <c r="Y7766" s="1"/>
    </row>
    <row r="7767" spans="1:25" ht="12.75" customHeight="1" x14ac:dyDescent="0.25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  <c r="O7767"/>
      <c r="P7767"/>
      <c r="Q7767"/>
      <c r="R7767"/>
      <c r="S7767"/>
      <c r="T7767"/>
      <c r="U7767"/>
      <c r="V7767"/>
      <c r="W7767" s="1"/>
      <c r="X7767" s="1"/>
      <c r="Y7767" s="1"/>
    </row>
    <row r="7768" spans="1:25" ht="12.75" customHeight="1" x14ac:dyDescent="0.25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  <c r="O7768"/>
      <c r="P7768"/>
      <c r="Q7768"/>
      <c r="R7768"/>
      <c r="S7768"/>
      <c r="T7768"/>
      <c r="U7768"/>
      <c r="V7768"/>
      <c r="W7768" s="1"/>
      <c r="X7768" s="1"/>
      <c r="Y7768" s="1"/>
    </row>
    <row r="7769" spans="1:25" ht="12.75" customHeight="1" x14ac:dyDescent="0.25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  <c r="O7769"/>
      <c r="P7769"/>
      <c r="Q7769"/>
      <c r="R7769"/>
      <c r="S7769"/>
      <c r="T7769"/>
      <c r="U7769"/>
      <c r="V7769"/>
      <c r="W7769" s="1"/>
      <c r="X7769" s="1"/>
      <c r="Y7769" s="1"/>
    </row>
    <row r="7770" spans="1:25" ht="12.75" customHeight="1" x14ac:dyDescent="0.25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  <c r="O7770"/>
      <c r="P7770"/>
      <c r="Q7770"/>
      <c r="R7770"/>
      <c r="S7770"/>
      <c r="T7770"/>
      <c r="U7770"/>
      <c r="V7770"/>
      <c r="W7770" s="1"/>
      <c r="X7770" s="1"/>
      <c r="Y7770" s="1"/>
    </row>
    <row r="7771" spans="1:25" ht="12.75" customHeight="1" x14ac:dyDescent="0.25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  <c r="O7771"/>
      <c r="P7771"/>
      <c r="Q7771"/>
      <c r="R7771"/>
      <c r="S7771"/>
      <c r="T7771"/>
      <c r="U7771"/>
      <c r="V7771"/>
      <c r="W7771" s="1"/>
      <c r="X7771" s="1"/>
      <c r="Y7771" s="1"/>
    </row>
    <row r="7772" spans="1:25" ht="12.75" customHeight="1" x14ac:dyDescent="0.25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  <c r="O7772"/>
      <c r="P7772"/>
      <c r="Q7772"/>
      <c r="R7772"/>
      <c r="S7772"/>
      <c r="T7772"/>
      <c r="U7772"/>
      <c r="V7772"/>
      <c r="W7772" s="1"/>
      <c r="X7772" s="1"/>
      <c r="Y7772" s="1"/>
    </row>
    <row r="7773" spans="1:25" ht="12.75" customHeight="1" x14ac:dyDescent="0.25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  <c r="O7773"/>
      <c r="P7773"/>
      <c r="Q7773"/>
      <c r="R7773"/>
      <c r="S7773"/>
      <c r="T7773"/>
      <c r="U7773"/>
      <c r="V7773"/>
      <c r="W7773" s="1"/>
      <c r="X7773" s="1"/>
      <c r="Y7773" s="1"/>
    </row>
    <row r="7774" spans="1:25" ht="12.75" customHeight="1" x14ac:dyDescent="0.25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  <c r="O7774"/>
      <c r="P7774"/>
      <c r="Q7774"/>
      <c r="R7774"/>
      <c r="S7774"/>
      <c r="T7774"/>
      <c r="U7774"/>
      <c r="V7774"/>
      <c r="W7774" s="1"/>
      <c r="X7774" s="1"/>
      <c r="Y7774" s="1"/>
    </row>
    <row r="7775" spans="1:25" ht="12.75" customHeight="1" x14ac:dyDescent="0.25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  <c r="O7775"/>
      <c r="P7775"/>
      <c r="Q7775"/>
      <c r="R7775"/>
      <c r="S7775"/>
      <c r="T7775"/>
      <c r="U7775"/>
      <c r="V7775"/>
      <c r="W7775" s="1"/>
      <c r="X7775" s="1"/>
      <c r="Y7775" s="1"/>
    </row>
    <row r="7776" spans="1:25" ht="12.75" customHeight="1" x14ac:dyDescent="0.25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  <c r="O7776"/>
      <c r="P7776"/>
      <c r="Q7776"/>
      <c r="R7776"/>
      <c r="S7776"/>
      <c r="T7776"/>
      <c r="U7776"/>
      <c r="V7776"/>
      <c r="W7776" s="1"/>
      <c r="X7776" s="1"/>
      <c r="Y7776" s="1"/>
    </row>
    <row r="7777" spans="1:25" ht="12.75" customHeight="1" x14ac:dyDescent="0.25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  <c r="O7777"/>
      <c r="P7777"/>
      <c r="Q7777"/>
      <c r="R7777"/>
      <c r="S7777"/>
      <c r="T7777"/>
      <c r="U7777"/>
      <c r="V7777"/>
      <c r="W7777" s="1"/>
      <c r="X7777" s="1"/>
      <c r="Y7777" s="1"/>
    </row>
    <row r="7778" spans="1:25" ht="12.75" customHeight="1" x14ac:dyDescent="0.25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  <c r="O7778"/>
      <c r="P7778"/>
      <c r="Q7778"/>
      <c r="R7778"/>
      <c r="S7778"/>
      <c r="T7778"/>
      <c r="U7778"/>
      <c r="V7778"/>
      <c r="W7778" s="1"/>
      <c r="X7778" s="1"/>
      <c r="Y7778" s="1"/>
    </row>
    <row r="7779" spans="1:25" ht="12.75" customHeight="1" x14ac:dyDescent="0.25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  <c r="O7779"/>
      <c r="P7779"/>
      <c r="Q7779"/>
      <c r="R7779"/>
      <c r="S7779"/>
      <c r="T7779"/>
      <c r="U7779"/>
      <c r="V7779"/>
      <c r="W7779" s="1"/>
      <c r="X7779" s="1"/>
      <c r="Y7779" s="1"/>
    </row>
    <row r="7780" spans="1:25" ht="12.75" customHeight="1" x14ac:dyDescent="0.25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  <c r="O7780"/>
      <c r="P7780"/>
      <c r="Q7780"/>
      <c r="R7780"/>
      <c r="S7780"/>
      <c r="T7780"/>
      <c r="U7780"/>
      <c r="V7780"/>
      <c r="W7780" s="1"/>
      <c r="X7780" s="1"/>
      <c r="Y7780" s="1"/>
    </row>
    <row r="7781" spans="1:25" ht="12.75" customHeight="1" x14ac:dyDescent="0.25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  <c r="O7781"/>
      <c r="P7781"/>
      <c r="Q7781"/>
      <c r="R7781"/>
      <c r="S7781"/>
      <c r="T7781"/>
      <c r="U7781"/>
      <c r="V7781"/>
      <c r="W7781" s="1"/>
      <c r="X7781" s="1"/>
      <c r="Y7781" s="1"/>
    </row>
    <row r="7782" spans="1:25" ht="12.75" customHeight="1" x14ac:dyDescent="0.25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  <c r="O7782"/>
      <c r="P7782"/>
      <c r="Q7782"/>
      <c r="R7782"/>
      <c r="S7782"/>
      <c r="T7782"/>
      <c r="U7782"/>
      <c r="V7782"/>
      <c r="W7782" s="1"/>
      <c r="X7782" s="1"/>
      <c r="Y7782" s="1"/>
    </row>
    <row r="7783" spans="1:25" ht="12.75" customHeight="1" x14ac:dyDescent="0.25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  <c r="O7783"/>
      <c r="P7783"/>
      <c r="Q7783"/>
      <c r="R7783"/>
      <c r="S7783"/>
      <c r="T7783"/>
      <c r="U7783"/>
      <c r="V7783"/>
      <c r="W7783" s="1"/>
      <c r="X7783" s="1"/>
      <c r="Y7783" s="1"/>
    </row>
    <row r="7784" spans="1:25" ht="12.75" customHeight="1" x14ac:dyDescent="0.25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  <c r="O7784"/>
      <c r="P7784"/>
      <c r="Q7784"/>
      <c r="R7784"/>
      <c r="S7784"/>
      <c r="T7784"/>
      <c r="U7784"/>
      <c r="V7784"/>
      <c r="W7784" s="1"/>
      <c r="X7784" s="1"/>
      <c r="Y7784" s="1"/>
    </row>
    <row r="7785" spans="1:25" ht="12.75" customHeight="1" x14ac:dyDescent="0.25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  <c r="O7785"/>
      <c r="P7785"/>
      <c r="Q7785"/>
      <c r="R7785"/>
      <c r="S7785"/>
      <c r="T7785"/>
      <c r="U7785"/>
      <c r="V7785"/>
      <c r="W7785" s="1"/>
      <c r="X7785" s="1"/>
      <c r="Y7785" s="1"/>
    </row>
    <row r="7786" spans="1:25" ht="12.75" customHeight="1" x14ac:dyDescent="0.25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  <c r="O7786"/>
      <c r="P7786"/>
      <c r="Q7786"/>
      <c r="R7786"/>
      <c r="S7786"/>
      <c r="T7786"/>
      <c r="U7786"/>
      <c r="V7786"/>
      <c r="W7786" s="1"/>
      <c r="X7786" s="1"/>
      <c r="Y7786" s="1"/>
    </row>
    <row r="7787" spans="1:25" ht="12.75" customHeight="1" x14ac:dyDescent="0.25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  <c r="O7787"/>
      <c r="P7787"/>
      <c r="Q7787"/>
      <c r="R7787"/>
      <c r="S7787"/>
      <c r="T7787"/>
      <c r="U7787"/>
      <c r="V7787"/>
      <c r="W7787" s="1"/>
      <c r="X7787" s="1"/>
      <c r="Y7787" s="1"/>
    </row>
    <row r="7788" spans="1:25" ht="12.75" customHeight="1" x14ac:dyDescent="0.25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  <c r="O7788"/>
      <c r="P7788"/>
      <c r="Q7788"/>
      <c r="R7788"/>
      <c r="S7788"/>
      <c r="T7788"/>
      <c r="U7788"/>
      <c r="V7788"/>
      <c r="W7788" s="1"/>
      <c r="X7788" s="1"/>
      <c r="Y7788" s="1"/>
    </row>
    <row r="7789" spans="1:25" ht="12.75" customHeight="1" x14ac:dyDescent="0.25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  <c r="O7789"/>
      <c r="P7789"/>
      <c r="Q7789"/>
      <c r="R7789"/>
      <c r="S7789"/>
      <c r="T7789"/>
      <c r="U7789"/>
      <c r="V7789"/>
      <c r="W7789" s="1"/>
      <c r="X7789" s="1"/>
      <c r="Y7789" s="1"/>
    </row>
    <row r="7790" spans="1:25" ht="12.75" customHeight="1" x14ac:dyDescent="0.25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  <c r="O7790"/>
      <c r="P7790"/>
      <c r="Q7790"/>
      <c r="R7790"/>
      <c r="S7790"/>
      <c r="T7790"/>
      <c r="U7790"/>
      <c r="V7790"/>
      <c r="W7790" s="1"/>
      <c r="X7790" s="1"/>
      <c r="Y7790" s="1"/>
    </row>
    <row r="7791" spans="1:25" ht="12.75" customHeight="1" x14ac:dyDescent="0.25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  <c r="O7791"/>
      <c r="P7791"/>
      <c r="Q7791"/>
      <c r="R7791"/>
      <c r="S7791"/>
      <c r="T7791"/>
      <c r="U7791"/>
      <c r="V7791"/>
      <c r="W7791" s="1"/>
      <c r="X7791" s="1"/>
      <c r="Y7791" s="1"/>
    </row>
    <row r="7792" spans="1:25" ht="12.75" customHeight="1" x14ac:dyDescent="0.25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  <c r="O7792"/>
      <c r="P7792"/>
      <c r="Q7792"/>
      <c r="R7792"/>
      <c r="S7792"/>
      <c r="T7792"/>
      <c r="U7792"/>
      <c r="V7792"/>
      <c r="W7792" s="1"/>
      <c r="X7792" s="1"/>
      <c r="Y7792" s="1"/>
    </row>
    <row r="7793" spans="1:25" ht="12.75" customHeight="1" x14ac:dyDescent="0.25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  <c r="O7793"/>
      <c r="P7793"/>
      <c r="Q7793"/>
      <c r="R7793"/>
      <c r="S7793"/>
      <c r="T7793"/>
      <c r="U7793"/>
      <c r="V7793"/>
      <c r="W7793" s="1"/>
      <c r="X7793" s="1"/>
      <c r="Y7793" s="1"/>
    </row>
    <row r="7794" spans="1:25" ht="12.75" customHeight="1" x14ac:dyDescent="0.25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  <c r="O7794"/>
      <c r="P7794"/>
      <c r="Q7794"/>
      <c r="R7794"/>
      <c r="S7794"/>
      <c r="T7794"/>
      <c r="U7794"/>
      <c r="V7794"/>
      <c r="W7794" s="1"/>
      <c r="X7794" s="1"/>
      <c r="Y7794" s="1"/>
    </row>
    <row r="7795" spans="1:25" ht="12.75" customHeight="1" x14ac:dyDescent="0.25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  <c r="O7795"/>
      <c r="P7795"/>
      <c r="Q7795"/>
      <c r="R7795"/>
      <c r="S7795"/>
      <c r="T7795"/>
      <c r="U7795"/>
      <c r="V7795"/>
      <c r="W7795" s="1"/>
      <c r="X7795" s="1"/>
      <c r="Y7795" s="1"/>
    </row>
    <row r="7796" spans="1:25" ht="12.75" customHeight="1" x14ac:dyDescent="0.25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  <c r="O7796"/>
      <c r="P7796"/>
      <c r="Q7796"/>
      <c r="R7796"/>
      <c r="S7796"/>
      <c r="T7796"/>
      <c r="U7796"/>
      <c r="V7796"/>
      <c r="W7796" s="1"/>
      <c r="X7796" s="1"/>
      <c r="Y7796" s="1"/>
    </row>
    <row r="7797" spans="1:25" ht="12.75" customHeight="1" x14ac:dyDescent="0.25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  <c r="O7797"/>
      <c r="P7797"/>
      <c r="Q7797"/>
      <c r="R7797"/>
      <c r="S7797"/>
      <c r="T7797"/>
      <c r="U7797"/>
      <c r="V7797"/>
      <c r="W7797" s="1"/>
      <c r="X7797" s="1"/>
      <c r="Y7797" s="1"/>
    </row>
    <row r="7798" spans="1:25" ht="12.75" customHeight="1" x14ac:dyDescent="0.25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  <c r="O7798"/>
      <c r="P7798"/>
      <c r="Q7798"/>
      <c r="R7798"/>
      <c r="S7798"/>
      <c r="T7798"/>
      <c r="U7798"/>
      <c r="V7798"/>
      <c r="W7798" s="1"/>
      <c r="X7798" s="1"/>
      <c r="Y7798" s="1"/>
    </row>
    <row r="7799" spans="1:25" ht="12.75" customHeight="1" x14ac:dyDescent="0.25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  <c r="O7799"/>
      <c r="P7799"/>
      <c r="Q7799"/>
      <c r="R7799"/>
      <c r="S7799"/>
      <c r="T7799"/>
      <c r="U7799"/>
      <c r="V7799"/>
      <c r="W7799" s="1"/>
      <c r="X7799" s="1"/>
      <c r="Y7799" s="1"/>
    </row>
    <row r="7800" spans="1:25" ht="12.75" customHeight="1" x14ac:dyDescent="0.25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  <c r="O7800"/>
      <c r="P7800"/>
      <c r="Q7800"/>
      <c r="R7800"/>
      <c r="S7800"/>
      <c r="T7800"/>
      <c r="U7800"/>
      <c r="V7800"/>
      <c r="W7800" s="1"/>
      <c r="X7800" s="1"/>
      <c r="Y7800" s="1"/>
    </row>
    <row r="7801" spans="1:25" ht="12.75" customHeight="1" x14ac:dyDescent="0.25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  <c r="O7801"/>
      <c r="P7801"/>
      <c r="Q7801"/>
      <c r="R7801"/>
      <c r="S7801"/>
      <c r="T7801"/>
      <c r="U7801"/>
      <c r="V7801"/>
      <c r="W7801" s="1"/>
      <c r="X7801" s="1"/>
      <c r="Y7801" s="1"/>
    </row>
    <row r="7802" spans="1:25" ht="12.75" customHeight="1" x14ac:dyDescent="0.25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  <c r="O7802"/>
      <c r="P7802"/>
      <c r="Q7802"/>
      <c r="R7802"/>
      <c r="S7802"/>
      <c r="T7802"/>
      <c r="U7802"/>
      <c r="V7802"/>
      <c r="W7802" s="1"/>
      <c r="X7802" s="1"/>
      <c r="Y7802" s="1"/>
    </row>
    <row r="7803" spans="1:25" ht="12.75" customHeight="1" x14ac:dyDescent="0.25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  <c r="O7803"/>
      <c r="P7803"/>
      <c r="Q7803"/>
      <c r="R7803"/>
      <c r="S7803"/>
      <c r="T7803"/>
      <c r="U7803"/>
      <c r="V7803"/>
      <c r="W7803" s="1"/>
      <c r="X7803" s="1"/>
      <c r="Y7803" s="1"/>
    </row>
    <row r="7804" spans="1:25" ht="12.75" customHeight="1" x14ac:dyDescent="0.25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  <c r="O7804"/>
      <c r="P7804"/>
      <c r="Q7804"/>
      <c r="R7804"/>
      <c r="S7804"/>
      <c r="T7804"/>
      <c r="U7804"/>
      <c r="V7804"/>
      <c r="W7804" s="1"/>
      <c r="X7804" s="1"/>
      <c r="Y7804" s="1"/>
    </row>
    <row r="7805" spans="1:25" ht="12.75" customHeight="1" x14ac:dyDescent="0.25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  <c r="O7805"/>
      <c r="P7805"/>
      <c r="Q7805"/>
      <c r="R7805"/>
      <c r="S7805"/>
      <c r="T7805"/>
      <c r="U7805"/>
      <c r="V7805"/>
      <c r="W7805" s="1"/>
      <c r="X7805" s="1"/>
      <c r="Y7805" s="1"/>
    </row>
    <row r="7806" spans="1:25" ht="12.75" customHeight="1" x14ac:dyDescent="0.25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  <c r="O7806"/>
      <c r="P7806"/>
      <c r="Q7806"/>
      <c r="R7806"/>
      <c r="S7806"/>
      <c r="T7806"/>
      <c r="U7806"/>
      <c r="V7806"/>
      <c r="W7806" s="1"/>
      <c r="X7806" s="1"/>
      <c r="Y7806" s="1"/>
    </row>
    <row r="7807" spans="1:25" ht="12.75" customHeight="1" x14ac:dyDescent="0.25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  <c r="O7807"/>
      <c r="P7807"/>
      <c r="Q7807"/>
      <c r="R7807"/>
      <c r="S7807"/>
      <c r="T7807"/>
      <c r="U7807"/>
      <c r="V7807"/>
      <c r="W7807" s="1"/>
      <c r="X7807" s="1"/>
      <c r="Y7807" s="1"/>
    </row>
    <row r="7808" spans="1:25" ht="12.75" customHeight="1" x14ac:dyDescent="0.25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  <c r="O7808"/>
      <c r="P7808"/>
      <c r="Q7808"/>
      <c r="R7808"/>
      <c r="S7808"/>
      <c r="T7808"/>
      <c r="U7808"/>
      <c r="V7808"/>
      <c r="W7808" s="1"/>
      <c r="X7808" s="1"/>
      <c r="Y7808" s="1"/>
    </row>
    <row r="7809" spans="1:25" ht="12.75" customHeight="1" x14ac:dyDescent="0.25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  <c r="O7809"/>
      <c r="P7809"/>
      <c r="Q7809"/>
      <c r="R7809"/>
      <c r="S7809"/>
      <c r="T7809"/>
      <c r="U7809"/>
      <c r="V7809"/>
      <c r="W7809" s="1"/>
      <c r="X7809" s="1"/>
      <c r="Y7809" s="1"/>
    </row>
    <row r="7810" spans="1:25" ht="12.75" customHeight="1" x14ac:dyDescent="0.25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  <c r="O7810"/>
      <c r="P7810"/>
      <c r="Q7810"/>
      <c r="R7810"/>
      <c r="S7810"/>
      <c r="T7810"/>
      <c r="U7810"/>
      <c r="V7810"/>
      <c r="W7810" s="1"/>
      <c r="X7810" s="1"/>
      <c r="Y7810" s="1"/>
    </row>
    <row r="7811" spans="1:25" ht="12.75" customHeight="1" x14ac:dyDescent="0.25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  <c r="O7811"/>
      <c r="P7811"/>
      <c r="Q7811"/>
      <c r="R7811"/>
      <c r="S7811"/>
      <c r="T7811"/>
      <c r="U7811"/>
      <c r="V7811"/>
      <c r="W7811" s="1"/>
      <c r="X7811" s="1"/>
      <c r="Y7811" s="1"/>
    </row>
    <row r="7812" spans="1:25" ht="12.75" customHeight="1" x14ac:dyDescent="0.25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  <c r="O7812"/>
      <c r="P7812"/>
      <c r="Q7812"/>
      <c r="R7812"/>
      <c r="S7812"/>
      <c r="T7812"/>
      <c r="U7812"/>
      <c r="V7812"/>
      <c r="W7812" s="1"/>
      <c r="X7812" s="1"/>
      <c r="Y7812" s="1"/>
    </row>
    <row r="7813" spans="1:25" ht="12.75" customHeight="1" x14ac:dyDescent="0.25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  <c r="O7813"/>
      <c r="P7813"/>
      <c r="Q7813"/>
      <c r="R7813"/>
      <c r="S7813"/>
      <c r="T7813"/>
      <c r="U7813"/>
      <c r="V7813"/>
      <c r="W7813" s="1"/>
      <c r="X7813" s="1"/>
      <c r="Y7813" s="1"/>
    </row>
    <row r="7814" spans="1:25" ht="12.75" customHeight="1" x14ac:dyDescent="0.25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  <c r="O7814"/>
      <c r="P7814"/>
      <c r="Q7814"/>
      <c r="R7814"/>
      <c r="S7814"/>
      <c r="T7814"/>
      <c r="U7814"/>
      <c r="V7814"/>
      <c r="W7814" s="1"/>
      <c r="X7814" s="1"/>
      <c r="Y7814" s="1"/>
    </row>
    <row r="7815" spans="1:25" ht="12.75" customHeight="1" x14ac:dyDescent="0.25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  <c r="O7815"/>
      <c r="P7815"/>
      <c r="Q7815"/>
      <c r="R7815"/>
      <c r="S7815"/>
      <c r="T7815"/>
      <c r="U7815"/>
      <c r="V7815"/>
      <c r="W7815" s="1"/>
      <c r="X7815" s="1"/>
      <c r="Y7815" s="1"/>
    </row>
    <row r="7816" spans="1:25" ht="12.75" customHeight="1" x14ac:dyDescent="0.25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  <c r="O7816"/>
      <c r="P7816"/>
      <c r="Q7816"/>
      <c r="R7816"/>
      <c r="S7816"/>
      <c r="T7816"/>
      <c r="U7816"/>
      <c r="V7816"/>
      <c r="W7816" s="1"/>
      <c r="X7816" s="1"/>
      <c r="Y7816" s="1"/>
    </row>
    <row r="7817" spans="1:25" ht="12.75" customHeight="1" x14ac:dyDescent="0.25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  <c r="O7817"/>
      <c r="P7817"/>
      <c r="Q7817"/>
      <c r="R7817"/>
      <c r="S7817"/>
      <c r="T7817"/>
      <c r="U7817"/>
      <c r="V7817"/>
      <c r="W7817" s="1"/>
      <c r="X7817" s="1"/>
      <c r="Y7817" s="1"/>
    </row>
    <row r="7818" spans="1:25" ht="12.75" customHeight="1" x14ac:dyDescent="0.25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  <c r="O7818"/>
      <c r="P7818"/>
      <c r="Q7818"/>
      <c r="R7818"/>
      <c r="S7818"/>
      <c r="T7818"/>
      <c r="U7818"/>
      <c r="V7818"/>
      <c r="W7818" s="1"/>
      <c r="X7818" s="1"/>
      <c r="Y7818" s="1"/>
    </row>
    <row r="7819" spans="1:25" ht="12.75" customHeight="1" x14ac:dyDescent="0.25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  <c r="O7819"/>
      <c r="P7819"/>
      <c r="Q7819"/>
      <c r="R7819"/>
      <c r="S7819"/>
      <c r="T7819"/>
      <c r="U7819"/>
      <c r="V7819"/>
      <c r="W7819" s="1"/>
      <c r="X7819" s="1"/>
      <c r="Y7819" s="1"/>
    </row>
    <row r="7820" spans="1:25" ht="12.75" customHeight="1" x14ac:dyDescent="0.25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  <c r="O7820"/>
      <c r="P7820"/>
      <c r="Q7820"/>
      <c r="R7820"/>
      <c r="S7820"/>
      <c r="T7820"/>
      <c r="U7820"/>
      <c r="V7820"/>
      <c r="W7820" s="1"/>
      <c r="X7820" s="1"/>
      <c r="Y7820" s="1"/>
    </row>
    <row r="7821" spans="1:25" ht="12.75" customHeight="1" x14ac:dyDescent="0.25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  <c r="O7821"/>
      <c r="P7821"/>
      <c r="Q7821"/>
      <c r="R7821"/>
      <c r="S7821"/>
      <c r="T7821"/>
      <c r="U7821"/>
      <c r="V7821"/>
      <c r="W7821" s="1"/>
      <c r="X7821" s="1"/>
      <c r="Y7821" s="1"/>
    </row>
    <row r="7822" spans="1:25" ht="12.75" customHeight="1" x14ac:dyDescent="0.25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  <c r="O7822"/>
      <c r="P7822"/>
      <c r="Q7822"/>
      <c r="R7822"/>
      <c r="S7822"/>
      <c r="T7822"/>
      <c r="U7822"/>
      <c r="V7822"/>
      <c r="W7822" s="1"/>
      <c r="X7822" s="1"/>
      <c r="Y7822" s="1"/>
    </row>
    <row r="7823" spans="1:25" ht="12.75" customHeight="1" x14ac:dyDescent="0.25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  <c r="O7823"/>
      <c r="P7823"/>
      <c r="Q7823"/>
      <c r="R7823"/>
      <c r="S7823"/>
      <c r="T7823"/>
      <c r="U7823"/>
      <c r="V7823"/>
      <c r="W7823" s="1"/>
      <c r="X7823" s="1"/>
      <c r="Y7823" s="1"/>
    </row>
    <row r="7824" spans="1:25" ht="12.75" customHeight="1" x14ac:dyDescent="0.25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  <c r="O7824"/>
      <c r="P7824"/>
      <c r="Q7824"/>
      <c r="R7824"/>
      <c r="S7824"/>
      <c r="T7824"/>
      <c r="U7824"/>
      <c r="V7824"/>
      <c r="W7824" s="1"/>
      <c r="X7824" s="1"/>
      <c r="Y7824" s="1"/>
    </row>
    <row r="7825" spans="1:25" ht="12.75" customHeight="1" x14ac:dyDescent="0.25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  <c r="O7825"/>
      <c r="P7825"/>
      <c r="Q7825"/>
      <c r="R7825"/>
      <c r="S7825"/>
      <c r="T7825"/>
      <c r="U7825"/>
      <c r="V7825"/>
      <c r="W7825" s="1"/>
      <c r="X7825" s="1"/>
      <c r="Y7825" s="1"/>
    </row>
    <row r="7826" spans="1:25" ht="12.75" customHeight="1" x14ac:dyDescent="0.25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  <c r="O7826"/>
      <c r="P7826"/>
      <c r="Q7826"/>
      <c r="R7826"/>
      <c r="S7826"/>
      <c r="T7826"/>
      <c r="U7826"/>
      <c r="V7826"/>
      <c r="W7826" s="1"/>
      <c r="X7826" s="1"/>
      <c r="Y7826" s="1"/>
    </row>
    <row r="7827" spans="1:25" ht="12.75" customHeight="1" x14ac:dyDescent="0.25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  <c r="O7827"/>
      <c r="P7827"/>
      <c r="Q7827"/>
      <c r="R7827"/>
      <c r="S7827"/>
      <c r="T7827"/>
      <c r="U7827"/>
      <c r="V7827"/>
      <c r="W7827" s="1"/>
      <c r="X7827" s="1"/>
      <c r="Y7827" s="1"/>
    </row>
    <row r="7828" spans="1:25" ht="12.75" customHeight="1" x14ac:dyDescent="0.25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  <c r="O7828"/>
      <c r="P7828"/>
      <c r="Q7828"/>
      <c r="R7828"/>
      <c r="S7828"/>
      <c r="T7828"/>
      <c r="U7828"/>
      <c r="V7828"/>
      <c r="W7828" s="1"/>
      <c r="X7828" s="1"/>
      <c r="Y7828" s="1"/>
    </row>
    <row r="7829" spans="1:25" ht="12.75" customHeight="1" x14ac:dyDescent="0.25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  <c r="O7829"/>
      <c r="P7829"/>
      <c r="Q7829"/>
      <c r="R7829"/>
      <c r="S7829"/>
      <c r="T7829"/>
      <c r="U7829"/>
      <c r="V7829"/>
      <c r="W7829" s="1"/>
      <c r="X7829" s="1"/>
      <c r="Y7829" s="1"/>
    </row>
    <row r="7830" spans="1:25" ht="12.75" customHeight="1" x14ac:dyDescent="0.25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  <c r="O7830"/>
      <c r="P7830"/>
      <c r="Q7830"/>
      <c r="R7830"/>
      <c r="S7830"/>
      <c r="T7830"/>
      <c r="U7830"/>
      <c r="V7830"/>
      <c r="W7830" s="1"/>
      <c r="X7830" s="1"/>
      <c r="Y7830" s="1"/>
    </row>
    <row r="7831" spans="1:25" ht="12.75" customHeight="1" x14ac:dyDescent="0.25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  <c r="O7831"/>
      <c r="P7831"/>
      <c r="Q7831"/>
      <c r="R7831"/>
      <c r="S7831"/>
      <c r="T7831"/>
      <c r="U7831"/>
      <c r="V7831"/>
      <c r="W7831" s="1"/>
      <c r="X7831" s="1"/>
      <c r="Y7831" s="1"/>
    </row>
    <row r="7832" spans="1:25" ht="12.75" customHeight="1" x14ac:dyDescent="0.25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  <c r="O7832"/>
      <c r="P7832"/>
      <c r="Q7832"/>
      <c r="R7832"/>
      <c r="S7832"/>
      <c r="T7832"/>
      <c r="U7832"/>
      <c r="V7832"/>
      <c r="W7832" s="1"/>
      <c r="X7832" s="1"/>
      <c r="Y7832" s="1"/>
    </row>
    <row r="7833" spans="1:25" ht="12.75" customHeight="1" x14ac:dyDescent="0.25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  <c r="O7833"/>
      <c r="P7833"/>
      <c r="Q7833"/>
      <c r="R7833"/>
      <c r="S7833"/>
      <c r="T7833"/>
      <c r="U7833"/>
      <c r="V7833"/>
      <c r="W7833" s="1"/>
      <c r="X7833" s="1"/>
      <c r="Y7833" s="1"/>
    </row>
    <row r="7834" spans="1:25" ht="12.75" customHeight="1" x14ac:dyDescent="0.25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  <c r="O7834"/>
      <c r="P7834"/>
      <c r="Q7834"/>
      <c r="R7834"/>
      <c r="S7834"/>
      <c r="T7834"/>
      <c r="U7834"/>
      <c r="V7834"/>
      <c r="W7834" s="1"/>
      <c r="X7834" s="1"/>
      <c r="Y7834" s="1"/>
    </row>
    <row r="7835" spans="1:25" ht="12.75" customHeight="1" x14ac:dyDescent="0.25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  <c r="O7835"/>
      <c r="P7835"/>
      <c r="Q7835"/>
      <c r="R7835"/>
      <c r="S7835"/>
      <c r="T7835"/>
      <c r="U7835"/>
      <c r="V7835"/>
      <c r="W7835" s="1"/>
      <c r="X7835" s="1"/>
      <c r="Y7835" s="1"/>
    </row>
    <row r="7836" spans="1:25" ht="12.75" customHeight="1" x14ac:dyDescent="0.25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  <c r="O7836"/>
      <c r="P7836"/>
      <c r="Q7836"/>
      <c r="R7836"/>
      <c r="S7836"/>
      <c r="T7836"/>
      <c r="U7836"/>
      <c r="V7836"/>
      <c r="W7836" s="1"/>
      <c r="X7836" s="1"/>
      <c r="Y7836" s="1"/>
    </row>
    <row r="7837" spans="1:25" ht="12.75" customHeight="1" x14ac:dyDescent="0.25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  <c r="O7837"/>
      <c r="P7837"/>
      <c r="Q7837"/>
      <c r="R7837"/>
      <c r="S7837"/>
      <c r="T7837"/>
      <c r="U7837"/>
      <c r="V7837"/>
      <c r="W7837" s="1"/>
      <c r="X7837" s="1"/>
      <c r="Y7837" s="1"/>
    </row>
    <row r="7838" spans="1:25" ht="12.75" customHeight="1" x14ac:dyDescent="0.25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  <c r="O7838"/>
      <c r="P7838"/>
      <c r="Q7838"/>
      <c r="R7838"/>
      <c r="S7838"/>
      <c r="T7838"/>
      <c r="U7838"/>
      <c r="V7838"/>
      <c r="W7838" s="1"/>
      <c r="X7838" s="1"/>
      <c r="Y7838" s="1"/>
    </row>
    <row r="7839" spans="1:25" ht="12.75" customHeight="1" x14ac:dyDescent="0.25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  <c r="O7839"/>
      <c r="P7839"/>
      <c r="Q7839"/>
      <c r="R7839"/>
      <c r="S7839"/>
      <c r="T7839"/>
      <c r="U7839"/>
      <c r="V7839"/>
      <c r="W7839" s="1"/>
      <c r="X7839" s="1"/>
      <c r="Y7839" s="1"/>
    </row>
    <row r="7840" spans="1:25" ht="12.75" customHeight="1" x14ac:dyDescent="0.25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  <c r="O7840"/>
      <c r="P7840"/>
      <c r="Q7840"/>
      <c r="R7840"/>
      <c r="S7840"/>
      <c r="T7840"/>
      <c r="U7840"/>
      <c r="V7840"/>
      <c r="W7840" s="1"/>
      <c r="X7840" s="1"/>
      <c r="Y7840" s="1"/>
    </row>
    <row r="7841" spans="1:25" ht="12.75" customHeight="1" x14ac:dyDescent="0.25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  <c r="O7841"/>
      <c r="P7841"/>
      <c r="Q7841"/>
      <c r="R7841"/>
      <c r="S7841"/>
      <c r="T7841"/>
      <c r="U7841"/>
      <c r="V7841"/>
      <c r="W7841" s="1"/>
      <c r="X7841" s="1"/>
      <c r="Y7841" s="1"/>
    </row>
    <row r="7842" spans="1:25" ht="12.75" customHeight="1" x14ac:dyDescent="0.25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  <c r="O7842"/>
      <c r="P7842"/>
      <c r="Q7842"/>
      <c r="R7842"/>
      <c r="S7842"/>
      <c r="T7842"/>
      <c r="U7842"/>
      <c r="V7842"/>
      <c r="W7842" s="1"/>
      <c r="X7842" s="1"/>
      <c r="Y7842" s="1"/>
    </row>
    <row r="7843" spans="1:25" ht="12.75" customHeight="1" x14ac:dyDescent="0.25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  <c r="O7843"/>
      <c r="P7843"/>
      <c r="Q7843"/>
      <c r="R7843"/>
      <c r="S7843"/>
      <c r="T7843"/>
      <c r="U7843"/>
      <c r="V7843"/>
      <c r="W7843" s="1"/>
      <c r="X7843" s="1"/>
      <c r="Y7843" s="1"/>
    </row>
    <row r="7844" spans="1:25" ht="12.75" customHeight="1" x14ac:dyDescent="0.25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  <c r="O7844"/>
      <c r="P7844"/>
      <c r="Q7844"/>
      <c r="R7844"/>
      <c r="S7844"/>
      <c r="T7844"/>
      <c r="U7844"/>
      <c r="V7844"/>
      <c r="W7844" s="1"/>
      <c r="X7844" s="1"/>
      <c r="Y7844" s="1"/>
    </row>
    <row r="7845" spans="1:25" ht="12.75" customHeight="1" x14ac:dyDescent="0.25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  <c r="O7845"/>
      <c r="P7845"/>
      <c r="Q7845"/>
      <c r="R7845"/>
      <c r="S7845"/>
      <c r="T7845"/>
      <c r="U7845"/>
      <c r="V7845"/>
      <c r="W7845" s="1"/>
      <c r="X7845" s="1"/>
      <c r="Y7845" s="1"/>
    </row>
    <row r="7846" spans="1:25" ht="12.75" customHeight="1" x14ac:dyDescent="0.25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  <c r="O7846"/>
      <c r="P7846"/>
      <c r="Q7846"/>
      <c r="R7846"/>
      <c r="S7846"/>
      <c r="T7846"/>
      <c r="U7846"/>
      <c r="V7846"/>
      <c r="W7846" s="1"/>
      <c r="X7846" s="1"/>
      <c r="Y7846" s="1"/>
    </row>
    <row r="7847" spans="1:25" ht="12.75" customHeight="1" x14ac:dyDescent="0.25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  <c r="O7847"/>
      <c r="P7847"/>
      <c r="Q7847"/>
      <c r="R7847"/>
      <c r="S7847"/>
      <c r="T7847"/>
      <c r="U7847"/>
      <c r="V7847"/>
      <c r="W7847" s="1"/>
      <c r="X7847" s="1"/>
      <c r="Y7847" s="1"/>
    </row>
    <row r="7848" spans="1:25" ht="12.75" customHeight="1" x14ac:dyDescent="0.25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  <c r="O7848"/>
      <c r="P7848"/>
      <c r="Q7848"/>
      <c r="R7848"/>
      <c r="S7848"/>
      <c r="T7848"/>
      <c r="U7848"/>
      <c r="V7848"/>
      <c r="W7848" s="1"/>
      <c r="X7848" s="1"/>
      <c r="Y7848" s="1"/>
    </row>
    <row r="7849" spans="1:25" ht="12.75" customHeight="1" x14ac:dyDescent="0.25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  <c r="O7849"/>
      <c r="P7849"/>
      <c r="Q7849"/>
      <c r="R7849"/>
      <c r="S7849"/>
      <c r="T7849"/>
      <c r="U7849"/>
      <c r="V7849"/>
      <c r="W7849" s="1"/>
      <c r="X7849" s="1"/>
      <c r="Y7849" s="1"/>
    </row>
    <row r="7850" spans="1:25" ht="12.75" customHeight="1" x14ac:dyDescent="0.25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  <c r="O7850"/>
      <c r="P7850"/>
      <c r="Q7850"/>
      <c r="R7850"/>
      <c r="S7850"/>
      <c r="T7850"/>
      <c r="U7850"/>
      <c r="V7850"/>
      <c r="W7850" s="1"/>
      <c r="X7850" s="1"/>
      <c r="Y7850" s="1"/>
    </row>
    <row r="7851" spans="1:25" ht="12.75" customHeight="1" x14ac:dyDescent="0.25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  <c r="O7851"/>
      <c r="P7851"/>
      <c r="Q7851"/>
      <c r="R7851"/>
      <c r="S7851"/>
      <c r="T7851"/>
      <c r="U7851"/>
      <c r="V7851"/>
      <c r="W7851" s="1"/>
      <c r="X7851" s="1"/>
      <c r="Y7851" s="1"/>
    </row>
    <row r="7852" spans="1:25" ht="12.75" customHeight="1" x14ac:dyDescent="0.25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  <c r="O7852"/>
      <c r="P7852"/>
      <c r="Q7852"/>
      <c r="R7852"/>
      <c r="S7852"/>
      <c r="T7852"/>
      <c r="U7852"/>
      <c r="V7852"/>
      <c r="W7852" s="1"/>
      <c r="X7852" s="1"/>
      <c r="Y7852" s="1"/>
    </row>
    <row r="7853" spans="1:25" ht="12.75" customHeight="1" x14ac:dyDescent="0.25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  <c r="O7853"/>
      <c r="P7853"/>
      <c r="Q7853"/>
      <c r="R7853"/>
      <c r="S7853"/>
      <c r="T7853"/>
      <c r="U7853"/>
      <c r="V7853"/>
      <c r="W7853" s="1"/>
      <c r="X7853" s="1"/>
      <c r="Y7853" s="1"/>
    </row>
    <row r="7854" spans="1:25" ht="12.75" customHeight="1" x14ac:dyDescent="0.25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  <c r="O7854"/>
      <c r="P7854"/>
      <c r="Q7854"/>
      <c r="R7854"/>
      <c r="S7854"/>
      <c r="T7854"/>
      <c r="U7854"/>
      <c r="V7854"/>
      <c r="W7854" s="1"/>
      <c r="X7854" s="1"/>
      <c r="Y7854" s="1"/>
    </row>
    <row r="7855" spans="1:25" ht="12.75" customHeight="1" x14ac:dyDescent="0.25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  <c r="O7855"/>
      <c r="P7855"/>
      <c r="Q7855"/>
      <c r="R7855"/>
      <c r="S7855"/>
      <c r="T7855"/>
      <c r="U7855"/>
      <c r="V7855"/>
      <c r="W7855" s="1"/>
      <c r="X7855" s="1"/>
      <c r="Y7855" s="1"/>
    </row>
    <row r="7856" spans="1:25" ht="12.75" customHeight="1" x14ac:dyDescent="0.25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  <c r="O7856"/>
      <c r="P7856"/>
      <c r="Q7856"/>
      <c r="R7856"/>
      <c r="S7856"/>
      <c r="T7856"/>
      <c r="U7856"/>
      <c r="V7856"/>
      <c r="W7856" s="1"/>
      <c r="X7856" s="1"/>
      <c r="Y7856" s="1"/>
    </row>
    <row r="7857" spans="1:25" ht="12.75" customHeight="1" x14ac:dyDescent="0.25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  <c r="O7857"/>
      <c r="P7857"/>
      <c r="Q7857"/>
      <c r="R7857"/>
      <c r="S7857"/>
      <c r="T7857"/>
      <c r="U7857"/>
      <c r="V7857"/>
      <c r="W7857" s="1"/>
      <c r="X7857" s="1"/>
      <c r="Y7857" s="1"/>
    </row>
    <row r="7858" spans="1:25" ht="12.75" customHeight="1" x14ac:dyDescent="0.25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  <c r="O7858"/>
      <c r="P7858"/>
      <c r="Q7858"/>
      <c r="R7858"/>
      <c r="S7858"/>
      <c r="T7858"/>
      <c r="U7858"/>
      <c r="V7858"/>
      <c r="W7858" s="1"/>
      <c r="X7858" s="1"/>
      <c r="Y7858" s="1"/>
    </row>
    <row r="7859" spans="1:25" ht="12.75" customHeight="1" x14ac:dyDescent="0.25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  <c r="O7859"/>
      <c r="P7859"/>
      <c r="Q7859"/>
      <c r="R7859"/>
      <c r="S7859"/>
      <c r="T7859"/>
      <c r="U7859"/>
      <c r="V7859"/>
      <c r="W7859" s="1"/>
      <c r="X7859" s="1"/>
      <c r="Y7859" s="1"/>
    </row>
    <row r="7860" spans="1:25" ht="12.75" customHeight="1" x14ac:dyDescent="0.25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  <c r="O7860"/>
      <c r="P7860"/>
      <c r="Q7860"/>
      <c r="R7860"/>
      <c r="S7860"/>
      <c r="T7860"/>
      <c r="U7860"/>
      <c r="V7860"/>
      <c r="W7860" s="1"/>
      <c r="X7860" s="1"/>
      <c r="Y7860" s="1"/>
    </row>
    <row r="7861" spans="1:25" ht="12.75" customHeight="1" x14ac:dyDescent="0.25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  <c r="O7861"/>
      <c r="P7861"/>
      <c r="Q7861"/>
      <c r="R7861"/>
      <c r="S7861"/>
      <c r="T7861"/>
      <c r="U7861"/>
      <c r="V7861"/>
      <c r="W7861" s="1"/>
      <c r="X7861" s="1"/>
      <c r="Y7861" s="1"/>
    </row>
    <row r="7862" spans="1:25" ht="12.75" customHeight="1" x14ac:dyDescent="0.25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  <c r="O7862"/>
      <c r="P7862"/>
      <c r="Q7862"/>
      <c r="R7862"/>
      <c r="S7862"/>
      <c r="T7862"/>
      <c r="U7862"/>
      <c r="V7862"/>
      <c r="W7862" s="1"/>
      <c r="X7862" s="1"/>
      <c r="Y7862" s="1"/>
    </row>
    <row r="7863" spans="1:25" ht="12.75" customHeight="1" x14ac:dyDescent="0.25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  <c r="O7863"/>
      <c r="P7863"/>
      <c r="Q7863"/>
      <c r="R7863"/>
      <c r="S7863"/>
      <c r="T7863"/>
      <c r="U7863"/>
      <c r="V7863"/>
      <c r="W7863" s="1"/>
      <c r="X7863" s="1"/>
      <c r="Y7863" s="1"/>
    </row>
    <row r="7864" spans="1:25" ht="12.75" customHeight="1" x14ac:dyDescent="0.25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  <c r="O7864"/>
      <c r="P7864"/>
      <c r="Q7864"/>
      <c r="R7864"/>
      <c r="S7864"/>
      <c r="T7864"/>
      <c r="U7864"/>
      <c r="V7864"/>
      <c r="W7864" s="1"/>
      <c r="X7864" s="1"/>
      <c r="Y7864" s="1"/>
    </row>
    <row r="7865" spans="1:25" ht="12.75" customHeight="1" x14ac:dyDescent="0.25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  <c r="O7865"/>
      <c r="P7865"/>
      <c r="Q7865"/>
      <c r="R7865"/>
      <c r="S7865"/>
      <c r="T7865"/>
      <c r="U7865"/>
      <c r="V7865"/>
      <c r="W7865" s="1"/>
      <c r="X7865" s="1"/>
      <c r="Y7865" s="1"/>
    </row>
    <row r="7866" spans="1:25" ht="12.75" customHeight="1" x14ac:dyDescent="0.25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  <c r="O7866"/>
      <c r="P7866"/>
      <c r="Q7866"/>
      <c r="R7866"/>
      <c r="S7866"/>
      <c r="T7866"/>
      <c r="U7866"/>
      <c r="V7866"/>
      <c r="W7866" s="1"/>
      <c r="X7866" s="1"/>
      <c r="Y7866" s="1"/>
    </row>
    <row r="7867" spans="1:25" ht="12.75" customHeight="1" x14ac:dyDescent="0.25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  <c r="O7867"/>
      <c r="P7867"/>
      <c r="Q7867"/>
      <c r="R7867"/>
      <c r="S7867"/>
      <c r="T7867"/>
      <c r="U7867"/>
      <c r="V7867"/>
      <c r="W7867" s="1"/>
      <c r="X7867" s="1"/>
      <c r="Y7867" s="1"/>
    </row>
    <row r="7868" spans="1:25" ht="12.75" customHeight="1" x14ac:dyDescent="0.25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  <c r="O7868"/>
      <c r="P7868"/>
      <c r="Q7868"/>
      <c r="R7868"/>
      <c r="S7868"/>
      <c r="T7868"/>
      <c r="U7868"/>
      <c r="V7868"/>
      <c r="W7868" s="1"/>
      <c r="X7868" s="1"/>
      <c r="Y7868" s="1"/>
    </row>
    <row r="7869" spans="1:25" ht="12.75" customHeight="1" x14ac:dyDescent="0.25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  <c r="O7869"/>
      <c r="P7869"/>
      <c r="Q7869"/>
      <c r="R7869"/>
      <c r="S7869"/>
      <c r="T7869"/>
      <c r="U7869"/>
      <c r="V7869"/>
      <c r="W7869" s="1"/>
      <c r="X7869" s="1"/>
      <c r="Y7869" s="1"/>
    </row>
    <row r="7870" spans="1:25" ht="12.75" customHeight="1" x14ac:dyDescent="0.25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  <c r="O7870"/>
      <c r="P7870"/>
      <c r="Q7870"/>
      <c r="R7870"/>
      <c r="S7870"/>
      <c r="T7870"/>
      <c r="U7870"/>
      <c r="V7870"/>
      <c r="W7870" s="1"/>
      <c r="X7870" s="1"/>
      <c r="Y7870" s="1"/>
    </row>
    <row r="7871" spans="1:25" ht="12.75" customHeight="1" x14ac:dyDescent="0.25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  <c r="O7871"/>
      <c r="P7871"/>
      <c r="Q7871"/>
      <c r="R7871"/>
      <c r="S7871"/>
      <c r="T7871"/>
      <c r="U7871"/>
      <c r="V7871"/>
      <c r="W7871" s="1"/>
      <c r="X7871" s="1"/>
      <c r="Y7871" s="1"/>
    </row>
    <row r="7872" spans="1:25" ht="12.75" customHeight="1" x14ac:dyDescent="0.25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  <c r="O7872"/>
      <c r="P7872"/>
      <c r="Q7872"/>
      <c r="R7872"/>
      <c r="S7872"/>
      <c r="T7872"/>
      <c r="U7872"/>
      <c r="V7872"/>
      <c r="W7872" s="1"/>
      <c r="X7872" s="1"/>
      <c r="Y7872" s="1"/>
    </row>
    <row r="7873" spans="1:25" ht="12.75" customHeight="1" x14ac:dyDescent="0.25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  <c r="O7873"/>
      <c r="P7873"/>
      <c r="Q7873"/>
      <c r="R7873"/>
      <c r="S7873"/>
      <c r="T7873"/>
      <c r="U7873"/>
      <c r="V7873"/>
      <c r="W7873" s="1"/>
      <c r="X7873" s="1"/>
      <c r="Y7873" s="1"/>
    </row>
    <row r="7874" spans="1:25" ht="12.75" customHeight="1" x14ac:dyDescent="0.25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  <c r="O7874"/>
      <c r="P7874"/>
      <c r="Q7874"/>
      <c r="R7874"/>
      <c r="S7874"/>
      <c r="T7874"/>
      <c r="U7874"/>
      <c r="V7874"/>
      <c r="W7874" s="1"/>
      <c r="X7874" s="1"/>
      <c r="Y7874" s="1"/>
    </row>
    <row r="7875" spans="1:25" ht="12.75" customHeight="1" x14ac:dyDescent="0.25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  <c r="O7875"/>
      <c r="P7875"/>
      <c r="Q7875"/>
      <c r="R7875"/>
      <c r="S7875"/>
      <c r="T7875"/>
      <c r="U7875"/>
      <c r="V7875"/>
      <c r="W7875" s="1"/>
      <c r="X7875" s="1"/>
      <c r="Y7875" s="1"/>
    </row>
    <row r="7876" spans="1:25" ht="12.75" customHeight="1" x14ac:dyDescent="0.25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  <c r="O7876"/>
      <c r="P7876"/>
      <c r="Q7876"/>
      <c r="R7876"/>
      <c r="S7876"/>
      <c r="T7876"/>
      <c r="U7876"/>
      <c r="V7876"/>
      <c r="W7876" s="1"/>
      <c r="X7876" s="1"/>
      <c r="Y7876" s="1"/>
    </row>
    <row r="7877" spans="1:25" ht="12.75" customHeight="1" x14ac:dyDescent="0.25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  <c r="O7877"/>
      <c r="P7877"/>
      <c r="Q7877"/>
      <c r="R7877"/>
      <c r="S7877"/>
      <c r="T7877"/>
      <c r="U7877"/>
      <c r="V7877"/>
      <c r="W7877" s="1"/>
      <c r="X7877" s="1"/>
      <c r="Y7877" s="1"/>
    </row>
    <row r="7878" spans="1:25" ht="12.75" customHeight="1" x14ac:dyDescent="0.25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  <c r="O7878"/>
      <c r="P7878"/>
      <c r="Q7878"/>
      <c r="R7878"/>
      <c r="S7878"/>
      <c r="T7878"/>
      <c r="U7878"/>
      <c r="V7878"/>
      <c r="W7878" s="1"/>
      <c r="X7878" s="1"/>
      <c r="Y7878" s="1"/>
    </row>
    <row r="7879" spans="1:25" ht="12.75" customHeight="1" x14ac:dyDescent="0.25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  <c r="O7879"/>
      <c r="P7879"/>
      <c r="Q7879"/>
      <c r="R7879"/>
      <c r="S7879"/>
      <c r="T7879"/>
      <c r="U7879"/>
      <c r="V7879"/>
      <c r="W7879" s="1"/>
      <c r="X7879" s="1"/>
      <c r="Y7879" s="1"/>
    </row>
    <row r="7880" spans="1:25" ht="12.75" customHeight="1" x14ac:dyDescent="0.25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  <c r="O7880"/>
      <c r="P7880"/>
      <c r="Q7880"/>
      <c r="R7880"/>
      <c r="S7880"/>
      <c r="T7880"/>
      <c r="U7880"/>
      <c r="V7880"/>
      <c r="W7880" s="1"/>
      <c r="X7880" s="1"/>
      <c r="Y7880" s="1"/>
    </row>
    <row r="7881" spans="1:25" ht="12.75" customHeight="1" x14ac:dyDescent="0.25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  <c r="O7881"/>
      <c r="P7881"/>
      <c r="Q7881"/>
      <c r="R7881"/>
      <c r="S7881"/>
      <c r="T7881"/>
      <c r="U7881"/>
      <c r="V7881"/>
      <c r="W7881" s="1"/>
      <c r="X7881" s="1"/>
      <c r="Y7881" s="1"/>
    </row>
    <row r="7882" spans="1:25" ht="12.75" customHeight="1" x14ac:dyDescent="0.25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  <c r="O7882"/>
      <c r="P7882"/>
      <c r="Q7882"/>
      <c r="R7882"/>
      <c r="S7882"/>
      <c r="T7882"/>
      <c r="U7882"/>
      <c r="V7882"/>
      <c r="W7882" s="1"/>
      <c r="X7882" s="1"/>
      <c r="Y7882" s="1"/>
    </row>
    <row r="7883" spans="1:25" ht="12.75" customHeight="1" x14ac:dyDescent="0.25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  <c r="O7883"/>
      <c r="P7883"/>
      <c r="Q7883"/>
      <c r="R7883"/>
      <c r="S7883"/>
      <c r="T7883"/>
      <c r="U7883"/>
      <c r="V7883"/>
      <c r="W7883" s="1"/>
      <c r="X7883" s="1"/>
      <c r="Y7883" s="1"/>
    </row>
    <row r="7884" spans="1:25" ht="12.75" customHeight="1" x14ac:dyDescent="0.25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  <c r="O7884"/>
      <c r="P7884"/>
      <c r="Q7884"/>
      <c r="R7884"/>
      <c r="S7884"/>
      <c r="T7884"/>
      <c r="U7884"/>
      <c r="V7884"/>
      <c r="W7884" s="1"/>
      <c r="X7884" s="1"/>
      <c r="Y7884" s="1"/>
    </row>
    <row r="7885" spans="1:25" ht="12.75" customHeight="1" x14ac:dyDescent="0.25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  <c r="O7885"/>
      <c r="P7885"/>
      <c r="Q7885"/>
      <c r="R7885"/>
      <c r="S7885"/>
      <c r="T7885"/>
      <c r="U7885"/>
      <c r="V7885"/>
      <c r="W7885" s="1"/>
      <c r="X7885" s="1"/>
      <c r="Y7885" s="1"/>
    </row>
    <row r="7886" spans="1:25" ht="12.75" customHeight="1" x14ac:dyDescent="0.25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  <c r="O7886"/>
      <c r="P7886"/>
      <c r="Q7886"/>
      <c r="R7886"/>
      <c r="S7886"/>
      <c r="T7886"/>
      <c r="U7886"/>
      <c r="V7886"/>
      <c r="W7886" s="1"/>
      <c r="X7886" s="1"/>
      <c r="Y7886" s="1"/>
    </row>
    <row r="7887" spans="1:25" ht="12.75" customHeight="1" x14ac:dyDescent="0.25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  <c r="O7887"/>
      <c r="P7887"/>
      <c r="Q7887"/>
      <c r="R7887"/>
      <c r="S7887"/>
      <c r="T7887"/>
      <c r="U7887"/>
      <c r="V7887"/>
      <c r="W7887" s="1"/>
      <c r="X7887" s="1"/>
      <c r="Y7887" s="1"/>
    </row>
    <row r="7888" spans="1:25" ht="12.75" customHeight="1" x14ac:dyDescent="0.25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  <c r="O7888"/>
      <c r="P7888"/>
      <c r="Q7888"/>
      <c r="R7888"/>
      <c r="S7888"/>
      <c r="T7888"/>
      <c r="U7888"/>
      <c r="V7888"/>
      <c r="W7888" s="1"/>
      <c r="X7888" s="1"/>
      <c r="Y7888" s="1"/>
    </row>
    <row r="7889" spans="1:25" ht="12.75" customHeight="1" x14ac:dyDescent="0.25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  <c r="O7889"/>
      <c r="P7889"/>
      <c r="Q7889"/>
      <c r="R7889"/>
      <c r="S7889"/>
      <c r="T7889"/>
      <c r="U7889"/>
      <c r="V7889"/>
      <c r="W7889" s="1"/>
      <c r="X7889" s="1"/>
      <c r="Y7889" s="1"/>
    </row>
    <row r="7890" spans="1:25" ht="12.75" customHeight="1" x14ac:dyDescent="0.25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  <c r="O7890"/>
      <c r="P7890"/>
      <c r="Q7890"/>
      <c r="R7890"/>
      <c r="S7890"/>
      <c r="T7890"/>
      <c r="U7890"/>
      <c r="V7890"/>
      <c r="W7890" s="1"/>
      <c r="X7890" s="1"/>
      <c r="Y7890" s="1"/>
    </row>
    <row r="7891" spans="1:25" ht="12.75" customHeight="1" x14ac:dyDescent="0.25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  <c r="O7891"/>
      <c r="P7891"/>
      <c r="Q7891"/>
      <c r="R7891"/>
      <c r="S7891"/>
      <c r="T7891"/>
      <c r="U7891"/>
      <c r="V7891"/>
      <c r="W7891" s="1"/>
      <c r="X7891" s="1"/>
      <c r="Y7891" s="1"/>
    </row>
    <row r="7892" spans="1:25" ht="12.75" customHeight="1" x14ac:dyDescent="0.25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  <c r="O7892"/>
      <c r="P7892"/>
      <c r="Q7892"/>
      <c r="R7892"/>
      <c r="S7892"/>
      <c r="T7892"/>
      <c r="U7892"/>
      <c r="V7892"/>
      <c r="W7892" s="1"/>
      <c r="X7892" s="1"/>
      <c r="Y7892" s="1"/>
    </row>
    <row r="7893" spans="1:25" ht="12.75" customHeight="1" x14ac:dyDescent="0.25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  <c r="O7893"/>
      <c r="P7893"/>
      <c r="Q7893"/>
      <c r="R7893"/>
      <c r="S7893"/>
      <c r="T7893"/>
      <c r="U7893"/>
      <c r="V7893"/>
      <c r="W7893" s="1"/>
      <c r="X7893" s="1"/>
      <c r="Y7893" s="1"/>
    </row>
    <row r="7894" spans="1:25" ht="12.75" customHeight="1" x14ac:dyDescent="0.25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  <c r="O7894"/>
      <c r="P7894"/>
      <c r="Q7894"/>
      <c r="R7894"/>
      <c r="S7894"/>
      <c r="T7894"/>
      <c r="U7894"/>
      <c r="V7894"/>
      <c r="W7894" s="1"/>
      <c r="X7894" s="1"/>
      <c r="Y7894" s="1"/>
    </row>
    <row r="7895" spans="1:25" ht="12.75" customHeight="1" x14ac:dyDescent="0.25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  <c r="O7895"/>
      <c r="P7895"/>
      <c r="Q7895"/>
      <c r="R7895"/>
      <c r="S7895"/>
      <c r="T7895"/>
      <c r="U7895"/>
      <c r="V7895"/>
      <c r="W7895" s="1"/>
      <c r="X7895" s="1"/>
      <c r="Y7895" s="1"/>
    </row>
    <row r="7896" spans="1:25" ht="12.75" customHeight="1" x14ac:dyDescent="0.25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  <c r="O7896"/>
      <c r="P7896"/>
      <c r="Q7896"/>
      <c r="R7896"/>
      <c r="S7896"/>
      <c r="T7896"/>
      <c r="U7896"/>
      <c r="V7896"/>
      <c r="W7896" s="1"/>
      <c r="X7896" s="1"/>
      <c r="Y7896" s="1"/>
    </row>
    <row r="7897" spans="1:25" ht="12.75" customHeight="1" x14ac:dyDescent="0.25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  <c r="O7897"/>
      <c r="P7897"/>
      <c r="Q7897"/>
      <c r="R7897"/>
      <c r="S7897"/>
      <c r="T7897"/>
      <c r="U7897"/>
      <c r="V7897"/>
      <c r="W7897" s="1"/>
      <c r="X7897" s="1"/>
      <c r="Y7897" s="1"/>
    </row>
    <row r="7898" spans="1:25" ht="12.75" customHeight="1" x14ac:dyDescent="0.25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  <c r="O7898"/>
      <c r="P7898"/>
      <c r="Q7898"/>
      <c r="R7898"/>
      <c r="S7898"/>
      <c r="T7898"/>
      <c r="U7898"/>
      <c r="V7898"/>
      <c r="W7898" s="1"/>
      <c r="X7898" s="1"/>
      <c r="Y7898" s="1"/>
    </row>
    <row r="7899" spans="1:25" ht="12.75" customHeight="1" x14ac:dyDescent="0.25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  <c r="O7899"/>
      <c r="P7899"/>
      <c r="Q7899"/>
      <c r="R7899"/>
      <c r="S7899"/>
      <c r="T7899"/>
      <c r="U7899"/>
      <c r="V7899"/>
      <c r="W7899" s="1"/>
      <c r="X7899" s="1"/>
      <c r="Y7899" s="1"/>
    </row>
    <row r="7900" spans="1:25" ht="12.75" customHeight="1" x14ac:dyDescent="0.25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  <c r="O7900"/>
      <c r="P7900"/>
      <c r="Q7900"/>
      <c r="R7900"/>
      <c r="S7900"/>
      <c r="T7900"/>
      <c r="U7900"/>
      <c r="V7900"/>
      <c r="W7900" s="1"/>
      <c r="X7900" s="1"/>
      <c r="Y7900" s="1"/>
    </row>
    <row r="7901" spans="1:25" ht="12.75" customHeight="1" x14ac:dyDescent="0.25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  <c r="O7901"/>
      <c r="P7901"/>
      <c r="Q7901"/>
      <c r="R7901"/>
      <c r="S7901"/>
      <c r="T7901"/>
      <c r="U7901"/>
      <c r="V7901"/>
      <c r="W7901" s="1"/>
      <c r="X7901" s="1"/>
      <c r="Y7901" s="1"/>
    </row>
    <row r="7902" spans="1:25" ht="12.75" customHeight="1" x14ac:dyDescent="0.25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  <c r="O7902"/>
      <c r="P7902"/>
      <c r="Q7902"/>
      <c r="R7902"/>
      <c r="S7902"/>
      <c r="T7902"/>
      <c r="U7902"/>
      <c r="V7902"/>
      <c r="W7902" s="1"/>
      <c r="X7902" s="1"/>
      <c r="Y7902" s="1"/>
    </row>
    <row r="7903" spans="1:25" ht="12.75" customHeight="1" x14ac:dyDescent="0.25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  <c r="O7903"/>
      <c r="P7903"/>
      <c r="Q7903"/>
      <c r="R7903"/>
      <c r="S7903"/>
      <c r="T7903"/>
      <c r="U7903"/>
      <c r="V7903"/>
      <c r="W7903" s="1"/>
      <c r="X7903" s="1"/>
      <c r="Y7903" s="1"/>
    </row>
    <row r="7904" spans="1:25" ht="12.75" customHeight="1" x14ac:dyDescent="0.25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  <c r="O7904"/>
      <c r="P7904"/>
      <c r="Q7904"/>
      <c r="R7904"/>
      <c r="S7904"/>
      <c r="T7904"/>
      <c r="U7904"/>
      <c r="V7904"/>
      <c r="W7904" s="1"/>
      <c r="X7904" s="1"/>
      <c r="Y7904" s="1"/>
    </row>
    <row r="7905" spans="1:25" ht="12.75" customHeight="1" x14ac:dyDescent="0.25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  <c r="O7905"/>
      <c r="P7905"/>
      <c r="Q7905"/>
      <c r="R7905"/>
      <c r="S7905"/>
      <c r="T7905"/>
      <c r="U7905"/>
      <c r="V7905"/>
      <c r="W7905" s="1"/>
      <c r="X7905" s="1"/>
      <c r="Y7905" s="1"/>
    </row>
    <row r="7906" spans="1:25" ht="12.75" customHeight="1" x14ac:dyDescent="0.25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  <c r="O7906"/>
      <c r="P7906"/>
      <c r="Q7906"/>
      <c r="R7906"/>
      <c r="S7906"/>
      <c r="T7906"/>
      <c r="U7906"/>
      <c r="V7906"/>
      <c r="W7906" s="1"/>
      <c r="X7906" s="1"/>
      <c r="Y7906" s="1"/>
    </row>
    <row r="7907" spans="1:25" ht="12.75" customHeight="1" x14ac:dyDescent="0.25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  <c r="O7907"/>
      <c r="P7907"/>
      <c r="Q7907"/>
      <c r="R7907"/>
      <c r="S7907"/>
      <c r="T7907"/>
      <c r="U7907"/>
      <c r="V7907"/>
      <c r="W7907" s="1"/>
      <c r="X7907" s="1"/>
      <c r="Y7907" s="1"/>
    </row>
    <row r="7908" spans="1:25" ht="12.75" customHeight="1" x14ac:dyDescent="0.25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  <c r="O7908"/>
      <c r="P7908"/>
      <c r="Q7908"/>
      <c r="R7908"/>
      <c r="S7908"/>
      <c r="T7908"/>
      <c r="U7908"/>
      <c r="V7908"/>
      <c r="W7908" s="1"/>
      <c r="X7908" s="1"/>
      <c r="Y7908" s="1"/>
    </row>
    <row r="7909" spans="1:25" ht="12.75" customHeight="1" x14ac:dyDescent="0.25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  <c r="O7909"/>
      <c r="P7909"/>
      <c r="Q7909"/>
      <c r="R7909"/>
      <c r="S7909"/>
      <c r="T7909"/>
      <c r="U7909"/>
      <c r="V7909"/>
      <c r="W7909" s="1"/>
      <c r="X7909" s="1"/>
      <c r="Y7909" s="1"/>
    </row>
    <row r="7910" spans="1:25" ht="12.75" customHeight="1" x14ac:dyDescent="0.25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  <c r="O7910"/>
      <c r="P7910"/>
      <c r="Q7910"/>
      <c r="R7910"/>
      <c r="S7910"/>
      <c r="T7910"/>
      <c r="U7910"/>
      <c r="V7910"/>
      <c r="W7910" s="1"/>
      <c r="X7910" s="1"/>
      <c r="Y7910" s="1"/>
    </row>
    <row r="7911" spans="1:25" ht="12.75" customHeight="1" x14ac:dyDescent="0.25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  <c r="O7911"/>
      <c r="P7911"/>
      <c r="Q7911"/>
      <c r="R7911"/>
      <c r="S7911"/>
      <c r="T7911"/>
      <c r="U7911"/>
      <c r="V7911"/>
      <c r="W7911" s="1"/>
      <c r="X7911" s="1"/>
      <c r="Y7911" s="1"/>
    </row>
    <row r="7912" spans="1:25" ht="12.75" customHeight="1" x14ac:dyDescent="0.25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  <c r="O7912"/>
      <c r="P7912"/>
      <c r="Q7912"/>
      <c r="R7912"/>
      <c r="S7912"/>
      <c r="T7912"/>
      <c r="U7912"/>
      <c r="V7912"/>
      <c r="W7912" s="1"/>
      <c r="X7912" s="1"/>
      <c r="Y7912" s="1"/>
    </row>
    <row r="7913" spans="1:25" ht="12.75" customHeight="1" x14ac:dyDescent="0.25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  <c r="O7913"/>
      <c r="P7913"/>
      <c r="Q7913"/>
      <c r="R7913"/>
      <c r="S7913"/>
      <c r="T7913"/>
      <c r="U7913"/>
      <c r="V7913"/>
      <c r="W7913" s="1"/>
      <c r="X7913" s="1"/>
      <c r="Y7913" s="1"/>
    </row>
    <row r="7914" spans="1:25" ht="12.75" customHeight="1" x14ac:dyDescent="0.25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  <c r="O7914"/>
      <c r="P7914"/>
      <c r="Q7914"/>
      <c r="R7914"/>
      <c r="S7914"/>
      <c r="T7914"/>
      <c r="U7914"/>
      <c r="V7914"/>
      <c r="W7914" s="1"/>
      <c r="X7914" s="1"/>
      <c r="Y7914" s="1"/>
    </row>
    <row r="7915" spans="1:25" ht="12.75" customHeight="1" x14ac:dyDescent="0.25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  <c r="O7915"/>
      <c r="P7915"/>
      <c r="Q7915"/>
      <c r="R7915"/>
      <c r="S7915"/>
      <c r="T7915"/>
      <c r="U7915"/>
      <c r="V7915"/>
      <c r="W7915" s="1"/>
      <c r="X7915" s="1"/>
      <c r="Y7915" s="1"/>
    </row>
    <row r="7916" spans="1:25" ht="12.75" customHeight="1" x14ac:dyDescent="0.25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  <c r="O7916"/>
      <c r="P7916"/>
      <c r="Q7916"/>
      <c r="R7916"/>
      <c r="S7916"/>
      <c r="T7916"/>
      <c r="U7916"/>
      <c r="V7916"/>
      <c r="W7916" s="1"/>
      <c r="X7916" s="1"/>
      <c r="Y7916" s="1"/>
    </row>
    <row r="7917" spans="1:25" ht="12.75" customHeight="1" x14ac:dyDescent="0.25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  <c r="O7917"/>
      <c r="P7917"/>
      <c r="Q7917"/>
      <c r="R7917"/>
      <c r="S7917"/>
      <c r="T7917"/>
      <c r="U7917"/>
      <c r="V7917"/>
      <c r="W7917" s="1"/>
      <c r="X7917" s="1"/>
      <c r="Y7917" s="1"/>
    </row>
    <row r="7918" spans="1:25" ht="12.75" customHeight="1" x14ac:dyDescent="0.25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  <c r="O7918"/>
      <c r="P7918"/>
      <c r="Q7918"/>
      <c r="R7918"/>
      <c r="S7918"/>
      <c r="T7918"/>
      <c r="U7918"/>
      <c r="V7918"/>
      <c r="W7918" s="1"/>
      <c r="X7918" s="1"/>
      <c r="Y7918" s="1"/>
    </row>
    <row r="7919" spans="1:25" ht="12.75" customHeight="1" x14ac:dyDescent="0.25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  <c r="O7919"/>
      <c r="P7919"/>
      <c r="Q7919"/>
      <c r="R7919"/>
      <c r="S7919"/>
      <c r="T7919"/>
      <c r="U7919"/>
      <c r="V7919"/>
      <c r="W7919" s="1"/>
      <c r="X7919" s="1"/>
      <c r="Y7919" s="1"/>
    </row>
    <row r="7920" spans="1:25" ht="12.75" customHeight="1" x14ac:dyDescent="0.25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  <c r="O7920"/>
      <c r="P7920"/>
      <c r="Q7920"/>
      <c r="R7920"/>
      <c r="S7920"/>
      <c r="T7920"/>
      <c r="U7920"/>
      <c r="V7920"/>
      <c r="W7920" s="1"/>
      <c r="X7920" s="1"/>
      <c r="Y7920" s="1"/>
    </row>
    <row r="7921" spans="1:25" ht="12.75" customHeight="1" x14ac:dyDescent="0.25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  <c r="O7921"/>
      <c r="P7921"/>
      <c r="Q7921"/>
      <c r="R7921"/>
      <c r="S7921"/>
      <c r="T7921"/>
      <c r="U7921"/>
      <c r="V7921"/>
      <c r="W7921" s="1"/>
      <c r="X7921" s="1"/>
      <c r="Y7921" s="1"/>
    </row>
    <row r="7922" spans="1:25" ht="12.75" customHeight="1" x14ac:dyDescent="0.25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  <c r="O7922"/>
      <c r="P7922"/>
      <c r="Q7922"/>
      <c r="R7922"/>
      <c r="S7922"/>
      <c r="T7922"/>
      <c r="U7922"/>
      <c r="V7922"/>
      <c r="W7922" s="1"/>
      <c r="X7922" s="1"/>
      <c r="Y7922" s="1"/>
    </row>
    <row r="7923" spans="1:25" ht="12.75" customHeight="1" x14ac:dyDescent="0.25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  <c r="O7923"/>
      <c r="P7923"/>
      <c r="Q7923"/>
      <c r="R7923"/>
      <c r="S7923"/>
      <c r="T7923"/>
      <c r="U7923"/>
      <c r="V7923"/>
      <c r="W7923" s="1"/>
      <c r="X7923" s="1"/>
      <c r="Y7923" s="1"/>
    </row>
    <row r="7924" spans="1:25" ht="12.75" customHeight="1" x14ac:dyDescent="0.25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  <c r="O7924"/>
      <c r="P7924"/>
      <c r="Q7924"/>
      <c r="R7924"/>
      <c r="S7924"/>
      <c r="T7924"/>
      <c r="U7924"/>
      <c r="V7924"/>
      <c r="W7924" s="1"/>
      <c r="X7924" s="1"/>
      <c r="Y7924" s="1"/>
    </row>
    <row r="7925" spans="1:25" ht="12.75" customHeight="1" x14ac:dyDescent="0.25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  <c r="O7925"/>
      <c r="P7925"/>
      <c r="Q7925"/>
      <c r="R7925"/>
      <c r="S7925"/>
      <c r="T7925"/>
      <c r="U7925"/>
      <c r="V7925"/>
      <c r="W7925" s="1"/>
      <c r="X7925" s="1"/>
      <c r="Y7925" s="1"/>
    </row>
    <row r="7926" spans="1:25" ht="12.75" customHeight="1" x14ac:dyDescent="0.25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  <c r="O7926"/>
      <c r="P7926"/>
      <c r="Q7926"/>
      <c r="R7926"/>
      <c r="S7926"/>
      <c r="T7926"/>
      <c r="U7926"/>
      <c r="V7926"/>
      <c r="W7926" s="1"/>
      <c r="X7926" s="1"/>
      <c r="Y7926" s="1"/>
    </row>
    <row r="7927" spans="1:25" ht="12.75" customHeight="1" x14ac:dyDescent="0.25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  <c r="O7927"/>
      <c r="P7927"/>
      <c r="Q7927"/>
      <c r="R7927"/>
      <c r="S7927"/>
      <c r="T7927"/>
      <c r="U7927"/>
      <c r="V7927"/>
      <c r="W7927" s="1"/>
      <c r="X7927" s="1"/>
      <c r="Y7927" s="1"/>
    </row>
    <row r="7928" spans="1:25" ht="12.75" customHeight="1" x14ac:dyDescent="0.25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  <c r="O7928"/>
      <c r="P7928"/>
      <c r="Q7928"/>
      <c r="R7928"/>
      <c r="S7928"/>
      <c r="T7928"/>
      <c r="U7928"/>
      <c r="V7928"/>
      <c r="W7928" s="1"/>
      <c r="X7928" s="1"/>
      <c r="Y7928" s="1"/>
    </row>
    <row r="7929" spans="1:25" ht="12.75" customHeight="1" x14ac:dyDescent="0.25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  <c r="O7929"/>
      <c r="P7929"/>
      <c r="Q7929"/>
      <c r="R7929"/>
      <c r="S7929"/>
      <c r="T7929"/>
      <c r="U7929"/>
      <c r="V7929"/>
      <c r="W7929" s="1"/>
      <c r="X7929" s="1"/>
      <c r="Y7929" s="1"/>
    </row>
    <row r="7930" spans="1:25" ht="12.75" customHeight="1" x14ac:dyDescent="0.25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  <c r="O7930"/>
      <c r="P7930"/>
      <c r="Q7930"/>
      <c r="R7930"/>
      <c r="S7930"/>
      <c r="T7930"/>
      <c r="U7930"/>
      <c r="V7930"/>
      <c r="W7930" s="1"/>
      <c r="X7930" s="1"/>
      <c r="Y7930" s="1"/>
    </row>
    <row r="7931" spans="1:25" ht="12.75" customHeight="1" x14ac:dyDescent="0.25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  <c r="O7931"/>
      <c r="P7931"/>
      <c r="Q7931"/>
      <c r="R7931"/>
      <c r="S7931"/>
      <c r="T7931"/>
      <c r="U7931"/>
      <c r="V7931"/>
      <c r="W7931" s="1"/>
      <c r="X7931" s="1"/>
      <c r="Y7931" s="1"/>
    </row>
    <row r="7932" spans="1:25" ht="12.75" customHeight="1" x14ac:dyDescent="0.25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  <c r="O7932"/>
      <c r="P7932"/>
      <c r="Q7932"/>
      <c r="R7932"/>
      <c r="S7932"/>
      <c r="T7932"/>
      <c r="U7932"/>
      <c r="V7932"/>
      <c r="W7932" s="1"/>
      <c r="X7932" s="1"/>
      <c r="Y7932" s="1"/>
    </row>
    <row r="7933" spans="1:25" ht="12.75" customHeight="1" x14ac:dyDescent="0.25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  <c r="O7933"/>
      <c r="P7933"/>
      <c r="Q7933"/>
      <c r="R7933"/>
      <c r="S7933"/>
      <c r="T7933"/>
      <c r="U7933"/>
      <c r="V7933"/>
      <c r="W7933" s="1"/>
      <c r="X7933" s="1"/>
      <c r="Y7933" s="1"/>
    </row>
    <row r="7934" spans="1:25" ht="12.75" customHeight="1" x14ac:dyDescent="0.25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  <c r="O7934"/>
      <c r="P7934"/>
      <c r="Q7934"/>
      <c r="R7934"/>
      <c r="S7934"/>
      <c r="T7934"/>
      <c r="U7934"/>
      <c r="V7934"/>
      <c r="W7934" s="1"/>
      <c r="X7934" s="1"/>
      <c r="Y7934" s="1"/>
    </row>
    <row r="7935" spans="1:25" ht="12.75" customHeight="1" x14ac:dyDescent="0.25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  <c r="O7935"/>
      <c r="P7935"/>
      <c r="Q7935"/>
      <c r="R7935"/>
      <c r="S7935"/>
      <c r="T7935"/>
      <c r="U7935"/>
      <c r="V7935"/>
      <c r="W7935" s="1"/>
      <c r="X7935" s="1"/>
      <c r="Y7935" s="1"/>
    </row>
    <row r="7936" spans="1:25" ht="12.75" customHeight="1" x14ac:dyDescent="0.25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  <c r="O7936"/>
      <c r="P7936"/>
      <c r="Q7936"/>
      <c r="R7936"/>
      <c r="S7936"/>
      <c r="T7936"/>
      <c r="U7936"/>
      <c r="V7936"/>
      <c r="W7936" s="1"/>
      <c r="X7936" s="1"/>
      <c r="Y7936" s="1"/>
    </row>
    <row r="7937" spans="1:25" ht="12.75" customHeight="1" x14ac:dyDescent="0.25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  <c r="O7937"/>
      <c r="P7937"/>
      <c r="Q7937"/>
      <c r="R7937"/>
      <c r="S7937"/>
      <c r="T7937"/>
      <c r="U7937"/>
      <c r="V7937"/>
      <c r="W7937" s="1"/>
      <c r="X7937" s="1"/>
      <c r="Y7937" s="1"/>
    </row>
    <row r="7938" spans="1:25" ht="12.75" customHeight="1" x14ac:dyDescent="0.25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  <c r="O7938"/>
      <c r="P7938"/>
      <c r="Q7938"/>
      <c r="R7938"/>
      <c r="S7938"/>
      <c r="T7938"/>
      <c r="U7938"/>
      <c r="V7938"/>
      <c r="W7938" s="1"/>
      <c r="X7938" s="1"/>
      <c r="Y7938" s="1"/>
    </row>
    <row r="7939" spans="1:25" ht="12.75" customHeight="1" x14ac:dyDescent="0.25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  <c r="O7939"/>
      <c r="P7939"/>
      <c r="Q7939"/>
      <c r="R7939"/>
      <c r="S7939"/>
      <c r="T7939"/>
      <c r="U7939"/>
      <c r="V7939"/>
      <c r="W7939" s="1"/>
      <c r="X7939" s="1"/>
      <c r="Y7939" s="1"/>
    </row>
    <row r="7940" spans="1:25" ht="12.75" customHeight="1" x14ac:dyDescent="0.25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  <c r="O7940"/>
      <c r="P7940"/>
      <c r="Q7940"/>
      <c r="R7940"/>
      <c r="S7940"/>
      <c r="T7940"/>
      <c r="U7940"/>
      <c r="V7940"/>
      <c r="W7940" s="1"/>
      <c r="X7940" s="1"/>
      <c r="Y7940" s="1"/>
    </row>
    <row r="7941" spans="1:25" ht="12.75" customHeight="1" x14ac:dyDescent="0.25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  <c r="O7941"/>
      <c r="P7941"/>
      <c r="Q7941"/>
      <c r="R7941"/>
      <c r="S7941"/>
      <c r="T7941"/>
      <c r="U7941"/>
      <c r="V7941"/>
      <c r="W7941" s="1"/>
      <c r="X7941" s="1"/>
      <c r="Y7941" s="1"/>
    </row>
    <row r="7942" spans="1:25" ht="12.75" customHeight="1" x14ac:dyDescent="0.25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  <c r="O7942"/>
      <c r="P7942"/>
      <c r="Q7942"/>
      <c r="R7942"/>
      <c r="S7942"/>
      <c r="T7942"/>
      <c r="U7942"/>
      <c r="V7942"/>
      <c r="W7942" s="1"/>
      <c r="X7942" s="1"/>
      <c r="Y7942" s="1"/>
    </row>
    <row r="7943" spans="1:25" ht="12.75" customHeight="1" x14ac:dyDescent="0.25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  <c r="O7943"/>
      <c r="P7943"/>
      <c r="Q7943"/>
      <c r="R7943"/>
      <c r="S7943"/>
      <c r="T7943"/>
      <c r="U7943"/>
      <c r="V7943"/>
      <c r="W7943" s="1"/>
      <c r="X7943" s="1"/>
      <c r="Y7943" s="1"/>
    </row>
    <row r="7944" spans="1:25" ht="12.75" customHeight="1" x14ac:dyDescent="0.25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  <c r="O7944"/>
      <c r="P7944"/>
      <c r="Q7944"/>
      <c r="R7944"/>
      <c r="S7944"/>
      <c r="T7944"/>
      <c r="U7944"/>
      <c r="V7944"/>
      <c r="W7944" s="1"/>
      <c r="X7944" s="1"/>
      <c r="Y7944" s="1"/>
    </row>
    <row r="7945" spans="1:25" ht="12.75" customHeight="1" x14ac:dyDescent="0.25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  <c r="O7945"/>
      <c r="P7945"/>
      <c r="Q7945"/>
      <c r="R7945"/>
      <c r="S7945"/>
      <c r="T7945"/>
      <c r="U7945"/>
      <c r="V7945"/>
      <c r="W7945" s="1"/>
      <c r="X7945" s="1"/>
      <c r="Y7945" s="1"/>
    </row>
    <row r="7946" spans="1:25" ht="12.75" customHeight="1" x14ac:dyDescent="0.25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  <c r="O7946"/>
      <c r="P7946"/>
      <c r="Q7946"/>
      <c r="R7946"/>
      <c r="S7946"/>
      <c r="T7946"/>
      <c r="U7946"/>
      <c r="V7946"/>
      <c r="W7946" s="1"/>
      <c r="X7946" s="1"/>
      <c r="Y7946" s="1"/>
    </row>
    <row r="7947" spans="1:25" ht="12.75" customHeight="1" x14ac:dyDescent="0.25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  <c r="O7947"/>
      <c r="P7947"/>
      <c r="Q7947"/>
      <c r="R7947"/>
      <c r="S7947"/>
      <c r="T7947"/>
      <c r="U7947"/>
      <c r="V7947"/>
      <c r="W7947" s="1"/>
      <c r="X7947" s="1"/>
      <c r="Y7947" s="1"/>
    </row>
    <row r="7948" spans="1:25" ht="12.75" customHeight="1" x14ac:dyDescent="0.25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  <c r="O7948"/>
      <c r="P7948"/>
      <c r="Q7948"/>
      <c r="R7948"/>
      <c r="S7948"/>
      <c r="T7948"/>
      <c r="U7948"/>
      <c r="V7948"/>
      <c r="W7948" s="1"/>
      <c r="X7948" s="1"/>
      <c r="Y7948" s="1"/>
    </row>
    <row r="7949" spans="1:25" ht="12.75" customHeight="1" x14ac:dyDescent="0.25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  <c r="O7949"/>
      <c r="P7949"/>
      <c r="Q7949"/>
      <c r="R7949"/>
      <c r="S7949"/>
      <c r="T7949"/>
      <c r="U7949"/>
      <c r="V7949"/>
      <c r="W7949" s="1"/>
      <c r="X7949" s="1"/>
      <c r="Y7949" s="1"/>
    </row>
    <row r="7950" spans="1:25" ht="12.75" customHeight="1" x14ac:dyDescent="0.25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  <c r="O7950"/>
      <c r="P7950"/>
      <c r="Q7950"/>
      <c r="R7950"/>
      <c r="S7950"/>
      <c r="T7950"/>
      <c r="U7950"/>
      <c r="V7950"/>
      <c r="W7950" s="1"/>
      <c r="X7950" s="1"/>
      <c r="Y7950" s="1"/>
    </row>
    <row r="7951" spans="1:25" ht="12.75" customHeight="1" x14ac:dyDescent="0.25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  <c r="O7951"/>
      <c r="P7951"/>
      <c r="Q7951"/>
      <c r="R7951"/>
      <c r="S7951"/>
      <c r="T7951"/>
      <c r="U7951"/>
      <c r="V7951"/>
      <c r="W7951" s="1"/>
      <c r="X7951" s="1"/>
      <c r="Y7951" s="1"/>
    </row>
    <row r="7952" spans="1:25" ht="12.75" customHeight="1" x14ac:dyDescent="0.25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  <c r="O7952"/>
      <c r="P7952"/>
      <c r="Q7952"/>
      <c r="R7952"/>
      <c r="S7952"/>
      <c r="T7952"/>
      <c r="U7952"/>
      <c r="V7952"/>
      <c r="W7952" s="1"/>
      <c r="X7952" s="1"/>
      <c r="Y7952" s="1"/>
    </row>
    <row r="7953" spans="1:25" ht="12.75" customHeight="1" x14ac:dyDescent="0.25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  <c r="O7953"/>
      <c r="P7953"/>
      <c r="Q7953"/>
      <c r="R7953"/>
      <c r="S7953"/>
      <c r="T7953"/>
      <c r="U7953"/>
      <c r="V7953"/>
      <c r="W7953" s="1"/>
      <c r="X7953" s="1"/>
      <c r="Y7953" s="1"/>
    </row>
    <row r="7954" spans="1:25" ht="12.75" customHeight="1" x14ac:dyDescent="0.25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  <c r="O7954"/>
      <c r="P7954"/>
      <c r="Q7954"/>
      <c r="R7954"/>
      <c r="S7954"/>
      <c r="T7954"/>
      <c r="U7954"/>
      <c r="V7954"/>
      <c r="W7954" s="1"/>
      <c r="X7954" s="1"/>
      <c r="Y7954" s="1"/>
    </row>
    <row r="7955" spans="1:25" ht="12.75" customHeight="1" x14ac:dyDescent="0.25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  <c r="O7955"/>
      <c r="P7955"/>
      <c r="Q7955"/>
      <c r="R7955"/>
      <c r="S7955"/>
      <c r="T7955"/>
      <c r="U7955"/>
      <c r="V7955"/>
      <c r="W7955" s="1"/>
      <c r="X7955" s="1"/>
      <c r="Y7955" s="1"/>
    </row>
    <row r="7956" spans="1:25" ht="12.75" customHeight="1" x14ac:dyDescent="0.25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  <c r="O7956"/>
      <c r="P7956"/>
      <c r="Q7956"/>
      <c r="R7956"/>
      <c r="S7956"/>
      <c r="T7956"/>
      <c r="U7956"/>
      <c r="V7956"/>
      <c r="W7956" s="1"/>
      <c r="X7956" s="1"/>
      <c r="Y7956" s="1"/>
    </row>
    <row r="7957" spans="1:25" ht="12.75" customHeight="1" x14ac:dyDescent="0.25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  <c r="O7957"/>
      <c r="P7957"/>
      <c r="Q7957"/>
      <c r="R7957"/>
      <c r="S7957"/>
      <c r="T7957"/>
      <c r="U7957"/>
      <c r="V7957"/>
      <c r="W7957" s="1"/>
      <c r="X7957" s="1"/>
      <c r="Y7957" s="1"/>
    </row>
    <row r="7958" spans="1:25" ht="12.75" customHeight="1" x14ac:dyDescent="0.25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  <c r="O7958"/>
      <c r="P7958"/>
      <c r="Q7958"/>
      <c r="R7958"/>
      <c r="S7958"/>
      <c r="T7958"/>
      <c r="U7958"/>
      <c r="V7958"/>
      <c r="W7958" s="1"/>
      <c r="X7958" s="1"/>
      <c r="Y7958" s="1"/>
    </row>
    <row r="7959" spans="1:25" ht="12.75" customHeight="1" x14ac:dyDescent="0.25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  <c r="O7959"/>
      <c r="P7959"/>
      <c r="Q7959"/>
      <c r="R7959"/>
      <c r="S7959"/>
      <c r="T7959"/>
      <c r="U7959"/>
      <c r="V7959"/>
      <c r="W7959" s="1"/>
      <c r="X7959" s="1"/>
      <c r="Y7959" s="1"/>
    </row>
    <row r="7960" spans="1:25" ht="12.75" customHeight="1" x14ac:dyDescent="0.25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  <c r="O7960"/>
      <c r="P7960"/>
      <c r="Q7960"/>
      <c r="R7960"/>
      <c r="S7960"/>
      <c r="T7960"/>
      <c r="U7960"/>
      <c r="V7960"/>
      <c r="W7960" s="1"/>
      <c r="X7960" s="1"/>
      <c r="Y7960" s="1"/>
    </row>
    <row r="7961" spans="1:25" ht="12.75" customHeight="1" x14ac:dyDescent="0.25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  <c r="O7961"/>
      <c r="P7961"/>
      <c r="Q7961"/>
      <c r="R7961"/>
      <c r="S7961"/>
      <c r="T7961"/>
      <c r="U7961"/>
      <c r="V7961"/>
      <c r="W7961" s="1"/>
      <c r="X7961" s="1"/>
      <c r="Y7961" s="1"/>
    </row>
    <row r="7962" spans="1:25" ht="12.75" customHeight="1" x14ac:dyDescent="0.25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  <c r="O7962"/>
      <c r="P7962"/>
      <c r="Q7962"/>
      <c r="R7962"/>
      <c r="S7962"/>
      <c r="T7962"/>
      <c r="U7962"/>
      <c r="V7962"/>
      <c r="W7962" s="1"/>
      <c r="X7962" s="1"/>
      <c r="Y7962" s="1"/>
    </row>
    <row r="7963" spans="1:25" ht="12.75" customHeight="1" x14ac:dyDescent="0.25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  <c r="O7963"/>
      <c r="P7963"/>
      <c r="Q7963"/>
      <c r="R7963"/>
      <c r="S7963"/>
      <c r="T7963"/>
      <c r="U7963"/>
      <c r="V7963"/>
      <c r="W7963" s="1"/>
      <c r="X7963" s="1"/>
      <c r="Y7963" s="1"/>
    </row>
    <row r="7964" spans="1:25" ht="12.75" customHeight="1" x14ac:dyDescent="0.25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  <c r="O7964"/>
      <c r="P7964"/>
      <c r="Q7964"/>
      <c r="R7964"/>
      <c r="S7964"/>
      <c r="T7964"/>
      <c r="U7964"/>
      <c r="V7964"/>
      <c r="W7964" s="1"/>
      <c r="X7964" s="1"/>
      <c r="Y7964" s="1"/>
    </row>
    <row r="7965" spans="1:25" ht="12.75" customHeight="1" x14ac:dyDescent="0.25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  <c r="O7965"/>
      <c r="P7965"/>
      <c r="Q7965"/>
      <c r="R7965"/>
      <c r="S7965"/>
      <c r="T7965"/>
      <c r="U7965"/>
      <c r="V7965"/>
      <c r="W7965" s="1"/>
      <c r="X7965" s="1"/>
      <c r="Y7965" s="1"/>
    </row>
    <row r="7966" spans="1:25" ht="12.75" customHeight="1" x14ac:dyDescent="0.25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  <c r="O7966"/>
      <c r="P7966"/>
      <c r="Q7966"/>
      <c r="R7966"/>
      <c r="S7966"/>
      <c r="T7966"/>
      <c r="U7966"/>
      <c r="V7966"/>
      <c r="W7966" s="1"/>
      <c r="X7966" s="1"/>
      <c r="Y7966" s="1"/>
    </row>
    <row r="7967" spans="1:25" ht="12.75" customHeight="1" x14ac:dyDescent="0.25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  <c r="O7967"/>
      <c r="P7967"/>
      <c r="Q7967"/>
      <c r="R7967"/>
      <c r="S7967"/>
      <c r="T7967"/>
      <c r="U7967"/>
      <c r="V7967"/>
      <c r="W7967" s="1"/>
      <c r="X7967" s="1"/>
      <c r="Y7967" s="1"/>
    </row>
    <row r="7968" spans="1:25" ht="12.75" customHeight="1" x14ac:dyDescent="0.25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  <c r="O7968"/>
      <c r="P7968"/>
      <c r="Q7968"/>
      <c r="R7968"/>
      <c r="S7968"/>
      <c r="T7968"/>
      <c r="U7968"/>
      <c r="V7968"/>
      <c r="W7968" s="1"/>
      <c r="X7968" s="1"/>
      <c r="Y7968" s="1"/>
    </row>
    <row r="7969" spans="1:25" ht="12.75" customHeight="1" x14ac:dyDescent="0.25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  <c r="O7969"/>
      <c r="P7969"/>
      <c r="Q7969"/>
      <c r="R7969"/>
      <c r="S7969"/>
      <c r="T7969"/>
      <c r="U7969"/>
      <c r="V7969"/>
      <c r="W7969" s="1"/>
      <c r="X7969" s="1"/>
      <c r="Y7969" s="1"/>
    </row>
    <row r="7970" spans="1:25" ht="12.75" customHeight="1" x14ac:dyDescent="0.25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  <c r="O7970"/>
      <c r="P7970"/>
      <c r="Q7970"/>
      <c r="R7970"/>
      <c r="S7970"/>
      <c r="T7970"/>
      <c r="U7970"/>
      <c r="V7970"/>
      <c r="W7970" s="1"/>
      <c r="X7970" s="1"/>
      <c r="Y7970" s="1"/>
    </row>
    <row r="7971" spans="1:25" ht="12.75" customHeight="1" x14ac:dyDescent="0.25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  <c r="O7971"/>
      <c r="P7971"/>
      <c r="Q7971"/>
      <c r="R7971"/>
      <c r="S7971"/>
      <c r="T7971"/>
      <c r="U7971"/>
      <c r="V7971"/>
      <c r="W7971" s="1"/>
      <c r="X7971" s="1"/>
      <c r="Y7971" s="1"/>
    </row>
    <row r="7972" spans="1:25" ht="12.75" customHeight="1" x14ac:dyDescent="0.25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  <c r="O7972"/>
      <c r="P7972"/>
      <c r="Q7972"/>
      <c r="R7972"/>
      <c r="S7972"/>
      <c r="T7972"/>
      <c r="U7972"/>
      <c r="V7972"/>
      <c r="W7972" s="1"/>
      <c r="X7972" s="1"/>
      <c r="Y7972" s="1"/>
    </row>
    <row r="7973" spans="1:25" ht="12.75" customHeight="1" x14ac:dyDescent="0.25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  <c r="O7973"/>
      <c r="P7973"/>
      <c r="Q7973"/>
      <c r="R7973"/>
      <c r="S7973"/>
      <c r="T7973"/>
      <c r="U7973"/>
      <c r="V7973"/>
      <c r="W7973" s="1"/>
      <c r="X7973" s="1"/>
      <c r="Y7973" s="1"/>
    </row>
    <row r="7974" spans="1:25" ht="12.75" customHeight="1" x14ac:dyDescent="0.25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  <c r="O7974"/>
      <c r="P7974"/>
      <c r="Q7974"/>
      <c r="R7974"/>
      <c r="S7974"/>
      <c r="T7974"/>
      <c r="U7974"/>
      <c r="V7974"/>
      <c r="W7974" s="1"/>
      <c r="X7974" s="1"/>
      <c r="Y7974" s="1"/>
    </row>
    <row r="7975" spans="1:25" ht="12.75" customHeight="1" x14ac:dyDescent="0.25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  <c r="O7975"/>
      <c r="P7975"/>
      <c r="Q7975"/>
      <c r="R7975"/>
      <c r="S7975"/>
      <c r="T7975"/>
      <c r="U7975"/>
      <c r="V7975"/>
      <c r="W7975" s="1"/>
      <c r="X7975" s="1"/>
      <c r="Y7975" s="1"/>
    </row>
    <row r="7976" spans="1:25" ht="12.75" customHeight="1" x14ac:dyDescent="0.25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  <c r="O7976"/>
      <c r="P7976"/>
      <c r="Q7976"/>
      <c r="R7976"/>
      <c r="S7976"/>
      <c r="T7976"/>
      <c r="U7976"/>
      <c r="V7976"/>
      <c r="W7976" s="1"/>
      <c r="X7976" s="1"/>
      <c r="Y7976" s="1"/>
    </row>
    <row r="7977" spans="1:25" ht="12.75" customHeight="1" x14ac:dyDescent="0.25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  <c r="O7977"/>
      <c r="P7977"/>
      <c r="Q7977"/>
      <c r="R7977"/>
      <c r="S7977"/>
      <c r="T7977"/>
      <c r="U7977"/>
      <c r="V7977"/>
      <c r="W7977" s="1"/>
      <c r="X7977" s="1"/>
      <c r="Y7977" s="1"/>
    </row>
    <row r="7978" spans="1:25" ht="12.75" customHeight="1" x14ac:dyDescent="0.25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  <c r="O7978"/>
      <c r="P7978"/>
      <c r="Q7978"/>
      <c r="R7978"/>
      <c r="S7978"/>
      <c r="T7978"/>
      <c r="U7978"/>
      <c r="V7978"/>
      <c r="W7978" s="1"/>
      <c r="X7978" s="1"/>
      <c r="Y7978" s="1"/>
    </row>
    <row r="7979" spans="1:25" ht="12.75" customHeight="1" x14ac:dyDescent="0.25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  <c r="O7979"/>
      <c r="P7979"/>
      <c r="Q7979"/>
      <c r="R7979"/>
      <c r="S7979"/>
      <c r="T7979"/>
      <c r="U7979"/>
      <c r="V7979"/>
      <c r="W7979" s="1"/>
      <c r="X7979" s="1"/>
      <c r="Y7979" s="1"/>
    </row>
    <row r="7980" spans="1:25" ht="12.75" customHeight="1" x14ac:dyDescent="0.25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  <c r="O7980"/>
      <c r="P7980"/>
      <c r="Q7980"/>
      <c r="R7980"/>
      <c r="S7980"/>
      <c r="T7980"/>
      <c r="U7980"/>
      <c r="V7980"/>
      <c r="W7980" s="1"/>
      <c r="X7980" s="1"/>
      <c r="Y7980" s="1"/>
    </row>
    <row r="7981" spans="1:25" ht="12.75" customHeight="1" x14ac:dyDescent="0.25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  <c r="O7981"/>
      <c r="P7981"/>
      <c r="Q7981"/>
      <c r="R7981"/>
      <c r="S7981"/>
      <c r="T7981"/>
      <c r="U7981"/>
      <c r="V7981"/>
      <c r="W7981" s="1"/>
      <c r="X7981" s="1"/>
      <c r="Y7981" s="1"/>
    </row>
    <row r="7982" spans="1:25" ht="12.75" customHeight="1" x14ac:dyDescent="0.25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  <c r="O7982"/>
      <c r="P7982"/>
      <c r="Q7982"/>
      <c r="R7982"/>
      <c r="S7982"/>
      <c r="T7982"/>
      <c r="U7982"/>
      <c r="V7982"/>
      <c r="W7982" s="1"/>
      <c r="X7982" s="1"/>
      <c r="Y7982" s="1"/>
    </row>
    <row r="7983" spans="1:25" ht="12.75" customHeight="1" x14ac:dyDescent="0.25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  <c r="O7983"/>
      <c r="P7983"/>
      <c r="Q7983"/>
      <c r="R7983"/>
      <c r="S7983"/>
      <c r="T7983"/>
      <c r="U7983"/>
      <c r="V7983"/>
      <c r="W7983" s="1"/>
      <c r="X7983" s="1"/>
      <c r="Y7983" s="1"/>
    </row>
    <row r="7984" spans="1:25" ht="12.75" customHeight="1" x14ac:dyDescent="0.25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  <c r="O7984"/>
      <c r="P7984"/>
      <c r="Q7984"/>
      <c r="R7984"/>
      <c r="S7984"/>
      <c r="T7984"/>
      <c r="U7984"/>
      <c r="V7984"/>
      <c r="W7984" s="1"/>
      <c r="X7984" s="1"/>
      <c r="Y7984" s="1"/>
    </row>
    <row r="7985" spans="1:25" ht="12.75" customHeight="1" x14ac:dyDescent="0.25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  <c r="O7985"/>
      <c r="P7985"/>
      <c r="Q7985"/>
      <c r="R7985"/>
      <c r="S7985"/>
      <c r="T7985"/>
      <c r="U7985"/>
      <c r="V7985"/>
      <c r="W7985" s="1"/>
      <c r="X7985" s="1"/>
      <c r="Y7985" s="1"/>
    </row>
    <row r="7986" spans="1:25" ht="12.75" customHeight="1" x14ac:dyDescent="0.25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  <c r="O7986"/>
      <c r="P7986"/>
      <c r="Q7986"/>
      <c r="R7986"/>
      <c r="S7986"/>
      <c r="T7986"/>
      <c r="U7986"/>
      <c r="V7986"/>
      <c r="W7986" s="1"/>
      <c r="X7986" s="1"/>
      <c r="Y7986" s="1"/>
    </row>
    <row r="7987" spans="1:25" ht="12.75" customHeight="1" x14ac:dyDescent="0.25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  <c r="O7987"/>
      <c r="P7987"/>
      <c r="Q7987"/>
      <c r="R7987"/>
      <c r="S7987"/>
      <c r="T7987"/>
      <c r="U7987"/>
      <c r="V7987"/>
      <c r="W7987" s="1"/>
      <c r="X7987" s="1"/>
      <c r="Y7987" s="1"/>
    </row>
    <row r="7988" spans="1:25" ht="12.75" customHeight="1" x14ac:dyDescent="0.25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  <c r="O7988"/>
      <c r="P7988"/>
      <c r="Q7988"/>
      <c r="R7988"/>
      <c r="S7988"/>
      <c r="T7988"/>
      <c r="U7988"/>
      <c r="V7988"/>
      <c r="W7988" s="1"/>
      <c r="X7988" s="1"/>
      <c r="Y7988" s="1"/>
    </row>
    <row r="7989" spans="1:25" ht="12.75" customHeight="1" x14ac:dyDescent="0.25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  <c r="O7989"/>
      <c r="P7989"/>
      <c r="Q7989"/>
      <c r="R7989"/>
      <c r="S7989"/>
      <c r="T7989"/>
      <c r="U7989"/>
      <c r="V7989"/>
      <c r="W7989" s="1"/>
      <c r="X7989" s="1"/>
      <c r="Y7989" s="1"/>
    </row>
    <row r="7990" spans="1:25" ht="12.75" customHeight="1" x14ac:dyDescent="0.25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  <c r="O7990"/>
      <c r="P7990"/>
      <c r="Q7990"/>
      <c r="R7990"/>
      <c r="S7990"/>
      <c r="T7990"/>
      <c r="U7990"/>
      <c r="V7990"/>
      <c r="W7990" s="1"/>
      <c r="X7990" s="1"/>
      <c r="Y7990" s="1"/>
    </row>
    <row r="7991" spans="1:25" ht="12.75" customHeight="1" x14ac:dyDescent="0.25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  <c r="O7991"/>
      <c r="P7991"/>
      <c r="Q7991"/>
      <c r="R7991"/>
      <c r="S7991"/>
      <c r="T7991"/>
      <c r="U7991"/>
      <c r="V7991"/>
      <c r="W7991" s="1"/>
      <c r="X7991" s="1"/>
      <c r="Y7991" s="1"/>
    </row>
    <row r="7992" spans="1:25" ht="12.75" customHeight="1" x14ac:dyDescent="0.25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  <c r="O7992"/>
      <c r="P7992"/>
      <c r="Q7992"/>
      <c r="R7992"/>
      <c r="S7992"/>
      <c r="T7992"/>
      <c r="U7992"/>
      <c r="V7992"/>
      <c r="W7992" s="1"/>
      <c r="X7992" s="1"/>
      <c r="Y7992" s="1"/>
    </row>
    <row r="7993" spans="1:25" ht="12.75" customHeight="1" x14ac:dyDescent="0.25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  <c r="O7993"/>
      <c r="P7993"/>
      <c r="Q7993"/>
      <c r="R7993"/>
      <c r="S7993"/>
      <c r="T7993"/>
      <c r="U7993"/>
      <c r="V7993"/>
      <c r="W7993" s="1"/>
      <c r="X7993" s="1"/>
      <c r="Y7993" s="1"/>
    </row>
    <row r="7994" spans="1:25" ht="12.75" customHeight="1" x14ac:dyDescent="0.25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  <c r="O7994"/>
      <c r="P7994"/>
      <c r="Q7994"/>
      <c r="R7994"/>
      <c r="S7994"/>
      <c r="T7994"/>
      <c r="U7994"/>
      <c r="V7994"/>
      <c r="W7994" s="1"/>
      <c r="X7994" s="1"/>
      <c r="Y7994" s="1"/>
    </row>
    <row r="7995" spans="1:25" ht="12.75" customHeight="1" x14ac:dyDescent="0.25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  <c r="O7995"/>
      <c r="P7995"/>
      <c r="Q7995"/>
      <c r="R7995"/>
      <c r="S7995"/>
      <c r="T7995"/>
      <c r="U7995"/>
      <c r="V7995"/>
      <c r="W7995" s="1"/>
      <c r="X7995" s="1"/>
      <c r="Y7995" s="1"/>
    </row>
    <row r="7996" spans="1:25" ht="12.75" customHeight="1" x14ac:dyDescent="0.25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  <c r="O7996"/>
      <c r="P7996"/>
      <c r="Q7996"/>
      <c r="R7996"/>
      <c r="S7996"/>
      <c r="T7996"/>
      <c r="U7996"/>
      <c r="V7996"/>
      <c r="W7996" s="1"/>
      <c r="X7996" s="1"/>
      <c r="Y7996" s="1"/>
    </row>
    <row r="7997" spans="1:25" ht="12.75" customHeight="1" x14ac:dyDescent="0.25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  <c r="O7997"/>
      <c r="P7997"/>
      <c r="Q7997"/>
      <c r="R7997"/>
      <c r="S7997"/>
      <c r="T7997"/>
      <c r="U7997"/>
      <c r="V7997"/>
      <c r="W7997" s="1"/>
      <c r="X7997" s="1"/>
      <c r="Y7997" s="1"/>
    </row>
    <row r="7998" spans="1:25" ht="12.75" customHeight="1" x14ac:dyDescent="0.25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  <c r="O7998"/>
      <c r="P7998"/>
      <c r="Q7998"/>
      <c r="R7998"/>
      <c r="S7998"/>
      <c r="T7998"/>
      <c r="U7998"/>
      <c r="V7998"/>
      <c r="W7998" s="1"/>
      <c r="X7998" s="1"/>
      <c r="Y7998" s="1"/>
    </row>
    <row r="7999" spans="1:25" ht="12.75" customHeight="1" x14ac:dyDescent="0.25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  <c r="O7999"/>
      <c r="P7999"/>
      <c r="Q7999"/>
      <c r="R7999"/>
      <c r="S7999"/>
      <c r="T7999"/>
      <c r="U7999"/>
      <c r="V7999"/>
      <c r="W7999" s="1"/>
      <c r="X7999" s="1"/>
      <c r="Y7999" s="1"/>
    </row>
    <row r="8000" spans="1:25" ht="12.75" customHeight="1" x14ac:dyDescent="0.25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  <c r="O8000"/>
      <c r="P8000"/>
      <c r="Q8000"/>
      <c r="R8000"/>
      <c r="S8000"/>
      <c r="T8000"/>
      <c r="U8000"/>
      <c r="V8000"/>
      <c r="W8000" s="1"/>
      <c r="X8000" s="1"/>
      <c r="Y8000" s="1"/>
    </row>
    <row r="8001" spans="1:25" ht="12.75" customHeight="1" x14ac:dyDescent="0.25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  <c r="O8001"/>
      <c r="P8001"/>
      <c r="Q8001"/>
      <c r="R8001"/>
      <c r="S8001"/>
      <c r="T8001"/>
      <c r="U8001"/>
      <c r="V8001"/>
      <c r="W8001" s="1"/>
      <c r="X8001" s="1"/>
      <c r="Y8001" s="1"/>
    </row>
    <row r="8002" spans="1:25" ht="12.75" customHeight="1" x14ac:dyDescent="0.25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  <c r="O8002"/>
      <c r="P8002"/>
      <c r="Q8002"/>
      <c r="R8002"/>
      <c r="S8002"/>
      <c r="T8002"/>
      <c r="U8002"/>
      <c r="V8002"/>
      <c r="W8002" s="1"/>
      <c r="X8002" s="1"/>
      <c r="Y8002" s="1"/>
    </row>
    <row r="8003" spans="1:25" ht="12.75" customHeight="1" x14ac:dyDescent="0.25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  <c r="O8003"/>
      <c r="P8003"/>
      <c r="Q8003"/>
      <c r="R8003"/>
      <c r="S8003"/>
      <c r="T8003"/>
      <c r="U8003"/>
      <c r="V8003"/>
      <c r="W8003" s="1"/>
      <c r="X8003" s="1"/>
      <c r="Y8003" s="1"/>
    </row>
    <row r="8004" spans="1:25" ht="12.75" customHeight="1" x14ac:dyDescent="0.25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  <c r="O8004"/>
      <c r="P8004"/>
      <c r="Q8004"/>
      <c r="R8004"/>
      <c r="S8004"/>
      <c r="T8004"/>
      <c r="U8004"/>
      <c r="V8004"/>
      <c r="W8004" s="1"/>
      <c r="X8004" s="1"/>
      <c r="Y8004" s="1"/>
    </row>
    <row r="8005" spans="1:25" ht="12.75" customHeight="1" x14ac:dyDescent="0.25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  <c r="O8005"/>
      <c r="P8005"/>
      <c r="Q8005"/>
      <c r="R8005"/>
      <c r="S8005"/>
      <c r="T8005"/>
      <c r="U8005"/>
      <c r="V8005"/>
      <c r="W8005" s="1"/>
      <c r="X8005" s="1"/>
      <c r="Y8005" s="1"/>
    </row>
    <row r="8006" spans="1:25" ht="12.75" customHeight="1" x14ac:dyDescent="0.25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  <c r="O8006"/>
      <c r="P8006"/>
      <c r="Q8006"/>
      <c r="R8006"/>
      <c r="S8006"/>
      <c r="T8006"/>
      <c r="U8006"/>
      <c r="V8006"/>
      <c r="W8006" s="1"/>
      <c r="X8006" s="1"/>
      <c r="Y8006" s="1"/>
    </row>
    <row r="8007" spans="1:25" ht="12.75" customHeight="1" x14ac:dyDescent="0.25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  <c r="O8007"/>
      <c r="P8007"/>
      <c r="Q8007"/>
      <c r="R8007"/>
      <c r="S8007"/>
      <c r="T8007"/>
      <c r="U8007"/>
      <c r="V8007"/>
      <c r="W8007" s="1"/>
      <c r="X8007" s="1"/>
      <c r="Y8007" s="1"/>
    </row>
    <row r="8008" spans="1:25" ht="12.75" customHeight="1" x14ac:dyDescent="0.25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  <c r="O8008"/>
      <c r="P8008"/>
      <c r="Q8008"/>
      <c r="R8008"/>
      <c r="S8008"/>
      <c r="T8008"/>
      <c r="U8008"/>
      <c r="V8008"/>
      <c r="W8008" s="1"/>
      <c r="X8008" s="1"/>
      <c r="Y8008" s="1"/>
    </row>
    <row r="8009" spans="1:25" ht="12.75" customHeight="1" x14ac:dyDescent="0.25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  <c r="O8009"/>
      <c r="P8009"/>
      <c r="Q8009"/>
      <c r="R8009"/>
      <c r="S8009"/>
      <c r="T8009"/>
      <c r="U8009"/>
      <c r="V8009"/>
      <c r="W8009" s="1"/>
      <c r="X8009" s="1"/>
      <c r="Y8009" s="1"/>
    </row>
    <row r="8010" spans="1:25" ht="12.75" customHeight="1" x14ac:dyDescent="0.25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  <c r="O8010"/>
      <c r="P8010"/>
      <c r="Q8010"/>
      <c r="R8010"/>
      <c r="S8010"/>
      <c r="T8010"/>
      <c r="U8010"/>
      <c r="V8010"/>
      <c r="W8010" s="1"/>
      <c r="X8010" s="1"/>
      <c r="Y8010" s="1"/>
    </row>
    <row r="8011" spans="1:25" ht="12.75" customHeight="1" x14ac:dyDescent="0.25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  <c r="O8011"/>
      <c r="P8011"/>
      <c r="Q8011"/>
      <c r="R8011"/>
      <c r="S8011"/>
      <c r="T8011"/>
      <c r="U8011"/>
      <c r="V8011"/>
      <c r="W8011" s="1"/>
      <c r="X8011" s="1"/>
      <c r="Y8011" s="1"/>
    </row>
    <row r="8012" spans="1:25" ht="12.75" customHeight="1" x14ac:dyDescent="0.25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  <c r="O8012"/>
      <c r="P8012"/>
      <c r="Q8012"/>
      <c r="R8012"/>
      <c r="S8012"/>
      <c r="T8012"/>
      <c r="U8012"/>
      <c r="V8012"/>
      <c r="W8012" s="1"/>
      <c r="X8012" s="1"/>
      <c r="Y8012" s="1"/>
    </row>
    <row r="8013" spans="1:25" ht="12.75" customHeight="1" x14ac:dyDescent="0.25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  <c r="O8013"/>
      <c r="P8013"/>
      <c r="Q8013"/>
      <c r="R8013"/>
      <c r="S8013"/>
      <c r="T8013"/>
      <c r="U8013"/>
      <c r="V8013"/>
      <c r="W8013" s="1"/>
      <c r="X8013" s="1"/>
      <c r="Y8013" s="1"/>
    </row>
    <row r="8014" spans="1:25" ht="12.75" customHeight="1" x14ac:dyDescent="0.25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  <c r="O8014"/>
      <c r="P8014"/>
      <c r="Q8014"/>
      <c r="R8014"/>
      <c r="S8014"/>
      <c r="T8014"/>
      <c r="U8014"/>
      <c r="V8014"/>
      <c r="W8014" s="1"/>
      <c r="X8014" s="1"/>
      <c r="Y8014" s="1"/>
    </row>
    <row r="8015" spans="1:25" ht="12.75" customHeight="1" x14ac:dyDescent="0.25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  <c r="O8015"/>
      <c r="P8015"/>
      <c r="Q8015"/>
      <c r="R8015"/>
      <c r="S8015"/>
      <c r="T8015"/>
      <c r="U8015"/>
      <c r="V8015"/>
      <c r="W8015" s="1"/>
      <c r="X8015" s="1"/>
      <c r="Y8015" s="1"/>
    </row>
    <row r="8016" spans="1:25" ht="12.75" customHeight="1" x14ac:dyDescent="0.25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  <c r="O8016"/>
      <c r="P8016"/>
      <c r="Q8016"/>
      <c r="R8016"/>
      <c r="S8016"/>
      <c r="T8016"/>
      <c r="U8016"/>
      <c r="V8016"/>
      <c r="W8016" s="1"/>
      <c r="X8016" s="1"/>
      <c r="Y8016" s="1"/>
    </row>
    <row r="8017" spans="1:25" ht="12.75" customHeight="1" x14ac:dyDescent="0.25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  <c r="O8017"/>
      <c r="P8017"/>
      <c r="Q8017"/>
      <c r="R8017"/>
      <c r="S8017"/>
      <c r="T8017"/>
      <c r="U8017"/>
      <c r="V8017"/>
      <c r="W8017" s="1"/>
      <c r="X8017" s="1"/>
      <c r="Y8017" s="1"/>
    </row>
    <row r="8018" spans="1:25" ht="12.75" customHeight="1" x14ac:dyDescent="0.25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  <c r="O8018"/>
      <c r="P8018"/>
      <c r="Q8018"/>
      <c r="R8018"/>
      <c r="S8018"/>
      <c r="T8018"/>
      <c r="U8018"/>
      <c r="V8018"/>
      <c r="W8018" s="1"/>
      <c r="X8018" s="1"/>
      <c r="Y8018" s="1"/>
    </row>
    <row r="8019" spans="1:25" ht="12.75" customHeight="1" x14ac:dyDescent="0.25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  <c r="O8019"/>
      <c r="P8019"/>
      <c r="Q8019"/>
      <c r="R8019"/>
      <c r="S8019"/>
      <c r="T8019"/>
      <c r="U8019"/>
      <c r="V8019"/>
      <c r="W8019" s="1"/>
      <c r="X8019" s="1"/>
      <c r="Y8019" s="1"/>
    </row>
    <row r="8020" spans="1:25" ht="12.75" customHeight="1" x14ac:dyDescent="0.25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  <c r="O8020"/>
      <c r="P8020"/>
      <c r="Q8020"/>
      <c r="R8020"/>
      <c r="S8020"/>
      <c r="T8020"/>
      <c r="U8020"/>
      <c r="V8020"/>
      <c r="W8020" s="1"/>
      <c r="X8020" s="1"/>
      <c r="Y8020" s="1"/>
    </row>
    <row r="8021" spans="1:25" ht="12.75" customHeight="1" x14ac:dyDescent="0.25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  <c r="O8021"/>
      <c r="P8021"/>
      <c r="Q8021"/>
      <c r="R8021"/>
      <c r="S8021"/>
      <c r="T8021"/>
      <c r="U8021"/>
      <c r="V8021"/>
      <c r="W8021" s="1"/>
      <c r="X8021" s="1"/>
      <c r="Y8021" s="1"/>
    </row>
    <row r="8022" spans="1:25" ht="12.75" customHeight="1" x14ac:dyDescent="0.25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  <c r="O8022"/>
      <c r="P8022"/>
      <c r="Q8022"/>
      <c r="R8022"/>
      <c r="S8022"/>
      <c r="T8022"/>
      <c r="U8022"/>
      <c r="V8022"/>
      <c r="W8022" s="1"/>
      <c r="X8022" s="1"/>
      <c r="Y8022" s="1"/>
    </row>
    <row r="8023" spans="1:25" ht="12.75" customHeight="1" x14ac:dyDescent="0.25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  <c r="O8023"/>
      <c r="P8023"/>
      <c r="Q8023"/>
      <c r="R8023"/>
      <c r="S8023"/>
      <c r="T8023"/>
      <c r="U8023"/>
      <c r="V8023"/>
      <c r="W8023" s="1"/>
      <c r="X8023" s="1"/>
      <c r="Y8023" s="1"/>
    </row>
    <row r="8024" spans="1:25" ht="12.75" customHeight="1" x14ac:dyDescent="0.25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  <c r="O8024"/>
      <c r="P8024"/>
      <c r="Q8024"/>
      <c r="R8024"/>
      <c r="S8024"/>
      <c r="T8024"/>
      <c r="U8024"/>
      <c r="V8024"/>
      <c r="W8024" s="1"/>
      <c r="X8024" s="1"/>
      <c r="Y8024" s="1"/>
    </row>
    <row r="8025" spans="1:25" ht="12.75" customHeight="1" x14ac:dyDescent="0.25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  <c r="O8025"/>
      <c r="P8025"/>
      <c r="Q8025"/>
      <c r="R8025"/>
      <c r="S8025"/>
      <c r="T8025"/>
      <c r="U8025"/>
      <c r="V8025"/>
      <c r="W8025" s="1"/>
      <c r="X8025" s="1"/>
      <c r="Y8025" s="1"/>
    </row>
    <row r="8026" spans="1:25" ht="12.75" customHeight="1" x14ac:dyDescent="0.25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  <c r="O8026"/>
      <c r="P8026"/>
      <c r="Q8026"/>
      <c r="R8026"/>
      <c r="S8026"/>
      <c r="T8026"/>
      <c r="U8026"/>
      <c r="V8026"/>
      <c r="W8026" s="1"/>
      <c r="X8026" s="1"/>
      <c r="Y8026" s="1"/>
    </row>
    <row r="8027" spans="1:25" ht="12.75" customHeight="1" x14ac:dyDescent="0.25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  <c r="O8027"/>
      <c r="P8027"/>
      <c r="Q8027"/>
      <c r="R8027"/>
      <c r="S8027"/>
      <c r="T8027"/>
      <c r="U8027"/>
      <c r="V8027"/>
      <c r="W8027" s="1"/>
      <c r="X8027" s="1"/>
      <c r="Y8027" s="1"/>
    </row>
    <row r="8028" spans="1:25" ht="12.75" customHeight="1" x14ac:dyDescent="0.25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  <c r="O8028"/>
      <c r="P8028"/>
      <c r="Q8028"/>
      <c r="R8028"/>
      <c r="S8028"/>
      <c r="T8028"/>
      <c r="U8028"/>
      <c r="V8028"/>
      <c r="W8028" s="1"/>
      <c r="X8028" s="1"/>
      <c r="Y8028" s="1"/>
    </row>
    <row r="8029" spans="1:25" ht="12.75" customHeight="1" x14ac:dyDescent="0.25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  <c r="O8029"/>
      <c r="P8029"/>
      <c r="Q8029"/>
      <c r="R8029"/>
      <c r="S8029"/>
      <c r="T8029"/>
      <c r="U8029"/>
      <c r="V8029"/>
      <c r="W8029" s="1"/>
      <c r="X8029" s="1"/>
      <c r="Y8029" s="1"/>
    </row>
    <row r="8030" spans="1:25" ht="12.75" customHeight="1" x14ac:dyDescent="0.25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  <c r="O8030"/>
      <c r="P8030"/>
      <c r="Q8030"/>
      <c r="R8030"/>
      <c r="S8030"/>
      <c r="T8030"/>
      <c r="U8030"/>
      <c r="V8030"/>
      <c r="W8030" s="1"/>
      <c r="X8030" s="1"/>
      <c r="Y8030" s="1"/>
    </row>
    <row r="8031" spans="1:25" ht="12.75" customHeight="1" x14ac:dyDescent="0.25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  <c r="O8031"/>
      <c r="P8031"/>
      <c r="Q8031"/>
      <c r="R8031"/>
      <c r="S8031"/>
      <c r="T8031"/>
      <c r="U8031"/>
      <c r="V8031"/>
      <c r="W8031" s="1"/>
      <c r="X8031" s="1"/>
      <c r="Y8031" s="1"/>
    </row>
    <row r="8032" spans="1:25" ht="12.75" customHeight="1" x14ac:dyDescent="0.25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  <c r="O8032"/>
      <c r="P8032"/>
      <c r="Q8032"/>
      <c r="R8032"/>
      <c r="S8032"/>
      <c r="T8032"/>
      <c r="U8032"/>
      <c r="V8032"/>
      <c r="W8032" s="1"/>
      <c r="X8032" s="1"/>
      <c r="Y8032" s="1"/>
    </row>
    <row r="8033" spans="1:25" ht="12.75" customHeight="1" x14ac:dyDescent="0.25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  <c r="O8033"/>
      <c r="P8033"/>
      <c r="Q8033"/>
      <c r="R8033"/>
      <c r="S8033"/>
      <c r="T8033"/>
      <c r="U8033"/>
      <c r="V8033"/>
      <c r="W8033" s="1"/>
      <c r="X8033" s="1"/>
      <c r="Y8033" s="1"/>
    </row>
    <row r="8034" spans="1:25" ht="12.75" customHeight="1" x14ac:dyDescent="0.25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  <c r="O8034"/>
      <c r="P8034"/>
      <c r="Q8034"/>
      <c r="R8034"/>
      <c r="S8034"/>
      <c r="T8034"/>
      <c r="U8034"/>
      <c r="V8034"/>
      <c r="W8034" s="1"/>
      <c r="X8034" s="1"/>
      <c r="Y8034" s="1"/>
    </row>
    <row r="8035" spans="1:25" ht="12.75" customHeight="1" x14ac:dyDescent="0.25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  <c r="O8035"/>
      <c r="P8035"/>
      <c r="Q8035"/>
      <c r="R8035"/>
      <c r="S8035"/>
      <c r="T8035"/>
      <c r="U8035"/>
      <c r="V8035"/>
      <c r="W8035" s="1"/>
      <c r="X8035" s="1"/>
      <c r="Y8035" s="1"/>
    </row>
    <row r="8036" spans="1:25" ht="12.75" customHeight="1" x14ac:dyDescent="0.25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  <c r="O8036"/>
      <c r="P8036"/>
      <c r="Q8036"/>
      <c r="R8036"/>
      <c r="S8036"/>
      <c r="T8036"/>
      <c r="U8036"/>
      <c r="V8036"/>
      <c r="W8036" s="1"/>
      <c r="X8036" s="1"/>
      <c r="Y8036" s="1"/>
    </row>
    <row r="8037" spans="1:25" ht="12.75" customHeight="1" x14ac:dyDescent="0.25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  <c r="O8037"/>
      <c r="P8037"/>
      <c r="Q8037"/>
      <c r="R8037"/>
      <c r="S8037"/>
      <c r="T8037"/>
      <c r="U8037"/>
      <c r="V8037"/>
      <c r="W8037" s="1"/>
      <c r="X8037" s="1"/>
      <c r="Y8037" s="1"/>
    </row>
    <row r="8038" spans="1:25" ht="12.75" customHeight="1" x14ac:dyDescent="0.25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  <c r="O8038"/>
      <c r="P8038"/>
      <c r="Q8038"/>
      <c r="R8038"/>
      <c r="S8038"/>
      <c r="T8038"/>
      <c r="U8038"/>
      <c r="V8038"/>
      <c r="W8038" s="1"/>
      <c r="X8038" s="1"/>
      <c r="Y8038" s="1"/>
    </row>
    <row r="8039" spans="1:25" ht="12.75" customHeight="1" x14ac:dyDescent="0.25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  <c r="O8039"/>
      <c r="P8039"/>
      <c r="Q8039"/>
      <c r="R8039"/>
      <c r="S8039"/>
      <c r="T8039"/>
      <c r="U8039"/>
      <c r="V8039"/>
      <c r="W8039" s="1"/>
      <c r="X8039" s="1"/>
      <c r="Y8039" s="1"/>
    </row>
    <row r="8040" spans="1:25" ht="12.75" customHeight="1" x14ac:dyDescent="0.25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  <c r="O8040"/>
      <c r="P8040"/>
      <c r="Q8040"/>
      <c r="R8040"/>
      <c r="S8040"/>
      <c r="T8040"/>
      <c r="U8040"/>
      <c r="V8040"/>
      <c r="W8040" s="1"/>
      <c r="X8040" s="1"/>
      <c r="Y8040" s="1"/>
    </row>
    <row r="8041" spans="1:25" ht="12.75" customHeight="1" x14ac:dyDescent="0.25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  <c r="O8041"/>
      <c r="P8041"/>
      <c r="Q8041"/>
      <c r="R8041"/>
      <c r="S8041"/>
      <c r="T8041"/>
      <c r="U8041"/>
      <c r="V8041"/>
      <c r="W8041" s="1"/>
      <c r="X8041" s="1"/>
      <c r="Y8041" s="1"/>
    </row>
    <row r="8042" spans="1:25" ht="12.75" customHeight="1" x14ac:dyDescent="0.25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  <c r="O8042"/>
      <c r="P8042"/>
      <c r="Q8042"/>
      <c r="R8042"/>
      <c r="S8042"/>
      <c r="T8042"/>
      <c r="U8042"/>
      <c r="V8042"/>
      <c r="W8042" s="1"/>
      <c r="X8042" s="1"/>
      <c r="Y8042" s="1"/>
    </row>
    <row r="8043" spans="1:25" ht="12.75" customHeight="1" x14ac:dyDescent="0.25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  <c r="O8043"/>
      <c r="P8043"/>
      <c r="Q8043"/>
      <c r="R8043"/>
      <c r="S8043"/>
      <c r="T8043"/>
      <c r="U8043"/>
      <c r="V8043"/>
      <c r="W8043" s="1"/>
      <c r="X8043" s="1"/>
      <c r="Y8043" s="1"/>
    </row>
    <row r="8044" spans="1:25" ht="12.75" customHeight="1" x14ac:dyDescent="0.25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  <c r="O8044"/>
      <c r="P8044"/>
      <c r="Q8044"/>
      <c r="R8044"/>
      <c r="S8044"/>
      <c r="T8044"/>
      <c r="U8044"/>
      <c r="V8044"/>
      <c r="W8044" s="1"/>
      <c r="X8044" s="1"/>
      <c r="Y8044" s="1"/>
    </row>
    <row r="8045" spans="1:25" ht="12.75" customHeight="1" x14ac:dyDescent="0.25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  <c r="O8045"/>
      <c r="P8045"/>
      <c r="Q8045"/>
      <c r="R8045"/>
      <c r="S8045"/>
      <c r="T8045"/>
      <c r="U8045"/>
      <c r="V8045"/>
      <c r="W8045" s="1"/>
      <c r="X8045" s="1"/>
      <c r="Y8045" s="1"/>
    </row>
    <row r="8046" spans="1:25" ht="12.75" customHeight="1" x14ac:dyDescent="0.25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  <c r="O8046"/>
      <c r="P8046"/>
      <c r="Q8046"/>
      <c r="R8046"/>
      <c r="S8046"/>
      <c r="T8046"/>
      <c r="U8046"/>
      <c r="V8046"/>
      <c r="W8046" s="1"/>
      <c r="X8046" s="1"/>
      <c r="Y8046" s="1"/>
    </row>
    <row r="8047" spans="1:25" ht="12.75" customHeight="1" x14ac:dyDescent="0.25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  <c r="O8047"/>
      <c r="P8047"/>
      <c r="Q8047"/>
      <c r="R8047"/>
      <c r="S8047"/>
      <c r="T8047"/>
      <c r="U8047"/>
      <c r="V8047"/>
      <c r="W8047" s="1"/>
      <c r="X8047" s="1"/>
      <c r="Y8047" s="1"/>
    </row>
    <row r="8048" spans="1:25" ht="12.75" customHeight="1" x14ac:dyDescent="0.25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  <c r="O8048"/>
      <c r="P8048"/>
      <c r="Q8048"/>
      <c r="R8048"/>
      <c r="S8048"/>
      <c r="T8048"/>
      <c r="U8048"/>
      <c r="V8048"/>
      <c r="W8048" s="1"/>
      <c r="X8048" s="1"/>
      <c r="Y8048" s="1"/>
    </row>
    <row r="8049" spans="1:25" ht="12.75" customHeight="1" x14ac:dyDescent="0.25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  <c r="O8049"/>
      <c r="P8049"/>
      <c r="Q8049"/>
      <c r="R8049"/>
      <c r="S8049"/>
      <c r="T8049"/>
      <c r="U8049"/>
      <c r="V8049"/>
      <c r="W8049" s="1"/>
      <c r="X8049" s="1"/>
      <c r="Y8049" s="1"/>
    </row>
    <row r="8050" spans="1:25" ht="12.75" customHeight="1" x14ac:dyDescent="0.25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  <c r="O8050"/>
      <c r="P8050"/>
      <c r="Q8050"/>
      <c r="R8050"/>
      <c r="S8050"/>
      <c r="T8050"/>
      <c r="U8050"/>
      <c r="V8050"/>
      <c r="W8050" s="1"/>
      <c r="X8050" s="1"/>
      <c r="Y8050" s="1"/>
    </row>
    <row r="8051" spans="1:25" ht="12.75" customHeight="1" x14ac:dyDescent="0.25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  <c r="O8051"/>
      <c r="P8051"/>
      <c r="Q8051"/>
      <c r="R8051"/>
      <c r="S8051"/>
      <c r="T8051"/>
      <c r="U8051"/>
      <c r="V8051"/>
      <c r="W8051" s="1"/>
      <c r="X8051" s="1"/>
      <c r="Y8051" s="1"/>
    </row>
    <row r="8052" spans="1:25" ht="12.75" customHeight="1" x14ac:dyDescent="0.25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  <c r="O8052"/>
      <c r="P8052"/>
      <c r="Q8052"/>
      <c r="R8052"/>
      <c r="S8052"/>
      <c r="T8052"/>
      <c r="U8052"/>
      <c r="V8052"/>
      <c r="W8052" s="1"/>
      <c r="X8052" s="1"/>
      <c r="Y8052" s="1"/>
    </row>
    <row r="8053" spans="1:25" ht="12.75" customHeight="1" x14ac:dyDescent="0.25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  <c r="O8053"/>
      <c r="P8053"/>
      <c r="Q8053"/>
      <c r="R8053"/>
      <c r="S8053"/>
      <c r="T8053"/>
      <c r="U8053"/>
      <c r="V8053"/>
      <c r="W8053" s="1"/>
      <c r="X8053" s="1"/>
      <c r="Y8053" s="1"/>
    </row>
    <row r="8054" spans="1:25" ht="12.75" customHeight="1" x14ac:dyDescent="0.25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  <c r="O8054"/>
      <c r="P8054"/>
      <c r="Q8054"/>
      <c r="R8054"/>
      <c r="S8054"/>
      <c r="T8054"/>
      <c r="U8054"/>
      <c r="V8054"/>
      <c r="W8054" s="1"/>
      <c r="X8054" s="1"/>
      <c r="Y8054" s="1"/>
    </row>
    <row r="8055" spans="1:25" ht="12.75" customHeight="1" x14ac:dyDescent="0.25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  <c r="O8055"/>
      <c r="P8055"/>
      <c r="Q8055"/>
      <c r="R8055"/>
      <c r="S8055"/>
      <c r="T8055"/>
      <c r="U8055"/>
      <c r="V8055"/>
      <c r="W8055" s="1"/>
      <c r="X8055" s="1"/>
      <c r="Y8055" s="1"/>
    </row>
    <row r="8056" spans="1:25" ht="12.75" customHeight="1" x14ac:dyDescent="0.25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  <c r="O8056"/>
      <c r="P8056"/>
      <c r="Q8056"/>
      <c r="R8056"/>
      <c r="S8056"/>
      <c r="T8056"/>
      <c r="U8056"/>
      <c r="V8056"/>
      <c r="W8056" s="1"/>
      <c r="X8056" s="1"/>
      <c r="Y8056" s="1"/>
    </row>
    <row r="8057" spans="1:25" ht="12.75" customHeight="1" x14ac:dyDescent="0.25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  <c r="O8057"/>
      <c r="P8057"/>
      <c r="Q8057"/>
      <c r="R8057"/>
      <c r="S8057"/>
      <c r="T8057"/>
      <c r="U8057"/>
      <c r="V8057"/>
      <c r="W8057" s="1"/>
      <c r="X8057" s="1"/>
      <c r="Y8057" s="1"/>
    </row>
    <row r="8058" spans="1:25" ht="12.75" customHeight="1" x14ac:dyDescent="0.25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  <c r="O8058"/>
      <c r="P8058"/>
      <c r="Q8058"/>
      <c r="R8058"/>
      <c r="S8058"/>
      <c r="T8058"/>
      <c r="U8058"/>
      <c r="V8058"/>
      <c r="W8058" s="1"/>
      <c r="X8058" s="1"/>
      <c r="Y8058" s="1"/>
    </row>
    <row r="8059" spans="1:25" ht="12.75" customHeight="1" x14ac:dyDescent="0.25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  <c r="O8059"/>
      <c r="P8059"/>
      <c r="Q8059"/>
      <c r="R8059"/>
      <c r="S8059"/>
      <c r="T8059"/>
      <c r="U8059"/>
      <c r="V8059"/>
      <c r="W8059" s="1"/>
      <c r="X8059" s="1"/>
      <c r="Y8059" s="1"/>
    </row>
    <row r="8060" spans="1:25" ht="12.75" customHeight="1" x14ac:dyDescent="0.25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  <c r="O8060"/>
      <c r="P8060"/>
      <c r="Q8060"/>
      <c r="R8060"/>
      <c r="S8060"/>
      <c r="T8060"/>
      <c r="U8060"/>
      <c r="V8060"/>
      <c r="W8060" s="1"/>
      <c r="X8060" s="1"/>
      <c r="Y8060" s="1"/>
    </row>
    <row r="8061" spans="1:25" ht="12.75" customHeight="1" x14ac:dyDescent="0.25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  <c r="O8061"/>
      <c r="P8061"/>
      <c r="Q8061"/>
      <c r="R8061"/>
      <c r="S8061"/>
      <c r="T8061"/>
      <c r="U8061"/>
      <c r="V8061"/>
      <c r="W8061" s="1"/>
      <c r="X8061" s="1"/>
      <c r="Y8061" s="1"/>
    </row>
    <row r="8062" spans="1:25" ht="12.75" customHeight="1" x14ac:dyDescent="0.25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  <c r="O8062"/>
      <c r="P8062"/>
      <c r="Q8062"/>
      <c r="R8062"/>
      <c r="S8062"/>
      <c r="T8062"/>
      <c r="U8062"/>
      <c r="V8062"/>
      <c r="W8062" s="1"/>
      <c r="X8062" s="1"/>
      <c r="Y8062" s="1"/>
    </row>
    <row r="8063" spans="1:25" ht="12.75" customHeight="1" x14ac:dyDescent="0.25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  <c r="O8063"/>
      <c r="P8063"/>
      <c r="Q8063"/>
      <c r="R8063"/>
      <c r="S8063"/>
      <c r="T8063"/>
      <c r="U8063"/>
      <c r="V8063"/>
      <c r="W8063" s="1"/>
      <c r="X8063" s="1"/>
      <c r="Y8063" s="1"/>
    </row>
    <row r="8064" spans="1:25" ht="12.75" customHeight="1" x14ac:dyDescent="0.25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  <c r="O8064"/>
      <c r="P8064"/>
      <c r="Q8064"/>
      <c r="R8064"/>
      <c r="S8064"/>
      <c r="T8064"/>
      <c r="U8064"/>
      <c r="V8064"/>
      <c r="W8064" s="1"/>
      <c r="X8064" s="1"/>
      <c r="Y8064" s="1"/>
    </row>
    <row r="8065" spans="1:25" ht="12.75" customHeight="1" x14ac:dyDescent="0.25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  <c r="O8065"/>
      <c r="P8065"/>
      <c r="Q8065"/>
      <c r="R8065"/>
      <c r="S8065"/>
      <c r="T8065"/>
      <c r="U8065"/>
      <c r="V8065"/>
      <c r="W8065" s="1"/>
      <c r="X8065" s="1"/>
      <c r="Y8065" s="1"/>
    </row>
    <row r="8066" spans="1:25" ht="12.75" customHeight="1" x14ac:dyDescent="0.25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  <c r="O8066"/>
      <c r="P8066"/>
      <c r="Q8066"/>
      <c r="R8066"/>
      <c r="S8066"/>
      <c r="T8066"/>
      <c r="U8066"/>
      <c r="V8066"/>
      <c r="W8066" s="1"/>
      <c r="X8066" s="1"/>
      <c r="Y8066" s="1"/>
    </row>
    <row r="8067" spans="1:25" ht="12.75" customHeight="1" x14ac:dyDescent="0.25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  <c r="O8067"/>
      <c r="P8067"/>
      <c r="Q8067"/>
      <c r="R8067"/>
      <c r="S8067"/>
      <c r="T8067"/>
      <c r="U8067"/>
      <c r="V8067"/>
      <c r="W8067" s="1"/>
      <c r="X8067" s="1"/>
      <c r="Y8067" s="1"/>
    </row>
    <row r="8068" spans="1:25" ht="12.75" customHeight="1" x14ac:dyDescent="0.25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  <c r="O8068"/>
      <c r="P8068"/>
      <c r="Q8068"/>
      <c r="R8068"/>
      <c r="S8068"/>
      <c r="T8068"/>
      <c r="U8068"/>
      <c r="V8068"/>
      <c r="W8068" s="1"/>
      <c r="X8068" s="1"/>
      <c r="Y8068" s="1"/>
    </row>
    <row r="8069" spans="1:25" ht="12.75" customHeight="1" x14ac:dyDescent="0.25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  <c r="O8069"/>
      <c r="P8069"/>
      <c r="Q8069"/>
      <c r="R8069"/>
      <c r="S8069"/>
      <c r="T8069"/>
      <c r="U8069"/>
      <c r="V8069"/>
      <c r="W8069" s="1"/>
      <c r="X8069" s="1"/>
      <c r="Y8069" s="1"/>
    </row>
    <row r="8070" spans="1:25" ht="12.75" customHeight="1" x14ac:dyDescent="0.25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  <c r="O8070"/>
      <c r="P8070"/>
      <c r="Q8070"/>
      <c r="R8070"/>
      <c r="S8070"/>
      <c r="T8070"/>
      <c r="U8070"/>
      <c r="V8070"/>
      <c r="W8070" s="1"/>
      <c r="X8070" s="1"/>
      <c r="Y8070" s="1"/>
    </row>
    <row r="8071" spans="1:25" ht="12.75" customHeight="1" x14ac:dyDescent="0.25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  <c r="O8071"/>
      <c r="P8071"/>
      <c r="Q8071"/>
      <c r="R8071"/>
      <c r="S8071"/>
      <c r="T8071"/>
      <c r="U8071"/>
      <c r="V8071"/>
      <c r="W8071" s="1"/>
      <c r="X8071" s="1"/>
      <c r="Y8071" s="1"/>
    </row>
    <row r="8072" spans="1:25" ht="12.75" customHeight="1" x14ac:dyDescent="0.25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  <c r="O8072"/>
      <c r="P8072"/>
      <c r="Q8072"/>
      <c r="R8072"/>
      <c r="S8072"/>
      <c r="T8072"/>
      <c r="U8072"/>
      <c r="V8072"/>
      <c r="W8072" s="1"/>
      <c r="X8072" s="1"/>
      <c r="Y8072" s="1"/>
    </row>
    <row r="8073" spans="1:25" ht="12.75" customHeight="1" x14ac:dyDescent="0.25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  <c r="O8073"/>
      <c r="P8073"/>
      <c r="Q8073"/>
      <c r="R8073"/>
      <c r="S8073"/>
      <c r="T8073"/>
      <c r="U8073"/>
      <c r="V8073"/>
      <c r="W8073" s="1"/>
      <c r="X8073" s="1"/>
      <c r="Y8073" s="1"/>
    </row>
    <row r="8074" spans="1:25" ht="12.75" customHeight="1" x14ac:dyDescent="0.25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  <c r="O8074"/>
      <c r="P8074"/>
      <c r="Q8074"/>
      <c r="R8074"/>
      <c r="S8074"/>
      <c r="T8074"/>
      <c r="U8074"/>
      <c r="V8074"/>
      <c r="W8074" s="1"/>
      <c r="X8074" s="1"/>
      <c r="Y8074" s="1"/>
    </row>
    <row r="8075" spans="1:25" ht="12.75" customHeight="1" x14ac:dyDescent="0.25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  <c r="O8075"/>
      <c r="P8075"/>
      <c r="Q8075"/>
      <c r="R8075"/>
      <c r="S8075"/>
      <c r="T8075"/>
      <c r="U8075"/>
      <c r="V8075"/>
      <c r="W8075" s="1"/>
      <c r="X8075" s="1"/>
      <c r="Y8075" s="1"/>
    </row>
    <row r="8076" spans="1:25" ht="12.75" customHeight="1" x14ac:dyDescent="0.25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  <c r="O8076"/>
      <c r="P8076"/>
      <c r="Q8076"/>
      <c r="R8076"/>
      <c r="S8076"/>
      <c r="T8076"/>
      <c r="U8076"/>
      <c r="V8076"/>
      <c r="W8076" s="1"/>
      <c r="X8076" s="1"/>
      <c r="Y8076" s="1"/>
    </row>
    <row r="8077" spans="1:25" ht="12.75" customHeight="1" x14ac:dyDescent="0.25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  <c r="O8077"/>
      <c r="P8077"/>
      <c r="Q8077"/>
      <c r="R8077"/>
      <c r="S8077"/>
      <c r="T8077"/>
      <c r="U8077"/>
      <c r="V8077"/>
      <c r="W8077" s="1"/>
      <c r="X8077" s="1"/>
      <c r="Y8077" s="1"/>
    </row>
    <row r="8078" spans="1:25" ht="12.75" customHeight="1" x14ac:dyDescent="0.25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  <c r="O8078"/>
      <c r="P8078"/>
      <c r="Q8078"/>
      <c r="R8078"/>
      <c r="S8078"/>
      <c r="T8078"/>
      <c r="U8078"/>
      <c r="V8078"/>
      <c r="W8078" s="1"/>
      <c r="X8078" s="1"/>
      <c r="Y8078" s="1"/>
    </row>
    <row r="8079" spans="1:25" ht="12.75" customHeight="1" x14ac:dyDescent="0.25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  <c r="O8079"/>
      <c r="P8079"/>
      <c r="Q8079"/>
      <c r="R8079"/>
      <c r="S8079"/>
      <c r="T8079"/>
      <c r="U8079"/>
      <c r="V8079"/>
      <c r="W8079" s="1"/>
      <c r="X8079" s="1"/>
      <c r="Y8079" s="1"/>
    </row>
    <row r="8080" spans="1:25" ht="12.75" customHeight="1" x14ac:dyDescent="0.25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  <c r="O8080"/>
      <c r="P8080"/>
      <c r="Q8080"/>
      <c r="R8080"/>
      <c r="S8080"/>
      <c r="T8080"/>
      <c r="U8080"/>
      <c r="V8080"/>
      <c r="W8080" s="1"/>
      <c r="X8080" s="1"/>
      <c r="Y8080" s="1"/>
    </row>
    <row r="8081" spans="1:25" ht="12.75" customHeight="1" x14ac:dyDescent="0.25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  <c r="O8081"/>
      <c r="P8081"/>
      <c r="Q8081"/>
      <c r="R8081"/>
      <c r="S8081"/>
      <c r="T8081"/>
      <c r="U8081"/>
      <c r="V8081"/>
      <c r="W8081" s="1"/>
      <c r="X8081" s="1"/>
      <c r="Y8081" s="1"/>
    </row>
    <row r="8082" spans="1:25" ht="12.75" customHeight="1" x14ac:dyDescent="0.25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  <c r="O8082"/>
      <c r="P8082"/>
      <c r="Q8082"/>
      <c r="R8082"/>
      <c r="S8082"/>
      <c r="T8082"/>
      <c r="U8082"/>
      <c r="V8082"/>
      <c r="W8082" s="1"/>
      <c r="X8082" s="1"/>
      <c r="Y8082" s="1"/>
    </row>
    <row r="8083" spans="1:25" ht="12.75" customHeight="1" x14ac:dyDescent="0.25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  <c r="O8083"/>
      <c r="P8083"/>
      <c r="Q8083"/>
      <c r="R8083"/>
      <c r="S8083"/>
      <c r="T8083"/>
      <c r="U8083"/>
      <c r="V8083"/>
      <c r="W8083" s="1"/>
      <c r="X8083" s="1"/>
      <c r="Y8083" s="1"/>
    </row>
    <row r="8084" spans="1:25" ht="12.75" customHeight="1" x14ac:dyDescent="0.25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  <c r="O8084"/>
      <c r="P8084"/>
      <c r="Q8084"/>
      <c r="R8084"/>
      <c r="S8084"/>
      <c r="T8084"/>
      <c r="U8084"/>
      <c r="V8084"/>
      <c r="W8084" s="1"/>
      <c r="X8084" s="1"/>
      <c r="Y8084" s="1"/>
    </row>
    <row r="8085" spans="1:25" ht="12.75" customHeight="1" x14ac:dyDescent="0.25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  <c r="O8085"/>
      <c r="P8085"/>
      <c r="Q8085"/>
      <c r="R8085"/>
      <c r="S8085"/>
      <c r="T8085"/>
      <c r="U8085"/>
      <c r="V8085"/>
      <c r="W8085" s="1"/>
      <c r="X8085" s="1"/>
      <c r="Y8085" s="1"/>
    </row>
    <row r="8086" spans="1:25" ht="12.75" customHeight="1" x14ac:dyDescent="0.25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  <c r="O8086"/>
      <c r="P8086"/>
      <c r="Q8086"/>
      <c r="R8086"/>
      <c r="S8086"/>
      <c r="T8086"/>
      <c r="U8086"/>
      <c r="V8086"/>
      <c r="W8086" s="1"/>
      <c r="X8086" s="1"/>
      <c r="Y8086" s="1"/>
    </row>
    <row r="8087" spans="1:25" ht="12.75" customHeight="1" x14ac:dyDescent="0.25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  <c r="O8087"/>
      <c r="P8087"/>
      <c r="Q8087"/>
      <c r="R8087"/>
      <c r="S8087"/>
      <c r="T8087"/>
      <c r="U8087"/>
      <c r="V8087"/>
      <c r="W8087" s="1"/>
      <c r="X8087" s="1"/>
      <c r="Y8087" s="1"/>
    </row>
    <row r="8088" spans="1:25" ht="12.75" customHeight="1" x14ac:dyDescent="0.25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  <c r="O8088"/>
      <c r="P8088"/>
      <c r="Q8088"/>
      <c r="R8088"/>
      <c r="S8088"/>
      <c r="T8088"/>
      <c r="U8088"/>
      <c r="V8088"/>
      <c r="W8088" s="1"/>
      <c r="X8088" s="1"/>
      <c r="Y8088" s="1"/>
    </row>
    <row r="8089" spans="1:25" ht="12.75" customHeight="1" x14ac:dyDescent="0.25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  <c r="O8089"/>
      <c r="P8089"/>
      <c r="Q8089"/>
      <c r="R8089"/>
      <c r="S8089"/>
      <c r="T8089"/>
      <c r="U8089"/>
      <c r="V8089"/>
      <c r="W8089" s="1"/>
      <c r="X8089" s="1"/>
      <c r="Y8089" s="1"/>
    </row>
    <row r="8090" spans="1:25" ht="12.75" customHeight="1" x14ac:dyDescent="0.25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  <c r="O8090"/>
      <c r="P8090"/>
      <c r="Q8090"/>
      <c r="R8090"/>
      <c r="S8090"/>
      <c r="T8090"/>
      <c r="U8090"/>
      <c r="V8090"/>
      <c r="W8090" s="1"/>
      <c r="X8090" s="1"/>
      <c r="Y8090" s="1"/>
    </row>
    <row r="8091" spans="1:25" ht="12.75" customHeight="1" x14ac:dyDescent="0.25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  <c r="O8091"/>
      <c r="P8091"/>
      <c r="Q8091"/>
      <c r="R8091"/>
      <c r="S8091"/>
      <c r="T8091"/>
      <c r="U8091"/>
      <c r="V8091"/>
      <c r="W8091" s="1"/>
      <c r="X8091" s="1"/>
      <c r="Y8091" s="1"/>
    </row>
    <row r="8092" spans="1:25" ht="12.75" customHeight="1" x14ac:dyDescent="0.25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  <c r="O8092"/>
      <c r="P8092"/>
      <c r="Q8092"/>
      <c r="R8092"/>
      <c r="S8092"/>
      <c r="T8092"/>
      <c r="U8092"/>
      <c r="V8092"/>
      <c r="W8092" s="1"/>
      <c r="X8092" s="1"/>
      <c r="Y8092" s="1"/>
    </row>
    <row r="8093" spans="1:25" ht="12.75" customHeight="1" x14ac:dyDescent="0.25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  <c r="O8093"/>
      <c r="P8093"/>
      <c r="Q8093"/>
      <c r="R8093"/>
      <c r="S8093"/>
      <c r="T8093"/>
      <c r="U8093"/>
      <c r="V8093"/>
      <c r="W8093" s="1"/>
      <c r="X8093" s="1"/>
      <c r="Y8093" s="1"/>
    </row>
    <row r="8094" spans="1:25" ht="12.75" customHeight="1" x14ac:dyDescent="0.25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  <c r="O8094"/>
      <c r="P8094"/>
      <c r="Q8094"/>
      <c r="R8094"/>
      <c r="S8094"/>
      <c r="T8094"/>
      <c r="U8094"/>
      <c r="V8094"/>
      <c r="W8094" s="1"/>
      <c r="X8094" s="1"/>
      <c r="Y8094" s="1"/>
    </row>
    <row r="8095" spans="1:25" ht="12.75" customHeight="1" x14ac:dyDescent="0.25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  <c r="O8095"/>
      <c r="P8095"/>
      <c r="Q8095"/>
      <c r="R8095"/>
      <c r="S8095"/>
      <c r="T8095"/>
      <c r="U8095"/>
      <c r="V8095"/>
      <c r="W8095" s="1"/>
      <c r="X8095" s="1"/>
      <c r="Y8095" s="1"/>
    </row>
    <row r="8096" spans="1:25" ht="12.75" customHeight="1" x14ac:dyDescent="0.25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  <c r="O8096"/>
      <c r="P8096"/>
      <c r="Q8096"/>
      <c r="R8096"/>
      <c r="S8096"/>
      <c r="T8096"/>
      <c r="U8096"/>
      <c r="V8096"/>
      <c r="W8096" s="1"/>
      <c r="X8096" s="1"/>
      <c r="Y8096" s="1"/>
    </row>
    <row r="8097" spans="1:25" ht="12.75" customHeight="1" x14ac:dyDescent="0.25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  <c r="O8097"/>
      <c r="P8097"/>
      <c r="Q8097"/>
      <c r="R8097"/>
      <c r="S8097"/>
      <c r="T8097"/>
      <c r="U8097"/>
      <c r="V8097"/>
      <c r="W8097" s="1"/>
      <c r="X8097" s="1"/>
      <c r="Y8097" s="1"/>
    </row>
    <row r="8098" spans="1:25" ht="12.75" customHeight="1" x14ac:dyDescent="0.25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  <c r="O8098"/>
      <c r="P8098"/>
      <c r="Q8098"/>
      <c r="R8098"/>
      <c r="S8098"/>
      <c r="T8098"/>
      <c r="U8098"/>
      <c r="V8098"/>
      <c r="W8098" s="1"/>
      <c r="X8098" s="1"/>
      <c r="Y8098" s="1"/>
    </row>
    <row r="8099" spans="1:25" ht="12.75" customHeight="1" x14ac:dyDescent="0.25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  <c r="O8099"/>
      <c r="P8099"/>
      <c r="Q8099"/>
      <c r="R8099"/>
      <c r="S8099"/>
      <c r="T8099"/>
      <c r="U8099"/>
      <c r="V8099"/>
      <c r="W8099" s="1"/>
      <c r="X8099" s="1"/>
      <c r="Y8099" s="1"/>
    </row>
    <row r="8100" spans="1:25" ht="12.75" customHeight="1" x14ac:dyDescent="0.25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  <c r="O8100"/>
      <c r="P8100"/>
      <c r="Q8100"/>
      <c r="R8100"/>
      <c r="S8100"/>
      <c r="T8100"/>
      <c r="U8100"/>
      <c r="V8100"/>
      <c r="W8100" s="1"/>
      <c r="X8100" s="1"/>
      <c r="Y8100" s="1"/>
    </row>
    <row r="8101" spans="1:25" ht="12.75" customHeight="1" x14ac:dyDescent="0.25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  <c r="O8101"/>
      <c r="P8101"/>
      <c r="Q8101"/>
      <c r="R8101"/>
      <c r="S8101"/>
      <c r="T8101"/>
      <c r="U8101"/>
      <c r="V8101"/>
      <c r="W8101" s="1"/>
      <c r="X8101" s="1"/>
      <c r="Y8101" s="1"/>
    </row>
    <row r="8102" spans="1:25" ht="12.75" customHeight="1" x14ac:dyDescent="0.25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  <c r="O8102"/>
      <c r="P8102"/>
      <c r="Q8102"/>
      <c r="R8102"/>
      <c r="S8102"/>
      <c r="T8102"/>
      <c r="U8102"/>
      <c r="V8102"/>
      <c r="W8102" s="1"/>
      <c r="X8102" s="1"/>
      <c r="Y8102" s="1"/>
    </row>
    <row r="8103" spans="1:25" ht="12.75" customHeight="1" x14ac:dyDescent="0.25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  <c r="O8103"/>
      <c r="P8103"/>
      <c r="Q8103"/>
      <c r="R8103"/>
      <c r="S8103"/>
      <c r="T8103"/>
      <c r="U8103"/>
      <c r="V8103"/>
      <c r="W8103" s="1"/>
      <c r="X8103" s="1"/>
      <c r="Y8103" s="1"/>
    </row>
    <row r="8104" spans="1:25" ht="12.75" customHeight="1" x14ac:dyDescent="0.25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  <c r="O8104"/>
      <c r="P8104"/>
      <c r="Q8104"/>
      <c r="R8104"/>
      <c r="S8104"/>
      <c r="T8104"/>
      <c r="U8104"/>
      <c r="V8104"/>
      <c r="W8104" s="1"/>
      <c r="X8104" s="1"/>
      <c r="Y8104" s="1"/>
    </row>
    <row r="8105" spans="1:25" ht="12.75" customHeight="1" x14ac:dyDescent="0.25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  <c r="O8105"/>
      <c r="P8105"/>
      <c r="Q8105"/>
      <c r="R8105"/>
      <c r="S8105"/>
      <c r="T8105"/>
      <c r="U8105"/>
      <c r="V8105"/>
      <c r="W8105" s="1"/>
      <c r="X8105" s="1"/>
      <c r="Y8105" s="1"/>
    </row>
    <row r="8106" spans="1:25" ht="12.75" customHeight="1" x14ac:dyDescent="0.25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  <c r="O8106"/>
      <c r="P8106"/>
      <c r="Q8106"/>
      <c r="R8106"/>
      <c r="S8106"/>
      <c r="T8106"/>
      <c r="U8106"/>
      <c r="V8106"/>
      <c r="W8106" s="1"/>
      <c r="X8106" s="1"/>
      <c r="Y8106" s="1"/>
    </row>
    <row r="8107" spans="1:25" ht="12.75" customHeight="1" x14ac:dyDescent="0.25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  <c r="O8107"/>
      <c r="P8107"/>
      <c r="Q8107"/>
      <c r="R8107"/>
      <c r="S8107"/>
      <c r="T8107"/>
      <c r="U8107"/>
      <c r="V8107"/>
      <c r="W8107" s="1"/>
      <c r="X8107" s="1"/>
      <c r="Y8107" s="1"/>
    </row>
    <row r="8108" spans="1:25" ht="12.75" customHeight="1" x14ac:dyDescent="0.25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  <c r="O8108"/>
      <c r="P8108"/>
      <c r="Q8108"/>
      <c r="R8108"/>
      <c r="S8108"/>
      <c r="T8108"/>
      <c r="U8108"/>
      <c r="V8108"/>
      <c r="W8108" s="1"/>
      <c r="X8108" s="1"/>
      <c r="Y8108" s="1"/>
    </row>
    <row r="8109" spans="1:25" ht="12.75" customHeight="1" x14ac:dyDescent="0.25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  <c r="O8109"/>
      <c r="P8109"/>
      <c r="Q8109"/>
      <c r="R8109"/>
      <c r="S8109"/>
      <c r="T8109"/>
      <c r="U8109"/>
      <c r="V8109"/>
      <c r="W8109" s="1"/>
      <c r="X8109" s="1"/>
      <c r="Y8109" s="1"/>
    </row>
    <row r="8110" spans="1:25" ht="12.75" customHeight="1" x14ac:dyDescent="0.25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  <c r="O8110"/>
      <c r="P8110"/>
      <c r="Q8110"/>
      <c r="R8110"/>
      <c r="S8110"/>
      <c r="T8110"/>
      <c r="U8110"/>
      <c r="V8110"/>
      <c r="W8110" s="1"/>
      <c r="X8110" s="1"/>
      <c r="Y8110" s="1"/>
    </row>
    <row r="8111" spans="1:25" ht="12.75" customHeight="1" x14ac:dyDescent="0.25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  <c r="O8111"/>
      <c r="P8111"/>
      <c r="Q8111"/>
      <c r="R8111"/>
      <c r="S8111"/>
      <c r="T8111"/>
      <c r="U8111"/>
      <c r="V8111"/>
      <c r="W8111" s="1"/>
      <c r="X8111" s="1"/>
      <c r="Y8111" s="1"/>
    </row>
    <row r="8112" spans="1:25" ht="12.75" customHeight="1" x14ac:dyDescent="0.25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  <c r="O8112"/>
      <c r="P8112"/>
      <c r="Q8112"/>
      <c r="R8112"/>
      <c r="S8112"/>
      <c r="T8112"/>
      <c r="U8112"/>
      <c r="V8112"/>
      <c r="W8112" s="1"/>
      <c r="X8112" s="1"/>
      <c r="Y8112" s="1"/>
    </row>
    <row r="8113" spans="1:25" ht="12.75" customHeight="1" x14ac:dyDescent="0.25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  <c r="O8113"/>
      <c r="P8113"/>
      <c r="Q8113"/>
      <c r="R8113"/>
      <c r="S8113"/>
      <c r="T8113"/>
      <c r="U8113"/>
      <c r="V8113"/>
      <c r="W8113" s="1"/>
      <c r="X8113" s="1"/>
      <c r="Y8113" s="1"/>
    </row>
    <row r="8114" spans="1:25" ht="12.75" customHeight="1" x14ac:dyDescent="0.25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  <c r="O8114"/>
      <c r="P8114"/>
      <c r="Q8114"/>
      <c r="R8114"/>
      <c r="S8114"/>
      <c r="T8114"/>
      <c r="U8114"/>
      <c r="V8114"/>
      <c r="W8114" s="1"/>
      <c r="X8114" s="1"/>
      <c r="Y8114" s="1"/>
    </row>
    <row r="8115" spans="1:25" ht="12.75" customHeight="1" x14ac:dyDescent="0.25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  <c r="O8115"/>
      <c r="P8115"/>
      <c r="Q8115"/>
      <c r="R8115"/>
      <c r="S8115"/>
      <c r="T8115"/>
      <c r="U8115"/>
      <c r="V8115"/>
      <c r="W8115" s="1"/>
      <c r="X8115" s="1"/>
      <c r="Y8115" s="1"/>
    </row>
    <row r="8116" spans="1:25" ht="12.75" customHeight="1" x14ac:dyDescent="0.25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  <c r="O8116"/>
      <c r="P8116"/>
      <c r="Q8116"/>
      <c r="R8116"/>
      <c r="S8116"/>
      <c r="T8116"/>
      <c r="U8116"/>
      <c r="V8116"/>
      <c r="W8116" s="1"/>
      <c r="X8116" s="1"/>
      <c r="Y8116" s="1"/>
    </row>
    <row r="8117" spans="1:25" ht="12.75" customHeight="1" x14ac:dyDescent="0.25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  <c r="O8117"/>
      <c r="P8117"/>
      <c r="Q8117"/>
      <c r="R8117"/>
      <c r="S8117"/>
      <c r="T8117"/>
      <c r="U8117"/>
      <c r="V8117"/>
      <c r="W8117" s="1"/>
      <c r="X8117" s="1"/>
      <c r="Y8117" s="1"/>
    </row>
    <row r="8118" spans="1:25" ht="12.75" customHeight="1" x14ac:dyDescent="0.25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  <c r="O8118"/>
      <c r="P8118"/>
      <c r="Q8118"/>
      <c r="R8118"/>
      <c r="S8118"/>
      <c r="T8118"/>
      <c r="U8118"/>
      <c r="V8118"/>
      <c r="W8118" s="1"/>
      <c r="X8118" s="1"/>
      <c r="Y8118" s="1"/>
    </row>
    <row r="8119" spans="1:25" ht="12.75" customHeight="1" x14ac:dyDescent="0.25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  <c r="O8119"/>
      <c r="P8119"/>
      <c r="Q8119"/>
      <c r="R8119"/>
      <c r="S8119"/>
      <c r="T8119"/>
      <c r="U8119"/>
      <c r="V8119"/>
      <c r="W8119" s="1"/>
      <c r="X8119" s="1"/>
      <c r="Y8119" s="1"/>
    </row>
    <row r="8120" spans="1:25" ht="12.75" customHeight="1" x14ac:dyDescent="0.25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  <c r="O8120"/>
      <c r="P8120"/>
      <c r="Q8120"/>
      <c r="R8120"/>
      <c r="S8120"/>
      <c r="T8120"/>
      <c r="U8120"/>
      <c r="V8120"/>
      <c r="W8120" s="1"/>
      <c r="X8120" s="1"/>
      <c r="Y8120" s="1"/>
    </row>
    <row r="8121" spans="1:25" ht="12.75" customHeight="1" x14ac:dyDescent="0.25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  <c r="O8121"/>
      <c r="P8121"/>
      <c r="Q8121"/>
      <c r="R8121"/>
      <c r="S8121"/>
      <c r="T8121"/>
      <c r="U8121"/>
      <c r="V8121"/>
      <c r="W8121" s="1"/>
      <c r="X8121" s="1"/>
      <c r="Y8121" s="1"/>
    </row>
    <row r="8122" spans="1:25" ht="12.75" customHeight="1" x14ac:dyDescent="0.25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  <c r="O8122"/>
      <c r="P8122"/>
      <c r="Q8122"/>
      <c r="R8122"/>
      <c r="S8122"/>
      <c r="T8122"/>
      <c r="U8122"/>
      <c r="V8122"/>
      <c r="W8122" s="1"/>
      <c r="X8122" s="1"/>
      <c r="Y8122" s="1"/>
    </row>
    <row r="8123" spans="1:25" ht="12.75" customHeight="1" x14ac:dyDescent="0.25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  <c r="O8123"/>
      <c r="P8123"/>
      <c r="Q8123"/>
      <c r="R8123"/>
      <c r="S8123"/>
      <c r="T8123"/>
      <c r="U8123"/>
      <c r="V8123"/>
      <c r="W8123" s="1"/>
      <c r="X8123" s="1"/>
      <c r="Y8123" s="1"/>
    </row>
    <row r="8124" spans="1:25" ht="12.75" customHeight="1" x14ac:dyDescent="0.25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  <c r="O8124"/>
      <c r="P8124"/>
      <c r="Q8124"/>
      <c r="R8124"/>
      <c r="S8124"/>
      <c r="T8124"/>
      <c r="U8124"/>
      <c r="V8124"/>
      <c r="W8124" s="1"/>
      <c r="X8124" s="1"/>
      <c r="Y8124" s="1"/>
    </row>
    <row r="8125" spans="1:25" ht="12.75" customHeight="1" x14ac:dyDescent="0.25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  <c r="O8125"/>
      <c r="P8125"/>
      <c r="Q8125"/>
      <c r="R8125"/>
      <c r="S8125"/>
      <c r="T8125"/>
      <c r="U8125"/>
      <c r="V8125"/>
      <c r="W8125" s="1"/>
      <c r="X8125" s="1"/>
      <c r="Y8125" s="1"/>
    </row>
    <row r="8126" spans="1:25" ht="12.75" customHeight="1" x14ac:dyDescent="0.25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  <c r="O8126"/>
      <c r="P8126"/>
      <c r="Q8126"/>
      <c r="R8126"/>
      <c r="S8126"/>
      <c r="T8126"/>
      <c r="U8126"/>
      <c r="V8126"/>
      <c r="W8126" s="1"/>
      <c r="X8126" s="1"/>
      <c r="Y8126" s="1"/>
    </row>
    <row r="8127" spans="1:25" ht="12.75" customHeight="1" x14ac:dyDescent="0.25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  <c r="O8127"/>
      <c r="P8127"/>
      <c r="Q8127"/>
      <c r="R8127"/>
      <c r="S8127"/>
      <c r="T8127"/>
      <c r="U8127"/>
      <c r="V8127"/>
      <c r="W8127" s="1"/>
      <c r="X8127" s="1"/>
      <c r="Y8127" s="1"/>
    </row>
    <row r="8128" spans="1:25" ht="12.75" customHeight="1" x14ac:dyDescent="0.25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  <c r="O8128"/>
      <c r="P8128"/>
      <c r="Q8128"/>
      <c r="R8128"/>
      <c r="S8128"/>
      <c r="T8128"/>
      <c r="U8128"/>
      <c r="V8128"/>
      <c r="W8128" s="1"/>
      <c r="X8128" s="1"/>
      <c r="Y8128" s="1"/>
    </row>
    <row r="8129" spans="1:25" ht="12.75" customHeight="1" x14ac:dyDescent="0.25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  <c r="O8129"/>
      <c r="P8129"/>
      <c r="Q8129"/>
      <c r="R8129"/>
      <c r="S8129"/>
      <c r="T8129"/>
      <c r="U8129"/>
      <c r="V8129"/>
      <c r="W8129" s="1"/>
      <c r="X8129" s="1"/>
      <c r="Y8129" s="1"/>
    </row>
    <row r="8130" spans="1:25" ht="12.75" customHeight="1" x14ac:dyDescent="0.25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  <c r="O8130"/>
      <c r="P8130"/>
      <c r="Q8130"/>
      <c r="R8130"/>
      <c r="S8130"/>
      <c r="T8130"/>
      <c r="U8130"/>
      <c r="V8130"/>
      <c r="W8130" s="1"/>
      <c r="X8130" s="1"/>
      <c r="Y8130" s="1"/>
    </row>
    <row r="8131" spans="1:25" ht="12.75" customHeight="1" x14ac:dyDescent="0.25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  <c r="O8131"/>
      <c r="P8131"/>
      <c r="Q8131"/>
      <c r="R8131"/>
      <c r="S8131"/>
      <c r="T8131"/>
      <c r="U8131"/>
      <c r="V8131"/>
      <c r="W8131" s="1"/>
      <c r="X8131" s="1"/>
      <c r="Y8131" s="1"/>
    </row>
    <row r="8132" spans="1:25" ht="12.75" customHeight="1" x14ac:dyDescent="0.25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  <c r="O8132"/>
      <c r="P8132"/>
      <c r="Q8132"/>
      <c r="R8132"/>
      <c r="S8132"/>
      <c r="T8132"/>
      <c r="U8132"/>
      <c r="V8132"/>
      <c r="W8132" s="1"/>
      <c r="X8132" s="1"/>
      <c r="Y8132" s="1"/>
    </row>
    <row r="8133" spans="1:25" ht="12.75" customHeight="1" x14ac:dyDescent="0.25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  <c r="O8133"/>
      <c r="P8133"/>
      <c r="Q8133"/>
      <c r="R8133"/>
      <c r="S8133"/>
      <c r="T8133"/>
      <c r="U8133"/>
      <c r="V8133"/>
      <c r="W8133" s="1"/>
      <c r="X8133" s="1"/>
      <c r="Y8133" s="1"/>
    </row>
    <row r="8134" spans="1:25" ht="12.75" customHeight="1" x14ac:dyDescent="0.25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  <c r="O8134"/>
      <c r="P8134"/>
      <c r="Q8134"/>
      <c r="R8134"/>
      <c r="S8134"/>
      <c r="T8134"/>
      <c r="U8134"/>
      <c r="V8134"/>
      <c r="W8134" s="1"/>
      <c r="X8134" s="1"/>
      <c r="Y8134" s="1"/>
    </row>
    <row r="8135" spans="1:25" ht="12.75" customHeight="1" x14ac:dyDescent="0.25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  <c r="O8135"/>
      <c r="P8135"/>
      <c r="Q8135"/>
      <c r="R8135"/>
      <c r="S8135"/>
      <c r="T8135"/>
      <c r="U8135"/>
      <c r="V8135"/>
      <c r="W8135" s="1"/>
      <c r="X8135" s="1"/>
      <c r="Y8135" s="1"/>
    </row>
    <row r="8136" spans="1:25" ht="12.75" customHeight="1" x14ac:dyDescent="0.25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  <c r="O8136"/>
      <c r="P8136"/>
      <c r="Q8136"/>
      <c r="R8136"/>
      <c r="S8136"/>
      <c r="T8136"/>
      <c r="U8136"/>
      <c r="V8136"/>
      <c r="W8136" s="1"/>
      <c r="X8136" s="1"/>
      <c r="Y8136" s="1"/>
    </row>
    <row r="8137" spans="1:25" ht="12.75" customHeight="1" x14ac:dyDescent="0.25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  <c r="O8137"/>
      <c r="P8137"/>
      <c r="Q8137"/>
      <c r="R8137"/>
      <c r="S8137"/>
      <c r="T8137"/>
      <c r="U8137"/>
      <c r="V8137"/>
      <c r="W8137" s="1"/>
      <c r="X8137" s="1"/>
      <c r="Y8137" s="1"/>
    </row>
    <row r="8138" spans="1:25" ht="12.75" customHeight="1" x14ac:dyDescent="0.25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  <c r="O8138"/>
      <c r="P8138"/>
      <c r="Q8138"/>
      <c r="R8138"/>
      <c r="S8138"/>
      <c r="T8138"/>
      <c r="U8138"/>
      <c r="V8138"/>
      <c r="W8138" s="1"/>
      <c r="X8138" s="1"/>
      <c r="Y8138" s="1"/>
    </row>
    <row r="8139" spans="1:25" ht="12.75" customHeight="1" x14ac:dyDescent="0.25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  <c r="O8139"/>
      <c r="P8139"/>
      <c r="Q8139"/>
      <c r="R8139"/>
      <c r="S8139"/>
      <c r="T8139"/>
      <c r="U8139"/>
      <c r="V8139"/>
      <c r="W8139" s="1"/>
      <c r="X8139" s="1"/>
      <c r="Y8139" s="1"/>
    </row>
    <row r="8140" spans="1:25" ht="12.75" customHeight="1" x14ac:dyDescent="0.25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  <c r="O8140"/>
      <c r="P8140"/>
      <c r="Q8140"/>
      <c r="R8140"/>
      <c r="S8140"/>
      <c r="T8140"/>
      <c r="U8140"/>
      <c r="V8140"/>
      <c r="W8140" s="1"/>
      <c r="X8140" s="1"/>
      <c r="Y8140" s="1"/>
    </row>
    <row r="8141" spans="1:25" ht="12.75" customHeight="1" x14ac:dyDescent="0.25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  <c r="O8141"/>
      <c r="P8141"/>
      <c r="Q8141"/>
      <c r="R8141"/>
      <c r="S8141"/>
      <c r="T8141"/>
      <c r="U8141"/>
      <c r="V8141"/>
      <c r="W8141" s="1"/>
      <c r="X8141" s="1"/>
      <c r="Y8141" s="1"/>
    </row>
    <row r="8142" spans="1:25" ht="12.75" customHeight="1" x14ac:dyDescent="0.25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  <c r="O8142"/>
      <c r="P8142"/>
      <c r="Q8142"/>
      <c r="R8142"/>
      <c r="S8142"/>
      <c r="T8142"/>
      <c r="U8142"/>
      <c r="V8142"/>
      <c r="W8142" s="1"/>
      <c r="X8142" s="1"/>
      <c r="Y8142" s="1"/>
    </row>
    <row r="8143" spans="1:25" ht="12.75" customHeight="1" x14ac:dyDescent="0.25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  <c r="O8143"/>
      <c r="P8143"/>
      <c r="Q8143"/>
      <c r="R8143"/>
      <c r="S8143"/>
      <c r="T8143"/>
      <c r="U8143"/>
      <c r="V8143"/>
      <c r="W8143" s="1"/>
      <c r="X8143" s="1"/>
      <c r="Y8143" s="1"/>
    </row>
    <row r="8144" spans="1:25" ht="12.75" customHeight="1" x14ac:dyDescent="0.25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  <c r="O8144"/>
      <c r="P8144"/>
      <c r="Q8144"/>
      <c r="R8144"/>
      <c r="S8144"/>
      <c r="T8144"/>
      <c r="U8144"/>
      <c r="V8144"/>
      <c r="W8144" s="1"/>
      <c r="X8144" s="1"/>
      <c r="Y8144" s="1"/>
    </row>
    <row r="8145" spans="1:25" ht="12.75" customHeight="1" x14ac:dyDescent="0.25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  <c r="O8145"/>
      <c r="P8145"/>
      <c r="Q8145"/>
      <c r="R8145"/>
      <c r="S8145"/>
      <c r="T8145"/>
      <c r="U8145"/>
      <c r="V8145"/>
      <c r="W8145" s="1"/>
      <c r="X8145" s="1"/>
      <c r="Y8145" s="1"/>
    </row>
    <row r="8146" spans="1:25" ht="12.75" customHeight="1" x14ac:dyDescent="0.25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  <c r="O8146"/>
      <c r="P8146"/>
      <c r="Q8146"/>
      <c r="R8146"/>
      <c r="S8146"/>
      <c r="T8146"/>
      <c r="U8146"/>
      <c r="V8146"/>
      <c r="W8146" s="1"/>
      <c r="X8146" s="1"/>
      <c r="Y8146" s="1"/>
    </row>
    <row r="8147" spans="1:25" ht="12.75" customHeight="1" x14ac:dyDescent="0.25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  <c r="O8147"/>
      <c r="P8147"/>
      <c r="Q8147"/>
      <c r="R8147"/>
      <c r="S8147"/>
      <c r="T8147"/>
      <c r="U8147"/>
      <c r="V8147"/>
      <c r="W8147" s="1"/>
      <c r="X8147" s="1"/>
      <c r="Y8147" s="1"/>
    </row>
    <row r="8148" spans="1:25" ht="12.75" customHeight="1" x14ac:dyDescent="0.25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  <c r="O8148"/>
      <c r="P8148"/>
      <c r="Q8148"/>
      <c r="R8148"/>
      <c r="S8148"/>
      <c r="T8148"/>
      <c r="U8148"/>
      <c r="V8148"/>
      <c r="W8148" s="1"/>
      <c r="X8148" s="1"/>
      <c r="Y8148" s="1"/>
    </row>
    <row r="8149" spans="1:25" ht="12.75" customHeight="1" x14ac:dyDescent="0.25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  <c r="O8149"/>
      <c r="P8149"/>
      <c r="Q8149"/>
      <c r="R8149"/>
      <c r="S8149"/>
      <c r="T8149"/>
      <c r="U8149"/>
      <c r="V8149"/>
      <c r="W8149" s="1"/>
      <c r="X8149" s="1"/>
      <c r="Y8149" s="1"/>
    </row>
    <row r="8150" spans="1:25" ht="12.75" customHeight="1" x14ac:dyDescent="0.25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  <c r="O8150"/>
      <c r="P8150"/>
      <c r="Q8150"/>
      <c r="R8150"/>
      <c r="S8150"/>
      <c r="T8150"/>
      <c r="U8150"/>
      <c r="V8150"/>
      <c r="W8150" s="1"/>
      <c r="X8150" s="1"/>
      <c r="Y8150" s="1"/>
    </row>
    <row r="8151" spans="1:25" ht="12.75" customHeight="1" x14ac:dyDescent="0.25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  <c r="O8151"/>
      <c r="P8151"/>
      <c r="Q8151"/>
      <c r="R8151"/>
      <c r="S8151"/>
      <c r="T8151"/>
      <c r="U8151"/>
      <c r="V8151"/>
      <c r="W8151" s="1"/>
      <c r="X8151" s="1"/>
      <c r="Y8151" s="1"/>
    </row>
    <row r="8152" spans="1:25" ht="12.75" customHeight="1" x14ac:dyDescent="0.25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  <c r="O8152"/>
      <c r="P8152"/>
      <c r="Q8152"/>
      <c r="R8152"/>
      <c r="S8152"/>
      <c r="T8152"/>
      <c r="U8152"/>
      <c r="V8152"/>
      <c r="W8152" s="1"/>
      <c r="X8152" s="1"/>
      <c r="Y8152" s="1"/>
    </row>
    <row r="8153" spans="1:25" ht="12.75" customHeight="1" x14ac:dyDescent="0.25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  <c r="O8153"/>
      <c r="P8153"/>
      <c r="Q8153"/>
      <c r="R8153"/>
      <c r="S8153"/>
      <c r="T8153"/>
      <c r="U8153"/>
      <c r="V8153"/>
      <c r="W8153" s="1"/>
      <c r="X8153" s="1"/>
      <c r="Y8153" s="1"/>
    </row>
    <row r="8154" spans="1:25" ht="12.75" customHeight="1" x14ac:dyDescent="0.25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  <c r="O8154"/>
      <c r="P8154"/>
      <c r="Q8154"/>
      <c r="R8154"/>
      <c r="S8154"/>
      <c r="T8154"/>
      <c r="U8154"/>
      <c r="V8154"/>
      <c r="W8154" s="1"/>
      <c r="X8154" s="1"/>
      <c r="Y8154" s="1"/>
    </row>
    <row r="8155" spans="1:25" ht="12.75" customHeight="1" x14ac:dyDescent="0.25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  <c r="O8155"/>
      <c r="P8155"/>
      <c r="Q8155"/>
      <c r="R8155"/>
      <c r="S8155"/>
      <c r="T8155"/>
      <c r="U8155"/>
      <c r="V8155"/>
      <c r="W8155" s="1"/>
      <c r="X8155" s="1"/>
      <c r="Y8155" s="1"/>
    </row>
    <row r="8156" spans="1:25" ht="12.75" customHeight="1" x14ac:dyDescent="0.25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  <c r="O8156"/>
      <c r="P8156"/>
      <c r="Q8156"/>
      <c r="R8156"/>
      <c r="S8156"/>
      <c r="T8156"/>
      <c r="U8156"/>
      <c r="V8156"/>
      <c r="W8156" s="1"/>
      <c r="X8156" s="1"/>
      <c r="Y8156" s="1"/>
    </row>
    <row r="8157" spans="1:25" ht="12.75" customHeight="1" x14ac:dyDescent="0.25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  <c r="O8157"/>
      <c r="P8157"/>
      <c r="Q8157"/>
      <c r="R8157"/>
      <c r="S8157"/>
      <c r="T8157"/>
      <c r="U8157"/>
      <c r="V8157"/>
      <c r="W8157" s="1"/>
      <c r="X8157" s="1"/>
      <c r="Y8157" s="1"/>
    </row>
    <row r="8158" spans="1:25" ht="12.75" customHeight="1" x14ac:dyDescent="0.25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  <c r="O8158"/>
      <c r="P8158"/>
      <c r="Q8158"/>
      <c r="R8158"/>
      <c r="S8158"/>
      <c r="T8158"/>
      <c r="U8158"/>
      <c r="V8158"/>
      <c r="W8158" s="1"/>
      <c r="X8158" s="1"/>
      <c r="Y8158" s="1"/>
    </row>
    <row r="8159" spans="1:25" ht="12.75" customHeight="1" x14ac:dyDescent="0.25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  <c r="O8159"/>
      <c r="P8159"/>
      <c r="Q8159"/>
      <c r="R8159"/>
      <c r="S8159"/>
      <c r="T8159"/>
      <c r="U8159"/>
      <c r="V8159"/>
      <c r="W8159" s="1"/>
      <c r="X8159" s="1"/>
      <c r="Y8159" s="1"/>
    </row>
    <row r="8160" spans="1:25" ht="12.75" customHeight="1" x14ac:dyDescent="0.25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  <c r="O8160"/>
      <c r="P8160"/>
      <c r="Q8160"/>
      <c r="R8160"/>
      <c r="S8160"/>
      <c r="T8160"/>
      <c r="U8160"/>
      <c r="V8160"/>
      <c r="W8160" s="1"/>
      <c r="X8160" s="1"/>
      <c r="Y8160" s="1"/>
    </row>
    <row r="8161" spans="1:25" ht="12.75" customHeight="1" x14ac:dyDescent="0.25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  <c r="O8161"/>
      <c r="P8161"/>
      <c r="Q8161"/>
      <c r="R8161"/>
      <c r="S8161"/>
      <c r="T8161"/>
      <c r="U8161"/>
      <c r="V8161"/>
      <c r="W8161" s="1"/>
      <c r="X8161" s="1"/>
      <c r="Y8161" s="1"/>
    </row>
    <row r="8162" spans="1:25" ht="12.75" customHeight="1" x14ac:dyDescent="0.25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  <c r="O8162"/>
      <c r="P8162"/>
      <c r="Q8162"/>
      <c r="R8162"/>
      <c r="S8162"/>
      <c r="T8162"/>
      <c r="U8162"/>
      <c r="V8162"/>
      <c r="W8162" s="1"/>
      <c r="X8162" s="1"/>
      <c r="Y8162" s="1"/>
    </row>
    <row r="8163" spans="1:25" ht="12.75" customHeight="1" x14ac:dyDescent="0.25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  <c r="O8163"/>
      <c r="P8163"/>
      <c r="Q8163"/>
      <c r="R8163"/>
      <c r="S8163"/>
      <c r="T8163"/>
      <c r="U8163"/>
      <c r="V8163"/>
      <c r="W8163" s="1"/>
      <c r="X8163" s="1"/>
      <c r="Y8163" s="1"/>
    </row>
    <row r="8164" spans="1:25" ht="12.75" customHeight="1" x14ac:dyDescent="0.25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  <c r="O8164"/>
      <c r="P8164"/>
      <c r="Q8164"/>
      <c r="R8164"/>
      <c r="S8164"/>
      <c r="T8164"/>
      <c r="U8164"/>
      <c r="V8164"/>
      <c r="W8164" s="1"/>
      <c r="X8164" s="1"/>
      <c r="Y8164" s="1"/>
    </row>
    <row r="8165" spans="1:25" ht="12.75" customHeight="1" x14ac:dyDescent="0.25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  <c r="O8165"/>
      <c r="P8165"/>
      <c r="Q8165"/>
      <c r="R8165"/>
      <c r="S8165"/>
      <c r="T8165"/>
      <c r="U8165"/>
      <c r="V8165"/>
      <c r="W8165" s="1"/>
      <c r="X8165" s="1"/>
      <c r="Y8165" s="1"/>
    </row>
    <row r="8166" spans="1:25" ht="12.75" customHeight="1" x14ac:dyDescent="0.25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  <c r="O8166"/>
      <c r="P8166"/>
      <c r="Q8166"/>
      <c r="R8166"/>
      <c r="S8166"/>
      <c r="T8166"/>
      <c r="U8166"/>
      <c r="V8166"/>
      <c r="W8166" s="1"/>
      <c r="X8166" s="1"/>
      <c r="Y8166" s="1"/>
    </row>
    <row r="8167" spans="1:25" ht="12.75" customHeight="1" x14ac:dyDescent="0.25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  <c r="O8167"/>
      <c r="P8167"/>
      <c r="Q8167"/>
      <c r="R8167"/>
      <c r="S8167"/>
      <c r="T8167"/>
      <c r="U8167"/>
      <c r="V8167"/>
      <c r="W8167" s="1"/>
      <c r="X8167" s="1"/>
      <c r="Y8167" s="1"/>
    </row>
    <row r="8168" spans="1:25" ht="12.75" customHeight="1" x14ac:dyDescent="0.25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  <c r="O8168"/>
      <c r="P8168"/>
      <c r="Q8168"/>
      <c r="R8168"/>
      <c r="S8168"/>
      <c r="T8168"/>
      <c r="U8168"/>
      <c r="V8168"/>
      <c r="W8168" s="1"/>
      <c r="X8168" s="1"/>
      <c r="Y8168" s="1"/>
    </row>
    <row r="8169" spans="1:25" ht="12.75" customHeight="1" x14ac:dyDescent="0.25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  <c r="O8169"/>
      <c r="P8169"/>
      <c r="Q8169"/>
      <c r="R8169"/>
      <c r="S8169"/>
      <c r="T8169"/>
      <c r="U8169"/>
      <c r="V8169"/>
      <c r="W8169" s="1"/>
      <c r="X8169" s="1"/>
      <c r="Y8169" s="1"/>
    </row>
    <row r="8170" spans="1:25" ht="12.75" customHeight="1" x14ac:dyDescent="0.25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  <c r="O8170"/>
      <c r="P8170"/>
      <c r="Q8170"/>
      <c r="R8170"/>
      <c r="S8170"/>
      <c r="T8170"/>
      <c r="U8170"/>
      <c r="V8170"/>
      <c r="W8170" s="1"/>
      <c r="X8170" s="1"/>
      <c r="Y8170" s="1"/>
    </row>
    <row r="8171" spans="1:25" ht="12.75" customHeight="1" x14ac:dyDescent="0.25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  <c r="O8171"/>
      <c r="P8171"/>
      <c r="Q8171"/>
      <c r="R8171"/>
      <c r="S8171"/>
      <c r="T8171"/>
      <c r="U8171"/>
      <c r="V8171"/>
      <c r="W8171" s="1"/>
      <c r="X8171" s="1"/>
      <c r="Y8171" s="1"/>
    </row>
    <row r="8172" spans="1:25" ht="12.75" customHeight="1" x14ac:dyDescent="0.25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  <c r="O8172"/>
      <c r="P8172"/>
      <c r="Q8172"/>
      <c r="R8172"/>
      <c r="S8172"/>
      <c r="T8172"/>
      <c r="U8172"/>
      <c r="V8172"/>
      <c r="W8172" s="1"/>
      <c r="X8172" s="1"/>
      <c r="Y8172" s="1"/>
    </row>
    <row r="8173" spans="1:25" ht="12.75" customHeight="1" x14ac:dyDescent="0.25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  <c r="O8173"/>
      <c r="P8173"/>
      <c r="Q8173"/>
      <c r="R8173"/>
      <c r="S8173"/>
      <c r="T8173"/>
      <c r="U8173"/>
      <c r="V8173"/>
      <c r="W8173" s="1"/>
      <c r="X8173" s="1"/>
      <c r="Y8173" s="1"/>
    </row>
    <row r="8174" spans="1:25" ht="12.75" customHeight="1" x14ac:dyDescent="0.25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  <c r="O8174"/>
      <c r="P8174"/>
      <c r="Q8174"/>
      <c r="R8174"/>
      <c r="S8174"/>
      <c r="T8174"/>
      <c r="U8174"/>
      <c r="V8174"/>
      <c r="W8174" s="1"/>
      <c r="X8174" s="1"/>
      <c r="Y8174" s="1"/>
    </row>
    <row r="8175" spans="1:25" ht="12.75" customHeight="1" x14ac:dyDescent="0.25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  <c r="O8175"/>
      <c r="P8175"/>
      <c r="Q8175"/>
      <c r="R8175"/>
      <c r="S8175"/>
      <c r="T8175"/>
      <c r="U8175"/>
      <c r="V8175"/>
      <c r="W8175" s="1"/>
      <c r="X8175" s="1"/>
      <c r="Y8175" s="1"/>
    </row>
    <row r="8176" spans="1:25" ht="12.75" customHeight="1" x14ac:dyDescent="0.25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  <c r="O8176"/>
      <c r="P8176"/>
      <c r="Q8176"/>
      <c r="R8176"/>
      <c r="S8176"/>
      <c r="T8176"/>
      <c r="U8176"/>
      <c r="V8176"/>
      <c r="W8176" s="1"/>
      <c r="X8176" s="1"/>
      <c r="Y8176" s="1"/>
    </row>
    <row r="8177" spans="1:25" ht="12.75" customHeight="1" x14ac:dyDescent="0.25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  <c r="O8177"/>
      <c r="P8177"/>
      <c r="Q8177"/>
      <c r="R8177"/>
      <c r="S8177"/>
      <c r="T8177"/>
      <c r="U8177"/>
      <c r="V8177"/>
      <c r="W8177" s="1"/>
      <c r="X8177" s="1"/>
      <c r="Y8177" s="1"/>
    </row>
    <row r="8178" spans="1:25" ht="12.75" customHeight="1" x14ac:dyDescent="0.25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  <c r="O8178"/>
      <c r="P8178"/>
      <c r="Q8178"/>
      <c r="R8178"/>
      <c r="S8178"/>
      <c r="T8178"/>
      <c r="U8178"/>
      <c r="V8178"/>
      <c r="W8178" s="1"/>
      <c r="X8178" s="1"/>
      <c r="Y8178" s="1"/>
    </row>
    <row r="8179" spans="1:25" ht="12.75" customHeight="1" x14ac:dyDescent="0.25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  <c r="O8179"/>
      <c r="P8179"/>
      <c r="Q8179"/>
      <c r="R8179"/>
      <c r="S8179"/>
      <c r="T8179"/>
      <c r="U8179"/>
      <c r="V8179"/>
      <c r="W8179" s="1"/>
      <c r="X8179" s="1"/>
      <c r="Y8179" s="1"/>
    </row>
    <row r="8180" spans="1:25" ht="12.75" customHeight="1" x14ac:dyDescent="0.25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  <c r="O8180"/>
      <c r="P8180"/>
      <c r="Q8180"/>
      <c r="R8180"/>
      <c r="S8180"/>
      <c r="T8180"/>
      <c r="U8180"/>
      <c r="V8180"/>
      <c r="W8180" s="1"/>
      <c r="X8180" s="1"/>
      <c r="Y8180" s="1"/>
    </row>
    <row r="8181" spans="1:25" ht="12.75" customHeight="1" x14ac:dyDescent="0.25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  <c r="O8181"/>
      <c r="P8181"/>
      <c r="Q8181"/>
      <c r="R8181"/>
      <c r="S8181"/>
      <c r="T8181"/>
      <c r="U8181"/>
      <c r="V8181"/>
      <c r="W8181" s="1"/>
      <c r="X8181" s="1"/>
      <c r="Y8181" s="1"/>
    </row>
    <row r="8182" spans="1:25" ht="12.75" customHeight="1" x14ac:dyDescent="0.25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  <c r="O8182"/>
      <c r="P8182"/>
      <c r="Q8182"/>
      <c r="R8182"/>
      <c r="S8182"/>
      <c r="T8182"/>
      <c r="U8182"/>
      <c r="V8182"/>
      <c r="W8182" s="1"/>
      <c r="X8182" s="1"/>
      <c r="Y8182" s="1"/>
    </row>
    <row r="8183" spans="1:25" ht="12.75" customHeight="1" x14ac:dyDescent="0.25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  <c r="O8183"/>
      <c r="P8183"/>
      <c r="Q8183"/>
      <c r="R8183"/>
      <c r="S8183"/>
      <c r="T8183"/>
      <c r="U8183"/>
      <c r="V8183"/>
      <c r="W8183" s="1"/>
      <c r="X8183" s="1"/>
      <c r="Y8183" s="1"/>
    </row>
    <row r="8184" spans="1:25" ht="12.75" customHeight="1" x14ac:dyDescent="0.25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  <c r="O8184"/>
      <c r="P8184"/>
      <c r="Q8184"/>
      <c r="R8184"/>
      <c r="S8184"/>
      <c r="T8184"/>
      <c r="U8184"/>
      <c r="V8184"/>
      <c r="W8184" s="1"/>
      <c r="X8184" s="1"/>
      <c r="Y8184" s="1"/>
    </row>
    <row r="8185" spans="1:25" ht="12.75" customHeight="1" x14ac:dyDescent="0.25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  <c r="O8185"/>
      <c r="P8185"/>
      <c r="Q8185"/>
      <c r="R8185"/>
      <c r="S8185"/>
      <c r="T8185"/>
      <c r="U8185"/>
      <c r="V8185"/>
      <c r="W8185" s="1"/>
      <c r="X8185" s="1"/>
      <c r="Y8185" s="1"/>
    </row>
    <row r="8186" spans="1:25" ht="12.75" customHeight="1" x14ac:dyDescent="0.25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  <c r="O8186"/>
      <c r="P8186"/>
      <c r="Q8186"/>
      <c r="R8186"/>
      <c r="S8186"/>
      <c r="T8186"/>
      <c r="U8186"/>
      <c r="V8186"/>
      <c r="W8186" s="1"/>
      <c r="X8186" s="1"/>
      <c r="Y8186" s="1"/>
    </row>
    <row r="8187" spans="1:25" ht="12.75" customHeight="1" x14ac:dyDescent="0.25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  <c r="O8187"/>
      <c r="P8187"/>
      <c r="Q8187"/>
      <c r="R8187"/>
      <c r="S8187"/>
      <c r="T8187"/>
      <c r="U8187"/>
      <c r="V8187"/>
      <c r="W8187" s="1"/>
      <c r="X8187" s="1"/>
      <c r="Y8187" s="1"/>
    </row>
    <row r="8188" spans="1:25" ht="12.75" customHeight="1" x14ac:dyDescent="0.25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  <c r="O8188"/>
      <c r="P8188"/>
      <c r="Q8188"/>
      <c r="R8188"/>
      <c r="S8188"/>
      <c r="T8188"/>
      <c r="U8188"/>
      <c r="V8188"/>
      <c r="W8188" s="1"/>
      <c r="X8188" s="1"/>
      <c r="Y8188" s="1"/>
    </row>
    <row r="8189" spans="1:25" ht="12.75" customHeight="1" x14ac:dyDescent="0.25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  <c r="O8189"/>
      <c r="P8189"/>
      <c r="Q8189"/>
      <c r="R8189"/>
      <c r="S8189"/>
      <c r="T8189"/>
      <c r="U8189"/>
      <c r="V8189"/>
      <c r="W8189" s="1"/>
      <c r="X8189" s="1"/>
      <c r="Y8189" s="1"/>
    </row>
    <row r="8190" spans="1:25" ht="12.75" customHeight="1" x14ac:dyDescent="0.25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  <c r="O8190"/>
      <c r="P8190"/>
      <c r="Q8190"/>
      <c r="R8190"/>
      <c r="S8190"/>
      <c r="T8190"/>
      <c r="U8190"/>
      <c r="V8190"/>
      <c r="W8190" s="1"/>
      <c r="X8190" s="1"/>
      <c r="Y8190" s="1"/>
    </row>
    <row r="8191" spans="1:25" ht="12.75" customHeight="1" x14ac:dyDescent="0.25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  <c r="O8191"/>
      <c r="P8191"/>
      <c r="Q8191"/>
      <c r="R8191"/>
      <c r="S8191"/>
      <c r="T8191"/>
      <c r="U8191"/>
      <c r="V8191"/>
      <c r="W8191" s="1"/>
      <c r="X8191" s="1"/>
      <c r="Y8191" s="1"/>
    </row>
    <row r="8192" spans="1:25" ht="12.75" customHeight="1" x14ac:dyDescent="0.25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  <c r="O8192"/>
      <c r="P8192"/>
      <c r="Q8192"/>
      <c r="R8192"/>
      <c r="S8192"/>
      <c r="T8192"/>
      <c r="U8192"/>
      <c r="V8192"/>
      <c r="W8192" s="1"/>
      <c r="X8192" s="1"/>
      <c r="Y8192" s="1"/>
    </row>
    <row r="8193" spans="1:25" ht="12.75" customHeight="1" x14ac:dyDescent="0.25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  <c r="O8193"/>
      <c r="P8193"/>
      <c r="Q8193"/>
      <c r="R8193"/>
      <c r="S8193"/>
      <c r="T8193"/>
      <c r="U8193"/>
      <c r="V8193"/>
      <c r="W8193" s="1"/>
      <c r="X8193" s="1"/>
      <c r="Y8193" s="1"/>
    </row>
    <row r="8194" spans="1:25" ht="12.75" customHeight="1" x14ac:dyDescent="0.25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  <c r="O8194"/>
      <c r="P8194"/>
      <c r="Q8194"/>
      <c r="R8194"/>
      <c r="S8194"/>
      <c r="T8194"/>
      <c r="U8194"/>
      <c r="V8194"/>
      <c r="W8194" s="1"/>
      <c r="X8194" s="1"/>
      <c r="Y8194" s="1"/>
    </row>
    <row r="8195" spans="1:25" ht="12.75" customHeight="1" x14ac:dyDescent="0.25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  <c r="O8195"/>
      <c r="P8195"/>
      <c r="Q8195"/>
      <c r="R8195"/>
      <c r="S8195"/>
      <c r="T8195"/>
      <c r="U8195"/>
      <c r="V8195"/>
      <c r="W8195" s="1"/>
      <c r="X8195" s="1"/>
      <c r="Y8195" s="1"/>
    </row>
    <row r="8196" spans="1:25" ht="12.75" customHeight="1" x14ac:dyDescent="0.25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  <c r="O8196"/>
      <c r="P8196"/>
      <c r="Q8196"/>
      <c r="R8196"/>
      <c r="S8196"/>
      <c r="T8196"/>
      <c r="U8196"/>
      <c r="V8196"/>
      <c r="W8196" s="1"/>
      <c r="X8196" s="1"/>
      <c r="Y8196" s="1"/>
    </row>
    <row r="8197" spans="1:25" ht="12.75" customHeight="1" x14ac:dyDescent="0.25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  <c r="O8197"/>
      <c r="P8197"/>
      <c r="Q8197"/>
      <c r="R8197"/>
      <c r="S8197"/>
      <c r="T8197"/>
      <c r="U8197"/>
      <c r="V8197"/>
      <c r="W8197" s="1"/>
      <c r="X8197" s="1"/>
      <c r="Y8197" s="1"/>
    </row>
    <row r="8198" spans="1:25" ht="12.75" customHeight="1" x14ac:dyDescent="0.25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  <c r="O8198"/>
      <c r="P8198"/>
      <c r="Q8198"/>
      <c r="R8198"/>
      <c r="S8198"/>
      <c r="T8198"/>
      <c r="U8198"/>
      <c r="V8198"/>
      <c r="W8198" s="1"/>
      <c r="X8198" s="1"/>
      <c r="Y8198" s="1"/>
    </row>
    <row r="8199" spans="1:25" ht="12.75" customHeight="1" x14ac:dyDescent="0.25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  <c r="O8199"/>
      <c r="P8199"/>
      <c r="Q8199"/>
      <c r="R8199"/>
      <c r="S8199"/>
      <c r="T8199"/>
      <c r="U8199"/>
      <c r="V8199"/>
      <c r="W8199" s="1"/>
      <c r="X8199" s="1"/>
      <c r="Y8199" s="1"/>
    </row>
    <row r="8200" spans="1:25" ht="12.75" customHeight="1" x14ac:dyDescent="0.25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  <c r="O8200"/>
      <c r="P8200"/>
      <c r="Q8200"/>
      <c r="R8200"/>
      <c r="S8200"/>
      <c r="T8200"/>
      <c r="U8200"/>
      <c r="V8200"/>
      <c r="W8200" s="1"/>
      <c r="X8200" s="1"/>
      <c r="Y8200" s="1"/>
    </row>
    <row r="8201" spans="1:25" ht="12.75" customHeight="1" x14ac:dyDescent="0.25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  <c r="O8201"/>
      <c r="P8201"/>
      <c r="Q8201"/>
      <c r="R8201"/>
      <c r="S8201"/>
      <c r="T8201"/>
      <c r="U8201"/>
      <c r="V8201"/>
      <c r="W8201" s="1"/>
      <c r="X8201" s="1"/>
      <c r="Y8201" s="1"/>
    </row>
    <row r="8202" spans="1:25" ht="12.75" customHeight="1" x14ac:dyDescent="0.25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  <c r="O8202"/>
      <c r="P8202"/>
      <c r="Q8202"/>
      <c r="R8202"/>
      <c r="S8202"/>
      <c r="T8202"/>
      <c r="U8202"/>
      <c r="V8202"/>
      <c r="W8202" s="1"/>
      <c r="X8202" s="1"/>
      <c r="Y8202" s="1"/>
    </row>
    <row r="8203" spans="1:25" ht="12.75" customHeight="1" x14ac:dyDescent="0.25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  <c r="O8203"/>
      <c r="P8203"/>
      <c r="Q8203"/>
      <c r="R8203"/>
      <c r="S8203"/>
      <c r="T8203"/>
      <c r="U8203"/>
      <c r="V8203"/>
      <c r="W8203" s="1"/>
      <c r="X8203" s="1"/>
      <c r="Y8203" s="1"/>
    </row>
    <row r="8204" spans="1:25" ht="12.75" customHeight="1" x14ac:dyDescent="0.25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  <c r="O8204"/>
      <c r="P8204"/>
      <c r="Q8204"/>
      <c r="R8204"/>
      <c r="S8204"/>
      <c r="T8204"/>
      <c r="U8204"/>
      <c r="V8204"/>
      <c r="W8204" s="1"/>
      <c r="X8204" s="1"/>
      <c r="Y8204" s="1"/>
    </row>
    <row r="8205" spans="1:25" ht="12.75" customHeight="1" x14ac:dyDescent="0.25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  <c r="O8205"/>
      <c r="P8205"/>
      <c r="Q8205"/>
      <c r="R8205"/>
      <c r="S8205"/>
      <c r="T8205"/>
      <c r="U8205"/>
      <c r="V8205"/>
      <c r="W8205" s="1"/>
      <c r="X8205" s="1"/>
      <c r="Y8205" s="1"/>
    </row>
    <row r="8206" spans="1:25" ht="12.75" customHeight="1" x14ac:dyDescent="0.25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  <c r="O8206"/>
      <c r="P8206"/>
      <c r="Q8206"/>
      <c r="R8206"/>
      <c r="S8206"/>
      <c r="T8206"/>
      <c r="U8206"/>
      <c r="V8206"/>
      <c r="W8206" s="1"/>
      <c r="X8206" s="1"/>
      <c r="Y8206" s="1"/>
    </row>
    <row r="8207" spans="1:25" ht="12.75" customHeight="1" x14ac:dyDescent="0.25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  <c r="O8207"/>
      <c r="P8207"/>
      <c r="Q8207"/>
      <c r="R8207"/>
      <c r="S8207"/>
      <c r="T8207"/>
      <c r="U8207"/>
      <c r="V8207"/>
      <c r="W8207" s="1"/>
      <c r="X8207" s="1"/>
      <c r="Y8207" s="1"/>
    </row>
    <row r="8208" spans="1:25" ht="12.75" customHeight="1" x14ac:dyDescent="0.25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  <c r="O8208"/>
      <c r="P8208"/>
      <c r="Q8208"/>
      <c r="R8208"/>
      <c r="S8208"/>
      <c r="T8208"/>
      <c r="U8208"/>
      <c r="V8208"/>
      <c r="W8208" s="1"/>
      <c r="X8208" s="1"/>
      <c r="Y8208" s="1"/>
    </row>
    <row r="8209" spans="1:25" ht="12.75" customHeight="1" x14ac:dyDescent="0.25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  <c r="O8209"/>
      <c r="P8209"/>
      <c r="Q8209"/>
      <c r="R8209"/>
      <c r="S8209"/>
      <c r="T8209"/>
      <c r="U8209"/>
      <c r="V8209"/>
      <c r="W8209" s="1"/>
      <c r="X8209" s="1"/>
      <c r="Y8209" s="1"/>
    </row>
    <row r="8210" spans="1:25" ht="12.75" customHeight="1" x14ac:dyDescent="0.25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  <c r="O8210"/>
      <c r="P8210"/>
      <c r="Q8210"/>
      <c r="R8210"/>
      <c r="S8210"/>
      <c r="T8210"/>
      <c r="U8210"/>
      <c r="V8210"/>
      <c r="W8210" s="1"/>
      <c r="X8210" s="1"/>
      <c r="Y8210" s="1"/>
    </row>
    <row r="8211" spans="1:25" ht="12.75" customHeight="1" x14ac:dyDescent="0.25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  <c r="O8211"/>
      <c r="P8211"/>
      <c r="Q8211"/>
      <c r="R8211"/>
      <c r="S8211"/>
      <c r="T8211"/>
      <c r="U8211"/>
      <c r="V8211"/>
      <c r="W8211" s="1"/>
      <c r="X8211" s="1"/>
      <c r="Y8211" s="1"/>
    </row>
    <row r="8212" spans="1:25" ht="12.75" customHeight="1" x14ac:dyDescent="0.25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  <c r="O8212"/>
      <c r="P8212"/>
      <c r="Q8212"/>
      <c r="R8212"/>
      <c r="S8212"/>
      <c r="T8212"/>
      <c r="U8212"/>
      <c r="V8212"/>
      <c r="W8212" s="1"/>
      <c r="X8212" s="1"/>
      <c r="Y8212" s="1"/>
    </row>
    <row r="8213" spans="1:25" ht="12.75" customHeight="1" x14ac:dyDescent="0.25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  <c r="O8213"/>
      <c r="P8213"/>
      <c r="Q8213"/>
      <c r="R8213"/>
      <c r="S8213"/>
      <c r="T8213"/>
      <c r="U8213"/>
      <c r="V8213"/>
      <c r="W8213" s="1"/>
      <c r="X8213" s="1"/>
      <c r="Y8213" s="1"/>
    </row>
    <row r="8214" spans="1:25" ht="12.75" customHeight="1" x14ac:dyDescent="0.25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  <c r="O8214"/>
      <c r="P8214"/>
      <c r="Q8214"/>
      <c r="R8214"/>
      <c r="S8214"/>
      <c r="T8214"/>
      <c r="U8214"/>
      <c r="V8214"/>
      <c r="W8214" s="1"/>
      <c r="X8214" s="1"/>
      <c r="Y8214" s="1"/>
    </row>
    <row r="8215" spans="1:25" ht="12.75" customHeight="1" x14ac:dyDescent="0.25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  <c r="O8215"/>
      <c r="P8215"/>
      <c r="Q8215"/>
      <c r="R8215"/>
      <c r="S8215"/>
      <c r="T8215"/>
      <c r="U8215"/>
      <c r="V8215"/>
      <c r="W8215" s="1"/>
      <c r="X8215" s="1"/>
      <c r="Y8215" s="1"/>
    </row>
    <row r="8216" spans="1:25" ht="12.75" customHeight="1" x14ac:dyDescent="0.25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  <c r="O8216"/>
      <c r="P8216"/>
      <c r="Q8216"/>
      <c r="R8216"/>
      <c r="S8216"/>
      <c r="T8216"/>
      <c r="U8216"/>
      <c r="V8216"/>
      <c r="W8216" s="1"/>
      <c r="X8216" s="1"/>
      <c r="Y8216" s="1"/>
    </row>
    <row r="8217" spans="1:25" ht="12.75" customHeight="1" x14ac:dyDescent="0.25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  <c r="O8217"/>
      <c r="P8217"/>
      <c r="Q8217"/>
      <c r="R8217"/>
      <c r="S8217"/>
      <c r="T8217"/>
      <c r="U8217"/>
      <c r="V8217"/>
      <c r="W8217" s="1"/>
      <c r="X8217" s="1"/>
      <c r="Y8217" s="1"/>
    </row>
    <row r="8218" spans="1:25" ht="12.75" customHeight="1" x14ac:dyDescent="0.25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  <c r="O8218"/>
      <c r="P8218"/>
      <c r="Q8218"/>
      <c r="R8218"/>
      <c r="S8218"/>
      <c r="T8218"/>
      <c r="U8218"/>
      <c r="V8218"/>
      <c r="W8218" s="1"/>
      <c r="X8218" s="1"/>
      <c r="Y8218" s="1"/>
    </row>
    <row r="8219" spans="1:25" ht="12.75" customHeight="1" x14ac:dyDescent="0.25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  <c r="O8219"/>
      <c r="P8219"/>
      <c r="Q8219"/>
      <c r="R8219"/>
      <c r="S8219"/>
      <c r="T8219"/>
      <c r="U8219"/>
      <c r="V8219"/>
      <c r="W8219" s="1"/>
      <c r="X8219" s="1"/>
      <c r="Y8219" s="1"/>
    </row>
    <row r="8220" spans="1:25" ht="12.75" customHeight="1" x14ac:dyDescent="0.25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  <c r="O8220"/>
      <c r="P8220"/>
      <c r="Q8220"/>
      <c r="R8220"/>
      <c r="S8220"/>
      <c r="T8220"/>
      <c r="U8220"/>
      <c r="V8220"/>
      <c r="W8220" s="1"/>
      <c r="X8220" s="1"/>
      <c r="Y8220" s="1"/>
    </row>
    <row r="8221" spans="1:25" ht="12.75" customHeight="1" x14ac:dyDescent="0.25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  <c r="O8221"/>
      <c r="P8221"/>
      <c r="Q8221"/>
      <c r="R8221"/>
      <c r="S8221"/>
      <c r="T8221"/>
      <c r="U8221"/>
      <c r="V8221"/>
      <c r="W8221" s="1"/>
      <c r="X8221" s="1"/>
      <c r="Y8221" s="1"/>
    </row>
    <row r="8222" spans="1:25" ht="12.75" customHeight="1" x14ac:dyDescent="0.25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  <c r="O8222"/>
      <c r="P8222"/>
      <c r="Q8222"/>
      <c r="R8222"/>
      <c r="S8222"/>
      <c r="T8222"/>
      <c r="U8222"/>
      <c r="V8222"/>
      <c r="W8222" s="1"/>
      <c r="X8222" s="1"/>
      <c r="Y8222" s="1"/>
    </row>
    <row r="8223" spans="1:25" ht="12.75" customHeight="1" x14ac:dyDescent="0.25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  <c r="O8223"/>
      <c r="P8223"/>
      <c r="Q8223"/>
      <c r="R8223"/>
      <c r="S8223"/>
      <c r="T8223"/>
      <c r="U8223"/>
      <c r="V8223"/>
      <c r="W8223" s="1"/>
      <c r="X8223" s="1"/>
      <c r="Y8223" s="1"/>
    </row>
    <row r="8224" spans="1:25" ht="12.75" customHeight="1" x14ac:dyDescent="0.25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  <c r="O8224"/>
      <c r="P8224"/>
      <c r="Q8224"/>
      <c r="R8224"/>
      <c r="S8224"/>
      <c r="T8224"/>
      <c r="U8224"/>
      <c r="V8224"/>
      <c r="W8224" s="1"/>
      <c r="X8224" s="1"/>
      <c r="Y8224" s="1"/>
    </row>
    <row r="8225" spans="1:25" ht="12.75" customHeight="1" x14ac:dyDescent="0.25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  <c r="O8225"/>
      <c r="P8225"/>
      <c r="Q8225"/>
      <c r="R8225"/>
      <c r="S8225"/>
      <c r="T8225"/>
      <c r="U8225"/>
      <c r="V8225"/>
      <c r="W8225" s="1"/>
      <c r="X8225" s="1"/>
      <c r="Y8225" s="1"/>
    </row>
    <row r="8226" spans="1:25" ht="12.75" customHeight="1" x14ac:dyDescent="0.25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  <c r="O8226"/>
      <c r="P8226"/>
      <c r="Q8226"/>
      <c r="R8226"/>
      <c r="S8226"/>
      <c r="T8226"/>
      <c r="U8226"/>
      <c r="V8226"/>
      <c r="W8226" s="1"/>
      <c r="X8226" s="1"/>
      <c r="Y8226" s="1"/>
    </row>
    <row r="8227" spans="1:25" ht="12.75" customHeight="1" x14ac:dyDescent="0.25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  <c r="O8227"/>
      <c r="P8227"/>
      <c r="Q8227"/>
      <c r="R8227"/>
      <c r="S8227"/>
      <c r="T8227"/>
      <c r="U8227"/>
      <c r="V8227"/>
      <c r="W8227" s="1"/>
      <c r="X8227" s="1"/>
      <c r="Y8227" s="1"/>
    </row>
    <row r="8228" spans="1:25" ht="12.75" customHeight="1" x14ac:dyDescent="0.25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  <c r="O8228"/>
      <c r="P8228"/>
      <c r="Q8228"/>
      <c r="R8228"/>
      <c r="S8228"/>
      <c r="T8228"/>
      <c r="U8228"/>
      <c r="V8228"/>
      <c r="W8228" s="1"/>
      <c r="X8228" s="1"/>
      <c r="Y8228" s="1"/>
    </row>
    <row r="8229" spans="1:25" ht="12.75" customHeight="1" x14ac:dyDescent="0.25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  <c r="O8229"/>
      <c r="P8229"/>
      <c r="Q8229"/>
      <c r="R8229"/>
      <c r="S8229"/>
      <c r="T8229"/>
      <c r="U8229"/>
      <c r="V8229"/>
      <c r="W8229" s="1"/>
      <c r="X8229" s="1"/>
      <c r="Y8229" s="1"/>
    </row>
    <row r="8230" spans="1:25" ht="12.75" customHeight="1" x14ac:dyDescent="0.25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  <c r="O8230"/>
      <c r="P8230"/>
      <c r="Q8230"/>
      <c r="R8230"/>
      <c r="S8230"/>
      <c r="T8230"/>
      <c r="U8230"/>
      <c r="V8230"/>
      <c r="W8230" s="1"/>
      <c r="X8230" s="1"/>
      <c r="Y8230" s="1"/>
    </row>
    <row r="8231" spans="1:25" ht="12.75" customHeight="1" x14ac:dyDescent="0.25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  <c r="O8231"/>
      <c r="P8231"/>
      <c r="Q8231"/>
      <c r="R8231"/>
      <c r="S8231"/>
      <c r="T8231"/>
      <c r="U8231"/>
      <c r="V8231"/>
      <c r="W8231" s="1"/>
      <c r="X8231" s="1"/>
      <c r="Y8231" s="1"/>
    </row>
    <row r="8232" spans="1:25" ht="12.75" customHeight="1" x14ac:dyDescent="0.25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  <c r="O8232"/>
      <c r="P8232"/>
      <c r="Q8232"/>
      <c r="R8232"/>
      <c r="S8232"/>
      <c r="T8232"/>
      <c r="U8232"/>
      <c r="V8232"/>
      <c r="W8232" s="1"/>
      <c r="X8232" s="1"/>
      <c r="Y8232" s="1"/>
    </row>
    <row r="8233" spans="1:25" ht="12.75" customHeight="1" x14ac:dyDescent="0.25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  <c r="O8233"/>
      <c r="P8233"/>
      <c r="Q8233"/>
      <c r="R8233"/>
      <c r="S8233"/>
      <c r="T8233"/>
      <c r="U8233"/>
      <c r="V8233"/>
      <c r="W8233" s="1"/>
      <c r="X8233" s="1"/>
      <c r="Y8233" s="1"/>
    </row>
    <row r="8234" spans="1:25" ht="12.75" customHeight="1" x14ac:dyDescent="0.25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  <c r="O8234"/>
      <c r="P8234"/>
      <c r="Q8234"/>
      <c r="R8234"/>
      <c r="S8234"/>
      <c r="T8234"/>
      <c r="U8234"/>
      <c r="V8234"/>
      <c r="W8234" s="1"/>
      <c r="X8234" s="1"/>
      <c r="Y8234" s="1"/>
    </row>
    <row r="8235" spans="1:25" ht="12.75" customHeight="1" x14ac:dyDescent="0.25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  <c r="O8235"/>
      <c r="P8235"/>
      <c r="Q8235"/>
      <c r="R8235"/>
      <c r="S8235"/>
      <c r="T8235"/>
      <c r="U8235"/>
      <c r="V8235"/>
      <c r="W8235" s="1"/>
      <c r="X8235" s="1"/>
      <c r="Y8235" s="1"/>
    </row>
    <row r="8236" spans="1:25" ht="12.75" customHeight="1" x14ac:dyDescent="0.25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  <c r="O8236"/>
      <c r="P8236"/>
      <c r="Q8236"/>
      <c r="R8236"/>
      <c r="S8236"/>
      <c r="T8236"/>
      <c r="U8236"/>
      <c r="V8236"/>
      <c r="W8236" s="1"/>
      <c r="X8236" s="1"/>
      <c r="Y8236" s="1"/>
    </row>
    <row r="8237" spans="1:25" ht="12.75" customHeight="1" x14ac:dyDescent="0.25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  <c r="O8237"/>
      <c r="P8237"/>
      <c r="Q8237"/>
      <c r="R8237"/>
      <c r="S8237"/>
      <c r="T8237"/>
      <c r="U8237"/>
      <c r="V8237"/>
    </row>
    <row r="8238" spans="1:25" ht="12.75" customHeight="1" x14ac:dyDescent="0.25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  <c r="O8238"/>
      <c r="P8238"/>
      <c r="Q8238"/>
      <c r="R8238"/>
      <c r="S8238"/>
      <c r="T8238"/>
      <c r="U8238"/>
      <c r="V8238"/>
    </row>
    <row r="8239" spans="1:25" ht="12.75" customHeight="1" x14ac:dyDescent="0.25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  <c r="O8239"/>
      <c r="P8239"/>
      <c r="Q8239"/>
      <c r="R8239"/>
      <c r="S8239"/>
      <c r="T8239"/>
      <c r="U8239"/>
      <c r="V8239"/>
    </row>
    <row r="8240" spans="1:25" ht="12.75" customHeight="1" x14ac:dyDescent="0.25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  <c r="O8240"/>
      <c r="P8240"/>
      <c r="Q8240"/>
      <c r="R8240"/>
      <c r="S8240"/>
      <c r="T8240"/>
      <c r="U8240"/>
      <c r="V8240"/>
    </row>
    <row r="8241" spans="1:22" ht="12.75" customHeight="1" x14ac:dyDescent="0.25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  <c r="O8241"/>
      <c r="P8241"/>
      <c r="Q8241"/>
      <c r="R8241"/>
      <c r="S8241"/>
      <c r="T8241"/>
      <c r="U8241"/>
      <c r="V8241"/>
    </row>
    <row r="8242" spans="1:22" ht="12.75" customHeight="1" x14ac:dyDescent="0.25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  <c r="O8242"/>
      <c r="P8242"/>
      <c r="Q8242"/>
      <c r="R8242"/>
      <c r="S8242"/>
      <c r="T8242"/>
      <c r="U8242"/>
      <c r="V8242"/>
    </row>
    <row r="8243" spans="1:22" ht="12.75" customHeight="1" x14ac:dyDescent="0.25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  <c r="O8243"/>
      <c r="P8243"/>
      <c r="Q8243"/>
      <c r="R8243"/>
      <c r="S8243"/>
      <c r="T8243"/>
      <c r="U8243"/>
      <c r="V8243"/>
    </row>
    <row r="8244" spans="1:22" ht="12.75" customHeight="1" x14ac:dyDescent="0.25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  <c r="O8244"/>
      <c r="P8244"/>
      <c r="Q8244"/>
      <c r="R8244"/>
      <c r="S8244"/>
      <c r="T8244"/>
      <c r="U8244"/>
      <c r="V8244"/>
    </row>
    <row r="8245" spans="1:22" ht="12.75" customHeight="1" x14ac:dyDescent="0.25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  <c r="O8245"/>
      <c r="P8245"/>
      <c r="Q8245"/>
      <c r="R8245"/>
      <c r="S8245"/>
      <c r="T8245"/>
      <c r="U8245"/>
      <c r="V8245"/>
    </row>
    <row r="8246" spans="1:22" ht="12.75" customHeight="1" x14ac:dyDescent="0.25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  <c r="O8246"/>
      <c r="P8246"/>
      <c r="Q8246"/>
      <c r="R8246"/>
      <c r="S8246"/>
      <c r="T8246"/>
      <c r="U8246"/>
      <c r="V8246"/>
    </row>
    <row r="8247" spans="1:22" ht="12.75" customHeight="1" x14ac:dyDescent="0.25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  <c r="O8247"/>
      <c r="P8247"/>
      <c r="Q8247"/>
      <c r="R8247"/>
      <c r="S8247"/>
      <c r="T8247"/>
      <c r="U8247"/>
      <c r="V8247"/>
    </row>
    <row r="8248" spans="1:22" ht="12.75" customHeight="1" x14ac:dyDescent="0.25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  <c r="O8248"/>
      <c r="P8248"/>
      <c r="Q8248"/>
      <c r="R8248"/>
      <c r="S8248"/>
      <c r="T8248"/>
      <c r="U8248"/>
      <c r="V8248"/>
    </row>
    <row r="8249" spans="1:22" ht="12.75" customHeight="1" x14ac:dyDescent="0.25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  <c r="O8249"/>
      <c r="P8249"/>
      <c r="Q8249"/>
      <c r="R8249"/>
      <c r="S8249"/>
      <c r="T8249"/>
      <c r="U8249"/>
      <c r="V8249"/>
    </row>
    <row r="8250" spans="1:22" ht="12.75" customHeight="1" x14ac:dyDescent="0.25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  <c r="O8250"/>
      <c r="P8250"/>
      <c r="Q8250"/>
      <c r="R8250"/>
      <c r="S8250"/>
      <c r="T8250"/>
      <c r="U8250"/>
      <c r="V8250"/>
    </row>
    <row r="8251" spans="1:22" ht="12.75" customHeight="1" x14ac:dyDescent="0.25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  <c r="O8251"/>
      <c r="P8251"/>
      <c r="Q8251"/>
      <c r="R8251"/>
      <c r="S8251"/>
      <c r="T8251"/>
      <c r="U8251"/>
      <c r="V8251"/>
    </row>
    <row r="8252" spans="1:22" ht="12.75" customHeight="1" x14ac:dyDescent="0.25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  <c r="O8252"/>
      <c r="P8252"/>
      <c r="Q8252"/>
      <c r="R8252"/>
      <c r="S8252"/>
      <c r="T8252"/>
      <c r="U8252"/>
      <c r="V8252"/>
    </row>
    <row r="8253" spans="1:22" ht="12.75" customHeight="1" x14ac:dyDescent="0.25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  <c r="O8253"/>
      <c r="P8253"/>
      <c r="Q8253"/>
      <c r="R8253"/>
      <c r="S8253"/>
      <c r="T8253"/>
      <c r="U8253"/>
      <c r="V8253"/>
    </row>
    <row r="8254" spans="1:22" ht="12.75" customHeight="1" x14ac:dyDescent="0.25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  <c r="O8254"/>
      <c r="P8254"/>
      <c r="Q8254"/>
      <c r="R8254"/>
      <c r="S8254"/>
      <c r="T8254"/>
      <c r="U8254"/>
      <c r="V8254"/>
    </row>
    <row r="8255" spans="1:22" ht="12.75" customHeight="1" x14ac:dyDescent="0.25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  <c r="O8255"/>
      <c r="P8255"/>
      <c r="Q8255"/>
      <c r="R8255"/>
      <c r="S8255"/>
      <c r="T8255"/>
      <c r="U8255"/>
      <c r="V8255"/>
    </row>
    <row r="8256" spans="1:22" ht="12.75" customHeight="1" x14ac:dyDescent="0.25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  <c r="O8256"/>
      <c r="P8256"/>
      <c r="Q8256"/>
      <c r="R8256"/>
      <c r="S8256"/>
      <c r="T8256"/>
      <c r="U8256"/>
      <c r="V8256"/>
    </row>
    <row r="8257" spans="1:22" ht="12.75" customHeight="1" x14ac:dyDescent="0.25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  <c r="O8257"/>
      <c r="P8257"/>
      <c r="Q8257"/>
      <c r="R8257"/>
      <c r="S8257"/>
      <c r="T8257"/>
      <c r="U8257"/>
      <c r="V8257"/>
    </row>
    <row r="8258" spans="1:22" ht="12.75" customHeight="1" x14ac:dyDescent="0.25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  <c r="O8258"/>
      <c r="P8258"/>
      <c r="Q8258"/>
      <c r="R8258"/>
      <c r="S8258"/>
      <c r="T8258"/>
      <c r="U8258"/>
      <c r="V8258"/>
    </row>
    <row r="8259" spans="1:22" ht="12.75" customHeight="1" x14ac:dyDescent="0.25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  <c r="O8259"/>
      <c r="P8259"/>
      <c r="Q8259"/>
      <c r="R8259"/>
      <c r="S8259"/>
      <c r="T8259"/>
      <c r="U8259"/>
      <c r="V8259"/>
    </row>
    <row r="8260" spans="1:22" ht="12.75" customHeight="1" x14ac:dyDescent="0.25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  <c r="O8260"/>
      <c r="P8260"/>
      <c r="Q8260"/>
      <c r="R8260"/>
      <c r="S8260"/>
      <c r="T8260"/>
      <c r="U8260"/>
      <c r="V8260"/>
    </row>
    <row r="8261" spans="1:22" ht="12.75" customHeight="1" x14ac:dyDescent="0.25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  <c r="O8261"/>
      <c r="P8261"/>
      <c r="Q8261"/>
      <c r="R8261"/>
      <c r="S8261"/>
      <c r="T8261"/>
      <c r="U8261"/>
      <c r="V8261"/>
    </row>
    <row r="8262" spans="1:22" ht="12.75" customHeight="1" x14ac:dyDescent="0.25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  <c r="O8262"/>
      <c r="P8262"/>
      <c r="Q8262"/>
      <c r="R8262"/>
      <c r="S8262"/>
      <c r="T8262"/>
      <c r="U8262"/>
      <c r="V8262"/>
    </row>
    <row r="8263" spans="1:22" ht="12.75" customHeight="1" x14ac:dyDescent="0.25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  <c r="O8263"/>
      <c r="P8263"/>
      <c r="Q8263"/>
      <c r="R8263"/>
      <c r="S8263"/>
      <c r="T8263"/>
      <c r="U8263"/>
      <c r="V8263"/>
    </row>
    <row r="8264" spans="1:22" ht="12.75" customHeight="1" x14ac:dyDescent="0.25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  <c r="O8264"/>
      <c r="P8264"/>
      <c r="Q8264"/>
      <c r="R8264"/>
      <c r="S8264"/>
      <c r="T8264"/>
      <c r="U8264"/>
      <c r="V8264"/>
    </row>
    <row r="8265" spans="1:22" ht="12.75" customHeight="1" x14ac:dyDescent="0.25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  <c r="O8265"/>
      <c r="P8265"/>
      <c r="Q8265"/>
      <c r="R8265"/>
      <c r="S8265"/>
      <c r="T8265"/>
      <c r="U8265"/>
      <c r="V8265"/>
    </row>
    <row r="8266" spans="1:22" ht="12.75" customHeight="1" x14ac:dyDescent="0.25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  <c r="O8266"/>
      <c r="P8266"/>
      <c r="Q8266"/>
      <c r="R8266"/>
      <c r="S8266"/>
      <c r="T8266"/>
      <c r="U8266"/>
      <c r="V8266"/>
    </row>
    <row r="8267" spans="1:22" ht="12.75" customHeight="1" x14ac:dyDescent="0.25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  <c r="O8267"/>
      <c r="P8267"/>
      <c r="Q8267"/>
      <c r="R8267"/>
      <c r="S8267"/>
      <c r="T8267"/>
      <c r="U8267"/>
      <c r="V8267"/>
    </row>
    <row r="8268" spans="1:22" ht="12.75" customHeight="1" x14ac:dyDescent="0.25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  <c r="O8268"/>
      <c r="P8268"/>
      <c r="Q8268"/>
      <c r="R8268"/>
      <c r="S8268"/>
      <c r="T8268"/>
      <c r="U8268"/>
      <c r="V8268"/>
    </row>
    <row r="8269" spans="1:22" ht="12.75" customHeight="1" x14ac:dyDescent="0.25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  <c r="O8269"/>
      <c r="P8269"/>
      <c r="Q8269"/>
      <c r="R8269"/>
      <c r="S8269"/>
      <c r="T8269"/>
      <c r="U8269"/>
      <c r="V8269"/>
    </row>
    <row r="8270" spans="1:22" ht="12.75" customHeight="1" x14ac:dyDescent="0.25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  <c r="O8270"/>
      <c r="P8270"/>
      <c r="Q8270"/>
      <c r="R8270"/>
      <c r="S8270"/>
      <c r="T8270"/>
      <c r="U8270"/>
      <c r="V8270"/>
    </row>
    <row r="8271" spans="1:22" ht="12.75" customHeight="1" x14ac:dyDescent="0.25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  <c r="O8271"/>
      <c r="P8271"/>
      <c r="Q8271"/>
      <c r="R8271"/>
      <c r="S8271"/>
      <c r="T8271"/>
      <c r="U8271"/>
      <c r="V8271"/>
    </row>
    <row r="8272" spans="1:22" ht="12.75" customHeight="1" x14ac:dyDescent="0.25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  <c r="O8272"/>
      <c r="P8272"/>
      <c r="Q8272"/>
      <c r="R8272"/>
      <c r="S8272"/>
      <c r="T8272"/>
      <c r="U8272"/>
      <c r="V8272"/>
    </row>
    <row r="8273" spans="1:22" ht="12.75" customHeight="1" x14ac:dyDescent="0.25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  <c r="O8273"/>
      <c r="P8273"/>
      <c r="Q8273"/>
      <c r="R8273"/>
      <c r="S8273"/>
      <c r="T8273"/>
      <c r="U8273"/>
      <c r="V8273"/>
    </row>
    <row r="8274" spans="1:22" ht="12.75" customHeight="1" x14ac:dyDescent="0.25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  <c r="O8274"/>
      <c r="P8274"/>
      <c r="Q8274"/>
      <c r="R8274"/>
      <c r="S8274"/>
      <c r="T8274"/>
      <c r="U8274"/>
      <c r="V8274"/>
    </row>
    <row r="8275" spans="1:22" ht="12.75" customHeight="1" x14ac:dyDescent="0.25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  <c r="O8275"/>
      <c r="P8275"/>
      <c r="Q8275"/>
      <c r="R8275"/>
      <c r="S8275"/>
      <c r="T8275"/>
      <c r="U8275"/>
      <c r="V8275"/>
    </row>
    <row r="8276" spans="1:22" ht="12.75" customHeight="1" x14ac:dyDescent="0.25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  <c r="O8276"/>
      <c r="P8276"/>
      <c r="Q8276"/>
      <c r="R8276"/>
      <c r="S8276"/>
      <c r="T8276"/>
      <c r="U8276"/>
      <c r="V8276"/>
    </row>
    <row r="8277" spans="1:22" ht="12.75" customHeight="1" x14ac:dyDescent="0.25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  <c r="O8277"/>
      <c r="P8277"/>
      <c r="Q8277"/>
      <c r="R8277"/>
      <c r="S8277"/>
      <c r="T8277"/>
      <c r="U8277"/>
      <c r="V8277"/>
    </row>
    <row r="8278" spans="1:22" ht="12.75" customHeight="1" x14ac:dyDescent="0.25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  <c r="O8278"/>
      <c r="P8278"/>
      <c r="Q8278"/>
      <c r="R8278"/>
      <c r="S8278"/>
      <c r="T8278"/>
      <c r="U8278"/>
      <c r="V8278"/>
    </row>
    <row r="8279" spans="1:22" ht="12.75" customHeight="1" x14ac:dyDescent="0.25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  <c r="O8279"/>
      <c r="P8279"/>
      <c r="Q8279"/>
      <c r="R8279"/>
      <c r="S8279"/>
      <c r="T8279"/>
      <c r="U8279"/>
      <c r="V8279"/>
    </row>
    <row r="8280" spans="1:22" ht="12.75" customHeight="1" x14ac:dyDescent="0.25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  <c r="O8280"/>
      <c r="P8280"/>
      <c r="Q8280"/>
      <c r="R8280"/>
      <c r="S8280"/>
      <c r="T8280"/>
      <c r="U8280"/>
      <c r="V8280"/>
    </row>
    <row r="8281" spans="1:22" ht="12.75" customHeight="1" x14ac:dyDescent="0.25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  <c r="O8281"/>
      <c r="P8281"/>
      <c r="Q8281"/>
      <c r="R8281"/>
      <c r="S8281"/>
      <c r="T8281"/>
      <c r="U8281"/>
      <c r="V8281"/>
    </row>
    <row r="8282" spans="1:22" ht="12.75" customHeight="1" x14ac:dyDescent="0.25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  <c r="O8282"/>
      <c r="P8282"/>
      <c r="Q8282"/>
      <c r="R8282"/>
      <c r="S8282"/>
      <c r="T8282"/>
      <c r="U8282"/>
      <c r="V8282"/>
    </row>
    <row r="8283" spans="1:22" ht="12.75" customHeight="1" x14ac:dyDescent="0.25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  <c r="O8283"/>
      <c r="P8283"/>
      <c r="Q8283"/>
      <c r="R8283"/>
      <c r="S8283"/>
      <c r="T8283"/>
      <c r="U8283"/>
      <c r="V8283"/>
    </row>
    <row r="8284" spans="1:22" ht="12.75" customHeight="1" x14ac:dyDescent="0.25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  <c r="O8284"/>
      <c r="P8284"/>
      <c r="Q8284"/>
      <c r="R8284"/>
      <c r="S8284"/>
      <c r="T8284"/>
      <c r="U8284"/>
      <c r="V8284"/>
    </row>
    <row r="8285" spans="1:22" ht="12.75" customHeight="1" x14ac:dyDescent="0.25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  <c r="O8285"/>
      <c r="P8285"/>
      <c r="Q8285"/>
      <c r="R8285"/>
      <c r="S8285"/>
      <c r="T8285"/>
      <c r="U8285"/>
      <c r="V8285"/>
    </row>
    <row r="8286" spans="1:22" ht="12.75" customHeight="1" x14ac:dyDescent="0.25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  <c r="O8286"/>
      <c r="P8286"/>
      <c r="Q8286"/>
      <c r="R8286"/>
      <c r="S8286"/>
      <c r="T8286"/>
      <c r="U8286"/>
      <c r="V8286"/>
    </row>
    <row r="8287" spans="1:22" ht="12.75" customHeight="1" x14ac:dyDescent="0.25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  <c r="O8287"/>
      <c r="P8287"/>
      <c r="Q8287"/>
      <c r="R8287"/>
      <c r="S8287"/>
      <c r="T8287"/>
      <c r="U8287"/>
      <c r="V8287"/>
    </row>
    <row r="8288" spans="1:22" ht="12.75" customHeight="1" x14ac:dyDescent="0.25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  <c r="O8288"/>
      <c r="P8288"/>
      <c r="Q8288"/>
      <c r="R8288"/>
      <c r="S8288"/>
      <c r="T8288"/>
      <c r="U8288"/>
      <c r="V8288"/>
    </row>
    <row r="8289" spans="1:22" ht="12.75" customHeight="1" x14ac:dyDescent="0.25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  <c r="O8289"/>
      <c r="P8289"/>
      <c r="Q8289"/>
      <c r="R8289"/>
      <c r="S8289"/>
      <c r="T8289"/>
      <c r="U8289"/>
      <c r="V8289"/>
    </row>
    <row r="8290" spans="1:22" ht="12.75" customHeight="1" x14ac:dyDescent="0.25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  <c r="O8290"/>
      <c r="P8290"/>
      <c r="Q8290"/>
      <c r="R8290"/>
      <c r="S8290"/>
      <c r="T8290"/>
      <c r="U8290"/>
      <c r="V8290"/>
    </row>
    <row r="8291" spans="1:22" ht="12.75" customHeight="1" x14ac:dyDescent="0.25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  <c r="O8291"/>
      <c r="P8291"/>
      <c r="Q8291"/>
      <c r="R8291"/>
      <c r="S8291"/>
      <c r="T8291"/>
      <c r="U8291"/>
      <c r="V8291"/>
    </row>
    <row r="8292" spans="1:22" ht="12.75" customHeight="1" x14ac:dyDescent="0.25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  <c r="O8292"/>
      <c r="P8292"/>
      <c r="Q8292"/>
      <c r="R8292"/>
      <c r="S8292"/>
      <c r="T8292"/>
      <c r="U8292"/>
      <c r="V8292"/>
    </row>
    <row r="8293" spans="1:22" ht="12.75" customHeight="1" x14ac:dyDescent="0.25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  <c r="O8293"/>
      <c r="P8293"/>
      <c r="Q8293"/>
      <c r="R8293"/>
      <c r="S8293"/>
      <c r="T8293"/>
      <c r="U8293"/>
      <c r="V8293"/>
    </row>
    <row r="8294" spans="1:22" ht="12.75" customHeight="1" x14ac:dyDescent="0.25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  <c r="O8294"/>
      <c r="P8294"/>
      <c r="Q8294"/>
      <c r="R8294"/>
      <c r="S8294"/>
      <c r="T8294"/>
      <c r="U8294"/>
      <c r="V8294"/>
    </row>
    <row r="8295" spans="1:22" ht="12.75" customHeight="1" x14ac:dyDescent="0.25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  <c r="O8295"/>
      <c r="P8295"/>
      <c r="Q8295"/>
      <c r="R8295"/>
      <c r="S8295"/>
      <c r="T8295"/>
      <c r="U8295"/>
      <c r="V8295"/>
    </row>
    <row r="8296" spans="1:22" ht="12.75" customHeight="1" x14ac:dyDescent="0.25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  <c r="O8296"/>
      <c r="P8296"/>
      <c r="Q8296"/>
      <c r="R8296"/>
      <c r="S8296"/>
      <c r="T8296"/>
      <c r="U8296"/>
      <c r="V8296"/>
    </row>
    <row r="8297" spans="1:22" ht="12.75" customHeight="1" x14ac:dyDescent="0.25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  <c r="O8297"/>
      <c r="P8297"/>
      <c r="Q8297"/>
      <c r="R8297"/>
      <c r="S8297"/>
      <c r="T8297"/>
      <c r="U8297"/>
      <c r="V8297"/>
    </row>
    <row r="8298" spans="1:22" ht="12.75" customHeight="1" x14ac:dyDescent="0.25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  <c r="O8298"/>
      <c r="P8298"/>
      <c r="Q8298"/>
      <c r="R8298"/>
      <c r="S8298"/>
      <c r="T8298"/>
      <c r="U8298"/>
      <c r="V8298"/>
    </row>
    <row r="8299" spans="1:22" ht="12.75" customHeight="1" x14ac:dyDescent="0.25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  <c r="O8299"/>
      <c r="P8299"/>
      <c r="Q8299"/>
      <c r="R8299"/>
      <c r="S8299"/>
      <c r="T8299"/>
      <c r="U8299"/>
      <c r="V8299"/>
    </row>
    <row r="8300" spans="1:22" ht="12.75" customHeight="1" x14ac:dyDescent="0.25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  <c r="O8300"/>
      <c r="P8300"/>
      <c r="Q8300"/>
      <c r="R8300"/>
      <c r="S8300"/>
      <c r="T8300"/>
      <c r="U8300"/>
      <c r="V8300"/>
    </row>
    <row r="8301" spans="1:22" ht="12.75" customHeight="1" x14ac:dyDescent="0.25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  <c r="O8301"/>
      <c r="P8301"/>
      <c r="Q8301"/>
      <c r="R8301"/>
      <c r="S8301"/>
      <c r="T8301"/>
      <c r="U8301"/>
      <c r="V8301"/>
    </row>
    <row r="8302" spans="1:22" ht="12.75" customHeight="1" x14ac:dyDescent="0.25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  <c r="O8302"/>
      <c r="P8302"/>
      <c r="Q8302"/>
      <c r="R8302"/>
      <c r="S8302"/>
      <c r="T8302"/>
      <c r="U8302"/>
      <c r="V8302"/>
    </row>
    <row r="8303" spans="1:22" ht="12.75" customHeight="1" x14ac:dyDescent="0.25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  <c r="O8303"/>
      <c r="P8303"/>
      <c r="Q8303"/>
      <c r="R8303"/>
      <c r="S8303"/>
      <c r="T8303"/>
      <c r="U8303"/>
      <c r="V8303"/>
    </row>
    <row r="8304" spans="1:22" ht="12.75" customHeight="1" x14ac:dyDescent="0.25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  <c r="O8304"/>
      <c r="P8304"/>
      <c r="Q8304"/>
      <c r="R8304"/>
      <c r="S8304"/>
      <c r="T8304"/>
      <c r="U8304"/>
      <c r="V8304"/>
    </row>
    <row r="8305" spans="1:22" ht="12.75" customHeight="1" x14ac:dyDescent="0.25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  <c r="O8305"/>
      <c r="P8305"/>
      <c r="Q8305"/>
      <c r="R8305"/>
      <c r="S8305"/>
      <c r="T8305"/>
      <c r="U8305"/>
      <c r="V8305"/>
    </row>
    <row r="8306" spans="1:22" ht="12.75" customHeight="1" x14ac:dyDescent="0.25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  <c r="O8306"/>
      <c r="P8306"/>
      <c r="Q8306"/>
      <c r="R8306"/>
      <c r="S8306"/>
      <c r="T8306"/>
      <c r="U8306"/>
      <c r="V8306"/>
    </row>
    <row r="8307" spans="1:22" ht="12.75" customHeight="1" x14ac:dyDescent="0.25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  <c r="O8307"/>
      <c r="P8307"/>
      <c r="Q8307"/>
      <c r="R8307"/>
      <c r="S8307"/>
      <c r="T8307"/>
      <c r="U8307"/>
      <c r="V8307"/>
    </row>
    <row r="8308" spans="1:22" ht="12.75" customHeight="1" x14ac:dyDescent="0.25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  <c r="O8308"/>
      <c r="P8308"/>
      <c r="Q8308"/>
      <c r="R8308"/>
      <c r="S8308"/>
      <c r="T8308"/>
      <c r="U8308"/>
      <c r="V8308"/>
    </row>
    <row r="8309" spans="1:22" ht="12.75" customHeight="1" x14ac:dyDescent="0.25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  <c r="O8309"/>
      <c r="P8309"/>
      <c r="Q8309"/>
      <c r="R8309"/>
      <c r="S8309"/>
      <c r="T8309"/>
      <c r="U8309"/>
      <c r="V8309"/>
    </row>
    <row r="8310" spans="1:22" ht="12.75" customHeight="1" x14ac:dyDescent="0.25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  <c r="O8310"/>
      <c r="P8310"/>
      <c r="Q8310"/>
      <c r="R8310"/>
      <c r="S8310"/>
      <c r="T8310"/>
      <c r="U8310"/>
      <c r="V8310"/>
    </row>
    <row r="8311" spans="1:22" ht="12.75" customHeight="1" x14ac:dyDescent="0.25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  <c r="O8311"/>
      <c r="P8311"/>
      <c r="Q8311"/>
      <c r="R8311"/>
      <c r="S8311"/>
      <c r="T8311"/>
      <c r="U8311"/>
      <c r="V8311"/>
    </row>
    <row r="8312" spans="1:22" ht="12.75" customHeight="1" x14ac:dyDescent="0.25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  <c r="O8312"/>
      <c r="P8312"/>
      <c r="Q8312"/>
      <c r="R8312"/>
      <c r="S8312"/>
      <c r="T8312"/>
      <c r="U8312"/>
      <c r="V8312"/>
    </row>
    <row r="8313" spans="1:22" ht="12.75" customHeight="1" x14ac:dyDescent="0.25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  <c r="O8313"/>
      <c r="P8313"/>
      <c r="Q8313"/>
      <c r="R8313"/>
      <c r="S8313"/>
      <c r="T8313"/>
      <c r="U8313"/>
      <c r="V8313"/>
    </row>
    <row r="8314" spans="1:22" ht="12.75" customHeight="1" x14ac:dyDescent="0.25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  <c r="O8314"/>
      <c r="P8314"/>
      <c r="Q8314"/>
      <c r="R8314"/>
      <c r="S8314"/>
      <c r="T8314"/>
      <c r="U8314"/>
      <c r="V8314"/>
    </row>
    <row r="8315" spans="1:22" ht="12.75" customHeight="1" x14ac:dyDescent="0.25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  <c r="O8315"/>
      <c r="P8315"/>
      <c r="Q8315"/>
      <c r="R8315"/>
      <c r="S8315"/>
      <c r="T8315"/>
      <c r="U8315"/>
      <c r="V8315"/>
    </row>
    <row r="8316" spans="1:22" ht="12.75" customHeight="1" x14ac:dyDescent="0.25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  <c r="O8316"/>
      <c r="P8316"/>
      <c r="Q8316"/>
      <c r="R8316"/>
      <c r="S8316"/>
      <c r="T8316"/>
      <c r="U8316"/>
      <c r="V8316"/>
    </row>
    <row r="8317" spans="1:22" ht="12.75" customHeight="1" x14ac:dyDescent="0.25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  <c r="O8317"/>
      <c r="P8317"/>
      <c r="Q8317"/>
      <c r="R8317"/>
      <c r="S8317"/>
      <c r="T8317"/>
      <c r="U8317"/>
      <c r="V8317"/>
    </row>
    <row r="8318" spans="1:22" ht="12.75" customHeight="1" x14ac:dyDescent="0.25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  <c r="O8318"/>
      <c r="P8318"/>
      <c r="Q8318"/>
      <c r="R8318"/>
      <c r="S8318"/>
      <c r="T8318"/>
      <c r="U8318"/>
      <c r="V8318"/>
    </row>
    <row r="8319" spans="1:22" ht="12.75" customHeight="1" x14ac:dyDescent="0.25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  <c r="O8319"/>
      <c r="P8319"/>
      <c r="Q8319"/>
      <c r="R8319"/>
      <c r="S8319"/>
      <c r="T8319"/>
      <c r="U8319"/>
      <c r="V8319"/>
    </row>
    <row r="8320" spans="1:22" ht="12.75" customHeight="1" x14ac:dyDescent="0.25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  <c r="O8320"/>
      <c r="P8320"/>
      <c r="Q8320"/>
      <c r="R8320"/>
      <c r="S8320"/>
      <c r="T8320"/>
      <c r="U8320"/>
      <c r="V8320"/>
    </row>
    <row r="8321" spans="1:22" ht="12.75" customHeight="1" x14ac:dyDescent="0.25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  <c r="O8321"/>
      <c r="P8321"/>
      <c r="Q8321"/>
      <c r="R8321"/>
      <c r="S8321"/>
      <c r="T8321"/>
      <c r="U8321"/>
      <c r="V8321"/>
    </row>
    <row r="8322" spans="1:22" ht="12.75" customHeight="1" x14ac:dyDescent="0.25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  <c r="O8322"/>
      <c r="P8322"/>
      <c r="Q8322"/>
      <c r="R8322"/>
      <c r="S8322"/>
      <c r="T8322"/>
      <c r="U8322"/>
      <c r="V8322"/>
    </row>
    <row r="8323" spans="1:22" ht="12.75" customHeight="1" x14ac:dyDescent="0.25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  <c r="O8323"/>
      <c r="P8323"/>
      <c r="Q8323"/>
      <c r="R8323"/>
      <c r="S8323"/>
      <c r="T8323"/>
      <c r="U8323"/>
      <c r="V8323"/>
    </row>
    <row r="8324" spans="1:22" ht="12.75" customHeight="1" x14ac:dyDescent="0.25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  <c r="O8324"/>
      <c r="P8324"/>
      <c r="Q8324"/>
      <c r="R8324"/>
      <c r="S8324"/>
      <c r="T8324"/>
      <c r="U8324"/>
      <c r="V8324"/>
    </row>
    <row r="8325" spans="1:22" ht="12.75" customHeight="1" x14ac:dyDescent="0.25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  <c r="O8325"/>
      <c r="P8325"/>
      <c r="Q8325"/>
      <c r="R8325"/>
      <c r="S8325"/>
      <c r="T8325"/>
      <c r="U8325"/>
      <c r="V8325"/>
    </row>
    <row r="8326" spans="1:22" ht="12.75" customHeight="1" x14ac:dyDescent="0.25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  <c r="O8326"/>
      <c r="P8326"/>
      <c r="Q8326"/>
      <c r="R8326"/>
      <c r="S8326"/>
      <c r="T8326"/>
      <c r="U8326"/>
      <c r="V8326"/>
    </row>
    <row r="8327" spans="1:22" ht="12.75" customHeight="1" x14ac:dyDescent="0.25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  <c r="O8327"/>
      <c r="P8327"/>
      <c r="Q8327"/>
      <c r="R8327"/>
      <c r="S8327"/>
      <c r="T8327"/>
      <c r="U8327"/>
      <c r="V8327"/>
    </row>
    <row r="8328" spans="1:22" ht="12.75" customHeight="1" x14ac:dyDescent="0.25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  <c r="O8328"/>
      <c r="P8328"/>
      <c r="Q8328"/>
      <c r="R8328"/>
      <c r="S8328"/>
      <c r="T8328"/>
      <c r="U8328"/>
      <c r="V8328"/>
    </row>
    <row r="8329" spans="1:22" ht="12.75" customHeight="1" x14ac:dyDescent="0.25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  <c r="O8329"/>
      <c r="P8329"/>
      <c r="Q8329"/>
      <c r="R8329"/>
      <c r="S8329"/>
      <c r="T8329"/>
      <c r="U8329"/>
      <c r="V8329"/>
    </row>
    <row r="8330" spans="1:22" ht="12.75" customHeight="1" x14ac:dyDescent="0.25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  <c r="O8330"/>
      <c r="P8330"/>
      <c r="Q8330"/>
      <c r="R8330"/>
      <c r="S8330"/>
      <c r="T8330"/>
      <c r="U8330"/>
      <c r="V8330"/>
    </row>
    <row r="8331" spans="1:22" ht="12.75" customHeight="1" x14ac:dyDescent="0.25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  <c r="O8331"/>
      <c r="P8331"/>
      <c r="Q8331"/>
      <c r="R8331"/>
      <c r="S8331"/>
      <c r="T8331"/>
      <c r="U8331"/>
      <c r="V8331"/>
    </row>
    <row r="8332" spans="1:22" ht="12.75" customHeight="1" x14ac:dyDescent="0.25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  <c r="O8332"/>
      <c r="P8332"/>
      <c r="Q8332"/>
      <c r="R8332"/>
      <c r="S8332"/>
      <c r="T8332"/>
      <c r="U8332"/>
      <c r="V8332"/>
    </row>
    <row r="8333" spans="1:22" ht="12.75" customHeight="1" x14ac:dyDescent="0.25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  <c r="O8333"/>
      <c r="P8333"/>
      <c r="Q8333"/>
      <c r="R8333"/>
      <c r="S8333"/>
      <c r="T8333"/>
      <c r="U8333"/>
      <c r="V8333"/>
    </row>
    <row r="8334" spans="1:22" ht="12.75" customHeight="1" x14ac:dyDescent="0.25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  <c r="O8334"/>
      <c r="P8334"/>
      <c r="Q8334"/>
      <c r="R8334"/>
      <c r="S8334"/>
      <c r="T8334"/>
      <c r="U8334"/>
      <c r="V8334"/>
    </row>
    <row r="8335" spans="1:22" ht="12.75" customHeight="1" x14ac:dyDescent="0.25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  <c r="O8335"/>
      <c r="P8335"/>
      <c r="Q8335"/>
      <c r="R8335"/>
      <c r="S8335"/>
      <c r="T8335"/>
      <c r="U8335"/>
      <c r="V8335"/>
    </row>
    <row r="8336" spans="1:22" ht="12.75" customHeight="1" x14ac:dyDescent="0.25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  <c r="O8336"/>
      <c r="P8336"/>
      <c r="Q8336"/>
      <c r="R8336"/>
      <c r="S8336"/>
      <c r="T8336"/>
      <c r="U8336"/>
      <c r="V8336"/>
    </row>
    <row r="8337" spans="1:22" ht="12.75" customHeight="1" x14ac:dyDescent="0.25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  <c r="O8337"/>
      <c r="P8337"/>
      <c r="Q8337"/>
      <c r="R8337"/>
      <c r="S8337"/>
      <c r="T8337"/>
      <c r="U8337"/>
      <c r="V8337"/>
    </row>
    <row r="8338" spans="1:22" ht="12.75" customHeight="1" x14ac:dyDescent="0.25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  <c r="O8338"/>
      <c r="P8338"/>
      <c r="Q8338"/>
      <c r="R8338"/>
      <c r="S8338"/>
      <c r="T8338"/>
      <c r="U8338"/>
      <c r="V8338"/>
    </row>
    <row r="8339" spans="1:22" ht="12.75" customHeight="1" x14ac:dyDescent="0.25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  <c r="O8339"/>
      <c r="P8339"/>
      <c r="Q8339"/>
      <c r="R8339"/>
      <c r="S8339"/>
      <c r="T8339"/>
      <c r="U8339"/>
      <c r="V8339"/>
    </row>
    <row r="8340" spans="1:22" ht="12.75" customHeight="1" x14ac:dyDescent="0.25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  <c r="O8340"/>
      <c r="P8340"/>
      <c r="Q8340"/>
      <c r="R8340"/>
      <c r="S8340"/>
      <c r="T8340"/>
      <c r="U8340"/>
      <c r="V8340"/>
    </row>
    <row r="8341" spans="1:22" ht="12.75" customHeight="1" x14ac:dyDescent="0.25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  <c r="O8341"/>
      <c r="P8341"/>
      <c r="Q8341"/>
      <c r="R8341"/>
      <c r="S8341"/>
      <c r="T8341"/>
      <c r="U8341"/>
      <c r="V8341"/>
    </row>
    <row r="8342" spans="1:22" ht="12.75" customHeight="1" x14ac:dyDescent="0.25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  <c r="O8342"/>
      <c r="P8342"/>
      <c r="Q8342"/>
      <c r="R8342"/>
      <c r="S8342"/>
      <c r="T8342"/>
      <c r="U8342"/>
      <c r="V8342"/>
    </row>
    <row r="8343" spans="1:22" ht="12.75" customHeight="1" x14ac:dyDescent="0.25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  <c r="O8343"/>
      <c r="P8343"/>
      <c r="Q8343"/>
      <c r="R8343"/>
      <c r="S8343"/>
      <c r="T8343"/>
      <c r="U8343"/>
      <c r="V8343"/>
    </row>
    <row r="8344" spans="1:22" ht="12.75" customHeight="1" x14ac:dyDescent="0.25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  <c r="O8344"/>
      <c r="P8344"/>
      <c r="Q8344"/>
      <c r="R8344"/>
      <c r="S8344"/>
      <c r="T8344"/>
      <c r="U8344"/>
      <c r="V8344"/>
    </row>
    <row r="8345" spans="1:22" ht="12.75" customHeight="1" x14ac:dyDescent="0.25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  <c r="O8345"/>
      <c r="P8345"/>
      <c r="Q8345"/>
      <c r="R8345"/>
      <c r="S8345"/>
      <c r="T8345"/>
      <c r="U8345"/>
      <c r="V8345"/>
    </row>
    <row r="8346" spans="1:22" ht="12.75" customHeight="1" x14ac:dyDescent="0.25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  <c r="O8346"/>
      <c r="P8346"/>
      <c r="Q8346"/>
      <c r="R8346"/>
      <c r="S8346"/>
      <c r="T8346"/>
      <c r="U8346"/>
      <c r="V8346"/>
    </row>
    <row r="8347" spans="1:22" ht="12.75" customHeight="1" x14ac:dyDescent="0.25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  <c r="O8347"/>
      <c r="P8347"/>
      <c r="Q8347"/>
      <c r="R8347"/>
      <c r="S8347"/>
      <c r="T8347"/>
      <c r="U8347"/>
      <c r="V8347"/>
    </row>
    <row r="8348" spans="1:22" ht="12.75" customHeight="1" x14ac:dyDescent="0.25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  <c r="O8348"/>
      <c r="P8348"/>
      <c r="Q8348"/>
      <c r="R8348"/>
      <c r="S8348"/>
      <c r="T8348"/>
      <c r="U8348"/>
      <c r="V8348"/>
    </row>
    <row r="8349" spans="1:22" ht="12.75" customHeight="1" x14ac:dyDescent="0.25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  <c r="O8349"/>
      <c r="P8349"/>
      <c r="Q8349"/>
      <c r="R8349"/>
      <c r="S8349"/>
      <c r="T8349"/>
      <c r="U8349"/>
      <c r="V8349"/>
    </row>
    <row r="8350" spans="1:22" ht="12.75" customHeight="1" x14ac:dyDescent="0.25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  <c r="O8350"/>
      <c r="P8350"/>
      <c r="Q8350"/>
      <c r="R8350"/>
      <c r="S8350"/>
      <c r="T8350"/>
      <c r="U8350"/>
      <c r="V8350"/>
    </row>
    <row r="8351" spans="1:22" ht="12.75" customHeight="1" x14ac:dyDescent="0.25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  <c r="O8351"/>
      <c r="P8351"/>
      <c r="Q8351"/>
      <c r="R8351"/>
      <c r="S8351"/>
      <c r="T8351"/>
      <c r="U8351"/>
      <c r="V8351"/>
    </row>
    <row r="8352" spans="1:22" ht="12.75" customHeight="1" x14ac:dyDescent="0.25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  <c r="O8352"/>
      <c r="P8352"/>
      <c r="Q8352"/>
      <c r="R8352"/>
      <c r="S8352"/>
      <c r="T8352"/>
      <c r="U8352"/>
      <c r="V8352"/>
    </row>
    <row r="8353" spans="1:22" ht="12.75" customHeight="1" x14ac:dyDescent="0.25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  <c r="O8353"/>
      <c r="P8353"/>
      <c r="Q8353"/>
      <c r="R8353"/>
      <c r="S8353"/>
      <c r="T8353"/>
      <c r="U8353"/>
      <c r="V8353"/>
    </row>
    <row r="8354" spans="1:22" ht="12.75" customHeight="1" x14ac:dyDescent="0.25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  <c r="O8354"/>
      <c r="P8354"/>
      <c r="Q8354"/>
      <c r="R8354"/>
      <c r="S8354"/>
      <c r="T8354"/>
      <c r="U8354"/>
      <c r="V8354"/>
    </row>
    <row r="8355" spans="1:22" ht="12.75" customHeight="1" x14ac:dyDescent="0.25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  <c r="O8355"/>
      <c r="P8355"/>
      <c r="Q8355"/>
      <c r="R8355"/>
      <c r="S8355"/>
      <c r="T8355"/>
      <c r="U8355"/>
      <c r="V8355"/>
    </row>
    <row r="8356" spans="1:22" ht="12.75" customHeight="1" x14ac:dyDescent="0.25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  <c r="O8356"/>
      <c r="P8356"/>
      <c r="Q8356"/>
      <c r="R8356"/>
      <c r="S8356"/>
      <c r="T8356"/>
      <c r="U8356"/>
      <c r="V8356"/>
    </row>
    <row r="8357" spans="1:22" ht="12.75" customHeight="1" x14ac:dyDescent="0.25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  <c r="O8357"/>
      <c r="P8357"/>
      <c r="Q8357"/>
      <c r="R8357"/>
      <c r="S8357"/>
      <c r="T8357"/>
      <c r="U8357"/>
      <c r="V8357"/>
    </row>
    <row r="8358" spans="1:22" ht="12.75" customHeight="1" x14ac:dyDescent="0.25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  <c r="O8358"/>
      <c r="P8358"/>
      <c r="Q8358"/>
      <c r="R8358"/>
      <c r="S8358"/>
      <c r="T8358"/>
      <c r="U8358"/>
      <c r="V8358"/>
    </row>
    <row r="8359" spans="1:22" ht="12.75" customHeight="1" x14ac:dyDescent="0.25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  <c r="O8359"/>
      <c r="P8359"/>
      <c r="Q8359"/>
      <c r="R8359"/>
      <c r="S8359"/>
      <c r="T8359"/>
      <c r="U8359"/>
      <c r="V8359"/>
    </row>
    <row r="8360" spans="1:22" ht="12.75" customHeight="1" x14ac:dyDescent="0.25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  <c r="O8360"/>
      <c r="P8360"/>
      <c r="Q8360"/>
      <c r="R8360"/>
      <c r="S8360"/>
      <c r="T8360"/>
      <c r="U8360"/>
      <c r="V8360"/>
    </row>
    <row r="8361" spans="1:22" ht="12.75" customHeight="1" x14ac:dyDescent="0.25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  <c r="O8361"/>
      <c r="P8361"/>
      <c r="Q8361"/>
      <c r="R8361"/>
      <c r="S8361"/>
      <c r="T8361"/>
      <c r="U8361"/>
      <c r="V8361"/>
    </row>
    <row r="8362" spans="1:22" ht="12.75" customHeight="1" x14ac:dyDescent="0.25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  <c r="O8362"/>
      <c r="P8362"/>
      <c r="Q8362"/>
      <c r="R8362"/>
      <c r="S8362"/>
      <c r="T8362"/>
      <c r="U8362"/>
      <c r="V8362"/>
    </row>
    <row r="8363" spans="1:22" ht="12.75" customHeight="1" x14ac:dyDescent="0.25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  <c r="O8363"/>
      <c r="P8363"/>
      <c r="Q8363"/>
      <c r="R8363"/>
      <c r="S8363"/>
      <c r="T8363"/>
      <c r="U8363"/>
      <c r="V8363"/>
    </row>
    <row r="8364" spans="1:22" ht="12.75" customHeight="1" x14ac:dyDescent="0.25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  <c r="O8364"/>
      <c r="P8364"/>
      <c r="Q8364"/>
      <c r="R8364"/>
      <c r="S8364"/>
      <c r="T8364"/>
      <c r="U8364"/>
      <c r="V8364"/>
    </row>
    <row r="8365" spans="1:22" ht="12.75" customHeight="1" x14ac:dyDescent="0.25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  <c r="O8365"/>
      <c r="P8365"/>
      <c r="Q8365"/>
      <c r="R8365"/>
      <c r="S8365"/>
      <c r="T8365"/>
      <c r="U8365"/>
      <c r="V8365"/>
    </row>
    <row r="8366" spans="1:22" ht="12.75" customHeight="1" x14ac:dyDescent="0.25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  <c r="O8366"/>
      <c r="P8366"/>
      <c r="Q8366"/>
      <c r="R8366"/>
      <c r="S8366"/>
      <c r="T8366"/>
      <c r="U8366"/>
      <c r="V8366"/>
    </row>
    <row r="8367" spans="1:22" ht="12.75" customHeight="1" x14ac:dyDescent="0.25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  <c r="O8367"/>
      <c r="P8367"/>
      <c r="Q8367"/>
      <c r="R8367"/>
      <c r="S8367"/>
      <c r="T8367"/>
      <c r="U8367"/>
      <c r="V8367"/>
    </row>
    <row r="8368" spans="1:22" ht="12.75" customHeight="1" x14ac:dyDescent="0.25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  <c r="O8368"/>
      <c r="P8368"/>
      <c r="Q8368"/>
      <c r="R8368"/>
      <c r="S8368"/>
      <c r="T8368"/>
      <c r="U8368"/>
      <c r="V8368"/>
    </row>
    <row r="8369" spans="1:22" ht="12.75" customHeight="1" x14ac:dyDescent="0.25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  <c r="O8369"/>
      <c r="P8369"/>
      <c r="Q8369"/>
      <c r="R8369"/>
      <c r="S8369"/>
      <c r="T8369"/>
      <c r="U8369"/>
      <c r="V8369"/>
    </row>
    <row r="8370" spans="1:22" ht="12.75" customHeight="1" x14ac:dyDescent="0.25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  <c r="O8370"/>
      <c r="P8370"/>
      <c r="Q8370"/>
      <c r="R8370"/>
      <c r="S8370"/>
      <c r="T8370"/>
      <c r="U8370"/>
      <c r="V8370"/>
    </row>
    <row r="8371" spans="1:22" ht="12.75" customHeight="1" x14ac:dyDescent="0.25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  <c r="O8371"/>
      <c r="P8371"/>
      <c r="Q8371"/>
      <c r="R8371"/>
      <c r="S8371"/>
      <c r="T8371"/>
      <c r="U8371"/>
      <c r="V8371"/>
    </row>
    <row r="8372" spans="1:22" ht="12.75" customHeight="1" x14ac:dyDescent="0.25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  <c r="O8372"/>
      <c r="P8372"/>
      <c r="Q8372"/>
      <c r="R8372"/>
      <c r="S8372"/>
      <c r="T8372"/>
      <c r="U8372"/>
      <c r="V8372"/>
    </row>
    <row r="8373" spans="1:22" ht="12.75" customHeight="1" x14ac:dyDescent="0.25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  <c r="O8373"/>
      <c r="P8373"/>
      <c r="Q8373"/>
      <c r="R8373"/>
      <c r="S8373"/>
      <c r="T8373"/>
      <c r="U8373"/>
      <c r="V8373"/>
    </row>
    <row r="8374" spans="1:22" ht="12.75" customHeight="1" x14ac:dyDescent="0.25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  <c r="O8374"/>
      <c r="P8374"/>
      <c r="Q8374"/>
      <c r="R8374"/>
      <c r="S8374"/>
      <c r="T8374"/>
      <c r="U8374"/>
      <c r="V8374"/>
    </row>
    <row r="8375" spans="1:22" ht="12.75" customHeight="1" x14ac:dyDescent="0.25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  <c r="O8375"/>
      <c r="P8375"/>
      <c r="Q8375"/>
      <c r="R8375"/>
      <c r="S8375"/>
      <c r="T8375"/>
      <c r="U8375"/>
      <c r="V8375"/>
    </row>
    <row r="8376" spans="1:22" ht="12.75" customHeight="1" x14ac:dyDescent="0.25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  <c r="O8376"/>
      <c r="P8376"/>
      <c r="Q8376"/>
      <c r="R8376"/>
      <c r="S8376"/>
      <c r="T8376"/>
      <c r="U8376"/>
      <c r="V8376"/>
    </row>
    <row r="8377" spans="1:22" ht="12.75" customHeight="1" x14ac:dyDescent="0.25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  <c r="O8377"/>
      <c r="P8377"/>
      <c r="Q8377"/>
      <c r="R8377"/>
      <c r="S8377"/>
      <c r="T8377"/>
      <c r="U8377"/>
      <c r="V8377"/>
    </row>
    <row r="8378" spans="1:22" ht="12.75" customHeight="1" x14ac:dyDescent="0.25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  <c r="O8378"/>
      <c r="P8378"/>
      <c r="Q8378"/>
      <c r="R8378"/>
      <c r="S8378"/>
      <c r="T8378"/>
      <c r="U8378"/>
      <c r="V8378"/>
    </row>
    <row r="8379" spans="1:22" ht="12.75" customHeight="1" x14ac:dyDescent="0.25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  <c r="O8379"/>
      <c r="P8379"/>
      <c r="Q8379"/>
      <c r="R8379"/>
      <c r="S8379"/>
      <c r="T8379"/>
      <c r="U8379"/>
      <c r="V8379"/>
    </row>
    <row r="8380" spans="1:22" ht="12.75" customHeight="1" x14ac:dyDescent="0.25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  <c r="O8380"/>
      <c r="P8380"/>
      <c r="Q8380"/>
      <c r="R8380"/>
      <c r="S8380"/>
      <c r="T8380"/>
      <c r="U8380"/>
      <c r="V8380"/>
    </row>
    <row r="8381" spans="1:22" ht="12.75" customHeight="1" x14ac:dyDescent="0.25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  <c r="O8381"/>
      <c r="P8381"/>
      <c r="Q8381"/>
      <c r="R8381"/>
      <c r="S8381"/>
      <c r="T8381"/>
      <c r="U8381"/>
      <c r="V8381"/>
    </row>
    <row r="8382" spans="1:22" ht="12.75" customHeight="1" x14ac:dyDescent="0.25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  <c r="O8382"/>
      <c r="P8382"/>
      <c r="Q8382"/>
      <c r="R8382"/>
      <c r="S8382"/>
      <c r="T8382"/>
      <c r="U8382"/>
      <c r="V8382"/>
    </row>
    <row r="8383" spans="1:22" ht="12.75" customHeight="1" x14ac:dyDescent="0.25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  <c r="O8383"/>
      <c r="P8383"/>
      <c r="Q8383"/>
      <c r="R8383"/>
      <c r="S8383"/>
      <c r="T8383"/>
      <c r="U8383"/>
      <c r="V8383"/>
    </row>
    <row r="8384" spans="1:22" ht="12.75" customHeight="1" x14ac:dyDescent="0.25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  <c r="O8384"/>
      <c r="P8384"/>
      <c r="Q8384"/>
      <c r="R8384"/>
      <c r="S8384"/>
      <c r="T8384"/>
      <c r="U8384"/>
      <c r="V8384"/>
    </row>
    <row r="8385" spans="1:22" ht="12.75" customHeight="1" x14ac:dyDescent="0.25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  <c r="O8385"/>
      <c r="P8385"/>
      <c r="Q8385"/>
      <c r="R8385"/>
      <c r="S8385"/>
      <c r="T8385"/>
      <c r="U8385"/>
      <c r="V8385"/>
    </row>
    <row r="8386" spans="1:22" ht="12.75" customHeight="1" x14ac:dyDescent="0.25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  <c r="O8386"/>
      <c r="P8386"/>
      <c r="Q8386"/>
      <c r="R8386"/>
      <c r="S8386"/>
      <c r="T8386"/>
      <c r="U8386"/>
      <c r="V8386"/>
    </row>
    <row r="8387" spans="1:22" ht="12.75" customHeight="1" x14ac:dyDescent="0.25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  <c r="O8387"/>
      <c r="P8387"/>
      <c r="Q8387"/>
      <c r="R8387"/>
      <c r="S8387"/>
      <c r="T8387"/>
      <c r="U8387"/>
      <c r="V8387"/>
    </row>
    <row r="8388" spans="1:22" ht="12.75" customHeight="1" x14ac:dyDescent="0.25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  <c r="O8388"/>
      <c r="P8388"/>
      <c r="Q8388"/>
      <c r="R8388"/>
      <c r="S8388"/>
      <c r="T8388"/>
      <c r="U8388"/>
      <c r="V8388"/>
    </row>
    <row r="8389" spans="1:22" ht="12.75" customHeight="1" x14ac:dyDescent="0.25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  <c r="O8389"/>
      <c r="P8389"/>
      <c r="Q8389"/>
      <c r="R8389"/>
      <c r="S8389"/>
      <c r="T8389"/>
      <c r="U8389"/>
      <c r="V8389"/>
    </row>
    <row r="8390" spans="1:22" ht="12.75" customHeight="1" x14ac:dyDescent="0.25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  <c r="O8390"/>
      <c r="P8390"/>
      <c r="Q8390"/>
      <c r="R8390"/>
      <c r="S8390"/>
      <c r="T8390"/>
      <c r="U8390"/>
      <c r="V8390"/>
    </row>
    <row r="8391" spans="1:22" ht="12.75" customHeight="1" x14ac:dyDescent="0.25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  <c r="O8391"/>
      <c r="P8391"/>
      <c r="Q8391"/>
      <c r="R8391"/>
      <c r="S8391"/>
      <c r="T8391"/>
      <c r="U8391"/>
      <c r="V8391"/>
    </row>
    <row r="8392" spans="1:22" ht="12.75" customHeight="1" x14ac:dyDescent="0.25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  <c r="O8392"/>
      <c r="P8392"/>
      <c r="Q8392"/>
      <c r="R8392"/>
      <c r="S8392"/>
      <c r="T8392"/>
      <c r="U8392"/>
      <c r="V8392"/>
    </row>
    <row r="8393" spans="1:22" ht="12.75" customHeight="1" x14ac:dyDescent="0.25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  <c r="O8393"/>
      <c r="P8393"/>
      <c r="Q8393"/>
      <c r="R8393"/>
      <c r="S8393"/>
      <c r="T8393"/>
      <c r="U8393"/>
      <c r="V8393"/>
    </row>
    <row r="8394" spans="1:22" ht="12.75" customHeight="1" x14ac:dyDescent="0.25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  <c r="O8394"/>
      <c r="P8394"/>
      <c r="Q8394"/>
      <c r="R8394"/>
      <c r="S8394"/>
      <c r="T8394"/>
      <c r="U8394"/>
      <c r="V8394"/>
    </row>
    <row r="8395" spans="1:22" ht="12.75" customHeight="1" x14ac:dyDescent="0.25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  <c r="O8395"/>
      <c r="P8395"/>
      <c r="Q8395"/>
      <c r="R8395"/>
      <c r="S8395"/>
      <c r="T8395"/>
      <c r="U8395"/>
      <c r="V8395"/>
    </row>
    <row r="8396" spans="1:22" ht="12.75" customHeight="1" x14ac:dyDescent="0.25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  <c r="O8396"/>
      <c r="P8396"/>
      <c r="Q8396"/>
      <c r="R8396"/>
      <c r="S8396"/>
      <c r="T8396"/>
      <c r="U8396"/>
      <c r="V8396"/>
    </row>
    <row r="8397" spans="1:22" ht="12.75" customHeight="1" x14ac:dyDescent="0.25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  <c r="O8397"/>
      <c r="P8397"/>
      <c r="Q8397"/>
      <c r="R8397"/>
      <c r="S8397"/>
      <c r="T8397"/>
      <c r="U8397"/>
      <c r="V8397"/>
    </row>
    <row r="8398" spans="1:22" ht="12.75" customHeight="1" x14ac:dyDescent="0.25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  <c r="O8398"/>
      <c r="P8398"/>
      <c r="Q8398"/>
      <c r="R8398"/>
      <c r="S8398"/>
      <c r="T8398"/>
      <c r="U8398"/>
      <c r="V8398"/>
    </row>
    <row r="8399" spans="1:22" ht="12.75" customHeight="1" x14ac:dyDescent="0.25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  <c r="O8399"/>
      <c r="P8399"/>
      <c r="Q8399"/>
      <c r="R8399"/>
      <c r="S8399"/>
      <c r="T8399"/>
      <c r="U8399"/>
      <c r="V8399"/>
    </row>
    <row r="8400" spans="1:22" ht="12.75" customHeight="1" x14ac:dyDescent="0.25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  <c r="O8400"/>
      <c r="P8400"/>
      <c r="Q8400"/>
      <c r="R8400"/>
      <c r="S8400"/>
      <c r="T8400"/>
      <c r="U8400"/>
      <c r="V8400"/>
    </row>
    <row r="8401" spans="1:22" ht="12.75" customHeight="1" x14ac:dyDescent="0.25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  <c r="O8401"/>
      <c r="P8401"/>
      <c r="Q8401"/>
      <c r="R8401"/>
      <c r="S8401"/>
      <c r="T8401"/>
      <c r="U8401"/>
      <c r="V8401"/>
    </row>
    <row r="8402" spans="1:22" ht="12.75" customHeight="1" x14ac:dyDescent="0.25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  <c r="O8402"/>
      <c r="P8402"/>
      <c r="Q8402"/>
      <c r="R8402"/>
      <c r="S8402"/>
      <c r="T8402"/>
      <c r="U8402"/>
      <c r="V8402"/>
    </row>
    <row r="8403" spans="1:22" ht="12.75" customHeight="1" x14ac:dyDescent="0.25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  <c r="O8403"/>
      <c r="P8403"/>
      <c r="Q8403"/>
      <c r="R8403"/>
      <c r="S8403"/>
      <c r="T8403"/>
      <c r="U8403"/>
      <c r="V8403"/>
    </row>
    <row r="8404" spans="1:22" ht="12.75" customHeight="1" x14ac:dyDescent="0.25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  <c r="O8404"/>
      <c r="P8404"/>
      <c r="Q8404"/>
      <c r="R8404"/>
      <c r="S8404"/>
      <c r="T8404"/>
      <c r="U8404"/>
      <c r="V8404"/>
    </row>
    <row r="8405" spans="1:22" ht="12.75" customHeight="1" x14ac:dyDescent="0.25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  <c r="O8405"/>
      <c r="P8405"/>
      <c r="Q8405"/>
      <c r="R8405"/>
      <c r="S8405"/>
      <c r="T8405"/>
      <c r="U8405"/>
      <c r="V8405"/>
    </row>
    <row r="8406" spans="1:22" ht="12.75" customHeight="1" x14ac:dyDescent="0.25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  <c r="O8406"/>
      <c r="P8406"/>
      <c r="Q8406"/>
      <c r="R8406"/>
      <c r="S8406"/>
      <c r="T8406"/>
      <c r="U8406"/>
      <c r="V8406"/>
    </row>
    <row r="8407" spans="1:22" ht="12.75" customHeight="1" x14ac:dyDescent="0.25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  <c r="O8407"/>
      <c r="P8407"/>
      <c r="Q8407"/>
      <c r="R8407"/>
      <c r="S8407"/>
      <c r="T8407"/>
      <c r="U8407"/>
      <c r="V8407"/>
    </row>
    <row r="8408" spans="1:22" ht="12.75" customHeight="1" x14ac:dyDescent="0.25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  <c r="O8408"/>
      <c r="P8408"/>
      <c r="Q8408"/>
      <c r="R8408"/>
      <c r="S8408"/>
      <c r="T8408"/>
      <c r="U8408"/>
      <c r="V8408"/>
    </row>
    <row r="8409" spans="1:22" ht="12.75" customHeight="1" x14ac:dyDescent="0.25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  <c r="O8409"/>
      <c r="P8409"/>
      <c r="Q8409"/>
      <c r="R8409"/>
      <c r="S8409"/>
      <c r="T8409"/>
      <c r="U8409"/>
      <c r="V8409"/>
    </row>
    <row r="8410" spans="1:22" ht="12.75" customHeight="1" x14ac:dyDescent="0.25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  <c r="O8410"/>
      <c r="P8410"/>
      <c r="Q8410"/>
      <c r="R8410"/>
      <c r="S8410"/>
      <c r="T8410"/>
      <c r="U8410"/>
      <c r="V8410"/>
    </row>
    <row r="8411" spans="1:22" ht="12.75" customHeight="1" x14ac:dyDescent="0.25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  <c r="O8411"/>
      <c r="P8411"/>
      <c r="Q8411"/>
      <c r="R8411"/>
      <c r="S8411"/>
      <c r="T8411"/>
      <c r="U8411"/>
      <c r="V8411"/>
    </row>
    <row r="8412" spans="1:22" ht="12.75" customHeight="1" x14ac:dyDescent="0.25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  <c r="O8412"/>
      <c r="P8412"/>
      <c r="Q8412"/>
      <c r="R8412"/>
      <c r="S8412"/>
      <c r="T8412"/>
      <c r="U8412"/>
      <c r="V8412"/>
    </row>
    <row r="8413" spans="1:22" ht="12.75" customHeight="1" x14ac:dyDescent="0.25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  <c r="O8413"/>
      <c r="P8413"/>
      <c r="Q8413"/>
      <c r="R8413"/>
      <c r="S8413"/>
      <c r="T8413"/>
      <c r="U8413"/>
      <c r="V8413"/>
    </row>
    <row r="8414" spans="1:22" ht="12.75" customHeight="1" x14ac:dyDescent="0.25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  <c r="O8414"/>
      <c r="P8414"/>
      <c r="Q8414"/>
      <c r="R8414"/>
      <c r="S8414"/>
      <c r="T8414"/>
      <c r="U8414"/>
      <c r="V8414"/>
    </row>
    <row r="8415" spans="1:22" ht="12.75" customHeight="1" x14ac:dyDescent="0.25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  <c r="O8415"/>
      <c r="P8415"/>
      <c r="Q8415"/>
      <c r="R8415"/>
      <c r="S8415"/>
      <c r="T8415"/>
      <c r="U8415"/>
      <c r="V8415"/>
    </row>
    <row r="8416" spans="1:22" ht="12.75" customHeight="1" x14ac:dyDescent="0.25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  <c r="O8416"/>
      <c r="P8416"/>
      <c r="Q8416"/>
      <c r="R8416"/>
      <c r="S8416"/>
      <c r="T8416"/>
      <c r="U8416"/>
      <c r="V8416"/>
    </row>
    <row r="8417" spans="1:22" ht="12.75" customHeight="1" x14ac:dyDescent="0.25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  <c r="O8417"/>
      <c r="P8417"/>
      <c r="Q8417"/>
      <c r="R8417"/>
      <c r="S8417"/>
      <c r="T8417"/>
      <c r="U8417"/>
      <c r="V8417"/>
    </row>
    <row r="8418" spans="1:22" ht="12.75" customHeight="1" x14ac:dyDescent="0.25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  <c r="O8418"/>
      <c r="P8418"/>
      <c r="Q8418"/>
      <c r="R8418"/>
      <c r="S8418"/>
      <c r="T8418"/>
      <c r="U8418"/>
      <c r="V8418"/>
    </row>
    <row r="8419" spans="1:22" ht="12.75" customHeight="1" x14ac:dyDescent="0.25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  <c r="O8419"/>
      <c r="P8419"/>
      <c r="Q8419"/>
      <c r="R8419"/>
      <c r="S8419"/>
      <c r="T8419"/>
      <c r="U8419"/>
      <c r="V8419"/>
    </row>
    <row r="8420" spans="1:22" ht="12.75" customHeight="1" x14ac:dyDescent="0.25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  <c r="O8420"/>
      <c r="P8420"/>
      <c r="Q8420"/>
      <c r="R8420"/>
      <c r="S8420"/>
      <c r="T8420"/>
      <c r="U8420"/>
      <c r="V8420"/>
    </row>
    <row r="8421" spans="1:22" ht="12.75" customHeight="1" x14ac:dyDescent="0.25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  <c r="O8421"/>
      <c r="P8421"/>
      <c r="Q8421"/>
      <c r="R8421"/>
      <c r="S8421"/>
      <c r="T8421"/>
      <c r="U8421"/>
      <c r="V8421"/>
    </row>
    <row r="8422" spans="1:22" ht="12.75" customHeight="1" x14ac:dyDescent="0.25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  <c r="O8422"/>
      <c r="P8422"/>
      <c r="Q8422"/>
      <c r="R8422"/>
      <c r="S8422"/>
      <c r="T8422"/>
      <c r="U8422"/>
      <c r="V8422"/>
    </row>
    <row r="8423" spans="1:22" ht="12.75" customHeight="1" x14ac:dyDescent="0.25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  <c r="O8423"/>
      <c r="P8423"/>
      <c r="Q8423"/>
      <c r="R8423"/>
      <c r="S8423"/>
      <c r="T8423"/>
      <c r="U8423"/>
      <c r="V8423"/>
    </row>
    <row r="8424" spans="1:22" ht="12.75" customHeight="1" x14ac:dyDescent="0.25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  <c r="O8424"/>
      <c r="P8424"/>
      <c r="Q8424"/>
      <c r="R8424"/>
      <c r="S8424"/>
      <c r="T8424"/>
      <c r="U8424"/>
      <c r="V8424"/>
    </row>
    <row r="8425" spans="1:22" ht="12.75" customHeight="1" x14ac:dyDescent="0.25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  <c r="O8425"/>
      <c r="P8425"/>
      <c r="Q8425"/>
      <c r="R8425"/>
      <c r="S8425"/>
      <c r="T8425"/>
      <c r="U8425"/>
      <c r="V8425"/>
    </row>
    <row r="8426" spans="1:22" ht="12.75" customHeight="1" x14ac:dyDescent="0.25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  <c r="O8426"/>
      <c r="P8426"/>
      <c r="Q8426"/>
      <c r="R8426"/>
      <c r="S8426"/>
      <c r="T8426"/>
      <c r="U8426"/>
      <c r="V8426"/>
    </row>
    <row r="8427" spans="1:22" ht="12.75" customHeight="1" x14ac:dyDescent="0.25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  <c r="O8427"/>
      <c r="P8427"/>
      <c r="Q8427"/>
      <c r="R8427"/>
      <c r="S8427"/>
      <c r="T8427"/>
      <c r="U8427"/>
      <c r="V8427"/>
    </row>
    <row r="8428" spans="1:22" ht="12.75" customHeight="1" x14ac:dyDescent="0.25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  <c r="O8428"/>
      <c r="P8428"/>
      <c r="Q8428"/>
      <c r="R8428"/>
      <c r="S8428"/>
      <c r="T8428"/>
      <c r="U8428"/>
      <c r="V8428"/>
    </row>
    <row r="8429" spans="1:22" ht="12.75" customHeight="1" x14ac:dyDescent="0.25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  <c r="O8429"/>
      <c r="P8429"/>
      <c r="Q8429"/>
      <c r="R8429"/>
      <c r="S8429"/>
      <c r="T8429"/>
      <c r="U8429"/>
      <c r="V8429"/>
    </row>
    <row r="8430" spans="1:22" ht="12.75" customHeight="1" x14ac:dyDescent="0.25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  <c r="O8430"/>
      <c r="P8430"/>
      <c r="Q8430"/>
      <c r="R8430"/>
      <c r="S8430"/>
      <c r="T8430"/>
      <c r="U8430"/>
      <c r="V8430"/>
    </row>
    <row r="8431" spans="1:22" ht="12.75" customHeight="1" x14ac:dyDescent="0.25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  <c r="O8431"/>
      <c r="P8431"/>
      <c r="Q8431"/>
      <c r="R8431"/>
      <c r="S8431"/>
      <c r="T8431"/>
      <c r="U8431"/>
      <c r="V8431"/>
    </row>
    <row r="8432" spans="1:22" ht="12.75" customHeight="1" x14ac:dyDescent="0.25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  <c r="O8432"/>
      <c r="P8432"/>
      <c r="Q8432"/>
      <c r="R8432"/>
      <c r="S8432"/>
      <c r="T8432"/>
      <c r="U8432"/>
      <c r="V8432"/>
    </row>
    <row r="8433" spans="1:22" ht="12.75" customHeight="1" x14ac:dyDescent="0.25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  <c r="O8433"/>
      <c r="P8433"/>
      <c r="Q8433"/>
      <c r="R8433"/>
      <c r="S8433"/>
      <c r="T8433"/>
      <c r="U8433"/>
      <c r="V8433"/>
    </row>
    <row r="8434" spans="1:22" ht="12.75" customHeight="1" x14ac:dyDescent="0.25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  <c r="O8434"/>
      <c r="P8434"/>
      <c r="Q8434"/>
      <c r="R8434"/>
      <c r="S8434"/>
      <c r="T8434"/>
      <c r="U8434"/>
      <c r="V8434"/>
    </row>
    <row r="8435" spans="1:22" ht="12.75" customHeight="1" x14ac:dyDescent="0.25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  <c r="O8435"/>
      <c r="P8435"/>
      <c r="Q8435"/>
      <c r="R8435"/>
      <c r="S8435"/>
      <c r="T8435"/>
      <c r="U8435"/>
      <c r="V8435"/>
    </row>
    <row r="8436" spans="1:22" ht="12.75" customHeight="1" x14ac:dyDescent="0.25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  <c r="O8436"/>
      <c r="P8436"/>
      <c r="Q8436"/>
      <c r="R8436"/>
      <c r="S8436"/>
      <c r="T8436"/>
      <c r="U8436"/>
      <c r="V8436"/>
    </row>
    <row r="8437" spans="1:22" ht="12.75" customHeight="1" x14ac:dyDescent="0.25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  <c r="O8437"/>
      <c r="P8437"/>
      <c r="Q8437"/>
      <c r="R8437"/>
      <c r="S8437"/>
      <c r="T8437"/>
      <c r="U8437"/>
      <c r="V8437"/>
    </row>
    <row r="8438" spans="1:22" ht="12.75" customHeight="1" x14ac:dyDescent="0.25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  <c r="O8438"/>
      <c r="P8438"/>
      <c r="Q8438"/>
      <c r="R8438"/>
      <c r="S8438"/>
      <c r="T8438"/>
      <c r="U8438"/>
      <c r="V8438"/>
    </row>
    <row r="8439" spans="1:22" ht="12.75" customHeight="1" x14ac:dyDescent="0.25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  <c r="O8439"/>
      <c r="P8439"/>
      <c r="Q8439"/>
      <c r="R8439"/>
      <c r="S8439"/>
      <c r="T8439"/>
      <c r="U8439"/>
      <c r="V8439"/>
    </row>
    <row r="8440" spans="1:22" ht="12.75" customHeight="1" x14ac:dyDescent="0.25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  <c r="O8440"/>
      <c r="P8440"/>
      <c r="Q8440"/>
      <c r="R8440"/>
      <c r="S8440"/>
      <c r="T8440"/>
      <c r="U8440"/>
      <c r="V8440"/>
    </row>
    <row r="8441" spans="1:22" ht="12.75" customHeight="1" x14ac:dyDescent="0.25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  <c r="O8441"/>
      <c r="P8441"/>
      <c r="Q8441"/>
      <c r="R8441"/>
      <c r="S8441"/>
      <c r="T8441"/>
      <c r="U8441"/>
      <c r="V8441"/>
    </row>
    <row r="8442" spans="1:22" ht="12.75" customHeight="1" x14ac:dyDescent="0.25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  <c r="O8442"/>
      <c r="P8442"/>
      <c r="Q8442"/>
      <c r="R8442"/>
      <c r="S8442"/>
      <c r="T8442"/>
      <c r="U8442"/>
      <c r="V8442"/>
    </row>
    <row r="8443" spans="1:22" ht="12.75" customHeight="1" x14ac:dyDescent="0.25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  <c r="O8443"/>
      <c r="P8443"/>
      <c r="Q8443"/>
      <c r="R8443"/>
      <c r="S8443"/>
      <c r="T8443"/>
      <c r="U8443"/>
      <c r="V8443"/>
    </row>
    <row r="8444" spans="1:22" ht="12.75" customHeight="1" x14ac:dyDescent="0.25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  <c r="O8444"/>
      <c r="P8444"/>
      <c r="Q8444"/>
      <c r="R8444"/>
      <c r="S8444"/>
      <c r="T8444"/>
      <c r="U8444"/>
      <c r="V8444"/>
    </row>
    <row r="8445" spans="1:22" ht="12.75" customHeight="1" x14ac:dyDescent="0.25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  <c r="O8445"/>
      <c r="P8445"/>
      <c r="Q8445"/>
      <c r="R8445"/>
      <c r="S8445"/>
      <c r="T8445"/>
      <c r="U8445"/>
      <c r="V8445"/>
    </row>
    <row r="8446" spans="1:22" ht="12.75" customHeight="1" x14ac:dyDescent="0.25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  <c r="O8446"/>
      <c r="P8446"/>
      <c r="Q8446"/>
      <c r="R8446"/>
      <c r="S8446"/>
      <c r="T8446"/>
      <c r="U8446"/>
      <c r="V8446"/>
    </row>
    <row r="8447" spans="1:22" ht="12.75" customHeight="1" x14ac:dyDescent="0.25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  <c r="O8447"/>
      <c r="P8447"/>
      <c r="Q8447"/>
      <c r="R8447"/>
      <c r="S8447"/>
      <c r="T8447"/>
      <c r="U8447"/>
      <c r="V8447"/>
    </row>
    <row r="8448" spans="1:22" ht="12.75" customHeight="1" x14ac:dyDescent="0.25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  <c r="O8448"/>
      <c r="P8448"/>
      <c r="Q8448"/>
      <c r="R8448"/>
      <c r="S8448"/>
      <c r="T8448"/>
      <c r="U8448"/>
      <c r="V8448"/>
    </row>
    <row r="8449" spans="1:22" ht="12.75" customHeight="1" x14ac:dyDescent="0.25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  <c r="O8449"/>
      <c r="P8449"/>
      <c r="Q8449"/>
      <c r="R8449"/>
      <c r="S8449"/>
      <c r="T8449"/>
      <c r="U8449"/>
      <c r="V8449"/>
    </row>
    <row r="8450" spans="1:22" ht="12.75" customHeight="1" x14ac:dyDescent="0.25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  <c r="O8450"/>
      <c r="P8450"/>
      <c r="Q8450"/>
      <c r="R8450"/>
      <c r="S8450"/>
      <c r="T8450"/>
      <c r="U8450"/>
      <c r="V8450"/>
    </row>
    <row r="8451" spans="1:22" ht="12.75" customHeight="1" x14ac:dyDescent="0.25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  <c r="O8451"/>
      <c r="P8451"/>
      <c r="Q8451"/>
      <c r="R8451"/>
      <c r="S8451"/>
      <c r="T8451"/>
      <c r="U8451"/>
      <c r="V8451"/>
    </row>
    <row r="8452" spans="1:22" ht="12.75" customHeight="1" x14ac:dyDescent="0.25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  <c r="O8452"/>
      <c r="P8452"/>
      <c r="Q8452"/>
      <c r="R8452"/>
      <c r="S8452"/>
      <c r="T8452"/>
      <c r="U8452"/>
      <c r="V8452"/>
    </row>
    <row r="8453" spans="1:22" ht="12.75" customHeight="1" x14ac:dyDescent="0.25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  <c r="O8453"/>
      <c r="P8453"/>
      <c r="Q8453"/>
      <c r="R8453"/>
      <c r="S8453"/>
      <c r="T8453"/>
      <c r="U8453"/>
      <c r="V8453"/>
    </row>
    <row r="8454" spans="1:22" ht="12.75" customHeight="1" x14ac:dyDescent="0.25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  <c r="O8454"/>
      <c r="P8454"/>
      <c r="Q8454"/>
      <c r="R8454"/>
      <c r="S8454"/>
      <c r="T8454"/>
      <c r="U8454"/>
      <c r="V8454"/>
    </row>
    <row r="8455" spans="1:22" ht="12.75" customHeight="1" x14ac:dyDescent="0.25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  <c r="O8455"/>
      <c r="P8455"/>
      <c r="Q8455"/>
      <c r="R8455"/>
      <c r="S8455"/>
      <c r="T8455"/>
      <c r="U8455"/>
      <c r="V8455"/>
    </row>
    <row r="8456" spans="1:22" ht="12.75" customHeight="1" x14ac:dyDescent="0.25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  <c r="O8456"/>
      <c r="P8456"/>
      <c r="Q8456"/>
      <c r="R8456"/>
      <c r="S8456"/>
      <c r="T8456"/>
      <c r="U8456"/>
      <c r="V8456"/>
    </row>
    <row r="8457" spans="1:22" ht="12.75" customHeight="1" x14ac:dyDescent="0.25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  <c r="O8457"/>
      <c r="P8457"/>
      <c r="Q8457"/>
      <c r="R8457"/>
      <c r="S8457"/>
      <c r="T8457"/>
      <c r="U8457"/>
      <c r="V8457"/>
    </row>
    <row r="8458" spans="1:22" ht="12.75" customHeight="1" x14ac:dyDescent="0.25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  <c r="O8458"/>
      <c r="P8458"/>
      <c r="Q8458"/>
      <c r="R8458"/>
      <c r="S8458"/>
      <c r="T8458"/>
      <c r="U8458"/>
      <c r="V8458"/>
    </row>
    <row r="8459" spans="1:22" ht="12.75" customHeight="1" x14ac:dyDescent="0.25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  <c r="O8459"/>
      <c r="P8459"/>
      <c r="Q8459"/>
      <c r="R8459"/>
      <c r="S8459"/>
      <c r="T8459"/>
      <c r="U8459"/>
      <c r="V8459"/>
    </row>
    <row r="8460" spans="1:22" ht="12.75" customHeight="1" x14ac:dyDescent="0.25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  <c r="O8460"/>
      <c r="P8460"/>
      <c r="Q8460"/>
      <c r="R8460"/>
      <c r="S8460"/>
      <c r="T8460"/>
      <c r="U8460"/>
      <c r="V8460"/>
    </row>
    <row r="8461" spans="1:22" ht="12.75" customHeight="1" x14ac:dyDescent="0.25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  <c r="O8461"/>
      <c r="P8461"/>
      <c r="Q8461"/>
      <c r="R8461"/>
      <c r="S8461"/>
      <c r="T8461"/>
      <c r="U8461"/>
      <c r="V8461"/>
    </row>
    <row r="8462" spans="1:22" ht="12.75" customHeight="1" x14ac:dyDescent="0.25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  <c r="O8462"/>
      <c r="P8462"/>
      <c r="Q8462"/>
      <c r="R8462"/>
      <c r="S8462"/>
      <c r="T8462"/>
      <c r="U8462"/>
      <c r="V8462"/>
    </row>
    <row r="8463" spans="1:22" ht="12.75" customHeight="1" x14ac:dyDescent="0.25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  <c r="O8463"/>
      <c r="P8463"/>
      <c r="Q8463"/>
      <c r="R8463"/>
      <c r="S8463"/>
      <c r="T8463"/>
      <c r="U8463"/>
      <c r="V8463"/>
    </row>
    <row r="8464" spans="1:22" ht="12.75" customHeight="1" x14ac:dyDescent="0.25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  <c r="O8464"/>
      <c r="P8464"/>
      <c r="Q8464"/>
      <c r="R8464"/>
      <c r="S8464"/>
      <c r="T8464"/>
      <c r="U8464"/>
      <c r="V8464"/>
    </row>
    <row r="8465" spans="1:22" ht="12.75" customHeight="1" x14ac:dyDescent="0.25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  <c r="O8465"/>
      <c r="P8465"/>
      <c r="Q8465"/>
      <c r="R8465"/>
      <c r="S8465"/>
      <c r="T8465"/>
      <c r="U8465"/>
      <c r="V8465"/>
    </row>
    <row r="8466" spans="1:22" ht="12.75" customHeight="1" x14ac:dyDescent="0.25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  <c r="O8466"/>
      <c r="P8466"/>
      <c r="Q8466"/>
      <c r="R8466"/>
      <c r="S8466"/>
      <c r="T8466"/>
      <c r="U8466"/>
      <c r="V8466"/>
    </row>
    <row r="8467" spans="1:22" ht="12.75" customHeight="1" x14ac:dyDescent="0.25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  <c r="O8467"/>
      <c r="P8467"/>
      <c r="Q8467"/>
      <c r="R8467"/>
      <c r="S8467"/>
      <c r="T8467"/>
      <c r="U8467"/>
      <c r="V8467"/>
    </row>
    <row r="8468" spans="1:22" ht="12.75" customHeight="1" x14ac:dyDescent="0.25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  <c r="O8468"/>
      <c r="P8468"/>
      <c r="Q8468"/>
      <c r="R8468"/>
      <c r="S8468"/>
      <c r="T8468"/>
      <c r="U8468"/>
      <c r="V8468"/>
    </row>
    <row r="8469" spans="1:22" ht="12.75" customHeight="1" x14ac:dyDescent="0.25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  <c r="O8469"/>
      <c r="P8469"/>
      <c r="Q8469"/>
      <c r="R8469"/>
      <c r="S8469"/>
      <c r="T8469"/>
      <c r="U8469"/>
      <c r="V8469"/>
    </row>
    <row r="8470" spans="1:22" ht="12.75" customHeight="1" x14ac:dyDescent="0.25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  <c r="O8470"/>
      <c r="P8470"/>
      <c r="Q8470"/>
      <c r="R8470"/>
      <c r="S8470"/>
      <c r="T8470"/>
      <c r="U8470"/>
      <c r="V8470"/>
    </row>
    <row r="8471" spans="1:22" ht="12.75" customHeight="1" x14ac:dyDescent="0.25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  <c r="O8471"/>
      <c r="P8471"/>
      <c r="Q8471"/>
      <c r="R8471"/>
      <c r="S8471"/>
      <c r="T8471"/>
      <c r="U8471"/>
      <c r="V8471"/>
    </row>
    <row r="8472" spans="1:22" ht="12.75" customHeight="1" x14ac:dyDescent="0.25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  <c r="O8472"/>
      <c r="P8472"/>
      <c r="Q8472"/>
      <c r="R8472"/>
      <c r="S8472"/>
      <c r="T8472"/>
      <c r="U8472"/>
      <c r="V8472"/>
    </row>
    <row r="8473" spans="1:22" ht="12.75" customHeight="1" x14ac:dyDescent="0.25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  <c r="O8473"/>
      <c r="P8473"/>
      <c r="Q8473"/>
      <c r="R8473"/>
      <c r="S8473"/>
      <c r="T8473"/>
      <c r="U8473"/>
      <c r="V8473"/>
    </row>
    <row r="8474" spans="1:22" ht="12.75" customHeight="1" x14ac:dyDescent="0.25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  <c r="O8474"/>
      <c r="P8474"/>
      <c r="Q8474"/>
      <c r="R8474"/>
      <c r="S8474"/>
      <c r="T8474"/>
      <c r="U8474"/>
      <c r="V8474"/>
    </row>
    <row r="8475" spans="1:22" ht="12.75" customHeight="1" x14ac:dyDescent="0.25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  <c r="O8475"/>
      <c r="P8475"/>
      <c r="Q8475"/>
      <c r="R8475"/>
      <c r="S8475"/>
      <c r="T8475"/>
      <c r="U8475"/>
      <c r="V8475"/>
    </row>
    <row r="8476" spans="1:22" ht="12.75" customHeight="1" x14ac:dyDescent="0.25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  <c r="O8476"/>
      <c r="P8476"/>
      <c r="Q8476"/>
      <c r="R8476"/>
      <c r="S8476"/>
      <c r="T8476"/>
      <c r="U8476"/>
      <c r="V8476"/>
    </row>
    <row r="8477" spans="1:22" ht="12.75" customHeight="1" x14ac:dyDescent="0.25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  <c r="O8477"/>
      <c r="P8477"/>
      <c r="Q8477"/>
      <c r="R8477"/>
      <c r="S8477"/>
      <c r="T8477"/>
      <c r="U8477"/>
      <c r="V8477"/>
    </row>
    <row r="8478" spans="1:22" ht="12.75" customHeight="1" x14ac:dyDescent="0.25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  <c r="O8478"/>
      <c r="P8478"/>
      <c r="Q8478"/>
      <c r="R8478"/>
      <c r="S8478"/>
      <c r="T8478"/>
      <c r="U8478"/>
      <c r="V8478"/>
    </row>
    <row r="8479" spans="1:22" ht="12.75" customHeight="1" x14ac:dyDescent="0.25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  <c r="O8479"/>
      <c r="P8479"/>
      <c r="Q8479"/>
      <c r="R8479"/>
      <c r="S8479"/>
      <c r="T8479"/>
      <c r="U8479"/>
      <c r="V8479"/>
    </row>
    <row r="8480" spans="1:22" ht="12.75" customHeight="1" x14ac:dyDescent="0.25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  <c r="O8480"/>
      <c r="P8480"/>
      <c r="Q8480"/>
      <c r="R8480"/>
      <c r="S8480"/>
      <c r="T8480"/>
      <c r="U8480"/>
      <c r="V8480"/>
    </row>
    <row r="8481" spans="1:22" ht="12.75" customHeight="1" x14ac:dyDescent="0.25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  <c r="O8481"/>
      <c r="P8481"/>
      <c r="Q8481"/>
      <c r="R8481"/>
      <c r="S8481"/>
      <c r="T8481"/>
      <c r="U8481"/>
      <c r="V8481"/>
    </row>
    <row r="8482" spans="1:22" ht="12.75" customHeight="1" x14ac:dyDescent="0.25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  <c r="O8482"/>
      <c r="P8482"/>
      <c r="Q8482"/>
      <c r="R8482"/>
      <c r="S8482"/>
      <c r="T8482"/>
      <c r="U8482"/>
      <c r="V8482"/>
    </row>
    <row r="8483" spans="1:22" ht="12.75" customHeight="1" x14ac:dyDescent="0.25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  <c r="O8483"/>
      <c r="P8483"/>
      <c r="Q8483"/>
      <c r="R8483"/>
      <c r="S8483"/>
      <c r="T8483"/>
      <c r="U8483"/>
      <c r="V8483"/>
    </row>
    <row r="8484" spans="1:22" ht="12.75" customHeight="1" x14ac:dyDescent="0.25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  <c r="O8484"/>
      <c r="P8484"/>
      <c r="Q8484"/>
      <c r="R8484"/>
      <c r="S8484"/>
      <c r="T8484"/>
      <c r="U8484"/>
      <c r="V8484"/>
    </row>
    <row r="8485" spans="1:22" ht="12.75" customHeight="1" x14ac:dyDescent="0.25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  <c r="O8485"/>
      <c r="P8485"/>
      <c r="Q8485"/>
      <c r="R8485"/>
      <c r="S8485"/>
      <c r="T8485"/>
      <c r="U8485"/>
      <c r="V8485"/>
    </row>
    <row r="8486" spans="1:22" ht="12.75" customHeight="1" x14ac:dyDescent="0.25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  <c r="O8486"/>
      <c r="P8486"/>
      <c r="Q8486"/>
      <c r="R8486"/>
      <c r="S8486"/>
      <c r="T8486"/>
      <c r="U8486"/>
      <c r="V8486"/>
    </row>
    <row r="8487" spans="1:22" ht="12.75" customHeight="1" x14ac:dyDescent="0.25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  <c r="O8487"/>
      <c r="P8487"/>
      <c r="Q8487"/>
      <c r="R8487"/>
      <c r="S8487"/>
      <c r="T8487"/>
      <c r="U8487"/>
      <c r="V8487"/>
    </row>
    <row r="8488" spans="1:22" ht="12.75" customHeight="1" x14ac:dyDescent="0.25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  <c r="O8488"/>
      <c r="P8488"/>
      <c r="Q8488"/>
      <c r="R8488"/>
      <c r="S8488"/>
      <c r="T8488"/>
      <c r="U8488"/>
      <c r="V8488"/>
    </row>
    <row r="8489" spans="1:22" ht="12.75" customHeight="1" x14ac:dyDescent="0.25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  <c r="O8489"/>
      <c r="P8489"/>
      <c r="Q8489"/>
      <c r="R8489"/>
      <c r="S8489"/>
      <c r="T8489"/>
      <c r="U8489"/>
      <c r="V8489"/>
    </row>
    <row r="8490" spans="1:22" ht="12.75" customHeight="1" x14ac:dyDescent="0.25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  <c r="O8490"/>
      <c r="P8490"/>
      <c r="Q8490"/>
      <c r="R8490"/>
      <c r="S8490"/>
      <c r="T8490"/>
      <c r="U8490"/>
      <c r="V8490"/>
    </row>
    <row r="8491" spans="1:22" ht="12.75" customHeight="1" x14ac:dyDescent="0.25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  <c r="O8491"/>
      <c r="P8491"/>
      <c r="Q8491"/>
      <c r="R8491"/>
      <c r="S8491"/>
      <c r="T8491"/>
      <c r="U8491"/>
      <c r="V8491"/>
    </row>
    <row r="8492" spans="1:22" ht="12.75" customHeight="1" x14ac:dyDescent="0.25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  <c r="O8492"/>
      <c r="P8492"/>
      <c r="Q8492"/>
      <c r="R8492"/>
      <c r="S8492"/>
      <c r="T8492"/>
      <c r="U8492"/>
      <c r="V8492"/>
    </row>
    <row r="8493" spans="1:22" ht="12.75" customHeight="1" x14ac:dyDescent="0.25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  <c r="O8493"/>
      <c r="P8493"/>
      <c r="Q8493"/>
      <c r="R8493"/>
      <c r="S8493"/>
      <c r="T8493"/>
      <c r="U8493"/>
      <c r="V8493"/>
    </row>
    <row r="8494" spans="1:22" ht="12.75" customHeight="1" x14ac:dyDescent="0.25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  <c r="O8494"/>
      <c r="P8494"/>
      <c r="Q8494"/>
      <c r="R8494"/>
      <c r="S8494"/>
      <c r="T8494"/>
      <c r="U8494"/>
      <c r="V8494"/>
    </row>
    <row r="8495" spans="1:22" ht="12.75" customHeight="1" x14ac:dyDescent="0.25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  <c r="O8495"/>
      <c r="P8495"/>
      <c r="Q8495"/>
      <c r="R8495"/>
      <c r="S8495"/>
      <c r="T8495"/>
      <c r="U8495"/>
      <c r="V8495"/>
    </row>
    <row r="8496" spans="1:22" ht="12.75" customHeight="1" x14ac:dyDescent="0.25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  <c r="O8496"/>
      <c r="P8496"/>
      <c r="Q8496"/>
      <c r="R8496"/>
      <c r="S8496"/>
      <c r="T8496"/>
      <c r="U8496"/>
      <c r="V8496"/>
    </row>
    <row r="8497" spans="1:22" ht="12.75" customHeight="1" x14ac:dyDescent="0.25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  <c r="O8497"/>
      <c r="P8497"/>
      <c r="Q8497"/>
      <c r="R8497"/>
      <c r="S8497"/>
      <c r="T8497"/>
      <c r="U8497"/>
      <c r="V8497"/>
    </row>
    <row r="8498" spans="1:22" ht="12.75" customHeight="1" x14ac:dyDescent="0.25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  <c r="O8498"/>
      <c r="P8498"/>
      <c r="Q8498"/>
      <c r="R8498"/>
      <c r="S8498"/>
      <c r="T8498"/>
      <c r="U8498"/>
      <c r="V8498"/>
    </row>
    <row r="8499" spans="1:22" ht="12.75" customHeight="1" x14ac:dyDescent="0.25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  <c r="O8499"/>
      <c r="P8499"/>
      <c r="Q8499"/>
      <c r="R8499"/>
      <c r="S8499"/>
      <c r="T8499"/>
      <c r="U8499"/>
      <c r="V8499"/>
    </row>
    <row r="8500" spans="1:22" ht="12.75" customHeight="1" x14ac:dyDescent="0.25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  <c r="O8500"/>
      <c r="P8500"/>
      <c r="Q8500"/>
      <c r="R8500"/>
      <c r="S8500"/>
      <c r="T8500"/>
      <c r="U8500"/>
      <c r="V8500"/>
    </row>
    <row r="8501" spans="1:22" ht="12.75" customHeight="1" x14ac:dyDescent="0.25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  <c r="O8501"/>
      <c r="P8501"/>
      <c r="Q8501"/>
      <c r="R8501"/>
      <c r="S8501"/>
      <c r="T8501"/>
      <c r="U8501"/>
      <c r="V8501"/>
    </row>
    <row r="8502" spans="1:22" ht="12.75" customHeight="1" x14ac:dyDescent="0.25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  <c r="O8502"/>
      <c r="P8502"/>
      <c r="Q8502"/>
      <c r="R8502"/>
      <c r="S8502"/>
      <c r="T8502"/>
      <c r="U8502"/>
      <c r="V8502"/>
    </row>
    <row r="8503" spans="1:22" ht="12.75" customHeight="1" x14ac:dyDescent="0.25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  <c r="O8503"/>
      <c r="P8503"/>
      <c r="Q8503"/>
      <c r="R8503"/>
      <c r="S8503"/>
      <c r="T8503"/>
      <c r="U8503"/>
      <c r="V8503"/>
    </row>
    <row r="8504" spans="1:22" ht="12.75" customHeight="1" x14ac:dyDescent="0.25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  <c r="O8504"/>
      <c r="P8504"/>
      <c r="Q8504"/>
      <c r="R8504"/>
      <c r="S8504"/>
      <c r="T8504"/>
      <c r="U8504"/>
      <c r="V8504"/>
    </row>
    <row r="8505" spans="1:22" ht="12.75" customHeight="1" x14ac:dyDescent="0.25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  <c r="O8505"/>
      <c r="P8505"/>
      <c r="Q8505"/>
      <c r="R8505"/>
      <c r="S8505"/>
      <c r="T8505"/>
      <c r="U8505"/>
      <c r="V8505"/>
    </row>
    <row r="8506" spans="1:22" ht="12.75" customHeight="1" x14ac:dyDescent="0.25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  <c r="O8506"/>
      <c r="P8506"/>
      <c r="Q8506"/>
      <c r="R8506"/>
      <c r="S8506"/>
      <c r="T8506"/>
      <c r="U8506"/>
      <c r="V8506"/>
    </row>
    <row r="8507" spans="1:22" ht="12.75" customHeight="1" x14ac:dyDescent="0.25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  <c r="O8507"/>
      <c r="P8507"/>
      <c r="Q8507"/>
      <c r="R8507"/>
      <c r="S8507"/>
      <c r="T8507"/>
      <c r="U8507"/>
      <c r="V8507"/>
    </row>
    <row r="8508" spans="1:22" ht="12.75" customHeight="1" x14ac:dyDescent="0.25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  <c r="O8508"/>
      <c r="P8508"/>
      <c r="Q8508"/>
      <c r="R8508"/>
      <c r="S8508"/>
      <c r="T8508"/>
      <c r="U8508"/>
      <c r="V8508"/>
    </row>
    <row r="8509" spans="1:22" ht="12.75" customHeight="1" x14ac:dyDescent="0.25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  <c r="O8509"/>
      <c r="P8509"/>
      <c r="Q8509"/>
      <c r="R8509"/>
      <c r="S8509"/>
      <c r="T8509"/>
      <c r="U8509"/>
      <c r="V8509"/>
    </row>
    <row r="8510" spans="1:22" ht="12.75" customHeight="1" x14ac:dyDescent="0.25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  <c r="O8510"/>
      <c r="P8510"/>
      <c r="Q8510"/>
      <c r="R8510"/>
      <c r="S8510"/>
      <c r="T8510"/>
      <c r="U8510"/>
      <c r="V8510"/>
    </row>
    <row r="8511" spans="1:22" ht="12.75" customHeight="1" x14ac:dyDescent="0.25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  <c r="O8511"/>
      <c r="P8511"/>
      <c r="Q8511"/>
      <c r="R8511"/>
      <c r="S8511"/>
      <c r="T8511"/>
      <c r="U8511"/>
      <c r="V8511"/>
    </row>
    <row r="8512" spans="1:22" ht="12.75" customHeight="1" x14ac:dyDescent="0.25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  <c r="O8512"/>
      <c r="P8512"/>
      <c r="Q8512"/>
      <c r="R8512"/>
      <c r="S8512"/>
      <c r="T8512"/>
      <c r="U8512"/>
      <c r="V8512"/>
    </row>
    <row r="8513" spans="1:22" ht="12.75" customHeight="1" x14ac:dyDescent="0.25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  <c r="O8513"/>
      <c r="P8513"/>
      <c r="Q8513"/>
      <c r="R8513"/>
      <c r="S8513"/>
      <c r="T8513"/>
      <c r="U8513"/>
      <c r="V8513"/>
    </row>
    <row r="8514" spans="1:22" ht="12.75" customHeight="1" x14ac:dyDescent="0.25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  <c r="O8514"/>
      <c r="P8514"/>
      <c r="Q8514"/>
      <c r="R8514"/>
      <c r="S8514"/>
      <c r="T8514"/>
      <c r="U8514"/>
      <c r="V8514"/>
    </row>
    <row r="8515" spans="1:22" ht="12.75" customHeight="1" x14ac:dyDescent="0.25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  <c r="O8515"/>
      <c r="P8515"/>
      <c r="Q8515"/>
      <c r="R8515"/>
      <c r="S8515"/>
      <c r="T8515"/>
      <c r="U8515"/>
      <c r="V8515"/>
    </row>
    <row r="8516" spans="1:22" ht="12.75" customHeight="1" x14ac:dyDescent="0.25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  <c r="O8516"/>
      <c r="P8516"/>
      <c r="Q8516"/>
      <c r="R8516"/>
      <c r="S8516"/>
      <c r="T8516"/>
      <c r="U8516"/>
      <c r="V8516"/>
    </row>
    <row r="8517" spans="1:22" ht="12.75" customHeight="1" x14ac:dyDescent="0.25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  <c r="O8517"/>
      <c r="P8517"/>
      <c r="Q8517"/>
      <c r="R8517"/>
      <c r="S8517"/>
      <c r="T8517"/>
      <c r="U8517"/>
      <c r="V8517"/>
    </row>
    <row r="8518" spans="1:22" ht="12.75" customHeight="1" x14ac:dyDescent="0.25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  <c r="O8518"/>
      <c r="P8518"/>
      <c r="Q8518"/>
      <c r="R8518"/>
      <c r="S8518"/>
      <c r="T8518"/>
      <c r="U8518"/>
      <c r="V8518"/>
    </row>
    <row r="8519" spans="1:22" ht="12.75" customHeight="1" x14ac:dyDescent="0.25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  <c r="O8519"/>
      <c r="P8519"/>
      <c r="Q8519"/>
      <c r="R8519"/>
      <c r="S8519"/>
      <c r="T8519"/>
      <c r="U8519"/>
      <c r="V8519"/>
    </row>
    <row r="8520" spans="1:22" ht="12.75" customHeight="1" x14ac:dyDescent="0.25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  <c r="O8520"/>
      <c r="P8520"/>
      <c r="Q8520"/>
      <c r="R8520"/>
      <c r="S8520"/>
      <c r="T8520"/>
      <c r="U8520"/>
      <c r="V8520"/>
    </row>
    <row r="8521" spans="1:22" ht="12.75" customHeight="1" x14ac:dyDescent="0.25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  <c r="O8521"/>
      <c r="P8521"/>
      <c r="Q8521"/>
      <c r="R8521"/>
      <c r="S8521"/>
      <c r="T8521"/>
      <c r="U8521"/>
      <c r="V8521"/>
    </row>
    <row r="8522" spans="1:22" ht="12.75" customHeight="1" x14ac:dyDescent="0.25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  <c r="O8522"/>
      <c r="P8522"/>
      <c r="Q8522"/>
      <c r="R8522"/>
      <c r="S8522"/>
      <c r="T8522"/>
      <c r="U8522"/>
      <c r="V8522"/>
    </row>
    <row r="8523" spans="1:22" ht="12.75" customHeight="1" x14ac:dyDescent="0.25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  <c r="O8523"/>
      <c r="P8523"/>
      <c r="Q8523"/>
      <c r="R8523"/>
      <c r="S8523"/>
      <c r="T8523"/>
      <c r="U8523"/>
      <c r="V8523"/>
    </row>
    <row r="8524" spans="1:22" ht="12.75" customHeight="1" x14ac:dyDescent="0.25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  <c r="O8524"/>
      <c r="P8524"/>
      <c r="Q8524"/>
      <c r="R8524"/>
      <c r="S8524"/>
      <c r="T8524"/>
      <c r="U8524"/>
      <c r="V8524"/>
    </row>
    <row r="8525" spans="1:22" ht="12.75" customHeight="1" x14ac:dyDescent="0.25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  <c r="O8525"/>
      <c r="P8525"/>
      <c r="Q8525"/>
      <c r="R8525"/>
      <c r="S8525"/>
      <c r="T8525"/>
      <c r="U8525"/>
      <c r="V8525"/>
    </row>
    <row r="8526" spans="1:22" ht="12.75" customHeight="1" x14ac:dyDescent="0.25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  <c r="O8526"/>
      <c r="P8526"/>
      <c r="Q8526"/>
      <c r="R8526"/>
      <c r="S8526"/>
      <c r="T8526"/>
      <c r="U8526"/>
      <c r="V8526"/>
    </row>
    <row r="8527" spans="1:22" ht="12.75" customHeight="1" x14ac:dyDescent="0.25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  <c r="O8527"/>
      <c r="P8527"/>
      <c r="Q8527"/>
      <c r="R8527"/>
      <c r="S8527"/>
      <c r="T8527"/>
      <c r="U8527"/>
      <c r="V8527"/>
    </row>
    <row r="8528" spans="1:22" ht="12.75" customHeight="1" x14ac:dyDescent="0.25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  <c r="O8528"/>
      <c r="P8528"/>
      <c r="Q8528"/>
      <c r="R8528"/>
      <c r="S8528"/>
      <c r="T8528"/>
      <c r="U8528"/>
      <c r="V8528"/>
    </row>
    <row r="8529" spans="1:22" ht="12.75" customHeight="1" x14ac:dyDescent="0.25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  <c r="O8529"/>
      <c r="P8529"/>
      <c r="Q8529"/>
      <c r="R8529"/>
      <c r="S8529"/>
      <c r="T8529"/>
      <c r="U8529"/>
      <c r="V8529"/>
    </row>
    <row r="8530" spans="1:22" ht="12.75" customHeight="1" x14ac:dyDescent="0.25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  <c r="O8530"/>
      <c r="P8530"/>
      <c r="Q8530"/>
      <c r="R8530"/>
      <c r="S8530"/>
      <c r="T8530"/>
      <c r="U8530"/>
      <c r="V8530"/>
    </row>
    <row r="8531" spans="1:22" ht="12.75" customHeight="1" x14ac:dyDescent="0.25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  <c r="O8531"/>
      <c r="P8531"/>
      <c r="Q8531"/>
      <c r="R8531"/>
      <c r="S8531"/>
      <c r="T8531"/>
      <c r="U8531"/>
      <c r="V8531"/>
    </row>
    <row r="8532" spans="1:22" ht="12.75" customHeight="1" x14ac:dyDescent="0.25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  <c r="O8532"/>
      <c r="P8532"/>
      <c r="Q8532"/>
      <c r="R8532"/>
      <c r="S8532"/>
      <c r="T8532"/>
      <c r="U8532"/>
      <c r="V8532"/>
    </row>
    <row r="8533" spans="1:22" ht="12.75" customHeight="1" x14ac:dyDescent="0.25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  <c r="O8533"/>
      <c r="P8533"/>
      <c r="Q8533"/>
      <c r="R8533"/>
      <c r="S8533"/>
      <c r="T8533"/>
      <c r="U8533"/>
      <c r="V8533"/>
    </row>
    <row r="8534" spans="1:22" ht="12.75" customHeight="1" x14ac:dyDescent="0.25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  <c r="O8534"/>
      <c r="P8534"/>
      <c r="Q8534"/>
      <c r="R8534"/>
      <c r="S8534"/>
      <c r="T8534"/>
      <c r="U8534"/>
      <c r="V8534"/>
    </row>
    <row r="8535" spans="1:22" ht="12.75" customHeight="1" x14ac:dyDescent="0.25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  <c r="O8535"/>
      <c r="P8535"/>
      <c r="Q8535"/>
      <c r="R8535"/>
      <c r="S8535"/>
      <c r="T8535"/>
      <c r="U8535"/>
      <c r="V8535"/>
    </row>
    <row r="8536" spans="1:22" ht="12.75" customHeight="1" x14ac:dyDescent="0.25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  <c r="O8536"/>
      <c r="P8536"/>
      <c r="Q8536"/>
      <c r="R8536"/>
      <c r="S8536"/>
      <c r="T8536"/>
      <c r="U8536"/>
      <c r="V8536"/>
    </row>
    <row r="8537" spans="1:22" ht="12.75" customHeight="1" x14ac:dyDescent="0.25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  <c r="O8537"/>
      <c r="P8537"/>
      <c r="Q8537"/>
      <c r="R8537"/>
      <c r="S8537"/>
      <c r="T8537"/>
      <c r="U8537"/>
      <c r="V8537"/>
    </row>
    <row r="8538" spans="1:22" ht="12.75" customHeight="1" x14ac:dyDescent="0.25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  <c r="O8538"/>
      <c r="P8538"/>
      <c r="Q8538"/>
      <c r="R8538"/>
      <c r="S8538"/>
      <c r="T8538"/>
      <c r="U8538"/>
      <c r="V8538"/>
    </row>
    <row r="8539" spans="1:22" ht="12.75" customHeight="1" x14ac:dyDescent="0.25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  <c r="O8539"/>
      <c r="P8539"/>
      <c r="Q8539"/>
      <c r="R8539"/>
      <c r="S8539"/>
      <c r="T8539"/>
      <c r="U8539"/>
      <c r="V8539"/>
    </row>
    <row r="8540" spans="1:22" ht="12.75" customHeight="1" x14ac:dyDescent="0.25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  <c r="O8540"/>
      <c r="P8540"/>
      <c r="Q8540"/>
      <c r="R8540"/>
      <c r="S8540"/>
      <c r="T8540"/>
      <c r="U8540"/>
      <c r="V8540"/>
    </row>
    <row r="8541" spans="1:22" ht="12.75" customHeight="1" x14ac:dyDescent="0.25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  <c r="O8541"/>
      <c r="P8541"/>
      <c r="Q8541"/>
      <c r="R8541"/>
      <c r="S8541"/>
      <c r="T8541"/>
      <c r="U8541"/>
      <c r="V8541"/>
    </row>
    <row r="8542" spans="1:22" ht="12.75" customHeight="1" x14ac:dyDescent="0.25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  <c r="O8542"/>
      <c r="P8542"/>
      <c r="Q8542"/>
      <c r="R8542"/>
      <c r="S8542"/>
      <c r="T8542"/>
      <c r="U8542"/>
      <c r="V8542"/>
    </row>
    <row r="8543" spans="1:22" ht="12.75" customHeight="1" x14ac:dyDescent="0.25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  <c r="O8543"/>
      <c r="P8543"/>
      <c r="Q8543"/>
      <c r="R8543"/>
      <c r="S8543"/>
      <c r="T8543"/>
      <c r="U8543"/>
      <c r="V8543"/>
    </row>
    <row r="8544" spans="1:22" ht="12.75" customHeight="1" x14ac:dyDescent="0.25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  <c r="O8544"/>
      <c r="P8544"/>
      <c r="Q8544"/>
      <c r="R8544"/>
      <c r="S8544"/>
      <c r="T8544"/>
      <c r="U8544"/>
      <c r="V8544"/>
    </row>
    <row r="8545" spans="1:22" ht="12.75" customHeight="1" x14ac:dyDescent="0.25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  <c r="O8545"/>
      <c r="P8545"/>
      <c r="Q8545"/>
      <c r="R8545"/>
      <c r="S8545"/>
      <c r="T8545"/>
      <c r="U8545"/>
      <c r="V8545"/>
    </row>
    <row r="8546" spans="1:22" ht="12.75" customHeight="1" x14ac:dyDescent="0.25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  <c r="O8546"/>
      <c r="P8546"/>
      <c r="Q8546"/>
      <c r="R8546"/>
      <c r="S8546"/>
      <c r="T8546"/>
      <c r="U8546"/>
      <c r="V8546"/>
    </row>
    <row r="8547" spans="1:22" ht="12.75" customHeight="1" x14ac:dyDescent="0.25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  <c r="O8547"/>
      <c r="P8547"/>
      <c r="Q8547"/>
      <c r="R8547"/>
      <c r="S8547"/>
      <c r="T8547"/>
      <c r="U8547"/>
      <c r="V8547"/>
    </row>
    <row r="8548" spans="1:22" ht="12.75" customHeight="1" x14ac:dyDescent="0.25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  <c r="O8548"/>
      <c r="P8548"/>
      <c r="Q8548"/>
      <c r="R8548"/>
      <c r="S8548"/>
      <c r="T8548"/>
      <c r="U8548"/>
      <c r="V8548"/>
    </row>
    <row r="8549" spans="1:22" ht="12.75" customHeight="1" x14ac:dyDescent="0.25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  <c r="O8549"/>
      <c r="P8549"/>
      <c r="Q8549"/>
      <c r="R8549"/>
      <c r="S8549"/>
      <c r="T8549"/>
      <c r="U8549"/>
      <c r="V8549"/>
    </row>
    <row r="8550" spans="1:22" ht="12.75" customHeight="1" x14ac:dyDescent="0.25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  <c r="O8550"/>
      <c r="P8550"/>
      <c r="Q8550"/>
      <c r="R8550"/>
      <c r="S8550"/>
      <c r="T8550"/>
      <c r="U8550"/>
      <c r="V8550"/>
    </row>
    <row r="8551" spans="1:22" ht="12.75" customHeight="1" x14ac:dyDescent="0.25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  <c r="O8551"/>
      <c r="P8551"/>
      <c r="Q8551"/>
      <c r="R8551"/>
      <c r="S8551"/>
      <c r="T8551"/>
      <c r="U8551"/>
      <c r="V8551"/>
    </row>
    <row r="8552" spans="1:22" ht="12.75" customHeight="1" x14ac:dyDescent="0.25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  <c r="O8552"/>
      <c r="P8552"/>
      <c r="Q8552"/>
      <c r="R8552"/>
      <c r="S8552"/>
      <c r="T8552"/>
      <c r="U8552"/>
      <c r="V8552"/>
    </row>
    <row r="8553" spans="1:22" ht="12.75" customHeight="1" x14ac:dyDescent="0.25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  <c r="O8553"/>
      <c r="P8553"/>
      <c r="Q8553"/>
      <c r="R8553"/>
      <c r="S8553"/>
      <c r="T8553"/>
      <c r="U8553"/>
      <c r="V8553"/>
    </row>
    <row r="8554" spans="1:22" ht="12.75" customHeight="1" x14ac:dyDescent="0.25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  <c r="O8554"/>
      <c r="P8554"/>
      <c r="Q8554"/>
      <c r="R8554"/>
      <c r="S8554"/>
      <c r="T8554"/>
      <c r="U8554"/>
      <c r="V8554"/>
    </row>
    <row r="8555" spans="1:22" ht="12.75" customHeight="1" x14ac:dyDescent="0.25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  <c r="O8555"/>
      <c r="P8555"/>
      <c r="Q8555"/>
      <c r="R8555"/>
      <c r="S8555"/>
      <c r="T8555"/>
      <c r="U8555"/>
      <c r="V8555"/>
    </row>
    <row r="8556" spans="1:22" ht="12.75" customHeight="1" x14ac:dyDescent="0.25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  <c r="O8556"/>
      <c r="P8556"/>
      <c r="Q8556"/>
      <c r="R8556"/>
      <c r="S8556"/>
      <c r="T8556"/>
      <c r="U8556"/>
      <c r="V8556"/>
    </row>
    <row r="8557" spans="1:22" ht="12.75" customHeight="1" x14ac:dyDescent="0.25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  <c r="O8557"/>
      <c r="P8557"/>
      <c r="Q8557"/>
      <c r="R8557"/>
      <c r="S8557"/>
      <c r="T8557"/>
      <c r="U8557"/>
      <c r="V8557"/>
    </row>
    <row r="8558" spans="1:22" ht="12.75" customHeight="1" x14ac:dyDescent="0.25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  <c r="O8558"/>
      <c r="P8558"/>
      <c r="Q8558"/>
      <c r="R8558"/>
      <c r="S8558"/>
      <c r="T8558"/>
      <c r="U8558"/>
      <c r="V8558"/>
    </row>
    <row r="8559" spans="1:22" ht="12.75" customHeight="1" x14ac:dyDescent="0.25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  <c r="O8559"/>
      <c r="P8559"/>
      <c r="Q8559"/>
      <c r="R8559"/>
      <c r="S8559"/>
      <c r="T8559"/>
      <c r="U8559"/>
      <c r="V8559"/>
    </row>
    <row r="8560" spans="1:22" ht="12.75" customHeight="1" x14ac:dyDescent="0.25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  <c r="O8560"/>
      <c r="P8560"/>
      <c r="Q8560"/>
      <c r="R8560"/>
      <c r="S8560"/>
      <c r="T8560"/>
      <c r="U8560"/>
      <c r="V8560"/>
    </row>
    <row r="8561" spans="1:22" ht="12.75" customHeight="1" x14ac:dyDescent="0.25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  <c r="O8561"/>
      <c r="P8561"/>
      <c r="Q8561"/>
      <c r="R8561"/>
      <c r="S8561"/>
      <c r="T8561"/>
      <c r="U8561"/>
      <c r="V8561"/>
    </row>
    <row r="8562" spans="1:22" ht="12.75" customHeight="1" x14ac:dyDescent="0.25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  <c r="O8562"/>
      <c r="P8562"/>
      <c r="Q8562"/>
      <c r="R8562"/>
      <c r="S8562"/>
      <c r="T8562"/>
      <c r="U8562"/>
      <c r="V8562"/>
    </row>
    <row r="8563" spans="1:22" ht="12.75" customHeight="1" x14ac:dyDescent="0.25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  <c r="O8563"/>
      <c r="P8563"/>
      <c r="Q8563"/>
      <c r="R8563"/>
      <c r="S8563"/>
      <c r="T8563"/>
      <c r="U8563"/>
      <c r="V8563"/>
    </row>
    <row r="8564" spans="1:22" ht="12.75" customHeight="1" x14ac:dyDescent="0.25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  <c r="O8564"/>
      <c r="P8564"/>
      <c r="Q8564"/>
      <c r="R8564"/>
      <c r="S8564"/>
      <c r="T8564"/>
      <c r="U8564"/>
      <c r="V8564"/>
    </row>
    <row r="8565" spans="1:22" ht="12.75" customHeight="1" x14ac:dyDescent="0.25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  <c r="O8565"/>
      <c r="P8565"/>
      <c r="Q8565"/>
      <c r="R8565"/>
      <c r="S8565"/>
      <c r="T8565"/>
      <c r="U8565"/>
      <c r="V8565"/>
    </row>
    <row r="8566" spans="1:22" ht="12.75" customHeight="1" x14ac:dyDescent="0.25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  <c r="O8566"/>
      <c r="P8566"/>
      <c r="Q8566"/>
      <c r="R8566"/>
      <c r="S8566"/>
      <c r="T8566"/>
      <c r="U8566"/>
      <c r="V8566"/>
    </row>
    <row r="8567" spans="1:22" ht="12.75" customHeight="1" x14ac:dyDescent="0.25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  <c r="O8567"/>
      <c r="P8567"/>
      <c r="Q8567"/>
      <c r="R8567"/>
      <c r="S8567"/>
      <c r="T8567"/>
      <c r="U8567"/>
      <c r="V8567"/>
    </row>
    <row r="8568" spans="1:22" ht="12.75" customHeight="1" x14ac:dyDescent="0.25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  <c r="O8568"/>
      <c r="P8568"/>
      <c r="Q8568"/>
      <c r="R8568"/>
      <c r="S8568"/>
      <c r="T8568"/>
      <c r="U8568"/>
      <c r="V8568"/>
    </row>
    <row r="8569" spans="1:22" ht="12.75" customHeight="1" x14ac:dyDescent="0.25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  <c r="O8569"/>
      <c r="P8569"/>
      <c r="Q8569"/>
      <c r="R8569"/>
      <c r="S8569"/>
      <c r="T8569"/>
      <c r="U8569"/>
      <c r="V8569"/>
    </row>
    <row r="8570" spans="1:22" ht="12.75" customHeight="1" x14ac:dyDescent="0.25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  <c r="O8570"/>
      <c r="P8570"/>
      <c r="Q8570"/>
      <c r="R8570"/>
      <c r="S8570"/>
      <c r="T8570"/>
      <c r="U8570"/>
      <c r="V8570"/>
    </row>
    <row r="8571" spans="1:22" ht="12.75" customHeight="1" x14ac:dyDescent="0.25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  <c r="O8571"/>
      <c r="P8571"/>
      <c r="Q8571"/>
      <c r="R8571"/>
      <c r="S8571"/>
      <c r="T8571"/>
      <c r="U8571"/>
      <c r="V8571"/>
    </row>
    <row r="8572" spans="1:22" ht="12.75" customHeight="1" x14ac:dyDescent="0.25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  <c r="O8572"/>
      <c r="P8572"/>
      <c r="Q8572"/>
      <c r="R8572"/>
      <c r="S8572"/>
      <c r="T8572"/>
      <c r="U8572"/>
      <c r="V8572"/>
    </row>
    <row r="8573" spans="1:22" ht="12.75" customHeight="1" x14ac:dyDescent="0.25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  <c r="O8573"/>
      <c r="P8573"/>
      <c r="Q8573"/>
      <c r="R8573"/>
      <c r="S8573"/>
      <c r="T8573"/>
      <c r="U8573"/>
      <c r="V8573"/>
    </row>
    <row r="8574" spans="1:22" ht="12.75" customHeight="1" x14ac:dyDescent="0.25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  <c r="O8574"/>
      <c r="P8574"/>
      <c r="Q8574"/>
      <c r="R8574"/>
      <c r="S8574"/>
      <c r="T8574"/>
      <c r="U8574"/>
      <c r="V8574"/>
    </row>
    <row r="8575" spans="1:22" ht="12.75" customHeight="1" x14ac:dyDescent="0.25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  <c r="O8575"/>
      <c r="P8575"/>
      <c r="Q8575"/>
      <c r="R8575"/>
      <c r="S8575"/>
      <c r="T8575"/>
      <c r="U8575"/>
      <c r="V8575"/>
    </row>
    <row r="8576" spans="1:22" ht="12.75" customHeight="1" x14ac:dyDescent="0.25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  <c r="O8576"/>
      <c r="P8576"/>
      <c r="Q8576"/>
      <c r="R8576"/>
      <c r="S8576"/>
      <c r="T8576"/>
      <c r="U8576"/>
      <c r="V8576"/>
    </row>
    <row r="8577" spans="1:22" ht="12.75" customHeight="1" x14ac:dyDescent="0.25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  <c r="O8577"/>
      <c r="P8577"/>
      <c r="Q8577"/>
      <c r="R8577"/>
      <c r="S8577"/>
      <c r="T8577"/>
      <c r="U8577"/>
      <c r="V8577"/>
    </row>
    <row r="8578" spans="1:22" ht="12.75" customHeight="1" x14ac:dyDescent="0.25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  <c r="O8578"/>
      <c r="P8578"/>
      <c r="Q8578"/>
      <c r="R8578"/>
      <c r="S8578"/>
      <c r="T8578"/>
      <c r="U8578"/>
      <c r="V8578"/>
    </row>
    <row r="8579" spans="1:22" ht="12.75" customHeight="1" x14ac:dyDescent="0.25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  <c r="O8579"/>
      <c r="P8579"/>
      <c r="Q8579"/>
      <c r="R8579"/>
      <c r="S8579"/>
      <c r="T8579"/>
      <c r="U8579"/>
      <c r="V8579"/>
    </row>
    <row r="8580" spans="1:22" ht="12.75" customHeight="1" x14ac:dyDescent="0.25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  <c r="O8580"/>
      <c r="P8580"/>
      <c r="Q8580"/>
      <c r="R8580"/>
      <c r="S8580"/>
      <c r="T8580"/>
      <c r="U8580"/>
      <c r="V8580"/>
    </row>
    <row r="8581" spans="1:22" ht="12.75" customHeight="1" x14ac:dyDescent="0.25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  <c r="O8581"/>
      <c r="P8581"/>
      <c r="Q8581"/>
      <c r="R8581"/>
      <c r="S8581"/>
      <c r="T8581"/>
      <c r="U8581"/>
      <c r="V8581"/>
    </row>
    <row r="8582" spans="1:22" ht="12.75" customHeight="1" x14ac:dyDescent="0.25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  <c r="O8582"/>
      <c r="P8582"/>
      <c r="Q8582"/>
      <c r="R8582"/>
      <c r="S8582"/>
      <c r="T8582"/>
      <c r="U8582"/>
      <c r="V8582"/>
    </row>
    <row r="8583" spans="1:22" ht="12.75" customHeight="1" x14ac:dyDescent="0.25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  <c r="O8583"/>
      <c r="P8583"/>
      <c r="Q8583"/>
      <c r="R8583"/>
      <c r="S8583"/>
      <c r="T8583"/>
      <c r="U8583"/>
      <c r="V8583"/>
    </row>
    <row r="8584" spans="1:22" ht="12.75" customHeight="1" x14ac:dyDescent="0.25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  <c r="O8584"/>
      <c r="P8584"/>
      <c r="Q8584"/>
      <c r="R8584"/>
      <c r="S8584"/>
      <c r="T8584"/>
      <c r="U8584"/>
      <c r="V8584"/>
    </row>
    <row r="8585" spans="1:22" ht="12.75" customHeight="1" x14ac:dyDescent="0.25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  <c r="O8585"/>
      <c r="P8585"/>
      <c r="Q8585"/>
      <c r="R8585"/>
      <c r="S8585"/>
      <c r="T8585"/>
      <c r="U8585"/>
      <c r="V8585"/>
    </row>
    <row r="8586" spans="1:22" ht="12.75" customHeight="1" x14ac:dyDescent="0.25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  <c r="O8586"/>
      <c r="P8586"/>
      <c r="Q8586"/>
      <c r="R8586"/>
      <c r="S8586"/>
      <c r="T8586"/>
      <c r="U8586"/>
      <c r="V8586"/>
    </row>
    <row r="8587" spans="1:22" ht="12.75" customHeight="1" x14ac:dyDescent="0.25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  <c r="O8587"/>
      <c r="P8587"/>
      <c r="Q8587"/>
      <c r="R8587"/>
      <c r="S8587"/>
      <c r="T8587"/>
      <c r="U8587"/>
      <c r="V8587"/>
    </row>
    <row r="8588" spans="1:22" ht="12.75" customHeight="1" x14ac:dyDescent="0.25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  <c r="O8588"/>
      <c r="P8588"/>
      <c r="Q8588"/>
      <c r="R8588"/>
      <c r="S8588"/>
      <c r="T8588"/>
      <c r="U8588"/>
      <c r="V8588"/>
    </row>
    <row r="8589" spans="1:22" ht="12.75" customHeight="1" x14ac:dyDescent="0.25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  <c r="O8589"/>
      <c r="P8589"/>
      <c r="Q8589"/>
      <c r="R8589"/>
      <c r="S8589"/>
      <c r="T8589"/>
      <c r="U8589"/>
      <c r="V8589"/>
    </row>
    <row r="8590" spans="1:22" ht="12.75" customHeight="1" x14ac:dyDescent="0.25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  <c r="O8590"/>
      <c r="P8590"/>
      <c r="Q8590"/>
      <c r="R8590"/>
      <c r="S8590"/>
      <c r="T8590"/>
      <c r="U8590"/>
      <c r="V8590"/>
    </row>
    <row r="8591" spans="1:22" ht="12.75" customHeight="1" x14ac:dyDescent="0.25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  <c r="O8591"/>
      <c r="P8591"/>
      <c r="Q8591"/>
      <c r="R8591"/>
      <c r="S8591"/>
      <c r="T8591"/>
      <c r="U8591"/>
      <c r="V8591"/>
    </row>
    <row r="8592" spans="1:22" ht="12.75" customHeight="1" x14ac:dyDescent="0.25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  <c r="O8592"/>
      <c r="P8592"/>
      <c r="Q8592"/>
      <c r="R8592"/>
      <c r="S8592"/>
      <c r="T8592"/>
      <c r="U8592"/>
      <c r="V8592"/>
    </row>
    <row r="8593" spans="1:22" ht="12.75" customHeight="1" x14ac:dyDescent="0.25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  <c r="O8593"/>
      <c r="P8593"/>
      <c r="Q8593"/>
      <c r="R8593"/>
      <c r="S8593"/>
      <c r="T8593"/>
      <c r="U8593"/>
      <c r="V8593"/>
    </row>
    <row r="8594" spans="1:22" ht="12.75" customHeight="1" x14ac:dyDescent="0.25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  <c r="O8594"/>
      <c r="P8594"/>
      <c r="Q8594"/>
      <c r="R8594"/>
      <c r="S8594"/>
      <c r="T8594"/>
      <c r="U8594"/>
      <c r="V8594"/>
    </row>
    <row r="8595" spans="1:22" ht="12.75" customHeight="1" x14ac:dyDescent="0.25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  <c r="O8595"/>
      <c r="P8595"/>
      <c r="Q8595"/>
      <c r="R8595"/>
      <c r="S8595"/>
      <c r="T8595"/>
      <c r="U8595"/>
      <c r="V8595"/>
    </row>
    <row r="8596" spans="1:22" ht="12.75" customHeight="1" x14ac:dyDescent="0.25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  <c r="O8596"/>
      <c r="P8596"/>
      <c r="Q8596"/>
      <c r="R8596"/>
      <c r="S8596"/>
      <c r="T8596"/>
      <c r="U8596"/>
      <c r="V8596"/>
    </row>
    <row r="8597" spans="1:22" ht="12.75" customHeight="1" x14ac:dyDescent="0.25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  <c r="O8597"/>
      <c r="P8597"/>
      <c r="Q8597"/>
      <c r="R8597"/>
      <c r="S8597"/>
      <c r="T8597"/>
      <c r="U8597"/>
      <c r="V8597"/>
    </row>
    <row r="8598" spans="1:22" ht="12.75" customHeight="1" x14ac:dyDescent="0.25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  <c r="O8598"/>
      <c r="P8598"/>
      <c r="Q8598"/>
      <c r="R8598"/>
      <c r="S8598"/>
      <c r="T8598"/>
      <c r="U8598"/>
      <c r="V8598"/>
    </row>
    <row r="8599" spans="1:22" ht="12.75" customHeight="1" x14ac:dyDescent="0.25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  <c r="O8599"/>
      <c r="P8599"/>
      <c r="Q8599"/>
      <c r="R8599"/>
      <c r="S8599"/>
      <c r="T8599"/>
      <c r="U8599"/>
      <c r="V8599"/>
    </row>
    <row r="8600" spans="1:22" ht="12.75" customHeight="1" x14ac:dyDescent="0.25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  <c r="O8600"/>
      <c r="P8600"/>
      <c r="Q8600"/>
      <c r="R8600"/>
      <c r="S8600"/>
      <c r="T8600"/>
      <c r="U8600"/>
      <c r="V8600"/>
    </row>
    <row r="8601" spans="1:22" ht="12.75" customHeight="1" x14ac:dyDescent="0.25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  <c r="O8601"/>
      <c r="P8601"/>
      <c r="Q8601"/>
      <c r="R8601"/>
      <c r="S8601"/>
      <c r="T8601"/>
      <c r="U8601"/>
      <c r="V8601"/>
    </row>
    <row r="8602" spans="1:22" ht="12.75" customHeight="1" x14ac:dyDescent="0.25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  <c r="O8602"/>
      <c r="P8602"/>
      <c r="Q8602"/>
      <c r="R8602"/>
      <c r="S8602"/>
      <c r="T8602"/>
      <c r="U8602"/>
      <c r="V8602"/>
    </row>
    <row r="8603" spans="1:22" ht="12.75" customHeight="1" x14ac:dyDescent="0.25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  <c r="O8603"/>
      <c r="P8603"/>
      <c r="Q8603"/>
      <c r="R8603"/>
      <c r="S8603"/>
      <c r="T8603"/>
      <c r="U8603"/>
      <c r="V8603"/>
    </row>
    <row r="8604" spans="1:22" ht="12.75" customHeight="1" x14ac:dyDescent="0.25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  <c r="O8604"/>
      <c r="P8604"/>
      <c r="Q8604"/>
      <c r="R8604"/>
      <c r="S8604"/>
      <c r="T8604"/>
      <c r="U8604"/>
      <c r="V8604"/>
    </row>
    <row r="8605" spans="1:22" ht="12.75" customHeight="1" x14ac:dyDescent="0.25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  <c r="O8605"/>
      <c r="P8605"/>
      <c r="Q8605"/>
      <c r="R8605"/>
      <c r="S8605"/>
      <c r="T8605"/>
      <c r="U8605"/>
      <c r="V8605"/>
    </row>
    <row r="8606" spans="1:22" ht="12.75" customHeight="1" x14ac:dyDescent="0.25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  <c r="O8606"/>
      <c r="P8606"/>
      <c r="Q8606"/>
      <c r="R8606"/>
      <c r="S8606"/>
      <c r="T8606"/>
      <c r="U8606"/>
      <c r="V8606"/>
    </row>
    <row r="8607" spans="1:22" ht="12.75" customHeight="1" x14ac:dyDescent="0.25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  <c r="O8607"/>
      <c r="P8607"/>
      <c r="Q8607"/>
      <c r="R8607"/>
      <c r="S8607"/>
      <c r="T8607"/>
      <c r="U8607"/>
      <c r="V8607"/>
    </row>
    <row r="8608" spans="1:22" ht="12.75" customHeight="1" x14ac:dyDescent="0.25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  <c r="O8608"/>
      <c r="P8608"/>
      <c r="Q8608"/>
      <c r="R8608"/>
      <c r="S8608"/>
      <c r="T8608"/>
      <c r="U8608"/>
      <c r="V8608"/>
    </row>
    <row r="8609" spans="1:22" ht="12.75" customHeight="1" x14ac:dyDescent="0.25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  <c r="O8609"/>
      <c r="P8609"/>
      <c r="Q8609"/>
      <c r="R8609"/>
      <c r="S8609"/>
      <c r="T8609"/>
      <c r="U8609"/>
      <c r="V8609"/>
    </row>
    <row r="8610" spans="1:22" ht="12.75" customHeight="1" x14ac:dyDescent="0.25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  <c r="O8610"/>
      <c r="P8610"/>
      <c r="Q8610"/>
      <c r="R8610"/>
      <c r="S8610"/>
      <c r="T8610"/>
      <c r="U8610"/>
      <c r="V8610"/>
    </row>
    <row r="8611" spans="1:22" ht="12.75" customHeight="1" x14ac:dyDescent="0.25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  <c r="O8611"/>
      <c r="P8611"/>
      <c r="Q8611"/>
      <c r="R8611"/>
      <c r="S8611"/>
      <c r="T8611"/>
      <c r="U8611"/>
      <c r="V8611"/>
    </row>
    <row r="8612" spans="1:22" ht="12.75" customHeight="1" x14ac:dyDescent="0.25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  <c r="O8612"/>
      <c r="P8612"/>
      <c r="Q8612"/>
      <c r="R8612"/>
      <c r="S8612"/>
      <c r="T8612"/>
      <c r="U8612"/>
      <c r="V8612"/>
    </row>
    <row r="8613" spans="1:22" ht="12.75" customHeight="1" x14ac:dyDescent="0.25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  <c r="O8613"/>
      <c r="P8613"/>
      <c r="Q8613"/>
      <c r="R8613"/>
      <c r="S8613"/>
      <c r="T8613"/>
      <c r="U8613"/>
      <c r="V8613"/>
    </row>
    <row r="8614" spans="1:22" ht="12.75" customHeight="1" x14ac:dyDescent="0.25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  <c r="O8614"/>
      <c r="P8614"/>
      <c r="Q8614"/>
      <c r="R8614"/>
      <c r="S8614"/>
      <c r="T8614"/>
      <c r="U8614"/>
      <c r="V8614"/>
    </row>
    <row r="8615" spans="1:22" ht="12.75" customHeight="1" x14ac:dyDescent="0.25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  <c r="O8615"/>
      <c r="P8615"/>
      <c r="Q8615"/>
      <c r="R8615"/>
      <c r="S8615"/>
      <c r="T8615"/>
      <c r="U8615"/>
      <c r="V8615"/>
    </row>
    <row r="8616" spans="1:22" ht="12.75" customHeight="1" x14ac:dyDescent="0.25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  <c r="O8616"/>
      <c r="P8616"/>
      <c r="Q8616"/>
      <c r="R8616"/>
      <c r="S8616"/>
      <c r="T8616"/>
      <c r="U8616"/>
      <c r="V8616"/>
    </row>
    <row r="8617" spans="1:22" ht="12.75" customHeight="1" x14ac:dyDescent="0.25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  <c r="O8617"/>
      <c r="P8617"/>
      <c r="Q8617"/>
      <c r="R8617"/>
      <c r="S8617"/>
      <c r="T8617"/>
      <c r="U8617"/>
      <c r="V8617"/>
    </row>
    <row r="8618" spans="1:22" ht="12.75" customHeight="1" x14ac:dyDescent="0.25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  <c r="O8618"/>
      <c r="P8618"/>
      <c r="Q8618"/>
      <c r="R8618"/>
      <c r="S8618"/>
      <c r="T8618"/>
      <c r="U8618"/>
      <c r="V8618"/>
    </row>
    <row r="8619" spans="1:22" ht="12.75" customHeight="1" x14ac:dyDescent="0.25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  <c r="O8619"/>
      <c r="P8619"/>
      <c r="Q8619"/>
      <c r="R8619"/>
      <c r="S8619"/>
      <c r="T8619"/>
      <c r="U8619"/>
      <c r="V8619"/>
    </row>
    <row r="8620" spans="1:22" ht="12.75" customHeight="1" x14ac:dyDescent="0.25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  <c r="O8620"/>
      <c r="P8620"/>
      <c r="Q8620"/>
      <c r="R8620"/>
      <c r="S8620"/>
      <c r="T8620"/>
      <c r="U8620"/>
      <c r="V8620"/>
    </row>
    <row r="8621" spans="1:22" ht="12.75" customHeight="1" x14ac:dyDescent="0.25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  <c r="O8621"/>
      <c r="P8621"/>
      <c r="Q8621"/>
      <c r="R8621"/>
      <c r="S8621"/>
      <c r="T8621"/>
      <c r="U8621"/>
      <c r="V8621"/>
    </row>
    <row r="8622" spans="1:22" ht="12.75" customHeight="1" x14ac:dyDescent="0.25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  <c r="O8622"/>
      <c r="P8622"/>
      <c r="Q8622"/>
      <c r="R8622"/>
      <c r="S8622"/>
      <c r="T8622"/>
      <c r="U8622"/>
      <c r="V8622"/>
    </row>
    <row r="8623" spans="1:22" ht="12.75" customHeight="1" x14ac:dyDescent="0.25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  <c r="O8623"/>
      <c r="P8623"/>
      <c r="Q8623"/>
      <c r="R8623"/>
      <c r="S8623"/>
      <c r="T8623"/>
      <c r="U8623"/>
      <c r="V8623"/>
    </row>
    <row r="8624" spans="1:22" ht="12.75" customHeight="1" x14ac:dyDescent="0.25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  <c r="O8624"/>
      <c r="P8624"/>
      <c r="Q8624"/>
      <c r="R8624"/>
      <c r="S8624"/>
      <c r="T8624"/>
      <c r="U8624"/>
      <c r="V8624"/>
    </row>
    <row r="8625" spans="1:22" ht="12.75" customHeight="1" x14ac:dyDescent="0.25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  <c r="O8625"/>
      <c r="P8625"/>
      <c r="Q8625"/>
      <c r="R8625"/>
      <c r="S8625"/>
      <c r="T8625"/>
      <c r="U8625"/>
      <c r="V8625"/>
    </row>
    <row r="8626" spans="1:22" ht="12.75" customHeight="1" x14ac:dyDescent="0.25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  <c r="O8626"/>
      <c r="P8626"/>
      <c r="Q8626"/>
      <c r="R8626"/>
      <c r="S8626"/>
      <c r="T8626"/>
      <c r="U8626"/>
      <c r="V8626"/>
    </row>
    <row r="8627" spans="1:22" ht="12.75" customHeight="1" x14ac:dyDescent="0.25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  <c r="O8627"/>
      <c r="P8627"/>
      <c r="Q8627"/>
      <c r="R8627"/>
      <c r="S8627"/>
      <c r="T8627"/>
      <c r="U8627"/>
      <c r="V8627"/>
    </row>
    <row r="8628" spans="1:22" ht="12.75" customHeight="1" x14ac:dyDescent="0.25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  <c r="O8628"/>
      <c r="P8628"/>
      <c r="Q8628"/>
      <c r="R8628"/>
      <c r="S8628"/>
      <c r="T8628"/>
      <c r="U8628"/>
      <c r="V8628"/>
    </row>
    <row r="8629" spans="1:22" ht="12.75" customHeight="1" x14ac:dyDescent="0.25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  <c r="O8629"/>
      <c r="P8629"/>
      <c r="Q8629"/>
      <c r="R8629"/>
      <c r="S8629"/>
      <c r="T8629"/>
      <c r="U8629"/>
      <c r="V8629"/>
    </row>
    <row r="8630" spans="1:22" ht="12.75" customHeight="1" x14ac:dyDescent="0.25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  <c r="O8630"/>
      <c r="P8630"/>
      <c r="Q8630"/>
      <c r="R8630"/>
      <c r="S8630"/>
      <c r="T8630"/>
      <c r="U8630"/>
      <c r="V8630"/>
    </row>
    <row r="8631" spans="1:22" ht="12.75" customHeight="1" x14ac:dyDescent="0.25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  <c r="O8631"/>
      <c r="P8631"/>
      <c r="Q8631"/>
      <c r="R8631"/>
      <c r="S8631"/>
      <c r="T8631"/>
      <c r="U8631"/>
      <c r="V8631"/>
    </row>
    <row r="8632" spans="1:22" ht="12.75" customHeight="1" x14ac:dyDescent="0.25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  <c r="O8632"/>
      <c r="P8632"/>
      <c r="Q8632"/>
      <c r="R8632"/>
      <c r="S8632"/>
      <c r="T8632"/>
      <c r="U8632"/>
      <c r="V8632"/>
    </row>
    <row r="8633" spans="1:22" ht="12.75" customHeight="1" x14ac:dyDescent="0.25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  <c r="O8633"/>
      <c r="P8633"/>
      <c r="Q8633"/>
      <c r="R8633"/>
      <c r="S8633"/>
      <c r="T8633"/>
      <c r="U8633"/>
      <c r="V8633"/>
    </row>
    <row r="8634" spans="1:22" ht="12.75" customHeight="1" x14ac:dyDescent="0.25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  <c r="O8634"/>
      <c r="P8634"/>
      <c r="Q8634"/>
      <c r="R8634"/>
      <c r="S8634"/>
      <c r="T8634"/>
      <c r="U8634"/>
      <c r="V8634"/>
    </row>
    <row r="8635" spans="1:22" ht="12.75" customHeight="1" x14ac:dyDescent="0.25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  <c r="O8635"/>
      <c r="P8635"/>
      <c r="Q8635"/>
      <c r="R8635"/>
      <c r="S8635"/>
      <c r="T8635"/>
      <c r="U8635"/>
      <c r="V8635"/>
    </row>
    <row r="8636" spans="1:22" ht="12.75" customHeight="1" x14ac:dyDescent="0.25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  <c r="O8636"/>
      <c r="P8636"/>
      <c r="Q8636"/>
      <c r="R8636"/>
      <c r="S8636"/>
      <c r="T8636"/>
      <c r="U8636"/>
      <c r="V8636"/>
    </row>
    <row r="8637" spans="1:22" ht="12.75" customHeight="1" x14ac:dyDescent="0.25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  <c r="O8637"/>
      <c r="P8637"/>
      <c r="Q8637"/>
      <c r="R8637"/>
      <c r="S8637"/>
      <c r="T8637"/>
      <c r="U8637"/>
      <c r="V8637"/>
    </row>
    <row r="8638" spans="1:22" ht="12.75" customHeight="1" x14ac:dyDescent="0.25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  <c r="O8638"/>
      <c r="P8638"/>
      <c r="Q8638"/>
      <c r="R8638"/>
      <c r="S8638"/>
      <c r="T8638"/>
      <c r="U8638"/>
      <c r="V8638"/>
    </row>
    <row r="8639" spans="1:22" ht="12.75" customHeight="1" x14ac:dyDescent="0.25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  <c r="O8639"/>
      <c r="P8639"/>
      <c r="Q8639"/>
      <c r="R8639"/>
      <c r="S8639"/>
      <c r="T8639"/>
      <c r="U8639"/>
      <c r="V8639"/>
    </row>
    <row r="8640" spans="1:22" ht="12.75" customHeight="1" x14ac:dyDescent="0.25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  <c r="O8640"/>
      <c r="P8640"/>
      <c r="Q8640"/>
      <c r="R8640"/>
      <c r="S8640"/>
      <c r="T8640"/>
      <c r="U8640"/>
      <c r="V8640"/>
    </row>
    <row r="8641" spans="1:22" ht="12.75" customHeight="1" x14ac:dyDescent="0.25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  <c r="O8641"/>
      <c r="P8641"/>
      <c r="Q8641"/>
      <c r="R8641"/>
      <c r="S8641"/>
      <c r="T8641"/>
      <c r="U8641"/>
      <c r="V8641"/>
    </row>
    <row r="8642" spans="1:22" ht="12.75" customHeight="1" x14ac:dyDescent="0.25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  <c r="O8642"/>
      <c r="P8642"/>
      <c r="Q8642"/>
      <c r="R8642"/>
      <c r="S8642"/>
      <c r="T8642"/>
      <c r="U8642"/>
      <c r="V8642"/>
    </row>
    <row r="8643" spans="1:22" ht="12.75" customHeight="1" x14ac:dyDescent="0.25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  <c r="O8643"/>
      <c r="P8643"/>
      <c r="Q8643"/>
      <c r="R8643"/>
      <c r="S8643"/>
      <c r="T8643"/>
      <c r="U8643"/>
      <c r="V8643"/>
    </row>
    <row r="8644" spans="1:22" ht="12.75" customHeight="1" x14ac:dyDescent="0.25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  <c r="O8644"/>
      <c r="P8644"/>
      <c r="Q8644"/>
      <c r="R8644"/>
      <c r="S8644"/>
      <c r="T8644"/>
      <c r="U8644"/>
      <c r="V8644"/>
    </row>
    <row r="8645" spans="1:22" ht="12.75" customHeight="1" x14ac:dyDescent="0.25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  <c r="O8645"/>
      <c r="P8645"/>
      <c r="Q8645"/>
      <c r="R8645"/>
      <c r="S8645"/>
      <c r="T8645"/>
      <c r="U8645"/>
      <c r="V8645"/>
    </row>
    <row r="8646" spans="1:22" ht="12.75" customHeight="1" x14ac:dyDescent="0.25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  <c r="O8646"/>
      <c r="P8646"/>
      <c r="Q8646"/>
      <c r="R8646"/>
      <c r="S8646"/>
      <c r="T8646"/>
      <c r="U8646"/>
      <c r="V8646"/>
    </row>
    <row r="8647" spans="1:22" ht="12.75" customHeight="1" x14ac:dyDescent="0.25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  <c r="O8647"/>
      <c r="P8647"/>
      <c r="Q8647"/>
      <c r="R8647"/>
      <c r="S8647"/>
      <c r="T8647"/>
      <c r="U8647"/>
      <c r="V8647"/>
    </row>
    <row r="8648" spans="1:22" ht="12.75" customHeight="1" x14ac:dyDescent="0.25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  <c r="O8648"/>
      <c r="P8648"/>
      <c r="Q8648"/>
      <c r="R8648"/>
      <c r="S8648"/>
      <c r="T8648"/>
      <c r="U8648"/>
      <c r="V8648"/>
    </row>
    <row r="8649" spans="1:22" ht="12.75" customHeight="1" x14ac:dyDescent="0.25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  <c r="O8649"/>
      <c r="P8649"/>
      <c r="Q8649"/>
      <c r="R8649"/>
      <c r="S8649"/>
      <c r="T8649"/>
      <c r="U8649"/>
      <c r="V8649"/>
    </row>
    <row r="8650" spans="1:22" ht="12.75" customHeight="1" x14ac:dyDescent="0.25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  <c r="O8650"/>
      <c r="P8650"/>
      <c r="Q8650"/>
      <c r="R8650"/>
      <c r="S8650"/>
      <c r="T8650"/>
      <c r="U8650"/>
      <c r="V8650"/>
    </row>
    <row r="8651" spans="1:22" ht="12.75" customHeight="1" x14ac:dyDescent="0.25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  <c r="O8651"/>
      <c r="P8651"/>
      <c r="Q8651"/>
      <c r="R8651"/>
      <c r="S8651"/>
      <c r="T8651"/>
      <c r="U8651"/>
      <c r="V8651"/>
    </row>
    <row r="8652" spans="1:22" ht="12.75" customHeight="1" x14ac:dyDescent="0.25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  <c r="O8652"/>
      <c r="P8652"/>
      <c r="Q8652"/>
      <c r="R8652"/>
      <c r="S8652"/>
      <c r="T8652"/>
      <c r="U8652"/>
      <c r="V8652"/>
    </row>
    <row r="8653" spans="1:22" ht="12.75" customHeight="1" x14ac:dyDescent="0.25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  <c r="O8653"/>
      <c r="P8653"/>
      <c r="Q8653"/>
      <c r="R8653"/>
      <c r="S8653"/>
      <c r="T8653"/>
      <c r="U8653"/>
      <c r="V8653"/>
    </row>
    <row r="8654" spans="1:22" ht="12.75" customHeight="1" x14ac:dyDescent="0.25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  <c r="O8654"/>
      <c r="P8654"/>
      <c r="Q8654"/>
      <c r="R8654"/>
      <c r="S8654"/>
      <c r="T8654"/>
      <c r="U8654"/>
      <c r="V8654"/>
    </row>
    <row r="8655" spans="1:22" ht="12.75" customHeight="1" x14ac:dyDescent="0.25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  <c r="O8655"/>
      <c r="P8655"/>
      <c r="Q8655"/>
      <c r="R8655"/>
      <c r="S8655"/>
      <c r="T8655"/>
      <c r="U8655"/>
      <c r="V8655"/>
    </row>
    <row r="8656" spans="1:22" ht="12.75" customHeight="1" x14ac:dyDescent="0.25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  <c r="O8656"/>
      <c r="P8656"/>
      <c r="Q8656"/>
      <c r="R8656"/>
      <c r="S8656"/>
      <c r="T8656"/>
      <c r="U8656"/>
      <c r="V8656"/>
    </row>
    <row r="8657" spans="1:22" ht="12.75" customHeight="1" x14ac:dyDescent="0.25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  <c r="O8657"/>
      <c r="P8657"/>
      <c r="Q8657"/>
      <c r="R8657"/>
      <c r="S8657"/>
      <c r="T8657"/>
      <c r="U8657"/>
      <c r="V8657"/>
    </row>
    <row r="8658" spans="1:22" ht="12.75" customHeight="1" x14ac:dyDescent="0.25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  <c r="O8658"/>
      <c r="P8658"/>
      <c r="Q8658"/>
      <c r="R8658"/>
      <c r="S8658"/>
      <c r="T8658"/>
      <c r="U8658"/>
      <c r="V8658"/>
    </row>
    <row r="8659" spans="1:22" ht="12.75" customHeight="1" x14ac:dyDescent="0.25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  <c r="O8659"/>
      <c r="P8659"/>
      <c r="Q8659"/>
      <c r="R8659"/>
      <c r="S8659"/>
      <c r="T8659"/>
      <c r="U8659"/>
      <c r="V8659"/>
    </row>
    <row r="8660" spans="1:22" ht="12.75" customHeight="1" x14ac:dyDescent="0.25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  <c r="O8660"/>
      <c r="P8660"/>
      <c r="Q8660"/>
      <c r="R8660"/>
      <c r="S8660"/>
      <c r="T8660"/>
      <c r="U8660"/>
      <c r="V8660"/>
    </row>
    <row r="8661" spans="1:22" ht="12.75" customHeight="1" x14ac:dyDescent="0.25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  <c r="O8661"/>
      <c r="P8661"/>
      <c r="Q8661"/>
      <c r="R8661"/>
      <c r="S8661"/>
      <c r="T8661"/>
      <c r="U8661"/>
      <c r="V8661"/>
    </row>
    <row r="8662" spans="1:22" ht="12.75" customHeight="1" x14ac:dyDescent="0.25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  <c r="O8662"/>
      <c r="P8662"/>
      <c r="Q8662"/>
      <c r="R8662"/>
      <c r="S8662"/>
      <c r="T8662"/>
      <c r="U8662"/>
      <c r="V8662"/>
    </row>
    <row r="8663" spans="1:22" ht="12.75" customHeight="1" x14ac:dyDescent="0.25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  <c r="O8663"/>
      <c r="P8663"/>
      <c r="Q8663"/>
      <c r="R8663"/>
      <c r="S8663"/>
      <c r="T8663"/>
      <c r="U8663"/>
      <c r="V8663"/>
    </row>
    <row r="8664" spans="1:22" ht="12.75" customHeight="1" x14ac:dyDescent="0.25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  <c r="O8664"/>
      <c r="P8664"/>
      <c r="Q8664"/>
      <c r="R8664"/>
      <c r="S8664"/>
      <c r="T8664"/>
      <c r="U8664"/>
      <c r="V8664"/>
    </row>
    <row r="8665" spans="1:22" ht="12.75" customHeight="1" x14ac:dyDescent="0.25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  <c r="O8665"/>
      <c r="P8665"/>
      <c r="Q8665"/>
      <c r="R8665"/>
      <c r="S8665"/>
      <c r="T8665"/>
      <c r="U8665"/>
      <c r="V8665"/>
    </row>
    <row r="8666" spans="1:22" ht="12.75" customHeight="1" x14ac:dyDescent="0.25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  <c r="O8666"/>
      <c r="P8666"/>
      <c r="Q8666"/>
      <c r="R8666"/>
      <c r="S8666"/>
      <c r="T8666"/>
      <c r="U8666"/>
      <c r="V8666"/>
    </row>
    <row r="8667" spans="1:22" ht="12.75" customHeight="1" x14ac:dyDescent="0.25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  <c r="O8667"/>
      <c r="P8667"/>
      <c r="Q8667"/>
      <c r="R8667"/>
      <c r="S8667"/>
      <c r="T8667"/>
      <c r="U8667"/>
      <c r="V8667"/>
    </row>
    <row r="8668" spans="1:22" ht="12.75" customHeight="1" x14ac:dyDescent="0.25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  <c r="O8668"/>
      <c r="P8668"/>
      <c r="Q8668"/>
      <c r="R8668"/>
      <c r="S8668"/>
      <c r="T8668"/>
      <c r="U8668"/>
      <c r="V8668"/>
    </row>
    <row r="8669" spans="1:22" ht="12.75" customHeight="1" x14ac:dyDescent="0.25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  <c r="O8669"/>
      <c r="P8669"/>
      <c r="Q8669"/>
      <c r="R8669"/>
      <c r="S8669"/>
      <c r="T8669"/>
      <c r="U8669"/>
      <c r="V8669"/>
    </row>
    <row r="8670" spans="1:22" ht="12.75" customHeight="1" x14ac:dyDescent="0.25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  <c r="O8670"/>
      <c r="P8670"/>
      <c r="Q8670"/>
      <c r="R8670"/>
      <c r="S8670"/>
      <c r="T8670"/>
      <c r="U8670"/>
      <c r="V8670"/>
    </row>
    <row r="8671" spans="1:22" ht="12.75" customHeight="1" x14ac:dyDescent="0.25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  <c r="O8671"/>
      <c r="P8671"/>
      <c r="Q8671"/>
      <c r="R8671"/>
      <c r="S8671"/>
      <c r="T8671"/>
      <c r="U8671"/>
      <c r="V8671"/>
    </row>
    <row r="8672" spans="1:22" ht="12.75" customHeight="1" x14ac:dyDescent="0.25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  <c r="O8672"/>
      <c r="P8672"/>
      <c r="Q8672"/>
      <c r="R8672"/>
      <c r="S8672"/>
      <c r="T8672"/>
      <c r="U8672"/>
      <c r="V8672"/>
    </row>
    <row r="8673" spans="1:22" ht="12.75" customHeight="1" x14ac:dyDescent="0.25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  <c r="O8673"/>
      <c r="P8673"/>
      <c r="Q8673"/>
      <c r="R8673"/>
      <c r="S8673"/>
      <c r="T8673"/>
      <c r="U8673"/>
      <c r="V8673"/>
    </row>
    <row r="8674" spans="1:22" ht="12.75" customHeight="1" x14ac:dyDescent="0.25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  <c r="O8674"/>
      <c r="P8674"/>
      <c r="Q8674"/>
      <c r="R8674"/>
      <c r="S8674"/>
      <c r="T8674"/>
      <c r="U8674"/>
      <c r="V8674"/>
    </row>
    <row r="8675" spans="1:22" ht="12.75" customHeight="1" x14ac:dyDescent="0.25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  <c r="O8675"/>
      <c r="P8675"/>
      <c r="Q8675"/>
      <c r="R8675"/>
      <c r="S8675"/>
      <c r="T8675"/>
      <c r="U8675"/>
      <c r="V8675"/>
    </row>
    <row r="8676" spans="1:22" ht="12.75" customHeight="1" x14ac:dyDescent="0.25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  <c r="O8676"/>
      <c r="P8676"/>
      <c r="Q8676"/>
      <c r="R8676"/>
      <c r="S8676"/>
      <c r="T8676"/>
      <c r="U8676"/>
      <c r="V8676"/>
    </row>
    <row r="8677" spans="1:22" ht="12.75" customHeight="1" x14ac:dyDescent="0.25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  <c r="O8677"/>
      <c r="P8677"/>
      <c r="Q8677"/>
      <c r="R8677"/>
      <c r="S8677"/>
      <c r="T8677"/>
      <c r="U8677"/>
      <c r="V8677"/>
    </row>
    <row r="8678" spans="1:22" ht="12.75" customHeight="1" x14ac:dyDescent="0.25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  <c r="O8678"/>
      <c r="P8678"/>
      <c r="Q8678"/>
      <c r="R8678"/>
      <c r="S8678"/>
      <c r="T8678"/>
      <c r="U8678"/>
      <c r="V8678"/>
    </row>
    <row r="8679" spans="1:22" ht="12.75" customHeight="1" x14ac:dyDescent="0.25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  <c r="O8679"/>
      <c r="P8679"/>
      <c r="Q8679"/>
      <c r="R8679"/>
      <c r="S8679"/>
      <c r="T8679"/>
      <c r="U8679"/>
      <c r="V8679"/>
    </row>
    <row r="8680" spans="1:22" ht="12.75" customHeight="1" x14ac:dyDescent="0.25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  <c r="O8680"/>
      <c r="P8680"/>
      <c r="Q8680"/>
      <c r="R8680"/>
      <c r="S8680"/>
      <c r="T8680"/>
      <c r="U8680"/>
      <c r="V8680"/>
    </row>
    <row r="8681" spans="1:22" ht="12.75" customHeight="1" x14ac:dyDescent="0.25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  <c r="O8681"/>
      <c r="P8681"/>
      <c r="Q8681"/>
      <c r="R8681"/>
      <c r="S8681"/>
      <c r="T8681"/>
      <c r="U8681"/>
      <c r="V8681"/>
    </row>
    <row r="8682" spans="1:22" ht="12.75" customHeight="1" x14ac:dyDescent="0.25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  <c r="O8682"/>
      <c r="P8682"/>
      <c r="Q8682"/>
      <c r="R8682"/>
      <c r="S8682"/>
      <c r="T8682"/>
      <c r="U8682"/>
      <c r="V8682"/>
    </row>
    <row r="8683" spans="1:22" ht="12.75" customHeight="1" x14ac:dyDescent="0.25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  <c r="O8683"/>
      <c r="P8683"/>
      <c r="Q8683"/>
      <c r="R8683"/>
      <c r="S8683"/>
      <c r="T8683"/>
      <c r="U8683"/>
      <c r="V8683"/>
    </row>
    <row r="8684" spans="1:22" ht="12.75" customHeight="1" x14ac:dyDescent="0.25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  <c r="O8684"/>
      <c r="P8684"/>
      <c r="Q8684"/>
      <c r="R8684"/>
      <c r="S8684"/>
      <c r="T8684"/>
      <c r="U8684"/>
      <c r="V8684"/>
    </row>
    <row r="8685" spans="1:22" ht="12.75" customHeight="1" x14ac:dyDescent="0.25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  <c r="O8685"/>
      <c r="P8685"/>
      <c r="Q8685"/>
      <c r="R8685"/>
      <c r="S8685"/>
      <c r="T8685"/>
      <c r="U8685"/>
      <c r="V8685"/>
    </row>
    <row r="8686" spans="1:22" ht="12.75" customHeight="1" x14ac:dyDescent="0.25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  <c r="O8686"/>
      <c r="P8686"/>
      <c r="Q8686"/>
      <c r="R8686"/>
      <c r="S8686"/>
      <c r="T8686"/>
      <c r="U8686"/>
      <c r="V8686"/>
    </row>
    <row r="8687" spans="1:22" ht="12.75" customHeight="1" x14ac:dyDescent="0.25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  <c r="O8687"/>
      <c r="P8687"/>
      <c r="Q8687"/>
      <c r="R8687"/>
      <c r="S8687"/>
      <c r="T8687"/>
      <c r="U8687"/>
      <c r="V8687"/>
    </row>
    <row r="8688" spans="1:22" ht="12.75" customHeight="1" x14ac:dyDescent="0.25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  <c r="O8688"/>
      <c r="P8688"/>
      <c r="Q8688"/>
      <c r="R8688"/>
      <c r="S8688"/>
      <c r="T8688"/>
      <c r="U8688"/>
      <c r="V8688"/>
    </row>
    <row r="8689" spans="1:22" ht="12.75" customHeight="1" x14ac:dyDescent="0.25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  <c r="O8689"/>
      <c r="P8689"/>
      <c r="Q8689"/>
      <c r="R8689"/>
      <c r="S8689"/>
      <c r="T8689"/>
      <c r="U8689"/>
      <c r="V8689"/>
    </row>
    <row r="8690" spans="1:22" ht="12.75" customHeight="1" x14ac:dyDescent="0.25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  <c r="O8690"/>
      <c r="P8690"/>
      <c r="Q8690"/>
      <c r="R8690"/>
      <c r="S8690"/>
      <c r="T8690"/>
      <c r="U8690"/>
      <c r="V8690"/>
    </row>
    <row r="8691" spans="1:22" ht="12.75" customHeight="1" x14ac:dyDescent="0.25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  <c r="O8691"/>
      <c r="P8691"/>
      <c r="Q8691"/>
      <c r="R8691"/>
      <c r="S8691"/>
      <c r="T8691"/>
      <c r="U8691"/>
      <c r="V8691"/>
    </row>
    <row r="8692" spans="1:22" ht="12.75" customHeight="1" x14ac:dyDescent="0.25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  <c r="O8692"/>
      <c r="P8692"/>
      <c r="Q8692"/>
      <c r="R8692"/>
      <c r="S8692"/>
      <c r="T8692"/>
      <c r="U8692"/>
      <c r="V8692"/>
    </row>
    <row r="8693" spans="1:22" ht="12.75" customHeight="1" x14ac:dyDescent="0.25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  <c r="O8693"/>
      <c r="P8693"/>
      <c r="Q8693"/>
      <c r="R8693"/>
      <c r="S8693"/>
      <c r="T8693"/>
      <c r="U8693"/>
      <c r="V8693"/>
    </row>
    <row r="8694" spans="1:22" ht="12.75" customHeight="1" x14ac:dyDescent="0.25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  <c r="O8694"/>
      <c r="P8694"/>
      <c r="Q8694"/>
      <c r="R8694"/>
      <c r="S8694"/>
      <c r="T8694"/>
      <c r="U8694"/>
      <c r="V8694"/>
    </row>
    <row r="8695" spans="1:22" ht="12.75" customHeight="1" x14ac:dyDescent="0.25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  <c r="O8695"/>
      <c r="P8695"/>
      <c r="Q8695"/>
      <c r="R8695"/>
      <c r="S8695"/>
      <c r="T8695"/>
      <c r="U8695"/>
      <c r="V8695"/>
    </row>
    <row r="8696" spans="1:22" ht="12.75" customHeight="1" x14ac:dyDescent="0.25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  <c r="O8696"/>
      <c r="P8696"/>
      <c r="Q8696"/>
      <c r="R8696"/>
      <c r="S8696"/>
      <c r="T8696"/>
      <c r="U8696"/>
      <c r="V8696"/>
    </row>
    <row r="8697" spans="1:22" ht="12.75" customHeight="1" x14ac:dyDescent="0.25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  <c r="O8697"/>
      <c r="P8697"/>
      <c r="Q8697"/>
      <c r="R8697"/>
      <c r="S8697"/>
      <c r="T8697"/>
      <c r="U8697"/>
      <c r="V8697"/>
    </row>
    <row r="8698" spans="1:22" ht="12.75" customHeight="1" x14ac:dyDescent="0.25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  <c r="O8698"/>
      <c r="P8698"/>
      <c r="Q8698"/>
      <c r="R8698"/>
      <c r="S8698"/>
      <c r="T8698"/>
      <c r="U8698"/>
      <c r="V8698"/>
    </row>
    <row r="8699" spans="1:22" ht="12.75" customHeight="1" x14ac:dyDescent="0.25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  <c r="O8699"/>
      <c r="P8699"/>
      <c r="Q8699"/>
      <c r="R8699"/>
      <c r="S8699"/>
      <c r="T8699"/>
      <c r="U8699"/>
      <c r="V8699"/>
    </row>
    <row r="8700" spans="1:22" ht="12.75" customHeight="1" x14ac:dyDescent="0.25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  <c r="O8700"/>
      <c r="P8700"/>
      <c r="Q8700"/>
      <c r="R8700"/>
      <c r="S8700"/>
      <c r="T8700"/>
      <c r="U8700"/>
      <c r="V8700"/>
    </row>
    <row r="8701" spans="1:22" ht="12.75" customHeight="1" x14ac:dyDescent="0.25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  <c r="O8701"/>
      <c r="P8701"/>
      <c r="Q8701"/>
      <c r="R8701"/>
      <c r="S8701"/>
      <c r="T8701"/>
      <c r="U8701"/>
      <c r="V8701"/>
    </row>
    <row r="8702" spans="1:22" ht="12.75" customHeight="1" x14ac:dyDescent="0.25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  <c r="O8702"/>
      <c r="P8702"/>
      <c r="Q8702"/>
      <c r="R8702"/>
      <c r="S8702"/>
      <c r="T8702"/>
      <c r="U8702"/>
      <c r="V8702"/>
    </row>
    <row r="8703" spans="1:22" ht="12.75" customHeight="1" x14ac:dyDescent="0.25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  <c r="O8703"/>
      <c r="P8703"/>
      <c r="Q8703"/>
      <c r="R8703"/>
      <c r="S8703"/>
      <c r="T8703"/>
      <c r="U8703"/>
      <c r="V8703"/>
    </row>
    <row r="8704" spans="1:22" ht="12.75" customHeight="1" x14ac:dyDescent="0.25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  <c r="O8704"/>
      <c r="P8704"/>
      <c r="Q8704"/>
      <c r="R8704"/>
      <c r="S8704"/>
      <c r="T8704"/>
      <c r="U8704"/>
      <c r="V8704"/>
    </row>
    <row r="8705" spans="1:22" ht="12.75" customHeight="1" x14ac:dyDescent="0.25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  <c r="O8705"/>
      <c r="P8705"/>
      <c r="Q8705"/>
      <c r="R8705"/>
      <c r="S8705"/>
      <c r="T8705"/>
      <c r="U8705"/>
      <c r="V8705"/>
    </row>
    <row r="8706" spans="1:22" ht="12.75" customHeight="1" x14ac:dyDescent="0.25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  <c r="O8706"/>
      <c r="P8706"/>
      <c r="Q8706"/>
      <c r="R8706"/>
      <c r="S8706"/>
      <c r="T8706"/>
      <c r="U8706"/>
      <c r="V8706"/>
    </row>
    <row r="8707" spans="1:22" ht="12.75" customHeight="1" x14ac:dyDescent="0.25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  <c r="O8707"/>
      <c r="P8707"/>
      <c r="Q8707"/>
      <c r="R8707"/>
      <c r="S8707"/>
      <c r="T8707"/>
      <c r="U8707"/>
      <c r="V8707"/>
    </row>
    <row r="8708" spans="1:22" ht="12.75" customHeight="1" x14ac:dyDescent="0.25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  <c r="O8708"/>
      <c r="P8708"/>
      <c r="Q8708"/>
      <c r="R8708"/>
      <c r="S8708"/>
      <c r="T8708"/>
      <c r="U8708"/>
      <c r="V8708"/>
    </row>
    <row r="8709" spans="1:22" ht="12.75" customHeight="1" x14ac:dyDescent="0.25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  <c r="O8709"/>
      <c r="P8709"/>
      <c r="Q8709"/>
      <c r="R8709"/>
      <c r="S8709"/>
      <c r="T8709"/>
      <c r="U8709"/>
      <c r="V8709"/>
    </row>
    <row r="8710" spans="1:22" ht="12.75" customHeight="1" x14ac:dyDescent="0.25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  <c r="O8710"/>
      <c r="P8710"/>
      <c r="Q8710"/>
      <c r="R8710"/>
      <c r="S8710"/>
      <c r="T8710"/>
      <c r="U8710"/>
      <c r="V8710"/>
    </row>
    <row r="8711" spans="1:22" ht="12.75" customHeight="1" x14ac:dyDescent="0.25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  <c r="O8711"/>
      <c r="P8711"/>
      <c r="Q8711"/>
      <c r="R8711"/>
      <c r="S8711"/>
      <c r="T8711"/>
      <c r="U8711"/>
      <c r="V8711"/>
    </row>
    <row r="8712" spans="1:22" ht="12.75" customHeight="1" x14ac:dyDescent="0.25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  <c r="O8712"/>
      <c r="P8712"/>
      <c r="Q8712"/>
      <c r="R8712"/>
      <c r="S8712"/>
      <c r="T8712"/>
      <c r="U8712"/>
      <c r="V8712"/>
    </row>
    <row r="8713" spans="1:22" ht="12.75" customHeight="1" x14ac:dyDescent="0.25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  <c r="O8713"/>
      <c r="P8713"/>
      <c r="Q8713"/>
      <c r="R8713"/>
      <c r="S8713"/>
      <c r="T8713"/>
      <c r="U8713"/>
      <c r="V8713"/>
    </row>
    <row r="8714" spans="1:22" ht="12.75" customHeight="1" x14ac:dyDescent="0.25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  <c r="O8714"/>
      <c r="P8714"/>
      <c r="Q8714"/>
      <c r="R8714"/>
      <c r="S8714"/>
      <c r="T8714"/>
      <c r="U8714"/>
      <c r="V8714"/>
    </row>
    <row r="8715" spans="1:22" ht="12.75" customHeight="1" x14ac:dyDescent="0.25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  <c r="O8715"/>
      <c r="P8715"/>
      <c r="Q8715"/>
      <c r="R8715"/>
      <c r="S8715"/>
      <c r="T8715"/>
      <c r="U8715"/>
      <c r="V8715"/>
    </row>
    <row r="8716" spans="1:22" ht="12.75" customHeight="1" x14ac:dyDescent="0.25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  <c r="O8716"/>
      <c r="P8716"/>
      <c r="Q8716"/>
      <c r="R8716"/>
      <c r="S8716"/>
      <c r="T8716"/>
      <c r="U8716"/>
      <c r="V8716"/>
    </row>
    <row r="8717" spans="1:22" ht="12.75" customHeight="1" x14ac:dyDescent="0.25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  <c r="O8717"/>
      <c r="P8717"/>
      <c r="Q8717"/>
      <c r="R8717"/>
      <c r="S8717"/>
      <c r="T8717"/>
      <c r="U8717"/>
      <c r="V8717"/>
    </row>
    <row r="8718" spans="1:22" ht="12.75" customHeight="1" x14ac:dyDescent="0.25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  <c r="O8718"/>
      <c r="P8718"/>
      <c r="Q8718"/>
      <c r="R8718"/>
      <c r="S8718"/>
      <c r="T8718"/>
      <c r="U8718"/>
      <c r="V8718"/>
    </row>
    <row r="8719" spans="1:22" ht="12.75" customHeight="1" x14ac:dyDescent="0.25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  <c r="O8719"/>
      <c r="P8719"/>
      <c r="Q8719"/>
      <c r="R8719"/>
      <c r="S8719"/>
      <c r="T8719"/>
      <c r="U8719"/>
      <c r="V8719"/>
    </row>
    <row r="8720" spans="1:22" ht="12.75" customHeight="1" x14ac:dyDescent="0.25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  <c r="O8720"/>
      <c r="P8720"/>
      <c r="Q8720"/>
      <c r="R8720"/>
      <c r="S8720"/>
      <c r="T8720"/>
      <c r="U8720"/>
      <c r="V8720"/>
    </row>
    <row r="8721" spans="1:22" ht="12.75" customHeight="1" x14ac:dyDescent="0.25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  <c r="O8721"/>
      <c r="P8721"/>
      <c r="Q8721"/>
      <c r="R8721"/>
      <c r="S8721"/>
      <c r="T8721"/>
      <c r="U8721"/>
      <c r="V8721"/>
    </row>
    <row r="8722" spans="1:22" ht="12.75" customHeight="1" x14ac:dyDescent="0.25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  <c r="O8722"/>
      <c r="P8722"/>
      <c r="Q8722"/>
      <c r="R8722"/>
      <c r="S8722"/>
      <c r="T8722"/>
      <c r="U8722"/>
      <c r="V8722"/>
    </row>
    <row r="8723" spans="1:22" ht="12.75" customHeight="1" x14ac:dyDescent="0.25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  <c r="O8723"/>
      <c r="P8723"/>
      <c r="Q8723"/>
      <c r="R8723"/>
      <c r="S8723"/>
      <c r="T8723"/>
      <c r="U8723"/>
      <c r="V8723"/>
    </row>
    <row r="8724" spans="1:22" ht="12.75" customHeight="1" x14ac:dyDescent="0.25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  <c r="O8724"/>
      <c r="P8724"/>
      <c r="Q8724"/>
      <c r="R8724"/>
      <c r="S8724"/>
      <c r="T8724"/>
      <c r="U8724"/>
      <c r="V8724"/>
    </row>
    <row r="8725" spans="1:22" ht="12.75" customHeight="1" x14ac:dyDescent="0.25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  <c r="O8725"/>
      <c r="P8725"/>
      <c r="Q8725"/>
      <c r="R8725"/>
      <c r="S8725"/>
      <c r="T8725"/>
      <c r="U8725"/>
      <c r="V8725"/>
    </row>
    <row r="8726" spans="1:22" ht="12.75" customHeight="1" x14ac:dyDescent="0.25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  <c r="O8726"/>
      <c r="P8726"/>
      <c r="Q8726"/>
      <c r="R8726"/>
      <c r="S8726"/>
      <c r="T8726"/>
      <c r="U8726"/>
      <c r="V8726"/>
    </row>
    <row r="8727" spans="1:22" ht="12.75" customHeight="1" x14ac:dyDescent="0.25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  <c r="O8727"/>
      <c r="P8727"/>
      <c r="Q8727"/>
      <c r="R8727"/>
      <c r="S8727"/>
      <c r="T8727"/>
      <c r="U8727"/>
      <c r="V8727"/>
    </row>
    <row r="8728" spans="1:22" ht="12.75" customHeight="1" x14ac:dyDescent="0.25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  <c r="O8728"/>
      <c r="P8728"/>
      <c r="Q8728"/>
      <c r="R8728"/>
      <c r="S8728"/>
      <c r="T8728"/>
      <c r="U8728"/>
      <c r="V8728"/>
    </row>
    <row r="8729" spans="1:22" ht="12.75" customHeight="1" x14ac:dyDescent="0.25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  <c r="O8729"/>
      <c r="P8729"/>
      <c r="Q8729"/>
      <c r="R8729"/>
      <c r="S8729"/>
      <c r="T8729"/>
      <c r="U8729"/>
      <c r="V8729"/>
    </row>
    <row r="8730" spans="1:22" ht="12.75" customHeight="1" x14ac:dyDescent="0.25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  <c r="O8730"/>
      <c r="P8730"/>
      <c r="Q8730"/>
      <c r="R8730"/>
      <c r="S8730"/>
      <c r="T8730"/>
      <c r="U8730"/>
      <c r="V8730"/>
    </row>
    <row r="8731" spans="1:22" ht="12.75" customHeight="1" x14ac:dyDescent="0.25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  <c r="O8731"/>
      <c r="P8731"/>
      <c r="Q8731"/>
      <c r="R8731"/>
      <c r="S8731"/>
      <c r="T8731"/>
      <c r="U8731"/>
      <c r="V8731"/>
    </row>
    <row r="8732" spans="1:22" ht="12.75" customHeight="1" x14ac:dyDescent="0.25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  <c r="O8732"/>
      <c r="P8732"/>
      <c r="Q8732"/>
      <c r="R8732"/>
      <c r="S8732"/>
      <c r="T8732"/>
      <c r="U8732"/>
      <c r="V8732"/>
    </row>
    <row r="8733" spans="1:22" ht="12.75" customHeight="1" x14ac:dyDescent="0.25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  <c r="O8733"/>
      <c r="P8733"/>
      <c r="Q8733"/>
      <c r="R8733"/>
      <c r="S8733"/>
      <c r="T8733"/>
      <c r="U8733"/>
      <c r="V8733"/>
    </row>
    <row r="8734" spans="1:22" ht="12.75" customHeight="1" x14ac:dyDescent="0.25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  <c r="O8734"/>
      <c r="P8734"/>
      <c r="Q8734"/>
      <c r="R8734"/>
      <c r="S8734"/>
      <c r="T8734"/>
      <c r="U8734"/>
      <c r="V8734"/>
    </row>
    <row r="8735" spans="1:22" ht="12.75" customHeight="1" x14ac:dyDescent="0.25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  <c r="O8735"/>
      <c r="P8735"/>
      <c r="Q8735"/>
      <c r="R8735"/>
      <c r="S8735"/>
      <c r="T8735"/>
      <c r="U8735"/>
      <c r="V8735"/>
    </row>
    <row r="8736" spans="1:22" ht="12.75" customHeight="1" x14ac:dyDescent="0.25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  <c r="O8736"/>
      <c r="P8736"/>
      <c r="Q8736"/>
      <c r="R8736"/>
      <c r="S8736"/>
      <c r="T8736"/>
      <c r="U8736"/>
      <c r="V8736"/>
    </row>
    <row r="8737" spans="1:22" ht="12.75" customHeight="1" x14ac:dyDescent="0.25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  <c r="O8737"/>
      <c r="P8737"/>
      <c r="Q8737"/>
      <c r="R8737"/>
      <c r="S8737"/>
      <c r="T8737"/>
      <c r="U8737"/>
      <c r="V8737"/>
    </row>
    <row r="8738" spans="1:22" ht="12.75" customHeight="1" x14ac:dyDescent="0.25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  <c r="O8738"/>
      <c r="P8738"/>
      <c r="Q8738"/>
      <c r="R8738"/>
      <c r="S8738"/>
      <c r="T8738"/>
      <c r="U8738"/>
      <c r="V8738"/>
    </row>
    <row r="8739" spans="1:22" ht="12.75" customHeight="1" x14ac:dyDescent="0.25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  <c r="O8739"/>
      <c r="P8739"/>
      <c r="Q8739"/>
      <c r="R8739"/>
      <c r="S8739"/>
      <c r="T8739"/>
      <c r="U8739"/>
      <c r="V8739"/>
    </row>
    <row r="8740" spans="1:22" ht="12.75" customHeight="1" x14ac:dyDescent="0.25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  <c r="O8740"/>
      <c r="P8740"/>
      <c r="Q8740"/>
      <c r="R8740"/>
      <c r="S8740"/>
      <c r="T8740"/>
      <c r="U8740"/>
      <c r="V8740"/>
    </row>
    <row r="8741" spans="1:22" ht="12.75" customHeight="1" x14ac:dyDescent="0.25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  <c r="O8741"/>
      <c r="P8741"/>
      <c r="Q8741"/>
      <c r="R8741"/>
      <c r="S8741"/>
      <c r="T8741"/>
      <c r="U8741"/>
      <c r="V8741"/>
    </row>
    <row r="8742" spans="1:22" ht="12.75" customHeight="1" x14ac:dyDescent="0.25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  <c r="O8742"/>
      <c r="P8742"/>
      <c r="Q8742"/>
      <c r="R8742"/>
      <c r="S8742"/>
      <c r="T8742"/>
      <c r="U8742"/>
      <c r="V8742"/>
    </row>
    <row r="8743" spans="1:22" ht="12.75" customHeight="1" x14ac:dyDescent="0.25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  <c r="O8743"/>
      <c r="P8743"/>
      <c r="Q8743"/>
      <c r="R8743"/>
      <c r="S8743"/>
      <c r="T8743"/>
      <c r="U8743"/>
      <c r="V8743"/>
    </row>
    <row r="8744" spans="1:22" ht="12.75" customHeight="1" x14ac:dyDescent="0.25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  <c r="O8744"/>
      <c r="P8744"/>
      <c r="Q8744"/>
      <c r="R8744"/>
      <c r="S8744"/>
      <c r="T8744"/>
      <c r="U8744"/>
      <c r="V8744"/>
    </row>
    <row r="8745" spans="1:22" ht="12.75" customHeight="1" x14ac:dyDescent="0.25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  <c r="O8745"/>
      <c r="P8745"/>
      <c r="Q8745"/>
      <c r="R8745"/>
      <c r="S8745"/>
      <c r="T8745"/>
      <c r="U8745"/>
      <c r="V8745"/>
    </row>
    <row r="8746" spans="1:22" ht="12.75" customHeight="1" x14ac:dyDescent="0.25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  <c r="O8746"/>
      <c r="P8746"/>
      <c r="Q8746"/>
      <c r="R8746"/>
      <c r="S8746"/>
      <c r="T8746"/>
      <c r="U8746"/>
      <c r="V8746"/>
    </row>
    <row r="8747" spans="1:22" ht="12.75" customHeight="1" x14ac:dyDescent="0.25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  <c r="O8747"/>
      <c r="P8747"/>
      <c r="Q8747"/>
      <c r="R8747"/>
      <c r="S8747"/>
      <c r="T8747"/>
      <c r="U8747"/>
      <c r="V8747"/>
    </row>
    <row r="8748" spans="1:22" ht="12.75" customHeight="1" x14ac:dyDescent="0.25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  <c r="O8748"/>
      <c r="P8748"/>
      <c r="Q8748"/>
      <c r="R8748"/>
      <c r="S8748"/>
      <c r="T8748"/>
      <c r="U8748"/>
      <c r="V8748"/>
    </row>
    <row r="8749" spans="1:22" ht="12.75" customHeight="1" x14ac:dyDescent="0.25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  <c r="O8749"/>
      <c r="P8749"/>
      <c r="Q8749"/>
      <c r="R8749"/>
      <c r="S8749"/>
      <c r="T8749"/>
      <c r="U8749"/>
      <c r="V8749"/>
    </row>
    <row r="8750" spans="1:22" ht="12.75" customHeight="1" x14ac:dyDescent="0.25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  <c r="O8750"/>
      <c r="P8750"/>
      <c r="Q8750"/>
      <c r="R8750"/>
      <c r="S8750"/>
      <c r="T8750"/>
      <c r="U8750"/>
      <c r="V8750"/>
    </row>
    <row r="8751" spans="1:22" ht="12.75" customHeight="1" x14ac:dyDescent="0.25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  <c r="O8751"/>
      <c r="P8751"/>
      <c r="Q8751"/>
      <c r="R8751"/>
      <c r="S8751"/>
      <c r="T8751"/>
      <c r="U8751"/>
      <c r="V8751"/>
    </row>
    <row r="8752" spans="1:22" ht="12.75" customHeight="1" x14ac:dyDescent="0.25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  <c r="O8752"/>
      <c r="P8752"/>
      <c r="Q8752"/>
      <c r="R8752"/>
      <c r="S8752"/>
      <c r="T8752"/>
      <c r="U8752"/>
      <c r="V8752"/>
    </row>
    <row r="8753" spans="1:22" ht="12.75" customHeight="1" x14ac:dyDescent="0.25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  <c r="O8753"/>
      <c r="P8753"/>
      <c r="Q8753"/>
      <c r="R8753"/>
      <c r="S8753"/>
      <c r="T8753"/>
      <c r="U8753"/>
      <c r="V8753"/>
    </row>
    <row r="8754" spans="1:22" ht="12.75" customHeight="1" x14ac:dyDescent="0.25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  <c r="O8754"/>
      <c r="P8754"/>
      <c r="Q8754"/>
      <c r="R8754"/>
      <c r="S8754"/>
      <c r="T8754"/>
      <c r="U8754"/>
      <c r="V8754"/>
    </row>
    <row r="8755" spans="1:22" ht="12.75" customHeight="1" x14ac:dyDescent="0.25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  <c r="O8755"/>
      <c r="P8755"/>
      <c r="Q8755"/>
      <c r="R8755"/>
      <c r="S8755"/>
      <c r="T8755"/>
      <c r="U8755"/>
      <c r="V8755"/>
    </row>
    <row r="8756" spans="1:22" ht="12.75" customHeight="1" x14ac:dyDescent="0.25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  <c r="O8756"/>
      <c r="P8756"/>
      <c r="Q8756"/>
      <c r="R8756"/>
      <c r="S8756"/>
      <c r="T8756"/>
      <c r="U8756"/>
      <c r="V8756"/>
    </row>
    <row r="8757" spans="1:22" ht="12.75" customHeight="1" x14ac:dyDescent="0.25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  <c r="O8757"/>
      <c r="P8757"/>
      <c r="Q8757"/>
      <c r="R8757"/>
      <c r="S8757"/>
      <c r="T8757"/>
      <c r="U8757"/>
      <c r="V8757"/>
    </row>
    <row r="8758" spans="1:22" ht="12.75" customHeight="1" x14ac:dyDescent="0.25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  <c r="O8758"/>
      <c r="P8758"/>
      <c r="Q8758"/>
      <c r="R8758"/>
      <c r="S8758"/>
      <c r="T8758"/>
      <c r="U8758"/>
      <c r="V8758"/>
    </row>
    <row r="8759" spans="1:22" ht="12.75" customHeight="1" x14ac:dyDescent="0.25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  <c r="O8759"/>
      <c r="P8759"/>
      <c r="Q8759"/>
      <c r="R8759"/>
      <c r="S8759"/>
      <c r="T8759"/>
      <c r="U8759"/>
      <c r="V8759"/>
    </row>
    <row r="8760" spans="1:22" ht="12.75" customHeight="1" x14ac:dyDescent="0.25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  <c r="O8760"/>
      <c r="P8760"/>
      <c r="Q8760"/>
      <c r="R8760"/>
      <c r="S8760"/>
      <c r="T8760"/>
      <c r="U8760"/>
      <c r="V8760"/>
    </row>
    <row r="8761" spans="1:22" ht="12.75" customHeight="1" x14ac:dyDescent="0.25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  <c r="O8761"/>
      <c r="P8761"/>
      <c r="Q8761"/>
      <c r="R8761"/>
      <c r="S8761"/>
      <c r="T8761"/>
      <c r="U8761"/>
      <c r="V8761"/>
    </row>
    <row r="8762" spans="1:22" ht="12.75" customHeight="1" x14ac:dyDescent="0.25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  <c r="O8762"/>
      <c r="P8762"/>
      <c r="Q8762"/>
      <c r="R8762"/>
      <c r="S8762"/>
      <c r="T8762"/>
      <c r="U8762"/>
      <c r="V8762"/>
    </row>
    <row r="8763" spans="1:22" ht="12.75" customHeight="1" x14ac:dyDescent="0.25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  <c r="O8763"/>
      <c r="P8763"/>
      <c r="Q8763"/>
      <c r="R8763"/>
      <c r="S8763"/>
      <c r="T8763"/>
      <c r="U8763"/>
      <c r="V8763"/>
    </row>
    <row r="8764" spans="1:22" ht="12.75" customHeight="1" x14ac:dyDescent="0.25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  <c r="O8764"/>
      <c r="P8764"/>
      <c r="Q8764"/>
      <c r="R8764"/>
      <c r="S8764"/>
      <c r="T8764"/>
      <c r="U8764"/>
      <c r="V8764"/>
    </row>
    <row r="8765" spans="1:22" ht="12.75" customHeight="1" x14ac:dyDescent="0.25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  <c r="O8765"/>
      <c r="P8765"/>
      <c r="Q8765"/>
      <c r="R8765"/>
      <c r="S8765"/>
      <c r="T8765"/>
      <c r="U8765"/>
      <c r="V8765"/>
    </row>
    <row r="8766" spans="1:22" ht="12.75" customHeight="1" x14ac:dyDescent="0.25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  <c r="O8766"/>
      <c r="P8766"/>
      <c r="Q8766"/>
      <c r="R8766"/>
      <c r="S8766"/>
      <c r="T8766"/>
      <c r="U8766"/>
      <c r="V8766"/>
    </row>
    <row r="8767" spans="1:22" ht="12.75" customHeight="1" x14ac:dyDescent="0.25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  <c r="O8767"/>
      <c r="P8767"/>
      <c r="Q8767"/>
      <c r="R8767"/>
      <c r="S8767"/>
      <c r="T8767"/>
      <c r="U8767"/>
      <c r="V8767"/>
    </row>
    <row r="8768" spans="1:22" ht="12.75" customHeight="1" x14ac:dyDescent="0.25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  <c r="O8768"/>
      <c r="P8768"/>
      <c r="Q8768"/>
      <c r="R8768"/>
      <c r="S8768"/>
      <c r="T8768"/>
      <c r="U8768"/>
      <c r="V8768"/>
    </row>
    <row r="8769" spans="1:22" ht="12.75" customHeight="1" x14ac:dyDescent="0.25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  <c r="O8769"/>
      <c r="P8769"/>
      <c r="Q8769"/>
      <c r="R8769"/>
      <c r="S8769"/>
      <c r="T8769"/>
      <c r="U8769"/>
      <c r="V8769"/>
    </row>
    <row r="8770" spans="1:22" ht="12.75" customHeight="1" x14ac:dyDescent="0.25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  <c r="O8770"/>
      <c r="P8770"/>
      <c r="Q8770"/>
      <c r="R8770"/>
      <c r="S8770"/>
      <c r="T8770"/>
      <c r="U8770"/>
      <c r="V8770"/>
    </row>
    <row r="8771" spans="1:22" ht="12.75" customHeight="1" x14ac:dyDescent="0.25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  <c r="O8771"/>
      <c r="P8771"/>
      <c r="Q8771"/>
      <c r="R8771"/>
      <c r="S8771"/>
      <c r="T8771"/>
      <c r="U8771"/>
      <c r="V8771"/>
    </row>
    <row r="8772" spans="1:22" ht="12.75" customHeight="1" x14ac:dyDescent="0.25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  <c r="O8772"/>
      <c r="P8772"/>
      <c r="Q8772"/>
      <c r="R8772"/>
      <c r="S8772"/>
      <c r="T8772"/>
      <c r="U8772"/>
      <c r="V8772"/>
    </row>
    <row r="8773" spans="1:22" ht="12.75" customHeight="1" x14ac:dyDescent="0.25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  <c r="O8773"/>
      <c r="P8773"/>
      <c r="Q8773"/>
      <c r="R8773"/>
      <c r="S8773"/>
      <c r="T8773"/>
      <c r="U8773"/>
      <c r="V8773"/>
    </row>
    <row r="8774" spans="1:22" ht="12.75" customHeight="1" x14ac:dyDescent="0.25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  <c r="O8774"/>
      <c r="P8774"/>
      <c r="Q8774"/>
      <c r="R8774"/>
      <c r="S8774"/>
      <c r="T8774"/>
      <c r="U8774"/>
      <c r="V8774"/>
    </row>
    <row r="8775" spans="1:22" ht="12.75" customHeight="1" x14ac:dyDescent="0.25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  <c r="O8775"/>
      <c r="P8775"/>
      <c r="Q8775"/>
      <c r="R8775"/>
      <c r="S8775"/>
      <c r="T8775"/>
      <c r="U8775"/>
      <c r="V8775"/>
    </row>
    <row r="8776" spans="1:22" ht="12.75" customHeight="1" x14ac:dyDescent="0.25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  <c r="O8776"/>
      <c r="P8776"/>
      <c r="Q8776"/>
      <c r="R8776"/>
      <c r="S8776"/>
      <c r="T8776"/>
      <c r="U8776"/>
      <c r="V8776"/>
    </row>
    <row r="8777" spans="1:22" ht="12.75" customHeight="1" x14ac:dyDescent="0.25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  <c r="O8777"/>
      <c r="P8777"/>
      <c r="Q8777"/>
      <c r="R8777"/>
      <c r="S8777"/>
      <c r="T8777"/>
      <c r="U8777"/>
      <c r="V8777"/>
    </row>
    <row r="8778" spans="1:22" ht="12.75" customHeight="1" x14ac:dyDescent="0.25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  <c r="O8778"/>
      <c r="P8778"/>
      <c r="Q8778"/>
      <c r="R8778"/>
      <c r="S8778"/>
      <c r="T8778"/>
      <c r="U8778"/>
      <c r="V8778"/>
    </row>
    <row r="8779" spans="1:22" ht="12.75" customHeight="1" x14ac:dyDescent="0.25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  <c r="O8779"/>
      <c r="P8779"/>
      <c r="Q8779"/>
      <c r="R8779"/>
      <c r="S8779"/>
      <c r="T8779"/>
      <c r="U8779"/>
      <c r="V8779"/>
    </row>
    <row r="8780" spans="1:22" ht="12.75" customHeight="1" x14ac:dyDescent="0.25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  <c r="O8780"/>
      <c r="P8780"/>
      <c r="Q8780"/>
      <c r="R8780"/>
      <c r="S8780"/>
      <c r="T8780"/>
      <c r="U8780"/>
      <c r="V8780"/>
    </row>
    <row r="8781" spans="1:22" ht="12.75" customHeight="1" x14ac:dyDescent="0.25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  <c r="O8781"/>
      <c r="P8781"/>
      <c r="Q8781"/>
      <c r="R8781"/>
      <c r="S8781"/>
      <c r="T8781"/>
      <c r="U8781"/>
      <c r="V8781"/>
    </row>
    <row r="8782" spans="1:22" ht="12.75" customHeight="1" x14ac:dyDescent="0.25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  <c r="O8782"/>
      <c r="P8782"/>
      <c r="Q8782"/>
      <c r="R8782"/>
      <c r="S8782"/>
      <c r="T8782"/>
      <c r="U8782"/>
      <c r="V8782"/>
    </row>
    <row r="8783" spans="1:22" ht="12.75" customHeight="1" x14ac:dyDescent="0.25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  <c r="O8783"/>
      <c r="P8783"/>
      <c r="Q8783"/>
      <c r="R8783"/>
      <c r="S8783"/>
      <c r="T8783"/>
      <c r="U8783"/>
      <c r="V8783"/>
    </row>
    <row r="8784" spans="1:22" ht="12.75" customHeight="1" x14ac:dyDescent="0.25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  <c r="O8784"/>
      <c r="P8784"/>
      <c r="Q8784"/>
      <c r="R8784"/>
      <c r="S8784"/>
      <c r="T8784"/>
      <c r="U8784"/>
      <c r="V8784"/>
    </row>
    <row r="8785" spans="1:22" ht="12.75" customHeight="1" x14ac:dyDescent="0.25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  <c r="O8785"/>
      <c r="P8785"/>
      <c r="Q8785"/>
      <c r="R8785"/>
      <c r="S8785"/>
      <c r="T8785"/>
      <c r="U8785"/>
      <c r="V8785"/>
    </row>
    <row r="8786" spans="1:22" ht="12.75" customHeight="1" x14ac:dyDescent="0.25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  <c r="O8786"/>
      <c r="P8786"/>
      <c r="Q8786"/>
      <c r="R8786"/>
      <c r="S8786"/>
      <c r="T8786"/>
      <c r="U8786"/>
      <c r="V8786"/>
    </row>
    <row r="8787" spans="1:22" ht="12.75" customHeight="1" x14ac:dyDescent="0.25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  <c r="O8787"/>
      <c r="P8787"/>
      <c r="Q8787"/>
      <c r="R8787"/>
      <c r="S8787"/>
      <c r="T8787"/>
      <c r="U8787"/>
      <c r="V8787"/>
    </row>
    <row r="8788" spans="1:22" ht="12.75" customHeight="1" x14ac:dyDescent="0.25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  <c r="O8788"/>
      <c r="P8788"/>
      <c r="Q8788"/>
      <c r="R8788"/>
      <c r="S8788"/>
      <c r="T8788"/>
      <c r="U8788"/>
      <c r="V8788"/>
    </row>
    <row r="8789" spans="1:22" ht="12.75" customHeight="1" x14ac:dyDescent="0.25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  <c r="O8789"/>
      <c r="P8789"/>
      <c r="Q8789"/>
      <c r="R8789"/>
      <c r="S8789"/>
      <c r="T8789"/>
      <c r="U8789"/>
      <c r="V8789"/>
    </row>
    <row r="8790" spans="1:22" ht="12.75" customHeight="1" x14ac:dyDescent="0.25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  <c r="O8790"/>
      <c r="P8790"/>
      <c r="Q8790"/>
      <c r="R8790"/>
      <c r="S8790"/>
      <c r="T8790"/>
      <c r="U8790"/>
      <c r="V8790"/>
    </row>
    <row r="8791" spans="1:22" ht="12.75" customHeight="1" x14ac:dyDescent="0.25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  <c r="O8791"/>
      <c r="P8791"/>
      <c r="Q8791"/>
      <c r="R8791"/>
      <c r="S8791"/>
      <c r="T8791"/>
      <c r="U8791"/>
      <c r="V8791"/>
    </row>
    <row r="8792" spans="1:22" ht="12.75" customHeight="1" x14ac:dyDescent="0.25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  <c r="O8792"/>
      <c r="P8792"/>
      <c r="Q8792"/>
      <c r="R8792"/>
      <c r="S8792"/>
      <c r="T8792"/>
      <c r="U8792"/>
      <c r="V8792"/>
    </row>
    <row r="8793" spans="1:22" ht="12.75" customHeight="1" x14ac:dyDescent="0.25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  <c r="O8793"/>
      <c r="P8793"/>
      <c r="Q8793"/>
      <c r="R8793"/>
      <c r="S8793"/>
      <c r="T8793"/>
      <c r="U8793"/>
      <c r="V8793"/>
    </row>
    <row r="8794" spans="1:22" ht="12.75" customHeight="1" x14ac:dyDescent="0.25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  <c r="O8794"/>
      <c r="P8794"/>
      <c r="Q8794"/>
      <c r="R8794"/>
      <c r="S8794"/>
      <c r="T8794"/>
      <c r="U8794"/>
      <c r="V8794"/>
    </row>
    <row r="8795" spans="1:22" ht="12.75" customHeight="1" x14ac:dyDescent="0.25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  <c r="O8795"/>
      <c r="P8795"/>
      <c r="Q8795"/>
      <c r="R8795"/>
      <c r="S8795"/>
      <c r="T8795"/>
      <c r="U8795"/>
      <c r="V8795"/>
    </row>
    <row r="8796" spans="1:22" ht="12.75" customHeight="1" x14ac:dyDescent="0.25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  <c r="O8796"/>
      <c r="P8796"/>
      <c r="Q8796"/>
      <c r="R8796"/>
      <c r="S8796"/>
      <c r="T8796"/>
      <c r="U8796"/>
      <c r="V8796"/>
    </row>
    <row r="8797" spans="1:22" ht="12.75" customHeight="1" x14ac:dyDescent="0.25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  <c r="O8797"/>
      <c r="P8797"/>
      <c r="Q8797"/>
      <c r="R8797"/>
      <c r="S8797"/>
      <c r="T8797"/>
      <c r="U8797"/>
      <c r="V8797"/>
    </row>
    <row r="8798" spans="1:22" ht="12.75" customHeight="1" x14ac:dyDescent="0.25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  <c r="O8798"/>
      <c r="P8798"/>
      <c r="Q8798"/>
      <c r="R8798"/>
      <c r="S8798"/>
      <c r="T8798"/>
      <c r="U8798"/>
      <c r="V8798"/>
    </row>
    <row r="8799" spans="1:22" ht="12.75" customHeight="1" x14ac:dyDescent="0.25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  <c r="O8799"/>
      <c r="P8799"/>
      <c r="Q8799"/>
      <c r="R8799"/>
      <c r="S8799"/>
      <c r="T8799"/>
      <c r="U8799"/>
      <c r="V8799"/>
    </row>
    <row r="8800" spans="1:22" ht="12.75" customHeight="1" x14ac:dyDescent="0.25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  <c r="O8800"/>
      <c r="P8800"/>
      <c r="Q8800"/>
      <c r="R8800"/>
      <c r="S8800"/>
      <c r="T8800"/>
      <c r="U8800"/>
      <c r="V8800"/>
    </row>
    <row r="8801" spans="1:22" ht="12.75" customHeight="1" x14ac:dyDescent="0.25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  <c r="O8801"/>
      <c r="P8801"/>
      <c r="Q8801"/>
      <c r="R8801"/>
      <c r="S8801"/>
      <c r="T8801"/>
      <c r="U8801"/>
      <c r="V8801"/>
    </row>
    <row r="8802" spans="1:22" ht="12.75" customHeight="1" x14ac:dyDescent="0.25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  <c r="O8802"/>
      <c r="P8802"/>
      <c r="Q8802"/>
      <c r="R8802"/>
      <c r="S8802"/>
      <c r="T8802"/>
      <c r="U8802"/>
      <c r="V8802"/>
    </row>
    <row r="8803" spans="1:22" ht="12.75" customHeight="1" x14ac:dyDescent="0.25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  <c r="O8803"/>
      <c r="P8803"/>
      <c r="Q8803"/>
      <c r="R8803"/>
      <c r="S8803"/>
      <c r="T8803"/>
      <c r="U8803"/>
      <c r="V8803"/>
    </row>
    <row r="8804" spans="1:22" ht="12.75" customHeight="1" x14ac:dyDescent="0.25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  <c r="O8804"/>
      <c r="P8804"/>
      <c r="Q8804"/>
      <c r="R8804"/>
      <c r="S8804"/>
      <c r="T8804"/>
      <c r="U8804"/>
      <c r="V8804"/>
    </row>
    <row r="8805" spans="1:22" ht="12.75" customHeight="1" x14ac:dyDescent="0.25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  <c r="O8805"/>
      <c r="P8805"/>
      <c r="Q8805"/>
      <c r="R8805"/>
      <c r="S8805"/>
      <c r="T8805"/>
      <c r="U8805"/>
      <c r="V8805"/>
    </row>
    <row r="8806" spans="1:22" ht="12.75" customHeight="1" x14ac:dyDescent="0.25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  <c r="O8806"/>
      <c r="P8806"/>
      <c r="Q8806"/>
      <c r="R8806"/>
      <c r="S8806"/>
      <c r="T8806"/>
      <c r="U8806"/>
      <c r="V8806"/>
    </row>
    <row r="8807" spans="1:22" ht="12.75" customHeight="1" x14ac:dyDescent="0.25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  <c r="O8807"/>
      <c r="P8807"/>
      <c r="Q8807"/>
      <c r="R8807"/>
      <c r="S8807"/>
      <c r="T8807"/>
      <c r="U8807"/>
      <c r="V8807"/>
    </row>
    <row r="8808" spans="1:22" ht="12.75" customHeight="1" x14ac:dyDescent="0.25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  <c r="O8808"/>
      <c r="P8808"/>
      <c r="Q8808"/>
      <c r="R8808"/>
      <c r="S8808"/>
      <c r="T8808"/>
      <c r="U8808"/>
      <c r="V8808"/>
    </row>
    <row r="8809" spans="1:22" ht="12.75" customHeight="1" x14ac:dyDescent="0.25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  <c r="O8809"/>
      <c r="P8809"/>
      <c r="Q8809"/>
      <c r="R8809"/>
      <c r="S8809"/>
      <c r="T8809"/>
      <c r="U8809"/>
      <c r="V8809"/>
    </row>
    <row r="8810" spans="1:22" ht="12.75" customHeight="1" x14ac:dyDescent="0.25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  <c r="O8810"/>
      <c r="P8810"/>
      <c r="Q8810"/>
      <c r="R8810"/>
      <c r="S8810"/>
      <c r="T8810"/>
      <c r="U8810"/>
      <c r="V8810"/>
    </row>
    <row r="8811" spans="1:22" ht="12.75" customHeight="1" x14ac:dyDescent="0.25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  <c r="O8811"/>
      <c r="P8811"/>
      <c r="Q8811"/>
      <c r="R8811"/>
      <c r="S8811"/>
      <c r="T8811"/>
      <c r="U8811"/>
      <c r="V8811"/>
    </row>
    <row r="8812" spans="1:22" ht="12.75" customHeight="1" x14ac:dyDescent="0.25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  <c r="O8812"/>
      <c r="P8812"/>
      <c r="Q8812"/>
      <c r="R8812"/>
      <c r="S8812"/>
      <c r="T8812"/>
      <c r="U8812"/>
      <c r="V8812"/>
    </row>
    <row r="8813" spans="1:22" ht="12.75" customHeight="1" x14ac:dyDescent="0.25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  <c r="O8813"/>
      <c r="P8813"/>
      <c r="Q8813"/>
      <c r="R8813"/>
      <c r="S8813"/>
      <c r="T8813"/>
      <c r="U8813"/>
      <c r="V8813"/>
    </row>
    <row r="8814" spans="1:22" ht="12.75" customHeight="1" x14ac:dyDescent="0.25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  <c r="O8814"/>
      <c r="P8814"/>
      <c r="Q8814"/>
      <c r="R8814"/>
      <c r="S8814"/>
      <c r="T8814"/>
      <c r="U8814"/>
      <c r="V8814"/>
    </row>
    <row r="8815" spans="1:22" ht="12.75" customHeight="1" x14ac:dyDescent="0.25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  <c r="O8815"/>
      <c r="P8815"/>
      <c r="Q8815"/>
      <c r="R8815"/>
      <c r="S8815"/>
      <c r="T8815"/>
      <c r="U8815"/>
      <c r="V8815"/>
    </row>
    <row r="8816" spans="1:22" ht="12.75" customHeight="1" x14ac:dyDescent="0.25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  <c r="O8816"/>
      <c r="P8816"/>
      <c r="Q8816"/>
      <c r="R8816"/>
      <c r="S8816"/>
      <c r="T8816"/>
      <c r="U8816"/>
      <c r="V8816"/>
    </row>
    <row r="8817" spans="1:22" ht="12.75" customHeight="1" x14ac:dyDescent="0.25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  <c r="O8817"/>
      <c r="P8817"/>
      <c r="Q8817"/>
      <c r="R8817"/>
      <c r="S8817"/>
      <c r="T8817"/>
      <c r="U8817"/>
      <c r="V8817"/>
    </row>
    <row r="8818" spans="1:22" ht="12.75" customHeight="1" x14ac:dyDescent="0.25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  <c r="O8818"/>
      <c r="P8818"/>
      <c r="Q8818"/>
      <c r="R8818"/>
      <c r="S8818"/>
      <c r="T8818"/>
      <c r="U8818"/>
      <c r="V8818"/>
    </row>
    <row r="8819" spans="1:22" ht="12.75" customHeight="1" x14ac:dyDescent="0.25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  <c r="O8819"/>
      <c r="P8819"/>
      <c r="Q8819"/>
      <c r="R8819"/>
      <c r="S8819"/>
      <c r="T8819"/>
      <c r="U8819"/>
      <c r="V8819"/>
    </row>
    <row r="8820" spans="1:22" ht="12.75" customHeight="1" x14ac:dyDescent="0.25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  <c r="O8820"/>
      <c r="P8820"/>
      <c r="Q8820"/>
      <c r="R8820"/>
      <c r="S8820"/>
      <c r="T8820"/>
      <c r="U8820"/>
      <c r="V8820"/>
    </row>
    <row r="8821" spans="1:22" ht="12.75" customHeight="1" x14ac:dyDescent="0.25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  <c r="O8821"/>
      <c r="P8821"/>
      <c r="Q8821"/>
      <c r="R8821"/>
      <c r="S8821"/>
      <c r="T8821"/>
      <c r="U8821"/>
      <c r="V8821"/>
    </row>
    <row r="8822" spans="1:22" ht="12.75" customHeight="1" x14ac:dyDescent="0.25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  <c r="O8822"/>
      <c r="P8822"/>
      <c r="Q8822"/>
      <c r="R8822"/>
      <c r="S8822"/>
      <c r="T8822"/>
      <c r="U8822"/>
      <c r="V8822"/>
    </row>
    <row r="8823" spans="1:22" ht="12.75" customHeight="1" x14ac:dyDescent="0.25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  <c r="O8823"/>
      <c r="P8823"/>
      <c r="Q8823"/>
      <c r="R8823"/>
      <c r="S8823"/>
      <c r="T8823"/>
      <c r="U8823"/>
      <c r="V8823"/>
    </row>
    <row r="8824" spans="1:22" ht="12.75" customHeight="1" x14ac:dyDescent="0.25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  <c r="O8824"/>
      <c r="P8824"/>
      <c r="Q8824"/>
      <c r="R8824"/>
      <c r="S8824"/>
      <c r="T8824"/>
      <c r="U8824"/>
      <c r="V8824"/>
    </row>
    <row r="8825" spans="1:22" ht="12.75" customHeight="1" x14ac:dyDescent="0.25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  <c r="O8825"/>
      <c r="P8825"/>
      <c r="Q8825"/>
      <c r="R8825"/>
      <c r="S8825"/>
      <c r="T8825"/>
      <c r="U8825"/>
      <c r="V8825"/>
    </row>
    <row r="8826" spans="1:22" ht="12.75" customHeight="1" x14ac:dyDescent="0.25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  <c r="O8826"/>
      <c r="P8826"/>
      <c r="Q8826"/>
      <c r="R8826"/>
      <c r="S8826"/>
      <c r="T8826"/>
      <c r="U8826"/>
      <c r="V8826"/>
    </row>
    <row r="8827" spans="1:22" ht="12.75" customHeight="1" x14ac:dyDescent="0.25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  <c r="O8827"/>
      <c r="P8827"/>
      <c r="Q8827"/>
      <c r="R8827"/>
      <c r="S8827"/>
      <c r="T8827"/>
      <c r="U8827"/>
      <c r="V8827"/>
    </row>
    <row r="8828" spans="1:22" ht="12.75" customHeight="1" x14ac:dyDescent="0.25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  <c r="O8828"/>
      <c r="P8828"/>
      <c r="Q8828"/>
      <c r="R8828"/>
      <c r="S8828"/>
      <c r="T8828"/>
      <c r="U8828"/>
      <c r="V8828"/>
    </row>
    <row r="8829" spans="1:22" ht="12.75" customHeight="1" x14ac:dyDescent="0.25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  <c r="O8829"/>
      <c r="P8829"/>
      <c r="Q8829"/>
      <c r="R8829"/>
      <c r="S8829"/>
      <c r="T8829"/>
      <c r="U8829"/>
      <c r="V8829"/>
    </row>
    <row r="8830" spans="1:22" ht="12.75" customHeight="1" x14ac:dyDescent="0.25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  <c r="O8830"/>
      <c r="P8830"/>
      <c r="Q8830"/>
      <c r="R8830"/>
      <c r="S8830"/>
      <c r="T8830"/>
      <c r="U8830"/>
      <c r="V8830"/>
    </row>
    <row r="8831" spans="1:22" ht="12.75" customHeight="1" x14ac:dyDescent="0.25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  <c r="O8831"/>
      <c r="P8831"/>
      <c r="Q8831"/>
      <c r="R8831"/>
      <c r="S8831"/>
      <c r="T8831"/>
      <c r="U8831"/>
      <c r="V8831"/>
    </row>
    <row r="8832" spans="1:22" ht="12.75" customHeight="1" x14ac:dyDescent="0.25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  <c r="O8832"/>
      <c r="P8832"/>
      <c r="Q8832"/>
      <c r="R8832"/>
      <c r="S8832"/>
      <c r="T8832"/>
      <c r="U8832"/>
      <c r="V8832"/>
    </row>
    <row r="8833" spans="1:22" ht="12.75" customHeight="1" x14ac:dyDescent="0.25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  <c r="O8833"/>
      <c r="P8833"/>
      <c r="Q8833"/>
      <c r="R8833"/>
      <c r="S8833"/>
      <c r="T8833"/>
      <c r="U8833"/>
      <c r="V8833"/>
    </row>
    <row r="8834" spans="1:22" ht="12.75" customHeight="1" x14ac:dyDescent="0.25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  <c r="O8834"/>
      <c r="P8834"/>
      <c r="Q8834"/>
      <c r="R8834"/>
      <c r="S8834"/>
      <c r="T8834"/>
      <c r="U8834"/>
      <c r="V8834"/>
    </row>
    <row r="8835" spans="1:22" ht="12.75" customHeight="1" x14ac:dyDescent="0.25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  <c r="O8835"/>
      <c r="P8835"/>
      <c r="Q8835"/>
      <c r="R8835"/>
      <c r="S8835"/>
      <c r="T8835"/>
      <c r="U8835"/>
      <c r="V8835"/>
    </row>
    <row r="8836" spans="1:22" ht="12.75" customHeight="1" x14ac:dyDescent="0.25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  <c r="O8836"/>
      <c r="P8836"/>
      <c r="Q8836"/>
      <c r="R8836"/>
      <c r="S8836"/>
      <c r="T8836"/>
      <c r="U8836"/>
      <c r="V8836"/>
    </row>
    <row r="8837" spans="1:22" ht="12.75" customHeight="1" x14ac:dyDescent="0.25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  <c r="O8837"/>
      <c r="P8837"/>
      <c r="Q8837"/>
      <c r="R8837"/>
      <c r="S8837"/>
      <c r="T8837"/>
      <c r="U8837"/>
      <c r="V8837"/>
    </row>
    <row r="8838" spans="1:22" ht="12.75" customHeight="1" x14ac:dyDescent="0.25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  <c r="O8838"/>
      <c r="P8838"/>
      <c r="Q8838"/>
      <c r="R8838"/>
      <c r="S8838"/>
      <c r="T8838"/>
      <c r="U8838"/>
      <c r="V8838"/>
    </row>
    <row r="8839" spans="1:22" ht="12.75" customHeight="1" x14ac:dyDescent="0.25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  <c r="O8839"/>
      <c r="P8839"/>
      <c r="Q8839"/>
      <c r="R8839"/>
      <c r="S8839"/>
      <c r="T8839"/>
      <c r="U8839"/>
      <c r="V8839"/>
    </row>
    <row r="8840" spans="1:22" ht="12.75" customHeight="1" x14ac:dyDescent="0.25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  <c r="O8840"/>
      <c r="P8840"/>
      <c r="Q8840"/>
      <c r="R8840"/>
      <c r="S8840"/>
      <c r="T8840"/>
      <c r="U8840"/>
      <c r="V8840"/>
    </row>
    <row r="8841" spans="1:22" ht="12.75" customHeight="1" x14ac:dyDescent="0.25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  <c r="O8841"/>
      <c r="P8841"/>
      <c r="Q8841"/>
      <c r="R8841"/>
      <c r="S8841"/>
      <c r="T8841"/>
      <c r="U8841"/>
      <c r="V8841"/>
    </row>
    <row r="8842" spans="1:22" ht="12.75" customHeight="1" x14ac:dyDescent="0.25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  <c r="O8842"/>
      <c r="P8842"/>
      <c r="Q8842"/>
      <c r="R8842"/>
      <c r="S8842"/>
      <c r="T8842"/>
      <c r="U8842"/>
      <c r="V8842"/>
    </row>
    <row r="8843" spans="1:22" ht="12.75" customHeight="1" x14ac:dyDescent="0.25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  <c r="O8843"/>
      <c r="P8843"/>
      <c r="Q8843"/>
      <c r="R8843"/>
      <c r="S8843"/>
      <c r="T8843"/>
      <c r="U8843"/>
      <c r="V8843"/>
    </row>
    <row r="8844" spans="1:22" ht="12.75" customHeight="1" x14ac:dyDescent="0.25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  <c r="O8844"/>
      <c r="P8844"/>
      <c r="Q8844"/>
      <c r="R8844"/>
      <c r="S8844"/>
      <c r="T8844"/>
      <c r="U8844"/>
      <c r="V8844"/>
    </row>
    <row r="8845" spans="1:22" ht="12.75" customHeight="1" x14ac:dyDescent="0.25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  <c r="O8845"/>
      <c r="P8845"/>
      <c r="Q8845"/>
      <c r="R8845"/>
      <c r="S8845"/>
      <c r="T8845"/>
      <c r="U8845"/>
      <c r="V8845"/>
    </row>
    <row r="8846" spans="1:22" ht="12.75" customHeight="1" x14ac:dyDescent="0.25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  <c r="O8846"/>
      <c r="P8846"/>
      <c r="Q8846"/>
      <c r="R8846"/>
      <c r="S8846"/>
      <c r="T8846"/>
      <c r="U8846"/>
      <c r="V8846"/>
    </row>
    <row r="8847" spans="1:22" ht="12.75" customHeight="1" x14ac:dyDescent="0.25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  <c r="O8847"/>
      <c r="P8847"/>
      <c r="Q8847"/>
      <c r="R8847"/>
      <c r="S8847"/>
      <c r="T8847"/>
      <c r="U8847"/>
      <c r="V8847"/>
    </row>
    <row r="8848" spans="1:22" ht="12.75" customHeight="1" x14ac:dyDescent="0.25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  <c r="O8848"/>
      <c r="P8848"/>
      <c r="Q8848"/>
      <c r="R8848"/>
      <c r="S8848"/>
      <c r="T8848"/>
      <c r="U8848"/>
      <c r="V8848"/>
    </row>
    <row r="8849" spans="1:22" ht="12.75" customHeight="1" x14ac:dyDescent="0.25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  <c r="O8849"/>
      <c r="P8849"/>
      <c r="Q8849"/>
      <c r="R8849"/>
      <c r="S8849"/>
      <c r="T8849"/>
      <c r="U8849"/>
      <c r="V8849"/>
    </row>
    <row r="8850" spans="1:22" ht="12.75" customHeight="1" x14ac:dyDescent="0.25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  <c r="O8850"/>
      <c r="P8850"/>
      <c r="Q8850"/>
      <c r="R8850"/>
      <c r="S8850"/>
      <c r="T8850"/>
      <c r="U8850"/>
      <c r="V8850"/>
    </row>
    <row r="8851" spans="1:22" ht="12.75" customHeight="1" x14ac:dyDescent="0.25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  <c r="O8851"/>
      <c r="P8851"/>
      <c r="Q8851"/>
      <c r="R8851"/>
      <c r="S8851"/>
      <c r="T8851"/>
      <c r="U8851"/>
      <c r="V8851"/>
    </row>
    <row r="8852" spans="1:22" ht="12.75" customHeight="1" x14ac:dyDescent="0.25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  <c r="O8852"/>
      <c r="P8852"/>
      <c r="Q8852"/>
      <c r="R8852"/>
      <c r="S8852"/>
      <c r="T8852"/>
      <c r="U8852"/>
      <c r="V8852"/>
    </row>
    <row r="8853" spans="1:22" ht="12.75" customHeight="1" x14ac:dyDescent="0.25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  <c r="O8853"/>
      <c r="P8853"/>
      <c r="Q8853"/>
      <c r="R8853"/>
      <c r="S8853"/>
      <c r="T8853"/>
      <c r="U8853"/>
      <c r="V8853"/>
    </row>
    <row r="8854" spans="1:22" ht="12.75" customHeight="1" x14ac:dyDescent="0.25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  <c r="O8854"/>
      <c r="P8854"/>
      <c r="Q8854"/>
      <c r="R8854"/>
      <c r="S8854"/>
      <c r="T8854"/>
      <c r="U8854"/>
      <c r="V8854"/>
    </row>
    <row r="8855" spans="1:22" ht="12.75" customHeight="1" x14ac:dyDescent="0.25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  <c r="O8855"/>
      <c r="P8855"/>
      <c r="Q8855"/>
      <c r="R8855"/>
      <c r="S8855"/>
      <c r="T8855"/>
      <c r="U8855"/>
      <c r="V8855"/>
    </row>
    <row r="8856" spans="1:22" ht="12.75" customHeight="1" x14ac:dyDescent="0.25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  <c r="O8856"/>
      <c r="P8856"/>
      <c r="Q8856"/>
      <c r="R8856"/>
      <c r="S8856"/>
      <c r="T8856"/>
      <c r="U8856"/>
      <c r="V8856"/>
    </row>
    <row r="8857" spans="1:22" ht="12.75" customHeight="1" x14ac:dyDescent="0.25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  <c r="O8857"/>
      <c r="P8857"/>
      <c r="Q8857"/>
      <c r="R8857"/>
      <c r="S8857"/>
      <c r="T8857"/>
      <c r="U8857"/>
      <c r="V8857"/>
    </row>
    <row r="8858" spans="1:22" ht="12.75" customHeight="1" x14ac:dyDescent="0.25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  <c r="O8858"/>
      <c r="P8858"/>
      <c r="Q8858"/>
      <c r="R8858"/>
      <c r="S8858"/>
      <c r="T8858"/>
      <c r="U8858"/>
      <c r="V8858"/>
    </row>
    <row r="8859" spans="1:22" ht="12.75" customHeight="1" x14ac:dyDescent="0.25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  <c r="O8859"/>
      <c r="P8859"/>
      <c r="Q8859"/>
      <c r="R8859"/>
      <c r="S8859"/>
      <c r="T8859"/>
      <c r="U8859"/>
      <c r="V8859"/>
    </row>
    <row r="8860" spans="1:22" ht="12.75" customHeight="1" x14ac:dyDescent="0.25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  <c r="O8860"/>
      <c r="P8860"/>
      <c r="Q8860"/>
      <c r="R8860"/>
      <c r="S8860"/>
      <c r="T8860"/>
      <c r="U8860"/>
      <c r="V8860"/>
    </row>
    <row r="8861" spans="1:22" ht="12.75" customHeight="1" x14ac:dyDescent="0.25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  <c r="O8861"/>
      <c r="P8861"/>
      <c r="Q8861"/>
      <c r="R8861"/>
      <c r="S8861"/>
      <c r="T8861"/>
      <c r="U8861"/>
      <c r="V8861"/>
    </row>
    <row r="8862" spans="1:22" ht="12.75" customHeight="1" x14ac:dyDescent="0.25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  <c r="O8862"/>
      <c r="P8862"/>
      <c r="Q8862"/>
      <c r="R8862"/>
      <c r="S8862"/>
      <c r="T8862"/>
      <c r="U8862"/>
      <c r="V8862"/>
    </row>
    <row r="8863" spans="1:22" ht="12.75" customHeight="1" x14ac:dyDescent="0.25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  <c r="O8863"/>
      <c r="P8863"/>
      <c r="Q8863"/>
      <c r="R8863"/>
      <c r="S8863"/>
      <c r="T8863"/>
      <c r="U8863"/>
      <c r="V8863"/>
    </row>
    <row r="8864" spans="1:22" ht="12.75" customHeight="1" x14ac:dyDescent="0.25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  <c r="O8864"/>
      <c r="P8864"/>
      <c r="Q8864"/>
      <c r="R8864"/>
      <c r="S8864"/>
      <c r="T8864"/>
      <c r="U8864"/>
      <c r="V8864"/>
    </row>
    <row r="8865" spans="1:22" ht="12.75" customHeight="1" x14ac:dyDescent="0.25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  <c r="O8865"/>
      <c r="P8865"/>
      <c r="Q8865"/>
      <c r="R8865"/>
      <c r="S8865"/>
      <c r="T8865"/>
      <c r="U8865"/>
      <c r="V8865"/>
    </row>
    <row r="8866" spans="1:22" ht="12.75" customHeight="1" x14ac:dyDescent="0.25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  <c r="O8866"/>
      <c r="P8866"/>
      <c r="Q8866"/>
      <c r="R8866"/>
      <c r="S8866"/>
      <c r="T8866"/>
      <c r="U8866"/>
      <c r="V8866"/>
    </row>
    <row r="8867" spans="1:22" ht="12.75" customHeight="1" x14ac:dyDescent="0.25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  <c r="O8867"/>
      <c r="P8867"/>
      <c r="Q8867"/>
      <c r="R8867"/>
      <c r="S8867"/>
      <c r="T8867"/>
      <c r="U8867"/>
      <c r="V8867"/>
    </row>
    <row r="8868" spans="1:22" ht="12.75" customHeight="1" x14ac:dyDescent="0.25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  <c r="O8868"/>
      <c r="P8868"/>
      <c r="Q8868"/>
      <c r="R8868"/>
      <c r="S8868"/>
      <c r="T8868"/>
      <c r="U8868"/>
      <c r="V8868"/>
    </row>
    <row r="8869" spans="1:22" ht="12.75" customHeight="1" x14ac:dyDescent="0.25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  <c r="O8869"/>
      <c r="P8869"/>
      <c r="Q8869"/>
      <c r="R8869"/>
      <c r="S8869"/>
      <c r="T8869"/>
      <c r="U8869"/>
      <c r="V8869"/>
    </row>
    <row r="8870" spans="1:22" ht="12.75" customHeight="1" x14ac:dyDescent="0.25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  <c r="O8870"/>
      <c r="P8870"/>
      <c r="Q8870"/>
      <c r="R8870"/>
      <c r="S8870"/>
      <c r="T8870"/>
      <c r="U8870"/>
      <c r="V8870"/>
    </row>
    <row r="8871" spans="1:22" ht="12.75" customHeight="1" x14ac:dyDescent="0.25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  <c r="O8871"/>
      <c r="P8871"/>
      <c r="Q8871"/>
      <c r="R8871"/>
      <c r="S8871"/>
      <c r="T8871"/>
      <c r="U8871"/>
      <c r="V8871"/>
    </row>
    <row r="8872" spans="1:22" ht="12.75" customHeight="1" x14ac:dyDescent="0.25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  <c r="O8872"/>
      <c r="P8872"/>
      <c r="Q8872"/>
      <c r="R8872"/>
      <c r="S8872"/>
      <c r="T8872"/>
      <c r="U8872"/>
      <c r="V8872"/>
    </row>
    <row r="8873" spans="1:22" ht="12.75" customHeight="1" x14ac:dyDescent="0.25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  <c r="O8873"/>
      <c r="P8873"/>
      <c r="Q8873"/>
      <c r="R8873"/>
      <c r="S8873"/>
      <c r="T8873"/>
      <c r="U8873"/>
      <c r="V8873"/>
    </row>
    <row r="8874" spans="1:22" ht="12.75" customHeight="1" x14ac:dyDescent="0.25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  <c r="O8874"/>
      <c r="P8874"/>
      <c r="Q8874"/>
      <c r="R8874"/>
      <c r="S8874"/>
      <c r="T8874"/>
      <c r="U8874"/>
      <c r="V8874"/>
    </row>
    <row r="8875" spans="1:22" ht="12.75" customHeight="1" x14ac:dyDescent="0.25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  <c r="O8875"/>
      <c r="P8875"/>
      <c r="Q8875"/>
      <c r="R8875"/>
      <c r="S8875"/>
      <c r="T8875"/>
      <c r="U8875"/>
      <c r="V8875"/>
    </row>
    <row r="8876" spans="1:22" ht="12.75" customHeight="1" x14ac:dyDescent="0.25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  <c r="O8876"/>
      <c r="P8876"/>
      <c r="Q8876"/>
      <c r="R8876"/>
      <c r="S8876"/>
      <c r="T8876"/>
      <c r="U8876"/>
      <c r="V8876"/>
    </row>
    <row r="8877" spans="1:22" ht="12.75" customHeight="1" x14ac:dyDescent="0.25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  <c r="O8877"/>
      <c r="P8877"/>
      <c r="Q8877"/>
      <c r="R8877"/>
      <c r="S8877"/>
      <c r="T8877"/>
      <c r="U8877"/>
      <c r="V8877"/>
    </row>
    <row r="8878" spans="1:22" ht="12.75" customHeight="1" x14ac:dyDescent="0.25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  <c r="O8878"/>
      <c r="P8878"/>
      <c r="Q8878"/>
      <c r="R8878"/>
      <c r="S8878"/>
      <c r="T8878"/>
      <c r="U8878"/>
      <c r="V8878"/>
    </row>
    <row r="8879" spans="1:22" ht="12.75" customHeight="1" x14ac:dyDescent="0.25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  <c r="O8879"/>
      <c r="P8879"/>
      <c r="Q8879"/>
      <c r="R8879"/>
      <c r="S8879"/>
      <c r="T8879"/>
      <c r="U8879"/>
      <c r="V8879"/>
    </row>
    <row r="8880" spans="1:22" ht="12.75" customHeight="1" x14ac:dyDescent="0.25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  <c r="O8880"/>
      <c r="P8880"/>
      <c r="Q8880"/>
      <c r="R8880"/>
      <c r="S8880"/>
      <c r="T8880"/>
      <c r="U8880"/>
      <c r="V8880"/>
    </row>
    <row r="8881" spans="1:22" ht="12.75" customHeight="1" x14ac:dyDescent="0.25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  <c r="O8881"/>
      <c r="P8881"/>
      <c r="Q8881"/>
      <c r="R8881"/>
      <c r="S8881"/>
      <c r="T8881"/>
      <c r="U8881"/>
      <c r="V8881"/>
    </row>
    <row r="8882" spans="1:22" ht="12.75" customHeight="1" x14ac:dyDescent="0.25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  <c r="O8882"/>
      <c r="P8882"/>
      <c r="Q8882"/>
      <c r="R8882"/>
      <c r="S8882"/>
      <c r="T8882"/>
      <c r="U8882"/>
      <c r="V8882"/>
    </row>
    <row r="8883" spans="1:22" ht="12.75" customHeight="1" x14ac:dyDescent="0.25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  <c r="O8883"/>
      <c r="P8883"/>
      <c r="Q8883"/>
      <c r="R8883"/>
      <c r="S8883"/>
      <c r="T8883"/>
      <c r="U8883"/>
      <c r="V8883"/>
    </row>
    <row r="8884" spans="1:22" ht="12.75" customHeight="1" x14ac:dyDescent="0.25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  <c r="O8884"/>
      <c r="P8884"/>
      <c r="Q8884"/>
      <c r="R8884"/>
      <c r="S8884"/>
      <c r="T8884"/>
      <c r="U8884"/>
      <c r="V8884"/>
    </row>
    <row r="8885" spans="1:22" ht="12.75" customHeight="1" x14ac:dyDescent="0.25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  <c r="O8885"/>
      <c r="P8885"/>
      <c r="Q8885"/>
      <c r="R8885"/>
      <c r="S8885"/>
      <c r="T8885"/>
      <c r="U8885"/>
      <c r="V8885"/>
    </row>
    <row r="8886" spans="1:22" ht="12.75" customHeight="1" x14ac:dyDescent="0.25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  <c r="O8886"/>
      <c r="P8886"/>
      <c r="Q8886"/>
      <c r="R8886"/>
      <c r="S8886"/>
      <c r="T8886"/>
      <c r="U8886"/>
      <c r="V8886"/>
    </row>
    <row r="8887" spans="1:22" ht="12.75" customHeight="1" x14ac:dyDescent="0.25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  <c r="O8887"/>
      <c r="P8887"/>
      <c r="Q8887"/>
      <c r="R8887"/>
      <c r="S8887"/>
      <c r="T8887"/>
      <c r="U8887"/>
      <c r="V8887"/>
    </row>
    <row r="8888" spans="1:22" ht="12.75" customHeight="1" x14ac:dyDescent="0.25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  <c r="O8888"/>
      <c r="P8888"/>
      <c r="Q8888"/>
      <c r="R8888"/>
      <c r="S8888"/>
      <c r="T8888"/>
      <c r="U8888"/>
      <c r="V8888"/>
    </row>
    <row r="8889" spans="1:22" ht="12.75" customHeight="1" x14ac:dyDescent="0.25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  <c r="O8889"/>
      <c r="P8889"/>
      <c r="Q8889"/>
      <c r="R8889"/>
      <c r="S8889"/>
      <c r="T8889"/>
      <c r="U8889"/>
      <c r="V8889"/>
    </row>
    <row r="8890" spans="1:22" ht="12.75" customHeight="1" x14ac:dyDescent="0.25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  <c r="O8890"/>
      <c r="P8890"/>
      <c r="Q8890"/>
      <c r="R8890"/>
      <c r="S8890"/>
      <c r="T8890"/>
      <c r="U8890"/>
      <c r="V8890"/>
    </row>
    <row r="8891" spans="1:22" ht="12.75" customHeight="1" x14ac:dyDescent="0.25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  <c r="O8891"/>
      <c r="P8891"/>
      <c r="Q8891"/>
      <c r="R8891"/>
      <c r="S8891"/>
      <c r="T8891"/>
      <c r="U8891"/>
      <c r="V8891"/>
    </row>
    <row r="8892" spans="1:22" ht="12.75" customHeight="1" x14ac:dyDescent="0.25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  <c r="O8892"/>
      <c r="P8892"/>
      <c r="Q8892"/>
      <c r="R8892"/>
      <c r="S8892"/>
      <c r="T8892"/>
      <c r="U8892"/>
      <c r="V8892"/>
    </row>
    <row r="8893" spans="1:22" ht="12.75" customHeight="1" x14ac:dyDescent="0.25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  <c r="O8893"/>
      <c r="P8893"/>
      <c r="Q8893"/>
      <c r="R8893"/>
      <c r="S8893"/>
      <c r="T8893"/>
      <c r="U8893"/>
      <c r="V8893"/>
    </row>
    <row r="8894" spans="1:22" ht="12.75" customHeight="1" x14ac:dyDescent="0.25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  <c r="O8894"/>
      <c r="P8894"/>
      <c r="Q8894"/>
      <c r="R8894"/>
      <c r="S8894"/>
      <c r="T8894"/>
      <c r="U8894"/>
      <c r="V8894"/>
    </row>
    <row r="8895" spans="1:22" ht="12.75" customHeight="1" x14ac:dyDescent="0.25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  <c r="O8895"/>
      <c r="P8895"/>
      <c r="Q8895"/>
      <c r="R8895"/>
      <c r="S8895"/>
      <c r="T8895"/>
      <c r="U8895"/>
      <c r="V8895"/>
    </row>
    <row r="8896" spans="1:22" ht="12.75" customHeight="1" x14ac:dyDescent="0.25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  <c r="O8896"/>
      <c r="P8896"/>
      <c r="Q8896"/>
      <c r="R8896"/>
      <c r="S8896"/>
      <c r="T8896"/>
      <c r="U8896"/>
      <c r="V8896"/>
    </row>
    <row r="8897" spans="1:22" ht="12.75" customHeight="1" x14ac:dyDescent="0.25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  <c r="O8897"/>
      <c r="P8897"/>
      <c r="Q8897"/>
      <c r="R8897"/>
      <c r="S8897"/>
      <c r="T8897"/>
      <c r="U8897"/>
      <c r="V8897"/>
    </row>
    <row r="8898" spans="1:22" ht="12.75" customHeight="1" x14ac:dyDescent="0.25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  <c r="O8898"/>
      <c r="P8898"/>
      <c r="Q8898"/>
      <c r="R8898"/>
      <c r="S8898"/>
      <c r="T8898"/>
      <c r="U8898"/>
      <c r="V8898"/>
    </row>
    <row r="8899" spans="1:22" ht="12.75" customHeight="1" x14ac:dyDescent="0.25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  <c r="O8899"/>
      <c r="P8899"/>
      <c r="Q8899"/>
      <c r="R8899"/>
      <c r="S8899"/>
      <c r="T8899"/>
      <c r="U8899"/>
      <c r="V8899"/>
    </row>
    <row r="8900" spans="1:22" ht="12.75" customHeight="1" x14ac:dyDescent="0.25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  <c r="O8900"/>
      <c r="P8900"/>
      <c r="Q8900"/>
      <c r="R8900"/>
      <c r="S8900"/>
      <c r="T8900"/>
      <c r="U8900"/>
      <c r="V8900"/>
    </row>
    <row r="8901" spans="1:22" ht="12.75" customHeight="1" x14ac:dyDescent="0.25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  <c r="O8901"/>
      <c r="P8901"/>
      <c r="Q8901"/>
      <c r="R8901"/>
      <c r="S8901"/>
      <c r="T8901"/>
      <c r="U8901"/>
      <c r="V8901"/>
    </row>
    <row r="8902" spans="1:22" ht="12.75" customHeight="1" x14ac:dyDescent="0.25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  <c r="O8902"/>
      <c r="P8902"/>
      <c r="Q8902"/>
      <c r="R8902"/>
      <c r="S8902"/>
      <c r="T8902"/>
      <c r="U8902"/>
      <c r="V8902"/>
    </row>
    <row r="8903" spans="1:22" ht="12.75" customHeight="1" x14ac:dyDescent="0.25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  <c r="O8903"/>
      <c r="P8903"/>
      <c r="Q8903"/>
      <c r="R8903"/>
      <c r="S8903"/>
      <c r="T8903"/>
      <c r="U8903"/>
      <c r="V8903"/>
    </row>
    <row r="8904" spans="1:22" ht="12.75" customHeight="1" x14ac:dyDescent="0.25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  <c r="O8904"/>
      <c r="P8904"/>
      <c r="Q8904"/>
      <c r="R8904"/>
      <c r="S8904"/>
      <c r="T8904"/>
      <c r="U8904"/>
      <c r="V8904"/>
    </row>
    <row r="8905" spans="1:22" ht="12.75" customHeight="1" x14ac:dyDescent="0.25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  <c r="O8905"/>
      <c r="P8905"/>
      <c r="Q8905"/>
      <c r="R8905"/>
      <c r="S8905"/>
      <c r="T8905"/>
      <c r="U8905"/>
      <c r="V8905"/>
    </row>
    <row r="8906" spans="1:22" ht="12.75" customHeight="1" x14ac:dyDescent="0.25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  <c r="O8906"/>
      <c r="P8906"/>
      <c r="Q8906"/>
      <c r="R8906"/>
      <c r="S8906"/>
      <c r="T8906"/>
      <c r="U8906"/>
      <c r="V8906"/>
    </row>
    <row r="8907" spans="1:22" ht="12.75" customHeight="1" x14ac:dyDescent="0.25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  <c r="O8907"/>
      <c r="P8907"/>
      <c r="Q8907"/>
      <c r="R8907"/>
      <c r="S8907"/>
      <c r="T8907"/>
      <c r="U8907"/>
      <c r="V8907"/>
    </row>
    <row r="8908" spans="1:22" ht="12.75" customHeight="1" x14ac:dyDescent="0.25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  <c r="O8908"/>
      <c r="P8908"/>
      <c r="Q8908"/>
      <c r="R8908"/>
      <c r="S8908"/>
      <c r="T8908"/>
      <c r="U8908"/>
      <c r="V8908"/>
    </row>
    <row r="8909" spans="1:22" ht="12.75" customHeight="1" x14ac:dyDescent="0.25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  <c r="O8909"/>
      <c r="P8909"/>
      <c r="Q8909"/>
      <c r="R8909"/>
      <c r="S8909"/>
      <c r="T8909"/>
      <c r="U8909"/>
      <c r="V8909"/>
    </row>
    <row r="8910" spans="1:22" ht="12.75" customHeight="1" x14ac:dyDescent="0.25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  <c r="O8910"/>
      <c r="P8910"/>
      <c r="Q8910"/>
      <c r="R8910"/>
      <c r="S8910"/>
      <c r="T8910"/>
      <c r="U8910"/>
      <c r="V8910"/>
    </row>
    <row r="8911" spans="1:22" ht="12.75" customHeight="1" x14ac:dyDescent="0.25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  <c r="O8911"/>
      <c r="P8911"/>
      <c r="Q8911"/>
      <c r="R8911"/>
      <c r="S8911"/>
      <c r="T8911"/>
      <c r="U8911"/>
      <c r="V8911"/>
    </row>
    <row r="8912" spans="1:22" ht="12.75" customHeight="1" x14ac:dyDescent="0.25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  <c r="O8912"/>
      <c r="P8912"/>
      <c r="Q8912"/>
      <c r="R8912"/>
      <c r="S8912"/>
      <c r="T8912"/>
      <c r="U8912"/>
      <c r="V8912"/>
    </row>
    <row r="8913" spans="1:22" ht="12.75" customHeight="1" x14ac:dyDescent="0.25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  <c r="O8913"/>
      <c r="P8913"/>
      <c r="Q8913"/>
      <c r="R8913"/>
      <c r="S8913"/>
      <c r="T8913"/>
      <c r="U8913"/>
      <c r="V8913"/>
    </row>
    <row r="8914" spans="1:22" ht="12.75" customHeight="1" x14ac:dyDescent="0.25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  <c r="O8914"/>
      <c r="P8914"/>
      <c r="Q8914"/>
      <c r="R8914"/>
      <c r="S8914"/>
      <c r="T8914"/>
      <c r="U8914"/>
      <c r="V8914"/>
    </row>
    <row r="8915" spans="1:22" ht="12.75" customHeight="1" x14ac:dyDescent="0.25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  <c r="O8915"/>
      <c r="P8915"/>
      <c r="Q8915"/>
      <c r="R8915"/>
      <c r="S8915"/>
      <c r="T8915"/>
      <c r="U8915"/>
      <c r="V8915"/>
    </row>
    <row r="8916" spans="1:22" ht="12.75" customHeight="1" x14ac:dyDescent="0.25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  <c r="O8916"/>
      <c r="P8916"/>
      <c r="Q8916"/>
      <c r="R8916"/>
      <c r="S8916"/>
      <c r="T8916"/>
      <c r="U8916"/>
      <c r="V8916"/>
    </row>
    <row r="8917" spans="1:22" ht="12.75" customHeight="1" x14ac:dyDescent="0.25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  <c r="O8917"/>
      <c r="P8917"/>
      <c r="Q8917"/>
      <c r="R8917"/>
      <c r="S8917"/>
      <c r="T8917"/>
      <c r="U8917"/>
      <c r="V8917"/>
    </row>
    <row r="8918" spans="1:22" ht="12.75" customHeight="1" x14ac:dyDescent="0.25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  <c r="O8918"/>
      <c r="P8918"/>
      <c r="Q8918"/>
      <c r="R8918"/>
      <c r="S8918"/>
      <c r="T8918"/>
      <c r="U8918"/>
      <c r="V8918"/>
    </row>
    <row r="8919" spans="1:22" ht="12.75" customHeight="1" x14ac:dyDescent="0.25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  <c r="O8919"/>
      <c r="P8919"/>
      <c r="Q8919"/>
      <c r="R8919"/>
      <c r="S8919"/>
      <c r="T8919"/>
      <c r="U8919"/>
      <c r="V8919"/>
    </row>
    <row r="8920" spans="1:22" ht="12.75" customHeight="1" x14ac:dyDescent="0.25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  <c r="O8920"/>
      <c r="P8920"/>
      <c r="Q8920"/>
      <c r="R8920"/>
      <c r="S8920"/>
      <c r="T8920"/>
      <c r="U8920"/>
      <c r="V8920"/>
    </row>
    <row r="8921" spans="1:22" ht="12.75" customHeight="1" x14ac:dyDescent="0.25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  <c r="O8921"/>
      <c r="P8921"/>
      <c r="Q8921"/>
      <c r="R8921"/>
      <c r="S8921"/>
      <c r="T8921"/>
      <c r="U8921"/>
      <c r="V8921"/>
    </row>
    <row r="8922" spans="1:22" ht="12.75" customHeight="1" x14ac:dyDescent="0.25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  <c r="O8922"/>
      <c r="P8922"/>
      <c r="Q8922"/>
      <c r="R8922"/>
      <c r="S8922"/>
      <c r="T8922"/>
      <c r="U8922"/>
      <c r="V8922"/>
    </row>
    <row r="8923" spans="1:22" ht="12.75" customHeight="1" x14ac:dyDescent="0.25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  <c r="O8923"/>
      <c r="P8923"/>
      <c r="Q8923"/>
      <c r="R8923"/>
      <c r="S8923"/>
      <c r="T8923"/>
      <c r="U8923"/>
      <c r="V8923"/>
    </row>
    <row r="8924" spans="1:22" ht="12.75" customHeight="1" x14ac:dyDescent="0.25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  <c r="O8924"/>
      <c r="P8924"/>
      <c r="Q8924"/>
      <c r="R8924"/>
      <c r="S8924"/>
      <c r="T8924"/>
      <c r="U8924"/>
      <c r="V8924"/>
    </row>
    <row r="8925" spans="1:22" ht="12.75" customHeight="1" x14ac:dyDescent="0.25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  <c r="O8925"/>
      <c r="P8925"/>
      <c r="Q8925"/>
      <c r="R8925"/>
      <c r="S8925"/>
      <c r="T8925"/>
      <c r="U8925"/>
      <c r="V8925"/>
    </row>
    <row r="8926" spans="1:22" ht="12.75" customHeight="1" x14ac:dyDescent="0.25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  <c r="O8926"/>
      <c r="P8926"/>
      <c r="Q8926"/>
      <c r="R8926"/>
      <c r="S8926"/>
      <c r="T8926"/>
      <c r="U8926"/>
      <c r="V8926"/>
    </row>
    <row r="8927" spans="1:22" ht="12.75" customHeight="1" x14ac:dyDescent="0.25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  <c r="O8927"/>
      <c r="P8927"/>
      <c r="Q8927"/>
      <c r="R8927"/>
      <c r="S8927"/>
      <c r="T8927"/>
      <c r="U8927"/>
      <c r="V8927"/>
    </row>
    <row r="8928" spans="1:22" ht="12.75" customHeight="1" x14ac:dyDescent="0.25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  <c r="O8928"/>
      <c r="P8928"/>
      <c r="Q8928"/>
      <c r="R8928"/>
      <c r="S8928"/>
      <c r="T8928"/>
      <c r="U8928"/>
      <c r="V8928"/>
    </row>
    <row r="8929" spans="1:22" ht="12.75" customHeight="1" x14ac:dyDescent="0.25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  <c r="O8929"/>
      <c r="P8929"/>
      <c r="Q8929"/>
      <c r="R8929"/>
      <c r="S8929"/>
      <c r="T8929"/>
      <c r="U8929"/>
      <c r="V8929"/>
    </row>
    <row r="8930" spans="1:22" ht="12.75" customHeight="1" x14ac:dyDescent="0.25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  <c r="O8930"/>
      <c r="P8930"/>
      <c r="Q8930"/>
      <c r="R8930"/>
      <c r="S8930"/>
      <c r="T8930"/>
      <c r="U8930"/>
      <c r="V8930"/>
    </row>
    <row r="8931" spans="1:22" ht="12.75" customHeight="1" x14ac:dyDescent="0.25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  <c r="O8931"/>
      <c r="P8931"/>
      <c r="Q8931"/>
      <c r="R8931"/>
      <c r="S8931"/>
      <c r="T8931"/>
      <c r="U8931"/>
      <c r="V8931"/>
    </row>
    <row r="8932" spans="1:22" ht="12.75" customHeight="1" x14ac:dyDescent="0.25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  <c r="O8932"/>
      <c r="P8932"/>
      <c r="Q8932"/>
      <c r="R8932"/>
      <c r="S8932"/>
      <c r="T8932"/>
      <c r="U8932"/>
      <c r="V8932"/>
    </row>
    <row r="8933" spans="1:22" ht="12.75" customHeight="1" x14ac:dyDescent="0.25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  <c r="O8933"/>
      <c r="P8933"/>
      <c r="Q8933"/>
      <c r="R8933"/>
      <c r="S8933"/>
      <c r="T8933"/>
      <c r="U8933"/>
      <c r="V8933"/>
    </row>
    <row r="8934" spans="1:22" ht="12.75" customHeight="1" x14ac:dyDescent="0.25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  <c r="O8934"/>
      <c r="P8934"/>
      <c r="Q8934"/>
      <c r="R8934"/>
      <c r="S8934"/>
      <c r="T8934"/>
      <c r="U8934"/>
      <c r="V8934"/>
    </row>
    <row r="8935" spans="1:22" ht="12.75" customHeight="1" x14ac:dyDescent="0.25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  <c r="O8935"/>
      <c r="P8935"/>
      <c r="Q8935"/>
      <c r="R8935"/>
      <c r="S8935"/>
      <c r="T8935"/>
      <c r="U8935"/>
      <c r="V8935"/>
    </row>
    <row r="8936" spans="1:22" ht="12.75" customHeight="1" x14ac:dyDescent="0.25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  <c r="O8936"/>
      <c r="P8936"/>
      <c r="Q8936"/>
      <c r="R8936"/>
      <c r="S8936"/>
      <c r="T8936"/>
      <c r="U8936"/>
      <c r="V8936"/>
    </row>
    <row r="8937" spans="1:22" ht="12.75" customHeight="1" x14ac:dyDescent="0.25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  <c r="O8937"/>
      <c r="P8937"/>
      <c r="Q8937"/>
      <c r="R8937"/>
      <c r="S8937"/>
      <c r="T8937"/>
      <c r="U8937"/>
      <c r="V8937"/>
    </row>
    <row r="8938" spans="1:22" ht="12.75" customHeight="1" x14ac:dyDescent="0.25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  <c r="O8938"/>
      <c r="P8938"/>
      <c r="Q8938"/>
      <c r="R8938"/>
      <c r="S8938"/>
      <c r="T8938"/>
      <c r="U8938"/>
      <c r="V8938"/>
    </row>
    <row r="8939" spans="1:22" ht="12.75" customHeight="1" x14ac:dyDescent="0.25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  <c r="O8939"/>
      <c r="P8939"/>
      <c r="Q8939"/>
      <c r="R8939"/>
      <c r="S8939"/>
      <c r="T8939"/>
      <c r="U8939"/>
      <c r="V8939"/>
    </row>
    <row r="8940" spans="1:22" ht="12.75" customHeight="1" x14ac:dyDescent="0.25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  <c r="O8940"/>
      <c r="P8940"/>
      <c r="Q8940"/>
      <c r="R8940"/>
      <c r="S8940"/>
      <c r="T8940"/>
      <c r="U8940"/>
      <c r="V8940"/>
    </row>
    <row r="8941" spans="1:22" ht="12.75" customHeight="1" x14ac:dyDescent="0.25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  <c r="O8941"/>
      <c r="P8941"/>
      <c r="Q8941"/>
      <c r="R8941"/>
      <c r="S8941"/>
      <c r="T8941"/>
      <c r="U8941"/>
      <c r="V8941"/>
    </row>
    <row r="8942" spans="1:22" ht="12.75" customHeight="1" x14ac:dyDescent="0.25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  <c r="O8942"/>
      <c r="P8942"/>
      <c r="Q8942"/>
      <c r="R8942"/>
      <c r="S8942"/>
      <c r="T8942"/>
      <c r="U8942"/>
      <c r="V8942"/>
    </row>
    <row r="8943" spans="1:22" ht="12.75" customHeight="1" x14ac:dyDescent="0.25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  <c r="O8943"/>
      <c r="P8943"/>
      <c r="Q8943"/>
      <c r="R8943"/>
      <c r="S8943"/>
      <c r="T8943"/>
      <c r="U8943"/>
      <c r="V8943"/>
    </row>
    <row r="8944" spans="1:22" ht="12.75" customHeight="1" x14ac:dyDescent="0.25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  <c r="O8944"/>
      <c r="P8944"/>
      <c r="Q8944"/>
      <c r="R8944"/>
      <c r="S8944"/>
      <c r="T8944"/>
      <c r="U8944"/>
      <c r="V8944"/>
    </row>
    <row r="8945" spans="1:22" ht="12.75" customHeight="1" x14ac:dyDescent="0.25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  <c r="O8945"/>
      <c r="P8945"/>
      <c r="Q8945"/>
      <c r="R8945"/>
      <c r="S8945"/>
      <c r="T8945"/>
      <c r="U8945"/>
      <c r="V8945"/>
    </row>
    <row r="8946" spans="1:22" ht="12.75" customHeight="1" x14ac:dyDescent="0.25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  <c r="O8946"/>
      <c r="P8946"/>
      <c r="Q8946"/>
      <c r="R8946"/>
      <c r="S8946"/>
      <c r="T8946"/>
      <c r="U8946"/>
      <c r="V8946"/>
    </row>
    <row r="8947" spans="1:22" ht="12.75" customHeight="1" x14ac:dyDescent="0.25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  <c r="O8947"/>
      <c r="P8947"/>
      <c r="Q8947"/>
      <c r="R8947"/>
      <c r="S8947"/>
      <c r="T8947"/>
      <c r="U8947"/>
      <c r="V8947"/>
    </row>
    <row r="8948" spans="1:22" ht="12.75" customHeight="1" x14ac:dyDescent="0.25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  <c r="O8948"/>
      <c r="P8948"/>
      <c r="Q8948"/>
      <c r="R8948"/>
      <c r="S8948"/>
      <c r="T8948"/>
      <c r="U8948"/>
      <c r="V8948"/>
    </row>
    <row r="8949" spans="1:22" ht="12.75" customHeight="1" x14ac:dyDescent="0.25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  <c r="O8949"/>
      <c r="P8949"/>
      <c r="Q8949"/>
      <c r="R8949"/>
      <c r="S8949"/>
      <c r="T8949"/>
      <c r="U8949"/>
      <c r="V8949"/>
    </row>
    <row r="8950" spans="1:22" ht="12.75" customHeight="1" x14ac:dyDescent="0.25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  <c r="O8950"/>
      <c r="P8950"/>
      <c r="Q8950"/>
      <c r="R8950"/>
      <c r="S8950"/>
      <c r="T8950"/>
      <c r="U8950"/>
      <c r="V8950"/>
    </row>
    <row r="8951" spans="1:22" ht="12.75" customHeight="1" x14ac:dyDescent="0.25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  <c r="O8951"/>
      <c r="P8951"/>
      <c r="Q8951"/>
      <c r="R8951"/>
      <c r="S8951"/>
      <c r="T8951"/>
      <c r="U8951"/>
      <c r="V8951"/>
    </row>
    <row r="8952" spans="1:22" ht="12.75" customHeight="1" x14ac:dyDescent="0.25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  <c r="O8952"/>
      <c r="P8952"/>
      <c r="Q8952"/>
      <c r="R8952"/>
      <c r="S8952"/>
      <c r="T8952"/>
      <c r="U8952"/>
      <c r="V8952"/>
    </row>
    <row r="8953" spans="1:22" ht="12.75" customHeight="1" x14ac:dyDescent="0.25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  <c r="O8953"/>
      <c r="P8953"/>
      <c r="Q8953"/>
      <c r="R8953"/>
      <c r="S8953"/>
      <c r="T8953"/>
      <c r="U8953"/>
      <c r="V8953"/>
    </row>
    <row r="8954" spans="1:22" ht="12.75" customHeight="1" x14ac:dyDescent="0.25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  <c r="O8954"/>
      <c r="P8954"/>
      <c r="Q8954"/>
      <c r="R8954"/>
      <c r="S8954"/>
      <c r="T8954"/>
      <c r="U8954"/>
      <c r="V8954"/>
    </row>
    <row r="8955" spans="1:22" ht="12.75" customHeight="1" x14ac:dyDescent="0.25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  <c r="O8955"/>
      <c r="P8955"/>
      <c r="Q8955"/>
      <c r="R8955"/>
      <c r="S8955"/>
      <c r="T8955"/>
      <c r="U8955"/>
      <c r="V8955"/>
    </row>
    <row r="8956" spans="1:22" ht="12.75" customHeight="1" x14ac:dyDescent="0.25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  <c r="O8956"/>
      <c r="P8956"/>
      <c r="Q8956"/>
      <c r="R8956"/>
      <c r="S8956"/>
      <c r="T8956"/>
      <c r="U8956"/>
      <c r="V8956"/>
    </row>
    <row r="8957" spans="1:22" ht="12.75" customHeight="1" x14ac:dyDescent="0.25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  <c r="O8957"/>
      <c r="P8957"/>
      <c r="Q8957"/>
      <c r="R8957"/>
      <c r="S8957"/>
      <c r="T8957"/>
      <c r="U8957"/>
      <c r="V8957"/>
    </row>
    <row r="8958" spans="1:22" ht="12.75" customHeight="1" x14ac:dyDescent="0.25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  <c r="O8958"/>
      <c r="P8958"/>
      <c r="Q8958"/>
      <c r="R8958"/>
      <c r="S8958"/>
      <c r="T8958"/>
      <c r="U8958"/>
      <c r="V8958"/>
    </row>
    <row r="8959" spans="1:22" ht="12.75" customHeight="1" x14ac:dyDescent="0.25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  <c r="O8959"/>
      <c r="P8959"/>
      <c r="Q8959"/>
      <c r="R8959"/>
      <c r="S8959"/>
      <c r="T8959"/>
      <c r="U8959"/>
      <c r="V8959"/>
    </row>
    <row r="8960" spans="1:22" ht="12.75" customHeight="1" x14ac:dyDescent="0.25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  <c r="O8960"/>
      <c r="P8960"/>
      <c r="Q8960"/>
      <c r="R8960"/>
      <c r="S8960"/>
      <c r="T8960"/>
      <c r="U8960"/>
      <c r="V8960"/>
    </row>
    <row r="8961" spans="1:22" ht="12.75" customHeight="1" x14ac:dyDescent="0.25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  <c r="O8961"/>
      <c r="P8961"/>
      <c r="Q8961"/>
      <c r="R8961"/>
      <c r="S8961"/>
      <c r="T8961"/>
      <c r="U8961"/>
      <c r="V8961"/>
    </row>
    <row r="8962" spans="1:22" ht="12.75" customHeight="1" x14ac:dyDescent="0.25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  <c r="O8962"/>
      <c r="P8962"/>
      <c r="Q8962"/>
      <c r="R8962"/>
      <c r="S8962"/>
      <c r="T8962"/>
      <c r="U8962"/>
      <c r="V8962"/>
    </row>
    <row r="8963" spans="1:22" ht="12.75" customHeight="1" x14ac:dyDescent="0.25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  <c r="O8963"/>
      <c r="P8963"/>
      <c r="Q8963"/>
      <c r="R8963"/>
      <c r="S8963"/>
      <c r="T8963"/>
      <c r="U8963"/>
      <c r="V8963"/>
    </row>
    <row r="8964" spans="1:22" ht="12.75" customHeight="1" x14ac:dyDescent="0.25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  <c r="O8964"/>
      <c r="P8964"/>
      <c r="Q8964"/>
      <c r="R8964"/>
      <c r="S8964"/>
      <c r="T8964"/>
      <c r="U8964"/>
      <c r="V8964"/>
    </row>
    <row r="8965" spans="1:22" ht="12.75" customHeight="1" x14ac:dyDescent="0.25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  <c r="O8965"/>
      <c r="P8965"/>
      <c r="Q8965"/>
      <c r="R8965"/>
      <c r="S8965"/>
      <c r="T8965"/>
      <c r="U8965"/>
      <c r="V8965"/>
    </row>
    <row r="8966" spans="1:22" ht="12.75" customHeight="1" x14ac:dyDescent="0.25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  <c r="O8966"/>
      <c r="P8966"/>
      <c r="Q8966"/>
      <c r="R8966"/>
      <c r="S8966"/>
      <c r="T8966"/>
      <c r="U8966"/>
      <c r="V8966"/>
    </row>
    <row r="8967" spans="1:22" ht="12.75" customHeight="1" x14ac:dyDescent="0.25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  <c r="O8967"/>
      <c r="P8967"/>
      <c r="Q8967"/>
      <c r="R8967"/>
      <c r="S8967"/>
      <c r="T8967"/>
      <c r="U8967"/>
      <c r="V8967"/>
    </row>
    <row r="8968" spans="1:22" ht="12.75" customHeight="1" x14ac:dyDescent="0.25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  <c r="O8968"/>
      <c r="P8968"/>
      <c r="Q8968"/>
      <c r="R8968"/>
      <c r="S8968"/>
      <c r="T8968"/>
      <c r="U8968"/>
      <c r="V8968"/>
    </row>
    <row r="8969" spans="1:22" ht="12.75" customHeight="1" x14ac:dyDescent="0.25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  <c r="O8969"/>
      <c r="P8969"/>
      <c r="Q8969"/>
      <c r="R8969"/>
      <c r="S8969"/>
      <c r="T8969"/>
      <c r="U8969"/>
      <c r="V8969"/>
    </row>
    <row r="8970" spans="1:22" ht="12.75" customHeight="1" x14ac:dyDescent="0.25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  <c r="O8970"/>
      <c r="P8970"/>
      <c r="Q8970"/>
      <c r="R8970"/>
      <c r="S8970"/>
      <c r="T8970"/>
      <c r="U8970"/>
      <c r="V8970"/>
    </row>
    <row r="8971" spans="1:22" ht="12.75" customHeight="1" x14ac:dyDescent="0.25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  <c r="O8971"/>
      <c r="P8971"/>
      <c r="Q8971"/>
      <c r="R8971"/>
      <c r="S8971"/>
      <c r="T8971"/>
      <c r="U8971"/>
      <c r="V8971"/>
    </row>
    <row r="8972" spans="1:22" ht="12.75" customHeight="1" x14ac:dyDescent="0.25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  <c r="O8972"/>
      <c r="P8972"/>
      <c r="Q8972"/>
      <c r="R8972"/>
      <c r="S8972"/>
      <c r="T8972"/>
      <c r="U8972"/>
      <c r="V8972"/>
    </row>
    <row r="8973" spans="1:22" ht="12.75" customHeight="1" x14ac:dyDescent="0.25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  <c r="O8973"/>
      <c r="P8973"/>
      <c r="Q8973"/>
      <c r="R8973"/>
      <c r="S8973"/>
      <c r="T8973"/>
      <c r="U8973"/>
      <c r="V8973"/>
    </row>
    <row r="8974" spans="1:22" ht="12.75" customHeight="1" x14ac:dyDescent="0.25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  <c r="O8974"/>
      <c r="P8974"/>
      <c r="Q8974"/>
      <c r="R8974"/>
      <c r="S8974"/>
      <c r="T8974"/>
      <c r="U8974"/>
      <c r="V8974"/>
    </row>
    <row r="8975" spans="1:22" ht="12.75" customHeight="1" x14ac:dyDescent="0.25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  <c r="O8975"/>
      <c r="P8975"/>
      <c r="Q8975"/>
      <c r="R8975"/>
      <c r="S8975"/>
      <c r="T8975"/>
      <c r="U8975"/>
      <c r="V8975"/>
    </row>
    <row r="8976" spans="1:22" ht="12.75" customHeight="1" x14ac:dyDescent="0.25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  <c r="O8976"/>
      <c r="P8976"/>
      <c r="Q8976"/>
      <c r="R8976"/>
      <c r="S8976"/>
      <c r="T8976"/>
      <c r="U8976"/>
      <c r="V8976"/>
    </row>
    <row r="8977" spans="1:22" ht="12.75" customHeight="1" x14ac:dyDescent="0.25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  <c r="O8977"/>
      <c r="P8977"/>
      <c r="Q8977"/>
      <c r="R8977"/>
      <c r="S8977"/>
      <c r="T8977"/>
      <c r="U8977"/>
      <c r="V8977"/>
    </row>
    <row r="8978" spans="1:22" ht="12.75" customHeight="1" x14ac:dyDescent="0.25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  <c r="O8978"/>
      <c r="P8978"/>
      <c r="Q8978"/>
      <c r="R8978"/>
      <c r="S8978"/>
      <c r="T8978"/>
      <c r="U8978"/>
      <c r="V8978"/>
    </row>
    <row r="8979" spans="1:22" ht="12.75" customHeight="1" x14ac:dyDescent="0.25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  <c r="O8979"/>
      <c r="P8979"/>
      <c r="Q8979"/>
      <c r="R8979"/>
      <c r="S8979"/>
      <c r="T8979"/>
      <c r="U8979"/>
      <c r="V8979"/>
    </row>
    <row r="8980" spans="1:22" ht="12.75" customHeight="1" x14ac:dyDescent="0.25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  <c r="O8980"/>
      <c r="P8980"/>
      <c r="Q8980"/>
      <c r="R8980"/>
      <c r="S8980"/>
      <c r="T8980"/>
      <c r="U8980"/>
      <c r="V8980"/>
    </row>
    <row r="8981" spans="1:22" ht="12.75" customHeight="1" x14ac:dyDescent="0.25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  <c r="O8981"/>
      <c r="P8981"/>
      <c r="Q8981"/>
      <c r="R8981"/>
      <c r="S8981"/>
      <c r="T8981"/>
      <c r="U8981"/>
      <c r="V8981"/>
    </row>
    <row r="8982" spans="1:22" ht="12.75" customHeight="1" x14ac:dyDescent="0.25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  <c r="O8982"/>
      <c r="P8982"/>
      <c r="Q8982"/>
      <c r="R8982"/>
      <c r="S8982"/>
      <c r="T8982"/>
      <c r="U8982"/>
      <c r="V8982"/>
    </row>
    <row r="8983" spans="1:22" ht="12.75" customHeight="1" x14ac:dyDescent="0.25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  <c r="O8983"/>
      <c r="P8983"/>
      <c r="Q8983"/>
      <c r="R8983"/>
      <c r="S8983"/>
      <c r="T8983"/>
      <c r="U8983"/>
      <c r="V8983"/>
    </row>
    <row r="8984" spans="1:22" ht="12.75" customHeight="1" x14ac:dyDescent="0.25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  <c r="O8984"/>
      <c r="P8984"/>
      <c r="Q8984"/>
      <c r="R8984"/>
      <c r="S8984"/>
      <c r="T8984"/>
      <c r="U8984"/>
      <c r="V8984"/>
    </row>
    <row r="8985" spans="1:22" ht="12.75" customHeight="1" x14ac:dyDescent="0.25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  <c r="O8985"/>
      <c r="P8985"/>
      <c r="Q8985"/>
      <c r="R8985"/>
      <c r="S8985"/>
      <c r="T8985"/>
      <c r="U8985"/>
      <c r="V8985"/>
    </row>
    <row r="8986" spans="1:22" ht="12.75" customHeight="1" x14ac:dyDescent="0.25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  <c r="O8986"/>
      <c r="P8986"/>
      <c r="Q8986"/>
      <c r="R8986"/>
      <c r="S8986"/>
      <c r="T8986"/>
      <c r="U8986"/>
      <c r="V8986"/>
    </row>
    <row r="8987" spans="1:22" ht="12.75" customHeight="1" x14ac:dyDescent="0.25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  <c r="O8987"/>
      <c r="P8987"/>
      <c r="Q8987"/>
      <c r="R8987"/>
      <c r="S8987"/>
      <c r="T8987"/>
      <c r="U8987"/>
      <c r="V8987"/>
    </row>
    <row r="8988" spans="1:22" ht="12.75" customHeight="1" x14ac:dyDescent="0.25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  <c r="O8988"/>
      <c r="P8988"/>
      <c r="Q8988"/>
      <c r="R8988"/>
      <c r="S8988"/>
      <c r="T8988"/>
      <c r="U8988"/>
      <c r="V8988"/>
    </row>
    <row r="8989" spans="1:22" ht="12.75" customHeight="1" x14ac:dyDescent="0.25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  <c r="O8989"/>
      <c r="P8989"/>
      <c r="Q8989"/>
      <c r="R8989"/>
      <c r="S8989"/>
      <c r="T8989"/>
      <c r="U8989"/>
      <c r="V8989"/>
    </row>
    <row r="8990" spans="1:22" ht="12.75" customHeight="1" x14ac:dyDescent="0.25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  <c r="O8990"/>
      <c r="P8990"/>
      <c r="Q8990"/>
      <c r="R8990"/>
      <c r="S8990"/>
      <c r="T8990"/>
      <c r="U8990"/>
      <c r="V8990"/>
    </row>
    <row r="8991" spans="1:22" ht="12.75" customHeight="1" x14ac:dyDescent="0.25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  <c r="O8991"/>
      <c r="P8991"/>
      <c r="Q8991"/>
      <c r="R8991"/>
      <c r="S8991"/>
      <c r="T8991"/>
      <c r="U8991"/>
      <c r="V8991"/>
    </row>
    <row r="8992" spans="1:22" ht="12.75" customHeight="1" x14ac:dyDescent="0.25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  <c r="O8992"/>
      <c r="P8992"/>
      <c r="Q8992"/>
      <c r="R8992"/>
      <c r="S8992"/>
      <c r="T8992"/>
      <c r="U8992"/>
      <c r="V8992"/>
    </row>
    <row r="8993" spans="1:22" ht="12.75" customHeight="1" x14ac:dyDescent="0.25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  <c r="O8993"/>
      <c r="P8993"/>
      <c r="Q8993"/>
      <c r="R8993"/>
      <c r="S8993"/>
      <c r="T8993"/>
      <c r="U8993"/>
      <c r="V8993"/>
    </row>
    <row r="8994" spans="1:22" ht="12.75" customHeight="1" x14ac:dyDescent="0.25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  <c r="O8994"/>
      <c r="P8994"/>
      <c r="Q8994"/>
      <c r="R8994"/>
      <c r="S8994"/>
      <c r="T8994"/>
      <c r="U8994"/>
      <c r="V8994"/>
    </row>
    <row r="8995" spans="1:22" ht="12.75" customHeight="1" x14ac:dyDescent="0.25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  <c r="O8995"/>
      <c r="P8995"/>
      <c r="Q8995"/>
      <c r="R8995"/>
      <c r="S8995"/>
      <c r="T8995"/>
      <c r="U8995"/>
      <c r="V8995"/>
    </row>
    <row r="8996" spans="1:22" ht="12.75" customHeight="1" x14ac:dyDescent="0.25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  <c r="O8996"/>
      <c r="P8996"/>
      <c r="Q8996"/>
      <c r="R8996"/>
      <c r="S8996"/>
      <c r="T8996"/>
      <c r="U8996"/>
      <c r="V8996"/>
    </row>
    <row r="8997" spans="1:22" ht="12.75" customHeight="1" x14ac:dyDescent="0.25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  <c r="O8997"/>
      <c r="P8997"/>
      <c r="Q8997"/>
      <c r="R8997"/>
      <c r="S8997"/>
      <c r="T8997"/>
      <c r="U8997"/>
      <c r="V8997"/>
    </row>
    <row r="8998" spans="1:22" ht="12.75" customHeight="1" x14ac:dyDescent="0.25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  <c r="O8998"/>
      <c r="P8998"/>
      <c r="Q8998"/>
      <c r="R8998"/>
      <c r="S8998"/>
      <c r="T8998"/>
      <c r="U8998"/>
      <c r="V8998"/>
    </row>
    <row r="8999" spans="1:22" ht="12.75" customHeight="1" x14ac:dyDescent="0.25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  <c r="O8999"/>
      <c r="P8999"/>
      <c r="Q8999"/>
      <c r="R8999"/>
      <c r="S8999"/>
      <c r="T8999"/>
      <c r="U8999"/>
      <c r="V8999"/>
    </row>
    <row r="9000" spans="1:22" ht="12.75" customHeight="1" x14ac:dyDescent="0.25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  <c r="O9000"/>
      <c r="P9000"/>
      <c r="Q9000"/>
      <c r="R9000"/>
      <c r="S9000"/>
      <c r="T9000"/>
      <c r="U9000"/>
      <c r="V9000"/>
    </row>
    <row r="9001" spans="1:22" ht="12.75" customHeight="1" x14ac:dyDescent="0.25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  <c r="O9001"/>
      <c r="P9001"/>
      <c r="Q9001"/>
      <c r="R9001"/>
      <c r="S9001"/>
      <c r="T9001"/>
      <c r="U9001"/>
      <c r="V9001"/>
    </row>
    <row r="9002" spans="1:22" ht="12.75" customHeight="1" x14ac:dyDescent="0.25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  <c r="O9002"/>
      <c r="P9002"/>
      <c r="Q9002"/>
      <c r="R9002"/>
      <c r="S9002"/>
      <c r="T9002"/>
      <c r="U9002"/>
      <c r="V9002"/>
    </row>
    <row r="9003" spans="1:22" ht="12.75" customHeight="1" x14ac:dyDescent="0.25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  <c r="O9003"/>
      <c r="P9003"/>
      <c r="Q9003"/>
      <c r="R9003"/>
      <c r="S9003"/>
      <c r="T9003"/>
      <c r="U9003"/>
      <c r="V9003"/>
    </row>
    <row r="9004" spans="1:22" ht="12.75" customHeight="1" x14ac:dyDescent="0.25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  <c r="O9004"/>
      <c r="P9004"/>
      <c r="Q9004"/>
      <c r="R9004"/>
      <c r="S9004"/>
      <c r="T9004"/>
      <c r="U9004"/>
      <c r="V9004"/>
    </row>
    <row r="9005" spans="1:22" ht="12.75" customHeight="1" x14ac:dyDescent="0.25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  <c r="O9005"/>
      <c r="P9005"/>
      <c r="Q9005"/>
      <c r="R9005"/>
      <c r="S9005"/>
      <c r="T9005"/>
      <c r="U9005"/>
      <c r="V9005"/>
    </row>
    <row r="9006" spans="1:22" ht="12.75" customHeight="1" x14ac:dyDescent="0.25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  <c r="O9006"/>
      <c r="P9006"/>
      <c r="Q9006"/>
      <c r="R9006"/>
      <c r="S9006"/>
      <c r="T9006"/>
      <c r="U9006"/>
      <c r="V9006"/>
    </row>
    <row r="9007" spans="1:22" ht="12.75" customHeight="1" x14ac:dyDescent="0.25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  <c r="O9007"/>
      <c r="P9007"/>
      <c r="Q9007"/>
      <c r="R9007"/>
      <c r="S9007"/>
      <c r="T9007"/>
      <c r="U9007"/>
      <c r="V9007"/>
    </row>
    <row r="9008" spans="1:22" ht="12.75" customHeight="1" x14ac:dyDescent="0.25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  <c r="O9008"/>
      <c r="P9008"/>
      <c r="Q9008"/>
      <c r="R9008"/>
      <c r="S9008"/>
      <c r="T9008"/>
      <c r="U9008"/>
      <c r="V9008"/>
    </row>
    <row r="9009" spans="1:22" ht="12.75" customHeight="1" x14ac:dyDescent="0.25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  <c r="O9009"/>
      <c r="P9009"/>
      <c r="Q9009"/>
      <c r="R9009"/>
      <c r="S9009"/>
      <c r="T9009"/>
      <c r="U9009"/>
      <c r="V9009"/>
    </row>
    <row r="9010" spans="1:22" ht="12.75" customHeight="1" x14ac:dyDescent="0.25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  <c r="O9010"/>
      <c r="P9010"/>
      <c r="Q9010"/>
      <c r="R9010"/>
      <c r="S9010"/>
      <c r="T9010"/>
      <c r="U9010"/>
      <c r="V9010"/>
    </row>
    <row r="9011" spans="1:22" ht="12.75" customHeight="1" x14ac:dyDescent="0.25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  <c r="O9011"/>
      <c r="P9011"/>
      <c r="Q9011"/>
      <c r="R9011"/>
      <c r="S9011"/>
      <c r="T9011"/>
      <c r="U9011"/>
      <c r="V9011"/>
    </row>
    <row r="9012" spans="1:22" ht="12.75" customHeight="1" x14ac:dyDescent="0.25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  <c r="O9012"/>
      <c r="P9012"/>
      <c r="Q9012"/>
      <c r="R9012"/>
      <c r="S9012"/>
      <c r="T9012"/>
      <c r="U9012"/>
      <c r="V9012"/>
    </row>
    <row r="9013" spans="1:22" ht="12.75" customHeight="1" x14ac:dyDescent="0.25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  <c r="O9013"/>
      <c r="P9013"/>
      <c r="Q9013"/>
      <c r="R9013"/>
      <c r="S9013"/>
      <c r="T9013"/>
      <c r="U9013"/>
      <c r="V9013"/>
    </row>
    <row r="9014" spans="1:22" ht="12.75" customHeight="1" x14ac:dyDescent="0.25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  <c r="O9014"/>
      <c r="P9014"/>
      <c r="Q9014"/>
      <c r="R9014"/>
      <c r="S9014"/>
      <c r="T9014"/>
      <c r="U9014"/>
      <c r="V9014"/>
    </row>
    <row r="9015" spans="1:22" ht="12.75" customHeight="1" x14ac:dyDescent="0.25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  <c r="O9015"/>
      <c r="P9015"/>
      <c r="Q9015"/>
      <c r="R9015"/>
      <c r="S9015"/>
      <c r="T9015"/>
      <c r="U9015"/>
      <c r="V9015"/>
    </row>
    <row r="9016" spans="1:22" ht="12.75" customHeight="1" x14ac:dyDescent="0.25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  <c r="O9016"/>
      <c r="P9016"/>
      <c r="Q9016"/>
      <c r="R9016"/>
      <c r="S9016"/>
      <c r="T9016"/>
      <c r="U9016"/>
      <c r="V9016"/>
    </row>
    <row r="9017" spans="1:22" ht="12.75" customHeight="1" x14ac:dyDescent="0.25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  <c r="O9017"/>
      <c r="P9017"/>
      <c r="Q9017"/>
      <c r="R9017"/>
      <c r="S9017"/>
      <c r="T9017"/>
      <c r="U9017"/>
      <c r="V9017"/>
    </row>
    <row r="9018" spans="1:22" ht="12.75" customHeight="1" x14ac:dyDescent="0.25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  <c r="O9018"/>
      <c r="P9018"/>
      <c r="Q9018"/>
      <c r="R9018"/>
      <c r="S9018"/>
      <c r="T9018"/>
      <c r="U9018"/>
      <c r="V9018"/>
    </row>
    <row r="9019" spans="1:22" ht="12.75" customHeight="1" x14ac:dyDescent="0.25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  <c r="O9019"/>
      <c r="P9019"/>
      <c r="Q9019"/>
      <c r="R9019"/>
      <c r="S9019"/>
      <c r="T9019"/>
      <c r="U9019"/>
      <c r="V9019"/>
    </row>
    <row r="9020" spans="1:22" ht="12.75" customHeight="1" x14ac:dyDescent="0.25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  <c r="O9020"/>
      <c r="P9020"/>
      <c r="Q9020"/>
      <c r="R9020"/>
      <c r="S9020"/>
      <c r="T9020"/>
      <c r="U9020"/>
      <c r="V9020"/>
    </row>
    <row r="9021" spans="1:22" ht="12.75" customHeight="1" x14ac:dyDescent="0.25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  <c r="O9021"/>
      <c r="P9021"/>
      <c r="Q9021"/>
      <c r="R9021"/>
      <c r="S9021"/>
      <c r="T9021"/>
      <c r="U9021"/>
      <c r="V9021"/>
    </row>
    <row r="9022" spans="1:22" ht="12.75" customHeight="1" x14ac:dyDescent="0.25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  <c r="O9022"/>
      <c r="P9022"/>
      <c r="Q9022"/>
      <c r="R9022"/>
      <c r="S9022"/>
      <c r="T9022"/>
      <c r="U9022"/>
      <c r="V9022"/>
    </row>
    <row r="9023" spans="1:22" ht="12.75" customHeight="1" x14ac:dyDescent="0.25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  <c r="O9023"/>
      <c r="P9023"/>
      <c r="Q9023"/>
      <c r="R9023"/>
      <c r="S9023"/>
      <c r="T9023"/>
      <c r="U9023"/>
      <c r="V9023"/>
    </row>
    <row r="9024" spans="1:22" ht="12.75" customHeight="1" x14ac:dyDescent="0.25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  <c r="O9024"/>
      <c r="P9024"/>
      <c r="Q9024"/>
      <c r="R9024"/>
      <c r="S9024"/>
      <c r="T9024"/>
      <c r="U9024"/>
      <c r="V9024"/>
    </row>
    <row r="9025" spans="1:22" ht="12.75" customHeight="1" x14ac:dyDescent="0.25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  <c r="O9025"/>
      <c r="P9025"/>
      <c r="Q9025"/>
      <c r="R9025"/>
      <c r="S9025"/>
      <c r="T9025"/>
      <c r="U9025"/>
      <c r="V9025"/>
    </row>
    <row r="9026" spans="1:22" ht="12.75" customHeight="1" x14ac:dyDescent="0.25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  <c r="O9026"/>
      <c r="P9026"/>
      <c r="Q9026"/>
      <c r="R9026"/>
      <c r="S9026"/>
      <c r="T9026"/>
      <c r="U9026"/>
      <c r="V9026"/>
    </row>
    <row r="9027" spans="1:22" ht="12.75" customHeight="1" x14ac:dyDescent="0.25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  <c r="O9027"/>
      <c r="P9027"/>
      <c r="Q9027"/>
      <c r="R9027"/>
      <c r="S9027"/>
      <c r="T9027"/>
      <c r="U9027"/>
      <c r="V9027"/>
    </row>
    <row r="9028" spans="1:22" ht="12.75" customHeight="1" x14ac:dyDescent="0.25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  <c r="O9028"/>
      <c r="P9028"/>
      <c r="Q9028"/>
      <c r="R9028"/>
      <c r="S9028"/>
      <c r="T9028"/>
      <c r="U9028"/>
      <c r="V9028"/>
    </row>
    <row r="9029" spans="1:22" ht="12.75" customHeight="1" x14ac:dyDescent="0.25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  <c r="O9029"/>
      <c r="P9029"/>
      <c r="Q9029"/>
      <c r="R9029"/>
      <c r="S9029"/>
      <c r="T9029"/>
      <c r="U9029"/>
      <c r="V9029"/>
    </row>
    <row r="9030" spans="1:22" ht="12.75" customHeight="1" x14ac:dyDescent="0.25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  <c r="O9030"/>
      <c r="P9030"/>
      <c r="Q9030"/>
      <c r="R9030"/>
      <c r="S9030"/>
      <c r="T9030"/>
      <c r="U9030"/>
      <c r="V9030"/>
    </row>
    <row r="9031" spans="1:22" ht="12.75" customHeight="1" x14ac:dyDescent="0.25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  <c r="O9031"/>
      <c r="P9031"/>
      <c r="Q9031"/>
      <c r="R9031"/>
      <c r="S9031"/>
      <c r="T9031"/>
      <c r="U9031"/>
      <c r="V9031"/>
    </row>
    <row r="9032" spans="1:22" ht="12.75" customHeight="1" x14ac:dyDescent="0.25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  <c r="O9032"/>
      <c r="P9032"/>
      <c r="Q9032"/>
      <c r="R9032"/>
      <c r="S9032"/>
      <c r="T9032"/>
      <c r="U9032"/>
      <c r="V9032"/>
    </row>
    <row r="9033" spans="1:22" ht="12.75" customHeight="1" x14ac:dyDescent="0.25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  <c r="O9033"/>
      <c r="P9033"/>
      <c r="Q9033"/>
      <c r="R9033"/>
      <c r="S9033"/>
      <c r="T9033"/>
      <c r="U9033"/>
      <c r="V9033"/>
    </row>
    <row r="9034" spans="1:22" ht="12.75" customHeight="1" x14ac:dyDescent="0.25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  <c r="O9034"/>
      <c r="P9034"/>
      <c r="Q9034"/>
      <c r="R9034"/>
      <c r="S9034"/>
      <c r="T9034"/>
      <c r="U9034"/>
      <c r="V9034"/>
    </row>
    <row r="9035" spans="1:22" ht="12.75" customHeight="1" x14ac:dyDescent="0.25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  <c r="O9035"/>
      <c r="P9035"/>
      <c r="Q9035"/>
      <c r="R9035"/>
      <c r="S9035"/>
      <c r="T9035"/>
      <c r="U9035"/>
      <c r="V9035"/>
    </row>
    <row r="9036" spans="1:22" ht="12.75" customHeight="1" x14ac:dyDescent="0.25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  <c r="O9036"/>
      <c r="P9036"/>
      <c r="Q9036"/>
      <c r="R9036"/>
      <c r="S9036"/>
      <c r="T9036"/>
      <c r="U9036"/>
      <c r="V9036"/>
    </row>
    <row r="9037" spans="1:22" ht="12.75" customHeight="1" x14ac:dyDescent="0.25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  <c r="O9037"/>
      <c r="P9037"/>
      <c r="Q9037"/>
      <c r="R9037"/>
      <c r="S9037"/>
      <c r="T9037"/>
      <c r="U9037"/>
      <c r="V9037"/>
    </row>
    <row r="9038" spans="1:22" ht="12.75" customHeight="1" x14ac:dyDescent="0.25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  <c r="O9038"/>
      <c r="P9038"/>
      <c r="Q9038"/>
      <c r="R9038"/>
      <c r="S9038"/>
      <c r="T9038"/>
      <c r="U9038"/>
      <c r="V9038"/>
    </row>
    <row r="9039" spans="1:22" ht="12.75" customHeight="1" x14ac:dyDescent="0.25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  <c r="O9039"/>
      <c r="P9039"/>
      <c r="Q9039"/>
      <c r="R9039"/>
      <c r="S9039"/>
      <c r="T9039"/>
      <c r="U9039"/>
      <c r="V9039"/>
    </row>
    <row r="9040" spans="1:22" ht="12.75" customHeight="1" x14ac:dyDescent="0.25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  <c r="O9040"/>
      <c r="P9040"/>
      <c r="Q9040"/>
      <c r="R9040"/>
      <c r="S9040"/>
      <c r="T9040"/>
      <c r="U9040"/>
      <c r="V9040"/>
    </row>
    <row r="9041" spans="1:22" ht="12.75" customHeight="1" x14ac:dyDescent="0.25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  <c r="O9041"/>
      <c r="P9041"/>
      <c r="Q9041"/>
      <c r="R9041"/>
      <c r="S9041"/>
      <c r="T9041"/>
      <c r="U9041"/>
      <c r="V9041"/>
    </row>
    <row r="9042" spans="1:22" ht="12.75" customHeight="1" x14ac:dyDescent="0.25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  <c r="O9042"/>
      <c r="P9042"/>
      <c r="Q9042"/>
      <c r="R9042"/>
      <c r="S9042"/>
      <c r="T9042"/>
      <c r="U9042"/>
      <c r="V9042"/>
    </row>
    <row r="9043" spans="1:22" ht="12.75" customHeight="1" x14ac:dyDescent="0.25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  <c r="O9043"/>
      <c r="P9043"/>
      <c r="Q9043"/>
      <c r="R9043"/>
      <c r="S9043"/>
      <c r="T9043"/>
      <c r="U9043"/>
      <c r="V9043"/>
    </row>
    <row r="9044" spans="1:22" ht="12.75" customHeight="1" x14ac:dyDescent="0.25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  <c r="O9044"/>
      <c r="P9044"/>
      <c r="Q9044"/>
      <c r="R9044"/>
      <c r="S9044"/>
      <c r="T9044"/>
      <c r="U9044"/>
      <c r="V9044"/>
    </row>
    <row r="9045" spans="1:22" ht="12.75" customHeight="1" x14ac:dyDescent="0.25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  <c r="O9045"/>
      <c r="P9045"/>
      <c r="Q9045"/>
      <c r="R9045"/>
      <c r="S9045"/>
      <c r="T9045"/>
      <c r="U9045"/>
      <c r="V9045"/>
    </row>
    <row r="9046" spans="1:22" ht="12.75" customHeight="1" x14ac:dyDescent="0.25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  <c r="O9046"/>
      <c r="P9046"/>
      <c r="Q9046"/>
      <c r="R9046"/>
      <c r="S9046"/>
      <c r="T9046"/>
      <c r="U9046"/>
      <c r="V9046"/>
    </row>
    <row r="9047" spans="1:22" ht="12.75" customHeight="1" x14ac:dyDescent="0.25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  <c r="O9047"/>
      <c r="P9047"/>
      <c r="Q9047"/>
      <c r="R9047"/>
      <c r="S9047"/>
      <c r="T9047"/>
      <c r="U9047"/>
      <c r="V9047"/>
    </row>
    <row r="9048" spans="1:22" ht="12.75" customHeight="1" x14ac:dyDescent="0.25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  <c r="O9048"/>
      <c r="P9048"/>
      <c r="Q9048"/>
      <c r="R9048"/>
      <c r="S9048"/>
      <c r="T9048"/>
      <c r="U9048"/>
      <c r="V9048"/>
    </row>
    <row r="9049" spans="1:22" ht="12.75" customHeight="1" x14ac:dyDescent="0.25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  <c r="O9049"/>
      <c r="P9049"/>
      <c r="Q9049"/>
      <c r="R9049"/>
      <c r="S9049"/>
      <c r="T9049"/>
      <c r="U9049"/>
      <c r="V9049"/>
    </row>
    <row r="9050" spans="1:22" ht="12.75" customHeight="1" x14ac:dyDescent="0.25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  <c r="O9050"/>
      <c r="P9050"/>
      <c r="Q9050"/>
      <c r="R9050"/>
      <c r="S9050"/>
      <c r="T9050"/>
      <c r="U9050"/>
      <c r="V9050"/>
    </row>
    <row r="9051" spans="1:22" ht="12.75" customHeight="1" x14ac:dyDescent="0.25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  <c r="O9051"/>
      <c r="P9051"/>
      <c r="Q9051"/>
      <c r="R9051"/>
      <c r="S9051"/>
      <c r="T9051"/>
      <c r="U9051"/>
      <c r="V9051"/>
    </row>
    <row r="9052" spans="1:22" ht="12.75" customHeight="1" x14ac:dyDescent="0.25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  <c r="O9052"/>
      <c r="P9052"/>
      <c r="Q9052"/>
      <c r="R9052"/>
      <c r="S9052"/>
      <c r="T9052"/>
      <c r="U9052"/>
      <c r="V9052"/>
    </row>
    <row r="9053" spans="1:22" ht="12.75" customHeight="1" x14ac:dyDescent="0.25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  <c r="O9053"/>
      <c r="P9053"/>
      <c r="Q9053"/>
      <c r="R9053"/>
      <c r="S9053"/>
      <c r="T9053"/>
      <c r="U9053"/>
      <c r="V9053"/>
    </row>
    <row r="9054" spans="1:22" ht="12.75" customHeight="1" x14ac:dyDescent="0.25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  <c r="O9054"/>
      <c r="P9054"/>
      <c r="Q9054"/>
      <c r="R9054"/>
      <c r="S9054"/>
      <c r="T9054"/>
      <c r="U9054"/>
      <c r="V9054"/>
    </row>
    <row r="9055" spans="1:22" ht="12.75" customHeight="1" x14ac:dyDescent="0.25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  <c r="O9055"/>
      <c r="P9055"/>
      <c r="Q9055"/>
      <c r="R9055"/>
      <c r="S9055"/>
      <c r="T9055"/>
      <c r="U9055"/>
      <c r="V9055"/>
    </row>
    <row r="9056" spans="1:22" ht="12.75" customHeight="1" x14ac:dyDescent="0.25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  <c r="O9056"/>
      <c r="P9056"/>
      <c r="Q9056"/>
      <c r="R9056"/>
      <c r="S9056"/>
      <c r="T9056"/>
      <c r="U9056"/>
      <c r="V9056"/>
    </row>
    <row r="9057" spans="1:22" ht="12.75" customHeight="1" x14ac:dyDescent="0.25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  <c r="O9057"/>
      <c r="P9057"/>
      <c r="Q9057"/>
      <c r="R9057"/>
      <c r="S9057"/>
      <c r="T9057"/>
      <c r="U9057"/>
      <c r="V9057"/>
    </row>
    <row r="9058" spans="1:22" ht="12.75" customHeight="1" x14ac:dyDescent="0.25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  <c r="O9058"/>
      <c r="P9058"/>
      <c r="Q9058"/>
      <c r="R9058"/>
      <c r="S9058"/>
      <c r="T9058"/>
      <c r="U9058"/>
      <c r="V9058"/>
    </row>
    <row r="9059" spans="1:22" ht="12.75" customHeight="1" x14ac:dyDescent="0.25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  <c r="O9059"/>
      <c r="P9059"/>
      <c r="Q9059"/>
      <c r="R9059"/>
      <c r="S9059"/>
      <c r="T9059"/>
      <c r="U9059"/>
      <c r="V9059"/>
    </row>
    <row r="9060" spans="1:22" ht="12.75" customHeight="1" x14ac:dyDescent="0.25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  <c r="O9060"/>
      <c r="P9060"/>
      <c r="Q9060"/>
      <c r="R9060"/>
      <c r="S9060"/>
      <c r="T9060"/>
      <c r="U9060"/>
      <c r="V9060"/>
    </row>
    <row r="9061" spans="1:22" ht="12.75" customHeight="1" x14ac:dyDescent="0.25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  <c r="O9061"/>
      <c r="P9061"/>
      <c r="Q9061"/>
      <c r="R9061"/>
      <c r="S9061"/>
      <c r="T9061"/>
      <c r="U9061"/>
      <c r="V9061"/>
    </row>
    <row r="9062" spans="1:22" ht="12.75" customHeight="1" x14ac:dyDescent="0.25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  <c r="O9062"/>
      <c r="P9062"/>
      <c r="Q9062"/>
      <c r="R9062"/>
      <c r="S9062"/>
      <c r="T9062"/>
      <c r="U9062"/>
      <c r="V9062"/>
    </row>
    <row r="9063" spans="1:22" ht="12.75" customHeight="1" x14ac:dyDescent="0.25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  <c r="O9063"/>
      <c r="P9063"/>
      <c r="Q9063"/>
      <c r="R9063"/>
      <c r="S9063"/>
      <c r="T9063"/>
      <c r="U9063"/>
      <c r="V9063"/>
    </row>
    <row r="9064" spans="1:22" ht="12.75" customHeight="1" x14ac:dyDescent="0.25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  <c r="O9064"/>
      <c r="P9064"/>
      <c r="Q9064"/>
      <c r="R9064"/>
      <c r="S9064"/>
      <c r="T9064"/>
      <c r="U9064"/>
      <c r="V9064"/>
    </row>
    <row r="9065" spans="1:22" ht="12.75" customHeight="1" x14ac:dyDescent="0.25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  <c r="O9065"/>
      <c r="P9065"/>
      <c r="Q9065"/>
      <c r="R9065"/>
      <c r="S9065"/>
      <c r="T9065"/>
      <c r="U9065"/>
      <c r="V9065"/>
    </row>
    <row r="9066" spans="1:22" ht="12.75" customHeight="1" x14ac:dyDescent="0.25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  <c r="O9066"/>
      <c r="P9066"/>
      <c r="Q9066"/>
      <c r="R9066"/>
      <c r="S9066"/>
      <c r="T9066"/>
      <c r="U9066"/>
      <c r="V9066"/>
    </row>
    <row r="9067" spans="1:22" ht="12.75" customHeight="1" x14ac:dyDescent="0.25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  <c r="O9067"/>
      <c r="P9067"/>
      <c r="Q9067"/>
      <c r="R9067"/>
      <c r="S9067"/>
      <c r="T9067"/>
      <c r="U9067"/>
      <c r="V9067"/>
    </row>
    <row r="9068" spans="1:22" ht="12.75" customHeight="1" x14ac:dyDescent="0.25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  <c r="O9068"/>
      <c r="P9068"/>
      <c r="Q9068"/>
      <c r="R9068"/>
      <c r="S9068"/>
      <c r="T9068"/>
      <c r="U9068"/>
      <c r="V9068"/>
    </row>
    <row r="9069" spans="1:22" ht="12.75" customHeight="1" x14ac:dyDescent="0.25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  <c r="O9069"/>
      <c r="P9069"/>
      <c r="Q9069"/>
      <c r="R9069"/>
      <c r="S9069"/>
      <c r="T9069"/>
      <c r="U9069"/>
      <c r="V9069"/>
    </row>
    <row r="9070" spans="1:22" ht="12.75" customHeight="1" x14ac:dyDescent="0.25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  <c r="O9070"/>
      <c r="P9070"/>
      <c r="Q9070"/>
      <c r="R9070"/>
      <c r="S9070"/>
      <c r="T9070"/>
      <c r="U9070"/>
      <c r="V9070"/>
    </row>
    <row r="9071" spans="1:22" ht="12.75" customHeight="1" x14ac:dyDescent="0.25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  <c r="O9071"/>
      <c r="P9071"/>
      <c r="Q9071"/>
      <c r="R9071"/>
      <c r="S9071"/>
      <c r="T9071"/>
      <c r="U9071"/>
      <c r="V9071"/>
    </row>
    <row r="9072" spans="1:22" ht="12.75" customHeight="1" x14ac:dyDescent="0.25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  <c r="O9072"/>
      <c r="P9072"/>
      <c r="Q9072"/>
      <c r="R9072"/>
      <c r="S9072"/>
      <c r="T9072"/>
      <c r="U9072"/>
      <c r="V9072"/>
    </row>
    <row r="9073" spans="1:22" ht="12.75" customHeight="1" x14ac:dyDescent="0.25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  <c r="O9073"/>
      <c r="P9073"/>
      <c r="Q9073"/>
      <c r="R9073"/>
      <c r="S9073"/>
      <c r="T9073"/>
      <c r="U9073"/>
      <c r="V9073"/>
    </row>
    <row r="9074" spans="1:22" ht="12.75" customHeight="1" x14ac:dyDescent="0.25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  <c r="O9074"/>
      <c r="P9074"/>
      <c r="Q9074"/>
      <c r="R9074"/>
      <c r="S9074"/>
      <c r="T9074"/>
      <c r="U9074"/>
      <c r="V9074"/>
    </row>
    <row r="9075" spans="1:22" ht="12.75" customHeight="1" x14ac:dyDescent="0.25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  <c r="O9075"/>
      <c r="P9075"/>
      <c r="Q9075"/>
      <c r="R9075"/>
      <c r="S9075"/>
      <c r="T9075"/>
      <c r="U9075"/>
      <c r="V9075"/>
    </row>
    <row r="9076" spans="1:22" ht="12.75" customHeight="1" x14ac:dyDescent="0.25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  <c r="O9076"/>
      <c r="P9076"/>
      <c r="Q9076"/>
      <c r="R9076"/>
      <c r="S9076"/>
      <c r="T9076"/>
      <c r="U9076"/>
      <c r="V9076"/>
    </row>
    <row r="9077" spans="1:22" ht="12.75" customHeight="1" x14ac:dyDescent="0.25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  <c r="O9077"/>
      <c r="P9077"/>
      <c r="Q9077"/>
      <c r="R9077"/>
      <c r="S9077"/>
      <c r="T9077"/>
      <c r="U9077"/>
      <c r="V9077"/>
    </row>
    <row r="9078" spans="1:22" ht="12.75" customHeight="1" x14ac:dyDescent="0.25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  <c r="O9078"/>
      <c r="P9078"/>
      <c r="Q9078"/>
      <c r="R9078"/>
      <c r="S9078"/>
      <c r="T9078"/>
      <c r="U9078"/>
      <c r="V9078"/>
    </row>
    <row r="9079" spans="1:22" ht="12.75" customHeight="1" x14ac:dyDescent="0.25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  <c r="O9079"/>
      <c r="P9079"/>
      <c r="Q9079"/>
      <c r="R9079"/>
      <c r="S9079"/>
      <c r="T9079"/>
      <c r="U9079"/>
      <c r="V9079"/>
    </row>
    <row r="9080" spans="1:22" ht="12.75" customHeight="1" x14ac:dyDescent="0.25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  <c r="O9080"/>
      <c r="P9080"/>
      <c r="Q9080"/>
      <c r="R9080"/>
      <c r="S9080"/>
      <c r="T9080"/>
      <c r="U9080"/>
      <c r="V9080"/>
    </row>
    <row r="9081" spans="1:22" ht="12.75" customHeight="1" x14ac:dyDescent="0.25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  <c r="O9081"/>
      <c r="P9081"/>
      <c r="Q9081"/>
      <c r="R9081"/>
      <c r="S9081"/>
      <c r="T9081"/>
      <c r="U9081"/>
      <c r="V9081"/>
    </row>
    <row r="9082" spans="1:22" ht="12.75" customHeight="1" x14ac:dyDescent="0.25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  <c r="O9082"/>
      <c r="P9082"/>
      <c r="Q9082"/>
      <c r="R9082"/>
      <c r="S9082"/>
      <c r="T9082"/>
      <c r="U9082"/>
      <c r="V9082"/>
    </row>
    <row r="9083" spans="1:22" ht="12.75" customHeight="1" x14ac:dyDescent="0.25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  <c r="O9083"/>
      <c r="P9083"/>
      <c r="Q9083"/>
      <c r="R9083"/>
      <c r="S9083"/>
      <c r="T9083"/>
      <c r="U9083"/>
      <c r="V9083"/>
    </row>
    <row r="9084" spans="1:22" ht="12.75" customHeight="1" x14ac:dyDescent="0.25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  <c r="O9084"/>
      <c r="P9084"/>
      <c r="Q9084"/>
      <c r="R9084"/>
      <c r="S9084"/>
      <c r="T9084"/>
      <c r="U9084"/>
      <c r="V9084"/>
    </row>
    <row r="9085" spans="1:22" ht="12.75" customHeight="1" x14ac:dyDescent="0.25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  <c r="O9085"/>
      <c r="P9085"/>
      <c r="Q9085"/>
      <c r="R9085"/>
      <c r="S9085"/>
      <c r="T9085"/>
      <c r="U9085"/>
      <c r="V9085"/>
    </row>
    <row r="9086" spans="1:22" ht="12.75" customHeight="1" x14ac:dyDescent="0.25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  <c r="O9086"/>
      <c r="P9086"/>
      <c r="Q9086"/>
      <c r="R9086"/>
      <c r="S9086"/>
      <c r="T9086"/>
      <c r="U9086"/>
      <c r="V9086"/>
    </row>
    <row r="9087" spans="1:22" ht="12.75" customHeight="1" x14ac:dyDescent="0.25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  <c r="O9087"/>
      <c r="P9087"/>
      <c r="Q9087"/>
      <c r="R9087"/>
      <c r="S9087"/>
      <c r="T9087"/>
      <c r="U9087"/>
      <c r="V9087"/>
    </row>
    <row r="9088" spans="1:22" ht="12.75" customHeight="1" x14ac:dyDescent="0.25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  <c r="O9088"/>
      <c r="P9088"/>
      <c r="Q9088"/>
      <c r="R9088"/>
      <c r="S9088"/>
      <c r="T9088"/>
      <c r="U9088"/>
      <c r="V9088"/>
    </row>
    <row r="9089" spans="1:22" ht="12.75" customHeight="1" x14ac:dyDescent="0.25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  <c r="O9089"/>
      <c r="P9089"/>
      <c r="Q9089"/>
      <c r="R9089"/>
      <c r="S9089"/>
      <c r="T9089"/>
      <c r="U9089"/>
      <c r="V9089"/>
    </row>
    <row r="9090" spans="1:22" ht="12.75" customHeight="1" x14ac:dyDescent="0.25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  <c r="O9090"/>
      <c r="P9090"/>
      <c r="Q9090"/>
      <c r="R9090"/>
      <c r="S9090"/>
      <c r="T9090"/>
      <c r="U9090"/>
      <c r="V9090"/>
    </row>
    <row r="9091" spans="1:22" ht="12.75" customHeight="1" x14ac:dyDescent="0.25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  <c r="O9091"/>
      <c r="P9091"/>
      <c r="Q9091"/>
      <c r="R9091"/>
      <c r="S9091"/>
      <c r="T9091"/>
      <c r="U9091"/>
      <c r="V9091"/>
    </row>
    <row r="9092" spans="1:22" ht="12.75" customHeight="1" x14ac:dyDescent="0.25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  <c r="O9092"/>
      <c r="P9092"/>
      <c r="Q9092"/>
      <c r="R9092"/>
      <c r="S9092"/>
      <c r="T9092"/>
      <c r="U9092"/>
      <c r="V9092"/>
    </row>
    <row r="9093" spans="1:22" ht="12.75" customHeight="1" x14ac:dyDescent="0.25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  <c r="O9093"/>
      <c r="P9093"/>
      <c r="Q9093"/>
      <c r="R9093"/>
      <c r="S9093"/>
      <c r="T9093"/>
      <c r="U9093"/>
      <c r="V9093"/>
    </row>
    <row r="9094" spans="1:22" ht="12.75" customHeight="1" x14ac:dyDescent="0.25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  <c r="O9094"/>
      <c r="P9094"/>
      <c r="Q9094"/>
      <c r="R9094"/>
      <c r="S9094"/>
      <c r="T9094"/>
      <c r="U9094"/>
      <c r="V9094"/>
    </row>
    <row r="9095" spans="1:22" ht="12.75" customHeight="1" x14ac:dyDescent="0.25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  <c r="O9095"/>
      <c r="P9095"/>
      <c r="Q9095"/>
      <c r="R9095"/>
      <c r="S9095"/>
      <c r="T9095"/>
      <c r="U9095"/>
      <c r="V9095"/>
    </row>
    <row r="9096" spans="1:22" ht="12.75" customHeight="1" x14ac:dyDescent="0.25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  <c r="O9096"/>
      <c r="P9096"/>
      <c r="Q9096"/>
      <c r="R9096"/>
      <c r="S9096"/>
      <c r="T9096"/>
      <c r="U9096"/>
      <c r="V9096"/>
    </row>
    <row r="9097" spans="1:22" ht="12.75" customHeight="1" x14ac:dyDescent="0.25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  <c r="O9097"/>
      <c r="P9097"/>
      <c r="Q9097"/>
      <c r="R9097"/>
      <c r="S9097"/>
      <c r="T9097"/>
      <c r="U9097"/>
      <c r="V9097"/>
    </row>
    <row r="9098" spans="1:22" ht="12.75" customHeight="1" x14ac:dyDescent="0.25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  <c r="O9098"/>
      <c r="P9098"/>
      <c r="Q9098"/>
      <c r="R9098"/>
      <c r="S9098"/>
      <c r="T9098"/>
      <c r="U9098"/>
      <c r="V9098"/>
    </row>
    <row r="9099" spans="1:22" ht="12.75" customHeight="1" x14ac:dyDescent="0.25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  <c r="O9099"/>
      <c r="P9099"/>
      <c r="Q9099"/>
      <c r="R9099"/>
      <c r="S9099"/>
      <c r="T9099"/>
      <c r="U9099"/>
      <c r="V9099"/>
    </row>
    <row r="9100" spans="1:22" ht="12.75" customHeight="1" x14ac:dyDescent="0.25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  <c r="O9100"/>
      <c r="P9100"/>
      <c r="Q9100"/>
      <c r="R9100"/>
      <c r="S9100"/>
      <c r="T9100"/>
      <c r="U9100"/>
      <c r="V9100"/>
    </row>
    <row r="9101" spans="1:22" ht="12.75" customHeight="1" x14ac:dyDescent="0.25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  <c r="O9101"/>
      <c r="P9101"/>
      <c r="Q9101"/>
      <c r="R9101"/>
      <c r="S9101"/>
      <c r="T9101"/>
      <c r="U9101"/>
      <c r="V9101"/>
    </row>
    <row r="9102" spans="1:22" ht="12.75" customHeight="1" x14ac:dyDescent="0.25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  <c r="O9102"/>
      <c r="P9102"/>
      <c r="Q9102"/>
      <c r="R9102"/>
      <c r="S9102"/>
      <c r="T9102"/>
      <c r="U9102"/>
      <c r="V9102"/>
    </row>
    <row r="9103" spans="1:22" ht="12.75" customHeight="1" x14ac:dyDescent="0.25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  <c r="O9103"/>
      <c r="P9103"/>
      <c r="Q9103"/>
      <c r="R9103"/>
      <c r="S9103"/>
      <c r="T9103"/>
      <c r="U9103"/>
      <c r="V9103"/>
    </row>
    <row r="9104" spans="1:22" ht="12.75" customHeight="1" x14ac:dyDescent="0.25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  <c r="O9104"/>
      <c r="P9104"/>
      <c r="Q9104"/>
      <c r="R9104"/>
      <c r="S9104"/>
      <c r="T9104"/>
      <c r="U9104"/>
      <c r="V9104"/>
    </row>
    <row r="9105" spans="1:22" ht="12.75" customHeight="1" x14ac:dyDescent="0.25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  <c r="O9105"/>
      <c r="P9105"/>
      <c r="Q9105"/>
      <c r="R9105"/>
      <c r="S9105"/>
      <c r="T9105"/>
      <c r="U9105"/>
      <c r="V9105"/>
    </row>
    <row r="9106" spans="1:22" ht="12.75" customHeight="1" x14ac:dyDescent="0.25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  <c r="O9106"/>
      <c r="P9106"/>
      <c r="Q9106"/>
      <c r="R9106"/>
      <c r="S9106"/>
      <c r="T9106"/>
      <c r="U9106"/>
      <c r="V9106"/>
    </row>
    <row r="9107" spans="1:22" ht="12.75" customHeight="1" x14ac:dyDescent="0.25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  <c r="O9107"/>
      <c r="P9107"/>
      <c r="Q9107"/>
      <c r="R9107"/>
      <c r="S9107"/>
      <c r="T9107"/>
      <c r="U9107"/>
      <c r="V9107"/>
    </row>
    <row r="9108" spans="1:22" ht="12.75" customHeight="1" x14ac:dyDescent="0.25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  <c r="O9108"/>
      <c r="P9108"/>
      <c r="Q9108"/>
      <c r="R9108"/>
      <c r="S9108"/>
      <c r="T9108"/>
      <c r="U9108"/>
      <c r="V9108"/>
    </row>
    <row r="9109" spans="1:22" ht="12.75" customHeight="1" x14ac:dyDescent="0.25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  <c r="O9109"/>
      <c r="P9109"/>
      <c r="Q9109"/>
      <c r="R9109"/>
      <c r="S9109"/>
      <c r="T9109"/>
      <c r="U9109"/>
      <c r="V9109"/>
    </row>
    <row r="9110" spans="1:22" ht="12.75" customHeight="1" x14ac:dyDescent="0.25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  <c r="O9110"/>
      <c r="P9110"/>
      <c r="Q9110"/>
      <c r="R9110"/>
      <c r="S9110"/>
      <c r="T9110"/>
      <c r="U9110"/>
      <c r="V9110"/>
    </row>
    <row r="9111" spans="1:22" ht="12.75" customHeight="1" x14ac:dyDescent="0.25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  <c r="O9111"/>
      <c r="P9111"/>
      <c r="Q9111"/>
      <c r="R9111"/>
      <c r="S9111"/>
      <c r="T9111"/>
      <c r="U9111"/>
      <c r="V9111"/>
    </row>
    <row r="9112" spans="1:22" ht="12.75" customHeight="1" x14ac:dyDescent="0.25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  <c r="O9112"/>
      <c r="P9112"/>
      <c r="Q9112"/>
      <c r="R9112"/>
      <c r="S9112"/>
      <c r="T9112"/>
      <c r="U9112"/>
      <c r="V9112"/>
    </row>
    <row r="9113" spans="1:22" ht="12.75" customHeight="1" x14ac:dyDescent="0.25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  <c r="O9113"/>
      <c r="P9113"/>
      <c r="Q9113"/>
      <c r="R9113"/>
      <c r="S9113"/>
      <c r="T9113"/>
      <c r="U9113"/>
      <c r="V9113"/>
    </row>
    <row r="9114" spans="1:22" ht="12.75" customHeight="1" x14ac:dyDescent="0.25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  <c r="O9114"/>
      <c r="P9114"/>
      <c r="Q9114"/>
      <c r="R9114"/>
      <c r="S9114"/>
      <c r="T9114"/>
      <c r="U9114"/>
      <c r="V9114"/>
    </row>
    <row r="9115" spans="1:22" ht="12.75" customHeight="1" x14ac:dyDescent="0.25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  <c r="O9115"/>
      <c r="P9115"/>
      <c r="Q9115"/>
      <c r="R9115"/>
      <c r="S9115"/>
      <c r="T9115"/>
      <c r="U9115"/>
      <c r="V9115"/>
    </row>
    <row r="9116" spans="1:22" ht="12.75" customHeight="1" x14ac:dyDescent="0.25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  <c r="O9116"/>
      <c r="P9116"/>
      <c r="Q9116"/>
      <c r="R9116"/>
      <c r="S9116"/>
      <c r="T9116"/>
      <c r="U9116"/>
      <c r="V9116"/>
    </row>
    <row r="9117" spans="1:22" ht="12.75" customHeight="1" x14ac:dyDescent="0.25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  <c r="O9117"/>
      <c r="P9117"/>
      <c r="Q9117"/>
      <c r="R9117"/>
      <c r="S9117"/>
      <c r="T9117"/>
      <c r="U9117"/>
      <c r="V9117"/>
    </row>
    <row r="9118" spans="1:22" ht="12.75" customHeight="1" x14ac:dyDescent="0.25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  <c r="O9118"/>
      <c r="P9118"/>
      <c r="Q9118"/>
      <c r="R9118"/>
      <c r="S9118"/>
      <c r="T9118"/>
      <c r="U9118"/>
      <c r="V9118"/>
    </row>
    <row r="9119" spans="1:22" ht="12.75" customHeight="1" x14ac:dyDescent="0.25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  <c r="O9119"/>
      <c r="P9119"/>
      <c r="Q9119"/>
      <c r="R9119"/>
      <c r="S9119"/>
      <c r="T9119"/>
      <c r="U9119"/>
      <c r="V9119"/>
    </row>
    <row r="9120" spans="1:22" ht="12.75" customHeight="1" x14ac:dyDescent="0.25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  <c r="O9120"/>
      <c r="P9120"/>
      <c r="Q9120"/>
      <c r="R9120"/>
      <c r="S9120"/>
      <c r="T9120"/>
      <c r="U9120"/>
      <c r="V9120"/>
    </row>
    <row r="9121" spans="1:22" ht="12.75" customHeight="1" x14ac:dyDescent="0.25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  <c r="O9121"/>
      <c r="P9121"/>
      <c r="Q9121"/>
      <c r="R9121"/>
      <c r="S9121"/>
      <c r="T9121"/>
      <c r="U9121"/>
      <c r="V9121"/>
    </row>
    <row r="9122" spans="1:22" ht="12.75" customHeight="1" x14ac:dyDescent="0.25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  <c r="O9122"/>
      <c r="P9122"/>
      <c r="Q9122"/>
      <c r="R9122"/>
      <c r="S9122"/>
      <c r="T9122"/>
      <c r="U9122"/>
      <c r="V9122"/>
    </row>
    <row r="9123" spans="1:22" ht="12.75" customHeight="1" x14ac:dyDescent="0.25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  <c r="O9123"/>
      <c r="P9123"/>
      <c r="Q9123"/>
      <c r="R9123"/>
      <c r="S9123"/>
      <c r="T9123"/>
      <c r="U9123"/>
      <c r="V9123"/>
    </row>
    <row r="9124" spans="1:22" ht="12.75" customHeight="1" x14ac:dyDescent="0.25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  <c r="O9124"/>
      <c r="P9124"/>
      <c r="Q9124"/>
      <c r="R9124"/>
      <c r="S9124"/>
      <c r="T9124"/>
      <c r="U9124"/>
      <c r="V9124"/>
    </row>
    <row r="9125" spans="1:22" ht="12.75" customHeight="1" x14ac:dyDescent="0.25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  <c r="O9125"/>
      <c r="P9125"/>
      <c r="Q9125"/>
      <c r="R9125"/>
      <c r="S9125"/>
      <c r="T9125"/>
      <c r="U9125"/>
      <c r="V9125"/>
    </row>
    <row r="9126" spans="1:22" ht="12.75" customHeight="1" x14ac:dyDescent="0.25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  <c r="O9126"/>
      <c r="P9126"/>
      <c r="Q9126"/>
      <c r="R9126"/>
      <c r="S9126"/>
      <c r="T9126"/>
      <c r="U9126"/>
      <c r="V9126"/>
    </row>
    <row r="9127" spans="1:22" ht="12.75" customHeight="1" x14ac:dyDescent="0.25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  <c r="O9127"/>
      <c r="P9127"/>
      <c r="Q9127"/>
      <c r="R9127"/>
      <c r="S9127"/>
      <c r="T9127"/>
      <c r="U9127"/>
      <c r="V9127"/>
    </row>
    <row r="9128" spans="1:22" ht="12.75" customHeight="1" x14ac:dyDescent="0.25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  <c r="O9128"/>
      <c r="P9128"/>
      <c r="Q9128"/>
      <c r="R9128"/>
      <c r="S9128"/>
      <c r="T9128"/>
      <c r="U9128"/>
      <c r="V9128"/>
    </row>
    <row r="9129" spans="1:22" ht="12.75" customHeight="1" x14ac:dyDescent="0.25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  <c r="O9129"/>
      <c r="P9129"/>
      <c r="Q9129"/>
      <c r="R9129"/>
      <c r="S9129"/>
      <c r="T9129"/>
      <c r="U9129"/>
      <c r="V9129"/>
    </row>
    <row r="9130" spans="1:22" ht="12.75" customHeight="1" x14ac:dyDescent="0.25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  <c r="O9130"/>
      <c r="P9130"/>
      <c r="Q9130"/>
      <c r="R9130"/>
      <c r="S9130"/>
      <c r="T9130"/>
      <c r="U9130"/>
      <c r="V9130"/>
    </row>
    <row r="9131" spans="1:22" ht="12.75" customHeight="1" x14ac:dyDescent="0.25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  <c r="O9131"/>
      <c r="P9131"/>
      <c r="Q9131"/>
      <c r="R9131"/>
      <c r="S9131"/>
      <c r="T9131"/>
      <c r="U9131"/>
      <c r="V9131"/>
    </row>
    <row r="9132" spans="1:22" ht="12.75" customHeight="1" x14ac:dyDescent="0.25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  <c r="O9132"/>
      <c r="P9132"/>
      <c r="Q9132"/>
      <c r="R9132"/>
      <c r="S9132"/>
      <c r="T9132"/>
      <c r="U9132"/>
      <c r="V9132"/>
    </row>
    <row r="9133" spans="1:22" ht="12.75" customHeight="1" x14ac:dyDescent="0.25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  <c r="O9133"/>
      <c r="P9133"/>
      <c r="Q9133"/>
      <c r="R9133"/>
      <c r="S9133"/>
      <c r="T9133"/>
      <c r="U9133"/>
      <c r="V9133"/>
    </row>
    <row r="9134" spans="1:22" ht="12.75" customHeight="1" x14ac:dyDescent="0.25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  <c r="O9134"/>
      <c r="P9134"/>
      <c r="Q9134"/>
      <c r="R9134"/>
      <c r="S9134"/>
      <c r="T9134"/>
      <c r="U9134"/>
      <c r="V9134"/>
    </row>
    <row r="9135" spans="1:22" ht="12.75" customHeight="1" x14ac:dyDescent="0.25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  <c r="O9135"/>
      <c r="P9135"/>
      <c r="Q9135"/>
      <c r="R9135"/>
      <c r="S9135"/>
      <c r="T9135"/>
      <c r="U9135"/>
      <c r="V9135"/>
    </row>
    <row r="9136" spans="1:22" ht="12.75" customHeight="1" x14ac:dyDescent="0.25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  <c r="O9136"/>
      <c r="P9136"/>
      <c r="Q9136"/>
      <c r="R9136"/>
      <c r="S9136"/>
      <c r="T9136"/>
      <c r="U9136"/>
      <c r="V9136"/>
    </row>
    <row r="9137" spans="1:22" ht="12.75" customHeight="1" x14ac:dyDescent="0.25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  <c r="O9137"/>
      <c r="P9137"/>
      <c r="Q9137"/>
      <c r="R9137"/>
      <c r="S9137"/>
      <c r="T9137"/>
      <c r="U9137"/>
      <c r="V9137"/>
    </row>
    <row r="9138" spans="1:22" ht="12.75" customHeight="1" x14ac:dyDescent="0.25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  <c r="O9138"/>
      <c r="P9138"/>
      <c r="Q9138"/>
      <c r="R9138"/>
      <c r="S9138"/>
      <c r="T9138"/>
      <c r="U9138"/>
      <c r="V9138"/>
    </row>
    <row r="9139" spans="1:22" ht="12.75" customHeight="1" x14ac:dyDescent="0.25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  <c r="O9139"/>
      <c r="P9139"/>
      <c r="Q9139"/>
      <c r="R9139"/>
      <c r="S9139"/>
      <c r="T9139"/>
      <c r="U9139"/>
      <c r="V9139"/>
    </row>
    <row r="9140" spans="1:22" ht="12.75" customHeight="1" x14ac:dyDescent="0.25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  <c r="O9140"/>
      <c r="P9140"/>
      <c r="Q9140"/>
      <c r="R9140"/>
      <c r="S9140"/>
      <c r="T9140"/>
      <c r="U9140"/>
      <c r="V9140"/>
    </row>
    <row r="9141" spans="1:22" ht="12.75" customHeight="1" x14ac:dyDescent="0.25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  <c r="O9141"/>
      <c r="P9141"/>
      <c r="Q9141"/>
      <c r="R9141"/>
      <c r="S9141"/>
      <c r="T9141"/>
      <c r="U9141"/>
      <c r="V9141"/>
    </row>
    <row r="9142" spans="1:22" ht="12.75" customHeight="1" x14ac:dyDescent="0.25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  <c r="O9142"/>
      <c r="P9142"/>
      <c r="Q9142"/>
      <c r="R9142"/>
      <c r="S9142"/>
      <c r="T9142"/>
      <c r="U9142"/>
      <c r="V9142"/>
    </row>
    <row r="9143" spans="1:22" ht="12.75" customHeight="1" x14ac:dyDescent="0.25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  <c r="O9143"/>
      <c r="P9143"/>
      <c r="Q9143"/>
      <c r="R9143"/>
      <c r="S9143"/>
      <c r="T9143"/>
      <c r="U9143"/>
      <c r="V9143"/>
    </row>
    <row r="9144" spans="1:22" ht="12.75" customHeight="1" x14ac:dyDescent="0.25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  <c r="O9144"/>
      <c r="P9144"/>
      <c r="Q9144"/>
      <c r="R9144"/>
      <c r="S9144"/>
      <c r="T9144"/>
      <c r="U9144"/>
      <c r="V9144"/>
    </row>
    <row r="9145" spans="1:22" ht="12.75" customHeight="1" x14ac:dyDescent="0.25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  <c r="O9145"/>
      <c r="P9145"/>
      <c r="Q9145"/>
      <c r="R9145"/>
      <c r="S9145"/>
      <c r="T9145"/>
      <c r="U9145"/>
      <c r="V9145"/>
    </row>
    <row r="9146" spans="1:22" ht="12.75" customHeight="1" x14ac:dyDescent="0.25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  <c r="O9146"/>
      <c r="P9146"/>
      <c r="Q9146"/>
      <c r="R9146"/>
      <c r="S9146"/>
      <c r="T9146"/>
      <c r="U9146"/>
      <c r="V9146"/>
    </row>
    <row r="9147" spans="1:22" ht="12.75" customHeight="1" x14ac:dyDescent="0.25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  <c r="O9147"/>
      <c r="P9147"/>
      <c r="Q9147"/>
      <c r="R9147"/>
      <c r="S9147"/>
      <c r="T9147"/>
      <c r="U9147"/>
      <c r="V9147"/>
    </row>
    <row r="9148" spans="1:22" ht="12.75" customHeight="1" x14ac:dyDescent="0.25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  <c r="O9148"/>
      <c r="P9148"/>
      <c r="Q9148"/>
      <c r="R9148"/>
      <c r="S9148"/>
      <c r="T9148"/>
      <c r="U9148"/>
      <c r="V9148"/>
    </row>
    <row r="9149" spans="1:22" ht="12.75" customHeight="1" x14ac:dyDescent="0.25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  <c r="O9149"/>
      <c r="P9149"/>
      <c r="Q9149"/>
      <c r="R9149"/>
      <c r="S9149"/>
      <c r="T9149"/>
      <c r="U9149"/>
      <c r="V9149"/>
    </row>
    <row r="9150" spans="1:22" ht="12.75" customHeight="1" x14ac:dyDescent="0.25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  <c r="O9150"/>
      <c r="P9150"/>
      <c r="Q9150"/>
      <c r="R9150"/>
      <c r="S9150"/>
      <c r="T9150"/>
      <c r="U9150"/>
      <c r="V9150"/>
    </row>
    <row r="9151" spans="1:22" ht="12.75" customHeight="1" x14ac:dyDescent="0.25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  <c r="O9151"/>
      <c r="P9151"/>
      <c r="Q9151"/>
      <c r="R9151"/>
      <c r="S9151"/>
      <c r="T9151"/>
      <c r="U9151"/>
      <c r="V9151"/>
    </row>
    <row r="9152" spans="1:22" ht="12.75" customHeight="1" x14ac:dyDescent="0.25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  <c r="O9152"/>
      <c r="P9152"/>
      <c r="Q9152"/>
      <c r="R9152"/>
      <c r="S9152"/>
      <c r="T9152"/>
      <c r="U9152"/>
      <c r="V9152"/>
    </row>
    <row r="9153" spans="1:22" ht="12.75" customHeight="1" x14ac:dyDescent="0.25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  <c r="O9153"/>
      <c r="P9153"/>
      <c r="Q9153"/>
      <c r="R9153"/>
      <c r="S9153"/>
      <c r="T9153"/>
      <c r="U9153"/>
      <c r="V9153"/>
    </row>
    <row r="9154" spans="1:22" ht="12.75" customHeight="1" x14ac:dyDescent="0.25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  <c r="O9154"/>
      <c r="P9154"/>
      <c r="Q9154"/>
      <c r="R9154"/>
      <c r="S9154"/>
      <c r="T9154"/>
      <c r="U9154"/>
      <c r="V9154"/>
    </row>
    <row r="9155" spans="1:22" ht="12.75" customHeight="1" x14ac:dyDescent="0.25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  <c r="O9155"/>
      <c r="P9155"/>
      <c r="Q9155"/>
      <c r="R9155"/>
      <c r="S9155"/>
      <c r="T9155"/>
      <c r="U9155"/>
      <c r="V9155"/>
    </row>
    <row r="9156" spans="1:22" ht="12.75" customHeight="1" x14ac:dyDescent="0.25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  <c r="O9156"/>
      <c r="P9156"/>
      <c r="Q9156"/>
      <c r="R9156"/>
      <c r="S9156"/>
      <c r="T9156"/>
      <c r="U9156"/>
      <c r="V9156"/>
    </row>
    <row r="9157" spans="1:22" ht="12.75" customHeight="1" x14ac:dyDescent="0.25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  <c r="O9157"/>
      <c r="P9157"/>
      <c r="Q9157"/>
      <c r="R9157"/>
      <c r="S9157"/>
      <c r="T9157"/>
      <c r="U9157"/>
      <c r="V9157"/>
    </row>
    <row r="9158" spans="1:22" ht="12.75" customHeight="1" x14ac:dyDescent="0.25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  <c r="O9158"/>
      <c r="P9158"/>
      <c r="Q9158"/>
      <c r="R9158"/>
      <c r="S9158"/>
      <c r="T9158"/>
      <c r="U9158"/>
      <c r="V9158"/>
    </row>
    <row r="9159" spans="1:22" ht="12.75" customHeight="1" x14ac:dyDescent="0.25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  <c r="O9159"/>
      <c r="P9159"/>
      <c r="Q9159"/>
      <c r="R9159"/>
      <c r="S9159"/>
      <c r="T9159"/>
      <c r="U9159"/>
      <c r="V9159"/>
    </row>
    <row r="9160" spans="1:22" ht="12.75" customHeight="1" x14ac:dyDescent="0.25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  <c r="O9160"/>
      <c r="P9160"/>
      <c r="Q9160"/>
      <c r="R9160"/>
      <c r="S9160"/>
      <c r="T9160"/>
      <c r="U9160"/>
      <c r="V9160"/>
    </row>
    <row r="9161" spans="1:22" ht="12.75" customHeight="1" x14ac:dyDescent="0.25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  <c r="O9161"/>
      <c r="P9161"/>
      <c r="Q9161"/>
      <c r="R9161"/>
      <c r="S9161"/>
      <c r="T9161"/>
      <c r="U9161"/>
      <c r="V9161"/>
    </row>
    <row r="9162" spans="1:22" ht="12.75" customHeight="1" x14ac:dyDescent="0.25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  <c r="O9162"/>
      <c r="P9162"/>
      <c r="Q9162"/>
      <c r="R9162"/>
      <c r="S9162"/>
      <c r="T9162"/>
      <c r="U9162"/>
      <c r="V9162"/>
    </row>
    <row r="9163" spans="1:22" ht="12.75" customHeight="1" x14ac:dyDescent="0.25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  <c r="O9163"/>
      <c r="P9163"/>
      <c r="Q9163"/>
      <c r="R9163"/>
      <c r="S9163"/>
      <c r="T9163"/>
      <c r="U9163"/>
      <c r="V9163"/>
    </row>
    <row r="9164" spans="1:22" ht="12.75" customHeight="1" x14ac:dyDescent="0.25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  <c r="O9164"/>
      <c r="P9164"/>
      <c r="Q9164"/>
      <c r="R9164"/>
      <c r="S9164"/>
      <c r="T9164"/>
      <c r="U9164"/>
      <c r="V9164"/>
    </row>
    <row r="9165" spans="1:22" ht="12.75" customHeight="1" x14ac:dyDescent="0.25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  <c r="O9165"/>
      <c r="P9165"/>
      <c r="Q9165"/>
      <c r="R9165"/>
      <c r="S9165"/>
      <c r="T9165"/>
      <c r="U9165"/>
      <c r="V9165"/>
    </row>
    <row r="9166" spans="1:22" ht="12.75" customHeight="1" x14ac:dyDescent="0.25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  <c r="O9166"/>
      <c r="P9166"/>
      <c r="Q9166"/>
      <c r="R9166"/>
      <c r="S9166"/>
      <c r="T9166"/>
      <c r="U9166"/>
      <c r="V9166"/>
    </row>
    <row r="9167" spans="1:22" ht="12.75" customHeight="1" x14ac:dyDescent="0.25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  <c r="O9167"/>
      <c r="P9167"/>
      <c r="Q9167"/>
      <c r="R9167"/>
      <c r="S9167"/>
      <c r="T9167"/>
      <c r="U9167"/>
      <c r="V9167"/>
    </row>
    <row r="9168" spans="1:22" ht="12.75" customHeight="1" x14ac:dyDescent="0.25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  <c r="O9168"/>
      <c r="P9168"/>
      <c r="Q9168"/>
      <c r="R9168"/>
      <c r="S9168"/>
      <c r="T9168"/>
      <c r="U9168"/>
      <c r="V9168"/>
    </row>
    <row r="9169" spans="1:22" ht="12.75" customHeight="1" x14ac:dyDescent="0.25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  <c r="O9169"/>
      <c r="P9169"/>
      <c r="Q9169"/>
      <c r="R9169"/>
      <c r="S9169"/>
      <c r="T9169"/>
      <c r="U9169"/>
      <c r="V9169"/>
    </row>
    <row r="9170" spans="1:22" ht="12.75" customHeight="1" x14ac:dyDescent="0.25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  <c r="O9170"/>
      <c r="P9170"/>
      <c r="Q9170"/>
      <c r="R9170"/>
      <c r="S9170"/>
      <c r="T9170"/>
      <c r="U9170"/>
      <c r="V9170"/>
    </row>
    <row r="9171" spans="1:22" ht="12.75" customHeight="1" x14ac:dyDescent="0.25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  <c r="O9171"/>
      <c r="P9171"/>
      <c r="Q9171"/>
      <c r="R9171"/>
      <c r="S9171"/>
      <c r="T9171"/>
      <c r="U9171"/>
      <c r="V9171"/>
    </row>
    <row r="9172" spans="1:22" ht="12.75" customHeight="1" x14ac:dyDescent="0.25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  <c r="O9172"/>
      <c r="P9172"/>
      <c r="Q9172"/>
      <c r="R9172"/>
      <c r="S9172"/>
      <c r="T9172"/>
      <c r="U9172"/>
      <c r="V9172"/>
    </row>
    <row r="9173" spans="1:22" ht="12.75" customHeight="1" x14ac:dyDescent="0.25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  <c r="O9173"/>
      <c r="P9173"/>
      <c r="Q9173"/>
      <c r="R9173"/>
      <c r="S9173"/>
      <c r="T9173"/>
      <c r="U9173"/>
      <c r="V9173"/>
    </row>
    <row r="9174" spans="1:22" ht="12.75" customHeight="1" x14ac:dyDescent="0.25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  <c r="O9174"/>
      <c r="P9174"/>
      <c r="Q9174"/>
      <c r="R9174"/>
      <c r="S9174"/>
      <c r="T9174"/>
      <c r="U9174"/>
      <c r="V9174"/>
    </row>
    <row r="9175" spans="1:22" ht="12.75" customHeight="1" x14ac:dyDescent="0.25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  <c r="O9175"/>
      <c r="P9175"/>
      <c r="Q9175"/>
      <c r="R9175"/>
      <c r="S9175"/>
      <c r="T9175"/>
      <c r="U9175"/>
      <c r="V9175"/>
    </row>
    <row r="9176" spans="1:22" ht="12.75" customHeight="1" x14ac:dyDescent="0.25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  <c r="O9176"/>
      <c r="P9176"/>
      <c r="Q9176"/>
      <c r="R9176"/>
      <c r="S9176"/>
      <c r="T9176"/>
      <c r="U9176"/>
      <c r="V9176"/>
    </row>
    <row r="9177" spans="1:22" ht="12.75" customHeight="1" x14ac:dyDescent="0.25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  <c r="O9177"/>
      <c r="P9177"/>
      <c r="Q9177"/>
      <c r="R9177"/>
      <c r="S9177"/>
      <c r="T9177"/>
      <c r="U9177"/>
      <c r="V9177"/>
    </row>
    <row r="9178" spans="1:22" ht="12.75" customHeight="1" x14ac:dyDescent="0.25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  <c r="O9178"/>
      <c r="P9178"/>
      <c r="Q9178"/>
      <c r="R9178"/>
      <c r="S9178"/>
      <c r="T9178"/>
      <c r="U9178"/>
      <c r="V9178"/>
    </row>
    <row r="9179" spans="1:22" ht="12.75" customHeight="1" x14ac:dyDescent="0.25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  <c r="O9179"/>
      <c r="P9179"/>
      <c r="Q9179"/>
      <c r="R9179"/>
      <c r="S9179"/>
      <c r="T9179"/>
      <c r="U9179"/>
      <c r="V9179"/>
    </row>
    <row r="9180" spans="1:22" ht="12.75" customHeight="1" x14ac:dyDescent="0.25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  <c r="O9180"/>
      <c r="P9180"/>
      <c r="Q9180"/>
      <c r="R9180"/>
      <c r="S9180"/>
      <c r="T9180"/>
      <c r="U9180"/>
      <c r="V9180"/>
    </row>
    <row r="9181" spans="1:22" ht="12.75" customHeight="1" x14ac:dyDescent="0.25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  <c r="O9181"/>
      <c r="P9181"/>
      <c r="Q9181"/>
      <c r="R9181"/>
      <c r="S9181"/>
      <c r="T9181"/>
      <c r="U9181"/>
      <c r="V9181"/>
    </row>
    <row r="9182" spans="1:22" ht="12.75" customHeight="1" x14ac:dyDescent="0.25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  <c r="O9182"/>
      <c r="P9182"/>
      <c r="Q9182"/>
      <c r="R9182"/>
      <c r="S9182"/>
      <c r="T9182"/>
      <c r="U9182"/>
      <c r="V9182"/>
    </row>
    <row r="9183" spans="1:22" ht="12.75" customHeight="1" x14ac:dyDescent="0.25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  <c r="O9183"/>
      <c r="P9183"/>
      <c r="Q9183"/>
      <c r="R9183"/>
      <c r="S9183"/>
      <c r="T9183"/>
      <c r="U9183"/>
      <c r="V9183"/>
    </row>
    <row r="9184" spans="1:22" ht="12.75" customHeight="1" x14ac:dyDescent="0.25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  <c r="O9184"/>
      <c r="P9184"/>
      <c r="Q9184"/>
      <c r="R9184"/>
      <c r="S9184"/>
      <c r="T9184"/>
      <c r="U9184"/>
      <c r="V9184"/>
    </row>
    <row r="9185" spans="1:22" ht="12.75" customHeight="1" x14ac:dyDescent="0.25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  <c r="O9185"/>
      <c r="P9185"/>
      <c r="Q9185"/>
      <c r="R9185"/>
      <c r="S9185"/>
      <c r="T9185"/>
      <c r="U9185"/>
      <c r="V9185"/>
    </row>
    <row r="9186" spans="1:22" ht="12.75" customHeight="1" x14ac:dyDescent="0.25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  <c r="O9186"/>
      <c r="P9186"/>
      <c r="Q9186"/>
      <c r="R9186"/>
      <c r="S9186"/>
      <c r="T9186"/>
      <c r="U9186"/>
      <c r="V9186"/>
    </row>
    <row r="9187" spans="1:22" ht="12.75" customHeight="1" x14ac:dyDescent="0.25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  <c r="O9187"/>
      <c r="P9187"/>
      <c r="Q9187"/>
      <c r="R9187"/>
      <c r="S9187"/>
      <c r="T9187"/>
      <c r="U9187"/>
      <c r="V9187"/>
    </row>
    <row r="9188" spans="1:22" ht="12.75" customHeight="1" x14ac:dyDescent="0.25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  <c r="O9188"/>
      <c r="P9188"/>
      <c r="Q9188"/>
      <c r="R9188"/>
      <c r="S9188"/>
      <c r="T9188"/>
      <c r="U9188"/>
      <c r="V9188"/>
    </row>
    <row r="9189" spans="1:22" ht="12.75" customHeight="1" x14ac:dyDescent="0.25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  <c r="O9189"/>
      <c r="P9189"/>
      <c r="Q9189"/>
      <c r="R9189"/>
      <c r="S9189"/>
      <c r="T9189"/>
      <c r="U9189"/>
      <c r="V9189"/>
    </row>
    <row r="9190" spans="1:22" ht="12.75" customHeight="1" x14ac:dyDescent="0.25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  <c r="O9190"/>
      <c r="P9190"/>
      <c r="Q9190"/>
      <c r="R9190"/>
      <c r="S9190"/>
      <c r="T9190"/>
      <c r="U9190"/>
      <c r="V9190"/>
    </row>
    <row r="9191" spans="1:22" ht="12.75" customHeight="1" x14ac:dyDescent="0.25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  <c r="O9191"/>
      <c r="P9191"/>
      <c r="Q9191"/>
      <c r="R9191"/>
      <c r="S9191"/>
      <c r="T9191"/>
      <c r="U9191"/>
      <c r="V9191"/>
    </row>
    <row r="9192" spans="1:22" ht="12.75" customHeight="1" x14ac:dyDescent="0.25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  <c r="O9192"/>
      <c r="P9192"/>
      <c r="Q9192"/>
      <c r="R9192"/>
      <c r="S9192"/>
      <c r="T9192"/>
      <c r="U9192"/>
      <c r="V9192"/>
    </row>
    <row r="9193" spans="1:22" ht="12.75" customHeight="1" x14ac:dyDescent="0.25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  <c r="O9193"/>
      <c r="P9193"/>
      <c r="Q9193"/>
      <c r="R9193"/>
      <c r="S9193"/>
      <c r="T9193"/>
      <c r="U9193"/>
      <c r="V9193"/>
    </row>
    <row r="9194" spans="1:22" ht="12.75" customHeight="1" x14ac:dyDescent="0.25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  <c r="O9194"/>
      <c r="P9194"/>
      <c r="Q9194"/>
      <c r="R9194"/>
      <c r="S9194"/>
      <c r="T9194"/>
      <c r="U9194"/>
      <c r="V9194"/>
    </row>
    <row r="9195" spans="1:22" ht="12.75" customHeight="1" x14ac:dyDescent="0.25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  <c r="O9195"/>
      <c r="P9195"/>
      <c r="Q9195"/>
      <c r="R9195"/>
      <c r="S9195"/>
      <c r="T9195"/>
      <c r="U9195"/>
      <c r="V9195"/>
    </row>
    <row r="9196" spans="1:22" ht="12.75" customHeight="1" x14ac:dyDescent="0.25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  <c r="O9196"/>
      <c r="P9196"/>
      <c r="Q9196"/>
      <c r="R9196"/>
      <c r="S9196"/>
      <c r="T9196"/>
      <c r="U9196"/>
      <c r="V9196"/>
    </row>
    <row r="9197" spans="1:22" ht="12.75" customHeight="1" x14ac:dyDescent="0.25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  <c r="O9197"/>
      <c r="P9197"/>
      <c r="Q9197"/>
      <c r="R9197"/>
      <c r="S9197"/>
      <c r="T9197"/>
      <c r="U9197"/>
      <c r="V9197"/>
    </row>
    <row r="9198" spans="1:22" ht="12.75" customHeight="1" x14ac:dyDescent="0.25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  <c r="O9198"/>
      <c r="P9198"/>
      <c r="Q9198"/>
      <c r="R9198"/>
      <c r="S9198"/>
      <c r="T9198"/>
      <c r="U9198"/>
      <c r="V9198"/>
    </row>
    <row r="9199" spans="1:22" ht="12.75" customHeight="1" x14ac:dyDescent="0.25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  <c r="O9199"/>
      <c r="P9199"/>
      <c r="Q9199"/>
      <c r="R9199"/>
      <c r="S9199"/>
      <c r="T9199"/>
      <c r="U9199"/>
      <c r="V9199"/>
    </row>
    <row r="9200" spans="1:22" ht="12.75" customHeight="1" x14ac:dyDescent="0.25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  <c r="O9200"/>
      <c r="P9200"/>
      <c r="Q9200"/>
      <c r="R9200"/>
      <c r="S9200"/>
      <c r="T9200"/>
      <c r="U9200"/>
      <c r="V9200"/>
    </row>
    <row r="9201" spans="1:22" ht="12.75" customHeight="1" x14ac:dyDescent="0.25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  <c r="O9201"/>
      <c r="P9201"/>
      <c r="Q9201"/>
      <c r="R9201"/>
      <c r="S9201"/>
      <c r="T9201"/>
      <c r="U9201"/>
      <c r="V9201"/>
    </row>
    <row r="9202" spans="1:22" ht="12.75" customHeight="1" x14ac:dyDescent="0.25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  <c r="O9202"/>
      <c r="P9202"/>
      <c r="Q9202"/>
      <c r="R9202"/>
      <c r="S9202"/>
      <c r="T9202"/>
      <c r="U9202"/>
      <c r="V9202"/>
    </row>
    <row r="9203" spans="1:22" ht="12.75" customHeight="1" x14ac:dyDescent="0.25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  <c r="O9203"/>
      <c r="P9203"/>
      <c r="Q9203"/>
      <c r="R9203"/>
      <c r="S9203"/>
      <c r="T9203"/>
      <c r="U9203"/>
      <c r="V9203"/>
    </row>
    <row r="9204" spans="1:22" ht="12.75" customHeight="1" x14ac:dyDescent="0.25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  <c r="O9204"/>
      <c r="P9204"/>
      <c r="Q9204"/>
      <c r="R9204"/>
      <c r="S9204"/>
      <c r="T9204"/>
      <c r="U9204"/>
      <c r="V9204"/>
    </row>
    <row r="9205" spans="1:22" ht="12.75" customHeight="1" x14ac:dyDescent="0.25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  <c r="O9205"/>
      <c r="P9205"/>
      <c r="Q9205"/>
      <c r="R9205"/>
      <c r="S9205"/>
      <c r="T9205"/>
      <c r="U9205"/>
      <c r="V9205"/>
    </row>
    <row r="9206" spans="1:22" ht="12.75" customHeight="1" x14ac:dyDescent="0.25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  <c r="O9206"/>
      <c r="P9206"/>
      <c r="Q9206"/>
      <c r="R9206"/>
      <c r="S9206"/>
      <c r="T9206"/>
      <c r="U9206"/>
      <c r="V9206"/>
    </row>
    <row r="9207" spans="1:22" ht="12.75" customHeight="1" x14ac:dyDescent="0.25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  <c r="O9207"/>
      <c r="P9207"/>
      <c r="Q9207"/>
      <c r="R9207"/>
      <c r="S9207"/>
      <c r="T9207"/>
      <c r="U9207"/>
      <c r="V9207"/>
    </row>
    <row r="9208" spans="1:22" ht="12.75" customHeight="1" x14ac:dyDescent="0.25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  <c r="O9208"/>
      <c r="P9208"/>
      <c r="Q9208"/>
      <c r="R9208"/>
      <c r="S9208"/>
      <c r="T9208"/>
      <c r="U9208"/>
      <c r="V9208"/>
    </row>
    <row r="9209" spans="1:22" ht="12.75" customHeight="1" x14ac:dyDescent="0.25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  <c r="O9209"/>
      <c r="P9209"/>
      <c r="Q9209"/>
      <c r="R9209"/>
      <c r="S9209"/>
      <c r="T9209"/>
      <c r="U9209"/>
      <c r="V9209"/>
    </row>
    <row r="9210" spans="1:22" ht="12.75" customHeight="1" x14ac:dyDescent="0.25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  <c r="O9210"/>
      <c r="P9210"/>
      <c r="Q9210"/>
      <c r="R9210"/>
      <c r="S9210"/>
      <c r="T9210"/>
      <c r="U9210"/>
      <c r="V9210"/>
    </row>
    <row r="9211" spans="1:22" ht="12.75" customHeight="1" x14ac:dyDescent="0.25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  <c r="O9211"/>
      <c r="P9211"/>
      <c r="Q9211"/>
      <c r="R9211"/>
      <c r="S9211"/>
      <c r="T9211"/>
      <c r="U9211"/>
      <c r="V9211"/>
    </row>
    <row r="9212" spans="1:22" ht="12.75" customHeight="1" x14ac:dyDescent="0.25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  <c r="O9212"/>
      <c r="P9212"/>
      <c r="Q9212"/>
      <c r="R9212"/>
      <c r="S9212"/>
      <c r="T9212"/>
      <c r="U9212"/>
      <c r="V9212"/>
    </row>
    <row r="9213" spans="1:22" ht="12.75" customHeight="1" x14ac:dyDescent="0.25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  <c r="O9213"/>
      <c r="P9213"/>
      <c r="Q9213"/>
      <c r="R9213"/>
      <c r="S9213"/>
      <c r="T9213"/>
      <c r="U9213"/>
      <c r="V9213"/>
    </row>
    <row r="9214" spans="1:22" ht="12.75" customHeight="1" x14ac:dyDescent="0.25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  <c r="O9214"/>
      <c r="P9214"/>
      <c r="Q9214"/>
      <c r="R9214"/>
      <c r="S9214"/>
      <c r="T9214"/>
      <c r="U9214"/>
      <c r="V9214"/>
    </row>
    <row r="9215" spans="1:22" ht="12.75" customHeight="1" x14ac:dyDescent="0.25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  <c r="O9215"/>
      <c r="P9215"/>
      <c r="Q9215"/>
      <c r="R9215"/>
      <c r="S9215"/>
      <c r="T9215"/>
      <c r="U9215"/>
      <c r="V9215"/>
    </row>
    <row r="9216" spans="1:22" ht="12.75" customHeight="1" x14ac:dyDescent="0.25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  <c r="O9216"/>
      <c r="P9216"/>
      <c r="Q9216"/>
      <c r="R9216"/>
      <c r="S9216"/>
      <c r="T9216"/>
      <c r="U9216"/>
      <c r="V9216"/>
    </row>
    <row r="9217" spans="1:22" ht="12.75" customHeight="1" x14ac:dyDescent="0.25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  <c r="O9217"/>
      <c r="P9217"/>
      <c r="Q9217"/>
      <c r="R9217"/>
      <c r="S9217"/>
      <c r="T9217"/>
      <c r="U9217"/>
      <c r="V9217"/>
    </row>
    <row r="9218" spans="1:22" ht="12.75" customHeight="1" x14ac:dyDescent="0.25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  <c r="O9218"/>
      <c r="P9218"/>
      <c r="Q9218"/>
      <c r="R9218"/>
      <c r="S9218"/>
      <c r="T9218"/>
      <c r="U9218"/>
      <c r="V9218"/>
    </row>
    <row r="9219" spans="1:22" ht="12.75" customHeight="1" x14ac:dyDescent="0.25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  <c r="O9219"/>
      <c r="P9219"/>
      <c r="Q9219"/>
      <c r="R9219"/>
      <c r="S9219"/>
      <c r="T9219"/>
      <c r="U9219"/>
      <c r="V9219"/>
    </row>
    <row r="9220" spans="1:22" ht="12.75" customHeight="1" x14ac:dyDescent="0.25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  <c r="O9220"/>
      <c r="P9220"/>
      <c r="Q9220"/>
      <c r="R9220"/>
      <c r="S9220"/>
      <c r="T9220"/>
      <c r="U9220"/>
      <c r="V9220"/>
    </row>
    <row r="9221" spans="1:22" ht="12.75" customHeight="1" x14ac:dyDescent="0.25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  <c r="O9221"/>
      <c r="P9221"/>
      <c r="Q9221"/>
      <c r="R9221"/>
      <c r="S9221"/>
      <c r="T9221"/>
      <c r="U9221"/>
      <c r="V9221"/>
    </row>
    <row r="9222" spans="1:22" ht="12.75" customHeight="1" x14ac:dyDescent="0.25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  <c r="O9222"/>
      <c r="P9222"/>
      <c r="Q9222"/>
      <c r="R9222"/>
      <c r="S9222"/>
      <c r="T9222"/>
      <c r="U9222"/>
      <c r="V9222"/>
    </row>
    <row r="9223" spans="1:22" ht="12.75" customHeight="1" x14ac:dyDescent="0.25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  <c r="O9223"/>
      <c r="P9223"/>
      <c r="Q9223"/>
      <c r="R9223"/>
      <c r="S9223"/>
      <c r="T9223"/>
      <c r="U9223"/>
      <c r="V9223"/>
    </row>
    <row r="9224" spans="1:22" ht="12.75" customHeight="1" x14ac:dyDescent="0.25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  <c r="O9224"/>
      <c r="P9224"/>
      <c r="Q9224"/>
      <c r="R9224"/>
      <c r="S9224"/>
      <c r="T9224"/>
      <c r="U9224"/>
      <c r="V9224"/>
    </row>
    <row r="9225" spans="1:22" ht="12.75" customHeight="1" x14ac:dyDescent="0.25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  <c r="O9225"/>
      <c r="P9225"/>
      <c r="Q9225"/>
      <c r="R9225"/>
      <c r="S9225"/>
      <c r="T9225"/>
      <c r="U9225"/>
      <c r="V9225"/>
    </row>
    <row r="9226" spans="1:22" ht="12.75" customHeight="1" x14ac:dyDescent="0.25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  <c r="O9226"/>
      <c r="P9226"/>
      <c r="Q9226"/>
      <c r="R9226"/>
      <c r="S9226"/>
      <c r="T9226"/>
      <c r="U9226"/>
      <c r="V9226"/>
    </row>
    <row r="9227" spans="1:22" ht="12.75" customHeight="1" x14ac:dyDescent="0.25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  <c r="O9227"/>
      <c r="P9227"/>
      <c r="Q9227"/>
      <c r="R9227"/>
      <c r="S9227"/>
      <c r="T9227"/>
      <c r="U9227"/>
      <c r="V9227"/>
    </row>
    <row r="9228" spans="1:22" ht="12.75" customHeight="1" x14ac:dyDescent="0.25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  <c r="O9228"/>
      <c r="P9228"/>
      <c r="Q9228"/>
      <c r="R9228"/>
      <c r="S9228"/>
      <c r="T9228"/>
      <c r="U9228"/>
      <c r="V9228"/>
    </row>
    <row r="9229" spans="1:22" ht="12.75" customHeight="1" x14ac:dyDescent="0.25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  <c r="O9229"/>
      <c r="P9229"/>
      <c r="Q9229"/>
      <c r="R9229"/>
      <c r="S9229"/>
      <c r="T9229"/>
      <c r="U9229"/>
      <c r="V9229"/>
    </row>
    <row r="9230" spans="1:22" ht="12.75" customHeight="1" x14ac:dyDescent="0.25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  <c r="O9230"/>
      <c r="P9230"/>
      <c r="Q9230"/>
      <c r="R9230"/>
      <c r="S9230"/>
      <c r="T9230"/>
      <c r="U9230"/>
      <c r="V9230"/>
    </row>
    <row r="9231" spans="1:22" ht="12.75" customHeight="1" x14ac:dyDescent="0.25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  <c r="O9231"/>
      <c r="P9231"/>
      <c r="Q9231"/>
      <c r="R9231"/>
      <c r="S9231"/>
      <c r="T9231"/>
      <c r="U9231"/>
      <c r="V9231"/>
    </row>
    <row r="9232" spans="1:22" ht="12.75" customHeight="1" x14ac:dyDescent="0.25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  <c r="O9232"/>
      <c r="P9232"/>
      <c r="Q9232"/>
      <c r="R9232"/>
      <c r="S9232"/>
      <c r="T9232"/>
      <c r="U9232"/>
      <c r="V9232"/>
    </row>
    <row r="9233" spans="1:22" ht="12.75" customHeight="1" x14ac:dyDescent="0.25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  <c r="O9233"/>
      <c r="P9233"/>
      <c r="Q9233"/>
      <c r="R9233"/>
      <c r="S9233"/>
      <c r="T9233"/>
      <c r="U9233"/>
      <c r="V9233"/>
    </row>
    <row r="9234" spans="1:22" ht="12.75" customHeight="1" x14ac:dyDescent="0.25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  <c r="O9234"/>
      <c r="P9234"/>
      <c r="Q9234"/>
      <c r="R9234"/>
      <c r="S9234"/>
      <c r="T9234"/>
      <c r="U9234"/>
      <c r="V9234"/>
    </row>
    <row r="9235" spans="1:22" ht="12.75" customHeight="1" x14ac:dyDescent="0.25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  <c r="O9235"/>
      <c r="P9235"/>
      <c r="Q9235"/>
      <c r="R9235"/>
      <c r="S9235"/>
      <c r="T9235"/>
      <c r="U9235"/>
      <c r="V9235"/>
    </row>
    <row r="9236" spans="1:22" ht="12.75" customHeight="1" x14ac:dyDescent="0.25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  <c r="O9236"/>
      <c r="P9236"/>
      <c r="Q9236"/>
      <c r="R9236"/>
      <c r="S9236"/>
      <c r="T9236"/>
      <c r="U9236"/>
      <c r="V9236"/>
    </row>
    <row r="9237" spans="1:22" ht="12.75" customHeight="1" x14ac:dyDescent="0.25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  <c r="O9237"/>
      <c r="P9237"/>
      <c r="Q9237"/>
      <c r="R9237"/>
      <c r="S9237"/>
      <c r="T9237"/>
      <c r="U9237"/>
      <c r="V9237"/>
    </row>
    <row r="9238" spans="1:22" ht="12.75" customHeight="1" x14ac:dyDescent="0.25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  <c r="O9238"/>
      <c r="P9238"/>
      <c r="Q9238"/>
      <c r="R9238"/>
      <c r="S9238"/>
      <c r="T9238"/>
      <c r="U9238"/>
      <c r="V9238"/>
    </row>
    <row r="9239" spans="1:22" ht="12.75" customHeight="1" x14ac:dyDescent="0.25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  <c r="O9239"/>
      <c r="P9239"/>
      <c r="Q9239"/>
      <c r="R9239"/>
      <c r="S9239"/>
      <c r="T9239"/>
      <c r="U9239"/>
      <c r="V9239"/>
    </row>
    <row r="9240" spans="1:22" ht="12.75" customHeight="1" x14ac:dyDescent="0.25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  <c r="O9240"/>
      <c r="P9240"/>
      <c r="Q9240"/>
      <c r="R9240"/>
      <c r="S9240"/>
      <c r="T9240"/>
      <c r="U9240"/>
      <c r="V9240"/>
    </row>
    <row r="9241" spans="1:22" ht="12.75" customHeight="1" x14ac:dyDescent="0.25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  <c r="O9241"/>
      <c r="P9241"/>
      <c r="Q9241"/>
      <c r="R9241"/>
      <c r="S9241"/>
      <c r="T9241"/>
      <c r="U9241"/>
      <c r="V9241"/>
    </row>
    <row r="9242" spans="1:22" ht="12.75" customHeight="1" x14ac:dyDescent="0.25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  <c r="O9242"/>
      <c r="P9242"/>
      <c r="Q9242"/>
      <c r="R9242"/>
      <c r="S9242"/>
      <c r="T9242"/>
      <c r="U9242"/>
      <c r="V9242"/>
    </row>
    <row r="9243" spans="1:22" ht="12.75" customHeight="1" x14ac:dyDescent="0.25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  <c r="O9243"/>
      <c r="P9243"/>
      <c r="Q9243"/>
      <c r="R9243"/>
      <c r="S9243"/>
      <c r="T9243"/>
      <c r="U9243"/>
      <c r="V9243"/>
    </row>
    <row r="9244" spans="1:22" ht="12.75" customHeight="1" x14ac:dyDescent="0.25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  <c r="O9244"/>
      <c r="P9244"/>
      <c r="Q9244"/>
      <c r="R9244"/>
      <c r="S9244"/>
      <c r="T9244"/>
      <c r="U9244"/>
      <c r="V9244"/>
    </row>
    <row r="9245" spans="1:22" ht="12.75" customHeight="1" x14ac:dyDescent="0.25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  <c r="O9245"/>
      <c r="P9245"/>
      <c r="Q9245"/>
      <c r="R9245"/>
      <c r="S9245"/>
      <c r="T9245"/>
      <c r="U9245"/>
      <c r="V9245"/>
    </row>
    <row r="9246" spans="1:22" ht="12.75" customHeight="1" x14ac:dyDescent="0.25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  <c r="O9246"/>
      <c r="P9246"/>
      <c r="Q9246"/>
      <c r="R9246"/>
      <c r="S9246"/>
      <c r="T9246"/>
      <c r="U9246"/>
      <c r="V9246"/>
    </row>
    <row r="9247" spans="1:22" ht="12.75" customHeight="1" x14ac:dyDescent="0.25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  <c r="O9247"/>
      <c r="P9247"/>
      <c r="Q9247"/>
      <c r="R9247"/>
      <c r="S9247"/>
      <c r="T9247"/>
      <c r="U9247"/>
      <c r="V9247"/>
    </row>
    <row r="9248" spans="1:22" ht="12.75" customHeight="1" x14ac:dyDescent="0.25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  <c r="O9248"/>
      <c r="P9248"/>
      <c r="Q9248"/>
      <c r="R9248"/>
      <c r="S9248"/>
      <c r="T9248"/>
      <c r="U9248"/>
      <c r="V9248"/>
    </row>
    <row r="9249" spans="1:22" ht="12.75" customHeight="1" x14ac:dyDescent="0.25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  <c r="O9249"/>
      <c r="P9249"/>
      <c r="Q9249"/>
      <c r="R9249"/>
      <c r="S9249"/>
      <c r="T9249"/>
      <c r="U9249"/>
      <c r="V9249"/>
    </row>
    <row r="9250" spans="1:22" ht="12.75" customHeight="1" x14ac:dyDescent="0.25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  <c r="O9250"/>
      <c r="P9250"/>
      <c r="Q9250"/>
      <c r="R9250"/>
      <c r="S9250"/>
      <c r="T9250"/>
      <c r="U9250"/>
      <c r="V9250"/>
    </row>
    <row r="9251" spans="1:22" ht="12.75" customHeight="1" x14ac:dyDescent="0.25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  <c r="O9251"/>
      <c r="P9251"/>
      <c r="Q9251"/>
      <c r="R9251"/>
      <c r="S9251"/>
      <c r="T9251"/>
      <c r="U9251"/>
      <c r="V9251"/>
    </row>
    <row r="9252" spans="1:22" ht="12.75" customHeight="1" x14ac:dyDescent="0.25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  <c r="O9252"/>
      <c r="P9252"/>
      <c r="Q9252"/>
      <c r="R9252"/>
      <c r="S9252"/>
      <c r="T9252"/>
      <c r="U9252"/>
      <c r="V9252"/>
    </row>
    <row r="9253" spans="1:22" ht="12.75" customHeight="1" x14ac:dyDescent="0.25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  <c r="O9253"/>
      <c r="P9253"/>
      <c r="Q9253"/>
      <c r="R9253"/>
      <c r="S9253"/>
      <c r="T9253"/>
      <c r="U9253"/>
      <c r="V9253"/>
    </row>
    <row r="9254" spans="1:22" ht="12.75" customHeight="1" x14ac:dyDescent="0.25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  <c r="O9254"/>
      <c r="P9254"/>
      <c r="Q9254"/>
      <c r="R9254"/>
      <c r="S9254"/>
      <c r="T9254"/>
      <c r="U9254"/>
      <c r="V9254"/>
    </row>
    <row r="9255" spans="1:22" ht="12.75" customHeight="1" x14ac:dyDescent="0.25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  <c r="O9255"/>
      <c r="P9255"/>
      <c r="Q9255"/>
      <c r="R9255"/>
      <c r="S9255"/>
      <c r="T9255"/>
      <c r="U9255"/>
      <c r="V9255"/>
    </row>
    <row r="9256" spans="1:22" ht="12.75" customHeight="1" x14ac:dyDescent="0.25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  <c r="O9256"/>
      <c r="P9256"/>
      <c r="Q9256"/>
      <c r="R9256"/>
      <c r="S9256"/>
      <c r="T9256"/>
      <c r="U9256"/>
      <c r="V9256"/>
    </row>
    <row r="9257" spans="1:22" ht="12.75" customHeight="1" x14ac:dyDescent="0.25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  <c r="O9257"/>
      <c r="P9257"/>
      <c r="Q9257"/>
      <c r="R9257"/>
      <c r="S9257"/>
      <c r="T9257"/>
      <c r="U9257"/>
      <c r="V9257"/>
    </row>
    <row r="9258" spans="1:22" ht="12.75" customHeight="1" x14ac:dyDescent="0.25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  <c r="O9258"/>
      <c r="P9258"/>
      <c r="Q9258"/>
      <c r="R9258"/>
      <c r="S9258"/>
      <c r="T9258"/>
      <c r="U9258"/>
      <c r="V9258"/>
    </row>
    <row r="9259" spans="1:22" ht="12.75" customHeight="1" x14ac:dyDescent="0.25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  <c r="O9259"/>
      <c r="P9259"/>
      <c r="Q9259"/>
      <c r="R9259"/>
      <c r="S9259"/>
      <c r="T9259"/>
      <c r="U9259"/>
      <c r="V9259"/>
    </row>
    <row r="9260" spans="1:22" ht="12.75" customHeight="1" x14ac:dyDescent="0.25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  <c r="O9260"/>
      <c r="P9260"/>
      <c r="Q9260"/>
      <c r="R9260"/>
      <c r="S9260"/>
      <c r="T9260"/>
      <c r="U9260"/>
      <c r="V9260"/>
    </row>
    <row r="9261" spans="1:22" ht="12.75" customHeight="1" x14ac:dyDescent="0.25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  <c r="O9261"/>
      <c r="P9261"/>
      <c r="Q9261"/>
      <c r="R9261"/>
      <c r="S9261"/>
      <c r="T9261"/>
      <c r="U9261"/>
      <c r="V9261"/>
    </row>
    <row r="9262" spans="1:22" ht="12.75" customHeight="1" x14ac:dyDescent="0.25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  <c r="O9262"/>
      <c r="P9262"/>
      <c r="Q9262"/>
      <c r="R9262"/>
      <c r="S9262"/>
      <c r="T9262"/>
      <c r="U9262"/>
      <c r="V9262"/>
    </row>
    <row r="9263" spans="1:22" ht="12.75" customHeight="1" x14ac:dyDescent="0.25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  <c r="O9263"/>
      <c r="P9263"/>
      <c r="Q9263"/>
      <c r="R9263"/>
      <c r="S9263"/>
      <c r="T9263"/>
      <c r="U9263"/>
      <c r="V9263"/>
    </row>
    <row r="9264" spans="1:22" ht="12.75" customHeight="1" x14ac:dyDescent="0.25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  <c r="O9264"/>
      <c r="P9264"/>
      <c r="Q9264"/>
      <c r="R9264"/>
      <c r="S9264"/>
      <c r="T9264"/>
      <c r="U9264"/>
      <c r="V9264"/>
    </row>
    <row r="9265" spans="1:22" ht="12.75" customHeight="1" x14ac:dyDescent="0.25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  <c r="O9265"/>
      <c r="P9265"/>
      <c r="Q9265"/>
      <c r="R9265"/>
      <c r="S9265"/>
      <c r="T9265"/>
      <c r="U9265"/>
      <c r="V9265"/>
    </row>
    <row r="9266" spans="1:22" ht="12.75" customHeight="1" x14ac:dyDescent="0.25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  <c r="O9266"/>
      <c r="P9266"/>
      <c r="Q9266"/>
      <c r="R9266"/>
      <c r="S9266"/>
      <c r="T9266"/>
      <c r="U9266"/>
      <c r="V9266"/>
    </row>
    <row r="9267" spans="1:22" ht="12.75" customHeight="1" x14ac:dyDescent="0.25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  <c r="O9267"/>
      <c r="P9267"/>
      <c r="Q9267"/>
      <c r="R9267"/>
      <c r="S9267"/>
      <c r="T9267"/>
      <c r="U9267"/>
      <c r="V9267"/>
    </row>
    <row r="9268" spans="1:22" ht="12.75" customHeight="1" x14ac:dyDescent="0.25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  <c r="O9268"/>
      <c r="P9268"/>
      <c r="Q9268"/>
      <c r="R9268"/>
      <c r="S9268"/>
      <c r="T9268"/>
      <c r="U9268"/>
      <c r="V9268"/>
    </row>
    <row r="9269" spans="1:22" ht="12.75" customHeight="1" x14ac:dyDescent="0.25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  <c r="O9269"/>
      <c r="P9269"/>
      <c r="Q9269"/>
      <c r="R9269"/>
      <c r="S9269"/>
      <c r="T9269"/>
      <c r="U9269"/>
      <c r="V9269"/>
    </row>
    <row r="9270" spans="1:22" ht="12.75" customHeight="1" x14ac:dyDescent="0.25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  <c r="O9270"/>
      <c r="P9270"/>
      <c r="Q9270"/>
      <c r="R9270"/>
      <c r="S9270"/>
      <c r="T9270"/>
      <c r="U9270"/>
      <c r="V9270"/>
    </row>
    <row r="9271" spans="1:22" ht="12.75" customHeight="1" x14ac:dyDescent="0.25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  <c r="O9271"/>
      <c r="P9271"/>
      <c r="Q9271"/>
      <c r="R9271"/>
      <c r="S9271"/>
      <c r="T9271"/>
      <c r="U9271"/>
      <c r="V9271"/>
    </row>
    <row r="9272" spans="1:22" ht="12.75" customHeight="1" x14ac:dyDescent="0.25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  <c r="O9272"/>
      <c r="P9272"/>
      <c r="Q9272"/>
      <c r="R9272"/>
      <c r="S9272"/>
      <c r="T9272"/>
      <c r="U9272"/>
      <c r="V9272"/>
    </row>
    <row r="9273" spans="1:22" ht="12.75" customHeight="1" x14ac:dyDescent="0.25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  <c r="O9273"/>
      <c r="P9273"/>
      <c r="Q9273"/>
      <c r="R9273"/>
      <c r="S9273"/>
      <c r="T9273"/>
      <c r="U9273"/>
      <c r="V9273"/>
    </row>
    <row r="9274" spans="1:22" ht="12.75" customHeight="1" x14ac:dyDescent="0.25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  <c r="O9274"/>
      <c r="P9274"/>
      <c r="Q9274"/>
      <c r="R9274"/>
      <c r="S9274"/>
      <c r="T9274"/>
      <c r="U9274"/>
      <c r="V9274"/>
    </row>
    <row r="9275" spans="1:22" ht="12.75" customHeight="1" x14ac:dyDescent="0.25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  <c r="O9275"/>
      <c r="P9275"/>
      <c r="Q9275"/>
      <c r="R9275"/>
      <c r="S9275"/>
      <c r="T9275"/>
      <c r="U9275"/>
      <c r="V9275"/>
    </row>
    <row r="9276" spans="1:22" ht="12.75" customHeight="1" x14ac:dyDescent="0.25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  <c r="O9276"/>
      <c r="P9276"/>
      <c r="Q9276"/>
      <c r="R9276"/>
      <c r="S9276"/>
      <c r="T9276"/>
      <c r="U9276"/>
      <c r="V9276"/>
    </row>
    <row r="9277" spans="1:22" ht="12.75" customHeight="1" x14ac:dyDescent="0.25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  <c r="O9277"/>
      <c r="P9277"/>
      <c r="Q9277"/>
      <c r="R9277"/>
      <c r="S9277"/>
      <c r="T9277"/>
      <c r="U9277"/>
      <c r="V9277"/>
    </row>
    <row r="9278" spans="1:22" ht="12.75" customHeight="1" x14ac:dyDescent="0.25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  <c r="O9278"/>
      <c r="P9278"/>
      <c r="Q9278"/>
      <c r="R9278"/>
      <c r="S9278"/>
      <c r="T9278"/>
      <c r="U9278"/>
      <c r="V9278"/>
    </row>
    <row r="9279" spans="1:22" ht="12.75" customHeight="1" x14ac:dyDescent="0.25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  <c r="O9279"/>
      <c r="P9279"/>
      <c r="Q9279"/>
      <c r="R9279"/>
      <c r="S9279"/>
      <c r="T9279"/>
      <c r="U9279"/>
      <c r="V9279"/>
    </row>
    <row r="9280" spans="1:22" ht="12.75" customHeight="1" x14ac:dyDescent="0.25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  <c r="O9280"/>
      <c r="P9280"/>
      <c r="Q9280"/>
      <c r="R9280"/>
      <c r="S9280"/>
      <c r="T9280"/>
      <c r="U9280"/>
      <c r="V9280"/>
    </row>
    <row r="9281" spans="1:22" ht="12.75" customHeight="1" x14ac:dyDescent="0.25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  <c r="O9281"/>
      <c r="P9281"/>
      <c r="Q9281"/>
      <c r="R9281"/>
      <c r="S9281"/>
      <c r="T9281"/>
      <c r="U9281"/>
      <c r="V9281"/>
    </row>
    <row r="9282" spans="1:22" ht="12.75" customHeight="1" x14ac:dyDescent="0.25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  <c r="O9282"/>
      <c r="P9282"/>
      <c r="Q9282"/>
      <c r="R9282"/>
      <c r="S9282"/>
      <c r="T9282"/>
      <c r="U9282"/>
      <c r="V9282"/>
    </row>
    <row r="9283" spans="1:22" ht="12.75" customHeight="1" x14ac:dyDescent="0.25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  <c r="O9283"/>
      <c r="P9283"/>
      <c r="Q9283"/>
      <c r="R9283"/>
      <c r="S9283"/>
      <c r="T9283"/>
      <c r="U9283"/>
      <c r="V9283"/>
    </row>
    <row r="9284" spans="1:22" ht="12.75" customHeight="1" x14ac:dyDescent="0.25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  <c r="O9284"/>
      <c r="P9284"/>
      <c r="Q9284"/>
      <c r="R9284"/>
      <c r="S9284"/>
      <c r="T9284"/>
      <c r="U9284"/>
      <c r="V9284"/>
    </row>
    <row r="9285" spans="1:22" ht="12.75" customHeight="1" x14ac:dyDescent="0.25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  <c r="O9285"/>
      <c r="P9285"/>
      <c r="Q9285"/>
      <c r="R9285"/>
      <c r="S9285"/>
      <c r="T9285"/>
      <c r="U9285"/>
      <c r="V9285"/>
    </row>
    <row r="9286" spans="1:22" ht="12.75" customHeight="1" x14ac:dyDescent="0.25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  <c r="O9286"/>
      <c r="P9286"/>
      <c r="Q9286"/>
      <c r="R9286"/>
      <c r="S9286"/>
      <c r="T9286"/>
      <c r="U9286"/>
      <c r="V9286"/>
    </row>
    <row r="9287" spans="1:22" ht="12.75" customHeight="1" x14ac:dyDescent="0.25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  <c r="O9287"/>
      <c r="P9287"/>
      <c r="Q9287"/>
      <c r="R9287"/>
      <c r="S9287"/>
      <c r="T9287"/>
      <c r="U9287"/>
      <c r="V9287"/>
    </row>
    <row r="9288" spans="1:22" ht="12.75" customHeight="1" x14ac:dyDescent="0.25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  <c r="O9288"/>
      <c r="P9288"/>
      <c r="Q9288"/>
      <c r="R9288"/>
      <c r="S9288"/>
      <c r="T9288"/>
      <c r="U9288"/>
      <c r="V9288"/>
    </row>
    <row r="9289" spans="1:22" ht="12.75" customHeight="1" x14ac:dyDescent="0.25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  <c r="O9289"/>
      <c r="P9289"/>
      <c r="Q9289"/>
      <c r="R9289"/>
      <c r="S9289"/>
      <c r="T9289"/>
      <c r="U9289"/>
      <c r="V9289"/>
    </row>
    <row r="9290" spans="1:22" ht="12.75" customHeight="1" x14ac:dyDescent="0.25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  <c r="O9290"/>
      <c r="P9290"/>
      <c r="Q9290"/>
      <c r="R9290"/>
      <c r="S9290"/>
      <c r="T9290"/>
      <c r="U9290"/>
      <c r="V9290"/>
    </row>
    <row r="9291" spans="1:22" ht="12.75" customHeight="1" x14ac:dyDescent="0.25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  <c r="O9291"/>
      <c r="P9291"/>
      <c r="Q9291"/>
      <c r="R9291"/>
      <c r="S9291"/>
      <c r="T9291"/>
      <c r="U9291"/>
      <c r="V9291"/>
    </row>
    <row r="9292" spans="1:22" ht="12.75" customHeight="1" x14ac:dyDescent="0.25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  <c r="O9292"/>
      <c r="P9292"/>
      <c r="Q9292"/>
      <c r="R9292"/>
      <c r="S9292"/>
      <c r="T9292"/>
      <c r="U9292"/>
      <c r="V9292"/>
    </row>
    <row r="9293" spans="1:22" ht="12.75" customHeight="1" x14ac:dyDescent="0.25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  <c r="O9293"/>
      <c r="P9293"/>
      <c r="Q9293"/>
      <c r="R9293"/>
      <c r="S9293"/>
      <c r="T9293"/>
      <c r="U9293"/>
      <c r="V9293"/>
    </row>
    <row r="9294" spans="1:22" ht="12.75" customHeight="1" x14ac:dyDescent="0.25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  <c r="O9294"/>
      <c r="P9294"/>
      <c r="Q9294"/>
      <c r="R9294"/>
      <c r="S9294"/>
      <c r="T9294"/>
      <c r="U9294"/>
      <c r="V9294"/>
    </row>
    <row r="9295" spans="1:22" ht="12.75" customHeight="1" x14ac:dyDescent="0.25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  <c r="O9295"/>
      <c r="P9295"/>
      <c r="Q9295"/>
      <c r="R9295"/>
      <c r="S9295"/>
      <c r="T9295"/>
      <c r="U9295"/>
      <c r="V9295"/>
    </row>
    <row r="9296" spans="1:22" ht="12.75" customHeight="1" x14ac:dyDescent="0.25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  <c r="O9296"/>
      <c r="P9296"/>
      <c r="Q9296"/>
      <c r="R9296"/>
      <c r="S9296"/>
      <c r="T9296"/>
      <c r="U9296"/>
      <c r="V9296"/>
    </row>
    <row r="9297" spans="1:22" ht="12.75" customHeight="1" x14ac:dyDescent="0.25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  <c r="O9297"/>
      <c r="P9297"/>
      <c r="Q9297"/>
      <c r="R9297"/>
      <c r="S9297"/>
      <c r="T9297"/>
      <c r="U9297"/>
      <c r="V9297"/>
    </row>
    <row r="9298" spans="1:22" ht="12.75" customHeight="1" x14ac:dyDescent="0.25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  <c r="O9298"/>
      <c r="P9298"/>
      <c r="Q9298"/>
      <c r="R9298"/>
      <c r="S9298"/>
      <c r="T9298"/>
      <c r="U9298"/>
      <c r="V9298"/>
    </row>
    <row r="9299" spans="1:22" ht="12.75" customHeight="1" x14ac:dyDescent="0.25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  <c r="O9299"/>
      <c r="P9299"/>
      <c r="Q9299"/>
      <c r="R9299"/>
      <c r="S9299"/>
      <c r="T9299"/>
      <c r="U9299"/>
      <c r="V9299"/>
    </row>
    <row r="9300" spans="1:22" ht="12.75" customHeight="1" x14ac:dyDescent="0.25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  <c r="O9300"/>
      <c r="P9300"/>
      <c r="Q9300"/>
      <c r="R9300"/>
      <c r="S9300"/>
      <c r="T9300"/>
      <c r="U9300"/>
      <c r="V9300"/>
    </row>
    <row r="9301" spans="1:22" ht="12.75" customHeight="1" x14ac:dyDescent="0.25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  <c r="O9301"/>
      <c r="P9301"/>
      <c r="Q9301"/>
      <c r="R9301"/>
      <c r="S9301"/>
      <c r="T9301"/>
      <c r="U9301"/>
      <c r="V9301"/>
    </row>
    <row r="9302" spans="1:22" ht="12.75" customHeight="1" x14ac:dyDescent="0.25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  <c r="O9302"/>
      <c r="P9302"/>
      <c r="Q9302"/>
      <c r="R9302"/>
      <c r="S9302"/>
      <c r="T9302"/>
      <c r="U9302"/>
      <c r="V9302"/>
    </row>
    <row r="9303" spans="1:22" ht="12.75" customHeight="1" x14ac:dyDescent="0.25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  <c r="O9303"/>
      <c r="P9303"/>
      <c r="Q9303"/>
      <c r="R9303"/>
      <c r="S9303"/>
      <c r="T9303"/>
      <c r="U9303"/>
      <c r="V9303"/>
    </row>
    <row r="9304" spans="1:22" ht="12.75" customHeight="1" x14ac:dyDescent="0.25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  <c r="O9304"/>
      <c r="P9304"/>
      <c r="Q9304"/>
      <c r="R9304"/>
      <c r="S9304"/>
      <c r="T9304"/>
      <c r="U9304"/>
      <c r="V9304"/>
    </row>
    <row r="9305" spans="1:22" ht="12.75" customHeight="1" x14ac:dyDescent="0.25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  <c r="O9305"/>
      <c r="P9305"/>
      <c r="Q9305"/>
      <c r="R9305"/>
      <c r="S9305"/>
      <c r="T9305"/>
      <c r="U9305"/>
      <c r="V9305"/>
    </row>
    <row r="9306" spans="1:22" ht="12.75" customHeight="1" x14ac:dyDescent="0.25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  <c r="O9306"/>
      <c r="P9306"/>
      <c r="Q9306"/>
      <c r="R9306"/>
      <c r="S9306"/>
      <c r="T9306"/>
      <c r="U9306"/>
      <c r="V9306"/>
    </row>
    <row r="9307" spans="1:22" ht="12.75" customHeight="1" x14ac:dyDescent="0.25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  <c r="O9307"/>
      <c r="P9307"/>
      <c r="Q9307"/>
      <c r="R9307"/>
      <c r="S9307"/>
      <c r="T9307"/>
      <c r="U9307"/>
      <c r="V9307"/>
    </row>
    <row r="9308" spans="1:22" ht="12.75" customHeight="1" x14ac:dyDescent="0.25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  <c r="O9308"/>
      <c r="P9308"/>
      <c r="Q9308"/>
      <c r="R9308"/>
      <c r="S9308"/>
      <c r="T9308"/>
      <c r="U9308"/>
      <c r="V9308"/>
    </row>
    <row r="9309" spans="1:22" ht="12.75" customHeight="1" x14ac:dyDescent="0.25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  <c r="O9309"/>
      <c r="P9309"/>
      <c r="Q9309"/>
      <c r="R9309"/>
      <c r="S9309"/>
      <c r="T9309"/>
      <c r="U9309"/>
      <c r="V9309"/>
    </row>
    <row r="9310" spans="1:22" ht="12.75" customHeight="1" x14ac:dyDescent="0.25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  <c r="O9310"/>
      <c r="P9310"/>
      <c r="Q9310"/>
      <c r="R9310"/>
      <c r="S9310"/>
      <c r="T9310"/>
      <c r="U9310"/>
      <c r="V9310"/>
    </row>
    <row r="9311" spans="1:22" ht="12.75" customHeight="1" x14ac:dyDescent="0.25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  <c r="O9311"/>
      <c r="P9311"/>
      <c r="Q9311"/>
      <c r="R9311"/>
      <c r="S9311"/>
      <c r="T9311"/>
      <c r="U9311"/>
      <c r="V9311"/>
    </row>
    <row r="9312" spans="1:22" ht="12.75" customHeight="1" x14ac:dyDescent="0.25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  <c r="O9312"/>
      <c r="P9312"/>
      <c r="Q9312"/>
      <c r="R9312"/>
      <c r="S9312"/>
      <c r="T9312"/>
      <c r="U9312"/>
      <c r="V9312"/>
    </row>
    <row r="9313" spans="1:22" ht="12.75" customHeight="1" x14ac:dyDescent="0.25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  <c r="O9313"/>
      <c r="P9313"/>
      <c r="Q9313"/>
      <c r="R9313"/>
      <c r="S9313"/>
      <c r="T9313"/>
      <c r="U9313"/>
      <c r="V9313"/>
    </row>
    <row r="9314" spans="1:22" ht="12.75" customHeight="1" x14ac:dyDescent="0.25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  <c r="O9314"/>
      <c r="P9314"/>
      <c r="Q9314"/>
      <c r="R9314"/>
      <c r="S9314"/>
      <c r="T9314"/>
      <c r="U9314"/>
      <c r="V9314"/>
    </row>
    <row r="9315" spans="1:22" ht="12.75" customHeight="1" x14ac:dyDescent="0.25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  <c r="O9315"/>
      <c r="P9315"/>
      <c r="Q9315"/>
      <c r="R9315"/>
      <c r="S9315"/>
      <c r="T9315"/>
      <c r="U9315"/>
      <c r="V9315"/>
    </row>
    <row r="9316" spans="1:22" ht="12.75" customHeight="1" x14ac:dyDescent="0.25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  <c r="O9316"/>
      <c r="P9316"/>
      <c r="Q9316"/>
      <c r="R9316"/>
      <c r="S9316"/>
      <c r="T9316"/>
      <c r="U9316"/>
      <c r="V9316"/>
    </row>
    <row r="9317" spans="1:22" ht="12.75" customHeight="1" x14ac:dyDescent="0.25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  <c r="O9317"/>
      <c r="P9317"/>
      <c r="Q9317"/>
      <c r="R9317"/>
      <c r="S9317"/>
      <c r="T9317"/>
      <c r="U9317"/>
      <c r="V9317"/>
    </row>
    <row r="9318" spans="1:22" ht="12.75" customHeight="1" x14ac:dyDescent="0.25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  <c r="O9318"/>
      <c r="P9318"/>
      <c r="Q9318"/>
      <c r="R9318"/>
      <c r="S9318"/>
      <c r="T9318"/>
      <c r="U9318"/>
      <c r="V9318"/>
    </row>
    <row r="9319" spans="1:22" ht="12.75" customHeight="1" x14ac:dyDescent="0.25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  <c r="O9319"/>
      <c r="P9319"/>
      <c r="Q9319"/>
      <c r="R9319"/>
      <c r="S9319"/>
      <c r="T9319"/>
      <c r="U9319"/>
      <c r="V9319"/>
    </row>
    <row r="9320" spans="1:22" ht="12.75" customHeight="1" x14ac:dyDescent="0.25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  <c r="O9320"/>
      <c r="P9320"/>
      <c r="Q9320"/>
      <c r="R9320"/>
      <c r="S9320"/>
      <c r="T9320"/>
      <c r="U9320"/>
      <c r="V9320"/>
    </row>
    <row r="9321" spans="1:22" ht="12.75" customHeight="1" x14ac:dyDescent="0.25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  <c r="O9321"/>
      <c r="P9321"/>
      <c r="Q9321"/>
      <c r="R9321"/>
      <c r="S9321"/>
      <c r="T9321"/>
      <c r="U9321"/>
      <c r="V9321"/>
    </row>
    <row r="9322" spans="1:22" ht="12.75" customHeight="1" x14ac:dyDescent="0.25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  <c r="O9322"/>
      <c r="P9322"/>
      <c r="Q9322"/>
      <c r="R9322"/>
      <c r="S9322"/>
      <c r="T9322"/>
      <c r="U9322"/>
      <c r="V9322"/>
    </row>
    <row r="9323" spans="1:22" ht="12.75" customHeight="1" x14ac:dyDescent="0.25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  <c r="O9323"/>
      <c r="P9323"/>
      <c r="Q9323"/>
      <c r="R9323"/>
      <c r="S9323"/>
      <c r="T9323"/>
      <c r="U9323"/>
      <c r="V9323"/>
    </row>
    <row r="9324" spans="1:22" ht="12.75" customHeight="1" x14ac:dyDescent="0.25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  <c r="O9324"/>
      <c r="P9324"/>
      <c r="Q9324"/>
      <c r="R9324"/>
      <c r="S9324"/>
      <c r="T9324"/>
      <c r="U9324"/>
      <c r="V9324"/>
    </row>
    <row r="9325" spans="1:22" ht="12.75" customHeight="1" x14ac:dyDescent="0.25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  <c r="O9325"/>
      <c r="P9325"/>
      <c r="Q9325"/>
      <c r="R9325"/>
      <c r="S9325"/>
      <c r="T9325"/>
      <c r="U9325"/>
      <c r="V9325"/>
    </row>
    <row r="9326" spans="1:22" ht="12.75" customHeight="1" x14ac:dyDescent="0.25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  <c r="O9326"/>
      <c r="P9326"/>
      <c r="Q9326"/>
      <c r="R9326"/>
      <c r="S9326"/>
      <c r="T9326"/>
      <c r="U9326"/>
      <c r="V9326"/>
    </row>
    <row r="9327" spans="1:22" ht="12.75" customHeight="1" x14ac:dyDescent="0.25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  <c r="O9327"/>
      <c r="P9327"/>
      <c r="Q9327"/>
      <c r="R9327"/>
      <c r="S9327"/>
      <c r="T9327"/>
      <c r="U9327"/>
      <c r="V9327"/>
    </row>
    <row r="9328" spans="1:22" ht="12.75" customHeight="1" x14ac:dyDescent="0.25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  <c r="O9328"/>
      <c r="P9328"/>
      <c r="Q9328"/>
      <c r="R9328"/>
      <c r="S9328"/>
      <c r="T9328"/>
      <c r="U9328"/>
      <c r="V9328"/>
    </row>
    <row r="9329" spans="1:22" ht="12.75" customHeight="1" x14ac:dyDescent="0.25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  <c r="O9329"/>
      <c r="P9329"/>
      <c r="Q9329"/>
      <c r="R9329"/>
      <c r="S9329"/>
      <c r="T9329"/>
      <c r="U9329"/>
      <c r="V9329"/>
    </row>
    <row r="9330" spans="1:22" ht="12.75" customHeight="1" x14ac:dyDescent="0.25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  <c r="O9330"/>
      <c r="P9330"/>
      <c r="Q9330"/>
      <c r="R9330"/>
      <c r="S9330"/>
      <c r="T9330"/>
      <c r="U9330"/>
      <c r="V9330"/>
    </row>
    <row r="9331" spans="1:22" ht="12.75" customHeight="1" x14ac:dyDescent="0.25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  <c r="O9331"/>
      <c r="P9331"/>
      <c r="Q9331"/>
      <c r="R9331"/>
      <c r="S9331"/>
      <c r="T9331"/>
      <c r="U9331"/>
      <c r="V9331"/>
    </row>
    <row r="9332" spans="1:22" ht="12.75" customHeight="1" x14ac:dyDescent="0.25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  <c r="O9332"/>
      <c r="P9332"/>
      <c r="Q9332"/>
      <c r="R9332"/>
      <c r="S9332"/>
      <c r="T9332"/>
      <c r="U9332"/>
      <c r="V9332"/>
    </row>
    <row r="9333" spans="1:22" ht="12.75" customHeight="1" x14ac:dyDescent="0.25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  <c r="O9333"/>
      <c r="P9333"/>
      <c r="Q9333"/>
      <c r="R9333"/>
      <c r="S9333"/>
      <c r="T9333"/>
      <c r="U9333"/>
      <c r="V9333"/>
    </row>
    <row r="9334" spans="1:22" ht="12.75" customHeight="1" x14ac:dyDescent="0.25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  <c r="O9334"/>
      <c r="P9334"/>
      <c r="Q9334"/>
      <c r="R9334"/>
      <c r="S9334"/>
      <c r="T9334"/>
      <c r="U9334"/>
      <c r="V9334"/>
    </row>
    <row r="9335" spans="1:22" ht="12.75" customHeight="1" x14ac:dyDescent="0.25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  <c r="O9335"/>
      <c r="P9335"/>
      <c r="Q9335"/>
      <c r="R9335"/>
      <c r="S9335"/>
      <c r="T9335"/>
      <c r="U9335"/>
      <c r="V9335"/>
    </row>
    <row r="9336" spans="1:22" ht="12.75" customHeight="1" x14ac:dyDescent="0.25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  <c r="O9336"/>
      <c r="P9336"/>
      <c r="Q9336"/>
      <c r="R9336"/>
      <c r="S9336"/>
      <c r="T9336"/>
      <c r="U9336"/>
      <c r="V9336"/>
    </row>
    <row r="9337" spans="1:22" ht="12.75" customHeight="1" x14ac:dyDescent="0.25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  <c r="O9337"/>
      <c r="P9337"/>
      <c r="Q9337"/>
      <c r="R9337"/>
      <c r="S9337"/>
      <c r="T9337"/>
      <c r="U9337"/>
      <c r="V9337"/>
    </row>
    <row r="9338" spans="1:22" ht="12.75" customHeight="1" x14ac:dyDescent="0.25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  <c r="O9338"/>
      <c r="P9338"/>
      <c r="Q9338"/>
      <c r="R9338"/>
      <c r="S9338"/>
      <c r="T9338"/>
      <c r="U9338"/>
      <c r="V9338"/>
    </row>
    <row r="9339" spans="1:22" ht="12.75" customHeight="1" x14ac:dyDescent="0.25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  <c r="O9339"/>
      <c r="P9339"/>
      <c r="Q9339"/>
      <c r="R9339"/>
      <c r="S9339"/>
      <c r="T9339"/>
      <c r="U9339"/>
      <c r="V9339"/>
    </row>
    <row r="9340" spans="1:22" ht="12.75" customHeight="1" x14ac:dyDescent="0.25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  <c r="O9340"/>
      <c r="P9340"/>
      <c r="Q9340"/>
      <c r="R9340"/>
      <c r="S9340"/>
      <c r="T9340"/>
      <c r="U9340"/>
      <c r="V9340"/>
    </row>
    <row r="9341" spans="1:22" ht="12.75" customHeight="1" x14ac:dyDescent="0.25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  <c r="O9341"/>
      <c r="P9341"/>
      <c r="Q9341"/>
      <c r="R9341"/>
      <c r="S9341"/>
      <c r="T9341"/>
      <c r="U9341"/>
      <c r="V9341"/>
    </row>
    <row r="9342" spans="1:22" ht="12.75" customHeight="1" x14ac:dyDescent="0.25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  <c r="O9342"/>
      <c r="P9342"/>
      <c r="Q9342"/>
      <c r="R9342"/>
      <c r="S9342"/>
      <c r="T9342"/>
      <c r="U9342"/>
      <c r="V9342"/>
    </row>
    <row r="9343" spans="1:22" ht="12.75" customHeight="1" x14ac:dyDescent="0.25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  <c r="O9343"/>
      <c r="P9343"/>
      <c r="Q9343"/>
      <c r="R9343"/>
      <c r="S9343"/>
      <c r="T9343"/>
      <c r="U9343"/>
      <c r="V9343"/>
    </row>
    <row r="9344" spans="1:22" ht="12.75" customHeight="1" x14ac:dyDescent="0.25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  <c r="O9344"/>
      <c r="P9344"/>
      <c r="Q9344"/>
      <c r="R9344"/>
      <c r="S9344"/>
      <c r="T9344"/>
      <c r="U9344"/>
      <c r="V9344"/>
    </row>
    <row r="9345" spans="1:22" ht="12.75" customHeight="1" x14ac:dyDescent="0.25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  <c r="O9345"/>
      <c r="P9345"/>
      <c r="Q9345"/>
      <c r="R9345"/>
      <c r="S9345"/>
      <c r="T9345"/>
      <c r="U9345"/>
      <c r="V9345"/>
    </row>
    <row r="9346" spans="1:22" ht="12.75" customHeight="1" x14ac:dyDescent="0.25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  <c r="O9346"/>
      <c r="P9346"/>
      <c r="Q9346"/>
      <c r="R9346"/>
      <c r="S9346"/>
      <c r="T9346"/>
      <c r="U9346"/>
      <c r="V9346"/>
    </row>
    <row r="9347" spans="1:22" ht="12.75" customHeight="1" x14ac:dyDescent="0.25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  <c r="O9347"/>
      <c r="P9347"/>
      <c r="Q9347"/>
      <c r="R9347"/>
      <c r="S9347"/>
      <c r="T9347"/>
      <c r="U9347"/>
      <c r="V9347"/>
    </row>
    <row r="9348" spans="1:22" ht="12.75" customHeight="1" x14ac:dyDescent="0.25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  <c r="O9348"/>
      <c r="P9348"/>
      <c r="Q9348"/>
      <c r="R9348"/>
      <c r="S9348"/>
      <c r="T9348"/>
      <c r="U9348"/>
      <c r="V9348"/>
    </row>
    <row r="9349" spans="1:22" ht="12.75" customHeight="1" x14ac:dyDescent="0.25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  <c r="O9349"/>
      <c r="P9349"/>
      <c r="Q9349"/>
      <c r="R9349"/>
      <c r="S9349"/>
      <c r="T9349"/>
      <c r="U9349"/>
      <c r="V9349"/>
    </row>
    <row r="9350" spans="1:22" ht="12.75" customHeight="1" x14ac:dyDescent="0.25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  <c r="O9350"/>
      <c r="P9350"/>
      <c r="Q9350"/>
      <c r="R9350"/>
      <c r="S9350"/>
      <c r="T9350"/>
      <c r="U9350"/>
      <c r="V9350"/>
    </row>
    <row r="9351" spans="1:22" ht="12.75" customHeight="1" x14ac:dyDescent="0.25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  <c r="O9351"/>
      <c r="P9351"/>
      <c r="Q9351"/>
      <c r="R9351"/>
      <c r="S9351"/>
      <c r="T9351"/>
      <c r="U9351"/>
      <c r="V9351"/>
    </row>
    <row r="9352" spans="1:22" ht="12.75" customHeight="1" x14ac:dyDescent="0.25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  <c r="O9352"/>
      <c r="P9352"/>
      <c r="Q9352"/>
      <c r="R9352"/>
      <c r="S9352"/>
      <c r="T9352"/>
      <c r="U9352"/>
      <c r="V9352"/>
    </row>
    <row r="9353" spans="1:22" ht="12.75" customHeight="1" x14ac:dyDescent="0.25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  <c r="O9353"/>
      <c r="P9353"/>
      <c r="Q9353"/>
      <c r="R9353"/>
      <c r="S9353"/>
      <c r="T9353"/>
      <c r="U9353"/>
      <c r="V9353"/>
    </row>
    <row r="9354" spans="1:22" ht="12.75" customHeight="1" x14ac:dyDescent="0.25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  <c r="O9354"/>
      <c r="P9354"/>
      <c r="Q9354"/>
      <c r="R9354"/>
      <c r="S9354"/>
      <c r="T9354"/>
      <c r="U9354"/>
      <c r="V9354"/>
    </row>
    <row r="9355" spans="1:22" ht="12.75" customHeight="1" x14ac:dyDescent="0.25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  <c r="O9355"/>
      <c r="P9355"/>
      <c r="Q9355"/>
      <c r="R9355"/>
      <c r="S9355"/>
      <c r="T9355"/>
      <c r="U9355"/>
      <c r="V9355"/>
    </row>
    <row r="9356" spans="1:22" ht="12.75" customHeight="1" x14ac:dyDescent="0.25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  <c r="O9356"/>
      <c r="P9356"/>
      <c r="Q9356"/>
      <c r="R9356"/>
      <c r="S9356"/>
      <c r="T9356"/>
      <c r="U9356"/>
      <c r="V9356"/>
    </row>
    <row r="9357" spans="1:22" ht="12.75" customHeight="1" x14ac:dyDescent="0.25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  <c r="O9357"/>
      <c r="P9357"/>
      <c r="Q9357"/>
      <c r="R9357"/>
      <c r="S9357"/>
      <c r="T9357"/>
      <c r="U9357"/>
      <c r="V9357"/>
    </row>
    <row r="9358" spans="1:22" ht="12.75" customHeight="1" x14ac:dyDescent="0.25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  <c r="O9358"/>
      <c r="P9358"/>
      <c r="Q9358"/>
      <c r="R9358"/>
      <c r="S9358"/>
      <c r="T9358"/>
      <c r="U9358"/>
      <c r="V9358"/>
    </row>
    <row r="9359" spans="1:22" ht="12.75" customHeight="1" x14ac:dyDescent="0.25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  <c r="O9359"/>
      <c r="P9359"/>
      <c r="Q9359"/>
      <c r="R9359"/>
      <c r="S9359"/>
      <c r="T9359"/>
      <c r="U9359"/>
      <c r="V9359"/>
    </row>
    <row r="9360" spans="1:22" ht="12.75" customHeight="1" x14ac:dyDescent="0.25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  <c r="O9360"/>
      <c r="P9360"/>
      <c r="Q9360"/>
      <c r="R9360"/>
      <c r="S9360"/>
      <c r="T9360"/>
      <c r="U9360"/>
      <c r="V9360"/>
    </row>
    <row r="9361" spans="1:22" ht="12.75" customHeight="1" x14ac:dyDescent="0.25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  <c r="O9361"/>
      <c r="P9361"/>
      <c r="Q9361"/>
      <c r="R9361"/>
      <c r="S9361"/>
      <c r="T9361"/>
      <c r="U9361"/>
      <c r="V9361"/>
    </row>
    <row r="9362" spans="1:22" ht="12.75" customHeight="1" x14ac:dyDescent="0.25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  <c r="O9362"/>
      <c r="P9362"/>
      <c r="Q9362"/>
      <c r="R9362"/>
      <c r="S9362"/>
      <c r="T9362"/>
      <c r="U9362"/>
      <c r="V9362"/>
    </row>
    <row r="9363" spans="1:22" ht="12.75" customHeight="1" x14ac:dyDescent="0.25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  <c r="O9363"/>
      <c r="P9363"/>
      <c r="Q9363"/>
      <c r="R9363"/>
      <c r="S9363"/>
      <c r="T9363"/>
      <c r="U9363"/>
      <c r="V9363"/>
    </row>
    <row r="9364" spans="1:22" ht="12.75" customHeight="1" x14ac:dyDescent="0.25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  <c r="O9364"/>
      <c r="P9364"/>
      <c r="Q9364"/>
      <c r="R9364"/>
      <c r="S9364"/>
      <c r="T9364"/>
      <c r="U9364"/>
      <c r="V9364"/>
    </row>
    <row r="9365" spans="1:22" ht="12.75" customHeight="1" x14ac:dyDescent="0.25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  <c r="O9365"/>
      <c r="P9365"/>
      <c r="Q9365"/>
      <c r="R9365"/>
      <c r="S9365"/>
      <c r="T9365"/>
      <c r="U9365"/>
      <c r="V9365"/>
    </row>
    <row r="9366" spans="1:22" ht="12.75" customHeight="1" x14ac:dyDescent="0.25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  <c r="O9366"/>
      <c r="P9366"/>
      <c r="Q9366"/>
      <c r="R9366"/>
      <c r="S9366"/>
      <c r="T9366"/>
      <c r="U9366"/>
      <c r="V9366"/>
    </row>
    <row r="9367" spans="1:22" ht="12.75" customHeight="1" x14ac:dyDescent="0.25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  <c r="O9367"/>
      <c r="P9367"/>
      <c r="Q9367"/>
      <c r="R9367"/>
      <c r="S9367"/>
      <c r="T9367"/>
      <c r="U9367"/>
      <c r="V9367"/>
    </row>
    <row r="9368" spans="1:22" ht="12.75" customHeight="1" x14ac:dyDescent="0.25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  <c r="O9368"/>
      <c r="P9368"/>
      <c r="Q9368"/>
      <c r="R9368"/>
      <c r="S9368"/>
      <c r="T9368"/>
      <c r="U9368"/>
      <c r="V9368"/>
    </row>
    <row r="9369" spans="1:22" ht="12.75" customHeight="1" x14ac:dyDescent="0.25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  <c r="O9369"/>
      <c r="P9369"/>
      <c r="Q9369"/>
      <c r="R9369"/>
      <c r="S9369"/>
      <c r="T9369"/>
      <c r="U9369"/>
      <c r="V9369"/>
    </row>
    <row r="9370" spans="1:22" ht="12.75" customHeight="1" x14ac:dyDescent="0.25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  <c r="O9370"/>
      <c r="P9370"/>
      <c r="Q9370"/>
      <c r="R9370"/>
      <c r="S9370"/>
      <c r="T9370"/>
      <c r="U9370"/>
      <c r="V9370"/>
    </row>
    <row r="9371" spans="1:22" ht="12.75" customHeight="1" x14ac:dyDescent="0.25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  <c r="O9371"/>
      <c r="P9371"/>
      <c r="Q9371"/>
      <c r="R9371"/>
      <c r="S9371"/>
      <c r="T9371"/>
      <c r="U9371"/>
      <c r="V9371"/>
    </row>
    <row r="9372" spans="1:22" ht="12.75" customHeight="1" x14ac:dyDescent="0.25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  <c r="O9372"/>
      <c r="P9372"/>
      <c r="Q9372"/>
      <c r="R9372"/>
      <c r="S9372"/>
      <c r="T9372"/>
      <c r="U9372"/>
      <c r="V9372"/>
    </row>
    <row r="9373" spans="1:22" ht="12.75" customHeight="1" x14ac:dyDescent="0.25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  <c r="O9373"/>
      <c r="P9373"/>
      <c r="Q9373"/>
      <c r="R9373"/>
      <c r="S9373"/>
      <c r="T9373"/>
      <c r="U9373"/>
      <c r="V9373"/>
    </row>
    <row r="9374" spans="1:22" ht="12.75" customHeight="1" x14ac:dyDescent="0.25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  <c r="O9374"/>
      <c r="P9374"/>
      <c r="Q9374"/>
      <c r="R9374"/>
      <c r="S9374"/>
      <c r="T9374"/>
      <c r="U9374"/>
      <c r="V9374"/>
    </row>
    <row r="9375" spans="1:22" ht="12.75" customHeight="1" x14ac:dyDescent="0.25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  <c r="O9375"/>
      <c r="P9375"/>
      <c r="Q9375"/>
      <c r="R9375"/>
      <c r="S9375"/>
      <c r="T9375"/>
      <c r="U9375"/>
      <c r="V9375"/>
    </row>
    <row r="9376" spans="1:22" ht="12.75" customHeight="1" x14ac:dyDescent="0.25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  <c r="O9376"/>
      <c r="P9376"/>
      <c r="Q9376"/>
      <c r="R9376"/>
      <c r="S9376"/>
      <c r="T9376"/>
      <c r="U9376"/>
      <c r="V9376"/>
    </row>
    <row r="9377" spans="1:22" ht="12.75" customHeight="1" x14ac:dyDescent="0.25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  <c r="O9377"/>
      <c r="P9377"/>
      <c r="Q9377"/>
      <c r="R9377"/>
      <c r="S9377"/>
      <c r="T9377"/>
      <c r="U9377"/>
      <c r="V9377"/>
    </row>
    <row r="9378" spans="1:22" ht="12.75" customHeight="1" x14ac:dyDescent="0.25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  <c r="O9378"/>
      <c r="P9378"/>
      <c r="Q9378"/>
      <c r="R9378"/>
      <c r="S9378"/>
      <c r="T9378"/>
      <c r="U9378"/>
      <c r="V9378"/>
    </row>
    <row r="9379" spans="1:22" ht="12.75" customHeight="1" x14ac:dyDescent="0.25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  <c r="O9379"/>
      <c r="P9379"/>
      <c r="Q9379"/>
      <c r="R9379"/>
      <c r="S9379"/>
      <c r="T9379"/>
      <c r="U9379"/>
      <c r="V9379"/>
    </row>
    <row r="9380" spans="1:22" ht="12.75" customHeight="1" x14ac:dyDescent="0.25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  <c r="O9380"/>
      <c r="P9380"/>
      <c r="Q9380"/>
      <c r="R9380"/>
      <c r="S9380"/>
      <c r="T9380"/>
      <c r="U9380"/>
      <c r="V9380"/>
    </row>
    <row r="9381" spans="1:22" ht="12.75" customHeight="1" x14ac:dyDescent="0.25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  <c r="O9381"/>
      <c r="P9381"/>
      <c r="Q9381"/>
      <c r="R9381"/>
      <c r="S9381"/>
      <c r="T9381"/>
      <c r="U9381"/>
      <c r="V9381"/>
    </row>
    <row r="9382" spans="1:22" ht="12.75" customHeight="1" x14ac:dyDescent="0.25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  <c r="O9382"/>
      <c r="P9382"/>
      <c r="Q9382"/>
      <c r="R9382"/>
      <c r="S9382"/>
      <c r="T9382"/>
      <c r="U9382"/>
      <c r="V9382"/>
    </row>
    <row r="9383" spans="1:22" ht="12.75" customHeight="1" x14ac:dyDescent="0.25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  <c r="O9383"/>
      <c r="P9383"/>
      <c r="Q9383"/>
      <c r="R9383"/>
      <c r="S9383"/>
      <c r="T9383"/>
      <c r="U9383"/>
      <c r="V9383"/>
    </row>
    <row r="9384" spans="1:22" ht="12.75" customHeight="1" x14ac:dyDescent="0.25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  <c r="O9384"/>
      <c r="P9384"/>
      <c r="Q9384"/>
      <c r="R9384"/>
      <c r="S9384"/>
      <c r="T9384"/>
      <c r="U9384"/>
      <c r="V9384"/>
    </row>
    <row r="9385" spans="1:22" ht="12.75" customHeight="1" x14ac:dyDescent="0.25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  <c r="O9385"/>
      <c r="P9385"/>
      <c r="Q9385"/>
      <c r="R9385"/>
      <c r="S9385"/>
      <c r="T9385"/>
      <c r="U9385"/>
      <c r="V9385"/>
    </row>
    <row r="9386" spans="1:22" ht="12.75" customHeight="1" x14ac:dyDescent="0.25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  <c r="O9386"/>
      <c r="P9386"/>
      <c r="Q9386"/>
      <c r="R9386"/>
      <c r="S9386"/>
      <c r="T9386"/>
      <c r="U9386"/>
      <c r="V9386"/>
    </row>
    <row r="9387" spans="1:22" ht="12.75" customHeight="1" x14ac:dyDescent="0.25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  <c r="O9387"/>
      <c r="P9387"/>
      <c r="Q9387"/>
      <c r="R9387"/>
      <c r="S9387"/>
      <c r="T9387"/>
      <c r="U9387"/>
      <c r="V9387"/>
    </row>
    <row r="9388" spans="1:22" ht="12.75" customHeight="1" x14ac:dyDescent="0.25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  <c r="O9388"/>
      <c r="P9388"/>
      <c r="Q9388"/>
      <c r="R9388"/>
      <c r="S9388"/>
      <c r="T9388"/>
      <c r="U9388"/>
      <c r="V9388"/>
    </row>
    <row r="9389" spans="1:22" ht="12.75" customHeight="1" x14ac:dyDescent="0.25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  <c r="O9389"/>
      <c r="P9389"/>
      <c r="Q9389"/>
      <c r="R9389"/>
      <c r="S9389"/>
      <c r="T9389"/>
      <c r="U9389"/>
      <c r="V9389"/>
    </row>
    <row r="9390" spans="1:22" ht="12.75" customHeight="1" x14ac:dyDescent="0.25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  <c r="O9390"/>
      <c r="P9390"/>
      <c r="Q9390"/>
      <c r="R9390"/>
      <c r="S9390"/>
      <c r="T9390"/>
      <c r="U9390"/>
      <c r="V9390"/>
    </row>
    <row r="9391" spans="1:22" ht="12.75" customHeight="1" x14ac:dyDescent="0.25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  <c r="O9391"/>
      <c r="P9391"/>
      <c r="Q9391"/>
      <c r="R9391"/>
      <c r="S9391"/>
      <c r="T9391"/>
      <c r="U9391"/>
      <c r="V9391"/>
    </row>
    <row r="9392" spans="1:22" ht="12.75" customHeight="1" x14ac:dyDescent="0.25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  <c r="O9392"/>
      <c r="P9392"/>
      <c r="Q9392"/>
      <c r="R9392"/>
      <c r="S9392"/>
      <c r="T9392"/>
      <c r="U9392"/>
      <c r="V9392"/>
    </row>
    <row r="9393" spans="1:22" ht="12.75" customHeight="1" x14ac:dyDescent="0.25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  <c r="O9393"/>
      <c r="P9393"/>
      <c r="Q9393"/>
      <c r="R9393"/>
      <c r="S9393"/>
      <c r="T9393"/>
      <c r="U9393"/>
      <c r="V9393"/>
    </row>
    <row r="9394" spans="1:22" ht="12.75" customHeight="1" x14ac:dyDescent="0.25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  <c r="O9394"/>
      <c r="P9394"/>
      <c r="Q9394"/>
      <c r="R9394"/>
      <c r="S9394"/>
      <c r="T9394"/>
      <c r="U9394"/>
      <c r="V9394"/>
    </row>
    <row r="9395" spans="1:22" ht="12.75" customHeight="1" x14ac:dyDescent="0.25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  <c r="O9395"/>
      <c r="P9395"/>
      <c r="Q9395"/>
      <c r="R9395"/>
      <c r="S9395"/>
      <c r="T9395"/>
      <c r="U9395"/>
      <c r="V9395"/>
    </row>
    <row r="9396" spans="1:22" ht="12.75" customHeight="1" x14ac:dyDescent="0.25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  <c r="O9396"/>
      <c r="P9396"/>
      <c r="Q9396"/>
      <c r="R9396"/>
      <c r="S9396"/>
      <c r="T9396"/>
      <c r="U9396"/>
      <c r="V9396"/>
    </row>
    <row r="9397" spans="1:22" ht="12.75" customHeight="1" x14ac:dyDescent="0.25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  <c r="O9397"/>
      <c r="P9397"/>
      <c r="Q9397"/>
      <c r="R9397"/>
      <c r="S9397"/>
      <c r="T9397"/>
      <c r="U9397"/>
      <c r="V9397"/>
    </row>
    <row r="9398" spans="1:22" ht="12.75" customHeight="1" x14ac:dyDescent="0.25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  <c r="O9398"/>
      <c r="P9398"/>
      <c r="Q9398"/>
      <c r="R9398"/>
      <c r="S9398"/>
      <c r="T9398"/>
      <c r="U9398"/>
      <c r="V9398"/>
    </row>
    <row r="9399" spans="1:22" ht="12.75" customHeight="1" x14ac:dyDescent="0.25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  <c r="O9399"/>
      <c r="P9399"/>
      <c r="Q9399"/>
      <c r="R9399"/>
      <c r="S9399"/>
      <c r="T9399"/>
      <c r="U9399"/>
      <c r="V9399"/>
    </row>
    <row r="9400" spans="1:22" ht="12.75" customHeight="1" x14ac:dyDescent="0.25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  <c r="O9400"/>
      <c r="P9400"/>
      <c r="Q9400"/>
      <c r="R9400"/>
      <c r="S9400"/>
      <c r="T9400"/>
      <c r="U9400"/>
      <c r="V9400"/>
    </row>
    <row r="9401" spans="1:22" ht="12.75" customHeight="1" x14ac:dyDescent="0.25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  <c r="O9401"/>
      <c r="P9401"/>
      <c r="Q9401"/>
      <c r="R9401"/>
      <c r="S9401"/>
      <c r="T9401"/>
      <c r="U9401"/>
      <c r="V9401"/>
    </row>
    <row r="9402" spans="1:22" ht="12.75" customHeight="1" x14ac:dyDescent="0.25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  <c r="O9402"/>
      <c r="P9402"/>
      <c r="Q9402"/>
      <c r="R9402"/>
      <c r="S9402"/>
      <c r="T9402"/>
      <c r="U9402"/>
      <c r="V9402"/>
    </row>
    <row r="9403" spans="1:22" ht="12.75" customHeight="1" x14ac:dyDescent="0.25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  <c r="O9403"/>
      <c r="P9403"/>
      <c r="Q9403"/>
      <c r="R9403"/>
      <c r="S9403"/>
      <c r="T9403"/>
      <c r="U9403"/>
      <c r="V9403"/>
    </row>
    <row r="9404" spans="1:22" ht="12.75" customHeight="1" x14ac:dyDescent="0.25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  <c r="O9404"/>
      <c r="P9404"/>
      <c r="Q9404"/>
      <c r="R9404"/>
      <c r="S9404"/>
      <c r="T9404"/>
      <c r="U9404"/>
      <c r="V9404"/>
    </row>
    <row r="9405" spans="1:22" ht="12.75" customHeight="1" x14ac:dyDescent="0.25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  <c r="O9405"/>
      <c r="P9405"/>
      <c r="Q9405"/>
      <c r="R9405"/>
      <c r="S9405"/>
      <c r="T9405"/>
      <c r="U9405"/>
      <c r="V9405"/>
    </row>
    <row r="9406" spans="1:22" ht="12.75" customHeight="1" x14ac:dyDescent="0.25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  <c r="O9406"/>
      <c r="P9406"/>
      <c r="Q9406"/>
      <c r="R9406"/>
      <c r="S9406"/>
      <c r="T9406"/>
      <c r="U9406"/>
      <c r="V9406"/>
    </row>
    <row r="9407" spans="1:22" ht="12.75" customHeight="1" x14ac:dyDescent="0.25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  <c r="O9407"/>
      <c r="P9407"/>
      <c r="Q9407"/>
      <c r="R9407"/>
      <c r="S9407"/>
      <c r="T9407"/>
      <c r="U9407"/>
      <c r="V9407"/>
    </row>
    <row r="9408" spans="1:22" ht="12.75" customHeight="1" x14ac:dyDescent="0.25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  <c r="O9408"/>
      <c r="P9408"/>
      <c r="Q9408"/>
      <c r="R9408"/>
      <c r="S9408"/>
      <c r="T9408"/>
      <c r="U9408"/>
      <c r="V9408"/>
    </row>
    <row r="9409" spans="1:22" ht="12.75" customHeight="1" x14ac:dyDescent="0.25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  <c r="O9409"/>
      <c r="P9409"/>
      <c r="Q9409"/>
      <c r="R9409"/>
      <c r="S9409"/>
      <c r="T9409"/>
      <c r="U9409"/>
      <c r="V9409"/>
    </row>
    <row r="9410" spans="1:22" ht="12.75" customHeight="1" x14ac:dyDescent="0.25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  <c r="O9410"/>
      <c r="P9410"/>
      <c r="Q9410"/>
      <c r="R9410"/>
      <c r="S9410"/>
      <c r="T9410"/>
      <c r="U9410"/>
      <c r="V9410"/>
    </row>
    <row r="9411" spans="1:22" ht="12.75" customHeight="1" x14ac:dyDescent="0.25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  <c r="O9411"/>
      <c r="P9411"/>
      <c r="Q9411"/>
      <c r="R9411"/>
      <c r="S9411"/>
      <c r="T9411"/>
      <c r="U9411"/>
      <c r="V9411"/>
    </row>
    <row r="9412" spans="1:22" ht="12.75" customHeight="1" x14ac:dyDescent="0.25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  <c r="O9412"/>
      <c r="P9412"/>
      <c r="Q9412"/>
      <c r="R9412"/>
      <c r="S9412"/>
      <c r="T9412"/>
      <c r="U9412"/>
      <c r="V9412"/>
    </row>
    <row r="9413" spans="1:22" ht="12.75" customHeight="1" x14ac:dyDescent="0.25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  <c r="O9413"/>
      <c r="P9413"/>
      <c r="Q9413"/>
      <c r="R9413"/>
      <c r="S9413"/>
      <c r="T9413"/>
      <c r="U9413"/>
      <c r="V9413"/>
    </row>
    <row r="9414" spans="1:22" ht="12.75" customHeight="1" x14ac:dyDescent="0.25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  <c r="O9414"/>
      <c r="P9414"/>
      <c r="Q9414"/>
      <c r="R9414"/>
      <c r="S9414"/>
      <c r="T9414"/>
      <c r="U9414"/>
      <c r="V9414"/>
    </row>
    <row r="9415" spans="1:22" ht="12.75" customHeight="1" x14ac:dyDescent="0.25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  <c r="O9415"/>
      <c r="P9415"/>
      <c r="Q9415"/>
      <c r="R9415"/>
      <c r="S9415"/>
      <c r="T9415"/>
      <c r="U9415"/>
      <c r="V9415"/>
    </row>
    <row r="9416" spans="1:22" ht="12.75" customHeight="1" x14ac:dyDescent="0.25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  <c r="O9416"/>
      <c r="P9416"/>
      <c r="Q9416"/>
      <c r="R9416"/>
      <c r="S9416"/>
      <c r="T9416"/>
      <c r="U9416"/>
      <c r="V9416"/>
    </row>
    <row r="9417" spans="1:22" ht="12.75" customHeight="1" x14ac:dyDescent="0.25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  <c r="O9417"/>
      <c r="P9417"/>
      <c r="Q9417"/>
      <c r="R9417"/>
      <c r="S9417"/>
      <c r="T9417"/>
      <c r="U9417"/>
      <c r="V9417"/>
    </row>
    <row r="9418" spans="1:22" ht="12.75" customHeight="1" x14ac:dyDescent="0.25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  <c r="O9418"/>
      <c r="P9418"/>
      <c r="Q9418"/>
      <c r="R9418"/>
      <c r="S9418"/>
      <c r="T9418"/>
      <c r="U9418"/>
      <c r="V9418"/>
    </row>
    <row r="9419" spans="1:22" ht="12.75" customHeight="1" x14ac:dyDescent="0.25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  <c r="O9419"/>
      <c r="P9419"/>
      <c r="Q9419"/>
      <c r="R9419"/>
      <c r="S9419"/>
      <c r="T9419"/>
      <c r="U9419"/>
      <c r="V9419"/>
    </row>
    <row r="9420" spans="1:22" ht="12.75" customHeight="1" x14ac:dyDescent="0.25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  <c r="O9420"/>
      <c r="P9420"/>
      <c r="Q9420"/>
      <c r="R9420"/>
      <c r="S9420"/>
      <c r="T9420"/>
      <c r="U9420"/>
      <c r="V9420"/>
    </row>
    <row r="9421" spans="1:22" ht="12.75" customHeight="1" x14ac:dyDescent="0.25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  <c r="O9421"/>
      <c r="P9421"/>
      <c r="Q9421"/>
      <c r="R9421"/>
      <c r="S9421"/>
      <c r="T9421"/>
      <c r="U9421"/>
      <c r="V9421"/>
    </row>
    <row r="9422" spans="1:22" ht="12.75" customHeight="1" x14ac:dyDescent="0.25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  <c r="O9422"/>
      <c r="P9422"/>
      <c r="Q9422"/>
      <c r="R9422"/>
      <c r="S9422"/>
      <c r="T9422"/>
      <c r="U9422"/>
      <c r="V9422"/>
    </row>
    <row r="9423" spans="1:22" ht="12.75" customHeight="1" x14ac:dyDescent="0.25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  <c r="O9423"/>
      <c r="P9423"/>
      <c r="Q9423"/>
      <c r="R9423"/>
      <c r="S9423"/>
      <c r="T9423"/>
      <c r="U9423"/>
      <c r="V9423"/>
    </row>
    <row r="9424" spans="1:22" ht="12.75" customHeight="1" x14ac:dyDescent="0.25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  <c r="O9424"/>
      <c r="P9424"/>
      <c r="Q9424"/>
      <c r="R9424"/>
      <c r="S9424"/>
      <c r="T9424"/>
      <c r="U9424"/>
      <c r="V9424"/>
    </row>
    <row r="9425" spans="1:22" ht="12.75" customHeight="1" x14ac:dyDescent="0.25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  <c r="O9425"/>
      <c r="P9425"/>
      <c r="Q9425"/>
      <c r="R9425"/>
      <c r="S9425"/>
      <c r="T9425"/>
      <c r="U9425"/>
      <c r="V9425"/>
    </row>
    <row r="9426" spans="1:22" ht="12.75" customHeight="1" x14ac:dyDescent="0.25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  <c r="O9426"/>
      <c r="P9426"/>
      <c r="Q9426"/>
      <c r="R9426"/>
      <c r="S9426"/>
      <c r="T9426"/>
      <c r="U9426"/>
      <c r="V9426"/>
    </row>
    <row r="9427" spans="1:22" ht="12.75" customHeight="1" x14ac:dyDescent="0.25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  <c r="O9427"/>
      <c r="P9427"/>
      <c r="Q9427"/>
      <c r="R9427"/>
      <c r="S9427"/>
      <c r="T9427"/>
      <c r="U9427"/>
      <c r="V9427"/>
    </row>
    <row r="9428" spans="1:22" ht="12.75" customHeight="1" x14ac:dyDescent="0.25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  <c r="O9428"/>
      <c r="P9428"/>
      <c r="Q9428"/>
      <c r="R9428"/>
      <c r="S9428"/>
      <c r="T9428"/>
      <c r="U9428"/>
      <c r="V9428"/>
    </row>
    <row r="9429" spans="1:22" ht="12.75" customHeight="1" x14ac:dyDescent="0.25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  <c r="O9429"/>
      <c r="P9429"/>
      <c r="Q9429"/>
      <c r="R9429"/>
      <c r="S9429"/>
      <c r="T9429"/>
      <c r="U9429"/>
      <c r="V9429"/>
    </row>
    <row r="9430" spans="1:22" ht="12.75" customHeight="1" x14ac:dyDescent="0.25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  <c r="O9430"/>
      <c r="P9430"/>
      <c r="Q9430"/>
      <c r="R9430"/>
      <c r="S9430"/>
      <c r="T9430"/>
      <c r="U9430"/>
      <c r="V9430"/>
    </row>
    <row r="9431" spans="1:22" ht="12.75" customHeight="1" x14ac:dyDescent="0.25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  <c r="O9431"/>
      <c r="P9431"/>
      <c r="Q9431"/>
      <c r="R9431"/>
      <c r="S9431"/>
      <c r="T9431"/>
      <c r="U9431"/>
      <c r="V9431"/>
    </row>
    <row r="9432" spans="1:22" ht="12.75" customHeight="1" x14ac:dyDescent="0.25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  <c r="O9432"/>
      <c r="P9432"/>
      <c r="Q9432"/>
      <c r="R9432"/>
      <c r="S9432"/>
      <c r="T9432"/>
      <c r="U9432"/>
      <c r="V9432"/>
    </row>
    <row r="9433" spans="1:22" ht="12.75" customHeight="1" x14ac:dyDescent="0.25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  <c r="O9433"/>
      <c r="P9433"/>
      <c r="Q9433"/>
      <c r="R9433"/>
      <c r="S9433"/>
      <c r="T9433"/>
      <c r="U9433"/>
      <c r="V9433"/>
    </row>
    <row r="9434" spans="1:22" ht="12.75" customHeight="1" x14ac:dyDescent="0.25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  <c r="O9434"/>
      <c r="P9434"/>
      <c r="Q9434"/>
      <c r="R9434"/>
      <c r="S9434"/>
      <c r="T9434"/>
      <c r="U9434"/>
      <c r="V9434"/>
    </row>
    <row r="9435" spans="1:22" ht="12.75" customHeight="1" x14ac:dyDescent="0.25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  <c r="O9435"/>
      <c r="P9435"/>
      <c r="Q9435"/>
      <c r="R9435"/>
      <c r="S9435"/>
      <c r="T9435"/>
      <c r="U9435"/>
      <c r="V9435"/>
    </row>
    <row r="9436" spans="1:22" ht="12.75" customHeight="1" x14ac:dyDescent="0.25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  <c r="O9436"/>
      <c r="P9436"/>
      <c r="Q9436"/>
      <c r="R9436"/>
      <c r="S9436"/>
      <c r="T9436"/>
      <c r="U9436"/>
      <c r="V9436"/>
    </row>
    <row r="9437" spans="1:22" ht="12.75" customHeight="1" x14ac:dyDescent="0.25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  <c r="O9437"/>
      <c r="P9437"/>
      <c r="Q9437"/>
      <c r="R9437"/>
      <c r="S9437"/>
      <c r="T9437"/>
      <c r="U9437"/>
      <c r="V9437"/>
    </row>
    <row r="9438" spans="1:22" ht="12.75" customHeight="1" x14ac:dyDescent="0.25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  <c r="O9438"/>
      <c r="P9438"/>
      <c r="Q9438"/>
      <c r="R9438"/>
      <c r="S9438"/>
      <c r="T9438"/>
      <c r="U9438"/>
      <c r="V9438"/>
    </row>
    <row r="9439" spans="1:22" ht="12.75" customHeight="1" x14ac:dyDescent="0.25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  <c r="O9439"/>
      <c r="P9439"/>
      <c r="Q9439"/>
      <c r="R9439"/>
      <c r="S9439"/>
      <c r="T9439"/>
      <c r="U9439"/>
      <c r="V9439"/>
    </row>
    <row r="9440" spans="1:22" ht="12.75" customHeight="1" x14ac:dyDescent="0.25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  <c r="O9440"/>
      <c r="P9440"/>
      <c r="Q9440"/>
      <c r="R9440"/>
      <c r="S9440"/>
      <c r="T9440"/>
      <c r="U9440"/>
      <c r="V9440"/>
    </row>
    <row r="9441" spans="1:22" ht="12.75" customHeight="1" x14ac:dyDescent="0.25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  <c r="O9441"/>
      <c r="P9441"/>
      <c r="Q9441"/>
      <c r="R9441"/>
      <c r="S9441"/>
      <c r="T9441"/>
      <c r="U9441"/>
      <c r="V9441"/>
    </row>
    <row r="9442" spans="1:22" ht="12.75" customHeight="1" x14ac:dyDescent="0.25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  <c r="O9442"/>
      <c r="P9442"/>
      <c r="Q9442"/>
      <c r="R9442"/>
      <c r="S9442"/>
      <c r="T9442"/>
      <c r="U9442"/>
      <c r="V9442"/>
    </row>
    <row r="9443" spans="1:22" ht="12.75" customHeight="1" x14ac:dyDescent="0.25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  <c r="O9443"/>
      <c r="P9443"/>
      <c r="Q9443"/>
      <c r="R9443"/>
      <c r="S9443"/>
      <c r="T9443"/>
      <c r="U9443"/>
      <c r="V9443"/>
    </row>
    <row r="9444" spans="1:22" ht="12.75" customHeight="1" x14ac:dyDescent="0.25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  <c r="O9444"/>
      <c r="P9444"/>
      <c r="Q9444"/>
      <c r="R9444"/>
      <c r="S9444"/>
      <c r="T9444"/>
      <c r="U9444"/>
      <c r="V9444"/>
    </row>
    <row r="9445" spans="1:22" ht="12.75" customHeight="1" x14ac:dyDescent="0.25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  <c r="O9445"/>
      <c r="P9445"/>
      <c r="Q9445"/>
      <c r="R9445"/>
      <c r="S9445"/>
      <c r="T9445"/>
      <c r="U9445"/>
      <c r="V9445"/>
    </row>
    <row r="9446" spans="1:22" ht="12.75" customHeight="1" x14ac:dyDescent="0.25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  <c r="O9446"/>
      <c r="P9446"/>
      <c r="Q9446"/>
      <c r="R9446"/>
      <c r="S9446"/>
      <c r="T9446"/>
      <c r="U9446"/>
      <c r="V9446"/>
    </row>
    <row r="9447" spans="1:22" ht="12.75" customHeight="1" x14ac:dyDescent="0.25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  <c r="O9447"/>
      <c r="P9447"/>
      <c r="Q9447"/>
      <c r="R9447"/>
      <c r="S9447"/>
      <c r="T9447"/>
      <c r="U9447"/>
      <c r="V9447"/>
    </row>
    <row r="9448" spans="1:22" ht="12.75" customHeight="1" x14ac:dyDescent="0.25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  <c r="O9448"/>
      <c r="P9448"/>
      <c r="Q9448"/>
      <c r="R9448"/>
      <c r="S9448"/>
      <c r="T9448"/>
      <c r="U9448"/>
      <c r="V9448"/>
    </row>
    <row r="9449" spans="1:22" ht="12.75" customHeight="1" x14ac:dyDescent="0.25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  <c r="O9449"/>
      <c r="P9449"/>
      <c r="Q9449"/>
      <c r="R9449"/>
      <c r="S9449"/>
      <c r="T9449"/>
      <c r="U9449"/>
      <c r="V9449"/>
    </row>
    <row r="9450" spans="1:22" ht="12.75" customHeight="1" x14ac:dyDescent="0.25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  <c r="O9450"/>
      <c r="P9450"/>
      <c r="Q9450"/>
      <c r="R9450"/>
      <c r="S9450"/>
      <c r="T9450"/>
      <c r="U9450"/>
      <c r="V9450"/>
    </row>
    <row r="9451" spans="1:22" ht="12.75" customHeight="1" x14ac:dyDescent="0.25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  <c r="O9451"/>
      <c r="P9451"/>
      <c r="Q9451"/>
      <c r="R9451"/>
      <c r="S9451"/>
      <c r="T9451"/>
      <c r="U9451"/>
      <c r="V9451"/>
    </row>
    <row r="9452" spans="1:22" ht="12.75" customHeight="1" x14ac:dyDescent="0.25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  <c r="O9452"/>
      <c r="P9452"/>
      <c r="Q9452"/>
      <c r="R9452"/>
      <c r="S9452"/>
      <c r="T9452"/>
      <c r="U9452"/>
      <c r="V9452"/>
    </row>
    <row r="9453" spans="1:22" ht="12.75" customHeight="1" x14ac:dyDescent="0.25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  <c r="O9453"/>
      <c r="P9453"/>
      <c r="Q9453"/>
      <c r="R9453"/>
      <c r="S9453"/>
      <c r="T9453"/>
      <c r="U9453"/>
      <c r="V9453"/>
    </row>
    <row r="9454" spans="1:22" ht="12.75" customHeight="1" x14ac:dyDescent="0.25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  <c r="O9454"/>
      <c r="P9454"/>
      <c r="Q9454"/>
      <c r="R9454"/>
      <c r="S9454"/>
      <c r="T9454"/>
      <c r="U9454"/>
      <c r="V9454"/>
    </row>
    <row r="9455" spans="1:22" ht="12.75" customHeight="1" x14ac:dyDescent="0.25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  <c r="O9455"/>
      <c r="P9455"/>
      <c r="Q9455"/>
      <c r="R9455"/>
      <c r="S9455"/>
      <c r="T9455"/>
      <c r="U9455"/>
      <c r="V9455"/>
    </row>
    <row r="9456" spans="1:22" ht="12.75" customHeight="1" x14ac:dyDescent="0.25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  <c r="O9456"/>
      <c r="P9456"/>
      <c r="Q9456"/>
      <c r="R9456"/>
      <c r="S9456"/>
      <c r="T9456"/>
      <c r="U9456"/>
      <c r="V9456"/>
    </row>
    <row r="9457" spans="1:22" ht="12.75" customHeight="1" x14ac:dyDescent="0.25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  <c r="O9457"/>
      <c r="P9457"/>
      <c r="Q9457"/>
      <c r="R9457"/>
      <c r="S9457"/>
      <c r="T9457"/>
      <c r="U9457"/>
      <c r="V9457"/>
    </row>
    <row r="9458" spans="1:22" ht="12.75" customHeight="1" x14ac:dyDescent="0.25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  <c r="O9458"/>
      <c r="P9458"/>
      <c r="Q9458"/>
      <c r="R9458"/>
      <c r="S9458"/>
      <c r="T9458"/>
      <c r="U9458"/>
      <c r="V9458"/>
    </row>
    <row r="9459" spans="1:22" ht="12.75" customHeight="1" x14ac:dyDescent="0.25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  <c r="O9459"/>
      <c r="P9459"/>
      <c r="Q9459"/>
      <c r="R9459"/>
      <c r="S9459"/>
      <c r="T9459"/>
      <c r="U9459"/>
      <c r="V9459"/>
    </row>
    <row r="9460" spans="1:22" ht="12.75" customHeight="1" x14ac:dyDescent="0.25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  <c r="O9460"/>
      <c r="P9460"/>
      <c r="Q9460"/>
      <c r="R9460"/>
      <c r="S9460"/>
      <c r="T9460"/>
      <c r="U9460"/>
      <c r="V9460"/>
    </row>
    <row r="9461" spans="1:22" ht="12.75" customHeight="1" x14ac:dyDescent="0.25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  <c r="O9461"/>
      <c r="P9461"/>
      <c r="Q9461"/>
      <c r="R9461"/>
      <c r="S9461"/>
      <c r="T9461"/>
      <c r="U9461"/>
      <c r="V9461"/>
    </row>
    <row r="9462" spans="1:22" ht="12.75" customHeight="1" x14ac:dyDescent="0.25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  <c r="O9462"/>
      <c r="P9462"/>
      <c r="Q9462"/>
      <c r="R9462"/>
      <c r="S9462"/>
      <c r="T9462"/>
      <c r="U9462"/>
      <c r="V9462"/>
    </row>
    <row r="9463" spans="1:22" ht="12.75" customHeight="1" x14ac:dyDescent="0.25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  <c r="O9463"/>
      <c r="P9463"/>
      <c r="Q9463"/>
      <c r="R9463"/>
      <c r="S9463"/>
      <c r="T9463"/>
      <c r="U9463"/>
      <c r="V9463"/>
    </row>
    <row r="9464" spans="1:22" ht="12.75" customHeight="1" x14ac:dyDescent="0.25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  <c r="O9464"/>
      <c r="P9464"/>
      <c r="Q9464"/>
      <c r="R9464"/>
      <c r="S9464"/>
      <c r="T9464"/>
      <c r="U9464"/>
      <c r="V9464"/>
    </row>
    <row r="9465" spans="1:22" ht="12.75" customHeight="1" x14ac:dyDescent="0.25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  <c r="O9465"/>
      <c r="P9465"/>
      <c r="Q9465"/>
      <c r="R9465"/>
      <c r="S9465"/>
      <c r="T9465"/>
      <c r="U9465"/>
      <c r="V9465"/>
    </row>
    <row r="9466" spans="1:22" ht="12.75" customHeight="1" x14ac:dyDescent="0.25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  <c r="O9466"/>
      <c r="P9466"/>
      <c r="Q9466"/>
      <c r="R9466"/>
      <c r="S9466"/>
      <c r="T9466"/>
      <c r="U9466"/>
      <c r="V9466"/>
    </row>
    <row r="9467" spans="1:22" ht="12.75" customHeight="1" x14ac:dyDescent="0.25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  <c r="O9467"/>
      <c r="P9467"/>
      <c r="Q9467"/>
      <c r="R9467"/>
      <c r="S9467"/>
      <c r="T9467"/>
      <c r="U9467"/>
      <c r="V9467"/>
    </row>
    <row r="9468" spans="1:22" ht="12.75" customHeight="1" x14ac:dyDescent="0.25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  <c r="O9468"/>
      <c r="P9468"/>
      <c r="Q9468"/>
      <c r="R9468"/>
      <c r="S9468"/>
      <c r="T9468"/>
      <c r="U9468"/>
      <c r="V9468"/>
    </row>
    <row r="9469" spans="1:22" ht="12.75" customHeight="1" x14ac:dyDescent="0.25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  <c r="O9469"/>
      <c r="P9469"/>
      <c r="Q9469"/>
      <c r="R9469"/>
      <c r="S9469"/>
      <c r="T9469"/>
      <c r="U9469"/>
      <c r="V9469"/>
    </row>
    <row r="9470" spans="1:22" ht="12.75" customHeight="1" x14ac:dyDescent="0.25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  <c r="O9470"/>
      <c r="P9470"/>
      <c r="Q9470"/>
      <c r="R9470"/>
      <c r="S9470"/>
      <c r="T9470"/>
      <c r="U9470"/>
      <c r="V9470"/>
    </row>
    <row r="9471" spans="1:22" ht="12.75" customHeight="1" x14ac:dyDescent="0.25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  <c r="O9471"/>
      <c r="P9471"/>
      <c r="Q9471"/>
      <c r="R9471"/>
      <c r="S9471"/>
      <c r="T9471"/>
      <c r="U9471"/>
      <c r="V9471"/>
    </row>
    <row r="9472" spans="1:22" ht="12.75" customHeight="1" x14ac:dyDescent="0.25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  <c r="O9472"/>
      <c r="P9472"/>
      <c r="Q9472"/>
      <c r="R9472"/>
      <c r="S9472"/>
      <c r="T9472"/>
      <c r="U9472"/>
      <c r="V9472"/>
    </row>
    <row r="9473" spans="1:22" ht="12.75" customHeight="1" x14ac:dyDescent="0.25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  <c r="O9473"/>
      <c r="P9473"/>
      <c r="Q9473"/>
      <c r="R9473"/>
      <c r="S9473"/>
      <c r="T9473"/>
      <c r="U9473"/>
      <c r="V9473"/>
    </row>
    <row r="9474" spans="1:22" ht="12.75" customHeight="1" x14ac:dyDescent="0.25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  <c r="O9474"/>
      <c r="P9474"/>
      <c r="Q9474"/>
      <c r="R9474"/>
      <c r="S9474"/>
      <c r="T9474"/>
      <c r="U9474"/>
      <c r="V9474"/>
    </row>
    <row r="9475" spans="1:22" ht="12.75" customHeight="1" x14ac:dyDescent="0.25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  <c r="O9475"/>
      <c r="P9475"/>
      <c r="Q9475"/>
      <c r="R9475"/>
      <c r="S9475"/>
      <c r="T9475"/>
      <c r="U9475"/>
      <c r="V9475"/>
    </row>
    <row r="9476" spans="1:22" ht="12.75" customHeight="1" x14ac:dyDescent="0.25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  <c r="O9476"/>
      <c r="P9476"/>
      <c r="Q9476"/>
      <c r="R9476"/>
      <c r="S9476"/>
      <c r="T9476"/>
      <c r="U9476"/>
      <c r="V9476"/>
    </row>
    <row r="9477" spans="1:22" ht="12.75" customHeight="1" x14ac:dyDescent="0.25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  <c r="O9477"/>
      <c r="P9477"/>
      <c r="Q9477"/>
      <c r="R9477"/>
      <c r="S9477"/>
      <c r="T9477"/>
      <c r="U9477"/>
      <c r="V9477"/>
    </row>
    <row r="9478" spans="1:22" ht="12.75" customHeight="1" x14ac:dyDescent="0.25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  <c r="O9478"/>
      <c r="P9478"/>
      <c r="Q9478"/>
      <c r="R9478"/>
      <c r="S9478"/>
      <c r="T9478"/>
      <c r="U9478"/>
      <c r="V9478"/>
    </row>
    <row r="9479" spans="1:22" ht="12.75" customHeight="1" x14ac:dyDescent="0.25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  <c r="O9479"/>
      <c r="P9479"/>
      <c r="Q9479"/>
      <c r="R9479"/>
      <c r="S9479"/>
      <c r="T9479"/>
      <c r="U9479"/>
      <c r="V9479"/>
    </row>
    <row r="9480" spans="1:22" ht="12.75" customHeight="1" x14ac:dyDescent="0.25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  <c r="O9480"/>
      <c r="P9480"/>
      <c r="Q9480"/>
      <c r="R9480"/>
      <c r="S9480"/>
      <c r="T9480"/>
      <c r="U9480"/>
      <c r="V9480"/>
    </row>
    <row r="9481" spans="1:22" ht="12.75" customHeight="1" x14ac:dyDescent="0.25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  <c r="O9481"/>
      <c r="P9481"/>
      <c r="Q9481"/>
      <c r="R9481"/>
      <c r="S9481"/>
      <c r="T9481"/>
      <c r="U9481"/>
      <c r="V9481"/>
    </row>
    <row r="9482" spans="1:22" ht="12.75" customHeight="1" x14ac:dyDescent="0.25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  <c r="O9482"/>
      <c r="P9482"/>
      <c r="Q9482"/>
      <c r="R9482"/>
      <c r="S9482"/>
      <c r="T9482"/>
      <c r="U9482"/>
      <c r="V9482"/>
    </row>
    <row r="9483" spans="1:22" ht="12.75" customHeight="1" x14ac:dyDescent="0.25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  <c r="O9483"/>
      <c r="P9483"/>
      <c r="Q9483"/>
      <c r="R9483"/>
      <c r="S9483"/>
      <c r="T9483"/>
      <c r="U9483"/>
      <c r="V9483"/>
    </row>
    <row r="9484" spans="1:22" ht="12.75" customHeight="1" x14ac:dyDescent="0.25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  <c r="O9484"/>
      <c r="P9484"/>
      <c r="Q9484"/>
      <c r="R9484"/>
      <c r="S9484"/>
      <c r="T9484"/>
      <c r="U9484"/>
      <c r="V9484"/>
    </row>
    <row r="9485" spans="1:22" ht="12.75" customHeight="1" x14ac:dyDescent="0.25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  <c r="O9485"/>
      <c r="P9485"/>
      <c r="Q9485"/>
      <c r="R9485"/>
      <c r="S9485"/>
      <c r="T9485"/>
      <c r="U9485"/>
      <c r="V9485"/>
    </row>
    <row r="9486" spans="1:22" ht="12.75" customHeight="1" x14ac:dyDescent="0.25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  <c r="O9486"/>
      <c r="P9486"/>
      <c r="Q9486"/>
      <c r="R9486"/>
      <c r="S9486"/>
      <c r="T9486"/>
      <c r="U9486"/>
      <c r="V9486"/>
    </row>
    <row r="9487" spans="1:22" ht="12.75" customHeight="1" x14ac:dyDescent="0.25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  <c r="O9487"/>
      <c r="P9487"/>
      <c r="Q9487"/>
      <c r="R9487"/>
      <c r="S9487"/>
      <c r="T9487"/>
      <c r="U9487"/>
      <c r="V9487"/>
    </row>
    <row r="9488" spans="1:22" ht="12.75" customHeight="1" x14ac:dyDescent="0.25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  <c r="O9488"/>
      <c r="P9488"/>
      <c r="Q9488"/>
      <c r="R9488"/>
      <c r="S9488"/>
      <c r="T9488"/>
      <c r="U9488"/>
      <c r="V9488"/>
    </row>
    <row r="9489" spans="1:22" ht="12.75" customHeight="1" x14ac:dyDescent="0.25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  <c r="O9489"/>
      <c r="P9489"/>
      <c r="Q9489"/>
      <c r="R9489"/>
      <c r="S9489"/>
      <c r="T9489"/>
      <c r="U9489"/>
      <c r="V9489"/>
    </row>
    <row r="9490" spans="1:22" ht="12.75" customHeight="1" x14ac:dyDescent="0.25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  <c r="O9490"/>
      <c r="P9490"/>
      <c r="Q9490"/>
      <c r="R9490"/>
      <c r="S9490"/>
      <c r="T9490"/>
      <c r="U9490"/>
      <c r="V9490"/>
    </row>
    <row r="9491" spans="1:22" ht="12.75" customHeight="1" x14ac:dyDescent="0.25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  <c r="O9491"/>
      <c r="P9491"/>
      <c r="Q9491"/>
      <c r="R9491"/>
      <c r="S9491"/>
      <c r="T9491"/>
      <c r="U9491"/>
      <c r="V9491"/>
    </row>
    <row r="9492" spans="1:22" ht="12.75" customHeight="1" x14ac:dyDescent="0.25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  <c r="O9492"/>
      <c r="P9492"/>
      <c r="Q9492"/>
      <c r="R9492"/>
      <c r="S9492"/>
      <c r="T9492"/>
      <c r="U9492"/>
      <c r="V9492"/>
    </row>
    <row r="9493" spans="1:22" ht="12.75" customHeight="1" x14ac:dyDescent="0.25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  <c r="O9493"/>
      <c r="P9493"/>
      <c r="Q9493"/>
      <c r="R9493"/>
      <c r="S9493"/>
      <c r="T9493"/>
      <c r="U9493"/>
      <c r="V9493"/>
    </row>
    <row r="9494" spans="1:22" ht="12.75" customHeight="1" x14ac:dyDescent="0.25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  <c r="O9494"/>
      <c r="P9494"/>
      <c r="Q9494"/>
      <c r="R9494"/>
      <c r="S9494"/>
      <c r="T9494"/>
      <c r="U9494"/>
      <c r="V9494"/>
    </row>
    <row r="9495" spans="1:22" ht="12.75" customHeight="1" x14ac:dyDescent="0.25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  <c r="O9495"/>
      <c r="P9495"/>
      <c r="Q9495"/>
      <c r="R9495"/>
      <c r="S9495"/>
      <c r="T9495"/>
      <c r="U9495"/>
      <c r="V9495"/>
    </row>
    <row r="9496" spans="1:22" ht="12.75" customHeight="1" x14ac:dyDescent="0.25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  <c r="O9496"/>
      <c r="P9496"/>
      <c r="Q9496"/>
      <c r="R9496"/>
      <c r="S9496"/>
      <c r="T9496"/>
      <c r="U9496"/>
      <c r="V9496"/>
    </row>
    <row r="9497" spans="1:22" ht="12.75" customHeight="1" x14ac:dyDescent="0.25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  <c r="O9497"/>
      <c r="P9497"/>
      <c r="Q9497"/>
      <c r="R9497"/>
      <c r="S9497"/>
      <c r="T9497"/>
      <c r="U9497"/>
      <c r="V9497"/>
    </row>
    <row r="9498" spans="1:22" ht="12.75" customHeight="1" x14ac:dyDescent="0.25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  <c r="O9498"/>
      <c r="P9498"/>
      <c r="Q9498"/>
      <c r="R9498"/>
      <c r="S9498"/>
      <c r="T9498"/>
      <c r="U9498"/>
      <c r="V9498"/>
    </row>
    <row r="9499" spans="1:22" ht="12.75" customHeight="1" x14ac:dyDescent="0.25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  <c r="O9499"/>
      <c r="P9499"/>
      <c r="Q9499"/>
      <c r="R9499"/>
      <c r="S9499"/>
      <c r="T9499"/>
      <c r="U9499"/>
      <c r="V9499"/>
    </row>
    <row r="9500" spans="1:22" ht="12.75" customHeight="1" x14ac:dyDescent="0.25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  <c r="O9500"/>
      <c r="P9500"/>
      <c r="Q9500"/>
      <c r="R9500"/>
      <c r="S9500"/>
      <c r="T9500"/>
      <c r="U9500"/>
      <c r="V9500"/>
    </row>
    <row r="9501" spans="1:22" ht="12.75" customHeight="1" x14ac:dyDescent="0.25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  <c r="O9501"/>
      <c r="P9501"/>
      <c r="Q9501"/>
      <c r="R9501"/>
      <c r="S9501"/>
      <c r="T9501"/>
      <c r="U9501"/>
      <c r="V9501"/>
    </row>
    <row r="9502" spans="1:22" ht="12.75" customHeight="1" x14ac:dyDescent="0.25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  <c r="O9502"/>
      <c r="P9502"/>
      <c r="Q9502"/>
      <c r="R9502"/>
      <c r="S9502"/>
      <c r="T9502"/>
      <c r="U9502"/>
      <c r="V9502"/>
    </row>
    <row r="9503" spans="1:22" ht="12.75" customHeight="1" x14ac:dyDescent="0.25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  <c r="O9503"/>
      <c r="P9503"/>
      <c r="Q9503"/>
      <c r="R9503"/>
      <c r="S9503"/>
      <c r="T9503"/>
      <c r="U9503"/>
      <c r="V9503"/>
    </row>
    <row r="9504" spans="1:22" ht="12.75" customHeight="1" x14ac:dyDescent="0.25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  <c r="O9504"/>
      <c r="P9504"/>
      <c r="Q9504"/>
      <c r="R9504"/>
      <c r="S9504"/>
      <c r="T9504"/>
      <c r="U9504"/>
      <c r="V9504"/>
    </row>
    <row r="9505" spans="1:22" ht="12.75" customHeight="1" x14ac:dyDescent="0.25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  <c r="O9505"/>
      <c r="P9505"/>
      <c r="Q9505"/>
      <c r="R9505"/>
      <c r="S9505"/>
      <c r="T9505"/>
      <c r="U9505"/>
      <c r="V9505"/>
    </row>
    <row r="9506" spans="1:22" ht="12.75" customHeight="1" x14ac:dyDescent="0.25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  <c r="O9506"/>
      <c r="P9506"/>
      <c r="Q9506"/>
      <c r="R9506"/>
      <c r="S9506"/>
      <c r="T9506"/>
      <c r="U9506"/>
      <c r="V9506"/>
    </row>
    <row r="9507" spans="1:22" ht="12.75" customHeight="1" x14ac:dyDescent="0.25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  <c r="O9507"/>
      <c r="P9507"/>
      <c r="Q9507"/>
      <c r="R9507"/>
      <c r="S9507"/>
      <c r="T9507"/>
      <c r="U9507"/>
      <c r="V9507"/>
    </row>
    <row r="9508" spans="1:22" ht="12.75" customHeight="1" x14ac:dyDescent="0.25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  <c r="O9508"/>
      <c r="P9508"/>
      <c r="Q9508"/>
      <c r="R9508"/>
      <c r="S9508"/>
      <c r="T9508"/>
      <c r="U9508"/>
      <c r="V9508"/>
    </row>
    <row r="9509" spans="1:22" ht="12.75" customHeight="1" x14ac:dyDescent="0.25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  <c r="O9509"/>
      <c r="P9509"/>
      <c r="Q9509"/>
      <c r="R9509"/>
      <c r="S9509"/>
      <c r="T9509"/>
      <c r="U9509"/>
      <c r="V9509"/>
    </row>
    <row r="9510" spans="1:22" ht="12.75" customHeight="1" x14ac:dyDescent="0.25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  <c r="O9510"/>
      <c r="P9510"/>
      <c r="Q9510"/>
      <c r="R9510"/>
      <c r="S9510"/>
      <c r="T9510"/>
      <c r="U9510"/>
      <c r="V9510"/>
    </row>
    <row r="9511" spans="1:22" ht="12.75" customHeight="1" x14ac:dyDescent="0.25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  <c r="O9511"/>
      <c r="P9511"/>
      <c r="Q9511"/>
      <c r="R9511"/>
      <c r="S9511"/>
      <c r="T9511"/>
      <c r="U9511"/>
      <c r="V9511"/>
    </row>
    <row r="9512" spans="1:22" ht="12.75" customHeight="1" x14ac:dyDescent="0.25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  <c r="O9512"/>
      <c r="P9512"/>
      <c r="Q9512"/>
      <c r="R9512"/>
      <c r="S9512"/>
      <c r="T9512"/>
      <c r="U9512"/>
      <c r="V9512"/>
    </row>
    <row r="9513" spans="1:22" ht="12.75" customHeight="1" x14ac:dyDescent="0.25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  <c r="O9513"/>
      <c r="P9513"/>
      <c r="Q9513"/>
      <c r="R9513"/>
      <c r="S9513"/>
      <c r="T9513"/>
      <c r="U9513"/>
      <c r="V9513"/>
    </row>
    <row r="9514" spans="1:22" ht="12.75" customHeight="1" x14ac:dyDescent="0.25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  <c r="O9514"/>
      <c r="P9514"/>
      <c r="Q9514"/>
      <c r="R9514"/>
      <c r="S9514"/>
      <c r="T9514"/>
      <c r="U9514"/>
      <c r="V9514"/>
    </row>
    <row r="9515" spans="1:22" ht="12.75" customHeight="1" x14ac:dyDescent="0.25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  <c r="O9515"/>
      <c r="P9515"/>
      <c r="Q9515"/>
      <c r="R9515"/>
      <c r="S9515"/>
      <c r="T9515"/>
      <c r="U9515"/>
      <c r="V9515"/>
    </row>
    <row r="9516" spans="1:22" ht="12.75" customHeight="1" x14ac:dyDescent="0.25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  <c r="O9516"/>
      <c r="P9516"/>
      <c r="Q9516"/>
      <c r="R9516"/>
      <c r="S9516"/>
      <c r="T9516"/>
      <c r="U9516"/>
      <c r="V9516"/>
    </row>
    <row r="9517" spans="1:22" ht="12.75" customHeight="1" x14ac:dyDescent="0.25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  <c r="O9517"/>
      <c r="P9517"/>
      <c r="Q9517"/>
      <c r="R9517"/>
      <c r="S9517"/>
      <c r="T9517"/>
      <c r="U9517"/>
      <c r="V9517"/>
    </row>
    <row r="9518" spans="1:22" ht="12.75" customHeight="1" x14ac:dyDescent="0.25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  <c r="O9518"/>
      <c r="P9518"/>
      <c r="Q9518"/>
      <c r="R9518"/>
      <c r="S9518"/>
      <c r="T9518"/>
      <c r="U9518"/>
      <c r="V9518"/>
    </row>
    <row r="9519" spans="1:22" ht="12.75" customHeight="1" x14ac:dyDescent="0.25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  <c r="O9519"/>
      <c r="P9519"/>
      <c r="Q9519"/>
      <c r="R9519"/>
      <c r="S9519"/>
      <c r="T9519"/>
      <c r="U9519"/>
      <c r="V9519"/>
    </row>
    <row r="9520" spans="1:22" ht="12.75" customHeight="1" x14ac:dyDescent="0.25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  <c r="O9520"/>
      <c r="P9520"/>
      <c r="Q9520"/>
      <c r="R9520"/>
      <c r="S9520"/>
      <c r="T9520"/>
      <c r="U9520"/>
      <c r="V9520"/>
    </row>
    <row r="9521" spans="1:22" ht="12.75" customHeight="1" x14ac:dyDescent="0.25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  <c r="O9521"/>
      <c r="P9521"/>
      <c r="Q9521"/>
      <c r="R9521"/>
      <c r="S9521"/>
      <c r="T9521"/>
      <c r="U9521"/>
      <c r="V9521"/>
    </row>
    <row r="9522" spans="1:22" ht="12.75" customHeight="1" x14ac:dyDescent="0.25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  <c r="O9522"/>
      <c r="P9522"/>
      <c r="Q9522"/>
      <c r="R9522"/>
      <c r="S9522"/>
      <c r="T9522"/>
      <c r="U9522"/>
      <c r="V9522"/>
    </row>
    <row r="9523" spans="1:22" ht="12.75" customHeight="1" x14ac:dyDescent="0.25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  <c r="O9523"/>
      <c r="P9523"/>
      <c r="Q9523"/>
      <c r="R9523"/>
      <c r="S9523"/>
      <c r="T9523"/>
      <c r="U9523"/>
      <c r="V9523"/>
    </row>
    <row r="9524" spans="1:22" ht="12.75" customHeight="1" x14ac:dyDescent="0.25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  <c r="O9524"/>
      <c r="P9524"/>
      <c r="Q9524"/>
      <c r="R9524"/>
      <c r="S9524"/>
      <c r="T9524"/>
      <c r="U9524"/>
      <c r="V9524"/>
    </row>
    <row r="9525" spans="1:22" ht="12.75" customHeight="1" x14ac:dyDescent="0.25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  <c r="O9525"/>
      <c r="P9525"/>
      <c r="Q9525"/>
      <c r="R9525"/>
      <c r="S9525"/>
      <c r="T9525"/>
      <c r="U9525"/>
      <c r="V9525"/>
    </row>
    <row r="9526" spans="1:22" ht="12.75" customHeight="1" x14ac:dyDescent="0.25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  <c r="O9526"/>
      <c r="P9526"/>
      <c r="Q9526"/>
      <c r="R9526"/>
      <c r="S9526"/>
      <c r="T9526"/>
      <c r="U9526"/>
      <c r="V9526"/>
    </row>
    <row r="9527" spans="1:22" ht="12.75" customHeight="1" x14ac:dyDescent="0.25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  <c r="O9527"/>
      <c r="P9527"/>
      <c r="Q9527"/>
      <c r="R9527"/>
      <c r="S9527"/>
      <c r="T9527"/>
      <c r="U9527"/>
      <c r="V9527"/>
    </row>
    <row r="9528" spans="1:22" ht="12.75" customHeight="1" x14ac:dyDescent="0.25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  <c r="O9528"/>
      <c r="P9528"/>
      <c r="Q9528"/>
      <c r="R9528"/>
      <c r="S9528"/>
      <c r="T9528"/>
      <c r="U9528"/>
      <c r="V9528"/>
    </row>
    <row r="9529" spans="1:22" ht="12.75" customHeight="1" x14ac:dyDescent="0.25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  <c r="O9529"/>
      <c r="P9529"/>
      <c r="Q9529"/>
      <c r="R9529"/>
      <c r="S9529"/>
      <c r="T9529"/>
      <c r="U9529"/>
      <c r="V9529"/>
    </row>
    <row r="9530" spans="1:22" ht="12.75" customHeight="1" x14ac:dyDescent="0.25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  <c r="O9530"/>
      <c r="P9530"/>
      <c r="Q9530"/>
      <c r="R9530"/>
      <c r="S9530"/>
      <c r="T9530"/>
      <c r="U9530"/>
      <c r="V9530"/>
    </row>
    <row r="9531" spans="1:22" ht="12.75" customHeight="1" x14ac:dyDescent="0.25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  <c r="O9531"/>
      <c r="P9531"/>
      <c r="Q9531"/>
      <c r="R9531"/>
      <c r="S9531"/>
      <c r="T9531"/>
      <c r="U9531"/>
      <c r="V9531"/>
    </row>
    <row r="9532" spans="1:22" ht="12.75" customHeight="1" x14ac:dyDescent="0.25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  <c r="O9532"/>
      <c r="P9532"/>
      <c r="Q9532"/>
      <c r="R9532"/>
      <c r="S9532"/>
      <c r="T9532"/>
      <c r="U9532"/>
      <c r="V9532"/>
    </row>
    <row r="9533" spans="1:22" ht="12.75" customHeight="1" x14ac:dyDescent="0.25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  <c r="O9533"/>
      <c r="P9533"/>
      <c r="Q9533"/>
      <c r="R9533"/>
      <c r="S9533"/>
      <c r="T9533"/>
      <c r="U9533"/>
      <c r="V9533"/>
    </row>
    <row r="9534" spans="1:22" ht="12.75" customHeight="1" x14ac:dyDescent="0.25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  <c r="O9534"/>
      <c r="P9534"/>
      <c r="Q9534"/>
      <c r="R9534"/>
      <c r="S9534"/>
      <c r="T9534"/>
      <c r="U9534"/>
      <c r="V9534"/>
    </row>
    <row r="9535" spans="1:22" ht="12.75" customHeight="1" x14ac:dyDescent="0.25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  <c r="O9535"/>
      <c r="P9535"/>
      <c r="Q9535"/>
      <c r="R9535"/>
      <c r="S9535"/>
      <c r="T9535"/>
      <c r="U9535"/>
      <c r="V9535"/>
    </row>
    <row r="9536" spans="1:22" ht="12.75" customHeight="1" x14ac:dyDescent="0.25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  <c r="O9536"/>
      <c r="P9536"/>
      <c r="Q9536"/>
      <c r="R9536"/>
      <c r="S9536"/>
      <c r="T9536"/>
      <c r="U9536"/>
      <c r="V9536"/>
    </row>
    <row r="9537" spans="1:22" ht="12.75" customHeight="1" x14ac:dyDescent="0.25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  <c r="O9537"/>
      <c r="P9537"/>
      <c r="Q9537"/>
      <c r="R9537"/>
      <c r="S9537"/>
      <c r="T9537"/>
      <c r="U9537"/>
      <c r="V9537"/>
    </row>
    <row r="9538" spans="1:22" ht="12.75" customHeight="1" x14ac:dyDescent="0.25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  <c r="O9538"/>
      <c r="P9538"/>
      <c r="Q9538"/>
      <c r="R9538"/>
      <c r="S9538"/>
      <c r="T9538"/>
      <c r="U9538"/>
      <c r="V9538"/>
    </row>
    <row r="9539" spans="1:22" ht="12.75" customHeight="1" x14ac:dyDescent="0.25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  <c r="O9539"/>
      <c r="P9539"/>
      <c r="Q9539"/>
      <c r="R9539"/>
      <c r="S9539"/>
      <c r="T9539"/>
      <c r="U9539"/>
      <c r="V9539"/>
    </row>
    <row r="9540" spans="1:22" ht="12.75" customHeight="1" x14ac:dyDescent="0.25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  <c r="O9540"/>
      <c r="P9540"/>
      <c r="Q9540"/>
      <c r="R9540"/>
      <c r="S9540"/>
      <c r="T9540"/>
      <c r="U9540"/>
      <c r="V9540"/>
    </row>
    <row r="9541" spans="1:22" ht="12.75" customHeight="1" x14ac:dyDescent="0.25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  <c r="O9541"/>
      <c r="P9541"/>
      <c r="Q9541"/>
      <c r="R9541"/>
      <c r="S9541"/>
      <c r="T9541"/>
      <c r="U9541"/>
      <c r="V9541"/>
    </row>
    <row r="9542" spans="1:22" ht="12.75" customHeight="1" x14ac:dyDescent="0.25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  <c r="O9542"/>
      <c r="P9542"/>
      <c r="Q9542"/>
      <c r="R9542"/>
      <c r="S9542"/>
      <c r="T9542"/>
      <c r="U9542"/>
      <c r="V9542"/>
    </row>
    <row r="9543" spans="1:22" ht="12.75" customHeight="1" x14ac:dyDescent="0.25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  <c r="O9543"/>
      <c r="P9543"/>
      <c r="Q9543"/>
      <c r="R9543"/>
      <c r="S9543"/>
      <c r="T9543"/>
      <c r="U9543"/>
      <c r="V9543"/>
    </row>
    <row r="9544" spans="1:22" ht="12.75" customHeight="1" x14ac:dyDescent="0.25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  <c r="O9544"/>
      <c r="P9544"/>
      <c r="Q9544"/>
      <c r="R9544"/>
      <c r="S9544"/>
      <c r="T9544"/>
      <c r="U9544"/>
      <c r="V9544"/>
    </row>
    <row r="9545" spans="1:22" ht="12.75" customHeight="1" x14ac:dyDescent="0.25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  <c r="O9545"/>
      <c r="P9545"/>
      <c r="Q9545"/>
      <c r="R9545"/>
      <c r="S9545"/>
      <c r="T9545"/>
      <c r="U9545"/>
      <c r="V9545"/>
    </row>
    <row r="9546" spans="1:22" ht="12.75" customHeight="1" x14ac:dyDescent="0.25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  <c r="O9546"/>
      <c r="P9546"/>
      <c r="Q9546"/>
      <c r="R9546"/>
      <c r="S9546"/>
      <c r="T9546"/>
      <c r="U9546"/>
      <c r="V9546"/>
    </row>
    <row r="9547" spans="1:22" ht="12.75" customHeight="1" x14ac:dyDescent="0.25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  <c r="O9547"/>
      <c r="P9547"/>
      <c r="Q9547"/>
      <c r="R9547"/>
      <c r="S9547"/>
      <c r="T9547"/>
      <c r="U9547"/>
      <c r="V9547"/>
    </row>
    <row r="9548" spans="1:22" ht="12.75" customHeight="1" x14ac:dyDescent="0.25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  <c r="O9548"/>
      <c r="P9548"/>
      <c r="Q9548"/>
      <c r="R9548"/>
      <c r="S9548"/>
      <c r="T9548"/>
      <c r="U9548"/>
      <c r="V9548"/>
    </row>
    <row r="9549" spans="1:22" ht="12.75" customHeight="1" x14ac:dyDescent="0.25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  <c r="O9549"/>
      <c r="P9549"/>
      <c r="Q9549"/>
      <c r="R9549"/>
      <c r="S9549"/>
      <c r="T9549"/>
      <c r="U9549"/>
      <c r="V9549"/>
    </row>
    <row r="9550" spans="1:22" ht="12.75" customHeight="1" x14ac:dyDescent="0.25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  <c r="O9550"/>
      <c r="P9550"/>
      <c r="Q9550"/>
      <c r="R9550"/>
      <c r="S9550"/>
      <c r="T9550"/>
      <c r="U9550"/>
      <c r="V9550"/>
    </row>
    <row r="9551" spans="1:22" ht="12.75" customHeight="1" x14ac:dyDescent="0.25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  <c r="O9551"/>
      <c r="P9551"/>
      <c r="Q9551"/>
      <c r="R9551"/>
      <c r="S9551"/>
      <c r="T9551"/>
      <c r="U9551"/>
      <c r="V9551"/>
    </row>
    <row r="9552" spans="1:22" ht="12.75" customHeight="1" x14ac:dyDescent="0.25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  <c r="O9552"/>
      <c r="P9552"/>
      <c r="Q9552"/>
      <c r="R9552"/>
      <c r="S9552"/>
      <c r="T9552"/>
      <c r="U9552"/>
      <c r="V9552"/>
    </row>
    <row r="9553" spans="1:22" ht="12.75" customHeight="1" x14ac:dyDescent="0.25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  <c r="O9553"/>
      <c r="P9553"/>
      <c r="Q9553"/>
      <c r="R9553"/>
      <c r="S9553"/>
      <c r="T9553"/>
      <c r="U9553"/>
      <c r="V9553"/>
    </row>
    <row r="9554" spans="1:22" ht="12.75" customHeight="1" x14ac:dyDescent="0.25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  <c r="O9554"/>
      <c r="P9554"/>
      <c r="Q9554"/>
      <c r="R9554"/>
      <c r="S9554"/>
      <c r="T9554"/>
      <c r="U9554"/>
      <c r="V9554"/>
    </row>
    <row r="9555" spans="1:22" ht="12.75" customHeight="1" x14ac:dyDescent="0.25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  <c r="O9555"/>
      <c r="P9555"/>
      <c r="Q9555"/>
      <c r="R9555"/>
      <c r="S9555"/>
      <c r="T9555"/>
      <c r="U9555"/>
      <c r="V9555"/>
    </row>
    <row r="9556" spans="1:22" ht="12.75" customHeight="1" x14ac:dyDescent="0.25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  <c r="O9556"/>
      <c r="P9556"/>
      <c r="Q9556"/>
      <c r="R9556"/>
      <c r="S9556"/>
      <c r="T9556"/>
      <c r="U9556"/>
      <c r="V9556"/>
    </row>
    <row r="9557" spans="1:22" ht="12.75" customHeight="1" x14ac:dyDescent="0.25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  <c r="O9557"/>
      <c r="P9557"/>
      <c r="Q9557"/>
      <c r="R9557"/>
      <c r="S9557"/>
      <c r="T9557"/>
      <c r="U9557"/>
      <c r="V9557"/>
    </row>
    <row r="9558" spans="1:22" ht="12.75" customHeight="1" x14ac:dyDescent="0.25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  <c r="O9558"/>
      <c r="P9558"/>
      <c r="Q9558"/>
      <c r="R9558"/>
      <c r="S9558"/>
      <c r="T9558"/>
      <c r="U9558"/>
      <c r="V9558"/>
    </row>
    <row r="9559" spans="1:22" ht="12.75" customHeight="1" x14ac:dyDescent="0.25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  <c r="O9559"/>
      <c r="P9559"/>
      <c r="Q9559"/>
      <c r="R9559"/>
      <c r="S9559"/>
      <c r="T9559"/>
      <c r="U9559"/>
      <c r="V9559"/>
    </row>
    <row r="9560" spans="1:22" ht="12.75" customHeight="1" x14ac:dyDescent="0.25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  <c r="O9560"/>
      <c r="P9560"/>
      <c r="Q9560"/>
      <c r="R9560"/>
      <c r="S9560"/>
      <c r="T9560"/>
      <c r="U9560"/>
      <c r="V9560"/>
    </row>
    <row r="9561" spans="1:22" ht="12.75" customHeight="1" x14ac:dyDescent="0.25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  <c r="O9561"/>
      <c r="P9561"/>
      <c r="Q9561"/>
      <c r="R9561"/>
      <c r="S9561"/>
      <c r="T9561"/>
      <c r="U9561"/>
      <c r="V9561"/>
    </row>
    <row r="9562" spans="1:22" ht="12.75" customHeight="1" x14ac:dyDescent="0.25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  <c r="O9562"/>
      <c r="P9562"/>
      <c r="Q9562"/>
      <c r="R9562"/>
      <c r="S9562"/>
      <c r="T9562"/>
      <c r="U9562"/>
      <c r="V9562"/>
    </row>
    <row r="9563" spans="1:22" ht="12.75" customHeight="1" x14ac:dyDescent="0.25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  <c r="O9563"/>
      <c r="P9563"/>
      <c r="Q9563"/>
      <c r="R9563"/>
      <c r="S9563"/>
      <c r="T9563"/>
      <c r="U9563"/>
      <c r="V9563"/>
    </row>
    <row r="9564" spans="1:22" ht="12.75" customHeight="1" x14ac:dyDescent="0.25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  <c r="O9564"/>
      <c r="P9564"/>
      <c r="Q9564"/>
      <c r="R9564"/>
      <c r="S9564"/>
      <c r="T9564"/>
      <c r="U9564"/>
      <c r="V9564"/>
    </row>
    <row r="9565" spans="1:22" ht="12.75" customHeight="1" x14ac:dyDescent="0.25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  <c r="O9565"/>
      <c r="P9565"/>
      <c r="Q9565"/>
      <c r="R9565"/>
      <c r="S9565"/>
      <c r="T9565"/>
      <c r="U9565"/>
      <c r="V9565"/>
    </row>
    <row r="9566" spans="1:22" ht="12.75" customHeight="1" x14ac:dyDescent="0.25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  <c r="O9566"/>
      <c r="P9566"/>
      <c r="Q9566"/>
      <c r="R9566"/>
      <c r="S9566"/>
      <c r="T9566"/>
      <c r="U9566"/>
      <c r="V9566"/>
    </row>
    <row r="9567" spans="1:22" ht="12.75" customHeight="1" x14ac:dyDescent="0.25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  <c r="O9567"/>
      <c r="P9567"/>
      <c r="Q9567"/>
      <c r="R9567"/>
      <c r="S9567"/>
      <c r="T9567"/>
      <c r="U9567"/>
      <c r="V9567"/>
    </row>
    <row r="9568" spans="1:22" ht="12.75" customHeight="1" x14ac:dyDescent="0.25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  <c r="O9568"/>
      <c r="P9568"/>
      <c r="Q9568"/>
      <c r="R9568"/>
      <c r="S9568"/>
      <c r="T9568"/>
      <c r="U9568"/>
      <c r="V9568"/>
    </row>
    <row r="9569" spans="1:22" ht="12.75" customHeight="1" x14ac:dyDescent="0.25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  <c r="O9569"/>
      <c r="P9569"/>
      <c r="Q9569"/>
      <c r="R9569"/>
      <c r="S9569"/>
      <c r="T9569"/>
      <c r="U9569"/>
      <c r="V9569"/>
    </row>
    <row r="9570" spans="1:22" ht="12.75" customHeight="1" x14ac:dyDescent="0.25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  <c r="O9570"/>
      <c r="P9570"/>
      <c r="Q9570"/>
      <c r="R9570"/>
      <c r="S9570"/>
      <c r="T9570"/>
      <c r="U9570"/>
      <c r="V9570"/>
    </row>
    <row r="9571" spans="1:22" ht="12.75" customHeight="1" x14ac:dyDescent="0.25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  <c r="O9571"/>
      <c r="P9571"/>
      <c r="Q9571"/>
      <c r="R9571"/>
      <c r="S9571"/>
      <c r="T9571"/>
      <c r="U9571"/>
      <c r="V9571"/>
    </row>
    <row r="9572" spans="1:22" ht="12.75" customHeight="1" x14ac:dyDescent="0.25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  <c r="O9572"/>
      <c r="P9572"/>
      <c r="Q9572"/>
      <c r="R9572"/>
      <c r="S9572"/>
      <c r="T9572"/>
      <c r="U9572"/>
      <c r="V9572"/>
    </row>
    <row r="9573" spans="1:22" ht="12.75" customHeight="1" x14ac:dyDescent="0.25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  <c r="O9573"/>
      <c r="P9573"/>
      <c r="Q9573"/>
      <c r="R9573"/>
      <c r="S9573"/>
      <c r="T9573"/>
      <c r="U9573"/>
      <c r="V9573"/>
    </row>
    <row r="9574" spans="1:22" ht="12.75" customHeight="1" x14ac:dyDescent="0.25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  <c r="O9574"/>
      <c r="P9574"/>
      <c r="Q9574"/>
      <c r="R9574"/>
      <c r="S9574"/>
      <c r="T9574"/>
      <c r="U9574"/>
      <c r="V9574"/>
    </row>
    <row r="9575" spans="1:22" ht="12.75" customHeight="1" x14ac:dyDescent="0.25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  <c r="O9575"/>
      <c r="P9575"/>
      <c r="Q9575"/>
      <c r="R9575"/>
      <c r="S9575"/>
      <c r="T9575"/>
      <c r="U9575"/>
      <c r="V9575"/>
    </row>
    <row r="9576" spans="1:22" ht="12.75" customHeight="1" x14ac:dyDescent="0.25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  <c r="O9576"/>
      <c r="P9576"/>
      <c r="Q9576"/>
      <c r="R9576"/>
      <c r="S9576"/>
      <c r="T9576"/>
      <c r="U9576"/>
      <c r="V9576"/>
    </row>
    <row r="9577" spans="1:22" ht="12.75" customHeight="1" x14ac:dyDescent="0.25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  <c r="O9577"/>
      <c r="P9577"/>
      <c r="Q9577"/>
      <c r="R9577"/>
      <c r="S9577"/>
      <c r="T9577"/>
      <c r="U9577"/>
      <c r="V9577"/>
    </row>
    <row r="9578" spans="1:22" ht="12.75" customHeight="1" x14ac:dyDescent="0.25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  <c r="O9578"/>
      <c r="P9578"/>
      <c r="Q9578"/>
      <c r="R9578"/>
      <c r="S9578"/>
      <c r="T9578"/>
      <c r="U9578"/>
      <c r="V9578"/>
    </row>
    <row r="9579" spans="1:22" ht="12.75" customHeight="1" x14ac:dyDescent="0.25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  <c r="O9579"/>
      <c r="P9579"/>
      <c r="Q9579"/>
      <c r="R9579"/>
      <c r="S9579"/>
      <c r="T9579"/>
      <c r="U9579"/>
      <c r="V9579"/>
    </row>
    <row r="9580" spans="1:22" ht="12.75" customHeight="1" x14ac:dyDescent="0.25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  <c r="O9580"/>
      <c r="P9580"/>
      <c r="Q9580"/>
      <c r="R9580"/>
      <c r="S9580"/>
      <c r="T9580"/>
      <c r="U9580"/>
      <c r="V9580"/>
    </row>
    <row r="9581" spans="1:22" ht="12.75" customHeight="1" x14ac:dyDescent="0.25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  <c r="O9581"/>
      <c r="P9581"/>
      <c r="Q9581"/>
      <c r="R9581"/>
      <c r="S9581"/>
      <c r="T9581"/>
      <c r="U9581"/>
      <c r="V9581"/>
    </row>
    <row r="9582" spans="1:22" ht="12.75" customHeight="1" x14ac:dyDescent="0.25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  <c r="O9582"/>
      <c r="P9582"/>
      <c r="Q9582"/>
      <c r="R9582"/>
      <c r="S9582"/>
      <c r="T9582"/>
      <c r="U9582"/>
      <c r="V9582"/>
    </row>
    <row r="9583" spans="1:22" ht="12.75" customHeight="1" x14ac:dyDescent="0.25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  <c r="O9583"/>
      <c r="P9583"/>
      <c r="Q9583"/>
      <c r="R9583"/>
      <c r="S9583"/>
      <c r="T9583"/>
      <c r="U9583"/>
      <c r="V9583"/>
    </row>
    <row r="9584" spans="1:22" ht="12.75" customHeight="1" x14ac:dyDescent="0.25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  <c r="O9584"/>
      <c r="P9584"/>
      <c r="Q9584"/>
      <c r="R9584"/>
      <c r="S9584"/>
      <c r="T9584"/>
      <c r="U9584"/>
      <c r="V9584"/>
    </row>
    <row r="9585" spans="1:22" ht="12.75" customHeight="1" x14ac:dyDescent="0.25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  <c r="O9585"/>
      <c r="P9585"/>
      <c r="Q9585"/>
      <c r="R9585"/>
      <c r="S9585"/>
      <c r="T9585"/>
      <c r="U9585"/>
      <c r="V9585"/>
    </row>
    <row r="9586" spans="1:22" ht="12.75" customHeight="1" x14ac:dyDescent="0.25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  <c r="O9586"/>
      <c r="P9586"/>
      <c r="Q9586"/>
      <c r="R9586"/>
      <c r="S9586"/>
      <c r="T9586"/>
      <c r="U9586"/>
      <c r="V9586"/>
    </row>
    <row r="9587" spans="1:22" ht="12.75" customHeight="1" x14ac:dyDescent="0.25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  <c r="O9587"/>
      <c r="P9587"/>
      <c r="Q9587"/>
      <c r="R9587"/>
      <c r="S9587"/>
      <c r="T9587"/>
      <c r="U9587"/>
      <c r="V9587"/>
    </row>
    <row r="9588" spans="1:22" ht="12.75" customHeight="1" x14ac:dyDescent="0.25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  <c r="O9588"/>
      <c r="P9588"/>
      <c r="Q9588"/>
      <c r="R9588"/>
      <c r="S9588"/>
      <c r="T9588"/>
      <c r="U9588"/>
      <c r="V9588"/>
    </row>
    <row r="9589" spans="1:22" ht="12.75" customHeight="1" x14ac:dyDescent="0.25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  <c r="O9589"/>
      <c r="P9589"/>
      <c r="Q9589"/>
      <c r="R9589"/>
      <c r="S9589"/>
      <c r="T9589"/>
      <c r="U9589"/>
      <c r="V9589"/>
    </row>
    <row r="9590" spans="1:22" ht="12.75" customHeight="1" x14ac:dyDescent="0.25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  <c r="O9590"/>
      <c r="P9590"/>
      <c r="Q9590"/>
      <c r="R9590"/>
      <c r="S9590"/>
      <c r="T9590"/>
      <c r="U9590"/>
      <c r="V9590"/>
    </row>
    <row r="9591" spans="1:22" ht="12.75" customHeight="1" x14ac:dyDescent="0.25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  <c r="O9591"/>
      <c r="P9591"/>
      <c r="Q9591"/>
      <c r="R9591"/>
      <c r="S9591"/>
      <c r="T9591"/>
      <c r="U9591"/>
      <c r="V9591"/>
    </row>
    <row r="9592" spans="1:22" ht="12.75" customHeight="1" x14ac:dyDescent="0.25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  <c r="O9592"/>
      <c r="P9592"/>
      <c r="Q9592"/>
      <c r="R9592"/>
      <c r="S9592"/>
      <c r="T9592"/>
      <c r="U9592"/>
      <c r="V9592"/>
    </row>
    <row r="9593" spans="1:22" ht="12.75" customHeight="1" x14ac:dyDescent="0.25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  <c r="O9593"/>
      <c r="P9593"/>
      <c r="Q9593"/>
      <c r="R9593"/>
      <c r="S9593"/>
      <c r="T9593"/>
      <c r="U9593"/>
      <c r="V9593"/>
    </row>
    <row r="9594" spans="1:22" ht="12.75" customHeight="1" x14ac:dyDescent="0.25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  <c r="O9594"/>
      <c r="P9594"/>
      <c r="Q9594"/>
      <c r="R9594"/>
      <c r="S9594"/>
      <c r="T9594"/>
      <c r="U9594"/>
      <c r="V9594"/>
    </row>
    <row r="9595" spans="1:22" ht="12.75" customHeight="1" x14ac:dyDescent="0.25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  <c r="O9595"/>
      <c r="P9595"/>
      <c r="Q9595"/>
      <c r="R9595"/>
      <c r="S9595"/>
      <c r="T9595"/>
      <c r="U9595"/>
      <c r="V9595"/>
    </row>
    <row r="9596" spans="1:22" ht="12.75" customHeight="1" x14ac:dyDescent="0.25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  <c r="O9596"/>
      <c r="P9596"/>
      <c r="Q9596"/>
      <c r="R9596"/>
      <c r="S9596"/>
      <c r="T9596"/>
      <c r="U9596"/>
      <c r="V9596"/>
    </row>
    <row r="9597" spans="1:22" ht="12.75" customHeight="1" x14ac:dyDescent="0.25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  <c r="O9597"/>
      <c r="P9597"/>
      <c r="Q9597"/>
      <c r="R9597"/>
      <c r="S9597"/>
      <c r="T9597"/>
      <c r="U9597"/>
      <c r="V9597"/>
    </row>
    <row r="9598" spans="1:22" ht="12.75" customHeight="1" x14ac:dyDescent="0.25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  <c r="O9598"/>
      <c r="P9598"/>
      <c r="Q9598"/>
      <c r="R9598"/>
      <c r="S9598"/>
      <c r="T9598"/>
      <c r="U9598"/>
      <c r="V9598"/>
    </row>
    <row r="9599" spans="1:22" ht="12.75" customHeight="1" x14ac:dyDescent="0.25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  <c r="O9599"/>
      <c r="P9599"/>
      <c r="Q9599"/>
      <c r="R9599"/>
      <c r="S9599"/>
      <c r="T9599"/>
      <c r="U9599"/>
      <c r="V9599"/>
    </row>
    <row r="9600" spans="1:22" ht="12.75" customHeight="1" x14ac:dyDescent="0.25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  <c r="O9600"/>
      <c r="P9600"/>
      <c r="Q9600"/>
      <c r="R9600"/>
      <c r="S9600"/>
      <c r="T9600"/>
      <c r="U9600"/>
      <c r="V9600"/>
    </row>
    <row r="9601" spans="1:22" ht="12.75" customHeight="1" x14ac:dyDescent="0.25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  <c r="O9601"/>
      <c r="P9601"/>
      <c r="Q9601"/>
      <c r="R9601"/>
      <c r="S9601"/>
      <c r="T9601"/>
      <c r="U9601"/>
      <c r="V9601"/>
    </row>
    <row r="9602" spans="1:22" ht="12.75" customHeight="1" x14ac:dyDescent="0.25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  <c r="O9602"/>
      <c r="P9602"/>
      <c r="Q9602"/>
      <c r="R9602"/>
      <c r="S9602"/>
      <c r="T9602"/>
      <c r="U9602"/>
      <c r="V9602"/>
    </row>
    <row r="9603" spans="1:22" ht="12.75" customHeight="1" x14ac:dyDescent="0.25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  <c r="O9603"/>
      <c r="P9603"/>
      <c r="Q9603"/>
      <c r="R9603"/>
      <c r="S9603"/>
      <c r="T9603"/>
      <c r="U9603"/>
      <c r="V9603"/>
    </row>
    <row r="9604" spans="1:22" ht="12.75" customHeight="1" x14ac:dyDescent="0.25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  <c r="O9604"/>
      <c r="P9604"/>
      <c r="Q9604"/>
      <c r="R9604"/>
      <c r="S9604"/>
      <c r="T9604"/>
      <c r="U9604"/>
      <c r="V9604"/>
    </row>
    <row r="9605" spans="1:22" ht="12.75" customHeight="1" x14ac:dyDescent="0.25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  <c r="O9605"/>
      <c r="P9605"/>
      <c r="Q9605"/>
      <c r="R9605"/>
      <c r="S9605"/>
      <c r="T9605"/>
      <c r="U9605"/>
      <c r="V9605"/>
    </row>
    <row r="9606" spans="1:22" ht="12.75" customHeight="1" x14ac:dyDescent="0.25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  <c r="O9606"/>
      <c r="P9606"/>
      <c r="Q9606"/>
      <c r="R9606"/>
      <c r="S9606"/>
      <c r="T9606"/>
      <c r="U9606"/>
      <c r="V9606"/>
    </row>
    <row r="9607" spans="1:22" ht="12.75" customHeight="1" x14ac:dyDescent="0.25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  <c r="O9607"/>
      <c r="P9607"/>
      <c r="Q9607"/>
      <c r="R9607"/>
      <c r="S9607"/>
      <c r="T9607"/>
      <c r="U9607"/>
      <c r="V9607"/>
    </row>
    <row r="9608" spans="1:22" ht="12.75" customHeight="1" x14ac:dyDescent="0.25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  <c r="O9608"/>
      <c r="P9608"/>
      <c r="Q9608"/>
      <c r="R9608"/>
      <c r="S9608"/>
      <c r="T9608"/>
      <c r="U9608"/>
      <c r="V9608"/>
    </row>
    <row r="9609" spans="1:22" ht="12.75" customHeight="1" x14ac:dyDescent="0.25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  <c r="O9609"/>
      <c r="P9609"/>
      <c r="Q9609"/>
      <c r="R9609"/>
      <c r="S9609"/>
      <c r="T9609"/>
      <c r="U9609"/>
      <c r="V9609"/>
    </row>
    <row r="9610" spans="1:22" ht="12.75" customHeight="1" x14ac:dyDescent="0.25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  <c r="O9610"/>
      <c r="P9610"/>
      <c r="Q9610"/>
      <c r="R9610"/>
      <c r="S9610"/>
      <c r="T9610"/>
      <c r="U9610"/>
      <c r="V9610"/>
    </row>
    <row r="9611" spans="1:22" ht="12.75" customHeight="1" x14ac:dyDescent="0.25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  <c r="O9611"/>
      <c r="P9611"/>
      <c r="Q9611"/>
      <c r="R9611"/>
      <c r="S9611"/>
      <c r="T9611"/>
      <c r="U9611"/>
      <c r="V9611"/>
    </row>
    <row r="9612" spans="1:22" ht="12.75" customHeight="1" x14ac:dyDescent="0.25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  <c r="O9612"/>
      <c r="P9612"/>
      <c r="Q9612"/>
      <c r="R9612"/>
      <c r="S9612"/>
      <c r="T9612"/>
      <c r="U9612"/>
      <c r="V9612"/>
    </row>
    <row r="9613" spans="1:22" ht="12.75" customHeight="1" x14ac:dyDescent="0.25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  <c r="O9613"/>
      <c r="P9613"/>
      <c r="Q9613"/>
      <c r="R9613"/>
      <c r="S9613"/>
      <c r="T9613"/>
      <c r="U9613"/>
      <c r="V9613"/>
    </row>
    <row r="9614" spans="1:22" ht="12.75" customHeight="1" x14ac:dyDescent="0.25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  <c r="O9614"/>
      <c r="P9614"/>
      <c r="Q9614"/>
      <c r="R9614"/>
      <c r="S9614"/>
      <c r="T9614"/>
      <c r="U9614"/>
      <c r="V9614"/>
    </row>
    <row r="9615" spans="1:22" ht="12.75" customHeight="1" x14ac:dyDescent="0.25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  <c r="O9615"/>
      <c r="P9615"/>
      <c r="Q9615"/>
      <c r="R9615"/>
      <c r="S9615"/>
      <c r="T9615"/>
      <c r="U9615"/>
      <c r="V9615"/>
    </row>
    <row r="9616" spans="1:22" ht="12.75" customHeight="1" x14ac:dyDescent="0.25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  <c r="O9616"/>
      <c r="P9616"/>
      <c r="Q9616"/>
      <c r="R9616"/>
      <c r="S9616"/>
      <c r="T9616"/>
      <c r="U9616"/>
      <c r="V9616"/>
    </row>
    <row r="9617" spans="1:22" ht="12.75" customHeight="1" x14ac:dyDescent="0.25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  <c r="O9617"/>
      <c r="P9617"/>
      <c r="Q9617"/>
      <c r="R9617"/>
      <c r="S9617"/>
      <c r="T9617"/>
      <c r="U9617"/>
      <c r="V9617"/>
    </row>
    <row r="9618" spans="1:22" ht="12.75" customHeight="1" x14ac:dyDescent="0.25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  <c r="O9618"/>
      <c r="P9618"/>
      <c r="Q9618"/>
      <c r="R9618"/>
      <c r="S9618"/>
      <c r="T9618"/>
      <c r="U9618"/>
      <c r="V9618"/>
    </row>
    <row r="9619" spans="1:22" ht="12.75" customHeight="1" x14ac:dyDescent="0.25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  <c r="O9619"/>
      <c r="P9619"/>
      <c r="Q9619"/>
      <c r="R9619"/>
      <c r="S9619"/>
      <c r="T9619"/>
      <c r="U9619"/>
      <c r="V9619"/>
    </row>
    <row r="9620" spans="1:22" ht="12.75" customHeight="1" x14ac:dyDescent="0.25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  <c r="O9620"/>
      <c r="P9620"/>
      <c r="Q9620"/>
      <c r="R9620"/>
      <c r="S9620"/>
      <c r="T9620"/>
      <c r="U9620"/>
      <c r="V9620"/>
    </row>
    <row r="9621" spans="1:22" ht="12.75" customHeight="1" x14ac:dyDescent="0.25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  <c r="O9621"/>
      <c r="P9621"/>
      <c r="Q9621"/>
      <c r="R9621"/>
      <c r="S9621"/>
      <c r="T9621"/>
      <c r="U9621"/>
      <c r="V9621"/>
    </row>
    <row r="9622" spans="1:22" ht="12.75" customHeight="1" x14ac:dyDescent="0.25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  <c r="O9622"/>
      <c r="P9622"/>
      <c r="Q9622"/>
      <c r="R9622"/>
      <c r="S9622"/>
      <c r="T9622"/>
      <c r="U9622"/>
      <c r="V9622"/>
    </row>
    <row r="9623" spans="1:22" ht="12.75" customHeight="1" x14ac:dyDescent="0.25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  <c r="O9623"/>
      <c r="P9623"/>
      <c r="Q9623"/>
      <c r="R9623"/>
      <c r="S9623"/>
      <c r="T9623"/>
      <c r="U9623"/>
      <c r="V9623"/>
    </row>
    <row r="9624" spans="1:22" ht="12.75" customHeight="1" x14ac:dyDescent="0.25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  <c r="O9624"/>
      <c r="P9624"/>
      <c r="Q9624"/>
      <c r="R9624"/>
      <c r="S9624"/>
      <c r="T9624"/>
      <c r="U9624"/>
      <c r="V9624"/>
    </row>
    <row r="9625" spans="1:22" ht="12.75" customHeight="1" x14ac:dyDescent="0.25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  <c r="O9625"/>
      <c r="P9625"/>
      <c r="Q9625"/>
      <c r="R9625"/>
      <c r="S9625"/>
      <c r="T9625"/>
      <c r="U9625"/>
      <c r="V9625"/>
    </row>
    <row r="9626" spans="1:22" ht="12.75" customHeight="1" x14ac:dyDescent="0.25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  <c r="O9626"/>
      <c r="P9626"/>
      <c r="Q9626"/>
      <c r="R9626"/>
      <c r="S9626"/>
      <c r="T9626"/>
      <c r="U9626"/>
      <c r="V9626"/>
    </row>
    <row r="9627" spans="1:22" ht="12.75" customHeight="1" x14ac:dyDescent="0.25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  <c r="O9627"/>
      <c r="P9627"/>
      <c r="Q9627"/>
      <c r="R9627"/>
      <c r="S9627"/>
      <c r="T9627"/>
      <c r="U9627"/>
      <c r="V9627"/>
    </row>
    <row r="9628" spans="1:22" ht="12.75" customHeight="1" x14ac:dyDescent="0.25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  <c r="O9628"/>
      <c r="P9628"/>
      <c r="Q9628"/>
      <c r="R9628"/>
      <c r="S9628"/>
      <c r="T9628"/>
      <c r="U9628"/>
      <c r="V9628"/>
    </row>
    <row r="9629" spans="1:22" ht="12.75" customHeight="1" x14ac:dyDescent="0.25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  <c r="O9629"/>
      <c r="P9629"/>
      <c r="Q9629"/>
      <c r="R9629"/>
      <c r="S9629"/>
      <c r="T9629"/>
      <c r="U9629"/>
      <c r="V9629"/>
    </row>
    <row r="9630" spans="1:22" ht="12.75" customHeight="1" x14ac:dyDescent="0.25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  <c r="O9630"/>
      <c r="P9630"/>
      <c r="Q9630"/>
      <c r="R9630"/>
      <c r="S9630"/>
      <c r="T9630"/>
      <c r="U9630"/>
      <c r="V9630"/>
    </row>
    <row r="9631" spans="1:22" ht="12.75" customHeight="1" x14ac:dyDescent="0.25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  <c r="O9631"/>
      <c r="P9631"/>
      <c r="Q9631"/>
      <c r="R9631"/>
      <c r="S9631"/>
      <c r="T9631"/>
      <c r="U9631"/>
      <c r="V9631"/>
    </row>
    <row r="9632" spans="1:22" ht="12.75" customHeight="1" x14ac:dyDescent="0.25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  <c r="O9632"/>
      <c r="P9632"/>
      <c r="Q9632"/>
      <c r="R9632"/>
      <c r="S9632"/>
      <c r="T9632"/>
      <c r="U9632"/>
      <c r="V9632"/>
    </row>
    <row r="9633" spans="1:22" ht="12.75" customHeight="1" x14ac:dyDescent="0.25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  <c r="O9633"/>
      <c r="P9633"/>
      <c r="Q9633"/>
      <c r="R9633"/>
      <c r="S9633"/>
      <c r="T9633"/>
      <c r="U9633"/>
      <c r="V9633"/>
    </row>
    <row r="9634" spans="1:22" ht="12.75" customHeight="1" x14ac:dyDescent="0.25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  <c r="O9634"/>
      <c r="P9634"/>
      <c r="Q9634"/>
      <c r="R9634"/>
      <c r="S9634"/>
      <c r="T9634"/>
      <c r="U9634"/>
      <c r="V9634"/>
    </row>
    <row r="9635" spans="1:22" ht="12.75" customHeight="1" x14ac:dyDescent="0.25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  <c r="O9635"/>
      <c r="P9635"/>
      <c r="Q9635"/>
      <c r="R9635"/>
      <c r="S9635"/>
      <c r="T9635"/>
      <c r="U9635"/>
      <c r="V9635"/>
    </row>
    <row r="9636" spans="1:22" ht="12.75" customHeight="1" x14ac:dyDescent="0.25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  <c r="O9636"/>
      <c r="P9636"/>
      <c r="Q9636"/>
      <c r="R9636"/>
      <c r="S9636"/>
      <c r="T9636"/>
      <c r="U9636"/>
      <c r="V9636"/>
    </row>
    <row r="9637" spans="1:22" ht="12.75" customHeight="1" x14ac:dyDescent="0.25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  <c r="O9637"/>
      <c r="P9637"/>
      <c r="Q9637"/>
      <c r="R9637"/>
      <c r="S9637"/>
      <c r="T9637"/>
      <c r="U9637"/>
      <c r="V9637"/>
    </row>
    <row r="9638" spans="1:22" ht="12.75" customHeight="1" x14ac:dyDescent="0.25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  <c r="O9638"/>
      <c r="P9638"/>
      <c r="Q9638"/>
      <c r="R9638"/>
      <c r="S9638"/>
      <c r="T9638"/>
      <c r="U9638"/>
      <c r="V9638"/>
    </row>
    <row r="9639" spans="1:22" ht="12.75" customHeight="1" x14ac:dyDescent="0.25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  <c r="O9639"/>
      <c r="P9639"/>
      <c r="Q9639"/>
      <c r="R9639"/>
      <c r="S9639"/>
      <c r="T9639"/>
      <c r="U9639"/>
      <c r="V9639"/>
    </row>
    <row r="9640" spans="1:22" ht="12.75" customHeight="1" x14ac:dyDescent="0.25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  <c r="O9640"/>
      <c r="P9640"/>
      <c r="Q9640"/>
      <c r="R9640"/>
      <c r="S9640"/>
      <c r="T9640"/>
      <c r="U9640"/>
      <c r="V9640"/>
    </row>
    <row r="9641" spans="1:22" ht="12.75" customHeight="1" x14ac:dyDescent="0.25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  <c r="O9641"/>
      <c r="P9641"/>
      <c r="Q9641"/>
      <c r="R9641"/>
      <c r="S9641"/>
      <c r="T9641"/>
      <c r="U9641"/>
      <c r="V9641"/>
    </row>
    <row r="9642" spans="1:22" ht="12.75" customHeight="1" x14ac:dyDescent="0.25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  <c r="O9642"/>
      <c r="P9642"/>
      <c r="Q9642"/>
      <c r="R9642"/>
      <c r="S9642"/>
      <c r="T9642"/>
      <c r="U9642"/>
      <c r="V9642"/>
    </row>
    <row r="9643" spans="1:22" ht="12.75" customHeight="1" x14ac:dyDescent="0.25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  <c r="O9643"/>
      <c r="P9643"/>
      <c r="Q9643"/>
      <c r="R9643"/>
      <c r="S9643"/>
      <c r="T9643"/>
      <c r="U9643"/>
      <c r="V9643"/>
    </row>
    <row r="9644" spans="1:22" ht="12.75" customHeight="1" x14ac:dyDescent="0.25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  <c r="O9644"/>
      <c r="P9644"/>
      <c r="Q9644"/>
      <c r="R9644"/>
      <c r="S9644"/>
      <c r="T9644"/>
      <c r="U9644"/>
      <c r="V9644"/>
    </row>
    <row r="9645" spans="1:22" ht="12.75" customHeight="1" x14ac:dyDescent="0.25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  <c r="O9645"/>
      <c r="P9645"/>
      <c r="Q9645"/>
      <c r="R9645"/>
      <c r="S9645"/>
      <c r="T9645"/>
      <c r="U9645"/>
      <c r="V9645"/>
    </row>
    <row r="9646" spans="1:22" ht="12.75" customHeight="1" x14ac:dyDescent="0.25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  <c r="O9646"/>
      <c r="P9646"/>
      <c r="Q9646"/>
      <c r="R9646"/>
      <c r="S9646"/>
      <c r="T9646"/>
      <c r="U9646"/>
      <c r="V9646"/>
    </row>
    <row r="9647" spans="1:22" ht="12.75" customHeight="1" x14ac:dyDescent="0.25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  <c r="O9647"/>
      <c r="P9647"/>
      <c r="Q9647"/>
      <c r="R9647"/>
      <c r="S9647"/>
      <c r="T9647"/>
      <c r="U9647"/>
      <c r="V9647"/>
    </row>
    <row r="9648" spans="1:22" ht="12.75" customHeight="1" x14ac:dyDescent="0.25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  <c r="O9648"/>
      <c r="P9648"/>
      <c r="Q9648"/>
      <c r="R9648"/>
      <c r="S9648"/>
      <c r="T9648"/>
      <c r="U9648"/>
      <c r="V9648"/>
    </row>
    <row r="9649" spans="1:22" ht="12.75" customHeight="1" x14ac:dyDescent="0.25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  <c r="O9649"/>
      <c r="P9649"/>
      <c r="Q9649"/>
      <c r="R9649"/>
      <c r="S9649"/>
      <c r="T9649"/>
      <c r="U9649"/>
      <c r="V9649"/>
    </row>
    <row r="9650" spans="1:22" ht="12.75" customHeight="1" x14ac:dyDescent="0.25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  <c r="O9650"/>
      <c r="P9650"/>
      <c r="Q9650"/>
      <c r="R9650"/>
      <c r="S9650"/>
      <c r="T9650"/>
      <c r="U9650"/>
      <c r="V9650"/>
    </row>
    <row r="9651" spans="1:22" ht="12.75" customHeight="1" x14ac:dyDescent="0.25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  <c r="O9651"/>
      <c r="P9651"/>
      <c r="Q9651"/>
      <c r="R9651"/>
      <c r="S9651"/>
      <c r="T9651"/>
      <c r="U9651"/>
      <c r="V9651"/>
    </row>
    <row r="9652" spans="1:22" ht="12.75" customHeight="1" x14ac:dyDescent="0.25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  <c r="O9652"/>
      <c r="P9652"/>
      <c r="Q9652"/>
      <c r="R9652"/>
      <c r="S9652"/>
      <c r="T9652"/>
      <c r="U9652"/>
      <c r="V9652"/>
    </row>
    <row r="9653" spans="1:22" ht="12.75" customHeight="1" x14ac:dyDescent="0.25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  <c r="O9653"/>
      <c r="P9653"/>
      <c r="Q9653"/>
      <c r="R9653"/>
      <c r="S9653"/>
      <c r="T9653"/>
      <c r="U9653"/>
      <c r="V9653"/>
    </row>
    <row r="9654" spans="1:22" ht="12.75" customHeight="1" x14ac:dyDescent="0.25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  <c r="O9654"/>
      <c r="P9654"/>
      <c r="Q9654"/>
      <c r="R9654"/>
      <c r="S9654"/>
      <c r="T9654"/>
      <c r="U9654"/>
      <c r="V9654"/>
    </row>
    <row r="9655" spans="1:22" ht="12.75" customHeight="1" x14ac:dyDescent="0.25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  <c r="O9655"/>
      <c r="P9655"/>
      <c r="Q9655"/>
      <c r="R9655"/>
      <c r="S9655"/>
      <c r="T9655"/>
      <c r="U9655"/>
      <c r="V9655"/>
    </row>
    <row r="9656" spans="1:22" ht="12.75" customHeight="1" x14ac:dyDescent="0.25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  <c r="O9656"/>
      <c r="P9656"/>
      <c r="Q9656"/>
      <c r="R9656"/>
      <c r="S9656"/>
      <c r="T9656"/>
      <c r="U9656"/>
      <c r="V9656"/>
    </row>
    <row r="9657" spans="1:22" ht="12.75" customHeight="1" x14ac:dyDescent="0.25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  <c r="O9657"/>
      <c r="P9657"/>
      <c r="Q9657"/>
      <c r="R9657"/>
      <c r="S9657"/>
      <c r="T9657"/>
      <c r="U9657"/>
      <c r="V9657"/>
    </row>
    <row r="9658" spans="1:22" ht="12.75" customHeight="1" x14ac:dyDescent="0.25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  <c r="O9658"/>
      <c r="P9658"/>
      <c r="Q9658"/>
      <c r="R9658"/>
      <c r="S9658"/>
      <c r="T9658"/>
      <c r="U9658"/>
      <c r="V9658"/>
    </row>
    <row r="9659" spans="1:22" ht="12.75" customHeight="1" x14ac:dyDescent="0.25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  <c r="O9659"/>
      <c r="P9659"/>
      <c r="Q9659"/>
      <c r="R9659"/>
      <c r="S9659"/>
      <c r="T9659"/>
      <c r="U9659"/>
      <c r="V9659"/>
    </row>
    <row r="9660" spans="1:22" ht="12.75" customHeight="1" x14ac:dyDescent="0.25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  <c r="O9660"/>
      <c r="P9660"/>
      <c r="Q9660"/>
      <c r="R9660"/>
      <c r="S9660"/>
      <c r="T9660"/>
      <c r="U9660"/>
      <c r="V9660"/>
    </row>
    <row r="9661" spans="1:22" ht="12.75" customHeight="1" x14ac:dyDescent="0.25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  <c r="O9661"/>
      <c r="P9661"/>
      <c r="Q9661"/>
      <c r="R9661"/>
      <c r="S9661"/>
      <c r="T9661"/>
      <c r="U9661"/>
      <c r="V9661"/>
    </row>
    <row r="9662" spans="1:22" ht="12.75" customHeight="1" x14ac:dyDescent="0.25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  <c r="O9662"/>
      <c r="P9662"/>
      <c r="Q9662"/>
      <c r="R9662"/>
      <c r="S9662"/>
      <c r="T9662"/>
      <c r="U9662"/>
      <c r="V9662"/>
    </row>
    <row r="9663" spans="1:22" ht="12.75" customHeight="1" x14ac:dyDescent="0.25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  <c r="O9663"/>
      <c r="P9663"/>
      <c r="Q9663"/>
      <c r="R9663"/>
      <c r="S9663"/>
      <c r="T9663"/>
      <c r="U9663"/>
      <c r="V9663"/>
    </row>
    <row r="9664" spans="1:22" ht="12.75" customHeight="1" x14ac:dyDescent="0.25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  <c r="O9664"/>
      <c r="P9664"/>
      <c r="Q9664"/>
      <c r="R9664"/>
      <c r="S9664"/>
      <c r="T9664"/>
      <c r="U9664"/>
      <c r="V9664"/>
    </row>
    <row r="9665" spans="1:22" ht="12.75" customHeight="1" x14ac:dyDescent="0.25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  <c r="O9665"/>
      <c r="P9665"/>
      <c r="Q9665"/>
      <c r="R9665"/>
      <c r="S9665"/>
      <c r="T9665"/>
      <c r="U9665"/>
      <c r="V9665"/>
    </row>
    <row r="9666" spans="1:22" ht="12.75" customHeight="1" x14ac:dyDescent="0.25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  <c r="O9666"/>
      <c r="P9666"/>
      <c r="Q9666"/>
      <c r="R9666"/>
      <c r="S9666"/>
      <c r="T9666"/>
      <c r="U9666"/>
      <c r="V9666"/>
    </row>
    <row r="9667" spans="1:22" ht="12.75" customHeight="1" x14ac:dyDescent="0.25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  <c r="O9667"/>
      <c r="P9667"/>
      <c r="Q9667"/>
      <c r="R9667"/>
      <c r="S9667"/>
      <c r="T9667"/>
      <c r="U9667"/>
      <c r="V9667"/>
    </row>
    <row r="9668" spans="1:22" ht="12.75" customHeight="1" x14ac:dyDescent="0.25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  <c r="O9668"/>
      <c r="P9668"/>
      <c r="Q9668"/>
      <c r="R9668"/>
      <c r="S9668"/>
      <c r="T9668"/>
      <c r="U9668"/>
      <c r="V9668"/>
    </row>
    <row r="9669" spans="1:22" ht="12.75" customHeight="1" x14ac:dyDescent="0.25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  <c r="O9669"/>
      <c r="P9669"/>
      <c r="Q9669"/>
      <c r="R9669"/>
      <c r="S9669"/>
      <c r="T9669"/>
      <c r="U9669"/>
      <c r="V9669"/>
    </row>
    <row r="9670" spans="1:22" ht="12.75" customHeight="1" x14ac:dyDescent="0.25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  <c r="O9670"/>
      <c r="P9670"/>
      <c r="Q9670"/>
      <c r="R9670"/>
      <c r="S9670"/>
      <c r="T9670"/>
      <c r="U9670"/>
      <c r="V9670"/>
    </row>
    <row r="9671" spans="1:22" ht="12.75" customHeight="1" x14ac:dyDescent="0.25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  <c r="O9671"/>
      <c r="P9671"/>
      <c r="Q9671"/>
      <c r="R9671"/>
      <c r="S9671"/>
      <c r="T9671"/>
      <c r="U9671"/>
      <c r="V9671"/>
    </row>
    <row r="9672" spans="1:22" ht="12.75" customHeight="1" x14ac:dyDescent="0.25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  <c r="O9672"/>
      <c r="P9672"/>
      <c r="Q9672"/>
      <c r="R9672"/>
      <c r="S9672"/>
      <c r="T9672"/>
      <c r="U9672"/>
      <c r="V9672"/>
    </row>
    <row r="9673" spans="1:22" ht="12.75" customHeight="1" x14ac:dyDescent="0.25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  <c r="O9673"/>
      <c r="P9673"/>
      <c r="Q9673"/>
      <c r="R9673"/>
      <c r="S9673"/>
      <c r="T9673"/>
      <c r="U9673"/>
      <c r="V9673"/>
    </row>
    <row r="9674" spans="1:22" ht="12.75" customHeight="1" x14ac:dyDescent="0.25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  <c r="O9674"/>
      <c r="P9674"/>
      <c r="Q9674"/>
      <c r="R9674"/>
      <c r="S9674"/>
      <c r="T9674"/>
      <c r="U9674"/>
      <c r="V9674"/>
    </row>
    <row r="9675" spans="1:22" ht="12.75" customHeight="1" x14ac:dyDescent="0.25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  <c r="O9675"/>
      <c r="P9675"/>
      <c r="Q9675"/>
      <c r="R9675"/>
      <c r="S9675"/>
      <c r="T9675"/>
      <c r="U9675"/>
      <c r="V9675"/>
    </row>
    <row r="9676" spans="1:22" ht="12.75" customHeight="1" x14ac:dyDescent="0.25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  <c r="O9676"/>
      <c r="P9676"/>
      <c r="Q9676"/>
      <c r="R9676"/>
      <c r="S9676"/>
      <c r="T9676"/>
      <c r="U9676"/>
      <c r="V9676"/>
    </row>
    <row r="9677" spans="1:22" ht="12.75" customHeight="1" x14ac:dyDescent="0.25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  <c r="O9677"/>
      <c r="P9677"/>
      <c r="Q9677"/>
      <c r="R9677"/>
      <c r="S9677"/>
      <c r="T9677"/>
      <c r="U9677"/>
      <c r="V9677"/>
    </row>
    <row r="9678" spans="1:22" ht="12.75" customHeight="1" x14ac:dyDescent="0.25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  <c r="O9678"/>
      <c r="P9678"/>
      <c r="Q9678"/>
      <c r="R9678"/>
      <c r="S9678"/>
      <c r="T9678"/>
      <c r="U9678"/>
      <c r="V9678"/>
    </row>
    <row r="9679" spans="1:22" ht="12.75" customHeight="1" x14ac:dyDescent="0.25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  <c r="O9679"/>
      <c r="P9679"/>
      <c r="Q9679"/>
      <c r="R9679"/>
      <c r="S9679"/>
      <c r="T9679"/>
      <c r="U9679"/>
      <c r="V9679"/>
    </row>
    <row r="9680" spans="1:22" ht="12.75" customHeight="1" x14ac:dyDescent="0.25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  <c r="O9680"/>
      <c r="P9680"/>
      <c r="Q9680"/>
      <c r="R9680"/>
      <c r="S9680"/>
      <c r="T9680"/>
      <c r="U9680"/>
      <c r="V9680"/>
    </row>
    <row r="9681" spans="1:22" ht="12.75" customHeight="1" x14ac:dyDescent="0.25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  <c r="O9681"/>
      <c r="P9681"/>
      <c r="Q9681"/>
      <c r="R9681"/>
      <c r="S9681"/>
      <c r="T9681"/>
      <c r="U9681"/>
      <c r="V9681"/>
    </row>
    <row r="9682" spans="1:22" ht="12.75" customHeight="1" x14ac:dyDescent="0.25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  <c r="O9682"/>
      <c r="P9682"/>
      <c r="Q9682"/>
      <c r="R9682"/>
      <c r="S9682"/>
      <c r="T9682"/>
      <c r="U9682"/>
      <c r="V9682"/>
    </row>
    <row r="9683" spans="1:22" ht="12.75" customHeight="1" x14ac:dyDescent="0.25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  <c r="O9683"/>
      <c r="P9683"/>
      <c r="Q9683"/>
      <c r="R9683"/>
      <c r="S9683"/>
      <c r="T9683"/>
      <c r="U9683"/>
      <c r="V9683"/>
    </row>
    <row r="9684" spans="1:22" ht="12.75" customHeight="1" x14ac:dyDescent="0.25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  <c r="O9684"/>
      <c r="P9684"/>
      <c r="Q9684"/>
      <c r="R9684"/>
      <c r="S9684"/>
      <c r="T9684"/>
      <c r="U9684"/>
      <c r="V9684"/>
    </row>
    <row r="9685" spans="1:22" ht="12.75" customHeight="1" x14ac:dyDescent="0.25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  <c r="O9685"/>
      <c r="P9685"/>
      <c r="Q9685"/>
      <c r="R9685"/>
      <c r="S9685"/>
      <c r="T9685"/>
      <c r="U9685"/>
      <c r="V9685"/>
    </row>
    <row r="9686" spans="1:22" ht="12.75" customHeight="1" x14ac:dyDescent="0.25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  <c r="O9686"/>
      <c r="P9686"/>
      <c r="Q9686"/>
      <c r="R9686"/>
      <c r="S9686"/>
      <c r="T9686"/>
      <c r="U9686"/>
      <c r="V9686"/>
    </row>
    <row r="9687" spans="1:22" ht="12.75" customHeight="1" x14ac:dyDescent="0.25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  <c r="O9687"/>
      <c r="P9687"/>
      <c r="Q9687"/>
      <c r="R9687"/>
      <c r="S9687"/>
      <c r="T9687"/>
      <c r="U9687"/>
      <c r="V9687"/>
    </row>
    <row r="9688" spans="1:22" ht="12.75" customHeight="1" x14ac:dyDescent="0.25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  <c r="O9688"/>
      <c r="P9688"/>
      <c r="Q9688"/>
      <c r="R9688"/>
      <c r="S9688"/>
      <c r="T9688"/>
      <c r="U9688"/>
      <c r="V9688"/>
    </row>
    <row r="9689" spans="1:22" ht="12.75" customHeight="1" x14ac:dyDescent="0.25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  <c r="O9689"/>
      <c r="P9689"/>
      <c r="Q9689"/>
      <c r="R9689"/>
      <c r="S9689"/>
      <c r="T9689"/>
      <c r="U9689"/>
      <c r="V9689"/>
    </row>
    <row r="9690" spans="1:22" ht="12.75" customHeight="1" x14ac:dyDescent="0.25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  <c r="O9690"/>
      <c r="P9690"/>
      <c r="Q9690"/>
      <c r="R9690"/>
      <c r="S9690"/>
      <c r="T9690"/>
      <c r="U9690"/>
      <c r="V9690"/>
    </row>
    <row r="9691" spans="1:22" ht="12.75" customHeight="1" x14ac:dyDescent="0.25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  <c r="O9691"/>
      <c r="P9691"/>
      <c r="Q9691"/>
      <c r="R9691"/>
      <c r="S9691"/>
      <c r="T9691"/>
      <c r="U9691"/>
      <c r="V9691"/>
    </row>
    <row r="9692" spans="1:22" ht="12.75" customHeight="1" x14ac:dyDescent="0.25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  <c r="O9692"/>
      <c r="P9692"/>
      <c r="Q9692"/>
      <c r="R9692"/>
      <c r="S9692"/>
      <c r="T9692"/>
      <c r="U9692"/>
      <c r="V9692"/>
    </row>
    <row r="9693" spans="1:22" ht="12.75" customHeight="1" x14ac:dyDescent="0.25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  <c r="O9693"/>
      <c r="P9693"/>
      <c r="Q9693"/>
      <c r="R9693"/>
      <c r="S9693"/>
      <c r="T9693"/>
      <c r="U9693"/>
      <c r="V9693"/>
    </row>
    <row r="9694" spans="1:22" ht="12.75" customHeight="1" x14ac:dyDescent="0.25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  <c r="O9694"/>
      <c r="P9694"/>
      <c r="Q9694"/>
      <c r="R9694"/>
      <c r="S9694"/>
      <c r="T9694"/>
      <c r="U9694"/>
      <c r="V9694"/>
    </row>
    <row r="9695" spans="1:22" ht="12.75" customHeight="1" x14ac:dyDescent="0.25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  <c r="O9695"/>
      <c r="P9695"/>
      <c r="Q9695"/>
      <c r="R9695"/>
      <c r="S9695"/>
      <c r="T9695"/>
      <c r="U9695"/>
      <c r="V9695"/>
    </row>
    <row r="9696" spans="1:22" ht="12.75" customHeight="1" x14ac:dyDescent="0.25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  <c r="O9696"/>
      <c r="P9696"/>
      <c r="Q9696"/>
      <c r="R9696"/>
      <c r="S9696"/>
      <c r="T9696"/>
      <c r="U9696"/>
      <c r="V9696"/>
    </row>
    <row r="9697" spans="1:22" ht="12.75" customHeight="1" x14ac:dyDescent="0.25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  <c r="O9697"/>
      <c r="P9697"/>
      <c r="Q9697"/>
      <c r="R9697"/>
      <c r="S9697"/>
      <c r="T9697"/>
      <c r="U9697"/>
      <c r="V9697"/>
    </row>
    <row r="9698" spans="1:22" ht="12.75" customHeight="1" x14ac:dyDescent="0.25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  <c r="O9698"/>
      <c r="P9698"/>
      <c r="Q9698"/>
      <c r="R9698"/>
      <c r="S9698"/>
      <c r="T9698"/>
      <c r="U9698"/>
      <c r="V9698"/>
    </row>
    <row r="9699" spans="1:22" ht="12.75" customHeight="1" x14ac:dyDescent="0.25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  <c r="O9699"/>
      <c r="P9699"/>
      <c r="Q9699"/>
      <c r="R9699"/>
      <c r="S9699"/>
      <c r="T9699"/>
      <c r="U9699"/>
      <c r="V9699"/>
    </row>
    <row r="9700" spans="1:22" ht="12.75" customHeight="1" x14ac:dyDescent="0.25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  <c r="O9700"/>
      <c r="P9700"/>
      <c r="Q9700"/>
      <c r="R9700"/>
      <c r="S9700"/>
      <c r="T9700"/>
      <c r="U9700"/>
      <c r="V9700"/>
    </row>
    <row r="9701" spans="1:22" ht="12.75" customHeight="1" x14ac:dyDescent="0.25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  <c r="O9701"/>
      <c r="P9701"/>
      <c r="Q9701"/>
      <c r="R9701"/>
      <c r="S9701"/>
      <c r="T9701"/>
      <c r="U9701"/>
      <c r="V9701"/>
    </row>
    <row r="9702" spans="1:22" ht="12.75" customHeight="1" x14ac:dyDescent="0.25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  <c r="O9702"/>
      <c r="P9702"/>
      <c r="Q9702"/>
      <c r="R9702"/>
      <c r="S9702"/>
      <c r="T9702"/>
      <c r="U9702"/>
      <c r="V9702"/>
    </row>
    <row r="9703" spans="1:22" ht="12.75" customHeight="1" x14ac:dyDescent="0.25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  <c r="O9703"/>
      <c r="P9703"/>
      <c r="Q9703"/>
      <c r="R9703"/>
      <c r="S9703"/>
      <c r="T9703"/>
      <c r="U9703"/>
      <c r="V9703"/>
    </row>
    <row r="9704" spans="1:22" ht="12.75" customHeight="1" x14ac:dyDescent="0.25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  <c r="O9704"/>
      <c r="P9704"/>
      <c r="Q9704"/>
      <c r="R9704"/>
      <c r="S9704"/>
      <c r="T9704"/>
      <c r="U9704"/>
      <c r="V9704"/>
    </row>
    <row r="9705" spans="1:22" ht="12.75" customHeight="1" x14ac:dyDescent="0.25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  <c r="O9705"/>
      <c r="P9705"/>
      <c r="Q9705"/>
      <c r="R9705"/>
      <c r="S9705"/>
      <c r="T9705"/>
      <c r="U9705"/>
      <c r="V9705"/>
    </row>
    <row r="9706" spans="1:22" ht="12.75" customHeight="1" x14ac:dyDescent="0.25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  <c r="O9706"/>
      <c r="P9706"/>
      <c r="Q9706"/>
      <c r="R9706"/>
      <c r="S9706"/>
      <c r="T9706"/>
      <c r="U9706"/>
      <c r="V9706"/>
    </row>
    <row r="9707" spans="1:22" ht="12.75" customHeight="1" x14ac:dyDescent="0.25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  <c r="O9707"/>
      <c r="P9707"/>
      <c r="Q9707"/>
      <c r="R9707"/>
      <c r="S9707"/>
      <c r="T9707"/>
      <c r="U9707"/>
      <c r="V9707"/>
    </row>
    <row r="9708" spans="1:22" ht="12.75" customHeight="1" x14ac:dyDescent="0.25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  <c r="O9708"/>
      <c r="P9708"/>
      <c r="Q9708"/>
      <c r="R9708"/>
      <c r="S9708"/>
      <c r="T9708"/>
      <c r="U9708"/>
      <c r="V9708"/>
    </row>
    <row r="9709" spans="1:22" ht="12.75" customHeight="1" x14ac:dyDescent="0.25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  <c r="O9709"/>
      <c r="P9709"/>
      <c r="Q9709"/>
      <c r="R9709"/>
      <c r="S9709"/>
      <c r="T9709"/>
      <c r="U9709"/>
      <c r="V9709"/>
    </row>
    <row r="9710" spans="1:22" ht="12.75" customHeight="1" x14ac:dyDescent="0.25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  <c r="O9710"/>
      <c r="P9710"/>
      <c r="Q9710"/>
      <c r="R9710"/>
      <c r="S9710"/>
      <c r="T9710"/>
      <c r="U9710"/>
      <c r="V9710"/>
    </row>
    <row r="9711" spans="1:22" ht="12.75" customHeight="1" x14ac:dyDescent="0.25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  <c r="O9711"/>
      <c r="P9711"/>
      <c r="Q9711"/>
      <c r="R9711"/>
      <c r="S9711"/>
      <c r="T9711"/>
      <c r="U9711"/>
      <c r="V9711"/>
    </row>
    <row r="9712" spans="1:22" ht="12.75" customHeight="1" x14ac:dyDescent="0.25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  <c r="O9712"/>
      <c r="P9712"/>
      <c r="Q9712"/>
      <c r="R9712"/>
      <c r="S9712"/>
      <c r="T9712"/>
      <c r="U9712"/>
      <c r="V9712"/>
    </row>
    <row r="9713" spans="1:22" ht="12.75" customHeight="1" x14ac:dyDescent="0.25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  <c r="O9713"/>
      <c r="P9713"/>
      <c r="Q9713"/>
      <c r="R9713"/>
      <c r="S9713"/>
      <c r="T9713"/>
      <c r="U9713"/>
      <c r="V9713"/>
    </row>
    <row r="9714" spans="1:22" ht="12.75" customHeight="1" x14ac:dyDescent="0.25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  <c r="O9714"/>
      <c r="P9714"/>
      <c r="Q9714"/>
      <c r="R9714"/>
      <c r="S9714"/>
      <c r="T9714"/>
      <c r="U9714"/>
      <c r="V9714"/>
    </row>
    <row r="9715" spans="1:22" ht="12.75" customHeight="1" x14ac:dyDescent="0.25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  <c r="O9715"/>
      <c r="P9715"/>
      <c r="Q9715"/>
      <c r="R9715"/>
      <c r="S9715"/>
      <c r="T9715"/>
      <c r="U9715"/>
      <c r="V9715"/>
    </row>
    <row r="9716" spans="1:22" ht="12.75" customHeight="1" x14ac:dyDescent="0.25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  <c r="O9716"/>
      <c r="P9716"/>
      <c r="Q9716"/>
      <c r="R9716"/>
      <c r="S9716"/>
      <c r="T9716"/>
      <c r="U9716"/>
      <c r="V9716"/>
    </row>
    <row r="9717" spans="1:22" ht="12.75" customHeight="1" x14ac:dyDescent="0.25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  <c r="O9717"/>
      <c r="P9717"/>
      <c r="Q9717"/>
      <c r="R9717"/>
      <c r="S9717"/>
      <c r="T9717"/>
      <c r="U9717"/>
      <c r="V9717"/>
    </row>
    <row r="9718" spans="1:22" ht="12.75" customHeight="1" x14ac:dyDescent="0.25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  <c r="O9718"/>
      <c r="P9718"/>
      <c r="Q9718"/>
      <c r="R9718"/>
      <c r="S9718"/>
      <c r="T9718"/>
      <c r="U9718"/>
      <c r="V9718"/>
    </row>
    <row r="9719" spans="1:22" ht="12.75" customHeight="1" x14ac:dyDescent="0.25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  <c r="O9719"/>
      <c r="P9719"/>
      <c r="Q9719"/>
      <c r="R9719"/>
      <c r="S9719"/>
      <c r="T9719"/>
      <c r="U9719"/>
      <c r="V9719"/>
    </row>
    <row r="9720" spans="1:22" ht="12.75" customHeight="1" x14ac:dyDescent="0.25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  <c r="O9720"/>
      <c r="P9720"/>
      <c r="Q9720"/>
      <c r="R9720"/>
      <c r="S9720"/>
      <c r="T9720"/>
      <c r="U9720"/>
      <c r="V9720"/>
    </row>
    <row r="9721" spans="1:22" ht="12.75" customHeight="1" x14ac:dyDescent="0.25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  <c r="O9721"/>
      <c r="P9721"/>
      <c r="Q9721"/>
      <c r="R9721"/>
      <c r="S9721"/>
      <c r="T9721"/>
      <c r="U9721"/>
      <c r="V9721"/>
    </row>
    <row r="9722" spans="1:22" ht="12.75" customHeight="1" x14ac:dyDescent="0.25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  <c r="O9722"/>
      <c r="P9722"/>
      <c r="Q9722"/>
      <c r="R9722"/>
      <c r="S9722"/>
      <c r="T9722"/>
      <c r="U9722"/>
      <c r="V9722"/>
    </row>
    <row r="9723" spans="1:22" ht="12.75" customHeight="1" x14ac:dyDescent="0.25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  <c r="O9723"/>
      <c r="P9723"/>
      <c r="Q9723"/>
      <c r="R9723"/>
      <c r="S9723"/>
      <c r="T9723"/>
      <c r="U9723"/>
      <c r="V9723"/>
    </row>
    <row r="9724" spans="1:22" ht="12.75" customHeight="1" x14ac:dyDescent="0.25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  <c r="O9724"/>
      <c r="P9724"/>
      <c r="Q9724"/>
      <c r="R9724"/>
      <c r="S9724"/>
      <c r="T9724"/>
      <c r="U9724"/>
      <c r="V9724"/>
    </row>
    <row r="9725" spans="1:22" ht="12.75" customHeight="1" x14ac:dyDescent="0.25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  <c r="O9725"/>
      <c r="P9725"/>
      <c r="Q9725"/>
      <c r="R9725"/>
      <c r="S9725"/>
      <c r="T9725"/>
      <c r="U9725"/>
      <c r="V9725"/>
    </row>
    <row r="9726" spans="1:22" ht="12.75" customHeight="1" x14ac:dyDescent="0.25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  <c r="O9726"/>
      <c r="P9726"/>
      <c r="Q9726"/>
      <c r="R9726"/>
      <c r="S9726"/>
      <c r="T9726"/>
      <c r="U9726"/>
      <c r="V9726"/>
    </row>
    <row r="9727" spans="1:22" ht="12.75" customHeight="1" x14ac:dyDescent="0.25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  <c r="O9727"/>
      <c r="P9727"/>
      <c r="Q9727"/>
      <c r="R9727"/>
      <c r="S9727"/>
      <c r="T9727"/>
      <c r="U9727"/>
      <c r="V9727"/>
    </row>
    <row r="9728" spans="1:22" ht="12.75" customHeight="1" x14ac:dyDescent="0.25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  <c r="O9728"/>
      <c r="P9728"/>
      <c r="Q9728"/>
      <c r="R9728"/>
      <c r="S9728"/>
      <c r="T9728"/>
      <c r="U9728"/>
      <c r="V9728"/>
    </row>
    <row r="9729" spans="1:22" ht="12.75" customHeight="1" x14ac:dyDescent="0.25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  <c r="O9729"/>
      <c r="P9729"/>
      <c r="Q9729"/>
      <c r="R9729"/>
      <c r="S9729"/>
      <c r="T9729"/>
      <c r="U9729"/>
      <c r="V9729"/>
    </row>
    <row r="9730" spans="1:22" ht="12.75" customHeight="1" x14ac:dyDescent="0.25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  <c r="O9730"/>
      <c r="P9730"/>
      <c r="Q9730"/>
      <c r="R9730"/>
      <c r="S9730"/>
      <c r="T9730"/>
      <c r="U9730"/>
      <c r="V9730"/>
    </row>
    <row r="9731" spans="1:22" ht="12.75" customHeight="1" x14ac:dyDescent="0.25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  <c r="O9731"/>
      <c r="P9731"/>
      <c r="Q9731"/>
      <c r="R9731"/>
      <c r="S9731"/>
      <c r="T9731"/>
      <c r="U9731"/>
      <c r="V9731"/>
    </row>
    <row r="9732" spans="1:22" ht="12.75" customHeight="1" x14ac:dyDescent="0.25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  <c r="O9732"/>
      <c r="P9732"/>
      <c r="Q9732"/>
      <c r="R9732"/>
      <c r="S9732"/>
      <c r="T9732"/>
      <c r="U9732"/>
      <c r="V9732"/>
    </row>
    <row r="9733" spans="1:22" ht="12.75" customHeight="1" x14ac:dyDescent="0.25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  <c r="O9733"/>
      <c r="P9733"/>
      <c r="Q9733"/>
      <c r="R9733"/>
      <c r="S9733"/>
      <c r="T9733"/>
      <c r="U9733"/>
      <c r="V9733"/>
    </row>
    <row r="9734" spans="1:22" ht="12.75" customHeight="1" x14ac:dyDescent="0.25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  <c r="O9734"/>
      <c r="P9734"/>
      <c r="Q9734"/>
      <c r="R9734"/>
      <c r="S9734"/>
      <c r="T9734"/>
      <c r="U9734"/>
      <c r="V9734"/>
    </row>
    <row r="9735" spans="1:22" ht="12.75" customHeight="1" x14ac:dyDescent="0.25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  <c r="O9735"/>
      <c r="P9735"/>
      <c r="Q9735"/>
      <c r="R9735"/>
      <c r="S9735"/>
      <c r="T9735"/>
      <c r="U9735"/>
      <c r="V9735"/>
    </row>
    <row r="9736" spans="1:22" ht="12.75" customHeight="1" x14ac:dyDescent="0.25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  <c r="O9736"/>
      <c r="P9736"/>
      <c r="Q9736"/>
      <c r="R9736"/>
      <c r="S9736"/>
      <c r="T9736"/>
      <c r="U9736"/>
      <c r="V9736"/>
    </row>
    <row r="9737" spans="1:22" ht="12.75" customHeight="1" x14ac:dyDescent="0.25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  <c r="O9737"/>
      <c r="P9737"/>
      <c r="Q9737"/>
      <c r="R9737"/>
      <c r="S9737"/>
      <c r="T9737"/>
      <c r="U9737"/>
      <c r="V9737"/>
    </row>
    <row r="9738" spans="1:22" ht="12.75" customHeight="1" x14ac:dyDescent="0.25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  <c r="O9738"/>
      <c r="P9738"/>
      <c r="Q9738"/>
      <c r="R9738"/>
      <c r="S9738"/>
      <c r="T9738"/>
      <c r="U9738"/>
      <c r="V9738"/>
    </row>
    <row r="9739" spans="1:22" ht="12.75" customHeight="1" x14ac:dyDescent="0.25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  <c r="O9739"/>
      <c r="P9739"/>
      <c r="Q9739"/>
      <c r="R9739"/>
      <c r="S9739"/>
      <c r="T9739"/>
      <c r="U9739"/>
      <c r="V9739"/>
    </row>
    <row r="9740" spans="1:22" ht="12.75" customHeight="1" x14ac:dyDescent="0.25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  <c r="O9740"/>
      <c r="P9740"/>
      <c r="Q9740"/>
      <c r="R9740"/>
      <c r="S9740"/>
      <c r="T9740"/>
      <c r="U9740"/>
      <c r="V9740"/>
    </row>
    <row r="9741" spans="1:22" ht="12.75" customHeight="1" x14ac:dyDescent="0.25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  <c r="O9741"/>
      <c r="P9741"/>
      <c r="Q9741"/>
      <c r="R9741"/>
      <c r="S9741"/>
      <c r="T9741"/>
      <c r="U9741"/>
      <c r="V9741"/>
    </row>
    <row r="9742" spans="1:22" ht="12.75" customHeight="1" x14ac:dyDescent="0.25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  <c r="O9742"/>
      <c r="P9742"/>
      <c r="Q9742"/>
      <c r="R9742"/>
      <c r="S9742"/>
      <c r="T9742"/>
      <c r="U9742"/>
      <c r="V9742"/>
    </row>
    <row r="9743" spans="1:22" ht="12.75" customHeight="1" x14ac:dyDescent="0.25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  <c r="O9743"/>
      <c r="P9743"/>
      <c r="Q9743"/>
      <c r="R9743"/>
      <c r="S9743"/>
      <c r="T9743"/>
      <c r="U9743"/>
      <c r="V9743"/>
    </row>
    <row r="9744" spans="1:22" ht="12.75" customHeight="1" x14ac:dyDescent="0.25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  <c r="O9744"/>
      <c r="P9744"/>
      <c r="Q9744"/>
      <c r="R9744"/>
      <c r="S9744"/>
      <c r="T9744"/>
      <c r="U9744"/>
      <c r="V9744"/>
    </row>
    <row r="9745" spans="1:22" ht="12.75" customHeight="1" x14ac:dyDescent="0.25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  <c r="O9745"/>
      <c r="P9745"/>
      <c r="Q9745"/>
      <c r="R9745"/>
      <c r="S9745"/>
      <c r="T9745"/>
      <c r="U9745"/>
      <c r="V9745"/>
    </row>
    <row r="9746" spans="1:22" ht="12.75" customHeight="1" x14ac:dyDescent="0.25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  <c r="O9746"/>
      <c r="P9746"/>
      <c r="Q9746"/>
      <c r="R9746"/>
      <c r="S9746"/>
      <c r="T9746"/>
      <c r="U9746"/>
      <c r="V9746"/>
    </row>
    <row r="9747" spans="1:22" ht="12.75" customHeight="1" x14ac:dyDescent="0.25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  <c r="O9747"/>
      <c r="P9747"/>
      <c r="Q9747"/>
      <c r="R9747"/>
      <c r="S9747"/>
      <c r="T9747"/>
      <c r="U9747"/>
      <c r="V9747"/>
    </row>
    <row r="9748" spans="1:22" ht="12.75" customHeight="1" x14ac:dyDescent="0.25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  <c r="O9748"/>
      <c r="P9748"/>
      <c r="Q9748"/>
      <c r="R9748"/>
      <c r="S9748"/>
      <c r="T9748"/>
      <c r="U9748"/>
      <c r="V9748"/>
    </row>
    <row r="9749" spans="1:22" ht="12.75" customHeight="1" x14ac:dyDescent="0.25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  <c r="O9749"/>
      <c r="P9749"/>
      <c r="Q9749"/>
      <c r="R9749"/>
      <c r="S9749"/>
      <c r="T9749"/>
      <c r="U9749"/>
      <c r="V9749"/>
    </row>
    <row r="9750" spans="1:22" ht="12.75" customHeight="1" x14ac:dyDescent="0.25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  <c r="O9750"/>
      <c r="P9750"/>
      <c r="Q9750"/>
      <c r="R9750"/>
      <c r="S9750"/>
      <c r="T9750"/>
      <c r="U9750"/>
      <c r="V9750"/>
    </row>
    <row r="9751" spans="1:22" ht="12.75" customHeight="1" x14ac:dyDescent="0.25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  <c r="O9751"/>
      <c r="P9751"/>
      <c r="Q9751"/>
      <c r="R9751"/>
      <c r="S9751"/>
      <c r="T9751"/>
      <c r="U9751"/>
      <c r="V9751"/>
    </row>
    <row r="9752" spans="1:22" ht="12.75" customHeight="1" x14ac:dyDescent="0.25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  <c r="O9752"/>
      <c r="P9752"/>
      <c r="Q9752"/>
      <c r="R9752"/>
      <c r="S9752"/>
      <c r="T9752"/>
      <c r="U9752"/>
      <c r="V9752"/>
    </row>
    <row r="9753" spans="1:22" ht="12.75" customHeight="1" x14ac:dyDescent="0.25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  <c r="O9753"/>
      <c r="P9753"/>
      <c r="Q9753"/>
      <c r="R9753"/>
      <c r="S9753"/>
      <c r="T9753"/>
      <c r="U9753"/>
      <c r="V9753"/>
    </row>
    <row r="9754" spans="1:22" ht="12.75" customHeight="1" x14ac:dyDescent="0.25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  <c r="O9754"/>
      <c r="P9754"/>
      <c r="Q9754"/>
      <c r="R9754"/>
      <c r="S9754"/>
      <c r="T9754"/>
      <c r="U9754"/>
      <c r="V9754"/>
    </row>
    <row r="9755" spans="1:22" ht="12.75" customHeight="1" x14ac:dyDescent="0.25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  <c r="O9755"/>
      <c r="P9755"/>
      <c r="Q9755"/>
      <c r="R9755"/>
      <c r="S9755"/>
      <c r="T9755"/>
      <c r="U9755"/>
      <c r="V9755"/>
    </row>
    <row r="9756" spans="1:22" ht="12.75" customHeight="1" x14ac:dyDescent="0.25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  <c r="O9756"/>
      <c r="P9756"/>
      <c r="Q9756"/>
      <c r="R9756"/>
      <c r="S9756"/>
      <c r="T9756"/>
      <c r="U9756"/>
      <c r="V9756"/>
    </row>
    <row r="9757" spans="1:22" ht="12.75" customHeight="1" x14ac:dyDescent="0.25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  <c r="O9757"/>
      <c r="P9757"/>
      <c r="Q9757"/>
      <c r="R9757"/>
      <c r="S9757"/>
      <c r="T9757"/>
      <c r="U9757"/>
      <c r="V9757"/>
    </row>
    <row r="9758" spans="1:22" ht="12.75" customHeight="1" x14ac:dyDescent="0.25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  <c r="O9758"/>
      <c r="P9758"/>
      <c r="Q9758"/>
      <c r="R9758"/>
      <c r="S9758"/>
      <c r="T9758"/>
      <c r="U9758"/>
      <c r="V9758"/>
    </row>
    <row r="9759" spans="1:22" ht="12.75" customHeight="1" x14ac:dyDescent="0.25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  <c r="O9759"/>
      <c r="P9759"/>
      <c r="Q9759"/>
      <c r="R9759"/>
      <c r="S9759"/>
      <c r="T9759"/>
      <c r="U9759"/>
      <c r="V9759"/>
    </row>
    <row r="9760" spans="1:22" ht="12.75" customHeight="1" x14ac:dyDescent="0.25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  <c r="O9760"/>
      <c r="P9760"/>
      <c r="Q9760"/>
      <c r="R9760"/>
      <c r="S9760"/>
      <c r="T9760"/>
      <c r="U9760"/>
      <c r="V9760"/>
    </row>
    <row r="9761" spans="1:22" ht="12.75" customHeight="1" x14ac:dyDescent="0.25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  <c r="O9761"/>
      <c r="P9761"/>
      <c r="Q9761"/>
      <c r="R9761"/>
      <c r="S9761"/>
      <c r="T9761"/>
      <c r="U9761"/>
      <c r="V9761"/>
    </row>
    <row r="9762" spans="1:22" ht="12.75" customHeight="1" x14ac:dyDescent="0.25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  <c r="O9762"/>
      <c r="P9762"/>
      <c r="Q9762"/>
      <c r="R9762"/>
      <c r="S9762"/>
      <c r="T9762"/>
      <c r="U9762"/>
      <c r="V9762"/>
    </row>
    <row r="9763" spans="1:22" ht="12.75" customHeight="1" x14ac:dyDescent="0.25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  <c r="O9763"/>
      <c r="P9763"/>
      <c r="Q9763"/>
      <c r="R9763"/>
      <c r="S9763"/>
      <c r="T9763"/>
      <c r="U9763"/>
      <c r="V9763"/>
    </row>
    <row r="9764" spans="1:22" ht="12.75" customHeight="1" x14ac:dyDescent="0.25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  <c r="O9764"/>
      <c r="P9764"/>
      <c r="Q9764"/>
      <c r="R9764"/>
      <c r="S9764"/>
      <c r="T9764"/>
      <c r="U9764"/>
      <c r="V9764"/>
    </row>
    <row r="9765" spans="1:22" ht="12.75" customHeight="1" x14ac:dyDescent="0.25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  <c r="O9765"/>
      <c r="P9765"/>
      <c r="Q9765"/>
      <c r="R9765"/>
      <c r="S9765"/>
      <c r="T9765"/>
      <c r="U9765"/>
      <c r="V9765"/>
    </row>
    <row r="9766" spans="1:22" ht="12.75" customHeight="1" x14ac:dyDescent="0.25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  <c r="O9766"/>
      <c r="P9766"/>
      <c r="Q9766"/>
      <c r="R9766"/>
      <c r="S9766"/>
      <c r="T9766"/>
      <c r="U9766"/>
      <c r="V9766"/>
    </row>
    <row r="9767" spans="1:22" ht="12.75" customHeight="1" x14ac:dyDescent="0.25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  <c r="O9767"/>
      <c r="P9767"/>
      <c r="Q9767"/>
      <c r="R9767"/>
      <c r="S9767"/>
      <c r="T9767"/>
      <c r="U9767"/>
      <c r="V9767"/>
    </row>
    <row r="9768" spans="1:22" ht="12.75" customHeight="1" x14ac:dyDescent="0.25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  <c r="O9768"/>
      <c r="P9768"/>
      <c r="Q9768"/>
      <c r="R9768"/>
      <c r="S9768"/>
      <c r="T9768"/>
      <c r="U9768"/>
      <c r="V9768"/>
    </row>
    <row r="9769" spans="1:22" ht="12.75" customHeight="1" x14ac:dyDescent="0.25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  <c r="O9769"/>
      <c r="P9769"/>
      <c r="Q9769"/>
      <c r="R9769"/>
      <c r="S9769"/>
      <c r="T9769"/>
      <c r="U9769"/>
      <c r="V9769"/>
    </row>
    <row r="9770" spans="1:22" ht="12.75" customHeight="1" x14ac:dyDescent="0.25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  <c r="O9770"/>
      <c r="P9770"/>
      <c r="Q9770"/>
      <c r="R9770"/>
      <c r="S9770"/>
      <c r="T9770"/>
      <c r="U9770"/>
      <c r="V9770"/>
    </row>
    <row r="9771" spans="1:22" ht="12.75" customHeight="1" x14ac:dyDescent="0.25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  <c r="O9771"/>
      <c r="P9771"/>
      <c r="Q9771"/>
      <c r="R9771"/>
      <c r="S9771"/>
      <c r="T9771"/>
      <c r="U9771"/>
      <c r="V9771"/>
    </row>
    <row r="9772" spans="1:22" ht="12.75" customHeight="1" x14ac:dyDescent="0.25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  <c r="O9772"/>
      <c r="P9772"/>
      <c r="Q9772"/>
      <c r="R9772"/>
      <c r="S9772"/>
      <c r="T9772"/>
      <c r="U9772"/>
      <c r="V9772"/>
    </row>
    <row r="9773" spans="1:22" ht="12.75" customHeight="1" x14ac:dyDescent="0.25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  <c r="O9773"/>
      <c r="P9773"/>
      <c r="Q9773"/>
      <c r="R9773"/>
      <c r="S9773"/>
      <c r="T9773"/>
      <c r="U9773"/>
      <c r="V9773"/>
    </row>
    <row r="9774" spans="1:22" ht="12.75" customHeight="1" x14ac:dyDescent="0.25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  <c r="O9774"/>
      <c r="P9774"/>
      <c r="Q9774"/>
      <c r="R9774"/>
      <c r="S9774"/>
      <c r="T9774"/>
      <c r="U9774"/>
      <c r="V9774"/>
    </row>
    <row r="9775" spans="1:22" ht="12.75" customHeight="1" x14ac:dyDescent="0.25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  <c r="O9775"/>
      <c r="P9775"/>
      <c r="Q9775"/>
      <c r="R9775"/>
      <c r="S9775"/>
      <c r="T9775"/>
      <c r="U9775"/>
      <c r="V9775"/>
    </row>
    <row r="9776" spans="1:22" ht="12.75" customHeight="1" x14ac:dyDescent="0.25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  <c r="O9776"/>
      <c r="P9776"/>
      <c r="Q9776"/>
      <c r="R9776"/>
      <c r="S9776"/>
      <c r="T9776"/>
      <c r="U9776"/>
      <c r="V9776"/>
    </row>
    <row r="9777" spans="1:22" ht="12.75" customHeight="1" x14ac:dyDescent="0.25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  <c r="O9777"/>
      <c r="P9777"/>
      <c r="Q9777"/>
      <c r="R9777"/>
      <c r="S9777"/>
      <c r="T9777"/>
      <c r="U9777"/>
      <c r="V9777"/>
    </row>
    <row r="9778" spans="1:22" ht="12.75" customHeight="1" x14ac:dyDescent="0.25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  <c r="O9778"/>
      <c r="P9778"/>
      <c r="Q9778"/>
      <c r="R9778"/>
      <c r="S9778"/>
      <c r="T9778"/>
      <c r="U9778"/>
      <c r="V9778"/>
    </row>
    <row r="9779" spans="1:22" ht="12.75" customHeight="1" x14ac:dyDescent="0.25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  <c r="O9779"/>
      <c r="P9779"/>
      <c r="Q9779"/>
      <c r="R9779"/>
      <c r="S9779"/>
      <c r="T9779"/>
      <c r="U9779"/>
      <c r="V9779"/>
    </row>
    <row r="9780" spans="1:22" ht="12.75" customHeight="1" x14ac:dyDescent="0.25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  <c r="O9780"/>
      <c r="P9780"/>
      <c r="Q9780"/>
      <c r="R9780"/>
      <c r="S9780"/>
      <c r="T9780"/>
      <c r="U9780"/>
      <c r="V9780"/>
    </row>
    <row r="9781" spans="1:22" ht="12.75" customHeight="1" x14ac:dyDescent="0.25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  <c r="O9781"/>
      <c r="P9781"/>
      <c r="Q9781"/>
      <c r="R9781"/>
      <c r="S9781"/>
      <c r="T9781"/>
      <c r="U9781"/>
      <c r="V9781"/>
    </row>
    <row r="9782" spans="1:22" ht="12.75" customHeight="1" x14ac:dyDescent="0.25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  <c r="O9782"/>
      <c r="P9782"/>
      <c r="Q9782"/>
      <c r="R9782"/>
      <c r="S9782"/>
      <c r="T9782"/>
      <c r="U9782"/>
      <c r="V9782"/>
    </row>
    <row r="9783" spans="1:22" ht="12.75" customHeight="1" x14ac:dyDescent="0.25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  <c r="O9783"/>
      <c r="P9783"/>
      <c r="Q9783"/>
      <c r="R9783"/>
      <c r="S9783"/>
      <c r="T9783"/>
      <c r="U9783"/>
      <c r="V9783"/>
    </row>
    <row r="9784" spans="1:22" ht="12.75" customHeight="1" x14ac:dyDescent="0.25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  <c r="O9784"/>
      <c r="P9784"/>
      <c r="Q9784"/>
      <c r="R9784"/>
      <c r="S9784"/>
      <c r="T9784"/>
      <c r="U9784"/>
      <c r="V9784"/>
    </row>
    <row r="9785" spans="1:22" ht="12.75" customHeight="1" x14ac:dyDescent="0.25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  <c r="O9785"/>
      <c r="P9785"/>
      <c r="Q9785"/>
      <c r="R9785"/>
      <c r="S9785"/>
      <c r="T9785"/>
      <c r="U9785"/>
      <c r="V9785"/>
    </row>
    <row r="9786" spans="1:22" ht="12.75" customHeight="1" x14ac:dyDescent="0.25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  <c r="O9786"/>
      <c r="P9786"/>
      <c r="Q9786"/>
      <c r="R9786"/>
      <c r="S9786"/>
      <c r="T9786"/>
      <c r="U9786"/>
      <c r="V9786"/>
    </row>
    <row r="9787" spans="1:22" ht="12.75" customHeight="1" x14ac:dyDescent="0.25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  <c r="O9787"/>
      <c r="P9787"/>
      <c r="Q9787"/>
      <c r="R9787"/>
      <c r="S9787"/>
      <c r="T9787"/>
      <c r="U9787"/>
      <c r="V9787"/>
    </row>
    <row r="9788" spans="1:22" ht="12.75" customHeight="1" x14ac:dyDescent="0.25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  <c r="O9788"/>
      <c r="P9788"/>
      <c r="Q9788"/>
      <c r="R9788"/>
      <c r="S9788"/>
      <c r="T9788"/>
      <c r="U9788"/>
      <c r="V9788"/>
    </row>
    <row r="9789" spans="1:22" ht="12.75" customHeight="1" x14ac:dyDescent="0.25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  <c r="O9789"/>
      <c r="P9789"/>
      <c r="Q9789"/>
      <c r="R9789"/>
      <c r="S9789"/>
      <c r="T9789"/>
      <c r="U9789"/>
      <c r="V9789"/>
    </row>
    <row r="9790" spans="1:22" ht="12.75" customHeight="1" x14ac:dyDescent="0.25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  <c r="O9790"/>
      <c r="P9790"/>
      <c r="Q9790"/>
      <c r="R9790"/>
      <c r="S9790"/>
      <c r="T9790"/>
      <c r="U9790"/>
      <c r="V9790"/>
    </row>
    <row r="9791" spans="1:22" ht="12.75" customHeight="1" x14ac:dyDescent="0.25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  <c r="O9791"/>
      <c r="P9791"/>
      <c r="Q9791"/>
      <c r="R9791"/>
      <c r="S9791"/>
      <c r="T9791"/>
      <c r="U9791"/>
      <c r="V9791"/>
    </row>
    <row r="9792" spans="1:22" ht="12.75" customHeight="1" x14ac:dyDescent="0.25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  <c r="O9792"/>
      <c r="P9792"/>
      <c r="Q9792"/>
      <c r="R9792"/>
      <c r="S9792"/>
      <c r="T9792"/>
      <c r="U9792"/>
      <c r="V9792"/>
    </row>
    <row r="9793" spans="1:22" ht="12.75" customHeight="1" x14ac:dyDescent="0.25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  <c r="O9793"/>
      <c r="P9793"/>
      <c r="Q9793"/>
      <c r="R9793"/>
      <c r="S9793"/>
      <c r="T9793"/>
      <c r="U9793"/>
      <c r="V9793"/>
    </row>
    <row r="9794" spans="1:22" ht="12.75" customHeight="1" x14ac:dyDescent="0.25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  <c r="O9794"/>
      <c r="P9794"/>
      <c r="Q9794"/>
      <c r="R9794"/>
      <c r="S9794"/>
      <c r="T9794"/>
      <c r="U9794"/>
      <c r="V9794"/>
    </row>
    <row r="9795" spans="1:22" ht="12.75" customHeight="1" x14ac:dyDescent="0.25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  <c r="O9795"/>
      <c r="P9795"/>
      <c r="Q9795"/>
      <c r="R9795"/>
      <c r="S9795"/>
      <c r="T9795"/>
      <c r="U9795"/>
      <c r="V9795"/>
    </row>
    <row r="9796" spans="1:22" ht="12.75" customHeight="1" x14ac:dyDescent="0.25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  <c r="O9796"/>
      <c r="P9796"/>
      <c r="Q9796"/>
      <c r="R9796"/>
      <c r="S9796"/>
      <c r="T9796"/>
      <c r="U9796"/>
      <c r="V9796"/>
    </row>
    <row r="9797" spans="1:22" ht="12.75" customHeight="1" x14ac:dyDescent="0.25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  <c r="O9797"/>
      <c r="P9797"/>
      <c r="Q9797"/>
      <c r="R9797"/>
      <c r="S9797"/>
      <c r="T9797"/>
      <c r="U9797"/>
      <c r="V9797"/>
    </row>
    <row r="9798" spans="1:22" ht="12.75" customHeight="1" x14ac:dyDescent="0.25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  <c r="O9798"/>
      <c r="P9798"/>
      <c r="Q9798"/>
      <c r="R9798"/>
      <c r="S9798"/>
      <c r="T9798"/>
      <c r="U9798"/>
      <c r="V9798"/>
    </row>
    <row r="9799" spans="1:22" ht="12.75" customHeight="1" x14ac:dyDescent="0.25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  <c r="O9799"/>
      <c r="P9799"/>
      <c r="Q9799"/>
      <c r="R9799"/>
      <c r="S9799"/>
      <c r="T9799"/>
      <c r="U9799"/>
      <c r="V9799"/>
    </row>
    <row r="9800" spans="1:22" ht="12.75" customHeight="1" x14ac:dyDescent="0.25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  <c r="O9800"/>
      <c r="P9800"/>
      <c r="Q9800"/>
      <c r="R9800"/>
      <c r="S9800"/>
      <c r="T9800"/>
      <c r="U9800"/>
      <c r="V9800"/>
    </row>
    <row r="9801" spans="1:22" ht="12.75" customHeight="1" x14ac:dyDescent="0.25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  <c r="O9801"/>
      <c r="P9801"/>
      <c r="Q9801"/>
      <c r="R9801"/>
      <c r="S9801"/>
      <c r="T9801"/>
      <c r="U9801"/>
      <c r="V9801"/>
    </row>
    <row r="9802" spans="1:22" ht="12.75" customHeight="1" x14ac:dyDescent="0.25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  <c r="O9802"/>
      <c r="P9802"/>
      <c r="Q9802"/>
      <c r="R9802"/>
      <c r="S9802"/>
      <c r="T9802"/>
      <c r="U9802"/>
      <c r="V9802"/>
    </row>
    <row r="9803" spans="1:22" ht="12.75" customHeight="1" x14ac:dyDescent="0.25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  <c r="O9803"/>
      <c r="P9803"/>
      <c r="Q9803"/>
      <c r="R9803"/>
      <c r="S9803"/>
      <c r="T9803"/>
      <c r="U9803"/>
      <c r="V9803"/>
    </row>
    <row r="9804" spans="1:22" ht="12.75" customHeight="1" x14ac:dyDescent="0.25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  <c r="O9804"/>
      <c r="P9804"/>
      <c r="Q9804"/>
      <c r="R9804"/>
      <c r="S9804"/>
      <c r="T9804"/>
      <c r="U9804"/>
      <c r="V9804"/>
    </row>
    <row r="9805" spans="1:22" ht="12.75" customHeight="1" x14ac:dyDescent="0.25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  <c r="O9805"/>
      <c r="P9805"/>
      <c r="Q9805"/>
      <c r="R9805"/>
      <c r="S9805"/>
      <c r="T9805"/>
      <c r="U9805"/>
      <c r="V9805"/>
    </row>
    <row r="9806" spans="1:22" ht="12.75" customHeight="1" x14ac:dyDescent="0.25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  <c r="O9806"/>
      <c r="P9806"/>
      <c r="Q9806"/>
      <c r="R9806"/>
      <c r="S9806"/>
      <c r="T9806"/>
      <c r="U9806"/>
      <c r="V9806"/>
    </row>
    <row r="9807" spans="1:22" ht="12.75" customHeight="1" x14ac:dyDescent="0.25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  <c r="O9807"/>
      <c r="P9807"/>
      <c r="Q9807"/>
      <c r="R9807"/>
      <c r="S9807"/>
      <c r="T9807"/>
      <c r="U9807"/>
      <c r="V9807"/>
    </row>
    <row r="9808" spans="1:22" ht="12.75" customHeight="1" x14ac:dyDescent="0.25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  <c r="O9808"/>
      <c r="P9808"/>
      <c r="Q9808"/>
      <c r="R9808"/>
      <c r="S9808"/>
      <c r="T9808"/>
      <c r="U9808"/>
      <c r="V9808"/>
    </row>
    <row r="9809" spans="1:22" ht="12.75" customHeight="1" x14ac:dyDescent="0.25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  <c r="O9809"/>
      <c r="P9809"/>
      <c r="Q9809"/>
      <c r="R9809"/>
      <c r="S9809"/>
      <c r="T9809"/>
      <c r="U9809"/>
      <c r="V9809"/>
    </row>
    <row r="9810" spans="1:22" ht="12.75" customHeight="1" x14ac:dyDescent="0.25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  <c r="O9810"/>
      <c r="P9810"/>
      <c r="Q9810"/>
      <c r="R9810"/>
      <c r="S9810"/>
      <c r="T9810"/>
      <c r="U9810"/>
      <c r="V9810"/>
    </row>
    <row r="9811" spans="1:22" ht="12.75" customHeight="1" x14ac:dyDescent="0.25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  <c r="O9811"/>
      <c r="P9811"/>
      <c r="Q9811"/>
      <c r="R9811"/>
      <c r="S9811"/>
      <c r="T9811"/>
      <c r="U9811"/>
      <c r="V9811"/>
    </row>
    <row r="9812" spans="1:22" ht="12.75" customHeight="1" x14ac:dyDescent="0.25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  <c r="O9812"/>
      <c r="P9812"/>
      <c r="Q9812"/>
      <c r="R9812"/>
      <c r="S9812"/>
      <c r="T9812"/>
      <c r="U9812"/>
      <c r="V9812"/>
    </row>
    <row r="9813" spans="1:22" ht="12.75" customHeight="1" x14ac:dyDescent="0.25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  <c r="O9813"/>
      <c r="P9813"/>
      <c r="Q9813"/>
      <c r="R9813"/>
      <c r="S9813"/>
      <c r="T9813"/>
      <c r="U9813"/>
      <c r="V9813"/>
    </row>
    <row r="9814" spans="1:22" ht="12.75" customHeight="1" x14ac:dyDescent="0.25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  <c r="O9814"/>
      <c r="P9814"/>
      <c r="Q9814"/>
      <c r="R9814"/>
      <c r="S9814"/>
      <c r="T9814"/>
      <c r="U9814"/>
      <c r="V9814"/>
    </row>
    <row r="9815" spans="1:22" ht="12.75" customHeight="1" x14ac:dyDescent="0.25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  <c r="O9815"/>
      <c r="P9815"/>
      <c r="Q9815"/>
      <c r="R9815"/>
      <c r="S9815"/>
      <c r="T9815"/>
      <c r="U9815"/>
      <c r="V9815"/>
    </row>
    <row r="9816" spans="1:22" ht="12.75" customHeight="1" x14ac:dyDescent="0.25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  <c r="O9816"/>
      <c r="P9816"/>
      <c r="Q9816"/>
      <c r="R9816"/>
      <c r="S9816"/>
      <c r="T9816"/>
      <c r="U9816"/>
      <c r="V9816"/>
    </row>
    <row r="9817" spans="1:22" ht="12.75" customHeight="1" x14ac:dyDescent="0.25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  <c r="O9817"/>
      <c r="P9817"/>
      <c r="Q9817"/>
      <c r="R9817"/>
      <c r="S9817"/>
      <c r="T9817"/>
      <c r="U9817"/>
      <c r="V9817"/>
    </row>
    <row r="9818" spans="1:22" ht="12.75" customHeight="1" x14ac:dyDescent="0.25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  <c r="O9818"/>
      <c r="P9818"/>
      <c r="Q9818"/>
      <c r="R9818"/>
      <c r="S9818"/>
      <c r="T9818"/>
      <c r="U9818"/>
      <c r="V9818"/>
    </row>
    <row r="9819" spans="1:22" ht="12.75" customHeight="1" x14ac:dyDescent="0.25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  <c r="O9819"/>
      <c r="P9819"/>
      <c r="Q9819"/>
      <c r="R9819"/>
      <c r="S9819"/>
      <c r="T9819"/>
      <c r="U9819"/>
      <c r="V9819"/>
    </row>
    <row r="9820" spans="1:22" ht="12.75" customHeight="1" x14ac:dyDescent="0.25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  <c r="O9820"/>
      <c r="P9820"/>
      <c r="Q9820"/>
      <c r="R9820"/>
      <c r="S9820"/>
      <c r="T9820"/>
      <c r="U9820"/>
      <c r="V9820"/>
    </row>
    <row r="9821" spans="1:22" ht="12.75" customHeight="1" x14ac:dyDescent="0.25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  <c r="O9821"/>
      <c r="P9821"/>
      <c r="Q9821"/>
      <c r="R9821"/>
      <c r="S9821"/>
      <c r="T9821"/>
      <c r="U9821"/>
      <c r="V9821"/>
    </row>
    <row r="9822" spans="1:22" ht="12.75" customHeight="1" x14ac:dyDescent="0.25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  <c r="O9822"/>
      <c r="P9822"/>
      <c r="Q9822"/>
      <c r="R9822"/>
      <c r="S9822"/>
      <c r="T9822"/>
      <c r="U9822"/>
      <c r="V9822"/>
    </row>
    <row r="9823" spans="1:22" ht="12.75" customHeight="1" x14ac:dyDescent="0.25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  <c r="O9823"/>
      <c r="P9823"/>
      <c r="Q9823"/>
      <c r="R9823"/>
      <c r="S9823"/>
      <c r="T9823"/>
      <c r="U9823"/>
      <c r="V9823"/>
    </row>
    <row r="9824" spans="1:22" ht="12.75" customHeight="1" x14ac:dyDescent="0.25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  <c r="O9824"/>
      <c r="P9824"/>
      <c r="Q9824"/>
      <c r="R9824"/>
      <c r="S9824"/>
      <c r="T9824"/>
      <c r="U9824"/>
      <c r="V9824"/>
    </row>
    <row r="9825" spans="1:22" ht="12.75" customHeight="1" x14ac:dyDescent="0.25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  <c r="O9825"/>
      <c r="P9825"/>
      <c r="Q9825"/>
      <c r="R9825"/>
      <c r="S9825"/>
      <c r="T9825"/>
      <c r="U9825"/>
      <c r="V9825"/>
    </row>
    <row r="9826" spans="1:22" ht="12.75" customHeight="1" x14ac:dyDescent="0.25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  <c r="O9826"/>
      <c r="P9826"/>
      <c r="Q9826"/>
      <c r="R9826"/>
      <c r="S9826"/>
      <c r="T9826"/>
      <c r="U9826"/>
      <c r="V9826"/>
    </row>
    <row r="9827" spans="1:22" ht="12.75" customHeight="1" x14ac:dyDescent="0.25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  <c r="O9827"/>
      <c r="P9827"/>
      <c r="Q9827"/>
      <c r="R9827"/>
      <c r="S9827"/>
      <c r="T9827"/>
      <c r="U9827"/>
      <c r="V9827"/>
    </row>
    <row r="9828" spans="1:22" ht="12.75" customHeight="1" x14ac:dyDescent="0.25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  <c r="O9828"/>
      <c r="P9828"/>
      <c r="Q9828"/>
      <c r="R9828"/>
      <c r="S9828"/>
      <c r="T9828"/>
      <c r="U9828"/>
      <c r="V9828"/>
    </row>
    <row r="9829" spans="1:22" ht="12.75" customHeight="1" x14ac:dyDescent="0.25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  <c r="O9829"/>
      <c r="P9829"/>
      <c r="Q9829"/>
      <c r="R9829"/>
      <c r="S9829"/>
      <c r="T9829"/>
      <c r="U9829"/>
      <c r="V9829"/>
    </row>
    <row r="9830" spans="1:22" ht="12.75" customHeight="1" x14ac:dyDescent="0.25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  <c r="O9830"/>
      <c r="P9830"/>
      <c r="Q9830"/>
      <c r="R9830"/>
      <c r="S9830"/>
      <c r="T9830"/>
      <c r="U9830"/>
      <c r="V9830"/>
    </row>
    <row r="9831" spans="1:22" ht="12.75" customHeight="1" x14ac:dyDescent="0.25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  <c r="O9831"/>
      <c r="P9831"/>
      <c r="Q9831"/>
      <c r="R9831"/>
      <c r="S9831"/>
      <c r="T9831"/>
      <c r="U9831"/>
      <c r="V9831"/>
    </row>
    <row r="9832" spans="1:22" ht="12.75" customHeight="1" x14ac:dyDescent="0.25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  <c r="O9832"/>
      <c r="P9832"/>
      <c r="Q9832"/>
      <c r="R9832"/>
      <c r="S9832"/>
      <c r="T9832"/>
      <c r="U9832"/>
      <c r="V9832"/>
    </row>
    <row r="9833" spans="1:22" ht="12.75" customHeight="1" x14ac:dyDescent="0.25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  <c r="O9833"/>
      <c r="P9833"/>
      <c r="Q9833"/>
      <c r="R9833"/>
      <c r="S9833"/>
      <c r="T9833"/>
      <c r="U9833"/>
      <c r="V9833"/>
    </row>
    <row r="9834" spans="1:22" ht="12.75" customHeight="1" x14ac:dyDescent="0.25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  <c r="O9834"/>
      <c r="P9834"/>
      <c r="Q9834"/>
      <c r="R9834"/>
      <c r="S9834"/>
      <c r="T9834"/>
      <c r="U9834"/>
      <c r="V9834"/>
    </row>
    <row r="9835" spans="1:22" ht="12.75" customHeight="1" x14ac:dyDescent="0.25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  <c r="O9835"/>
      <c r="P9835"/>
      <c r="Q9835"/>
      <c r="R9835"/>
      <c r="S9835"/>
      <c r="T9835"/>
      <c r="U9835"/>
      <c r="V9835"/>
    </row>
    <row r="9836" spans="1:22" ht="12.75" customHeight="1" x14ac:dyDescent="0.25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  <c r="O9836"/>
      <c r="P9836"/>
      <c r="Q9836"/>
      <c r="R9836"/>
      <c r="S9836"/>
      <c r="T9836"/>
      <c r="U9836"/>
      <c r="V9836"/>
    </row>
    <row r="9837" spans="1:22" ht="12.75" customHeight="1" x14ac:dyDescent="0.25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  <c r="O9837"/>
      <c r="P9837"/>
      <c r="Q9837"/>
      <c r="R9837"/>
      <c r="S9837"/>
      <c r="T9837"/>
      <c r="U9837"/>
      <c r="V9837"/>
    </row>
    <row r="9838" spans="1:22" ht="12.75" customHeight="1" x14ac:dyDescent="0.25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  <c r="O9838"/>
      <c r="P9838"/>
      <c r="Q9838"/>
      <c r="R9838"/>
      <c r="S9838"/>
      <c r="T9838"/>
      <c r="U9838"/>
      <c r="V9838"/>
    </row>
    <row r="9839" spans="1:22" ht="12.75" customHeight="1" x14ac:dyDescent="0.25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  <c r="O9839"/>
      <c r="P9839"/>
      <c r="Q9839"/>
      <c r="R9839"/>
      <c r="S9839"/>
      <c r="T9839"/>
      <c r="U9839"/>
      <c r="V9839"/>
    </row>
    <row r="9840" spans="1:22" ht="12.75" customHeight="1" x14ac:dyDescent="0.25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  <c r="O9840"/>
      <c r="P9840"/>
      <c r="Q9840"/>
      <c r="R9840"/>
      <c r="S9840"/>
      <c r="T9840"/>
      <c r="U9840"/>
      <c r="V9840"/>
    </row>
    <row r="9841" spans="1:22" ht="12.75" customHeight="1" x14ac:dyDescent="0.25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  <c r="O9841"/>
      <c r="P9841"/>
      <c r="Q9841"/>
      <c r="R9841"/>
      <c r="S9841"/>
      <c r="T9841"/>
      <c r="U9841"/>
      <c r="V9841"/>
    </row>
    <row r="9842" spans="1:22" ht="12.75" customHeight="1" x14ac:dyDescent="0.25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  <c r="O9842"/>
      <c r="P9842"/>
      <c r="Q9842"/>
      <c r="R9842"/>
      <c r="S9842"/>
      <c r="T9842"/>
      <c r="U9842"/>
      <c r="V9842"/>
    </row>
    <row r="9843" spans="1:22" ht="12.75" customHeight="1" x14ac:dyDescent="0.25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  <c r="O9843"/>
      <c r="P9843"/>
      <c r="Q9843"/>
      <c r="R9843"/>
      <c r="S9843"/>
      <c r="T9843"/>
      <c r="U9843"/>
      <c r="V9843"/>
    </row>
    <row r="9844" spans="1:22" ht="12.75" customHeight="1" x14ac:dyDescent="0.25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  <c r="O9844"/>
      <c r="P9844"/>
      <c r="Q9844"/>
      <c r="R9844"/>
      <c r="S9844"/>
      <c r="T9844"/>
      <c r="U9844"/>
      <c r="V9844"/>
    </row>
    <row r="9845" spans="1:22" ht="12.75" customHeight="1" x14ac:dyDescent="0.25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  <c r="O9845"/>
      <c r="P9845"/>
      <c r="Q9845"/>
      <c r="R9845"/>
      <c r="S9845"/>
      <c r="T9845"/>
      <c r="U9845"/>
      <c r="V9845"/>
    </row>
    <row r="9846" spans="1:22" ht="12.75" customHeight="1" x14ac:dyDescent="0.25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  <c r="O9846"/>
      <c r="P9846"/>
      <c r="Q9846"/>
      <c r="R9846"/>
      <c r="S9846"/>
      <c r="T9846"/>
      <c r="U9846"/>
      <c r="V9846"/>
    </row>
    <row r="9847" spans="1:22" ht="12.75" customHeight="1" x14ac:dyDescent="0.25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  <c r="O9847"/>
      <c r="P9847"/>
      <c r="Q9847"/>
      <c r="R9847"/>
      <c r="S9847"/>
      <c r="T9847"/>
      <c r="U9847"/>
      <c r="V9847"/>
    </row>
    <row r="9848" spans="1:22" ht="12.75" customHeight="1" x14ac:dyDescent="0.25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  <c r="O9848"/>
      <c r="P9848"/>
      <c r="Q9848"/>
      <c r="R9848"/>
      <c r="S9848"/>
      <c r="T9848"/>
      <c r="U9848"/>
      <c r="V9848"/>
    </row>
    <row r="9849" spans="1:22" ht="12.75" customHeight="1" x14ac:dyDescent="0.25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  <c r="O9849"/>
      <c r="P9849"/>
      <c r="Q9849"/>
      <c r="R9849"/>
      <c r="S9849"/>
      <c r="T9849"/>
      <c r="U9849"/>
      <c r="V9849"/>
    </row>
    <row r="9850" spans="1:22" ht="12.75" customHeight="1" x14ac:dyDescent="0.25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  <c r="O9850"/>
      <c r="P9850"/>
      <c r="Q9850"/>
      <c r="R9850"/>
      <c r="S9850"/>
      <c r="T9850"/>
      <c r="U9850"/>
      <c r="V9850"/>
    </row>
    <row r="9851" spans="1:22" ht="12.75" customHeight="1" x14ac:dyDescent="0.25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  <c r="O9851"/>
      <c r="P9851"/>
      <c r="Q9851"/>
      <c r="R9851"/>
      <c r="S9851"/>
      <c r="T9851"/>
      <c r="U9851"/>
      <c r="V9851"/>
    </row>
    <row r="9852" spans="1:22" ht="12.75" customHeight="1" x14ac:dyDescent="0.25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  <c r="O9852"/>
      <c r="P9852"/>
      <c r="Q9852"/>
      <c r="R9852"/>
      <c r="S9852"/>
      <c r="T9852"/>
      <c r="U9852"/>
      <c r="V9852"/>
    </row>
    <row r="9853" spans="1:22" ht="12.75" customHeight="1" x14ac:dyDescent="0.25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  <c r="O9853"/>
      <c r="P9853"/>
      <c r="Q9853"/>
      <c r="R9853"/>
      <c r="S9853"/>
      <c r="T9853"/>
      <c r="U9853"/>
      <c r="V9853"/>
    </row>
    <row r="9854" spans="1:22" ht="12.75" customHeight="1" x14ac:dyDescent="0.25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  <c r="O9854"/>
      <c r="P9854"/>
      <c r="Q9854"/>
      <c r="R9854"/>
      <c r="S9854"/>
      <c r="T9854"/>
      <c r="U9854"/>
      <c r="V9854"/>
    </row>
    <row r="9855" spans="1:22" ht="12.75" customHeight="1" x14ac:dyDescent="0.25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  <c r="O9855"/>
      <c r="P9855"/>
      <c r="Q9855"/>
      <c r="R9855"/>
      <c r="S9855"/>
      <c r="T9855"/>
      <c r="U9855"/>
      <c r="V9855"/>
    </row>
    <row r="9856" spans="1:22" ht="12.75" customHeight="1" x14ac:dyDescent="0.25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  <c r="O9856"/>
      <c r="P9856"/>
      <c r="Q9856"/>
      <c r="R9856"/>
      <c r="S9856"/>
      <c r="T9856"/>
      <c r="U9856"/>
      <c r="V9856"/>
    </row>
    <row r="9857" spans="1:22" ht="12.75" customHeight="1" x14ac:dyDescent="0.25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  <c r="O9857"/>
      <c r="P9857"/>
      <c r="Q9857"/>
      <c r="R9857"/>
      <c r="S9857"/>
      <c r="T9857"/>
      <c r="U9857"/>
      <c r="V9857"/>
    </row>
    <row r="9858" spans="1:22" ht="12.75" customHeight="1" x14ac:dyDescent="0.25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  <c r="O9858"/>
      <c r="P9858"/>
      <c r="Q9858"/>
      <c r="R9858"/>
      <c r="S9858"/>
      <c r="T9858"/>
      <c r="U9858"/>
      <c r="V9858"/>
    </row>
    <row r="9859" spans="1:22" ht="12.75" customHeight="1" x14ac:dyDescent="0.25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  <c r="O9859"/>
      <c r="P9859"/>
      <c r="Q9859"/>
      <c r="R9859"/>
      <c r="S9859"/>
      <c r="T9859"/>
      <c r="U9859"/>
      <c r="V9859"/>
    </row>
    <row r="9860" spans="1:22" ht="12.75" customHeight="1" x14ac:dyDescent="0.25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  <c r="O9860"/>
      <c r="P9860"/>
      <c r="Q9860"/>
      <c r="R9860"/>
      <c r="S9860"/>
      <c r="T9860"/>
      <c r="U9860"/>
      <c r="V9860"/>
    </row>
    <row r="9861" spans="1:22" ht="12.75" customHeight="1" x14ac:dyDescent="0.25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  <c r="O9861"/>
      <c r="P9861"/>
      <c r="Q9861"/>
      <c r="R9861"/>
      <c r="S9861"/>
      <c r="T9861"/>
      <c r="U9861"/>
      <c r="V9861"/>
    </row>
    <row r="9862" spans="1:22" ht="12.75" customHeight="1" x14ac:dyDescent="0.25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  <c r="O9862"/>
      <c r="P9862"/>
      <c r="Q9862"/>
      <c r="R9862"/>
      <c r="S9862"/>
      <c r="T9862"/>
      <c r="U9862"/>
      <c r="V9862"/>
    </row>
    <row r="9863" spans="1:22" ht="12.75" customHeight="1" x14ac:dyDescent="0.25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  <c r="O9863"/>
      <c r="P9863"/>
      <c r="Q9863"/>
      <c r="R9863"/>
      <c r="S9863"/>
      <c r="T9863"/>
      <c r="U9863"/>
      <c r="V9863"/>
    </row>
    <row r="9864" spans="1:22" ht="12.75" customHeight="1" x14ac:dyDescent="0.25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  <c r="O9864"/>
      <c r="P9864"/>
      <c r="Q9864"/>
      <c r="R9864"/>
      <c r="S9864"/>
      <c r="T9864"/>
      <c r="U9864"/>
      <c r="V9864"/>
    </row>
    <row r="9865" spans="1:22" ht="12.75" customHeight="1" x14ac:dyDescent="0.25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  <c r="O9865"/>
      <c r="P9865"/>
      <c r="Q9865"/>
      <c r="R9865"/>
      <c r="S9865"/>
      <c r="T9865"/>
      <c r="U9865"/>
      <c r="V9865"/>
    </row>
    <row r="9866" spans="1:22" ht="12.75" customHeight="1" x14ac:dyDescent="0.25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  <c r="O9866"/>
      <c r="P9866"/>
      <c r="Q9866"/>
      <c r="R9866"/>
      <c r="S9866"/>
      <c r="T9866"/>
      <c r="U9866"/>
      <c r="V9866"/>
    </row>
    <row r="9867" spans="1:22" ht="12.75" customHeight="1" x14ac:dyDescent="0.25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  <c r="O9867"/>
      <c r="P9867"/>
      <c r="Q9867"/>
      <c r="R9867"/>
      <c r="S9867"/>
      <c r="T9867"/>
      <c r="U9867"/>
      <c r="V9867"/>
    </row>
    <row r="9868" spans="1:22" ht="12.75" customHeight="1" x14ac:dyDescent="0.25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  <c r="O9868"/>
      <c r="P9868"/>
      <c r="Q9868"/>
      <c r="R9868"/>
      <c r="S9868"/>
      <c r="T9868"/>
      <c r="U9868"/>
      <c r="V9868"/>
    </row>
    <row r="9869" spans="1:22" ht="12.75" customHeight="1" x14ac:dyDescent="0.25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  <c r="O9869"/>
      <c r="P9869"/>
      <c r="Q9869"/>
      <c r="R9869"/>
      <c r="S9869"/>
      <c r="T9869"/>
      <c r="U9869"/>
      <c r="V9869"/>
    </row>
    <row r="9870" spans="1:22" ht="12.75" customHeight="1" x14ac:dyDescent="0.25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  <c r="O9870"/>
      <c r="P9870"/>
      <c r="Q9870"/>
      <c r="R9870"/>
      <c r="S9870"/>
      <c r="T9870"/>
      <c r="U9870"/>
      <c r="V9870"/>
    </row>
    <row r="9871" spans="1:22" ht="12.75" customHeight="1" x14ac:dyDescent="0.25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  <c r="O9871"/>
      <c r="P9871"/>
      <c r="Q9871"/>
      <c r="R9871"/>
      <c r="S9871"/>
      <c r="T9871"/>
      <c r="U9871"/>
      <c r="V9871"/>
    </row>
    <row r="9872" spans="1:22" ht="12.75" customHeight="1" x14ac:dyDescent="0.25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  <c r="O9872"/>
      <c r="P9872"/>
      <c r="Q9872"/>
      <c r="R9872"/>
      <c r="S9872"/>
      <c r="T9872"/>
      <c r="U9872"/>
      <c r="V9872"/>
    </row>
    <row r="9873" spans="1:22" ht="12.75" customHeight="1" x14ac:dyDescent="0.25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  <c r="O9873"/>
      <c r="P9873"/>
      <c r="Q9873"/>
      <c r="R9873"/>
      <c r="S9873"/>
      <c r="T9873"/>
      <c r="U9873"/>
      <c r="V9873"/>
    </row>
    <row r="9874" spans="1:22" ht="12.75" customHeight="1" x14ac:dyDescent="0.25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  <c r="O9874"/>
      <c r="P9874"/>
      <c r="Q9874"/>
      <c r="R9874"/>
      <c r="S9874"/>
      <c r="T9874"/>
      <c r="U9874"/>
      <c r="V9874"/>
    </row>
    <row r="9875" spans="1:22" ht="12.75" customHeight="1" x14ac:dyDescent="0.25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  <c r="O9875"/>
      <c r="P9875"/>
      <c r="Q9875"/>
      <c r="R9875"/>
      <c r="S9875"/>
      <c r="T9875"/>
      <c r="U9875"/>
      <c r="V9875"/>
    </row>
    <row r="9876" spans="1:22" ht="12.75" customHeight="1" x14ac:dyDescent="0.25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  <c r="O9876"/>
      <c r="P9876"/>
      <c r="Q9876"/>
      <c r="R9876"/>
      <c r="S9876"/>
      <c r="T9876"/>
      <c r="U9876"/>
      <c r="V9876"/>
    </row>
    <row r="9877" spans="1:22" ht="12.75" customHeight="1" x14ac:dyDescent="0.25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  <c r="O9877"/>
      <c r="P9877"/>
      <c r="Q9877"/>
      <c r="R9877"/>
      <c r="S9877"/>
      <c r="T9877"/>
      <c r="U9877"/>
      <c r="V9877"/>
    </row>
    <row r="9878" spans="1:22" ht="12.75" customHeight="1" x14ac:dyDescent="0.25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  <c r="O9878"/>
      <c r="P9878"/>
      <c r="Q9878"/>
      <c r="R9878"/>
      <c r="S9878"/>
      <c r="T9878"/>
      <c r="U9878"/>
      <c r="V9878"/>
    </row>
    <row r="9879" spans="1:22" ht="12.75" customHeight="1" x14ac:dyDescent="0.25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  <c r="O9879"/>
      <c r="P9879"/>
      <c r="Q9879"/>
      <c r="R9879"/>
      <c r="S9879"/>
      <c r="T9879"/>
      <c r="U9879"/>
      <c r="V9879"/>
    </row>
    <row r="9880" spans="1:22" ht="12.75" customHeight="1" x14ac:dyDescent="0.25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  <c r="O9880"/>
      <c r="P9880"/>
      <c r="Q9880"/>
      <c r="R9880"/>
      <c r="S9880"/>
      <c r="T9880"/>
      <c r="U9880"/>
      <c r="V9880"/>
    </row>
    <row r="9881" spans="1:22" ht="12.75" customHeight="1" x14ac:dyDescent="0.25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  <c r="O9881"/>
      <c r="P9881"/>
      <c r="Q9881"/>
      <c r="R9881"/>
      <c r="S9881"/>
      <c r="T9881"/>
      <c r="U9881"/>
      <c r="V9881"/>
    </row>
    <row r="9882" spans="1:22" ht="12.75" customHeight="1" x14ac:dyDescent="0.25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  <c r="O9882"/>
      <c r="P9882"/>
      <c r="Q9882"/>
      <c r="R9882"/>
      <c r="S9882"/>
      <c r="T9882"/>
      <c r="U9882"/>
      <c r="V9882"/>
    </row>
    <row r="9883" spans="1:22" ht="12.75" customHeight="1" x14ac:dyDescent="0.25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  <c r="O9883"/>
      <c r="P9883"/>
      <c r="Q9883"/>
      <c r="R9883"/>
      <c r="S9883"/>
      <c r="T9883"/>
      <c r="U9883"/>
      <c r="V9883"/>
    </row>
    <row r="9884" spans="1:22" ht="12.75" customHeight="1" x14ac:dyDescent="0.25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  <c r="O9884"/>
      <c r="P9884"/>
      <c r="Q9884"/>
      <c r="R9884"/>
      <c r="S9884"/>
      <c r="T9884"/>
      <c r="U9884"/>
      <c r="V9884"/>
    </row>
    <row r="9885" spans="1:22" ht="12.75" customHeight="1" x14ac:dyDescent="0.25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  <c r="O9885"/>
      <c r="P9885"/>
      <c r="Q9885"/>
      <c r="R9885"/>
      <c r="S9885"/>
      <c r="T9885"/>
      <c r="U9885"/>
      <c r="V9885"/>
    </row>
    <row r="9886" spans="1:22" ht="12.75" customHeight="1" x14ac:dyDescent="0.25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  <c r="O9886"/>
      <c r="P9886"/>
      <c r="Q9886"/>
      <c r="R9886"/>
      <c r="S9886"/>
      <c r="T9886"/>
      <c r="U9886"/>
      <c r="V9886"/>
    </row>
    <row r="9887" spans="1:22" ht="12.75" customHeight="1" x14ac:dyDescent="0.25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  <c r="O9887"/>
      <c r="P9887"/>
      <c r="Q9887"/>
      <c r="R9887"/>
      <c r="S9887"/>
      <c r="T9887"/>
      <c r="U9887"/>
      <c r="V9887"/>
    </row>
    <row r="9888" spans="1:22" ht="12.75" customHeight="1" x14ac:dyDescent="0.25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  <c r="O9888"/>
      <c r="P9888"/>
      <c r="Q9888"/>
      <c r="R9888"/>
      <c r="S9888"/>
      <c r="T9888"/>
      <c r="U9888"/>
      <c r="V9888"/>
    </row>
    <row r="9889" spans="1:22" ht="12.75" customHeight="1" x14ac:dyDescent="0.25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  <c r="O9889"/>
      <c r="P9889"/>
      <c r="Q9889"/>
      <c r="R9889"/>
      <c r="S9889"/>
      <c r="T9889"/>
      <c r="U9889"/>
      <c r="V9889"/>
    </row>
    <row r="9890" spans="1:22" ht="12.75" customHeight="1" x14ac:dyDescent="0.25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  <c r="O9890"/>
      <c r="P9890"/>
      <c r="Q9890"/>
      <c r="R9890"/>
      <c r="S9890"/>
      <c r="T9890"/>
      <c r="U9890"/>
      <c r="V9890"/>
    </row>
    <row r="9891" spans="1:22" ht="12.75" customHeight="1" x14ac:dyDescent="0.25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  <c r="O9891"/>
      <c r="P9891"/>
      <c r="Q9891"/>
      <c r="R9891"/>
      <c r="S9891"/>
      <c r="T9891"/>
      <c r="U9891"/>
      <c r="V9891"/>
    </row>
    <row r="9892" spans="1:22" ht="12.75" customHeight="1" x14ac:dyDescent="0.25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  <c r="O9892"/>
      <c r="P9892"/>
      <c r="Q9892"/>
      <c r="R9892"/>
      <c r="S9892"/>
      <c r="T9892"/>
      <c r="U9892"/>
      <c r="V9892"/>
    </row>
    <row r="9893" spans="1:22" ht="12.75" customHeight="1" x14ac:dyDescent="0.25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  <c r="O9893"/>
      <c r="P9893"/>
      <c r="Q9893"/>
      <c r="R9893"/>
      <c r="S9893"/>
      <c r="T9893"/>
      <c r="U9893"/>
      <c r="V9893"/>
    </row>
    <row r="9894" spans="1:22" ht="12.75" customHeight="1" x14ac:dyDescent="0.25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  <c r="O9894"/>
      <c r="P9894"/>
      <c r="Q9894"/>
      <c r="R9894"/>
      <c r="S9894"/>
      <c r="T9894"/>
      <c r="U9894"/>
      <c r="V9894"/>
    </row>
    <row r="9895" spans="1:22" ht="12.75" customHeight="1" x14ac:dyDescent="0.25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  <c r="O9895"/>
      <c r="P9895"/>
      <c r="Q9895"/>
      <c r="R9895"/>
      <c r="S9895"/>
      <c r="T9895"/>
      <c r="U9895"/>
      <c r="V9895"/>
    </row>
    <row r="9896" spans="1:22" ht="12.75" customHeight="1" x14ac:dyDescent="0.25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  <c r="O9896"/>
      <c r="P9896"/>
      <c r="Q9896"/>
      <c r="R9896"/>
      <c r="S9896"/>
      <c r="T9896"/>
      <c r="U9896"/>
      <c r="V9896"/>
    </row>
    <row r="9897" spans="1:22" ht="12.75" customHeight="1" x14ac:dyDescent="0.25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  <c r="O9897"/>
      <c r="P9897"/>
      <c r="Q9897"/>
      <c r="R9897"/>
      <c r="S9897"/>
      <c r="T9897"/>
      <c r="U9897"/>
      <c r="V9897"/>
    </row>
    <row r="9898" spans="1:22" ht="12.75" customHeight="1" x14ac:dyDescent="0.25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  <c r="O9898"/>
      <c r="P9898"/>
      <c r="Q9898"/>
      <c r="R9898"/>
      <c r="S9898"/>
      <c r="T9898"/>
      <c r="U9898"/>
      <c r="V9898"/>
    </row>
    <row r="9899" spans="1:22" ht="12.75" customHeight="1" x14ac:dyDescent="0.25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  <c r="O9899"/>
      <c r="P9899"/>
      <c r="Q9899"/>
      <c r="R9899"/>
      <c r="S9899"/>
      <c r="T9899"/>
      <c r="U9899"/>
      <c r="V9899"/>
    </row>
    <row r="9900" spans="1:22" ht="12.75" customHeight="1" x14ac:dyDescent="0.25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  <c r="O9900"/>
      <c r="P9900"/>
      <c r="Q9900"/>
      <c r="R9900"/>
      <c r="S9900"/>
      <c r="T9900"/>
      <c r="U9900"/>
      <c r="V9900"/>
    </row>
    <row r="9901" spans="1:22" ht="12.75" customHeight="1" x14ac:dyDescent="0.25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  <c r="O9901"/>
      <c r="P9901"/>
      <c r="Q9901"/>
      <c r="R9901"/>
      <c r="S9901"/>
      <c r="T9901"/>
      <c r="U9901"/>
      <c r="V9901"/>
    </row>
    <row r="9902" spans="1:22" ht="12.75" customHeight="1" x14ac:dyDescent="0.25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  <c r="O9902"/>
      <c r="P9902"/>
      <c r="Q9902"/>
      <c r="R9902"/>
      <c r="S9902"/>
      <c r="T9902"/>
      <c r="U9902"/>
      <c r="V9902"/>
    </row>
    <row r="9903" spans="1:22" ht="12.75" customHeight="1" x14ac:dyDescent="0.25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  <c r="O9903"/>
      <c r="P9903"/>
      <c r="Q9903"/>
      <c r="R9903"/>
      <c r="S9903"/>
      <c r="T9903"/>
      <c r="U9903"/>
      <c r="V9903"/>
    </row>
    <row r="9904" spans="1:22" ht="12.75" customHeight="1" x14ac:dyDescent="0.25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  <c r="O9904"/>
      <c r="P9904"/>
      <c r="Q9904"/>
      <c r="R9904"/>
      <c r="S9904"/>
      <c r="T9904"/>
      <c r="U9904"/>
      <c r="V9904"/>
    </row>
    <row r="9905" spans="1:22" ht="12.75" customHeight="1" x14ac:dyDescent="0.25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  <c r="O9905"/>
      <c r="P9905"/>
      <c r="Q9905"/>
      <c r="R9905"/>
      <c r="S9905"/>
      <c r="T9905"/>
      <c r="U9905"/>
      <c r="V9905"/>
    </row>
    <row r="9906" spans="1:22" ht="12.75" customHeight="1" x14ac:dyDescent="0.25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  <c r="O9906"/>
      <c r="P9906"/>
      <c r="Q9906"/>
      <c r="R9906"/>
      <c r="S9906"/>
      <c r="T9906"/>
      <c r="U9906"/>
      <c r="V9906"/>
    </row>
    <row r="9907" spans="1:22" ht="12.75" customHeight="1" x14ac:dyDescent="0.25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  <c r="O9907"/>
      <c r="P9907"/>
      <c r="Q9907"/>
      <c r="R9907"/>
      <c r="S9907"/>
      <c r="T9907"/>
      <c r="U9907"/>
      <c r="V9907"/>
    </row>
    <row r="9908" spans="1:22" ht="12.75" customHeight="1" x14ac:dyDescent="0.25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  <c r="O9908"/>
      <c r="P9908"/>
      <c r="Q9908"/>
      <c r="R9908"/>
      <c r="S9908"/>
      <c r="T9908"/>
      <c r="U9908"/>
      <c r="V9908"/>
    </row>
    <row r="9909" spans="1:22" ht="12.75" customHeight="1" x14ac:dyDescent="0.25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  <c r="O9909"/>
      <c r="P9909"/>
      <c r="Q9909"/>
      <c r="R9909"/>
      <c r="S9909"/>
      <c r="T9909"/>
      <c r="U9909"/>
      <c r="V9909"/>
    </row>
    <row r="9910" spans="1:22" ht="12.75" customHeight="1" x14ac:dyDescent="0.25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  <c r="O9910"/>
      <c r="P9910"/>
      <c r="Q9910"/>
      <c r="R9910"/>
      <c r="S9910"/>
      <c r="T9910"/>
      <c r="U9910"/>
      <c r="V9910"/>
    </row>
    <row r="9911" spans="1:22" ht="12.75" customHeight="1" x14ac:dyDescent="0.25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  <c r="O9911"/>
      <c r="P9911"/>
      <c r="Q9911"/>
      <c r="R9911"/>
      <c r="S9911"/>
      <c r="T9911"/>
      <c r="U9911"/>
      <c r="V9911"/>
    </row>
    <row r="9912" spans="1:22" ht="12.75" customHeight="1" x14ac:dyDescent="0.25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  <c r="O9912"/>
      <c r="P9912"/>
      <c r="Q9912"/>
      <c r="R9912"/>
      <c r="S9912"/>
      <c r="T9912"/>
      <c r="U9912"/>
      <c r="V9912"/>
    </row>
    <row r="9913" spans="1:22" ht="12.75" customHeight="1" x14ac:dyDescent="0.25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  <c r="O9913"/>
      <c r="P9913"/>
      <c r="Q9913"/>
      <c r="R9913"/>
      <c r="S9913"/>
      <c r="T9913"/>
      <c r="U9913"/>
      <c r="V9913"/>
    </row>
    <row r="9914" spans="1:22" ht="12.75" customHeight="1" x14ac:dyDescent="0.25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  <c r="O9914"/>
      <c r="P9914"/>
      <c r="Q9914"/>
      <c r="R9914"/>
      <c r="S9914"/>
      <c r="T9914"/>
      <c r="U9914"/>
      <c r="V9914"/>
    </row>
    <row r="9915" spans="1:22" ht="12.75" customHeight="1" x14ac:dyDescent="0.25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  <c r="O9915"/>
      <c r="P9915"/>
      <c r="Q9915"/>
      <c r="R9915"/>
      <c r="S9915"/>
      <c r="T9915"/>
      <c r="U9915"/>
      <c r="V9915"/>
    </row>
    <row r="9916" spans="1:22" ht="12.75" customHeight="1" x14ac:dyDescent="0.25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  <c r="O9916"/>
      <c r="P9916"/>
      <c r="Q9916"/>
      <c r="R9916"/>
      <c r="S9916"/>
      <c r="T9916"/>
      <c r="U9916"/>
      <c r="V9916"/>
    </row>
    <row r="9917" spans="1:22" ht="12.75" customHeight="1" x14ac:dyDescent="0.25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  <c r="O9917"/>
      <c r="P9917"/>
      <c r="Q9917"/>
      <c r="R9917"/>
      <c r="S9917"/>
      <c r="T9917"/>
      <c r="U9917"/>
      <c r="V9917"/>
    </row>
    <row r="9918" spans="1:22" ht="12.75" customHeight="1" x14ac:dyDescent="0.25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  <c r="O9918"/>
      <c r="P9918"/>
      <c r="Q9918"/>
      <c r="R9918"/>
      <c r="S9918"/>
      <c r="T9918"/>
      <c r="U9918"/>
      <c r="V9918"/>
    </row>
    <row r="9919" spans="1:22" ht="12.75" customHeight="1" x14ac:dyDescent="0.25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  <c r="O9919"/>
      <c r="P9919"/>
      <c r="Q9919"/>
      <c r="R9919"/>
      <c r="S9919"/>
      <c r="T9919"/>
      <c r="U9919"/>
      <c r="V9919"/>
    </row>
    <row r="9920" spans="1:22" ht="12.75" customHeight="1" x14ac:dyDescent="0.25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  <c r="O9920"/>
      <c r="P9920"/>
      <c r="Q9920"/>
      <c r="R9920"/>
      <c r="S9920"/>
      <c r="T9920"/>
      <c r="U9920"/>
      <c r="V9920"/>
    </row>
    <row r="9921" spans="1:22" ht="12.75" customHeight="1" x14ac:dyDescent="0.25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  <c r="O9921"/>
      <c r="P9921"/>
      <c r="Q9921"/>
      <c r="R9921"/>
      <c r="S9921"/>
      <c r="T9921"/>
      <c r="U9921"/>
      <c r="V9921"/>
    </row>
    <row r="9922" spans="1:22" ht="12.75" customHeight="1" x14ac:dyDescent="0.25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  <c r="O9922"/>
      <c r="P9922"/>
      <c r="Q9922"/>
      <c r="R9922"/>
      <c r="S9922"/>
      <c r="T9922"/>
      <c r="U9922"/>
      <c r="V9922"/>
    </row>
    <row r="9923" spans="1:22" ht="12.75" customHeight="1" x14ac:dyDescent="0.25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  <c r="O9923"/>
      <c r="P9923"/>
      <c r="Q9923"/>
      <c r="R9923"/>
      <c r="S9923"/>
      <c r="T9923"/>
      <c r="U9923"/>
      <c r="V9923"/>
    </row>
    <row r="9924" spans="1:22" ht="12.75" customHeight="1" x14ac:dyDescent="0.25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  <c r="O9924"/>
      <c r="P9924"/>
      <c r="Q9924"/>
      <c r="R9924"/>
      <c r="S9924"/>
      <c r="T9924"/>
      <c r="U9924"/>
      <c r="V9924"/>
    </row>
    <row r="9925" spans="1:22" ht="12.75" customHeight="1" x14ac:dyDescent="0.25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  <c r="O9925"/>
      <c r="P9925"/>
      <c r="Q9925"/>
      <c r="R9925"/>
      <c r="S9925"/>
      <c r="T9925"/>
      <c r="U9925"/>
      <c r="V9925"/>
    </row>
    <row r="9926" spans="1:22" ht="12.75" customHeight="1" x14ac:dyDescent="0.25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  <c r="O9926"/>
      <c r="P9926"/>
      <c r="Q9926"/>
      <c r="R9926"/>
      <c r="S9926"/>
      <c r="T9926"/>
      <c r="U9926"/>
      <c r="V9926"/>
    </row>
    <row r="9927" spans="1:22" ht="12.75" customHeight="1" x14ac:dyDescent="0.25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  <c r="O9927"/>
      <c r="P9927"/>
      <c r="Q9927"/>
      <c r="R9927"/>
      <c r="S9927"/>
      <c r="T9927"/>
      <c r="U9927"/>
      <c r="V9927"/>
    </row>
    <row r="9928" spans="1:22" ht="12.75" customHeight="1" x14ac:dyDescent="0.25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  <c r="O9928"/>
      <c r="P9928"/>
      <c r="Q9928"/>
      <c r="R9928"/>
      <c r="S9928"/>
      <c r="T9928"/>
      <c r="U9928"/>
      <c r="V9928"/>
    </row>
    <row r="9929" spans="1:22" ht="12.75" customHeight="1" x14ac:dyDescent="0.25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  <c r="O9929"/>
      <c r="P9929"/>
      <c r="Q9929"/>
      <c r="R9929"/>
      <c r="S9929"/>
      <c r="T9929"/>
      <c r="U9929"/>
      <c r="V9929"/>
    </row>
    <row r="9930" spans="1:22" ht="12.75" customHeight="1" x14ac:dyDescent="0.25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  <c r="O9930"/>
      <c r="P9930"/>
      <c r="Q9930"/>
      <c r="R9930"/>
      <c r="S9930"/>
      <c r="T9930"/>
      <c r="U9930"/>
      <c r="V9930"/>
    </row>
    <row r="9931" spans="1:22" ht="12.75" customHeight="1" x14ac:dyDescent="0.25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  <c r="O9931"/>
      <c r="P9931"/>
      <c r="Q9931"/>
      <c r="R9931"/>
      <c r="S9931"/>
      <c r="T9931"/>
      <c r="U9931"/>
      <c r="V9931"/>
    </row>
    <row r="9932" spans="1:22" ht="12.75" customHeight="1" x14ac:dyDescent="0.25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  <c r="O9932"/>
      <c r="P9932"/>
      <c r="Q9932"/>
      <c r="R9932"/>
      <c r="S9932"/>
      <c r="T9932"/>
      <c r="U9932"/>
      <c r="V9932"/>
    </row>
    <row r="9933" spans="1:22" ht="12.75" customHeight="1" x14ac:dyDescent="0.25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  <c r="O9933"/>
      <c r="P9933"/>
      <c r="Q9933"/>
      <c r="R9933"/>
      <c r="S9933"/>
      <c r="T9933"/>
      <c r="U9933"/>
      <c r="V9933"/>
    </row>
    <row r="9934" spans="1:22" ht="12.75" customHeight="1" x14ac:dyDescent="0.25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  <c r="O9934"/>
      <c r="P9934"/>
      <c r="Q9934"/>
      <c r="R9934"/>
      <c r="S9934"/>
      <c r="T9934"/>
      <c r="U9934"/>
      <c r="V9934"/>
    </row>
    <row r="9935" spans="1:22" ht="12.75" customHeight="1" x14ac:dyDescent="0.25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  <c r="O9935"/>
      <c r="P9935"/>
      <c r="Q9935"/>
      <c r="R9935"/>
      <c r="S9935"/>
      <c r="T9935"/>
      <c r="U9935"/>
      <c r="V9935"/>
    </row>
    <row r="9936" spans="1:22" ht="12.75" customHeight="1" x14ac:dyDescent="0.25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  <c r="O9936"/>
      <c r="P9936"/>
      <c r="Q9936"/>
      <c r="R9936"/>
      <c r="S9936"/>
      <c r="T9936"/>
      <c r="U9936"/>
      <c r="V9936"/>
    </row>
    <row r="9937" spans="1:22" ht="12.75" customHeight="1" x14ac:dyDescent="0.25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  <c r="O9937"/>
      <c r="P9937"/>
      <c r="Q9937"/>
      <c r="R9937"/>
      <c r="S9937"/>
      <c r="T9937"/>
      <c r="U9937"/>
      <c r="V9937"/>
    </row>
    <row r="9938" spans="1:22" ht="12.75" customHeight="1" x14ac:dyDescent="0.25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  <c r="O9938"/>
      <c r="P9938"/>
      <c r="Q9938"/>
      <c r="R9938"/>
      <c r="S9938"/>
      <c r="T9938"/>
      <c r="U9938"/>
      <c r="V9938"/>
    </row>
    <row r="9939" spans="1:22" ht="12.75" customHeight="1" x14ac:dyDescent="0.25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  <c r="O9939"/>
      <c r="P9939"/>
      <c r="Q9939"/>
      <c r="R9939"/>
      <c r="S9939"/>
      <c r="T9939"/>
      <c r="U9939"/>
      <c r="V9939"/>
    </row>
    <row r="9940" spans="1:22" ht="12.75" customHeight="1" x14ac:dyDescent="0.25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  <c r="O9940"/>
      <c r="P9940"/>
      <c r="Q9940"/>
      <c r="R9940"/>
      <c r="S9940"/>
      <c r="T9940"/>
      <c r="U9940"/>
      <c r="V9940"/>
    </row>
    <row r="9941" spans="1:22" ht="12.75" customHeight="1" x14ac:dyDescent="0.25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  <c r="O9941"/>
      <c r="P9941"/>
      <c r="Q9941"/>
      <c r="R9941"/>
      <c r="S9941"/>
      <c r="T9941"/>
      <c r="U9941"/>
      <c r="V9941"/>
    </row>
    <row r="9942" spans="1:22" ht="12.75" customHeight="1" x14ac:dyDescent="0.25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  <c r="O9942"/>
      <c r="P9942"/>
      <c r="Q9942"/>
      <c r="R9942"/>
      <c r="S9942"/>
      <c r="T9942"/>
      <c r="U9942"/>
      <c r="V9942"/>
    </row>
    <row r="9943" spans="1:22" ht="12.75" customHeight="1" x14ac:dyDescent="0.25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  <c r="O9943"/>
      <c r="P9943"/>
      <c r="Q9943"/>
      <c r="R9943"/>
      <c r="S9943"/>
      <c r="T9943"/>
      <c r="U9943"/>
      <c r="V9943"/>
    </row>
    <row r="9944" spans="1:22" ht="12.75" customHeight="1" x14ac:dyDescent="0.25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  <c r="O9944"/>
      <c r="P9944"/>
      <c r="Q9944"/>
      <c r="R9944"/>
      <c r="S9944"/>
      <c r="T9944"/>
      <c r="U9944"/>
      <c r="V9944"/>
    </row>
    <row r="9945" spans="1:22" ht="12.75" customHeight="1" x14ac:dyDescent="0.25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  <c r="O9945"/>
      <c r="P9945"/>
      <c r="Q9945"/>
      <c r="R9945"/>
      <c r="S9945"/>
      <c r="T9945"/>
      <c r="U9945"/>
      <c r="V9945"/>
    </row>
    <row r="9946" spans="1:22" ht="12.75" customHeight="1" x14ac:dyDescent="0.25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  <c r="O9946"/>
      <c r="P9946"/>
      <c r="Q9946"/>
      <c r="R9946"/>
      <c r="S9946"/>
      <c r="T9946"/>
      <c r="U9946"/>
      <c r="V9946"/>
    </row>
    <row r="9947" spans="1:22" ht="12.75" customHeight="1" x14ac:dyDescent="0.25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  <c r="O9947"/>
      <c r="P9947"/>
      <c r="Q9947"/>
      <c r="R9947"/>
      <c r="S9947"/>
      <c r="T9947"/>
      <c r="U9947"/>
      <c r="V9947"/>
    </row>
    <row r="9948" spans="1:22" ht="12.75" customHeight="1" x14ac:dyDescent="0.25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  <c r="O9948"/>
      <c r="P9948"/>
      <c r="Q9948"/>
      <c r="R9948"/>
      <c r="S9948"/>
      <c r="T9948"/>
      <c r="U9948"/>
      <c r="V9948"/>
    </row>
    <row r="9949" spans="1:22" ht="12.75" customHeight="1" x14ac:dyDescent="0.25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  <c r="O9949"/>
      <c r="P9949"/>
      <c r="Q9949"/>
      <c r="R9949"/>
      <c r="S9949"/>
      <c r="T9949"/>
      <c r="U9949"/>
      <c r="V9949"/>
    </row>
    <row r="9950" spans="1:22" ht="12.75" customHeight="1" x14ac:dyDescent="0.25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  <c r="O9950"/>
      <c r="P9950"/>
      <c r="Q9950"/>
      <c r="R9950"/>
      <c r="S9950"/>
      <c r="T9950"/>
      <c r="U9950"/>
      <c r="V9950"/>
    </row>
    <row r="9951" spans="1:22" ht="12.75" customHeight="1" x14ac:dyDescent="0.25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  <c r="O9951"/>
      <c r="P9951"/>
      <c r="Q9951"/>
      <c r="R9951"/>
      <c r="S9951"/>
      <c r="T9951"/>
      <c r="U9951"/>
      <c r="V9951"/>
    </row>
    <row r="9952" spans="1:22" ht="12.75" customHeight="1" x14ac:dyDescent="0.25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  <c r="O9952"/>
      <c r="P9952"/>
      <c r="Q9952"/>
      <c r="R9952"/>
      <c r="S9952"/>
      <c r="T9952"/>
      <c r="U9952"/>
      <c r="V9952"/>
    </row>
    <row r="9953" spans="1:22" ht="12.75" customHeight="1" x14ac:dyDescent="0.25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  <c r="O9953"/>
      <c r="P9953"/>
      <c r="Q9953"/>
      <c r="R9953"/>
      <c r="S9953"/>
      <c r="T9953"/>
      <c r="U9953"/>
      <c r="V9953"/>
    </row>
    <row r="9954" spans="1:22" ht="12.75" customHeight="1" x14ac:dyDescent="0.25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  <c r="O9954"/>
      <c r="P9954"/>
      <c r="Q9954"/>
      <c r="R9954"/>
      <c r="S9954"/>
      <c r="T9954"/>
      <c r="U9954"/>
      <c r="V9954"/>
    </row>
    <row r="9955" spans="1:22" ht="12.75" customHeight="1" x14ac:dyDescent="0.25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  <c r="O9955"/>
      <c r="P9955"/>
      <c r="Q9955"/>
      <c r="R9955"/>
      <c r="S9955"/>
      <c r="T9955"/>
      <c r="U9955"/>
      <c r="V9955"/>
    </row>
    <row r="9956" spans="1:22" ht="12.75" customHeight="1" x14ac:dyDescent="0.25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  <c r="O9956"/>
      <c r="P9956"/>
      <c r="Q9956"/>
      <c r="R9956"/>
      <c r="S9956"/>
      <c r="T9956"/>
      <c r="U9956"/>
      <c r="V9956"/>
    </row>
    <row r="9957" spans="1:22" ht="12.75" customHeight="1" x14ac:dyDescent="0.25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  <c r="O9957"/>
      <c r="P9957"/>
      <c r="Q9957"/>
      <c r="R9957"/>
      <c r="S9957"/>
      <c r="T9957"/>
      <c r="U9957"/>
      <c r="V9957"/>
    </row>
    <row r="9958" spans="1:22" ht="12.75" customHeight="1" x14ac:dyDescent="0.25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  <c r="O9958"/>
      <c r="P9958"/>
      <c r="Q9958"/>
      <c r="R9958"/>
      <c r="S9958"/>
      <c r="T9958"/>
      <c r="U9958"/>
      <c r="V9958"/>
    </row>
    <row r="9959" spans="1:22" ht="12.75" customHeight="1" x14ac:dyDescent="0.25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  <c r="O9959"/>
      <c r="P9959"/>
      <c r="Q9959"/>
      <c r="R9959"/>
      <c r="S9959"/>
      <c r="T9959"/>
      <c r="U9959"/>
      <c r="V9959"/>
    </row>
    <row r="9960" spans="1:22" ht="12.75" customHeight="1" x14ac:dyDescent="0.25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  <c r="O9960"/>
      <c r="P9960"/>
      <c r="Q9960"/>
      <c r="R9960"/>
      <c r="S9960"/>
      <c r="T9960"/>
      <c r="U9960"/>
      <c r="V9960"/>
    </row>
    <row r="9961" spans="1:22" ht="12.75" customHeight="1" x14ac:dyDescent="0.25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  <c r="O9961"/>
      <c r="P9961"/>
      <c r="Q9961"/>
      <c r="R9961"/>
      <c r="S9961"/>
      <c r="T9961"/>
      <c r="U9961"/>
      <c r="V9961"/>
    </row>
    <row r="9962" spans="1:22" ht="12.75" customHeight="1" x14ac:dyDescent="0.25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  <c r="O9962"/>
      <c r="P9962"/>
      <c r="Q9962"/>
      <c r="R9962"/>
      <c r="S9962"/>
      <c r="T9962"/>
      <c r="U9962"/>
      <c r="V9962"/>
    </row>
    <row r="9963" spans="1:22" ht="12.75" customHeight="1" x14ac:dyDescent="0.25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  <c r="O9963"/>
      <c r="P9963"/>
      <c r="Q9963"/>
      <c r="R9963"/>
      <c r="S9963"/>
      <c r="T9963"/>
      <c r="U9963"/>
      <c r="V9963"/>
    </row>
    <row r="9964" spans="1:22" ht="12.75" customHeight="1" x14ac:dyDescent="0.25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  <c r="O9964"/>
      <c r="P9964"/>
      <c r="Q9964"/>
      <c r="R9964"/>
      <c r="S9964"/>
      <c r="T9964"/>
      <c r="U9964"/>
      <c r="V9964"/>
    </row>
    <row r="9965" spans="1:22" ht="12.75" customHeight="1" x14ac:dyDescent="0.25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  <c r="O9965"/>
      <c r="P9965"/>
      <c r="Q9965"/>
      <c r="R9965"/>
      <c r="S9965"/>
      <c r="T9965"/>
      <c r="U9965"/>
      <c r="V9965"/>
    </row>
    <row r="9966" spans="1:22" ht="12.75" customHeight="1" x14ac:dyDescent="0.25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  <c r="O9966"/>
      <c r="P9966"/>
      <c r="Q9966"/>
      <c r="R9966"/>
      <c r="S9966"/>
      <c r="T9966"/>
      <c r="U9966"/>
      <c r="V9966"/>
    </row>
    <row r="9967" spans="1:22" ht="12.75" customHeight="1" x14ac:dyDescent="0.25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  <c r="O9967"/>
      <c r="P9967"/>
      <c r="Q9967"/>
      <c r="R9967"/>
      <c r="S9967"/>
      <c r="T9967"/>
      <c r="U9967"/>
      <c r="V9967"/>
    </row>
    <row r="9968" spans="1:22" ht="12.75" customHeight="1" x14ac:dyDescent="0.25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  <c r="O9968"/>
      <c r="P9968"/>
      <c r="Q9968"/>
      <c r="R9968"/>
      <c r="S9968"/>
      <c r="T9968"/>
      <c r="U9968"/>
      <c r="V9968"/>
    </row>
    <row r="9969" spans="1:22" ht="12.75" customHeight="1" x14ac:dyDescent="0.25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  <c r="O9969"/>
      <c r="P9969"/>
      <c r="Q9969"/>
      <c r="R9969"/>
      <c r="S9969"/>
      <c r="T9969"/>
      <c r="U9969"/>
      <c r="V9969"/>
    </row>
    <row r="9970" spans="1:22" ht="12.75" customHeight="1" x14ac:dyDescent="0.25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  <c r="O9970"/>
      <c r="P9970"/>
      <c r="Q9970"/>
      <c r="R9970"/>
      <c r="S9970"/>
      <c r="T9970"/>
      <c r="U9970"/>
      <c r="V9970"/>
    </row>
    <row r="9971" spans="1:22" ht="12.75" customHeight="1" x14ac:dyDescent="0.25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  <c r="O9971"/>
      <c r="P9971"/>
      <c r="Q9971"/>
      <c r="R9971"/>
      <c r="S9971"/>
      <c r="T9971"/>
      <c r="U9971"/>
      <c r="V9971"/>
    </row>
    <row r="9972" spans="1:22" ht="12.75" customHeight="1" x14ac:dyDescent="0.25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  <c r="O9972"/>
      <c r="P9972"/>
      <c r="Q9972"/>
      <c r="R9972"/>
      <c r="S9972"/>
      <c r="T9972"/>
      <c r="U9972"/>
      <c r="V9972"/>
    </row>
    <row r="9973" spans="1:22" ht="12.75" customHeight="1" x14ac:dyDescent="0.25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  <c r="O9973"/>
      <c r="P9973"/>
      <c r="Q9973"/>
      <c r="R9973"/>
      <c r="S9973"/>
      <c r="T9973"/>
      <c r="U9973"/>
      <c r="V9973"/>
    </row>
    <row r="9974" spans="1:22" ht="12.75" customHeight="1" x14ac:dyDescent="0.25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  <c r="O9974"/>
      <c r="P9974"/>
      <c r="Q9974"/>
      <c r="R9974"/>
      <c r="S9974"/>
      <c r="T9974"/>
      <c r="U9974"/>
      <c r="V9974"/>
    </row>
    <row r="9975" spans="1:22" ht="12.75" customHeight="1" x14ac:dyDescent="0.25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  <c r="O9975"/>
      <c r="P9975"/>
      <c r="Q9975"/>
      <c r="R9975"/>
      <c r="S9975"/>
      <c r="T9975"/>
      <c r="U9975"/>
      <c r="V9975"/>
    </row>
    <row r="9976" spans="1:22" ht="12.75" customHeight="1" x14ac:dyDescent="0.25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  <c r="O9976"/>
      <c r="P9976"/>
      <c r="Q9976"/>
      <c r="R9976"/>
      <c r="S9976"/>
      <c r="T9976"/>
      <c r="U9976"/>
      <c r="V9976"/>
    </row>
    <row r="9977" spans="1:22" ht="12.75" customHeight="1" x14ac:dyDescent="0.25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  <c r="O9977"/>
      <c r="P9977"/>
      <c r="Q9977"/>
      <c r="R9977"/>
      <c r="S9977"/>
      <c r="T9977"/>
      <c r="U9977"/>
      <c r="V9977"/>
    </row>
    <row r="9978" spans="1:22" ht="12.75" customHeight="1" x14ac:dyDescent="0.25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  <c r="O9978"/>
      <c r="P9978"/>
      <c r="Q9978"/>
      <c r="R9978"/>
      <c r="S9978"/>
      <c r="T9978"/>
      <c r="U9978"/>
      <c r="V9978"/>
    </row>
    <row r="9979" spans="1:22" ht="12.75" customHeight="1" x14ac:dyDescent="0.25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  <c r="O9979"/>
      <c r="P9979"/>
      <c r="Q9979"/>
      <c r="R9979"/>
      <c r="S9979"/>
      <c r="T9979"/>
      <c r="U9979"/>
      <c r="V9979"/>
    </row>
    <row r="9980" spans="1:22" ht="12.75" customHeight="1" x14ac:dyDescent="0.25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  <c r="O9980"/>
      <c r="P9980"/>
      <c r="Q9980"/>
      <c r="R9980"/>
      <c r="S9980"/>
      <c r="T9980"/>
      <c r="U9980"/>
      <c r="V9980"/>
    </row>
    <row r="9981" spans="1:22" ht="12.75" customHeight="1" x14ac:dyDescent="0.25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  <c r="O9981"/>
      <c r="P9981"/>
      <c r="Q9981"/>
      <c r="R9981"/>
      <c r="S9981"/>
      <c r="T9981"/>
      <c r="U9981"/>
      <c r="V9981"/>
    </row>
    <row r="9982" spans="1:22" ht="12.75" customHeight="1" x14ac:dyDescent="0.25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  <c r="O9982"/>
      <c r="P9982"/>
      <c r="Q9982"/>
      <c r="R9982"/>
      <c r="S9982"/>
      <c r="T9982"/>
      <c r="U9982"/>
      <c r="V9982"/>
    </row>
    <row r="9983" spans="1:22" ht="12.75" customHeight="1" x14ac:dyDescent="0.25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  <c r="O9983"/>
      <c r="P9983"/>
      <c r="Q9983"/>
      <c r="R9983"/>
      <c r="S9983"/>
      <c r="T9983"/>
      <c r="U9983"/>
      <c r="V9983"/>
    </row>
    <row r="9984" spans="1:22" ht="12.75" customHeight="1" x14ac:dyDescent="0.25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  <c r="O9984"/>
      <c r="P9984"/>
      <c r="Q9984"/>
      <c r="R9984"/>
      <c r="S9984"/>
      <c r="T9984"/>
      <c r="U9984"/>
      <c r="V9984"/>
    </row>
    <row r="9985" spans="1:22" ht="12.75" customHeight="1" x14ac:dyDescent="0.25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  <c r="O9985"/>
      <c r="P9985"/>
      <c r="Q9985"/>
      <c r="R9985"/>
      <c r="S9985"/>
      <c r="T9985"/>
      <c r="U9985"/>
      <c r="V9985"/>
    </row>
    <row r="9986" spans="1:22" ht="12.75" customHeight="1" x14ac:dyDescent="0.25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  <c r="O9986"/>
      <c r="P9986"/>
      <c r="Q9986"/>
      <c r="R9986"/>
      <c r="S9986"/>
      <c r="T9986"/>
      <c r="U9986"/>
      <c r="V9986"/>
    </row>
    <row r="9987" spans="1:22" ht="12.75" customHeight="1" x14ac:dyDescent="0.25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  <c r="O9987"/>
      <c r="P9987"/>
      <c r="Q9987"/>
      <c r="R9987"/>
      <c r="S9987"/>
      <c r="T9987"/>
      <c r="U9987"/>
      <c r="V9987"/>
    </row>
    <row r="9988" spans="1:22" ht="12.75" customHeight="1" x14ac:dyDescent="0.25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  <c r="O9988"/>
      <c r="P9988"/>
      <c r="Q9988"/>
      <c r="R9988"/>
      <c r="S9988"/>
      <c r="T9988"/>
      <c r="U9988"/>
      <c r="V9988"/>
    </row>
    <row r="9989" spans="1:22" ht="12.75" customHeight="1" x14ac:dyDescent="0.25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  <c r="O9989"/>
      <c r="P9989"/>
      <c r="Q9989"/>
      <c r="R9989"/>
      <c r="S9989"/>
      <c r="T9989"/>
      <c r="U9989"/>
      <c r="V9989"/>
    </row>
    <row r="9990" spans="1:22" ht="12.75" customHeight="1" x14ac:dyDescent="0.25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  <c r="O9990"/>
      <c r="P9990"/>
      <c r="Q9990"/>
      <c r="R9990"/>
      <c r="S9990"/>
      <c r="T9990"/>
      <c r="U9990"/>
      <c r="V9990"/>
    </row>
    <row r="9991" spans="1:22" ht="12.75" customHeight="1" x14ac:dyDescent="0.25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  <c r="O9991"/>
      <c r="P9991"/>
      <c r="Q9991"/>
      <c r="R9991"/>
      <c r="S9991"/>
      <c r="T9991"/>
      <c r="U9991"/>
      <c r="V9991"/>
    </row>
    <row r="9992" spans="1:22" ht="12.75" customHeight="1" x14ac:dyDescent="0.25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  <c r="O9992"/>
      <c r="P9992"/>
      <c r="Q9992"/>
      <c r="R9992"/>
      <c r="S9992"/>
      <c r="T9992"/>
      <c r="U9992"/>
      <c r="V9992"/>
    </row>
    <row r="9993" spans="1:22" ht="12.75" customHeight="1" x14ac:dyDescent="0.25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  <c r="O9993"/>
      <c r="P9993"/>
      <c r="Q9993"/>
      <c r="R9993"/>
      <c r="S9993"/>
      <c r="T9993"/>
      <c r="U9993"/>
      <c r="V9993"/>
    </row>
    <row r="9994" spans="1:22" ht="12.75" customHeight="1" x14ac:dyDescent="0.25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  <c r="O9994"/>
      <c r="P9994"/>
      <c r="Q9994"/>
      <c r="R9994"/>
      <c r="S9994"/>
      <c r="T9994"/>
      <c r="U9994"/>
      <c r="V9994"/>
    </row>
    <row r="9995" spans="1:22" ht="12.75" customHeight="1" x14ac:dyDescent="0.25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  <c r="O9995"/>
      <c r="P9995"/>
      <c r="Q9995"/>
      <c r="R9995"/>
      <c r="S9995"/>
      <c r="T9995"/>
      <c r="U9995"/>
      <c r="V9995"/>
    </row>
    <row r="9996" spans="1:22" ht="12.75" customHeight="1" x14ac:dyDescent="0.25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  <c r="O9996"/>
      <c r="P9996"/>
      <c r="Q9996"/>
      <c r="R9996"/>
      <c r="S9996"/>
      <c r="T9996"/>
      <c r="U9996"/>
      <c r="V9996"/>
    </row>
    <row r="9997" spans="1:22" ht="12.75" customHeight="1" x14ac:dyDescent="0.25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  <c r="O9997"/>
      <c r="P9997"/>
      <c r="Q9997"/>
      <c r="R9997"/>
      <c r="S9997"/>
      <c r="T9997"/>
      <c r="U9997"/>
      <c r="V9997"/>
    </row>
    <row r="9998" spans="1:22" ht="12.75" customHeight="1" x14ac:dyDescent="0.25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  <c r="O9998"/>
      <c r="P9998"/>
      <c r="Q9998"/>
      <c r="R9998"/>
      <c r="S9998"/>
      <c r="T9998"/>
      <c r="U9998"/>
      <c r="V9998"/>
    </row>
    <row r="9999" spans="1:22" ht="12.75" customHeight="1" x14ac:dyDescent="0.25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  <c r="O9999"/>
      <c r="P9999"/>
      <c r="Q9999"/>
      <c r="R9999"/>
      <c r="S9999"/>
      <c r="T9999"/>
      <c r="U9999"/>
      <c r="V9999"/>
    </row>
    <row r="10000" spans="1:22" ht="12.75" customHeight="1" x14ac:dyDescent="0.25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  <c r="O10000"/>
      <c r="P10000"/>
      <c r="Q10000"/>
      <c r="R10000"/>
      <c r="S10000"/>
      <c r="T10000"/>
      <c r="U10000"/>
      <c r="V10000"/>
    </row>
    <row r="10001" spans="1:22" ht="12.75" customHeight="1" x14ac:dyDescent="0.25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  <c r="O10001"/>
      <c r="P10001"/>
      <c r="Q10001"/>
      <c r="R10001"/>
      <c r="S10001"/>
      <c r="T10001"/>
      <c r="U10001"/>
      <c r="V10001"/>
    </row>
    <row r="10002" spans="1:22" ht="12.75" customHeight="1" x14ac:dyDescent="0.25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  <c r="O10002"/>
      <c r="P10002"/>
      <c r="Q10002"/>
      <c r="R10002"/>
      <c r="S10002"/>
      <c r="T10002"/>
      <c r="U10002"/>
      <c r="V10002"/>
    </row>
    <row r="10003" spans="1:22" ht="12.75" customHeight="1" x14ac:dyDescent="0.25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  <c r="O10003"/>
      <c r="P10003"/>
      <c r="Q10003"/>
      <c r="R10003"/>
      <c r="S10003"/>
      <c r="T10003"/>
      <c r="U10003"/>
      <c r="V10003"/>
    </row>
    <row r="10004" spans="1:22" ht="12.75" customHeight="1" x14ac:dyDescent="0.25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  <c r="O10004"/>
      <c r="P10004"/>
      <c r="Q10004"/>
      <c r="R10004"/>
      <c r="S10004"/>
      <c r="T10004"/>
      <c r="U10004"/>
      <c r="V10004"/>
    </row>
    <row r="10005" spans="1:22" ht="12.75" customHeight="1" x14ac:dyDescent="0.25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  <c r="O10005"/>
      <c r="P10005"/>
      <c r="Q10005"/>
      <c r="R10005"/>
      <c r="S10005"/>
      <c r="T10005"/>
      <c r="U10005"/>
      <c r="V10005"/>
    </row>
    <row r="10006" spans="1:22" ht="12.75" customHeight="1" x14ac:dyDescent="0.25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  <c r="O10006"/>
      <c r="P10006"/>
      <c r="Q10006"/>
      <c r="R10006"/>
      <c r="S10006"/>
      <c r="T10006"/>
      <c r="U10006"/>
      <c r="V10006"/>
    </row>
    <row r="10007" spans="1:22" ht="12.75" customHeight="1" x14ac:dyDescent="0.25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  <c r="O10007"/>
      <c r="P10007"/>
      <c r="Q10007"/>
      <c r="R10007"/>
      <c r="S10007"/>
      <c r="T10007"/>
      <c r="U10007"/>
      <c r="V10007"/>
    </row>
    <row r="10008" spans="1:22" ht="12.75" customHeight="1" x14ac:dyDescent="0.25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  <c r="O10008"/>
      <c r="P10008"/>
      <c r="Q10008"/>
      <c r="R10008"/>
      <c r="S10008"/>
      <c r="T10008"/>
      <c r="U10008"/>
      <c r="V10008"/>
    </row>
    <row r="10009" spans="1:22" ht="12.75" customHeight="1" x14ac:dyDescent="0.25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  <c r="O10009"/>
      <c r="P10009"/>
      <c r="Q10009"/>
      <c r="R10009"/>
      <c r="S10009"/>
      <c r="T10009"/>
      <c r="U10009"/>
      <c r="V10009"/>
    </row>
    <row r="10010" spans="1:22" ht="12.75" customHeight="1" x14ac:dyDescent="0.25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  <c r="O10010"/>
      <c r="P10010"/>
      <c r="Q10010"/>
      <c r="R10010"/>
      <c r="S10010"/>
      <c r="T10010"/>
      <c r="U10010"/>
      <c r="V10010"/>
    </row>
    <row r="10011" spans="1:22" ht="12.75" customHeight="1" x14ac:dyDescent="0.25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  <c r="O10011"/>
      <c r="P10011"/>
      <c r="Q10011"/>
      <c r="R10011"/>
      <c r="S10011"/>
      <c r="T10011"/>
      <c r="U10011"/>
      <c r="V10011"/>
    </row>
    <row r="10012" spans="1:22" ht="12.75" customHeight="1" x14ac:dyDescent="0.25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  <c r="O10012"/>
      <c r="P10012"/>
      <c r="Q10012"/>
      <c r="R10012"/>
      <c r="S10012"/>
      <c r="T10012"/>
      <c r="U10012"/>
      <c r="V10012"/>
    </row>
    <row r="10013" spans="1:22" ht="12.75" customHeight="1" x14ac:dyDescent="0.25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  <c r="O10013"/>
      <c r="P10013"/>
      <c r="Q10013"/>
      <c r="R10013"/>
      <c r="S10013"/>
      <c r="T10013"/>
      <c r="U10013"/>
      <c r="V10013"/>
    </row>
    <row r="10014" spans="1:22" ht="12.75" customHeight="1" x14ac:dyDescent="0.25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  <c r="O10014"/>
      <c r="P10014"/>
      <c r="Q10014"/>
      <c r="R10014"/>
      <c r="S10014"/>
      <c r="T10014"/>
      <c r="U10014"/>
      <c r="V10014"/>
    </row>
    <row r="10015" spans="1:22" ht="12.75" customHeight="1" x14ac:dyDescent="0.25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  <c r="O10015"/>
      <c r="P10015"/>
      <c r="Q10015"/>
      <c r="R10015"/>
      <c r="S10015"/>
      <c r="T10015"/>
      <c r="U10015"/>
      <c r="V10015"/>
    </row>
    <row r="10016" spans="1:22" ht="12.75" customHeight="1" x14ac:dyDescent="0.25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  <c r="O10016"/>
      <c r="P10016"/>
      <c r="Q10016"/>
      <c r="R10016"/>
      <c r="S10016"/>
      <c r="T10016"/>
      <c r="U10016"/>
      <c r="V10016"/>
    </row>
    <row r="10017" spans="1:22" ht="12.75" customHeight="1" x14ac:dyDescent="0.25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  <c r="O10017"/>
      <c r="P10017"/>
      <c r="Q10017"/>
      <c r="R10017"/>
      <c r="S10017"/>
      <c r="T10017"/>
      <c r="U10017"/>
      <c r="V10017"/>
    </row>
    <row r="10018" spans="1:22" ht="12.75" customHeight="1" x14ac:dyDescent="0.25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  <c r="O10018"/>
      <c r="P10018"/>
      <c r="Q10018"/>
      <c r="R10018"/>
      <c r="S10018"/>
      <c r="T10018"/>
      <c r="U10018"/>
      <c r="V10018"/>
    </row>
    <row r="10019" spans="1:22" ht="12.75" customHeight="1" x14ac:dyDescent="0.25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  <c r="O10019"/>
      <c r="P10019"/>
      <c r="Q10019"/>
      <c r="R10019"/>
      <c r="S10019"/>
      <c r="T10019"/>
      <c r="U10019"/>
      <c r="V10019"/>
    </row>
    <row r="10020" spans="1:22" ht="12.75" customHeight="1" x14ac:dyDescent="0.25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  <c r="O10020"/>
      <c r="P10020"/>
      <c r="Q10020"/>
      <c r="R10020"/>
      <c r="S10020"/>
      <c r="T10020"/>
      <c r="U10020"/>
      <c r="V10020"/>
    </row>
    <row r="10021" spans="1:22" ht="12.75" customHeight="1" x14ac:dyDescent="0.25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  <c r="O10021"/>
      <c r="P10021"/>
      <c r="Q10021"/>
      <c r="R10021"/>
      <c r="S10021"/>
      <c r="T10021"/>
      <c r="U10021"/>
      <c r="V10021"/>
    </row>
    <row r="10022" spans="1:22" ht="12.75" customHeight="1" x14ac:dyDescent="0.25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  <c r="O10022"/>
      <c r="P10022"/>
      <c r="Q10022"/>
      <c r="R10022"/>
      <c r="S10022"/>
      <c r="T10022"/>
      <c r="U10022"/>
      <c r="V10022"/>
    </row>
    <row r="10023" spans="1:22" ht="12.75" customHeight="1" x14ac:dyDescent="0.25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  <c r="O10023"/>
      <c r="P10023"/>
      <c r="Q10023"/>
      <c r="R10023"/>
      <c r="S10023"/>
      <c r="T10023"/>
      <c r="U10023"/>
      <c r="V10023"/>
    </row>
    <row r="10024" spans="1:22" ht="12.75" customHeight="1" x14ac:dyDescent="0.25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  <c r="O10024"/>
      <c r="P10024"/>
      <c r="Q10024"/>
      <c r="R10024"/>
      <c r="S10024"/>
      <c r="T10024"/>
      <c r="U10024"/>
      <c r="V10024"/>
    </row>
    <row r="10025" spans="1:22" ht="12.75" customHeight="1" x14ac:dyDescent="0.25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  <c r="O10025"/>
      <c r="P10025"/>
      <c r="Q10025"/>
      <c r="R10025"/>
      <c r="S10025"/>
      <c r="T10025"/>
      <c r="U10025"/>
      <c r="V10025"/>
    </row>
    <row r="10026" spans="1:22" ht="12.75" customHeight="1" x14ac:dyDescent="0.25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  <c r="O10026"/>
      <c r="P10026"/>
      <c r="Q10026"/>
      <c r="R10026"/>
      <c r="S10026"/>
      <c r="T10026"/>
      <c r="U10026"/>
      <c r="V10026"/>
    </row>
    <row r="10027" spans="1:22" ht="12.75" customHeight="1" x14ac:dyDescent="0.25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  <c r="O10027"/>
      <c r="P10027"/>
      <c r="Q10027"/>
      <c r="R10027"/>
      <c r="S10027"/>
      <c r="T10027"/>
      <c r="U10027"/>
      <c r="V10027"/>
    </row>
    <row r="10028" spans="1:22" ht="12.75" customHeight="1" x14ac:dyDescent="0.25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  <c r="O10028"/>
      <c r="P10028"/>
      <c r="Q10028"/>
      <c r="R10028"/>
      <c r="S10028"/>
      <c r="T10028"/>
      <c r="U10028"/>
      <c r="V10028"/>
    </row>
    <row r="10029" spans="1:22" ht="12.75" customHeight="1" x14ac:dyDescent="0.25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  <c r="O10029"/>
      <c r="P10029"/>
      <c r="Q10029"/>
      <c r="R10029"/>
      <c r="S10029"/>
      <c r="T10029"/>
      <c r="U10029"/>
      <c r="V10029"/>
    </row>
    <row r="10030" spans="1:22" ht="12.75" customHeight="1" x14ac:dyDescent="0.25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  <c r="O10030"/>
      <c r="P10030"/>
      <c r="Q10030"/>
      <c r="R10030"/>
      <c r="S10030"/>
      <c r="T10030"/>
      <c r="U10030"/>
      <c r="V10030"/>
    </row>
    <row r="10031" spans="1:22" ht="12.75" customHeight="1" x14ac:dyDescent="0.25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  <c r="O10031"/>
      <c r="P10031"/>
      <c r="Q10031"/>
      <c r="R10031"/>
      <c r="S10031"/>
      <c r="T10031"/>
      <c r="U10031"/>
      <c r="V10031"/>
    </row>
    <row r="10032" spans="1:22" ht="12.75" customHeight="1" x14ac:dyDescent="0.25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  <c r="O10032"/>
      <c r="P10032"/>
      <c r="Q10032"/>
      <c r="R10032"/>
      <c r="S10032"/>
      <c r="T10032"/>
      <c r="U10032"/>
      <c r="V10032"/>
    </row>
    <row r="10033" spans="1:22" ht="12.75" customHeight="1" x14ac:dyDescent="0.25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  <c r="O10033"/>
      <c r="P10033"/>
      <c r="Q10033"/>
      <c r="R10033"/>
      <c r="S10033"/>
      <c r="T10033"/>
      <c r="U10033"/>
      <c r="V10033"/>
    </row>
    <row r="10034" spans="1:22" ht="12.75" customHeight="1" x14ac:dyDescent="0.25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  <c r="O10034"/>
      <c r="P10034"/>
      <c r="Q10034"/>
      <c r="R10034"/>
      <c r="S10034"/>
      <c r="T10034"/>
      <c r="U10034"/>
      <c r="V10034"/>
    </row>
    <row r="10035" spans="1:22" ht="12.75" customHeight="1" x14ac:dyDescent="0.25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  <c r="O10035"/>
      <c r="P10035"/>
      <c r="Q10035"/>
      <c r="R10035"/>
      <c r="S10035"/>
      <c r="T10035"/>
      <c r="U10035"/>
      <c r="V10035"/>
    </row>
    <row r="10036" spans="1:22" ht="12.75" customHeight="1" x14ac:dyDescent="0.25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  <c r="O10036"/>
      <c r="P10036"/>
      <c r="Q10036"/>
      <c r="R10036"/>
      <c r="S10036"/>
      <c r="T10036"/>
      <c r="U10036"/>
      <c r="V10036"/>
    </row>
    <row r="10037" spans="1:22" ht="12.75" customHeight="1" x14ac:dyDescent="0.25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  <c r="O10037"/>
      <c r="P10037"/>
      <c r="Q10037"/>
      <c r="R10037"/>
      <c r="S10037"/>
      <c r="T10037"/>
      <c r="U10037"/>
      <c r="V10037"/>
    </row>
    <row r="10038" spans="1:22" ht="12.75" customHeight="1" x14ac:dyDescent="0.25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  <c r="O10038"/>
      <c r="P10038"/>
      <c r="Q10038"/>
      <c r="R10038"/>
      <c r="S10038"/>
      <c r="T10038"/>
      <c r="U10038"/>
      <c r="V10038"/>
    </row>
    <row r="10039" spans="1:22" ht="12.75" customHeight="1" x14ac:dyDescent="0.25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  <c r="O10039"/>
      <c r="P10039"/>
      <c r="Q10039"/>
      <c r="R10039"/>
      <c r="S10039"/>
      <c r="T10039"/>
      <c r="U10039"/>
      <c r="V10039"/>
    </row>
    <row r="10040" spans="1:22" ht="12.75" customHeight="1" x14ac:dyDescent="0.25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  <c r="O10040"/>
      <c r="P10040"/>
      <c r="Q10040"/>
      <c r="R10040"/>
      <c r="S10040"/>
      <c r="T10040"/>
      <c r="U10040"/>
      <c r="V10040"/>
    </row>
    <row r="10041" spans="1:22" ht="12.75" customHeight="1" x14ac:dyDescent="0.25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  <c r="O10041"/>
      <c r="P10041"/>
      <c r="Q10041"/>
      <c r="R10041"/>
      <c r="S10041"/>
      <c r="T10041"/>
      <c r="U10041"/>
      <c r="V10041"/>
    </row>
    <row r="10042" spans="1:22" ht="12.75" customHeight="1" x14ac:dyDescent="0.25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  <c r="O10042"/>
      <c r="P10042"/>
      <c r="Q10042"/>
      <c r="R10042"/>
      <c r="S10042"/>
      <c r="T10042"/>
      <c r="U10042"/>
      <c r="V10042"/>
    </row>
    <row r="10043" spans="1:22" ht="12.75" customHeight="1" x14ac:dyDescent="0.25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  <c r="O10043"/>
      <c r="P10043"/>
      <c r="Q10043"/>
      <c r="R10043"/>
      <c r="S10043"/>
      <c r="T10043"/>
      <c r="U10043"/>
      <c r="V10043"/>
    </row>
    <row r="10044" spans="1:22" ht="12.75" customHeight="1" x14ac:dyDescent="0.25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  <c r="O10044"/>
      <c r="P10044"/>
      <c r="Q10044"/>
      <c r="R10044"/>
      <c r="S10044"/>
      <c r="T10044"/>
      <c r="U10044"/>
      <c r="V10044"/>
    </row>
    <row r="10045" spans="1:22" ht="12.75" customHeight="1" x14ac:dyDescent="0.25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  <c r="O10045"/>
      <c r="P10045"/>
      <c r="Q10045"/>
      <c r="R10045"/>
      <c r="S10045"/>
      <c r="T10045"/>
      <c r="U10045"/>
      <c r="V10045"/>
    </row>
    <row r="10046" spans="1:22" ht="12.75" customHeight="1" x14ac:dyDescent="0.25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  <c r="O10046"/>
      <c r="P10046"/>
      <c r="Q10046"/>
      <c r="R10046"/>
      <c r="S10046"/>
      <c r="T10046"/>
      <c r="U10046"/>
      <c r="V10046"/>
    </row>
    <row r="10047" spans="1:22" ht="12.75" customHeight="1" x14ac:dyDescent="0.25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  <c r="O10047"/>
      <c r="P10047"/>
      <c r="Q10047"/>
      <c r="R10047"/>
      <c r="S10047"/>
      <c r="T10047"/>
      <c r="U10047"/>
      <c r="V10047"/>
    </row>
    <row r="10048" spans="1:22" ht="12.75" customHeight="1" x14ac:dyDescent="0.25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  <c r="O10048"/>
      <c r="P10048"/>
      <c r="Q10048"/>
      <c r="R10048"/>
      <c r="S10048"/>
      <c r="T10048"/>
      <c r="U10048"/>
      <c r="V10048"/>
    </row>
    <row r="10049" spans="1:22" ht="12.75" customHeight="1" x14ac:dyDescent="0.25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  <c r="O10049"/>
      <c r="P10049"/>
      <c r="Q10049"/>
      <c r="R10049"/>
      <c r="S10049"/>
      <c r="T10049"/>
      <c r="U10049"/>
      <c r="V10049"/>
    </row>
    <row r="10050" spans="1:22" ht="12.75" customHeight="1" x14ac:dyDescent="0.25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  <c r="O10050"/>
      <c r="P10050"/>
      <c r="Q10050"/>
      <c r="R10050"/>
      <c r="S10050"/>
      <c r="T10050"/>
      <c r="U10050"/>
      <c r="V10050"/>
    </row>
    <row r="10051" spans="1:22" ht="12.75" customHeight="1" x14ac:dyDescent="0.25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  <c r="O10051"/>
      <c r="P10051"/>
      <c r="Q10051"/>
      <c r="R10051"/>
      <c r="S10051"/>
      <c r="T10051"/>
      <c r="U10051"/>
      <c r="V10051"/>
    </row>
    <row r="10052" spans="1:22" ht="12.75" customHeight="1" x14ac:dyDescent="0.25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  <c r="O10052"/>
      <c r="P10052"/>
      <c r="Q10052"/>
      <c r="R10052"/>
      <c r="S10052"/>
      <c r="T10052"/>
      <c r="U10052"/>
      <c r="V10052"/>
    </row>
    <row r="10053" spans="1:22" ht="12.75" customHeight="1" x14ac:dyDescent="0.25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  <c r="O10053"/>
      <c r="P10053"/>
      <c r="Q10053"/>
      <c r="R10053"/>
      <c r="S10053"/>
      <c r="T10053"/>
      <c r="U10053"/>
      <c r="V10053"/>
    </row>
    <row r="10054" spans="1:22" ht="12.75" customHeight="1" x14ac:dyDescent="0.25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  <c r="O10054"/>
      <c r="P10054"/>
      <c r="Q10054"/>
      <c r="R10054"/>
      <c r="S10054"/>
      <c r="T10054"/>
      <c r="U10054"/>
      <c r="V10054"/>
    </row>
    <row r="10055" spans="1:22" ht="12.75" customHeight="1" x14ac:dyDescent="0.25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  <c r="O10055"/>
      <c r="P10055"/>
      <c r="Q10055"/>
      <c r="R10055"/>
      <c r="S10055"/>
      <c r="T10055"/>
      <c r="U10055"/>
      <c r="V10055"/>
    </row>
    <row r="10056" spans="1:22" ht="12.75" customHeight="1" x14ac:dyDescent="0.25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  <c r="O10056"/>
      <c r="P10056"/>
      <c r="Q10056"/>
      <c r="R10056"/>
      <c r="S10056"/>
      <c r="T10056"/>
      <c r="U10056"/>
      <c r="V10056"/>
    </row>
    <row r="10057" spans="1:22" ht="12.75" customHeight="1" x14ac:dyDescent="0.25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  <c r="O10057"/>
      <c r="P10057"/>
      <c r="Q10057"/>
      <c r="R10057"/>
      <c r="S10057"/>
      <c r="T10057"/>
      <c r="U10057"/>
      <c r="V10057"/>
    </row>
    <row r="10058" spans="1:22" ht="12.75" customHeight="1" x14ac:dyDescent="0.25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  <c r="O10058"/>
      <c r="P10058"/>
      <c r="Q10058"/>
      <c r="R10058"/>
      <c r="S10058"/>
      <c r="T10058"/>
      <c r="U10058"/>
      <c r="V10058"/>
    </row>
    <row r="10059" spans="1:22" ht="12.75" customHeight="1" x14ac:dyDescent="0.25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  <c r="O10059"/>
      <c r="P10059"/>
      <c r="Q10059"/>
      <c r="R10059"/>
      <c r="S10059"/>
      <c r="T10059"/>
      <c r="U10059"/>
      <c r="V10059"/>
    </row>
    <row r="10060" spans="1:22" ht="12.75" customHeight="1" x14ac:dyDescent="0.25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  <c r="O10060"/>
      <c r="P10060"/>
      <c r="Q10060"/>
      <c r="R10060"/>
      <c r="S10060"/>
      <c r="T10060"/>
      <c r="U10060"/>
      <c r="V10060"/>
    </row>
    <row r="10061" spans="1:22" ht="12.75" customHeight="1" x14ac:dyDescent="0.25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  <c r="O10061"/>
      <c r="P10061"/>
      <c r="Q10061"/>
      <c r="R10061"/>
      <c r="S10061"/>
      <c r="T10061"/>
      <c r="U10061"/>
      <c r="V10061"/>
    </row>
    <row r="10062" spans="1:22" ht="12.75" customHeight="1" x14ac:dyDescent="0.25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  <c r="O10062"/>
      <c r="P10062"/>
      <c r="Q10062"/>
      <c r="R10062"/>
      <c r="S10062"/>
      <c r="T10062"/>
      <c r="U10062"/>
      <c r="V10062"/>
    </row>
    <row r="10063" spans="1:22" ht="12.75" customHeight="1" x14ac:dyDescent="0.25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  <c r="O10063"/>
      <c r="P10063"/>
      <c r="Q10063"/>
      <c r="R10063"/>
      <c r="S10063"/>
      <c r="T10063"/>
      <c r="U10063"/>
      <c r="V10063"/>
    </row>
    <row r="10064" spans="1:22" ht="12.75" customHeight="1" x14ac:dyDescent="0.25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  <c r="O10064"/>
      <c r="P10064"/>
      <c r="Q10064"/>
      <c r="R10064"/>
      <c r="S10064"/>
      <c r="T10064"/>
      <c r="U10064"/>
      <c r="V10064"/>
    </row>
    <row r="10065" spans="1:22" ht="12.75" customHeight="1" x14ac:dyDescent="0.25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  <c r="O10065"/>
      <c r="P10065"/>
      <c r="Q10065"/>
      <c r="R10065"/>
      <c r="S10065"/>
      <c r="T10065"/>
      <c r="U10065"/>
      <c r="V10065"/>
    </row>
    <row r="10066" spans="1:22" ht="12.75" customHeight="1" x14ac:dyDescent="0.25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  <c r="O10066"/>
      <c r="P10066"/>
      <c r="Q10066"/>
      <c r="R10066"/>
      <c r="S10066"/>
      <c r="T10066"/>
      <c r="U10066"/>
      <c r="V10066"/>
    </row>
    <row r="10067" spans="1:22" ht="12.75" customHeight="1" x14ac:dyDescent="0.25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  <c r="O10067"/>
      <c r="P10067"/>
      <c r="Q10067"/>
      <c r="R10067"/>
      <c r="S10067"/>
      <c r="T10067"/>
      <c r="U10067"/>
      <c r="V10067"/>
    </row>
    <row r="10068" spans="1:22" ht="12.75" customHeight="1" x14ac:dyDescent="0.25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  <c r="O10068"/>
      <c r="P10068"/>
      <c r="Q10068"/>
      <c r="R10068"/>
      <c r="S10068"/>
      <c r="T10068"/>
      <c r="U10068"/>
      <c r="V10068"/>
    </row>
    <row r="10069" spans="1:22" ht="12.75" customHeight="1" x14ac:dyDescent="0.25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  <c r="O10069"/>
      <c r="P10069"/>
      <c r="Q10069"/>
      <c r="R10069"/>
      <c r="S10069"/>
      <c r="T10069"/>
      <c r="U10069"/>
      <c r="V10069"/>
    </row>
    <row r="10070" spans="1:22" ht="12.75" customHeight="1" x14ac:dyDescent="0.25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  <c r="O10070"/>
      <c r="P10070"/>
      <c r="Q10070"/>
      <c r="R10070"/>
      <c r="S10070"/>
      <c r="T10070"/>
      <c r="U10070"/>
      <c r="V10070"/>
    </row>
    <row r="10071" spans="1:22" ht="12.75" customHeight="1" x14ac:dyDescent="0.25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  <c r="O10071"/>
      <c r="P10071"/>
      <c r="Q10071"/>
      <c r="R10071"/>
      <c r="S10071"/>
      <c r="T10071"/>
      <c r="U10071"/>
      <c r="V10071"/>
    </row>
    <row r="10072" spans="1:22" ht="12.75" customHeight="1" x14ac:dyDescent="0.25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  <c r="O10072"/>
      <c r="P10072"/>
      <c r="Q10072"/>
      <c r="R10072"/>
      <c r="S10072"/>
      <c r="T10072"/>
      <c r="U10072"/>
      <c r="V10072"/>
    </row>
    <row r="10073" spans="1:22" ht="12.75" customHeight="1" x14ac:dyDescent="0.25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  <c r="O10073"/>
      <c r="P10073"/>
      <c r="Q10073"/>
      <c r="R10073"/>
      <c r="S10073"/>
      <c r="T10073"/>
      <c r="U10073"/>
      <c r="V10073"/>
    </row>
    <row r="10074" spans="1:22" ht="12.75" customHeight="1" x14ac:dyDescent="0.25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  <c r="O10074"/>
      <c r="P10074"/>
      <c r="Q10074"/>
      <c r="R10074"/>
      <c r="S10074"/>
      <c r="T10074"/>
      <c r="U10074"/>
      <c r="V10074"/>
    </row>
    <row r="10075" spans="1:22" ht="12.75" customHeight="1" x14ac:dyDescent="0.25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  <c r="O10075"/>
      <c r="P10075"/>
      <c r="Q10075"/>
      <c r="R10075"/>
      <c r="S10075"/>
      <c r="T10075"/>
      <c r="U10075"/>
      <c r="V10075"/>
    </row>
    <row r="10076" spans="1:22" ht="12.75" customHeight="1" x14ac:dyDescent="0.25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  <c r="O10076"/>
      <c r="P10076"/>
      <c r="Q10076"/>
      <c r="R10076"/>
      <c r="S10076"/>
      <c r="T10076"/>
      <c r="U10076"/>
      <c r="V10076"/>
    </row>
    <row r="10077" spans="1:22" ht="12.75" customHeight="1" x14ac:dyDescent="0.25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  <c r="O10077"/>
      <c r="P10077"/>
      <c r="Q10077"/>
      <c r="R10077"/>
      <c r="S10077"/>
      <c r="T10077"/>
      <c r="U10077"/>
      <c r="V10077"/>
    </row>
    <row r="10078" spans="1:22" ht="12.75" customHeight="1" x14ac:dyDescent="0.25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  <c r="O10078"/>
      <c r="P10078"/>
      <c r="Q10078"/>
      <c r="R10078"/>
      <c r="S10078"/>
      <c r="T10078"/>
      <c r="U10078"/>
      <c r="V10078"/>
    </row>
    <row r="10079" spans="1:22" ht="12.75" customHeight="1" x14ac:dyDescent="0.25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  <c r="O10079"/>
      <c r="P10079"/>
      <c r="Q10079"/>
      <c r="R10079"/>
      <c r="S10079"/>
      <c r="T10079"/>
      <c r="U10079"/>
      <c r="V10079"/>
    </row>
    <row r="10080" spans="1:22" ht="12.75" customHeight="1" x14ac:dyDescent="0.25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  <c r="O10080"/>
      <c r="P10080"/>
      <c r="Q10080"/>
      <c r="R10080"/>
      <c r="S10080"/>
      <c r="T10080"/>
      <c r="U10080"/>
      <c r="V10080"/>
    </row>
    <row r="10081" spans="1:22" ht="12.75" customHeight="1" x14ac:dyDescent="0.25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  <c r="O10081"/>
      <c r="P10081"/>
      <c r="Q10081"/>
      <c r="R10081"/>
      <c r="S10081"/>
      <c r="T10081"/>
      <c r="U10081"/>
      <c r="V10081"/>
    </row>
    <row r="10082" spans="1:22" ht="12.75" customHeight="1" x14ac:dyDescent="0.25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  <c r="O10082"/>
      <c r="P10082"/>
      <c r="Q10082"/>
      <c r="R10082"/>
      <c r="S10082"/>
      <c r="T10082"/>
      <c r="U10082"/>
      <c r="V10082"/>
    </row>
    <row r="10083" spans="1:22" ht="12.75" customHeight="1" x14ac:dyDescent="0.25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  <c r="O10083"/>
      <c r="P10083"/>
      <c r="Q10083"/>
      <c r="R10083"/>
      <c r="S10083"/>
      <c r="T10083"/>
      <c r="U10083"/>
      <c r="V10083"/>
    </row>
    <row r="10084" spans="1:22" ht="12.75" customHeight="1" x14ac:dyDescent="0.25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  <c r="O10084"/>
      <c r="P10084"/>
      <c r="Q10084"/>
      <c r="R10084"/>
      <c r="S10084"/>
      <c r="T10084"/>
      <c r="U10084"/>
      <c r="V10084"/>
    </row>
    <row r="10085" spans="1:22" ht="12.75" customHeight="1" x14ac:dyDescent="0.25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  <c r="O10085"/>
      <c r="P10085"/>
      <c r="Q10085"/>
      <c r="R10085"/>
      <c r="S10085"/>
      <c r="T10085"/>
      <c r="U10085"/>
      <c r="V10085"/>
    </row>
    <row r="10086" spans="1:22" ht="12.75" customHeight="1" x14ac:dyDescent="0.25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  <c r="O10086"/>
      <c r="P10086"/>
      <c r="Q10086"/>
      <c r="R10086"/>
      <c r="S10086"/>
      <c r="T10086"/>
      <c r="U10086"/>
      <c r="V10086"/>
    </row>
    <row r="10087" spans="1:22" ht="12.75" customHeight="1" x14ac:dyDescent="0.25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  <c r="O10087"/>
      <c r="P10087"/>
      <c r="Q10087"/>
      <c r="R10087"/>
      <c r="S10087"/>
      <c r="T10087"/>
      <c r="U10087"/>
      <c r="V10087"/>
    </row>
    <row r="10088" spans="1:22" ht="12.75" customHeight="1" x14ac:dyDescent="0.25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  <c r="O10088"/>
      <c r="P10088"/>
      <c r="Q10088"/>
      <c r="R10088"/>
      <c r="S10088"/>
      <c r="T10088"/>
      <c r="U10088"/>
      <c r="V10088"/>
    </row>
    <row r="10089" spans="1:22" ht="12.75" customHeight="1" x14ac:dyDescent="0.25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  <c r="O10089"/>
      <c r="P10089"/>
      <c r="Q10089"/>
      <c r="R10089"/>
      <c r="S10089"/>
      <c r="T10089"/>
      <c r="U10089"/>
      <c r="V10089"/>
    </row>
    <row r="10090" spans="1:22" ht="12.75" customHeight="1" x14ac:dyDescent="0.25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  <c r="O10090"/>
      <c r="P10090"/>
      <c r="Q10090"/>
      <c r="R10090"/>
      <c r="S10090"/>
      <c r="T10090"/>
      <c r="U10090"/>
      <c r="V10090"/>
    </row>
    <row r="10091" spans="1:22" ht="12.75" customHeight="1" x14ac:dyDescent="0.25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  <c r="O10091"/>
      <c r="P10091"/>
      <c r="Q10091"/>
      <c r="R10091"/>
      <c r="S10091"/>
      <c r="T10091"/>
      <c r="U10091"/>
      <c r="V10091"/>
    </row>
    <row r="10092" spans="1:22" ht="12.75" customHeight="1" x14ac:dyDescent="0.25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  <c r="O10092"/>
      <c r="P10092"/>
      <c r="Q10092"/>
      <c r="R10092"/>
      <c r="S10092"/>
      <c r="T10092"/>
      <c r="U10092"/>
      <c r="V10092"/>
    </row>
    <row r="10093" spans="1:22" ht="12.75" customHeight="1" x14ac:dyDescent="0.25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  <c r="O10093"/>
      <c r="P10093"/>
      <c r="Q10093"/>
      <c r="R10093"/>
      <c r="S10093"/>
      <c r="T10093"/>
      <c r="U10093"/>
      <c r="V10093"/>
    </row>
    <row r="10094" spans="1:22" ht="12.75" customHeight="1" x14ac:dyDescent="0.25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  <c r="O10094"/>
      <c r="P10094"/>
      <c r="Q10094"/>
      <c r="R10094"/>
      <c r="S10094"/>
      <c r="T10094"/>
      <c r="U10094"/>
      <c r="V10094"/>
    </row>
    <row r="10095" spans="1:22" ht="12.75" customHeight="1" x14ac:dyDescent="0.25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  <c r="O10095"/>
      <c r="P10095"/>
      <c r="Q10095"/>
      <c r="R10095"/>
      <c r="S10095"/>
      <c r="T10095"/>
      <c r="U10095"/>
      <c r="V10095"/>
    </row>
    <row r="10096" spans="1:22" ht="12.75" customHeight="1" x14ac:dyDescent="0.25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  <c r="O10096"/>
      <c r="P10096"/>
      <c r="Q10096"/>
      <c r="R10096"/>
      <c r="S10096"/>
      <c r="T10096"/>
      <c r="U10096"/>
      <c r="V10096"/>
    </row>
    <row r="10097" spans="1:22" ht="12.75" customHeight="1" x14ac:dyDescent="0.25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  <c r="O10097"/>
      <c r="P10097"/>
      <c r="Q10097"/>
      <c r="R10097"/>
      <c r="S10097"/>
      <c r="T10097"/>
      <c r="U10097"/>
      <c r="V10097"/>
    </row>
    <row r="10098" spans="1:22" ht="12.75" customHeight="1" x14ac:dyDescent="0.25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  <c r="O10098"/>
      <c r="P10098"/>
      <c r="Q10098"/>
      <c r="R10098"/>
      <c r="S10098"/>
      <c r="T10098"/>
      <c r="U10098"/>
      <c r="V10098"/>
    </row>
    <row r="10099" spans="1:22" ht="12.75" customHeight="1" x14ac:dyDescent="0.25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  <c r="O10099"/>
      <c r="P10099"/>
      <c r="Q10099"/>
      <c r="R10099"/>
      <c r="S10099"/>
      <c r="T10099"/>
      <c r="U10099"/>
      <c r="V10099"/>
    </row>
    <row r="10100" spans="1:22" ht="12.75" customHeight="1" x14ac:dyDescent="0.25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  <c r="O10100"/>
      <c r="P10100"/>
      <c r="Q10100"/>
      <c r="R10100"/>
      <c r="S10100"/>
      <c r="T10100"/>
      <c r="U10100"/>
      <c r="V10100"/>
    </row>
    <row r="10101" spans="1:22" ht="12.75" customHeight="1" x14ac:dyDescent="0.25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  <c r="O10101"/>
      <c r="P10101"/>
      <c r="Q10101"/>
      <c r="R10101"/>
      <c r="S10101"/>
      <c r="T10101"/>
      <c r="U10101"/>
      <c r="V10101"/>
    </row>
    <row r="10102" spans="1:22" ht="12.75" customHeight="1" x14ac:dyDescent="0.25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  <c r="O10102"/>
      <c r="P10102"/>
      <c r="Q10102"/>
      <c r="R10102"/>
      <c r="S10102"/>
      <c r="T10102"/>
      <c r="U10102"/>
      <c r="V10102"/>
    </row>
    <row r="10103" spans="1:22" ht="12.75" customHeight="1" x14ac:dyDescent="0.25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  <c r="O10103"/>
      <c r="P10103"/>
      <c r="Q10103"/>
      <c r="R10103"/>
      <c r="S10103"/>
      <c r="T10103"/>
      <c r="U10103"/>
      <c r="V10103"/>
    </row>
    <row r="10104" spans="1:22" ht="12.75" customHeight="1" x14ac:dyDescent="0.25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  <c r="O10104"/>
      <c r="P10104"/>
      <c r="Q10104"/>
      <c r="R10104"/>
      <c r="S10104"/>
      <c r="T10104"/>
      <c r="U10104"/>
      <c r="V10104"/>
    </row>
    <row r="10105" spans="1:22" ht="12.75" customHeight="1" x14ac:dyDescent="0.25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  <c r="O10105"/>
      <c r="P10105"/>
      <c r="Q10105"/>
      <c r="R10105"/>
      <c r="S10105"/>
      <c r="T10105"/>
      <c r="U10105"/>
      <c r="V10105"/>
    </row>
    <row r="10106" spans="1:22" ht="12.75" customHeight="1" x14ac:dyDescent="0.25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  <c r="O10106"/>
      <c r="P10106"/>
      <c r="Q10106"/>
      <c r="R10106"/>
      <c r="S10106"/>
      <c r="T10106"/>
      <c r="U10106"/>
      <c r="V10106"/>
    </row>
    <row r="10107" spans="1:22" ht="12.75" customHeight="1" x14ac:dyDescent="0.25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  <c r="O10107"/>
      <c r="P10107"/>
      <c r="Q10107"/>
      <c r="R10107"/>
      <c r="S10107"/>
      <c r="T10107"/>
      <c r="U10107"/>
      <c r="V10107"/>
    </row>
    <row r="10108" spans="1:22" ht="12.75" customHeight="1" x14ac:dyDescent="0.25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  <c r="O10108"/>
      <c r="P10108"/>
      <c r="Q10108"/>
      <c r="R10108"/>
      <c r="S10108"/>
      <c r="T10108"/>
      <c r="U10108"/>
      <c r="V10108"/>
    </row>
    <row r="10109" spans="1:22" ht="12.75" customHeight="1" x14ac:dyDescent="0.25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  <c r="O10109"/>
      <c r="P10109"/>
      <c r="Q10109"/>
      <c r="R10109"/>
      <c r="S10109"/>
      <c r="T10109"/>
      <c r="U10109"/>
      <c r="V10109"/>
    </row>
    <row r="10110" spans="1:22" ht="12.75" customHeight="1" x14ac:dyDescent="0.25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  <c r="O10110"/>
      <c r="P10110"/>
      <c r="Q10110"/>
      <c r="R10110"/>
      <c r="S10110"/>
      <c r="T10110"/>
      <c r="U10110"/>
      <c r="V10110"/>
    </row>
    <row r="10111" spans="1:22" ht="12.75" customHeight="1" x14ac:dyDescent="0.25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  <c r="O10111"/>
      <c r="P10111"/>
      <c r="Q10111"/>
      <c r="R10111"/>
      <c r="S10111"/>
      <c r="T10111"/>
      <c r="U10111"/>
      <c r="V10111"/>
    </row>
    <row r="10112" spans="1:22" ht="12.75" customHeight="1" x14ac:dyDescent="0.25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  <c r="O10112"/>
      <c r="P10112"/>
      <c r="Q10112"/>
      <c r="R10112"/>
      <c r="S10112"/>
      <c r="T10112"/>
      <c r="U10112"/>
      <c r="V10112"/>
    </row>
    <row r="10113" spans="1:22" ht="12.75" customHeight="1" x14ac:dyDescent="0.25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  <c r="O10113"/>
      <c r="P10113"/>
      <c r="Q10113"/>
      <c r="R10113"/>
      <c r="S10113"/>
      <c r="T10113"/>
      <c r="U10113"/>
      <c r="V10113"/>
    </row>
    <row r="10114" spans="1:22" ht="12.75" customHeight="1" x14ac:dyDescent="0.25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  <c r="O10114"/>
      <c r="P10114"/>
      <c r="Q10114"/>
      <c r="R10114"/>
      <c r="S10114"/>
      <c r="T10114"/>
      <c r="U10114"/>
      <c r="V10114"/>
    </row>
    <row r="10115" spans="1:22" ht="12.75" customHeight="1" x14ac:dyDescent="0.25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  <c r="O10115"/>
      <c r="P10115"/>
      <c r="Q10115"/>
      <c r="R10115"/>
      <c r="S10115"/>
      <c r="T10115"/>
      <c r="U10115"/>
      <c r="V10115"/>
    </row>
    <row r="10116" spans="1:22" ht="12.75" customHeight="1" x14ac:dyDescent="0.25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  <c r="O10116"/>
      <c r="P10116"/>
      <c r="Q10116"/>
      <c r="R10116"/>
      <c r="S10116"/>
      <c r="T10116"/>
      <c r="U10116"/>
      <c r="V10116"/>
    </row>
    <row r="10117" spans="1:22" ht="12.75" customHeight="1" x14ac:dyDescent="0.25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  <c r="O10117"/>
      <c r="P10117"/>
      <c r="Q10117"/>
      <c r="R10117"/>
      <c r="S10117"/>
      <c r="T10117"/>
      <c r="U10117"/>
      <c r="V10117"/>
    </row>
    <row r="10118" spans="1:22" ht="12.75" customHeight="1" x14ac:dyDescent="0.25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  <c r="O10118"/>
      <c r="P10118"/>
      <c r="Q10118"/>
      <c r="R10118"/>
      <c r="S10118"/>
      <c r="T10118"/>
      <c r="U10118"/>
      <c r="V10118"/>
    </row>
    <row r="10119" spans="1:22" ht="12.75" customHeight="1" x14ac:dyDescent="0.25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  <c r="O10119"/>
      <c r="P10119"/>
      <c r="Q10119"/>
      <c r="R10119"/>
      <c r="S10119"/>
      <c r="T10119"/>
      <c r="U10119"/>
      <c r="V10119"/>
    </row>
    <row r="10120" spans="1:22" ht="12.75" customHeight="1" x14ac:dyDescent="0.25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  <c r="O10120"/>
      <c r="P10120"/>
      <c r="Q10120"/>
      <c r="R10120"/>
      <c r="S10120"/>
      <c r="T10120"/>
      <c r="U10120"/>
      <c r="V10120"/>
    </row>
    <row r="10121" spans="1:22" ht="12.75" customHeight="1" x14ac:dyDescent="0.25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  <c r="O10121"/>
      <c r="P10121"/>
      <c r="Q10121"/>
      <c r="R10121"/>
      <c r="S10121"/>
      <c r="T10121"/>
      <c r="U10121"/>
      <c r="V10121"/>
    </row>
    <row r="10122" spans="1:22" ht="12.75" customHeight="1" x14ac:dyDescent="0.25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  <c r="O10122"/>
      <c r="P10122"/>
      <c r="Q10122"/>
      <c r="R10122"/>
      <c r="S10122"/>
      <c r="T10122"/>
      <c r="U10122"/>
      <c r="V10122"/>
    </row>
    <row r="10123" spans="1:22" ht="12.75" customHeight="1" x14ac:dyDescent="0.25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  <c r="O10123"/>
      <c r="P10123"/>
      <c r="Q10123"/>
      <c r="R10123"/>
      <c r="S10123"/>
      <c r="T10123"/>
      <c r="U10123"/>
      <c r="V10123"/>
    </row>
    <row r="10124" spans="1:22" ht="12.75" customHeight="1" x14ac:dyDescent="0.25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  <c r="O10124"/>
      <c r="P10124"/>
      <c r="Q10124"/>
      <c r="R10124"/>
      <c r="S10124"/>
      <c r="T10124"/>
      <c r="U10124"/>
      <c r="V10124"/>
    </row>
    <row r="10125" spans="1:22" ht="12.75" customHeight="1" x14ac:dyDescent="0.25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  <c r="O10125"/>
      <c r="P10125"/>
      <c r="Q10125"/>
      <c r="R10125"/>
      <c r="S10125"/>
      <c r="T10125"/>
      <c r="U10125"/>
      <c r="V10125"/>
    </row>
    <row r="10126" spans="1:22" ht="12.75" customHeight="1" x14ac:dyDescent="0.25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  <c r="O10126"/>
      <c r="P10126"/>
      <c r="Q10126"/>
      <c r="R10126"/>
      <c r="S10126"/>
      <c r="T10126"/>
      <c r="U10126"/>
      <c r="V10126"/>
    </row>
    <row r="10127" spans="1:22" ht="12.75" customHeight="1" x14ac:dyDescent="0.25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  <c r="O10127"/>
      <c r="P10127"/>
      <c r="Q10127"/>
      <c r="R10127"/>
      <c r="S10127"/>
      <c r="T10127"/>
      <c r="U10127"/>
      <c r="V10127"/>
    </row>
    <row r="10128" spans="1:22" ht="12.75" customHeight="1" x14ac:dyDescent="0.25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  <c r="O10128"/>
      <c r="P10128"/>
      <c r="Q10128"/>
      <c r="R10128"/>
      <c r="S10128"/>
      <c r="T10128"/>
      <c r="U10128"/>
      <c r="V10128"/>
    </row>
    <row r="10129" spans="1:22" ht="12.75" customHeight="1" x14ac:dyDescent="0.25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  <c r="O10129"/>
      <c r="P10129"/>
      <c r="Q10129"/>
      <c r="R10129"/>
      <c r="S10129"/>
      <c r="T10129"/>
      <c r="U10129"/>
      <c r="V10129"/>
    </row>
    <row r="10130" spans="1:22" ht="12.75" customHeight="1" x14ac:dyDescent="0.25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  <c r="O10130"/>
      <c r="P10130"/>
      <c r="Q10130"/>
      <c r="R10130"/>
      <c r="S10130"/>
      <c r="T10130"/>
      <c r="U10130"/>
      <c r="V10130"/>
    </row>
    <row r="10131" spans="1:22" ht="12.75" customHeight="1" x14ac:dyDescent="0.25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  <c r="O10131"/>
      <c r="P10131"/>
      <c r="Q10131"/>
      <c r="R10131"/>
      <c r="S10131"/>
      <c r="T10131"/>
      <c r="U10131"/>
      <c r="V10131"/>
    </row>
    <row r="10132" spans="1:22" ht="12.75" customHeight="1" x14ac:dyDescent="0.25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  <c r="O10132"/>
      <c r="P10132"/>
      <c r="Q10132"/>
      <c r="R10132"/>
      <c r="S10132"/>
      <c r="T10132"/>
      <c r="U10132"/>
      <c r="V10132"/>
    </row>
    <row r="10133" spans="1:22" ht="12.75" customHeight="1" x14ac:dyDescent="0.25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  <c r="O10133"/>
      <c r="P10133"/>
      <c r="Q10133"/>
      <c r="R10133"/>
      <c r="S10133"/>
      <c r="T10133"/>
      <c r="U10133"/>
      <c r="V10133"/>
    </row>
    <row r="10134" spans="1:22" ht="12.75" customHeight="1" x14ac:dyDescent="0.25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  <c r="O10134"/>
      <c r="P10134"/>
      <c r="Q10134"/>
      <c r="R10134"/>
      <c r="S10134"/>
      <c r="T10134"/>
      <c r="U10134"/>
      <c r="V10134"/>
    </row>
    <row r="10135" spans="1:22" ht="12.75" customHeight="1" x14ac:dyDescent="0.25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  <c r="O10135"/>
      <c r="P10135"/>
      <c r="Q10135"/>
      <c r="R10135"/>
      <c r="S10135"/>
      <c r="T10135"/>
      <c r="U10135"/>
      <c r="V10135"/>
    </row>
    <row r="10136" spans="1:22" ht="12.75" customHeight="1" x14ac:dyDescent="0.25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  <c r="O10136"/>
      <c r="P10136"/>
      <c r="Q10136"/>
      <c r="R10136"/>
      <c r="S10136"/>
      <c r="T10136"/>
      <c r="U10136"/>
      <c r="V10136"/>
    </row>
    <row r="10137" spans="1:22" ht="12.75" customHeight="1" x14ac:dyDescent="0.25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  <c r="O10137"/>
      <c r="P10137"/>
      <c r="Q10137"/>
      <c r="R10137"/>
      <c r="S10137"/>
      <c r="T10137"/>
      <c r="U10137"/>
      <c r="V10137"/>
    </row>
    <row r="10138" spans="1:22" ht="12.75" customHeight="1" x14ac:dyDescent="0.25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  <c r="O10138"/>
      <c r="P10138"/>
      <c r="Q10138"/>
      <c r="R10138"/>
      <c r="S10138"/>
      <c r="T10138"/>
      <c r="U10138"/>
      <c r="V10138"/>
    </row>
    <row r="10139" spans="1:22" ht="12.75" customHeight="1" x14ac:dyDescent="0.25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  <c r="O10139"/>
      <c r="P10139"/>
      <c r="Q10139"/>
      <c r="R10139"/>
      <c r="S10139"/>
      <c r="T10139"/>
      <c r="U10139"/>
      <c r="V10139"/>
    </row>
    <row r="10140" spans="1:22" ht="12.75" customHeight="1" x14ac:dyDescent="0.25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  <c r="O10140"/>
      <c r="P10140"/>
      <c r="Q10140"/>
      <c r="R10140"/>
      <c r="S10140"/>
      <c r="T10140"/>
      <c r="U10140"/>
      <c r="V10140"/>
    </row>
    <row r="10141" spans="1:22" ht="12.75" customHeight="1" x14ac:dyDescent="0.25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  <c r="O10141"/>
      <c r="P10141"/>
      <c r="Q10141"/>
      <c r="R10141"/>
      <c r="S10141"/>
      <c r="T10141"/>
      <c r="U10141"/>
      <c r="V10141"/>
    </row>
    <row r="10142" spans="1:22" ht="12.75" customHeight="1" x14ac:dyDescent="0.25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  <c r="O10142"/>
      <c r="P10142"/>
      <c r="Q10142"/>
      <c r="R10142"/>
      <c r="S10142"/>
      <c r="T10142"/>
      <c r="U10142"/>
      <c r="V10142"/>
    </row>
    <row r="10143" spans="1:22" ht="12.75" customHeight="1" x14ac:dyDescent="0.25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  <c r="O10143"/>
      <c r="P10143"/>
      <c r="Q10143"/>
      <c r="R10143"/>
      <c r="S10143"/>
      <c r="T10143"/>
      <c r="U10143"/>
      <c r="V10143"/>
    </row>
    <row r="10144" spans="1:22" ht="12.75" customHeight="1" x14ac:dyDescent="0.25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  <c r="O10144"/>
      <c r="P10144"/>
      <c r="Q10144"/>
      <c r="R10144"/>
      <c r="S10144"/>
      <c r="T10144"/>
      <c r="U10144"/>
      <c r="V10144"/>
    </row>
    <row r="10145" spans="1:22" ht="12.75" customHeight="1" x14ac:dyDescent="0.25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  <c r="O10145"/>
      <c r="P10145"/>
      <c r="Q10145"/>
      <c r="R10145"/>
      <c r="S10145"/>
      <c r="T10145"/>
      <c r="U10145"/>
      <c r="V10145"/>
    </row>
    <row r="10146" spans="1:22" ht="12.75" customHeight="1" x14ac:dyDescent="0.25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  <c r="O10146"/>
      <c r="P10146"/>
      <c r="Q10146"/>
      <c r="R10146"/>
      <c r="S10146"/>
      <c r="T10146"/>
      <c r="U10146"/>
      <c r="V10146"/>
    </row>
    <row r="10147" spans="1:22" ht="12.75" customHeight="1" x14ac:dyDescent="0.25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  <c r="O10147"/>
      <c r="P10147"/>
      <c r="Q10147"/>
      <c r="R10147"/>
      <c r="S10147"/>
      <c r="T10147"/>
      <c r="U10147"/>
      <c r="V10147"/>
    </row>
    <row r="10148" spans="1:22" ht="12.75" customHeight="1" x14ac:dyDescent="0.25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  <c r="O10148"/>
      <c r="P10148"/>
      <c r="Q10148"/>
      <c r="R10148"/>
      <c r="S10148"/>
      <c r="T10148"/>
      <c r="U10148"/>
      <c r="V10148"/>
    </row>
    <row r="10149" spans="1:22" ht="12.75" customHeight="1" x14ac:dyDescent="0.25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  <c r="O10149"/>
      <c r="P10149"/>
      <c r="Q10149"/>
      <c r="R10149"/>
      <c r="S10149"/>
      <c r="T10149"/>
      <c r="U10149"/>
      <c r="V10149"/>
    </row>
    <row r="10150" spans="1:22" ht="12.75" customHeight="1" x14ac:dyDescent="0.25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  <c r="O10150"/>
      <c r="P10150"/>
      <c r="Q10150"/>
      <c r="R10150"/>
      <c r="S10150"/>
      <c r="T10150"/>
      <c r="U10150"/>
      <c r="V10150"/>
    </row>
    <row r="10151" spans="1:22" ht="12.75" customHeight="1" x14ac:dyDescent="0.25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  <c r="O10151"/>
      <c r="P10151"/>
      <c r="Q10151"/>
      <c r="R10151"/>
      <c r="S10151"/>
      <c r="T10151"/>
      <c r="U10151"/>
      <c r="V10151"/>
    </row>
    <row r="10152" spans="1:22" ht="12.75" customHeight="1" x14ac:dyDescent="0.25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  <c r="O10152"/>
      <c r="P10152"/>
      <c r="Q10152"/>
      <c r="R10152"/>
      <c r="S10152"/>
      <c r="T10152"/>
      <c r="U10152"/>
      <c r="V10152"/>
    </row>
    <row r="10153" spans="1:22" ht="12.75" customHeight="1" x14ac:dyDescent="0.25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  <c r="O10153"/>
      <c r="P10153"/>
      <c r="Q10153"/>
      <c r="R10153"/>
      <c r="S10153"/>
      <c r="T10153"/>
      <c r="U10153"/>
      <c r="V10153"/>
    </row>
    <row r="10154" spans="1:22" ht="12.75" customHeight="1" x14ac:dyDescent="0.25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  <c r="O10154"/>
      <c r="P10154"/>
      <c r="Q10154"/>
      <c r="R10154"/>
      <c r="S10154"/>
      <c r="T10154"/>
      <c r="U10154"/>
      <c r="V10154"/>
    </row>
    <row r="10155" spans="1:22" ht="12.75" customHeight="1" x14ac:dyDescent="0.25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  <c r="O10155"/>
      <c r="P10155"/>
      <c r="Q10155"/>
      <c r="R10155"/>
      <c r="S10155"/>
      <c r="T10155"/>
      <c r="U10155"/>
      <c r="V10155"/>
    </row>
    <row r="10156" spans="1:22" ht="12.75" customHeight="1" x14ac:dyDescent="0.25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  <c r="O10156"/>
      <c r="P10156"/>
      <c r="Q10156"/>
      <c r="R10156"/>
      <c r="S10156"/>
      <c r="T10156"/>
      <c r="U10156"/>
      <c r="V10156"/>
    </row>
    <row r="10157" spans="1:22" ht="12.75" customHeight="1" x14ac:dyDescent="0.25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  <c r="O10157"/>
      <c r="P10157"/>
      <c r="Q10157"/>
      <c r="R10157"/>
      <c r="S10157"/>
      <c r="T10157"/>
      <c r="U10157"/>
      <c r="V10157"/>
    </row>
    <row r="10158" spans="1:22" ht="12.75" customHeight="1" x14ac:dyDescent="0.25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  <c r="O10158"/>
      <c r="P10158"/>
      <c r="Q10158"/>
      <c r="R10158"/>
      <c r="S10158"/>
      <c r="T10158"/>
      <c r="U10158"/>
      <c r="V10158"/>
    </row>
    <row r="10159" spans="1:22" ht="12.75" customHeight="1" x14ac:dyDescent="0.25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  <c r="O10159"/>
      <c r="P10159"/>
      <c r="Q10159"/>
      <c r="R10159"/>
      <c r="S10159"/>
      <c r="T10159"/>
      <c r="U10159"/>
      <c r="V10159"/>
    </row>
    <row r="10160" spans="1:22" ht="12.75" customHeight="1" x14ac:dyDescent="0.25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  <c r="O10160"/>
      <c r="P10160"/>
      <c r="Q10160"/>
      <c r="R10160"/>
      <c r="S10160"/>
      <c r="T10160"/>
      <c r="U10160"/>
      <c r="V10160"/>
    </row>
    <row r="10161" spans="1:22" ht="12.75" customHeight="1" x14ac:dyDescent="0.25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  <c r="O10161"/>
      <c r="P10161"/>
      <c r="Q10161"/>
      <c r="R10161"/>
      <c r="S10161"/>
      <c r="T10161"/>
      <c r="U10161"/>
      <c r="V10161"/>
    </row>
    <row r="10162" spans="1:22" ht="12.75" customHeight="1" x14ac:dyDescent="0.25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  <c r="O10162"/>
      <c r="P10162"/>
      <c r="Q10162"/>
      <c r="R10162"/>
      <c r="S10162"/>
      <c r="T10162"/>
      <c r="U10162"/>
      <c r="V10162"/>
    </row>
    <row r="10163" spans="1:22" ht="12.75" customHeight="1" x14ac:dyDescent="0.25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  <c r="O10163"/>
      <c r="P10163"/>
      <c r="Q10163"/>
      <c r="R10163"/>
      <c r="S10163"/>
      <c r="T10163"/>
      <c r="U10163"/>
      <c r="V10163"/>
    </row>
    <row r="10164" spans="1:22" ht="12.75" customHeight="1" x14ac:dyDescent="0.25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  <c r="O10164"/>
      <c r="P10164"/>
      <c r="Q10164"/>
      <c r="R10164"/>
      <c r="S10164"/>
      <c r="T10164"/>
      <c r="U10164"/>
      <c r="V10164"/>
    </row>
    <row r="10165" spans="1:22" ht="12.75" customHeight="1" x14ac:dyDescent="0.25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  <c r="O10165"/>
      <c r="P10165"/>
      <c r="Q10165"/>
      <c r="R10165"/>
      <c r="S10165"/>
      <c r="T10165"/>
      <c r="U10165"/>
      <c r="V10165"/>
    </row>
    <row r="10166" spans="1:22" ht="12.75" customHeight="1" x14ac:dyDescent="0.25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  <c r="O10166"/>
      <c r="P10166"/>
      <c r="Q10166"/>
      <c r="R10166"/>
      <c r="S10166"/>
      <c r="T10166"/>
      <c r="U10166"/>
      <c r="V10166"/>
    </row>
    <row r="10167" spans="1:22" ht="12.75" customHeight="1" x14ac:dyDescent="0.25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  <c r="O10167"/>
      <c r="P10167"/>
      <c r="Q10167"/>
      <c r="R10167"/>
      <c r="S10167"/>
      <c r="T10167"/>
      <c r="U10167"/>
      <c r="V10167"/>
    </row>
    <row r="10168" spans="1:22" ht="12.75" customHeight="1" x14ac:dyDescent="0.25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  <c r="O10168"/>
      <c r="P10168"/>
      <c r="Q10168"/>
      <c r="R10168"/>
      <c r="S10168"/>
      <c r="T10168"/>
      <c r="U10168"/>
      <c r="V10168"/>
    </row>
    <row r="10169" spans="1:22" ht="12.75" customHeight="1" x14ac:dyDescent="0.25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  <c r="O10169"/>
      <c r="P10169"/>
      <c r="Q10169"/>
      <c r="R10169"/>
      <c r="S10169"/>
      <c r="T10169"/>
      <c r="U10169"/>
      <c r="V10169"/>
    </row>
    <row r="10170" spans="1:22" ht="12.75" customHeight="1" x14ac:dyDescent="0.25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  <c r="O10170"/>
      <c r="P10170"/>
      <c r="Q10170"/>
      <c r="R10170"/>
      <c r="S10170"/>
      <c r="T10170"/>
      <c r="U10170"/>
      <c r="V10170"/>
    </row>
    <row r="10171" spans="1:22" ht="12.75" customHeight="1" x14ac:dyDescent="0.25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  <c r="O10171"/>
      <c r="P10171"/>
      <c r="Q10171"/>
      <c r="R10171"/>
      <c r="S10171"/>
      <c r="T10171"/>
      <c r="U10171"/>
      <c r="V10171"/>
    </row>
    <row r="10172" spans="1:22" ht="12.75" customHeight="1" x14ac:dyDescent="0.25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  <c r="O10172"/>
      <c r="P10172"/>
      <c r="Q10172"/>
      <c r="R10172"/>
      <c r="S10172"/>
      <c r="T10172"/>
      <c r="U10172"/>
      <c r="V10172"/>
    </row>
    <row r="10173" spans="1:22" ht="12.75" customHeight="1" x14ac:dyDescent="0.25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  <c r="O10173"/>
      <c r="P10173"/>
      <c r="Q10173"/>
      <c r="R10173"/>
      <c r="S10173"/>
      <c r="T10173"/>
      <c r="U10173"/>
      <c r="V10173"/>
    </row>
    <row r="10174" spans="1:22" ht="12.75" customHeight="1" x14ac:dyDescent="0.25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  <c r="O10174"/>
      <c r="P10174"/>
      <c r="Q10174"/>
      <c r="R10174"/>
      <c r="S10174"/>
      <c r="T10174"/>
      <c r="U10174"/>
      <c r="V10174"/>
    </row>
    <row r="10175" spans="1:22" ht="12.75" customHeight="1" x14ac:dyDescent="0.25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  <c r="O10175"/>
      <c r="P10175"/>
      <c r="Q10175"/>
      <c r="R10175"/>
      <c r="S10175"/>
      <c r="T10175"/>
      <c r="U10175"/>
      <c r="V10175"/>
    </row>
    <row r="10176" spans="1:22" ht="12.75" customHeight="1" x14ac:dyDescent="0.25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  <c r="O10176"/>
      <c r="P10176"/>
      <c r="Q10176"/>
      <c r="R10176"/>
      <c r="S10176"/>
      <c r="T10176"/>
      <c r="U10176"/>
      <c r="V10176"/>
    </row>
    <row r="10177" spans="1:22" ht="12.75" customHeight="1" x14ac:dyDescent="0.25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  <c r="O10177"/>
      <c r="P10177"/>
      <c r="Q10177"/>
      <c r="R10177"/>
      <c r="S10177"/>
      <c r="T10177"/>
      <c r="U10177"/>
      <c r="V10177"/>
    </row>
    <row r="10178" spans="1:22" ht="12.75" customHeight="1" x14ac:dyDescent="0.25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  <c r="O10178"/>
      <c r="P10178"/>
      <c r="Q10178"/>
      <c r="R10178"/>
      <c r="S10178"/>
      <c r="T10178"/>
      <c r="U10178"/>
      <c r="V10178"/>
    </row>
    <row r="10179" spans="1:22" ht="12.75" customHeight="1" x14ac:dyDescent="0.25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  <c r="O10179"/>
      <c r="P10179"/>
      <c r="Q10179"/>
      <c r="R10179"/>
      <c r="S10179"/>
      <c r="T10179"/>
      <c r="U10179"/>
      <c r="V10179"/>
    </row>
    <row r="10180" spans="1:22" ht="12.75" customHeight="1" x14ac:dyDescent="0.25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  <c r="O10180"/>
      <c r="P10180"/>
      <c r="Q10180"/>
      <c r="R10180"/>
      <c r="S10180"/>
      <c r="T10180"/>
      <c r="U10180"/>
      <c r="V10180"/>
    </row>
    <row r="10181" spans="1:22" ht="12.75" customHeight="1" x14ac:dyDescent="0.25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  <c r="O10181"/>
      <c r="P10181"/>
      <c r="Q10181"/>
      <c r="R10181"/>
      <c r="S10181"/>
      <c r="T10181"/>
      <c r="U10181"/>
      <c r="V10181"/>
    </row>
    <row r="10182" spans="1:22" ht="12.75" customHeight="1" x14ac:dyDescent="0.25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  <c r="O10182"/>
      <c r="P10182"/>
      <c r="Q10182"/>
      <c r="R10182"/>
      <c r="S10182"/>
      <c r="T10182"/>
      <c r="U10182"/>
      <c r="V10182"/>
    </row>
    <row r="10183" spans="1:22" ht="12.75" customHeight="1" x14ac:dyDescent="0.25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  <c r="O10183"/>
      <c r="P10183"/>
      <c r="Q10183"/>
      <c r="R10183"/>
      <c r="S10183"/>
      <c r="T10183"/>
      <c r="U10183"/>
      <c r="V10183"/>
    </row>
    <row r="10184" spans="1:22" ht="12.75" customHeight="1" x14ac:dyDescent="0.25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  <c r="O10184"/>
      <c r="P10184"/>
      <c r="Q10184"/>
      <c r="R10184"/>
      <c r="S10184"/>
      <c r="T10184"/>
      <c r="U10184"/>
      <c r="V10184"/>
    </row>
    <row r="10185" spans="1:22" ht="12.75" customHeight="1" x14ac:dyDescent="0.25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  <c r="O10185"/>
      <c r="P10185"/>
      <c r="Q10185"/>
      <c r="R10185"/>
      <c r="S10185"/>
      <c r="T10185"/>
      <c r="U10185"/>
      <c r="V10185"/>
    </row>
    <row r="10186" spans="1:22" ht="12.75" customHeight="1" x14ac:dyDescent="0.25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  <c r="O10186"/>
      <c r="P10186"/>
      <c r="Q10186"/>
      <c r="R10186"/>
      <c r="S10186"/>
      <c r="T10186"/>
      <c r="U10186"/>
      <c r="V10186"/>
    </row>
    <row r="10187" spans="1:22" ht="12.75" customHeight="1" x14ac:dyDescent="0.25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  <c r="O10187"/>
      <c r="P10187"/>
      <c r="Q10187"/>
      <c r="R10187"/>
      <c r="S10187"/>
      <c r="T10187"/>
      <c r="U10187"/>
      <c r="V10187"/>
    </row>
    <row r="10188" spans="1:22" ht="12.75" customHeight="1" x14ac:dyDescent="0.25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  <c r="O10188"/>
      <c r="P10188"/>
      <c r="Q10188"/>
      <c r="R10188"/>
      <c r="S10188"/>
      <c r="T10188"/>
      <c r="U10188"/>
      <c r="V10188"/>
    </row>
    <row r="10189" spans="1:22" ht="12.75" customHeight="1" x14ac:dyDescent="0.25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  <c r="O10189"/>
      <c r="P10189"/>
      <c r="Q10189"/>
      <c r="R10189"/>
      <c r="S10189"/>
      <c r="T10189"/>
      <c r="U10189"/>
      <c r="V10189"/>
    </row>
    <row r="10190" spans="1:22" ht="12.75" customHeight="1" x14ac:dyDescent="0.25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  <c r="O10190"/>
      <c r="P10190"/>
      <c r="Q10190"/>
      <c r="R10190"/>
      <c r="S10190"/>
      <c r="T10190"/>
      <c r="U10190"/>
      <c r="V10190"/>
    </row>
    <row r="10191" spans="1:22" ht="12.75" customHeight="1" x14ac:dyDescent="0.25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  <c r="O10191"/>
      <c r="P10191"/>
      <c r="Q10191"/>
      <c r="R10191"/>
      <c r="S10191"/>
      <c r="T10191"/>
      <c r="U10191"/>
      <c r="V10191"/>
    </row>
    <row r="10192" spans="1:22" ht="12.75" customHeight="1" x14ac:dyDescent="0.25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  <c r="O10192"/>
      <c r="P10192"/>
      <c r="Q10192"/>
      <c r="R10192"/>
      <c r="S10192"/>
      <c r="T10192"/>
      <c r="U10192"/>
      <c r="V10192"/>
    </row>
    <row r="10193" spans="1:22" ht="12.75" customHeight="1" x14ac:dyDescent="0.25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  <c r="O10193"/>
      <c r="P10193"/>
      <c r="Q10193"/>
      <c r="R10193"/>
      <c r="S10193"/>
      <c r="T10193"/>
      <c r="U10193"/>
      <c r="V10193"/>
    </row>
    <row r="10194" spans="1:22" ht="12.75" customHeight="1" x14ac:dyDescent="0.25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  <c r="O10194"/>
      <c r="P10194"/>
      <c r="Q10194"/>
      <c r="R10194"/>
      <c r="S10194"/>
      <c r="T10194"/>
      <c r="U10194"/>
      <c r="V10194"/>
    </row>
    <row r="10195" spans="1:22" ht="12.75" customHeight="1" x14ac:dyDescent="0.25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  <c r="O10195"/>
      <c r="P10195"/>
      <c r="Q10195"/>
      <c r="R10195"/>
      <c r="S10195"/>
      <c r="T10195"/>
      <c r="U10195"/>
      <c r="V10195"/>
    </row>
    <row r="10196" spans="1:22" ht="12.75" customHeight="1" x14ac:dyDescent="0.25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  <c r="O10196"/>
      <c r="P10196"/>
      <c r="Q10196"/>
      <c r="R10196"/>
      <c r="S10196"/>
      <c r="T10196"/>
      <c r="U10196"/>
      <c r="V10196"/>
    </row>
    <row r="10197" spans="1:22" ht="12.75" customHeight="1" x14ac:dyDescent="0.25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  <c r="O10197"/>
      <c r="P10197"/>
      <c r="Q10197"/>
      <c r="R10197"/>
      <c r="S10197"/>
      <c r="T10197"/>
      <c r="U10197"/>
      <c r="V10197"/>
    </row>
    <row r="10198" spans="1:22" ht="12.75" customHeight="1" x14ac:dyDescent="0.25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  <c r="O10198"/>
      <c r="P10198"/>
      <c r="Q10198"/>
      <c r="R10198"/>
      <c r="S10198"/>
      <c r="T10198"/>
      <c r="U10198"/>
      <c r="V10198"/>
    </row>
    <row r="10199" spans="1:22" ht="12.75" customHeight="1" x14ac:dyDescent="0.25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  <c r="O10199"/>
      <c r="P10199"/>
      <c r="Q10199"/>
      <c r="R10199"/>
      <c r="S10199"/>
      <c r="T10199"/>
      <c r="U10199"/>
      <c r="V10199"/>
    </row>
    <row r="10200" spans="1:22" ht="12.75" customHeight="1" x14ac:dyDescent="0.25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  <c r="O10200"/>
      <c r="P10200"/>
      <c r="Q10200"/>
      <c r="R10200"/>
      <c r="S10200"/>
      <c r="T10200"/>
      <c r="U10200"/>
      <c r="V10200"/>
    </row>
    <row r="10201" spans="1:22" ht="12.75" customHeight="1" x14ac:dyDescent="0.25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  <c r="O10201"/>
      <c r="P10201"/>
      <c r="Q10201"/>
      <c r="R10201"/>
      <c r="S10201"/>
      <c r="T10201"/>
      <c r="U10201"/>
      <c r="V10201"/>
    </row>
    <row r="10202" spans="1:22" ht="12.75" customHeight="1" x14ac:dyDescent="0.25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  <c r="O10202"/>
      <c r="P10202"/>
      <c r="Q10202"/>
      <c r="R10202"/>
      <c r="S10202"/>
      <c r="T10202"/>
      <c r="U10202"/>
      <c r="V10202"/>
    </row>
    <row r="10203" spans="1:22" ht="12.75" customHeight="1" x14ac:dyDescent="0.25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  <c r="O10203"/>
      <c r="P10203"/>
      <c r="Q10203"/>
      <c r="R10203"/>
      <c r="S10203"/>
      <c r="T10203"/>
      <c r="U10203"/>
      <c r="V10203"/>
    </row>
    <row r="10204" spans="1:22" ht="12.75" customHeight="1" x14ac:dyDescent="0.25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  <c r="O10204"/>
      <c r="P10204"/>
      <c r="Q10204"/>
      <c r="R10204"/>
      <c r="S10204"/>
      <c r="T10204"/>
      <c r="U10204"/>
      <c r="V10204"/>
    </row>
    <row r="10205" spans="1:22" ht="12.75" customHeight="1" x14ac:dyDescent="0.25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  <c r="O10205"/>
      <c r="P10205"/>
      <c r="Q10205"/>
      <c r="R10205"/>
      <c r="S10205"/>
      <c r="T10205"/>
      <c r="U10205"/>
      <c r="V10205"/>
    </row>
    <row r="10206" spans="1:22" ht="12.75" customHeight="1" x14ac:dyDescent="0.25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  <c r="O10206"/>
      <c r="P10206"/>
      <c r="Q10206"/>
      <c r="R10206"/>
      <c r="S10206"/>
      <c r="T10206"/>
      <c r="U10206"/>
      <c r="V10206"/>
    </row>
    <row r="10207" spans="1:22" ht="12.75" customHeight="1" x14ac:dyDescent="0.25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  <c r="O10207"/>
      <c r="P10207"/>
      <c r="Q10207"/>
      <c r="R10207"/>
      <c r="S10207"/>
      <c r="T10207"/>
      <c r="U10207"/>
      <c r="V10207"/>
    </row>
    <row r="10208" spans="1:22" ht="12.75" customHeight="1" x14ac:dyDescent="0.25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  <c r="O10208"/>
      <c r="P10208"/>
      <c r="Q10208"/>
      <c r="R10208"/>
      <c r="S10208"/>
      <c r="T10208"/>
      <c r="U10208"/>
      <c r="V10208"/>
    </row>
    <row r="10209" spans="1:22" ht="12.75" customHeight="1" x14ac:dyDescent="0.25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  <c r="O10209"/>
      <c r="P10209"/>
      <c r="Q10209"/>
      <c r="R10209"/>
      <c r="S10209"/>
      <c r="T10209"/>
      <c r="U10209"/>
      <c r="V10209"/>
    </row>
    <row r="10210" spans="1:22" ht="12.75" customHeight="1" x14ac:dyDescent="0.25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  <c r="O10210"/>
      <c r="P10210"/>
      <c r="Q10210"/>
      <c r="R10210"/>
      <c r="S10210"/>
      <c r="T10210"/>
      <c r="U10210"/>
      <c r="V10210"/>
    </row>
    <row r="10211" spans="1:22" ht="12.75" customHeight="1" x14ac:dyDescent="0.25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  <c r="O10211"/>
      <c r="P10211"/>
      <c r="Q10211"/>
      <c r="R10211"/>
      <c r="S10211"/>
      <c r="T10211"/>
      <c r="U10211"/>
      <c r="V10211"/>
    </row>
    <row r="10212" spans="1:22" ht="12.75" customHeight="1" x14ac:dyDescent="0.25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  <c r="O10212"/>
      <c r="P10212"/>
      <c r="Q10212"/>
      <c r="R10212"/>
      <c r="S10212"/>
      <c r="T10212"/>
      <c r="U10212"/>
      <c r="V10212"/>
    </row>
    <row r="10213" spans="1:22" ht="12.75" customHeight="1" x14ac:dyDescent="0.25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  <c r="O10213"/>
      <c r="P10213"/>
      <c r="Q10213"/>
      <c r="R10213"/>
      <c r="S10213"/>
      <c r="T10213"/>
      <c r="U10213"/>
      <c r="V10213"/>
    </row>
    <row r="10214" spans="1:22" ht="12.75" customHeight="1" x14ac:dyDescent="0.25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  <c r="O10214"/>
      <c r="P10214"/>
      <c r="Q10214"/>
      <c r="R10214"/>
      <c r="S10214"/>
      <c r="T10214"/>
      <c r="U10214"/>
      <c r="V10214"/>
    </row>
    <row r="10215" spans="1:22" ht="12.75" customHeight="1" x14ac:dyDescent="0.25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  <c r="O10215"/>
      <c r="P10215"/>
      <c r="Q10215"/>
      <c r="R10215"/>
      <c r="S10215"/>
      <c r="T10215"/>
      <c r="U10215"/>
      <c r="V10215"/>
    </row>
    <row r="10216" spans="1:22" ht="12.75" customHeight="1" x14ac:dyDescent="0.25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  <c r="O10216"/>
      <c r="P10216"/>
      <c r="Q10216"/>
      <c r="R10216"/>
      <c r="S10216"/>
      <c r="T10216"/>
      <c r="U10216"/>
      <c r="V10216"/>
    </row>
    <row r="10217" spans="1:22" ht="12.75" customHeight="1" x14ac:dyDescent="0.25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  <c r="O10217"/>
      <c r="P10217"/>
      <c r="Q10217"/>
      <c r="R10217"/>
      <c r="S10217"/>
      <c r="T10217"/>
      <c r="U10217"/>
      <c r="V10217"/>
    </row>
    <row r="10218" spans="1:22" ht="12.75" customHeight="1" x14ac:dyDescent="0.25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  <c r="O10218"/>
      <c r="P10218"/>
      <c r="Q10218"/>
      <c r="R10218"/>
      <c r="S10218"/>
      <c r="T10218"/>
      <c r="U10218"/>
      <c r="V10218"/>
    </row>
    <row r="10219" spans="1:22" ht="12.75" customHeight="1" x14ac:dyDescent="0.25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  <c r="O10219"/>
      <c r="P10219"/>
      <c r="Q10219"/>
      <c r="R10219"/>
      <c r="S10219"/>
      <c r="T10219"/>
      <c r="U10219"/>
      <c r="V10219"/>
    </row>
    <row r="10220" spans="1:22" ht="12.75" customHeight="1" x14ac:dyDescent="0.25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  <c r="O10220"/>
      <c r="P10220"/>
      <c r="Q10220"/>
      <c r="R10220"/>
      <c r="S10220"/>
      <c r="T10220"/>
      <c r="U10220"/>
      <c r="V10220"/>
    </row>
    <row r="10221" spans="1:22" ht="12.75" customHeight="1" x14ac:dyDescent="0.25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  <c r="O10221"/>
      <c r="P10221"/>
      <c r="Q10221"/>
      <c r="R10221"/>
      <c r="S10221"/>
      <c r="T10221"/>
      <c r="U10221"/>
      <c r="V10221"/>
    </row>
    <row r="10222" spans="1:22" ht="12.75" customHeight="1" x14ac:dyDescent="0.25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  <c r="O10222"/>
      <c r="P10222"/>
      <c r="Q10222"/>
      <c r="R10222"/>
      <c r="S10222"/>
      <c r="T10222"/>
      <c r="U10222"/>
      <c r="V10222"/>
    </row>
    <row r="10223" spans="1:22" ht="12.75" customHeight="1" x14ac:dyDescent="0.25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  <c r="O10223"/>
      <c r="P10223"/>
      <c r="Q10223"/>
      <c r="R10223"/>
      <c r="S10223"/>
      <c r="T10223"/>
      <c r="U10223"/>
      <c r="V10223"/>
    </row>
    <row r="10224" spans="1:22" ht="12.75" customHeight="1" x14ac:dyDescent="0.25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  <c r="O10224"/>
      <c r="P10224"/>
      <c r="Q10224"/>
      <c r="R10224"/>
      <c r="S10224"/>
      <c r="T10224"/>
      <c r="U10224"/>
      <c r="V10224"/>
    </row>
    <row r="10225" spans="1:22" ht="12.75" customHeight="1" x14ac:dyDescent="0.25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  <c r="O10225"/>
      <c r="P10225"/>
      <c r="Q10225"/>
      <c r="R10225"/>
      <c r="S10225"/>
      <c r="T10225"/>
      <c r="U10225"/>
      <c r="V10225"/>
    </row>
    <row r="10226" spans="1:22" ht="12.75" customHeight="1" x14ac:dyDescent="0.25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  <c r="O10226"/>
      <c r="P10226"/>
      <c r="Q10226"/>
      <c r="R10226"/>
      <c r="S10226"/>
      <c r="T10226"/>
      <c r="U10226"/>
      <c r="V10226"/>
    </row>
    <row r="10227" spans="1:22" ht="12.75" customHeight="1" x14ac:dyDescent="0.25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  <c r="O10227"/>
      <c r="P10227"/>
      <c r="Q10227"/>
      <c r="R10227"/>
      <c r="S10227"/>
      <c r="T10227"/>
      <c r="U10227"/>
      <c r="V10227"/>
    </row>
    <row r="10228" spans="1:22" ht="12.75" customHeight="1" x14ac:dyDescent="0.25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  <c r="O10228"/>
      <c r="P10228"/>
      <c r="Q10228"/>
      <c r="R10228"/>
      <c r="S10228"/>
      <c r="T10228"/>
      <c r="U10228"/>
      <c r="V10228"/>
    </row>
    <row r="10229" spans="1:22" ht="12.75" customHeight="1" x14ac:dyDescent="0.25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  <c r="O10229"/>
      <c r="P10229"/>
      <c r="Q10229"/>
      <c r="R10229"/>
      <c r="S10229"/>
      <c r="T10229"/>
      <c r="U10229"/>
      <c r="V10229"/>
    </row>
    <row r="10230" spans="1:22" ht="12.75" customHeight="1" x14ac:dyDescent="0.25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  <c r="O10230"/>
      <c r="P10230"/>
      <c r="Q10230"/>
      <c r="R10230"/>
      <c r="S10230"/>
      <c r="T10230"/>
      <c r="U10230"/>
      <c r="V10230"/>
    </row>
    <row r="10231" spans="1:22" ht="12.75" customHeight="1" x14ac:dyDescent="0.25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  <c r="O10231"/>
      <c r="P10231"/>
      <c r="Q10231"/>
      <c r="R10231"/>
      <c r="S10231"/>
      <c r="T10231"/>
      <c r="U10231"/>
      <c r="V10231"/>
    </row>
    <row r="10232" spans="1:22" ht="12.75" customHeight="1" x14ac:dyDescent="0.25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  <c r="O10232"/>
      <c r="P10232"/>
      <c r="Q10232"/>
      <c r="R10232"/>
      <c r="S10232"/>
      <c r="T10232"/>
      <c r="U10232"/>
      <c r="V10232"/>
    </row>
    <row r="10233" spans="1:22" ht="12.75" customHeight="1" x14ac:dyDescent="0.25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  <c r="O10233"/>
      <c r="P10233"/>
      <c r="Q10233"/>
      <c r="R10233"/>
      <c r="S10233"/>
      <c r="T10233"/>
      <c r="U10233"/>
      <c r="V10233"/>
    </row>
    <row r="10234" spans="1:22" ht="12.75" customHeight="1" x14ac:dyDescent="0.25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  <c r="O10234"/>
      <c r="P10234"/>
      <c r="Q10234"/>
      <c r="R10234"/>
      <c r="S10234"/>
      <c r="T10234"/>
      <c r="U10234"/>
      <c r="V10234"/>
    </row>
    <row r="10235" spans="1:22" ht="12.75" customHeight="1" x14ac:dyDescent="0.25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  <c r="O10235"/>
      <c r="P10235"/>
      <c r="Q10235"/>
      <c r="R10235"/>
      <c r="S10235"/>
      <c r="T10235"/>
      <c r="U10235"/>
      <c r="V10235"/>
    </row>
    <row r="10236" spans="1:22" ht="12.75" customHeight="1" x14ac:dyDescent="0.25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  <c r="O10236"/>
      <c r="P10236"/>
      <c r="Q10236"/>
      <c r="R10236"/>
      <c r="S10236"/>
      <c r="T10236"/>
      <c r="U10236"/>
      <c r="V10236"/>
    </row>
    <row r="10237" spans="1:22" ht="12.75" customHeight="1" x14ac:dyDescent="0.25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  <c r="O10237"/>
      <c r="P10237"/>
      <c r="Q10237"/>
      <c r="R10237"/>
      <c r="S10237"/>
      <c r="T10237"/>
      <c r="U10237"/>
      <c r="V10237"/>
    </row>
    <row r="10238" spans="1:22" ht="12.75" customHeight="1" x14ac:dyDescent="0.25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  <c r="O10238"/>
      <c r="P10238"/>
      <c r="Q10238"/>
      <c r="R10238"/>
      <c r="S10238"/>
      <c r="T10238"/>
      <c r="U10238"/>
      <c r="V10238"/>
    </row>
    <row r="10239" spans="1:22" ht="12.75" customHeight="1" x14ac:dyDescent="0.25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  <c r="O10239"/>
      <c r="P10239"/>
      <c r="Q10239"/>
      <c r="R10239"/>
      <c r="S10239"/>
      <c r="T10239"/>
      <c r="U10239"/>
      <c r="V10239"/>
    </row>
    <row r="10240" spans="1:22" ht="12.75" customHeight="1" x14ac:dyDescent="0.25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  <c r="O10240"/>
      <c r="P10240"/>
      <c r="Q10240"/>
      <c r="R10240"/>
      <c r="S10240"/>
      <c r="T10240"/>
      <c r="U10240"/>
      <c r="V10240"/>
    </row>
    <row r="10241" spans="1:22" ht="12.75" customHeight="1" x14ac:dyDescent="0.25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  <c r="O10241"/>
      <c r="P10241"/>
      <c r="Q10241"/>
      <c r="R10241"/>
      <c r="S10241"/>
      <c r="T10241"/>
      <c r="U10241"/>
      <c r="V10241"/>
    </row>
    <row r="10242" spans="1:22" ht="12.75" customHeight="1" x14ac:dyDescent="0.25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  <c r="O10242"/>
      <c r="P10242"/>
      <c r="Q10242"/>
      <c r="R10242"/>
      <c r="S10242"/>
      <c r="T10242"/>
      <c r="U10242"/>
      <c r="V10242"/>
    </row>
    <row r="10243" spans="1:22" ht="12.75" customHeight="1" x14ac:dyDescent="0.25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  <c r="O10243"/>
      <c r="P10243"/>
      <c r="Q10243"/>
      <c r="R10243"/>
      <c r="S10243"/>
      <c r="T10243"/>
      <c r="U10243"/>
      <c r="V10243"/>
    </row>
    <row r="10244" spans="1:22" ht="12.75" customHeight="1" x14ac:dyDescent="0.25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  <c r="O10244"/>
      <c r="P10244"/>
      <c r="Q10244"/>
      <c r="R10244"/>
      <c r="S10244"/>
      <c r="T10244"/>
      <c r="U10244"/>
      <c r="V10244"/>
    </row>
    <row r="10245" spans="1:22" ht="12.75" customHeight="1" x14ac:dyDescent="0.25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  <c r="O10245"/>
      <c r="P10245"/>
      <c r="Q10245"/>
      <c r="R10245"/>
      <c r="S10245"/>
      <c r="T10245"/>
      <c r="U10245"/>
      <c r="V10245"/>
    </row>
    <row r="10246" spans="1:22" ht="12.75" customHeight="1" x14ac:dyDescent="0.25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  <c r="O10246"/>
      <c r="P10246"/>
      <c r="Q10246"/>
      <c r="R10246"/>
      <c r="S10246"/>
      <c r="T10246"/>
      <c r="U10246"/>
      <c r="V10246"/>
    </row>
    <row r="10247" spans="1:22" ht="12.75" customHeight="1" x14ac:dyDescent="0.25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  <c r="O10247"/>
      <c r="P10247"/>
      <c r="Q10247"/>
      <c r="R10247"/>
      <c r="S10247"/>
      <c r="T10247"/>
      <c r="U10247"/>
      <c r="V10247"/>
    </row>
    <row r="10248" spans="1:22" ht="12.75" customHeight="1" x14ac:dyDescent="0.25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  <c r="O10248"/>
      <c r="P10248"/>
      <c r="Q10248"/>
      <c r="R10248"/>
      <c r="S10248"/>
      <c r="T10248"/>
      <c r="U10248"/>
      <c r="V10248"/>
    </row>
    <row r="10249" spans="1:22" ht="12.75" customHeight="1" x14ac:dyDescent="0.25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  <c r="O10249"/>
      <c r="P10249"/>
      <c r="Q10249"/>
      <c r="R10249"/>
      <c r="S10249"/>
      <c r="T10249"/>
      <c r="U10249"/>
      <c r="V10249"/>
    </row>
    <row r="10250" spans="1:22" ht="12.75" customHeight="1" x14ac:dyDescent="0.25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  <c r="O10250"/>
      <c r="P10250"/>
      <c r="Q10250"/>
      <c r="R10250"/>
      <c r="S10250"/>
      <c r="T10250"/>
      <c r="U10250"/>
      <c r="V10250"/>
    </row>
    <row r="10251" spans="1:22" ht="12.75" customHeight="1" x14ac:dyDescent="0.25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  <c r="O10251"/>
      <c r="P10251"/>
      <c r="Q10251"/>
      <c r="R10251"/>
      <c r="S10251"/>
      <c r="T10251"/>
      <c r="U10251"/>
      <c r="V10251"/>
    </row>
    <row r="10252" spans="1:22" ht="12.75" customHeight="1" x14ac:dyDescent="0.25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  <c r="O10252"/>
      <c r="P10252"/>
      <c r="Q10252"/>
      <c r="R10252"/>
      <c r="S10252"/>
      <c r="T10252"/>
      <c r="U10252"/>
      <c r="V10252"/>
    </row>
    <row r="10253" spans="1:22" ht="12.75" customHeight="1" x14ac:dyDescent="0.25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  <c r="O10253"/>
      <c r="P10253"/>
      <c r="Q10253"/>
      <c r="R10253"/>
      <c r="S10253"/>
      <c r="T10253"/>
      <c r="U10253"/>
      <c r="V10253"/>
    </row>
    <row r="10254" spans="1:22" ht="12.75" customHeight="1" x14ac:dyDescent="0.25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  <c r="O10254"/>
      <c r="P10254"/>
      <c r="Q10254"/>
      <c r="R10254"/>
      <c r="S10254"/>
      <c r="T10254"/>
      <c r="U10254"/>
      <c r="V10254"/>
    </row>
    <row r="10255" spans="1:22" ht="12.75" customHeight="1" x14ac:dyDescent="0.25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  <c r="O10255"/>
      <c r="P10255"/>
      <c r="Q10255"/>
      <c r="R10255"/>
      <c r="S10255"/>
      <c r="T10255"/>
      <c r="U10255"/>
      <c r="V10255"/>
    </row>
    <row r="10256" spans="1:22" ht="12.75" customHeight="1" x14ac:dyDescent="0.25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  <c r="O10256"/>
      <c r="P10256"/>
      <c r="Q10256"/>
      <c r="R10256"/>
      <c r="S10256"/>
      <c r="T10256"/>
      <c r="U10256"/>
      <c r="V10256"/>
    </row>
    <row r="10257" spans="1:22" ht="12.75" customHeight="1" x14ac:dyDescent="0.25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  <c r="O10257"/>
      <c r="P10257"/>
      <c r="Q10257"/>
      <c r="R10257"/>
      <c r="S10257"/>
      <c r="T10257"/>
      <c r="U10257"/>
      <c r="V10257"/>
    </row>
    <row r="10258" spans="1:22" ht="12.75" customHeight="1" x14ac:dyDescent="0.25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  <c r="O10258"/>
      <c r="P10258"/>
      <c r="Q10258"/>
      <c r="R10258"/>
      <c r="S10258"/>
      <c r="T10258"/>
      <c r="U10258"/>
      <c r="V10258"/>
    </row>
    <row r="10259" spans="1:22" ht="12.75" customHeight="1" x14ac:dyDescent="0.25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  <c r="O10259"/>
      <c r="P10259"/>
      <c r="Q10259"/>
      <c r="R10259"/>
      <c r="S10259"/>
      <c r="T10259"/>
      <c r="U10259"/>
      <c r="V10259"/>
    </row>
    <row r="10260" spans="1:22" ht="12.75" customHeight="1" x14ac:dyDescent="0.25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  <c r="O10260"/>
      <c r="P10260"/>
      <c r="Q10260"/>
      <c r="R10260"/>
      <c r="S10260"/>
      <c r="T10260"/>
      <c r="U10260"/>
      <c r="V10260"/>
    </row>
    <row r="10261" spans="1:22" ht="12.75" customHeight="1" x14ac:dyDescent="0.25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  <c r="O10261"/>
      <c r="P10261"/>
      <c r="Q10261"/>
      <c r="R10261"/>
      <c r="S10261"/>
      <c r="T10261"/>
      <c r="U10261"/>
      <c r="V10261"/>
    </row>
    <row r="10262" spans="1:22" ht="12.75" customHeight="1" x14ac:dyDescent="0.25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  <c r="O10262"/>
      <c r="P10262"/>
      <c r="Q10262"/>
      <c r="R10262"/>
      <c r="S10262"/>
      <c r="T10262"/>
      <c r="U10262"/>
      <c r="V10262"/>
    </row>
    <row r="10263" spans="1:22" ht="12.75" customHeight="1" x14ac:dyDescent="0.25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  <c r="O10263"/>
      <c r="P10263"/>
      <c r="Q10263"/>
      <c r="R10263"/>
      <c r="S10263"/>
      <c r="T10263"/>
      <c r="U10263"/>
      <c r="V10263"/>
    </row>
    <row r="10264" spans="1:22" ht="12.75" customHeight="1" x14ac:dyDescent="0.25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  <c r="O10264"/>
      <c r="P10264"/>
      <c r="Q10264"/>
      <c r="R10264"/>
      <c r="S10264"/>
      <c r="T10264"/>
      <c r="U10264"/>
      <c r="V10264"/>
    </row>
    <row r="10265" spans="1:22" ht="12.75" customHeight="1" x14ac:dyDescent="0.25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  <c r="O10265"/>
      <c r="P10265"/>
      <c r="Q10265"/>
      <c r="R10265"/>
      <c r="S10265"/>
      <c r="T10265"/>
      <c r="U10265"/>
      <c r="V10265"/>
    </row>
    <row r="10266" spans="1:22" ht="12.75" customHeight="1" x14ac:dyDescent="0.25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  <c r="O10266"/>
      <c r="P10266"/>
      <c r="Q10266"/>
      <c r="R10266"/>
      <c r="S10266"/>
      <c r="T10266"/>
      <c r="U10266"/>
      <c r="V10266"/>
    </row>
    <row r="10267" spans="1:22" ht="12.75" customHeight="1" x14ac:dyDescent="0.25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  <c r="O10267"/>
      <c r="P10267"/>
      <c r="Q10267"/>
      <c r="R10267"/>
      <c r="S10267"/>
      <c r="T10267"/>
      <c r="U10267"/>
      <c r="V10267"/>
    </row>
    <row r="10268" spans="1:22" ht="12.75" customHeight="1" x14ac:dyDescent="0.25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  <c r="O10268"/>
      <c r="P10268"/>
      <c r="Q10268"/>
      <c r="R10268"/>
      <c r="S10268"/>
      <c r="T10268"/>
      <c r="U10268"/>
      <c r="V10268"/>
    </row>
    <row r="10269" spans="1:22" ht="12.75" customHeight="1" x14ac:dyDescent="0.25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  <c r="O10269"/>
      <c r="P10269"/>
      <c r="Q10269"/>
      <c r="R10269"/>
      <c r="S10269"/>
      <c r="T10269"/>
      <c r="U10269"/>
      <c r="V10269"/>
    </row>
    <row r="10270" spans="1:22" ht="12.75" customHeight="1" x14ac:dyDescent="0.25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  <c r="O10270"/>
      <c r="P10270"/>
      <c r="Q10270"/>
      <c r="R10270"/>
      <c r="S10270"/>
      <c r="T10270"/>
      <c r="U10270"/>
      <c r="V10270"/>
    </row>
    <row r="10271" spans="1:22" ht="12.75" customHeight="1" x14ac:dyDescent="0.25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  <c r="O10271"/>
      <c r="P10271"/>
      <c r="Q10271"/>
      <c r="R10271"/>
      <c r="S10271"/>
      <c r="T10271"/>
      <c r="U10271"/>
      <c r="V10271"/>
    </row>
    <row r="10272" spans="1:22" ht="12.75" customHeight="1" x14ac:dyDescent="0.25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  <c r="O10272"/>
      <c r="P10272"/>
      <c r="Q10272"/>
      <c r="R10272"/>
      <c r="S10272"/>
      <c r="T10272"/>
      <c r="U10272"/>
      <c r="V10272"/>
    </row>
    <row r="10273" spans="1:22" ht="12.75" customHeight="1" x14ac:dyDescent="0.25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  <c r="O10273"/>
      <c r="P10273"/>
      <c r="Q10273"/>
      <c r="R10273"/>
      <c r="S10273"/>
      <c r="T10273"/>
      <c r="U10273"/>
      <c r="V10273"/>
    </row>
    <row r="10274" spans="1:22" ht="12.75" customHeight="1" x14ac:dyDescent="0.25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  <c r="O10274"/>
      <c r="P10274"/>
      <c r="Q10274"/>
      <c r="R10274"/>
      <c r="S10274"/>
      <c r="T10274"/>
      <c r="U10274"/>
      <c r="V10274"/>
    </row>
    <row r="10275" spans="1:22" ht="12.75" customHeight="1" x14ac:dyDescent="0.25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  <c r="O10275"/>
      <c r="P10275"/>
      <c r="Q10275"/>
      <c r="R10275"/>
      <c r="S10275"/>
      <c r="T10275"/>
      <c r="U10275"/>
      <c r="V10275"/>
    </row>
    <row r="10276" spans="1:22" ht="12.75" customHeight="1" x14ac:dyDescent="0.25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  <c r="O10276"/>
      <c r="P10276"/>
      <c r="Q10276"/>
      <c r="R10276"/>
      <c r="S10276"/>
      <c r="T10276"/>
      <c r="U10276"/>
      <c r="V10276"/>
    </row>
    <row r="10277" spans="1:22" ht="12.75" customHeight="1" x14ac:dyDescent="0.25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  <c r="O10277"/>
      <c r="P10277"/>
      <c r="Q10277"/>
      <c r="R10277"/>
      <c r="S10277"/>
      <c r="T10277"/>
      <c r="U10277"/>
      <c r="V10277"/>
    </row>
    <row r="10278" spans="1:22" ht="12.75" customHeight="1" x14ac:dyDescent="0.25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  <c r="O10278"/>
      <c r="P10278"/>
      <c r="Q10278"/>
      <c r="R10278"/>
      <c r="S10278"/>
      <c r="T10278"/>
      <c r="U10278"/>
      <c r="V10278"/>
    </row>
    <row r="10279" spans="1:22" ht="12.75" customHeight="1" x14ac:dyDescent="0.25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  <c r="O10279"/>
      <c r="P10279"/>
      <c r="Q10279"/>
      <c r="R10279"/>
      <c r="S10279"/>
      <c r="T10279"/>
      <c r="U10279"/>
      <c r="V10279"/>
    </row>
    <row r="10280" spans="1:22" ht="12.75" customHeight="1" x14ac:dyDescent="0.25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  <c r="O10280"/>
      <c r="P10280"/>
      <c r="Q10280"/>
      <c r="R10280"/>
      <c r="S10280"/>
      <c r="T10280"/>
      <c r="U10280"/>
      <c r="V10280"/>
    </row>
    <row r="10281" spans="1:22" ht="12.75" customHeight="1" x14ac:dyDescent="0.25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  <c r="O10281"/>
      <c r="P10281"/>
      <c r="Q10281"/>
      <c r="R10281"/>
      <c r="S10281"/>
      <c r="T10281"/>
      <c r="U10281"/>
      <c r="V10281"/>
    </row>
    <row r="10282" spans="1:22" ht="12.75" customHeight="1" x14ac:dyDescent="0.25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  <c r="O10282"/>
      <c r="P10282"/>
      <c r="Q10282"/>
      <c r="R10282"/>
      <c r="S10282"/>
      <c r="T10282"/>
      <c r="U10282"/>
      <c r="V10282"/>
    </row>
    <row r="10283" spans="1:22" ht="12.75" customHeight="1" x14ac:dyDescent="0.25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  <c r="O10283"/>
      <c r="P10283"/>
      <c r="Q10283"/>
      <c r="R10283"/>
      <c r="S10283"/>
      <c r="T10283"/>
      <c r="U10283"/>
      <c r="V10283"/>
    </row>
    <row r="10284" spans="1:22" ht="12.75" customHeight="1" x14ac:dyDescent="0.25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  <c r="O10284"/>
      <c r="P10284"/>
      <c r="Q10284"/>
      <c r="R10284"/>
      <c r="S10284"/>
      <c r="T10284"/>
      <c r="U10284"/>
      <c r="V10284"/>
    </row>
    <row r="10285" spans="1:22" ht="12.75" customHeight="1" x14ac:dyDescent="0.25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  <c r="O10285"/>
      <c r="P10285"/>
      <c r="Q10285"/>
      <c r="R10285"/>
      <c r="S10285"/>
      <c r="T10285"/>
      <c r="U10285"/>
      <c r="V10285"/>
    </row>
    <row r="10286" spans="1:22" ht="12.75" customHeight="1" x14ac:dyDescent="0.25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  <c r="O10286"/>
      <c r="P10286"/>
      <c r="Q10286"/>
      <c r="R10286"/>
      <c r="S10286"/>
      <c r="T10286"/>
      <c r="U10286"/>
      <c r="V10286"/>
    </row>
    <row r="10287" spans="1:22" ht="12.75" customHeight="1" x14ac:dyDescent="0.25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  <c r="O10287"/>
      <c r="P10287"/>
      <c r="Q10287"/>
      <c r="R10287"/>
      <c r="S10287"/>
      <c r="T10287"/>
      <c r="U10287"/>
      <c r="V10287"/>
    </row>
    <row r="10288" spans="1:22" ht="12.75" customHeight="1" x14ac:dyDescent="0.25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  <c r="O10288"/>
      <c r="P10288"/>
      <c r="Q10288"/>
      <c r="R10288"/>
      <c r="S10288"/>
      <c r="T10288"/>
      <c r="U10288"/>
      <c r="V10288"/>
    </row>
    <row r="10289" spans="1:22" ht="12.75" customHeight="1" x14ac:dyDescent="0.25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  <c r="O10289"/>
      <c r="P10289"/>
      <c r="Q10289"/>
      <c r="R10289"/>
      <c r="S10289"/>
      <c r="T10289"/>
      <c r="U10289"/>
      <c r="V10289"/>
    </row>
    <row r="10290" spans="1:22" ht="12.75" customHeight="1" x14ac:dyDescent="0.25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  <c r="O10290"/>
      <c r="P10290"/>
      <c r="Q10290"/>
      <c r="R10290"/>
      <c r="S10290"/>
      <c r="T10290"/>
      <c r="U10290"/>
      <c r="V10290"/>
    </row>
    <row r="10291" spans="1:22" ht="12.75" customHeight="1" x14ac:dyDescent="0.25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  <c r="O10291"/>
      <c r="P10291"/>
      <c r="Q10291"/>
      <c r="R10291"/>
      <c r="S10291"/>
      <c r="T10291"/>
      <c r="U10291"/>
      <c r="V10291"/>
    </row>
    <row r="10292" spans="1:22" ht="12.75" customHeight="1" x14ac:dyDescent="0.25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  <c r="O10292"/>
      <c r="P10292"/>
      <c r="Q10292"/>
      <c r="R10292"/>
      <c r="S10292"/>
      <c r="T10292"/>
      <c r="U10292"/>
      <c r="V10292"/>
    </row>
    <row r="10293" spans="1:22" ht="12.75" customHeight="1" x14ac:dyDescent="0.25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  <c r="O10293"/>
      <c r="P10293"/>
      <c r="Q10293"/>
      <c r="R10293"/>
      <c r="S10293"/>
      <c r="T10293"/>
      <c r="U10293"/>
      <c r="V10293"/>
    </row>
    <row r="10294" spans="1:22" ht="12.75" customHeight="1" x14ac:dyDescent="0.25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  <c r="O10294"/>
      <c r="P10294"/>
      <c r="Q10294"/>
      <c r="R10294"/>
      <c r="S10294"/>
      <c r="T10294"/>
      <c r="U10294"/>
      <c r="V10294"/>
    </row>
    <row r="10295" spans="1:22" ht="12.75" customHeight="1" x14ac:dyDescent="0.25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  <c r="O10295"/>
      <c r="P10295"/>
      <c r="Q10295"/>
      <c r="R10295"/>
      <c r="S10295"/>
      <c r="T10295"/>
      <c r="U10295"/>
      <c r="V10295"/>
    </row>
    <row r="10296" spans="1:22" ht="12.75" customHeight="1" x14ac:dyDescent="0.25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  <c r="O10296"/>
      <c r="P10296"/>
      <c r="Q10296"/>
      <c r="R10296"/>
      <c r="S10296"/>
      <c r="T10296"/>
      <c r="U10296"/>
      <c r="V10296"/>
    </row>
    <row r="10297" spans="1:22" ht="12.75" customHeight="1" x14ac:dyDescent="0.25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  <c r="O10297"/>
      <c r="P10297"/>
      <c r="Q10297"/>
      <c r="R10297"/>
      <c r="S10297"/>
      <c r="T10297"/>
      <c r="U10297"/>
      <c r="V10297"/>
    </row>
    <row r="10298" spans="1:22" ht="12.75" customHeight="1" x14ac:dyDescent="0.25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  <c r="O10298"/>
      <c r="P10298"/>
      <c r="Q10298"/>
      <c r="R10298"/>
      <c r="S10298"/>
      <c r="T10298"/>
      <c r="U10298"/>
      <c r="V10298"/>
    </row>
    <row r="10299" spans="1:22" ht="12.75" customHeight="1" x14ac:dyDescent="0.25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  <c r="O10299"/>
      <c r="P10299"/>
      <c r="Q10299"/>
      <c r="R10299"/>
      <c r="S10299"/>
      <c r="T10299"/>
      <c r="U10299"/>
      <c r="V10299"/>
    </row>
    <row r="10300" spans="1:22" ht="12.75" customHeight="1" x14ac:dyDescent="0.25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  <c r="O10300"/>
      <c r="P10300"/>
      <c r="Q10300"/>
      <c r="R10300"/>
      <c r="S10300"/>
      <c r="T10300"/>
      <c r="U10300"/>
      <c r="V10300"/>
    </row>
    <row r="10301" spans="1:22" ht="12.75" customHeight="1" x14ac:dyDescent="0.25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  <c r="O10301"/>
      <c r="P10301"/>
      <c r="Q10301"/>
      <c r="R10301"/>
      <c r="S10301"/>
      <c r="T10301"/>
      <c r="U10301"/>
      <c r="V10301"/>
    </row>
    <row r="10302" spans="1:22" ht="12.75" customHeight="1" x14ac:dyDescent="0.25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  <c r="O10302"/>
      <c r="P10302"/>
      <c r="Q10302"/>
      <c r="R10302"/>
      <c r="S10302"/>
      <c r="T10302"/>
      <c r="U10302"/>
      <c r="V10302"/>
    </row>
    <row r="10303" spans="1:22" ht="12.75" customHeight="1" x14ac:dyDescent="0.25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  <c r="O10303"/>
      <c r="P10303"/>
      <c r="Q10303"/>
      <c r="R10303"/>
      <c r="S10303"/>
      <c r="T10303"/>
      <c r="U10303"/>
      <c r="V10303"/>
    </row>
    <row r="10304" spans="1:22" ht="12.75" customHeight="1" x14ac:dyDescent="0.25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  <c r="O10304"/>
      <c r="P10304"/>
      <c r="Q10304"/>
      <c r="R10304"/>
      <c r="S10304"/>
      <c r="T10304"/>
      <c r="U10304"/>
      <c r="V10304"/>
    </row>
    <row r="10305" spans="1:22" ht="12.75" customHeight="1" x14ac:dyDescent="0.25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  <c r="O10305"/>
      <c r="P10305"/>
      <c r="Q10305"/>
      <c r="R10305"/>
      <c r="S10305"/>
      <c r="T10305"/>
      <c r="U10305"/>
      <c r="V10305"/>
    </row>
    <row r="10306" spans="1:22" ht="12.75" customHeight="1" x14ac:dyDescent="0.25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  <c r="O10306"/>
      <c r="P10306"/>
      <c r="Q10306"/>
      <c r="R10306"/>
      <c r="S10306"/>
      <c r="T10306"/>
      <c r="U10306"/>
      <c r="V10306"/>
    </row>
    <row r="10307" spans="1:22" ht="12.75" customHeight="1" x14ac:dyDescent="0.25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  <c r="O10307"/>
      <c r="P10307"/>
      <c r="Q10307"/>
      <c r="R10307"/>
      <c r="S10307"/>
      <c r="T10307"/>
      <c r="U10307"/>
      <c r="V10307"/>
    </row>
    <row r="10308" spans="1:22" ht="12.75" customHeight="1" x14ac:dyDescent="0.25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  <c r="O10308"/>
      <c r="P10308"/>
      <c r="Q10308"/>
      <c r="R10308"/>
      <c r="S10308"/>
      <c r="T10308"/>
      <c r="U10308"/>
      <c r="V10308"/>
    </row>
    <row r="10309" spans="1:22" ht="12.75" customHeight="1" x14ac:dyDescent="0.25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  <c r="O10309"/>
      <c r="P10309"/>
      <c r="Q10309"/>
      <c r="R10309"/>
      <c r="S10309"/>
      <c r="T10309"/>
      <c r="U10309"/>
      <c r="V10309"/>
    </row>
    <row r="10310" spans="1:22" ht="12.75" customHeight="1" x14ac:dyDescent="0.25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  <c r="O10310"/>
      <c r="P10310"/>
      <c r="Q10310"/>
      <c r="R10310"/>
      <c r="S10310"/>
      <c r="T10310"/>
      <c r="U10310"/>
      <c r="V10310"/>
    </row>
    <row r="10311" spans="1:22" ht="12.75" customHeight="1" x14ac:dyDescent="0.25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  <c r="O10311"/>
      <c r="P10311"/>
      <c r="Q10311"/>
      <c r="R10311"/>
      <c r="S10311"/>
      <c r="T10311"/>
      <c r="U10311"/>
      <c r="V10311"/>
    </row>
    <row r="10312" spans="1:22" ht="12.75" customHeight="1" x14ac:dyDescent="0.25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  <c r="O10312"/>
      <c r="P10312"/>
      <c r="Q10312"/>
      <c r="R10312"/>
      <c r="S10312"/>
      <c r="T10312"/>
      <c r="U10312"/>
      <c r="V10312"/>
    </row>
    <row r="10313" spans="1:22" ht="12.75" customHeight="1" x14ac:dyDescent="0.25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  <c r="O10313"/>
      <c r="P10313"/>
      <c r="Q10313"/>
      <c r="R10313"/>
      <c r="S10313"/>
      <c r="T10313"/>
      <c r="U10313"/>
      <c r="V10313"/>
    </row>
    <row r="10314" spans="1:22" ht="12.75" customHeight="1" x14ac:dyDescent="0.25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  <c r="O10314"/>
      <c r="P10314"/>
      <c r="Q10314"/>
      <c r="R10314"/>
      <c r="S10314"/>
      <c r="T10314"/>
      <c r="U10314"/>
      <c r="V10314"/>
    </row>
    <row r="10315" spans="1:22" ht="12.75" customHeight="1" x14ac:dyDescent="0.25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  <c r="O10315"/>
      <c r="P10315"/>
      <c r="Q10315"/>
      <c r="R10315"/>
      <c r="S10315"/>
      <c r="T10315"/>
      <c r="U10315"/>
      <c r="V10315"/>
    </row>
    <row r="10316" spans="1:22" ht="12.75" customHeight="1" x14ac:dyDescent="0.25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  <c r="O10316"/>
      <c r="P10316"/>
      <c r="Q10316"/>
      <c r="R10316"/>
      <c r="S10316"/>
      <c r="T10316"/>
      <c r="U10316"/>
      <c r="V10316"/>
    </row>
    <row r="10317" spans="1:22" ht="12.75" customHeight="1" x14ac:dyDescent="0.25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  <c r="O10317"/>
      <c r="P10317"/>
      <c r="Q10317"/>
      <c r="R10317"/>
      <c r="S10317"/>
      <c r="T10317"/>
      <c r="U10317"/>
      <c r="V10317"/>
    </row>
    <row r="10318" spans="1:22" ht="12.75" customHeight="1" x14ac:dyDescent="0.25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  <c r="O10318"/>
      <c r="P10318"/>
      <c r="Q10318"/>
      <c r="R10318"/>
      <c r="S10318"/>
      <c r="T10318"/>
      <c r="U10318"/>
      <c r="V10318"/>
    </row>
    <row r="10319" spans="1:22" ht="12.75" customHeight="1" x14ac:dyDescent="0.25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  <c r="O10319"/>
      <c r="P10319"/>
      <c r="Q10319"/>
      <c r="R10319"/>
      <c r="S10319"/>
      <c r="T10319"/>
      <c r="U10319"/>
      <c r="V10319"/>
    </row>
    <row r="10320" spans="1:22" ht="12.75" customHeight="1" x14ac:dyDescent="0.25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  <c r="O10320"/>
      <c r="P10320"/>
      <c r="Q10320"/>
      <c r="R10320"/>
      <c r="S10320"/>
      <c r="T10320"/>
      <c r="U10320"/>
      <c r="V10320"/>
    </row>
    <row r="10321" spans="1:22" ht="12.75" customHeight="1" x14ac:dyDescent="0.25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  <c r="O10321"/>
      <c r="P10321"/>
      <c r="Q10321"/>
      <c r="R10321"/>
      <c r="S10321"/>
      <c r="T10321"/>
      <c r="U10321"/>
      <c r="V10321"/>
    </row>
    <row r="10322" spans="1:22" ht="12.75" customHeight="1" x14ac:dyDescent="0.25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  <c r="O10322"/>
      <c r="P10322"/>
      <c r="Q10322"/>
      <c r="R10322"/>
      <c r="S10322"/>
      <c r="T10322"/>
      <c r="U10322"/>
      <c r="V10322"/>
    </row>
    <row r="10323" spans="1:22" ht="12.75" customHeight="1" x14ac:dyDescent="0.25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  <c r="O10323"/>
      <c r="P10323"/>
      <c r="Q10323"/>
      <c r="R10323"/>
      <c r="S10323"/>
      <c r="T10323"/>
      <c r="U10323"/>
      <c r="V10323"/>
    </row>
    <row r="10324" spans="1:22" ht="12.75" customHeight="1" x14ac:dyDescent="0.25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  <c r="O10324"/>
      <c r="P10324"/>
      <c r="Q10324"/>
      <c r="R10324"/>
      <c r="S10324"/>
      <c r="T10324"/>
      <c r="U10324"/>
      <c r="V10324"/>
    </row>
    <row r="10325" spans="1:22" ht="12.75" customHeight="1" x14ac:dyDescent="0.25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  <c r="O10325"/>
      <c r="P10325"/>
      <c r="Q10325"/>
      <c r="R10325"/>
      <c r="S10325"/>
      <c r="T10325"/>
      <c r="U10325"/>
      <c r="V10325"/>
    </row>
    <row r="10326" spans="1:22" ht="12.75" customHeight="1" x14ac:dyDescent="0.25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  <c r="O10326"/>
      <c r="P10326"/>
      <c r="Q10326"/>
      <c r="R10326"/>
      <c r="S10326"/>
      <c r="T10326"/>
      <c r="U10326"/>
      <c r="V10326"/>
    </row>
    <row r="10327" spans="1:22" ht="12.75" customHeight="1" x14ac:dyDescent="0.25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  <c r="O10327"/>
      <c r="P10327"/>
      <c r="Q10327"/>
      <c r="R10327"/>
      <c r="S10327"/>
      <c r="T10327"/>
      <c r="U10327"/>
      <c r="V10327"/>
    </row>
    <row r="10328" spans="1:22" ht="12.75" customHeight="1" x14ac:dyDescent="0.25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  <c r="O10328"/>
      <c r="P10328"/>
      <c r="Q10328"/>
      <c r="R10328"/>
      <c r="S10328"/>
      <c r="T10328"/>
      <c r="U10328"/>
      <c r="V10328"/>
    </row>
    <row r="10329" spans="1:22" ht="12.75" customHeight="1" x14ac:dyDescent="0.25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  <c r="O10329"/>
      <c r="P10329"/>
      <c r="Q10329"/>
      <c r="R10329"/>
      <c r="S10329"/>
      <c r="T10329"/>
      <c r="U10329"/>
      <c r="V10329"/>
    </row>
    <row r="10330" spans="1:22" ht="12.75" customHeight="1" x14ac:dyDescent="0.25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  <c r="O10330"/>
      <c r="P10330"/>
      <c r="Q10330"/>
      <c r="R10330"/>
      <c r="S10330"/>
      <c r="T10330"/>
      <c r="U10330"/>
      <c r="V10330"/>
    </row>
    <row r="10331" spans="1:22" ht="12.75" customHeight="1" x14ac:dyDescent="0.25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  <c r="O10331"/>
      <c r="P10331"/>
      <c r="Q10331"/>
      <c r="R10331"/>
      <c r="S10331"/>
      <c r="T10331"/>
      <c r="U10331"/>
      <c r="V10331"/>
    </row>
    <row r="10332" spans="1:22" ht="12.75" customHeight="1" x14ac:dyDescent="0.25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  <c r="O10332"/>
      <c r="P10332"/>
      <c r="Q10332"/>
      <c r="R10332"/>
      <c r="S10332"/>
      <c r="T10332"/>
      <c r="U10332"/>
      <c r="V10332"/>
    </row>
    <row r="10333" spans="1:22" ht="12.75" customHeight="1" x14ac:dyDescent="0.25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  <c r="O10333"/>
      <c r="P10333"/>
      <c r="Q10333"/>
      <c r="R10333"/>
      <c r="S10333"/>
      <c r="T10333"/>
      <c r="U10333"/>
      <c r="V10333"/>
    </row>
    <row r="10334" spans="1:22" ht="12.75" customHeight="1" x14ac:dyDescent="0.25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  <c r="O10334"/>
      <c r="P10334"/>
      <c r="Q10334"/>
      <c r="R10334"/>
      <c r="S10334"/>
      <c r="T10334"/>
      <c r="U10334"/>
      <c r="V10334"/>
    </row>
    <row r="10335" spans="1:22" ht="12.75" customHeight="1" x14ac:dyDescent="0.25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  <c r="O10335"/>
      <c r="P10335"/>
      <c r="Q10335"/>
      <c r="R10335"/>
      <c r="S10335"/>
      <c r="T10335"/>
      <c r="U10335"/>
      <c r="V10335"/>
    </row>
    <row r="10336" spans="1:22" ht="12.75" customHeight="1" x14ac:dyDescent="0.25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  <c r="O10336"/>
      <c r="P10336"/>
      <c r="Q10336"/>
      <c r="R10336"/>
      <c r="S10336"/>
      <c r="T10336"/>
      <c r="U10336"/>
      <c r="V10336"/>
    </row>
    <row r="10337" spans="1:22" ht="12.75" customHeight="1" x14ac:dyDescent="0.25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  <c r="O10337"/>
      <c r="P10337"/>
      <c r="Q10337"/>
      <c r="R10337"/>
      <c r="S10337"/>
      <c r="T10337"/>
      <c r="U10337"/>
      <c r="V10337"/>
    </row>
    <row r="10338" spans="1:22" ht="12.75" customHeight="1" x14ac:dyDescent="0.25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  <c r="O10338"/>
      <c r="P10338"/>
      <c r="Q10338"/>
      <c r="R10338"/>
      <c r="S10338"/>
      <c r="T10338"/>
      <c r="U10338"/>
      <c r="V10338"/>
    </row>
    <row r="10339" spans="1:22" ht="12.75" customHeight="1" x14ac:dyDescent="0.25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  <c r="O10339"/>
      <c r="P10339"/>
      <c r="Q10339"/>
      <c r="R10339"/>
      <c r="S10339"/>
      <c r="T10339"/>
      <c r="U10339"/>
      <c r="V10339"/>
    </row>
    <row r="10340" spans="1:22" ht="12.75" customHeight="1" x14ac:dyDescent="0.25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  <c r="O10340"/>
      <c r="P10340"/>
      <c r="Q10340"/>
      <c r="R10340"/>
      <c r="S10340"/>
      <c r="T10340"/>
      <c r="U10340"/>
      <c r="V10340"/>
    </row>
    <row r="10341" spans="1:22" ht="12.75" customHeight="1" x14ac:dyDescent="0.25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  <c r="O10341"/>
      <c r="P10341"/>
      <c r="Q10341"/>
      <c r="R10341"/>
      <c r="S10341"/>
      <c r="T10341"/>
      <c r="U10341"/>
      <c r="V10341"/>
    </row>
    <row r="10342" spans="1:22" ht="12.75" customHeight="1" x14ac:dyDescent="0.25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  <c r="O10342"/>
      <c r="P10342"/>
      <c r="Q10342"/>
      <c r="R10342"/>
      <c r="S10342"/>
      <c r="T10342"/>
      <c r="U10342"/>
      <c r="V10342"/>
    </row>
    <row r="10343" spans="1:22" ht="12.75" customHeight="1" x14ac:dyDescent="0.25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  <c r="O10343"/>
      <c r="P10343"/>
      <c r="Q10343"/>
      <c r="R10343"/>
      <c r="S10343"/>
      <c r="T10343"/>
      <c r="U10343"/>
      <c r="V10343"/>
    </row>
    <row r="10344" spans="1:22" ht="12.75" customHeight="1" x14ac:dyDescent="0.25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  <c r="O10344"/>
      <c r="P10344"/>
      <c r="Q10344"/>
      <c r="R10344"/>
      <c r="S10344"/>
      <c r="T10344"/>
      <c r="U10344"/>
      <c r="V10344"/>
    </row>
    <row r="10345" spans="1:22" ht="12.75" customHeight="1" x14ac:dyDescent="0.25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  <c r="O10345"/>
      <c r="P10345"/>
      <c r="Q10345"/>
      <c r="R10345"/>
      <c r="S10345"/>
      <c r="T10345"/>
      <c r="U10345"/>
      <c r="V10345"/>
    </row>
    <row r="10346" spans="1:22" ht="12.75" customHeight="1" x14ac:dyDescent="0.25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  <c r="O10346"/>
      <c r="P10346"/>
      <c r="Q10346"/>
      <c r="R10346"/>
      <c r="S10346"/>
      <c r="T10346"/>
      <c r="U10346"/>
      <c r="V10346"/>
    </row>
    <row r="10347" spans="1:22" ht="12.75" customHeight="1" x14ac:dyDescent="0.25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  <c r="O10347"/>
      <c r="P10347"/>
      <c r="Q10347"/>
      <c r="R10347"/>
      <c r="S10347"/>
      <c r="T10347"/>
      <c r="U10347"/>
      <c r="V10347"/>
    </row>
    <row r="10348" spans="1:22" ht="12.75" customHeight="1" x14ac:dyDescent="0.25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  <c r="O10348"/>
      <c r="P10348"/>
      <c r="Q10348"/>
      <c r="R10348"/>
      <c r="S10348"/>
      <c r="T10348"/>
      <c r="U10348"/>
      <c r="V10348"/>
    </row>
    <row r="10349" spans="1:22" ht="12.75" customHeight="1" x14ac:dyDescent="0.25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  <c r="O10349"/>
      <c r="P10349"/>
      <c r="Q10349"/>
      <c r="R10349"/>
      <c r="S10349"/>
      <c r="T10349"/>
      <c r="U10349"/>
      <c r="V10349"/>
    </row>
    <row r="10350" spans="1:22" ht="12.75" customHeight="1" x14ac:dyDescent="0.25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  <c r="O10350"/>
      <c r="P10350"/>
      <c r="Q10350"/>
      <c r="R10350"/>
      <c r="S10350"/>
      <c r="T10350"/>
      <c r="U10350"/>
      <c r="V10350"/>
    </row>
    <row r="10351" spans="1:22" ht="12.75" customHeight="1" x14ac:dyDescent="0.25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  <c r="O10351"/>
      <c r="P10351"/>
      <c r="Q10351"/>
      <c r="R10351"/>
      <c r="S10351"/>
      <c r="T10351"/>
      <c r="U10351"/>
      <c r="V10351"/>
    </row>
    <row r="10352" spans="1:22" ht="12.75" customHeight="1" x14ac:dyDescent="0.25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  <c r="O10352"/>
      <c r="P10352"/>
      <c r="Q10352"/>
      <c r="R10352"/>
      <c r="S10352"/>
      <c r="T10352"/>
      <c r="U10352"/>
      <c r="V10352"/>
    </row>
    <row r="10353" spans="1:22" ht="12.75" customHeight="1" x14ac:dyDescent="0.25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  <c r="O10353"/>
      <c r="P10353"/>
      <c r="Q10353"/>
      <c r="R10353"/>
      <c r="S10353"/>
      <c r="T10353"/>
      <c r="U10353"/>
      <c r="V10353"/>
    </row>
    <row r="10354" spans="1:22" ht="12.75" customHeight="1" x14ac:dyDescent="0.25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  <c r="O10354"/>
      <c r="P10354"/>
      <c r="Q10354"/>
      <c r="R10354"/>
      <c r="S10354"/>
      <c r="T10354"/>
      <c r="U10354"/>
      <c r="V10354"/>
    </row>
    <row r="10355" spans="1:22" ht="12.75" customHeight="1" x14ac:dyDescent="0.25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  <c r="O10355"/>
      <c r="P10355"/>
      <c r="Q10355"/>
      <c r="R10355"/>
      <c r="S10355"/>
      <c r="T10355"/>
      <c r="U10355"/>
      <c r="V10355"/>
    </row>
    <row r="10356" spans="1:22" ht="12.75" customHeight="1" x14ac:dyDescent="0.25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  <c r="O10356"/>
      <c r="P10356"/>
      <c r="Q10356"/>
      <c r="R10356"/>
      <c r="S10356"/>
      <c r="T10356"/>
      <c r="U10356"/>
      <c r="V10356"/>
    </row>
    <row r="10357" spans="1:22" ht="12.75" customHeight="1" x14ac:dyDescent="0.25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  <c r="O10357"/>
      <c r="P10357"/>
      <c r="Q10357"/>
      <c r="R10357"/>
      <c r="S10357"/>
      <c r="T10357"/>
      <c r="U10357"/>
      <c r="V10357"/>
    </row>
    <row r="10358" spans="1:22" ht="12.75" customHeight="1" x14ac:dyDescent="0.25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  <c r="O10358"/>
      <c r="P10358"/>
      <c r="Q10358"/>
      <c r="R10358"/>
      <c r="S10358"/>
      <c r="T10358"/>
      <c r="U10358"/>
      <c r="V10358"/>
    </row>
    <row r="10359" spans="1:22" ht="12.75" customHeight="1" x14ac:dyDescent="0.25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  <c r="O10359"/>
      <c r="P10359"/>
      <c r="Q10359"/>
      <c r="R10359"/>
      <c r="S10359"/>
      <c r="T10359"/>
      <c r="U10359"/>
      <c r="V10359"/>
    </row>
    <row r="10360" spans="1:22" ht="12.75" customHeight="1" x14ac:dyDescent="0.25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  <c r="O10360"/>
      <c r="P10360"/>
      <c r="Q10360"/>
      <c r="R10360"/>
      <c r="S10360"/>
      <c r="T10360"/>
      <c r="U10360"/>
      <c r="V10360"/>
    </row>
    <row r="10361" spans="1:22" ht="12.75" customHeight="1" x14ac:dyDescent="0.25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  <c r="O10361"/>
      <c r="P10361"/>
      <c r="Q10361"/>
      <c r="R10361"/>
      <c r="S10361"/>
      <c r="T10361"/>
      <c r="U10361"/>
      <c r="V10361"/>
    </row>
    <row r="10362" spans="1:22" ht="12.75" customHeight="1" x14ac:dyDescent="0.25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  <c r="O10362"/>
      <c r="P10362"/>
      <c r="Q10362"/>
      <c r="R10362"/>
      <c r="S10362"/>
      <c r="T10362"/>
      <c r="U10362"/>
      <c r="V10362"/>
    </row>
    <row r="10363" spans="1:22" ht="12.75" customHeight="1" x14ac:dyDescent="0.25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  <c r="O10363"/>
      <c r="P10363"/>
      <c r="Q10363"/>
      <c r="R10363"/>
      <c r="S10363"/>
      <c r="T10363"/>
      <c r="U10363"/>
      <c r="V10363"/>
    </row>
    <row r="10364" spans="1:22" ht="12.75" customHeight="1" x14ac:dyDescent="0.25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  <c r="O10364"/>
      <c r="P10364"/>
      <c r="Q10364"/>
      <c r="R10364"/>
      <c r="S10364"/>
      <c r="T10364"/>
      <c r="U10364"/>
      <c r="V10364"/>
    </row>
    <row r="10365" spans="1:22" ht="12.75" customHeight="1" x14ac:dyDescent="0.25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  <c r="O10365"/>
      <c r="P10365"/>
      <c r="Q10365"/>
      <c r="R10365"/>
      <c r="S10365"/>
      <c r="T10365"/>
      <c r="U10365"/>
      <c r="V10365"/>
    </row>
    <row r="10366" spans="1:22" ht="12.75" customHeight="1" x14ac:dyDescent="0.25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  <c r="O10366"/>
      <c r="P10366"/>
      <c r="Q10366"/>
      <c r="R10366"/>
      <c r="S10366"/>
      <c r="T10366"/>
      <c r="U10366"/>
      <c r="V10366"/>
    </row>
    <row r="10367" spans="1:22" ht="12.75" customHeight="1" x14ac:dyDescent="0.25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  <c r="O10367"/>
      <c r="P10367"/>
      <c r="Q10367"/>
      <c r="R10367"/>
      <c r="S10367"/>
      <c r="T10367"/>
      <c r="U10367"/>
      <c r="V10367"/>
    </row>
    <row r="10368" spans="1:22" ht="12.75" customHeight="1" x14ac:dyDescent="0.25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  <c r="O10368"/>
      <c r="P10368"/>
      <c r="Q10368"/>
      <c r="R10368"/>
      <c r="S10368"/>
      <c r="T10368"/>
      <c r="U10368"/>
      <c r="V10368"/>
    </row>
    <row r="10369" spans="1:22" ht="12.75" customHeight="1" x14ac:dyDescent="0.25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  <c r="O10369"/>
      <c r="P10369"/>
      <c r="Q10369"/>
      <c r="R10369"/>
      <c r="S10369"/>
      <c r="T10369"/>
      <c r="U10369"/>
      <c r="V10369"/>
    </row>
    <row r="10370" spans="1:22" ht="12.75" customHeight="1" x14ac:dyDescent="0.25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  <c r="O10370"/>
      <c r="P10370"/>
      <c r="Q10370"/>
      <c r="R10370"/>
      <c r="S10370"/>
      <c r="T10370"/>
      <c r="U10370"/>
      <c r="V10370"/>
    </row>
    <row r="10371" spans="1:22" ht="12.75" customHeight="1" x14ac:dyDescent="0.25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  <c r="O10371"/>
      <c r="P10371"/>
      <c r="Q10371"/>
      <c r="R10371"/>
      <c r="S10371"/>
      <c r="T10371"/>
      <c r="U10371"/>
      <c r="V10371"/>
    </row>
    <row r="10372" spans="1:22" ht="12.75" customHeight="1" x14ac:dyDescent="0.25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  <c r="O10372"/>
      <c r="P10372"/>
      <c r="Q10372"/>
      <c r="R10372"/>
      <c r="S10372"/>
      <c r="T10372"/>
      <c r="U10372"/>
      <c r="V10372"/>
    </row>
    <row r="10373" spans="1:22" ht="12.75" customHeight="1" x14ac:dyDescent="0.25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  <c r="O10373"/>
      <c r="P10373"/>
      <c r="Q10373"/>
      <c r="R10373"/>
      <c r="S10373"/>
      <c r="T10373"/>
      <c r="U10373"/>
      <c r="V10373"/>
    </row>
    <row r="10374" spans="1:22" ht="12.75" customHeight="1" x14ac:dyDescent="0.25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  <c r="O10374"/>
      <c r="P10374"/>
      <c r="Q10374"/>
      <c r="R10374"/>
      <c r="S10374"/>
      <c r="T10374"/>
      <c r="U10374"/>
      <c r="V10374"/>
    </row>
    <row r="10375" spans="1:22" ht="12.75" customHeight="1" x14ac:dyDescent="0.25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  <c r="O10375"/>
      <c r="P10375"/>
      <c r="Q10375"/>
      <c r="R10375"/>
      <c r="S10375"/>
      <c r="T10375"/>
      <c r="U10375"/>
      <c r="V10375"/>
    </row>
    <row r="10376" spans="1:22" ht="12.75" customHeight="1" x14ac:dyDescent="0.25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  <c r="O10376"/>
      <c r="P10376"/>
      <c r="Q10376"/>
      <c r="R10376"/>
      <c r="S10376"/>
      <c r="T10376"/>
      <c r="U10376"/>
      <c r="V10376"/>
    </row>
    <row r="10377" spans="1:22" ht="12.75" customHeight="1" x14ac:dyDescent="0.25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  <c r="O10377"/>
      <c r="P10377"/>
      <c r="Q10377"/>
      <c r="R10377"/>
      <c r="S10377"/>
      <c r="T10377"/>
      <c r="U10377"/>
      <c r="V10377"/>
    </row>
    <row r="10378" spans="1:22" ht="12.75" customHeight="1" x14ac:dyDescent="0.25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  <c r="O10378"/>
      <c r="P10378"/>
      <c r="Q10378"/>
      <c r="R10378"/>
      <c r="S10378"/>
      <c r="T10378"/>
      <c r="U10378"/>
      <c r="V10378"/>
    </row>
    <row r="10379" spans="1:22" ht="12.75" customHeight="1" x14ac:dyDescent="0.25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  <c r="O10379"/>
      <c r="P10379"/>
      <c r="Q10379"/>
      <c r="R10379"/>
      <c r="S10379"/>
      <c r="T10379"/>
      <c r="U10379"/>
      <c r="V10379"/>
    </row>
    <row r="10380" spans="1:22" ht="12.75" customHeight="1" x14ac:dyDescent="0.25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  <c r="O10380"/>
      <c r="P10380"/>
      <c r="Q10380"/>
      <c r="R10380"/>
      <c r="S10380"/>
      <c r="T10380"/>
      <c r="U10380"/>
      <c r="V10380"/>
    </row>
    <row r="10381" spans="1:22" ht="12.75" customHeight="1" x14ac:dyDescent="0.25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  <c r="O10381"/>
      <c r="P10381"/>
      <c r="Q10381"/>
      <c r="R10381"/>
      <c r="S10381"/>
      <c r="T10381"/>
      <c r="U10381"/>
      <c r="V10381"/>
    </row>
    <row r="10382" spans="1:22" ht="12.75" customHeight="1" x14ac:dyDescent="0.25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  <c r="O10382"/>
      <c r="P10382"/>
      <c r="Q10382"/>
      <c r="R10382"/>
      <c r="S10382"/>
      <c r="T10382"/>
      <c r="U10382"/>
      <c r="V10382"/>
    </row>
    <row r="10383" spans="1:22" ht="12.75" customHeight="1" x14ac:dyDescent="0.25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  <c r="O10383"/>
      <c r="P10383"/>
      <c r="Q10383"/>
      <c r="R10383"/>
      <c r="S10383"/>
      <c r="T10383"/>
      <c r="U10383"/>
      <c r="V10383"/>
    </row>
    <row r="10384" spans="1:22" ht="12.75" customHeight="1" x14ac:dyDescent="0.25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  <c r="O10384"/>
      <c r="P10384"/>
      <c r="Q10384"/>
      <c r="R10384"/>
      <c r="S10384"/>
      <c r="T10384"/>
      <c r="U10384"/>
      <c r="V10384"/>
    </row>
    <row r="10385" spans="1:22" ht="12.75" customHeight="1" x14ac:dyDescent="0.25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  <c r="O10385"/>
      <c r="P10385"/>
      <c r="Q10385"/>
      <c r="R10385"/>
      <c r="S10385"/>
      <c r="T10385"/>
      <c r="U10385"/>
      <c r="V10385"/>
    </row>
    <row r="10386" spans="1:22" ht="12.75" customHeight="1" x14ac:dyDescent="0.25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  <c r="O10386"/>
      <c r="P10386"/>
      <c r="Q10386"/>
      <c r="R10386"/>
      <c r="S10386"/>
      <c r="T10386"/>
      <c r="U10386"/>
      <c r="V10386"/>
    </row>
    <row r="10387" spans="1:22" ht="12.75" customHeight="1" x14ac:dyDescent="0.25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  <c r="O10387"/>
      <c r="P10387"/>
      <c r="Q10387"/>
      <c r="R10387"/>
      <c r="S10387"/>
      <c r="T10387"/>
      <c r="U10387"/>
      <c r="V10387"/>
    </row>
    <row r="10388" spans="1:22" ht="12.75" customHeight="1" x14ac:dyDescent="0.25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  <c r="O10388"/>
      <c r="P10388"/>
      <c r="Q10388"/>
      <c r="R10388"/>
      <c r="S10388"/>
      <c r="T10388"/>
      <c r="U10388"/>
      <c r="V10388"/>
    </row>
    <row r="10389" spans="1:22" ht="12.75" customHeight="1" x14ac:dyDescent="0.25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  <c r="O10389"/>
      <c r="P10389"/>
      <c r="Q10389"/>
      <c r="R10389"/>
      <c r="S10389"/>
      <c r="T10389"/>
      <c r="U10389"/>
      <c r="V10389"/>
    </row>
    <row r="10390" spans="1:22" ht="12.75" customHeight="1" x14ac:dyDescent="0.25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  <c r="O10390"/>
      <c r="P10390"/>
      <c r="Q10390"/>
      <c r="R10390"/>
      <c r="S10390"/>
      <c r="T10390"/>
      <c r="U10390"/>
      <c r="V10390"/>
    </row>
    <row r="10391" spans="1:22" ht="12.75" customHeight="1" x14ac:dyDescent="0.25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  <c r="O10391"/>
      <c r="P10391"/>
      <c r="Q10391"/>
      <c r="R10391"/>
      <c r="S10391"/>
      <c r="T10391"/>
      <c r="U10391"/>
      <c r="V10391"/>
    </row>
    <row r="10392" spans="1:22" ht="12.75" customHeight="1" x14ac:dyDescent="0.25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  <c r="O10392"/>
      <c r="P10392"/>
      <c r="Q10392"/>
      <c r="R10392"/>
      <c r="S10392"/>
      <c r="T10392"/>
      <c r="U10392"/>
      <c r="V10392"/>
    </row>
    <row r="10393" spans="1:22" ht="12.75" customHeight="1" x14ac:dyDescent="0.25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  <c r="O10393"/>
      <c r="P10393"/>
      <c r="Q10393"/>
      <c r="R10393"/>
      <c r="S10393"/>
      <c r="T10393"/>
      <c r="U10393"/>
      <c r="V10393"/>
    </row>
    <row r="10394" spans="1:22" ht="12.75" customHeight="1" x14ac:dyDescent="0.25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  <c r="O10394"/>
      <c r="P10394"/>
      <c r="Q10394"/>
      <c r="R10394"/>
      <c r="S10394"/>
      <c r="T10394"/>
      <c r="U10394"/>
      <c r="V10394"/>
    </row>
    <row r="10395" spans="1:22" ht="12.75" customHeight="1" x14ac:dyDescent="0.25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  <c r="O10395"/>
      <c r="P10395"/>
      <c r="Q10395"/>
      <c r="R10395"/>
      <c r="S10395"/>
      <c r="T10395"/>
      <c r="U10395"/>
      <c r="V10395"/>
    </row>
    <row r="10396" spans="1:22" ht="12.75" customHeight="1" x14ac:dyDescent="0.25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  <c r="O10396"/>
      <c r="P10396"/>
      <c r="Q10396"/>
      <c r="R10396"/>
      <c r="S10396"/>
      <c r="T10396"/>
      <c r="U10396"/>
      <c r="V10396"/>
    </row>
    <row r="10397" spans="1:22" ht="12.75" customHeight="1" x14ac:dyDescent="0.25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  <c r="O10397"/>
      <c r="P10397"/>
      <c r="Q10397"/>
      <c r="R10397"/>
      <c r="S10397"/>
      <c r="T10397"/>
      <c r="U10397"/>
      <c r="V10397"/>
    </row>
    <row r="10398" spans="1:22" ht="12.75" customHeight="1" x14ac:dyDescent="0.25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  <c r="O10398"/>
      <c r="P10398"/>
      <c r="Q10398"/>
      <c r="R10398"/>
      <c r="S10398"/>
      <c r="T10398"/>
      <c r="U10398"/>
      <c r="V10398"/>
    </row>
    <row r="10399" spans="1:22" ht="12.75" customHeight="1" x14ac:dyDescent="0.25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  <c r="O10399"/>
      <c r="P10399"/>
      <c r="Q10399"/>
      <c r="R10399"/>
      <c r="S10399"/>
      <c r="T10399"/>
      <c r="U10399"/>
      <c r="V10399"/>
    </row>
    <row r="10400" spans="1:22" ht="12.75" customHeight="1" x14ac:dyDescent="0.25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  <c r="O10400"/>
      <c r="P10400"/>
      <c r="Q10400"/>
      <c r="R10400"/>
      <c r="S10400"/>
      <c r="T10400"/>
      <c r="U10400"/>
      <c r="V10400"/>
    </row>
    <row r="10401" spans="1:22" ht="12.75" customHeight="1" x14ac:dyDescent="0.25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  <c r="O10401"/>
      <c r="P10401"/>
      <c r="Q10401"/>
      <c r="R10401"/>
      <c r="S10401"/>
      <c r="T10401"/>
      <c r="U10401"/>
      <c r="V10401"/>
    </row>
    <row r="10402" spans="1:22" ht="12.75" customHeight="1" x14ac:dyDescent="0.25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  <c r="O10402"/>
      <c r="P10402"/>
      <c r="Q10402"/>
      <c r="R10402"/>
      <c r="S10402"/>
      <c r="T10402"/>
      <c r="U10402"/>
      <c r="V10402"/>
    </row>
    <row r="10403" spans="1:22" ht="12.75" customHeight="1" x14ac:dyDescent="0.25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  <c r="O10403"/>
      <c r="P10403"/>
      <c r="Q10403"/>
      <c r="R10403"/>
      <c r="S10403"/>
      <c r="T10403"/>
      <c r="U10403"/>
      <c r="V10403"/>
    </row>
    <row r="10404" spans="1:22" ht="12.75" customHeight="1" x14ac:dyDescent="0.25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  <c r="O10404"/>
      <c r="P10404"/>
      <c r="Q10404"/>
      <c r="R10404"/>
      <c r="S10404"/>
      <c r="T10404"/>
      <c r="U10404"/>
      <c r="V10404"/>
    </row>
    <row r="10405" spans="1:22" ht="12.75" customHeight="1" x14ac:dyDescent="0.25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  <c r="O10405"/>
      <c r="P10405"/>
      <c r="Q10405"/>
      <c r="R10405"/>
      <c r="S10405"/>
      <c r="T10405"/>
      <c r="U10405"/>
      <c r="V10405"/>
    </row>
    <row r="10406" spans="1:22" ht="12.75" customHeight="1" x14ac:dyDescent="0.25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  <c r="O10406"/>
      <c r="P10406"/>
      <c r="Q10406"/>
      <c r="R10406"/>
      <c r="S10406"/>
      <c r="T10406"/>
      <c r="U10406"/>
      <c r="V10406"/>
    </row>
    <row r="10407" spans="1:22" ht="12.75" customHeight="1" x14ac:dyDescent="0.25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  <c r="O10407"/>
      <c r="P10407"/>
      <c r="Q10407"/>
      <c r="R10407"/>
      <c r="S10407"/>
      <c r="T10407"/>
      <c r="U10407"/>
      <c r="V10407"/>
    </row>
    <row r="10408" spans="1:22" ht="12.75" customHeight="1" x14ac:dyDescent="0.25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  <c r="O10408"/>
      <c r="P10408"/>
      <c r="Q10408"/>
      <c r="R10408"/>
      <c r="S10408"/>
      <c r="T10408"/>
      <c r="U10408"/>
      <c r="V10408"/>
    </row>
    <row r="10409" spans="1:22" ht="12.75" customHeight="1" x14ac:dyDescent="0.25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  <c r="O10409"/>
      <c r="P10409"/>
      <c r="Q10409"/>
      <c r="R10409"/>
      <c r="S10409"/>
      <c r="T10409"/>
      <c r="U10409"/>
      <c r="V10409"/>
    </row>
    <row r="10410" spans="1:22" ht="12.75" customHeight="1" x14ac:dyDescent="0.25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  <c r="O10410"/>
      <c r="P10410"/>
      <c r="Q10410"/>
      <c r="R10410"/>
      <c r="S10410"/>
      <c r="T10410"/>
      <c r="U10410"/>
      <c r="V10410"/>
    </row>
    <row r="10411" spans="1:22" ht="12.75" customHeight="1" x14ac:dyDescent="0.25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  <c r="O10411"/>
      <c r="P10411"/>
      <c r="Q10411"/>
      <c r="R10411"/>
      <c r="S10411"/>
      <c r="T10411"/>
      <c r="U10411"/>
      <c r="V10411"/>
    </row>
    <row r="10412" spans="1:22" ht="12.75" customHeight="1" x14ac:dyDescent="0.25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  <c r="O10412"/>
      <c r="P10412"/>
      <c r="Q10412"/>
      <c r="R10412"/>
      <c r="S10412"/>
      <c r="T10412"/>
      <c r="U10412"/>
      <c r="V10412"/>
    </row>
    <row r="10413" spans="1:22" ht="12.75" customHeight="1" x14ac:dyDescent="0.25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  <c r="O10413"/>
      <c r="P10413"/>
      <c r="Q10413"/>
      <c r="R10413"/>
      <c r="S10413"/>
      <c r="T10413"/>
      <c r="U10413"/>
      <c r="V10413"/>
    </row>
    <row r="10414" spans="1:22" ht="12.75" customHeight="1" x14ac:dyDescent="0.25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  <c r="O10414"/>
      <c r="P10414"/>
      <c r="Q10414"/>
      <c r="R10414"/>
      <c r="S10414"/>
      <c r="T10414"/>
      <c r="U10414"/>
      <c r="V10414"/>
    </row>
    <row r="10415" spans="1:22" ht="12.75" customHeight="1" x14ac:dyDescent="0.25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  <c r="O10415"/>
      <c r="P10415"/>
      <c r="Q10415"/>
      <c r="R10415"/>
      <c r="S10415"/>
      <c r="T10415"/>
      <c r="U10415"/>
      <c r="V10415"/>
    </row>
    <row r="10416" spans="1:22" ht="12.75" customHeight="1" x14ac:dyDescent="0.25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  <c r="O10416"/>
      <c r="P10416"/>
      <c r="Q10416"/>
      <c r="R10416"/>
      <c r="S10416"/>
      <c r="T10416"/>
      <c r="U10416"/>
      <c r="V10416"/>
    </row>
    <row r="10417" spans="1:22" ht="12.75" customHeight="1" x14ac:dyDescent="0.25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  <c r="O10417"/>
      <c r="P10417"/>
      <c r="Q10417"/>
      <c r="R10417"/>
      <c r="S10417"/>
      <c r="T10417"/>
      <c r="U10417"/>
      <c r="V10417"/>
    </row>
    <row r="10418" spans="1:22" ht="12.75" customHeight="1" x14ac:dyDescent="0.25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  <c r="O10418"/>
      <c r="P10418"/>
      <c r="Q10418"/>
      <c r="R10418"/>
      <c r="S10418"/>
      <c r="T10418"/>
      <c r="U10418"/>
      <c r="V10418"/>
    </row>
    <row r="10419" spans="1:22" ht="12.75" customHeight="1" x14ac:dyDescent="0.25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  <c r="O10419"/>
      <c r="P10419"/>
      <c r="Q10419"/>
      <c r="R10419"/>
      <c r="S10419"/>
      <c r="T10419"/>
      <c r="U10419"/>
      <c r="V10419"/>
    </row>
    <row r="10420" spans="1:22" ht="12.75" customHeight="1" x14ac:dyDescent="0.25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  <c r="O10420"/>
      <c r="P10420"/>
      <c r="Q10420"/>
      <c r="R10420"/>
      <c r="S10420"/>
      <c r="T10420"/>
      <c r="U10420"/>
      <c r="V10420"/>
    </row>
    <row r="10421" spans="1:22" ht="12.75" customHeight="1" x14ac:dyDescent="0.25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  <c r="O10421"/>
      <c r="P10421"/>
      <c r="Q10421"/>
      <c r="R10421"/>
      <c r="S10421"/>
      <c r="T10421"/>
      <c r="U10421"/>
      <c r="V10421"/>
    </row>
    <row r="10422" spans="1:22" ht="12.75" customHeight="1" x14ac:dyDescent="0.25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  <c r="O10422"/>
      <c r="P10422"/>
      <c r="Q10422"/>
      <c r="R10422"/>
      <c r="S10422"/>
      <c r="T10422"/>
      <c r="U10422"/>
      <c r="V10422"/>
    </row>
    <row r="10423" spans="1:22" ht="12.75" customHeight="1" x14ac:dyDescent="0.25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  <c r="O10423"/>
      <c r="P10423"/>
      <c r="Q10423"/>
      <c r="R10423"/>
      <c r="S10423"/>
      <c r="T10423"/>
      <c r="U10423"/>
      <c r="V10423"/>
    </row>
    <row r="10424" spans="1:22" ht="12.75" customHeight="1" x14ac:dyDescent="0.25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  <c r="O10424"/>
      <c r="P10424"/>
      <c r="Q10424"/>
      <c r="R10424"/>
      <c r="S10424"/>
      <c r="T10424"/>
      <c r="U10424"/>
      <c r="V10424"/>
    </row>
    <row r="10425" spans="1:22" ht="12.75" customHeight="1" x14ac:dyDescent="0.25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  <c r="O10425"/>
      <c r="P10425"/>
      <c r="Q10425"/>
      <c r="R10425"/>
      <c r="S10425"/>
      <c r="T10425"/>
      <c r="U10425"/>
      <c r="V10425"/>
    </row>
    <row r="10426" spans="1:22" ht="12.75" customHeight="1" x14ac:dyDescent="0.25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  <c r="O10426"/>
      <c r="P10426"/>
      <c r="Q10426"/>
      <c r="R10426"/>
      <c r="S10426"/>
      <c r="T10426"/>
      <c r="U10426"/>
      <c r="V10426"/>
    </row>
    <row r="10427" spans="1:22" ht="12.75" customHeight="1" x14ac:dyDescent="0.25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  <c r="O10427"/>
      <c r="P10427"/>
      <c r="Q10427"/>
      <c r="R10427"/>
      <c r="S10427"/>
      <c r="T10427"/>
      <c r="U10427"/>
      <c r="V10427"/>
    </row>
    <row r="10428" spans="1:22" ht="12.75" customHeight="1" x14ac:dyDescent="0.25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  <c r="O10428"/>
      <c r="P10428"/>
      <c r="Q10428"/>
      <c r="R10428"/>
      <c r="S10428"/>
      <c r="T10428"/>
      <c r="U10428"/>
      <c r="V10428"/>
    </row>
    <row r="10429" spans="1:22" ht="12.75" customHeight="1" x14ac:dyDescent="0.25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  <c r="O10429"/>
      <c r="P10429"/>
      <c r="Q10429"/>
      <c r="R10429"/>
      <c r="S10429"/>
      <c r="T10429"/>
      <c r="U10429"/>
      <c r="V10429"/>
    </row>
    <row r="10430" spans="1:22" ht="12.75" customHeight="1" x14ac:dyDescent="0.25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  <c r="O10430"/>
      <c r="P10430"/>
      <c r="Q10430"/>
      <c r="R10430"/>
      <c r="S10430"/>
      <c r="T10430"/>
      <c r="U10430"/>
      <c r="V10430"/>
    </row>
    <row r="10431" spans="1:22" ht="12.75" customHeight="1" x14ac:dyDescent="0.25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  <c r="O10431"/>
      <c r="P10431"/>
      <c r="Q10431"/>
      <c r="R10431"/>
      <c r="S10431"/>
      <c r="T10431"/>
      <c r="U10431"/>
      <c r="V10431"/>
    </row>
    <row r="10432" spans="1:22" ht="12.75" customHeight="1" x14ac:dyDescent="0.25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  <c r="O10432"/>
      <c r="P10432"/>
      <c r="Q10432"/>
      <c r="R10432"/>
      <c r="S10432"/>
      <c r="T10432"/>
      <c r="U10432"/>
      <c r="V10432"/>
    </row>
    <row r="10433" spans="1:22" ht="12.75" customHeight="1" x14ac:dyDescent="0.25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  <c r="O10433"/>
      <c r="P10433"/>
      <c r="Q10433"/>
      <c r="R10433"/>
      <c r="S10433"/>
      <c r="T10433"/>
      <c r="U10433"/>
      <c r="V10433"/>
    </row>
    <row r="10434" spans="1:22" ht="12.75" customHeight="1" x14ac:dyDescent="0.25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  <c r="O10434"/>
      <c r="P10434"/>
      <c r="Q10434"/>
      <c r="R10434"/>
      <c r="S10434"/>
      <c r="T10434"/>
      <c r="U10434"/>
      <c r="V10434"/>
    </row>
    <row r="10435" spans="1:22" ht="12.75" customHeight="1" x14ac:dyDescent="0.25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  <c r="O10435"/>
      <c r="P10435"/>
      <c r="Q10435"/>
      <c r="R10435"/>
      <c r="S10435"/>
      <c r="T10435"/>
      <c r="U10435"/>
      <c r="V10435"/>
    </row>
    <row r="10436" spans="1:22" ht="12.75" customHeight="1" x14ac:dyDescent="0.25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  <c r="O10436"/>
      <c r="P10436"/>
      <c r="Q10436"/>
      <c r="R10436"/>
      <c r="S10436"/>
      <c r="T10436"/>
      <c r="U10436"/>
      <c r="V10436"/>
    </row>
    <row r="10437" spans="1:22" ht="12.75" customHeight="1" x14ac:dyDescent="0.25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  <c r="O10437"/>
      <c r="P10437"/>
      <c r="Q10437"/>
      <c r="R10437"/>
      <c r="S10437"/>
      <c r="T10437"/>
      <c r="U10437"/>
      <c r="V10437"/>
    </row>
    <row r="10438" spans="1:22" ht="12.75" customHeight="1" x14ac:dyDescent="0.25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  <c r="O10438"/>
      <c r="P10438"/>
      <c r="Q10438"/>
      <c r="R10438"/>
      <c r="S10438"/>
      <c r="T10438"/>
      <c r="U10438"/>
      <c r="V10438"/>
    </row>
    <row r="10439" spans="1:22" ht="12.75" customHeight="1" x14ac:dyDescent="0.25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  <c r="O10439"/>
      <c r="P10439"/>
      <c r="Q10439"/>
      <c r="R10439"/>
      <c r="S10439"/>
      <c r="T10439"/>
      <c r="U10439"/>
      <c r="V10439"/>
    </row>
    <row r="10440" spans="1:22" ht="12.75" customHeight="1" x14ac:dyDescent="0.25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  <c r="O10440"/>
      <c r="P10440"/>
      <c r="Q10440"/>
      <c r="R10440"/>
      <c r="S10440"/>
      <c r="T10440"/>
      <c r="U10440"/>
      <c r="V10440"/>
    </row>
    <row r="10441" spans="1:22" ht="12.75" customHeight="1" x14ac:dyDescent="0.25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  <c r="O10441"/>
      <c r="P10441"/>
      <c r="Q10441"/>
      <c r="R10441"/>
      <c r="S10441"/>
      <c r="T10441"/>
      <c r="U10441"/>
      <c r="V10441"/>
    </row>
    <row r="10442" spans="1:22" ht="12.75" customHeight="1" x14ac:dyDescent="0.25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  <c r="O10442"/>
      <c r="P10442"/>
      <c r="Q10442"/>
      <c r="R10442"/>
      <c r="S10442"/>
      <c r="T10442"/>
      <c r="U10442"/>
      <c r="V10442"/>
    </row>
    <row r="10443" spans="1:22" ht="12.75" customHeight="1" x14ac:dyDescent="0.25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  <c r="O10443"/>
      <c r="P10443"/>
      <c r="Q10443"/>
      <c r="R10443"/>
      <c r="S10443"/>
      <c r="T10443"/>
      <c r="U10443"/>
      <c r="V10443"/>
    </row>
    <row r="10444" spans="1:22" ht="12.75" customHeight="1" x14ac:dyDescent="0.25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  <c r="O10444"/>
      <c r="P10444"/>
      <c r="Q10444"/>
      <c r="R10444"/>
      <c r="S10444"/>
      <c r="T10444"/>
      <c r="U10444"/>
      <c r="V10444"/>
    </row>
    <row r="10445" spans="1:22" ht="12.75" customHeight="1" x14ac:dyDescent="0.25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  <c r="O10445"/>
      <c r="P10445"/>
      <c r="Q10445"/>
      <c r="R10445"/>
      <c r="S10445"/>
      <c r="T10445"/>
      <c r="U10445"/>
      <c r="V10445"/>
    </row>
    <row r="10446" spans="1:22" ht="12.75" customHeight="1" x14ac:dyDescent="0.25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  <c r="O10446"/>
      <c r="P10446"/>
      <c r="Q10446"/>
      <c r="R10446"/>
      <c r="S10446"/>
      <c r="T10446"/>
      <c r="U10446"/>
      <c r="V10446"/>
    </row>
    <row r="10447" spans="1:22" ht="12.75" customHeight="1" x14ac:dyDescent="0.25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  <c r="O10447"/>
      <c r="P10447"/>
      <c r="Q10447"/>
      <c r="R10447"/>
      <c r="S10447"/>
      <c r="T10447"/>
      <c r="U10447"/>
      <c r="V10447"/>
    </row>
    <row r="10448" spans="1:22" ht="12.75" customHeight="1" x14ac:dyDescent="0.25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  <c r="O10448"/>
      <c r="P10448"/>
      <c r="Q10448"/>
      <c r="R10448"/>
      <c r="S10448"/>
      <c r="T10448"/>
      <c r="U10448"/>
      <c r="V10448"/>
    </row>
    <row r="10449" spans="1:22" ht="12.75" customHeight="1" x14ac:dyDescent="0.25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  <c r="O10449"/>
      <c r="P10449"/>
      <c r="Q10449"/>
      <c r="R10449"/>
      <c r="S10449"/>
      <c r="T10449"/>
      <c r="U10449"/>
      <c r="V10449"/>
    </row>
    <row r="10450" spans="1:22" ht="12.75" customHeight="1" x14ac:dyDescent="0.25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  <c r="O10450"/>
      <c r="P10450"/>
      <c r="Q10450"/>
      <c r="R10450"/>
      <c r="S10450"/>
      <c r="T10450"/>
      <c r="U10450"/>
      <c r="V10450"/>
    </row>
    <row r="10451" spans="1:22" ht="12.75" customHeight="1" x14ac:dyDescent="0.25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  <c r="O10451"/>
      <c r="P10451"/>
      <c r="Q10451"/>
      <c r="R10451"/>
      <c r="S10451"/>
      <c r="T10451"/>
      <c r="U10451"/>
      <c r="V10451"/>
    </row>
    <row r="10452" spans="1:22" ht="12.75" customHeight="1" x14ac:dyDescent="0.25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  <c r="O10452"/>
      <c r="P10452"/>
      <c r="Q10452"/>
      <c r="R10452"/>
      <c r="S10452"/>
      <c r="T10452"/>
      <c r="U10452"/>
      <c r="V10452"/>
    </row>
    <row r="10453" spans="1:22" ht="12.75" customHeight="1" x14ac:dyDescent="0.25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  <c r="O10453"/>
      <c r="P10453"/>
      <c r="Q10453"/>
      <c r="R10453"/>
      <c r="S10453"/>
      <c r="T10453"/>
      <c r="U10453"/>
      <c r="V10453"/>
    </row>
    <row r="10454" spans="1:22" ht="12.75" customHeight="1" x14ac:dyDescent="0.25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  <c r="O10454"/>
      <c r="P10454"/>
      <c r="Q10454"/>
      <c r="R10454"/>
      <c r="S10454"/>
      <c r="T10454"/>
      <c r="U10454"/>
      <c r="V10454"/>
    </row>
    <row r="10455" spans="1:22" ht="12.75" customHeight="1" x14ac:dyDescent="0.25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  <c r="O10455"/>
      <c r="P10455"/>
      <c r="Q10455"/>
      <c r="R10455"/>
      <c r="S10455"/>
      <c r="T10455"/>
      <c r="U10455"/>
      <c r="V10455"/>
    </row>
    <row r="10456" spans="1:22" ht="12.75" customHeight="1" x14ac:dyDescent="0.25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  <c r="O10456"/>
      <c r="P10456"/>
      <c r="Q10456"/>
      <c r="R10456"/>
      <c r="S10456"/>
      <c r="T10456"/>
      <c r="U10456"/>
      <c r="V10456"/>
    </row>
    <row r="10457" spans="1:22" ht="12.75" customHeight="1" x14ac:dyDescent="0.25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  <c r="O10457"/>
      <c r="P10457"/>
      <c r="Q10457"/>
      <c r="R10457"/>
      <c r="S10457"/>
      <c r="T10457"/>
      <c r="U10457"/>
      <c r="V10457"/>
    </row>
    <row r="10458" spans="1:22" ht="12.75" customHeight="1" x14ac:dyDescent="0.25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  <c r="O10458"/>
      <c r="P10458"/>
      <c r="Q10458"/>
      <c r="R10458"/>
      <c r="S10458"/>
      <c r="T10458"/>
      <c r="U10458"/>
      <c r="V10458"/>
    </row>
    <row r="10459" spans="1:22" ht="12.75" customHeight="1" x14ac:dyDescent="0.25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  <c r="O10459"/>
      <c r="P10459"/>
      <c r="Q10459"/>
      <c r="R10459"/>
      <c r="S10459"/>
      <c r="T10459"/>
      <c r="U10459"/>
      <c r="V10459"/>
    </row>
    <row r="10460" spans="1:22" ht="12.75" customHeight="1" x14ac:dyDescent="0.25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  <c r="O10460"/>
      <c r="P10460"/>
      <c r="Q10460"/>
      <c r="R10460"/>
      <c r="S10460"/>
      <c r="T10460"/>
      <c r="U10460"/>
      <c r="V10460"/>
    </row>
    <row r="10461" spans="1:22" ht="12.75" customHeight="1" x14ac:dyDescent="0.25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  <c r="O10461"/>
      <c r="P10461"/>
      <c r="Q10461"/>
      <c r="R10461"/>
      <c r="S10461"/>
      <c r="T10461"/>
      <c r="U10461"/>
      <c r="V10461"/>
    </row>
    <row r="10462" spans="1:22" ht="12.75" customHeight="1" x14ac:dyDescent="0.25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  <c r="O10462"/>
      <c r="P10462"/>
      <c r="Q10462"/>
      <c r="R10462"/>
      <c r="S10462"/>
      <c r="T10462"/>
      <c r="U10462"/>
      <c r="V10462"/>
    </row>
    <row r="10463" spans="1:22" ht="12.75" customHeight="1" x14ac:dyDescent="0.25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  <c r="O10463"/>
      <c r="P10463"/>
      <c r="Q10463"/>
      <c r="R10463"/>
      <c r="S10463"/>
      <c r="T10463"/>
      <c r="U10463"/>
      <c r="V10463"/>
    </row>
    <row r="10464" spans="1:22" ht="12.75" customHeight="1" x14ac:dyDescent="0.25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  <c r="O10464"/>
      <c r="P10464"/>
      <c r="Q10464"/>
      <c r="R10464"/>
      <c r="S10464"/>
      <c r="T10464"/>
      <c r="U10464"/>
      <c r="V10464"/>
    </row>
    <row r="10465" spans="1:22" ht="12.75" customHeight="1" x14ac:dyDescent="0.25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  <c r="O10465"/>
      <c r="P10465"/>
      <c r="Q10465"/>
      <c r="R10465"/>
      <c r="S10465"/>
      <c r="T10465"/>
      <c r="U10465"/>
      <c r="V10465"/>
    </row>
    <row r="10466" spans="1:22" ht="12.75" customHeight="1" x14ac:dyDescent="0.25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  <c r="O10466"/>
      <c r="P10466"/>
      <c r="Q10466"/>
      <c r="R10466"/>
      <c r="S10466"/>
      <c r="T10466"/>
      <c r="U10466"/>
      <c r="V10466"/>
    </row>
    <row r="10467" spans="1:22" ht="12.75" customHeight="1" x14ac:dyDescent="0.25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  <c r="O10467"/>
      <c r="P10467"/>
      <c r="Q10467"/>
      <c r="R10467"/>
      <c r="S10467"/>
      <c r="T10467"/>
      <c r="U10467"/>
      <c r="V10467"/>
    </row>
    <row r="10468" spans="1:22" ht="12.75" customHeight="1" x14ac:dyDescent="0.25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  <c r="O10468"/>
      <c r="P10468"/>
      <c r="Q10468"/>
      <c r="R10468"/>
      <c r="S10468"/>
      <c r="T10468"/>
      <c r="U10468"/>
      <c r="V10468"/>
    </row>
    <row r="10469" spans="1:22" ht="12.75" customHeight="1" x14ac:dyDescent="0.25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  <c r="O10469"/>
      <c r="P10469"/>
      <c r="Q10469"/>
      <c r="R10469"/>
      <c r="S10469"/>
      <c r="T10469"/>
      <c r="U10469"/>
      <c r="V10469"/>
    </row>
    <row r="10470" spans="1:22" ht="12.75" customHeight="1" x14ac:dyDescent="0.25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  <c r="O10470"/>
      <c r="P10470"/>
      <c r="Q10470"/>
      <c r="R10470"/>
      <c r="S10470"/>
      <c r="T10470"/>
      <c r="U10470"/>
      <c r="V10470"/>
    </row>
    <row r="10471" spans="1:22" ht="12.75" customHeight="1" x14ac:dyDescent="0.25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  <c r="O10471"/>
      <c r="P10471"/>
      <c r="Q10471"/>
      <c r="R10471"/>
      <c r="S10471"/>
      <c r="T10471"/>
      <c r="U10471"/>
      <c r="V10471"/>
    </row>
    <row r="10472" spans="1:22" ht="12.75" customHeight="1" x14ac:dyDescent="0.25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  <c r="O10472"/>
      <c r="P10472"/>
      <c r="Q10472"/>
      <c r="R10472"/>
      <c r="S10472"/>
      <c r="T10472"/>
      <c r="U10472"/>
      <c r="V10472"/>
    </row>
    <row r="10473" spans="1:22" ht="12.75" customHeight="1" x14ac:dyDescent="0.25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  <c r="O10473"/>
      <c r="P10473"/>
      <c r="Q10473"/>
      <c r="R10473"/>
      <c r="S10473"/>
      <c r="T10473"/>
      <c r="U10473"/>
      <c r="V10473"/>
    </row>
    <row r="10474" spans="1:22" ht="12.75" customHeight="1" x14ac:dyDescent="0.25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  <c r="O10474"/>
      <c r="P10474"/>
      <c r="Q10474"/>
      <c r="R10474"/>
      <c r="S10474"/>
      <c r="T10474"/>
      <c r="U10474"/>
      <c r="V10474"/>
    </row>
    <row r="10475" spans="1:22" ht="12.75" customHeight="1" x14ac:dyDescent="0.25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  <c r="O10475"/>
      <c r="P10475"/>
      <c r="Q10475"/>
      <c r="R10475"/>
      <c r="S10475"/>
      <c r="T10475"/>
      <c r="U10475"/>
      <c r="V10475"/>
    </row>
    <row r="10476" spans="1:22" ht="12.75" customHeight="1" x14ac:dyDescent="0.25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  <c r="O10476"/>
      <c r="P10476"/>
      <c r="Q10476"/>
      <c r="R10476"/>
      <c r="S10476"/>
      <c r="T10476"/>
      <c r="U10476"/>
      <c r="V10476"/>
    </row>
    <row r="10477" spans="1:22" ht="12.75" customHeight="1" x14ac:dyDescent="0.25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  <c r="O10477"/>
      <c r="P10477"/>
      <c r="Q10477"/>
      <c r="R10477"/>
      <c r="S10477"/>
      <c r="T10477"/>
      <c r="U10477"/>
      <c r="V10477"/>
    </row>
    <row r="10478" spans="1:22" ht="12.75" customHeight="1" x14ac:dyDescent="0.25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  <c r="O10478"/>
      <c r="P10478"/>
      <c r="Q10478"/>
      <c r="R10478"/>
      <c r="S10478"/>
      <c r="T10478"/>
      <c r="U10478"/>
      <c r="V10478"/>
    </row>
    <row r="10479" spans="1:22" ht="12.75" customHeight="1" x14ac:dyDescent="0.25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  <c r="O10479"/>
      <c r="P10479"/>
      <c r="Q10479"/>
      <c r="R10479"/>
      <c r="S10479"/>
      <c r="T10479"/>
      <c r="U10479"/>
      <c r="V10479"/>
    </row>
    <row r="10480" spans="1:22" ht="12.75" customHeight="1" x14ac:dyDescent="0.25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  <c r="O10480"/>
      <c r="P10480"/>
      <c r="Q10480"/>
      <c r="R10480"/>
      <c r="S10480"/>
      <c r="T10480"/>
      <c r="U10480"/>
      <c r="V10480"/>
    </row>
    <row r="10481" spans="1:22" ht="12.75" customHeight="1" x14ac:dyDescent="0.25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  <c r="O10481"/>
      <c r="P10481"/>
      <c r="Q10481"/>
      <c r="R10481"/>
      <c r="S10481"/>
      <c r="T10481"/>
      <c r="U10481"/>
      <c r="V10481"/>
    </row>
    <row r="10482" spans="1:22" ht="12.75" customHeight="1" x14ac:dyDescent="0.25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  <c r="O10482"/>
      <c r="P10482"/>
      <c r="Q10482"/>
      <c r="R10482"/>
      <c r="S10482"/>
      <c r="T10482"/>
      <c r="U10482"/>
      <c r="V10482"/>
    </row>
    <row r="10483" spans="1:22" ht="12.75" customHeight="1" x14ac:dyDescent="0.25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  <c r="O10483"/>
      <c r="P10483"/>
      <c r="Q10483"/>
      <c r="R10483"/>
      <c r="S10483"/>
      <c r="T10483"/>
      <c r="U10483"/>
      <c r="V10483"/>
    </row>
    <row r="10484" spans="1:22" ht="12.75" customHeight="1" x14ac:dyDescent="0.25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  <c r="O10484"/>
      <c r="P10484"/>
      <c r="Q10484"/>
      <c r="R10484"/>
      <c r="S10484"/>
      <c r="T10484"/>
      <c r="U10484"/>
      <c r="V10484"/>
    </row>
    <row r="10485" spans="1:22" ht="12.75" customHeight="1" x14ac:dyDescent="0.25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  <c r="O10485"/>
      <c r="P10485"/>
      <c r="Q10485"/>
      <c r="R10485"/>
      <c r="S10485"/>
      <c r="T10485"/>
      <c r="U10485"/>
      <c r="V10485"/>
    </row>
    <row r="10486" spans="1:22" ht="12.75" customHeight="1" x14ac:dyDescent="0.25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  <c r="O10486"/>
      <c r="P10486"/>
      <c r="Q10486"/>
      <c r="R10486"/>
      <c r="S10486"/>
      <c r="T10486"/>
      <c r="U10486"/>
      <c r="V10486"/>
    </row>
    <row r="10487" spans="1:22" ht="12.75" customHeight="1" x14ac:dyDescent="0.25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  <c r="O10487"/>
      <c r="P10487"/>
      <c r="Q10487"/>
      <c r="R10487"/>
      <c r="S10487"/>
      <c r="T10487"/>
      <c r="U10487"/>
      <c r="V10487"/>
    </row>
    <row r="10488" spans="1:22" ht="12.75" customHeight="1" x14ac:dyDescent="0.25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  <c r="O10488"/>
      <c r="P10488"/>
      <c r="Q10488"/>
      <c r="R10488"/>
      <c r="S10488"/>
      <c r="T10488"/>
      <c r="U10488"/>
      <c r="V10488"/>
    </row>
    <row r="10489" spans="1:22" ht="12.75" customHeight="1" x14ac:dyDescent="0.25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  <c r="O10489"/>
      <c r="P10489"/>
      <c r="Q10489"/>
      <c r="R10489"/>
      <c r="S10489"/>
      <c r="T10489"/>
      <c r="U10489"/>
      <c r="V10489"/>
    </row>
    <row r="10490" spans="1:22" ht="12.75" customHeight="1" x14ac:dyDescent="0.25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  <c r="O10490"/>
      <c r="P10490"/>
      <c r="Q10490"/>
      <c r="R10490"/>
      <c r="S10490"/>
      <c r="T10490"/>
      <c r="U10490"/>
      <c r="V10490"/>
    </row>
    <row r="10491" spans="1:22" ht="12.75" customHeight="1" x14ac:dyDescent="0.25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  <c r="O10491"/>
      <c r="P10491"/>
      <c r="Q10491"/>
      <c r="R10491"/>
      <c r="S10491"/>
      <c r="T10491"/>
      <c r="U10491"/>
      <c r="V10491"/>
    </row>
    <row r="10492" spans="1:22" ht="12.75" customHeight="1" x14ac:dyDescent="0.25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  <c r="O10492"/>
      <c r="P10492"/>
      <c r="Q10492"/>
      <c r="R10492"/>
      <c r="S10492"/>
      <c r="T10492"/>
      <c r="U10492"/>
      <c r="V10492"/>
    </row>
    <row r="10493" spans="1:22" ht="12.75" customHeight="1" x14ac:dyDescent="0.25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  <c r="O10493"/>
      <c r="P10493"/>
      <c r="Q10493"/>
      <c r="R10493"/>
      <c r="S10493"/>
      <c r="T10493"/>
      <c r="U10493"/>
      <c r="V10493"/>
    </row>
    <row r="10494" spans="1:22" ht="12.75" customHeight="1" x14ac:dyDescent="0.25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  <c r="O10494"/>
      <c r="P10494"/>
      <c r="Q10494"/>
      <c r="R10494"/>
      <c r="S10494"/>
      <c r="T10494"/>
      <c r="U10494"/>
      <c r="V10494"/>
    </row>
    <row r="10495" spans="1:22" ht="12.75" customHeight="1" x14ac:dyDescent="0.25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  <c r="O10495"/>
      <c r="P10495"/>
      <c r="Q10495"/>
      <c r="R10495"/>
      <c r="S10495"/>
      <c r="T10495"/>
      <c r="U10495"/>
      <c r="V10495"/>
    </row>
    <row r="10496" spans="1:22" ht="12.75" customHeight="1" x14ac:dyDescent="0.25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  <c r="O10496"/>
      <c r="P10496"/>
      <c r="Q10496"/>
      <c r="R10496"/>
      <c r="S10496"/>
      <c r="T10496"/>
      <c r="U10496"/>
      <c r="V10496"/>
    </row>
    <row r="10497" spans="1:22" ht="12.75" customHeight="1" x14ac:dyDescent="0.25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  <c r="O10497"/>
      <c r="P10497"/>
      <c r="Q10497"/>
      <c r="R10497"/>
      <c r="S10497"/>
      <c r="T10497"/>
      <c r="U10497"/>
      <c r="V10497"/>
    </row>
    <row r="10498" spans="1:22" ht="12.75" customHeight="1" x14ac:dyDescent="0.25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  <c r="O10498"/>
      <c r="P10498"/>
      <c r="Q10498"/>
      <c r="R10498"/>
      <c r="S10498"/>
      <c r="T10498"/>
      <c r="U10498"/>
      <c r="V10498"/>
    </row>
    <row r="10499" spans="1:22" ht="12.75" customHeight="1" x14ac:dyDescent="0.25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  <c r="O10499"/>
      <c r="P10499"/>
      <c r="Q10499"/>
      <c r="R10499"/>
      <c r="S10499"/>
      <c r="T10499"/>
      <c r="U10499"/>
      <c r="V10499"/>
    </row>
    <row r="10500" spans="1:22" ht="12.75" customHeight="1" x14ac:dyDescent="0.25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  <c r="O10500"/>
      <c r="P10500"/>
      <c r="Q10500"/>
      <c r="R10500"/>
      <c r="S10500"/>
      <c r="T10500"/>
      <c r="U10500"/>
      <c r="V10500"/>
    </row>
    <row r="10501" spans="1:22" ht="12.75" customHeight="1" x14ac:dyDescent="0.25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  <c r="O10501"/>
      <c r="P10501"/>
      <c r="Q10501"/>
      <c r="R10501"/>
      <c r="S10501"/>
      <c r="T10501"/>
      <c r="U10501"/>
      <c r="V10501"/>
    </row>
    <row r="10502" spans="1:22" ht="12.75" customHeight="1" x14ac:dyDescent="0.25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  <c r="O10502"/>
      <c r="P10502"/>
      <c r="Q10502"/>
      <c r="R10502"/>
      <c r="S10502"/>
      <c r="T10502"/>
      <c r="U10502"/>
      <c r="V10502"/>
    </row>
    <row r="10503" spans="1:22" ht="12.75" customHeight="1" x14ac:dyDescent="0.25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  <c r="O10503"/>
      <c r="P10503"/>
      <c r="Q10503"/>
      <c r="R10503"/>
      <c r="S10503"/>
      <c r="T10503"/>
      <c r="U10503"/>
      <c r="V10503"/>
    </row>
    <row r="10504" spans="1:22" ht="12.75" customHeight="1" x14ac:dyDescent="0.25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  <c r="O10504"/>
      <c r="P10504"/>
      <c r="Q10504"/>
      <c r="R10504"/>
      <c r="S10504"/>
      <c r="T10504"/>
      <c r="U10504"/>
      <c r="V10504"/>
    </row>
    <row r="10505" spans="1:22" ht="12.75" customHeight="1" x14ac:dyDescent="0.25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  <c r="O10505"/>
      <c r="P10505"/>
      <c r="Q10505"/>
      <c r="R10505"/>
      <c r="S10505"/>
      <c r="T10505"/>
      <c r="U10505"/>
      <c r="V10505"/>
    </row>
    <row r="10506" spans="1:22" ht="12.75" customHeight="1" x14ac:dyDescent="0.25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  <c r="O10506"/>
      <c r="P10506"/>
      <c r="Q10506"/>
      <c r="R10506"/>
      <c r="S10506"/>
      <c r="T10506"/>
      <c r="U10506"/>
      <c r="V10506"/>
    </row>
    <row r="10507" spans="1:22" ht="12.75" customHeight="1" x14ac:dyDescent="0.25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  <c r="O10507"/>
      <c r="P10507"/>
      <c r="Q10507"/>
      <c r="R10507"/>
      <c r="S10507"/>
      <c r="T10507"/>
      <c r="U10507"/>
      <c r="V10507"/>
    </row>
    <row r="10508" spans="1:22" ht="12.75" customHeight="1" x14ac:dyDescent="0.25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  <c r="O10508"/>
      <c r="P10508"/>
      <c r="Q10508"/>
      <c r="R10508"/>
      <c r="S10508"/>
      <c r="T10508"/>
      <c r="U10508"/>
      <c r="V10508"/>
    </row>
    <row r="10509" spans="1:22" ht="12.75" customHeight="1" x14ac:dyDescent="0.25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  <c r="O10509"/>
      <c r="P10509"/>
      <c r="Q10509"/>
      <c r="R10509"/>
      <c r="S10509"/>
      <c r="T10509"/>
      <c r="U10509"/>
      <c r="V10509"/>
    </row>
    <row r="10510" spans="1:22" ht="12.75" customHeight="1" x14ac:dyDescent="0.25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  <c r="O10510"/>
      <c r="P10510"/>
      <c r="Q10510"/>
      <c r="R10510"/>
      <c r="S10510"/>
      <c r="T10510"/>
      <c r="U10510"/>
      <c r="V10510"/>
    </row>
    <row r="10511" spans="1:22" ht="12.75" customHeight="1" x14ac:dyDescent="0.25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  <c r="O10511"/>
      <c r="P10511"/>
      <c r="Q10511"/>
      <c r="R10511"/>
      <c r="S10511"/>
      <c r="T10511"/>
      <c r="U10511"/>
      <c r="V10511"/>
    </row>
    <row r="10512" spans="1:22" ht="12.75" customHeight="1" x14ac:dyDescent="0.25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  <c r="O10512"/>
      <c r="P10512"/>
      <c r="Q10512"/>
      <c r="R10512"/>
      <c r="S10512"/>
      <c r="T10512"/>
      <c r="U10512"/>
      <c r="V10512"/>
    </row>
    <row r="10513" spans="1:22" ht="12.75" customHeight="1" x14ac:dyDescent="0.25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  <c r="O10513"/>
      <c r="P10513"/>
      <c r="Q10513"/>
      <c r="R10513"/>
      <c r="S10513"/>
      <c r="T10513"/>
      <c r="U10513"/>
      <c r="V10513"/>
    </row>
    <row r="10514" spans="1:22" ht="12.75" customHeight="1" x14ac:dyDescent="0.25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  <c r="O10514"/>
      <c r="P10514"/>
      <c r="Q10514"/>
      <c r="R10514"/>
      <c r="S10514"/>
      <c r="T10514"/>
      <c r="U10514"/>
      <c r="V10514"/>
    </row>
    <row r="10515" spans="1:22" ht="12.75" customHeight="1" x14ac:dyDescent="0.25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  <c r="O10515"/>
      <c r="P10515"/>
      <c r="Q10515"/>
      <c r="R10515"/>
      <c r="S10515"/>
      <c r="T10515"/>
      <c r="U10515"/>
      <c r="V10515"/>
    </row>
    <row r="10516" spans="1:22" ht="12.75" customHeight="1" x14ac:dyDescent="0.25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  <c r="O10516"/>
      <c r="P10516"/>
      <c r="Q10516"/>
      <c r="R10516"/>
      <c r="S10516"/>
      <c r="T10516"/>
      <c r="U10516"/>
      <c r="V10516"/>
    </row>
    <row r="10517" spans="1:22" ht="12.75" customHeight="1" x14ac:dyDescent="0.25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  <c r="O10517"/>
      <c r="P10517"/>
      <c r="Q10517"/>
      <c r="R10517"/>
      <c r="S10517"/>
      <c r="T10517"/>
      <c r="U10517"/>
      <c r="V10517"/>
    </row>
    <row r="10518" spans="1:22" ht="12.75" customHeight="1" x14ac:dyDescent="0.25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  <c r="O10518"/>
      <c r="P10518"/>
      <c r="Q10518"/>
      <c r="R10518"/>
      <c r="S10518"/>
      <c r="T10518"/>
      <c r="U10518"/>
      <c r="V10518"/>
    </row>
    <row r="10519" spans="1:22" ht="12.75" customHeight="1" x14ac:dyDescent="0.25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  <c r="O10519"/>
      <c r="P10519"/>
      <c r="Q10519"/>
      <c r="R10519"/>
      <c r="S10519"/>
      <c r="T10519"/>
      <c r="U10519"/>
      <c r="V10519"/>
    </row>
    <row r="10520" spans="1:22" ht="12.75" customHeight="1" x14ac:dyDescent="0.25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  <c r="O10520"/>
      <c r="P10520"/>
      <c r="Q10520"/>
      <c r="R10520"/>
      <c r="S10520"/>
      <c r="T10520"/>
      <c r="U10520"/>
      <c r="V10520"/>
    </row>
    <row r="10521" spans="1:22" ht="12.75" customHeight="1" x14ac:dyDescent="0.25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  <c r="O10521"/>
      <c r="P10521"/>
      <c r="Q10521"/>
      <c r="R10521"/>
      <c r="S10521"/>
      <c r="T10521"/>
      <c r="U10521"/>
      <c r="V10521"/>
    </row>
    <row r="10522" spans="1:22" ht="12.75" customHeight="1" x14ac:dyDescent="0.25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  <c r="O10522"/>
      <c r="P10522"/>
      <c r="Q10522"/>
      <c r="R10522"/>
      <c r="S10522"/>
      <c r="T10522"/>
      <c r="U10522"/>
      <c r="V10522"/>
    </row>
    <row r="10523" spans="1:22" ht="12.75" customHeight="1" x14ac:dyDescent="0.25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  <c r="O10523"/>
      <c r="P10523"/>
      <c r="Q10523"/>
      <c r="R10523"/>
      <c r="S10523"/>
      <c r="T10523"/>
      <c r="U10523"/>
      <c r="V10523"/>
    </row>
    <row r="10524" spans="1:22" ht="12.75" customHeight="1" x14ac:dyDescent="0.25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  <c r="O10524"/>
      <c r="P10524"/>
      <c r="Q10524"/>
      <c r="R10524"/>
      <c r="S10524"/>
      <c r="T10524"/>
      <c r="U10524"/>
      <c r="V10524"/>
    </row>
    <row r="10525" spans="1:22" ht="12.75" customHeight="1" x14ac:dyDescent="0.25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  <c r="O10525"/>
      <c r="P10525"/>
      <c r="Q10525"/>
      <c r="R10525"/>
      <c r="S10525"/>
      <c r="T10525"/>
      <c r="U10525"/>
      <c r="V10525"/>
    </row>
    <row r="10526" spans="1:22" ht="12.75" customHeight="1" x14ac:dyDescent="0.25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  <c r="O10526"/>
      <c r="P10526"/>
      <c r="Q10526"/>
      <c r="R10526"/>
      <c r="S10526"/>
      <c r="T10526"/>
      <c r="U10526"/>
      <c r="V10526"/>
    </row>
    <row r="10527" spans="1:22" ht="12.75" customHeight="1" x14ac:dyDescent="0.25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  <c r="O10527"/>
      <c r="P10527"/>
      <c r="Q10527"/>
      <c r="R10527"/>
      <c r="S10527"/>
      <c r="T10527"/>
      <c r="U10527"/>
      <c r="V10527"/>
    </row>
    <row r="10528" spans="1:22" ht="12.75" customHeight="1" x14ac:dyDescent="0.25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  <c r="O10528"/>
      <c r="P10528"/>
      <c r="Q10528"/>
      <c r="R10528"/>
      <c r="S10528"/>
      <c r="T10528"/>
      <c r="U10528"/>
      <c r="V10528"/>
    </row>
    <row r="10529" spans="1:22" ht="12.75" customHeight="1" x14ac:dyDescent="0.25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  <c r="O10529"/>
      <c r="P10529"/>
      <c r="Q10529"/>
      <c r="R10529"/>
      <c r="S10529"/>
      <c r="T10529"/>
      <c r="U10529"/>
      <c r="V10529"/>
    </row>
    <row r="10530" spans="1:22" ht="12.75" customHeight="1" x14ac:dyDescent="0.25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  <c r="O10530"/>
      <c r="P10530"/>
      <c r="Q10530"/>
      <c r="R10530"/>
      <c r="S10530"/>
      <c r="T10530"/>
      <c r="U10530"/>
      <c r="V10530"/>
    </row>
    <row r="10531" spans="1:22" ht="12.75" customHeight="1" x14ac:dyDescent="0.25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  <c r="O10531"/>
      <c r="P10531"/>
      <c r="Q10531"/>
      <c r="R10531"/>
      <c r="S10531"/>
      <c r="T10531"/>
      <c r="U10531"/>
      <c r="V10531"/>
    </row>
    <row r="10532" spans="1:22" ht="12.75" customHeight="1" x14ac:dyDescent="0.25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  <c r="O10532"/>
      <c r="P10532"/>
      <c r="Q10532"/>
      <c r="R10532"/>
      <c r="S10532"/>
      <c r="T10532"/>
      <c r="U10532"/>
      <c r="V10532"/>
    </row>
    <row r="10533" spans="1:22" ht="12.75" customHeight="1" x14ac:dyDescent="0.25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  <c r="O10533"/>
      <c r="P10533"/>
      <c r="Q10533"/>
      <c r="R10533"/>
      <c r="S10533"/>
      <c r="T10533"/>
      <c r="U10533"/>
      <c r="V10533"/>
    </row>
    <row r="10534" spans="1:22" ht="12.75" customHeight="1" x14ac:dyDescent="0.25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  <c r="O10534"/>
      <c r="P10534"/>
      <c r="Q10534"/>
      <c r="R10534"/>
      <c r="S10534"/>
      <c r="T10534"/>
      <c r="U10534"/>
      <c r="V10534"/>
    </row>
    <row r="10535" spans="1:22" ht="12.75" customHeight="1" x14ac:dyDescent="0.25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  <c r="O10535"/>
      <c r="P10535"/>
      <c r="Q10535"/>
      <c r="R10535"/>
      <c r="S10535"/>
      <c r="T10535"/>
      <c r="U10535"/>
      <c r="V10535"/>
    </row>
    <row r="10536" spans="1:22" ht="12.75" customHeight="1" x14ac:dyDescent="0.25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  <c r="O10536"/>
      <c r="P10536"/>
      <c r="Q10536"/>
      <c r="R10536"/>
      <c r="S10536"/>
      <c r="T10536"/>
      <c r="U10536"/>
      <c r="V10536"/>
    </row>
    <row r="10537" spans="1:22" ht="12.75" customHeight="1" x14ac:dyDescent="0.25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  <c r="O10537"/>
      <c r="P10537"/>
      <c r="Q10537"/>
      <c r="R10537"/>
      <c r="S10537"/>
      <c r="T10537"/>
      <c r="U10537"/>
      <c r="V10537"/>
    </row>
    <row r="10538" spans="1:22" ht="12.75" customHeight="1" x14ac:dyDescent="0.25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  <c r="O10538"/>
      <c r="P10538"/>
      <c r="Q10538"/>
      <c r="R10538"/>
      <c r="S10538"/>
      <c r="T10538"/>
      <c r="U10538"/>
      <c r="V10538"/>
    </row>
    <row r="10539" spans="1:22" ht="12.75" customHeight="1" x14ac:dyDescent="0.25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  <c r="O10539"/>
      <c r="P10539"/>
      <c r="Q10539"/>
      <c r="R10539"/>
      <c r="S10539"/>
      <c r="T10539"/>
      <c r="U10539"/>
      <c r="V10539"/>
    </row>
    <row r="10540" spans="1:22" ht="12.75" customHeight="1" x14ac:dyDescent="0.25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  <c r="O10540"/>
      <c r="P10540"/>
      <c r="Q10540"/>
      <c r="R10540"/>
      <c r="S10540"/>
      <c r="T10540"/>
      <c r="U10540"/>
      <c r="V10540"/>
    </row>
    <row r="10541" spans="1:22" ht="12.75" customHeight="1" x14ac:dyDescent="0.25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  <c r="O10541"/>
      <c r="P10541"/>
      <c r="Q10541"/>
      <c r="R10541"/>
      <c r="S10541"/>
      <c r="T10541"/>
      <c r="U10541"/>
      <c r="V10541"/>
    </row>
    <row r="10542" spans="1:22" ht="12.75" customHeight="1" x14ac:dyDescent="0.25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  <c r="O10542"/>
      <c r="P10542"/>
      <c r="Q10542"/>
      <c r="R10542"/>
      <c r="S10542"/>
      <c r="T10542"/>
      <c r="U10542"/>
      <c r="V10542"/>
    </row>
    <row r="10543" spans="1:22" ht="12.75" customHeight="1" x14ac:dyDescent="0.25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  <c r="O10543"/>
      <c r="P10543"/>
      <c r="Q10543"/>
      <c r="R10543"/>
      <c r="S10543"/>
      <c r="T10543"/>
      <c r="U10543"/>
      <c r="V10543"/>
    </row>
    <row r="10544" spans="1:22" ht="12.75" customHeight="1" x14ac:dyDescent="0.25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  <c r="O10544"/>
      <c r="P10544"/>
      <c r="Q10544"/>
      <c r="R10544"/>
      <c r="S10544"/>
      <c r="T10544"/>
      <c r="U10544"/>
      <c r="V10544"/>
    </row>
    <row r="10545" spans="1:22" ht="12.75" customHeight="1" x14ac:dyDescent="0.25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  <c r="O10545"/>
      <c r="P10545"/>
      <c r="Q10545"/>
      <c r="R10545"/>
      <c r="S10545"/>
      <c r="T10545"/>
      <c r="U10545"/>
      <c r="V10545"/>
    </row>
    <row r="10546" spans="1:22" ht="12.75" customHeight="1" x14ac:dyDescent="0.25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  <c r="O10546"/>
      <c r="P10546"/>
      <c r="Q10546"/>
      <c r="R10546"/>
      <c r="S10546"/>
      <c r="T10546"/>
      <c r="U10546"/>
      <c r="V10546"/>
    </row>
    <row r="10547" spans="1:22" ht="12.75" customHeight="1" x14ac:dyDescent="0.25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  <c r="O10547"/>
      <c r="P10547"/>
      <c r="Q10547"/>
      <c r="R10547"/>
      <c r="S10547"/>
      <c r="T10547"/>
      <c r="U10547"/>
      <c r="V10547"/>
    </row>
    <row r="10548" spans="1:22" ht="12.75" customHeight="1" x14ac:dyDescent="0.25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  <c r="O10548"/>
      <c r="P10548"/>
      <c r="Q10548"/>
      <c r="R10548"/>
      <c r="S10548"/>
      <c r="T10548"/>
      <c r="U10548"/>
      <c r="V10548"/>
    </row>
    <row r="10549" spans="1:22" ht="12.75" customHeight="1" x14ac:dyDescent="0.25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  <c r="O10549"/>
      <c r="P10549"/>
      <c r="Q10549"/>
      <c r="R10549"/>
      <c r="S10549"/>
      <c r="T10549"/>
      <c r="U10549"/>
      <c r="V10549"/>
    </row>
    <row r="10550" spans="1:22" ht="12.75" customHeight="1" x14ac:dyDescent="0.25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  <c r="O10550"/>
      <c r="P10550"/>
      <c r="Q10550"/>
      <c r="R10550"/>
      <c r="S10550"/>
      <c r="T10550"/>
      <c r="U10550"/>
      <c r="V10550"/>
    </row>
    <row r="10551" spans="1:22" ht="12.75" customHeight="1" x14ac:dyDescent="0.25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  <c r="O10551"/>
      <c r="P10551"/>
      <c r="Q10551"/>
      <c r="R10551"/>
      <c r="S10551"/>
      <c r="T10551"/>
      <c r="U10551"/>
      <c r="V10551"/>
    </row>
    <row r="10552" spans="1:22" ht="12.75" customHeight="1" x14ac:dyDescent="0.25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  <c r="O10552"/>
      <c r="P10552"/>
      <c r="Q10552"/>
      <c r="R10552"/>
      <c r="S10552"/>
      <c r="T10552"/>
      <c r="U10552"/>
      <c r="V10552"/>
    </row>
    <row r="10553" spans="1:22" ht="12.75" customHeight="1" x14ac:dyDescent="0.25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  <c r="O10553"/>
      <c r="P10553"/>
      <c r="Q10553"/>
      <c r="R10553"/>
      <c r="S10553"/>
      <c r="T10553"/>
      <c r="U10553"/>
      <c r="V10553"/>
    </row>
    <row r="10554" spans="1:22" ht="12.75" customHeight="1" x14ac:dyDescent="0.25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  <c r="O10554"/>
      <c r="P10554"/>
      <c r="Q10554"/>
      <c r="R10554"/>
      <c r="S10554"/>
      <c r="T10554"/>
      <c r="U10554"/>
      <c r="V10554"/>
    </row>
    <row r="10555" spans="1:22" ht="12.75" customHeight="1" x14ac:dyDescent="0.25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  <c r="O10555"/>
      <c r="P10555"/>
      <c r="Q10555"/>
      <c r="R10555"/>
      <c r="S10555"/>
      <c r="T10555"/>
      <c r="U10555"/>
      <c r="V10555"/>
    </row>
    <row r="10556" spans="1:22" ht="12.75" customHeight="1" x14ac:dyDescent="0.25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  <c r="O10556"/>
      <c r="P10556"/>
      <c r="Q10556"/>
      <c r="R10556"/>
      <c r="S10556"/>
      <c r="T10556"/>
      <c r="U10556"/>
      <c r="V10556"/>
    </row>
    <row r="10557" spans="1:22" ht="12.75" customHeight="1" x14ac:dyDescent="0.25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  <c r="O10557"/>
      <c r="P10557"/>
      <c r="Q10557"/>
      <c r="R10557"/>
      <c r="S10557"/>
      <c r="T10557"/>
      <c r="U10557"/>
      <c r="V10557"/>
    </row>
    <row r="10558" spans="1:22" ht="12.75" customHeight="1" x14ac:dyDescent="0.25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  <c r="O10558"/>
      <c r="P10558"/>
      <c r="Q10558"/>
      <c r="R10558"/>
      <c r="S10558"/>
      <c r="T10558"/>
      <c r="U10558"/>
      <c r="V10558"/>
    </row>
    <row r="10559" spans="1:22" ht="12.75" customHeight="1" x14ac:dyDescent="0.25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  <c r="O10559"/>
      <c r="P10559"/>
      <c r="Q10559"/>
      <c r="R10559"/>
      <c r="S10559"/>
      <c r="T10559"/>
      <c r="U10559"/>
      <c r="V10559"/>
    </row>
    <row r="10560" spans="1:22" ht="12.75" customHeight="1" x14ac:dyDescent="0.25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  <c r="O10560"/>
      <c r="P10560"/>
      <c r="Q10560"/>
      <c r="R10560"/>
      <c r="S10560"/>
      <c r="T10560"/>
      <c r="U10560"/>
      <c r="V10560"/>
    </row>
    <row r="10561" spans="1:22" ht="12.75" customHeight="1" x14ac:dyDescent="0.25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  <c r="O10561"/>
      <c r="P10561"/>
      <c r="Q10561"/>
      <c r="R10561"/>
      <c r="S10561"/>
      <c r="T10561"/>
      <c r="U10561"/>
      <c r="V10561"/>
    </row>
    <row r="10562" spans="1:22" ht="12.75" customHeight="1" x14ac:dyDescent="0.25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  <c r="O10562"/>
      <c r="P10562"/>
      <c r="Q10562"/>
      <c r="R10562"/>
      <c r="S10562"/>
      <c r="T10562"/>
      <c r="U10562"/>
      <c r="V10562"/>
    </row>
    <row r="10563" spans="1:22" ht="12.75" customHeight="1" x14ac:dyDescent="0.25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  <c r="O10563"/>
      <c r="P10563"/>
      <c r="Q10563"/>
      <c r="R10563"/>
      <c r="S10563"/>
      <c r="T10563"/>
      <c r="U10563"/>
      <c r="V10563"/>
    </row>
    <row r="10564" spans="1:22" ht="12.75" customHeight="1" x14ac:dyDescent="0.25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  <c r="O10564"/>
      <c r="P10564"/>
      <c r="Q10564"/>
      <c r="R10564"/>
      <c r="S10564"/>
      <c r="T10564"/>
      <c r="U10564"/>
      <c r="V10564"/>
    </row>
    <row r="10565" spans="1:22" ht="12.75" customHeight="1" x14ac:dyDescent="0.25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  <c r="O10565"/>
      <c r="P10565"/>
      <c r="Q10565"/>
      <c r="R10565"/>
      <c r="S10565"/>
      <c r="T10565"/>
      <c r="U10565"/>
      <c r="V10565"/>
    </row>
    <row r="10566" spans="1:22" ht="12.75" customHeight="1" x14ac:dyDescent="0.25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  <c r="O10566"/>
      <c r="P10566"/>
      <c r="Q10566"/>
      <c r="R10566"/>
      <c r="S10566"/>
      <c r="T10566"/>
      <c r="U10566"/>
      <c r="V10566"/>
    </row>
    <row r="10567" spans="1:22" ht="12.75" customHeight="1" x14ac:dyDescent="0.25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  <c r="O10567"/>
      <c r="P10567"/>
      <c r="Q10567"/>
      <c r="R10567"/>
      <c r="S10567"/>
      <c r="T10567"/>
      <c r="U10567"/>
      <c r="V10567"/>
    </row>
    <row r="10568" spans="1:22" ht="12.75" customHeight="1" x14ac:dyDescent="0.25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  <c r="O10568"/>
      <c r="P10568"/>
      <c r="Q10568"/>
      <c r="R10568"/>
      <c r="S10568"/>
      <c r="T10568"/>
      <c r="U10568"/>
      <c r="V10568"/>
    </row>
    <row r="10569" spans="1:22" ht="12.75" customHeight="1" x14ac:dyDescent="0.25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  <c r="O10569"/>
      <c r="P10569"/>
      <c r="Q10569"/>
      <c r="R10569"/>
      <c r="S10569"/>
      <c r="T10569"/>
      <c r="U10569"/>
      <c r="V10569"/>
    </row>
    <row r="10570" spans="1:22" ht="12.75" customHeight="1" x14ac:dyDescent="0.25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  <c r="O10570"/>
      <c r="P10570"/>
      <c r="Q10570"/>
      <c r="R10570"/>
      <c r="S10570"/>
      <c r="T10570"/>
      <c r="U10570"/>
      <c r="V10570"/>
    </row>
    <row r="10571" spans="1:22" ht="12.75" customHeight="1" x14ac:dyDescent="0.25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  <c r="O10571"/>
      <c r="P10571"/>
      <c r="Q10571"/>
      <c r="R10571"/>
      <c r="S10571"/>
      <c r="T10571"/>
      <c r="U10571"/>
      <c r="V10571"/>
    </row>
    <row r="10572" spans="1:22" ht="12.75" customHeight="1" x14ac:dyDescent="0.25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  <c r="O10572"/>
      <c r="P10572"/>
      <c r="Q10572"/>
      <c r="R10572"/>
      <c r="S10572"/>
      <c r="T10572"/>
      <c r="U10572"/>
      <c r="V10572"/>
    </row>
    <row r="10573" spans="1:22" ht="12.75" customHeight="1" x14ac:dyDescent="0.25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  <c r="O10573"/>
      <c r="P10573"/>
      <c r="Q10573"/>
      <c r="R10573"/>
      <c r="S10573"/>
      <c r="T10573"/>
      <c r="U10573"/>
      <c r="V10573"/>
    </row>
    <row r="10574" spans="1:22" ht="12.75" customHeight="1" x14ac:dyDescent="0.25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  <c r="O10574"/>
      <c r="P10574"/>
      <c r="Q10574"/>
      <c r="R10574"/>
      <c r="S10574"/>
      <c r="T10574"/>
      <c r="U10574"/>
      <c r="V10574"/>
    </row>
    <row r="10575" spans="1:22" ht="12.75" customHeight="1" x14ac:dyDescent="0.25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  <c r="O10575"/>
      <c r="P10575"/>
      <c r="Q10575"/>
      <c r="R10575"/>
      <c r="S10575"/>
      <c r="T10575"/>
      <c r="U10575"/>
      <c r="V10575"/>
    </row>
    <row r="10576" spans="1:22" ht="12.75" customHeight="1" x14ac:dyDescent="0.25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  <c r="O10576"/>
      <c r="P10576"/>
      <c r="Q10576"/>
      <c r="R10576"/>
      <c r="S10576"/>
      <c r="T10576"/>
      <c r="U10576"/>
      <c r="V10576"/>
    </row>
    <row r="10577" spans="1:22" ht="12.75" customHeight="1" x14ac:dyDescent="0.25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  <c r="O10577"/>
      <c r="P10577"/>
      <c r="Q10577"/>
      <c r="R10577"/>
      <c r="S10577"/>
      <c r="T10577"/>
      <c r="U10577"/>
      <c r="V10577"/>
    </row>
    <row r="10578" spans="1:22" ht="12.75" customHeight="1" x14ac:dyDescent="0.25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  <c r="O10578"/>
      <c r="P10578"/>
      <c r="Q10578"/>
      <c r="R10578"/>
      <c r="S10578"/>
      <c r="T10578"/>
      <c r="U10578"/>
      <c r="V10578"/>
    </row>
    <row r="10579" spans="1:22" ht="12.75" customHeight="1" x14ac:dyDescent="0.25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  <c r="O10579"/>
      <c r="P10579"/>
      <c r="Q10579"/>
      <c r="R10579"/>
      <c r="S10579"/>
      <c r="T10579"/>
      <c r="U10579"/>
      <c r="V10579"/>
    </row>
    <row r="10580" spans="1:22" ht="12.75" customHeight="1" x14ac:dyDescent="0.25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  <c r="O10580"/>
      <c r="P10580"/>
      <c r="Q10580"/>
      <c r="R10580"/>
      <c r="S10580"/>
      <c r="T10580"/>
      <c r="U10580"/>
      <c r="V10580"/>
    </row>
    <row r="10581" spans="1:22" ht="12.75" customHeight="1" x14ac:dyDescent="0.25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  <c r="O10581"/>
      <c r="P10581"/>
      <c r="Q10581"/>
      <c r="R10581"/>
      <c r="S10581"/>
      <c r="T10581"/>
      <c r="U10581"/>
      <c r="V10581"/>
    </row>
    <row r="10582" spans="1:22" ht="12.75" customHeight="1" x14ac:dyDescent="0.25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  <c r="O10582"/>
      <c r="P10582"/>
      <c r="Q10582"/>
      <c r="R10582"/>
      <c r="S10582"/>
      <c r="T10582"/>
      <c r="U10582"/>
      <c r="V10582"/>
    </row>
    <row r="10583" spans="1:22" ht="12.75" customHeight="1" x14ac:dyDescent="0.25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  <c r="O10583"/>
      <c r="P10583"/>
      <c r="Q10583"/>
      <c r="R10583"/>
      <c r="S10583"/>
      <c r="T10583"/>
      <c r="U10583"/>
      <c r="V10583"/>
    </row>
    <row r="10584" spans="1:22" ht="12.75" customHeight="1" x14ac:dyDescent="0.25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  <c r="O10584"/>
      <c r="P10584"/>
      <c r="Q10584"/>
      <c r="R10584"/>
      <c r="S10584"/>
      <c r="T10584"/>
      <c r="U10584"/>
      <c r="V10584"/>
    </row>
    <row r="10585" spans="1:22" ht="12.75" customHeight="1" x14ac:dyDescent="0.25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  <c r="O10585"/>
      <c r="P10585"/>
      <c r="Q10585"/>
      <c r="R10585"/>
      <c r="S10585"/>
      <c r="T10585"/>
      <c r="U10585"/>
      <c r="V10585"/>
    </row>
    <row r="10586" spans="1:22" ht="12.75" customHeight="1" x14ac:dyDescent="0.25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  <c r="O10586"/>
      <c r="P10586"/>
      <c r="Q10586"/>
      <c r="R10586"/>
      <c r="S10586"/>
      <c r="T10586"/>
      <c r="U10586"/>
      <c r="V10586"/>
    </row>
    <row r="10587" spans="1:22" ht="12.75" customHeight="1" x14ac:dyDescent="0.25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  <c r="O10587"/>
      <c r="P10587"/>
      <c r="Q10587"/>
      <c r="R10587"/>
      <c r="S10587"/>
      <c r="T10587"/>
      <c r="U10587"/>
      <c r="V10587"/>
    </row>
    <row r="10588" spans="1:22" ht="12.75" customHeight="1" x14ac:dyDescent="0.25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  <c r="O10588"/>
      <c r="P10588"/>
      <c r="Q10588"/>
      <c r="R10588"/>
      <c r="S10588"/>
      <c r="T10588"/>
      <c r="U10588"/>
      <c r="V10588"/>
    </row>
    <row r="10589" spans="1:22" ht="12.75" customHeight="1" x14ac:dyDescent="0.25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  <c r="O10589"/>
      <c r="P10589"/>
      <c r="Q10589"/>
      <c r="R10589"/>
      <c r="S10589"/>
      <c r="T10589"/>
      <c r="U10589"/>
      <c r="V10589"/>
    </row>
    <row r="10590" spans="1:22" ht="12.75" customHeight="1" x14ac:dyDescent="0.25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  <c r="O10590"/>
      <c r="P10590"/>
      <c r="Q10590"/>
      <c r="R10590"/>
      <c r="S10590"/>
      <c r="T10590"/>
      <c r="U10590"/>
      <c r="V10590"/>
    </row>
    <row r="10591" spans="1:22" ht="12.75" customHeight="1" x14ac:dyDescent="0.25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  <c r="O10591"/>
      <c r="P10591"/>
      <c r="Q10591"/>
      <c r="R10591"/>
      <c r="S10591"/>
      <c r="T10591"/>
      <c r="U10591"/>
      <c r="V10591"/>
    </row>
    <row r="10592" spans="1:22" ht="12.75" customHeight="1" x14ac:dyDescent="0.25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  <c r="O10592"/>
      <c r="P10592"/>
      <c r="Q10592"/>
      <c r="R10592"/>
      <c r="S10592"/>
      <c r="T10592"/>
      <c r="U10592"/>
      <c r="V10592"/>
    </row>
    <row r="10593" spans="1:22" ht="12.75" customHeight="1" x14ac:dyDescent="0.25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  <c r="O10593"/>
      <c r="P10593"/>
      <c r="Q10593"/>
      <c r="R10593"/>
      <c r="S10593"/>
      <c r="T10593"/>
      <c r="U10593"/>
      <c r="V10593"/>
    </row>
    <row r="10594" spans="1:22" ht="12.75" customHeight="1" x14ac:dyDescent="0.25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  <c r="O10594"/>
      <c r="P10594"/>
      <c r="Q10594"/>
      <c r="R10594"/>
      <c r="S10594"/>
      <c r="T10594"/>
      <c r="U10594"/>
      <c r="V10594"/>
    </row>
    <row r="10595" spans="1:22" ht="12.75" customHeight="1" x14ac:dyDescent="0.25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  <c r="O10595"/>
      <c r="P10595"/>
      <c r="Q10595"/>
      <c r="R10595"/>
      <c r="S10595"/>
      <c r="T10595"/>
      <c r="U10595"/>
      <c r="V10595"/>
    </row>
    <row r="10596" spans="1:22" ht="12.75" customHeight="1" x14ac:dyDescent="0.25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  <c r="O10596"/>
      <c r="P10596"/>
      <c r="Q10596"/>
      <c r="R10596"/>
      <c r="S10596"/>
      <c r="T10596"/>
      <c r="U10596"/>
      <c r="V10596"/>
    </row>
    <row r="10597" spans="1:22" ht="12.75" customHeight="1" x14ac:dyDescent="0.25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  <c r="O10597"/>
      <c r="P10597"/>
      <c r="Q10597"/>
      <c r="R10597"/>
      <c r="S10597"/>
      <c r="T10597"/>
      <c r="U10597"/>
      <c r="V10597"/>
    </row>
    <row r="10598" spans="1:22" ht="12.75" customHeight="1" x14ac:dyDescent="0.25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  <c r="O10598"/>
      <c r="P10598"/>
      <c r="Q10598"/>
      <c r="R10598"/>
      <c r="S10598"/>
      <c r="T10598"/>
      <c r="U10598"/>
      <c r="V10598"/>
    </row>
    <row r="10599" spans="1:22" ht="12.75" customHeight="1" x14ac:dyDescent="0.25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  <c r="O10599"/>
      <c r="P10599"/>
      <c r="Q10599"/>
      <c r="R10599"/>
      <c r="S10599"/>
      <c r="T10599"/>
      <c r="U10599"/>
      <c r="V10599"/>
    </row>
    <row r="10600" spans="1:22" ht="12.75" customHeight="1" x14ac:dyDescent="0.25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  <c r="O10600"/>
      <c r="P10600"/>
      <c r="Q10600"/>
      <c r="R10600"/>
      <c r="S10600"/>
      <c r="T10600"/>
      <c r="U10600"/>
      <c r="V10600"/>
    </row>
    <row r="10601" spans="1:22" ht="12.75" customHeight="1" x14ac:dyDescent="0.25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  <c r="O10601"/>
      <c r="P10601"/>
      <c r="Q10601"/>
      <c r="R10601"/>
      <c r="S10601"/>
      <c r="T10601"/>
      <c r="U10601"/>
      <c r="V10601"/>
    </row>
    <row r="10602" spans="1:22" ht="12.75" customHeight="1" x14ac:dyDescent="0.25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  <c r="O10602"/>
      <c r="P10602"/>
      <c r="Q10602"/>
      <c r="R10602"/>
      <c r="S10602"/>
      <c r="T10602"/>
      <c r="U10602"/>
      <c r="V10602"/>
    </row>
    <row r="10603" spans="1:22" ht="12.75" customHeight="1" x14ac:dyDescent="0.25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  <c r="O10603"/>
      <c r="P10603"/>
      <c r="Q10603"/>
      <c r="R10603"/>
      <c r="S10603"/>
      <c r="T10603"/>
      <c r="U10603"/>
      <c r="V10603"/>
    </row>
    <row r="10604" spans="1:22" ht="12.75" customHeight="1" x14ac:dyDescent="0.25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  <c r="O10604"/>
      <c r="P10604"/>
      <c r="Q10604"/>
      <c r="R10604"/>
      <c r="S10604"/>
      <c r="T10604"/>
      <c r="U10604"/>
      <c r="V10604"/>
    </row>
    <row r="10605" spans="1:22" ht="12.75" customHeight="1" x14ac:dyDescent="0.25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  <c r="O10605"/>
      <c r="P10605"/>
      <c r="Q10605"/>
      <c r="R10605"/>
      <c r="S10605"/>
      <c r="T10605"/>
      <c r="U10605"/>
      <c r="V10605"/>
    </row>
    <row r="10606" spans="1:22" ht="12.75" customHeight="1" x14ac:dyDescent="0.25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  <c r="O10606"/>
      <c r="P10606"/>
      <c r="Q10606"/>
      <c r="R10606"/>
      <c r="S10606"/>
      <c r="T10606"/>
      <c r="U10606"/>
      <c r="V10606"/>
    </row>
    <row r="10607" spans="1:22" ht="12.75" customHeight="1" x14ac:dyDescent="0.25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  <c r="O10607"/>
      <c r="P10607"/>
      <c r="Q10607"/>
      <c r="R10607"/>
      <c r="S10607"/>
      <c r="T10607"/>
      <c r="U10607"/>
      <c r="V10607"/>
    </row>
    <row r="10608" spans="1:22" ht="12.75" customHeight="1" x14ac:dyDescent="0.25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  <c r="O10608"/>
      <c r="P10608"/>
      <c r="Q10608"/>
      <c r="R10608"/>
      <c r="S10608"/>
      <c r="T10608"/>
      <c r="U10608"/>
      <c r="V10608"/>
    </row>
    <row r="10609" spans="1:22" ht="12.75" customHeight="1" x14ac:dyDescent="0.25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  <c r="O10609"/>
      <c r="P10609"/>
      <c r="Q10609"/>
      <c r="R10609"/>
      <c r="S10609"/>
      <c r="T10609"/>
      <c r="U10609"/>
      <c r="V10609"/>
    </row>
    <row r="10610" spans="1:22" ht="12.75" customHeight="1" x14ac:dyDescent="0.25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  <c r="O10610"/>
      <c r="P10610"/>
      <c r="Q10610"/>
      <c r="R10610"/>
      <c r="S10610"/>
      <c r="T10610"/>
      <c r="U10610"/>
      <c r="V10610"/>
    </row>
    <row r="10611" spans="1:22" ht="12.75" customHeight="1" x14ac:dyDescent="0.25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  <c r="O10611"/>
      <c r="P10611"/>
      <c r="Q10611"/>
      <c r="R10611"/>
      <c r="S10611"/>
      <c r="T10611"/>
      <c r="U10611"/>
      <c r="V10611"/>
    </row>
    <row r="10612" spans="1:22" ht="12.75" customHeight="1" x14ac:dyDescent="0.25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  <c r="O10612"/>
      <c r="P10612"/>
      <c r="Q10612"/>
      <c r="R10612"/>
      <c r="S10612"/>
      <c r="T10612"/>
      <c r="U10612"/>
      <c r="V10612"/>
    </row>
    <row r="10613" spans="1:22" ht="12.75" customHeight="1" x14ac:dyDescent="0.25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  <c r="O10613"/>
      <c r="P10613"/>
      <c r="Q10613"/>
      <c r="R10613"/>
      <c r="S10613"/>
      <c r="T10613"/>
      <c r="U10613"/>
      <c r="V10613"/>
    </row>
    <row r="10614" spans="1:22" ht="12.75" customHeight="1" x14ac:dyDescent="0.25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  <c r="O10614"/>
      <c r="P10614"/>
      <c r="Q10614"/>
      <c r="R10614"/>
      <c r="S10614"/>
      <c r="T10614"/>
      <c r="U10614"/>
      <c r="V10614"/>
    </row>
    <row r="10615" spans="1:22" ht="12.75" customHeight="1" x14ac:dyDescent="0.25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  <c r="O10615"/>
      <c r="P10615"/>
      <c r="Q10615"/>
      <c r="R10615"/>
      <c r="S10615"/>
      <c r="T10615"/>
      <c r="U10615"/>
      <c r="V10615"/>
    </row>
    <row r="10616" spans="1:22" ht="12.75" customHeight="1" x14ac:dyDescent="0.25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  <c r="O10616"/>
      <c r="P10616"/>
      <c r="Q10616"/>
      <c r="R10616"/>
      <c r="S10616"/>
      <c r="T10616"/>
      <c r="U10616"/>
      <c r="V10616"/>
    </row>
    <row r="10617" spans="1:22" ht="12.75" customHeight="1" x14ac:dyDescent="0.25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  <c r="O10617"/>
      <c r="P10617"/>
      <c r="Q10617"/>
      <c r="R10617"/>
      <c r="S10617"/>
      <c r="T10617"/>
      <c r="U10617"/>
      <c r="V10617"/>
    </row>
    <row r="10618" spans="1:22" ht="12.75" customHeight="1" x14ac:dyDescent="0.25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  <c r="O10618"/>
      <c r="P10618"/>
      <c r="Q10618"/>
      <c r="R10618"/>
      <c r="S10618"/>
      <c r="T10618"/>
      <c r="U10618"/>
      <c r="V10618"/>
    </row>
    <row r="10619" spans="1:22" ht="12.75" customHeight="1" x14ac:dyDescent="0.25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  <c r="O10619"/>
      <c r="P10619"/>
      <c r="Q10619"/>
      <c r="R10619"/>
      <c r="S10619"/>
      <c r="T10619"/>
      <c r="U10619"/>
      <c r="V10619"/>
    </row>
    <row r="10620" spans="1:22" ht="12.75" customHeight="1" x14ac:dyDescent="0.25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  <c r="O10620"/>
      <c r="P10620"/>
      <c r="Q10620"/>
      <c r="R10620"/>
      <c r="S10620"/>
      <c r="T10620"/>
      <c r="U10620"/>
      <c r="V10620"/>
    </row>
    <row r="10621" spans="1:22" ht="12.75" customHeight="1" x14ac:dyDescent="0.25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  <c r="O10621"/>
      <c r="P10621"/>
      <c r="Q10621"/>
      <c r="R10621"/>
      <c r="S10621"/>
      <c r="T10621"/>
      <c r="U10621"/>
      <c r="V10621"/>
    </row>
    <row r="10622" spans="1:22" ht="12.75" customHeight="1" x14ac:dyDescent="0.25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  <c r="O10622"/>
      <c r="P10622"/>
      <c r="Q10622"/>
      <c r="R10622"/>
      <c r="S10622"/>
      <c r="T10622"/>
      <c r="U10622"/>
      <c r="V10622"/>
    </row>
    <row r="10623" spans="1:22" ht="12.75" customHeight="1" x14ac:dyDescent="0.25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  <c r="O10623"/>
      <c r="P10623"/>
      <c r="Q10623"/>
      <c r="R10623"/>
      <c r="S10623"/>
      <c r="T10623"/>
      <c r="U10623"/>
      <c r="V10623"/>
    </row>
    <row r="10624" spans="1:22" ht="12.75" customHeight="1" x14ac:dyDescent="0.25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  <c r="O10624"/>
      <c r="P10624"/>
      <c r="Q10624"/>
      <c r="R10624"/>
      <c r="S10624"/>
      <c r="T10624"/>
      <c r="U10624"/>
      <c r="V10624"/>
    </row>
    <row r="10625" spans="1:22" ht="12.75" customHeight="1" x14ac:dyDescent="0.25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  <c r="O10625"/>
      <c r="P10625"/>
      <c r="Q10625"/>
      <c r="R10625"/>
      <c r="S10625"/>
      <c r="T10625"/>
      <c r="U10625"/>
      <c r="V10625"/>
    </row>
    <row r="10626" spans="1:22" ht="12.75" customHeight="1" x14ac:dyDescent="0.25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  <c r="O10626"/>
      <c r="P10626"/>
      <c r="Q10626"/>
      <c r="R10626"/>
      <c r="S10626"/>
      <c r="T10626"/>
      <c r="U10626"/>
      <c r="V10626"/>
    </row>
    <row r="10627" spans="1:22" ht="12.75" customHeight="1" x14ac:dyDescent="0.25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  <c r="O10627"/>
      <c r="P10627"/>
      <c r="Q10627"/>
      <c r="R10627"/>
      <c r="S10627"/>
      <c r="T10627"/>
      <c r="U10627"/>
      <c r="V10627"/>
    </row>
    <row r="10628" spans="1:22" ht="12.75" customHeight="1" x14ac:dyDescent="0.25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  <c r="O10628"/>
      <c r="P10628"/>
      <c r="Q10628"/>
      <c r="R10628"/>
      <c r="S10628"/>
      <c r="T10628"/>
      <c r="U10628"/>
      <c r="V10628"/>
    </row>
    <row r="10629" spans="1:22" ht="12.75" customHeight="1" x14ac:dyDescent="0.25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  <c r="O10629"/>
      <c r="P10629"/>
      <c r="Q10629"/>
      <c r="R10629"/>
      <c r="S10629"/>
      <c r="T10629"/>
      <c r="U10629"/>
      <c r="V10629"/>
    </row>
    <row r="10630" spans="1:22" ht="12.75" customHeight="1" x14ac:dyDescent="0.25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  <c r="O10630"/>
      <c r="P10630"/>
      <c r="Q10630"/>
      <c r="R10630"/>
      <c r="S10630"/>
      <c r="T10630"/>
      <c r="U10630"/>
      <c r="V10630"/>
    </row>
    <row r="10631" spans="1:22" ht="12.75" customHeight="1" x14ac:dyDescent="0.25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  <c r="O10631"/>
      <c r="P10631"/>
      <c r="Q10631"/>
      <c r="R10631"/>
      <c r="S10631"/>
      <c r="T10631"/>
      <c r="U10631"/>
      <c r="V10631"/>
    </row>
    <row r="10632" spans="1:22" ht="12.75" customHeight="1" x14ac:dyDescent="0.25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  <c r="O10632"/>
      <c r="P10632"/>
      <c r="Q10632"/>
      <c r="R10632"/>
      <c r="S10632"/>
      <c r="T10632"/>
      <c r="U10632"/>
      <c r="V10632"/>
    </row>
    <row r="10633" spans="1:22" ht="12.75" customHeight="1" x14ac:dyDescent="0.25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  <c r="O10633"/>
      <c r="P10633"/>
      <c r="Q10633"/>
      <c r="R10633"/>
      <c r="S10633"/>
      <c r="T10633"/>
      <c r="U10633"/>
      <c r="V10633"/>
    </row>
    <row r="10634" spans="1:22" ht="12.75" customHeight="1" x14ac:dyDescent="0.25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  <c r="O10634"/>
      <c r="P10634"/>
      <c r="Q10634"/>
      <c r="R10634"/>
      <c r="S10634"/>
      <c r="T10634"/>
      <c r="U10634"/>
      <c r="V10634"/>
    </row>
    <row r="10635" spans="1:22" ht="12.75" customHeight="1" x14ac:dyDescent="0.25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  <c r="O10635"/>
      <c r="P10635"/>
      <c r="Q10635"/>
      <c r="R10635"/>
      <c r="S10635"/>
      <c r="T10635"/>
      <c r="U10635"/>
      <c r="V10635"/>
    </row>
    <row r="10636" spans="1:22" ht="12.75" customHeight="1" x14ac:dyDescent="0.25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  <c r="O10636"/>
      <c r="P10636"/>
      <c r="Q10636"/>
      <c r="R10636"/>
      <c r="S10636"/>
      <c r="T10636"/>
      <c r="U10636"/>
      <c r="V10636"/>
    </row>
    <row r="10637" spans="1:22" ht="12.75" customHeight="1" x14ac:dyDescent="0.25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  <c r="O10637"/>
      <c r="P10637"/>
      <c r="Q10637"/>
      <c r="R10637"/>
      <c r="S10637"/>
      <c r="T10637"/>
      <c r="U10637"/>
      <c r="V10637"/>
    </row>
    <row r="10638" spans="1:22" ht="12.75" customHeight="1" x14ac:dyDescent="0.25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  <c r="O10638"/>
      <c r="P10638"/>
      <c r="Q10638"/>
      <c r="R10638"/>
      <c r="S10638"/>
      <c r="T10638"/>
      <c r="U10638"/>
      <c r="V10638"/>
    </row>
    <row r="10639" spans="1:22" ht="12.75" customHeight="1" x14ac:dyDescent="0.25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  <c r="O10639"/>
      <c r="P10639"/>
      <c r="Q10639"/>
      <c r="R10639"/>
      <c r="S10639"/>
      <c r="T10639"/>
      <c r="U10639"/>
      <c r="V10639"/>
    </row>
    <row r="10640" spans="1:22" ht="12.75" customHeight="1" x14ac:dyDescent="0.25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  <c r="O10640"/>
      <c r="P10640"/>
      <c r="Q10640"/>
      <c r="R10640"/>
      <c r="S10640"/>
      <c r="T10640"/>
      <c r="U10640"/>
      <c r="V10640"/>
    </row>
    <row r="10641" spans="1:22" ht="12.75" customHeight="1" x14ac:dyDescent="0.25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  <c r="O10641"/>
      <c r="P10641"/>
      <c r="Q10641"/>
      <c r="R10641"/>
      <c r="S10641"/>
      <c r="T10641"/>
      <c r="U10641"/>
      <c r="V10641"/>
    </row>
    <row r="10642" spans="1:22" ht="12.75" customHeight="1" x14ac:dyDescent="0.25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  <c r="O10642"/>
      <c r="P10642"/>
      <c r="Q10642"/>
      <c r="R10642"/>
      <c r="S10642"/>
      <c r="T10642"/>
      <c r="U10642"/>
      <c r="V10642"/>
    </row>
    <row r="10643" spans="1:22" ht="12.75" customHeight="1" x14ac:dyDescent="0.25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  <c r="O10643"/>
      <c r="P10643"/>
      <c r="Q10643"/>
      <c r="R10643"/>
      <c r="S10643"/>
      <c r="T10643"/>
      <c r="U10643"/>
      <c r="V10643"/>
    </row>
    <row r="10644" spans="1:22" ht="12.75" customHeight="1" x14ac:dyDescent="0.25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  <c r="O10644"/>
      <c r="P10644"/>
      <c r="Q10644"/>
      <c r="R10644"/>
      <c r="S10644"/>
      <c r="T10644"/>
      <c r="U10644"/>
      <c r="V10644"/>
    </row>
    <row r="10645" spans="1:22" ht="12.75" customHeight="1" x14ac:dyDescent="0.25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  <c r="O10645"/>
      <c r="P10645"/>
      <c r="Q10645"/>
      <c r="R10645"/>
      <c r="S10645"/>
      <c r="T10645"/>
      <c r="U10645"/>
      <c r="V10645"/>
    </row>
    <row r="10646" spans="1:22" ht="12.75" customHeight="1" x14ac:dyDescent="0.25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  <c r="O10646"/>
      <c r="P10646"/>
      <c r="Q10646"/>
      <c r="R10646"/>
      <c r="S10646"/>
      <c r="T10646"/>
      <c r="U10646"/>
      <c r="V10646"/>
    </row>
    <row r="10647" spans="1:22" ht="12.75" customHeight="1" x14ac:dyDescent="0.25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  <c r="O10647"/>
      <c r="P10647"/>
      <c r="Q10647"/>
      <c r="R10647"/>
      <c r="S10647"/>
      <c r="T10647"/>
      <c r="U10647"/>
      <c r="V10647"/>
    </row>
    <row r="10648" spans="1:22" ht="12.75" customHeight="1" x14ac:dyDescent="0.25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  <c r="O10648"/>
      <c r="P10648"/>
      <c r="Q10648"/>
      <c r="R10648"/>
      <c r="S10648"/>
      <c r="T10648"/>
      <c r="U10648"/>
      <c r="V10648"/>
    </row>
    <row r="10649" spans="1:22" ht="12.75" customHeight="1" x14ac:dyDescent="0.25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  <c r="O10649"/>
      <c r="P10649"/>
      <c r="Q10649"/>
      <c r="R10649"/>
      <c r="S10649"/>
      <c r="T10649"/>
      <c r="U10649"/>
      <c r="V10649"/>
    </row>
    <row r="10650" spans="1:22" ht="12.75" customHeight="1" x14ac:dyDescent="0.25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  <c r="O10650"/>
      <c r="P10650"/>
      <c r="Q10650"/>
      <c r="R10650"/>
      <c r="S10650"/>
      <c r="T10650"/>
      <c r="U10650"/>
      <c r="V10650"/>
    </row>
    <row r="10651" spans="1:22" ht="12.75" customHeight="1" x14ac:dyDescent="0.25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  <c r="O10651"/>
      <c r="P10651"/>
      <c r="Q10651"/>
      <c r="R10651"/>
      <c r="S10651"/>
      <c r="T10651"/>
      <c r="U10651"/>
      <c r="V10651"/>
    </row>
    <row r="10652" spans="1:22" ht="12.75" customHeight="1" x14ac:dyDescent="0.25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  <c r="O10652"/>
      <c r="P10652"/>
      <c r="Q10652"/>
      <c r="R10652"/>
      <c r="S10652"/>
      <c r="T10652"/>
      <c r="U10652"/>
      <c r="V10652"/>
    </row>
    <row r="10653" spans="1:22" ht="12.75" customHeight="1" x14ac:dyDescent="0.25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  <c r="O10653"/>
      <c r="P10653"/>
      <c r="Q10653"/>
      <c r="R10653"/>
      <c r="S10653"/>
      <c r="T10653"/>
      <c r="U10653"/>
      <c r="V10653"/>
    </row>
    <row r="10654" spans="1:22" ht="12.75" customHeight="1" x14ac:dyDescent="0.25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  <c r="O10654"/>
      <c r="P10654"/>
      <c r="Q10654"/>
      <c r="R10654"/>
      <c r="S10654"/>
      <c r="T10654"/>
      <c r="U10654"/>
      <c r="V10654"/>
    </row>
    <row r="10655" spans="1:22" ht="12.75" customHeight="1" x14ac:dyDescent="0.25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  <c r="O10655"/>
      <c r="P10655"/>
      <c r="Q10655"/>
      <c r="R10655"/>
      <c r="S10655"/>
      <c r="T10655"/>
      <c r="U10655"/>
      <c r="V10655"/>
    </row>
    <row r="10656" spans="1:22" ht="12.75" customHeight="1" x14ac:dyDescent="0.25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  <c r="O10656"/>
      <c r="P10656"/>
      <c r="Q10656"/>
      <c r="R10656"/>
      <c r="S10656"/>
      <c r="T10656"/>
      <c r="U10656"/>
      <c r="V10656"/>
    </row>
    <row r="10657" spans="1:22" ht="12.75" customHeight="1" x14ac:dyDescent="0.25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  <c r="O10657"/>
      <c r="P10657"/>
      <c r="Q10657"/>
      <c r="R10657"/>
      <c r="S10657"/>
      <c r="T10657"/>
      <c r="U10657"/>
      <c r="V10657"/>
    </row>
    <row r="10658" spans="1:22" ht="12.75" customHeight="1" x14ac:dyDescent="0.25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  <c r="O10658"/>
      <c r="P10658"/>
      <c r="Q10658"/>
      <c r="R10658"/>
      <c r="S10658"/>
      <c r="T10658"/>
      <c r="U10658"/>
      <c r="V10658"/>
    </row>
    <row r="10659" spans="1:22" ht="12.75" customHeight="1" x14ac:dyDescent="0.25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  <c r="O10659"/>
      <c r="P10659"/>
      <c r="Q10659"/>
      <c r="R10659"/>
      <c r="S10659"/>
      <c r="T10659"/>
      <c r="U10659"/>
      <c r="V10659"/>
    </row>
    <row r="10660" spans="1:22" ht="12.75" customHeight="1" x14ac:dyDescent="0.25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  <c r="O10660"/>
      <c r="P10660"/>
      <c r="Q10660"/>
      <c r="R10660"/>
      <c r="S10660"/>
      <c r="T10660"/>
      <c r="U10660"/>
      <c r="V10660"/>
    </row>
    <row r="10661" spans="1:22" ht="12.75" customHeight="1" x14ac:dyDescent="0.25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  <c r="O10661"/>
      <c r="P10661"/>
      <c r="Q10661"/>
      <c r="R10661"/>
      <c r="S10661"/>
      <c r="T10661"/>
      <c r="U10661"/>
      <c r="V10661"/>
    </row>
    <row r="10662" spans="1:22" ht="12.75" customHeight="1" x14ac:dyDescent="0.25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  <c r="O10662"/>
      <c r="P10662"/>
      <c r="Q10662"/>
      <c r="R10662"/>
      <c r="S10662"/>
      <c r="T10662"/>
      <c r="U10662"/>
      <c r="V10662"/>
    </row>
    <row r="10663" spans="1:22" ht="12.75" customHeight="1" x14ac:dyDescent="0.25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  <c r="O10663"/>
      <c r="P10663"/>
      <c r="Q10663"/>
      <c r="R10663"/>
      <c r="S10663"/>
      <c r="T10663"/>
      <c r="U10663"/>
      <c r="V10663"/>
    </row>
    <row r="10664" spans="1:22" ht="12.75" customHeight="1" x14ac:dyDescent="0.25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  <c r="O10664"/>
      <c r="P10664"/>
      <c r="Q10664"/>
      <c r="R10664"/>
      <c r="S10664"/>
      <c r="T10664"/>
      <c r="U10664"/>
      <c r="V10664"/>
    </row>
    <row r="10665" spans="1:22" ht="12.75" customHeight="1" x14ac:dyDescent="0.25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  <c r="O10665"/>
      <c r="P10665"/>
      <c r="Q10665"/>
      <c r="R10665"/>
      <c r="S10665"/>
      <c r="T10665"/>
      <c r="U10665"/>
      <c r="V10665"/>
    </row>
    <row r="10666" spans="1:22" ht="12.75" customHeight="1" x14ac:dyDescent="0.25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  <c r="O10666"/>
      <c r="P10666"/>
      <c r="Q10666"/>
      <c r="R10666"/>
      <c r="S10666"/>
      <c r="T10666"/>
      <c r="U10666"/>
      <c r="V10666"/>
    </row>
    <row r="10667" spans="1:22" ht="12.75" customHeight="1" x14ac:dyDescent="0.25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  <c r="O10667"/>
      <c r="P10667"/>
      <c r="Q10667"/>
      <c r="R10667"/>
      <c r="S10667"/>
      <c r="T10667"/>
      <c r="U10667"/>
      <c r="V10667"/>
    </row>
    <row r="10668" spans="1:22" ht="12.75" customHeight="1" x14ac:dyDescent="0.25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  <c r="O10668"/>
      <c r="P10668"/>
      <c r="Q10668"/>
      <c r="R10668"/>
      <c r="S10668"/>
      <c r="T10668"/>
      <c r="U10668"/>
      <c r="V10668"/>
    </row>
    <row r="10669" spans="1:22" ht="12.75" customHeight="1" x14ac:dyDescent="0.25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  <c r="O10669"/>
      <c r="P10669"/>
      <c r="Q10669"/>
      <c r="R10669"/>
      <c r="S10669"/>
      <c r="T10669"/>
      <c r="U10669"/>
      <c r="V10669"/>
    </row>
    <row r="10670" spans="1:22" ht="12.75" customHeight="1" x14ac:dyDescent="0.25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  <c r="O10670"/>
      <c r="P10670"/>
      <c r="Q10670"/>
      <c r="R10670"/>
      <c r="S10670"/>
      <c r="T10670"/>
      <c r="U10670"/>
      <c r="V10670"/>
    </row>
    <row r="10671" spans="1:22" ht="12.75" customHeight="1" x14ac:dyDescent="0.25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  <c r="O10671"/>
      <c r="P10671"/>
      <c r="Q10671"/>
      <c r="R10671"/>
      <c r="S10671"/>
      <c r="T10671"/>
      <c r="U10671"/>
      <c r="V10671"/>
    </row>
    <row r="10672" spans="1:22" ht="12.75" customHeight="1" x14ac:dyDescent="0.25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  <c r="O10672"/>
      <c r="P10672"/>
      <c r="Q10672"/>
      <c r="R10672"/>
      <c r="S10672"/>
      <c r="T10672"/>
      <c r="U10672"/>
      <c r="V10672"/>
    </row>
    <row r="10673" spans="1:22" ht="12.75" customHeight="1" x14ac:dyDescent="0.25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  <c r="O10673"/>
      <c r="P10673"/>
      <c r="Q10673"/>
      <c r="R10673"/>
      <c r="S10673"/>
      <c r="T10673"/>
      <c r="U10673"/>
      <c r="V10673"/>
    </row>
    <row r="10674" spans="1:22" ht="12.75" customHeight="1" x14ac:dyDescent="0.25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  <c r="O10674"/>
      <c r="P10674"/>
      <c r="Q10674"/>
      <c r="R10674"/>
      <c r="S10674"/>
      <c r="T10674"/>
      <c r="U10674"/>
      <c r="V10674"/>
    </row>
    <row r="10675" spans="1:22" ht="12.75" customHeight="1" x14ac:dyDescent="0.25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  <c r="O10675"/>
      <c r="P10675"/>
      <c r="Q10675"/>
      <c r="R10675"/>
      <c r="S10675"/>
      <c r="T10675"/>
      <c r="U10675"/>
      <c r="V10675"/>
    </row>
    <row r="10676" spans="1:22" ht="12.75" customHeight="1" x14ac:dyDescent="0.25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  <c r="O10676"/>
      <c r="P10676"/>
      <c r="Q10676"/>
      <c r="R10676"/>
      <c r="S10676"/>
      <c r="T10676"/>
      <c r="U10676"/>
      <c r="V10676"/>
    </row>
    <row r="10677" spans="1:22" ht="12.75" customHeight="1" x14ac:dyDescent="0.25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  <c r="O10677"/>
      <c r="P10677"/>
      <c r="Q10677"/>
      <c r="R10677"/>
      <c r="S10677"/>
      <c r="T10677"/>
      <c r="U10677"/>
      <c r="V10677"/>
    </row>
    <row r="10678" spans="1:22" ht="12.75" customHeight="1" x14ac:dyDescent="0.25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  <c r="O10678"/>
      <c r="P10678"/>
      <c r="Q10678"/>
      <c r="R10678"/>
      <c r="S10678"/>
      <c r="T10678"/>
      <c r="U10678"/>
      <c r="V10678"/>
    </row>
    <row r="10679" spans="1:22" ht="12.75" customHeight="1" x14ac:dyDescent="0.25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  <c r="O10679"/>
      <c r="P10679"/>
      <c r="Q10679"/>
      <c r="R10679"/>
      <c r="S10679"/>
      <c r="T10679"/>
      <c r="U10679"/>
      <c r="V10679"/>
    </row>
    <row r="10680" spans="1:22" ht="12.75" customHeight="1" x14ac:dyDescent="0.25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  <c r="O10680"/>
      <c r="P10680"/>
      <c r="Q10680"/>
      <c r="R10680"/>
      <c r="S10680"/>
      <c r="T10680"/>
      <c r="U10680"/>
      <c r="V10680"/>
    </row>
    <row r="10681" spans="1:22" ht="12.75" customHeight="1" x14ac:dyDescent="0.25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  <c r="O10681"/>
      <c r="P10681"/>
      <c r="Q10681"/>
      <c r="R10681"/>
      <c r="S10681"/>
      <c r="T10681"/>
      <c r="U10681"/>
      <c r="V10681"/>
    </row>
    <row r="10682" spans="1:22" ht="12.75" customHeight="1" x14ac:dyDescent="0.25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  <c r="O10682"/>
      <c r="P10682"/>
      <c r="Q10682"/>
      <c r="R10682"/>
      <c r="S10682"/>
      <c r="T10682"/>
      <c r="U10682"/>
      <c r="V10682"/>
    </row>
    <row r="10683" spans="1:22" ht="12.75" customHeight="1" x14ac:dyDescent="0.25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  <c r="O10683"/>
      <c r="P10683"/>
      <c r="Q10683"/>
      <c r="R10683"/>
      <c r="S10683"/>
      <c r="T10683"/>
      <c r="U10683"/>
      <c r="V10683"/>
    </row>
    <row r="10684" spans="1:22" ht="12.75" customHeight="1" x14ac:dyDescent="0.25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  <c r="O10684"/>
      <c r="P10684"/>
      <c r="Q10684"/>
      <c r="R10684"/>
      <c r="S10684"/>
      <c r="T10684"/>
      <c r="U10684"/>
      <c r="V10684"/>
    </row>
    <row r="10685" spans="1:22" ht="12.75" customHeight="1" x14ac:dyDescent="0.25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  <c r="O10685"/>
      <c r="P10685"/>
      <c r="Q10685"/>
      <c r="R10685"/>
      <c r="S10685"/>
      <c r="T10685"/>
      <c r="U10685"/>
      <c r="V10685"/>
    </row>
    <row r="10686" spans="1:22" ht="12.75" customHeight="1" x14ac:dyDescent="0.25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  <c r="O10686"/>
      <c r="P10686"/>
      <c r="Q10686"/>
      <c r="R10686"/>
      <c r="S10686"/>
      <c r="T10686"/>
      <c r="U10686"/>
      <c r="V10686"/>
    </row>
    <row r="10687" spans="1:22" ht="12.75" customHeight="1" x14ac:dyDescent="0.25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  <c r="O10687"/>
      <c r="P10687"/>
      <c r="Q10687"/>
      <c r="R10687"/>
      <c r="S10687"/>
      <c r="T10687"/>
      <c r="U10687"/>
      <c r="V10687"/>
    </row>
    <row r="10688" spans="1:22" ht="12.75" customHeight="1" x14ac:dyDescent="0.25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  <c r="O10688"/>
      <c r="P10688"/>
      <c r="Q10688"/>
      <c r="R10688"/>
      <c r="S10688"/>
      <c r="T10688"/>
      <c r="U10688"/>
      <c r="V10688"/>
    </row>
    <row r="10689" spans="1:22" ht="12.75" customHeight="1" x14ac:dyDescent="0.25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  <c r="O10689"/>
      <c r="P10689"/>
      <c r="Q10689"/>
      <c r="R10689"/>
      <c r="S10689"/>
      <c r="T10689"/>
      <c r="U10689"/>
      <c r="V10689"/>
    </row>
    <row r="10690" spans="1:22" ht="12.75" customHeight="1" x14ac:dyDescent="0.25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  <c r="O10690"/>
      <c r="P10690"/>
      <c r="Q10690"/>
      <c r="R10690"/>
      <c r="S10690"/>
      <c r="T10690"/>
      <c r="U10690"/>
      <c r="V10690"/>
    </row>
    <row r="10691" spans="1:22" ht="12.75" customHeight="1" x14ac:dyDescent="0.25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  <c r="O10691"/>
      <c r="P10691"/>
      <c r="Q10691"/>
      <c r="R10691"/>
      <c r="S10691"/>
      <c r="T10691"/>
      <c r="U10691"/>
      <c r="V10691"/>
    </row>
    <row r="10692" spans="1:22" ht="12.75" customHeight="1" x14ac:dyDescent="0.25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  <c r="O10692"/>
      <c r="P10692"/>
      <c r="Q10692"/>
      <c r="R10692"/>
      <c r="S10692"/>
      <c r="T10692"/>
      <c r="U10692"/>
      <c r="V10692"/>
    </row>
    <row r="10693" spans="1:22" ht="12.75" customHeight="1" x14ac:dyDescent="0.25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  <c r="O10693"/>
      <c r="P10693"/>
      <c r="Q10693"/>
      <c r="R10693"/>
      <c r="S10693"/>
      <c r="T10693"/>
      <c r="U10693"/>
      <c r="V10693"/>
    </row>
    <row r="10694" spans="1:22" ht="12.75" customHeight="1" x14ac:dyDescent="0.25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  <c r="O10694"/>
      <c r="P10694"/>
      <c r="Q10694"/>
      <c r="R10694"/>
      <c r="S10694"/>
      <c r="T10694"/>
      <c r="U10694"/>
      <c r="V10694"/>
    </row>
    <row r="10695" spans="1:22" ht="12.75" customHeight="1" x14ac:dyDescent="0.25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  <c r="O10695"/>
      <c r="P10695"/>
      <c r="Q10695"/>
      <c r="R10695"/>
      <c r="S10695"/>
      <c r="T10695"/>
      <c r="U10695"/>
      <c r="V10695"/>
    </row>
    <row r="10696" spans="1:22" ht="12.75" customHeight="1" x14ac:dyDescent="0.25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  <c r="O10696"/>
      <c r="P10696"/>
      <c r="Q10696"/>
      <c r="R10696"/>
      <c r="S10696"/>
      <c r="T10696"/>
      <c r="U10696"/>
      <c r="V10696"/>
    </row>
    <row r="10697" spans="1:22" ht="12.75" customHeight="1" x14ac:dyDescent="0.25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  <c r="O10697"/>
      <c r="P10697"/>
      <c r="Q10697"/>
      <c r="R10697"/>
      <c r="S10697"/>
      <c r="T10697"/>
      <c r="U10697"/>
      <c r="V10697"/>
    </row>
    <row r="10698" spans="1:22" ht="12.75" customHeight="1" x14ac:dyDescent="0.25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  <c r="O10698"/>
      <c r="P10698"/>
      <c r="Q10698"/>
      <c r="R10698"/>
      <c r="S10698"/>
      <c r="T10698"/>
      <c r="U10698"/>
      <c r="V10698"/>
    </row>
    <row r="10699" spans="1:22" ht="12.75" customHeight="1" x14ac:dyDescent="0.25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  <c r="O10699"/>
      <c r="P10699"/>
      <c r="Q10699"/>
      <c r="R10699"/>
      <c r="S10699"/>
      <c r="T10699"/>
      <c r="U10699"/>
      <c r="V10699"/>
    </row>
    <row r="10700" spans="1:22" ht="12.75" customHeight="1" x14ac:dyDescent="0.25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  <c r="O10700"/>
      <c r="P10700"/>
      <c r="Q10700"/>
      <c r="R10700"/>
      <c r="S10700"/>
      <c r="T10700"/>
      <c r="U10700"/>
      <c r="V10700"/>
    </row>
    <row r="10701" spans="1:22" ht="12.75" customHeight="1" x14ac:dyDescent="0.25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  <c r="O10701"/>
      <c r="P10701"/>
      <c r="Q10701"/>
      <c r="R10701"/>
      <c r="S10701"/>
      <c r="T10701"/>
      <c r="U10701"/>
      <c r="V10701"/>
    </row>
    <row r="10702" spans="1:22" ht="12.75" customHeight="1" x14ac:dyDescent="0.25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  <c r="O10702"/>
      <c r="P10702"/>
      <c r="Q10702"/>
      <c r="R10702"/>
      <c r="S10702"/>
      <c r="T10702"/>
      <c r="U10702"/>
      <c r="V10702"/>
    </row>
    <row r="10703" spans="1:22" ht="12.75" customHeight="1" x14ac:dyDescent="0.25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  <c r="O10703"/>
      <c r="P10703"/>
      <c r="Q10703"/>
      <c r="R10703"/>
      <c r="S10703"/>
      <c r="T10703"/>
      <c r="U10703"/>
      <c r="V10703"/>
    </row>
    <row r="10704" spans="1:22" ht="12.75" customHeight="1" x14ac:dyDescent="0.25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  <c r="O10704"/>
      <c r="P10704"/>
      <c r="Q10704"/>
      <c r="R10704"/>
      <c r="S10704"/>
      <c r="T10704"/>
      <c r="U10704"/>
      <c r="V10704"/>
    </row>
    <row r="10705" spans="1:22" ht="12.75" customHeight="1" x14ac:dyDescent="0.25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  <c r="O10705"/>
      <c r="P10705"/>
      <c r="Q10705"/>
      <c r="R10705"/>
      <c r="S10705"/>
      <c r="T10705"/>
      <c r="U10705"/>
      <c r="V10705"/>
    </row>
    <row r="10706" spans="1:22" ht="12.75" customHeight="1" x14ac:dyDescent="0.25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  <c r="O10706"/>
      <c r="P10706"/>
      <c r="Q10706"/>
      <c r="R10706"/>
      <c r="S10706"/>
      <c r="T10706"/>
      <c r="U10706"/>
      <c r="V10706"/>
    </row>
    <row r="10707" spans="1:22" ht="12.75" customHeight="1" x14ac:dyDescent="0.25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  <c r="O10707"/>
      <c r="P10707"/>
      <c r="Q10707"/>
      <c r="R10707"/>
      <c r="S10707"/>
      <c r="T10707"/>
      <c r="U10707"/>
      <c r="V10707"/>
    </row>
    <row r="10708" spans="1:22" ht="12.75" customHeight="1" x14ac:dyDescent="0.25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  <c r="O10708"/>
      <c r="P10708"/>
      <c r="Q10708"/>
      <c r="R10708"/>
      <c r="S10708"/>
      <c r="T10708"/>
      <c r="U10708"/>
      <c r="V10708"/>
    </row>
    <row r="10709" spans="1:22" ht="12.75" customHeight="1" x14ac:dyDescent="0.25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  <c r="O10709"/>
      <c r="P10709"/>
      <c r="Q10709"/>
      <c r="R10709"/>
      <c r="S10709"/>
      <c r="T10709"/>
      <c r="U10709"/>
      <c r="V10709"/>
    </row>
    <row r="10710" spans="1:22" ht="12.75" customHeight="1" x14ac:dyDescent="0.25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  <c r="O10710"/>
      <c r="P10710"/>
      <c r="Q10710"/>
      <c r="R10710"/>
      <c r="S10710"/>
      <c r="T10710"/>
      <c r="U10710"/>
      <c r="V10710"/>
    </row>
    <row r="10711" spans="1:22" ht="12.75" customHeight="1" x14ac:dyDescent="0.25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  <c r="O10711"/>
      <c r="P10711"/>
      <c r="Q10711"/>
      <c r="R10711"/>
      <c r="S10711"/>
      <c r="T10711"/>
      <c r="U10711"/>
      <c r="V10711"/>
    </row>
    <row r="10712" spans="1:22" ht="12.75" customHeight="1" x14ac:dyDescent="0.25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  <c r="O10712"/>
      <c r="P10712"/>
      <c r="Q10712"/>
      <c r="R10712"/>
      <c r="S10712"/>
      <c r="T10712"/>
      <c r="U10712"/>
      <c r="V10712"/>
    </row>
    <row r="10713" spans="1:22" ht="12.75" customHeight="1" x14ac:dyDescent="0.25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  <c r="O10713"/>
      <c r="P10713"/>
      <c r="Q10713"/>
      <c r="R10713"/>
      <c r="S10713"/>
      <c r="T10713"/>
      <c r="U10713"/>
      <c r="V10713"/>
    </row>
    <row r="10714" spans="1:22" ht="12.75" customHeight="1" x14ac:dyDescent="0.25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  <c r="O10714"/>
      <c r="P10714"/>
      <c r="Q10714"/>
      <c r="R10714"/>
      <c r="S10714"/>
      <c r="T10714"/>
      <c r="U10714"/>
      <c r="V10714"/>
    </row>
    <row r="10715" spans="1:22" ht="12.75" customHeight="1" x14ac:dyDescent="0.25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  <c r="O10715"/>
      <c r="P10715"/>
      <c r="Q10715"/>
      <c r="R10715"/>
      <c r="S10715"/>
      <c r="T10715"/>
      <c r="U10715"/>
      <c r="V10715"/>
    </row>
    <row r="10716" spans="1:22" ht="12.75" customHeight="1" x14ac:dyDescent="0.25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  <c r="O10716"/>
      <c r="P10716"/>
      <c r="Q10716"/>
      <c r="R10716"/>
      <c r="S10716"/>
      <c r="T10716"/>
      <c r="U10716"/>
      <c r="V10716"/>
    </row>
    <row r="10717" spans="1:22" ht="12.75" customHeight="1" x14ac:dyDescent="0.25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  <c r="O10717"/>
      <c r="P10717"/>
      <c r="Q10717"/>
      <c r="R10717"/>
      <c r="S10717"/>
      <c r="T10717"/>
      <c r="U10717"/>
      <c r="V10717"/>
    </row>
    <row r="10718" spans="1:22" ht="12.75" customHeight="1" x14ac:dyDescent="0.25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  <c r="O10718"/>
      <c r="P10718"/>
      <c r="Q10718"/>
      <c r="R10718"/>
      <c r="S10718"/>
      <c r="T10718"/>
      <c r="U10718"/>
      <c r="V10718"/>
    </row>
    <row r="10719" spans="1:22" ht="12.75" customHeight="1" x14ac:dyDescent="0.25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  <c r="O10719"/>
      <c r="P10719"/>
      <c r="Q10719"/>
      <c r="R10719"/>
      <c r="S10719"/>
      <c r="T10719"/>
      <c r="U10719"/>
      <c r="V10719"/>
    </row>
    <row r="10720" spans="1:22" ht="12.75" customHeight="1" x14ac:dyDescent="0.25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  <c r="O10720"/>
      <c r="P10720"/>
      <c r="Q10720"/>
      <c r="R10720"/>
      <c r="S10720"/>
      <c r="T10720"/>
      <c r="U10720"/>
      <c r="V10720"/>
    </row>
    <row r="10721" spans="1:22" ht="12.75" customHeight="1" x14ac:dyDescent="0.25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  <c r="O10721"/>
      <c r="P10721"/>
      <c r="Q10721"/>
      <c r="R10721"/>
      <c r="S10721"/>
      <c r="T10721"/>
      <c r="U10721"/>
      <c r="V10721"/>
    </row>
    <row r="10722" spans="1:22" ht="12.75" customHeight="1" x14ac:dyDescent="0.25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  <c r="O10722"/>
      <c r="P10722"/>
      <c r="Q10722"/>
      <c r="R10722"/>
      <c r="S10722"/>
      <c r="T10722"/>
      <c r="U10722"/>
      <c r="V10722"/>
    </row>
    <row r="10723" spans="1:22" ht="12.75" customHeight="1" x14ac:dyDescent="0.25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  <c r="O10723"/>
      <c r="P10723"/>
      <c r="Q10723"/>
      <c r="R10723"/>
      <c r="S10723"/>
      <c r="T10723"/>
      <c r="U10723"/>
      <c r="V10723"/>
    </row>
    <row r="10724" spans="1:22" ht="12.75" customHeight="1" x14ac:dyDescent="0.25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  <c r="O10724"/>
      <c r="P10724"/>
      <c r="Q10724"/>
      <c r="R10724"/>
      <c r="S10724"/>
      <c r="T10724"/>
      <c r="U10724"/>
      <c r="V10724"/>
    </row>
    <row r="10725" spans="1:22" ht="12.75" customHeight="1" x14ac:dyDescent="0.25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  <c r="O10725"/>
      <c r="P10725"/>
      <c r="Q10725"/>
      <c r="R10725"/>
      <c r="S10725"/>
      <c r="T10725"/>
      <c r="U10725"/>
      <c r="V10725"/>
    </row>
    <row r="10726" spans="1:22" ht="12.75" customHeight="1" x14ac:dyDescent="0.25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  <c r="O10726"/>
      <c r="P10726"/>
      <c r="Q10726"/>
      <c r="R10726"/>
      <c r="S10726"/>
      <c r="T10726"/>
      <c r="U10726"/>
      <c r="V10726"/>
    </row>
    <row r="10727" spans="1:22" ht="12.75" customHeight="1" x14ac:dyDescent="0.25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  <c r="O10727"/>
      <c r="P10727"/>
      <c r="Q10727"/>
      <c r="R10727"/>
      <c r="S10727"/>
      <c r="T10727"/>
      <c r="U10727"/>
      <c r="V10727"/>
    </row>
    <row r="10728" spans="1:22" ht="12.75" customHeight="1" x14ac:dyDescent="0.25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  <c r="O10728"/>
      <c r="P10728"/>
      <c r="Q10728"/>
      <c r="R10728"/>
      <c r="S10728"/>
      <c r="T10728"/>
      <c r="U10728"/>
      <c r="V10728"/>
    </row>
    <row r="10729" spans="1:22" ht="12.75" customHeight="1" x14ac:dyDescent="0.25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  <c r="O10729"/>
      <c r="P10729"/>
      <c r="Q10729"/>
      <c r="R10729"/>
      <c r="S10729"/>
      <c r="T10729"/>
      <c r="U10729"/>
      <c r="V10729"/>
    </row>
    <row r="10730" spans="1:22" ht="12.75" customHeight="1" x14ac:dyDescent="0.25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  <c r="O10730"/>
      <c r="P10730"/>
      <c r="Q10730"/>
      <c r="R10730"/>
      <c r="S10730"/>
      <c r="T10730"/>
      <c r="U10730"/>
      <c r="V10730"/>
    </row>
    <row r="10731" spans="1:22" ht="12.75" customHeight="1" x14ac:dyDescent="0.25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  <c r="O10731"/>
      <c r="P10731"/>
      <c r="Q10731"/>
      <c r="R10731"/>
      <c r="S10731"/>
      <c r="T10731"/>
      <c r="U10731"/>
      <c r="V10731"/>
    </row>
    <row r="10732" spans="1:22" ht="12.75" customHeight="1" x14ac:dyDescent="0.25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  <c r="O10732"/>
      <c r="P10732"/>
      <c r="Q10732"/>
      <c r="R10732"/>
      <c r="S10732"/>
      <c r="T10732"/>
      <c r="U10732"/>
      <c r="V10732"/>
    </row>
    <row r="10733" spans="1:22" ht="12.75" customHeight="1" x14ac:dyDescent="0.25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  <c r="O10733"/>
      <c r="P10733"/>
      <c r="Q10733"/>
      <c r="R10733"/>
      <c r="S10733"/>
      <c r="T10733"/>
      <c r="U10733"/>
      <c r="V10733"/>
    </row>
    <row r="10734" spans="1:22" ht="12.75" customHeight="1" x14ac:dyDescent="0.25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  <c r="O10734"/>
      <c r="P10734"/>
      <c r="Q10734"/>
      <c r="R10734"/>
      <c r="S10734"/>
      <c r="T10734"/>
      <c r="U10734"/>
      <c r="V10734"/>
    </row>
    <row r="10735" spans="1:22" ht="12.75" customHeight="1" x14ac:dyDescent="0.25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  <c r="O10735"/>
      <c r="P10735"/>
      <c r="Q10735"/>
      <c r="R10735"/>
      <c r="S10735"/>
      <c r="T10735"/>
      <c r="U10735"/>
      <c r="V10735"/>
    </row>
    <row r="10736" spans="1:22" ht="12.75" customHeight="1" x14ac:dyDescent="0.25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  <c r="O10736"/>
      <c r="P10736"/>
      <c r="Q10736"/>
      <c r="R10736"/>
      <c r="S10736"/>
      <c r="T10736"/>
      <c r="U10736"/>
      <c r="V10736"/>
    </row>
    <row r="10737" spans="1:22" ht="12.75" customHeight="1" x14ac:dyDescent="0.25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  <c r="O10737"/>
      <c r="P10737"/>
      <c r="Q10737"/>
      <c r="R10737"/>
      <c r="S10737"/>
      <c r="T10737"/>
      <c r="U10737"/>
      <c r="V10737"/>
    </row>
    <row r="10738" spans="1:22" ht="12.75" customHeight="1" x14ac:dyDescent="0.25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  <c r="O10738"/>
      <c r="P10738"/>
      <c r="Q10738"/>
      <c r="R10738"/>
      <c r="S10738"/>
      <c r="T10738"/>
      <c r="U10738"/>
      <c r="V10738"/>
    </row>
    <row r="10739" spans="1:22" ht="12.75" customHeight="1" x14ac:dyDescent="0.25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  <c r="O10739"/>
      <c r="P10739"/>
      <c r="Q10739"/>
      <c r="R10739"/>
      <c r="S10739"/>
      <c r="T10739"/>
      <c r="U10739"/>
      <c r="V10739"/>
    </row>
    <row r="10740" spans="1:22" ht="12.75" customHeight="1" x14ac:dyDescent="0.25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  <c r="O10740"/>
      <c r="P10740"/>
      <c r="Q10740"/>
      <c r="R10740"/>
      <c r="S10740"/>
      <c r="T10740"/>
      <c r="U10740"/>
      <c r="V10740"/>
    </row>
    <row r="10741" spans="1:22" ht="12.75" customHeight="1" x14ac:dyDescent="0.25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  <c r="O10741"/>
      <c r="P10741"/>
      <c r="Q10741"/>
      <c r="R10741"/>
      <c r="S10741"/>
      <c r="T10741"/>
      <c r="U10741"/>
      <c r="V10741"/>
    </row>
    <row r="10742" spans="1:22" ht="12.75" customHeight="1" x14ac:dyDescent="0.25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  <c r="O10742"/>
      <c r="P10742"/>
      <c r="Q10742"/>
      <c r="R10742"/>
      <c r="S10742"/>
      <c r="T10742"/>
      <c r="U10742"/>
      <c r="V10742"/>
    </row>
    <row r="10743" spans="1:22" ht="12.75" customHeight="1" x14ac:dyDescent="0.25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  <c r="O10743"/>
      <c r="P10743"/>
      <c r="Q10743"/>
      <c r="R10743"/>
      <c r="S10743"/>
      <c r="T10743"/>
      <c r="U10743"/>
      <c r="V10743"/>
    </row>
    <row r="10744" spans="1:22" ht="12.75" customHeight="1" x14ac:dyDescent="0.25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  <c r="O10744"/>
      <c r="P10744"/>
      <c r="Q10744"/>
      <c r="R10744"/>
      <c r="S10744"/>
      <c r="T10744"/>
      <c r="U10744"/>
      <c r="V10744"/>
    </row>
    <row r="10745" spans="1:22" ht="12.75" customHeight="1" x14ac:dyDescent="0.25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  <c r="O10745"/>
      <c r="P10745"/>
      <c r="Q10745"/>
      <c r="R10745"/>
      <c r="S10745"/>
      <c r="T10745"/>
      <c r="U10745"/>
      <c r="V10745"/>
    </row>
    <row r="10746" spans="1:22" ht="12.75" customHeight="1" x14ac:dyDescent="0.25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  <c r="O10746"/>
      <c r="P10746"/>
      <c r="Q10746"/>
      <c r="R10746"/>
      <c r="S10746"/>
      <c r="T10746"/>
      <c r="U10746"/>
      <c r="V10746"/>
    </row>
    <row r="10747" spans="1:22" ht="12.75" customHeight="1" x14ac:dyDescent="0.25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  <c r="O10747"/>
      <c r="P10747"/>
      <c r="Q10747"/>
      <c r="R10747"/>
      <c r="S10747"/>
      <c r="T10747"/>
      <c r="U10747"/>
      <c r="V10747"/>
    </row>
    <row r="10748" spans="1:22" ht="12.75" customHeight="1" x14ac:dyDescent="0.25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  <c r="O10748"/>
      <c r="P10748"/>
      <c r="Q10748"/>
      <c r="R10748"/>
      <c r="S10748"/>
      <c r="T10748"/>
      <c r="U10748"/>
      <c r="V10748"/>
    </row>
    <row r="10749" spans="1:22" ht="12.75" customHeight="1" x14ac:dyDescent="0.25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  <c r="O10749"/>
      <c r="P10749"/>
      <c r="Q10749"/>
      <c r="R10749"/>
      <c r="S10749"/>
      <c r="T10749"/>
      <c r="U10749"/>
      <c r="V10749"/>
    </row>
    <row r="10750" spans="1:22" ht="12.75" customHeight="1" x14ac:dyDescent="0.25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  <c r="O10750"/>
      <c r="P10750"/>
      <c r="Q10750"/>
      <c r="R10750"/>
      <c r="S10750"/>
      <c r="T10750"/>
      <c r="U10750"/>
      <c r="V10750"/>
    </row>
    <row r="10751" spans="1:22" ht="12.75" customHeight="1" x14ac:dyDescent="0.25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  <c r="O10751"/>
      <c r="P10751"/>
      <c r="Q10751"/>
      <c r="R10751"/>
      <c r="S10751"/>
      <c r="T10751"/>
      <c r="U10751"/>
      <c r="V10751"/>
    </row>
    <row r="10752" spans="1:22" ht="12.75" customHeight="1" x14ac:dyDescent="0.25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  <c r="O10752"/>
      <c r="P10752"/>
      <c r="Q10752"/>
      <c r="R10752"/>
      <c r="S10752"/>
      <c r="T10752"/>
      <c r="U10752"/>
      <c r="V10752"/>
    </row>
    <row r="10753" spans="1:22" ht="12.75" customHeight="1" x14ac:dyDescent="0.25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  <c r="O10753"/>
      <c r="P10753"/>
      <c r="Q10753"/>
      <c r="R10753"/>
      <c r="S10753"/>
      <c r="T10753"/>
      <c r="U10753"/>
      <c r="V10753"/>
    </row>
    <row r="10754" spans="1:22" ht="12.75" customHeight="1" x14ac:dyDescent="0.25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  <c r="O10754"/>
      <c r="P10754"/>
      <c r="Q10754"/>
      <c r="R10754"/>
      <c r="S10754"/>
      <c r="T10754"/>
      <c r="U10754"/>
      <c r="V10754"/>
    </row>
    <row r="10755" spans="1:22" ht="12.75" customHeight="1" x14ac:dyDescent="0.25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  <c r="O10755"/>
      <c r="P10755"/>
      <c r="Q10755"/>
      <c r="R10755"/>
      <c r="S10755"/>
      <c r="T10755"/>
      <c r="U10755"/>
      <c r="V10755"/>
    </row>
    <row r="10756" spans="1:22" ht="12.75" customHeight="1" x14ac:dyDescent="0.25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  <c r="O10756"/>
      <c r="P10756"/>
      <c r="Q10756"/>
      <c r="R10756"/>
      <c r="S10756"/>
      <c r="T10756"/>
      <c r="U10756"/>
      <c r="V10756"/>
    </row>
    <row r="10757" spans="1:22" ht="12.75" customHeight="1" x14ac:dyDescent="0.25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  <c r="O10757"/>
      <c r="P10757"/>
      <c r="Q10757"/>
      <c r="R10757"/>
      <c r="S10757"/>
      <c r="T10757"/>
      <c r="U10757"/>
      <c r="V10757"/>
    </row>
    <row r="10758" spans="1:22" ht="12.75" customHeight="1" x14ac:dyDescent="0.25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  <c r="O10758"/>
      <c r="P10758"/>
      <c r="Q10758"/>
      <c r="R10758"/>
      <c r="S10758"/>
      <c r="T10758"/>
      <c r="U10758"/>
      <c r="V10758"/>
    </row>
    <row r="10759" spans="1:22" ht="12.75" customHeight="1" x14ac:dyDescent="0.25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  <c r="O10759"/>
      <c r="P10759"/>
      <c r="Q10759"/>
      <c r="R10759"/>
      <c r="S10759"/>
      <c r="T10759"/>
      <c r="U10759"/>
      <c r="V10759"/>
    </row>
    <row r="10760" spans="1:22" ht="12.75" customHeight="1" x14ac:dyDescent="0.25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  <c r="O10760"/>
      <c r="P10760"/>
      <c r="Q10760"/>
      <c r="R10760"/>
      <c r="S10760"/>
      <c r="T10760"/>
      <c r="U10760"/>
      <c r="V10760"/>
    </row>
    <row r="10761" spans="1:22" ht="12.75" customHeight="1" x14ac:dyDescent="0.25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  <c r="O10761"/>
      <c r="P10761"/>
      <c r="Q10761"/>
      <c r="R10761"/>
      <c r="S10761"/>
      <c r="T10761"/>
      <c r="U10761"/>
      <c r="V10761"/>
    </row>
    <row r="10762" spans="1:22" ht="12.75" customHeight="1" x14ac:dyDescent="0.25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  <c r="O10762"/>
      <c r="P10762"/>
      <c r="Q10762"/>
      <c r="R10762"/>
      <c r="S10762"/>
      <c r="T10762"/>
      <c r="U10762"/>
      <c r="V10762"/>
    </row>
    <row r="10763" spans="1:22" ht="12.75" customHeight="1" x14ac:dyDescent="0.25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  <c r="O10763"/>
      <c r="P10763"/>
      <c r="Q10763"/>
      <c r="R10763"/>
      <c r="S10763"/>
      <c r="T10763"/>
      <c r="U10763"/>
      <c r="V10763"/>
    </row>
    <row r="10764" spans="1:22" ht="12.75" customHeight="1" x14ac:dyDescent="0.25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  <c r="O10764"/>
      <c r="P10764"/>
      <c r="Q10764"/>
      <c r="R10764"/>
      <c r="S10764"/>
      <c r="T10764"/>
      <c r="U10764"/>
      <c r="V10764"/>
    </row>
    <row r="10765" spans="1:22" ht="12.75" customHeight="1" x14ac:dyDescent="0.25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  <c r="O10765"/>
      <c r="P10765"/>
      <c r="Q10765"/>
      <c r="R10765"/>
      <c r="S10765"/>
      <c r="T10765"/>
      <c r="U10765"/>
      <c r="V10765"/>
    </row>
    <row r="10766" spans="1:22" ht="12.75" customHeight="1" x14ac:dyDescent="0.25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  <c r="O10766"/>
      <c r="P10766"/>
      <c r="Q10766"/>
      <c r="R10766"/>
      <c r="S10766"/>
      <c r="T10766"/>
      <c r="U10766"/>
      <c r="V10766"/>
    </row>
    <row r="10767" spans="1:22" ht="12.75" customHeight="1" x14ac:dyDescent="0.25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  <c r="O10767"/>
      <c r="P10767"/>
      <c r="Q10767"/>
      <c r="R10767"/>
      <c r="S10767"/>
      <c r="T10767"/>
      <c r="U10767"/>
      <c r="V10767"/>
    </row>
    <row r="10768" spans="1:22" ht="12.75" customHeight="1" x14ac:dyDescent="0.25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  <c r="O10768"/>
      <c r="P10768"/>
      <c r="Q10768"/>
      <c r="R10768"/>
      <c r="S10768"/>
      <c r="T10768"/>
      <c r="U10768"/>
      <c r="V10768"/>
    </row>
    <row r="10769" spans="1:22" ht="12.75" customHeight="1" x14ac:dyDescent="0.25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  <c r="O10769"/>
      <c r="P10769"/>
      <c r="Q10769"/>
      <c r="R10769"/>
      <c r="S10769"/>
      <c r="T10769"/>
      <c r="U10769"/>
      <c r="V10769"/>
    </row>
    <row r="10770" spans="1:22" ht="12.75" customHeight="1" x14ac:dyDescent="0.25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  <c r="O10770"/>
      <c r="P10770"/>
      <c r="Q10770"/>
      <c r="R10770"/>
      <c r="S10770"/>
      <c r="T10770"/>
      <c r="U10770"/>
      <c r="V10770"/>
    </row>
    <row r="10771" spans="1:22" ht="12.75" customHeight="1" x14ac:dyDescent="0.25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  <c r="O10771"/>
      <c r="P10771"/>
      <c r="Q10771"/>
      <c r="R10771"/>
      <c r="S10771"/>
      <c r="T10771"/>
      <c r="U10771"/>
      <c r="V10771"/>
    </row>
    <row r="10772" spans="1:22" ht="12.75" customHeight="1" x14ac:dyDescent="0.25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  <c r="O10772"/>
      <c r="P10772"/>
      <c r="Q10772"/>
      <c r="R10772"/>
      <c r="S10772"/>
      <c r="T10772"/>
      <c r="U10772"/>
      <c r="V10772"/>
    </row>
    <row r="10773" spans="1:22" ht="12.75" customHeight="1" x14ac:dyDescent="0.25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  <c r="O10773"/>
      <c r="P10773"/>
      <c r="Q10773"/>
      <c r="R10773"/>
      <c r="S10773"/>
      <c r="T10773"/>
      <c r="U10773"/>
      <c r="V10773"/>
    </row>
    <row r="10774" spans="1:22" ht="12.75" customHeight="1" x14ac:dyDescent="0.25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  <c r="O10774"/>
      <c r="P10774"/>
      <c r="Q10774"/>
      <c r="R10774"/>
      <c r="S10774"/>
      <c r="T10774"/>
      <c r="U10774"/>
      <c r="V10774"/>
    </row>
    <row r="10775" spans="1:22" ht="12.75" customHeight="1" x14ac:dyDescent="0.25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  <c r="O10775"/>
      <c r="P10775"/>
      <c r="Q10775"/>
      <c r="R10775"/>
      <c r="S10775"/>
      <c r="T10775"/>
      <c r="U10775"/>
      <c r="V10775"/>
    </row>
    <row r="10776" spans="1:22" ht="12.75" customHeight="1" x14ac:dyDescent="0.25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  <c r="O10776"/>
      <c r="P10776"/>
      <c r="Q10776"/>
      <c r="R10776"/>
      <c r="S10776"/>
      <c r="T10776"/>
      <c r="U10776"/>
      <c r="V10776"/>
    </row>
    <row r="10777" spans="1:22" ht="12.75" customHeight="1" x14ac:dyDescent="0.25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  <c r="O10777"/>
      <c r="P10777"/>
      <c r="Q10777"/>
      <c r="R10777"/>
      <c r="S10777"/>
      <c r="T10777"/>
      <c r="U10777"/>
      <c r="V10777"/>
    </row>
    <row r="10778" spans="1:22" ht="12.75" customHeight="1" x14ac:dyDescent="0.25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  <c r="O10778"/>
      <c r="P10778"/>
      <c r="Q10778"/>
      <c r="R10778"/>
      <c r="S10778"/>
      <c r="T10778"/>
      <c r="U10778"/>
      <c r="V10778"/>
    </row>
    <row r="10779" spans="1:22" ht="12.75" customHeight="1" x14ac:dyDescent="0.25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  <c r="O10779"/>
      <c r="P10779"/>
      <c r="Q10779"/>
      <c r="R10779"/>
      <c r="S10779"/>
      <c r="T10779"/>
      <c r="U10779"/>
      <c r="V10779"/>
    </row>
    <row r="10780" spans="1:22" ht="12.75" customHeight="1" x14ac:dyDescent="0.25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  <c r="O10780"/>
      <c r="P10780"/>
      <c r="Q10780"/>
      <c r="R10780"/>
      <c r="S10780"/>
      <c r="T10780"/>
      <c r="U10780"/>
      <c r="V10780"/>
    </row>
    <row r="10781" spans="1:22" ht="12.75" customHeight="1" x14ac:dyDescent="0.25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  <c r="O10781"/>
      <c r="P10781"/>
      <c r="Q10781"/>
      <c r="R10781"/>
      <c r="S10781"/>
      <c r="T10781"/>
      <c r="U10781"/>
      <c r="V10781"/>
    </row>
    <row r="10782" spans="1:22" ht="12.75" customHeight="1" x14ac:dyDescent="0.25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  <c r="O10782"/>
      <c r="P10782"/>
      <c r="Q10782"/>
      <c r="R10782"/>
      <c r="S10782"/>
      <c r="T10782"/>
      <c r="U10782"/>
      <c r="V10782"/>
    </row>
    <row r="10783" spans="1:22" ht="12.75" customHeight="1" x14ac:dyDescent="0.25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  <c r="O10783"/>
      <c r="P10783"/>
      <c r="Q10783"/>
      <c r="R10783"/>
      <c r="S10783"/>
      <c r="T10783"/>
      <c r="U10783"/>
      <c r="V10783"/>
    </row>
    <row r="10784" spans="1:22" ht="12.75" customHeight="1" x14ac:dyDescent="0.25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  <c r="O10784"/>
      <c r="P10784"/>
      <c r="Q10784"/>
      <c r="R10784"/>
      <c r="S10784"/>
      <c r="T10784"/>
      <c r="U10784"/>
      <c r="V10784"/>
    </row>
    <row r="10785" spans="1:22" ht="12.75" customHeight="1" x14ac:dyDescent="0.25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  <c r="O10785"/>
      <c r="P10785"/>
      <c r="Q10785"/>
      <c r="R10785"/>
      <c r="S10785"/>
      <c r="T10785"/>
      <c r="U10785"/>
      <c r="V10785"/>
    </row>
    <row r="10786" spans="1:22" ht="12.75" customHeight="1" x14ac:dyDescent="0.25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  <c r="O10786"/>
      <c r="P10786"/>
      <c r="Q10786"/>
      <c r="R10786"/>
      <c r="S10786"/>
      <c r="T10786"/>
      <c r="U10786"/>
      <c r="V10786"/>
    </row>
    <row r="10787" spans="1:22" ht="12.75" customHeight="1" x14ac:dyDescent="0.25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  <c r="O10787"/>
      <c r="P10787"/>
      <c r="Q10787"/>
      <c r="R10787"/>
      <c r="S10787"/>
      <c r="T10787"/>
      <c r="U10787"/>
      <c r="V10787"/>
    </row>
    <row r="10788" spans="1:22" ht="12.75" customHeight="1" x14ac:dyDescent="0.25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  <c r="O10788"/>
      <c r="P10788"/>
      <c r="Q10788"/>
      <c r="R10788"/>
      <c r="S10788"/>
      <c r="T10788"/>
      <c r="U10788"/>
      <c r="V10788"/>
    </row>
    <row r="10789" spans="1:22" ht="12.75" customHeight="1" x14ac:dyDescent="0.25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  <c r="O10789"/>
      <c r="P10789"/>
      <c r="Q10789"/>
      <c r="R10789"/>
      <c r="S10789"/>
      <c r="T10789"/>
      <c r="U10789"/>
      <c r="V10789"/>
    </row>
    <row r="10790" spans="1:22" ht="12.75" customHeight="1" x14ac:dyDescent="0.25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  <c r="O10790"/>
      <c r="P10790"/>
      <c r="Q10790"/>
      <c r="R10790"/>
      <c r="S10790"/>
      <c r="T10790"/>
      <c r="U10790"/>
      <c r="V10790"/>
    </row>
    <row r="10791" spans="1:22" ht="12.75" customHeight="1" x14ac:dyDescent="0.25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  <c r="O10791"/>
      <c r="P10791"/>
      <c r="Q10791"/>
      <c r="R10791"/>
      <c r="S10791"/>
      <c r="T10791"/>
      <c r="U10791"/>
      <c r="V10791"/>
    </row>
    <row r="10792" spans="1:22" ht="12.75" customHeight="1" x14ac:dyDescent="0.25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  <c r="O10792"/>
      <c r="P10792"/>
      <c r="Q10792"/>
      <c r="R10792"/>
      <c r="S10792"/>
      <c r="T10792"/>
      <c r="U10792"/>
      <c r="V10792"/>
    </row>
    <row r="10793" spans="1:22" ht="12.75" customHeight="1" x14ac:dyDescent="0.25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  <c r="O10793"/>
      <c r="P10793"/>
      <c r="Q10793"/>
      <c r="R10793"/>
      <c r="S10793"/>
      <c r="T10793"/>
      <c r="U10793"/>
      <c r="V10793"/>
    </row>
    <row r="10794" spans="1:22" ht="12.75" customHeight="1" x14ac:dyDescent="0.25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  <c r="O10794"/>
      <c r="P10794"/>
      <c r="Q10794"/>
      <c r="R10794"/>
      <c r="S10794"/>
      <c r="T10794"/>
      <c r="U10794"/>
      <c r="V10794"/>
    </row>
    <row r="10795" spans="1:22" ht="12.75" customHeight="1" x14ac:dyDescent="0.25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  <c r="O10795"/>
      <c r="P10795"/>
      <c r="Q10795"/>
      <c r="R10795"/>
      <c r="S10795"/>
      <c r="T10795"/>
      <c r="U10795"/>
      <c r="V10795"/>
    </row>
    <row r="10796" spans="1:22" ht="12.75" customHeight="1" x14ac:dyDescent="0.25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  <c r="O10796"/>
      <c r="P10796"/>
      <c r="Q10796"/>
      <c r="R10796"/>
      <c r="S10796"/>
      <c r="T10796"/>
      <c r="U10796"/>
      <c r="V10796"/>
    </row>
    <row r="10797" spans="1:22" ht="12.75" customHeight="1" x14ac:dyDescent="0.25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  <c r="O10797"/>
      <c r="P10797"/>
      <c r="Q10797"/>
      <c r="R10797"/>
      <c r="S10797"/>
      <c r="T10797"/>
      <c r="U10797"/>
      <c r="V10797"/>
    </row>
    <row r="10798" spans="1:22" ht="12.75" customHeight="1" x14ac:dyDescent="0.25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  <c r="O10798"/>
      <c r="P10798"/>
      <c r="Q10798"/>
      <c r="R10798"/>
      <c r="S10798"/>
      <c r="T10798"/>
      <c r="U10798"/>
      <c r="V10798"/>
    </row>
    <row r="10799" spans="1:22" ht="12.75" customHeight="1" x14ac:dyDescent="0.25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  <c r="O10799"/>
      <c r="P10799"/>
      <c r="Q10799"/>
      <c r="R10799"/>
      <c r="S10799"/>
      <c r="T10799"/>
      <c r="U10799"/>
      <c r="V10799"/>
    </row>
    <row r="10800" spans="1:22" ht="12.75" customHeight="1" x14ac:dyDescent="0.25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  <c r="O10800"/>
      <c r="P10800"/>
      <c r="Q10800"/>
      <c r="R10800"/>
      <c r="S10800"/>
      <c r="T10800"/>
      <c r="U10800"/>
      <c r="V10800"/>
    </row>
    <row r="10801" spans="1:22" ht="12.75" customHeight="1" x14ac:dyDescent="0.25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  <c r="O10801"/>
      <c r="P10801"/>
      <c r="Q10801"/>
      <c r="R10801"/>
      <c r="S10801"/>
      <c r="T10801"/>
      <c r="U10801"/>
      <c r="V10801"/>
    </row>
    <row r="10802" spans="1:22" ht="12.75" customHeight="1" x14ac:dyDescent="0.25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  <c r="O10802"/>
      <c r="P10802"/>
      <c r="Q10802"/>
      <c r="R10802"/>
      <c r="S10802"/>
      <c r="T10802"/>
      <c r="U10802"/>
      <c r="V10802"/>
    </row>
    <row r="10803" spans="1:22" ht="12.75" customHeight="1" x14ac:dyDescent="0.25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  <c r="O10803"/>
      <c r="P10803"/>
      <c r="Q10803"/>
      <c r="R10803"/>
      <c r="S10803"/>
      <c r="T10803"/>
      <c r="U10803"/>
      <c r="V10803"/>
    </row>
    <row r="10804" spans="1:22" ht="12.75" customHeight="1" x14ac:dyDescent="0.25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  <c r="O10804"/>
      <c r="P10804"/>
      <c r="Q10804"/>
      <c r="R10804"/>
      <c r="S10804"/>
      <c r="T10804"/>
      <c r="U10804"/>
      <c r="V10804"/>
    </row>
    <row r="10805" spans="1:22" ht="12.75" customHeight="1" x14ac:dyDescent="0.25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  <c r="O10805"/>
      <c r="P10805"/>
      <c r="Q10805"/>
      <c r="R10805"/>
      <c r="S10805"/>
      <c r="T10805"/>
      <c r="U10805"/>
      <c r="V10805"/>
    </row>
    <row r="10806" spans="1:22" ht="12.75" customHeight="1" x14ac:dyDescent="0.25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  <c r="O10806"/>
      <c r="P10806"/>
      <c r="Q10806"/>
      <c r="R10806"/>
      <c r="S10806"/>
      <c r="T10806"/>
      <c r="U10806"/>
      <c r="V10806"/>
    </row>
    <row r="10807" spans="1:22" ht="12.75" customHeight="1" x14ac:dyDescent="0.25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  <c r="O10807"/>
      <c r="P10807"/>
      <c r="Q10807"/>
      <c r="R10807"/>
      <c r="S10807"/>
      <c r="T10807"/>
      <c r="U10807"/>
      <c r="V10807"/>
    </row>
    <row r="10808" spans="1:22" ht="12.75" customHeight="1" x14ac:dyDescent="0.25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  <c r="O10808"/>
      <c r="P10808"/>
      <c r="Q10808"/>
      <c r="R10808"/>
      <c r="S10808"/>
      <c r="T10808"/>
      <c r="U10808"/>
      <c r="V10808"/>
    </row>
    <row r="10809" spans="1:22" ht="12.75" customHeight="1" x14ac:dyDescent="0.25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  <c r="O10809"/>
      <c r="P10809"/>
      <c r="Q10809"/>
      <c r="R10809"/>
      <c r="S10809"/>
      <c r="T10809"/>
      <c r="U10809"/>
      <c r="V10809"/>
    </row>
    <row r="10810" spans="1:22" ht="12.75" customHeight="1" x14ac:dyDescent="0.25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  <c r="O10810"/>
      <c r="P10810"/>
      <c r="Q10810"/>
      <c r="R10810"/>
      <c r="S10810"/>
      <c r="T10810"/>
      <c r="U10810"/>
      <c r="V10810"/>
    </row>
    <row r="10811" spans="1:22" ht="12.75" customHeight="1" x14ac:dyDescent="0.25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  <c r="O10811"/>
      <c r="P10811"/>
      <c r="Q10811"/>
      <c r="R10811"/>
      <c r="S10811"/>
      <c r="T10811"/>
      <c r="U10811"/>
      <c r="V10811"/>
    </row>
    <row r="10812" spans="1:22" ht="12.75" customHeight="1" x14ac:dyDescent="0.25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  <c r="O10812"/>
      <c r="P10812"/>
      <c r="Q10812"/>
      <c r="R10812"/>
      <c r="S10812"/>
      <c r="T10812"/>
      <c r="U10812"/>
      <c r="V10812"/>
    </row>
    <row r="10813" spans="1:22" ht="12.75" customHeight="1" x14ac:dyDescent="0.25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  <c r="O10813"/>
      <c r="P10813"/>
      <c r="Q10813"/>
      <c r="R10813"/>
      <c r="S10813"/>
      <c r="T10813"/>
      <c r="U10813"/>
      <c r="V10813"/>
    </row>
    <row r="10814" spans="1:22" ht="12.75" customHeight="1" x14ac:dyDescent="0.25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  <c r="O10814"/>
      <c r="P10814"/>
      <c r="Q10814"/>
      <c r="R10814"/>
      <c r="S10814"/>
      <c r="T10814"/>
      <c r="U10814"/>
      <c r="V10814"/>
    </row>
    <row r="10815" spans="1:22" ht="12.75" customHeight="1" x14ac:dyDescent="0.25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  <c r="O10815"/>
      <c r="P10815"/>
      <c r="Q10815"/>
      <c r="R10815"/>
      <c r="S10815"/>
      <c r="T10815"/>
      <c r="U10815"/>
      <c r="V10815"/>
    </row>
    <row r="10816" spans="1:22" ht="12.75" customHeight="1" x14ac:dyDescent="0.25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  <c r="O10816"/>
      <c r="P10816"/>
      <c r="Q10816"/>
      <c r="R10816"/>
      <c r="S10816"/>
      <c r="T10816"/>
      <c r="U10816"/>
      <c r="V10816"/>
    </row>
    <row r="10817" spans="1:22" ht="12.75" customHeight="1" x14ac:dyDescent="0.25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  <c r="O10817"/>
      <c r="P10817"/>
      <c r="Q10817"/>
      <c r="R10817"/>
      <c r="S10817"/>
      <c r="T10817"/>
      <c r="U10817"/>
      <c r="V10817"/>
    </row>
    <row r="10818" spans="1:22" ht="12.75" customHeight="1" x14ac:dyDescent="0.25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  <c r="O10818"/>
      <c r="P10818"/>
      <c r="Q10818"/>
      <c r="R10818"/>
      <c r="S10818"/>
      <c r="T10818"/>
      <c r="U10818"/>
      <c r="V10818"/>
    </row>
    <row r="10819" spans="1:22" ht="12.75" customHeight="1" x14ac:dyDescent="0.25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  <c r="O10819"/>
      <c r="P10819"/>
      <c r="Q10819"/>
      <c r="R10819"/>
      <c r="S10819"/>
      <c r="T10819"/>
      <c r="U10819"/>
      <c r="V10819"/>
    </row>
    <row r="10820" spans="1:22" ht="12.75" customHeight="1" x14ac:dyDescent="0.25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  <c r="O10820"/>
      <c r="P10820"/>
      <c r="Q10820"/>
      <c r="R10820"/>
      <c r="S10820"/>
      <c r="T10820"/>
      <c r="U10820"/>
      <c r="V10820"/>
    </row>
    <row r="10821" spans="1:22" ht="12.75" customHeight="1" x14ac:dyDescent="0.25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  <c r="O10821"/>
      <c r="P10821"/>
      <c r="Q10821"/>
      <c r="R10821"/>
      <c r="S10821"/>
      <c r="T10821"/>
      <c r="U10821"/>
      <c r="V10821"/>
    </row>
    <row r="10822" spans="1:22" ht="12.75" customHeight="1" x14ac:dyDescent="0.25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  <c r="O10822"/>
      <c r="P10822"/>
      <c r="Q10822"/>
      <c r="R10822"/>
      <c r="S10822"/>
      <c r="T10822"/>
      <c r="U10822"/>
      <c r="V10822"/>
    </row>
    <row r="10823" spans="1:22" ht="12.75" customHeight="1" x14ac:dyDescent="0.25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  <c r="O10823"/>
      <c r="P10823"/>
      <c r="Q10823"/>
      <c r="R10823"/>
      <c r="S10823"/>
      <c r="T10823"/>
      <c r="U10823"/>
      <c r="V10823"/>
    </row>
    <row r="10824" spans="1:22" ht="12.75" customHeight="1" x14ac:dyDescent="0.25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  <c r="O10824"/>
      <c r="P10824"/>
      <c r="Q10824"/>
      <c r="R10824"/>
      <c r="S10824"/>
      <c r="T10824"/>
      <c r="U10824"/>
      <c r="V10824"/>
    </row>
    <row r="10825" spans="1:22" ht="12.75" customHeight="1" x14ac:dyDescent="0.25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  <c r="O10825"/>
      <c r="P10825"/>
      <c r="Q10825"/>
      <c r="R10825"/>
      <c r="S10825"/>
      <c r="T10825"/>
      <c r="U10825"/>
      <c r="V10825"/>
    </row>
    <row r="10826" spans="1:22" ht="12.75" customHeight="1" x14ac:dyDescent="0.25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  <c r="O10826"/>
      <c r="P10826"/>
      <c r="Q10826"/>
      <c r="R10826"/>
      <c r="S10826"/>
      <c r="T10826"/>
      <c r="U10826"/>
      <c r="V10826"/>
    </row>
    <row r="10827" spans="1:22" ht="12.75" customHeight="1" x14ac:dyDescent="0.25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  <c r="O10827"/>
      <c r="P10827"/>
      <c r="Q10827"/>
      <c r="R10827"/>
      <c r="S10827"/>
      <c r="T10827"/>
      <c r="U10827"/>
      <c r="V10827"/>
    </row>
    <row r="10828" spans="1:22" ht="12.75" customHeight="1" x14ac:dyDescent="0.25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  <c r="O10828"/>
      <c r="P10828"/>
      <c r="Q10828"/>
      <c r="R10828"/>
      <c r="S10828"/>
      <c r="T10828"/>
      <c r="U10828"/>
      <c r="V10828"/>
    </row>
    <row r="10829" spans="1:22" ht="12.75" customHeight="1" x14ac:dyDescent="0.25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  <c r="O10829"/>
      <c r="P10829"/>
      <c r="Q10829"/>
      <c r="R10829"/>
      <c r="S10829"/>
      <c r="T10829"/>
      <c r="U10829"/>
      <c r="V10829"/>
    </row>
    <row r="10830" spans="1:22" ht="12.75" customHeight="1" x14ac:dyDescent="0.25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  <c r="O10830"/>
      <c r="P10830"/>
      <c r="Q10830"/>
      <c r="R10830"/>
      <c r="S10830"/>
      <c r="T10830"/>
      <c r="U10830"/>
      <c r="V10830"/>
    </row>
    <row r="10831" spans="1:22" ht="12.75" customHeight="1" x14ac:dyDescent="0.25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  <c r="O10831"/>
      <c r="P10831"/>
      <c r="Q10831"/>
      <c r="R10831"/>
      <c r="S10831"/>
      <c r="T10831"/>
      <c r="U10831"/>
      <c r="V10831"/>
    </row>
    <row r="10832" spans="1:22" ht="12.75" customHeight="1" x14ac:dyDescent="0.25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  <c r="O10832"/>
      <c r="P10832"/>
      <c r="Q10832"/>
      <c r="R10832"/>
      <c r="S10832"/>
      <c r="T10832"/>
      <c r="U10832"/>
      <c r="V10832"/>
    </row>
    <row r="10833" spans="1:22" ht="12.75" customHeight="1" x14ac:dyDescent="0.25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  <c r="O10833"/>
      <c r="P10833"/>
      <c r="Q10833"/>
      <c r="R10833"/>
      <c r="S10833"/>
      <c r="T10833"/>
      <c r="U10833"/>
      <c r="V10833"/>
    </row>
    <row r="10834" spans="1:22" ht="12.75" customHeight="1" x14ac:dyDescent="0.25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  <c r="O10834"/>
      <c r="P10834"/>
      <c r="Q10834"/>
      <c r="R10834"/>
      <c r="S10834"/>
      <c r="T10834"/>
      <c r="U10834"/>
      <c r="V10834"/>
    </row>
    <row r="10835" spans="1:22" ht="12.75" customHeight="1" x14ac:dyDescent="0.25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  <c r="O10835"/>
      <c r="P10835"/>
      <c r="Q10835"/>
      <c r="R10835"/>
      <c r="S10835"/>
      <c r="T10835"/>
      <c r="U10835"/>
      <c r="V10835"/>
    </row>
    <row r="10836" spans="1:22" ht="12.75" customHeight="1" x14ac:dyDescent="0.25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  <c r="O10836"/>
      <c r="P10836"/>
      <c r="Q10836"/>
      <c r="R10836"/>
      <c r="S10836"/>
      <c r="T10836"/>
      <c r="U10836"/>
      <c r="V10836"/>
    </row>
    <row r="10837" spans="1:22" ht="12.75" customHeight="1" x14ac:dyDescent="0.25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  <c r="O10837"/>
      <c r="P10837"/>
      <c r="Q10837"/>
      <c r="R10837"/>
      <c r="S10837"/>
      <c r="T10837"/>
      <c r="U10837"/>
      <c r="V10837"/>
    </row>
    <row r="10838" spans="1:22" ht="12.75" customHeight="1" x14ac:dyDescent="0.25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  <c r="O10838"/>
      <c r="P10838"/>
      <c r="Q10838"/>
      <c r="R10838"/>
      <c r="S10838"/>
      <c r="T10838"/>
      <c r="U10838"/>
      <c r="V10838"/>
    </row>
    <row r="10839" spans="1:22" ht="12.75" customHeight="1" x14ac:dyDescent="0.25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  <c r="O10839"/>
      <c r="P10839"/>
      <c r="Q10839"/>
      <c r="R10839"/>
      <c r="S10839"/>
      <c r="T10839"/>
      <c r="U10839"/>
      <c r="V10839"/>
    </row>
    <row r="10840" spans="1:22" ht="12.75" customHeight="1" x14ac:dyDescent="0.25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  <c r="O10840"/>
      <c r="P10840"/>
      <c r="Q10840"/>
      <c r="R10840"/>
      <c r="S10840"/>
      <c r="T10840"/>
      <c r="U10840"/>
      <c r="V10840"/>
    </row>
    <row r="10841" spans="1:22" ht="12.75" customHeight="1" x14ac:dyDescent="0.25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  <c r="O10841"/>
      <c r="P10841"/>
      <c r="Q10841"/>
      <c r="R10841"/>
      <c r="S10841"/>
      <c r="T10841"/>
      <c r="U10841"/>
      <c r="V10841"/>
    </row>
    <row r="10842" spans="1:22" ht="12.75" customHeight="1" x14ac:dyDescent="0.25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  <c r="O10842"/>
      <c r="P10842"/>
      <c r="Q10842"/>
      <c r="R10842"/>
      <c r="S10842"/>
      <c r="T10842"/>
      <c r="U10842"/>
      <c r="V10842"/>
    </row>
    <row r="10843" spans="1:22" ht="12.75" customHeight="1" x14ac:dyDescent="0.25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  <c r="O10843"/>
      <c r="P10843"/>
      <c r="Q10843"/>
      <c r="R10843"/>
      <c r="S10843"/>
      <c r="T10843"/>
      <c r="U10843"/>
      <c r="V10843"/>
    </row>
    <row r="10844" spans="1:22" ht="12.75" customHeight="1" x14ac:dyDescent="0.25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  <c r="O10844"/>
      <c r="P10844"/>
      <c r="Q10844"/>
      <c r="R10844"/>
      <c r="S10844"/>
      <c r="T10844"/>
      <c r="U10844"/>
      <c r="V10844"/>
    </row>
    <row r="10845" spans="1:22" ht="12.75" customHeight="1" x14ac:dyDescent="0.25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  <c r="O10845"/>
      <c r="P10845"/>
      <c r="Q10845"/>
      <c r="R10845"/>
      <c r="S10845"/>
      <c r="T10845"/>
      <c r="U10845"/>
      <c r="V10845"/>
    </row>
    <row r="10846" spans="1:22" ht="12.75" customHeight="1" x14ac:dyDescent="0.25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  <c r="O10846"/>
      <c r="P10846"/>
      <c r="Q10846"/>
      <c r="R10846"/>
      <c r="S10846"/>
      <c r="T10846"/>
      <c r="U10846"/>
      <c r="V10846"/>
    </row>
    <row r="10847" spans="1:22" ht="12.75" customHeight="1" x14ac:dyDescent="0.25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  <c r="O10847"/>
      <c r="P10847"/>
      <c r="Q10847"/>
      <c r="R10847"/>
      <c r="S10847"/>
      <c r="T10847"/>
      <c r="U10847"/>
      <c r="V10847"/>
    </row>
    <row r="10848" spans="1:22" ht="12.75" customHeight="1" x14ac:dyDescent="0.25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  <c r="O10848"/>
      <c r="P10848"/>
      <c r="Q10848"/>
      <c r="R10848"/>
      <c r="S10848"/>
      <c r="T10848"/>
      <c r="U10848"/>
      <c r="V10848"/>
    </row>
    <row r="10849" spans="1:22" ht="12.75" customHeight="1" x14ac:dyDescent="0.25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  <c r="O10849"/>
      <c r="P10849"/>
      <c r="Q10849"/>
      <c r="R10849"/>
      <c r="S10849"/>
      <c r="T10849"/>
      <c r="U10849"/>
      <c r="V10849"/>
    </row>
    <row r="10850" spans="1:22" ht="12.75" customHeight="1" x14ac:dyDescent="0.25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  <c r="O10850"/>
      <c r="P10850"/>
      <c r="Q10850"/>
      <c r="R10850"/>
      <c r="S10850"/>
      <c r="T10850"/>
      <c r="U10850"/>
      <c r="V10850"/>
    </row>
    <row r="10851" spans="1:22" ht="12.75" customHeight="1" x14ac:dyDescent="0.25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  <c r="O10851"/>
      <c r="P10851"/>
      <c r="Q10851"/>
      <c r="R10851"/>
      <c r="S10851"/>
      <c r="T10851"/>
      <c r="U10851"/>
      <c r="V10851"/>
    </row>
    <row r="10852" spans="1:22" ht="12.75" customHeight="1" x14ac:dyDescent="0.25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  <c r="O10852"/>
      <c r="P10852"/>
      <c r="Q10852"/>
      <c r="R10852"/>
      <c r="S10852"/>
      <c r="T10852"/>
      <c r="U10852"/>
      <c r="V10852"/>
    </row>
    <row r="10853" spans="1:22" ht="12.75" customHeight="1" x14ac:dyDescent="0.25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  <c r="O10853"/>
      <c r="P10853"/>
      <c r="Q10853"/>
      <c r="R10853"/>
      <c r="S10853"/>
      <c r="T10853"/>
      <c r="U10853"/>
      <c r="V10853"/>
    </row>
    <row r="10854" spans="1:22" ht="12.75" customHeight="1" x14ac:dyDescent="0.25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  <c r="O10854"/>
      <c r="P10854"/>
      <c r="Q10854"/>
      <c r="R10854"/>
      <c r="S10854"/>
      <c r="T10854"/>
      <c r="U10854"/>
      <c r="V10854"/>
    </row>
    <row r="10855" spans="1:22" ht="12.75" customHeight="1" x14ac:dyDescent="0.25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  <c r="O10855"/>
      <c r="P10855"/>
      <c r="Q10855"/>
      <c r="R10855"/>
      <c r="S10855"/>
      <c r="T10855"/>
      <c r="U10855"/>
      <c r="V10855"/>
    </row>
    <row r="10856" spans="1:22" ht="12.75" customHeight="1" x14ac:dyDescent="0.25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  <c r="O10856"/>
      <c r="P10856"/>
      <c r="Q10856"/>
      <c r="R10856"/>
      <c r="S10856"/>
      <c r="T10856"/>
      <c r="U10856"/>
      <c r="V10856"/>
    </row>
    <row r="10857" spans="1:22" ht="12.75" customHeight="1" x14ac:dyDescent="0.25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  <c r="O10857"/>
      <c r="P10857"/>
      <c r="Q10857"/>
      <c r="R10857"/>
      <c r="S10857"/>
      <c r="T10857"/>
      <c r="U10857"/>
      <c r="V10857"/>
    </row>
    <row r="10858" spans="1:22" ht="12.75" customHeight="1" x14ac:dyDescent="0.25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  <c r="O10858"/>
      <c r="P10858"/>
      <c r="Q10858"/>
      <c r="R10858"/>
      <c r="S10858"/>
      <c r="T10858"/>
      <c r="U10858"/>
      <c r="V10858"/>
    </row>
    <row r="10859" spans="1:22" ht="12.75" customHeight="1" x14ac:dyDescent="0.25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  <c r="O10859"/>
      <c r="P10859"/>
      <c r="Q10859"/>
      <c r="R10859"/>
      <c r="S10859"/>
      <c r="T10859"/>
      <c r="U10859"/>
      <c r="V10859"/>
    </row>
    <row r="10860" spans="1:22" ht="12.75" customHeight="1" x14ac:dyDescent="0.25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  <c r="O10860"/>
      <c r="P10860"/>
      <c r="Q10860"/>
      <c r="R10860"/>
      <c r="S10860"/>
      <c r="T10860"/>
      <c r="U10860"/>
      <c r="V10860"/>
    </row>
    <row r="10861" spans="1:22" ht="12.75" customHeight="1" x14ac:dyDescent="0.25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  <c r="O10861"/>
      <c r="P10861"/>
      <c r="Q10861"/>
      <c r="R10861"/>
      <c r="S10861"/>
      <c r="T10861"/>
      <c r="U10861"/>
      <c r="V10861"/>
    </row>
    <row r="10862" spans="1:22" ht="12.75" customHeight="1" x14ac:dyDescent="0.25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  <c r="O10862"/>
      <c r="P10862"/>
      <c r="Q10862"/>
      <c r="R10862"/>
      <c r="S10862"/>
      <c r="T10862"/>
      <c r="U10862"/>
      <c r="V10862"/>
    </row>
    <row r="10863" spans="1:22" ht="12.75" customHeight="1" x14ac:dyDescent="0.25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  <c r="O10863"/>
      <c r="P10863"/>
      <c r="Q10863"/>
      <c r="R10863"/>
      <c r="S10863"/>
      <c r="T10863"/>
      <c r="U10863"/>
      <c r="V10863"/>
    </row>
    <row r="10864" spans="1:22" ht="12.75" customHeight="1" x14ac:dyDescent="0.25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  <c r="O10864"/>
      <c r="P10864"/>
      <c r="Q10864"/>
      <c r="R10864"/>
      <c r="S10864"/>
      <c r="T10864"/>
      <c r="U10864"/>
      <c r="V10864"/>
    </row>
    <row r="10865" spans="1:22" ht="12.75" customHeight="1" x14ac:dyDescent="0.25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  <c r="O10865"/>
      <c r="P10865"/>
      <c r="Q10865"/>
      <c r="R10865"/>
      <c r="S10865"/>
      <c r="T10865"/>
      <c r="U10865"/>
      <c r="V10865"/>
    </row>
    <row r="10866" spans="1:22" ht="12.75" customHeight="1" x14ac:dyDescent="0.25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  <c r="O10866"/>
      <c r="P10866"/>
      <c r="Q10866"/>
      <c r="R10866"/>
      <c r="S10866"/>
      <c r="T10866"/>
      <c r="U10866"/>
      <c r="V10866"/>
    </row>
    <row r="10867" spans="1:22" ht="12.75" customHeight="1" x14ac:dyDescent="0.25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  <c r="O10867"/>
      <c r="P10867"/>
      <c r="Q10867"/>
      <c r="R10867"/>
      <c r="S10867"/>
      <c r="T10867"/>
      <c r="U10867"/>
      <c r="V10867"/>
    </row>
    <row r="10868" spans="1:22" ht="12.75" customHeight="1" x14ac:dyDescent="0.25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  <c r="O10868"/>
      <c r="P10868"/>
      <c r="Q10868"/>
      <c r="R10868"/>
      <c r="S10868"/>
      <c r="T10868"/>
      <c r="U10868"/>
      <c r="V10868"/>
    </row>
    <row r="10869" spans="1:22" ht="12.75" customHeight="1" x14ac:dyDescent="0.25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  <c r="O10869"/>
      <c r="P10869"/>
      <c r="Q10869"/>
      <c r="R10869"/>
      <c r="S10869"/>
      <c r="T10869"/>
      <c r="U10869"/>
      <c r="V10869"/>
    </row>
    <row r="10870" spans="1:22" ht="12.75" customHeight="1" x14ac:dyDescent="0.25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  <c r="O10870"/>
      <c r="P10870"/>
      <c r="Q10870"/>
      <c r="R10870"/>
      <c r="S10870"/>
      <c r="T10870"/>
      <c r="U10870"/>
      <c r="V10870"/>
    </row>
    <row r="10871" spans="1:22" ht="12.75" customHeight="1" x14ac:dyDescent="0.25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  <c r="O10871"/>
      <c r="P10871"/>
      <c r="Q10871"/>
      <c r="R10871"/>
      <c r="S10871"/>
      <c r="T10871"/>
      <c r="U10871"/>
      <c r="V10871"/>
    </row>
    <row r="10872" spans="1:22" ht="12.75" customHeight="1" x14ac:dyDescent="0.25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  <c r="O10872"/>
      <c r="P10872"/>
      <c r="Q10872"/>
      <c r="R10872"/>
      <c r="S10872"/>
      <c r="T10872"/>
      <c r="U10872"/>
      <c r="V10872"/>
    </row>
    <row r="10873" spans="1:22" ht="12.75" customHeight="1" x14ac:dyDescent="0.25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  <c r="O10873"/>
      <c r="P10873"/>
      <c r="Q10873"/>
      <c r="R10873"/>
      <c r="S10873"/>
      <c r="T10873"/>
      <c r="U10873"/>
      <c r="V10873"/>
    </row>
    <row r="10874" spans="1:22" ht="12.75" customHeight="1" x14ac:dyDescent="0.25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  <c r="O10874"/>
      <c r="P10874"/>
      <c r="Q10874"/>
      <c r="R10874"/>
      <c r="S10874"/>
      <c r="T10874"/>
      <c r="U10874"/>
      <c r="V10874"/>
    </row>
    <row r="10875" spans="1:22" ht="12.75" customHeight="1" x14ac:dyDescent="0.25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  <c r="O10875"/>
      <c r="P10875"/>
      <c r="Q10875"/>
      <c r="R10875"/>
      <c r="S10875"/>
      <c r="T10875"/>
      <c r="U10875"/>
      <c r="V10875"/>
    </row>
    <row r="10876" spans="1:22" ht="12.75" customHeight="1" x14ac:dyDescent="0.25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  <c r="O10876"/>
      <c r="P10876"/>
      <c r="Q10876"/>
      <c r="R10876"/>
      <c r="S10876"/>
      <c r="T10876"/>
      <c r="U10876"/>
      <c r="V10876"/>
    </row>
    <row r="10877" spans="1:22" ht="12.75" customHeight="1" x14ac:dyDescent="0.25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  <c r="O10877"/>
      <c r="P10877"/>
      <c r="Q10877"/>
      <c r="R10877"/>
      <c r="S10877"/>
      <c r="T10877"/>
      <c r="U10877"/>
      <c r="V10877"/>
    </row>
    <row r="10878" spans="1:22" ht="12.75" customHeight="1" x14ac:dyDescent="0.25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  <c r="O10878"/>
      <c r="P10878"/>
      <c r="Q10878"/>
      <c r="R10878"/>
      <c r="S10878"/>
      <c r="T10878"/>
      <c r="U10878"/>
      <c r="V10878"/>
    </row>
    <row r="10879" spans="1:22" ht="12.75" customHeight="1" x14ac:dyDescent="0.25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  <c r="O10879"/>
      <c r="P10879"/>
      <c r="Q10879"/>
      <c r="R10879"/>
      <c r="S10879"/>
      <c r="T10879"/>
      <c r="U10879"/>
      <c r="V10879"/>
    </row>
    <row r="10880" spans="1:22" ht="12.75" customHeight="1" x14ac:dyDescent="0.25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  <c r="O10880"/>
      <c r="P10880"/>
      <c r="Q10880"/>
      <c r="R10880"/>
      <c r="S10880"/>
      <c r="T10880"/>
      <c r="U10880"/>
      <c r="V10880"/>
    </row>
    <row r="10881" spans="1:22" ht="12.75" customHeight="1" x14ac:dyDescent="0.25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  <c r="O10881"/>
      <c r="P10881"/>
      <c r="Q10881"/>
      <c r="R10881"/>
      <c r="S10881"/>
      <c r="T10881"/>
      <c r="U10881"/>
      <c r="V10881"/>
    </row>
    <row r="10882" spans="1:22" ht="12.75" customHeight="1" x14ac:dyDescent="0.25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  <c r="O10882"/>
      <c r="P10882"/>
      <c r="Q10882"/>
      <c r="R10882"/>
      <c r="S10882"/>
      <c r="T10882"/>
      <c r="U10882"/>
      <c r="V10882"/>
    </row>
    <row r="10883" spans="1:22" ht="12.75" customHeight="1" x14ac:dyDescent="0.25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  <c r="O10883"/>
      <c r="P10883"/>
      <c r="Q10883"/>
      <c r="R10883"/>
      <c r="S10883"/>
      <c r="T10883"/>
      <c r="U10883"/>
      <c r="V10883"/>
    </row>
    <row r="10884" spans="1:22" ht="12.75" customHeight="1" x14ac:dyDescent="0.25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  <c r="O10884"/>
      <c r="P10884"/>
      <c r="Q10884"/>
      <c r="R10884"/>
      <c r="S10884"/>
      <c r="T10884"/>
      <c r="U10884"/>
      <c r="V10884"/>
    </row>
    <row r="10885" spans="1:22" ht="12.75" customHeight="1" x14ac:dyDescent="0.25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  <c r="O10885"/>
      <c r="P10885"/>
      <c r="Q10885"/>
      <c r="R10885"/>
      <c r="S10885"/>
      <c r="T10885"/>
      <c r="U10885"/>
      <c r="V10885"/>
    </row>
    <row r="10886" spans="1:22" ht="12.75" customHeight="1" x14ac:dyDescent="0.25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  <c r="O10886"/>
      <c r="P10886"/>
      <c r="Q10886"/>
      <c r="R10886"/>
      <c r="S10886"/>
      <c r="T10886"/>
      <c r="U10886"/>
      <c r="V10886"/>
    </row>
    <row r="10887" spans="1:22" ht="12.75" customHeight="1" x14ac:dyDescent="0.25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  <c r="O10887"/>
      <c r="P10887"/>
      <c r="Q10887"/>
      <c r="R10887"/>
      <c r="S10887"/>
      <c r="T10887"/>
      <c r="U10887"/>
      <c r="V10887"/>
    </row>
    <row r="10888" spans="1:22" ht="12.75" customHeight="1" x14ac:dyDescent="0.25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  <c r="O10888"/>
      <c r="P10888"/>
      <c r="Q10888"/>
      <c r="R10888"/>
      <c r="S10888"/>
      <c r="T10888"/>
      <c r="U10888"/>
      <c r="V10888"/>
    </row>
    <row r="10889" spans="1:22" ht="12.75" customHeight="1" x14ac:dyDescent="0.25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  <c r="O10889"/>
      <c r="P10889"/>
      <c r="Q10889"/>
      <c r="R10889"/>
      <c r="S10889"/>
      <c r="T10889"/>
      <c r="U10889"/>
      <c r="V10889"/>
    </row>
    <row r="10890" spans="1:22" ht="12.75" customHeight="1" x14ac:dyDescent="0.25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  <c r="O10890"/>
      <c r="P10890"/>
      <c r="Q10890"/>
      <c r="R10890"/>
      <c r="S10890"/>
      <c r="T10890"/>
      <c r="U10890"/>
      <c r="V10890"/>
    </row>
    <row r="10891" spans="1:22" ht="12.75" customHeight="1" x14ac:dyDescent="0.25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  <c r="O10891"/>
      <c r="P10891"/>
      <c r="Q10891"/>
      <c r="R10891"/>
      <c r="S10891"/>
      <c r="T10891"/>
      <c r="U10891"/>
      <c r="V10891"/>
    </row>
    <row r="10892" spans="1:22" ht="12.75" customHeight="1" x14ac:dyDescent="0.25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  <c r="O10892"/>
      <c r="P10892"/>
      <c r="Q10892"/>
      <c r="R10892"/>
      <c r="S10892"/>
      <c r="T10892"/>
      <c r="U10892"/>
      <c r="V10892"/>
    </row>
    <row r="10893" spans="1:22" ht="12.75" customHeight="1" x14ac:dyDescent="0.25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  <c r="O10893"/>
      <c r="P10893"/>
      <c r="Q10893"/>
      <c r="R10893"/>
      <c r="S10893"/>
      <c r="T10893"/>
      <c r="U10893"/>
      <c r="V10893"/>
    </row>
    <row r="10894" spans="1:22" ht="12.75" customHeight="1" x14ac:dyDescent="0.25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  <c r="O10894"/>
      <c r="P10894"/>
      <c r="Q10894"/>
      <c r="R10894"/>
      <c r="S10894"/>
      <c r="T10894"/>
      <c r="U10894"/>
      <c r="V10894"/>
    </row>
    <row r="10895" spans="1:22" ht="12.75" customHeight="1" x14ac:dyDescent="0.25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  <c r="O10895"/>
      <c r="P10895"/>
      <c r="Q10895"/>
      <c r="R10895"/>
      <c r="S10895"/>
      <c r="T10895"/>
      <c r="U10895"/>
      <c r="V10895"/>
    </row>
    <row r="10896" spans="1:22" ht="12.75" customHeight="1" x14ac:dyDescent="0.25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  <c r="O10896"/>
      <c r="P10896"/>
      <c r="Q10896"/>
      <c r="R10896"/>
      <c r="S10896"/>
      <c r="T10896"/>
      <c r="U10896"/>
      <c r="V10896"/>
    </row>
    <row r="10897" spans="1:22" ht="12.75" customHeight="1" x14ac:dyDescent="0.25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  <c r="O10897"/>
      <c r="P10897"/>
      <c r="Q10897"/>
      <c r="R10897"/>
      <c r="S10897"/>
      <c r="T10897"/>
      <c r="U10897"/>
      <c r="V10897"/>
    </row>
    <row r="10898" spans="1:22" ht="12.75" customHeight="1" x14ac:dyDescent="0.25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  <c r="O10898"/>
      <c r="P10898"/>
      <c r="Q10898"/>
      <c r="R10898"/>
      <c r="S10898"/>
      <c r="T10898"/>
      <c r="U10898"/>
      <c r="V10898"/>
    </row>
    <row r="10899" spans="1:22" ht="12.75" customHeight="1" x14ac:dyDescent="0.25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  <c r="O10899"/>
      <c r="P10899"/>
      <c r="Q10899"/>
      <c r="R10899"/>
      <c r="S10899"/>
      <c r="T10899"/>
      <c r="U10899"/>
      <c r="V10899"/>
    </row>
    <row r="10900" spans="1:22" ht="12.75" customHeight="1" x14ac:dyDescent="0.25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  <c r="O10900"/>
      <c r="P10900"/>
      <c r="Q10900"/>
      <c r="R10900"/>
      <c r="S10900"/>
      <c r="T10900"/>
      <c r="U10900"/>
      <c r="V10900"/>
    </row>
    <row r="10901" spans="1:22" ht="12.75" customHeight="1" x14ac:dyDescent="0.25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  <c r="O10901"/>
      <c r="P10901"/>
      <c r="Q10901"/>
      <c r="R10901"/>
      <c r="S10901"/>
      <c r="T10901"/>
      <c r="U10901"/>
      <c r="V10901"/>
    </row>
    <row r="10902" spans="1:22" ht="12.75" customHeight="1" x14ac:dyDescent="0.25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  <c r="O10902"/>
      <c r="P10902"/>
      <c r="Q10902"/>
      <c r="R10902"/>
      <c r="S10902"/>
      <c r="T10902"/>
      <c r="U10902"/>
      <c r="V10902"/>
    </row>
    <row r="10903" spans="1:22" ht="12.75" customHeight="1" x14ac:dyDescent="0.25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  <c r="O10903"/>
      <c r="P10903"/>
      <c r="Q10903"/>
      <c r="R10903"/>
      <c r="S10903"/>
      <c r="T10903"/>
      <c r="U10903"/>
      <c r="V10903"/>
    </row>
    <row r="10904" spans="1:22" ht="12.75" customHeight="1" x14ac:dyDescent="0.25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  <c r="O10904"/>
      <c r="P10904"/>
      <c r="Q10904"/>
      <c r="R10904"/>
      <c r="S10904"/>
      <c r="T10904"/>
      <c r="U10904"/>
      <c r="V10904"/>
    </row>
    <row r="10905" spans="1:22" ht="12.75" customHeight="1" x14ac:dyDescent="0.25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  <c r="O10905"/>
      <c r="P10905"/>
      <c r="Q10905"/>
      <c r="R10905"/>
      <c r="S10905"/>
      <c r="T10905"/>
      <c r="U10905"/>
      <c r="V10905"/>
    </row>
    <row r="10906" spans="1:22" ht="12.75" customHeight="1" x14ac:dyDescent="0.25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  <c r="O10906"/>
      <c r="P10906"/>
      <c r="Q10906"/>
      <c r="R10906"/>
      <c r="S10906"/>
      <c r="T10906"/>
      <c r="U10906"/>
      <c r="V10906"/>
    </row>
    <row r="10907" spans="1:22" ht="12.75" customHeight="1" x14ac:dyDescent="0.25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  <c r="O10907"/>
      <c r="P10907"/>
      <c r="Q10907"/>
      <c r="R10907"/>
      <c r="S10907"/>
      <c r="T10907"/>
      <c r="U10907"/>
      <c r="V10907"/>
    </row>
    <row r="10908" spans="1:22" ht="12.75" customHeight="1" x14ac:dyDescent="0.25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  <c r="O10908"/>
      <c r="P10908"/>
      <c r="Q10908"/>
      <c r="R10908"/>
      <c r="S10908"/>
      <c r="T10908"/>
      <c r="U10908"/>
      <c r="V10908"/>
    </row>
    <row r="10909" spans="1:22" ht="12.75" customHeight="1" x14ac:dyDescent="0.25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  <c r="O10909"/>
      <c r="P10909"/>
      <c r="Q10909"/>
      <c r="R10909"/>
      <c r="S10909"/>
      <c r="T10909"/>
      <c r="U10909"/>
      <c r="V10909"/>
    </row>
    <row r="10910" spans="1:22" ht="12.75" customHeight="1" x14ac:dyDescent="0.25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  <c r="O10910"/>
      <c r="P10910"/>
      <c r="Q10910"/>
      <c r="R10910"/>
      <c r="S10910"/>
      <c r="T10910"/>
      <c r="U10910"/>
      <c r="V10910"/>
    </row>
    <row r="10911" spans="1:22" ht="12.75" customHeight="1" x14ac:dyDescent="0.25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  <c r="O10911"/>
      <c r="P10911"/>
      <c r="Q10911"/>
      <c r="R10911"/>
      <c r="S10911"/>
      <c r="T10911"/>
      <c r="U10911"/>
      <c r="V10911"/>
    </row>
    <row r="10912" spans="1:22" ht="12.75" customHeight="1" x14ac:dyDescent="0.25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  <c r="O10912"/>
      <c r="P10912"/>
      <c r="Q10912"/>
      <c r="R10912"/>
      <c r="S10912"/>
      <c r="T10912"/>
      <c r="U10912"/>
      <c r="V10912"/>
    </row>
    <row r="10913" spans="1:22" ht="12.75" customHeight="1" x14ac:dyDescent="0.25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  <c r="O10913"/>
      <c r="P10913"/>
      <c r="Q10913"/>
      <c r="R10913"/>
      <c r="S10913"/>
      <c r="T10913"/>
      <c r="U10913"/>
      <c r="V10913"/>
    </row>
    <row r="10914" spans="1:22" ht="12.75" customHeight="1" x14ac:dyDescent="0.25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  <c r="O10914"/>
      <c r="P10914"/>
      <c r="Q10914"/>
      <c r="R10914"/>
      <c r="S10914"/>
      <c r="T10914"/>
      <c r="U10914"/>
      <c r="V10914"/>
    </row>
    <row r="10915" spans="1:22" ht="12.75" customHeight="1" x14ac:dyDescent="0.25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  <c r="O10915"/>
      <c r="P10915"/>
      <c r="Q10915"/>
      <c r="R10915"/>
      <c r="S10915"/>
      <c r="T10915"/>
      <c r="U10915"/>
      <c r="V10915"/>
    </row>
    <row r="10916" spans="1:22" ht="12.75" customHeight="1" x14ac:dyDescent="0.25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  <c r="O10916"/>
      <c r="P10916"/>
      <c r="Q10916"/>
      <c r="R10916"/>
      <c r="S10916"/>
      <c r="T10916"/>
      <c r="U10916"/>
      <c r="V10916"/>
    </row>
    <row r="10917" spans="1:22" ht="12.75" customHeight="1" x14ac:dyDescent="0.25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  <c r="O10917"/>
      <c r="P10917"/>
      <c r="Q10917"/>
      <c r="R10917"/>
      <c r="S10917"/>
      <c r="T10917"/>
      <c r="U10917"/>
      <c r="V10917"/>
    </row>
    <row r="10918" spans="1:22" ht="12.75" customHeight="1" x14ac:dyDescent="0.25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  <c r="O10918"/>
      <c r="P10918"/>
      <c r="Q10918"/>
      <c r="R10918"/>
      <c r="S10918"/>
      <c r="T10918"/>
      <c r="U10918"/>
      <c r="V10918"/>
    </row>
    <row r="10919" spans="1:22" ht="12.75" customHeight="1" x14ac:dyDescent="0.25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  <c r="O10919"/>
      <c r="P10919"/>
      <c r="Q10919"/>
      <c r="R10919"/>
      <c r="S10919"/>
      <c r="T10919"/>
      <c r="U10919"/>
      <c r="V10919"/>
    </row>
    <row r="10920" spans="1:22" ht="12.75" customHeight="1" x14ac:dyDescent="0.25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  <c r="O10920"/>
      <c r="P10920"/>
      <c r="Q10920"/>
      <c r="R10920"/>
      <c r="S10920"/>
      <c r="T10920"/>
      <c r="U10920"/>
      <c r="V10920"/>
    </row>
    <row r="10921" spans="1:22" ht="12.75" customHeight="1" x14ac:dyDescent="0.25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  <c r="O10921"/>
      <c r="P10921"/>
      <c r="Q10921"/>
      <c r="R10921"/>
      <c r="S10921"/>
      <c r="T10921"/>
      <c r="U10921"/>
      <c r="V10921"/>
    </row>
    <row r="10922" spans="1:22" ht="12.75" customHeight="1" x14ac:dyDescent="0.25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  <c r="O10922"/>
      <c r="P10922"/>
      <c r="Q10922"/>
      <c r="R10922"/>
      <c r="S10922"/>
      <c r="T10922"/>
      <c r="U10922"/>
      <c r="V10922"/>
    </row>
    <row r="10923" spans="1:22" ht="12.75" customHeight="1" x14ac:dyDescent="0.25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  <c r="O10923"/>
      <c r="P10923"/>
      <c r="Q10923"/>
      <c r="R10923"/>
      <c r="S10923"/>
      <c r="T10923"/>
      <c r="U10923"/>
      <c r="V10923"/>
    </row>
    <row r="10924" spans="1:22" ht="12.75" customHeight="1" x14ac:dyDescent="0.25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  <c r="O10924"/>
      <c r="P10924"/>
      <c r="Q10924"/>
      <c r="R10924"/>
      <c r="S10924"/>
      <c r="T10924"/>
      <c r="U10924"/>
      <c r="V10924"/>
    </row>
    <row r="10925" spans="1:22" ht="12.75" customHeight="1" x14ac:dyDescent="0.25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  <c r="O10925"/>
      <c r="P10925"/>
      <c r="Q10925"/>
      <c r="R10925"/>
      <c r="S10925"/>
      <c r="T10925"/>
      <c r="U10925"/>
      <c r="V10925"/>
    </row>
    <row r="10926" spans="1:22" ht="12.75" customHeight="1" x14ac:dyDescent="0.25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  <c r="O10926"/>
      <c r="P10926"/>
      <c r="Q10926"/>
      <c r="R10926"/>
      <c r="S10926"/>
      <c r="T10926"/>
      <c r="U10926"/>
      <c r="V10926"/>
    </row>
    <row r="10927" spans="1:22" ht="12.75" customHeight="1" x14ac:dyDescent="0.25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  <c r="O10927"/>
      <c r="P10927"/>
      <c r="Q10927"/>
      <c r="R10927"/>
      <c r="S10927"/>
      <c r="T10927"/>
      <c r="U10927"/>
      <c r="V10927"/>
    </row>
    <row r="10928" spans="1:22" ht="12.75" customHeight="1" x14ac:dyDescent="0.25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  <c r="O10928"/>
      <c r="P10928"/>
      <c r="Q10928"/>
      <c r="R10928"/>
      <c r="S10928"/>
      <c r="T10928"/>
      <c r="U10928"/>
      <c r="V10928"/>
    </row>
    <row r="10929" spans="1:22" ht="12.75" customHeight="1" x14ac:dyDescent="0.25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  <c r="O10929"/>
      <c r="P10929"/>
      <c r="Q10929"/>
      <c r="R10929"/>
      <c r="S10929"/>
      <c r="T10929"/>
      <c r="U10929"/>
      <c r="V10929"/>
    </row>
    <row r="10930" spans="1:22" ht="12.75" customHeight="1" x14ac:dyDescent="0.25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  <c r="O10930"/>
      <c r="P10930"/>
      <c r="Q10930"/>
      <c r="R10930"/>
      <c r="S10930"/>
      <c r="T10930"/>
      <c r="U10930"/>
      <c r="V10930"/>
    </row>
    <row r="10931" spans="1:22" ht="12.75" customHeight="1" x14ac:dyDescent="0.25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  <c r="O10931"/>
      <c r="P10931"/>
      <c r="Q10931"/>
      <c r="R10931"/>
      <c r="S10931"/>
      <c r="T10931"/>
      <c r="U10931"/>
      <c r="V10931"/>
    </row>
    <row r="10932" spans="1:22" ht="12.75" customHeight="1" x14ac:dyDescent="0.25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  <c r="O10932"/>
      <c r="P10932"/>
      <c r="Q10932"/>
      <c r="R10932"/>
      <c r="S10932"/>
      <c r="T10932"/>
      <c r="U10932"/>
      <c r="V10932"/>
    </row>
    <row r="10933" spans="1:22" ht="12.75" customHeight="1" x14ac:dyDescent="0.25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  <c r="O10933"/>
      <c r="P10933"/>
      <c r="Q10933"/>
      <c r="R10933"/>
      <c r="S10933"/>
      <c r="T10933"/>
      <c r="U10933"/>
      <c r="V10933"/>
    </row>
    <row r="10934" spans="1:22" ht="12.75" customHeight="1" x14ac:dyDescent="0.25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  <c r="O10934"/>
      <c r="P10934"/>
      <c r="Q10934"/>
      <c r="R10934"/>
      <c r="S10934"/>
      <c r="T10934"/>
      <c r="U10934"/>
      <c r="V10934"/>
    </row>
    <row r="10935" spans="1:22" ht="12.75" customHeight="1" x14ac:dyDescent="0.25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  <c r="O10935"/>
      <c r="P10935"/>
      <c r="Q10935"/>
      <c r="R10935"/>
      <c r="S10935"/>
      <c r="T10935"/>
      <c r="U10935"/>
      <c r="V10935"/>
    </row>
    <row r="10936" spans="1:22" ht="12.75" customHeight="1" x14ac:dyDescent="0.25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  <c r="O10936"/>
      <c r="P10936"/>
      <c r="Q10936"/>
      <c r="R10936"/>
      <c r="S10936"/>
      <c r="T10936"/>
      <c r="U10936"/>
      <c r="V10936"/>
    </row>
    <row r="10937" spans="1:22" ht="12.75" customHeight="1" x14ac:dyDescent="0.25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  <c r="O10937"/>
      <c r="P10937"/>
      <c r="Q10937"/>
      <c r="R10937"/>
      <c r="S10937"/>
      <c r="T10937"/>
      <c r="U10937"/>
      <c r="V10937"/>
    </row>
    <row r="10938" spans="1:22" ht="12.75" customHeight="1" x14ac:dyDescent="0.25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  <c r="O10938"/>
      <c r="P10938"/>
      <c r="Q10938"/>
      <c r="R10938"/>
      <c r="S10938"/>
      <c r="T10938"/>
      <c r="U10938"/>
      <c r="V10938"/>
    </row>
    <row r="10939" spans="1:22" ht="12.75" customHeight="1" x14ac:dyDescent="0.25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  <c r="O10939"/>
      <c r="P10939"/>
      <c r="Q10939"/>
      <c r="R10939"/>
      <c r="S10939"/>
      <c r="T10939"/>
      <c r="U10939"/>
      <c r="V10939"/>
    </row>
    <row r="10940" spans="1:22" ht="12.75" customHeight="1" x14ac:dyDescent="0.25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  <c r="O10940"/>
      <c r="P10940"/>
      <c r="Q10940"/>
      <c r="R10940"/>
      <c r="S10940"/>
      <c r="T10940"/>
      <c r="U10940"/>
      <c r="V10940"/>
    </row>
    <row r="10941" spans="1:22" ht="12.75" customHeight="1" x14ac:dyDescent="0.25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  <c r="O10941"/>
      <c r="P10941"/>
      <c r="Q10941"/>
      <c r="R10941"/>
      <c r="S10941"/>
      <c r="T10941"/>
      <c r="U10941"/>
      <c r="V10941"/>
    </row>
    <row r="10942" spans="1:22" ht="12.75" customHeight="1" x14ac:dyDescent="0.25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  <c r="O10942"/>
      <c r="P10942"/>
      <c r="Q10942"/>
      <c r="R10942"/>
      <c r="S10942"/>
      <c r="T10942"/>
      <c r="U10942"/>
      <c r="V10942"/>
    </row>
    <row r="10943" spans="1:22" ht="12.75" customHeight="1" x14ac:dyDescent="0.25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  <c r="O10943"/>
      <c r="P10943"/>
      <c r="Q10943"/>
      <c r="R10943"/>
      <c r="S10943"/>
      <c r="T10943"/>
      <c r="U10943"/>
      <c r="V10943"/>
    </row>
    <row r="10944" spans="1:22" ht="12.75" customHeight="1" x14ac:dyDescent="0.25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  <c r="O10944"/>
      <c r="P10944"/>
      <c r="Q10944"/>
      <c r="R10944"/>
      <c r="S10944"/>
      <c r="T10944"/>
      <c r="U10944"/>
      <c r="V10944"/>
    </row>
    <row r="10945" spans="1:22" ht="12.75" customHeight="1" x14ac:dyDescent="0.25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  <c r="O10945"/>
      <c r="P10945"/>
      <c r="Q10945"/>
      <c r="R10945"/>
      <c r="S10945"/>
      <c r="T10945"/>
      <c r="U10945"/>
      <c r="V10945"/>
    </row>
    <row r="10946" spans="1:22" ht="12.75" customHeight="1" x14ac:dyDescent="0.25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  <c r="O10946"/>
      <c r="P10946"/>
      <c r="Q10946"/>
      <c r="R10946"/>
      <c r="S10946"/>
      <c r="T10946"/>
      <c r="U10946"/>
      <c r="V10946"/>
    </row>
    <row r="10947" spans="1:22" ht="12.75" customHeight="1" x14ac:dyDescent="0.25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  <c r="O10947"/>
      <c r="P10947"/>
      <c r="Q10947"/>
      <c r="R10947"/>
      <c r="S10947"/>
      <c r="T10947"/>
      <c r="U10947"/>
      <c r="V10947"/>
    </row>
    <row r="10948" spans="1:22" ht="12.75" customHeight="1" x14ac:dyDescent="0.25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  <c r="O10948"/>
      <c r="P10948"/>
      <c r="Q10948"/>
      <c r="R10948"/>
      <c r="S10948"/>
      <c r="T10948"/>
      <c r="U10948"/>
      <c r="V10948"/>
    </row>
    <row r="10949" spans="1:22" ht="12.75" customHeight="1" x14ac:dyDescent="0.25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  <c r="O10949"/>
      <c r="P10949"/>
      <c r="Q10949"/>
      <c r="R10949"/>
      <c r="S10949"/>
      <c r="T10949"/>
      <c r="U10949"/>
      <c r="V10949"/>
    </row>
    <row r="10950" spans="1:22" ht="12.75" customHeight="1" x14ac:dyDescent="0.25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  <c r="O10950"/>
      <c r="P10950"/>
      <c r="Q10950"/>
      <c r="R10950"/>
      <c r="S10950"/>
      <c r="T10950"/>
      <c r="U10950"/>
      <c r="V10950"/>
    </row>
    <row r="10951" spans="1:22" ht="12.75" customHeight="1" x14ac:dyDescent="0.25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  <c r="O10951"/>
      <c r="P10951"/>
      <c r="Q10951"/>
      <c r="R10951"/>
      <c r="S10951"/>
      <c r="T10951"/>
      <c r="U10951"/>
      <c r="V10951"/>
    </row>
    <row r="10952" spans="1:22" ht="12.75" customHeight="1" x14ac:dyDescent="0.25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  <c r="O10952"/>
      <c r="P10952"/>
      <c r="Q10952"/>
      <c r="R10952"/>
      <c r="S10952"/>
      <c r="T10952"/>
      <c r="U10952"/>
      <c r="V10952"/>
    </row>
    <row r="10953" spans="1:22" ht="12.75" customHeight="1" x14ac:dyDescent="0.25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  <c r="O10953"/>
      <c r="P10953"/>
      <c r="Q10953"/>
      <c r="R10953"/>
      <c r="S10953"/>
      <c r="T10953"/>
      <c r="U10953"/>
      <c r="V10953"/>
    </row>
    <row r="10954" spans="1:22" ht="12.75" customHeight="1" x14ac:dyDescent="0.25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  <c r="O10954"/>
      <c r="P10954"/>
      <c r="Q10954"/>
      <c r="R10954"/>
      <c r="S10954"/>
      <c r="T10954"/>
      <c r="U10954"/>
      <c r="V10954"/>
    </row>
    <row r="10955" spans="1:22" ht="12.75" customHeight="1" x14ac:dyDescent="0.25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  <c r="O10955"/>
      <c r="P10955"/>
      <c r="Q10955"/>
      <c r="R10955"/>
      <c r="S10955"/>
      <c r="T10955"/>
      <c r="U10955"/>
      <c r="V10955"/>
    </row>
    <row r="10956" spans="1:22" ht="12.75" customHeight="1" x14ac:dyDescent="0.25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  <c r="O10956"/>
      <c r="P10956"/>
      <c r="Q10956"/>
      <c r="R10956"/>
      <c r="S10956"/>
      <c r="T10956"/>
      <c r="U10956"/>
      <c r="V10956"/>
    </row>
    <row r="10957" spans="1:22" ht="12.75" customHeight="1" x14ac:dyDescent="0.25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  <c r="O10957"/>
      <c r="P10957"/>
      <c r="Q10957"/>
      <c r="R10957"/>
      <c r="S10957"/>
      <c r="T10957"/>
      <c r="U10957"/>
      <c r="V10957"/>
    </row>
    <row r="10958" spans="1:22" ht="12.75" customHeight="1" x14ac:dyDescent="0.25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  <c r="O10958"/>
      <c r="P10958"/>
      <c r="Q10958"/>
      <c r="R10958"/>
      <c r="S10958"/>
      <c r="T10958"/>
      <c r="U10958"/>
      <c r="V10958"/>
    </row>
    <row r="10959" spans="1:22" ht="12.75" customHeight="1" x14ac:dyDescent="0.25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  <c r="O10959"/>
      <c r="P10959"/>
      <c r="Q10959"/>
      <c r="R10959"/>
      <c r="S10959"/>
      <c r="T10959"/>
      <c r="U10959"/>
      <c r="V10959"/>
    </row>
    <row r="10960" spans="1:22" ht="12.75" customHeight="1" x14ac:dyDescent="0.25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  <c r="O10960"/>
      <c r="P10960"/>
      <c r="Q10960"/>
      <c r="R10960"/>
      <c r="S10960"/>
      <c r="T10960"/>
      <c r="U10960"/>
      <c r="V10960"/>
    </row>
    <row r="10961" spans="1:22" ht="12.75" customHeight="1" x14ac:dyDescent="0.25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  <c r="O10961"/>
      <c r="P10961"/>
      <c r="Q10961"/>
      <c r="R10961"/>
      <c r="S10961"/>
      <c r="T10961"/>
      <c r="U10961"/>
      <c r="V10961"/>
    </row>
    <row r="10962" spans="1:22" ht="12.75" customHeight="1" x14ac:dyDescent="0.25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  <c r="O10962"/>
      <c r="P10962"/>
      <c r="Q10962"/>
      <c r="R10962"/>
      <c r="S10962"/>
      <c r="T10962"/>
      <c r="U10962"/>
      <c r="V10962"/>
    </row>
    <row r="10963" spans="1:22" ht="12.75" customHeight="1" x14ac:dyDescent="0.25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  <c r="O10963"/>
      <c r="P10963"/>
      <c r="Q10963"/>
      <c r="R10963"/>
      <c r="S10963"/>
      <c r="T10963"/>
      <c r="U10963"/>
      <c r="V10963"/>
    </row>
    <row r="10964" spans="1:22" ht="12.75" customHeight="1" x14ac:dyDescent="0.25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  <c r="O10964"/>
      <c r="P10964"/>
      <c r="Q10964"/>
      <c r="R10964"/>
      <c r="S10964"/>
      <c r="T10964"/>
      <c r="U10964"/>
      <c r="V10964"/>
    </row>
    <row r="10965" spans="1:22" ht="12.75" customHeight="1" x14ac:dyDescent="0.25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  <c r="O10965"/>
      <c r="P10965"/>
      <c r="Q10965"/>
      <c r="R10965"/>
      <c r="S10965"/>
      <c r="T10965"/>
      <c r="U10965"/>
      <c r="V10965"/>
    </row>
    <row r="10966" spans="1:22" ht="12.75" customHeight="1" x14ac:dyDescent="0.25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  <c r="O10966"/>
      <c r="P10966"/>
      <c r="Q10966"/>
      <c r="R10966"/>
      <c r="S10966"/>
      <c r="T10966"/>
      <c r="U10966"/>
      <c r="V10966"/>
    </row>
    <row r="10967" spans="1:22" ht="12.75" customHeight="1" x14ac:dyDescent="0.25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  <c r="O10967"/>
      <c r="P10967"/>
      <c r="Q10967"/>
      <c r="R10967"/>
      <c r="S10967"/>
      <c r="T10967"/>
      <c r="U10967"/>
      <c r="V10967"/>
    </row>
    <row r="10968" spans="1:22" ht="12.75" customHeight="1" x14ac:dyDescent="0.25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  <c r="O10968"/>
      <c r="P10968"/>
      <c r="Q10968"/>
      <c r="R10968"/>
      <c r="S10968"/>
      <c r="T10968"/>
      <c r="U10968"/>
      <c r="V10968"/>
    </row>
    <row r="10969" spans="1:22" ht="12.75" customHeight="1" x14ac:dyDescent="0.25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  <c r="O10969"/>
      <c r="P10969"/>
      <c r="Q10969"/>
      <c r="R10969"/>
      <c r="S10969"/>
      <c r="T10969"/>
      <c r="U10969"/>
      <c r="V10969"/>
    </row>
    <row r="10970" spans="1:22" ht="12.75" customHeight="1" x14ac:dyDescent="0.25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  <c r="O10970"/>
      <c r="P10970"/>
      <c r="Q10970"/>
      <c r="R10970"/>
      <c r="S10970"/>
      <c r="T10970"/>
      <c r="U10970"/>
      <c r="V10970"/>
    </row>
    <row r="10971" spans="1:22" ht="12.75" customHeight="1" x14ac:dyDescent="0.25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  <c r="O10971"/>
      <c r="P10971"/>
      <c r="Q10971"/>
      <c r="R10971"/>
      <c r="S10971"/>
      <c r="T10971"/>
      <c r="U10971"/>
      <c r="V10971"/>
    </row>
    <row r="10972" spans="1:22" ht="12.75" customHeight="1" x14ac:dyDescent="0.25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  <c r="O10972"/>
      <c r="P10972"/>
      <c r="Q10972"/>
      <c r="R10972"/>
      <c r="S10972"/>
      <c r="T10972"/>
      <c r="U10972"/>
      <c r="V10972"/>
    </row>
    <row r="10973" spans="1:22" ht="12.75" customHeight="1" x14ac:dyDescent="0.25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  <c r="O10973"/>
      <c r="P10973"/>
      <c r="Q10973"/>
      <c r="R10973"/>
      <c r="S10973"/>
      <c r="T10973"/>
      <c r="U10973"/>
      <c r="V10973"/>
    </row>
    <row r="10974" spans="1:22" ht="12.75" customHeight="1" x14ac:dyDescent="0.25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  <c r="O10974"/>
      <c r="P10974"/>
      <c r="Q10974"/>
      <c r="R10974"/>
      <c r="S10974"/>
      <c r="T10974"/>
      <c r="U10974"/>
      <c r="V10974"/>
    </row>
    <row r="10975" spans="1:22" ht="12.75" customHeight="1" x14ac:dyDescent="0.25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  <c r="O10975"/>
      <c r="P10975"/>
      <c r="Q10975"/>
      <c r="R10975"/>
      <c r="S10975"/>
      <c r="T10975"/>
      <c r="U10975"/>
      <c r="V10975"/>
    </row>
    <row r="10976" spans="1:22" ht="12.75" customHeight="1" x14ac:dyDescent="0.25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  <c r="O10976"/>
      <c r="P10976"/>
      <c r="Q10976"/>
      <c r="R10976"/>
      <c r="S10976"/>
      <c r="T10976"/>
      <c r="U10976"/>
      <c r="V10976"/>
    </row>
    <row r="10977" spans="1:22" ht="12.75" customHeight="1" x14ac:dyDescent="0.25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  <c r="O10977"/>
      <c r="P10977"/>
      <c r="Q10977"/>
      <c r="R10977"/>
      <c r="S10977"/>
      <c r="T10977"/>
      <c r="U10977"/>
      <c r="V10977"/>
    </row>
    <row r="10978" spans="1:22" ht="12.75" customHeight="1" x14ac:dyDescent="0.25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  <c r="O10978"/>
      <c r="P10978"/>
      <c r="Q10978"/>
      <c r="R10978"/>
      <c r="S10978"/>
      <c r="T10978"/>
      <c r="U10978"/>
      <c r="V10978"/>
    </row>
    <row r="10979" spans="1:22" ht="12.75" customHeight="1" x14ac:dyDescent="0.25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  <c r="O10979"/>
      <c r="P10979"/>
      <c r="Q10979"/>
      <c r="R10979"/>
      <c r="S10979"/>
      <c r="T10979"/>
      <c r="U10979"/>
      <c r="V10979"/>
    </row>
    <row r="10980" spans="1:22" ht="12.75" customHeight="1" x14ac:dyDescent="0.25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  <c r="O10980"/>
      <c r="P10980"/>
      <c r="Q10980"/>
      <c r="R10980"/>
      <c r="S10980"/>
      <c r="T10980"/>
      <c r="U10980"/>
      <c r="V10980"/>
    </row>
    <row r="10981" spans="1:22" ht="12.75" customHeight="1" x14ac:dyDescent="0.25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  <c r="O10981"/>
      <c r="P10981"/>
      <c r="Q10981"/>
      <c r="R10981"/>
      <c r="S10981"/>
      <c r="T10981"/>
      <c r="U10981"/>
      <c r="V10981"/>
    </row>
    <row r="10982" spans="1:22" ht="12.75" customHeight="1" x14ac:dyDescent="0.25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  <c r="O10982"/>
      <c r="P10982"/>
      <c r="Q10982"/>
      <c r="R10982"/>
      <c r="S10982"/>
      <c r="T10982"/>
      <c r="U10982"/>
      <c r="V10982"/>
    </row>
    <row r="10983" spans="1:22" ht="12.75" customHeight="1" x14ac:dyDescent="0.25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  <c r="O10983"/>
      <c r="P10983"/>
      <c r="Q10983"/>
      <c r="R10983"/>
      <c r="S10983"/>
      <c r="T10983"/>
      <c r="U10983"/>
      <c r="V10983"/>
    </row>
    <row r="10984" spans="1:22" ht="12.75" customHeight="1" x14ac:dyDescent="0.25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  <c r="O10984"/>
      <c r="P10984"/>
      <c r="Q10984"/>
      <c r="R10984"/>
      <c r="S10984"/>
      <c r="T10984"/>
      <c r="U10984"/>
      <c r="V10984"/>
    </row>
    <row r="10985" spans="1:22" ht="12.75" customHeight="1" x14ac:dyDescent="0.25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  <c r="O10985"/>
      <c r="P10985"/>
      <c r="Q10985"/>
      <c r="R10985"/>
      <c r="S10985"/>
      <c r="T10985"/>
      <c r="U10985"/>
      <c r="V10985"/>
    </row>
    <row r="10986" spans="1:22" ht="12.75" customHeight="1" x14ac:dyDescent="0.25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  <c r="O10986"/>
      <c r="P10986"/>
      <c r="Q10986"/>
      <c r="R10986"/>
      <c r="S10986"/>
      <c r="T10986"/>
      <c r="U10986"/>
      <c r="V10986"/>
    </row>
    <row r="10987" spans="1:22" ht="12.75" customHeight="1" x14ac:dyDescent="0.25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  <c r="O10987"/>
      <c r="P10987"/>
      <c r="Q10987"/>
      <c r="R10987"/>
      <c r="S10987"/>
      <c r="T10987"/>
      <c r="U10987"/>
      <c r="V10987"/>
    </row>
    <row r="10988" spans="1:22" ht="12.75" customHeight="1" x14ac:dyDescent="0.25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  <c r="O10988"/>
      <c r="P10988"/>
      <c r="Q10988"/>
      <c r="R10988"/>
      <c r="S10988"/>
      <c r="T10988"/>
      <c r="U10988"/>
      <c r="V10988"/>
    </row>
    <row r="10989" spans="1:22" ht="12.75" customHeight="1" x14ac:dyDescent="0.25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  <c r="O10989"/>
      <c r="P10989"/>
      <c r="Q10989"/>
      <c r="R10989"/>
      <c r="S10989"/>
      <c r="T10989"/>
      <c r="U10989"/>
      <c r="V10989"/>
    </row>
    <row r="10990" spans="1:22" ht="12.75" customHeight="1" x14ac:dyDescent="0.25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  <c r="O10990"/>
      <c r="P10990"/>
      <c r="Q10990"/>
      <c r="R10990"/>
      <c r="S10990"/>
      <c r="T10990"/>
      <c r="U10990"/>
      <c r="V10990"/>
    </row>
    <row r="10991" spans="1:22" ht="12.75" customHeight="1" x14ac:dyDescent="0.25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  <c r="O10991"/>
      <c r="P10991"/>
      <c r="Q10991"/>
      <c r="R10991"/>
      <c r="S10991"/>
      <c r="T10991"/>
      <c r="U10991"/>
      <c r="V10991"/>
    </row>
    <row r="10992" spans="1:22" ht="12.75" customHeight="1" x14ac:dyDescent="0.25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  <c r="O10992"/>
      <c r="P10992"/>
      <c r="Q10992"/>
      <c r="R10992"/>
      <c r="S10992"/>
      <c r="T10992"/>
      <c r="U10992"/>
      <c r="V10992"/>
    </row>
    <row r="10993" spans="1:22" ht="12.75" customHeight="1" x14ac:dyDescent="0.25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  <c r="O10993"/>
      <c r="P10993"/>
      <c r="Q10993"/>
      <c r="R10993"/>
      <c r="S10993"/>
      <c r="T10993"/>
      <c r="U10993"/>
      <c r="V10993"/>
    </row>
    <row r="10994" spans="1:22" ht="12.75" customHeight="1" x14ac:dyDescent="0.25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  <c r="O10994"/>
      <c r="P10994"/>
      <c r="Q10994"/>
      <c r="R10994"/>
      <c r="S10994"/>
      <c r="T10994"/>
      <c r="U10994"/>
      <c r="V10994"/>
    </row>
    <row r="10995" spans="1:22" ht="12.75" customHeight="1" x14ac:dyDescent="0.25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  <c r="O10995"/>
      <c r="P10995"/>
      <c r="Q10995"/>
      <c r="R10995"/>
      <c r="S10995"/>
      <c r="T10995"/>
      <c r="U10995"/>
      <c r="V10995"/>
    </row>
    <row r="10996" spans="1:22" ht="12.75" customHeight="1" x14ac:dyDescent="0.25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  <c r="O10996"/>
      <c r="P10996"/>
      <c r="Q10996"/>
      <c r="R10996"/>
      <c r="S10996"/>
      <c r="T10996"/>
      <c r="U10996"/>
      <c r="V10996"/>
    </row>
    <row r="10997" spans="1:22" ht="12.75" customHeight="1" x14ac:dyDescent="0.25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  <c r="O10997"/>
      <c r="P10997"/>
      <c r="Q10997"/>
      <c r="R10997"/>
      <c r="S10997"/>
      <c r="T10997"/>
      <c r="U10997"/>
      <c r="V10997"/>
    </row>
    <row r="10998" spans="1:22" ht="12.75" customHeight="1" x14ac:dyDescent="0.25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  <c r="O10998"/>
      <c r="P10998"/>
      <c r="Q10998"/>
      <c r="R10998"/>
      <c r="S10998"/>
      <c r="T10998"/>
      <c r="U10998"/>
      <c r="V10998"/>
    </row>
    <row r="10999" spans="1:22" ht="12.75" customHeight="1" x14ac:dyDescent="0.25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  <c r="O10999"/>
      <c r="P10999"/>
      <c r="Q10999"/>
      <c r="R10999"/>
      <c r="S10999"/>
      <c r="T10999"/>
      <c r="U10999"/>
      <c r="V10999"/>
    </row>
    <row r="11000" spans="1:22" ht="12.75" customHeight="1" x14ac:dyDescent="0.25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  <c r="O11000"/>
      <c r="P11000"/>
      <c r="Q11000"/>
      <c r="R11000"/>
      <c r="S11000"/>
      <c r="T11000"/>
      <c r="U11000"/>
      <c r="V11000"/>
    </row>
    <row r="11001" spans="1:22" ht="12.75" customHeight="1" x14ac:dyDescent="0.25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  <c r="O11001"/>
      <c r="P11001"/>
      <c r="Q11001"/>
      <c r="R11001"/>
      <c r="S11001"/>
      <c r="T11001"/>
      <c r="U11001"/>
      <c r="V11001"/>
    </row>
    <row r="11002" spans="1:22" ht="12.75" customHeight="1" x14ac:dyDescent="0.25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  <c r="O11002"/>
      <c r="P11002"/>
      <c r="Q11002"/>
      <c r="R11002"/>
      <c r="S11002"/>
      <c r="T11002"/>
      <c r="U11002"/>
      <c r="V11002"/>
    </row>
    <row r="11003" spans="1:22" ht="12.75" customHeight="1" x14ac:dyDescent="0.25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  <c r="O11003"/>
      <c r="P11003"/>
      <c r="Q11003"/>
      <c r="R11003"/>
      <c r="S11003"/>
      <c r="T11003"/>
      <c r="U11003"/>
      <c r="V11003"/>
    </row>
    <row r="11004" spans="1:22" ht="12.75" customHeight="1" x14ac:dyDescent="0.25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  <c r="O11004"/>
      <c r="P11004"/>
      <c r="Q11004"/>
      <c r="R11004"/>
      <c r="S11004"/>
      <c r="T11004"/>
      <c r="U11004"/>
      <c r="V11004"/>
    </row>
    <row r="11005" spans="1:22" ht="12.75" customHeight="1" x14ac:dyDescent="0.25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  <c r="O11005"/>
      <c r="P11005"/>
      <c r="Q11005"/>
      <c r="R11005"/>
      <c r="S11005"/>
      <c r="T11005"/>
      <c r="U11005"/>
      <c r="V11005"/>
    </row>
    <row r="11006" spans="1:22" ht="12.75" customHeight="1" x14ac:dyDescent="0.25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  <c r="O11006"/>
      <c r="P11006"/>
      <c r="Q11006"/>
      <c r="R11006"/>
      <c r="S11006"/>
      <c r="T11006"/>
      <c r="U11006"/>
      <c r="V11006"/>
    </row>
    <row r="11007" spans="1:22" ht="12.75" customHeight="1" x14ac:dyDescent="0.25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  <c r="O11007"/>
      <c r="P11007"/>
      <c r="Q11007"/>
      <c r="R11007"/>
      <c r="S11007"/>
      <c r="T11007"/>
      <c r="U11007"/>
      <c r="V11007"/>
    </row>
    <row r="11008" spans="1:22" ht="12.75" customHeight="1" x14ac:dyDescent="0.25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  <c r="O11008"/>
      <c r="P11008"/>
      <c r="Q11008"/>
      <c r="R11008"/>
      <c r="S11008"/>
      <c r="T11008"/>
      <c r="U11008"/>
      <c r="V11008"/>
    </row>
    <row r="11009" spans="1:22" ht="12.75" customHeight="1" x14ac:dyDescent="0.25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  <c r="O11009"/>
      <c r="P11009"/>
      <c r="Q11009"/>
      <c r="R11009"/>
      <c r="S11009"/>
      <c r="T11009"/>
      <c r="U11009"/>
      <c r="V11009"/>
    </row>
    <row r="11010" spans="1:22" ht="12.75" customHeight="1" x14ac:dyDescent="0.25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  <c r="O11010"/>
      <c r="P11010"/>
      <c r="Q11010"/>
      <c r="R11010"/>
      <c r="S11010"/>
      <c r="T11010"/>
      <c r="U11010"/>
      <c r="V11010"/>
    </row>
    <row r="11011" spans="1:22" ht="12.75" customHeight="1" x14ac:dyDescent="0.25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  <c r="O11011"/>
      <c r="P11011"/>
      <c r="Q11011"/>
      <c r="R11011"/>
      <c r="S11011"/>
      <c r="T11011"/>
      <c r="U11011"/>
      <c r="V11011"/>
    </row>
    <row r="11012" spans="1:22" ht="12.75" customHeight="1" x14ac:dyDescent="0.25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  <c r="O11012"/>
      <c r="P11012"/>
      <c r="Q11012"/>
      <c r="R11012"/>
      <c r="S11012"/>
      <c r="T11012"/>
      <c r="U11012"/>
      <c r="V11012"/>
    </row>
    <row r="11013" spans="1:22" ht="12.75" customHeight="1" x14ac:dyDescent="0.25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  <c r="O11013"/>
      <c r="P11013"/>
      <c r="Q11013"/>
      <c r="R11013"/>
      <c r="S11013"/>
      <c r="T11013"/>
      <c r="U11013"/>
      <c r="V11013"/>
    </row>
    <row r="11014" spans="1:22" ht="12.75" customHeight="1" x14ac:dyDescent="0.25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  <c r="O11014"/>
      <c r="P11014"/>
      <c r="Q11014"/>
      <c r="R11014"/>
      <c r="S11014"/>
      <c r="T11014"/>
      <c r="U11014"/>
      <c r="V11014"/>
    </row>
    <row r="11015" spans="1:22" ht="12.75" customHeight="1" x14ac:dyDescent="0.25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  <c r="O11015"/>
      <c r="P11015"/>
      <c r="Q11015"/>
      <c r="R11015"/>
      <c r="S11015"/>
      <c r="T11015"/>
      <c r="U11015"/>
      <c r="V11015"/>
    </row>
    <row r="11016" spans="1:22" ht="12.75" customHeight="1" x14ac:dyDescent="0.25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  <c r="O11016"/>
      <c r="P11016"/>
      <c r="Q11016"/>
      <c r="R11016"/>
      <c r="S11016"/>
      <c r="T11016"/>
      <c r="U11016"/>
      <c r="V11016"/>
    </row>
    <row r="11017" spans="1:22" ht="12.75" customHeight="1" x14ac:dyDescent="0.25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  <c r="O11017"/>
      <c r="P11017"/>
      <c r="Q11017"/>
      <c r="R11017"/>
      <c r="S11017"/>
      <c r="T11017"/>
      <c r="U11017"/>
      <c r="V11017"/>
    </row>
    <row r="11018" spans="1:22" ht="12.75" customHeight="1" x14ac:dyDescent="0.25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  <c r="O11018"/>
      <c r="P11018"/>
      <c r="Q11018"/>
      <c r="R11018"/>
      <c r="S11018"/>
      <c r="T11018"/>
      <c r="U11018"/>
      <c r="V11018"/>
    </row>
    <row r="11019" spans="1:22" ht="12.75" customHeight="1" x14ac:dyDescent="0.25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  <c r="O11019"/>
      <c r="P11019"/>
      <c r="Q11019"/>
      <c r="R11019"/>
      <c r="S11019"/>
      <c r="T11019"/>
      <c r="U11019"/>
      <c r="V11019"/>
    </row>
    <row r="11020" spans="1:22" ht="12.75" customHeight="1" x14ac:dyDescent="0.25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  <c r="O11020"/>
      <c r="P11020"/>
      <c r="Q11020"/>
      <c r="R11020"/>
      <c r="S11020"/>
      <c r="T11020"/>
      <c r="U11020"/>
      <c r="V11020"/>
    </row>
    <row r="11021" spans="1:22" ht="12.75" customHeight="1" x14ac:dyDescent="0.25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  <c r="O11021"/>
      <c r="P11021"/>
      <c r="Q11021"/>
      <c r="R11021"/>
      <c r="S11021"/>
      <c r="T11021"/>
      <c r="U11021"/>
      <c r="V11021"/>
    </row>
    <row r="11022" spans="1:22" ht="12.75" customHeight="1" x14ac:dyDescent="0.25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  <c r="O11022"/>
      <c r="P11022"/>
      <c r="Q11022"/>
      <c r="R11022"/>
      <c r="S11022"/>
      <c r="T11022"/>
      <c r="U11022"/>
      <c r="V11022"/>
    </row>
    <row r="11023" spans="1:22" ht="12.75" customHeight="1" x14ac:dyDescent="0.25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  <c r="O11023"/>
      <c r="P11023"/>
      <c r="Q11023"/>
      <c r="R11023"/>
      <c r="S11023"/>
      <c r="T11023"/>
      <c r="U11023"/>
      <c r="V11023"/>
    </row>
    <row r="11024" spans="1:22" ht="12.75" customHeight="1" x14ac:dyDescent="0.25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  <c r="O11024"/>
      <c r="P11024"/>
      <c r="Q11024"/>
      <c r="R11024"/>
      <c r="S11024"/>
      <c r="T11024"/>
      <c r="U11024"/>
      <c r="V11024"/>
    </row>
    <row r="11025" spans="1:22" ht="12.75" customHeight="1" x14ac:dyDescent="0.25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  <c r="O11025"/>
      <c r="P11025"/>
      <c r="Q11025"/>
      <c r="R11025"/>
      <c r="S11025"/>
      <c r="T11025"/>
      <c r="U11025"/>
      <c r="V11025"/>
    </row>
    <row r="11026" spans="1:22" ht="12.75" customHeight="1" x14ac:dyDescent="0.25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  <c r="O11026"/>
      <c r="P11026"/>
      <c r="Q11026"/>
      <c r="R11026"/>
      <c r="S11026"/>
      <c r="T11026"/>
      <c r="U11026"/>
      <c r="V11026"/>
    </row>
    <row r="11027" spans="1:22" ht="12.75" customHeight="1" x14ac:dyDescent="0.25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  <c r="O11027"/>
      <c r="P11027"/>
      <c r="Q11027"/>
      <c r="R11027"/>
      <c r="S11027"/>
      <c r="T11027"/>
      <c r="U11027"/>
      <c r="V11027"/>
    </row>
    <row r="11028" spans="1:22" ht="12.75" customHeight="1" x14ac:dyDescent="0.25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  <c r="O11028"/>
      <c r="P11028"/>
      <c r="Q11028"/>
      <c r="R11028"/>
      <c r="S11028"/>
      <c r="T11028"/>
      <c r="U11028"/>
      <c r="V11028"/>
    </row>
    <row r="11029" spans="1:22" ht="12.75" customHeight="1" x14ac:dyDescent="0.25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  <c r="O11029"/>
      <c r="P11029"/>
      <c r="Q11029"/>
      <c r="R11029"/>
      <c r="S11029"/>
      <c r="T11029"/>
      <c r="U11029"/>
      <c r="V11029"/>
    </row>
    <row r="11030" spans="1:22" ht="12.75" customHeight="1" x14ac:dyDescent="0.25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  <c r="O11030"/>
      <c r="P11030"/>
      <c r="Q11030"/>
      <c r="R11030"/>
      <c r="S11030"/>
      <c r="T11030"/>
      <c r="U11030"/>
      <c r="V11030"/>
    </row>
    <row r="11031" spans="1:22" ht="12.75" customHeight="1" x14ac:dyDescent="0.25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  <c r="O11031"/>
      <c r="P11031"/>
      <c r="Q11031"/>
      <c r="R11031"/>
      <c r="S11031"/>
      <c r="T11031"/>
      <c r="U11031"/>
      <c r="V11031"/>
    </row>
    <row r="11032" spans="1:22" ht="12.75" customHeight="1" x14ac:dyDescent="0.25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  <c r="O11032"/>
      <c r="P11032"/>
      <c r="Q11032"/>
      <c r="R11032"/>
      <c r="S11032"/>
      <c r="T11032"/>
      <c r="U11032"/>
      <c r="V11032"/>
    </row>
    <row r="11033" spans="1:22" ht="12.75" customHeight="1" x14ac:dyDescent="0.25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  <c r="O11033"/>
      <c r="P11033"/>
      <c r="Q11033"/>
      <c r="R11033"/>
      <c r="S11033"/>
      <c r="T11033"/>
      <c r="U11033"/>
      <c r="V11033"/>
    </row>
    <row r="11034" spans="1:22" ht="12.75" customHeight="1" x14ac:dyDescent="0.25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  <c r="O11034"/>
      <c r="P11034"/>
      <c r="Q11034"/>
      <c r="R11034"/>
      <c r="S11034"/>
      <c r="T11034"/>
      <c r="U11034"/>
      <c r="V11034"/>
    </row>
    <row r="11035" spans="1:22" ht="12.75" customHeight="1" x14ac:dyDescent="0.25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  <c r="O11035"/>
      <c r="P11035"/>
      <c r="Q11035"/>
      <c r="R11035"/>
      <c r="S11035"/>
      <c r="T11035"/>
      <c r="U11035"/>
      <c r="V11035"/>
    </row>
    <row r="11036" spans="1:22" ht="12.75" customHeight="1" x14ac:dyDescent="0.25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  <c r="O11036"/>
      <c r="P11036"/>
      <c r="Q11036"/>
      <c r="R11036"/>
      <c r="S11036"/>
      <c r="T11036"/>
      <c r="U11036"/>
      <c r="V11036"/>
    </row>
    <row r="11037" spans="1:22" ht="12.75" customHeight="1" x14ac:dyDescent="0.25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  <c r="O11037"/>
      <c r="P11037"/>
      <c r="Q11037"/>
      <c r="R11037"/>
      <c r="S11037"/>
      <c r="T11037"/>
      <c r="U11037"/>
      <c r="V11037"/>
    </row>
    <row r="11038" spans="1:22" ht="12.75" customHeight="1" x14ac:dyDescent="0.25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  <c r="O11038"/>
      <c r="P11038"/>
      <c r="Q11038"/>
      <c r="R11038"/>
      <c r="S11038"/>
      <c r="T11038"/>
      <c r="U11038"/>
      <c r="V11038"/>
    </row>
    <row r="11039" spans="1:22" ht="12.75" customHeight="1" x14ac:dyDescent="0.25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  <c r="O11039"/>
      <c r="P11039"/>
      <c r="Q11039"/>
      <c r="R11039"/>
      <c r="S11039"/>
      <c r="T11039"/>
      <c r="U11039"/>
      <c r="V11039"/>
    </row>
    <row r="11040" spans="1:22" ht="12.75" customHeight="1" x14ac:dyDescent="0.25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  <c r="O11040"/>
      <c r="P11040"/>
      <c r="Q11040"/>
      <c r="R11040"/>
      <c r="S11040"/>
      <c r="T11040"/>
      <c r="U11040"/>
      <c r="V11040"/>
    </row>
    <row r="11041" spans="1:22" ht="12.75" customHeight="1" x14ac:dyDescent="0.25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  <c r="O11041"/>
      <c r="P11041"/>
      <c r="Q11041"/>
      <c r="R11041"/>
      <c r="S11041"/>
      <c r="T11041"/>
      <c r="U11041"/>
      <c r="V11041"/>
    </row>
    <row r="11042" spans="1:22" ht="12.75" customHeight="1" x14ac:dyDescent="0.25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  <c r="O11042"/>
      <c r="P11042"/>
      <c r="Q11042"/>
      <c r="R11042"/>
      <c r="S11042"/>
      <c r="T11042"/>
      <c r="U11042"/>
      <c r="V11042"/>
    </row>
    <row r="11043" spans="1:22" ht="12.75" customHeight="1" x14ac:dyDescent="0.25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  <c r="O11043"/>
      <c r="P11043"/>
      <c r="Q11043"/>
      <c r="R11043"/>
      <c r="S11043"/>
      <c r="T11043"/>
      <c r="U11043"/>
      <c r="V11043"/>
    </row>
    <row r="11044" spans="1:22" ht="12.75" customHeight="1" x14ac:dyDescent="0.25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  <c r="O11044"/>
      <c r="P11044"/>
      <c r="Q11044"/>
      <c r="R11044"/>
      <c r="S11044"/>
      <c r="T11044"/>
      <c r="U11044"/>
      <c r="V11044"/>
    </row>
    <row r="11045" spans="1:22" ht="12.75" customHeight="1" x14ac:dyDescent="0.25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  <c r="O11045"/>
      <c r="P11045"/>
      <c r="Q11045"/>
      <c r="R11045"/>
      <c r="S11045"/>
      <c r="T11045"/>
      <c r="U11045"/>
      <c r="V11045"/>
    </row>
    <row r="11046" spans="1:22" ht="12.75" customHeight="1" x14ac:dyDescent="0.25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  <c r="O11046"/>
      <c r="P11046"/>
      <c r="Q11046"/>
      <c r="R11046"/>
      <c r="S11046"/>
      <c r="T11046"/>
      <c r="U11046"/>
      <c r="V11046"/>
    </row>
    <row r="11047" spans="1:22" ht="12.75" customHeight="1" x14ac:dyDescent="0.25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  <c r="O11047"/>
      <c r="P11047"/>
      <c r="Q11047"/>
      <c r="R11047"/>
      <c r="S11047"/>
      <c r="T11047"/>
      <c r="U11047"/>
      <c r="V11047"/>
    </row>
    <row r="11048" spans="1:22" ht="12.75" customHeight="1" x14ac:dyDescent="0.25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  <c r="O11048"/>
      <c r="P11048"/>
      <c r="Q11048"/>
      <c r="R11048"/>
      <c r="S11048"/>
      <c r="T11048"/>
      <c r="U11048"/>
      <c r="V11048"/>
    </row>
    <row r="11049" spans="1:22" ht="12.75" customHeight="1" x14ac:dyDescent="0.25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  <c r="O11049"/>
      <c r="P11049"/>
      <c r="Q11049"/>
      <c r="R11049"/>
      <c r="S11049"/>
      <c r="T11049"/>
      <c r="U11049"/>
      <c r="V11049"/>
    </row>
    <row r="11050" spans="1:22" ht="12.75" customHeight="1" x14ac:dyDescent="0.25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  <c r="O11050"/>
      <c r="P11050"/>
      <c r="Q11050"/>
      <c r="R11050"/>
      <c r="S11050"/>
      <c r="T11050"/>
      <c r="U11050"/>
      <c r="V11050"/>
    </row>
    <row r="11051" spans="1:22" ht="12.75" customHeight="1" x14ac:dyDescent="0.25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  <c r="O11051"/>
      <c r="P11051"/>
      <c r="Q11051"/>
      <c r="R11051"/>
      <c r="S11051"/>
      <c r="T11051"/>
      <c r="U11051"/>
      <c r="V11051"/>
    </row>
    <row r="11052" spans="1:22" ht="12.75" customHeight="1" x14ac:dyDescent="0.25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  <c r="O11052"/>
      <c r="P11052"/>
      <c r="Q11052"/>
      <c r="R11052"/>
      <c r="S11052"/>
      <c r="T11052"/>
      <c r="U11052"/>
      <c r="V11052"/>
    </row>
    <row r="11053" spans="1:22" ht="12.75" customHeight="1" x14ac:dyDescent="0.25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  <c r="O11053"/>
      <c r="P11053"/>
      <c r="Q11053"/>
      <c r="R11053"/>
      <c r="S11053"/>
      <c r="T11053"/>
      <c r="U11053"/>
      <c r="V11053"/>
    </row>
    <row r="11054" spans="1:22" ht="12.75" customHeight="1" x14ac:dyDescent="0.25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  <c r="O11054"/>
      <c r="P11054"/>
      <c r="Q11054"/>
      <c r="R11054"/>
      <c r="S11054"/>
      <c r="T11054"/>
      <c r="U11054"/>
      <c r="V11054"/>
    </row>
    <row r="11055" spans="1:22" ht="12.75" customHeight="1" x14ac:dyDescent="0.25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  <c r="O11055"/>
      <c r="P11055"/>
      <c r="Q11055"/>
      <c r="R11055"/>
      <c r="S11055"/>
      <c r="T11055"/>
      <c r="U11055"/>
      <c r="V11055"/>
    </row>
    <row r="11056" spans="1:22" ht="12.75" customHeight="1" x14ac:dyDescent="0.25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  <c r="O11056"/>
      <c r="P11056"/>
      <c r="Q11056"/>
      <c r="R11056"/>
      <c r="S11056"/>
      <c r="T11056"/>
      <c r="U11056"/>
      <c r="V11056"/>
    </row>
    <row r="11057" spans="1:22" ht="12.75" customHeight="1" x14ac:dyDescent="0.25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  <c r="O11057"/>
      <c r="P11057"/>
      <c r="Q11057"/>
      <c r="R11057"/>
      <c r="S11057"/>
      <c r="T11057"/>
      <c r="U11057"/>
      <c r="V11057"/>
    </row>
    <row r="11058" spans="1:22" ht="12.75" customHeight="1" x14ac:dyDescent="0.25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  <c r="O11058"/>
      <c r="P11058"/>
      <c r="Q11058"/>
      <c r="R11058"/>
      <c r="S11058"/>
      <c r="T11058"/>
      <c r="U11058"/>
      <c r="V11058"/>
    </row>
    <row r="11059" spans="1:22" ht="12.75" customHeight="1" x14ac:dyDescent="0.25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  <c r="O11059"/>
      <c r="P11059"/>
      <c r="Q11059"/>
      <c r="R11059"/>
      <c r="S11059"/>
      <c r="T11059"/>
      <c r="U11059"/>
      <c r="V11059"/>
    </row>
    <row r="11060" spans="1:22" ht="12.75" customHeight="1" x14ac:dyDescent="0.25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  <c r="O11060"/>
      <c r="P11060"/>
      <c r="Q11060"/>
      <c r="R11060"/>
      <c r="S11060"/>
      <c r="T11060"/>
      <c r="U11060"/>
      <c r="V11060"/>
    </row>
    <row r="11061" spans="1:22" ht="12.75" customHeight="1" x14ac:dyDescent="0.25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  <c r="O11061"/>
      <c r="P11061"/>
      <c r="Q11061"/>
      <c r="R11061"/>
      <c r="S11061"/>
      <c r="T11061"/>
      <c r="U11061"/>
      <c r="V11061"/>
    </row>
    <row r="11062" spans="1:22" ht="12.75" customHeight="1" x14ac:dyDescent="0.25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  <c r="O11062"/>
      <c r="P11062"/>
      <c r="Q11062"/>
      <c r="R11062"/>
      <c r="S11062"/>
      <c r="T11062"/>
      <c r="U11062"/>
      <c r="V11062"/>
    </row>
    <row r="11063" spans="1:22" ht="12.75" customHeight="1" x14ac:dyDescent="0.25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  <c r="O11063"/>
      <c r="P11063"/>
      <c r="Q11063"/>
      <c r="R11063"/>
      <c r="S11063"/>
      <c r="T11063"/>
      <c r="U11063"/>
      <c r="V11063"/>
    </row>
    <row r="11064" spans="1:22" ht="12.75" customHeight="1" x14ac:dyDescent="0.25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  <c r="O11064"/>
      <c r="P11064"/>
      <c r="Q11064"/>
      <c r="R11064"/>
      <c r="S11064"/>
      <c r="T11064"/>
      <c r="U11064"/>
      <c r="V11064"/>
    </row>
    <row r="11065" spans="1:22" ht="12.75" customHeight="1" x14ac:dyDescent="0.25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  <c r="O11065"/>
      <c r="P11065"/>
      <c r="Q11065"/>
      <c r="R11065"/>
      <c r="S11065"/>
      <c r="T11065"/>
      <c r="U11065"/>
      <c r="V11065"/>
    </row>
    <row r="11066" spans="1:22" ht="12.75" customHeight="1" x14ac:dyDescent="0.25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  <c r="O11066"/>
      <c r="P11066"/>
      <c r="Q11066"/>
      <c r="R11066"/>
      <c r="S11066"/>
      <c r="T11066"/>
      <c r="U11066"/>
      <c r="V11066"/>
    </row>
    <row r="11067" spans="1:22" ht="12.75" customHeight="1" x14ac:dyDescent="0.25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  <c r="O11067"/>
      <c r="P11067"/>
      <c r="Q11067"/>
      <c r="R11067"/>
      <c r="S11067"/>
      <c r="T11067"/>
      <c r="U11067"/>
      <c r="V11067"/>
    </row>
    <row r="11068" spans="1:22" ht="12.75" customHeight="1" x14ac:dyDescent="0.25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  <c r="O11068"/>
      <c r="P11068"/>
      <c r="Q11068"/>
      <c r="R11068"/>
      <c r="S11068"/>
      <c r="T11068"/>
      <c r="U11068"/>
      <c r="V11068"/>
    </row>
    <row r="11069" spans="1:22" ht="12.75" customHeight="1" x14ac:dyDescent="0.25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  <c r="O11069"/>
      <c r="P11069"/>
      <c r="Q11069"/>
      <c r="R11069"/>
      <c r="S11069"/>
      <c r="T11069"/>
      <c r="U11069"/>
      <c r="V11069"/>
    </row>
    <row r="11070" spans="1:22" ht="12.75" customHeight="1" x14ac:dyDescent="0.25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  <c r="O11070"/>
      <c r="P11070"/>
      <c r="Q11070"/>
      <c r="R11070"/>
      <c r="S11070"/>
      <c r="T11070"/>
      <c r="U11070"/>
      <c r="V11070"/>
    </row>
    <row r="11071" spans="1:22" ht="12.75" customHeight="1" x14ac:dyDescent="0.25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  <c r="O11071"/>
      <c r="P11071"/>
      <c r="Q11071"/>
      <c r="R11071"/>
      <c r="S11071"/>
      <c r="T11071"/>
      <c r="U11071"/>
      <c r="V11071"/>
    </row>
    <row r="11072" spans="1:22" ht="12.75" customHeight="1" x14ac:dyDescent="0.25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  <c r="O11072"/>
      <c r="P11072"/>
      <c r="Q11072"/>
      <c r="R11072"/>
      <c r="S11072"/>
      <c r="T11072"/>
      <c r="U11072"/>
      <c r="V11072"/>
    </row>
    <row r="11073" spans="1:22" ht="12.75" customHeight="1" x14ac:dyDescent="0.25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  <c r="O11073"/>
      <c r="P11073"/>
      <c r="Q11073"/>
      <c r="R11073"/>
      <c r="S11073"/>
      <c r="T11073"/>
      <c r="U11073"/>
      <c r="V11073"/>
    </row>
    <row r="11074" spans="1:22" ht="12.75" customHeight="1" x14ac:dyDescent="0.25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  <c r="O11074"/>
      <c r="P11074"/>
      <c r="Q11074"/>
      <c r="R11074"/>
      <c r="S11074"/>
      <c r="T11074"/>
      <c r="U11074"/>
      <c r="V11074"/>
    </row>
    <row r="11075" spans="1:22" ht="12.75" customHeight="1" x14ac:dyDescent="0.25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  <c r="O11075"/>
      <c r="P11075"/>
      <c r="Q11075"/>
      <c r="R11075"/>
      <c r="S11075"/>
      <c r="T11075"/>
      <c r="U11075"/>
      <c r="V11075"/>
    </row>
    <row r="11076" spans="1:22" ht="12.75" customHeight="1" x14ac:dyDescent="0.25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  <c r="O11076"/>
      <c r="P11076"/>
      <c r="Q11076"/>
      <c r="R11076"/>
      <c r="S11076"/>
      <c r="T11076"/>
      <c r="U11076"/>
      <c r="V11076"/>
    </row>
    <row r="11077" spans="1:22" ht="12.75" customHeight="1" x14ac:dyDescent="0.25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  <c r="O11077"/>
      <c r="P11077"/>
      <c r="Q11077"/>
      <c r="R11077"/>
      <c r="S11077"/>
      <c r="T11077"/>
      <c r="U11077"/>
      <c r="V11077"/>
    </row>
    <row r="11078" spans="1:22" ht="12.75" customHeight="1" x14ac:dyDescent="0.25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  <c r="O11078"/>
      <c r="P11078"/>
      <c r="Q11078"/>
      <c r="R11078"/>
      <c r="S11078"/>
      <c r="T11078"/>
      <c r="U11078"/>
      <c r="V11078"/>
    </row>
    <row r="11079" spans="1:22" ht="12.75" customHeight="1" x14ac:dyDescent="0.25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  <c r="O11079"/>
      <c r="P11079"/>
      <c r="Q11079"/>
      <c r="R11079"/>
      <c r="S11079"/>
      <c r="T11079"/>
      <c r="U11079"/>
      <c r="V11079"/>
    </row>
    <row r="11080" spans="1:22" ht="12.75" customHeight="1" x14ac:dyDescent="0.25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  <c r="O11080"/>
      <c r="P11080"/>
      <c r="Q11080"/>
      <c r="R11080"/>
      <c r="S11080"/>
      <c r="T11080"/>
      <c r="U11080"/>
      <c r="V11080"/>
    </row>
    <row r="11081" spans="1:22" ht="12.75" customHeight="1" x14ac:dyDescent="0.25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  <c r="O11081"/>
      <c r="P11081"/>
      <c r="Q11081"/>
      <c r="R11081"/>
      <c r="S11081"/>
      <c r="T11081"/>
      <c r="U11081"/>
      <c r="V11081"/>
    </row>
    <row r="11082" spans="1:22" ht="12.75" customHeight="1" x14ac:dyDescent="0.25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  <c r="O11082"/>
      <c r="P11082"/>
      <c r="Q11082"/>
      <c r="R11082"/>
      <c r="S11082"/>
      <c r="T11082"/>
      <c r="U11082"/>
      <c r="V11082"/>
    </row>
    <row r="11083" spans="1:22" ht="12.75" customHeight="1" x14ac:dyDescent="0.25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  <c r="O11083"/>
      <c r="P11083"/>
      <c r="Q11083"/>
      <c r="R11083"/>
      <c r="S11083"/>
      <c r="T11083"/>
      <c r="U11083"/>
      <c r="V11083"/>
    </row>
    <row r="11084" spans="1:22" ht="12.75" customHeight="1" x14ac:dyDescent="0.25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  <c r="O11084"/>
      <c r="P11084"/>
      <c r="Q11084"/>
      <c r="R11084"/>
      <c r="S11084"/>
      <c r="T11084"/>
      <c r="U11084"/>
      <c r="V11084"/>
    </row>
    <row r="11085" spans="1:22" ht="12.75" customHeight="1" x14ac:dyDescent="0.25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  <c r="O11085"/>
      <c r="P11085"/>
      <c r="Q11085"/>
      <c r="R11085"/>
      <c r="S11085"/>
      <c r="T11085"/>
      <c r="U11085"/>
      <c r="V11085"/>
    </row>
    <row r="11086" spans="1:22" ht="12.75" customHeight="1" x14ac:dyDescent="0.25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  <c r="O11086"/>
      <c r="P11086"/>
      <c r="Q11086"/>
      <c r="R11086"/>
      <c r="S11086"/>
      <c r="T11086"/>
      <c r="U11086"/>
      <c r="V11086"/>
    </row>
    <row r="11087" spans="1:22" ht="12.75" customHeight="1" x14ac:dyDescent="0.25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  <c r="O11087"/>
      <c r="P11087"/>
      <c r="Q11087"/>
      <c r="R11087"/>
      <c r="S11087"/>
      <c r="T11087"/>
      <c r="U11087"/>
      <c r="V11087"/>
    </row>
    <row r="11088" spans="1:22" ht="12.75" customHeight="1" x14ac:dyDescent="0.25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  <c r="O11088"/>
      <c r="P11088"/>
      <c r="Q11088"/>
      <c r="R11088"/>
      <c r="S11088"/>
      <c r="T11088"/>
      <c r="U11088"/>
      <c r="V11088"/>
    </row>
    <row r="11089" spans="1:22" ht="12.75" customHeight="1" x14ac:dyDescent="0.25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  <c r="O11089"/>
      <c r="P11089"/>
      <c r="Q11089"/>
      <c r="R11089"/>
      <c r="S11089"/>
      <c r="T11089"/>
      <c r="U11089"/>
      <c r="V11089"/>
    </row>
    <row r="11090" spans="1:22" ht="12.75" customHeight="1" x14ac:dyDescent="0.25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  <c r="O11090"/>
      <c r="P11090"/>
      <c r="Q11090"/>
      <c r="R11090"/>
      <c r="S11090"/>
      <c r="T11090"/>
      <c r="U11090"/>
      <c r="V11090"/>
    </row>
    <row r="11091" spans="1:22" ht="12.75" customHeight="1" x14ac:dyDescent="0.25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  <c r="O11091"/>
      <c r="P11091"/>
      <c r="Q11091"/>
      <c r="R11091"/>
      <c r="S11091"/>
      <c r="T11091"/>
      <c r="U11091"/>
      <c r="V11091"/>
    </row>
    <row r="11092" spans="1:22" ht="12.75" customHeight="1" x14ac:dyDescent="0.25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  <c r="O11092"/>
      <c r="P11092"/>
      <c r="Q11092"/>
      <c r="R11092"/>
      <c r="S11092"/>
      <c r="T11092"/>
      <c r="U11092"/>
      <c r="V11092"/>
    </row>
    <row r="11093" spans="1:22" ht="12.75" customHeight="1" x14ac:dyDescent="0.25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  <c r="O11093"/>
      <c r="P11093"/>
      <c r="Q11093"/>
      <c r="R11093"/>
      <c r="S11093"/>
      <c r="T11093"/>
      <c r="U11093"/>
      <c r="V11093"/>
    </row>
    <row r="11094" spans="1:22" ht="12.75" customHeight="1" x14ac:dyDescent="0.25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  <c r="O11094"/>
      <c r="P11094"/>
      <c r="Q11094"/>
      <c r="R11094"/>
      <c r="S11094"/>
      <c r="T11094"/>
      <c r="U11094"/>
      <c r="V11094"/>
    </row>
    <row r="11095" spans="1:22" ht="12.75" customHeight="1" x14ac:dyDescent="0.25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  <c r="O11095"/>
      <c r="P11095"/>
      <c r="Q11095"/>
      <c r="R11095"/>
      <c r="S11095"/>
      <c r="T11095"/>
      <c r="U11095"/>
      <c r="V11095"/>
    </row>
    <row r="11096" spans="1:22" ht="12.75" customHeight="1" x14ac:dyDescent="0.25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  <c r="O11096"/>
      <c r="P11096"/>
      <c r="Q11096"/>
      <c r="R11096"/>
      <c r="S11096"/>
      <c r="T11096"/>
      <c r="U11096"/>
      <c r="V11096"/>
    </row>
    <row r="11097" spans="1:22" ht="12.75" customHeight="1" x14ac:dyDescent="0.25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  <c r="O11097"/>
      <c r="P11097"/>
      <c r="Q11097"/>
      <c r="R11097"/>
      <c r="S11097"/>
      <c r="T11097"/>
      <c r="U11097"/>
      <c r="V11097"/>
    </row>
    <row r="11098" spans="1:22" ht="12.75" customHeight="1" x14ac:dyDescent="0.25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  <c r="O11098"/>
      <c r="P11098"/>
      <c r="Q11098"/>
      <c r="R11098"/>
      <c r="S11098"/>
      <c r="T11098"/>
      <c r="U11098"/>
      <c r="V11098"/>
    </row>
    <row r="11099" spans="1:22" ht="12.75" customHeight="1" x14ac:dyDescent="0.25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  <c r="O11099"/>
      <c r="P11099"/>
      <c r="Q11099"/>
      <c r="R11099"/>
      <c r="S11099"/>
      <c r="T11099"/>
      <c r="U11099"/>
      <c r="V11099"/>
    </row>
    <row r="11100" spans="1:22" ht="12.75" customHeight="1" x14ac:dyDescent="0.25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  <c r="O11100"/>
      <c r="P11100"/>
      <c r="Q11100"/>
      <c r="R11100"/>
      <c r="S11100"/>
      <c r="T11100"/>
      <c r="U11100"/>
      <c r="V11100"/>
    </row>
    <row r="11101" spans="1:22" ht="12.75" customHeight="1" x14ac:dyDescent="0.25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  <c r="O11101"/>
      <c r="P11101"/>
      <c r="Q11101"/>
      <c r="R11101"/>
      <c r="S11101"/>
      <c r="T11101"/>
      <c r="U11101"/>
      <c r="V11101"/>
    </row>
    <row r="11102" spans="1:22" ht="12.75" customHeight="1" x14ac:dyDescent="0.25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  <c r="O11102"/>
      <c r="P11102"/>
      <c r="Q11102"/>
      <c r="R11102"/>
      <c r="S11102"/>
      <c r="T11102"/>
      <c r="U11102"/>
      <c r="V11102"/>
    </row>
    <row r="11103" spans="1:22" ht="12.75" customHeight="1" x14ac:dyDescent="0.25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  <c r="O11103"/>
      <c r="P11103"/>
      <c r="Q11103"/>
      <c r="R11103"/>
      <c r="S11103"/>
      <c r="T11103"/>
      <c r="U11103"/>
      <c r="V11103"/>
    </row>
    <row r="11104" spans="1:22" ht="12.75" customHeight="1" x14ac:dyDescent="0.25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  <c r="O11104"/>
      <c r="P11104"/>
      <c r="Q11104"/>
      <c r="R11104"/>
      <c r="S11104"/>
      <c r="T11104"/>
      <c r="U11104"/>
      <c r="V11104"/>
    </row>
    <row r="11105" spans="1:22" ht="12.75" customHeight="1" x14ac:dyDescent="0.25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  <c r="O11105"/>
      <c r="P11105"/>
      <c r="Q11105"/>
      <c r="R11105"/>
      <c r="S11105"/>
      <c r="T11105"/>
      <c r="U11105"/>
      <c r="V11105"/>
    </row>
    <row r="11106" spans="1:22" ht="12.75" customHeight="1" x14ac:dyDescent="0.25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  <c r="O11106"/>
      <c r="P11106"/>
      <c r="Q11106"/>
      <c r="R11106"/>
      <c r="S11106"/>
      <c r="T11106"/>
      <c r="U11106"/>
      <c r="V11106"/>
    </row>
    <row r="11107" spans="1:22" ht="12.75" customHeight="1" x14ac:dyDescent="0.25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  <c r="O11107"/>
      <c r="P11107"/>
      <c r="Q11107"/>
      <c r="R11107"/>
      <c r="S11107"/>
      <c r="T11107"/>
      <c r="U11107"/>
      <c r="V11107"/>
    </row>
    <row r="11108" spans="1:22" ht="12.75" customHeight="1" x14ac:dyDescent="0.25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  <c r="O11108"/>
      <c r="P11108"/>
      <c r="Q11108"/>
      <c r="R11108"/>
      <c r="S11108"/>
      <c r="T11108"/>
      <c r="U11108"/>
      <c r="V11108"/>
    </row>
    <row r="11109" spans="1:22" ht="12.75" customHeight="1" x14ac:dyDescent="0.25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  <c r="O11109"/>
      <c r="P11109"/>
      <c r="Q11109"/>
      <c r="R11109"/>
      <c r="S11109"/>
      <c r="T11109"/>
      <c r="U11109"/>
      <c r="V11109"/>
    </row>
    <row r="11110" spans="1:22" ht="12.75" customHeight="1" x14ac:dyDescent="0.25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  <c r="O11110"/>
      <c r="P11110"/>
      <c r="Q11110"/>
      <c r="R11110"/>
      <c r="S11110"/>
      <c r="T11110"/>
      <c r="U11110"/>
      <c r="V11110"/>
    </row>
    <row r="11111" spans="1:22" ht="12.75" customHeight="1" x14ac:dyDescent="0.25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  <c r="O11111"/>
      <c r="P11111"/>
      <c r="Q11111"/>
      <c r="R11111"/>
      <c r="S11111"/>
      <c r="T11111"/>
      <c r="U11111"/>
      <c r="V11111"/>
    </row>
    <row r="11112" spans="1:22" ht="12.75" customHeight="1" x14ac:dyDescent="0.25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  <c r="O11112"/>
      <c r="P11112"/>
      <c r="Q11112"/>
      <c r="R11112"/>
      <c r="S11112"/>
      <c r="T11112"/>
      <c r="U11112"/>
      <c r="V11112"/>
    </row>
    <row r="11113" spans="1:22" ht="12.75" customHeight="1" x14ac:dyDescent="0.25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  <c r="O11113"/>
      <c r="P11113"/>
      <c r="Q11113"/>
      <c r="R11113"/>
      <c r="S11113"/>
      <c r="T11113"/>
      <c r="U11113"/>
      <c r="V11113"/>
    </row>
    <row r="11114" spans="1:22" ht="12.75" customHeight="1" x14ac:dyDescent="0.25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  <c r="O11114"/>
      <c r="P11114"/>
      <c r="Q11114"/>
      <c r="R11114"/>
      <c r="S11114"/>
      <c r="T11114"/>
      <c r="U11114"/>
      <c r="V11114"/>
    </row>
    <row r="11115" spans="1:22" ht="12.75" customHeight="1" x14ac:dyDescent="0.25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  <c r="O11115"/>
      <c r="P11115"/>
      <c r="Q11115"/>
      <c r="R11115"/>
      <c r="S11115"/>
      <c r="T11115"/>
      <c r="U11115"/>
      <c r="V11115"/>
    </row>
    <row r="11116" spans="1:22" ht="12.75" customHeight="1" x14ac:dyDescent="0.25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  <c r="O11116"/>
      <c r="P11116"/>
      <c r="Q11116"/>
      <c r="R11116"/>
      <c r="S11116"/>
      <c r="T11116"/>
      <c r="U11116"/>
      <c r="V11116"/>
    </row>
    <row r="11117" spans="1:22" ht="12.75" customHeight="1" x14ac:dyDescent="0.25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  <c r="O11117"/>
      <c r="P11117"/>
      <c r="Q11117"/>
      <c r="R11117"/>
      <c r="S11117"/>
      <c r="T11117"/>
      <c r="U11117"/>
      <c r="V11117"/>
    </row>
    <row r="11118" spans="1:22" ht="12.75" customHeight="1" x14ac:dyDescent="0.25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  <c r="O11118"/>
      <c r="P11118"/>
      <c r="Q11118"/>
      <c r="R11118"/>
      <c r="S11118"/>
      <c r="T11118"/>
      <c r="U11118"/>
      <c r="V11118"/>
    </row>
    <row r="11119" spans="1:22" ht="12.75" customHeight="1" x14ac:dyDescent="0.25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  <c r="O11119"/>
      <c r="P11119"/>
      <c r="Q11119"/>
      <c r="R11119"/>
      <c r="S11119"/>
      <c r="T11119"/>
      <c r="U11119"/>
      <c r="V11119"/>
    </row>
    <row r="11120" spans="1:22" ht="12.75" customHeight="1" x14ac:dyDescent="0.25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  <c r="O11120"/>
      <c r="P11120"/>
      <c r="Q11120"/>
      <c r="R11120"/>
      <c r="S11120"/>
      <c r="T11120"/>
      <c r="U11120"/>
      <c r="V11120"/>
    </row>
    <row r="11121" spans="1:22" ht="12.75" customHeight="1" x14ac:dyDescent="0.25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  <c r="O11121"/>
      <c r="P11121"/>
      <c r="Q11121"/>
      <c r="R11121"/>
      <c r="S11121"/>
      <c r="T11121"/>
      <c r="U11121"/>
      <c r="V11121"/>
    </row>
    <row r="11122" spans="1:22" ht="12.75" customHeight="1" x14ac:dyDescent="0.25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  <c r="O11122"/>
      <c r="P11122"/>
      <c r="Q11122"/>
      <c r="R11122"/>
      <c r="S11122"/>
      <c r="T11122"/>
      <c r="U11122"/>
      <c r="V11122"/>
    </row>
    <row r="11123" spans="1:22" ht="12.75" customHeight="1" x14ac:dyDescent="0.25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  <c r="O11123"/>
      <c r="P11123"/>
      <c r="Q11123"/>
      <c r="R11123"/>
      <c r="S11123"/>
      <c r="T11123"/>
      <c r="U11123"/>
      <c r="V11123"/>
    </row>
    <row r="11124" spans="1:22" ht="12.75" customHeight="1" x14ac:dyDescent="0.25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  <c r="O11124"/>
      <c r="P11124"/>
      <c r="Q11124"/>
      <c r="R11124"/>
      <c r="S11124"/>
      <c r="T11124"/>
      <c r="U11124"/>
      <c r="V11124"/>
    </row>
    <row r="11125" spans="1:22" ht="12.75" customHeight="1" x14ac:dyDescent="0.25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  <c r="O11125"/>
      <c r="P11125"/>
      <c r="Q11125"/>
      <c r="R11125"/>
      <c r="S11125"/>
      <c r="T11125"/>
      <c r="U11125"/>
      <c r="V11125"/>
    </row>
    <row r="11126" spans="1:22" ht="12.75" customHeight="1" x14ac:dyDescent="0.25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  <c r="O11126"/>
      <c r="P11126"/>
      <c r="Q11126"/>
      <c r="R11126"/>
      <c r="S11126"/>
      <c r="T11126"/>
      <c r="U11126"/>
      <c r="V11126"/>
    </row>
    <row r="11127" spans="1:22" ht="12.75" customHeight="1" x14ac:dyDescent="0.25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  <c r="O11127"/>
      <c r="P11127"/>
      <c r="Q11127"/>
      <c r="R11127"/>
      <c r="S11127"/>
      <c r="T11127"/>
      <c r="U11127"/>
      <c r="V11127"/>
    </row>
    <row r="11128" spans="1:22" ht="12.75" customHeight="1" x14ac:dyDescent="0.25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  <c r="O11128"/>
      <c r="P11128"/>
      <c r="Q11128"/>
      <c r="R11128"/>
      <c r="S11128"/>
      <c r="T11128"/>
      <c r="U11128"/>
      <c r="V11128"/>
    </row>
    <row r="11129" spans="1:22" ht="12.75" customHeight="1" x14ac:dyDescent="0.25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  <c r="O11129"/>
      <c r="P11129"/>
      <c r="Q11129"/>
      <c r="R11129"/>
      <c r="S11129"/>
      <c r="T11129"/>
      <c r="U11129"/>
      <c r="V11129"/>
    </row>
    <row r="11130" spans="1:22" ht="12.75" customHeight="1" x14ac:dyDescent="0.25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  <c r="O11130"/>
      <c r="P11130"/>
      <c r="Q11130"/>
      <c r="R11130"/>
      <c r="S11130"/>
      <c r="T11130"/>
      <c r="U11130"/>
      <c r="V11130"/>
    </row>
    <row r="11131" spans="1:22" ht="12.75" customHeight="1" x14ac:dyDescent="0.25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  <c r="O11131"/>
      <c r="P11131"/>
      <c r="Q11131"/>
      <c r="R11131"/>
      <c r="S11131"/>
      <c r="T11131"/>
      <c r="U11131"/>
      <c r="V11131"/>
    </row>
    <row r="11132" spans="1:22" ht="12.75" customHeight="1" x14ac:dyDescent="0.25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  <c r="O11132"/>
      <c r="P11132"/>
      <c r="Q11132"/>
      <c r="R11132"/>
      <c r="S11132"/>
      <c r="T11132"/>
      <c r="U11132"/>
      <c r="V11132"/>
    </row>
    <row r="11133" spans="1:22" ht="12.75" customHeight="1" x14ac:dyDescent="0.25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  <c r="O11133"/>
      <c r="P11133"/>
      <c r="Q11133"/>
      <c r="R11133"/>
      <c r="S11133"/>
      <c r="T11133"/>
      <c r="U11133"/>
      <c r="V11133"/>
    </row>
    <row r="11134" spans="1:22" ht="12.75" customHeight="1" x14ac:dyDescent="0.25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  <c r="O11134"/>
      <c r="P11134"/>
      <c r="Q11134"/>
      <c r="R11134"/>
      <c r="S11134"/>
      <c r="T11134"/>
      <c r="U11134"/>
      <c r="V11134"/>
    </row>
    <row r="11135" spans="1:22" ht="12.75" customHeight="1" x14ac:dyDescent="0.25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  <c r="O11135"/>
      <c r="P11135"/>
      <c r="Q11135"/>
      <c r="R11135"/>
      <c r="S11135"/>
      <c r="T11135"/>
      <c r="U11135"/>
      <c r="V11135"/>
    </row>
    <row r="11136" spans="1:22" ht="12.75" customHeight="1" x14ac:dyDescent="0.25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  <c r="O11136"/>
      <c r="P11136"/>
      <c r="Q11136"/>
      <c r="R11136"/>
      <c r="S11136"/>
      <c r="T11136"/>
      <c r="U11136"/>
      <c r="V11136"/>
    </row>
    <row r="11137" spans="1:22" ht="12.75" customHeight="1" x14ac:dyDescent="0.25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  <c r="O11137"/>
      <c r="P11137"/>
      <c r="Q11137"/>
      <c r="R11137"/>
      <c r="S11137"/>
      <c r="T11137"/>
      <c r="U11137"/>
      <c r="V11137"/>
    </row>
    <row r="11138" spans="1:22" ht="12.75" customHeight="1" x14ac:dyDescent="0.25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  <c r="O11138"/>
      <c r="P11138"/>
      <c r="Q11138"/>
      <c r="R11138"/>
      <c r="S11138"/>
      <c r="T11138"/>
      <c r="U11138"/>
      <c r="V11138"/>
    </row>
    <row r="11139" spans="1:22" ht="12.75" customHeight="1" x14ac:dyDescent="0.25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  <c r="O11139"/>
      <c r="P11139"/>
      <c r="Q11139"/>
      <c r="R11139"/>
      <c r="S11139"/>
      <c r="T11139"/>
      <c r="U11139"/>
      <c r="V11139"/>
    </row>
    <row r="11140" spans="1:22" ht="12.75" customHeight="1" x14ac:dyDescent="0.25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  <c r="O11140"/>
      <c r="P11140"/>
      <c r="Q11140"/>
      <c r="R11140"/>
      <c r="S11140"/>
      <c r="T11140"/>
      <c r="U11140"/>
      <c r="V11140"/>
    </row>
    <row r="11141" spans="1:22" ht="12.75" customHeight="1" x14ac:dyDescent="0.25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  <c r="O11141"/>
      <c r="P11141"/>
      <c r="Q11141"/>
      <c r="R11141"/>
      <c r="S11141"/>
      <c r="T11141"/>
      <c r="U11141"/>
      <c r="V11141"/>
    </row>
    <row r="11142" spans="1:22" ht="12.75" customHeight="1" x14ac:dyDescent="0.25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  <c r="O11142"/>
      <c r="P11142"/>
      <c r="Q11142"/>
      <c r="R11142"/>
      <c r="S11142"/>
      <c r="T11142"/>
      <c r="U11142"/>
      <c r="V11142"/>
    </row>
    <row r="11143" spans="1:22" ht="12.75" customHeight="1" x14ac:dyDescent="0.25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  <c r="O11143"/>
      <c r="P11143"/>
      <c r="Q11143"/>
      <c r="R11143"/>
      <c r="S11143"/>
      <c r="T11143"/>
      <c r="U11143"/>
      <c r="V11143"/>
    </row>
    <row r="11144" spans="1:22" ht="12.75" customHeight="1" x14ac:dyDescent="0.25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  <c r="O11144"/>
      <c r="P11144"/>
      <c r="Q11144"/>
      <c r="R11144"/>
      <c r="S11144"/>
      <c r="T11144"/>
      <c r="U11144"/>
      <c r="V11144"/>
    </row>
    <row r="11145" spans="1:22" ht="12.75" customHeight="1" x14ac:dyDescent="0.25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  <c r="O11145"/>
      <c r="P11145"/>
      <c r="Q11145"/>
      <c r="R11145"/>
      <c r="S11145"/>
      <c r="T11145"/>
      <c r="U11145"/>
      <c r="V11145"/>
    </row>
    <row r="11146" spans="1:22" ht="12.75" customHeight="1" x14ac:dyDescent="0.25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  <c r="O11146"/>
      <c r="P11146"/>
      <c r="Q11146"/>
      <c r="R11146"/>
      <c r="S11146"/>
      <c r="T11146"/>
      <c r="U11146"/>
      <c r="V11146"/>
    </row>
    <row r="11147" spans="1:22" ht="12.75" customHeight="1" x14ac:dyDescent="0.25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  <c r="O11147"/>
      <c r="P11147"/>
      <c r="Q11147"/>
      <c r="R11147"/>
      <c r="S11147"/>
      <c r="T11147"/>
      <c r="U11147"/>
      <c r="V11147"/>
    </row>
    <row r="11148" spans="1:22" ht="12.75" customHeight="1" x14ac:dyDescent="0.25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  <c r="O11148"/>
      <c r="P11148"/>
      <c r="Q11148"/>
      <c r="R11148"/>
      <c r="S11148"/>
      <c r="T11148"/>
      <c r="U11148"/>
      <c r="V11148"/>
    </row>
    <row r="11149" spans="1:22" ht="12.75" customHeight="1" x14ac:dyDescent="0.25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  <c r="O11149"/>
      <c r="P11149"/>
      <c r="Q11149"/>
      <c r="R11149"/>
      <c r="S11149"/>
      <c r="T11149"/>
      <c r="U11149"/>
      <c r="V11149"/>
    </row>
    <row r="11150" spans="1:22" ht="12.75" customHeight="1" x14ac:dyDescent="0.25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  <c r="O11150"/>
      <c r="P11150"/>
      <c r="Q11150"/>
      <c r="R11150"/>
      <c r="S11150"/>
      <c r="T11150"/>
      <c r="U11150"/>
      <c r="V11150"/>
    </row>
    <row r="11151" spans="1:22" ht="12.75" customHeight="1" x14ac:dyDescent="0.25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  <c r="O11151"/>
      <c r="P11151"/>
      <c r="Q11151"/>
      <c r="R11151"/>
      <c r="S11151"/>
      <c r="T11151"/>
      <c r="U11151"/>
      <c r="V11151"/>
    </row>
    <row r="11152" spans="1:22" ht="12.75" customHeight="1" x14ac:dyDescent="0.25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  <c r="O11152"/>
      <c r="P11152"/>
      <c r="Q11152"/>
      <c r="R11152"/>
      <c r="S11152"/>
      <c r="T11152"/>
      <c r="U11152"/>
      <c r="V11152"/>
    </row>
    <row r="11153" spans="1:22" ht="12.75" customHeight="1" x14ac:dyDescent="0.25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  <c r="O11153"/>
      <c r="P11153"/>
      <c r="Q11153"/>
      <c r="R11153"/>
      <c r="S11153"/>
      <c r="T11153"/>
      <c r="U11153"/>
      <c r="V11153"/>
    </row>
    <row r="11154" spans="1:22" ht="12.75" customHeight="1" x14ac:dyDescent="0.25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  <c r="O11154"/>
      <c r="P11154"/>
      <c r="Q11154"/>
      <c r="R11154"/>
      <c r="S11154"/>
      <c r="T11154"/>
      <c r="U11154"/>
      <c r="V11154"/>
    </row>
    <row r="11155" spans="1:22" ht="12.75" customHeight="1" x14ac:dyDescent="0.25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  <c r="O11155"/>
      <c r="P11155"/>
      <c r="Q11155"/>
      <c r="R11155"/>
      <c r="S11155"/>
      <c r="T11155"/>
      <c r="U11155"/>
      <c r="V11155"/>
    </row>
    <row r="11156" spans="1:22" ht="12.75" customHeight="1" x14ac:dyDescent="0.25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  <c r="O11156"/>
      <c r="P11156"/>
      <c r="Q11156"/>
      <c r="R11156"/>
      <c r="S11156"/>
      <c r="T11156"/>
      <c r="U11156"/>
      <c r="V11156"/>
    </row>
    <row r="11157" spans="1:22" ht="12.75" customHeight="1" x14ac:dyDescent="0.25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  <c r="O11157"/>
      <c r="P11157"/>
      <c r="Q11157"/>
      <c r="R11157"/>
      <c r="S11157"/>
      <c r="T11157"/>
      <c r="U11157"/>
      <c r="V11157"/>
    </row>
    <row r="11158" spans="1:22" ht="12.75" customHeight="1" x14ac:dyDescent="0.25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  <c r="O11158"/>
      <c r="P11158"/>
      <c r="Q11158"/>
      <c r="R11158"/>
      <c r="S11158"/>
      <c r="T11158"/>
      <c r="U11158"/>
      <c r="V11158"/>
    </row>
    <row r="11159" spans="1:22" ht="12.75" customHeight="1" x14ac:dyDescent="0.25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  <c r="O11159"/>
      <c r="P11159"/>
      <c r="Q11159"/>
      <c r="R11159"/>
      <c r="S11159"/>
      <c r="T11159"/>
      <c r="U11159"/>
      <c r="V11159"/>
    </row>
    <row r="11160" spans="1:22" ht="12.75" customHeight="1" x14ac:dyDescent="0.25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  <c r="O11160"/>
      <c r="P11160"/>
      <c r="Q11160"/>
      <c r="R11160"/>
      <c r="S11160"/>
      <c r="T11160"/>
      <c r="U11160"/>
      <c r="V11160"/>
    </row>
    <row r="11161" spans="1:22" ht="12.75" customHeight="1" x14ac:dyDescent="0.25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  <c r="O11161"/>
      <c r="P11161"/>
      <c r="Q11161"/>
      <c r="R11161"/>
      <c r="S11161"/>
      <c r="T11161"/>
      <c r="U11161"/>
      <c r="V11161"/>
    </row>
    <row r="11162" spans="1:22" ht="12.75" customHeight="1" x14ac:dyDescent="0.25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  <c r="O11162"/>
      <c r="P11162"/>
      <c r="Q11162"/>
      <c r="R11162"/>
      <c r="S11162"/>
      <c r="T11162"/>
      <c r="U11162"/>
      <c r="V11162"/>
    </row>
    <row r="11163" spans="1:22" ht="12.75" customHeight="1" x14ac:dyDescent="0.25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  <c r="O11163"/>
      <c r="P11163"/>
      <c r="Q11163"/>
      <c r="R11163"/>
      <c r="S11163"/>
      <c r="T11163"/>
      <c r="U11163"/>
      <c r="V11163"/>
    </row>
    <row r="11164" spans="1:22" ht="12.75" customHeight="1" x14ac:dyDescent="0.25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  <c r="O11164"/>
      <c r="P11164"/>
      <c r="Q11164"/>
      <c r="R11164"/>
      <c r="S11164"/>
      <c r="T11164"/>
      <c r="U11164"/>
      <c r="V11164"/>
    </row>
    <row r="11165" spans="1:22" ht="12.75" customHeight="1" x14ac:dyDescent="0.25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  <c r="O11165"/>
      <c r="P11165"/>
      <c r="Q11165"/>
      <c r="R11165"/>
      <c r="S11165"/>
      <c r="T11165"/>
      <c r="U11165"/>
      <c r="V11165"/>
    </row>
    <row r="11166" spans="1:22" ht="12.75" customHeight="1" x14ac:dyDescent="0.25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  <c r="O11166"/>
      <c r="P11166"/>
      <c r="Q11166"/>
      <c r="R11166"/>
      <c r="S11166"/>
      <c r="T11166"/>
      <c r="U11166"/>
      <c r="V11166"/>
    </row>
    <row r="11167" spans="1:22" ht="12.75" customHeight="1" x14ac:dyDescent="0.25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  <c r="O11167"/>
      <c r="P11167"/>
      <c r="Q11167"/>
      <c r="R11167"/>
      <c r="S11167"/>
      <c r="T11167"/>
      <c r="U11167"/>
      <c r="V11167"/>
    </row>
    <row r="11168" spans="1:22" ht="12.75" customHeight="1" x14ac:dyDescent="0.25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  <c r="O11168"/>
      <c r="P11168"/>
      <c r="Q11168"/>
      <c r="R11168"/>
      <c r="S11168"/>
      <c r="T11168"/>
      <c r="U11168"/>
      <c r="V11168"/>
    </row>
    <row r="11169" spans="1:22" ht="12.75" customHeight="1" x14ac:dyDescent="0.25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  <c r="O11169"/>
      <c r="P11169"/>
      <c r="Q11169"/>
      <c r="R11169"/>
      <c r="S11169"/>
      <c r="T11169"/>
      <c r="U11169"/>
      <c r="V11169"/>
    </row>
    <row r="11170" spans="1:22" ht="12.75" customHeight="1" x14ac:dyDescent="0.25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  <c r="O11170"/>
      <c r="P11170"/>
      <c r="Q11170"/>
      <c r="R11170"/>
      <c r="S11170"/>
      <c r="T11170"/>
      <c r="U11170"/>
      <c r="V11170"/>
    </row>
    <row r="11171" spans="1:22" ht="12.75" customHeight="1" x14ac:dyDescent="0.25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  <c r="O11171"/>
      <c r="P11171"/>
      <c r="Q11171"/>
      <c r="R11171"/>
      <c r="S11171"/>
      <c r="T11171"/>
      <c r="U11171"/>
      <c r="V11171"/>
    </row>
    <row r="11172" spans="1:22" ht="12.75" customHeight="1" x14ac:dyDescent="0.25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  <c r="O11172"/>
      <c r="P11172"/>
      <c r="Q11172"/>
      <c r="R11172"/>
      <c r="S11172"/>
      <c r="T11172"/>
      <c r="U11172"/>
      <c r="V11172"/>
    </row>
    <row r="11173" spans="1:22" ht="12.75" customHeight="1" x14ac:dyDescent="0.25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  <c r="O11173"/>
      <c r="P11173"/>
      <c r="Q11173"/>
      <c r="R11173"/>
      <c r="S11173"/>
      <c r="T11173"/>
      <c r="U11173"/>
      <c r="V11173"/>
    </row>
    <row r="11174" spans="1:22" ht="12.75" customHeight="1" x14ac:dyDescent="0.25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  <c r="O11174"/>
      <c r="P11174"/>
      <c r="Q11174"/>
      <c r="R11174"/>
      <c r="S11174"/>
      <c r="T11174"/>
      <c r="U11174"/>
      <c r="V11174"/>
    </row>
    <row r="11175" spans="1:22" ht="12.75" customHeight="1" x14ac:dyDescent="0.25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  <c r="O11175"/>
      <c r="P11175"/>
      <c r="Q11175"/>
      <c r="R11175"/>
      <c r="S11175"/>
      <c r="T11175"/>
      <c r="U11175"/>
      <c r="V11175"/>
    </row>
    <row r="11176" spans="1:22" ht="12.75" customHeight="1" x14ac:dyDescent="0.25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  <c r="O11176"/>
      <c r="P11176"/>
      <c r="Q11176"/>
      <c r="R11176"/>
      <c r="S11176"/>
      <c r="T11176"/>
      <c r="U11176"/>
      <c r="V11176"/>
    </row>
    <row r="11177" spans="1:22" ht="12.75" customHeight="1" x14ac:dyDescent="0.25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  <c r="O11177"/>
      <c r="P11177"/>
      <c r="Q11177"/>
      <c r="R11177"/>
      <c r="S11177"/>
      <c r="T11177"/>
      <c r="U11177"/>
      <c r="V11177"/>
    </row>
    <row r="11178" spans="1:22" ht="12.75" customHeight="1" x14ac:dyDescent="0.25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  <c r="O11178"/>
      <c r="P11178"/>
      <c r="Q11178"/>
      <c r="R11178"/>
      <c r="S11178"/>
      <c r="T11178"/>
      <c r="U11178"/>
      <c r="V11178"/>
    </row>
    <row r="11179" spans="1:22" ht="12.75" customHeight="1" x14ac:dyDescent="0.25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  <c r="O11179"/>
      <c r="P11179"/>
      <c r="Q11179"/>
      <c r="R11179"/>
      <c r="S11179"/>
      <c r="T11179"/>
      <c r="U11179"/>
      <c r="V11179"/>
    </row>
    <row r="11180" spans="1:22" ht="12.75" customHeight="1" x14ac:dyDescent="0.25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  <c r="O11180"/>
      <c r="P11180"/>
      <c r="Q11180"/>
      <c r="R11180"/>
      <c r="S11180"/>
      <c r="T11180"/>
      <c r="U11180"/>
      <c r="V11180"/>
    </row>
    <row r="11181" spans="1:22" ht="12.75" customHeight="1" x14ac:dyDescent="0.25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  <c r="O11181"/>
      <c r="P11181"/>
      <c r="Q11181"/>
      <c r="R11181"/>
      <c r="S11181"/>
      <c r="T11181"/>
      <c r="U11181"/>
      <c r="V11181"/>
    </row>
    <row r="11182" spans="1:22" ht="12.75" customHeight="1" x14ac:dyDescent="0.25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  <c r="O11182"/>
      <c r="P11182"/>
      <c r="Q11182"/>
      <c r="R11182"/>
      <c r="S11182"/>
      <c r="T11182"/>
      <c r="U11182"/>
      <c r="V11182"/>
    </row>
    <row r="11183" spans="1:22" ht="12.75" customHeight="1" x14ac:dyDescent="0.25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  <c r="O11183"/>
      <c r="P11183"/>
      <c r="Q11183"/>
      <c r="R11183"/>
      <c r="S11183"/>
      <c r="T11183"/>
      <c r="U11183"/>
      <c r="V11183"/>
    </row>
    <row r="11184" spans="1:22" ht="12.75" customHeight="1" x14ac:dyDescent="0.25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  <c r="O11184"/>
      <c r="P11184"/>
      <c r="Q11184"/>
      <c r="R11184"/>
      <c r="S11184"/>
      <c r="T11184"/>
      <c r="U11184"/>
      <c r="V11184"/>
    </row>
    <row r="11185" spans="1:22" ht="12.75" customHeight="1" x14ac:dyDescent="0.25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  <c r="O11185"/>
      <c r="P11185"/>
      <c r="Q11185"/>
      <c r="R11185"/>
      <c r="S11185"/>
      <c r="T11185"/>
      <c r="U11185"/>
      <c r="V11185"/>
    </row>
    <row r="11186" spans="1:22" ht="12.75" customHeight="1" x14ac:dyDescent="0.25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  <c r="O11186"/>
      <c r="P11186"/>
      <c r="Q11186"/>
      <c r="R11186"/>
      <c r="S11186"/>
      <c r="T11186"/>
      <c r="U11186"/>
      <c r="V11186"/>
    </row>
    <row r="11187" spans="1:22" ht="12.75" customHeight="1" x14ac:dyDescent="0.25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  <c r="O11187"/>
      <c r="P11187"/>
      <c r="Q11187"/>
      <c r="R11187"/>
      <c r="S11187"/>
      <c r="T11187"/>
      <c r="U11187"/>
      <c r="V11187"/>
    </row>
    <row r="11188" spans="1:22" ht="12.75" customHeight="1" x14ac:dyDescent="0.25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  <c r="O11188"/>
      <c r="P11188"/>
      <c r="Q11188"/>
      <c r="R11188"/>
      <c r="S11188"/>
      <c r="T11188"/>
      <c r="U11188"/>
      <c r="V11188"/>
    </row>
    <row r="11189" spans="1:22" ht="12.75" customHeight="1" x14ac:dyDescent="0.25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  <c r="O11189"/>
      <c r="P11189"/>
      <c r="Q11189"/>
      <c r="R11189"/>
      <c r="S11189"/>
      <c r="T11189"/>
      <c r="U11189"/>
      <c r="V11189"/>
    </row>
    <row r="11190" spans="1:22" ht="12.75" customHeight="1" x14ac:dyDescent="0.25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  <c r="O11190"/>
      <c r="P11190"/>
      <c r="Q11190"/>
      <c r="R11190"/>
      <c r="S11190"/>
      <c r="T11190"/>
      <c r="U11190"/>
      <c r="V11190"/>
    </row>
    <row r="11191" spans="1:22" ht="12.75" customHeight="1" x14ac:dyDescent="0.25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  <c r="O11191"/>
      <c r="P11191"/>
      <c r="Q11191"/>
      <c r="R11191"/>
      <c r="S11191"/>
      <c r="T11191"/>
      <c r="U11191"/>
      <c r="V11191"/>
    </row>
    <row r="11192" spans="1:22" ht="12.75" customHeight="1" x14ac:dyDescent="0.25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  <c r="O11192"/>
      <c r="P11192"/>
      <c r="Q11192"/>
      <c r="R11192"/>
      <c r="S11192"/>
      <c r="T11192"/>
      <c r="U11192"/>
      <c r="V11192"/>
    </row>
    <row r="11193" spans="1:22" ht="12.75" customHeight="1" x14ac:dyDescent="0.25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  <c r="O11193"/>
      <c r="P11193"/>
      <c r="Q11193"/>
      <c r="R11193"/>
      <c r="S11193"/>
      <c r="T11193"/>
      <c r="U11193"/>
      <c r="V11193"/>
    </row>
    <row r="11194" spans="1:22" ht="12.75" customHeight="1" x14ac:dyDescent="0.25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  <c r="O11194"/>
      <c r="P11194"/>
      <c r="Q11194"/>
      <c r="R11194"/>
      <c r="S11194"/>
      <c r="T11194"/>
      <c r="U11194"/>
      <c r="V11194"/>
    </row>
    <row r="11195" spans="1:22" ht="12.75" customHeight="1" x14ac:dyDescent="0.25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  <c r="O11195"/>
      <c r="P11195"/>
      <c r="Q11195"/>
      <c r="R11195"/>
      <c r="S11195"/>
      <c r="T11195"/>
      <c r="U11195"/>
      <c r="V11195"/>
    </row>
    <row r="11196" spans="1:22" ht="12.75" customHeight="1" x14ac:dyDescent="0.25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  <c r="O11196"/>
      <c r="P11196"/>
      <c r="Q11196"/>
      <c r="R11196"/>
      <c r="S11196"/>
      <c r="T11196"/>
      <c r="U11196"/>
      <c r="V11196"/>
    </row>
    <row r="11197" spans="1:22" ht="12.75" customHeight="1" x14ac:dyDescent="0.25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  <c r="O11197"/>
      <c r="P11197"/>
      <c r="Q11197"/>
      <c r="R11197"/>
      <c r="S11197"/>
      <c r="T11197"/>
      <c r="U11197"/>
      <c r="V11197"/>
    </row>
    <row r="11198" spans="1:22" ht="12.75" customHeight="1" x14ac:dyDescent="0.25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  <c r="O11198"/>
      <c r="P11198"/>
      <c r="Q11198"/>
      <c r="R11198"/>
      <c r="S11198"/>
      <c r="T11198"/>
      <c r="U11198"/>
      <c r="V11198"/>
    </row>
    <row r="11199" spans="1:22" ht="12.75" customHeight="1" x14ac:dyDescent="0.25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  <c r="O11199"/>
      <c r="P11199"/>
      <c r="Q11199"/>
      <c r="R11199"/>
      <c r="S11199"/>
      <c r="T11199"/>
      <c r="U11199"/>
      <c r="V11199"/>
    </row>
    <row r="11200" spans="1:22" ht="12.75" customHeight="1" x14ac:dyDescent="0.25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  <c r="O11200"/>
      <c r="P11200"/>
      <c r="Q11200"/>
      <c r="R11200"/>
      <c r="S11200"/>
      <c r="T11200"/>
      <c r="U11200"/>
      <c r="V11200"/>
    </row>
    <row r="11201" spans="1:22" ht="12.75" customHeight="1" x14ac:dyDescent="0.25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  <c r="O11201"/>
      <c r="P11201"/>
      <c r="Q11201"/>
      <c r="R11201"/>
      <c r="S11201"/>
      <c r="T11201"/>
      <c r="U11201"/>
      <c r="V11201"/>
    </row>
    <row r="11202" spans="1:22" ht="12.75" customHeight="1" x14ac:dyDescent="0.25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  <c r="O11202"/>
      <c r="P11202"/>
      <c r="Q11202"/>
      <c r="R11202"/>
      <c r="S11202"/>
      <c r="T11202"/>
      <c r="U11202"/>
      <c r="V11202"/>
    </row>
    <row r="11203" spans="1:22" ht="12.75" customHeight="1" x14ac:dyDescent="0.25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  <c r="O11203"/>
      <c r="P11203"/>
      <c r="Q11203"/>
      <c r="R11203"/>
      <c r="S11203"/>
      <c r="T11203"/>
      <c r="U11203"/>
      <c r="V11203"/>
    </row>
    <row r="11204" spans="1:22" ht="12.75" customHeight="1" x14ac:dyDescent="0.25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  <c r="O11204"/>
      <c r="P11204"/>
      <c r="Q11204"/>
      <c r="R11204"/>
      <c r="S11204"/>
      <c r="T11204"/>
      <c r="U11204"/>
      <c r="V11204"/>
    </row>
    <row r="11205" spans="1:22" ht="12.75" customHeight="1" x14ac:dyDescent="0.25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  <c r="O11205"/>
      <c r="P11205"/>
      <c r="Q11205"/>
      <c r="R11205"/>
      <c r="S11205"/>
      <c r="T11205"/>
      <c r="U11205"/>
      <c r="V11205"/>
    </row>
    <row r="11206" spans="1:22" ht="12.75" customHeight="1" x14ac:dyDescent="0.25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  <c r="O11206"/>
      <c r="P11206"/>
      <c r="Q11206"/>
      <c r="R11206"/>
      <c r="S11206"/>
      <c r="T11206"/>
      <c r="U11206"/>
      <c r="V11206"/>
    </row>
    <row r="11207" spans="1:22" ht="12.75" customHeight="1" x14ac:dyDescent="0.25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  <c r="O11207"/>
      <c r="P11207"/>
      <c r="Q11207"/>
      <c r="R11207"/>
      <c r="S11207"/>
      <c r="T11207"/>
      <c r="U11207"/>
      <c r="V11207"/>
    </row>
    <row r="11208" spans="1:22" ht="12.75" customHeight="1" x14ac:dyDescent="0.25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  <c r="O11208"/>
      <c r="P11208"/>
      <c r="Q11208"/>
      <c r="R11208"/>
      <c r="S11208"/>
      <c r="T11208"/>
      <c r="U11208"/>
      <c r="V11208"/>
    </row>
    <row r="11209" spans="1:22" ht="12.75" customHeight="1" x14ac:dyDescent="0.25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  <c r="O11209"/>
      <c r="P11209"/>
      <c r="Q11209"/>
      <c r="R11209"/>
      <c r="S11209"/>
      <c r="T11209"/>
      <c r="U11209"/>
      <c r="V11209"/>
    </row>
    <row r="11210" spans="1:22" ht="12.75" customHeight="1" x14ac:dyDescent="0.25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  <c r="O11210"/>
      <c r="P11210"/>
      <c r="Q11210"/>
      <c r="R11210"/>
      <c r="S11210"/>
      <c r="T11210"/>
      <c r="U11210"/>
      <c r="V11210"/>
    </row>
    <row r="11211" spans="1:22" ht="12.75" customHeight="1" x14ac:dyDescent="0.25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  <c r="O11211"/>
      <c r="P11211"/>
      <c r="Q11211"/>
      <c r="R11211"/>
      <c r="S11211"/>
      <c r="T11211"/>
      <c r="U11211"/>
      <c r="V11211"/>
    </row>
    <row r="11212" spans="1:22" ht="12.75" customHeight="1" x14ac:dyDescent="0.25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  <c r="O11212"/>
      <c r="P11212"/>
      <c r="Q11212"/>
      <c r="R11212"/>
      <c r="S11212"/>
      <c r="T11212"/>
      <c r="U11212"/>
      <c r="V11212"/>
    </row>
    <row r="11213" spans="1:22" ht="12.75" customHeight="1" x14ac:dyDescent="0.25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  <c r="O11213"/>
      <c r="P11213"/>
      <c r="Q11213"/>
      <c r="R11213"/>
      <c r="S11213"/>
      <c r="T11213"/>
      <c r="U11213"/>
      <c r="V11213"/>
    </row>
    <row r="11214" spans="1:22" ht="12.75" customHeight="1" x14ac:dyDescent="0.25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  <c r="O11214"/>
      <c r="P11214"/>
      <c r="Q11214"/>
      <c r="R11214"/>
      <c r="S11214"/>
      <c r="T11214"/>
      <c r="U11214"/>
      <c r="V11214"/>
    </row>
    <row r="11215" spans="1:22" ht="12.75" customHeight="1" x14ac:dyDescent="0.25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  <c r="O11215"/>
      <c r="P11215"/>
      <c r="Q11215"/>
      <c r="R11215"/>
      <c r="S11215"/>
      <c r="T11215"/>
      <c r="U11215"/>
      <c r="V11215"/>
    </row>
    <row r="11216" spans="1:22" ht="12.75" customHeight="1" x14ac:dyDescent="0.25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  <c r="O11216"/>
      <c r="P11216"/>
      <c r="Q11216"/>
      <c r="R11216"/>
      <c r="S11216"/>
      <c r="T11216"/>
      <c r="U11216"/>
      <c r="V11216"/>
    </row>
    <row r="11217" spans="1:22" ht="12.75" customHeight="1" x14ac:dyDescent="0.25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  <c r="O11217"/>
      <c r="P11217"/>
      <c r="Q11217"/>
      <c r="R11217"/>
      <c r="S11217"/>
      <c r="T11217"/>
      <c r="U11217"/>
      <c r="V11217"/>
    </row>
    <row r="11218" spans="1:22" ht="12.75" customHeight="1" x14ac:dyDescent="0.25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  <c r="O11218"/>
      <c r="P11218"/>
      <c r="Q11218"/>
      <c r="R11218"/>
      <c r="S11218"/>
      <c r="T11218"/>
      <c r="U11218"/>
      <c r="V11218"/>
    </row>
    <row r="11219" spans="1:22" ht="12.75" customHeight="1" x14ac:dyDescent="0.25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  <c r="O11219"/>
      <c r="P11219"/>
      <c r="Q11219"/>
      <c r="R11219"/>
      <c r="S11219"/>
      <c r="T11219"/>
      <c r="U11219"/>
      <c r="V11219"/>
    </row>
    <row r="11220" spans="1:22" ht="12.75" customHeight="1" x14ac:dyDescent="0.25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  <c r="O11220"/>
      <c r="P11220"/>
      <c r="Q11220"/>
      <c r="R11220"/>
      <c r="S11220"/>
      <c r="T11220"/>
      <c r="U11220"/>
      <c r="V11220"/>
    </row>
    <row r="11221" spans="1:22" ht="12.75" customHeight="1" x14ac:dyDescent="0.25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  <c r="O11221"/>
      <c r="P11221"/>
      <c r="Q11221"/>
      <c r="R11221"/>
      <c r="S11221"/>
      <c r="T11221"/>
      <c r="U11221"/>
      <c r="V11221"/>
    </row>
    <row r="11222" spans="1:22" ht="12.75" customHeight="1" x14ac:dyDescent="0.25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  <c r="O11222"/>
      <c r="P11222"/>
      <c r="Q11222"/>
      <c r="R11222"/>
      <c r="S11222"/>
      <c r="T11222"/>
      <c r="U11222"/>
      <c r="V11222"/>
    </row>
    <row r="11223" spans="1:22" ht="12.75" customHeight="1" x14ac:dyDescent="0.25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  <c r="O11223"/>
      <c r="P11223"/>
      <c r="Q11223"/>
      <c r="R11223"/>
      <c r="S11223"/>
      <c r="T11223"/>
      <c r="U11223"/>
      <c r="V11223"/>
    </row>
    <row r="11224" spans="1:22" ht="12.75" customHeight="1" x14ac:dyDescent="0.25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  <c r="O11224"/>
      <c r="P11224"/>
      <c r="Q11224"/>
      <c r="R11224"/>
      <c r="S11224"/>
      <c r="T11224"/>
      <c r="U11224"/>
      <c r="V11224"/>
    </row>
    <row r="11225" spans="1:22" ht="12.75" customHeight="1" x14ac:dyDescent="0.25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  <c r="O11225"/>
      <c r="P11225"/>
      <c r="Q11225"/>
      <c r="R11225"/>
      <c r="S11225"/>
      <c r="T11225"/>
      <c r="U11225"/>
      <c r="V11225"/>
    </row>
    <row r="11226" spans="1:22" ht="12.75" customHeight="1" x14ac:dyDescent="0.25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  <c r="O11226"/>
      <c r="P11226"/>
      <c r="Q11226"/>
      <c r="R11226"/>
      <c r="S11226"/>
      <c r="T11226"/>
      <c r="U11226"/>
      <c r="V11226"/>
    </row>
    <row r="11227" spans="1:22" ht="12.75" customHeight="1" x14ac:dyDescent="0.25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  <c r="O11227"/>
      <c r="P11227"/>
      <c r="Q11227"/>
      <c r="R11227"/>
      <c r="S11227"/>
      <c r="T11227"/>
      <c r="U11227"/>
      <c r="V11227"/>
    </row>
    <row r="11228" spans="1:22" ht="12.75" customHeight="1" x14ac:dyDescent="0.25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  <c r="O11228"/>
      <c r="P11228"/>
      <c r="Q11228"/>
      <c r="R11228"/>
      <c r="S11228"/>
      <c r="T11228"/>
      <c r="U11228"/>
      <c r="V11228"/>
    </row>
    <row r="11229" spans="1:22" ht="12.75" customHeight="1" x14ac:dyDescent="0.25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  <c r="O11229"/>
      <c r="P11229"/>
      <c r="Q11229"/>
      <c r="R11229"/>
      <c r="S11229"/>
      <c r="T11229"/>
      <c r="U11229"/>
      <c r="V11229"/>
    </row>
    <row r="11230" spans="1:22" ht="12.75" customHeight="1" x14ac:dyDescent="0.25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  <c r="O11230"/>
      <c r="P11230"/>
      <c r="Q11230"/>
      <c r="R11230"/>
      <c r="S11230"/>
      <c r="T11230"/>
      <c r="U11230"/>
      <c r="V11230"/>
    </row>
    <row r="11231" spans="1:22" ht="12.75" customHeight="1" x14ac:dyDescent="0.25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  <c r="O11231"/>
      <c r="P11231"/>
      <c r="Q11231"/>
      <c r="R11231"/>
      <c r="S11231"/>
      <c r="T11231"/>
      <c r="U11231"/>
      <c r="V11231"/>
    </row>
    <row r="11232" spans="1:22" ht="12.75" customHeight="1" x14ac:dyDescent="0.25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  <c r="O11232"/>
      <c r="P11232"/>
      <c r="Q11232"/>
      <c r="R11232"/>
      <c r="S11232"/>
      <c r="T11232"/>
      <c r="U11232"/>
      <c r="V11232"/>
    </row>
    <row r="11233" spans="1:22" ht="12.75" customHeight="1" x14ac:dyDescent="0.25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  <c r="O11233"/>
      <c r="P11233"/>
      <c r="Q11233"/>
      <c r="R11233"/>
      <c r="S11233"/>
      <c r="T11233"/>
      <c r="U11233"/>
      <c r="V11233"/>
    </row>
    <row r="11234" spans="1:22" ht="12.75" customHeight="1" x14ac:dyDescent="0.25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  <c r="O11234"/>
      <c r="P11234"/>
      <c r="Q11234"/>
      <c r="R11234"/>
      <c r="S11234"/>
      <c r="T11234"/>
      <c r="U11234"/>
      <c r="V11234"/>
    </row>
    <row r="11235" spans="1:22" ht="12.75" customHeight="1" x14ac:dyDescent="0.25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  <c r="O11235"/>
      <c r="P11235"/>
      <c r="Q11235"/>
      <c r="R11235"/>
      <c r="S11235"/>
      <c r="T11235"/>
      <c r="U11235"/>
      <c r="V11235"/>
    </row>
    <row r="11236" spans="1:22" ht="12.75" customHeight="1" x14ac:dyDescent="0.25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  <c r="O11236"/>
      <c r="P11236"/>
      <c r="Q11236"/>
      <c r="R11236"/>
      <c r="S11236"/>
      <c r="T11236"/>
      <c r="U11236"/>
      <c r="V11236"/>
    </row>
    <row r="11237" spans="1:22" ht="12.75" customHeight="1" x14ac:dyDescent="0.25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  <c r="O11237"/>
      <c r="P11237"/>
      <c r="Q11237"/>
      <c r="R11237"/>
      <c r="S11237"/>
      <c r="T11237"/>
      <c r="U11237"/>
      <c r="V11237"/>
    </row>
    <row r="11238" spans="1:22" ht="12.75" customHeight="1" x14ac:dyDescent="0.25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  <c r="O11238"/>
      <c r="P11238"/>
      <c r="Q11238"/>
      <c r="R11238"/>
      <c r="S11238"/>
      <c r="T11238"/>
      <c r="U11238"/>
      <c r="V11238"/>
    </row>
    <row r="11239" spans="1:22" ht="12.75" customHeight="1" x14ac:dyDescent="0.25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  <c r="O11239"/>
      <c r="P11239"/>
      <c r="Q11239"/>
      <c r="R11239"/>
      <c r="S11239"/>
      <c r="T11239"/>
      <c r="U11239"/>
      <c r="V11239"/>
    </row>
    <row r="11240" spans="1:22" ht="12.75" customHeight="1" x14ac:dyDescent="0.25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  <c r="O11240"/>
      <c r="P11240"/>
      <c r="Q11240"/>
      <c r="R11240"/>
      <c r="S11240"/>
      <c r="T11240"/>
      <c r="U11240"/>
      <c r="V11240"/>
    </row>
    <row r="11241" spans="1:22" ht="12.75" customHeight="1" x14ac:dyDescent="0.25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  <c r="O11241"/>
      <c r="P11241"/>
      <c r="Q11241"/>
      <c r="R11241"/>
      <c r="S11241"/>
      <c r="T11241"/>
      <c r="U11241"/>
      <c r="V11241"/>
    </row>
    <row r="11242" spans="1:22" ht="12.75" customHeight="1" x14ac:dyDescent="0.25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  <c r="O11242"/>
      <c r="P11242"/>
      <c r="Q11242"/>
      <c r="R11242"/>
      <c r="S11242"/>
      <c r="T11242"/>
      <c r="U11242"/>
      <c r="V11242"/>
    </row>
    <row r="11243" spans="1:22" ht="12.75" customHeight="1" x14ac:dyDescent="0.25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  <c r="O11243"/>
      <c r="P11243"/>
      <c r="Q11243"/>
      <c r="R11243"/>
      <c r="S11243"/>
      <c r="T11243"/>
      <c r="U11243"/>
      <c r="V11243"/>
    </row>
    <row r="11244" spans="1:22" ht="12.75" customHeight="1" x14ac:dyDescent="0.25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  <c r="O11244"/>
      <c r="P11244"/>
      <c r="Q11244"/>
      <c r="R11244"/>
      <c r="S11244"/>
      <c r="T11244"/>
      <c r="U11244"/>
      <c r="V11244"/>
    </row>
    <row r="11245" spans="1:22" ht="12.75" customHeight="1" x14ac:dyDescent="0.25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  <c r="O11245"/>
      <c r="P11245"/>
      <c r="Q11245"/>
      <c r="R11245"/>
      <c r="S11245"/>
      <c r="T11245"/>
      <c r="U11245"/>
      <c r="V11245"/>
    </row>
    <row r="11246" spans="1:22" ht="12.75" customHeight="1" x14ac:dyDescent="0.25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  <c r="O11246"/>
      <c r="P11246"/>
      <c r="Q11246"/>
      <c r="R11246"/>
      <c r="S11246"/>
      <c r="T11246"/>
      <c r="U11246"/>
      <c r="V11246"/>
    </row>
    <row r="11247" spans="1:22" ht="12.75" customHeight="1" x14ac:dyDescent="0.25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  <c r="O11247"/>
      <c r="P11247"/>
      <c r="Q11247"/>
      <c r="R11247"/>
      <c r="S11247"/>
      <c r="T11247"/>
      <c r="U11247"/>
      <c r="V11247"/>
    </row>
    <row r="11248" spans="1:22" ht="12.75" customHeight="1" x14ac:dyDescent="0.25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  <c r="O11248"/>
      <c r="P11248"/>
      <c r="Q11248"/>
      <c r="R11248"/>
      <c r="S11248"/>
      <c r="T11248"/>
      <c r="U11248"/>
      <c r="V11248"/>
    </row>
    <row r="11249" spans="1:22" ht="12.75" customHeight="1" x14ac:dyDescent="0.25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  <c r="O11249"/>
      <c r="P11249"/>
      <c r="Q11249"/>
      <c r="R11249"/>
      <c r="S11249"/>
      <c r="T11249"/>
      <c r="U11249"/>
      <c r="V11249"/>
    </row>
    <row r="11250" spans="1:22" ht="12.75" customHeight="1" x14ac:dyDescent="0.25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  <c r="O11250"/>
      <c r="P11250"/>
      <c r="Q11250"/>
      <c r="R11250"/>
      <c r="S11250"/>
      <c r="T11250"/>
      <c r="U11250"/>
      <c r="V11250"/>
    </row>
    <row r="11251" spans="1:22" ht="12.75" customHeight="1" x14ac:dyDescent="0.25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  <c r="O11251"/>
      <c r="P11251"/>
      <c r="Q11251"/>
      <c r="R11251"/>
      <c r="S11251"/>
      <c r="T11251"/>
      <c r="U11251"/>
      <c r="V11251"/>
    </row>
    <row r="11252" spans="1:22" ht="12.75" customHeight="1" x14ac:dyDescent="0.25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  <c r="O11252"/>
      <c r="P11252"/>
      <c r="Q11252"/>
      <c r="R11252"/>
      <c r="S11252"/>
      <c r="T11252"/>
      <c r="U11252"/>
      <c r="V11252"/>
    </row>
    <row r="11253" spans="1:22" ht="12.75" customHeight="1" x14ac:dyDescent="0.25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  <c r="O11253"/>
      <c r="P11253"/>
      <c r="Q11253"/>
      <c r="R11253"/>
      <c r="S11253"/>
      <c r="T11253"/>
      <c r="U11253"/>
      <c r="V11253"/>
    </row>
    <row r="11254" spans="1:22" ht="12.75" customHeight="1" x14ac:dyDescent="0.25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  <c r="O11254"/>
      <c r="P11254"/>
      <c r="Q11254"/>
      <c r="R11254"/>
      <c r="S11254"/>
      <c r="T11254"/>
      <c r="U11254"/>
      <c r="V11254"/>
    </row>
    <row r="11255" spans="1:22" ht="12.75" customHeight="1" x14ac:dyDescent="0.25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  <c r="O11255"/>
      <c r="P11255"/>
      <c r="Q11255"/>
      <c r="R11255"/>
      <c r="S11255"/>
      <c r="T11255"/>
      <c r="U11255"/>
      <c r="V11255"/>
    </row>
    <row r="11256" spans="1:22" ht="12.75" customHeight="1" x14ac:dyDescent="0.25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  <c r="O11256"/>
      <c r="P11256"/>
      <c r="Q11256"/>
      <c r="R11256"/>
      <c r="S11256"/>
      <c r="T11256"/>
      <c r="U11256"/>
      <c r="V11256"/>
    </row>
    <row r="11257" spans="1:22" ht="12.75" customHeight="1" x14ac:dyDescent="0.25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  <c r="O11257"/>
      <c r="P11257"/>
      <c r="Q11257"/>
      <c r="R11257"/>
      <c r="S11257"/>
      <c r="T11257"/>
      <c r="U11257"/>
      <c r="V11257"/>
    </row>
    <row r="11258" spans="1:22" ht="12.75" customHeight="1" x14ac:dyDescent="0.25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  <c r="O11258"/>
      <c r="P11258"/>
      <c r="Q11258"/>
      <c r="R11258"/>
      <c r="S11258"/>
      <c r="T11258"/>
      <c r="U11258"/>
      <c r="V11258"/>
    </row>
    <row r="11259" spans="1:22" ht="12.75" customHeight="1" x14ac:dyDescent="0.25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  <c r="O11259"/>
      <c r="P11259"/>
      <c r="Q11259"/>
      <c r="R11259"/>
      <c r="S11259"/>
      <c r="T11259"/>
      <c r="U11259"/>
      <c r="V11259"/>
    </row>
    <row r="11260" spans="1:22" ht="12.75" customHeight="1" x14ac:dyDescent="0.25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  <c r="O11260"/>
      <c r="P11260"/>
      <c r="Q11260"/>
      <c r="R11260"/>
      <c r="S11260"/>
      <c r="T11260"/>
      <c r="U11260"/>
      <c r="V11260"/>
    </row>
    <row r="11261" spans="1:22" ht="12.75" customHeight="1" x14ac:dyDescent="0.25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  <c r="O11261"/>
      <c r="P11261"/>
      <c r="Q11261"/>
      <c r="R11261"/>
      <c r="S11261"/>
      <c r="T11261"/>
      <c r="U11261"/>
      <c r="V11261"/>
    </row>
    <row r="11262" spans="1:22" ht="12.75" customHeight="1" x14ac:dyDescent="0.25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  <c r="O11262"/>
      <c r="P11262"/>
      <c r="Q11262"/>
      <c r="R11262"/>
      <c r="S11262"/>
      <c r="T11262"/>
      <c r="U11262"/>
      <c r="V11262"/>
    </row>
    <row r="11263" spans="1:22" ht="12.75" customHeight="1" x14ac:dyDescent="0.25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  <c r="O11263"/>
      <c r="P11263"/>
      <c r="Q11263"/>
      <c r="R11263"/>
      <c r="S11263"/>
      <c r="T11263"/>
      <c r="U11263"/>
      <c r="V11263"/>
    </row>
    <row r="11264" spans="1:22" ht="12.75" customHeight="1" x14ac:dyDescent="0.25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  <c r="O11264"/>
      <c r="P11264"/>
      <c r="Q11264"/>
      <c r="R11264"/>
      <c r="S11264"/>
      <c r="T11264"/>
      <c r="U11264"/>
      <c r="V11264"/>
    </row>
    <row r="11265" spans="1:22" ht="12.75" customHeight="1" x14ac:dyDescent="0.25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  <c r="O11265"/>
      <c r="P11265"/>
      <c r="Q11265"/>
      <c r="R11265"/>
      <c r="S11265"/>
      <c r="T11265"/>
      <c r="U11265"/>
      <c r="V11265"/>
    </row>
    <row r="11266" spans="1:22" ht="12.75" customHeight="1" x14ac:dyDescent="0.25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  <c r="O11266"/>
      <c r="P11266"/>
      <c r="Q11266"/>
      <c r="R11266"/>
      <c r="S11266"/>
      <c r="T11266"/>
      <c r="U11266"/>
      <c r="V11266"/>
    </row>
    <row r="11267" spans="1:22" ht="12.75" customHeight="1" x14ac:dyDescent="0.25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  <c r="O11267"/>
      <c r="P11267"/>
      <c r="Q11267"/>
      <c r="R11267"/>
      <c r="S11267"/>
      <c r="T11267"/>
      <c r="U11267"/>
      <c r="V11267"/>
    </row>
    <row r="11268" spans="1:22" ht="12.75" customHeight="1" x14ac:dyDescent="0.25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  <c r="O11268"/>
      <c r="P11268"/>
      <c r="Q11268"/>
      <c r="R11268"/>
      <c r="S11268"/>
      <c r="T11268"/>
      <c r="U11268"/>
      <c r="V11268"/>
    </row>
    <row r="11269" spans="1:22" ht="12.75" customHeight="1" x14ac:dyDescent="0.25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  <c r="O11269"/>
      <c r="P11269"/>
      <c r="Q11269"/>
      <c r="R11269"/>
      <c r="S11269"/>
      <c r="T11269"/>
      <c r="U11269"/>
      <c r="V11269"/>
    </row>
    <row r="11270" spans="1:22" ht="12.75" customHeight="1" x14ac:dyDescent="0.25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  <c r="O11270"/>
      <c r="P11270"/>
      <c r="Q11270"/>
      <c r="R11270"/>
      <c r="S11270"/>
      <c r="T11270"/>
      <c r="U11270"/>
      <c r="V11270"/>
    </row>
    <row r="11271" spans="1:22" ht="12.75" customHeight="1" x14ac:dyDescent="0.25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  <c r="O11271"/>
      <c r="P11271"/>
      <c r="Q11271"/>
      <c r="R11271"/>
      <c r="S11271"/>
      <c r="T11271"/>
      <c r="U11271"/>
      <c r="V11271"/>
    </row>
    <row r="11272" spans="1:22" ht="12.75" customHeight="1" x14ac:dyDescent="0.25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  <c r="O11272"/>
      <c r="P11272"/>
      <c r="Q11272"/>
      <c r="R11272"/>
      <c r="S11272"/>
      <c r="T11272"/>
      <c r="U11272"/>
      <c r="V11272"/>
    </row>
    <row r="11273" spans="1:22" ht="12.75" customHeight="1" x14ac:dyDescent="0.25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  <c r="O11273"/>
      <c r="P11273"/>
      <c r="Q11273"/>
      <c r="R11273"/>
      <c r="S11273"/>
      <c r="T11273"/>
      <c r="U11273"/>
      <c r="V11273"/>
    </row>
    <row r="11274" spans="1:22" ht="12.75" customHeight="1" x14ac:dyDescent="0.25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  <c r="O11274"/>
      <c r="P11274"/>
      <c r="Q11274"/>
      <c r="R11274"/>
      <c r="S11274"/>
      <c r="T11274"/>
      <c r="U11274"/>
      <c r="V11274"/>
    </row>
    <row r="11275" spans="1:22" ht="12.75" customHeight="1" x14ac:dyDescent="0.25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  <c r="O11275"/>
      <c r="P11275"/>
      <c r="Q11275"/>
      <c r="R11275"/>
      <c r="S11275"/>
      <c r="T11275"/>
      <c r="U11275"/>
      <c r="V11275"/>
    </row>
    <row r="11276" spans="1:22" ht="12.75" customHeight="1" x14ac:dyDescent="0.25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  <c r="O11276"/>
      <c r="P11276"/>
      <c r="Q11276"/>
      <c r="R11276"/>
      <c r="S11276"/>
      <c r="T11276"/>
      <c r="U11276"/>
      <c r="V11276"/>
    </row>
    <row r="11277" spans="1:22" ht="12.75" customHeight="1" x14ac:dyDescent="0.25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  <c r="O11277"/>
      <c r="P11277"/>
      <c r="Q11277"/>
      <c r="R11277"/>
      <c r="S11277"/>
      <c r="T11277"/>
      <c r="U11277"/>
      <c r="V11277"/>
    </row>
    <row r="11278" spans="1:22" ht="12.75" customHeight="1" x14ac:dyDescent="0.25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  <c r="O11278"/>
      <c r="P11278"/>
      <c r="Q11278"/>
      <c r="R11278"/>
      <c r="S11278"/>
      <c r="T11278"/>
      <c r="U11278"/>
      <c r="V11278"/>
    </row>
    <row r="11279" spans="1:22" ht="12.75" customHeight="1" x14ac:dyDescent="0.25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  <c r="O11279"/>
      <c r="P11279"/>
      <c r="Q11279"/>
      <c r="R11279"/>
      <c r="S11279"/>
      <c r="T11279"/>
      <c r="U11279"/>
      <c r="V11279"/>
    </row>
    <row r="11280" spans="1:22" ht="12.75" customHeight="1" x14ac:dyDescent="0.25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  <c r="O11280"/>
      <c r="P11280"/>
      <c r="Q11280"/>
      <c r="R11280"/>
      <c r="S11280"/>
      <c r="T11280"/>
      <c r="U11280"/>
      <c r="V11280"/>
    </row>
    <row r="11281" spans="1:22" ht="12.75" customHeight="1" x14ac:dyDescent="0.25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  <c r="O11281"/>
      <c r="P11281"/>
      <c r="Q11281"/>
      <c r="R11281"/>
      <c r="S11281"/>
      <c r="T11281"/>
      <c r="U11281"/>
      <c r="V11281"/>
    </row>
    <row r="11282" spans="1:22" ht="12.75" customHeight="1" x14ac:dyDescent="0.25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  <c r="O11282"/>
      <c r="P11282"/>
      <c r="Q11282"/>
      <c r="R11282"/>
      <c r="S11282"/>
      <c r="T11282"/>
      <c r="U11282"/>
      <c r="V11282"/>
    </row>
    <row r="11283" spans="1:22" ht="12.75" customHeight="1" x14ac:dyDescent="0.25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  <c r="O11283"/>
      <c r="P11283"/>
      <c r="Q11283"/>
      <c r="R11283"/>
      <c r="S11283"/>
      <c r="T11283"/>
      <c r="U11283"/>
      <c r="V11283"/>
    </row>
    <row r="11284" spans="1:22" ht="12.75" customHeight="1" x14ac:dyDescent="0.25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  <c r="O11284"/>
      <c r="P11284"/>
      <c r="Q11284"/>
      <c r="R11284"/>
      <c r="S11284"/>
      <c r="T11284"/>
      <c r="U11284"/>
      <c r="V11284"/>
    </row>
    <row r="11285" spans="1:22" ht="12.75" customHeight="1" x14ac:dyDescent="0.25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  <c r="O11285"/>
      <c r="P11285"/>
      <c r="Q11285"/>
      <c r="R11285"/>
      <c r="S11285"/>
      <c r="T11285"/>
      <c r="U11285"/>
      <c r="V11285"/>
    </row>
    <row r="11286" spans="1:22" ht="12.75" customHeight="1" x14ac:dyDescent="0.25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  <c r="O11286"/>
      <c r="P11286"/>
      <c r="Q11286"/>
      <c r="R11286"/>
      <c r="S11286"/>
      <c r="T11286"/>
      <c r="U11286"/>
      <c r="V11286"/>
    </row>
    <row r="11287" spans="1:22" ht="12.75" customHeight="1" x14ac:dyDescent="0.25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  <c r="O11287"/>
      <c r="P11287"/>
      <c r="Q11287"/>
      <c r="R11287"/>
      <c r="S11287"/>
      <c r="T11287"/>
      <c r="U11287"/>
      <c r="V11287"/>
    </row>
    <row r="11288" spans="1:22" ht="12.75" customHeight="1" x14ac:dyDescent="0.25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  <c r="O11288"/>
      <c r="P11288"/>
      <c r="Q11288"/>
      <c r="R11288"/>
      <c r="S11288"/>
      <c r="T11288"/>
      <c r="U11288"/>
      <c r="V11288"/>
    </row>
    <row r="11289" spans="1:22" ht="12.75" customHeight="1" x14ac:dyDescent="0.25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  <c r="O11289"/>
      <c r="P11289"/>
      <c r="Q11289"/>
      <c r="R11289"/>
      <c r="S11289"/>
      <c r="T11289"/>
      <c r="U11289"/>
      <c r="V11289"/>
    </row>
    <row r="11290" spans="1:22" ht="12.75" customHeight="1" x14ac:dyDescent="0.25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  <c r="O11290"/>
      <c r="P11290"/>
      <c r="Q11290"/>
      <c r="R11290"/>
      <c r="S11290"/>
      <c r="T11290"/>
      <c r="U11290"/>
      <c r="V11290"/>
    </row>
    <row r="11291" spans="1:22" ht="12.75" customHeight="1" x14ac:dyDescent="0.25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  <c r="O11291"/>
      <c r="P11291"/>
      <c r="Q11291"/>
      <c r="R11291"/>
      <c r="S11291"/>
      <c r="T11291"/>
      <c r="U11291"/>
      <c r="V11291"/>
    </row>
    <row r="11292" spans="1:22" ht="12.75" customHeight="1" x14ac:dyDescent="0.25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  <c r="O11292"/>
      <c r="P11292"/>
      <c r="Q11292"/>
      <c r="R11292"/>
      <c r="S11292"/>
      <c r="T11292"/>
      <c r="U11292"/>
      <c r="V11292"/>
    </row>
    <row r="11293" spans="1:22" ht="12.75" customHeight="1" x14ac:dyDescent="0.25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  <c r="O11293"/>
      <c r="P11293"/>
      <c r="Q11293"/>
      <c r="R11293"/>
      <c r="S11293"/>
      <c r="T11293"/>
      <c r="U11293"/>
      <c r="V11293"/>
    </row>
    <row r="11294" spans="1:22" ht="12.75" customHeight="1" x14ac:dyDescent="0.25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  <c r="O11294"/>
      <c r="P11294"/>
      <c r="Q11294"/>
      <c r="R11294"/>
      <c r="S11294"/>
      <c r="T11294"/>
      <c r="U11294"/>
      <c r="V11294"/>
    </row>
    <row r="11295" spans="1:22" ht="12.75" customHeight="1" x14ac:dyDescent="0.25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  <c r="O11295"/>
      <c r="P11295"/>
      <c r="Q11295"/>
      <c r="R11295"/>
      <c r="S11295"/>
      <c r="T11295"/>
      <c r="U11295"/>
      <c r="V11295"/>
    </row>
    <row r="11296" spans="1:22" ht="12.75" customHeight="1" x14ac:dyDescent="0.25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  <c r="O11296"/>
      <c r="P11296"/>
      <c r="Q11296"/>
      <c r="R11296"/>
      <c r="S11296"/>
      <c r="T11296"/>
      <c r="U11296"/>
      <c r="V11296"/>
    </row>
    <row r="11297" spans="1:22" ht="12.75" customHeight="1" x14ac:dyDescent="0.25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  <c r="O11297"/>
      <c r="P11297"/>
      <c r="Q11297"/>
      <c r="R11297"/>
      <c r="S11297"/>
      <c r="T11297"/>
      <c r="U11297"/>
      <c r="V11297"/>
    </row>
    <row r="11298" spans="1:22" ht="12.75" customHeight="1" x14ac:dyDescent="0.25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  <c r="O11298"/>
      <c r="P11298"/>
      <c r="Q11298"/>
      <c r="R11298"/>
      <c r="S11298"/>
      <c r="T11298"/>
      <c r="U11298"/>
      <c r="V11298"/>
    </row>
    <row r="11299" spans="1:22" ht="12.75" customHeight="1" x14ac:dyDescent="0.25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  <c r="O11299"/>
      <c r="P11299"/>
      <c r="Q11299"/>
      <c r="R11299"/>
      <c r="S11299"/>
      <c r="T11299"/>
      <c r="U11299"/>
      <c r="V11299"/>
    </row>
    <row r="11300" spans="1:22" ht="12.75" customHeight="1" x14ac:dyDescent="0.25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  <c r="O11300"/>
      <c r="P11300"/>
      <c r="Q11300"/>
      <c r="R11300"/>
      <c r="S11300"/>
      <c r="T11300"/>
      <c r="U11300"/>
      <c r="V11300"/>
    </row>
    <row r="11301" spans="1:22" ht="12.75" customHeight="1" x14ac:dyDescent="0.25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  <c r="O11301"/>
      <c r="P11301"/>
      <c r="Q11301"/>
      <c r="R11301"/>
      <c r="S11301"/>
      <c r="T11301"/>
      <c r="U11301"/>
      <c r="V11301"/>
    </row>
    <row r="11302" spans="1:22" ht="12.75" customHeight="1" x14ac:dyDescent="0.25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  <c r="O11302"/>
      <c r="P11302"/>
      <c r="Q11302"/>
      <c r="R11302"/>
      <c r="S11302"/>
      <c r="T11302"/>
      <c r="U11302"/>
      <c r="V11302"/>
    </row>
    <row r="11303" spans="1:22" ht="12.75" customHeight="1" x14ac:dyDescent="0.25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  <c r="O11303"/>
      <c r="P11303"/>
      <c r="Q11303"/>
      <c r="R11303"/>
      <c r="S11303"/>
      <c r="T11303"/>
      <c r="U11303"/>
      <c r="V11303"/>
    </row>
    <row r="11304" spans="1:22" ht="12.75" customHeight="1" x14ac:dyDescent="0.25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  <c r="O11304"/>
      <c r="P11304"/>
      <c r="Q11304"/>
      <c r="R11304"/>
      <c r="S11304"/>
      <c r="T11304"/>
      <c r="U11304"/>
      <c r="V11304"/>
    </row>
    <row r="11305" spans="1:22" ht="12.75" customHeight="1" x14ac:dyDescent="0.25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  <c r="O11305"/>
      <c r="P11305"/>
      <c r="Q11305"/>
      <c r="R11305"/>
      <c r="S11305"/>
      <c r="T11305"/>
      <c r="U11305"/>
      <c r="V11305"/>
    </row>
    <row r="11306" spans="1:22" ht="12.75" customHeight="1" x14ac:dyDescent="0.25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  <c r="O11306"/>
      <c r="P11306"/>
      <c r="Q11306"/>
      <c r="R11306"/>
      <c r="S11306"/>
      <c r="T11306"/>
      <c r="U11306"/>
      <c r="V11306"/>
    </row>
    <row r="11307" spans="1:22" ht="12.75" customHeight="1" x14ac:dyDescent="0.25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  <c r="O11307"/>
      <c r="P11307"/>
      <c r="Q11307"/>
      <c r="R11307"/>
      <c r="S11307"/>
      <c r="T11307"/>
      <c r="U11307"/>
      <c r="V11307"/>
    </row>
    <row r="11308" spans="1:22" ht="12.75" customHeight="1" x14ac:dyDescent="0.25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  <c r="O11308"/>
      <c r="P11308"/>
      <c r="Q11308"/>
      <c r="R11308"/>
      <c r="S11308"/>
      <c r="T11308"/>
      <c r="U11308"/>
      <c r="V11308"/>
    </row>
    <row r="11309" spans="1:22" ht="12.75" customHeight="1" x14ac:dyDescent="0.25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  <c r="O11309"/>
      <c r="P11309"/>
      <c r="Q11309"/>
      <c r="R11309"/>
      <c r="S11309"/>
      <c r="T11309"/>
      <c r="U11309"/>
      <c r="V11309"/>
    </row>
    <row r="11310" spans="1:22" ht="12.75" customHeight="1" x14ac:dyDescent="0.25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  <c r="O11310"/>
      <c r="P11310"/>
      <c r="Q11310"/>
      <c r="R11310"/>
      <c r="S11310"/>
      <c r="T11310"/>
      <c r="U11310"/>
      <c r="V11310"/>
    </row>
    <row r="11311" spans="1:22" ht="12.75" customHeight="1" x14ac:dyDescent="0.25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  <c r="O11311"/>
      <c r="P11311"/>
      <c r="Q11311"/>
      <c r="R11311"/>
      <c r="S11311"/>
      <c r="T11311"/>
      <c r="U11311"/>
      <c r="V11311"/>
    </row>
    <row r="11312" spans="1:22" ht="12.75" customHeight="1" x14ac:dyDescent="0.25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  <c r="O11312"/>
      <c r="P11312"/>
      <c r="Q11312"/>
      <c r="R11312"/>
      <c r="S11312"/>
      <c r="T11312"/>
      <c r="U11312"/>
      <c r="V11312"/>
    </row>
    <row r="11313" spans="1:22" ht="12.75" customHeight="1" x14ac:dyDescent="0.25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  <c r="O11313"/>
      <c r="P11313"/>
      <c r="Q11313"/>
      <c r="R11313"/>
      <c r="S11313"/>
      <c r="T11313"/>
      <c r="U11313"/>
      <c r="V11313"/>
    </row>
    <row r="11314" spans="1:22" ht="12.75" customHeight="1" x14ac:dyDescent="0.25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  <c r="O11314"/>
      <c r="P11314"/>
      <c r="Q11314"/>
      <c r="R11314"/>
      <c r="S11314"/>
      <c r="T11314"/>
      <c r="U11314"/>
      <c r="V11314"/>
    </row>
    <row r="11315" spans="1:22" ht="12.75" customHeight="1" x14ac:dyDescent="0.25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  <c r="O11315"/>
      <c r="P11315"/>
      <c r="Q11315"/>
      <c r="R11315"/>
      <c r="S11315"/>
      <c r="T11315"/>
      <c r="U11315"/>
      <c r="V11315"/>
    </row>
    <row r="11316" spans="1:22" ht="12.75" customHeight="1" x14ac:dyDescent="0.25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  <c r="O11316"/>
      <c r="P11316"/>
      <c r="Q11316"/>
      <c r="R11316"/>
      <c r="S11316"/>
      <c r="T11316"/>
      <c r="U11316"/>
      <c r="V11316"/>
    </row>
    <row r="11317" spans="1:22" ht="12.75" customHeight="1" x14ac:dyDescent="0.25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  <c r="O11317"/>
      <c r="P11317"/>
      <c r="Q11317"/>
      <c r="R11317"/>
      <c r="S11317"/>
      <c r="T11317"/>
      <c r="U11317"/>
      <c r="V11317"/>
    </row>
    <row r="11318" spans="1:22" ht="12.75" customHeight="1" x14ac:dyDescent="0.25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  <c r="O11318"/>
      <c r="P11318"/>
      <c r="Q11318"/>
      <c r="R11318"/>
      <c r="S11318"/>
      <c r="T11318"/>
      <c r="U11318"/>
      <c r="V11318"/>
    </row>
    <row r="11319" spans="1:22" ht="12.75" customHeight="1" x14ac:dyDescent="0.25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  <c r="O11319"/>
      <c r="P11319"/>
      <c r="Q11319"/>
      <c r="R11319"/>
      <c r="S11319"/>
      <c r="T11319"/>
      <c r="U11319"/>
      <c r="V11319"/>
    </row>
    <row r="11320" spans="1:22" ht="12.75" customHeight="1" x14ac:dyDescent="0.25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  <c r="O11320"/>
      <c r="P11320"/>
      <c r="Q11320"/>
      <c r="R11320"/>
      <c r="S11320"/>
      <c r="T11320"/>
      <c r="U11320"/>
      <c r="V11320"/>
    </row>
    <row r="11321" spans="1:22" ht="12.75" customHeight="1" x14ac:dyDescent="0.25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  <c r="O11321"/>
      <c r="P11321"/>
      <c r="Q11321"/>
      <c r="R11321"/>
      <c r="S11321"/>
      <c r="T11321"/>
      <c r="U11321"/>
      <c r="V11321"/>
    </row>
    <row r="11322" spans="1:22" ht="12.75" customHeight="1" x14ac:dyDescent="0.25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  <c r="O11322"/>
      <c r="P11322"/>
      <c r="Q11322"/>
      <c r="R11322"/>
      <c r="S11322"/>
      <c r="T11322"/>
      <c r="U11322"/>
      <c r="V11322"/>
    </row>
    <row r="11323" spans="1:22" ht="12.75" customHeight="1" x14ac:dyDescent="0.25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  <c r="O11323"/>
      <c r="P11323"/>
      <c r="Q11323"/>
      <c r="R11323"/>
      <c r="S11323"/>
      <c r="T11323"/>
      <c r="U11323"/>
      <c r="V11323"/>
    </row>
    <row r="11324" spans="1:22" ht="12.75" customHeight="1" x14ac:dyDescent="0.25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  <c r="O11324"/>
      <c r="P11324"/>
      <c r="Q11324"/>
      <c r="R11324"/>
      <c r="S11324"/>
      <c r="T11324"/>
      <c r="U11324"/>
      <c r="V11324"/>
    </row>
    <row r="11325" spans="1:22" ht="12.75" customHeight="1" x14ac:dyDescent="0.25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  <c r="O11325"/>
      <c r="P11325"/>
      <c r="Q11325"/>
      <c r="R11325"/>
      <c r="S11325"/>
      <c r="T11325"/>
      <c r="U11325"/>
      <c r="V11325"/>
    </row>
    <row r="11326" spans="1:22" ht="12.75" customHeight="1" x14ac:dyDescent="0.25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  <c r="O11326"/>
      <c r="P11326"/>
      <c r="Q11326"/>
      <c r="R11326"/>
      <c r="S11326"/>
      <c r="T11326"/>
      <c r="U11326"/>
      <c r="V11326"/>
    </row>
    <row r="11327" spans="1:22" ht="12.75" customHeight="1" x14ac:dyDescent="0.25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  <c r="O11327"/>
      <c r="P11327"/>
      <c r="Q11327"/>
      <c r="R11327"/>
      <c r="S11327"/>
      <c r="T11327"/>
      <c r="U11327"/>
      <c r="V11327"/>
    </row>
    <row r="11328" spans="1:22" ht="12.75" customHeight="1" x14ac:dyDescent="0.25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  <c r="O11328"/>
      <c r="P11328"/>
      <c r="Q11328"/>
      <c r="R11328"/>
      <c r="S11328"/>
      <c r="T11328"/>
      <c r="U11328"/>
      <c r="V11328"/>
    </row>
    <row r="11329" spans="1:22" ht="12.75" customHeight="1" x14ac:dyDescent="0.25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  <c r="O11329"/>
      <c r="P11329"/>
      <c r="Q11329"/>
      <c r="R11329"/>
      <c r="S11329"/>
      <c r="T11329"/>
      <c r="U11329"/>
      <c r="V11329"/>
    </row>
    <row r="11330" spans="1:22" ht="12.75" customHeight="1" x14ac:dyDescent="0.25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  <c r="O11330"/>
      <c r="P11330"/>
      <c r="Q11330"/>
      <c r="R11330"/>
      <c r="S11330"/>
      <c r="T11330"/>
      <c r="U11330"/>
      <c r="V11330"/>
    </row>
    <row r="11331" spans="1:22" ht="12.75" customHeight="1" x14ac:dyDescent="0.25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  <c r="O11331"/>
      <c r="P11331"/>
      <c r="Q11331"/>
      <c r="R11331"/>
      <c r="S11331"/>
      <c r="T11331"/>
      <c r="U11331"/>
      <c r="V11331"/>
    </row>
    <row r="11332" spans="1:22" ht="12.75" customHeight="1" x14ac:dyDescent="0.25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  <c r="O11332"/>
      <c r="P11332"/>
      <c r="Q11332"/>
      <c r="R11332"/>
      <c r="S11332"/>
      <c r="T11332"/>
      <c r="U11332"/>
      <c r="V11332"/>
    </row>
    <row r="11333" spans="1:22" ht="12.75" customHeight="1" x14ac:dyDescent="0.25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  <c r="O11333"/>
      <c r="P11333"/>
      <c r="Q11333"/>
      <c r="R11333"/>
      <c r="S11333"/>
      <c r="T11333"/>
      <c r="U11333"/>
      <c r="V11333"/>
    </row>
    <row r="11334" spans="1:22" ht="12.75" customHeight="1" x14ac:dyDescent="0.25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  <c r="O11334"/>
      <c r="P11334"/>
      <c r="Q11334"/>
      <c r="R11334"/>
      <c r="S11334"/>
      <c r="T11334"/>
      <c r="U11334"/>
      <c r="V11334"/>
    </row>
    <row r="11335" spans="1:22" ht="12.75" customHeight="1" x14ac:dyDescent="0.25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  <c r="O11335"/>
      <c r="P11335"/>
      <c r="Q11335"/>
      <c r="R11335"/>
      <c r="S11335"/>
      <c r="T11335"/>
      <c r="U11335"/>
      <c r="V11335"/>
    </row>
    <row r="11336" spans="1:22" ht="12.75" customHeight="1" x14ac:dyDescent="0.25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  <c r="O11336"/>
      <c r="P11336"/>
      <c r="Q11336"/>
      <c r="R11336"/>
      <c r="S11336"/>
      <c r="T11336"/>
      <c r="U11336"/>
      <c r="V11336"/>
    </row>
    <row r="11337" spans="1:22" ht="12.75" customHeight="1" x14ac:dyDescent="0.25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  <c r="O11337"/>
      <c r="P11337"/>
      <c r="Q11337"/>
      <c r="R11337"/>
      <c r="S11337"/>
      <c r="T11337"/>
      <c r="U11337"/>
      <c r="V11337"/>
    </row>
    <row r="11338" spans="1:22" ht="12.75" customHeight="1" x14ac:dyDescent="0.25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  <c r="O11338"/>
      <c r="P11338"/>
      <c r="Q11338"/>
      <c r="R11338"/>
      <c r="S11338"/>
      <c r="T11338"/>
      <c r="U11338"/>
      <c r="V11338"/>
    </row>
    <row r="11339" spans="1:22" ht="12.75" customHeight="1" x14ac:dyDescent="0.25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  <c r="O11339"/>
      <c r="P11339"/>
      <c r="Q11339"/>
      <c r="R11339"/>
      <c r="S11339"/>
      <c r="T11339"/>
      <c r="U11339"/>
      <c r="V11339"/>
    </row>
    <row r="11340" spans="1:22" ht="12.75" customHeight="1" x14ac:dyDescent="0.25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  <c r="O11340"/>
      <c r="P11340"/>
      <c r="Q11340"/>
      <c r="R11340"/>
      <c r="S11340"/>
      <c r="T11340"/>
      <c r="U11340"/>
      <c r="V11340"/>
    </row>
    <row r="11341" spans="1:22" ht="12.75" customHeight="1" x14ac:dyDescent="0.25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  <c r="O11341"/>
      <c r="P11341"/>
      <c r="Q11341"/>
      <c r="R11341"/>
      <c r="S11341"/>
      <c r="T11341"/>
      <c r="U11341"/>
      <c r="V11341"/>
    </row>
    <row r="11342" spans="1:22" ht="12.75" customHeight="1" x14ac:dyDescent="0.25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  <c r="O11342"/>
      <c r="P11342"/>
      <c r="Q11342"/>
      <c r="R11342"/>
      <c r="S11342"/>
      <c r="T11342"/>
      <c r="U11342"/>
      <c r="V11342"/>
    </row>
    <row r="11343" spans="1:22" ht="12.75" customHeight="1" x14ac:dyDescent="0.25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  <c r="O11343"/>
      <c r="P11343"/>
      <c r="Q11343"/>
      <c r="R11343"/>
      <c r="S11343"/>
      <c r="T11343"/>
      <c r="U11343"/>
      <c r="V11343"/>
    </row>
    <row r="11344" spans="1:22" ht="12.75" customHeight="1" x14ac:dyDescent="0.25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  <c r="O11344"/>
      <c r="P11344"/>
      <c r="Q11344"/>
      <c r="R11344"/>
      <c r="S11344"/>
      <c r="T11344"/>
      <c r="U11344"/>
      <c r="V11344"/>
    </row>
    <row r="11345" spans="1:22" ht="12.75" customHeight="1" x14ac:dyDescent="0.25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  <c r="O11345"/>
      <c r="P11345"/>
      <c r="Q11345"/>
      <c r="R11345"/>
      <c r="S11345"/>
      <c r="T11345"/>
      <c r="U11345"/>
      <c r="V11345"/>
    </row>
    <row r="11346" spans="1:22" ht="12.75" customHeight="1" x14ac:dyDescent="0.25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  <c r="O11346"/>
      <c r="P11346"/>
      <c r="Q11346"/>
      <c r="R11346"/>
      <c r="S11346"/>
      <c r="T11346"/>
      <c r="U11346"/>
      <c r="V11346"/>
    </row>
    <row r="11347" spans="1:22" ht="12.75" customHeight="1" x14ac:dyDescent="0.25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  <c r="O11347"/>
      <c r="P11347"/>
      <c r="Q11347"/>
      <c r="R11347"/>
      <c r="S11347"/>
      <c r="T11347"/>
      <c r="U11347"/>
      <c r="V11347"/>
    </row>
    <row r="11348" spans="1:22" ht="12.75" customHeight="1" x14ac:dyDescent="0.25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  <c r="O11348"/>
      <c r="P11348"/>
      <c r="Q11348"/>
      <c r="R11348"/>
      <c r="S11348"/>
      <c r="T11348"/>
      <c r="U11348"/>
      <c r="V11348"/>
    </row>
    <row r="11349" spans="1:22" ht="12.75" customHeight="1" x14ac:dyDescent="0.25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  <c r="O11349"/>
      <c r="P11349"/>
      <c r="Q11349"/>
      <c r="R11349"/>
      <c r="S11349"/>
      <c r="T11349"/>
      <c r="U11349"/>
      <c r="V11349"/>
    </row>
    <row r="11350" spans="1:22" ht="12.75" customHeight="1" x14ac:dyDescent="0.25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  <c r="O11350"/>
      <c r="P11350"/>
      <c r="Q11350"/>
      <c r="R11350"/>
      <c r="S11350"/>
      <c r="T11350"/>
      <c r="U11350"/>
      <c r="V11350"/>
    </row>
    <row r="11351" spans="1:22" ht="12.75" customHeight="1" x14ac:dyDescent="0.25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  <c r="O11351"/>
      <c r="P11351"/>
      <c r="Q11351"/>
      <c r="R11351"/>
      <c r="S11351"/>
      <c r="T11351"/>
      <c r="U11351"/>
      <c r="V11351"/>
    </row>
    <row r="11352" spans="1:22" ht="12.75" customHeight="1" x14ac:dyDescent="0.25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  <c r="O11352"/>
      <c r="P11352"/>
      <c r="Q11352"/>
      <c r="R11352"/>
      <c r="S11352"/>
      <c r="T11352"/>
      <c r="U11352"/>
      <c r="V11352"/>
    </row>
    <row r="11353" spans="1:22" ht="12.75" customHeight="1" x14ac:dyDescent="0.25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  <c r="O11353"/>
      <c r="P11353"/>
      <c r="Q11353"/>
      <c r="R11353"/>
      <c r="S11353"/>
      <c r="T11353"/>
      <c r="U11353"/>
      <c r="V11353"/>
    </row>
    <row r="11354" spans="1:22" ht="12.75" customHeight="1" x14ac:dyDescent="0.25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  <c r="O11354"/>
      <c r="P11354"/>
      <c r="Q11354"/>
      <c r="R11354"/>
      <c r="S11354"/>
      <c r="T11354"/>
      <c r="U11354"/>
      <c r="V11354"/>
    </row>
    <row r="11355" spans="1:22" ht="12.75" customHeight="1" x14ac:dyDescent="0.25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  <c r="O11355"/>
      <c r="P11355"/>
      <c r="Q11355"/>
      <c r="R11355"/>
      <c r="S11355"/>
      <c r="T11355"/>
      <c r="U11355"/>
      <c r="V11355"/>
    </row>
    <row r="11356" spans="1:22" ht="12.75" customHeight="1" x14ac:dyDescent="0.25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  <c r="O11356"/>
      <c r="P11356"/>
      <c r="Q11356"/>
      <c r="R11356"/>
      <c r="S11356"/>
      <c r="T11356"/>
      <c r="U11356"/>
      <c r="V11356"/>
    </row>
    <row r="11357" spans="1:22" ht="12.75" customHeight="1" x14ac:dyDescent="0.25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  <c r="O11357"/>
      <c r="P11357"/>
      <c r="Q11357"/>
      <c r="R11357"/>
      <c r="S11357"/>
      <c r="T11357"/>
      <c r="U11357"/>
      <c r="V11357"/>
    </row>
    <row r="11358" spans="1:22" ht="12.75" customHeight="1" x14ac:dyDescent="0.25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  <c r="O11358"/>
      <c r="P11358"/>
      <c r="Q11358"/>
      <c r="R11358"/>
      <c r="S11358"/>
      <c r="T11358"/>
      <c r="U11358"/>
      <c r="V11358"/>
    </row>
    <row r="11359" spans="1:22" ht="12.75" customHeight="1" x14ac:dyDescent="0.25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  <c r="O11359"/>
      <c r="P11359"/>
      <c r="Q11359"/>
      <c r="R11359"/>
      <c r="S11359"/>
      <c r="T11359"/>
      <c r="U11359"/>
      <c r="V11359"/>
    </row>
    <row r="11360" spans="1:22" ht="12.75" customHeight="1" x14ac:dyDescent="0.25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  <c r="O11360"/>
      <c r="P11360"/>
      <c r="Q11360"/>
      <c r="R11360"/>
      <c r="S11360"/>
      <c r="T11360"/>
      <c r="U11360"/>
      <c r="V11360"/>
    </row>
    <row r="11361" spans="1:22" ht="12.75" customHeight="1" x14ac:dyDescent="0.25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  <c r="O11361"/>
      <c r="P11361"/>
      <c r="Q11361"/>
      <c r="R11361"/>
      <c r="S11361"/>
      <c r="T11361"/>
      <c r="U11361"/>
      <c r="V11361"/>
    </row>
    <row r="11362" spans="1:22" ht="12.75" customHeight="1" x14ac:dyDescent="0.25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  <c r="O11362"/>
      <c r="P11362"/>
      <c r="Q11362"/>
      <c r="R11362"/>
      <c r="S11362"/>
      <c r="T11362"/>
      <c r="U11362"/>
      <c r="V11362"/>
    </row>
    <row r="11363" spans="1:22" ht="12.75" customHeight="1" x14ac:dyDescent="0.25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  <c r="O11363"/>
      <c r="P11363"/>
      <c r="Q11363"/>
      <c r="R11363"/>
      <c r="S11363"/>
      <c r="T11363"/>
      <c r="U11363"/>
      <c r="V11363"/>
    </row>
    <row r="11364" spans="1:22" ht="12.75" customHeight="1" x14ac:dyDescent="0.25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  <c r="O11364"/>
      <c r="P11364"/>
      <c r="Q11364"/>
      <c r="R11364"/>
      <c r="S11364"/>
      <c r="T11364"/>
      <c r="U11364"/>
      <c r="V11364"/>
    </row>
    <row r="11365" spans="1:22" ht="12.75" customHeight="1" x14ac:dyDescent="0.25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  <c r="O11365"/>
      <c r="P11365"/>
      <c r="Q11365"/>
      <c r="R11365"/>
      <c r="S11365"/>
      <c r="T11365"/>
      <c r="U11365"/>
      <c r="V11365"/>
    </row>
    <row r="11366" spans="1:22" ht="12.75" customHeight="1" x14ac:dyDescent="0.25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  <c r="O11366"/>
      <c r="P11366"/>
      <c r="Q11366"/>
      <c r="R11366"/>
      <c r="S11366"/>
      <c r="T11366"/>
      <c r="U11366"/>
      <c r="V11366"/>
    </row>
    <row r="11367" spans="1:22" ht="12.75" customHeight="1" x14ac:dyDescent="0.25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  <c r="O11367"/>
      <c r="P11367"/>
      <c r="Q11367"/>
      <c r="R11367"/>
      <c r="S11367"/>
      <c r="T11367"/>
      <c r="U11367"/>
      <c r="V11367"/>
    </row>
    <row r="11368" spans="1:22" ht="12.75" customHeight="1" x14ac:dyDescent="0.25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  <c r="O11368"/>
      <c r="P11368"/>
      <c r="Q11368"/>
      <c r="R11368"/>
      <c r="S11368"/>
      <c r="T11368"/>
      <c r="U11368"/>
      <c r="V11368"/>
    </row>
    <row r="11369" spans="1:22" ht="12.75" customHeight="1" x14ac:dyDescent="0.25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  <c r="O11369"/>
      <c r="P11369"/>
      <c r="Q11369"/>
      <c r="R11369"/>
      <c r="S11369"/>
      <c r="T11369"/>
      <c r="U11369"/>
      <c r="V11369"/>
    </row>
    <row r="11370" spans="1:22" ht="12.75" customHeight="1" x14ac:dyDescent="0.25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  <c r="O11370"/>
      <c r="P11370"/>
      <c r="Q11370"/>
      <c r="R11370"/>
      <c r="S11370"/>
      <c r="T11370"/>
      <c r="U11370"/>
      <c r="V11370"/>
    </row>
    <row r="11371" spans="1:22" ht="12.75" customHeight="1" x14ac:dyDescent="0.25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  <c r="O11371"/>
      <c r="P11371"/>
      <c r="Q11371"/>
      <c r="R11371"/>
      <c r="S11371"/>
      <c r="T11371"/>
      <c r="U11371"/>
      <c r="V11371"/>
    </row>
    <row r="11372" spans="1:22" ht="12.75" customHeight="1" x14ac:dyDescent="0.25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  <c r="O11372"/>
      <c r="P11372"/>
      <c r="Q11372"/>
      <c r="R11372"/>
      <c r="S11372"/>
      <c r="T11372"/>
      <c r="U11372"/>
      <c r="V11372"/>
    </row>
    <row r="11373" spans="1:22" ht="12.75" customHeight="1" x14ac:dyDescent="0.25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  <c r="O11373"/>
      <c r="P11373"/>
      <c r="Q11373"/>
      <c r="R11373"/>
      <c r="S11373"/>
      <c r="T11373"/>
      <c r="U11373"/>
      <c r="V11373"/>
    </row>
    <row r="11374" spans="1:22" ht="12.75" customHeight="1" x14ac:dyDescent="0.25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  <c r="O11374"/>
      <c r="P11374"/>
      <c r="Q11374"/>
      <c r="R11374"/>
      <c r="S11374"/>
      <c r="T11374"/>
      <c r="U11374"/>
      <c r="V11374"/>
    </row>
    <row r="11375" spans="1:22" ht="12.75" customHeight="1" x14ac:dyDescent="0.25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  <c r="O11375"/>
      <c r="P11375"/>
      <c r="Q11375"/>
      <c r="R11375"/>
      <c r="S11375"/>
      <c r="T11375"/>
      <c r="U11375"/>
      <c r="V11375"/>
    </row>
    <row r="11376" spans="1:22" ht="12.75" customHeight="1" x14ac:dyDescent="0.25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  <c r="O11376"/>
      <c r="P11376"/>
      <c r="Q11376"/>
      <c r="R11376"/>
      <c r="S11376"/>
      <c r="T11376"/>
      <c r="U11376"/>
      <c r="V11376"/>
    </row>
    <row r="11377" spans="1:22" ht="12.75" customHeight="1" x14ac:dyDescent="0.25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  <c r="O11377"/>
      <c r="P11377"/>
      <c r="Q11377"/>
      <c r="R11377"/>
      <c r="S11377"/>
      <c r="T11377"/>
      <c r="U11377"/>
      <c r="V11377"/>
    </row>
    <row r="11378" spans="1:22" ht="12.75" customHeight="1" x14ac:dyDescent="0.25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  <c r="O11378"/>
      <c r="P11378"/>
      <c r="Q11378"/>
      <c r="R11378"/>
      <c r="S11378"/>
      <c r="T11378"/>
      <c r="U11378"/>
      <c r="V11378"/>
    </row>
    <row r="11379" spans="1:22" ht="12.75" customHeight="1" x14ac:dyDescent="0.25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  <c r="O11379"/>
      <c r="P11379"/>
      <c r="Q11379"/>
      <c r="R11379"/>
      <c r="S11379"/>
      <c r="T11379"/>
      <c r="U11379"/>
      <c r="V11379"/>
    </row>
    <row r="11380" spans="1:22" ht="12.75" customHeight="1" x14ac:dyDescent="0.25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  <c r="O11380"/>
      <c r="P11380"/>
      <c r="Q11380"/>
      <c r="R11380"/>
      <c r="S11380"/>
      <c r="T11380"/>
      <c r="U11380"/>
      <c r="V11380"/>
    </row>
    <row r="11381" spans="1:22" ht="12.75" customHeight="1" x14ac:dyDescent="0.25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  <c r="O11381"/>
      <c r="P11381"/>
      <c r="Q11381"/>
      <c r="R11381"/>
      <c r="S11381"/>
      <c r="T11381"/>
      <c r="U11381"/>
      <c r="V11381"/>
    </row>
    <row r="11382" spans="1:22" ht="12.75" customHeight="1" x14ac:dyDescent="0.25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  <c r="O11382"/>
      <c r="P11382"/>
      <c r="Q11382"/>
      <c r="R11382"/>
      <c r="S11382"/>
      <c r="T11382"/>
      <c r="U11382"/>
      <c r="V11382"/>
    </row>
    <row r="11383" spans="1:22" ht="12.75" customHeight="1" x14ac:dyDescent="0.25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  <c r="O11383"/>
      <c r="P11383"/>
      <c r="Q11383"/>
      <c r="R11383"/>
      <c r="S11383"/>
      <c r="T11383"/>
      <c r="U11383"/>
      <c r="V11383"/>
    </row>
    <row r="11384" spans="1:22" ht="12.75" customHeight="1" x14ac:dyDescent="0.25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  <c r="O11384"/>
      <c r="P11384"/>
      <c r="Q11384"/>
      <c r="R11384"/>
      <c r="S11384"/>
      <c r="T11384"/>
      <c r="U11384"/>
      <c r="V11384"/>
    </row>
    <row r="11385" spans="1:22" ht="12.75" customHeight="1" x14ac:dyDescent="0.25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  <c r="O11385"/>
      <c r="P11385"/>
      <c r="Q11385"/>
      <c r="R11385"/>
      <c r="S11385"/>
      <c r="T11385"/>
      <c r="U11385"/>
      <c r="V11385"/>
    </row>
    <row r="11386" spans="1:22" ht="12.75" customHeight="1" x14ac:dyDescent="0.25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  <c r="O11386"/>
      <c r="P11386"/>
      <c r="Q11386"/>
      <c r="R11386"/>
      <c r="S11386"/>
      <c r="T11386"/>
      <c r="U11386"/>
      <c r="V11386"/>
    </row>
    <row r="11387" spans="1:22" ht="12.75" customHeight="1" x14ac:dyDescent="0.25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  <c r="O11387"/>
      <c r="P11387"/>
      <c r="Q11387"/>
      <c r="R11387"/>
      <c r="S11387"/>
      <c r="T11387"/>
      <c r="U11387"/>
      <c r="V11387"/>
    </row>
    <row r="11388" spans="1:22" ht="12.75" customHeight="1" x14ac:dyDescent="0.25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  <c r="O11388"/>
      <c r="P11388"/>
      <c r="Q11388"/>
      <c r="R11388"/>
      <c r="S11388"/>
      <c r="T11388"/>
      <c r="U11388"/>
      <c r="V11388"/>
    </row>
    <row r="11389" spans="1:22" ht="12.75" customHeight="1" x14ac:dyDescent="0.25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  <c r="O11389"/>
      <c r="P11389"/>
      <c r="Q11389"/>
      <c r="R11389"/>
      <c r="S11389"/>
      <c r="T11389"/>
      <c r="U11389"/>
      <c r="V11389"/>
    </row>
    <row r="11390" spans="1:22" ht="12.75" customHeight="1" x14ac:dyDescent="0.25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  <c r="O11390"/>
      <c r="P11390"/>
      <c r="Q11390"/>
      <c r="R11390"/>
      <c r="S11390"/>
      <c r="T11390"/>
      <c r="U11390"/>
      <c r="V11390"/>
    </row>
    <row r="11391" spans="1:22" ht="12.75" customHeight="1" x14ac:dyDescent="0.25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  <c r="O11391"/>
      <c r="P11391"/>
      <c r="Q11391"/>
      <c r="R11391"/>
      <c r="S11391"/>
      <c r="T11391"/>
      <c r="U11391"/>
      <c r="V11391"/>
    </row>
    <row r="11392" spans="1:22" ht="12.75" customHeight="1" x14ac:dyDescent="0.25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  <c r="O11392"/>
      <c r="P11392"/>
      <c r="Q11392"/>
      <c r="R11392"/>
      <c r="S11392"/>
      <c r="T11392"/>
      <c r="U11392"/>
      <c r="V11392"/>
    </row>
    <row r="11393" spans="1:22" ht="12.75" customHeight="1" x14ac:dyDescent="0.25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  <c r="O11393"/>
      <c r="P11393"/>
      <c r="Q11393"/>
      <c r="R11393"/>
      <c r="S11393"/>
      <c r="T11393"/>
      <c r="U11393"/>
      <c r="V11393"/>
    </row>
    <row r="11394" spans="1:22" ht="12.75" customHeight="1" x14ac:dyDescent="0.25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  <c r="O11394"/>
      <c r="P11394"/>
      <c r="Q11394"/>
      <c r="R11394"/>
      <c r="S11394"/>
      <c r="T11394"/>
      <c r="U11394"/>
      <c r="V11394"/>
    </row>
    <row r="11395" spans="1:22" ht="12.75" customHeight="1" x14ac:dyDescent="0.25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  <c r="O11395"/>
      <c r="P11395"/>
      <c r="Q11395"/>
      <c r="R11395"/>
      <c r="S11395"/>
      <c r="T11395"/>
      <c r="U11395"/>
      <c r="V11395"/>
    </row>
    <row r="11396" spans="1:22" ht="12.75" customHeight="1" x14ac:dyDescent="0.25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  <c r="O11396"/>
      <c r="P11396"/>
      <c r="Q11396"/>
      <c r="R11396"/>
      <c r="S11396"/>
      <c r="T11396"/>
      <c r="U11396"/>
      <c r="V11396"/>
    </row>
    <row r="11397" spans="1:22" ht="12.75" customHeight="1" x14ac:dyDescent="0.25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  <c r="O11397"/>
      <c r="P11397"/>
      <c r="Q11397"/>
      <c r="R11397"/>
      <c r="S11397"/>
      <c r="T11397"/>
      <c r="U11397"/>
      <c r="V11397"/>
    </row>
    <row r="11398" spans="1:22" ht="12.75" customHeight="1" x14ac:dyDescent="0.25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  <c r="O11398"/>
      <c r="P11398"/>
      <c r="Q11398"/>
      <c r="R11398"/>
      <c r="S11398"/>
      <c r="T11398"/>
      <c r="U11398"/>
      <c r="V11398"/>
    </row>
    <row r="11399" spans="1:22" ht="12.75" customHeight="1" x14ac:dyDescent="0.25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  <c r="O11399"/>
      <c r="P11399"/>
      <c r="Q11399"/>
      <c r="R11399"/>
      <c r="S11399"/>
      <c r="T11399"/>
      <c r="U11399"/>
      <c r="V11399"/>
    </row>
    <row r="11400" spans="1:22" ht="12.75" customHeight="1" x14ac:dyDescent="0.25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  <c r="O11400"/>
      <c r="P11400"/>
      <c r="Q11400"/>
      <c r="R11400"/>
      <c r="S11400"/>
      <c r="T11400"/>
      <c r="U11400"/>
      <c r="V11400"/>
    </row>
    <row r="11401" spans="1:22" ht="12.75" customHeight="1" x14ac:dyDescent="0.25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  <c r="O11401"/>
      <c r="P11401"/>
      <c r="Q11401"/>
      <c r="R11401"/>
      <c r="S11401"/>
      <c r="T11401"/>
      <c r="U11401"/>
      <c r="V11401"/>
    </row>
    <row r="11402" spans="1:22" ht="12.75" customHeight="1" x14ac:dyDescent="0.25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  <c r="O11402"/>
      <c r="P11402"/>
      <c r="Q11402"/>
      <c r="R11402"/>
      <c r="S11402"/>
      <c r="T11402"/>
      <c r="U11402"/>
      <c r="V11402"/>
    </row>
    <row r="11403" spans="1:22" ht="12.75" customHeight="1" x14ac:dyDescent="0.25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  <c r="O11403"/>
      <c r="P11403"/>
      <c r="Q11403"/>
      <c r="R11403"/>
      <c r="S11403"/>
      <c r="T11403"/>
      <c r="U11403"/>
      <c r="V11403"/>
    </row>
    <row r="11404" spans="1:22" ht="12.75" customHeight="1" x14ac:dyDescent="0.25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  <c r="O11404"/>
      <c r="P11404"/>
      <c r="Q11404"/>
      <c r="R11404"/>
      <c r="S11404"/>
      <c r="T11404"/>
      <c r="U11404"/>
      <c r="V11404"/>
    </row>
    <row r="11405" spans="1:22" ht="12.75" customHeight="1" x14ac:dyDescent="0.25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  <c r="O11405"/>
      <c r="P11405"/>
      <c r="Q11405"/>
      <c r="R11405"/>
      <c r="S11405"/>
      <c r="T11405"/>
      <c r="U11405"/>
      <c r="V11405"/>
    </row>
    <row r="11406" spans="1:22" ht="12.75" customHeight="1" x14ac:dyDescent="0.25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  <c r="O11406"/>
      <c r="P11406"/>
      <c r="Q11406"/>
      <c r="R11406"/>
      <c r="S11406"/>
      <c r="T11406"/>
      <c r="U11406"/>
      <c r="V11406"/>
    </row>
    <row r="11407" spans="1:22" ht="12.75" customHeight="1" x14ac:dyDescent="0.25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  <c r="O11407"/>
      <c r="P11407"/>
      <c r="Q11407"/>
      <c r="R11407"/>
      <c r="S11407"/>
      <c r="T11407"/>
      <c r="U11407"/>
      <c r="V11407"/>
    </row>
    <row r="11408" spans="1:22" ht="12.75" customHeight="1" x14ac:dyDescent="0.25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  <c r="O11408"/>
      <c r="P11408"/>
      <c r="Q11408"/>
      <c r="R11408"/>
      <c r="S11408"/>
      <c r="T11408"/>
      <c r="U11408"/>
      <c r="V11408"/>
    </row>
    <row r="11409" spans="1:22" ht="12.75" customHeight="1" x14ac:dyDescent="0.25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  <c r="O11409"/>
      <c r="P11409"/>
      <c r="Q11409"/>
      <c r="R11409"/>
      <c r="S11409"/>
      <c r="T11409"/>
      <c r="U11409"/>
      <c r="V11409"/>
    </row>
    <row r="11410" spans="1:22" ht="12.75" customHeight="1" x14ac:dyDescent="0.25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  <c r="O11410"/>
      <c r="P11410"/>
      <c r="Q11410"/>
      <c r="R11410"/>
      <c r="S11410"/>
      <c r="T11410"/>
      <c r="U11410"/>
      <c r="V11410"/>
    </row>
    <row r="11411" spans="1:22" ht="12.75" customHeight="1" x14ac:dyDescent="0.25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  <c r="O11411"/>
      <c r="P11411"/>
      <c r="Q11411"/>
      <c r="R11411"/>
      <c r="S11411"/>
      <c r="T11411"/>
      <c r="U11411"/>
      <c r="V11411"/>
    </row>
    <row r="11412" spans="1:22" ht="12.75" customHeight="1" x14ac:dyDescent="0.25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  <c r="O11412"/>
      <c r="P11412"/>
      <c r="Q11412"/>
      <c r="R11412"/>
      <c r="S11412"/>
      <c r="T11412"/>
      <c r="U11412"/>
      <c r="V11412"/>
    </row>
    <row r="11413" spans="1:22" ht="12.75" customHeight="1" x14ac:dyDescent="0.25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  <c r="O11413"/>
      <c r="P11413"/>
      <c r="Q11413"/>
      <c r="R11413"/>
      <c r="S11413"/>
      <c r="T11413"/>
      <c r="U11413"/>
      <c r="V11413"/>
    </row>
    <row r="11414" spans="1:22" ht="12.75" customHeight="1" x14ac:dyDescent="0.25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  <c r="O11414"/>
      <c r="P11414"/>
      <c r="Q11414"/>
      <c r="R11414"/>
      <c r="S11414"/>
      <c r="T11414"/>
      <c r="U11414"/>
      <c r="V11414"/>
    </row>
    <row r="11415" spans="1:22" ht="12.75" customHeight="1" x14ac:dyDescent="0.25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  <c r="O11415"/>
      <c r="P11415"/>
      <c r="Q11415"/>
      <c r="R11415"/>
      <c r="S11415"/>
      <c r="T11415"/>
      <c r="U11415"/>
      <c r="V11415"/>
    </row>
    <row r="11416" spans="1:22" ht="12.75" customHeight="1" x14ac:dyDescent="0.25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  <c r="O11416"/>
      <c r="P11416"/>
      <c r="Q11416"/>
      <c r="R11416"/>
      <c r="S11416"/>
      <c r="T11416"/>
      <c r="U11416"/>
      <c r="V11416"/>
    </row>
    <row r="11417" spans="1:22" ht="12.75" customHeight="1" x14ac:dyDescent="0.25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  <c r="O11417"/>
      <c r="P11417"/>
      <c r="Q11417"/>
      <c r="R11417"/>
      <c r="S11417"/>
      <c r="T11417"/>
      <c r="U11417"/>
      <c r="V11417"/>
    </row>
    <row r="11418" spans="1:22" ht="12.75" customHeight="1" x14ac:dyDescent="0.25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  <c r="O11418"/>
      <c r="P11418"/>
      <c r="Q11418"/>
      <c r="R11418"/>
      <c r="S11418"/>
      <c r="T11418"/>
      <c r="U11418"/>
      <c r="V11418"/>
    </row>
    <row r="11419" spans="1:22" ht="12.75" customHeight="1" x14ac:dyDescent="0.25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  <c r="O11419"/>
      <c r="P11419"/>
      <c r="Q11419"/>
      <c r="R11419"/>
      <c r="S11419"/>
      <c r="T11419"/>
      <c r="U11419"/>
      <c r="V11419"/>
    </row>
    <row r="11420" spans="1:22" ht="12.75" customHeight="1" x14ac:dyDescent="0.25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  <c r="O11420"/>
      <c r="P11420"/>
      <c r="Q11420"/>
      <c r="R11420"/>
      <c r="S11420"/>
      <c r="T11420"/>
      <c r="U11420"/>
      <c r="V11420"/>
    </row>
    <row r="11421" spans="1:22" ht="12.75" customHeight="1" x14ac:dyDescent="0.25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  <c r="O11421"/>
      <c r="P11421"/>
      <c r="Q11421"/>
      <c r="R11421"/>
      <c r="S11421"/>
      <c r="T11421"/>
      <c r="U11421"/>
      <c r="V11421"/>
    </row>
    <row r="11422" spans="1:22" ht="12.75" customHeight="1" x14ac:dyDescent="0.25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  <c r="O11422"/>
      <c r="P11422"/>
      <c r="Q11422"/>
      <c r="R11422"/>
      <c r="S11422"/>
      <c r="T11422"/>
      <c r="U11422"/>
      <c r="V11422"/>
    </row>
    <row r="11423" spans="1:22" ht="12.75" customHeight="1" x14ac:dyDescent="0.25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  <c r="O11423"/>
      <c r="P11423"/>
      <c r="Q11423"/>
      <c r="R11423"/>
      <c r="S11423"/>
      <c r="T11423"/>
      <c r="U11423"/>
      <c r="V11423"/>
    </row>
    <row r="11424" spans="1:22" ht="12.75" customHeight="1" x14ac:dyDescent="0.25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  <c r="O11424"/>
      <c r="P11424"/>
      <c r="Q11424"/>
      <c r="R11424"/>
      <c r="S11424"/>
      <c r="T11424"/>
      <c r="U11424"/>
      <c r="V11424"/>
    </row>
    <row r="11425" spans="1:22" ht="12.75" customHeight="1" x14ac:dyDescent="0.25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  <c r="O11425"/>
      <c r="P11425"/>
      <c r="Q11425"/>
      <c r="R11425"/>
      <c r="S11425"/>
      <c r="T11425"/>
      <c r="U11425"/>
      <c r="V11425"/>
    </row>
    <row r="11426" spans="1:22" ht="12.75" customHeight="1" x14ac:dyDescent="0.25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  <c r="O11426"/>
      <c r="P11426"/>
      <c r="Q11426"/>
      <c r="R11426"/>
      <c r="S11426"/>
      <c r="T11426"/>
      <c r="U11426"/>
      <c r="V11426"/>
    </row>
    <row r="11427" spans="1:22" ht="12.75" customHeight="1" x14ac:dyDescent="0.25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  <c r="O11427"/>
      <c r="P11427"/>
      <c r="Q11427"/>
      <c r="R11427"/>
      <c r="S11427"/>
      <c r="T11427"/>
      <c r="U11427"/>
      <c r="V11427"/>
    </row>
    <row r="11428" spans="1:22" ht="12.75" customHeight="1" x14ac:dyDescent="0.25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  <c r="O11428"/>
      <c r="P11428"/>
      <c r="Q11428"/>
      <c r="R11428"/>
      <c r="S11428"/>
      <c r="T11428"/>
      <c r="U11428"/>
      <c r="V11428"/>
    </row>
    <row r="11429" spans="1:22" ht="12.75" customHeight="1" x14ac:dyDescent="0.25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  <c r="O11429"/>
      <c r="P11429"/>
      <c r="Q11429"/>
      <c r="R11429"/>
      <c r="S11429"/>
      <c r="T11429"/>
      <c r="U11429"/>
      <c r="V11429"/>
    </row>
    <row r="11430" spans="1:22" ht="12.75" customHeight="1" x14ac:dyDescent="0.25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  <c r="O11430"/>
      <c r="P11430"/>
      <c r="Q11430"/>
      <c r="R11430"/>
      <c r="S11430"/>
      <c r="T11430"/>
      <c r="U11430"/>
      <c r="V11430"/>
    </row>
    <row r="11431" spans="1:22" ht="12.75" customHeight="1" x14ac:dyDescent="0.25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  <c r="O11431"/>
      <c r="P11431"/>
      <c r="Q11431"/>
      <c r="R11431"/>
      <c r="S11431"/>
      <c r="T11431"/>
      <c r="U11431"/>
      <c r="V11431"/>
    </row>
    <row r="11432" spans="1:22" ht="12.75" customHeight="1" x14ac:dyDescent="0.25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  <c r="O11432"/>
      <c r="P11432"/>
      <c r="Q11432"/>
      <c r="R11432"/>
      <c r="S11432"/>
      <c r="T11432"/>
      <c r="U11432"/>
      <c r="V11432"/>
    </row>
    <row r="11433" spans="1:22" ht="12.75" customHeight="1" x14ac:dyDescent="0.25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  <c r="O11433"/>
      <c r="P11433"/>
      <c r="Q11433"/>
      <c r="R11433"/>
      <c r="S11433"/>
      <c r="T11433"/>
      <c r="U11433"/>
      <c r="V11433"/>
    </row>
    <row r="11434" spans="1:22" ht="12.75" customHeight="1" x14ac:dyDescent="0.25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  <c r="O11434"/>
      <c r="P11434"/>
      <c r="Q11434"/>
      <c r="R11434"/>
      <c r="S11434"/>
      <c r="T11434"/>
      <c r="U11434"/>
      <c r="V11434"/>
    </row>
    <row r="11435" spans="1:22" ht="12.75" customHeight="1" x14ac:dyDescent="0.25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  <c r="O11435"/>
      <c r="P11435"/>
      <c r="Q11435"/>
      <c r="R11435"/>
      <c r="S11435"/>
      <c r="T11435"/>
      <c r="U11435"/>
      <c r="V11435"/>
    </row>
    <row r="11436" spans="1:22" ht="12.75" customHeight="1" x14ac:dyDescent="0.25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  <c r="O11436"/>
      <c r="P11436"/>
      <c r="Q11436"/>
      <c r="R11436"/>
      <c r="S11436"/>
      <c r="T11436"/>
      <c r="U11436"/>
      <c r="V11436"/>
    </row>
    <row r="11437" spans="1:22" ht="12.75" customHeight="1" x14ac:dyDescent="0.25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  <c r="O11437"/>
      <c r="P11437"/>
      <c r="Q11437"/>
      <c r="R11437"/>
      <c r="S11437"/>
      <c r="T11437"/>
      <c r="U11437"/>
      <c r="V11437"/>
    </row>
    <row r="11438" spans="1:22" ht="12.75" customHeight="1" x14ac:dyDescent="0.25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  <c r="O11438"/>
      <c r="P11438"/>
      <c r="Q11438"/>
      <c r="R11438"/>
      <c r="S11438"/>
      <c r="T11438"/>
      <c r="U11438"/>
      <c r="V11438"/>
    </row>
    <row r="11439" spans="1:22" ht="12.75" customHeight="1" x14ac:dyDescent="0.25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  <c r="O11439"/>
      <c r="P11439"/>
      <c r="Q11439"/>
      <c r="R11439"/>
      <c r="S11439"/>
      <c r="T11439"/>
      <c r="U11439"/>
      <c r="V11439"/>
    </row>
    <row r="11440" spans="1:22" ht="12.75" customHeight="1" x14ac:dyDescent="0.25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  <c r="O11440"/>
      <c r="P11440"/>
      <c r="Q11440"/>
      <c r="R11440"/>
      <c r="S11440"/>
      <c r="T11440"/>
      <c r="U11440"/>
      <c r="V11440"/>
    </row>
    <row r="11441" spans="1:22" ht="12.75" customHeight="1" x14ac:dyDescent="0.25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  <c r="O11441"/>
      <c r="P11441"/>
      <c r="Q11441"/>
      <c r="R11441"/>
      <c r="S11441"/>
      <c r="T11441"/>
      <c r="U11441"/>
      <c r="V11441"/>
    </row>
    <row r="11442" spans="1:22" ht="12.75" customHeight="1" x14ac:dyDescent="0.25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  <c r="O11442"/>
      <c r="P11442"/>
      <c r="Q11442"/>
      <c r="R11442"/>
      <c r="S11442"/>
      <c r="T11442"/>
      <c r="U11442"/>
      <c r="V11442"/>
    </row>
    <row r="11443" spans="1:22" ht="12.75" customHeight="1" x14ac:dyDescent="0.25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  <c r="O11443"/>
      <c r="P11443"/>
      <c r="Q11443"/>
      <c r="R11443"/>
      <c r="S11443"/>
      <c r="T11443"/>
      <c r="U11443"/>
      <c r="V11443"/>
    </row>
    <row r="11444" spans="1:22" ht="12.75" customHeight="1" x14ac:dyDescent="0.25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  <c r="O11444"/>
      <c r="P11444"/>
      <c r="Q11444"/>
      <c r="R11444"/>
      <c r="S11444"/>
      <c r="T11444"/>
      <c r="U11444"/>
      <c r="V11444"/>
    </row>
    <row r="11445" spans="1:22" ht="12.75" customHeight="1" x14ac:dyDescent="0.25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  <c r="O11445"/>
      <c r="P11445"/>
      <c r="Q11445"/>
      <c r="R11445"/>
      <c r="S11445"/>
      <c r="T11445"/>
      <c r="U11445"/>
      <c r="V11445"/>
    </row>
    <row r="11446" spans="1:22" ht="12.75" customHeight="1" x14ac:dyDescent="0.25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  <c r="O11446"/>
      <c r="P11446"/>
      <c r="Q11446"/>
      <c r="R11446"/>
      <c r="S11446"/>
      <c r="T11446"/>
      <c r="U11446"/>
      <c r="V11446"/>
    </row>
    <row r="11447" spans="1:22" ht="12.75" customHeight="1" x14ac:dyDescent="0.25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  <c r="O11447"/>
      <c r="P11447"/>
      <c r="Q11447"/>
      <c r="R11447"/>
      <c r="S11447"/>
      <c r="T11447"/>
      <c r="U11447"/>
      <c r="V11447"/>
    </row>
    <row r="11448" spans="1:22" ht="12.75" customHeight="1" x14ac:dyDescent="0.25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  <c r="O11448"/>
      <c r="P11448"/>
      <c r="Q11448"/>
      <c r="R11448"/>
      <c r="S11448"/>
      <c r="T11448"/>
      <c r="U11448"/>
      <c r="V11448"/>
    </row>
    <row r="11449" spans="1:22" ht="12.75" customHeight="1" x14ac:dyDescent="0.25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  <c r="O11449"/>
      <c r="P11449"/>
      <c r="Q11449"/>
      <c r="R11449"/>
      <c r="S11449"/>
      <c r="T11449"/>
      <c r="U11449"/>
      <c r="V11449"/>
    </row>
    <row r="11450" spans="1:22" ht="12.75" customHeight="1" x14ac:dyDescent="0.25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  <c r="O11450"/>
      <c r="P11450"/>
      <c r="Q11450"/>
      <c r="R11450"/>
      <c r="S11450"/>
      <c r="T11450"/>
      <c r="U11450"/>
      <c r="V11450"/>
    </row>
    <row r="11451" spans="1:22" ht="12.75" customHeight="1" x14ac:dyDescent="0.25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  <c r="O11451"/>
      <c r="P11451"/>
      <c r="Q11451"/>
      <c r="R11451"/>
      <c r="S11451"/>
      <c r="T11451"/>
      <c r="U11451"/>
      <c r="V11451"/>
    </row>
    <row r="11452" spans="1:22" ht="12.75" customHeight="1" x14ac:dyDescent="0.25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  <c r="O11452"/>
      <c r="P11452"/>
      <c r="Q11452"/>
      <c r="R11452"/>
      <c r="S11452"/>
      <c r="T11452"/>
      <c r="U11452"/>
      <c r="V11452"/>
    </row>
    <row r="11453" spans="1:22" ht="12.75" customHeight="1" x14ac:dyDescent="0.25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  <c r="O11453"/>
      <c r="P11453"/>
      <c r="Q11453"/>
      <c r="R11453"/>
      <c r="S11453"/>
      <c r="T11453"/>
      <c r="U11453"/>
      <c r="V11453"/>
    </row>
    <row r="11454" spans="1:22" ht="12.75" customHeight="1" x14ac:dyDescent="0.25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  <c r="O11454"/>
      <c r="P11454"/>
      <c r="Q11454"/>
      <c r="R11454"/>
      <c r="S11454"/>
      <c r="T11454"/>
      <c r="U11454"/>
      <c r="V11454"/>
    </row>
    <row r="11455" spans="1:22" ht="12.75" customHeight="1" x14ac:dyDescent="0.25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  <c r="O11455"/>
      <c r="P11455"/>
      <c r="Q11455"/>
      <c r="R11455"/>
      <c r="S11455"/>
      <c r="T11455"/>
      <c r="U11455"/>
      <c r="V11455"/>
    </row>
    <row r="11456" spans="1:22" ht="12.75" customHeight="1" x14ac:dyDescent="0.25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  <c r="O11456"/>
      <c r="P11456"/>
      <c r="Q11456"/>
      <c r="R11456"/>
      <c r="S11456"/>
      <c r="T11456"/>
      <c r="U11456"/>
      <c r="V11456"/>
    </row>
    <row r="11457" spans="1:22" ht="12.75" customHeight="1" x14ac:dyDescent="0.25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  <c r="O11457"/>
      <c r="P11457"/>
      <c r="Q11457"/>
      <c r="R11457"/>
      <c r="S11457"/>
      <c r="T11457"/>
      <c r="U11457"/>
      <c r="V11457"/>
    </row>
    <row r="11458" spans="1:22" ht="12.75" customHeight="1" x14ac:dyDescent="0.25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  <c r="O11458"/>
      <c r="P11458"/>
      <c r="Q11458"/>
      <c r="R11458"/>
      <c r="S11458"/>
      <c r="T11458"/>
      <c r="U11458"/>
      <c r="V11458"/>
    </row>
    <row r="11459" spans="1:22" ht="12.75" customHeight="1" x14ac:dyDescent="0.25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  <c r="O11459"/>
      <c r="P11459"/>
      <c r="Q11459"/>
      <c r="R11459"/>
      <c r="S11459"/>
      <c r="T11459"/>
      <c r="U11459"/>
      <c r="V11459"/>
    </row>
    <row r="11460" spans="1:22" ht="12.75" customHeight="1" x14ac:dyDescent="0.25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  <c r="O11460"/>
      <c r="P11460"/>
      <c r="Q11460"/>
      <c r="R11460"/>
      <c r="S11460"/>
      <c r="T11460"/>
      <c r="U11460"/>
      <c r="V11460"/>
    </row>
    <row r="11461" spans="1:22" ht="12.75" customHeight="1" x14ac:dyDescent="0.25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  <c r="O11461"/>
      <c r="P11461"/>
      <c r="Q11461"/>
      <c r="R11461"/>
      <c r="S11461"/>
      <c r="T11461"/>
      <c r="U11461"/>
      <c r="V11461"/>
    </row>
    <row r="11462" spans="1:22" ht="12.75" customHeight="1" x14ac:dyDescent="0.25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  <c r="O11462"/>
      <c r="P11462"/>
      <c r="Q11462"/>
      <c r="R11462"/>
      <c r="S11462"/>
      <c r="T11462"/>
      <c r="U11462"/>
      <c r="V11462"/>
    </row>
    <row r="11463" spans="1:22" ht="12.75" customHeight="1" x14ac:dyDescent="0.25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  <c r="O11463"/>
      <c r="P11463"/>
      <c r="Q11463"/>
      <c r="R11463"/>
      <c r="S11463"/>
      <c r="T11463"/>
      <c r="U11463"/>
      <c r="V11463"/>
    </row>
    <row r="11464" spans="1:22" ht="12.75" customHeight="1" x14ac:dyDescent="0.25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  <c r="O11464"/>
      <c r="P11464"/>
      <c r="Q11464"/>
      <c r="R11464"/>
      <c r="S11464"/>
      <c r="T11464"/>
      <c r="U11464"/>
      <c r="V11464"/>
    </row>
    <row r="11465" spans="1:22" ht="12.75" customHeight="1" x14ac:dyDescent="0.25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  <c r="O11465"/>
      <c r="P11465"/>
      <c r="Q11465"/>
      <c r="R11465"/>
      <c r="S11465"/>
      <c r="T11465"/>
      <c r="U11465"/>
      <c r="V11465"/>
    </row>
    <row r="11466" spans="1:22" ht="12.75" customHeight="1" x14ac:dyDescent="0.25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  <c r="O11466"/>
      <c r="P11466"/>
      <c r="Q11466"/>
      <c r="R11466"/>
      <c r="S11466"/>
      <c r="T11466"/>
      <c r="U11466"/>
      <c r="V11466"/>
    </row>
    <row r="11467" spans="1:22" ht="12.75" customHeight="1" x14ac:dyDescent="0.25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  <c r="O11467"/>
      <c r="P11467"/>
      <c r="Q11467"/>
      <c r="R11467"/>
      <c r="S11467"/>
      <c r="T11467"/>
      <c r="U11467"/>
      <c r="V11467"/>
    </row>
    <row r="11468" spans="1:22" ht="12.75" customHeight="1" x14ac:dyDescent="0.25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  <c r="O11468"/>
      <c r="P11468"/>
      <c r="Q11468"/>
      <c r="R11468"/>
      <c r="S11468"/>
      <c r="T11468"/>
      <c r="U11468"/>
      <c r="V11468"/>
    </row>
    <row r="11469" spans="1:22" ht="12.75" customHeight="1" x14ac:dyDescent="0.25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  <c r="O11469"/>
      <c r="P11469"/>
      <c r="Q11469"/>
      <c r="R11469"/>
      <c r="S11469"/>
      <c r="T11469"/>
      <c r="U11469"/>
      <c r="V11469"/>
    </row>
    <row r="11470" spans="1:22" ht="12.75" customHeight="1" x14ac:dyDescent="0.25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  <c r="O11470"/>
      <c r="P11470"/>
      <c r="Q11470"/>
      <c r="R11470"/>
      <c r="S11470"/>
      <c r="T11470"/>
      <c r="U11470"/>
      <c r="V11470"/>
    </row>
    <row r="11471" spans="1:22" ht="12.75" customHeight="1" x14ac:dyDescent="0.25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  <c r="O11471"/>
      <c r="P11471"/>
      <c r="Q11471"/>
      <c r="R11471"/>
      <c r="S11471"/>
      <c r="T11471"/>
      <c r="U11471"/>
      <c r="V11471"/>
    </row>
    <row r="11472" spans="1:22" ht="12.75" customHeight="1" x14ac:dyDescent="0.25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  <c r="O11472"/>
      <c r="P11472"/>
      <c r="Q11472"/>
      <c r="R11472"/>
      <c r="S11472"/>
      <c r="T11472"/>
      <c r="U11472"/>
      <c r="V11472"/>
    </row>
    <row r="11473" spans="1:22" ht="12.75" customHeight="1" x14ac:dyDescent="0.25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  <c r="O11473"/>
      <c r="P11473"/>
      <c r="Q11473"/>
      <c r="R11473"/>
      <c r="S11473"/>
      <c r="T11473"/>
      <c r="U11473"/>
      <c r="V11473"/>
    </row>
    <row r="11474" spans="1:22" ht="12.75" customHeight="1" x14ac:dyDescent="0.25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  <c r="O11474"/>
      <c r="P11474"/>
      <c r="Q11474"/>
      <c r="R11474"/>
      <c r="S11474"/>
      <c r="T11474"/>
      <c r="U11474"/>
      <c r="V11474"/>
    </row>
    <row r="11475" spans="1:22" ht="12.75" customHeight="1" x14ac:dyDescent="0.25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  <c r="O11475"/>
      <c r="P11475"/>
      <c r="Q11475"/>
      <c r="R11475"/>
      <c r="S11475"/>
      <c r="T11475"/>
      <c r="U11475"/>
      <c r="V11475"/>
    </row>
    <row r="11476" spans="1:22" ht="12.75" customHeight="1" x14ac:dyDescent="0.25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  <c r="O11476"/>
      <c r="P11476"/>
      <c r="Q11476"/>
      <c r="R11476"/>
      <c r="S11476"/>
      <c r="T11476"/>
      <c r="U11476"/>
      <c r="V11476"/>
    </row>
    <row r="11477" spans="1:22" ht="12.75" customHeight="1" x14ac:dyDescent="0.25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  <c r="O11477"/>
      <c r="P11477"/>
      <c r="Q11477"/>
      <c r="R11477"/>
      <c r="S11477"/>
      <c r="T11477"/>
      <c r="U11477"/>
      <c r="V11477"/>
    </row>
    <row r="11478" spans="1:22" ht="12.75" customHeight="1" x14ac:dyDescent="0.25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  <c r="O11478"/>
      <c r="P11478"/>
      <c r="Q11478"/>
      <c r="R11478"/>
      <c r="S11478"/>
      <c r="T11478"/>
      <c r="U11478"/>
      <c r="V11478"/>
    </row>
    <row r="11479" spans="1:22" ht="12.75" customHeight="1" x14ac:dyDescent="0.25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  <c r="O11479"/>
      <c r="P11479"/>
      <c r="Q11479"/>
      <c r="R11479"/>
      <c r="S11479"/>
      <c r="T11479"/>
      <c r="U11479"/>
      <c r="V11479"/>
    </row>
    <row r="11480" spans="1:22" ht="12.75" customHeight="1" x14ac:dyDescent="0.25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  <c r="O11480"/>
      <c r="P11480"/>
      <c r="Q11480"/>
      <c r="R11480"/>
      <c r="S11480"/>
      <c r="T11480"/>
      <c r="U11480"/>
      <c r="V11480"/>
    </row>
    <row r="11481" spans="1:22" ht="12.75" customHeight="1" x14ac:dyDescent="0.25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  <c r="O11481"/>
      <c r="P11481"/>
      <c r="Q11481"/>
      <c r="R11481"/>
      <c r="S11481"/>
      <c r="T11481"/>
      <c r="U11481"/>
      <c r="V11481"/>
    </row>
    <row r="11482" spans="1:22" ht="12.75" customHeight="1" x14ac:dyDescent="0.25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  <c r="O11482"/>
      <c r="P11482"/>
      <c r="Q11482"/>
      <c r="R11482"/>
      <c r="S11482"/>
      <c r="T11482"/>
      <c r="U11482"/>
      <c r="V11482"/>
    </row>
    <row r="11483" spans="1:22" ht="12.75" customHeight="1" x14ac:dyDescent="0.25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  <c r="O11483"/>
      <c r="P11483"/>
      <c r="Q11483"/>
      <c r="R11483"/>
      <c r="S11483"/>
      <c r="T11483"/>
      <c r="U11483"/>
      <c r="V11483"/>
    </row>
    <row r="11484" spans="1:22" ht="12.75" customHeight="1" x14ac:dyDescent="0.25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  <c r="O11484"/>
      <c r="P11484"/>
      <c r="Q11484"/>
      <c r="R11484"/>
      <c r="S11484"/>
      <c r="T11484"/>
      <c r="U11484"/>
      <c r="V11484"/>
    </row>
    <row r="11485" spans="1:22" ht="12.75" customHeight="1" x14ac:dyDescent="0.25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  <c r="O11485"/>
      <c r="P11485"/>
      <c r="Q11485"/>
      <c r="R11485"/>
      <c r="S11485"/>
      <c r="T11485"/>
      <c r="U11485"/>
      <c r="V11485"/>
    </row>
    <row r="11486" spans="1:22" ht="12.75" customHeight="1" x14ac:dyDescent="0.25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  <c r="O11486"/>
      <c r="P11486"/>
      <c r="Q11486"/>
      <c r="R11486"/>
      <c r="S11486"/>
      <c r="T11486"/>
      <c r="U11486"/>
      <c r="V11486"/>
    </row>
    <row r="11487" spans="1:22" ht="12.75" customHeight="1" x14ac:dyDescent="0.25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  <c r="O11487"/>
      <c r="P11487"/>
      <c r="Q11487"/>
      <c r="R11487"/>
      <c r="S11487"/>
      <c r="T11487"/>
      <c r="U11487"/>
      <c r="V11487"/>
    </row>
    <row r="11488" spans="1:22" ht="12.75" customHeight="1" x14ac:dyDescent="0.25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  <c r="O11488"/>
      <c r="P11488"/>
      <c r="Q11488"/>
      <c r="R11488"/>
      <c r="S11488"/>
      <c r="T11488"/>
      <c r="U11488"/>
      <c r="V11488"/>
    </row>
    <row r="11489" spans="1:22" ht="12.75" customHeight="1" x14ac:dyDescent="0.25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  <c r="O11489"/>
      <c r="P11489"/>
      <c r="Q11489"/>
      <c r="R11489"/>
      <c r="S11489"/>
      <c r="T11489"/>
      <c r="U11489"/>
      <c r="V11489"/>
    </row>
    <row r="11490" spans="1:22" ht="12.75" customHeight="1" x14ac:dyDescent="0.25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  <c r="O11490"/>
      <c r="P11490"/>
      <c r="Q11490"/>
      <c r="R11490"/>
      <c r="S11490"/>
      <c r="T11490"/>
      <c r="U11490"/>
      <c r="V11490"/>
    </row>
    <row r="11491" spans="1:22" ht="12.75" customHeight="1" x14ac:dyDescent="0.25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  <c r="O11491"/>
      <c r="P11491"/>
      <c r="Q11491"/>
      <c r="R11491"/>
      <c r="S11491"/>
      <c r="T11491"/>
      <c r="U11491"/>
      <c r="V11491"/>
    </row>
    <row r="11492" spans="1:22" ht="12.75" customHeight="1" x14ac:dyDescent="0.25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  <c r="O11492"/>
      <c r="P11492"/>
      <c r="Q11492"/>
      <c r="R11492"/>
      <c r="S11492"/>
      <c r="T11492"/>
      <c r="U11492"/>
      <c r="V11492"/>
    </row>
    <row r="11493" spans="1:22" ht="12.75" customHeight="1" x14ac:dyDescent="0.25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  <c r="O11493"/>
      <c r="P11493"/>
      <c r="Q11493"/>
      <c r="R11493"/>
      <c r="S11493"/>
      <c r="T11493"/>
      <c r="U11493"/>
      <c r="V11493"/>
    </row>
    <row r="11494" spans="1:22" ht="12.75" customHeight="1" x14ac:dyDescent="0.25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  <c r="O11494"/>
      <c r="P11494"/>
      <c r="Q11494"/>
      <c r="R11494"/>
      <c r="S11494"/>
      <c r="T11494"/>
      <c r="U11494"/>
      <c r="V11494"/>
    </row>
    <row r="11495" spans="1:22" ht="12.75" customHeight="1" x14ac:dyDescent="0.25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  <c r="O11495"/>
      <c r="P11495"/>
      <c r="Q11495"/>
      <c r="R11495"/>
      <c r="S11495"/>
      <c r="T11495"/>
      <c r="U11495"/>
      <c r="V11495"/>
    </row>
    <row r="11496" spans="1:22" ht="12.75" customHeight="1" x14ac:dyDescent="0.25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  <c r="O11496"/>
      <c r="P11496"/>
      <c r="Q11496"/>
      <c r="R11496"/>
      <c r="S11496"/>
      <c r="T11496"/>
      <c r="U11496"/>
      <c r="V11496"/>
    </row>
    <row r="11497" spans="1:22" ht="12.75" customHeight="1" x14ac:dyDescent="0.25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  <c r="O11497"/>
      <c r="P11497"/>
      <c r="Q11497"/>
      <c r="R11497"/>
      <c r="S11497"/>
      <c r="T11497"/>
      <c r="U11497"/>
      <c r="V11497"/>
    </row>
    <row r="11498" spans="1:22" ht="12.75" customHeight="1" x14ac:dyDescent="0.25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  <c r="O11498"/>
      <c r="P11498"/>
      <c r="Q11498"/>
      <c r="R11498"/>
      <c r="S11498"/>
      <c r="T11498"/>
      <c r="U11498"/>
      <c r="V11498"/>
    </row>
    <row r="11499" spans="1:22" ht="12.75" customHeight="1" x14ac:dyDescent="0.25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  <c r="O11499"/>
      <c r="P11499"/>
      <c r="Q11499"/>
      <c r="R11499"/>
      <c r="S11499"/>
      <c r="T11499"/>
      <c r="U11499"/>
      <c r="V11499"/>
    </row>
    <row r="11500" spans="1:22" ht="12.75" customHeight="1" x14ac:dyDescent="0.25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  <c r="O11500"/>
      <c r="P11500"/>
      <c r="Q11500"/>
      <c r="R11500"/>
      <c r="S11500"/>
      <c r="T11500"/>
      <c r="U11500"/>
      <c r="V11500"/>
    </row>
    <row r="11501" spans="1:22" ht="12.75" customHeight="1" x14ac:dyDescent="0.25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  <c r="O11501"/>
      <c r="P11501"/>
      <c r="Q11501"/>
      <c r="R11501"/>
      <c r="S11501"/>
      <c r="T11501"/>
      <c r="U11501"/>
      <c r="V11501"/>
    </row>
    <row r="11502" spans="1:22" ht="12.75" customHeight="1" x14ac:dyDescent="0.25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  <c r="O11502"/>
      <c r="P11502"/>
      <c r="Q11502"/>
      <c r="R11502"/>
      <c r="S11502"/>
      <c r="T11502"/>
      <c r="U11502"/>
      <c r="V11502"/>
    </row>
    <row r="11503" spans="1:22" ht="12.75" customHeight="1" x14ac:dyDescent="0.25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  <c r="O11503"/>
      <c r="P11503"/>
      <c r="Q11503"/>
      <c r="R11503"/>
      <c r="S11503"/>
      <c r="T11503"/>
      <c r="U11503"/>
      <c r="V11503"/>
    </row>
    <row r="11504" spans="1:22" ht="12.75" customHeight="1" x14ac:dyDescent="0.25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  <c r="O11504"/>
      <c r="P11504"/>
      <c r="Q11504"/>
      <c r="R11504"/>
      <c r="S11504"/>
      <c r="T11504"/>
      <c r="U11504"/>
      <c r="V11504"/>
    </row>
    <row r="11505" spans="1:22" ht="12.75" customHeight="1" x14ac:dyDescent="0.25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  <c r="O11505"/>
      <c r="P11505"/>
      <c r="Q11505"/>
      <c r="R11505"/>
      <c r="S11505"/>
      <c r="T11505"/>
      <c r="U11505"/>
      <c r="V11505"/>
    </row>
    <row r="11506" spans="1:22" ht="12.75" customHeight="1" x14ac:dyDescent="0.25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  <c r="O11506"/>
      <c r="P11506"/>
      <c r="Q11506"/>
      <c r="R11506"/>
      <c r="S11506"/>
      <c r="T11506"/>
      <c r="U11506"/>
      <c r="V11506"/>
    </row>
    <row r="11507" spans="1:22" ht="12.75" customHeight="1" x14ac:dyDescent="0.25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  <c r="O11507"/>
      <c r="P11507"/>
      <c r="Q11507"/>
      <c r="R11507"/>
      <c r="S11507"/>
      <c r="T11507"/>
      <c r="U11507"/>
      <c r="V11507"/>
    </row>
    <row r="11508" spans="1:22" ht="12.75" customHeight="1" x14ac:dyDescent="0.25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  <c r="O11508"/>
      <c r="P11508"/>
      <c r="Q11508"/>
      <c r="R11508"/>
      <c r="S11508"/>
      <c r="T11508"/>
      <c r="U11508"/>
      <c r="V11508"/>
    </row>
    <row r="11509" spans="1:22" ht="12.75" customHeight="1" x14ac:dyDescent="0.25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  <c r="O11509"/>
      <c r="P11509"/>
      <c r="Q11509"/>
      <c r="R11509"/>
      <c r="S11509"/>
      <c r="T11509"/>
      <c r="U11509"/>
      <c r="V11509"/>
    </row>
    <row r="11510" spans="1:22" ht="12.75" customHeight="1" x14ac:dyDescent="0.25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  <c r="O11510"/>
      <c r="P11510"/>
      <c r="Q11510"/>
      <c r="R11510"/>
      <c r="S11510"/>
      <c r="T11510"/>
      <c r="U11510"/>
      <c r="V11510"/>
    </row>
    <row r="11511" spans="1:22" ht="12.75" customHeight="1" x14ac:dyDescent="0.25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  <c r="O11511"/>
      <c r="P11511"/>
      <c r="Q11511"/>
      <c r="R11511"/>
      <c r="S11511"/>
      <c r="T11511"/>
      <c r="U11511"/>
      <c r="V11511"/>
    </row>
    <row r="11512" spans="1:22" ht="12.75" customHeight="1" x14ac:dyDescent="0.25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  <c r="O11512"/>
      <c r="P11512"/>
      <c r="Q11512"/>
      <c r="R11512"/>
      <c r="S11512"/>
      <c r="T11512"/>
      <c r="U11512"/>
      <c r="V11512"/>
    </row>
    <row r="11513" spans="1:22" ht="12.75" customHeight="1" x14ac:dyDescent="0.25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  <c r="O11513"/>
      <c r="P11513"/>
      <c r="Q11513"/>
      <c r="R11513"/>
      <c r="S11513"/>
      <c r="T11513"/>
      <c r="U11513"/>
      <c r="V11513"/>
    </row>
    <row r="11514" spans="1:22" ht="12.75" customHeight="1" x14ac:dyDescent="0.25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  <c r="O11514"/>
      <c r="P11514"/>
      <c r="Q11514"/>
      <c r="R11514"/>
      <c r="S11514"/>
      <c r="T11514"/>
      <c r="U11514"/>
      <c r="V11514"/>
    </row>
    <row r="11515" spans="1:22" ht="12.75" customHeight="1" x14ac:dyDescent="0.25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  <c r="O11515"/>
      <c r="P11515"/>
      <c r="Q11515"/>
      <c r="R11515"/>
      <c r="S11515"/>
      <c r="T11515"/>
      <c r="U11515"/>
      <c r="V11515"/>
    </row>
    <row r="11516" spans="1:22" ht="12.75" customHeight="1" x14ac:dyDescent="0.25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  <c r="O11516"/>
      <c r="P11516"/>
      <c r="Q11516"/>
      <c r="R11516"/>
      <c r="S11516"/>
      <c r="T11516"/>
      <c r="U11516"/>
      <c r="V11516"/>
    </row>
    <row r="11517" spans="1:22" ht="12.75" customHeight="1" x14ac:dyDescent="0.25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  <c r="O11517"/>
      <c r="P11517"/>
      <c r="Q11517"/>
      <c r="R11517"/>
      <c r="S11517"/>
      <c r="T11517"/>
      <c r="U11517"/>
      <c r="V11517"/>
    </row>
    <row r="11518" spans="1:22" ht="12.75" customHeight="1" x14ac:dyDescent="0.25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  <c r="O11518"/>
      <c r="P11518"/>
      <c r="Q11518"/>
      <c r="R11518"/>
      <c r="S11518"/>
      <c r="T11518"/>
      <c r="U11518"/>
      <c r="V11518"/>
    </row>
    <row r="11519" spans="1:22" ht="12.75" customHeight="1" x14ac:dyDescent="0.25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  <c r="O11519"/>
      <c r="P11519"/>
      <c r="Q11519"/>
      <c r="R11519"/>
      <c r="S11519"/>
      <c r="T11519"/>
      <c r="U11519"/>
      <c r="V11519"/>
    </row>
    <row r="11520" spans="1:22" ht="12.75" customHeight="1" x14ac:dyDescent="0.25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  <c r="O11520"/>
      <c r="P11520"/>
      <c r="Q11520"/>
      <c r="R11520"/>
      <c r="S11520"/>
      <c r="T11520"/>
      <c r="U11520"/>
      <c r="V11520"/>
    </row>
    <row r="11521" spans="1:22" ht="12.75" customHeight="1" x14ac:dyDescent="0.25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  <c r="O11521"/>
      <c r="P11521"/>
      <c r="Q11521"/>
      <c r="R11521"/>
      <c r="S11521"/>
      <c r="T11521"/>
      <c r="U11521"/>
      <c r="V11521"/>
    </row>
    <row r="11522" spans="1:22" ht="12.75" customHeight="1" x14ac:dyDescent="0.25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  <c r="O11522"/>
      <c r="P11522"/>
      <c r="Q11522"/>
      <c r="R11522"/>
      <c r="S11522"/>
      <c r="T11522"/>
      <c r="U11522"/>
      <c r="V11522"/>
    </row>
    <row r="11523" spans="1:22" ht="12.75" customHeight="1" x14ac:dyDescent="0.25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  <c r="O11523"/>
      <c r="P11523"/>
      <c r="Q11523"/>
      <c r="R11523"/>
      <c r="S11523"/>
      <c r="T11523"/>
      <c r="U11523"/>
      <c r="V11523"/>
    </row>
    <row r="11524" spans="1:22" ht="12.75" customHeight="1" x14ac:dyDescent="0.25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  <c r="O11524"/>
      <c r="P11524"/>
      <c r="Q11524"/>
      <c r="R11524"/>
      <c r="S11524"/>
      <c r="T11524"/>
      <c r="U11524"/>
      <c r="V11524"/>
    </row>
    <row r="11525" spans="1:22" ht="12.75" customHeight="1" x14ac:dyDescent="0.25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  <c r="O11525"/>
      <c r="P11525"/>
      <c r="Q11525"/>
      <c r="R11525"/>
      <c r="S11525"/>
      <c r="T11525"/>
      <c r="U11525"/>
      <c r="V11525"/>
    </row>
    <row r="11526" spans="1:22" ht="12.75" customHeight="1" x14ac:dyDescent="0.25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  <c r="O11526"/>
      <c r="P11526"/>
      <c r="Q11526"/>
      <c r="R11526"/>
      <c r="S11526"/>
      <c r="T11526"/>
      <c r="U11526"/>
      <c r="V11526"/>
    </row>
    <row r="11527" spans="1:22" ht="12.75" customHeight="1" x14ac:dyDescent="0.25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  <c r="O11527"/>
      <c r="P11527"/>
      <c r="Q11527"/>
      <c r="R11527"/>
      <c r="S11527"/>
      <c r="T11527"/>
      <c r="U11527"/>
      <c r="V11527"/>
    </row>
    <row r="11528" spans="1:22" ht="12.75" customHeight="1" x14ac:dyDescent="0.25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  <c r="O11528"/>
      <c r="P11528"/>
      <c r="Q11528"/>
      <c r="R11528"/>
      <c r="S11528"/>
      <c r="T11528"/>
      <c r="U11528"/>
      <c r="V11528"/>
    </row>
    <row r="11529" spans="1:22" ht="12.75" customHeight="1" x14ac:dyDescent="0.25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  <c r="O11529"/>
      <c r="P11529"/>
      <c r="Q11529"/>
      <c r="R11529"/>
      <c r="S11529"/>
      <c r="T11529"/>
      <c r="U11529"/>
      <c r="V11529"/>
    </row>
    <row r="11530" spans="1:22" ht="12.75" customHeight="1" x14ac:dyDescent="0.25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  <c r="O11530"/>
      <c r="P11530"/>
      <c r="Q11530"/>
      <c r="R11530"/>
      <c r="S11530"/>
      <c r="T11530"/>
      <c r="U11530"/>
      <c r="V11530"/>
    </row>
    <row r="11531" spans="1:22" ht="12.75" customHeight="1" x14ac:dyDescent="0.25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  <c r="O11531"/>
      <c r="P11531"/>
      <c r="Q11531"/>
      <c r="R11531"/>
      <c r="S11531"/>
      <c r="T11531"/>
      <c r="U11531"/>
      <c r="V11531"/>
    </row>
    <row r="11532" spans="1:22" ht="12.75" customHeight="1" x14ac:dyDescent="0.25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  <c r="O11532"/>
      <c r="P11532"/>
      <c r="Q11532"/>
      <c r="R11532"/>
      <c r="S11532"/>
      <c r="T11532"/>
      <c r="U11532"/>
      <c r="V11532"/>
    </row>
    <row r="11533" spans="1:22" ht="12.75" customHeight="1" x14ac:dyDescent="0.25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  <c r="O11533"/>
      <c r="P11533"/>
      <c r="Q11533"/>
      <c r="R11533"/>
      <c r="S11533"/>
      <c r="T11533"/>
      <c r="U11533"/>
      <c r="V11533"/>
    </row>
    <row r="11534" spans="1:22" ht="12.75" customHeight="1" x14ac:dyDescent="0.25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  <c r="O11534"/>
      <c r="P11534"/>
      <c r="Q11534"/>
      <c r="R11534"/>
      <c r="S11534"/>
      <c r="T11534"/>
      <c r="U11534"/>
      <c r="V11534"/>
    </row>
    <row r="11535" spans="1:22" ht="12.75" customHeight="1" x14ac:dyDescent="0.25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  <c r="O11535"/>
      <c r="P11535"/>
      <c r="Q11535"/>
      <c r="R11535"/>
      <c r="S11535"/>
      <c r="T11535"/>
      <c r="U11535"/>
      <c r="V11535"/>
    </row>
    <row r="11536" spans="1:22" ht="12.75" customHeight="1" x14ac:dyDescent="0.25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  <c r="O11536"/>
      <c r="P11536"/>
      <c r="Q11536"/>
      <c r="R11536"/>
      <c r="S11536"/>
      <c r="T11536"/>
      <c r="U11536"/>
      <c r="V11536"/>
    </row>
    <row r="11537" spans="1:22" ht="12.75" customHeight="1" x14ac:dyDescent="0.25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  <c r="O11537"/>
      <c r="P11537"/>
      <c r="Q11537"/>
      <c r="R11537"/>
      <c r="S11537"/>
      <c r="T11537"/>
      <c r="U11537"/>
      <c r="V11537"/>
    </row>
    <row r="11538" spans="1:22" ht="12.75" customHeight="1" x14ac:dyDescent="0.25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  <c r="O11538"/>
      <c r="P11538"/>
      <c r="Q11538"/>
      <c r="R11538"/>
      <c r="S11538"/>
      <c r="T11538"/>
      <c r="U11538"/>
      <c r="V11538"/>
    </row>
    <row r="11539" spans="1:22" ht="12.75" customHeight="1" x14ac:dyDescent="0.25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  <c r="O11539"/>
      <c r="P11539"/>
      <c r="Q11539"/>
      <c r="R11539"/>
      <c r="S11539"/>
      <c r="T11539"/>
      <c r="U11539"/>
      <c r="V11539"/>
    </row>
    <row r="11540" spans="1:22" ht="12.75" customHeight="1" x14ac:dyDescent="0.25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  <c r="O11540"/>
      <c r="P11540"/>
      <c r="Q11540"/>
      <c r="R11540"/>
      <c r="S11540"/>
      <c r="T11540"/>
      <c r="U11540"/>
      <c r="V11540"/>
    </row>
    <row r="11541" spans="1:22" ht="12.75" customHeight="1" x14ac:dyDescent="0.25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  <c r="O11541"/>
      <c r="P11541"/>
      <c r="Q11541"/>
      <c r="R11541"/>
      <c r="S11541"/>
      <c r="T11541"/>
      <c r="U11541"/>
      <c r="V11541"/>
    </row>
    <row r="11542" spans="1:22" ht="12.75" customHeight="1" x14ac:dyDescent="0.25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  <c r="O11542"/>
      <c r="P11542"/>
      <c r="Q11542"/>
      <c r="R11542"/>
      <c r="S11542"/>
      <c r="T11542"/>
      <c r="U11542"/>
      <c r="V11542"/>
    </row>
    <row r="11543" spans="1:22" ht="12.75" customHeight="1" x14ac:dyDescent="0.25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  <c r="O11543"/>
      <c r="P11543"/>
      <c r="Q11543"/>
      <c r="R11543"/>
      <c r="S11543"/>
      <c r="T11543"/>
      <c r="U11543"/>
      <c r="V11543"/>
    </row>
    <row r="11544" spans="1:22" ht="12.75" customHeight="1" x14ac:dyDescent="0.25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  <c r="O11544"/>
      <c r="P11544"/>
      <c r="Q11544"/>
      <c r="R11544"/>
      <c r="S11544"/>
      <c r="T11544"/>
      <c r="U11544"/>
      <c r="V11544"/>
    </row>
    <row r="11545" spans="1:22" ht="12.75" customHeight="1" x14ac:dyDescent="0.25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  <c r="O11545"/>
      <c r="P11545"/>
      <c r="Q11545"/>
      <c r="R11545"/>
      <c r="S11545"/>
      <c r="T11545"/>
      <c r="U11545"/>
      <c r="V11545"/>
    </row>
    <row r="11546" spans="1:22" ht="12.75" customHeight="1" x14ac:dyDescent="0.25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  <c r="O11546"/>
      <c r="P11546"/>
      <c r="Q11546"/>
      <c r="R11546"/>
      <c r="S11546"/>
      <c r="T11546"/>
      <c r="U11546"/>
      <c r="V11546"/>
    </row>
    <row r="11547" spans="1:22" ht="12.75" customHeight="1" x14ac:dyDescent="0.25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  <c r="O11547"/>
      <c r="P11547"/>
      <c r="Q11547"/>
      <c r="R11547"/>
      <c r="S11547"/>
      <c r="T11547"/>
      <c r="U11547"/>
      <c r="V11547"/>
    </row>
    <row r="11548" spans="1:22" ht="12.75" customHeight="1" x14ac:dyDescent="0.25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  <c r="O11548"/>
      <c r="P11548"/>
      <c r="Q11548"/>
      <c r="R11548"/>
      <c r="S11548"/>
      <c r="T11548"/>
      <c r="U11548"/>
      <c r="V11548"/>
    </row>
    <row r="11549" spans="1:22" ht="12.75" customHeight="1" x14ac:dyDescent="0.25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  <c r="O11549"/>
      <c r="P11549"/>
      <c r="Q11549"/>
      <c r="R11549"/>
      <c r="S11549"/>
      <c r="T11549"/>
      <c r="U11549"/>
      <c r="V11549"/>
    </row>
    <row r="11550" spans="1:22" ht="12.75" customHeight="1" x14ac:dyDescent="0.25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  <c r="O11550"/>
      <c r="P11550"/>
      <c r="Q11550"/>
      <c r="R11550"/>
      <c r="S11550"/>
      <c r="T11550"/>
      <c r="U11550"/>
      <c r="V11550"/>
    </row>
    <row r="11551" spans="1:22" ht="12.75" customHeight="1" x14ac:dyDescent="0.25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  <c r="O11551"/>
      <c r="P11551"/>
      <c r="Q11551"/>
      <c r="R11551"/>
      <c r="S11551"/>
      <c r="T11551"/>
      <c r="U11551"/>
      <c r="V11551"/>
    </row>
    <row r="11552" spans="1:22" ht="12.75" customHeight="1" x14ac:dyDescent="0.25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  <c r="O11552"/>
      <c r="P11552"/>
      <c r="Q11552"/>
      <c r="R11552"/>
      <c r="S11552"/>
      <c r="T11552"/>
      <c r="U11552"/>
      <c r="V11552"/>
    </row>
    <row r="11553" spans="1:22" ht="12.75" customHeight="1" x14ac:dyDescent="0.25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  <c r="O11553"/>
      <c r="P11553"/>
      <c r="Q11553"/>
      <c r="R11553"/>
      <c r="S11553"/>
      <c r="T11553"/>
      <c r="U11553"/>
      <c r="V11553"/>
    </row>
    <row r="11554" spans="1:22" ht="12.75" customHeight="1" x14ac:dyDescent="0.25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  <c r="O11554"/>
      <c r="P11554"/>
      <c r="Q11554"/>
      <c r="R11554"/>
      <c r="S11554"/>
      <c r="T11554"/>
      <c r="U11554"/>
      <c r="V11554"/>
    </row>
    <row r="11555" spans="1:22" ht="12.75" customHeight="1" x14ac:dyDescent="0.25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  <c r="O11555"/>
      <c r="P11555"/>
      <c r="Q11555"/>
      <c r="R11555"/>
      <c r="S11555"/>
      <c r="T11555"/>
      <c r="U11555"/>
      <c r="V11555"/>
    </row>
    <row r="11556" spans="1:22" ht="12.75" customHeight="1" x14ac:dyDescent="0.25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  <c r="O11556"/>
      <c r="P11556"/>
      <c r="Q11556"/>
      <c r="R11556"/>
      <c r="S11556"/>
      <c r="T11556"/>
      <c r="U11556"/>
      <c r="V11556"/>
    </row>
    <row r="11557" spans="1:22" ht="12.75" customHeight="1" x14ac:dyDescent="0.25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  <c r="O11557"/>
      <c r="P11557"/>
      <c r="Q11557"/>
      <c r="R11557"/>
      <c r="S11557"/>
      <c r="T11557"/>
      <c r="U11557"/>
      <c r="V11557"/>
    </row>
    <row r="11558" spans="1:22" ht="12.75" customHeight="1" x14ac:dyDescent="0.25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  <c r="O11558"/>
      <c r="P11558"/>
      <c r="Q11558"/>
      <c r="R11558"/>
      <c r="S11558"/>
      <c r="T11558"/>
      <c r="U11558"/>
      <c r="V11558"/>
    </row>
    <row r="11559" spans="1:22" ht="12.75" customHeight="1" x14ac:dyDescent="0.25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  <c r="O11559"/>
      <c r="P11559"/>
      <c r="Q11559"/>
      <c r="R11559"/>
      <c r="S11559"/>
      <c r="T11559"/>
      <c r="U11559"/>
      <c r="V11559"/>
    </row>
    <row r="11560" spans="1:22" ht="12.75" customHeight="1" x14ac:dyDescent="0.25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  <c r="O11560"/>
      <c r="P11560"/>
      <c r="Q11560"/>
      <c r="R11560"/>
      <c r="S11560"/>
      <c r="T11560"/>
      <c r="U11560"/>
      <c r="V11560"/>
    </row>
    <row r="11561" spans="1:22" ht="12.75" customHeight="1" x14ac:dyDescent="0.25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  <c r="O11561"/>
      <c r="P11561"/>
      <c r="Q11561"/>
      <c r="R11561"/>
      <c r="S11561"/>
      <c r="T11561"/>
      <c r="U11561"/>
      <c r="V11561"/>
    </row>
    <row r="11562" spans="1:22" ht="12.75" customHeight="1" x14ac:dyDescent="0.25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  <c r="O11562"/>
      <c r="P11562"/>
      <c r="Q11562"/>
      <c r="R11562"/>
      <c r="S11562"/>
      <c r="T11562"/>
      <c r="U11562"/>
      <c r="V11562"/>
    </row>
    <row r="11563" spans="1:22" ht="12.75" customHeight="1" x14ac:dyDescent="0.25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  <c r="O11563"/>
      <c r="P11563"/>
      <c r="Q11563"/>
      <c r="R11563"/>
      <c r="S11563"/>
      <c r="T11563"/>
      <c r="U11563"/>
      <c r="V11563"/>
    </row>
    <row r="11564" spans="1:22" ht="12.75" customHeight="1" x14ac:dyDescent="0.25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  <c r="O11564"/>
      <c r="P11564"/>
      <c r="Q11564"/>
      <c r="R11564"/>
      <c r="S11564"/>
      <c r="T11564"/>
      <c r="U11564"/>
      <c r="V11564"/>
    </row>
    <row r="11565" spans="1:22" ht="12.75" customHeight="1" x14ac:dyDescent="0.25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  <c r="O11565"/>
      <c r="P11565"/>
      <c r="Q11565"/>
      <c r="R11565"/>
      <c r="S11565"/>
      <c r="T11565"/>
      <c r="U11565"/>
      <c r="V11565"/>
    </row>
    <row r="11566" spans="1:22" ht="12.75" customHeight="1" x14ac:dyDescent="0.25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  <c r="O11566"/>
      <c r="P11566"/>
      <c r="Q11566"/>
      <c r="R11566"/>
      <c r="S11566"/>
      <c r="T11566"/>
      <c r="U11566"/>
      <c r="V11566"/>
    </row>
    <row r="11567" spans="1:22" ht="12.75" customHeight="1" x14ac:dyDescent="0.25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  <c r="O11567"/>
      <c r="P11567"/>
      <c r="Q11567"/>
      <c r="R11567"/>
      <c r="S11567"/>
      <c r="T11567"/>
      <c r="U11567"/>
      <c r="V11567"/>
    </row>
    <row r="11568" spans="1:22" ht="12.75" customHeight="1" x14ac:dyDescent="0.25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  <c r="O11568"/>
      <c r="P11568"/>
      <c r="Q11568"/>
      <c r="R11568"/>
      <c r="S11568"/>
      <c r="T11568"/>
      <c r="U11568"/>
      <c r="V11568"/>
    </row>
    <row r="11569" spans="1:22" ht="12.75" customHeight="1" x14ac:dyDescent="0.25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  <c r="O11569"/>
      <c r="P11569"/>
      <c r="Q11569"/>
      <c r="R11569"/>
      <c r="S11569"/>
      <c r="T11569"/>
      <c r="U11569"/>
      <c r="V11569"/>
    </row>
    <row r="11570" spans="1:22" ht="12.75" customHeight="1" x14ac:dyDescent="0.25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  <c r="O11570"/>
      <c r="P11570"/>
      <c r="Q11570"/>
      <c r="R11570"/>
      <c r="S11570"/>
      <c r="T11570"/>
      <c r="U11570"/>
      <c r="V11570"/>
    </row>
    <row r="11571" spans="1:22" ht="12.75" customHeight="1" x14ac:dyDescent="0.25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  <c r="O11571"/>
      <c r="P11571"/>
      <c r="Q11571"/>
      <c r="R11571"/>
      <c r="S11571"/>
      <c r="T11571"/>
      <c r="U11571"/>
      <c r="V11571"/>
    </row>
    <row r="11572" spans="1:22" ht="12.75" customHeight="1" x14ac:dyDescent="0.25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  <c r="O11572"/>
      <c r="P11572"/>
      <c r="Q11572"/>
      <c r="R11572"/>
      <c r="S11572"/>
      <c r="T11572"/>
      <c r="U11572"/>
      <c r="V11572"/>
    </row>
    <row r="11573" spans="1:22" ht="12.75" customHeight="1" x14ac:dyDescent="0.25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  <c r="O11573"/>
      <c r="P11573"/>
      <c r="Q11573"/>
      <c r="R11573"/>
      <c r="S11573"/>
      <c r="T11573"/>
      <c r="U11573"/>
      <c r="V11573"/>
    </row>
    <row r="11574" spans="1:22" ht="12.75" customHeight="1" x14ac:dyDescent="0.25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  <c r="O11574"/>
      <c r="P11574"/>
      <c r="Q11574"/>
      <c r="R11574"/>
      <c r="S11574"/>
      <c r="T11574"/>
      <c r="U11574"/>
      <c r="V11574"/>
    </row>
    <row r="11575" spans="1:22" ht="12.75" customHeight="1" x14ac:dyDescent="0.25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  <c r="O11575"/>
      <c r="P11575"/>
      <c r="Q11575"/>
      <c r="R11575"/>
      <c r="S11575"/>
      <c r="T11575"/>
      <c r="U11575"/>
      <c r="V11575"/>
    </row>
    <row r="11576" spans="1:22" ht="12.75" customHeight="1" x14ac:dyDescent="0.25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  <c r="O11576"/>
      <c r="P11576"/>
      <c r="Q11576"/>
      <c r="R11576"/>
      <c r="S11576"/>
      <c r="T11576"/>
      <c r="U11576"/>
      <c r="V11576"/>
    </row>
    <row r="11577" spans="1:22" ht="12.75" customHeight="1" x14ac:dyDescent="0.25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  <c r="O11577"/>
      <c r="P11577"/>
      <c r="Q11577"/>
      <c r="R11577"/>
      <c r="S11577"/>
      <c r="T11577"/>
      <c r="U11577"/>
      <c r="V11577"/>
    </row>
    <row r="11578" spans="1:22" ht="12.75" customHeight="1" x14ac:dyDescent="0.25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  <c r="O11578"/>
      <c r="P11578"/>
      <c r="Q11578"/>
      <c r="R11578"/>
      <c r="S11578"/>
      <c r="T11578"/>
      <c r="U11578"/>
      <c r="V11578"/>
    </row>
    <row r="11579" spans="1:22" ht="12.75" customHeight="1" x14ac:dyDescent="0.25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  <c r="O11579"/>
      <c r="P11579"/>
      <c r="Q11579"/>
      <c r="R11579"/>
      <c r="S11579"/>
      <c r="T11579"/>
      <c r="U11579"/>
      <c r="V11579"/>
    </row>
    <row r="11580" spans="1:22" ht="12.75" customHeight="1" x14ac:dyDescent="0.25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  <c r="O11580"/>
      <c r="P11580"/>
      <c r="Q11580"/>
      <c r="R11580"/>
      <c r="S11580"/>
      <c r="T11580"/>
      <c r="U11580"/>
      <c r="V11580"/>
    </row>
    <row r="11581" spans="1:22" ht="12.75" customHeight="1" x14ac:dyDescent="0.25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  <c r="O11581"/>
      <c r="P11581"/>
      <c r="Q11581"/>
      <c r="R11581"/>
      <c r="S11581"/>
      <c r="T11581"/>
      <c r="U11581"/>
      <c r="V11581"/>
    </row>
    <row r="11582" spans="1:22" ht="12.75" customHeight="1" x14ac:dyDescent="0.25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  <c r="O11582"/>
      <c r="P11582"/>
      <c r="Q11582"/>
      <c r="R11582"/>
      <c r="S11582"/>
      <c r="T11582"/>
      <c r="U11582"/>
      <c r="V11582"/>
    </row>
    <row r="11583" spans="1:22" ht="12.75" customHeight="1" x14ac:dyDescent="0.25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  <c r="O11583"/>
      <c r="P11583"/>
      <c r="Q11583"/>
      <c r="R11583"/>
      <c r="S11583"/>
      <c r="T11583"/>
      <c r="U11583"/>
      <c r="V11583"/>
    </row>
    <row r="11584" spans="1:22" ht="12.75" customHeight="1" x14ac:dyDescent="0.25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  <c r="O11584"/>
      <c r="P11584"/>
      <c r="Q11584"/>
      <c r="R11584"/>
      <c r="S11584"/>
      <c r="T11584"/>
      <c r="U11584"/>
      <c r="V11584"/>
    </row>
    <row r="11585" spans="1:22" ht="12.75" customHeight="1" x14ac:dyDescent="0.25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  <c r="O11585"/>
      <c r="P11585"/>
      <c r="Q11585"/>
      <c r="R11585"/>
      <c r="S11585"/>
      <c r="T11585"/>
      <c r="U11585"/>
      <c r="V11585"/>
    </row>
    <row r="11586" spans="1:22" ht="12.75" customHeight="1" x14ac:dyDescent="0.25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  <c r="O11586"/>
      <c r="P11586"/>
      <c r="Q11586"/>
      <c r="R11586"/>
      <c r="S11586"/>
      <c r="T11586"/>
      <c r="U11586"/>
      <c r="V11586"/>
    </row>
    <row r="11587" spans="1:22" ht="12.75" customHeight="1" x14ac:dyDescent="0.25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  <c r="O11587"/>
      <c r="P11587"/>
      <c r="Q11587"/>
      <c r="R11587"/>
      <c r="S11587"/>
      <c r="T11587"/>
      <c r="U11587"/>
      <c r="V11587"/>
    </row>
    <row r="11588" spans="1:22" ht="12.75" customHeight="1" x14ac:dyDescent="0.25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  <c r="O11588"/>
      <c r="P11588"/>
      <c r="Q11588"/>
      <c r="R11588"/>
      <c r="S11588"/>
      <c r="T11588"/>
      <c r="U11588"/>
      <c r="V11588"/>
    </row>
    <row r="11589" spans="1:22" ht="12.75" customHeight="1" x14ac:dyDescent="0.25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  <c r="O11589"/>
      <c r="P11589"/>
      <c r="Q11589"/>
      <c r="R11589"/>
      <c r="S11589"/>
      <c r="T11589"/>
      <c r="U11589"/>
      <c r="V11589"/>
    </row>
    <row r="11590" spans="1:22" ht="12.75" customHeight="1" x14ac:dyDescent="0.25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  <c r="O11590"/>
      <c r="P11590"/>
      <c r="Q11590"/>
      <c r="R11590"/>
      <c r="S11590"/>
      <c r="T11590"/>
      <c r="U11590"/>
      <c r="V11590"/>
    </row>
    <row r="11591" spans="1:22" ht="12.75" customHeight="1" x14ac:dyDescent="0.25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  <c r="O11591"/>
      <c r="P11591"/>
      <c r="Q11591"/>
      <c r="R11591"/>
      <c r="S11591"/>
      <c r="T11591"/>
      <c r="U11591"/>
      <c r="V11591"/>
    </row>
    <row r="11592" spans="1:22" ht="12.75" customHeight="1" x14ac:dyDescent="0.25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  <c r="O11592"/>
      <c r="P11592"/>
      <c r="Q11592"/>
      <c r="R11592"/>
      <c r="S11592"/>
      <c r="T11592"/>
      <c r="U11592"/>
      <c r="V11592"/>
    </row>
    <row r="11593" spans="1:22" ht="12.75" customHeight="1" x14ac:dyDescent="0.25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  <c r="O11593"/>
      <c r="P11593"/>
      <c r="Q11593"/>
      <c r="R11593"/>
      <c r="S11593"/>
      <c r="T11593"/>
      <c r="U11593"/>
      <c r="V11593"/>
    </row>
    <row r="11594" spans="1:22" ht="12.75" customHeight="1" x14ac:dyDescent="0.25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  <c r="O11594"/>
      <c r="P11594"/>
      <c r="Q11594"/>
      <c r="R11594"/>
      <c r="S11594"/>
      <c r="T11594"/>
      <c r="U11594"/>
      <c r="V11594"/>
    </row>
    <row r="11595" spans="1:22" ht="12.75" customHeight="1" x14ac:dyDescent="0.25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  <c r="O11595"/>
      <c r="P11595"/>
      <c r="Q11595"/>
      <c r="R11595"/>
      <c r="S11595"/>
      <c r="T11595"/>
      <c r="U11595"/>
      <c r="V11595"/>
    </row>
    <row r="11596" spans="1:22" ht="12.75" customHeight="1" x14ac:dyDescent="0.25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  <c r="O11596"/>
      <c r="P11596"/>
      <c r="Q11596"/>
      <c r="R11596"/>
      <c r="S11596"/>
      <c r="T11596"/>
      <c r="U11596"/>
      <c r="V11596"/>
    </row>
    <row r="11597" spans="1:22" ht="12.75" customHeight="1" x14ac:dyDescent="0.25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  <c r="O11597"/>
      <c r="P11597"/>
      <c r="Q11597"/>
      <c r="R11597"/>
      <c r="S11597"/>
      <c r="T11597"/>
      <c r="U11597"/>
      <c r="V11597"/>
    </row>
    <row r="11598" spans="1:22" ht="12.75" customHeight="1" x14ac:dyDescent="0.25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  <c r="O11598"/>
      <c r="P11598"/>
      <c r="Q11598"/>
      <c r="R11598"/>
      <c r="S11598"/>
      <c r="T11598"/>
      <c r="U11598"/>
      <c r="V11598"/>
    </row>
    <row r="11599" spans="1:22" ht="12.75" customHeight="1" x14ac:dyDescent="0.25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  <c r="O11599"/>
      <c r="P11599"/>
      <c r="Q11599"/>
      <c r="R11599"/>
      <c r="S11599"/>
      <c r="T11599"/>
      <c r="U11599"/>
      <c r="V11599"/>
    </row>
    <row r="11600" spans="1:22" ht="12.75" customHeight="1" x14ac:dyDescent="0.25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  <c r="O11600"/>
      <c r="P11600"/>
      <c r="Q11600"/>
      <c r="R11600"/>
      <c r="S11600"/>
      <c r="T11600"/>
      <c r="U11600"/>
      <c r="V11600"/>
    </row>
    <row r="11601" spans="1:22" ht="12.75" customHeight="1" x14ac:dyDescent="0.25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  <c r="O11601"/>
      <c r="P11601"/>
      <c r="Q11601"/>
      <c r="R11601"/>
      <c r="S11601"/>
      <c r="T11601"/>
      <c r="U11601"/>
      <c r="V11601"/>
    </row>
    <row r="11602" spans="1:22" ht="12.75" customHeight="1" x14ac:dyDescent="0.25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  <c r="O11602"/>
      <c r="P11602"/>
      <c r="Q11602"/>
      <c r="R11602"/>
      <c r="S11602"/>
      <c r="T11602"/>
      <c r="U11602"/>
      <c r="V11602"/>
    </row>
    <row r="11603" spans="1:22" ht="12.75" customHeight="1" x14ac:dyDescent="0.25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  <c r="O11603"/>
      <c r="P11603"/>
      <c r="Q11603"/>
      <c r="R11603"/>
      <c r="S11603"/>
      <c r="T11603"/>
      <c r="U11603"/>
      <c r="V11603"/>
    </row>
    <row r="11604" spans="1:22" ht="12.75" customHeight="1" x14ac:dyDescent="0.25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  <c r="O11604"/>
      <c r="P11604"/>
      <c r="Q11604"/>
      <c r="R11604"/>
      <c r="S11604"/>
      <c r="T11604"/>
      <c r="U11604"/>
      <c r="V11604"/>
    </row>
    <row r="11605" spans="1:22" ht="12.75" customHeight="1" x14ac:dyDescent="0.25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  <c r="O11605"/>
      <c r="P11605"/>
      <c r="Q11605"/>
      <c r="R11605"/>
      <c r="S11605"/>
      <c r="T11605"/>
      <c r="U11605"/>
      <c r="V11605"/>
    </row>
    <row r="11606" spans="1:22" ht="12.75" customHeight="1" x14ac:dyDescent="0.25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  <c r="O11606"/>
      <c r="P11606"/>
      <c r="Q11606"/>
      <c r="R11606"/>
      <c r="S11606"/>
      <c r="T11606"/>
      <c r="U11606"/>
      <c r="V11606"/>
    </row>
    <row r="11607" spans="1:22" ht="12.75" customHeight="1" x14ac:dyDescent="0.25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  <c r="O11607"/>
      <c r="P11607"/>
      <c r="Q11607"/>
      <c r="R11607"/>
      <c r="S11607"/>
      <c r="T11607"/>
      <c r="U11607"/>
      <c r="V11607"/>
    </row>
    <row r="11608" spans="1:22" ht="12.75" customHeight="1" x14ac:dyDescent="0.25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  <c r="O11608"/>
      <c r="P11608"/>
      <c r="Q11608"/>
      <c r="R11608"/>
      <c r="S11608"/>
      <c r="T11608"/>
      <c r="U11608"/>
      <c r="V11608"/>
    </row>
    <row r="11609" spans="1:22" ht="12.75" customHeight="1" x14ac:dyDescent="0.25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  <c r="O11609"/>
      <c r="P11609"/>
      <c r="Q11609"/>
      <c r="R11609"/>
      <c r="S11609"/>
      <c r="T11609"/>
      <c r="U11609"/>
      <c r="V11609"/>
    </row>
    <row r="11610" spans="1:22" ht="12.75" customHeight="1" x14ac:dyDescent="0.25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  <c r="O11610"/>
      <c r="P11610"/>
      <c r="Q11610"/>
      <c r="R11610"/>
      <c r="S11610"/>
      <c r="T11610"/>
      <c r="U11610"/>
      <c r="V11610"/>
    </row>
    <row r="11611" spans="1:22" ht="12.75" customHeight="1" x14ac:dyDescent="0.25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  <c r="O11611"/>
      <c r="P11611"/>
      <c r="Q11611"/>
      <c r="R11611"/>
      <c r="S11611"/>
      <c r="T11611"/>
      <c r="U11611"/>
      <c r="V11611"/>
    </row>
    <row r="11612" spans="1:22" ht="12.75" customHeight="1" x14ac:dyDescent="0.25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  <c r="O11612"/>
      <c r="P11612"/>
      <c r="Q11612"/>
      <c r="R11612"/>
      <c r="S11612"/>
      <c r="T11612"/>
      <c r="U11612"/>
      <c r="V11612"/>
    </row>
    <row r="11613" spans="1:22" ht="12.75" customHeight="1" x14ac:dyDescent="0.25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  <c r="O11613"/>
      <c r="P11613"/>
      <c r="Q11613"/>
      <c r="R11613"/>
      <c r="S11613"/>
      <c r="T11613"/>
      <c r="U11613"/>
      <c r="V11613"/>
    </row>
    <row r="11614" spans="1:22" ht="12.75" customHeight="1" x14ac:dyDescent="0.25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  <c r="O11614"/>
      <c r="P11614"/>
      <c r="Q11614"/>
      <c r="R11614"/>
      <c r="S11614"/>
      <c r="T11614"/>
      <c r="U11614"/>
      <c r="V11614"/>
    </row>
    <row r="11615" spans="1:22" ht="12.75" customHeight="1" x14ac:dyDescent="0.25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  <c r="O11615"/>
      <c r="P11615"/>
      <c r="Q11615"/>
      <c r="R11615"/>
      <c r="S11615"/>
      <c r="T11615"/>
      <c r="U11615"/>
      <c r="V11615"/>
    </row>
    <row r="11616" spans="1:22" ht="12.75" customHeight="1" x14ac:dyDescent="0.25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  <c r="O11616"/>
      <c r="P11616"/>
      <c r="Q11616"/>
      <c r="R11616"/>
      <c r="S11616"/>
      <c r="T11616"/>
      <c r="U11616"/>
      <c r="V11616"/>
    </row>
    <row r="11617" spans="1:22" ht="12.75" customHeight="1" x14ac:dyDescent="0.25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  <c r="O11617"/>
      <c r="P11617"/>
      <c r="Q11617"/>
      <c r="R11617"/>
      <c r="S11617"/>
      <c r="T11617"/>
      <c r="U11617"/>
      <c r="V11617"/>
    </row>
    <row r="11618" spans="1:22" ht="12.75" customHeight="1" x14ac:dyDescent="0.25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  <c r="O11618"/>
      <c r="P11618"/>
      <c r="Q11618"/>
      <c r="R11618"/>
      <c r="S11618"/>
      <c r="T11618"/>
      <c r="U11618"/>
      <c r="V11618"/>
    </row>
    <row r="11619" spans="1:22" ht="12.75" customHeight="1" x14ac:dyDescent="0.25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  <c r="O11619"/>
      <c r="P11619"/>
      <c r="Q11619"/>
      <c r="R11619"/>
      <c r="S11619"/>
      <c r="T11619"/>
      <c r="U11619"/>
      <c r="V11619"/>
    </row>
    <row r="11620" spans="1:22" ht="12.75" customHeight="1" x14ac:dyDescent="0.25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  <c r="O11620"/>
      <c r="P11620"/>
      <c r="Q11620"/>
      <c r="R11620"/>
      <c r="S11620"/>
      <c r="T11620"/>
      <c r="U11620"/>
      <c r="V11620"/>
    </row>
    <row r="11621" spans="1:22" ht="12.75" customHeight="1" x14ac:dyDescent="0.25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  <c r="O11621"/>
      <c r="P11621"/>
      <c r="Q11621"/>
      <c r="R11621"/>
      <c r="S11621"/>
      <c r="T11621"/>
      <c r="U11621"/>
      <c r="V11621"/>
    </row>
    <row r="11622" spans="1:22" ht="12.75" customHeight="1" x14ac:dyDescent="0.25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  <c r="O11622"/>
      <c r="P11622"/>
      <c r="Q11622"/>
      <c r="R11622"/>
      <c r="S11622"/>
      <c r="T11622"/>
      <c r="U11622"/>
      <c r="V11622"/>
    </row>
    <row r="11623" spans="1:22" ht="12.75" customHeight="1" x14ac:dyDescent="0.25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  <c r="O11623"/>
      <c r="P11623"/>
      <c r="Q11623"/>
      <c r="R11623"/>
      <c r="S11623"/>
      <c r="T11623"/>
      <c r="U11623"/>
      <c r="V11623"/>
    </row>
    <row r="11624" spans="1:22" ht="12.75" customHeight="1" x14ac:dyDescent="0.25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  <c r="O11624"/>
      <c r="P11624"/>
      <c r="Q11624"/>
      <c r="R11624"/>
      <c r="S11624"/>
      <c r="T11624"/>
      <c r="U11624"/>
      <c r="V11624"/>
    </row>
    <row r="11625" spans="1:22" ht="12.75" customHeight="1" x14ac:dyDescent="0.25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  <c r="O11625"/>
      <c r="P11625"/>
      <c r="Q11625"/>
      <c r="R11625"/>
      <c r="S11625"/>
      <c r="T11625"/>
      <c r="U11625"/>
      <c r="V11625"/>
    </row>
    <row r="11626" spans="1:22" ht="12.75" customHeight="1" x14ac:dyDescent="0.25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  <c r="O11626"/>
      <c r="P11626"/>
      <c r="Q11626"/>
      <c r="R11626"/>
      <c r="S11626"/>
      <c r="T11626"/>
      <c r="U11626"/>
      <c r="V11626"/>
    </row>
    <row r="11627" spans="1:22" ht="12.75" customHeight="1" x14ac:dyDescent="0.25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  <c r="O11627"/>
      <c r="P11627"/>
      <c r="Q11627"/>
      <c r="R11627"/>
      <c r="S11627"/>
      <c r="T11627"/>
      <c r="U11627"/>
      <c r="V11627"/>
    </row>
    <row r="11628" spans="1:22" ht="12.75" customHeight="1" x14ac:dyDescent="0.25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  <c r="O11628"/>
      <c r="P11628"/>
      <c r="Q11628"/>
      <c r="R11628"/>
      <c r="S11628"/>
      <c r="T11628"/>
      <c r="U11628"/>
      <c r="V11628"/>
    </row>
    <row r="11629" spans="1:22" ht="12.75" customHeight="1" x14ac:dyDescent="0.25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  <c r="O11629"/>
      <c r="P11629"/>
      <c r="Q11629"/>
      <c r="R11629"/>
      <c r="S11629"/>
      <c r="T11629"/>
      <c r="U11629"/>
      <c r="V11629"/>
    </row>
    <row r="11630" spans="1:22" ht="12.75" customHeight="1" x14ac:dyDescent="0.25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  <c r="O11630"/>
      <c r="P11630"/>
      <c r="Q11630"/>
      <c r="R11630"/>
      <c r="S11630"/>
      <c r="T11630"/>
      <c r="U11630"/>
      <c r="V11630"/>
    </row>
    <row r="11631" spans="1:22" ht="12.75" customHeight="1" x14ac:dyDescent="0.25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  <c r="O11631"/>
      <c r="P11631"/>
      <c r="Q11631"/>
      <c r="R11631"/>
      <c r="S11631"/>
      <c r="T11631"/>
      <c r="U11631"/>
      <c r="V11631"/>
    </row>
    <row r="11632" spans="1:22" ht="12.75" customHeight="1" x14ac:dyDescent="0.25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  <c r="O11632"/>
      <c r="P11632"/>
      <c r="Q11632"/>
      <c r="R11632"/>
      <c r="S11632"/>
      <c r="T11632"/>
      <c r="U11632"/>
      <c r="V11632"/>
    </row>
    <row r="11633" spans="1:22" ht="12.75" customHeight="1" x14ac:dyDescent="0.25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  <c r="O11633"/>
      <c r="P11633"/>
      <c r="Q11633"/>
      <c r="R11633"/>
      <c r="S11633"/>
      <c r="T11633"/>
      <c r="U11633"/>
      <c r="V11633"/>
    </row>
    <row r="11634" spans="1:22" ht="12.75" customHeight="1" x14ac:dyDescent="0.25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  <c r="O11634"/>
      <c r="P11634"/>
      <c r="Q11634"/>
      <c r="R11634"/>
      <c r="S11634"/>
      <c r="T11634"/>
      <c r="U11634"/>
      <c r="V11634"/>
    </row>
    <row r="11635" spans="1:22" ht="12.75" customHeight="1" x14ac:dyDescent="0.25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  <c r="O11635"/>
      <c r="P11635"/>
      <c r="Q11635"/>
      <c r="R11635"/>
      <c r="S11635"/>
      <c r="T11635"/>
      <c r="U11635"/>
      <c r="V11635"/>
    </row>
    <row r="11636" spans="1:22" ht="12.75" customHeight="1" x14ac:dyDescent="0.25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  <c r="O11636"/>
      <c r="P11636"/>
      <c r="Q11636"/>
      <c r="R11636"/>
      <c r="S11636"/>
      <c r="T11636"/>
      <c r="U11636"/>
      <c r="V11636"/>
    </row>
    <row r="11637" spans="1:22" ht="12.75" customHeight="1" x14ac:dyDescent="0.25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  <c r="O11637"/>
      <c r="P11637"/>
      <c r="Q11637"/>
      <c r="R11637"/>
      <c r="S11637"/>
      <c r="T11637"/>
      <c r="U11637"/>
      <c r="V11637"/>
    </row>
    <row r="11638" spans="1:22" ht="12.75" customHeight="1" x14ac:dyDescent="0.25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  <c r="O11638"/>
      <c r="P11638"/>
      <c r="Q11638"/>
      <c r="R11638"/>
      <c r="S11638"/>
      <c r="T11638"/>
      <c r="U11638"/>
      <c r="V11638"/>
    </row>
    <row r="11639" spans="1:22" ht="12.75" customHeight="1" x14ac:dyDescent="0.25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  <c r="O11639"/>
      <c r="P11639"/>
      <c r="Q11639"/>
      <c r="R11639"/>
      <c r="S11639"/>
      <c r="T11639"/>
      <c r="U11639"/>
      <c r="V11639"/>
    </row>
    <row r="11640" spans="1:22" ht="12.75" customHeight="1" x14ac:dyDescent="0.25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  <c r="O11640"/>
      <c r="P11640"/>
      <c r="Q11640"/>
      <c r="R11640"/>
      <c r="S11640"/>
      <c r="T11640"/>
      <c r="U11640"/>
      <c r="V11640"/>
    </row>
    <row r="11641" spans="1:22" ht="12.75" customHeight="1" x14ac:dyDescent="0.25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  <c r="O11641"/>
      <c r="P11641"/>
      <c r="Q11641"/>
      <c r="R11641"/>
      <c r="S11641"/>
      <c r="T11641"/>
      <c r="U11641"/>
      <c r="V11641"/>
    </row>
    <row r="11642" spans="1:22" ht="12.75" customHeight="1" x14ac:dyDescent="0.25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  <c r="O11642"/>
      <c r="P11642"/>
      <c r="Q11642"/>
      <c r="R11642"/>
      <c r="S11642"/>
      <c r="T11642"/>
      <c r="U11642"/>
      <c r="V11642"/>
    </row>
    <row r="11643" spans="1:22" ht="12.75" customHeight="1" x14ac:dyDescent="0.25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  <c r="O11643"/>
      <c r="P11643"/>
      <c r="Q11643"/>
      <c r="R11643"/>
      <c r="S11643"/>
      <c r="T11643"/>
      <c r="U11643"/>
      <c r="V11643"/>
    </row>
    <row r="11644" spans="1:22" ht="12.75" customHeight="1" x14ac:dyDescent="0.25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  <c r="O11644"/>
      <c r="P11644"/>
      <c r="Q11644"/>
      <c r="R11644"/>
      <c r="S11644"/>
      <c r="T11644"/>
      <c r="U11644"/>
      <c r="V11644"/>
    </row>
    <row r="11645" spans="1:22" ht="12.75" customHeight="1" x14ac:dyDescent="0.25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  <c r="O11645"/>
      <c r="P11645"/>
      <c r="Q11645"/>
      <c r="R11645"/>
      <c r="S11645"/>
      <c r="T11645"/>
      <c r="U11645"/>
      <c r="V11645"/>
    </row>
    <row r="11646" spans="1:22" ht="12.75" customHeight="1" x14ac:dyDescent="0.25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  <c r="O11646"/>
      <c r="P11646"/>
      <c r="Q11646"/>
      <c r="R11646"/>
      <c r="S11646"/>
      <c r="T11646"/>
      <c r="U11646"/>
      <c r="V11646"/>
    </row>
    <row r="11647" spans="1:22" ht="12.75" customHeight="1" x14ac:dyDescent="0.25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  <c r="O11647"/>
      <c r="P11647"/>
      <c r="Q11647"/>
      <c r="R11647"/>
      <c r="S11647"/>
      <c r="T11647"/>
      <c r="U11647"/>
      <c r="V11647"/>
    </row>
    <row r="11648" spans="1:22" ht="12.75" customHeight="1" x14ac:dyDescent="0.25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  <c r="O11648"/>
      <c r="P11648"/>
      <c r="Q11648"/>
      <c r="R11648"/>
      <c r="S11648"/>
      <c r="T11648"/>
      <c r="U11648"/>
      <c r="V11648"/>
    </row>
    <row r="11649" spans="1:22" ht="12.75" customHeight="1" x14ac:dyDescent="0.25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  <c r="O11649"/>
      <c r="P11649"/>
      <c r="Q11649"/>
      <c r="R11649"/>
      <c r="S11649"/>
      <c r="T11649"/>
      <c r="U11649"/>
      <c r="V11649"/>
    </row>
    <row r="11650" spans="1:22" ht="12.75" customHeight="1" x14ac:dyDescent="0.25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  <c r="O11650"/>
      <c r="P11650"/>
      <c r="Q11650"/>
      <c r="R11650"/>
      <c r="S11650"/>
      <c r="T11650"/>
      <c r="U11650"/>
      <c r="V11650"/>
    </row>
    <row r="11651" spans="1:22" ht="12.75" customHeight="1" x14ac:dyDescent="0.25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  <c r="O11651"/>
      <c r="P11651"/>
      <c r="Q11651"/>
      <c r="R11651"/>
      <c r="S11651"/>
      <c r="T11651"/>
      <c r="U11651"/>
      <c r="V11651"/>
    </row>
    <row r="11652" spans="1:22" ht="12.75" customHeight="1" x14ac:dyDescent="0.25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  <c r="O11652"/>
      <c r="P11652"/>
      <c r="Q11652"/>
      <c r="R11652"/>
      <c r="S11652"/>
      <c r="T11652"/>
      <c r="U11652"/>
      <c r="V11652"/>
    </row>
    <row r="11653" spans="1:22" ht="12.75" customHeight="1" x14ac:dyDescent="0.25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  <c r="O11653"/>
      <c r="P11653"/>
      <c r="Q11653"/>
      <c r="R11653"/>
      <c r="S11653"/>
      <c r="T11653"/>
      <c r="U11653"/>
      <c r="V11653"/>
    </row>
    <row r="11654" spans="1:22" ht="12.75" customHeight="1" x14ac:dyDescent="0.25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  <c r="O11654"/>
      <c r="P11654"/>
      <c r="Q11654"/>
      <c r="R11654"/>
      <c r="S11654"/>
      <c r="T11654"/>
      <c r="U11654"/>
      <c r="V11654"/>
    </row>
    <row r="11655" spans="1:22" ht="12.75" customHeight="1" x14ac:dyDescent="0.25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  <c r="O11655"/>
      <c r="P11655"/>
      <c r="Q11655"/>
      <c r="R11655"/>
      <c r="S11655"/>
      <c r="T11655"/>
      <c r="U11655"/>
      <c r="V11655"/>
    </row>
    <row r="11656" spans="1:22" ht="12.75" customHeight="1" x14ac:dyDescent="0.25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  <c r="O11656"/>
      <c r="P11656"/>
      <c r="Q11656"/>
      <c r="R11656"/>
      <c r="S11656"/>
      <c r="T11656"/>
      <c r="U11656"/>
      <c r="V11656"/>
    </row>
    <row r="11657" spans="1:22" ht="12.75" customHeight="1" x14ac:dyDescent="0.25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  <c r="O11657"/>
      <c r="P11657"/>
      <c r="Q11657"/>
      <c r="R11657"/>
      <c r="S11657"/>
      <c r="T11657"/>
      <c r="U11657"/>
      <c r="V11657"/>
    </row>
    <row r="11658" spans="1:22" ht="12.75" customHeight="1" x14ac:dyDescent="0.25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  <c r="O11658"/>
      <c r="P11658"/>
      <c r="Q11658"/>
      <c r="R11658"/>
      <c r="S11658"/>
      <c r="T11658"/>
      <c r="U11658"/>
      <c r="V11658"/>
    </row>
    <row r="11659" spans="1:22" ht="12.75" customHeight="1" x14ac:dyDescent="0.25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  <c r="O11659"/>
      <c r="P11659"/>
      <c r="Q11659"/>
      <c r="R11659"/>
      <c r="S11659"/>
      <c r="T11659"/>
      <c r="U11659"/>
      <c r="V11659"/>
    </row>
    <row r="11660" spans="1:22" ht="12.75" customHeight="1" x14ac:dyDescent="0.25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  <c r="O11660"/>
      <c r="P11660"/>
      <c r="Q11660"/>
      <c r="R11660"/>
      <c r="S11660"/>
      <c r="T11660"/>
      <c r="U11660"/>
      <c r="V11660"/>
    </row>
    <row r="11661" spans="1:22" ht="12.75" customHeight="1" x14ac:dyDescent="0.25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  <c r="O11661"/>
      <c r="P11661"/>
      <c r="Q11661"/>
      <c r="R11661"/>
      <c r="S11661"/>
      <c r="T11661"/>
      <c r="U11661"/>
      <c r="V11661"/>
    </row>
    <row r="11662" spans="1:22" ht="12.75" customHeight="1" x14ac:dyDescent="0.25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  <c r="O11662"/>
      <c r="P11662"/>
      <c r="Q11662"/>
      <c r="R11662"/>
      <c r="S11662"/>
      <c r="T11662"/>
      <c r="U11662"/>
      <c r="V11662"/>
    </row>
    <row r="11663" spans="1:22" ht="12.75" customHeight="1" x14ac:dyDescent="0.25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  <c r="O11663"/>
      <c r="P11663"/>
      <c r="Q11663"/>
      <c r="R11663"/>
      <c r="S11663"/>
      <c r="T11663"/>
      <c r="U11663"/>
      <c r="V11663"/>
    </row>
    <row r="11664" spans="1:22" ht="12.75" customHeight="1" x14ac:dyDescent="0.25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  <c r="O11664"/>
      <c r="P11664"/>
      <c r="Q11664"/>
      <c r="R11664"/>
      <c r="S11664"/>
      <c r="T11664"/>
      <c r="U11664"/>
      <c r="V11664"/>
    </row>
    <row r="11665" spans="1:22" ht="12.75" customHeight="1" x14ac:dyDescent="0.25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  <c r="O11665"/>
      <c r="P11665"/>
      <c r="Q11665"/>
      <c r="R11665"/>
      <c r="S11665"/>
      <c r="T11665"/>
      <c r="U11665"/>
      <c r="V11665"/>
    </row>
    <row r="11666" spans="1:22" ht="12.75" customHeight="1" x14ac:dyDescent="0.25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  <c r="O11666"/>
      <c r="P11666"/>
      <c r="Q11666"/>
      <c r="R11666"/>
      <c r="S11666"/>
      <c r="T11666"/>
      <c r="U11666"/>
      <c r="V11666"/>
    </row>
    <row r="11667" spans="1:22" ht="12.75" customHeight="1" x14ac:dyDescent="0.25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  <c r="O11667"/>
      <c r="P11667"/>
      <c r="Q11667"/>
      <c r="R11667"/>
      <c r="S11667"/>
      <c r="T11667"/>
      <c r="U11667"/>
      <c r="V11667"/>
    </row>
    <row r="11668" spans="1:22" ht="12.75" customHeight="1" x14ac:dyDescent="0.25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  <c r="O11668"/>
      <c r="P11668"/>
      <c r="Q11668"/>
      <c r="R11668"/>
      <c r="S11668"/>
      <c r="T11668"/>
      <c r="U11668"/>
      <c r="V11668"/>
    </row>
    <row r="11669" spans="1:22" ht="12.75" customHeight="1" x14ac:dyDescent="0.25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  <c r="O11669"/>
      <c r="P11669"/>
      <c r="Q11669"/>
      <c r="R11669"/>
      <c r="S11669"/>
      <c r="T11669"/>
      <c r="U11669"/>
      <c r="V11669"/>
    </row>
    <row r="11670" spans="1:22" ht="12.75" customHeight="1" x14ac:dyDescent="0.25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  <c r="O11670"/>
      <c r="P11670"/>
      <c r="Q11670"/>
      <c r="R11670"/>
      <c r="S11670"/>
      <c r="T11670"/>
      <c r="U11670"/>
      <c r="V11670"/>
    </row>
    <row r="11671" spans="1:22" ht="12.75" customHeight="1" x14ac:dyDescent="0.25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  <c r="O11671"/>
      <c r="P11671"/>
      <c r="Q11671"/>
      <c r="R11671"/>
      <c r="S11671"/>
      <c r="T11671"/>
      <c r="U11671"/>
      <c r="V11671"/>
    </row>
    <row r="11672" spans="1:22" ht="12.75" customHeight="1" x14ac:dyDescent="0.25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  <c r="O11672"/>
      <c r="P11672"/>
      <c r="Q11672"/>
      <c r="R11672"/>
      <c r="S11672"/>
      <c r="T11672"/>
      <c r="U11672"/>
      <c r="V11672"/>
    </row>
    <row r="11673" spans="1:22" ht="12.75" customHeight="1" x14ac:dyDescent="0.25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  <c r="O11673"/>
      <c r="P11673"/>
      <c r="Q11673"/>
      <c r="R11673"/>
      <c r="S11673"/>
      <c r="T11673"/>
      <c r="U11673"/>
      <c r="V11673"/>
    </row>
    <row r="11674" spans="1:22" ht="12.75" customHeight="1" x14ac:dyDescent="0.25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  <c r="O11674"/>
      <c r="P11674"/>
      <c r="Q11674"/>
      <c r="R11674"/>
      <c r="S11674"/>
      <c r="T11674"/>
      <c r="U11674"/>
      <c r="V11674"/>
    </row>
    <row r="11675" spans="1:22" ht="12.75" customHeight="1" x14ac:dyDescent="0.25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  <c r="O11675"/>
      <c r="P11675"/>
      <c r="Q11675"/>
      <c r="R11675"/>
      <c r="S11675"/>
      <c r="T11675"/>
      <c r="U11675"/>
      <c r="V11675"/>
    </row>
    <row r="11676" spans="1:22" ht="12.75" customHeight="1" x14ac:dyDescent="0.25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  <c r="O11676"/>
      <c r="P11676"/>
      <c r="Q11676"/>
      <c r="R11676"/>
      <c r="S11676"/>
      <c r="T11676"/>
      <c r="U11676"/>
      <c r="V11676"/>
    </row>
    <row r="11677" spans="1:22" ht="12.75" customHeight="1" x14ac:dyDescent="0.25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  <c r="O11677"/>
      <c r="P11677"/>
      <c r="Q11677"/>
      <c r="R11677"/>
      <c r="S11677"/>
      <c r="T11677"/>
      <c r="U11677"/>
      <c r="V11677"/>
    </row>
    <row r="11678" spans="1:22" ht="12.75" customHeight="1" x14ac:dyDescent="0.25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  <c r="O11678"/>
      <c r="P11678"/>
      <c r="Q11678"/>
      <c r="R11678"/>
      <c r="S11678"/>
      <c r="T11678"/>
      <c r="U11678"/>
      <c r="V11678"/>
    </row>
    <row r="11679" spans="1:22" ht="12.75" customHeight="1" x14ac:dyDescent="0.25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  <c r="O11679"/>
      <c r="P11679"/>
      <c r="Q11679"/>
      <c r="R11679"/>
      <c r="S11679"/>
      <c r="T11679"/>
      <c r="U11679"/>
      <c r="V11679"/>
    </row>
    <row r="11680" spans="1:22" ht="12.75" customHeight="1" x14ac:dyDescent="0.25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  <c r="O11680"/>
      <c r="P11680"/>
      <c r="Q11680"/>
      <c r="R11680"/>
      <c r="S11680"/>
      <c r="T11680"/>
      <c r="U11680"/>
      <c r="V11680"/>
    </row>
    <row r="11681" spans="1:22" ht="12.75" customHeight="1" x14ac:dyDescent="0.25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  <c r="O11681"/>
      <c r="P11681"/>
      <c r="Q11681"/>
      <c r="R11681"/>
      <c r="S11681"/>
      <c r="T11681"/>
      <c r="U11681"/>
      <c r="V11681"/>
    </row>
    <row r="11682" spans="1:22" ht="12.75" customHeight="1" x14ac:dyDescent="0.25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  <c r="O11682"/>
      <c r="P11682"/>
      <c r="Q11682"/>
      <c r="R11682"/>
      <c r="S11682"/>
      <c r="T11682"/>
      <c r="U11682"/>
      <c r="V11682"/>
    </row>
    <row r="11683" spans="1:22" ht="12.75" customHeight="1" x14ac:dyDescent="0.25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  <c r="O11683"/>
      <c r="P11683"/>
      <c r="Q11683"/>
      <c r="R11683"/>
      <c r="S11683"/>
      <c r="T11683"/>
      <c r="U11683"/>
      <c r="V11683"/>
    </row>
    <row r="11684" spans="1:22" ht="12.75" customHeight="1" x14ac:dyDescent="0.25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  <c r="O11684"/>
      <c r="P11684"/>
      <c r="Q11684"/>
      <c r="R11684"/>
      <c r="S11684"/>
      <c r="T11684"/>
      <c r="U11684"/>
      <c r="V11684"/>
    </row>
    <row r="11685" spans="1:22" ht="12.75" customHeight="1" x14ac:dyDescent="0.25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  <c r="O11685"/>
      <c r="P11685"/>
      <c r="Q11685"/>
      <c r="R11685"/>
      <c r="S11685"/>
      <c r="T11685"/>
      <c r="U11685"/>
      <c r="V11685"/>
    </row>
    <row r="11686" spans="1:22" ht="12.75" customHeight="1" x14ac:dyDescent="0.25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  <c r="O11686"/>
      <c r="P11686"/>
      <c r="Q11686"/>
      <c r="R11686"/>
      <c r="S11686"/>
      <c r="T11686"/>
      <c r="U11686"/>
      <c r="V11686"/>
    </row>
    <row r="11687" spans="1:22" ht="12.75" customHeight="1" x14ac:dyDescent="0.25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  <c r="O11687"/>
      <c r="P11687"/>
      <c r="Q11687"/>
      <c r="R11687"/>
      <c r="S11687"/>
      <c r="T11687"/>
      <c r="U11687"/>
      <c r="V11687"/>
    </row>
    <row r="11688" spans="1:22" ht="12.75" customHeight="1" x14ac:dyDescent="0.25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  <c r="O11688"/>
      <c r="P11688"/>
      <c r="Q11688"/>
      <c r="R11688"/>
      <c r="S11688"/>
      <c r="T11688"/>
      <c r="U11688"/>
      <c r="V11688"/>
    </row>
    <row r="11689" spans="1:22" ht="12.75" customHeight="1" x14ac:dyDescent="0.25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  <c r="O11689"/>
      <c r="P11689"/>
      <c r="Q11689"/>
      <c r="R11689"/>
      <c r="S11689"/>
      <c r="T11689"/>
      <c r="U11689"/>
      <c r="V11689"/>
    </row>
    <row r="11690" spans="1:22" ht="12.75" customHeight="1" x14ac:dyDescent="0.25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  <c r="O11690"/>
      <c r="P11690"/>
      <c r="Q11690"/>
      <c r="R11690"/>
      <c r="S11690"/>
      <c r="T11690"/>
      <c r="U11690"/>
      <c r="V11690"/>
    </row>
    <row r="11691" spans="1:22" ht="12.75" customHeight="1" x14ac:dyDescent="0.25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  <c r="O11691"/>
      <c r="P11691"/>
      <c r="Q11691"/>
      <c r="R11691"/>
      <c r="S11691"/>
      <c r="T11691"/>
      <c r="U11691"/>
      <c r="V11691"/>
    </row>
    <row r="11692" spans="1:22" ht="12.75" customHeight="1" x14ac:dyDescent="0.25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  <c r="O11692"/>
      <c r="P11692"/>
      <c r="Q11692"/>
      <c r="R11692"/>
      <c r="S11692"/>
      <c r="T11692"/>
      <c r="U11692"/>
      <c r="V11692"/>
    </row>
    <row r="11693" spans="1:22" ht="12.75" customHeight="1" x14ac:dyDescent="0.25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  <c r="O11693"/>
      <c r="P11693"/>
      <c r="Q11693"/>
      <c r="R11693"/>
      <c r="S11693"/>
      <c r="T11693"/>
      <c r="U11693"/>
      <c r="V11693"/>
    </row>
    <row r="11694" spans="1:22" ht="12.75" customHeight="1" x14ac:dyDescent="0.25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  <c r="O11694"/>
      <c r="P11694"/>
      <c r="Q11694"/>
      <c r="R11694"/>
      <c r="S11694"/>
      <c r="T11694"/>
      <c r="U11694"/>
      <c r="V11694"/>
    </row>
    <row r="11695" spans="1:22" ht="12.75" customHeight="1" x14ac:dyDescent="0.25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  <c r="O11695"/>
      <c r="P11695"/>
      <c r="Q11695"/>
      <c r="R11695"/>
      <c r="S11695"/>
      <c r="T11695"/>
      <c r="U11695"/>
      <c r="V11695"/>
    </row>
    <row r="11696" spans="1:22" ht="12.75" customHeight="1" x14ac:dyDescent="0.25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  <c r="O11696"/>
      <c r="P11696"/>
      <c r="Q11696"/>
      <c r="R11696"/>
      <c r="S11696"/>
      <c r="T11696"/>
      <c r="U11696"/>
      <c r="V11696"/>
    </row>
    <row r="11697" spans="1:22" ht="12.75" customHeight="1" x14ac:dyDescent="0.25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  <c r="O11697"/>
      <c r="P11697"/>
      <c r="Q11697"/>
      <c r="R11697"/>
      <c r="S11697"/>
      <c r="T11697"/>
      <c r="U11697"/>
      <c r="V11697"/>
    </row>
    <row r="11698" spans="1:22" ht="12.75" customHeight="1" x14ac:dyDescent="0.25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  <c r="O11698"/>
      <c r="P11698"/>
      <c r="Q11698"/>
      <c r="R11698"/>
      <c r="S11698"/>
      <c r="T11698"/>
      <c r="U11698"/>
      <c r="V11698"/>
    </row>
    <row r="11699" spans="1:22" ht="12.75" customHeight="1" x14ac:dyDescent="0.25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  <c r="O11699"/>
      <c r="P11699"/>
      <c r="Q11699"/>
      <c r="R11699"/>
      <c r="S11699"/>
      <c r="T11699"/>
      <c r="U11699"/>
      <c r="V11699"/>
    </row>
    <row r="11700" spans="1:22" ht="12.75" customHeight="1" x14ac:dyDescent="0.25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  <c r="O11700"/>
      <c r="P11700"/>
      <c r="Q11700"/>
      <c r="R11700"/>
      <c r="S11700"/>
      <c r="T11700"/>
      <c r="U11700"/>
      <c r="V11700"/>
    </row>
    <row r="11701" spans="1:22" ht="12.75" customHeight="1" x14ac:dyDescent="0.25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  <c r="O11701"/>
      <c r="P11701"/>
      <c r="Q11701"/>
      <c r="R11701"/>
      <c r="S11701"/>
      <c r="T11701"/>
      <c r="U11701"/>
      <c r="V11701"/>
    </row>
    <row r="11702" spans="1:22" ht="12.75" customHeight="1" x14ac:dyDescent="0.25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  <c r="O11702"/>
      <c r="P11702"/>
      <c r="Q11702"/>
      <c r="R11702"/>
      <c r="S11702"/>
      <c r="T11702"/>
      <c r="U11702"/>
      <c r="V11702"/>
    </row>
    <row r="11703" spans="1:22" ht="12.75" customHeight="1" x14ac:dyDescent="0.25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  <c r="O11703"/>
      <c r="P11703"/>
      <c r="Q11703"/>
      <c r="R11703"/>
      <c r="S11703"/>
      <c r="T11703"/>
      <c r="U11703"/>
      <c r="V11703"/>
    </row>
    <row r="11704" spans="1:22" ht="12.75" customHeight="1" x14ac:dyDescent="0.25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  <c r="O11704"/>
      <c r="P11704"/>
      <c r="Q11704"/>
      <c r="R11704"/>
      <c r="S11704"/>
      <c r="T11704"/>
      <c r="U11704"/>
      <c r="V11704"/>
    </row>
    <row r="11705" spans="1:22" ht="12.75" customHeight="1" x14ac:dyDescent="0.25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  <c r="O11705"/>
      <c r="P11705"/>
      <c r="Q11705"/>
      <c r="R11705"/>
      <c r="S11705"/>
      <c r="T11705"/>
      <c r="U11705"/>
      <c r="V11705"/>
    </row>
    <row r="11706" spans="1:22" ht="12.75" customHeight="1" x14ac:dyDescent="0.25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  <c r="O11706"/>
      <c r="P11706"/>
      <c r="Q11706"/>
      <c r="R11706"/>
      <c r="S11706"/>
      <c r="T11706"/>
      <c r="U11706"/>
      <c r="V11706"/>
    </row>
    <row r="11707" spans="1:22" ht="12.75" customHeight="1" x14ac:dyDescent="0.25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  <c r="O11707"/>
      <c r="P11707"/>
      <c r="Q11707"/>
      <c r="R11707"/>
      <c r="S11707"/>
      <c r="T11707"/>
      <c r="U11707"/>
      <c r="V11707"/>
    </row>
    <row r="11708" spans="1:22" ht="12.75" customHeight="1" x14ac:dyDescent="0.25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  <c r="O11708"/>
      <c r="P11708"/>
      <c r="Q11708"/>
      <c r="R11708"/>
      <c r="S11708"/>
      <c r="T11708"/>
      <c r="U11708"/>
      <c r="V11708"/>
    </row>
    <row r="11709" spans="1:22" ht="12.75" customHeight="1" x14ac:dyDescent="0.25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  <c r="O11709"/>
      <c r="P11709"/>
      <c r="Q11709"/>
      <c r="R11709"/>
      <c r="S11709"/>
      <c r="T11709"/>
      <c r="U11709"/>
      <c r="V11709"/>
    </row>
    <row r="11710" spans="1:22" ht="12.75" customHeight="1" x14ac:dyDescent="0.25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  <c r="O11710"/>
      <c r="P11710"/>
      <c r="Q11710"/>
      <c r="R11710"/>
      <c r="S11710"/>
      <c r="T11710"/>
      <c r="U11710"/>
      <c r="V11710"/>
    </row>
    <row r="11711" spans="1:22" ht="12.75" customHeight="1" x14ac:dyDescent="0.25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  <c r="O11711"/>
      <c r="P11711"/>
      <c r="Q11711"/>
      <c r="R11711"/>
      <c r="S11711"/>
      <c r="T11711"/>
      <c r="U11711"/>
      <c r="V11711"/>
    </row>
    <row r="11712" spans="1:22" ht="12.75" customHeight="1" x14ac:dyDescent="0.25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  <c r="O11712"/>
      <c r="P11712"/>
      <c r="Q11712"/>
      <c r="R11712"/>
      <c r="S11712"/>
      <c r="T11712"/>
      <c r="U11712"/>
      <c r="V11712"/>
    </row>
    <row r="11713" spans="1:22" ht="12.75" customHeight="1" x14ac:dyDescent="0.25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  <c r="O11713"/>
      <c r="P11713"/>
      <c r="Q11713"/>
      <c r="R11713"/>
      <c r="S11713"/>
      <c r="T11713"/>
      <c r="U11713"/>
      <c r="V11713"/>
    </row>
    <row r="11714" spans="1:22" ht="12.75" customHeight="1" x14ac:dyDescent="0.25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  <c r="O11714"/>
      <c r="P11714"/>
      <c r="Q11714"/>
      <c r="R11714"/>
      <c r="S11714"/>
      <c r="T11714"/>
      <c r="U11714"/>
      <c r="V11714"/>
    </row>
    <row r="11715" spans="1:22" ht="12.75" customHeight="1" x14ac:dyDescent="0.25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  <c r="O11715"/>
      <c r="P11715"/>
      <c r="Q11715"/>
      <c r="R11715"/>
      <c r="S11715"/>
      <c r="T11715"/>
      <c r="U11715"/>
      <c r="V11715"/>
    </row>
    <row r="11716" spans="1:22" ht="12.75" customHeight="1" x14ac:dyDescent="0.25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  <c r="O11716"/>
      <c r="P11716"/>
      <c r="Q11716"/>
      <c r="R11716"/>
      <c r="S11716"/>
      <c r="T11716"/>
      <c r="U11716"/>
      <c r="V11716"/>
    </row>
    <row r="11717" spans="1:22" ht="12.75" customHeight="1" x14ac:dyDescent="0.25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  <c r="O11717"/>
      <c r="P11717"/>
      <c r="Q11717"/>
      <c r="R11717"/>
      <c r="S11717"/>
      <c r="T11717"/>
      <c r="U11717"/>
      <c r="V11717"/>
    </row>
    <row r="11718" spans="1:22" ht="12.75" customHeight="1" x14ac:dyDescent="0.25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  <c r="O11718"/>
      <c r="P11718"/>
      <c r="Q11718"/>
      <c r="R11718"/>
      <c r="S11718"/>
      <c r="T11718"/>
      <c r="U11718"/>
      <c r="V11718"/>
    </row>
    <row r="11719" spans="1:22" ht="12.75" customHeight="1" x14ac:dyDescent="0.25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  <c r="O11719"/>
      <c r="P11719"/>
      <c r="Q11719"/>
      <c r="R11719"/>
      <c r="S11719"/>
      <c r="T11719"/>
      <c r="U11719"/>
      <c r="V11719"/>
    </row>
    <row r="11720" spans="1:22" ht="12.75" customHeight="1" x14ac:dyDescent="0.25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  <c r="O11720"/>
      <c r="P11720"/>
      <c r="Q11720"/>
      <c r="R11720"/>
      <c r="S11720"/>
      <c r="T11720"/>
      <c r="U11720"/>
      <c r="V11720"/>
    </row>
    <row r="11721" spans="1:22" ht="12.75" customHeight="1" x14ac:dyDescent="0.25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  <c r="O11721"/>
      <c r="P11721"/>
      <c r="Q11721"/>
      <c r="R11721"/>
      <c r="S11721"/>
      <c r="T11721"/>
      <c r="U11721"/>
      <c r="V11721"/>
    </row>
    <row r="11722" spans="1:22" ht="12.75" customHeight="1" x14ac:dyDescent="0.25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  <c r="O11722"/>
      <c r="P11722"/>
      <c r="Q11722"/>
      <c r="R11722"/>
      <c r="S11722"/>
      <c r="T11722"/>
      <c r="U11722"/>
      <c r="V11722"/>
    </row>
    <row r="11723" spans="1:22" ht="12.75" customHeight="1" x14ac:dyDescent="0.25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  <c r="O11723"/>
      <c r="P11723"/>
      <c r="Q11723"/>
      <c r="R11723"/>
      <c r="S11723"/>
      <c r="T11723"/>
      <c r="U11723"/>
      <c r="V11723"/>
    </row>
    <row r="11724" spans="1:22" ht="12.75" customHeight="1" x14ac:dyDescent="0.25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  <c r="O11724"/>
      <c r="P11724"/>
      <c r="Q11724"/>
      <c r="R11724"/>
      <c r="S11724"/>
      <c r="T11724"/>
      <c r="U11724"/>
      <c r="V11724"/>
    </row>
    <row r="11725" spans="1:22" ht="12.75" customHeight="1" x14ac:dyDescent="0.25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  <c r="O11725"/>
      <c r="P11725"/>
      <c r="Q11725"/>
      <c r="R11725"/>
      <c r="S11725"/>
      <c r="T11725"/>
      <c r="U11725"/>
      <c r="V11725"/>
    </row>
    <row r="11726" spans="1:22" ht="12.75" customHeight="1" x14ac:dyDescent="0.25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  <c r="O11726"/>
      <c r="P11726"/>
      <c r="Q11726"/>
      <c r="R11726"/>
      <c r="S11726"/>
      <c r="T11726"/>
      <c r="U11726"/>
      <c r="V11726"/>
    </row>
    <row r="11727" spans="1:22" ht="12.75" customHeight="1" x14ac:dyDescent="0.25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  <c r="O11727"/>
      <c r="P11727"/>
      <c r="Q11727"/>
      <c r="R11727"/>
      <c r="S11727"/>
      <c r="T11727"/>
      <c r="U11727"/>
      <c r="V11727"/>
    </row>
    <row r="11728" spans="1:22" ht="12.75" customHeight="1" x14ac:dyDescent="0.25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  <c r="O11728"/>
      <c r="P11728"/>
      <c r="Q11728"/>
      <c r="R11728"/>
      <c r="S11728"/>
      <c r="T11728"/>
      <c r="U11728"/>
      <c r="V11728"/>
    </row>
    <row r="11729" spans="1:22" ht="12.75" customHeight="1" x14ac:dyDescent="0.25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  <c r="O11729"/>
      <c r="P11729"/>
      <c r="Q11729"/>
      <c r="R11729"/>
      <c r="S11729"/>
      <c r="T11729"/>
      <c r="U11729"/>
      <c r="V11729"/>
    </row>
    <row r="11730" spans="1:22" ht="12.75" customHeight="1" x14ac:dyDescent="0.25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  <c r="O11730"/>
      <c r="P11730"/>
      <c r="Q11730"/>
      <c r="R11730"/>
      <c r="S11730"/>
      <c r="T11730"/>
      <c r="U11730"/>
      <c r="V11730"/>
    </row>
    <row r="11731" spans="1:22" ht="12.75" customHeight="1" x14ac:dyDescent="0.25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  <c r="O11731"/>
      <c r="P11731"/>
      <c r="Q11731"/>
      <c r="R11731"/>
      <c r="S11731"/>
      <c r="T11731"/>
      <c r="U11731"/>
      <c r="V11731"/>
    </row>
    <row r="11732" spans="1:22" ht="12.75" customHeight="1" x14ac:dyDescent="0.25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  <c r="O11732"/>
      <c r="P11732"/>
      <c r="Q11732"/>
      <c r="R11732"/>
      <c r="S11732"/>
      <c r="T11732"/>
      <c r="U11732"/>
      <c r="V11732"/>
    </row>
    <row r="11733" spans="1:22" ht="12.75" customHeight="1" x14ac:dyDescent="0.25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  <c r="O11733"/>
      <c r="P11733"/>
      <c r="Q11733"/>
      <c r="R11733"/>
      <c r="S11733"/>
      <c r="T11733"/>
      <c r="U11733"/>
      <c r="V11733"/>
    </row>
    <row r="11734" spans="1:22" ht="12.75" customHeight="1" x14ac:dyDescent="0.25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  <c r="O11734"/>
      <c r="P11734"/>
      <c r="Q11734"/>
      <c r="R11734"/>
      <c r="S11734"/>
      <c r="T11734"/>
      <c r="U11734"/>
      <c r="V11734"/>
    </row>
    <row r="11735" spans="1:22" ht="12.75" customHeight="1" x14ac:dyDescent="0.25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  <c r="O11735"/>
      <c r="P11735"/>
      <c r="Q11735"/>
      <c r="R11735"/>
      <c r="S11735"/>
      <c r="T11735"/>
      <c r="U11735"/>
      <c r="V11735"/>
    </row>
    <row r="11736" spans="1:22" ht="12.75" customHeight="1" x14ac:dyDescent="0.25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  <c r="O11736"/>
      <c r="P11736"/>
      <c r="Q11736"/>
      <c r="R11736"/>
      <c r="S11736"/>
      <c r="T11736"/>
      <c r="U11736"/>
      <c r="V11736"/>
    </row>
    <row r="11737" spans="1:22" ht="12.75" customHeight="1" x14ac:dyDescent="0.25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  <c r="O11737"/>
      <c r="P11737"/>
      <c r="Q11737"/>
      <c r="R11737"/>
      <c r="S11737"/>
      <c r="T11737"/>
      <c r="U11737"/>
      <c r="V11737"/>
    </row>
    <row r="11738" spans="1:22" ht="12.75" customHeight="1" x14ac:dyDescent="0.25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  <c r="O11738"/>
      <c r="P11738"/>
      <c r="Q11738"/>
      <c r="R11738"/>
      <c r="S11738"/>
      <c r="T11738"/>
      <c r="U11738"/>
      <c r="V11738"/>
    </row>
    <row r="11739" spans="1:22" ht="12.75" customHeight="1" x14ac:dyDescent="0.25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  <c r="O11739"/>
      <c r="P11739"/>
      <c r="Q11739"/>
      <c r="R11739"/>
      <c r="S11739"/>
      <c r="T11739"/>
      <c r="U11739"/>
      <c r="V11739"/>
    </row>
    <row r="11740" spans="1:22" ht="12.75" customHeight="1" x14ac:dyDescent="0.25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  <c r="O11740"/>
      <c r="P11740"/>
      <c r="Q11740"/>
      <c r="R11740"/>
      <c r="S11740"/>
      <c r="T11740"/>
      <c r="U11740"/>
      <c r="V11740"/>
    </row>
    <row r="11741" spans="1:22" ht="12.75" customHeight="1" x14ac:dyDescent="0.25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  <c r="O11741"/>
      <c r="P11741"/>
      <c r="Q11741"/>
      <c r="R11741"/>
      <c r="S11741"/>
      <c r="T11741"/>
      <c r="U11741"/>
      <c r="V11741"/>
    </row>
    <row r="11742" spans="1:22" ht="12.75" customHeight="1" x14ac:dyDescent="0.25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  <c r="O11742"/>
      <c r="P11742"/>
      <c r="Q11742"/>
      <c r="R11742"/>
      <c r="S11742"/>
      <c r="T11742"/>
      <c r="U11742"/>
      <c r="V11742"/>
    </row>
    <row r="11743" spans="1:22" ht="12.75" customHeight="1" x14ac:dyDescent="0.25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  <c r="O11743"/>
      <c r="P11743"/>
      <c r="Q11743"/>
      <c r="R11743"/>
      <c r="S11743"/>
      <c r="T11743"/>
      <c r="U11743"/>
      <c r="V11743"/>
    </row>
    <row r="11744" spans="1:22" ht="12.75" customHeight="1" x14ac:dyDescent="0.25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  <c r="O11744"/>
      <c r="P11744"/>
      <c r="Q11744"/>
      <c r="R11744"/>
      <c r="S11744"/>
      <c r="T11744"/>
      <c r="U11744"/>
      <c r="V11744"/>
    </row>
    <row r="11745" spans="1:22" ht="12.75" customHeight="1" x14ac:dyDescent="0.25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  <c r="O11745"/>
      <c r="P11745"/>
      <c r="Q11745"/>
      <c r="R11745"/>
      <c r="S11745"/>
      <c r="T11745"/>
      <c r="U11745"/>
      <c r="V11745"/>
    </row>
    <row r="11746" spans="1:22" ht="12.75" customHeight="1" x14ac:dyDescent="0.25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  <c r="O11746"/>
      <c r="P11746"/>
      <c r="Q11746"/>
      <c r="R11746"/>
      <c r="S11746"/>
      <c r="T11746"/>
      <c r="U11746"/>
      <c r="V11746"/>
    </row>
    <row r="11747" spans="1:22" ht="12.75" customHeight="1" x14ac:dyDescent="0.25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  <c r="O11747"/>
      <c r="P11747"/>
      <c r="Q11747"/>
      <c r="R11747"/>
      <c r="S11747"/>
      <c r="T11747"/>
      <c r="U11747"/>
      <c r="V11747"/>
    </row>
    <row r="11748" spans="1:22" ht="12.75" customHeight="1" x14ac:dyDescent="0.25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  <c r="O11748"/>
      <c r="P11748"/>
      <c r="Q11748"/>
      <c r="R11748"/>
      <c r="S11748"/>
      <c r="T11748"/>
      <c r="U11748"/>
      <c r="V11748"/>
    </row>
    <row r="11749" spans="1:22" ht="12.75" customHeight="1" x14ac:dyDescent="0.25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  <c r="O11749"/>
      <c r="P11749"/>
      <c r="Q11749"/>
      <c r="R11749"/>
      <c r="S11749"/>
      <c r="T11749"/>
      <c r="U11749"/>
      <c r="V11749"/>
    </row>
    <row r="11750" spans="1:22" ht="12.75" customHeight="1" x14ac:dyDescent="0.25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  <c r="O11750"/>
      <c r="P11750"/>
      <c r="Q11750"/>
      <c r="R11750"/>
      <c r="S11750"/>
      <c r="T11750"/>
      <c r="U11750"/>
      <c r="V11750"/>
    </row>
    <row r="11751" spans="1:22" ht="12.75" customHeight="1" x14ac:dyDescent="0.25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  <c r="O11751"/>
      <c r="P11751"/>
      <c r="Q11751"/>
      <c r="R11751"/>
      <c r="S11751"/>
      <c r="T11751"/>
      <c r="U11751"/>
      <c r="V11751"/>
    </row>
    <row r="11752" spans="1:22" ht="12.75" customHeight="1" x14ac:dyDescent="0.25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  <c r="O11752"/>
      <c r="P11752"/>
      <c r="Q11752"/>
      <c r="R11752"/>
      <c r="S11752"/>
      <c r="T11752"/>
      <c r="U11752"/>
      <c r="V11752"/>
    </row>
    <row r="11753" spans="1:22" ht="12.75" customHeight="1" x14ac:dyDescent="0.25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  <c r="O11753"/>
      <c r="P11753"/>
      <c r="Q11753"/>
      <c r="R11753"/>
      <c r="S11753"/>
      <c r="T11753"/>
      <c r="U11753"/>
      <c r="V11753"/>
    </row>
    <row r="11754" spans="1:22" ht="12.75" customHeight="1" x14ac:dyDescent="0.25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  <c r="O11754"/>
      <c r="P11754"/>
      <c r="Q11754"/>
      <c r="R11754"/>
      <c r="S11754"/>
      <c r="T11754"/>
      <c r="U11754"/>
      <c r="V11754"/>
    </row>
    <row r="11755" spans="1:22" ht="12.75" customHeight="1" x14ac:dyDescent="0.25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  <c r="O11755"/>
      <c r="P11755"/>
      <c r="Q11755"/>
      <c r="R11755"/>
      <c r="S11755"/>
      <c r="T11755"/>
      <c r="U11755"/>
      <c r="V11755"/>
    </row>
    <row r="11756" spans="1:22" ht="12.75" customHeight="1" x14ac:dyDescent="0.25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  <c r="O11756"/>
      <c r="P11756"/>
      <c r="Q11756"/>
      <c r="R11756"/>
      <c r="S11756"/>
      <c r="T11756"/>
      <c r="U11756"/>
      <c r="V11756"/>
    </row>
    <row r="11757" spans="1:22" ht="12.75" customHeight="1" x14ac:dyDescent="0.25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  <c r="O11757"/>
      <c r="P11757"/>
      <c r="Q11757"/>
      <c r="R11757"/>
      <c r="S11757"/>
      <c r="T11757"/>
      <c r="U11757"/>
      <c r="V11757"/>
    </row>
    <row r="11758" spans="1:22" ht="12.75" customHeight="1" x14ac:dyDescent="0.25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  <c r="O11758"/>
      <c r="P11758"/>
      <c r="Q11758"/>
      <c r="R11758"/>
      <c r="S11758"/>
      <c r="T11758"/>
      <c r="U11758"/>
      <c r="V11758"/>
    </row>
    <row r="11759" spans="1:22" ht="12.75" customHeight="1" x14ac:dyDescent="0.25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  <c r="O11759"/>
      <c r="P11759"/>
      <c r="Q11759"/>
      <c r="R11759"/>
      <c r="S11759"/>
      <c r="T11759"/>
      <c r="U11759"/>
      <c r="V11759"/>
    </row>
    <row r="11760" spans="1:22" ht="12.75" customHeight="1" x14ac:dyDescent="0.25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  <c r="O11760"/>
      <c r="P11760"/>
      <c r="Q11760"/>
      <c r="R11760"/>
      <c r="S11760"/>
      <c r="T11760"/>
      <c r="U11760"/>
      <c r="V11760"/>
    </row>
    <row r="11761" spans="1:22" ht="12.75" customHeight="1" x14ac:dyDescent="0.25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  <c r="O11761"/>
      <c r="P11761"/>
      <c r="Q11761"/>
      <c r="R11761"/>
      <c r="S11761"/>
      <c r="T11761"/>
      <c r="U11761"/>
      <c r="V11761"/>
    </row>
    <row r="11762" spans="1:22" ht="12.75" customHeight="1" x14ac:dyDescent="0.25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  <c r="O11762"/>
      <c r="P11762"/>
      <c r="Q11762"/>
      <c r="R11762"/>
      <c r="S11762"/>
      <c r="T11762"/>
      <c r="U11762"/>
      <c r="V11762"/>
    </row>
    <row r="11763" spans="1:22" ht="12.75" customHeight="1" x14ac:dyDescent="0.25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  <c r="O11763"/>
      <c r="P11763"/>
      <c r="Q11763"/>
      <c r="R11763"/>
      <c r="S11763"/>
      <c r="T11763"/>
      <c r="U11763"/>
      <c r="V11763"/>
    </row>
    <row r="11764" spans="1:22" ht="12.75" customHeight="1" x14ac:dyDescent="0.25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  <c r="O11764"/>
      <c r="P11764"/>
      <c r="Q11764"/>
      <c r="R11764"/>
      <c r="S11764"/>
      <c r="T11764"/>
      <c r="U11764"/>
      <c r="V11764"/>
    </row>
    <row r="11765" spans="1:22" ht="12.75" customHeight="1" x14ac:dyDescent="0.25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  <c r="O11765"/>
      <c r="P11765"/>
      <c r="Q11765"/>
      <c r="R11765"/>
      <c r="S11765"/>
      <c r="T11765"/>
      <c r="U11765"/>
      <c r="V11765"/>
    </row>
    <row r="11766" spans="1:22" ht="12.75" customHeight="1" x14ac:dyDescent="0.25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  <c r="O11766"/>
      <c r="P11766"/>
      <c r="Q11766"/>
      <c r="R11766"/>
      <c r="S11766"/>
      <c r="T11766"/>
      <c r="U11766"/>
      <c r="V11766"/>
    </row>
    <row r="11767" spans="1:22" ht="12.75" customHeight="1" x14ac:dyDescent="0.25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  <c r="O11767"/>
      <c r="P11767"/>
      <c r="Q11767"/>
      <c r="R11767"/>
      <c r="S11767"/>
      <c r="T11767"/>
      <c r="U11767"/>
      <c r="V11767"/>
    </row>
    <row r="11768" spans="1:22" ht="12.75" customHeight="1" x14ac:dyDescent="0.25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  <c r="O11768"/>
      <c r="P11768"/>
      <c r="Q11768"/>
      <c r="R11768"/>
      <c r="S11768"/>
      <c r="T11768"/>
      <c r="U11768"/>
      <c r="V11768"/>
    </row>
    <row r="11769" spans="1:22" ht="12.75" customHeight="1" x14ac:dyDescent="0.25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  <c r="O11769"/>
      <c r="P11769"/>
      <c r="Q11769"/>
      <c r="R11769"/>
      <c r="S11769"/>
      <c r="T11769"/>
      <c r="U11769"/>
      <c r="V11769"/>
    </row>
    <row r="11770" spans="1:22" ht="12.75" customHeight="1" x14ac:dyDescent="0.25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  <c r="O11770"/>
      <c r="P11770"/>
      <c r="Q11770"/>
      <c r="R11770"/>
      <c r="S11770"/>
      <c r="T11770"/>
      <c r="U11770"/>
      <c r="V11770"/>
    </row>
    <row r="11771" spans="1:22" ht="12.75" customHeight="1" x14ac:dyDescent="0.25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  <c r="O11771"/>
      <c r="P11771"/>
      <c r="Q11771"/>
      <c r="R11771"/>
      <c r="S11771"/>
      <c r="T11771"/>
      <c r="U11771"/>
      <c r="V11771"/>
    </row>
    <row r="11772" spans="1:22" ht="12.75" customHeight="1" x14ac:dyDescent="0.25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  <c r="O11772"/>
      <c r="P11772"/>
      <c r="Q11772"/>
      <c r="R11772"/>
      <c r="S11772"/>
      <c r="T11772"/>
      <c r="U11772"/>
      <c r="V11772"/>
    </row>
    <row r="11773" spans="1:22" ht="12.75" customHeight="1" x14ac:dyDescent="0.25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  <c r="O11773"/>
      <c r="P11773"/>
      <c r="Q11773"/>
      <c r="R11773"/>
      <c r="S11773"/>
      <c r="T11773"/>
      <c r="U11773"/>
      <c r="V11773"/>
    </row>
    <row r="11774" spans="1:22" ht="12.75" customHeight="1" x14ac:dyDescent="0.25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  <c r="O11774"/>
      <c r="P11774"/>
      <c r="Q11774"/>
      <c r="R11774"/>
      <c r="S11774"/>
      <c r="T11774"/>
      <c r="U11774"/>
      <c r="V11774"/>
    </row>
    <row r="11775" spans="1:22" ht="12.75" customHeight="1" x14ac:dyDescent="0.25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  <c r="O11775"/>
      <c r="P11775"/>
      <c r="Q11775"/>
      <c r="R11775"/>
      <c r="S11775"/>
      <c r="T11775"/>
      <c r="U11775"/>
      <c r="V11775"/>
    </row>
    <row r="11776" spans="1:22" ht="12.75" customHeight="1" x14ac:dyDescent="0.25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  <c r="O11776"/>
      <c r="P11776"/>
      <c r="Q11776"/>
      <c r="R11776"/>
      <c r="S11776"/>
      <c r="T11776"/>
      <c r="U11776"/>
      <c r="V11776"/>
    </row>
    <row r="11777" spans="1:22" ht="12.75" customHeight="1" x14ac:dyDescent="0.25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  <c r="O11777"/>
      <c r="P11777"/>
      <c r="Q11777"/>
      <c r="R11777"/>
      <c r="S11777"/>
      <c r="T11777"/>
      <c r="U11777"/>
      <c r="V11777"/>
    </row>
    <row r="11778" spans="1:22" ht="12.75" customHeight="1" x14ac:dyDescent="0.25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  <c r="O11778"/>
      <c r="P11778"/>
      <c r="Q11778"/>
      <c r="R11778"/>
      <c r="S11778"/>
      <c r="T11778"/>
      <c r="U11778"/>
      <c r="V11778"/>
    </row>
    <row r="11779" spans="1:22" ht="12.75" customHeight="1" x14ac:dyDescent="0.25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  <c r="O11779"/>
      <c r="P11779"/>
      <c r="Q11779"/>
      <c r="R11779"/>
      <c r="S11779"/>
      <c r="T11779"/>
      <c r="U11779"/>
      <c r="V11779"/>
    </row>
    <row r="11780" spans="1:22" ht="12.75" customHeight="1" x14ac:dyDescent="0.25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  <c r="O11780"/>
      <c r="P11780"/>
      <c r="Q11780"/>
      <c r="R11780"/>
      <c r="S11780"/>
      <c r="T11780"/>
      <c r="U11780"/>
      <c r="V11780"/>
    </row>
    <row r="11781" spans="1:22" ht="12.75" customHeight="1" x14ac:dyDescent="0.25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  <c r="O11781"/>
      <c r="P11781"/>
      <c r="Q11781"/>
      <c r="R11781"/>
      <c r="S11781"/>
      <c r="T11781"/>
      <c r="U11781"/>
      <c r="V11781"/>
    </row>
    <row r="11782" spans="1:22" ht="12.75" customHeight="1" x14ac:dyDescent="0.25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  <c r="O11782"/>
      <c r="P11782"/>
      <c r="Q11782"/>
      <c r="R11782"/>
      <c r="S11782"/>
      <c r="T11782"/>
      <c r="U11782"/>
      <c r="V11782"/>
    </row>
    <row r="11783" spans="1:22" ht="12.75" customHeight="1" x14ac:dyDescent="0.25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  <c r="O11783"/>
      <c r="P11783"/>
      <c r="Q11783"/>
      <c r="R11783"/>
      <c r="S11783"/>
      <c r="T11783"/>
      <c r="U11783"/>
      <c r="V11783"/>
    </row>
    <row r="11784" spans="1:22" ht="12.75" customHeight="1" x14ac:dyDescent="0.25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  <c r="O11784"/>
      <c r="P11784"/>
      <c r="Q11784"/>
      <c r="R11784"/>
      <c r="S11784"/>
      <c r="T11784"/>
      <c r="U11784"/>
      <c r="V11784"/>
    </row>
    <row r="11785" spans="1:22" ht="12.75" customHeight="1" x14ac:dyDescent="0.25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  <c r="O11785"/>
      <c r="P11785"/>
      <c r="Q11785"/>
      <c r="R11785"/>
      <c r="S11785"/>
      <c r="T11785"/>
      <c r="U11785"/>
      <c r="V11785"/>
    </row>
    <row r="11786" spans="1:22" ht="12.75" customHeight="1" x14ac:dyDescent="0.25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  <c r="O11786"/>
      <c r="P11786"/>
      <c r="Q11786"/>
      <c r="R11786"/>
      <c r="S11786"/>
      <c r="T11786"/>
      <c r="U11786"/>
      <c r="V11786"/>
    </row>
    <row r="11787" spans="1:22" ht="12.75" customHeight="1" x14ac:dyDescent="0.25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  <c r="O11787"/>
      <c r="P11787"/>
      <c r="Q11787"/>
      <c r="R11787"/>
      <c r="S11787"/>
      <c r="T11787"/>
      <c r="U11787"/>
      <c r="V11787"/>
    </row>
    <row r="11788" spans="1:22" ht="12.75" customHeight="1" x14ac:dyDescent="0.25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  <c r="O11788"/>
      <c r="P11788"/>
      <c r="Q11788"/>
      <c r="R11788"/>
      <c r="S11788"/>
      <c r="T11788"/>
      <c r="U11788"/>
      <c r="V11788"/>
    </row>
    <row r="11789" spans="1:22" ht="12.75" customHeight="1" x14ac:dyDescent="0.25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  <c r="O11789"/>
      <c r="P11789"/>
      <c r="Q11789"/>
      <c r="R11789"/>
      <c r="S11789"/>
      <c r="T11789"/>
      <c r="U11789"/>
      <c r="V11789"/>
    </row>
    <row r="11790" spans="1:22" ht="12.75" customHeight="1" x14ac:dyDescent="0.25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  <c r="O11790"/>
      <c r="P11790"/>
      <c r="Q11790"/>
      <c r="R11790"/>
      <c r="S11790"/>
      <c r="T11790"/>
      <c r="U11790"/>
      <c r="V11790"/>
    </row>
    <row r="11791" spans="1:22" ht="12.75" customHeight="1" x14ac:dyDescent="0.25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  <c r="O11791"/>
      <c r="P11791"/>
      <c r="Q11791"/>
      <c r="R11791"/>
      <c r="S11791"/>
      <c r="T11791"/>
      <c r="U11791"/>
      <c r="V11791"/>
    </row>
    <row r="11792" spans="1:22" ht="12.75" customHeight="1" x14ac:dyDescent="0.25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  <c r="O11792"/>
      <c r="P11792"/>
      <c r="Q11792"/>
      <c r="R11792"/>
      <c r="S11792"/>
      <c r="T11792"/>
      <c r="U11792"/>
      <c r="V11792"/>
    </row>
    <row r="11793" spans="1:22" ht="12.75" customHeight="1" x14ac:dyDescent="0.25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  <c r="O11793"/>
      <c r="P11793"/>
      <c r="Q11793"/>
      <c r="R11793"/>
      <c r="S11793"/>
      <c r="T11793"/>
      <c r="U11793"/>
      <c r="V11793"/>
    </row>
    <row r="11794" spans="1:22" ht="12.75" customHeight="1" x14ac:dyDescent="0.25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  <c r="O11794"/>
      <c r="P11794"/>
      <c r="Q11794"/>
      <c r="R11794"/>
      <c r="S11794"/>
      <c r="T11794"/>
      <c r="U11794"/>
      <c r="V11794"/>
    </row>
    <row r="11795" spans="1:22" ht="12.75" customHeight="1" x14ac:dyDescent="0.25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  <c r="O11795"/>
      <c r="P11795"/>
      <c r="Q11795"/>
      <c r="R11795"/>
      <c r="S11795"/>
      <c r="T11795"/>
      <c r="U11795"/>
      <c r="V11795"/>
    </row>
    <row r="11796" spans="1:22" ht="12.75" customHeight="1" x14ac:dyDescent="0.25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  <c r="O11796"/>
      <c r="P11796"/>
      <c r="Q11796"/>
      <c r="R11796"/>
      <c r="S11796"/>
      <c r="T11796"/>
      <c r="U11796"/>
      <c r="V11796"/>
    </row>
    <row r="11797" spans="1:22" ht="12.75" customHeight="1" x14ac:dyDescent="0.25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  <c r="O11797"/>
      <c r="P11797"/>
      <c r="Q11797"/>
      <c r="R11797"/>
      <c r="S11797"/>
      <c r="T11797"/>
      <c r="U11797"/>
      <c r="V11797"/>
    </row>
    <row r="11798" spans="1:22" ht="12.75" customHeight="1" x14ac:dyDescent="0.25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  <c r="O11798"/>
      <c r="P11798"/>
      <c r="Q11798"/>
      <c r="R11798"/>
      <c r="S11798"/>
      <c r="T11798"/>
      <c r="U11798"/>
      <c r="V11798"/>
    </row>
    <row r="11799" spans="1:22" ht="12.75" customHeight="1" x14ac:dyDescent="0.25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  <c r="O11799"/>
      <c r="P11799"/>
      <c r="Q11799"/>
      <c r="R11799"/>
      <c r="S11799"/>
      <c r="T11799"/>
      <c r="U11799"/>
      <c r="V11799"/>
    </row>
    <row r="11800" spans="1:22" ht="12.75" customHeight="1" x14ac:dyDescent="0.25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  <c r="O11800"/>
      <c r="P11800"/>
      <c r="Q11800"/>
      <c r="R11800"/>
      <c r="S11800"/>
      <c r="T11800"/>
      <c r="U11800"/>
      <c r="V11800"/>
    </row>
    <row r="11801" spans="1:22" ht="12.75" customHeight="1" x14ac:dyDescent="0.25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  <c r="O11801"/>
      <c r="P11801"/>
      <c r="Q11801"/>
      <c r="R11801"/>
      <c r="S11801"/>
      <c r="T11801"/>
      <c r="U11801"/>
      <c r="V11801"/>
    </row>
    <row r="11802" spans="1:22" ht="12.75" customHeight="1" x14ac:dyDescent="0.25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  <c r="O11802"/>
      <c r="P11802"/>
      <c r="Q11802"/>
      <c r="R11802"/>
      <c r="S11802"/>
      <c r="T11802"/>
      <c r="U11802"/>
      <c r="V11802"/>
    </row>
    <row r="11803" spans="1:22" ht="12.75" customHeight="1" x14ac:dyDescent="0.25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  <c r="O11803"/>
      <c r="P11803"/>
      <c r="Q11803"/>
      <c r="R11803"/>
      <c r="S11803"/>
      <c r="T11803"/>
      <c r="U11803"/>
      <c r="V11803"/>
    </row>
    <row r="11804" spans="1:22" ht="12.75" customHeight="1" x14ac:dyDescent="0.25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  <c r="O11804"/>
      <c r="P11804"/>
      <c r="Q11804"/>
      <c r="R11804"/>
      <c r="S11804"/>
      <c r="T11804"/>
      <c r="U11804"/>
      <c r="V11804"/>
    </row>
    <row r="11805" spans="1:22" ht="12.75" customHeight="1" x14ac:dyDescent="0.25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  <c r="O11805"/>
      <c r="P11805"/>
      <c r="Q11805"/>
      <c r="R11805"/>
      <c r="S11805"/>
      <c r="T11805"/>
      <c r="U11805"/>
      <c r="V11805"/>
    </row>
    <row r="11806" spans="1:22" ht="12.75" customHeight="1" x14ac:dyDescent="0.25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  <c r="O11806"/>
      <c r="P11806"/>
      <c r="Q11806"/>
      <c r="R11806"/>
      <c r="S11806"/>
      <c r="T11806"/>
      <c r="U11806"/>
      <c r="V11806"/>
    </row>
    <row r="11807" spans="1:22" ht="12.75" customHeight="1" x14ac:dyDescent="0.25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  <c r="O11807"/>
      <c r="P11807"/>
      <c r="Q11807"/>
      <c r="R11807"/>
      <c r="S11807"/>
      <c r="T11807"/>
      <c r="U11807"/>
      <c r="V11807"/>
    </row>
    <row r="11808" spans="1:22" ht="12.75" customHeight="1" x14ac:dyDescent="0.25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  <c r="O11808"/>
      <c r="P11808"/>
      <c r="Q11808"/>
      <c r="R11808"/>
      <c r="S11808"/>
      <c r="T11808"/>
      <c r="U11808"/>
      <c r="V11808"/>
    </row>
    <row r="11809" spans="1:22" ht="12.75" customHeight="1" x14ac:dyDescent="0.25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  <c r="O11809"/>
      <c r="P11809"/>
      <c r="Q11809"/>
      <c r="R11809"/>
      <c r="S11809"/>
      <c r="T11809"/>
      <c r="U11809"/>
      <c r="V11809"/>
    </row>
    <row r="11810" spans="1:22" ht="12.75" customHeight="1" x14ac:dyDescent="0.25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  <c r="O11810"/>
      <c r="P11810"/>
      <c r="Q11810"/>
      <c r="R11810"/>
      <c r="S11810"/>
      <c r="T11810"/>
      <c r="U11810"/>
      <c r="V11810"/>
    </row>
    <row r="11811" spans="1:22" ht="12.75" customHeight="1" x14ac:dyDescent="0.25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  <c r="O11811"/>
      <c r="P11811"/>
      <c r="Q11811"/>
      <c r="R11811"/>
      <c r="S11811"/>
      <c r="T11811"/>
      <c r="U11811"/>
      <c r="V11811"/>
    </row>
    <row r="11812" spans="1:22" ht="12.75" customHeight="1" x14ac:dyDescent="0.25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  <c r="O11812"/>
      <c r="P11812"/>
      <c r="Q11812"/>
      <c r="R11812"/>
      <c r="S11812"/>
      <c r="T11812"/>
      <c r="U11812"/>
      <c r="V11812"/>
    </row>
    <row r="11813" spans="1:22" ht="12.75" customHeight="1" x14ac:dyDescent="0.25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  <c r="O11813"/>
      <c r="P11813"/>
      <c r="Q11813"/>
      <c r="R11813"/>
      <c r="S11813"/>
      <c r="T11813"/>
      <c r="U11813"/>
      <c r="V11813"/>
    </row>
    <row r="11814" spans="1:22" ht="12.75" customHeight="1" x14ac:dyDescent="0.25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  <c r="O11814"/>
      <c r="P11814"/>
      <c r="Q11814"/>
      <c r="R11814"/>
      <c r="S11814"/>
      <c r="T11814"/>
      <c r="U11814"/>
      <c r="V11814"/>
    </row>
    <row r="11815" spans="1:22" ht="12.75" customHeight="1" x14ac:dyDescent="0.25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  <c r="O11815"/>
      <c r="P11815"/>
      <c r="Q11815"/>
      <c r="R11815"/>
      <c r="S11815"/>
      <c r="T11815"/>
      <c r="U11815"/>
      <c r="V11815"/>
    </row>
    <row r="11816" spans="1:22" ht="12.75" customHeight="1" x14ac:dyDescent="0.25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  <c r="O11816"/>
      <c r="P11816"/>
      <c r="Q11816"/>
      <c r="R11816"/>
      <c r="S11816"/>
      <c r="T11816"/>
      <c r="U11816"/>
      <c r="V11816"/>
    </row>
    <row r="11817" spans="1:22" ht="12.75" customHeight="1" x14ac:dyDescent="0.25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  <c r="O11817"/>
      <c r="P11817"/>
      <c r="Q11817"/>
      <c r="R11817"/>
      <c r="S11817"/>
      <c r="T11817"/>
      <c r="U11817"/>
      <c r="V11817"/>
    </row>
    <row r="11818" spans="1:22" ht="12.75" customHeight="1" x14ac:dyDescent="0.25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  <c r="O11818"/>
      <c r="P11818"/>
      <c r="Q11818"/>
      <c r="R11818"/>
      <c r="S11818"/>
      <c r="T11818"/>
      <c r="U11818"/>
      <c r="V11818"/>
    </row>
    <row r="11819" spans="1:22" ht="12.75" customHeight="1" x14ac:dyDescent="0.25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  <c r="O11819"/>
      <c r="P11819"/>
      <c r="Q11819"/>
      <c r="R11819"/>
      <c r="S11819"/>
      <c r="T11819"/>
      <c r="U11819"/>
      <c r="V11819"/>
    </row>
    <row r="11820" spans="1:22" ht="12.75" customHeight="1" x14ac:dyDescent="0.25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  <c r="O11820"/>
      <c r="P11820"/>
      <c r="Q11820"/>
      <c r="R11820"/>
      <c r="S11820"/>
      <c r="T11820"/>
      <c r="U11820"/>
      <c r="V11820"/>
    </row>
    <row r="11821" spans="1:22" ht="12.75" customHeight="1" x14ac:dyDescent="0.25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  <c r="O11821"/>
      <c r="P11821"/>
      <c r="Q11821"/>
      <c r="R11821"/>
      <c r="S11821"/>
      <c r="T11821"/>
      <c r="U11821"/>
      <c r="V11821"/>
    </row>
    <row r="11822" spans="1:22" ht="12.75" customHeight="1" x14ac:dyDescent="0.25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  <c r="O11822"/>
      <c r="P11822"/>
      <c r="Q11822"/>
      <c r="R11822"/>
      <c r="S11822"/>
      <c r="T11822"/>
      <c r="U11822"/>
      <c r="V11822"/>
    </row>
    <row r="11823" spans="1:22" ht="12.75" customHeight="1" x14ac:dyDescent="0.25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  <c r="O11823"/>
      <c r="P11823"/>
      <c r="Q11823"/>
      <c r="R11823"/>
      <c r="S11823"/>
      <c r="T11823"/>
      <c r="U11823"/>
      <c r="V11823"/>
    </row>
    <row r="11824" spans="1:22" ht="12.75" customHeight="1" x14ac:dyDescent="0.25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  <c r="O11824"/>
      <c r="P11824"/>
      <c r="Q11824"/>
      <c r="R11824"/>
      <c r="S11824"/>
      <c r="T11824"/>
      <c r="U11824"/>
      <c r="V11824"/>
    </row>
    <row r="11825" spans="1:22" ht="12.75" customHeight="1" x14ac:dyDescent="0.25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  <c r="O11825"/>
      <c r="P11825"/>
      <c r="Q11825"/>
      <c r="R11825"/>
      <c r="S11825"/>
      <c r="T11825"/>
      <c r="U11825"/>
      <c r="V11825"/>
    </row>
    <row r="11826" spans="1:22" ht="12.75" customHeight="1" x14ac:dyDescent="0.25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  <c r="O11826"/>
      <c r="P11826"/>
      <c r="Q11826"/>
      <c r="R11826"/>
      <c r="S11826"/>
      <c r="T11826"/>
      <c r="U11826"/>
      <c r="V11826"/>
    </row>
    <row r="11827" spans="1:22" ht="12.75" customHeight="1" x14ac:dyDescent="0.25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  <c r="O11827"/>
      <c r="P11827"/>
      <c r="Q11827"/>
      <c r="R11827"/>
      <c r="S11827"/>
      <c r="T11827"/>
      <c r="U11827"/>
      <c r="V11827"/>
    </row>
    <row r="11828" spans="1:22" ht="12.75" customHeight="1" x14ac:dyDescent="0.25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  <c r="O11828"/>
      <c r="P11828"/>
      <c r="Q11828"/>
      <c r="R11828"/>
      <c r="S11828"/>
      <c r="T11828"/>
      <c r="U11828"/>
      <c r="V11828"/>
    </row>
    <row r="11829" spans="1:22" ht="12.75" customHeight="1" x14ac:dyDescent="0.25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  <c r="O11829"/>
      <c r="P11829"/>
      <c r="Q11829"/>
      <c r="R11829"/>
      <c r="S11829"/>
      <c r="T11829"/>
      <c r="U11829"/>
      <c r="V11829"/>
    </row>
    <row r="11830" spans="1:22" ht="12.75" customHeight="1" x14ac:dyDescent="0.25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  <c r="O11830"/>
      <c r="P11830"/>
      <c r="Q11830"/>
      <c r="R11830"/>
      <c r="S11830"/>
      <c r="T11830"/>
      <c r="U11830"/>
      <c r="V11830"/>
    </row>
    <row r="11831" spans="1:22" ht="12.75" customHeight="1" x14ac:dyDescent="0.25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  <c r="O11831"/>
      <c r="P11831"/>
      <c r="Q11831"/>
      <c r="R11831"/>
      <c r="S11831"/>
      <c r="T11831"/>
      <c r="U11831"/>
      <c r="V11831"/>
    </row>
    <row r="11832" spans="1:22" ht="12.75" customHeight="1" x14ac:dyDescent="0.25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  <c r="O11832"/>
      <c r="P11832"/>
      <c r="Q11832"/>
      <c r="R11832"/>
      <c r="S11832"/>
      <c r="T11832"/>
      <c r="U11832"/>
      <c r="V11832"/>
    </row>
    <row r="11833" spans="1:22" ht="12.75" customHeight="1" x14ac:dyDescent="0.25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  <c r="O11833"/>
      <c r="P11833"/>
      <c r="Q11833"/>
      <c r="R11833"/>
      <c r="S11833"/>
      <c r="T11833"/>
      <c r="U11833"/>
      <c r="V11833"/>
    </row>
    <row r="11834" spans="1:22" ht="12.75" customHeight="1" x14ac:dyDescent="0.25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  <c r="O11834"/>
      <c r="P11834"/>
      <c r="Q11834"/>
      <c r="R11834"/>
      <c r="S11834"/>
      <c r="T11834"/>
      <c r="U11834"/>
      <c r="V11834"/>
    </row>
    <row r="11835" spans="1:22" ht="12.75" customHeight="1" x14ac:dyDescent="0.25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  <c r="O11835"/>
      <c r="P11835"/>
      <c r="Q11835"/>
      <c r="R11835"/>
      <c r="S11835"/>
      <c r="T11835"/>
      <c r="U11835"/>
      <c r="V11835"/>
    </row>
    <row r="11836" spans="1:22" ht="12.75" customHeight="1" x14ac:dyDescent="0.25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  <c r="O11836"/>
      <c r="P11836"/>
      <c r="Q11836"/>
      <c r="R11836"/>
      <c r="S11836"/>
      <c r="T11836"/>
      <c r="U11836"/>
      <c r="V11836"/>
    </row>
    <row r="11837" spans="1:22" ht="12.75" customHeight="1" x14ac:dyDescent="0.25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  <c r="O11837"/>
      <c r="P11837"/>
      <c r="Q11837"/>
      <c r="R11837"/>
      <c r="S11837"/>
      <c r="T11837"/>
      <c r="U11837"/>
      <c r="V11837"/>
    </row>
    <row r="11838" spans="1:22" ht="12.75" customHeight="1" x14ac:dyDescent="0.25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  <c r="O11838"/>
      <c r="P11838"/>
      <c r="Q11838"/>
      <c r="R11838"/>
      <c r="S11838"/>
      <c r="T11838"/>
      <c r="U11838"/>
      <c r="V11838"/>
    </row>
    <row r="11839" spans="1:22" ht="12.75" customHeight="1" x14ac:dyDescent="0.25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  <c r="O11839"/>
      <c r="P11839"/>
      <c r="Q11839"/>
      <c r="R11839"/>
      <c r="S11839"/>
      <c r="T11839"/>
      <c r="U11839"/>
      <c r="V11839"/>
    </row>
    <row r="11840" spans="1:22" ht="12.75" customHeight="1" x14ac:dyDescent="0.25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  <c r="O11840"/>
      <c r="P11840"/>
      <c r="Q11840"/>
      <c r="R11840"/>
      <c r="S11840"/>
      <c r="T11840"/>
      <c r="U11840"/>
      <c r="V11840"/>
    </row>
    <row r="11841" spans="1:22" ht="12.75" customHeight="1" x14ac:dyDescent="0.25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  <c r="O11841"/>
      <c r="P11841"/>
      <c r="Q11841"/>
      <c r="R11841"/>
      <c r="S11841"/>
      <c r="T11841"/>
      <c r="U11841"/>
      <c r="V11841"/>
    </row>
    <row r="11842" spans="1:22" ht="12.75" customHeight="1" x14ac:dyDescent="0.25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  <c r="O11842"/>
      <c r="P11842"/>
      <c r="Q11842"/>
      <c r="R11842"/>
      <c r="S11842"/>
      <c r="T11842"/>
      <c r="U11842"/>
      <c r="V11842"/>
    </row>
    <row r="11843" spans="1:22" ht="12.75" customHeight="1" x14ac:dyDescent="0.25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  <c r="O11843"/>
      <c r="P11843"/>
      <c r="Q11843"/>
      <c r="R11843"/>
      <c r="S11843"/>
      <c r="T11843"/>
      <c r="U11843"/>
      <c r="V11843"/>
    </row>
    <row r="11844" spans="1:22" ht="12.75" customHeight="1" x14ac:dyDescent="0.25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  <c r="O11844"/>
      <c r="P11844"/>
      <c r="Q11844"/>
      <c r="R11844"/>
      <c r="S11844"/>
      <c r="T11844"/>
      <c r="U11844"/>
      <c r="V11844"/>
    </row>
    <row r="11845" spans="1:22" ht="12.75" customHeight="1" x14ac:dyDescent="0.25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  <c r="O11845"/>
      <c r="P11845"/>
      <c r="Q11845"/>
      <c r="R11845"/>
      <c r="S11845"/>
      <c r="T11845"/>
      <c r="U11845"/>
      <c r="V11845"/>
    </row>
    <row r="11846" spans="1:22" ht="12.75" customHeight="1" x14ac:dyDescent="0.25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  <c r="O11846"/>
      <c r="P11846"/>
      <c r="Q11846"/>
      <c r="R11846"/>
      <c r="S11846"/>
      <c r="T11846"/>
      <c r="U11846"/>
      <c r="V11846"/>
    </row>
    <row r="11847" spans="1:22" ht="12.75" customHeight="1" x14ac:dyDescent="0.25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  <c r="O11847"/>
      <c r="P11847"/>
      <c r="Q11847"/>
      <c r="R11847"/>
      <c r="S11847"/>
      <c r="T11847"/>
      <c r="U11847"/>
      <c r="V11847"/>
    </row>
    <row r="11848" spans="1:22" ht="12.75" customHeight="1" x14ac:dyDescent="0.25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  <c r="O11848"/>
      <c r="P11848"/>
      <c r="Q11848"/>
      <c r="R11848"/>
      <c r="S11848"/>
      <c r="T11848"/>
      <c r="U11848"/>
      <c r="V11848"/>
    </row>
    <row r="11849" spans="1:22" ht="12.75" customHeight="1" x14ac:dyDescent="0.25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  <c r="O11849"/>
      <c r="P11849"/>
      <c r="Q11849"/>
      <c r="R11849"/>
      <c r="S11849"/>
      <c r="T11849"/>
      <c r="U11849"/>
      <c r="V11849"/>
    </row>
    <row r="11850" spans="1:22" ht="12.75" customHeight="1" x14ac:dyDescent="0.25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  <c r="O11850"/>
      <c r="P11850"/>
      <c r="Q11850"/>
      <c r="R11850"/>
      <c r="S11850"/>
      <c r="T11850"/>
      <c r="U11850"/>
      <c r="V11850"/>
    </row>
    <row r="11851" spans="1:22" ht="12.75" customHeight="1" x14ac:dyDescent="0.25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  <c r="O11851"/>
      <c r="P11851"/>
      <c r="Q11851"/>
      <c r="R11851"/>
      <c r="S11851"/>
      <c r="T11851"/>
      <c r="U11851"/>
      <c r="V11851"/>
    </row>
    <row r="11852" spans="1:22" ht="12.75" customHeight="1" x14ac:dyDescent="0.25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  <c r="O11852"/>
      <c r="P11852"/>
      <c r="Q11852"/>
      <c r="R11852"/>
      <c r="S11852"/>
      <c r="T11852"/>
      <c r="U11852"/>
      <c r="V11852"/>
    </row>
    <row r="11853" spans="1:22" ht="12.75" customHeight="1" x14ac:dyDescent="0.25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  <c r="O11853"/>
      <c r="P11853"/>
      <c r="Q11853"/>
      <c r="R11853"/>
      <c r="S11853"/>
      <c r="T11853"/>
      <c r="U11853"/>
      <c r="V11853"/>
    </row>
    <row r="11854" spans="1:22" ht="12.75" customHeight="1" x14ac:dyDescent="0.25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  <c r="O11854"/>
      <c r="P11854"/>
      <c r="Q11854"/>
      <c r="R11854"/>
      <c r="S11854"/>
      <c r="T11854"/>
      <c r="U11854"/>
      <c r="V11854"/>
    </row>
    <row r="11855" spans="1:22" ht="12.75" customHeight="1" x14ac:dyDescent="0.25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  <c r="O11855"/>
      <c r="P11855"/>
      <c r="Q11855"/>
      <c r="R11855"/>
      <c r="S11855"/>
      <c r="T11855"/>
      <c r="U11855"/>
      <c r="V11855"/>
    </row>
    <row r="11856" spans="1:22" ht="12.75" customHeight="1" x14ac:dyDescent="0.25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  <c r="O11856"/>
      <c r="P11856"/>
      <c r="Q11856"/>
      <c r="R11856"/>
      <c r="S11856"/>
      <c r="T11856"/>
      <c r="U11856"/>
      <c r="V11856"/>
    </row>
    <row r="11857" spans="1:22" ht="12.75" customHeight="1" x14ac:dyDescent="0.25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  <c r="O11857"/>
      <c r="P11857"/>
      <c r="Q11857"/>
      <c r="R11857"/>
      <c r="S11857"/>
      <c r="T11857"/>
      <c r="U11857"/>
      <c r="V11857"/>
    </row>
    <row r="11858" spans="1:22" ht="12.75" customHeight="1" x14ac:dyDescent="0.25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  <c r="O11858"/>
      <c r="P11858"/>
      <c r="Q11858"/>
      <c r="R11858"/>
      <c r="S11858"/>
      <c r="T11858"/>
      <c r="U11858"/>
      <c r="V11858"/>
    </row>
    <row r="11859" spans="1:22" ht="12.75" customHeight="1" x14ac:dyDescent="0.25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  <c r="O11859"/>
      <c r="P11859"/>
      <c r="Q11859"/>
      <c r="R11859"/>
      <c r="S11859"/>
      <c r="T11859"/>
      <c r="U11859"/>
      <c r="V11859"/>
    </row>
    <row r="11860" spans="1:22" ht="12.75" customHeight="1" x14ac:dyDescent="0.25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  <c r="O11860"/>
      <c r="P11860"/>
      <c r="Q11860"/>
      <c r="R11860"/>
      <c r="S11860"/>
      <c r="T11860"/>
      <c r="U11860"/>
      <c r="V11860"/>
    </row>
    <row r="11861" spans="1:22" ht="12.75" customHeight="1" x14ac:dyDescent="0.25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  <c r="O11861"/>
      <c r="P11861"/>
      <c r="Q11861"/>
      <c r="R11861"/>
      <c r="S11861"/>
      <c r="T11861"/>
      <c r="U11861"/>
      <c r="V11861"/>
    </row>
    <row r="11862" spans="1:22" ht="12.75" customHeight="1" x14ac:dyDescent="0.25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  <c r="O11862"/>
      <c r="P11862"/>
      <c r="Q11862"/>
      <c r="R11862"/>
      <c r="S11862"/>
      <c r="T11862"/>
      <c r="U11862"/>
      <c r="V11862"/>
    </row>
    <row r="11863" spans="1:22" ht="12.75" customHeight="1" x14ac:dyDescent="0.25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  <c r="O11863"/>
      <c r="P11863"/>
      <c r="Q11863"/>
      <c r="R11863"/>
      <c r="S11863"/>
      <c r="T11863"/>
      <c r="U11863"/>
      <c r="V11863"/>
    </row>
    <row r="11864" spans="1:22" ht="12.75" customHeight="1" x14ac:dyDescent="0.25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  <c r="O11864"/>
      <c r="P11864"/>
      <c r="Q11864"/>
      <c r="R11864"/>
      <c r="S11864"/>
      <c r="T11864"/>
      <c r="U11864"/>
      <c r="V11864"/>
    </row>
    <row r="11865" spans="1:22" ht="12.75" customHeight="1" x14ac:dyDescent="0.25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  <c r="O11865"/>
      <c r="P11865"/>
      <c r="Q11865"/>
      <c r="R11865"/>
      <c r="S11865"/>
      <c r="T11865"/>
      <c r="U11865"/>
      <c r="V11865"/>
    </row>
    <row r="11866" spans="1:22" ht="12.75" customHeight="1" x14ac:dyDescent="0.25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  <c r="O11866"/>
      <c r="P11866"/>
      <c r="Q11866"/>
      <c r="R11866"/>
      <c r="S11866"/>
      <c r="T11866"/>
      <c r="U11866"/>
      <c r="V11866"/>
    </row>
    <row r="11867" spans="1:22" ht="12.75" customHeight="1" x14ac:dyDescent="0.25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  <c r="O11867"/>
      <c r="P11867"/>
      <c r="Q11867"/>
      <c r="R11867"/>
      <c r="S11867"/>
      <c r="T11867"/>
      <c r="U11867"/>
      <c r="V11867"/>
    </row>
    <row r="11868" spans="1:22" ht="12.75" customHeight="1" x14ac:dyDescent="0.25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  <c r="O11868"/>
      <c r="P11868"/>
      <c r="Q11868"/>
      <c r="R11868"/>
      <c r="S11868"/>
      <c r="T11868"/>
      <c r="U11868"/>
      <c r="V11868"/>
    </row>
    <row r="11869" spans="1:22" ht="12.75" customHeight="1" x14ac:dyDescent="0.25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  <c r="O11869"/>
      <c r="P11869"/>
      <c r="Q11869"/>
      <c r="R11869"/>
      <c r="S11869"/>
      <c r="T11869"/>
      <c r="U11869"/>
      <c r="V11869"/>
    </row>
    <row r="11870" spans="1:22" ht="12.75" customHeight="1" x14ac:dyDescent="0.25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  <c r="O11870"/>
      <c r="P11870"/>
      <c r="Q11870"/>
      <c r="R11870"/>
      <c r="S11870"/>
      <c r="T11870"/>
      <c r="U11870"/>
      <c r="V11870"/>
    </row>
    <row r="11871" spans="1:22" ht="12.75" customHeight="1" x14ac:dyDescent="0.25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  <c r="O11871"/>
      <c r="P11871"/>
      <c r="Q11871"/>
      <c r="R11871"/>
      <c r="S11871"/>
      <c r="T11871"/>
      <c r="U11871"/>
      <c r="V11871"/>
    </row>
    <row r="11872" spans="1:22" ht="12.75" customHeight="1" x14ac:dyDescent="0.25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  <c r="O11872"/>
      <c r="P11872"/>
      <c r="Q11872"/>
      <c r="R11872"/>
      <c r="S11872"/>
      <c r="T11872"/>
      <c r="U11872"/>
      <c r="V11872"/>
    </row>
    <row r="11873" spans="1:22" ht="12.75" customHeight="1" x14ac:dyDescent="0.25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  <c r="O11873"/>
      <c r="P11873"/>
      <c r="Q11873"/>
      <c r="R11873"/>
      <c r="S11873"/>
      <c r="T11873"/>
      <c r="U11873"/>
      <c r="V11873"/>
    </row>
    <row r="11874" spans="1:22" ht="12.75" customHeight="1" x14ac:dyDescent="0.25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  <c r="O11874"/>
      <c r="P11874"/>
      <c r="Q11874"/>
      <c r="R11874"/>
      <c r="S11874"/>
      <c r="T11874"/>
      <c r="U11874"/>
      <c r="V11874"/>
    </row>
    <row r="11875" spans="1:22" ht="12.75" customHeight="1" x14ac:dyDescent="0.25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  <c r="O11875"/>
      <c r="P11875"/>
      <c r="Q11875"/>
      <c r="R11875"/>
      <c r="S11875"/>
      <c r="T11875"/>
      <c r="U11875"/>
      <c r="V11875"/>
    </row>
    <row r="11876" spans="1:22" ht="12.75" customHeight="1" x14ac:dyDescent="0.25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  <c r="O11876"/>
      <c r="P11876"/>
      <c r="Q11876"/>
      <c r="R11876"/>
      <c r="S11876"/>
      <c r="T11876"/>
      <c r="U11876"/>
      <c r="V11876"/>
    </row>
    <row r="11877" spans="1:22" ht="12.75" customHeight="1" x14ac:dyDescent="0.25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  <c r="O11877"/>
      <c r="P11877"/>
      <c r="Q11877"/>
      <c r="R11877"/>
      <c r="S11877"/>
      <c r="T11877"/>
      <c r="U11877"/>
      <c r="V11877"/>
    </row>
    <row r="11878" spans="1:22" ht="12.75" customHeight="1" x14ac:dyDescent="0.25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  <c r="O11878"/>
      <c r="P11878"/>
      <c r="Q11878"/>
      <c r="R11878"/>
      <c r="S11878"/>
      <c r="T11878"/>
      <c r="U11878"/>
      <c r="V11878"/>
    </row>
    <row r="11879" spans="1:22" ht="12.75" customHeight="1" x14ac:dyDescent="0.25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  <c r="O11879"/>
      <c r="P11879"/>
      <c r="Q11879"/>
      <c r="R11879"/>
      <c r="S11879"/>
      <c r="T11879"/>
      <c r="U11879"/>
      <c r="V11879"/>
    </row>
    <row r="11880" spans="1:22" ht="12.75" customHeight="1" x14ac:dyDescent="0.25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  <c r="O11880"/>
      <c r="P11880"/>
      <c r="Q11880"/>
      <c r="R11880"/>
      <c r="S11880"/>
      <c r="T11880"/>
      <c r="U11880"/>
      <c r="V11880"/>
    </row>
    <row r="11881" spans="1:22" ht="12.75" customHeight="1" x14ac:dyDescent="0.25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  <c r="O11881"/>
      <c r="P11881"/>
      <c r="Q11881"/>
      <c r="R11881"/>
      <c r="S11881"/>
      <c r="T11881"/>
      <c r="U11881"/>
      <c r="V11881"/>
    </row>
    <row r="11882" spans="1:22" ht="12.75" customHeight="1" x14ac:dyDescent="0.25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  <c r="O11882"/>
      <c r="P11882"/>
      <c r="Q11882"/>
      <c r="R11882"/>
      <c r="S11882"/>
      <c r="T11882"/>
      <c r="U11882"/>
      <c r="V11882"/>
    </row>
    <row r="11883" spans="1:22" ht="12.75" customHeight="1" x14ac:dyDescent="0.25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  <c r="O11883"/>
      <c r="P11883"/>
      <c r="Q11883"/>
      <c r="R11883"/>
      <c r="S11883"/>
      <c r="T11883"/>
      <c r="U11883"/>
      <c r="V11883"/>
    </row>
    <row r="11884" spans="1:22" ht="12.75" customHeight="1" x14ac:dyDescent="0.25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  <c r="O11884"/>
      <c r="P11884"/>
      <c r="Q11884"/>
      <c r="R11884"/>
      <c r="S11884"/>
      <c r="T11884"/>
      <c r="U11884"/>
      <c r="V11884"/>
    </row>
    <row r="11885" spans="1:22" ht="12.75" customHeight="1" x14ac:dyDescent="0.25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  <c r="O11885"/>
      <c r="P11885"/>
      <c r="Q11885"/>
      <c r="R11885"/>
      <c r="S11885"/>
      <c r="T11885"/>
      <c r="U11885"/>
      <c r="V11885"/>
    </row>
    <row r="11886" spans="1:22" ht="12.75" customHeight="1" x14ac:dyDescent="0.25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  <c r="O11886"/>
      <c r="P11886"/>
      <c r="Q11886"/>
      <c r="R11886"/>
      <c r="S11886"/>
      <c r="T11886"/>
      <c r="U11886"/>
      <c r="V11886"/>
    </row>
    <row r="11887" spans="1:22" ht="12.75" customHeight="1" x14ac:dyDescent="0.25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  <c r="O11887"/>
      <c r="P11887"/>
      <c r="Q11887"/>
      <c r="R11887"/>
      <c r="S11887"/>
      <c r="T11887"/>
      <c r="U11887"/>
      <c r="V11887"/>
    </row>
    <row r="11888" spans="1:22" ht="12.75" customHeight="1" x14ac:dyDescent="0.25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  <c r="O11888"/>
      <c r="P11888"/>
      <c r="Q11888"/>
      <c r="R11888"/>
      <c r="S11888"/>
      <c r="T11888"/>
      <c r="U11888"/>
      <c r="V11888"/>
    </row>
    <row r="11889" spans="1:22" ht="12.75" customHeight="1" x14ac:dyDescent="0.25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  <c r="O11889"/>
      <c r="P11889"/>
      <c r="Q11889"/>
      <c r="R11889"/>
      <c r="S11889"/>
      <c r="T11889"/>
      <c r="U11889"/>
      <c r="V11889"/>
    </row>
    <row r="11890" spans="1:22" ht="12.75" customHeight="1" x14ac:dyDescent="0.25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  <c r="O11890"/>
      <c r="P11890"/>
      <c r="Q11890"/>
      <c r="R11890"/>
      <c r="S11890"/>
      <c r="T11890"/>
      <c r="U11890"/>
      <c r="V11890"/>
    </row>
    <row r="11891" spans="1:22" ht="12.75" customHeight="1" x14ac:dyDescent="0.25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  <c r="O11891"/>
      <c r="P11891"/>
      <c r="Q11891"/>
      <c r="R11891"/>
      <c r="S11891"/>
      <c r="T11891"/>
      <c r="U11891"/>
      <c r="V11891"/>
    </row>
    <row r="11892" spans="1:22" ht="12.75" customHeight="1" x14ac:dyDescent="0.25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  <c r="O11892"/>
      <c r="P11892"/>
      <c r="Q11892"/>
      <c r="R11892"/>
      <c r="S11892"/>
      <c r="T11892"/>
      <c r="U11892"/>
      <c r="V11892"/>
    </row>
    <row r="11893" spans="1:22" ht="12.75" customHeight="1" x14ac:dyDescent="0.25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  <c r="O11893"/>
      <c r="P11893"/>
      <c r="Q11893"/>
      <c r="R11893"/>
      <c r="S11893"/>
      <c r="T11893"/>
      <c r="U11893"/>
      <c r="V11893"/>
    </row>
    <row r="11894" spans="1:22" ht="12.75" customHeight="1" x14ac:dyDescent="0.25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  <c r="O11894"/>
      <c r="P11894"/>
      <c r="Q11894"/>
      <c r="R11894"/>
      <c r="S11894"/>
      <c r="T11894"/>
      <c r="U11894"/>
      <c r="V11894"/>
    </row>
    <row r="11895" spans="1:22" ht="12.75" customHeight="1" x14ac:dyDescent="0.25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  <c r="O11895"/>
      <c r="P11895"/>
      <c r="Q11895"/>
      <c r="R11895"/>
      <c r="S11895"/>
      <c r="T11895"/>
      <c r="U11895"/>
      <c r="V11895"/>
    </row>
    <row r="11896" spans="1:22" ht="12.75" customHeight="1" x14ac:dyDescent="0.25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  <c r="O11896"/>
      <c r="P11896"/>
      <c r="Q11896"/>
      <c r="R11896"/>
      <c r="S11896"/>
      <c r="T11896"/>
      <c r="U11896"/>
      <c r="V11896"/>
    </row>
    <row r="11897" spans="1:22" ht="12.75" customHeight="1" x14ac:dyDescent="0.25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  <c r="O11897"/>
      <c r="P11897"/>
      <c r="Q11897"/>
      <c r="R11897"/>
      <c r="S11897"/>
      <c r="T11897"/>
      <c r="U11897"/>
      <c r="V11897"/>
    </row>
    <row r="11898" spans="1:22" ht="12.75" customHeight="1" x14ac:dyDescent="0.25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  <c r="O11898"/>
      <c r="P11898"/>
      <c r="Q11898"/>
      <c r="R11898"/>
      <c r="S11898"/>
      <c r="T11898"/>
      <c r="U11898"/>
      <c r="V11898"/>
    </row>
    <row r="11899" spans="1:22" ht="12.75" customHeight="1" x14ac:dyDescent="0.25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  <c r="O11899"/>
      <c r="P11899"/>
      <c r="Q11899"/>
      <c r="R11899"/>
      <c r="S11899"/>
      <c r="T11899"/>
      <c r="U11899"/>
      <c r="V11899"/>
    </row>
    <row r="11900" spans="1:22" ht="12.75" customHeight="1" x14ac:dyDescent="0.25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  <c r="O11900"/>
      <c r="P11900"/>
      <c r="Q11900"/>
      <c r="R11900"/>
      <c r="S11900"/>
      <c r="T11900"/>
      <c r="U11900"/>
      <c r="V11900"/>
    </row>
    <row r="11901" spans="1:22" ht="12.75" customHeight="1" x14ac:dyDescent="0.25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  <c r="O11901"/>
      <c r="P11901"/>
      <c r="Q11901"/>
      <c r="R11901"/>
      <c r="S11901"/>
      <c r="T11901"/>
      <c r="U11901"/>
      <c r="V11901"/>
    </row>
    <row r="11902" spans="1:22" ht="12.75" customHeight="1" x14ac:dyDescent="0.25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  <c r="O11902"/>
      <c r="P11902"/>
      <c r="Q11902"/>
      <c r="R11902"/>
      <c r="S11902"/>
      <c r="T11902"/>
      <c r="U11902"/>
      <c r="V11902"/>
    </row>
    <row r="11903" spans="1:22" ht="12.75" customHeight="1" x14ac:dyDescent="0.25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  <c r="O11903"/>
      <c r="P11903"/>
      <c r="Q11903"/>
      <c r="R11903"/>
      <c r="S11903"/>
      <c r="T11903"/>
      <c r="U11903"/>
      <c r="V11903"/>
    </row>
    <row r="11904" spans="1:22" ht="12.75" customHeight="1" x14ac:dyDescent="0.25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  <c r="O11904"/>
      <c r="P11904"/>
      <c r="Q11904"/>
      <c r="R11904"/>
      <c r="S11904"/>
      <c r="T11904"/>
      <c r="U11904"/>
      <c r="V11904"/>
    </row>
    <row r="11905" spans="1:22" ht="12.75" customHeight="1" x14ac:dyDescent="0.25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  <c r="O11905"/>
      <c r="P11905"/>
      <c r="Q11905"/>
      <c r="R11905"/>
      <c r="S11905"/>
      <c r="T11905"/>
      <c r="U11905"/>
      <c r="V11905"/>
    </row>
    <row r="11906" spans="1:22" ht="12.75" customHeight="1" x14ac:dyDescent="0.25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  <c r="O11906"/>
      <c r="P11906"/>
      <c r="Q11906"/>
      <c r="R11906"/>
      <c r="S11906"/>
      <c r="T11906"/>
      <c r="U11906"/>
      <c r="V11906"/>
    </row>
    <row r="11907" spans="1:22" ht="12.75" customHeight="1" x14ac:dyDescent="0.25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  <c r="O11907"/>
      <c r="P11907"/>
      <c r="Q11907"/>
      <c r="R11907"/>
      <c r="S11907"/>
      <c r="T11907"/>
      <c r="U11907"/>
      <c r="V11907"/>
    </row>
    <row r="11908" spans="1:22" ht="12.75" customHeight="1" x14ac:dyDescent="0.25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  <c r="O11908"/>
      <c r="P11908"/>
      <c r="Q11908"/>
      <c r="R11908"/>
      <c r="S11908"/>
      <c r="T11908"/>
      <c r="U11908"/>
      <c r="V11908"/>
    </row>
    <row r="11909" spans="1:22" ht="12.75" customHeight="1" x14ac:dyDescent="0.25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  <c r="O11909"/>
      <c r="P11909"/>
      <c r="Q11909"/>
      <c r="R11909"/>
      <c r="S11909"/>
      <c r="T11909"/>
      <c r="U11909"/>
      <c r="V11909"/>
    </row>
    <row r="11910" spans="1:22" ht="12.75" customHeight="1" x14ac:dyDescent="0.25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  <c r="O11910"/>
      <c r="P11910"/>
      <c r="Q11910"/>
      <c r="R11910"/>
      <c r="S11910"/>
      <c r="T11910"/>
      <c r="U11910"/>
      <c r="V11910"/>
    </row>
    <row r="11911" spans="1:22" ht="12.75" customHeight="1" x14ac:dyDescent="0.25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  <c r="O11911"/>
      <c r="P11911"/>
      <c r="Q11911"/>
      <c r="R11911"/>
      <c r="S11911"/>
      <c r="T11911"/>
      <c r="U11911"/>
      <c r="V11911"/>
    </row>
    <row r="11912" spans="1:22" ht="12.75" customHeight="1" x14ac:dyDescent="0.25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  <c r="O11912"/>
      <c r="P11912"/>
      <c r="Q11912"/>
      <c r="R11912"/>
      <c r="S11912"/>
      <c r="T11912"/>
      <c r="U11912"/>
      <c r="V11912"/>
    </row>
    <row r="11913" spans="1:22" ht="12.75" customHeight="1" x14ac:dyDescent="0.25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  <c r="O11913"/>
      <c r="P11913"/>
      <c r="Q11913"/>
      <c r="R11913"/>
      <c r="S11913"/>
      <c r="T11913"/>
      <c r="U11913"/>
      <c r="V11913"/>
    </row>
    <row r="11914" spans="1:22" ht="12.75" customHeight="1" x14ac:dyDescent="0.25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  <c r="O11914"/>
      <c r="P11914"/>
      <c r="Q11914"/>
      <c r="R11914"/>
      <c r="S11914"/>
      <c r="T11914"/>
      <c r="U11914"/>
      <c r="V11914"/>
    </row>
    <row r="11915" spans="1:22" ht="12.75" customHeight="1" x14ac:dyDescent="0.25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  <c r="O11915"/>
      <c r="P11915"/>
      <c r="Q11915"/>
      <c r="R11915"/>
      <c r="S11915"/>
      <c r="T11915"/>
      <c r="U11915"/>
      <c r="V11915"/>
    </row>
    <row r="11916" spans="1:22" ht="12.75" customHeight="1" x14ac:dyDescent="0.25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  <c r="O11916"/>
      <c r="P11916"/>
      <c r="Q11916"/>
      <c r="R11916"/>
      <c r="S11916"/>
      <c r="T11916"/>
      <c r="U11916"/>
      <c r="V11916"/>
    </row>
    <row r="11917" spans="1:22" ht="12.75" customHeight="1" x14ac:dyDescent="0.25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  <c r="O11917"/>
      <c r="P11917"/>
      <c r="Q11917"/>
      <c r="R11917"/>
      <c r="S11917"/>
      <c r="T11917"/>
      <c r="U11917"/>
      <c r="V11917"/>
    </row>
    <row r="11918" spans="1:22" ht="12.75" customHeight="1" x14ac:dyDescent="0.25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  <c r="O11918"/>
      <c r="P11918"/>
      <c r="Q11918"/>
      <c r="R11918"/>
      <c r="S11918"/>
      <c r="T11918"/>
      <c r="U11918"/>
      <c r="V11918"/>
    </row>
    <row r="11919" spans="1:22" ht="12.75" customHeight="1" x14ac:dyDescent="0.25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  <c r="O11919"/>
      <c r="P11919"/>
      <c r="Q11919"/>
      <c r="R11919"/>
      <c r="S11919"/>
      <c r="T11919"/>
      <c r="U11919"/>
      <c r="V11919"/>
    </row>
    <row r="11920" spans="1:22" ht="12.75" customHeight="1" x14ac:dyDescent="0.25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  <c r="O11920"/>
      <c r="P11920"/>
      <c r="Q11920"/>
      <c r="R11920"/>
      <c r="S11920"/>
      <c r="T11920"/>
      <c r="U11920"/>
      <c r="V11920"/>
    </row>
    <row r="11921" spans="1:22" ht="12.75" customHeight="1" x14ac:dyDescent="0.25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  <c r="O11921"/>
      <c r="P11921"/>
      <c r="Q11921"/>
      <c r="R11921"/>
      <c r="S11921"/>
      <c r="T11921"/>
      <c r="U11921"/>
      <c r="V11921"/>
    </row>
    <row r="11922" spans="1:22" ht="12.75" customHeight="1" x14ac:dyDescent="0.25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  <c r="O11922"/>
      <c r="P11922"/>
      <c r="Q11922"/>
      <c r="R11922"/>
      <c r="S11922"/>
      <c r="T11922"/>
      <c r="U11922"/>
      <c r="V11922"/>
    </row>
    <row r="11923" spans="1:22" ht="12.75" customHeight="1" x14ac:dyDescent="0.25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  <c r="O11923"/>
      <c r="P11923"/>
      <c r="Q11923"/>
      <c r="R11923"/>
      <c r="S11923"/>
      <c r="T11923"/>
      <c r="U11923"/>
      <c r="V11923"/>
    </row>
    <row r="11924" spans="1:22" ht="12.75" customHeight="1" x14ac:dyDescent="0.25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  <c r="O11924"/>
      <c r="P11924"/>
      <c r="Q11924"/>
      <c r="R11924"/>
      <c r="S11924"/>
      <c r="T11924"/>
      <c r="U11924"/>
      <c r="V11924"/>
    </row>
    <row r="11925" spans="1:22" ht="12.75" customHeight="1" x14ac:dyDescent="0.25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  <c r="O11925"/>
      <c r="P11925"/>
      <c r="Q11925"/>
      <c r="R11925"/>
      <c r="S11925"/>
      <c r="T11925"/>
      <c r="U11925"/>
      <c r="V11925"/>
    </row>
    <row r="11926" spans="1:22" ht="12.75" customHeight="1" x14ac:dyDescent="0.25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  <c r="O11926"/>
      <c r="P11926"/>
      <c r="Q11926"/>
      <c r="R11926"/>
      <c r="S11926"/>
      <c r="T11926"/>
      <c r="U11926"/>
      <c r="V11926"/>
    </row>
    <row r="11927" spans="1:22" ht="12.75" customHeight="1" x14ac:dyDescent="0.25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  <c r="O11927"/>
      <c r="P11927"/>
      <c r="Q11927"/>
      <c r="R11927"/>
      <c r="S11927"/>
      <c r="T11927"/>
      <c r="U11927"/>
      <c r="V11927"/>
    </row>
    <row r="11928" spans="1:22" ht="12.75" customHeight="1" x14ac:dyDescent="0.25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  <c r="O11928"/>
      <c r="P11928"/>
      <c r="Q11928"/>
      <c r="R11928"/>
      <c r="S11928"/>
      <c r="T11928"/>
      <c r="U11928"/>
      <c r="V11928"/>
    </row>
    <row r="11929" spans="1:22" ht="12.75" customHeight="1" x14ac:dyDescent="0.25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  <c r="O11929"/>
      <c r="P11929"/>
      <c r="Q11929"/>
      <c r="R11929"/>
      <c r="S11929"/>
      <c r="T11929"/>
      <c r="U11929"/>
      <c r="V11929"/>
    </row>
    <row r="11930" spans="1:22" ht="12.75" customHeight="1" x14ac:dyDescent="0.25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  <c r="O11930"/>
      <c r="P11930"/>
      <c r="Q11930"/>
      <c r="R11930"/>
      <c r="S11930"/>
      <c r="T11930"/>
      <c r="U11930"/>
      <c r="V11930"/>
    </row>
    <row r="11931" spans="1:22" ht="12.75" customHeight="1" x14ac:dyDescent="0.25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  <c r="O11931"/>
      <c r="P11931"/>
      <c r="Q11931"/>
      <c r="R11931"/>
      <c r="S11931"/>
      <c r="T11931"/>
      <c r="U11931"/>
      <c r="V11931"/>
    </row>
    <row r="11932" spans="1:22" ht="12.75" customHeight="1" x14ac:dyDescent="0.25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  <c r="O11932"/>
      <c r="P11932"/>
      <c r="Q11932"/>
      <c r="R11932"/>
      <c r="S11932"/>
      <c r="T11932"/>
      <c r="U11932"/>
      <c r="V11932"/>
    </row>
    <row r="11933" spans="1:22" ht="12.75" customHeight="1" x14ac:dyDescent="0.25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  <c r="O11933"/>
      <c r="P11933"/>
      <c r="Q11933"/>
      <c r="R11933"/>
      <c r="S11933"/>
      <c r="T11933"/>
      <c r="U11933"/>
      <c r="V11933"/>
    </row>
    <row r="11934" spans="1:22" ht="12.75" customHeight="1" x14ac:dyDescent="0.25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  <c r="O11934"/>
      <c r="P11934"/>
      <c r="Q11934"/>
      <c r="R11934"/>
      <c r="S11934"/>
      <c r="T11934"/>
      <c r="U11934"/>
      <c r="V11934"/>
    </row>
    <row r="11935" spans="1:22" ht="12.75" customHeight="1" x14ac:dyDescent="0.25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  <c r="O11935"/>
      <c r="P11935"/>
      <c r="Q11935"/>
      <c r="R11935"/>
      <c r="S11935"/>
      <c r="T11935"/>
      <c r="U11935"/>
      <c r="V11935"/>
    </row>
    <row r="11936" spans="1:22" ht="12.75" customHeight="1" x14ac:dyDescent="0.25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  <c r="O11936"/>
      <c r="P11936"/>
      <c r="Q11936"/>
      <c r="R11936"/>
      <c r="S11936"/>
      <c r="T11936"/>
      <c r="U11936"/>
      <c r="V11936"/>
    </row>
    <row r="11937" spans="1:22" ht="12.75" customHeight="1" x14ac:dyDescent="0.25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  <c r="O11937"/>
      <c r="P11937"/>
      <c r="Q11937"/>
      <c r="R11937"/>
      <c r="S11937"/>
      <c r="T11937"/>
      <c r="U11937"/>
      <c r="V11937"/>
    </row>
    <row r="11938" spans="1:22" ht="12.75" customHeight="1" x14ac:dyDescent="0.25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  <c r="O11938"/>
      <c r="P11938"/>
      <c r="Q11938"/>
      <c r="R11938"/>
      <c r="S11938"/>
      <c r="T11938"/>
      <c r="U11938"/>
      <c r="V11938"/>
    </row>
    <row r="11939" spans="1:22" ht="12.75" customHeight="1" x14ac:dyDescent="0.25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  <c r="O11939"/>
      <c r="P11939"/>
      <c r="Q11939"/>
      <c r="R11939"/>
      <c r="S11939"/>
      <c r="T11939"/>
      <c r="U11939"/>
      <c r="V11939"/>
    </row>
    <row r="11940" spans="1:22" ht="12.75" customHeight="1" x14ac:dyDescent="0.25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  <c r="O11940"/>
      <c r="P11940"/>
      <c r="Q11940"/>
      <c r="R11940"/>
      <c r="S11940"/>
      <c r="T11940"/>
      <c r="U11940"/>
      <c r="V11940"/>
    </row>
    <row r="11941" spans="1:22" ht="12.75" customHeight="1" x14ac:dyDescent="0.25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  <c r="O11941"/>
      <c r="P11941"/>
      <c r="Q11941"/>
      <c r="R11941"/>
      <c r="S11941"/>
      <c r="T11941"/>
      <c r="U11941"/>
      <c r="V11941"/>
    </row>
    <row r="11942" spans="1:22" ht="12.75" customHeight="1" x14ac:dyDescent="0.25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  <c r="O11942"/>
      <c r="P11942"/>
      <c r="Q11942"/>
      <c r="R11942"/>
      <c r="S11942"/>
      <c r="T11942"/>
      <c r="U11942"/>
      <c r="V11942"/>
    </row>
    <row r="11943" spans="1:22" ht="12.75" customHeight="1" x14ac:dyDescent="0.25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  <c r="O11943"/>
      <c r="P11943"/>
      <c r="Q11943"/>
      <c r="R11943"/>
      <c r="S11943"/>
      <c r="T11943"/>
      <c r="U11943"/>
      <c r="V11943"/>
    </row>
    <row r="11944" spans="1:22" ht="12.75" customHeight="1" x14ac:dyDescent="0.25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  <c r="O11944"/>
      <c r="P11944"/>
      <c r="Q11944"/>
      <c r="R11944"/>
      <c r="S11944"/>
      <c r="T11944"/>
      <c r="U11944"/>
      <c r="V11944"/>
    </row>
    <row r="11945" spans="1:22" ht="12.75" customHeight="1" x14ac:dyDescent="0.25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  <c r="O11945"/>
      <c r="P11945"/>
      <c r="Q11945"/>
      <c r="R11945"/>
      <c r="S11945"/>
      <c r="T11945"/>
      <c r="U11945"/>
      <c r="V11945"/>
    </row>
    <row r="11946" spans="1:22" ht="12.75" customHeight="1" x14ac:dyDescent="0.25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  <c r="O11946"/>
      <c r="P11946"/>
      <c r="Q11946"/>
      <c r="R11946"/>
      <c r="S11946"/>
      <c r="T11946"/>
      <c r="U11946"/>
      <c r="V11946"/>
    </row>
    <row r="11947" spans="1:22" ht="12.75" customHeight="1" x14ac:dyDescent="0.25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  <c r="O11947"/>
      <c r="P11947"/>
      <c r="Q11947"/>
      <c r="R11947"/>
      <c r="S11947"/>
      <c r="T11947"/>
      <c r="U11947"/>
      <c r="V11947"/>
    </row>
    <row r="11948" spans="1:22" ht="12.75" customHeight="1" x14ac:dyDescent="0.25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  <c r="O11948"/>
      <c r="P11948"/>
      <c r="Q11948"/>
      <c r="R11948"/>
      <c r="S11948"/>
      <c r="T11948"/>
      <c r="U11948"/>
      <c r="V11948"/>
    </row>
    <row r="11949" spans="1:22" ht="12.75" customHeight="1" x14ac:dyDescent="0.25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  <c r="O11949"/>
      <c r="P11949"/>
      <c r="Q11949"/>
      <c r="R11949"/>
      <c r="S11949"/>
      <c r="T11949"/>
      <c r="U11949"/>
      <c r="V11949"/>
    </row>
    <row r="11950" spans="1:22" ht="12.75" customHeight="1" x14ac:dyDescent="0.25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  <c r="O11950"/>
      <c r="P11950"/>
      <c r="Q11950"/>
      <c r="R11950"/>
      <c r="S11950"/>
      <c r="T11950"/>
      <c r="U11950"/>
      <c r="V11950"/>
    </row>
    <row r="11951" spans="1:22" ht="12.75" customHeight="1" x14ac:dyDescent="0.25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  <c r="O11951"/>
      <c r="P11951"/>
      <c r="Q11951"/>
      <c r="R11951"/>
      <c r="S11951"/>
      <c r="T11951"/>
      <c r="U11951"/>
      <c r="V11951"/>
    </row>
    <row r="11952" spans="1:22" ht="12.75" customHeight="1" x14ac:dyDescent="0.25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  <c r="O11952"/>
      <c r="P11952"/>
      <c r="Q11952"/>
      <c r="R11952"/>
      <c r="S11952"/>
      <c r="T11952"/>
      <c r="U11952"/>
      <c r="V11952"/>
    </row>
    <row r="11953" spans="1:22" ht="12.75" customHeight="1" x14ac:dyDescent="0.25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  <c r="O11953"/>
      <c r="P11953"/>
      <c r="Q11953"/>
      <c r="R11953"/>
      <c r="S11953"/>
      <c r="T11953"/>
      <c r="U11953"/>
      <c r="V11953"/>
    </row>
    <row r="11954" spans="1:22" ht="12.75" customHeight="1" x14ac:dyDescent="0.25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  <c r="O11954"/>
      <c r="P11954"/>
      <c r="Q11954"/>
      <c r="R11954"/>
      <c r="S11954"/>
      <c r="T11954"/>
      <c r="U11954"/>
      <c r="V11954"/>
    </row>
    <row r="11955" spans="1:22" ht="12.75" customHeight="1" x14ac:dyDescent="0.25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  <c r="O11955"/>
      <c r="P11955"/>
      <c r="Q11955"/>
      <c r="R11955"/>
      <c r="S11955"/>
      <c r="T11955"/>
      <c r="U11955"/>
      <c r="V11955"/>
    </row>
    <row r="11956" spans="1:22" ht="12.75" customHeight="1" x14ac:dyDescent="0.25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  <c r="O11956"/>
      <c r="P11956"/>
      <c r="Q11956"/>
      <c r="R11956"/>
      <c r="S11956"/>
      <c r="T11956"/>
      <c r="U11956"/>
      <c r="V11956"/>
    </row>
    <row r="11957" spans="1:22" ht="12.75" customHeight="1" x14ac:dyDescent="0.25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  <c r="O11957"/>
      <c r="P11957"/>
      <c r="Q11957"/>
      <c r="R11957"/>
      <c r="S11957"/>
      <c r="T11957"/>
      <c r="U11957"/>
      <c r="V11957"/>
    </row>
    <row r="11958" spans="1:22" ht="12.75" customHeight="1" x14ac:dyDescent="0.25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  <c r="O11958"/>
      <c r="P11958"/>
      <c r="Q11958"/>
      <c r="R11958"/>
      <c r="S11958"/>
      <c r="T11958"/>
      <c r="U11958"/>
      <c r="V11958"/>
    </row>
    <row r="11959" spans="1:22" ht="12.75" customHeight="1" x14ac:dyDescent="0.25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  <c r="O11959"/>
      <c r="P11959"/>
      <c r="Q11959"/>
      <c r="R11959"/>
      <c r="S11959"/>
      <c r="T11959"/>
      <c r="U11959"/>
      <c r="V11959"/>
    </row>
    <row r="11960" spans="1:22" ht="12.75" customHeight="1" x14ac:dyDescent="0.25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  <c r="O11960"/>
      <c r="P11960"/>
      <c r="Q11960"/>
      <c r="R11960"/>
      <c r="S11960"/>
      <c r="T11960"/>
      <c r="U11960"/>
      <c r="V11960"/>
    </row>
    <row r="11961" spans="1:22" ht="12.75" customHeight="1" x14ac:dyDescent="0.25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  <c r="O11961"/>
      <c r="P11961"/>
      <c r="Q11961"/>
      <c r="R11961"/>
      <c r="S11961"/>
      <c r="T11961"/>
      <c r="U11961"/>
      <c r="V11961"/>
    </row>
    <row r="11962" spans="1:22" ht="12.75" customHeight="1" x14ac:dyDescent="0.25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  <c r="O11962"/>
      <c r="P11962"/>
      <c r="Q11962"/>
      <c r="R11962"/>
      <c r="S11962"/>
      <c r="T11962"/>
      <c r="U11962"/>
      <c r="V11962"/>
    </row>
    <row r="11963" spans="1:22" ht="12.75" customHeight="1" x14ac:dyDescent="0.25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  <c r="O11963"/>
      <c r="P11963"/>
      <c r="Q11963"/>
      <c r="R11963"/>
      <c r="S11963"/>
      <c r="T11963"/>
      <c r="U11963"/>
      <c r="V11963"/>
    </row>
    <row r="11964" spans="1:22" ht="12.75" customHeight="1" x14ac:dyDescent="0.25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  <c r="O11964"/>
      <c r="P11964"/>
      <c r="Q11964"/>
      <c r="R11964"/>
      <c r="S11964"/>
      <c r="T11964"/>
      <c r="U11964"/>
      <c r="V11964"/>
    </row>
    <row r="11965" spans="1:22" ht="12.75" customHeight="1" x14ac:dyDescent="0.25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  <c r="O11965"/>
      <c r="P11965"/>
      <c r="Q11965"/>
      <c r="R11965"/>
      <c r="S11965"/>
      <c r="T11965"/>
      <c r="U11965"/>
      <c r="V11965"/>
    </row>
    <row r="11966" spans="1:22" ht="12.75" customHeight="1" x14ac:dyDescent="0.25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  <c r="O11966"/>
      <c r="P11966"/>
      <c r="Q11966"/>
      <c r="R11966"/>
      <c r="S11966"/>
      <c r="T11966"/>
      <c r="U11966"/>
      <c r="V11966"/>
    </row>
    <row r="11967" spans="1:22" ht="12.75" customHeight="1" x14ac:dyDescent="0.25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  <c r="O11967"/>
      <c r="P11967"/>
      <c r="Q11967"/>
      <c r="R11967"/>
      <c r="S11967"/>
      <c r="T11967"/>
      <c r="U11967"/>
      <c r="V11967"/>
    </row>
    <row r="11968" spans="1:22" ht="12.75" customHeight="1" x14ac:dyDescent="0.25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  <c r="O11968"/>
      <c r="P11968"/>
      <c r="Q11968"/>
      <c r="R11968"/>
      <c r="S11968"/>
      <c r="T11968"/>
      <c r="U11968"/>
      <c r="V11968"/>
    </row>
    <row r="11969" spans="1:22" ht="12.75" customHeight="1" x14ac:dyDescent="0.25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  <c r="O11969"/>
      <c r="P11969"/>
      <c r="Q11969"/>
      <c r="R11969"/>
      <c r="S11969"/>
      <c r="T11969"/>
      <c r="U11969"/>
      <c r="V11969"/>
    </row>
    <row r="11970" spans="1:22" ht="12.75" customHeight="1" x14ac:dyDescent="0.25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  <c r="O11970"/>
      <c r="P11970"/>
      <c r="Q11970"/>
      <c r="R11970"/>
      <c r="S11970"/>
      <c r="T11970"/>
      <c r="U11970"/>
      <c r="V11970"/>
    </row>
    <row r="11971" spans="1:22" ht="12.75" customHeight="1" x14ac:dyDescent="0.25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  <c r="O11971"/>
      <c r="P11971"/>
      <c r="Q11971"/>
      <c r="R11971"/>
      <c r="S11971"/>
      <c r="T11971"/>
      <c r="U11971"/>
      <c r="V11971"/>
    </row>
    <row r="11972" spans="1:22" ht="12.75" customHeight="1" x14ac:dyDescent="0.25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  <c r="O11972"/>
      <c r="P11972"/>
      <c r="Q11972"/>
      <c r="R11972"/>
      <c r="S11972"/>
      <c r="T11972"/>
      <c r="U11972"/>
      <c r="V11972"/>
    </row>
    <row r="11973" spans="1:22" ht="12.75" customHeight="1" x14ac:dyDescent="0.25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  <c r="O11973"/>
      <c r="P11973"/>
      <c r="Q11973"/>
      <c r="R11973"/>
      <c r="S11973"/>
      <c r="T11973"/>
      <c r="U11973"/>
      <c r="V11973"/>
    </row>
    <row r="11974" spans="1:22" ht="12.75" customHeight="1" x14ac:dyDescent="0.25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  <c r="O11974"/>
      <c r="P11974"/>
      <c r="Q11974"/>
      <c r="R11974"/>
      <c r="S11974"/>
      <c r="T11974"/>
      <c r="U11974"/>
      <c r="V11974"/>
    </row>
    <row r="11975" spans="1:22" ht="12.75" customHeight="1" x14ac:dyDescent="0.25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  <c r="O11975"/>
      <c r="P11975"/>
      <c r="Q11975"/>
      <c r="R11975"/>
      <c r="S11975"/>
      <c r="T11975"/>
      <c r="U11975"/>
      <c r="V11975"/>
    </row>
    <row r="11976" spans="1:22" ht="12.75" customHeight="1" x14ac:dyDescent="0.25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  <c r="O11976"/>
      <c r="P11976"/>
      <c r="Q11976"/>
      <c r="R11976"/>
      <c r="S11976"/>
      <c r="T11976"/>
      <c r="U11976"/>
      <c r="V11976"/>
    </row>
    <row r="11977" spans="1:22" ht="12.75" customHeight="1" x14ac:dyDescent="0.25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  <c r="O11977"/>
      <c r="P11977"/>
      <c r="Q11977"/>
      <c r="R11977"/>
      <c r="S11977"/>
      <c r="T11977"/>
      <c r="U11977"/>
      <c r="V11977"/>
    </row>
    <row r="11978" spans="1:22" ht="12.75" customHeight="1" x14ac:dyDescent="0.25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  <c r="O11978"/>
      <c r="P11978"/>
      <c r="Q11978"/>
      <c r="R11978"/>
      <c r="S11978"/>
      <c r="T11978"/>
      <c r="U11978"/>
      <c r="V11978"/>
    </row>
    <row r="11979" spans="1:22" ht="12.75" customHeight="1" x14ac:dyDescent="0.25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  <c r="O11979"/>
      <c r="P11979"/>
      <c r="Q11979"/>
      <c r="R11979"/>
      <c r="S11979"/>
      <c r="T11979"/>
      <c r="U11979"/>
      <c r="V11979"/>
    </row>
    <row r="11980" spans="1:22" ht="12.75" customHeight="1" x14ac:dyDescent="0.25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  <c r="O11980"/>
      <c r="P11980"/>
      <c r="Q11980"/>
      <c r="R11980"/>
      <c r="S11980"/>
      <c r="T11980"/>
      <c r="U11980"/>
      <c r="V11980"/>
    </row>
    <row r="11981" spans="1:22" ht="12.75" customHeight="1" x14ac:dyDescent="0.25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  <c r="O11981"/>
      <c r="P11981"/>
      <c r="Q11981"/>
      <c r="R11981"/>
      <c r="S11981"/>
      <c r="T11981"/>
      <c r="U11981"/>
      <c r="V11981"/>
    </row>
    <row r="11982" spans="1:22" ht="12.75" customHeight="1" x14ac:dyDescent="0.25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  <c r="O11982"/>
      <c r="P11982"/>
      <c r="Q11982"/>
      <c r="R11982"/>
      <c r="S11982"/>
      <c r="T11982"/>
      <c r="U11982"/>
      <c r="V11982"/>
    </row>
    <row r="11983" spans="1:22" ht="12.75" customHeight="1" x14ac:dyDescent="0.25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  <c r="O11983"/>
      <c r="P11983"/>
      <c r="Q11983"/>
      <c r="R11983"/>
      <c r="S11983"/>
      <c r="T11983"/>
      <c r="U11983"/>
      <c r="V11983"/>
    </row>
    <row r="11984" spans="1:22" ht="12.75" customHeight="1" x14ac:dyDescent="0.25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  <c r="O11984"/>
      <c r="P11984"/>
      <c r="Q11984"/>
      <c r="R11984"/>
      <c r="S11984"/>
      <c r="T11984"/>
      <c r="U11984"/>
      <c r="V11984"/>
    </row>
    <row r="11985" spans="1:22" ht="12.75" customHeight="1" x14ac:dyDescent="0.25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  <c r="O11985"/>
      <c r="P11985"/>
      <c r="Q11985"/>
      <c r="R11985"/>
      <c r="S11985"/>
      <c r="T11985"/>
      <c r="U11985"/>
      <c r="V11985"/>
    </row>
    <row r="11986" spans="1:22" ht="12.75" customHeight="1" x14ac:dyDescent="0.25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  <c r="O11986"/>
      <c r="P11986"/>
      <c r="Q11986"/>
      <c r="R11986"/>
      <c r="S11986"/>
      <c r="T11986"/>
      <c r="U11986"/>
      <c r="V11986"/>
    </row>
    <row r="11987" spans="1:22" ht="12.75" customHeight="1" x14ac:dyDescent="0.25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  <c r="O11987"/>
      <c r="P11987"/>
      <c r="Q11987"/>
      <c r="R11987"/>
      <c r="S11987"/>
      <c r="T11987"/>
      <c r="U11987"/>
      <c r="V11987"/>
    </row>
    <row r="11988" spans="1:22" ht="12.75" customHeight="1" x14ac:dyDescent="0.25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  <c r="O11988"/>
      <c r="P11988"/>
      <c r="Q11988"/>
      <c r="R11988"/>
      <c r="S11988"/>
      <c r="T11988"/>
      <c r="U11988"/>
      <c r="V11988"/>
    </row>
    <row r="11989" spans="1:22" ht="12.75" customHeight="1" x14ac:dyDescent="0.25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  <c r="O11989"/>
      <c r="P11989"/>
      <c r="Q11989"/>
      <c r="R11989"/>
      <c r="S11989"/>
      <c r="T11989"/>
      <c r="U11989"/>
      <c r="V11989"/>
    </row>
    <row r="11990" spans="1:22" ht="12.75" customHeight="1" x14ac:dyDescent="0.25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  <c r="O11990"/>
      <c r="P11990"/>
      <c r="Q11990"/>
      <c r="R11990"/>
      <c r="S11990"/>
      <c r="T11990"/>
      <c r="U11990"/>
      <c r="V11990"/>
    </row>
    <row r="11991" spans="1:22" ht="12.75" customHeight="1" x14ac:dyDescent="0.25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  <c r="O11991"/>
      <c r="P11991"/>
      <c r="Q11991"/>
      <c r="R11991"/>
      <c r="S11991"/>
      <c r="T11991"/>
      <c r="U11991"/>
      <c r="V11991"/>
    </row>
    <row r="11992" spans="1:22" ht="12.75" customHeight="1" x14ac:dyDescent="0.25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  <c r="O11992"/>
      <c r="P11992"/>
      <c r="Q11992"/>
      <c r="R11992"/>
      <c r="S11992"/>
      <c r="T11992"/>
      <c r="U11992"/>
      <c r="V11992"/>
    </row>
    <row r="11993" spans="1:22" ht="12.75" customHeight="1" x14ac:dyDescent="0.25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  <c r="O11993"/>
      <c r="P11993"/>
      <c r="Q11993"/>
      <c r="R11993"/>
      <c r="S11993"/>
      <c r="T11993"/>
      <c r="U11993"/>
      <c r="V11993"/>
    </row>
    <row r="11994" spans="1:22" ht="12.75" customHeight="1" x14ac:dyDescent="0.25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  <c r="O11994"/>
      <c r="P11994"/>
      <c r="Q11994"/>
      <c r="R11994"/>
      <c r="S11994"/>
      <c r="T11994"/>
      <c r="U11994"/>
      <c r="V11994"/>
    </row>
    <row r="11995" spans="1:22" ht="12.75" customHeight="1" x14ac:dyDescent="0.25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  <c r="O11995"/>
      <c r="P11995"/>
      <c r="Q11995"/>
      <c r="R11995"/>
      <c r="S11995"/>
      <c r="T11995"/>
      <c r="U11995"/>
      <c r="V11995"/>
    </row>
    <row r="11996" spans="1:22" ht="12.75" customHeight="1" x14ac:dyDescent="0.25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  <c r="O11996"/>
      <c r="P11996"/>
      <c r="Q11996"/>
      <c r="R11996"/>
      <c r="S11996"/>
      <c r="T11996"/>
      <c r="U11996"/>
      <c r="V11996"/>
    </row>
    <row r="11997" spans="1:22" ht="12.75" customHeight="1" x14ac:dyDescent="0.25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  <c r="O11997"/>
      <c r="P11997"/>
      <c r="Q11997"/>
      <c r="R11997"/>
      <c r="S11997"/>
      <c r="T11997"/>
      <c r="U11997"/>
      <c r="V11997"/>
    </row>
    <row r="11998" spans="1:22" ht="12.75" customHeight="1" x14ac:dyDescent="0.25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  <c r="O11998"/>
      <c r="P11998"/>
      <c r="Q11998"/>
      <c r="R11998"/>
      <c r="S11998"/>
      <c r="T11998"/>
      <c r="U11998"/>
      <c r="V11998"/>
    </row>
    <row r="11999" spans="1:22" ht="12.75" customHeight="1" x14ac:dyDescent="0.25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  <c r="O11999"/>
      <c r="P11999"/>
      <c r="Q11999"/>
      <c r="R11999"/>
      <c r="S11999"/>
      <c r="T11999"/>
      <c r="U11999"/>
      <c r="V11999"/>
    </row>
    <row r="12000" spans="1:22" ht="12.75" customHeight="1" x14ac:dyDescent="0.25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  <c r="O12000"/>
      <c r="P12000"/>
      <c r="Q12000"/>
      <c r="R12000"/>
      <c r="S12000"/>
      <c r="T12000"/>
      <c r="U12000"/>
      <c r="V12000"/>
    </row>
    <row r="12001" spans="1:22" ht="12.75" customHeight="1" x14ac:dyDescent="0.25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  <c r="O12001"/>
      <c r="P12001"/>
      <c r="Q12001"/>
      <c r="R12001"/>
      <c r="S12001"/>
      <c r="T12001"/>
      <c r="U12001"/>
      <c r="V12001"/>
    </row>
    <row r="12002" spans="1:22" ht="12.75" customHeight="1" x14ac:dyDescent="0.25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  <c r="O12002"/>
      <c r="P12002"/>
      <c r="Q12002"/>
      <c r="R12002"/>
      <c r="S12002"/>
      <c r="T12002"/>
      <c r="U12002"/>
      <c r="V12002"/>
    </row>
    <row r="12003" spans="1:22" ht="12.75" customHeight="1" x14ac:dyDescent="0.25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  <c r="O12003"/>
      <c r="P12003"/>
      <c r="Q12003"/>
      <c r="R12003"/>
      <c r="S12003"/>
      <c r="T12003"/>
      <c r="U12003"/>
      <c r="V12003"/>
    </row>
    <row r="12004" spans="1:22" ht="12.75" customHeight="1" x14ac:dyDescent="0.25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  <c r="O12004"/>
      <c r="P12004"/>
      <c r="Q12004"/>
      <c r="R12004"/>
      <c r="S12004"/>
      <c r="T12004"/>
      <c r="U12004"/>
      <c r="V12004"/>
    </row>
    <row r="12005" spans="1:22" ht="12.75" customHeight="1" x14ac:dyDescent="0.25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  <c r="O12005"/>
      <c r="P12005"/>
      <c r="Q12005"/>
      <c r="R12005"/>
      <c r="S12005"/>
      <c r="T12005"/>
      <c r="U12005"/>
      <c r="V12005"/>
    </row>
    <row r="12006" spans="1:22" ht="12.75" customHeight="1" x14ac:dyDescent="0.25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  <c r="O12006"/>
      <c r="P12006"/>
      <c r="Q12006"/>
      <c r="R12006"/>
      <c r="S12006"/>
      <c r="T12006"/>
      <c r="U12006"/>
      <c r="V12006"/>
    </row>
    <row r="12007" spans="1:22" ht="12.75" customHeight="1" x14ac:dyDescent="0.25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  <c r="O12007"/>
      <c r="P12007"/>
      <c r="Q12007"/>
      <c r="R12007"/>
      <c r="S12007"/>
      <c r="T12007"/>
      <c r="U12007"/>
      <c r="V12007"/>
    </row>
    <row r="12008" spans="1:22" ht="12.75" customHeight="1" x14ac:dyDescent="0.25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  <c r="O12008"/>
      <c r="P12008"/>
      <c r="Q12008"/>
      <c r="R12008"/>
      <c r="S12008"/>
      <c r="T12008"/>
      <c r="U12008"/>
      <c r="V12008"/>
    </row>
    <row r="12009" spans="1:22" ht="12.75" customHeight="1" x14ac:dyDescent="0.25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  <c r="O12009"/>
      <c r="P12009"/>
      <c r="Q12009"/>
      <c r="R12009"/>
      <c r="S12009"/>
      <c r="T12009"/>
      <c r="U12009"/>
      <c r="V12009"/>
    </row>
    <row r="12010" spans="1:22" ht="12.75" customHeight="1" x14ac:dyDescent="0.25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  <c r="O12010"/>
      <c r="P12010"/>
      <c r="Q12010"/>
      <c r="R12010"/>
      <c r="S12010"/>
      <c r="T12010"/>
      <c r="U12010"/>
      <c r="V12010"/>
    </row>
    <row r="12011" spans="1:22" ht="12.75" customHeight="1" x14ac:dyDescent="0.25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  <c r="O12011"/>
      <c r="P12011"/>
      <c r="Q12011"/>
      <c r="R12011"/>
      <c r="S12011"/>
      <c r="T12011"/>
      <c r="U12011"/>
      <c r="V12011"/>
    </row>
    <row r="12012" spans="1:22" ht="12.75" customHeight="1" x14ac:dyDescent="0.25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  <c r="O12012"/>
      <c r="P12012"/>
      <c r="Q12012"/>
      <c r="R12012"/>
      <c r="S12012"/>
      <c r="T12012"/>
      <c r="U12012"/>
      <c r="V12012"/>
    </row>
    <row r="12013" spans="1:22" ht="12.75" customHeight="1" x14ac:dyDescent="0.25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  <c r="O12013"/>
      <c r="P12013"/>
      <c r="Q12013"/>
      <c r="R12013"/>
      <c r="S12013"/>
      <c r="T12013"/>
      <c r="U12013"/>
      <c r="V12013"/>
    </row>
    <row r="12014" spans="1:22" ht="12.75" customHeight="1" x14ac:dyDescent="0.25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  <c r="O12014"/>
      <c r="P12014"/>
      <c r="Q12014"/>
      <c r="R12014"/>
      <c r="S12014"/>
      <c r="T12014"/>
      <c r="U12014"/>
      <c r="V12014"/>
    </row>
    <row r="12015" spans="1:22" ht="12.75" customHeight="1" x14ac:dyDescent="0.25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  <c r="O12015"/>
      <c r="P12015"/>
      <c r="Q12015"/>
      <c r="R12015"/>
      <c r="S12015"/>
      <c r="T12015"/>
      <c r="U12015"/>
      <c r="V12015"/>
    </row>
    <row r="12016" spans="1:22" ht="12.75" customHeight="1" x14ac:dyDescent="0.25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  <c r="O12016"/>
      <c r="P12016"/>
      <c r="Q12016"/>
      <c r="R12016"/>
      <c r="S12016"/>
      <c r="T12016"/>
      <c r="U12016"/>
      <c r="V12016"/>
    </row>
    <row r="12017" spans="1:22" ht="12.75" customHeight="1" x14ac:dyDescent="0.25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  <c r="O12017"/>
      <c r="P12017"/>
      <c r="Q12017"/>
      <c r="R12017"/>
      <c r="S12017"/>
      <c r="T12017"/>
      <c r="U12017"/>
      <c r="V12017"/>
    </row>
    <row r="12018" spans="1:22" ht="12.75" customHeight="1" x14ac:dyDescent="0.25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  <c r="O12018"/>
      <c r="P12018"/>
      <c r="Q12018"/>
      <c r="R12018"/>
      <c r="S12018"/>
      <c r="T12018"/>
      <c r="U12018"/>
      <c r="V12018"/>
    </row>
    <row r="12019" spans="1:22" ht="12.75" customHeight="1" x14ac:dyDescent="0.25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  <c r="O12019"/>
      <c r="P12019"/>
      <c r="Q12019"/>
      <c r="R12019"/>
      <c r="S12019"/>
      <c r="T12019"/>
      <c r="U12019"/>
      <c r="V12019"/>
    </row>
    <row r="12020" spans="1:22" ht="12.75" customHeight="1" x14ac:dyDescent="0.25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  <c r="O12020"/>
      <c r="P12020"/>
      <c r="Q12020"/>
      <c r="R12020"/>
      <c r="S12020"/>
      <c r="T12020"/>
      <c r="U12020"/>
      <c r="V12020"/>
    </row>
    <row r="12021" spans="1:22" ht="12.75" customHeight="1" x14ac:dyDescent="0.25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  <c r="O12021"/>
      <c r="P12021"/>
      <c r="Q12021"/>
      <c r="R12021"/>
      <c r="S12021"/>
      <c r="T12021"/>
      <c r="U12021"/>
      <c r="V12021"/>
    </row>
    <row r="12022" spans="1:22" ht="12.75" customHeight="1" x14ac:dyDescent="0.25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  <c r="O12022"/>
      <c r="P12022"/>
      <c r="Q12022"/>
      <c r="R12022"/>
      <c r="S12022"/>
      <c r="T12022"/>
      <c r="U12022"/>
      <c r="V12022"/>
    </row>
    <row r="12023" spans="1:22" ht="12.75" customHeight="1" x14ac:dyDescent="0.25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  <c r="O12023"/>
      <c r="P12023"/>
      <c r="Q12023"/>
      <c r="R12023"/>
      <c r="S12023"/>
      <c r="T12023"/>
      <c r="U12023"/>
      <c r="V12023"/>
    </row>
    <row r="12024" spans="1:22" ht="12.75" customHeight="1" x14ac:dyDescent="0.25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  <c r="O12024"/>
      <c r="P12024"/>
      <c r="Q12024"/>
      <c r="R12024"/>
      <c r="S12024"/>
      <c r="T12024"/>
      <c r="U12024"/>
      <c r="V12024"/>
    </row>
    <row r="12025" spans="1:22" ht="12.75" customHeight="1" x14ac:dyDescent="0.25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  <c r="O12025"/>
      <c r="P12025"/>
      <c r="Q12025"/>
      <c r="R12025"/>
      <c r="S12025"/>
      <c r="T12025"/>
      <c r="U12025"/>
      <c r="V12025"/>
    </row>
    <row r="12026" spans="1:22" ht="12.75" customHeight="1" x14ac:dyDescent="0.25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  <c r="O12026"/>
      <c r="P12026"/>
      <c r="Q12026"/>
      <c r="R12026"/>
      <c r="S12026"/>
      <c r="T12026"/>
      <c r="U12026"/>
      <c r="V12026"/>
    </row>
    <row r="12027" spans="1:22" ht="12.75" customHeight="1" x14ac:dyDescent="0.25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  <c r="O12027"/>
      <c r="P12027"/>
      <c r="Q12027"/>
      <c r="R12027"/>
      <c r="S12027"/>
      <c r="T12027"/>
      <c r="U12027"/>
      <c r="V12027"/>
    </row>
    <row r="12028" spans="1:22" ht="12.75" customHeight="1" x14ac:dyDescent="0.25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  <c r="O12028"/>
      <c r="P12028"/>
      <c r="Q12028"/>
      <c r="R12028"/>
      <c r="S12028"/>
      <c r="T12028"/>
      <c r="U12028"/>
      <c r="V12028"/>
    </row>
    <row r="12029" spans="1:22" ht="12.75" customHeight="1" x14ac:dyDescent="0.25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  <c r="O12029"/>
      <c r="P12029"/>
      <c r="Q12029"/>
      <c r="R12029"/>
      <c r="S12029"/>
      <c r="T12029"/>
      <c r="U12029"/>
      <c r="V12029"/>
    </row>
    <row r="12030" spans="1:22" ht="12.75" customHeight="1" x14ac:dyDescent="0.25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  <c r="O12030"/>
      <c r="P12030"/>
      <c r="Q12030"/>
      <c r="R12030"/>
      <c r="S12030"/>
      <c r="T12030"/>
      <c r="U12030"/>
      <c r="V12030"/>
    </row>
    <row r="12031" spans="1:22" ht="12.75" customHeight="1" x14ac:dyDescent="0.25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  <c r="O12031"/>
      <c r="P12031"/>
      <c r="Q12031"/>
      <c r="R12031"/>
      <c r="S12031"/>
      <c r="T12031"/>
      <c r="U12031"/>
      <c r="V12031"/>
    </row>
    <row r="12032" spans="1:22" ht="12.75" customHeight="1" x14ac:dyDescent="0.25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  <c r="O12032"/>
      <c r="P12032"/>
      <c r="Q12032"/>
      <c r="R12032"/>
      <c r="S12032"/>
      <c r="T12032"/>
      <c r="U12032"/>
      <c r="V12032"/>
    </row>
    <row r="12033" spans="1:22" ht="12.75" customHeight="1" x14ac:dyDescent="0.25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  <c r="O12033"/>
      <c r="P12033"/>
      <c r="Q12033"/>
      <c r="R12033"/>
      <c r="S12033"/>
      <c r="T12033"/>
      <c r="U12033"/>
      <c r="V12033"/>
    </row>
    <row r="12034" spans="1:22" ht="12.75" customHeight="1" x14ac:dyDescent="0.25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  <c r="O12034"/>
      <c r="P12034"/>
      <c r="Q12034"/>
      <c r="R12034"/>
      <c r="S12034"/>
      <c r="T12034"/>
      <c r="U12034"/>
      <c r="V12034"/>
    </row>
    <row r="12035" spans="1:22" ht="12.75" customHeight="1" x14ac:dyDescent="0.25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  <c r="O12035"/>
      <c r="P12035"/>
      <c r="Q12035"/>
      <c r="R12035"/>
      <c r="S12035"/>
      <c r="T12035"/>
      <c r="U12035"/>
      <c r="V12035"/>
    </row>
    <row r="12036" spans="1:22" ht="12.75" customHeight="1" x14ac:dyDescent="0.25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  <c r="O12036"/>
      <c r="P12036"/>
      <c r="Q12036"/>
      <c r="R12036"/>
      <c r="S12036"/>
      <c r="T12036"/>
      <c r="U12036"/>
      <c r="V12036"/>
    </row>
    <row r="12037" spans="1:22" ht="12.75" customHeight="1" x14ac:dyDescent="0.25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  <c r="O12037"/>
      <c r="P12037"/>
      <c r="Q12037"/>
      <c r="R12037"/>
      <c r="S12037"/>
      <c r="T12037"/>
      <c r="U12037"/>
      <c r="V12037"/>
    </row>
    <row r="12038" spans="1:22" ht="12.75" customHeight="1" x14ac:dyDescent="0.25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  <c r="O12038"/>
      <c r="P12038"/>
      <c r="Q12038"/>
      <c r="R12038"/>
      <c r="S12038"/>
      <c r="T12038"/>
      <c r="U12038"/>
      <c r="V12038"/>
    </row>
    <row r="12039" spans="1:22" ht="12.75" customHeight="1" x14ac:dyDescent="0.25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  <c r="O12039"/>
      <c r="P12039"/>
      <c r="Q12039"/>
      <c r="R12039"/>
      <c r="S12039"/>
      <c r="T12039"/>
      <c r="U12039"/>
      <c r="V12039"/>
    </row>
    <row r="12040" spans="1:22" ht="12.75" customHeight="1" x14ac:dyDescent="0.25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  <c r="O12040"/>
      <c r="P12040"/>
      <c r="Q12040"/>
      <c r="R12040"/>
      <c r="S12040"/>
      <c r="T12040"/>
      <c r="U12040"/>
      <c r="V12040"/>
    </row>
    <row r="12041" spans="1:22" ht="12.75" customHeight="1" x14ac:dyDescent="0.25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  <c r="O12041"/>
      <c r="P12041"/>
      <c r="Q12041"/>
      <c r="R12041"/>
      <c r="S12041"/>
      <c r="T12041"/>
      <c r="U12041"/>
      <c r="V12041"/>
    </row>
    <row r="12042" spans="1:22" ht="12.75" customHeight="1" x14ac:dyDescent="0.25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  <c r="O12042"/>
      <c r="P12042"/>
      <c r="Q12042"/>
      <c r="R12042"/>
      <c r="S12042"/>
      <c r="T12042"/>
      <c r="U12042"/>
      <c r="V12042"/>
    </row>
    <row r="12043" spans="1:22" ht="12.75" customHeight="1" x14ac:dyDescent="0.25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  <c r="O12043"/>
      <c r="P12043"/>
      <c r="Q12043"/>
      <c r="R12043"/>
      <c r="S12043"/>
      <c r="T12043"/>
      <c r="U12043"/>
      <c r="V12043"/>
    </row>
    <row r="12044" spans="1:22" ht="12.75" customHeight="1" x14ac:dyDescent="0.25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  <c r="O12044"/>
      <c r="P12044"/>
      <c r="Q12044"/>
      <c r="R12044"/>
      <c r="S12044"/>
      <c r="T12044"/>
      <c r="U12044"/>
      <c r="V12044"/>
    </row>
    <row r="12045" spans="1:22" ht="12.75" customHeight="1" x14ac:dyDescent="0.25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  <c r="O12045"/>
      <c r="P12045"/>
      <c r="Q12045"/>
      <c r="R12045"/>
      <c r="S12045"/>
      <c r="T12045"/>
      <c r="U12045"/>
      <c r="V12045"/>
    </row>
    <row r="12046" spans="1:22" ht="12.75" customHeight="1" x14ac:dyDescent="0.25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  <c r="O12046"/>
      <c r="P12046"/>
      <c r="Q12046"/>
      <c r="R12046"/>
      <c r="S12046"/>
      <c r="T12046"/>
      <c r="U12046"/>
      <c r="V12046"/>
    </row>
    <row r="12047" spans="1:22" ht="12.75" customHeight="1" x14ac:dyDescent="0.25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  <c r="O12047"/>
      <c r="P12047"/>
      <c r="Q12047"/>
      <c r="R12047"/>
      <c r="S12047"/>
      <c r="T12047"/>
      <c r="U12047"/>
      <c r="V12047"/>
    </row>
    <row r="12048" spans="1:22" ht="12.75" customHeight="1" x14ac:dyDescent="0.25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  <c r="O12048"/>
      <c r="P12048"/>
      <c r="Q12048"/>
      <c r="R12048"/>
      <c r="S12048"/>
      <c r="T12048"/>
      <c r="U12048"/>
      <c r="V12048"/>
    </row>
    <row r="12049" spans="1:22" ht="12.75" customHeight="1" x14ac:dyDescent="0.25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  <c r="O12049"/>
      <c r="P12049"/>
      <c r="Q12049"/>
      <c r="R12049"/>
      <c r="S12049"/>
      <c r="T12049"/>
      <c r="U12049"/>
      <c r="V12049"/>
    </row>
    <row r="12050" spans="1:22" ht="12.75" customHeight="1" x14ac:dyDescent="0.25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  <c r="O12050"/>
      <c r="P12050"/>
      <c r="Q12050"/>
      <c r="R12050"/>
      <c r="S12050"/>
      <c r="T12050"/>
      <c r="U12050"/>
      <c r="V12050"/>
    </row>
    <row r="12051" spans="1:22" ht="12.75" customHeight="1" x14ac:dyDescent="0.25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  <c r="O12051"/>
      <c r="P12051"/>
      <c r="Q12051"/>
      <c r="R12051"/>
      <c r="S12051"/>
      <c r="T12051"/>
      <c r="U12051"/>
      <c r="V12051"/>
    </row>
    <row r="12052" spans="1:22" ht="12.75" customHeight="1" x14ac:dyDescent="0.25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  <c r="O12052"/>
      <c r="P12052"/>
      <c r="Q12052"/>
      <c r="R12052"/>
      <c r="S12052"/>
      <c r="T12052"/>
      <c r="U12052"/>
      <c r="V12052"/>
    </row>
    <row r="12053" spans="1:22" ht="12.75" customHeight="1" x14ac:dyDescent="0.25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  <c r="O12053"/>
      <c r="P12053"/>
      <c r="Q12053"/>
      <c r="R12053"/>
      <c r="S12053"/>
      <c r="T12053"/>
      <c r="U12053"/>
      <c r="V12053"/>
    </row>
    <row r="12054" spans="1:22" ht="12.75" customHeight="1" x14ac:dyDescent="0.25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  <c r="O12054"/>
      <c r="P12054"/>
      <c r="Q12054"/>
      <c r="R12054"/>
      <c r="S12054"/>
      <c r="T12054"/>
      <c r="U12054"/>
      <c r="V12054"/>
    </row>
    <row r="12055" spans="1:22" ht="12.75" customHeight="1" x14ac:dyDescent="0.25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  <c r="O12055"/>
      <c r="P12055"/>
      <c r="Q12055"/>
      <c r="R12055"/>
      <c r="S12055"/>
      <c r="T12055"/>
      <c r="U12055"/>
      <c r="V12055"/>
    </row>
    <row r="12056" spans="1:22" ht="12.75" customHeight="1" x14ac:dyDescent="0.25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  <c r="O12056"/>
      <c r="P12056"/>
      <c r="Q12056"/>
      <c r="R12056"/>
      <c r="S12056"/>
      <c r="T12056"/>
      <c r="U12056"/>
      <c r="V12056"/>
    </row>
    <row r="12057" spans="1:22" ht="12.75" customHeight="1" x14ac:dyDescent="0.25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  <c r="O12057"/>
      <c r="P12057"/>
      <c r="Q12057"/>
      <c r="R12057"/>
      <c r="S12057"/>
      <c r="T12057"/>
      <c r="U12057"/>
      <c r="V12057"/>
    </row>
    <row r="12058" spans="1:22" ht="12.75" customHeight="1" x14ac:dyDescent="0.25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  <c r="O12058"/>
      <c r="P12058"/>
      <c r="Q12058"/>
      <c r="R12058"/>
      <c r="S12058"/>
      <c r="T12058"/>
      <c r="U12058"/>
      <c r="V12058"/>
    </row>
    <row r="12059" spans="1:22" ht="12.75" customHeight="1" x14ac:dyDescent="0.25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  <c r="O12059"/>
      <c r="P12059"/>
      <c r="Q12059"/>
      <c r="R12059"/>
      <c r="S12059"/>
      <c r="T12059"/>
      <c r="U12059"/>
      <c r="V12059"/>
    </row>
    <row r="12060" spans="1:22" ht="12.75" customHeight="1" x14ac:dyDescent="0.25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  <c r="O12060"/>
      <c r="P12060"/>
      <c r="Q12060"/>
      <c r="R12060"/>
      <c r="S12060"/>
      <c r="T12060"/>
      <c r="U12060"/>
      <c r="V12060"/>
    </row>
    <row r="12061" spans="1:22" ht="12.75" customHeight="1" x14ac:dyDescent="0.25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  <c r="O12061"/>
      <c r="P12061"/>
      <c r="Q12061"/>
      <c r="R12061"/>
      <c r="S12061"/>
      <c r="T12061"/>
      <c r="U12061"/>
      <c r="V12061"/>
    </row>
    <row r="12062" spans="1:22" ht="12.75" customHeight="1" x14ac:dyDescent="0.25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  <c r="O12062"/>
      <c r="P12062"/>
      <c r="Q12062"/>
      <c r="R12062"/>
      <c r="S12062"/>
      <c r="T12062"/>
      <c r="U12062"/>
      <c r="V12062"/>
    </row>
    <row r="12063" spans="1:22" ht="12.75" customHeight="1" x14ac:dyDescent="0.25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  <c r="O12063"/>
      <c r="P12063"/>
      <c r="Q12063"/>
      <c r="R12063"/>
      <c r="S12063"/>
      <c r="T12063"/>
      <c r="U12063"/>
      <c r="V12063"/>
    </row>
    <row r="12064" spans="1:22" ht="12.75" customHeight="1" x14ac:dyDescent="0.25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  <c r="O12064"/>
      <c r="P12064"/>
      <c r="Q12064"/>
      <c r="R12064"/>
      <c r="S12064"/>
      <c r="T12064"/>
      <c r="U12064"/>
      <c r="V12064"/>
    </row>
    <row r="12065" spans="1:22" ht="12.75" customHeight="1" x14ac:dyDescent="0.25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  <c r="O12065"/>
      <c r="P12065"/>
      <c r="Q12065"/>
      <c r="R12065"/>
      <c r="S12065"/>
      <c r="T12065"/>
      <c r="U12065"/>
      <c r="V12065"/>
    </row>
    <row r="12066" spans="1:22" ht="12.75" customHeight="1" x14ac:dyDescent="0.25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  <c r="O12066"/>
      <c r="P12066"/>
      <c r="Q12066"/>
      <c r="R12066"/>
      <c r="S12066"/>
      <c r="T12066"/>
      <c r="U12066"/>
      <c r="V12066"/>
    </row>
    <row r="12067" spans="1:22" ht="12.75" customHeight="1" x14ac:dyDescent="0.25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  <c r="O12067"/>
      <c r="P12067"/>
      <c r="Q12067"/>
      <c r="R12067"/>
      <c r="S12067"/>
      <c r="T12067"/>
      <c r="U12067"/>
      <c r="V12067"/>
    </row>
    <row r="12068" spans="1:22" ht="12.75" customHeight="1" x14ac:dyDescent="0.25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  <c r="O12068"/>
      <c r="P12068"/>
      <c r="Q12068"/>
      <c r="R12068"/>
      <c r="S12068"/>
      <c r="T12068"/>
      <c r="U12068"/>
      <c r="V12068"/>
    </row>
    <row r="12069" spans="1:22" ht="12.75" customHeight="1" x14ac:dyDescent="0.25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  <c r="O12069"/>
      <c r="P12069"/>
      <c r="Q12069"/>
      <c r="R12069"/>
      <c r="S12069"/>
      <c r="T12069"/>
      <c r="U12069"/>
      <c r="V12069"/>
    </row>
    <row r="12070" spans="1:22" ht="12.75" customHeight="1" x14ac:dyDescent="0.25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  <c r="O12070"/>
      <c r="P12070"/>
      <c r="Q12070"/>
      <c r="R12070"/>
      <c r="S12070"/>
      <c r="T12070"/>
      <c r="U12070"/>
      <c r="V12070"/>
    </row>
    <row r="12071" spans="1:22" ht="12.75" customHeight="1" x14ac:dyDescent="0.25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  <c r="O12071"/>
      <c r="P12071"/>
      <c r="Q12071"/>
      <c r="R12071"/>
      <c r="S12071"/>
      <c r="T12071"/>
      <c r="U12071"/>
      <c r="V12071"/>
    </row>
    <row r="12072" spans="1:22" ht="12.75" customHeight="1" x14ac:dyDescent="0.25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  <c r="O12072"/>
      <c r="P12072"/>
      <c r="Q12072"/>
      <c r="R12072"/>
      <c r="S12072"/>
      <c r="T12072"/>
      <c r="U12072"/>
      <c r="V12072"/>
    </row>
    <row r="12073" spans="1:22" ht="12.75" customHeight="1" x14ac:dyDescent="0.25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  <c r="O12073"/>
      <c r="P12073"/>
      <c r="Q12073"/>
      <c r="R12073"/>
      <c r="S12073"/>
      <c r="T12073"/>
      <c r="U12073"/>
      <c r="V12073"/>
    </row>
    <row r="12074" spans="1:22" ht="12.75" customHeight="1" x14ac:dyDescent="0.25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  <c r="O12074"/>
      <c r="P12074"/>
      <c r="Q12074"/>
      <c r="R12074"/>
      <c r="S12074"/>
      <c r="T12074"/>
      <c r="U12074"/>
      <c r="V12074"/>
    </row>
    <row r="12075" spans="1:22" ht="12.75" customHeight="1" x14ac:dyDescent="0.25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  <c r="O12075"/>
      <c r="P12075"/>
      <c r="Q12075"/>
      <c r="R12075"/>
      <c r="S12075"/>
      <c r="T12075"/>
      <c r="U12075"/>
      <c r="V12075"/>
    </row>
    <row r="12076" spans="1:22" ht="12.75" customHeight="1" x14ac:dyDescent="0.25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  <c r="O12076"/>
      <c r="P12076"/>
      <c r="Q12076"/>
      <c r="R12076"/>
      <c r="S12076"/>
      <c r="T12076"/>
      <c r="U12076"/>
      <c r="V12076"/>
    </row>
    <row r="12077" spans="1:22" ht="12.75" customHeight="1" x14ac:dyDescent="0.25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  <c r="O12077"/>
      <c r="P12077"/>
      <c r="Q12077"/>
      <c r="R12077"/>
      <c r="S12077"/>
      <c r="T12077"/>
      <c r="U12077"/>
      <c r="V12077"/>
    </row>
    <row r="12078" spans="1:22" ht="12.75" customHeight="1" x14ac:dyDescent="0.25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  <c r="O12078"/>
      <c r="P12078"/>
      <c r="Q12078"/>
      <c r="R12078"/>
      <c r="S12078"/>
      <c r="T12078"/>
      <c r="U12078"/>
      <c r="V12078"/>
    </row>
    <row r="12079" spans="1:22" ht="12.75" customHeight="1" x14ac:dyDescent="0.25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  <c r="O12079"/>
      <c r="P12079"/>
      <c r="Q12079"/>
      <c r="R12079"/>
      <c r="S12079"/>
      <c r="T12079"/>
      <c r="U12079"/>
      <c r="V12079"/>
    </row>
    <row r="12080" spans="1:22" ht="12.75" customHeight="1" x14ac:dyDescent="0.25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  <c r="O12080"/>
      <c r="P12080"/>
      <c r="Q12080"/>
      <c r="R12080"/>
      <c r="S12080"/>
      <c r="T12080"/>
      <c r="U12080"/>
      <c r="V12080"/>
    </row>
    <row r="12081" spans="1:22" ht="12.75" customHeight="1" x14ac:dyDescent="0.25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  <c r="O12081"/>
      <c r="P12081"/>
      <c r="Q12081"/>
      <c r="R12081"/>
      <c r="S12081"/>
      <c r="T12081"/>
      <c r="U12081"/>
      <c r="V12081"/>
    </row>
    <row r="12082" spans="1:22" ht="12.75" customHeight="1" x14ac:dyDescent="0.25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  <c r="O12082"/>
      <c r="P12082"/>
      <c r="Q12082"/>
      <c r="R12082"/>
      <c r="S12082"/>
      <c r="T12082"/>
      <c r="U12082"/>
      <c r="V12082"/>
    </row>
    <row r="12083" spans="1:22" ht="12.75" customHeight="1" x14ac:dyDescent="0.25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  <c r="O12083"/>
      <c r="P12083"/>
      <c r="Q12083"/>
      <c r="R12083"/>
      <c r="S12083"/>
      <c r="T12083"/>
      <c r="U12083"/>
      <c r="V12083"/>
    </row>
    <row r="12084" spans="1:22" ht="12.75" customHeight="1" x14ac:dyDescent="0.25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  <c r="O12084"/>
      <c r="P12084"/>
      <c r="Q12084"/>
      <c r="R12084"/>
      <c r="S12084"/>
      <c r="T12084"/>
      <c r="U12084"/>
      <c r="V12084"/>
    </row>
    <row r="12085" spans="1:22" ht="12.75" customHeight="1" x14ac:dyDescent="0.25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  <c r="O12085"/>
      <c r="P12085"/>
      <c r="Q12085"/>
      <c r="R12085"/>
      <c r="S12085"/>
      <c r="T12085"/>
      <c r="U12085"/>
      <c r="V12085"/>
    </row>
    <row r="12086" spans="1:22" ht="12.75" customHeight="1" x14ac:dyDescent="0.25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  <c r="O12086"/>
      <c r="P12086"/>
      <c r="Q12086"/>
      <c r="R12086"/>
      <c r="S12086"/>
      <c r="T12086"/>
      <c r="U12086"/>
      <c r="V12086"/>
    </row>
    <row r="12087" spans="1:22" ht="12.75" customHeight="1" x14ac:dyDescent="0.25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  <c r="O12087"/>
      <c r="P12087"/>
      <c r="Q12087"/>
      <c r="R12087"/>
      <c r="S12087"/>
      <c r="T12087"/>
      <c r="U12087"/>
      <c r="V12087"/>
    </row>
    <row r="12088" spans="1:22" ht="12.75" customHeight="1" x14ac:dyDescent="0.25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  <c r="O12088"/>
      <c r="P12088"/>
      <c r="Q12088"/>
      <c r="R12088"/>
      <c r="S12088"/>
      <c r="T12088"/>
      <c r="U12088"/>
      <c r="V12088"/>
    </row>
    <row r="12089" spans="1:22" ht="12.75" customHeight="1" x14ac:dyDescent="0.25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  <c r="O12089"/>
      <c r="P12089"/>
      <c r="Q12089"/>
      <c r="R12089"/>
      <c r="S12089"/>
      <c r="T12089"/>
      <c r="U12089"/>
      <c r="V12089"/>
    </row>
    <row r="12090" spans="1:22" ht="12.75" customHeight="1" x14ac:dyDescent="0.25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  <c r="O12090"/>
      <c r="P12090"/>
      <c r="Q12090"/>
      <c r="R12090"/>
      <c r="S12090"/>
      <c r="T12090"/>
      <c r="U12090"/>
      <c r="V12090"/>
    </row>
    <row r="12091" spans="1:22" ht="12.75" customHeight="1" x14ac:dyDescent="0.25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  <c r="O12091"/>
      <c r="P12091"/>
      <c r="Q12091"/>
      <c r="R12091"/>
      <c r="S12091"/>
      <c r="T12091"/>
      <c r="U12091"/>
      <c r="V12091"/>
    </row>
    <row r="12092" spans="1:22" ht="12.75" customHeight="1" x14ac:dyDescent="0.25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  <c r="O12092"/>
      <c r="P12092"/>
      <c r="Q12092"/>
      <c r="R12092"/>
      <c r="S12092"/>
      <c r="T12092"/>
      <c r="U12092"/>
      <c r="V12092"/>
    </row>
    <row r="12093" spans="1:22" ht="12.75" customHeight="1" x14ac:dyDescent="0.25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  <c r="O12093"/>
      <c r="P12093"/>
      <c r="Q12093"/>
      <c r="R12093"/>
      <c r="S12093"/>
      <c r="T12093"/>
      <c r="U12093"/>
      <c r="V12093"/>
    </row>
    <row r="12094" spans="1:22" ht="12.75" customHeight="1" x14ac:dyDescent="0.25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  <c r="O12094"/>
      <c r="P12094"/>
      <c r="Q12094"/>
      <c r="R12094"/>
      <c r="S12094"/>
      <c r="T12094"/>
      <c r="U12094"/>
      <c r="V12094"/>
    </row>
    <row r="12095" spans="1:22" ht="12.75" customHeight="1" x14ac:dyDescent="0.25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  <c r="O12095"/>
      <c r="P12095"/>
      <c r="Q12095"/>
      <c r="R12095"/>
      <c r="S12095"/>
      <c r="T12095"/>
      <c r="U12095"/>
      <c r="V12095"/>
    </row>
    <row r="12096" spans="1:22" ht="12.75" customHeight="1" x14ac:dyDescent="0.25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  <c r="O12096"/>
      <c r="P12096"/>
      <c r="Q12096"/>
      <c r="R12096"/>
      <c r="S12096"/>
      <c r="T12096"/>
      <c r="U12096"/>
      <c r="V12096"/>
    </row>
    <row r="12097" spans="1:22" ht="12.75" customHeight="1" x14ac:dyDescent="0.25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  <c r="O12097"/>
      <c r="P12097"/>
      <c r="Q12097"/>
      <c r="R12097"/>
      <c r="S12097"/>
      <c r="T12097"/>
      <c r="U12097"/>
      <c r="V12097"/>
    </row>
    <row r="12098" spans="1:22" ht="12.75" customHeight="1" x14ac:dyDescent="0.25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  <c r="O12098"/>
      <c r="P12098"/>
      <c r="Q12098"/>
      <c r="R12098"/>
      <c r="S12098"/>
      <c r="T12098"/>
      <c r="U12098"/>
      <c r="V12098"/>
    </row>
    <row r="12099" spans="1:22" ht="12.75" customHeight="1" x14ac:dyDescent="0.25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  <c r="O12099"/>
      <c r="P12099"/>
      <c r="Q12099"/>
      <c r="R12099"/>
      <c r="S12099"/>
      <c r="T12099"/>
      <c r="U12099"/>
      <c r="V12099"/>
    </row>
    <row r="12100" spans="1:22" ht="12.75" customHeight="1" x14ac:dyDescent="0.25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  <c r="O12100"/>
      <c r="P12100"/>
      <c r="Q12100"/>
      <c r="R12100"/>
      <c r="S12100"/>
      <c r="T12100"/>
      <c r="U12100"/>
      <c r="V12100"/>
    </row>
    <row r="12101" spans="1:22" ht="12.75" customHeight="1" x14ac:dyDescent="0.25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  <c r="O12101"/>
      <c r="P12101"/>
      <c r="Q12101"/>
      <c r="R12101"/>
      <c r="S12101"/>
      <c r="T12101"/>
      <c r="U12101"/>
      <c r="V12101"/>
    </row>
    <row r="12102" spans="1:22" ht="12.75" customHeight="1" x14ac:dyDescent="0.25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  <c r="O12102"/>
      <c r="P12102"/>
      <c r="Q12102"/>
      <c r="R12102"/>
      <c r="S12102"/>
      <c r="T12102"/>
      <c r="U12102"/>
      <c r="V12102"/>
    </row>
    <row r="12103" spans="1:22" ht="12.75" customHeight="1" x14ac:dyDescent="0.25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  <c r="O12103"/>
      <c r="P12103"/>
      <c r="Q12103"/>
      <c r="R12103"/>
      <c r="S12103"/>
      <c r="T12103"/>
      <c r="U12103"/>
      <c r="V12103"/>
    </row>
    <row r="12104" spans="1:22" ht="12.75" customHeight="1" x14ac:dyDescent="0.25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  <c r="O12104"/>
      <c r="P12104"/>
      <c r="Q12104"/>
      <c r="R12104"/>
      <c r="S12104"/>
      <c r="T12104"/>
      <c r="U12104"/>
      <c r="V12104"/>
    </row>
    <row r="12105" spans="1:22" ht="12.75" customHeight="1" x14ac:dyDescent="0.25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  <c r="O12105"/>
      <c r="P12105"/>
      <c r="Q12105"/>
      <c r="R12105"/>
      <c r="S12105"/>
      <c r="T12105"/>
      <c r="U12105"/>
      <c r="V12105"/>
    </row>
    <row r="12106" spans="1:22" ht="12.75" customHeight="1" x14ac:dyDescent="0.25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  <c r="O12106"/>
      <c r="P12106"/>
      <c r="Q12106"/>
      <c r="R12106"/>
      <c r="S12106"/>
      <c r="T12106"/>
      <c r="U12106"/>
      <c r="V12106"/>
    </row>
    <row r="12107" spans="1:22" ht="12.75" customHeight="1" x14ac:dyDescent="0.25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  <c r="O12107"/>
      <c r="P12107"/>
      <c r="Q12107"/>
      <c r="R12107"/>
      <c r="S12107"/>
      <c r="T12107"/>
      <c r="U12107"/>
      <c r="V12107"/>
    </row>
    <row r="12108" spans="1:22" ht="12.75" customHeight="1" x14ac:dyDescent="0.25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  <c r="O12108"/>
      <c r="P12108"/>
      <c r="Q12108"/>
      <c r="R12108"/>
      <c r="S12108"/>
      <c r="T12108"/>
      <c r="U12108"/>
      <c r="V12108"/>
    </row>
    <row r="12109" spans="1:22" ht="12.75" customHeight="1" x14ac:dyDescent="0.25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  <c r="O12109"/>
      <c r="P12109"/>
      <c r="Q12109"/>
      <c r="R12109"/>
      <c r="S12109"/>
      <c r="T12109"/>
      <c r="U12109"/>
      <c r="V12109"/>
    </row>
    <row r="12110" spans="1:22" ht="12.75" customHeight="1" x14ac:dyDescent="0.25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  <c r="O12110"/>
      <c r="P12110"/>
      <c r="Q12110"/>
      <c r="R12110"/>
      <c r="S12110"/>
      <c r="T12110"/>
      <c r="U12110"/>
      <c r="V12110"/>
    </row>
    <row r="12111" spans="1:22" ht="12.75" customHeight="1" x14ac:dyDescent="0.25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  <c r="O12111"/>
      <c r="P12111"/>
      <c r="Q12111"/>
      <c r="R12111"/>
      <c r="S12111"/>
      <c r="T12111"/>
      <c r="U12111"/>
      <c r="V12111"/>
    </row>
    <row r="12112" spans="1:22" ht="12.75" customHeight="1" x14ac:dyDescent="0.25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  <c r="O12112"/>
      <c r="P12112"/>
      <c r="Q12112"/>
      <c r="R12112"/>
      <c r="S12112"/>
      <c r="T12112"/>
      <c r="U12112"/>
      <c r="V12112"/>
    </row>
    <row r="12113" spans="1:22" ht="12.75" customHeight="1" x14ac:dyDescent="0.25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  <c r="O12113"/>
      <c r="P12113"/>
      <c r="Q12113"/>
      <c r="R12113"/>
      <c r="S12113"/>
      <c r="T12113"/>
      <c r="U12113"/>
      <c r="V12113"/>
    </row>
    <row r="12114" spans="1:22" ht="12.75" customHeight="1" x14ac:dyDescent="0.25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  <c r="O12114"/>
      <c r="P12114"/>
      <c r="Q12114"/>
      <c r="R12114"/>
      <c r="S12114"/>
      <c r="T12114"/>
      <c r="U12114"/>
      <c r="V12114"/>
    </row>
    <row r="12115" spans="1:22" ht="12.75" customHeight="1" x14ac:dyDescent="0.25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  <c r="O12115"/>
      <c r="P12115"/>
      <c r="Q12115"/>
      <c r="R12115"/>
      <c r="S12115"/>
      <c r="T12115"/>
      <c r="U12115"/>
      <c r="V12115"/>
    </row>
    <row r="12116" spans="1:22" ht="12.75" customHeight="1" x14ac:dyDescent="0.25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  <c r="O12116"/>
      <c r="P12116"/>
      <c r="Q12116"/>
      <c r="R12116"/>
      <c r="S12116"/>
      <c r="T12116"/>
      <c r="U12116"/>
      <c r="V12116"/>
    </row>
    <row r="12117" spans="1:22" ht="12.75" customHeight="1" x14ac:dyDescent="0.25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  <c r="O12117"/>
      <c r="P12117"/>
      <c r="Q12117"/>
      <c r="R12117"/>
      <c r="S12117"/>
      <c r="T12117"/>
      <c r="U12117"/>
      <c r="V12117"/>
    </row>
    <row r="12118" spans="1:22" ht="12.75" customHeight="1" x14ac:dyDescent="0.25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  <c r="O12118"/>
      <c r="P12118"/>
      <c r="Q12118"/>
      <c r="R12118"/>
      <c r="S12118"/>
      <c r="T12118"/>
      <c r="U12118"/>
      <c r="V12118"/>
    </row>
    <row r="12119" spans="1:22" ht="12.75" customHeight="1" x14ac:dyDescent="0.25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  <c r="O12119"/>
      <c r="P12119"/>
      <c r="Q12119"/>
      <c r="R12119"/>
      <c r="S12119"/>
      <c r="T12119"/>
      <c r="U12119"/>
      <c r="V12119"/>
    </row>
    <row r="12120" spans="1:22" ht="12.75" customHeight="1" x14ac:dyDescent="0.25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  <c r="O12120"/>
      <c r="P12120"/>
      <c r="Q12120"/>
      <c r="R12120"/>
      <c r="S12120"/>
      <c r="T12120"/>
      <c r="U12120"/>
      <c r="V12120"/>
    </row>
    <row r="12121" spans="1:22" ht="12.75" customHeight="1" x14ac:dyDescent="0.25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  <c r="O12121"/>
      <c r="P12121"/>
      <c r="Q12121"/>
      <c r="R12121"/>
      <c r="S12121"/>
      <c r="T12121"/>
      <c r="U12121"/>
      <c r="V12121"/>
    </row>
    <row r="12122" spans="1:22" ht="12.75" customHeight="1" x14ac:dyDescent="0.25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  <c r="O12122"/>
      <c r="P12122"/>
      <c r="Q12122"/>
      <c r="R12122"/>
      <c r="S12122"/>
      <c r="T12122"/>
      <c r="U12122"/>
      <c r="V12122"/>
    </row>
    <row r="12123" spans="1:22" ht="12.75" customHeight="1" x14ac:dyDescent="0.25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  <c r="O12123"/>
      <c r="P12123"/>
      <c r="Q12123"/>
      <c r="R12123"/>
      <c r="S12123"/>
      <c r="T12123"/>
      <c r="U12123"/>
      <c r="V12123"/>
    </row>
    <row r="12124" spans="1:22" ht="12.75" customHeight="1" x14ac:dyDescent="0.25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  <c r="O12124"/>
      <c r="P12124"/>
      <c r="Q12124"/>
      <c r="R12124"/>
      <c r="S12124"/>
      <c r="T12124"/>
      <c r="U12124"/>
      <c r="V12124"/>
    </row>
    <row r="12125" spans="1:22" ht="12.75" customHeight="1" x14ac:dyDescent="0.25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  <c r="O12125"/>
      <c r="P12125"/>
      <c r="Q12125"/>
      <c r="R12125"/>
      <c r="S12125"/>
      <c r="T12125"/>
      <c r="U12125"/>
      <c r="V12125"/>
    </row>
    <row r="12126" spans="1:22" ht="12.75" customHeight="1" x14ac:dyDescent="0.25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  <c r="O12126"/>
      <c r="P12126"/>
      <c r="Q12126"/>
      <c r="R12126"/>
      <c r="S12126"/>
      <c r="T12126"/>
      <c r="U12126"/>
      <c r="V12126"/>
    </row>
    <row r="12127" spans="1:22" ht="12.75" customHeight="1" x14ac:dyDescent="0.25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  <c r="O12127"/>
      <c r="P12127"/>
      <c r="Q12127"/>
      <c r="R12127"/>
      <c r="S12127"/>
      <c r="T12127"/>
      <c r="U12127"/>
      <c r="V12127"/>
    </row>
    <row r="12128" spans="1:22" ht="12.75" customHeight="1" x14ac:dyDescent="0.25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  <c r="O12128"/>
      <c r="P12128"/>
      <c r="Q12128"/>
      <c r="R12128"/>
      <c r="S12128"/>
      <c r="T12128"/>
      <c r="U12128"/>
      <c r="V12128"/>
    </row>
    <row r="12129" spans="1:22" ht="12.75" customHeight="1" x14ac:dyDescent="0.25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  <c r="O12129"/>
      <c r="P12129"/>
      <c r="Q12129"/>
      <c r="R12129"/>
      <c r="S12129"/>
      <c r="T12129"/>
      <c r="U12129"/>
      <c r="V12129"/>
    </row>
    <row r="12130" spans="1:22" ht="12.75" customHeight="1" x14ac:dyDescent="0.25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  <c r="O12130"/>
      <c r="P12130"/>
      <c r="Q12130"/>
      <c r="R12130"/>
      <c r="S12130"/>
      <c r="T12130"/>
      <c r="U12130"/>
      <c r="V12130"/>
    </row>
    <row r="12131" spans="1:22" ht="12.75" customHeight="1" x14ac:dyDescent="0.25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  <c r="O12131"/>
      <c r="P12131"/>
      <c r="Q12131"/>
      <c r="R12131"/>
      <c r="S12131"/>
      <c r="T12131"/>
      <c r="U12131"/>
      <c r="V12131"/>
    </row>
    <row r="12132" spans="1:22" ht="12.75" customHeight="1" x14ac:dyDescent="0.25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  <c r="O12132"/>
      <c r="P12132"/>
      <c r="Q12132"/>
      <c r="R12132"/>
      <c r="S12132"/>
      <c r="T12132"/>
      <c r="U12132"/>
      <c r="V12132"/>
    </row>
    <row r="12133" spans="1:22" ht="12.75" customHeight="1" x14ac:dyDescent="0.25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  <c r="O12133"/>
      <c r="P12133"/>
      <c r="Q12133"/>
      <c r="R12133"/>
      <c r="S12133"/>
      <c r="T12133"/>
      <c r="U12133"/>
      <c r="V12133"/>
    </row>
    <row r="12134" spans="1:22" ht="12.75" customHeight="1" x14ac:dyDescent="0.25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  <c r="O12134"/>
      <c r="P12134"/>
      <c r="Q12134"/>
      <c r="R12134"/>
      <c r="S12134"/>
      <c r="T12134"/>
      <c r="U12134"/>
      <c r="V12134"/>
    </row>
    <row r="12135" spans="1:22" ht="12.75" customHeight="1" x14ac:dyDescent="0.25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  <c r="O12135"/>
      <c r="P12135"/>
      <c r="Q12135"/>
      <c r="R12135"/>
      <c r="S12135"/>
      <c r="T12135"/>
      <c r="U12135"/>
      <c r="V12135"/>
    </row>
    <row r="12136" spans="1:22" ht="12.75" customHeight="1" x14ac:dyDescent="0.25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  <c r="O12136"/>
      <c r="P12136"/>
      <c r="Q12136"/>
      <c r="R12136"/>
      <c r="S12136"/>
      <c r="T12136"/>
      <c r="U12136"/>
      <c r="V12136"/>
    </row>
    <row r="12137" spans="1:22" ht="12.75" customHeight="1" x14ac:dyDescent="0.25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  <c r="O12137"/>
      <c r="P12137"/>
      <c r="Q12137"/>
      <c r="R12137"/>
      <c r="S12137"/>
      <c r="T12137"/>
      <c r="U12137"/>
      <c r="V12137"/>
    </row>
    <row r="12138" spans="1:22" ht="12.75" customHeight="1" x14ac:dyDescent="0.25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  <c r="O12138"/>
      <c r="P12138"/>
      <c r="Q12138"/>
      <c r="R12138"/>
      <c r="S12138"/>
      <c r="T12138"/>
      <c r="U12138"/>
      <c r="V12138"/>
    </row>
    <row r="12139" spans="1:22" ht="12.75" customHeight="1" x14ac:dyDescent="0.25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  <c r="O12139"/>
      <c r="P12139"/>
      <c r="Q12139"/>
      <c r="R12139"/>
      <c r="S12139"/>
      <c r="T12139"/>
      <c r="U12139"/>
      <c r="V12139"/>
    </row>
    <row r="12140" spans="1:22" ht="12.75" customHeight="1" x14ac:dyDescent="0.25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  <c r="O12140"/>
      <c r="P12140"/>
      <c r="Q12140"/>
      <c r="R12140"/>
      <c r="S12140"/>
      <c r="T12140"/>
      <c r="U12140"/>
      <c r="V12140"/>
    </row>
    <row r="12141" spans="1:22" ht="12.75" customHeight="1" x14ac:dyDescent="0.25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  <c r="O12141"/>
      <c r="P12141"/>
      <c r="Q12141"/>
      <c r="R12141"/>
      <c r="S12141"/>
      <c r="T12141"/>
      <c r="U12141"/>
      <c r="V12141"/>
    </row>
    <row r="12142" spans="1:22" ht="12.75" customHeight="1" x14ac:dyDescent="0.25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  <c r="O12142"/>
      <c r="P12142"/>
      <c r="Q12142"/>
      <c r="R12142"/>
      <c r="S12142"/>
      <c r="T12142"/>
      <c r="U12142"/>
      <c r="V12142"/>
    </row>
    <row r="12143" spans="1:22" ht="12.75" customHeight="1" x14ac:dyDescent="0.25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  <c r="O12143"/>
      <c r="P12143"/>
      <c r="Q12143"/>
      <c r="R12143"/>
      <c r="S12143"/>
      <c r="T12143"/>
      <c r="U12143"/>
      <c r="V12143"/>
    </row>
    <row r="12144" spans="1:22" ht="12.75" customHeight="1" x14ac:dyDescent="0.25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  <c r="O12144"/>
      <c r="P12144"/>
      <c r="Q12144"/>
      <c r="R12144"/>
      <c r="S12144"/>
      <c r="T12144"/>
      <c r="U12144"/>
      <c r="V12144"/>
    </row>
    <row r="12145" spans="1:22" ht="12.75" customHeight="1" x14ac:dyDescent="0.25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  <c r="O12145"/>
      <c r="P12145"/>
      <c r="Q12145"/>
      <c r="R12145"/>
      <c r="S12145"/>
      <c r="T12145"/>
      <c r="U12145"/>
      <c r="V12145"/>
    </row>
    <row r="12146" spans="1:22" ht="12.75" customHeight="1" x14ac:dyDescent="0.25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  <c r="O12146"/>
      <c r="P12146"/>
      <c r="Q12146"/>
      <c r="R12146"/>
      <c r="S12146"/>
      <c r="T12146"/>
      <c r="U12146"/>
      <c r="V12146"/>
    </row>
    <row r="12147" spans="1:22" ht="12.75" customHeight="1" x14ac:dyDescent="0.25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  <c r="O12147"/>
      <c r="P12147"/>
      <c r="Q12147"/>
      <c r="R12147"/>
      <c r="S12147"/>
      <c r="T12147"/>
      <c r="U12147"/>
      <c r="V12147"/>
    </row>
    <row r="12148" spans="1:22" ht="12.75" customHeight="1" x14ac:dyDescent="0.25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  <c r="O12148"/>
      <c r="P12148"/>
      <c r="Q12148"/>
      <c r="R12148"/>
      <c r="S12148"/>
      <c r="T12148"/>
      <c r="U12148"/>
      <c r="V12148"/>
    </row>
    <row r="12149" spans="1:22" ht="12.75" customHeight="1" x14ac:dyDescent="0.25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  <c r="O12149"/>
      <c r="P12149"/>
      <c r="Q12149"/>
      <c r="R12149"/>
      <c r="S12149"/>
      <c r="T12149"/>
      <c r="U12149"/>
      <c r="V12149"/>
    </row>
    <row r="12150" spans="1:22" ht="12.75" customHeight="1" x14ac:dyDescent="0.2">
      <c r="A12150" s="1"/>
      <c r="B12150" s="1"/>
      <c r="C12150" s="1"/>
      <c r="D12150" s="1"/>
      <c r="E12150" s="1"/>
      <c r="F12150" s="1"/>
      <c r="G12150" s="1"/>
      <c r="H12150" s="1"/>
      <c r="I12150" s="1"/>
      <c r="J12150" s="1"/>
      <c r="K12150" s="1"/>
      <c r="L12150" s="1"/>
      <c r="M12150" s="1"/>
      <c r="N12150" s="1"/>
      <c r="O12150" s="4"/>
    </row>
    <row r="12151" spans="1:22" ht="12.75" customHeight="1" x14ac:dyDescent="0.2">
      <c r="A12151" s="1"/>
      <c r="B12151" s="1"/>
      <c r="C12151" s="1"/>
      <c r="D12151" s="1"/>
      <c r="E12151" s="1"/>
      <c r="F12151" s="1"/>
      <c r="G12151" s="1"/>
      <c r="H12151" s="1"/>
      <c r="I12151" s="1"/>
      <c r="J12151" s="1"/>
      <c r="K12151" s="1"/>
      <c r="L12151" s="1"/>
      <c r="M12151" s="1"/>
      <c r="N12151" s="1"/>
      <c r="O12151" s="4"/>
    </row>
    <row r="12152" spans="1:22" ht="12.75" customHeight="1" x14ac:dyDescent="0.2">
      <c r="A12152" s="1"/>
      <c r="B12152" s="1"/>
      <c r="C12152" s="1"/>
      <c r="D12152" s="1"/>
      <c r="E12152" s="1"/>
      <c r="F12152" s="1"/>
      <c r="G12152" s="1"/>
      <c r="H12152" s="1"/>
      <c r="I12152" s="1"/>
      <c r="J12152" s="1"/>
      <c r="K12152" s="1"/>
      <c r="L12152" s="1"/>
      <c r="M12152" s="1"/>
      <c r="N12152" s="1"/>
      <c r="O12152" s="4"/>
    </row>
    <row r="12153" spans="1:22" ht="12.75" customHeight="1" x14ac:dyDescent="0.2">
      <c r="A12153" s="1"/>
      <c r="B12153" s="1"/>
      <c r="C12153" s="1"/>
      <c r="D12153" s="1"/>
      <c r="E12153" s="1"/>
      <c r="F12153" s="1"/>
      <c r="G12153" s="1"/>
      <c r="H12153" s="1"/>
      <c r="I12153" s="1"/>
      <c r="J12153" s="1"/>
      <c r="K12153" s="1"/>
      <c r="L12153" s="1"/>
      <c r="M12153" s="1"/>
      <c r="N12153" s="1"/>
      <c r="O12153" s="4"/>
    </row>
    <row r="12154" spans="1:22" ht="12.75" customHeight="1" x14ac:dyDescent="0.2">
      <c r="A12154" s="1"/>
      <c r="B12154" s="1"/>
      <c r="C12154" s="1"/>
      <c r="D12154" s="1"/>
      <c r="E12154" s="1"/>
      <c r="F12154" s="1"/>
      <c r="G12154" s="1"/>
      <c r="H12154" s="1"/>
      <c r="I12154" s="1"/>
      <c r="J12154" s="1"/>
      <c r="K12154" s="1"/>
      <c r="L12154" s="1"/>
      <c r="M12154" s="1"/>
      <c r="N12154" s="1"/>
      <c r="O12154" s="4"/>
    </row>
    <row r="12155" spans="1:22" ht="12.75" customHeight="1" x14ac:dyDescent="0.2">
      <c r="A12155" s="1"/>
      <c r="B12155" s="1"/>
      <c r="C12155" s="1"/>
      <c r="D12155" s="1"/>
      <c r="E12155" s="1"/>
      <c r="F12155" s="1"/>
      <c r="G12155" s="1"/>
      <c r="H12155" s="1"/>
      <c r="I12155" s="1"/>
      <c r="J12155" s="1"/>
      <c r="K12155" s="1"/>
      <c r="L12155" s="1"/>
      <c r="M12155" s="1"/>
      <c r="N12155" s="1"/>
      <c r="O12155" s="4"/>
    </row>
    <row r="12156" spans="1:22" ht="12.75" customHeight="1" x14ac:dyDescent="0.2">
      <c r="A12156" s="1"/>
      <c r="B12156" s="1"/>
      <c r="C12156" s="1"/>
      <c r="D12156" s="1"/>
      <c r="E12156" s="1"/>
      <c r="F12156" s="1"/>
      <c r="G12156" s="1"/>
      <c r="H12156" s="1"/>
      <c r="I12156" s="1"/>
      <c r="J12156" s="1"/>
      <c r="K12156" s="1"/>
      <c r="L12156" s="1"/>
      <c r="M12156" s="1"/>
      <c r="N12156" s="1"/>
      <c r="O12156" s="4"/>
    </row>
    <row r="12157" spans="1:22" ht="12.75" customHeight="1" x14ac:dyDescent="0.2">
      <c r="A12157" s="1"/>
      <c r="B12157" s="1"/>
      <c r="C12157" s="1"/>
      <c r="D12157" s="1"/>
      <c r="E12157" s="1"/>
      <c r="F12157" s="1"/>
      <c r="G12157" s="1"/>
      <c r="H12157" s="1"/>
      <c r="I12157" s="1"/>
      <c r="J12157" s="1"/>
      <c r="K12157" s="1"/>
      <c r="L12157" s="1"/>
      <c r="M12157" s="1"/>
      <c r="N12157" s="1"/>
      <c r="O12157" s="4"/>
    </row>
    <row r="12158" spans="1:22" ht="12.75" customHeight="1" x14ac:dyDescent="0.2">
      <c r="A12158" s="1"/>
      <c r="B12158" s="1"/>
      <c r="C12158" s="1"/>
      <c r="D12158" s="1"/>
      <c r="E12158" s="1"/>
      <c r="F12158" s="1"/>
      <c r="G12158" s="1"/>
      <c r="H12158" s="1"/>
      <c r="I12158" s="1"/>
      <c r="J12158" s="1"/>
      <c r="K12158" s="1"/>
      <c r="L12158" s="1"/>
      <c r="M12158" s="1"/>
      <c r="N12158" s="1"/>
      <c r="O12158" s="4"/>
    </row>
    <row r="12159" spans="1:22" ht="12.75" customHeight="1" x14ac:dyDescent="0.2">
      <c r="A12159" s="1"/>
      <c r="B12159" s="1"/>
      <c r="C12159" s="1"/>
      <c r="D12159" s="1"/>
      <c r="E12159" s="1"/>
      <c r="F12159" s="1"/>
      <c r="G12159" s="1"/>
      <c r="H12159" s="1"/>
      <c r="I12159" s="1"/>
      <c r="J12159" s="1"/>
      <c r="K12159" s="1"/>
      <c r="L12159" s="1"/>
      <c r="M12159" s="1"/>
      <c r="N12159" s="1"/>
      <c r="O12159" s="4"/>
    </row>
    <row r="12160" spans="1:22" ht="12.75" customHeight="1" x14ac:dyDescent="0.2">
      <c r="A12160" s="1"/>
      <c r="B12160" s="1"/>
      <c r="C12160" s="1"/>
      <c r="D12160" s="1"/>
      <c r="E12160" s="1"/>
      <c r="F12160" s="1"/>
      <c r="G12160" s="1"/>
      <c r="H12160" s="1"/>
      <c r="I12160" s="1"/>
      <c r="J12160" s="1"/>
      <c r="K12160" s="1"/>
      <c r="L12160" s="1"/>
      <c r="M12160" s="1"/>
      <c r="N12160" s="1"/>
      <c r="O12160" s="4"/>
    </row>
    <row r="12161" spans="1:15" ht="12.75" customHeight="1" x14ac:dyDescent="0.2">
      <c r="A12161" s="1"/>
      <c r="B12161" s="1"/>
      <c r="C12161" s="1"/>
      <c r="D12161" s="1"/>
      <c r="E12161" s="1"/>
      <c r="F12161" s="1"/>
      <c r="G12161" s="1"/>
      <c r="H12161" s="1"/>
      <c r="I12161" s="1"/>
      <c r="J12161" s="1"/>
      <c r="K12161" s="1"/>
      <c r="L12161" s="1"/>
      <c r="M12161" s="1"/>
      <c r="N12161" s="1"/>
      <c r="O12161" s="4"/>
    </row>
    <row r="12162" spans="1:15" ht="12.75" customHeight="1" x14ac:dyDescent="0.2">
      <c r="A12162" s="1"/>
      <c r="B12162" s="1"/>
      <c r="C12162" s="1"/>
      <c r="D12162" s="1"/>
      <c r="E12162" s="1"/>
      <c r="F12162" s="1"/>
      <c r="G12162" s="1"/>
      <c r="H12162" s="1"/>
      <c r="I12162" s="1"/>
      <c r="J12162" s="1"/>
      <c r="K12162" s="1"/>
      <c r="L12162" s="1"/>
      <c r="M12162" s="1"/>
      <c r="N12162" s="1"/>
      <c r="O12162" s="4"/>
    </row>
    <row r="12163" spans="1:15" ht="12.75" customHeight="1" x14ac:dyDescent="0.2">
      <c r="A12163" s="1"/>
      <c r="B12163" s="1"/>
      <c r="C12163" s="1"/>
      <c r="D12163" s="1"/>
      <c r="E12163" s="1"/>
      <c r="F12163" s="1"/>
      <c r="G12163" s="1"/>
      <c r="H12163" s="1"/>
      <c r="I12163" s="1"/>
      <c r="J12163" s="1"/>
      <c r="K12163" s="1"/>
      <c r="L12163" s="1"/>
      <c r="M12163" s="1"/>
      <c r="N12163" s="1"/>
      <c r="O12163" s="4"/>
    </row>
    <row r="12164" spans="1:15" ht="12.75" customHeight="1" x14ac:dyDescent="0.2">
      <c r="A12164" s="1"/>
      <c r="B12164" s="1"/>
      <c r="C12164" s="1"/>
      <c r="D12164" s="1"/>
      <c r="E12164" s="1"/>
      <c r="F12164" s="1"/>
      <c r="G12164" s="1"/>
      <c r="H12164" s="1"/>
      <c r="I12164" s="1"/>
      <c r="J12164" s="1"/>
      <c r="K12164" s="1"/>
      <c r="L12164" s="1"/>
      <c r="M12164" s="1"/>
      <c r="N12164" s="1"/>
      <c r="O12164" s="4"/>
    </row>
    <row r="12165" spans="1:15" ht="12.75" customHeight="1" x14ac:dyDescent="0.2">
      <c r="A12165" s="1"/>
      <c r="B12165" s="1"/>
      <c r="C12165" s="1"/>
      <c r="D12165" s="1"/>
      <c r="E12165" s="1"/>
      <c r="F12165" s="1"/>
      <c r="G12165" s="1"/>
      <c r="H12165" s="1"/>
      <c r="I12165" s="1"/>
      <c r="J12165" s="1"/>
      <c r="K12165" s="1"/>
      <c r="L12165" s="1"/>
      <c r="M12165" s="1"/>
      <c r="N12165" s="1"/>
      <c r="O12165" s="4"/>
    </row>
    <row r="12166" spans="1:15" ht="12.75" customHeight="1" x14ac:dyDescent="0.2">
      <c r="A12166" s="1"/>
      <c r="B12166" s="1"/>
      <c r="C12166" s="1"/>
      <c r="D12166" s="1"/>
      <c r="E12166" s="1"/>
      <c r="F12166" s="1"/>
      <c r="G12166" s="1"/>
      <c r="H12166" s="1"/>
      <c r="I12166" s="1"/>
      <c r="J12166" s="1"/>
      <c r="K12166" s="1"/>
      <c r="L12166" s="1"/>
      <c r="M12166" s="1"/>
      <c r="N12166" s="1"/>
      <c r="O12166" s="4"/>
    </row>
    <row r="12167" spans="1:15" ht="12.75" customHeight="1" x14ac:dyDescent="0.2">
      <c r="A12167" s="1"/>
      <c r="B12167" s="1"/>
      <c r="C12167" s="1"/>
      <c r="D12167" s="1"/>
      <c r="E12167" s="1"/>
      <c r="F12167" s="1"/>
      <c r="G12167" s="1"/>
      <c r="H12167" s="1"/>
      <c r="I12167" s="1"/>
      <c r="J12167" s="1"/>
      <c r="K12167" s="1"/>
      <c r="L12167" s="1"/>
      <c r="M12167" s="1"/>
      <c r="N12167" s="1"/>
      <c r="O12167" s="4"/>
    </row>
    <row r="12168" spans="1:15" ht="12.75" customHeight="1" x14ac:dyDescent="0.2">
      <c r="A12168" s="1"/>
      <c r="B12168" s="1"/>
      <c r="C12168" s="1"/>
      <c r="D12168" s="1"/>
      <c r="E12168" s="1"/>
      <c r="F12168" s="1"/>
      <c r="G12168" s="1"/>
      <c r="H12168" s="1"/>
      <c r="I12168" s="1"/>
      <c r="J12168" s="1"/>
      <c r="K12168" s="1"/>
      <c r="L12168" s="1"/>
      <c r="M12168" s="1"/>
      <c r="N12168" s="1"/>
      <c r="O12168" s="4"/>
    </row>
    <row r="12169" spans="1:15" ht="12.75" customHeight="1" x14ac:dyDescent="0.2">
      <c r="A12169" s="1"/>
      <c r="B12169" s="1"/>
      <c r="C12169" s="1"/>
      <c r="D12169" s="1"/>
      <c r="E12169" s="1"/>
      <c r="F12169" s="1"/>
      <c r="G12169" s="1"/>
      <c r="H12169" s="1"/>
      <c r="I12169" s="1"/>
      <c r="J12169" s="1"/>
      <c r="K12169" s="1"/>
      <c r="L12169" s="1"/>
      <c r="M12169" s="1"/>
      <c r="N12169" s="1"/>
      <c r="O12169" s="4"/>
    </row>
    <row r="12170" spans="1:15" ht="12.75" customHeight="1" x14ac:dyDescent="0.2">
      <c r="A12170" s="1"/>
      <c r="B12170" s="1"/>
      <c r="C12170" s="1"/>
      <c r="D12170" s="1"/>
      <c r="E12170" s="1"/>
      <c r="F12170" s="1"/>
      <c r="G12170" s="1"/>
      <c r="H12170" s="1"/>
      <c r="I12170" s="1"/>
      <c r="J12170" s="1"/>
      <c r="K12170" s="1"/>
      <c r="L12170" s="1"/>
      <c r="M12170" s="1"/>
      <c r="N12170" s="1"/>
      <c r="O12170" s="4"/>
    </row>
    <row r="12171" spans="1:15" ht="12.75" customHeight="1" x14ac:dyDescent="0.2">
      <c r="A12171" s="1"/>
      <c r="B12171" s="1"/>
      <c r="C12171" s="1"/>
      <c r="D12171" s="1"/>
      <c r="E12171" s="1"/>
      <c r="F12171" s="1"/>
      <c r="G12171" s="1"/>
      <c r="H12171" s="1"/>
      <c r="I12171" s="1"/>
      <c r="J12171" s="1"/>
      <c r="K12171" s="1"/>
      <c r="L12171" s="1"/>
      <c r="M12171" s="1"/>
      <c r="N12171" s="1"/>
      <c r="O12171" s="4"/>
    </row>
    <row r="12172" spans="1:15" ht="12.75" customHeight="1" x14ac:dyDescent="0.2">
      <c r="A12172" s="1"/>
      <c r="B12172" s="1"/>
      <c r="C12172" s="1"/>
      <c r="D12172" s="1"/>
      <c r="E12172" s="1"/>
      <c r="F12172" s="1"/>
      <c r="G12172" s="1"/>
      <c r="H12172" s="1"/>
      <c r="I12172" s="1"/>
      <c r="J12172" s="1"/>
      <c r="K12172" s="1"/>
      <c r="L12172" s="1"/>
      <c r="M12172" s="1"/>
      <c r="N12172" s="1"/>
      <c r="O12172" s="4"/>
    </row>
    <row r="12173" spans="1:15" ht="12.75" customHeight="1" x14ac:dyDescent="0.2">
      <c r="A12173" s="1"/>
      <c r="B12173" s="1"/>
      <c r="C12173" s="1"/>
      <c r="D12173" s="1"/>
      <c r="E12173" s="1"/>
      <c r="F12173" s="1"/>
      <c r="G12173" s="1"/>
      <c r="H12173" s="1"/>
      <c r="I12173" s="1"/>
      <c r="J12173" s="1"/>
      <c r="K12173" s="1"/>
      <c r="L12173" s="1"/>
      <c r="M12173" s="1"/>
      <c r="N12173" s="1"/>
      <c r="O12173" s="4"/>
    </row>
    <row r="12174" spans="1:15" ht="12.75" customHeight="1" x14ac:dyDescent="0.2">
      <c r="A12174" s="1"/>
      <c r="B12174" s="1"/>
      <c r="C12174" s="1"/>
      <c r="D12174" s="1"/>
      <c r="E12174" s="1"/>
      <c r="F12174" s="1"/>
      <c r="G12174" s="1"/>
      <c r="H12174" s="1"/>
      <c r="I12174" s="1"/>
      <c r="J12174" s="1"/>
      <c r="K12174" s="1"/>
      <c r="L12174" s="1"/>
      <c r="M12174" s="1"/>
      <c r="N12174" s="1"/>
      <c r="O12174" s="4"/>
    </row>
    <row r="12175" spans="1:15" ht="12.75" customHeight="1" x14ac:dyDescent="0.2">
      <c r="A12175" s="1"/>
      <c r="B12175" s="1"/>
      <c r="C12175" s="1"/>
      <c r="D12175" s="1"/>
      <c r="E12175" s="1"/>
      <c r="F12175" s="1"/>
      <c r="G12175" s="1"/>
      <c r="H12175" s="1"/>
      <c r="I12175" s="1"/>
      <c r="J12175" s="1"/>
      <c r="K12175" s="1"/>
      <c r="L12175" s="1"/>
      <c r="M12175" s="1"/>
      <c r="N12175" s="1"/>
      <c r="O12175" s="4"/>
    </row>
    <row r="12176" spans="1:15" ht="12.75" customHeight="1" x14ac:dyDescent="0.2">
      <c r="A12176" s="1"/>
      <c r="B12176" s="1"/>
      <c r="C12176" s="1"/>
      <c r="D12176" s="1"/>
      <c r="E12176" s="1"/>
      <c r="F12176" s="1"/>
      <c r="G12176" s="1"/>
      <c r="H12176" s="1"/>
      <c r="I12176" s="1"/>
      <c r="J12176" s="1"/>
      <c r="K12176" s="1"/>
      <c r="L12176" s="1"/>
      <c r="M12176" s="1"/>
      <c r="N12176" s="1"/>
      <c r="O12176" s="4"/>
    </row>
    <row r="12177" spans="1:15" ht="12.75" customHeight="1" x14ac:dyDescent="0.2">
      <c r="A12177" s="1"/>
      <c r="B12177" s="1"/>
      <c r="C12177" s="1"/>
      <c r="D12177" s="1"/>
      <c r="E12177" s="1"/>
      <c r="F12177" s="1"/>
      <c r="G12177" s="1"/>
      <c r="H12177" s="1"/>
      <c r="I12177" s="1"/>
      <c r="J12177" s="1"/>
      <c r="K12177" s="1"/>
      <c r="L12177" s="1"/>
      <c r="M12177" s="1"/>
      <c r="N12177" s="1"/>
      <c r="O12177" s="4"/>
    </row>
    <row r="12178" spans="1:15" ht="12.75" customHeight="1" x14ac:dyDescent="0.2">
      <c r="A12178" s="1"/>
      <c r="B12178" s="1"/>
      <c r="C12178" s="1"/>
      <c r="D12178" s="1"/>
      <c r="E12178" s="1"/>
      <c r="F12178" s="1"/>
      <c r="G12178" s="1"/>
      <c r="H12178" s="1"/>
      <c r="I12178" s="1"/>
      <c r="J12178" s="1"/>
      <c r="K12178" s="1"/>
      <c r="L12178" s="1"/>
      <c r="M12178" s="1"/>
      <c r="N12178" s="1"/>
      <c r="O12178" s="4"/>
    </row>
    <row r="12179" spans="1:15" ht="12.75" customHeight="1" x14ac:dyDescent="0.2">
      <c r="A12179" s="1"/>
      <c r="B12179" s="1"/>
      <c r="C12179" s="1"/>
      <c r="D12179" s="1"/>
      <c r="E12179" s="1"/>
      <c r="F12179" s="1"/>
      <c r="G12179" s="1"/>
      <c r="H12179" s="1"/>
      <c r="I12179" s="1"/>
      <c r="J12179" s="1"/>
      <c r="K12179" s="1"/>
      <c r="L12179" s="1"/>
      <c r="M12179" s="1"/>
      <c r="N12179" s="1"/>
      <c r="O12179" s="4"/>
    </row>
    <row r="12180" spans="1:15" ht="12.75" customHeight="1" x14ac:dyDescent="0.2">
      <c r="A12180" s="1"/>
      <c r="B12180" s="1"/>
      <c r="C12180" s="1"/>
      <c r="D12180" s="1"/>
      <c r="E12180" s="1"/>
      <c r="F12180" s="1"/>
      <c r="G12180" s="1"/>
      <c r="H12180" s="1"/>
      <c r="I12180" s="1"/>
      <c r="J12180" s="1"/>
      <c r="K12180" s="1"/>
      <c r="L12180" s="1"/>
      <c r="M12180" s="1"/>
      <c r="N12180" s="1"/>
      <c r="O12180" s="4"/>
    </row>
    <row r="12181" spans="1:15" ht="12.75" customHeight="1" x14ac:dyDescent="0.2">
      <c r="A12181" s="1"/>
      <c r="B12181" s="1"/>
      <c r="C12181" s="1"/>
      <c r="D12181" s="1"/>
      <c r="E12181" s="1"/>
      <c r="F12181" s="1"/>
      <c r="G12181" s="1"/>
      <c r="H12181" s="1"/>
      <c r="I12181" s="1"/>
      <c r="J12181" s="1"/>
      <c r="K12181" s="1"/>
      <c r="L12181" s="1"/>
      <c r="M12181" s="1"/>
      <c r="N12181" s="1"/>
      <c r="O12181" s="4"/>
    </row>
    <row r="12182" spans="1:15" ht="12.75" customHeight="1" x14ac:dyDescent="0.2">
      <c r="A12182" s="1"/>
      <c r="B12182" s="1"/>
      <c r="C12182" s="1"/>
      <c r="D12182" s="1"/>
      <c r="E12182" s="1"/>
      <c r="F12182" s="1"/>
      <c r="G12182" s="1"/>
      <c r="H12182" s="1"/>
      <c r="I12182" s="1"/>
      <c r="J12182" s="1"/>
      <c r="K12182" s="1"/>
      <c r="L12182" s="1"/>
      <c r="M12182" s="1"/>
      <c r="N12182" s="1"/>
      <c r="O12182" s="4"/>
    </row>
    <row r="12183" spans="1:15" ht="12.75" customHeight="1" x14ac:dyDescent="0.2">
      <c r="A12183" s="1"/>
      <c r="B12183" s="1"/>
      <c r="C12183" s="1"/>
      <c r="D12183" s="1"/>
      <c r="E12183" s="1"/>
      <c r="F12183" s="1"/>
      <c r="G12183" s="1"/>
      <c r="H12183" s="1"/>
      <c r="I12183" s="1"/>
      <c r="J12183" s="1"/>
      <c r="K12183" s="1"/>
      <c r="L12183" s="1"/>
      <c r="M12183" s="1"/>
      <c r="N12183" s="1"/>
      <c r="O12183" s="4"/>
    </row>
    <row r="12184" spans="1:15" ht="12.75" customHeight="1" x14ac:dyDescent="0.2">
      <c r="A12184" s="1"/>
      <c r="B12184" s="1"/>
      <c r="C12184" s="1"/>
      <c r="D12184" s="1"/>
      <c r="E12184" s="1"/>
      <c r="F12184" s="1"/>
      <c r="G12184" s="1"/>
      <c r="H12184" s="1"/>
      <c r="I12184" s="1"/>
      <c r="J12184" s="1"/>
      <c r="K12184" s="1"/>
      <c r="L12184" s="1"/>
      <c r="M12184" s="1"/>
      <c r="N12184" s="1"/>
      <c r="O12184" s="4"/>
    </row>
    <row r="12185" spans="1:15" ht="12.75" customHeight="1" x14ac:dyDescent="0.2">
      <c r="A12185" s="1"/>
      <c r="B12185" s="1"/>
      <c r="C12185" s="1"/>
      <c r="D12185" s="1"/>
      <c r="E12185" s="1"/>
      <c r="F12185" s="1"/>
      <c r="G12185" s="1"/>
      <c r="H12185" s="1"/>
      <c r="I12185" s="1"/>
      <c r="J12185" s="1"/>
      <c r="K12185" s="1"/>
      <c r="L12185" s="1"/>
      <c r="M12185" s="1"/>
      <c r="N12185" s="1"/>
      <c r="O12185" s="4"/>
    </row>
    <row r="12186" spans="1:15" ht="12.75" customHeight="1" x14ac:dyDescent="0.2">
      <c r="A12186" s="1"/>
      <c r="B12186" s="1"/>
      <c r="C12186" s="1"/>
      <c r="D12186" s="1"/>
      <c r="E12186" s="1"/>
      <c r="F12186" s="1"/>
      <c r="G12186" s="1"/>
      <c r="H12186" s="1"/>
      <c r="I12186" s="1"/>
      <c r="J12186" s="1"/>
      <c r="K12186" s="1"/>
      <c r="L12186" s="1"/>
      <c r="M12186" s="1"/>
      <c r="N12186" s="1"/>
      <c r="O12186" s="4"/>
    </row>
    <row r="12187" spans="1:15" ht="12.75" customHeight="1" x14ac:dyDescent="0.2">
      <c r="A12187" s="1"/>
      <c r="B12187" s="1"/>
      <c r="C12187" s="1"/>
      <c r="D12187" s="1"/>
      <c r="E12187" s="1"/>
      <c r="F12187" s="1"/>
      <c r="G12187" s="1"/>
      <c r="H12187" s="1"/>
      <c r="I12187" s="1"/>
      <c r="J12187" s="1"/>
      <c r="K12187" s="1"/>
      <c r="L12187" s="1"/>
      <c r="M12187" s="1"/>
      <c r="N12187" s="1"/>
      <c r="O12187" s="4"/>
    </row>
    <row r="12188" spans="1:15" ht="12.75" customHeight="1" x14ac:dyDescent="0.2">
      <c r="A12188" s="1"/>
      <c r="B12188" s="1"/>
      <c r="C12188" s="1"/>
      <c r="D12188" s="1"/>
      <c r="E12188" s="1"/>
      <c r="F12188" s="1"/>
      <c r="G12188" s="1"/>
      <c r="H12188" s="1"/>
      <c r="I12188" s="1"/>
      <c r="J12188" s="1"/>
      <c r="K12188" s="1"/>
      <c r="L12188" s="1"/>
      <c r="M12188" s="1"/>
      <c r="N12188" s="1"/>
      <c r="O12188" s="4"/>
    </row>
    <row r="12189" spans="1:15" ht="12.75" customHeight="1" x14ac:dyDescent="0.2">
      <c r="A12189" s="1"/>
      <c r="B12189" s="1"/>
      <c r="C12189" s="1"/>
      <c r="D12189" s="1"/>
      <c r="E12189" s="1"/>
      <c r="F12189" s="1"/>
      <c r="G12189" s="1"/>
      <c r="H12189" s="1"/>
      <c r="I12189" s="1"/>
      <c r="J12189" s="1"/>
      <c r="K12189" s="1"/>
      <c r="L12189" s="1"/>
      <c r="M12189" s="1"/>
      <c r="N12189" s="1"/>
      <c r="O12189" s="4"/>
    </row>
    <row r="12190" spans="1:15" ht="12.75" customHeight="1" x14ac:dyDescent="0.2">
      <c r="A12190" s="1"/>
      <c r="B12190" s="1"/>
      <c r="C12190" s="1"/>
      <c r="D12190" s="1"/>
      <c r="E12190" s="1"/>
      <c r="F12190" s="1"/>
      <c r="G12190" s="1"/>
      <c r="H12190" s="1"/>
      <c r="I12190" s="1"/>
      <c r="J12190" s="1"/>
      <c r="K12190" s="1"/>
      <c r="L12190" s="1"/>
      <c r="M12190" s="1"/>
      <c r="N12190" s="1"/>
      <c r="O12190" s="4"/>
    </row>
    <row r="12191" spans="1:15" ht="12.75" customHeight="1" x14ac:dyDescent="0.2">
      <c r="A12191" s="1"/>
      <c r="B12191" s="1"/>
      <c r="C12191" s="1"/>
      <c r="D12191" s="1"/>
      <c r="E12191" s="1"/>
      <c r="F12191" s="1"/>
      <c r="G12191" s="1"/>
      <c r="H12191" s="1"/>
      <c r="I12191" s="1"/>
      <c r="J12191" s="1"/>
      <c r="K12191" s="1"/>
      <c r="L12191" s="1"/>
      <c r="M12191" s="1"/>
      <c r="N12191" s="1"/>
      <c r="O12191" s="4"/>
    </row>
    <row r="12192" spans="1:15" ht="12.75" customHeight="1" x14ac:dyDescent="0.2">
      <c r="A12192" s="1"/>
      <c r="B12192" s="1"/>
      <c r="C12192" s="1"/>
      <c r="D12192" s="1"/>
      <c r="E12192" s="1"/>
      <c r="F12192" s="1"/>
      <c r="G12192" s="1"/>
      <c r="H12192" s="1"/>
      <c r="I12192" s="1"/>
      <c r="J12192" s="1"/>
      <c r="K12192" s="1"/>
      <c r="L12192" s="1"/>
      <c r="M12192" s="1"/>
      <c r="N12192" s="1"/>
      <c r="O12192" s="4"/>
    </row>
    <row r="12193" spans="1:15" ht="12.75" customHeight="1" x14ac:dyDescent="0.2">
      <c r="A12193" s="1"/>
      <c r="B12193" s="1"/>
      <c r="C12193" s="1"/>
      <c r="D12193" s="1"/>
      <c r="E12193" s="1"/>
      <c r="F12193" s="1"/>
      <c r="G12193" s="1"/>
      <c r="H12193" s="1"/>
      <c r="I12193" s="1"/>
      <c r="J12193" s="1"/>
      <c r="K12193" s="1"/>
      <c r="L12193" s="1"/>
      <c r="M12193" s="1"/>
      <c r="N12193" s="1"/>
      <c r="O12193" s="4"/>
    </row>
    <row r="12194" spans="1:15" ht="12.75" customHeight="1" x14ac:dyDescent="0.2">
      <c r="A12194" s="1"/>
      <c r="B12194" s="1"/>
      <c r="C12194" s="1"/>
      <c r="D12194" s="1"/>
      <c r="E12194" s="1"/>
      <c r="F12194" s="1"/>
      <c r="G12194" s="1"/>
      <c r="H12194" s="1"/>
      <c r="I12194" s="1"/>
      <c r="J12194" s="1"/>
      <c r="K12194" s="1"/>
      <c r="L12194" s="1"/>
      <c r="M12194" s="1"/>
      <c r="N12194" s="1"/>
      <c r="O12194" s="4"/>
    </row>
    <row r="12195" spans="1:15" ht="12.75" customHeight="1" x14ac:dyDescent="0.2">
      <c r="A12195" s="1"/>
      <c r="B12195" s="1"/>
      <c r="C12195" s="1"/>
      <c r="D12195" s="1"/>
      <c r="E12195" s="1"/>
      <c r="F12195" s="1"/>
      <c r="G12195" s="1"/>
      <c r="H12195" s="1"/>
      <c r="I12195" s="1"/>
      <c r="J12195" s="1"/>
      <c r="K12195" s="1"/>
      <c r="L12195" s="1"/>
      <c r="M12195" s="1"/>
      <c r="N12195" s="1"/>
      <c r="O12195" s="4"/>
    </row>
    <row r="12196" spans="1:15" ht="12.75" customHeight="1" x14ac:dyDescent="0.2">
      <c r="A12196" s="1"/>
      <c r="B12196" s="1"/>
      <c r="C12196" s="1"/>
      <c r="D12196" s="1"/>
      <c r="E12196" s="1"/>
      <c r="F12196" s="1"/>
      <c r="G12196" s="1"/>
      <c r="H12196" s="1"/>
      <c r="I12196" s="1"/>
      <c r="J12196" s="1"/>
      <c r="K12196" s="1"/>
      <c r="L12196" s="1"/>
      <c r="M12196" s="1"/>
      <c r="N12196" s="1"/>
      <c r="O12196" s="4"/>
    </row>
    <row r="12197" spans="1:15" ht="12.75" customHeight="1" x14ac:dyDescent="0.2">
      <c r="A12197" s="1"/>
      <c r="B12197" s="1"/>
      <c r="C12197" s="1"/>
      <c r="D12197" s="1"/>
      <c r="E12197" s="1"/>
      <c r="F12197" s="1"/>
      <c r="G12197" s="1"/>
      <c r="H12197" s="1"/>
      <c r="I12197" s="1"/>
      <c r="J12197" s="1"/>
      <c r="K12197" s="1"/>
      <c r="L12197" s="1"/>
      <c r="M12197" s="1"/>
      <c r="N12197" s="1"/>
      <c r="O12197" s="4"/>
    </row>
    <row r="12198" spans="1:15" ht="12.75" customHeight="1" x14ac:dyDescent="0.2">
      <c r="A12198" s="1"/>
      <c r="B12198" s="1"/>
      <c r="C12198" s="1"/>
      <c r="D12198" s="1"/>
      <c r="E12198" s="1"/>
      <c r="F12198" s="1"/>
      <c r="G12198" s="1"/>
      <c r="H12198" s="1"/>
      <c r="I12198" s="1"/>
      <c r="J12198" s="1"/>
      <c r="K12198" s="1"/>
      <c r="L12198" s="1"/>
      <c r="M12198" s="1"/>
      <c r="N12198" s="1"/>
      <c r="O12198" s="4"/>
    </row>
    <row r="12199" spans="1:15" ht="12.75" customHeight="1" x14ac:dyDescent="0.2">
      <c r="A12199" s="1"/>
      <c r="B12199" s="1"/>
      <c r="C12199" s="1"/>
      <c r="D12199" s="1"/>
      <c r="E12199" s="1"/>
      <c r="F12199" s="1"/>
      <c r="G12199" s="1"/>
      <c r="H12199" s="1"/>
      <c r="I12199" s="1"/>
      <c r="J12199" s="1"/>
      <c r="K12199" s="1"/>
      <c r="L12199" s="1"/>
      <c r="M12199" s="1"/>
      <c r="N12199" s="1"/>
      <c r="O12199" s="4"/>
    </row>
    <row r="12200" spans="1:15" ht="12.75" customHeight="1" x14ac:dyDescent="0.2">
      <c r="A12200" s="1"/>
      <c r="B12200" s="1"/>
      <c r="C12200" s="1"/>
      <c r="D12200" s="1"/>
      <c r="E12200" s="1"/>
      <c r="F12200" s="1"/>
      <c r="G12200" s="1"/>
      <c r="H12200" s="1"/>
      <c r="I12200" s="1"/>
      <c r="J12200" s="1"/>
      <c r="K12200" s="1"/>
      <c r="L12200" s="1"/>
      <c r="M12200" s="1"/>
      <c r="N12200" s="1"/>
      <c r="O12200" s="4"/>
    </row>
    <row r="12201" spans="1:15" ht="12.75" customHeight="1" x14ac:dyDescent="0.2">
      <c r="A12201" s="1"/>
      <c r="B12201" s="1"/>
      <c r="C12201" s="1"/>
      <c r="D12201" s="1"/>
      <c r="E12201" s="1"/>
      <c r="F12201" s="1"/>
      <c r="G12201" s="1"/>
      <c r="H12201" s="1"/>
      <c r="I12201" s="1"/>
      <c r="J12201" s="1"/>
      <c r="K12201" s="1"/>
      <c r="L12201" s="1"/>
      <c r="M12201" s="1"/>
      <c r="N12201" s="1"/>
      <c r="O12201" s="4"/>
    </row>
    <row r="12202" spans="1:15" ht="12.75" customHeight="1" x14ac:dyDescent="0.2">
      <c r="A12202" s="1"/>
      <c r="B12202" s="1"/>
      <c r="C12202" s="1"/>
      <c r="D12202" s="1"/>
      <c r="E12202" s="1"/>
      <c r="F12202" s="1"/>
      <c r="G12202" s="1"/>
      <c r="H12202" s="1"/>
      <c r="I12202" s="1"/>
      <c r="J12202" s="1"/>
      <c r="K12202" s="1"/>
      <c r="L12202" s="1"/>
      <c r="M12202" s="1"/>
      <c r="N12202" s="1"/>
      <c r="O12202" s="4"/>
    </row>
    <row r="12203" spans="1:15" ht="12.75" customHeight="1" x14ac:dyDescent="0.2">
      <c r="A12203" s="1"/>
      <c r="B12203" s="1"/>
      <c r="C12203" s="1"/>
      <c r="D12203" s="1"/>
      <c r="E12203" s="1"/>
      <c r="F12203" s="1"/>
      <c r="G12203" s="1"/>
      <c r="H12203" s="1"/>
      <c r="I12203" s="1"/>
      <c r="J12203" s="1"/>
      <c r="K12203" s="1"/>
      <c r="L12203" s="1"/>
      <c r="M12203" s="1"/>
      <c r="N12203" s="1"/>
      <c r="O12203" s="4"/>
    </row>
    <row r="12204" spans="1:15" ht="12.75" customHeight="1" x14ac:dyDescent="0.2">
      <c r="A12204" s="1"/>
      <c r="B12204" s="1"/>
      <c r="C12204" s="1"/>
      <c r="D12204" s="1"/>
      <c r="E12204" s="1"/>
      <c r="F12204" s="1"/>
      <c r="G12204" s="1"/>
      <c r="H12204" s="1"/>
      <c r="I12204" s="1"/>
      <c r="J12204" s="1"/>
      <c r="K12204" s="1"/>
      <c r="L12204" s="1"/>
      <c r="M12204" s="1"/>
      <c r="N12204" s="1"/>
      <c r="O12204" s="4"/>
    </row>
    <row r="12205" spans="1:15" ht="12.75" customHeight="1" x14ac:dyDescent="0.2">
      <c r="A12205" s="1"/>
      <c r="B12205" s="1"/>
      <c r="C12205" s="1"/>
      <c r="D12205" s="1"/>
      <c r="E12205" s="1"/>
      <c r="F12205" s="1"/>
      <c r="G12205" s="1"/>
      <c r="H12205" s="1"/>
      <c r="I12205" s="1"/>
      <c r="J12205" s="1"/>
      <c r="K12205" s="1"/>
      <c r="L12205" s="1"/>
      <c r="M12205" s="1"/>
      <c r="N12205" s="1"/>
      <c r="O12205" s="4"/>
    </row>
    <row r="12206" spans="1:15" ht="12.75" customHeight="1" x14ac:dyDescent="0.2">
      <c r="A12206" s="1"/>
      <c r="B12206" s="1"/>
      <c r="C12206" s="1"/>
      <c r="D12206" s="1"/>
      <c r="E12206" s="1"/>
      <c r="F12206" s="1"/>
      <c r="G12206" s="1"/>
      <c r="H12206" s="1"/>
      <c r="I12206" s="1"/>
      <c r="J12206" s="1"/>
      <c r="K12206" s="1"/>
      <c r="L12206" s="1"/>
      <c r="M12206" s="1"/>
      <c r="N12206" s="1"/>
      <c r="O12206" s="4"/>
    </row>
    <row r="12207" spans="1:15" ht="12.75" customHeight="1" x14ac:dyDescent="0.2">
      <c r="A12207" s="1"/>
      <c r="B12207" s="1"/>
      <c r="C12207" s="1"/>
      <c r="D12207" s="1"/>
      <c r="E12207" s="1"/>
      <c r="F12207" s="1"/>
      <c r="G12207" s="1"/>
      <c r="H12207" s="1"/>
      <c r="I12207" s="1"/>
      <c r="J12207" s="1"/>
      <c r="K12207" s="1"/>
      <c r="L12207" s="1"/>
      <c r="M12207" s="1"/>
      <c r="N12207" s="1"/>
      <c r="O12207" s="4"/>
    </row>
    <row r="12208" spans="1:15" ht="12.75" customHeight="1" x14ac:dyDescent="0.2">
      <c r="A12208" s="1"/>
      <c r="B12208" s="1"/>
      <c r="C12208" s="1"/>
      <c r="D12208" s="1"/>
      <c r="E12208" s="1"/>
      <c r="F12208" s="1"/>
      <c r="G12208" s="1"/>
      <c r="H12208" s="1"/>
      <c r="I12208" s="1"/>
      <c r="J12208" s="1"/>
      <c r="K12208" s="1"/>
      <c r="L12208" s="1"/>
      <c r="M12208" s="1"/>
      <c r="N12208" s="1"/>
      <c r="O12208" s="4"/>
    </row>
    <row r="12209" spans="1:15" ht="12.75" customHeight="1" x14ac:dyDescent="0.2">
      <c r="A12209" s="1"/>
      <c r="B12209" s="1"/>
      <c r="C12209" s="1"/>
      <c r="D12209" s="1"/>
      <c r="E12209" s="1"/>
      <c r="F12209" s="1"/>
      <c r="G12209" s="1"/>
      <c r="H12209" s="1"/>
      <c r="I12209" s="1"/>
      <c r="J12209" s="1"/>
      <c r="K12209" s="1"/>
      <c r="L12209" s="1"/>
      <c r="M12209" s="1"/>
      <c r="N12209" s="1"/>
      <c r="O12209" s="4"/>
    </row>
    <row r="12210" spans="1:15" ht="12.75" customHeight="1" x14ac:dyDescent="0.2">
      <c r="A12210" s="1"/>
      <c r="B12210" s="1"/>
      <c r="C12210" s="1"/>
      <c r="D12210" s="1"/>
      <c r="E12210" s="1"/>
      <c r="F12210" s="1"/>
      <c r="G12210" s="1"/>
      <c r="H12210" s="1"/>
      <c r="I12210" s="1"/>
      <c r="J12210" s="1"/>
      <c r="K12210" s="1"/>
      <c r="L12210" s="1"/>
      <c r="M12210" s="1"/>
      <c r="N12210" s="1"/>
      <c r="O12210" s="4"/>
    </row>
    <row r="12211" spans="1:15" ht="12.75" customHeight="1" x14ac:dyDescent="0.2">
      <c r="A12211" s="1"/>
      <c r="B12211" s="1"/>
      <c r="C12211" s="1"/>
      <c r="D12211" s="1"/>
      <c r="E12211" s="1"/>
      <c r="F12211" s="1"/>
      <c r="G12211" s="1"/>
      <c r="H12211" s="1"/>
      <c r="I12211" s="1"/>
      <c r="J12211" s="1"/>
      <c r="K12211" s="1"/>
      <c r="L12211" s="1"/>
      <c r="M12211" s="1"/>
      <c r="N12211" s="1"/>
      <c r="O12211" s="4"/>
    </row>
    <row r="12212" spans="1:15" ht="12.75" customHeight="1" x14ac:dyDescent="0.2">
      <c r="A12212" s="1"/>
      <c r="B12212" s="1"/>
      <c r="C12212" s="1"/>
      <c r="D12212" s="1"/>
      <c r="E12212" s="1"/>
      <c r="F12212" s="1"/>
      <c r="G12212" s="1"/>
      <c r="H12212" s="1"/>
      <c r="I12212" s="1"/>
      <c r="J12212" s="1"/>
      <c r="K12212" s="1"/>
      <c r="L12212" s="1"/>
      <c r="M12212" s="1"/>
      <c r="N12212" s="1"/>
      <c r="O12212" s="4"/>
    </row>
    <row r="12213" spans="1:15" ht="12.75" customHeight="1" x14ac:dyDescent="0.2">
      <c r="A12213" s="1"/>
      <c r="B12213" s="1"/>
      <c r="C12213" s="1"/>
      <c r="D12213" s="1"/>
      <c r="E12213" s="1"/>
      <c r="F12213" s="1"/>
      <c r="G12213" s="1"/>
      <c r="H12213" s="1"/>
      <c r="I12213" s="1"/>
      <c r="J12213" s="1"/>
      <c r="K12213" s="1"/>
      <c r="L12213" s="1"/>
      <c r="M12213" s="1"/>
      <c r="N12213" s="1"/>
      <c r="O12213" s="4"/>
    </row>
    <row r="12214" spans="1:15" ht="12.75" customHeight="1" x14ac:dyDescent="0.2">
      <c r="A12214" s="1"/>
      <c r="B12214" s="1"/>
      <c r="C12214" s="1"/>
      <c r="D12214" s="1"/>
      <c r="E12214" s="1"/>
      <c r="F12214" s="1"/>
      <c r="G12214" s="1"/>
      <c r="H12214" s="1"/>
      <c r="I12214" s="1"/>
      <c r="J12214" s="1"/>
      <c r="K12214" s="1"/>
      <c r="L12214" s="1"/>
      <c r="M12214" s="1"/>
      <c r="N12214" s="1"/>
      <c r="O12214" s="4"/>
    </row>
    <row r="12215" spans="1:15" ht="12.75" customHeight="1" x14ac:dyDescent="0.2">
      <c r="A12215" s="1"/>
      <c r="B12215" s="1"/>
      <c r="C12215" s="1"/>
      <c r="D12215" s="1"/>
      <c r="E12215" s="1"/>
      <c r="F12215" s="1"/>
      <c r="G12215" s="1"/>
      <c r="H12215" s="1"/>
      <c r="I12215" s="1"/>
      <c r="J12215" s="1"/>
      <c r="K12215" s="1"/>
      <c r="L12215" s="1"/>
      <c r="M12215" s="1"/>
      <c r="N12215" s="1"/>
      <c r="O12215" s="4"/>
    </row>
    <row r="12216" spans="1:15" ht="12.75" customHeight="1" x14ac:dyDescent="0.2">
      <c r="A12216" s="1"/>
      <c r="B12216" s="1"/>
      <c r="C12216" s="1"/>
      <c r="D12216" s="1"/>
      <c r="E12216" s="1"/>
      <c r="F12216" s="1"/>
      <c r="G12216" s="1"/>
      <c r="H12216" s="1"/>
      <c r="I12216" s="1"/>
      <c r="J12216" s="1"/>
      <c r="K12216" s="1"/>
      <c r="L12216" s="1"/>
      <c r="M12216" s="1"/>
      <c r="N12216" s="1"/>
      <c r="O12216" s="4"/>
    </row>
    <row r="12217" spans="1:15" ht="12.75" customHeight="1" x14ac:dyDescent="0.2">
      <c r="A12217" s="1"/>
      <c r="B12217" s="1"/>
      <c r="C12217" s="1"/>
      <c r="D12217" s="1"/>
      <c r="E12217" s="1"/>
      <c r="F12217" s="1"/>
      <c r="G12217" s="1"/>
      <c r="H12217" s="1"/>
      <c r="I12217" s="1"/>
      <c r="J12217" s="1"/>
      <c r="K12217" s="1"/>
      <c r="L12217" s="1"/>
      <c r="M12217" s="1"/>
      <c r="N12217" s="1"/>
      <c r="O12217" s="4"/>
    </row>
    <row r="12218" spans="1:15" ht="12.75" customHeight="1" x14ac:dyDescent="0.2">
      <c r="A12218" s="1"/>
      <c r="B12218" s="1"/>
      <c r="C12218" s="1"/>
      <c r="D12218" s="1"/>
      <c r="E12218" s="1"/>
      <c r="F12218" s="1"/>
      <c r="G12218" s="1"/>
      <c r="H12218" s="1"/>
      <c r="I12218" s="1"/>
      <c r="J12218" s="1"/>
      <c r="K12218" s="1"/>
      <c r="L12218" s="1"/>
      <c r="M12218" s="1"/>
      <c r="N12218" s="1"/>
      <c r="O12218" s="4"/>
    </row>
    <row r="12219" spans="1:15" ht="12.75" customHeight="1" x14ac:dyDescent="0.2">
      <c r="A12219" s="1"/>
      <c r="B12219" s="1"/>
      <c r="C12219" s="1"/>
      <c r="D12219" s="1"/>
      <c r="E12219" s="1"/>
      <c r="F12219" s="1"/>
      <c r="G12219" s="1"/>
      <c r="H12219" s="1"/>
      <c r="I12219" s="1"/>
      <c r="J12219" s="1"/>
      <c r="K12219" s="1"/>
      <c r="L12219" s="1"/>
      <c r="M12219" s="1"/>
      <c r="N12219" s="1"/>
      <c r="O12219" s="4"/>
    </row>
    <row r="12220" spans="1:15" ht="12.75" customHeight="1" x14ac:dyDescent="0.2">
      <c r="A12220" s="1"/>
      <c r="B12220" s="1"/>
      <c r="C12220" s="1"/>
      <c r="D12220" s="1"/>
      <c r="E12220" s="1"/>
      <c r="F12220" s="1"/>
      <c r="G12220" s="1"/>
      <c r="H12220" s="1"/>
      <c r="I12220" s="1"/>
      <c r="J12220" s="1"/>
      <c r="K12220" s="1"/>
      <c r="L12220" s="1"/>
      <c r="M12220" s="1"/>
      <c r="N12220" s="1"/>
      <c r="O12220" s="4"/>
    </row>
    <row r="12221" spans="1:15" ht="12.75" customHeight="1" x14ac:dyDescent="0.2">
      <c r="A12221" s="1"/>
      <c r="B12221" s="1"/>
      <c r="C12221" s="1"/>
      <c r="D12221" s="1"/>
      <c r="E12221" s="1"/>
      <c r="F12221" s="1"/>
      <c r="G12221" s="1"/>
      <c r="H12221" s="1"/>
      <c r="I12221" s="1"/>
      <c r="J12221" s="1"/>
      <c r="K12221" s="1"/>
      <c r="L12221" s="1"/>
      <c r="M12221" s="1"/>
      <c r="N12221" s="1"/>
      <c r="O12221" s="4"/>
    </row>
    <row r="12222" spans="1:15" ht="12.75" customHeight="1" x14ac:dyDescent="0.2">
      <c r="A12222" s="1"/>
      <c r="B12222" s="1"/>
      <c r="C12222" s="1"/>
      <c r="D12222" s="1"/>
      <c r="E12222" s="1"/>
      <c r="F12222" s="1"/>
      <c r="G12222" s="1"/>
      <c r="H12222" s="1"/>
      <c r="I12222" s="1"/>
      <c r="J12222" s="1"/>
      <c r="K12222" s="1"/>
      <c r="L12222" s="1"/>
      <c r="M12222" s="1"/>
      <c r="N12222" s="1"/>
      <c r="O12222" s="4"/>
    </row>
    <row r="12223" spans="1:15" ht="12.75" customHeight="1" x14ac:dyDescent="0.2">
      <c r="A12223" s="1"/>
      <c r="B12223" s="1"/>
      <c r="C12223" s="1"/>
      <c r="D12223" s="1"/>
      <c r="E12223" s="1"/>
      <c r="F12223" s="1"/>
      <c r="G12223" s="1"/>
      <c r="H12223" s="1"/>
      <c r="I12223" s="1"/>
      <c r="J12223" s="1"/>
      <c r="K12223" s="1"/>
      <c r="L12223" s="1"/>
      <c r="M12223" s="1"/>
      <c r="N12223" s="1"/>
      <c r="O12223" s="4"/>
    </row>
    <row r="12224" spans="1:15" ht="12.75" customHeight="1" x14ac:dyDescent="0.2">
      <c r="A12224" s="1"/>
      <c r="B12224" s="1"/>
      <c r="C12224" s="1"/>
      <c r="D12224" s="1"/>
      <c r="E12224" s="1"/>
      <c r="F12224" s="1"/>
      <c r="G12224" s="1"/>
      <c r="H12224" s="1"/>
      <c r="I12224" s="1"/>
      <c r="J12224" s="1"/>
      <c r="K12224" s="1"/>
      <c r="L12224" s="1"/>
      <c r="M12224" s="1"/>
      <c r="N12224" s="1"/>
      <c r="O12224" s="4"/>
    </row>
    <row r="12225" spans="1:15" ht="12.75" customHeight="1" x14ac:dyDescent="0.2">
      <c r="A12225" s="1"/>
      <c r="B12225" s="1"/>
      <c r="C12225" s="1"/>
      <c r="D12225" s="1"/>
      <c r="E12225" s="1"/>
      <c r="F12225" s="1"/>
      <c r="G12225" s="1"/>
      <c r="H12225" s="1"/>
      <c r="I12225" s="1"/>
      <c r="J12225" s="1"/>
      <c r="K12225" s="1"/>
      <c r="L12225" s="1"/>
      <c r="M12225" s="1"/>
      <c r="N12225" s="1"/>
      <c r="O12225" s="4"/>
    </row>
    <row r="12226" spans="1:15" ht="12.75" customHeight="1" x14ac:dyDescent="0.2">
      <c r="A12226" s="1"/>
      <c r="B12226" s="1"/>
      <c r="C12226" s="1"/>
      <c r="D12226" s="1"/>
      <c r="E12226" s="1"/>
      <c r="F12226" s="1"/>
      <c r="G12226" s="1"/>
      <c r="H12226" s="1"/>
      <c r="I12226" s="1"/>
      <c r="J12226" s="1"/>
      <c r="K12226" s="1"/>
      <c r="L12226" s="1"/>
      <c r="M12226" s="1"/>
      <c r="N12226" s="1"/>
      <c r="O12226" s="4"/>
    </row>
    <row r="12227" spans="1:15" ht="12.75" customHeight="1" x14ac:dyDescent="0.2">
      <c r="A12227" s="1"/>
      <c r="B12227" s="1"/>
      <c r="C12227" s="1"/>
      <c r="D12227" s="1"/>
      <c r="E12227" s="1"/>
      <c r="F12227" s="1"/>
      <c r="G12227" s="1"/>
      <c r="H12227" s="1"/>
      <c r="I12227" s="1"/>
      <c r="J12227" s="1"/>
      <c r="K12227" s="1"/>
      <c r="L12227" s="1"/>
      <c r="M12227" s="1"/>
      <c r="N12227" s="1"/>
      <c r="O12227" s="4"/>
    </row>
    <row r="12228" spans="1:15" ht="12.75" customHeight="1" x14ac:dyDescent="0.2">
      <c r="A12228" s="1"/>
      <c r="B12228" s="1"/>
      <c r="C12228" s="1"/>
      <c r="D12228" s="1"/>
      <c r="E12228" s="1"/>
      <c r="F12228" s="1"/>
      <c r="G12228" s="1"/>
      <c r="H12228" s="1"/>
      <c r="I12228" s="1"/>
      <c r="J12228" s="1"/>
      <c r="K12228" s="1"/>
      <c r="L12228" s="1"/>
      <c r="M12228" s="1"/>
      <c r="N12228" s="1"/>
      <c r="O12228" s="4"/>
    </row>
    <row r="12229" spans="1:15" ht="12.75" customHeight="1" x14ac:dyDescent="0.2">
      <c r="A12229" s="1"/>
      <c r="B12229" s="1"/>
      <c r="C12229" s="1"/>
      <c r="D12229" s="1"/>
      <c r="E12229" s="1"/>
      <c r="F12229" s="1"/>
      <c r="G12229" s="1"/>
      <c r="H12229" s="1"/>
      <c r="I12229" s="1"/>
      <c r="J12229" s="1"/>
      <c r="K12229" s="1"/>
      <c r="L12229" s="1"/>
      <c r="M12229" s="1"/>
      <c r="N12229" s="1"/>
      <c r="O12229" s="4"/>
    </row>
    <row r="12230" spans="1:15" ht="12.75" customHeight="1" x14ac:dyDescent="0.2">
      <c r="A12230" s="1"/>
      <c r="B12230" s="1"/>
      <c r="C12230" s="1"/>
      <c r="D12230" s="1"/>
      <c r="E12230" s="1"/>
      <c r="F12230" s="1"/>
      <c r="G12230" s="1"/>
      <c r="H12230" s="1"/>
      <c r="I12230" s="1"/>
      <c r="J12230" s="1"/>
      <c r="K12230" s="1"/>
      <c r="L12230" s="1"/>
      <c r="M12230" s="1"/>
      <c r="N12230" s="1"/>
      <c r="O12230" s="4"/>
    </row>
    <row r="12231" spans="1:15" ht="12.75" customHeight="1" x14ac:dyDescent="0.2">
      <c r="A12231" s="1"/>
      <c r="B12231" s="1"/>
      <c r="C12231" s="1"/>
      <c r="D12231" s="1"/>
      <c r="E12231" s="1"/>
      <c r="F12231" s="1"/>
      <c r="G12231" s="1"/>
      <c r="H12231" s="1"/>
      <c r="I12231" s="1"/>
      <c r="J12231" s="1"/>
      <c r="K12231" s="1"/>
      <c r="L12231" s="1"/>
      <c r="M12231" s="1"/>
      <c r="N12231" s="1"/>
      <c r="O12231" s="4"/>
    </row>
    <row r="12232" spans="1:15" ht="12.75" customHeight="1" x14ac:dyDescent="0.2">
      <c r="A12232" s="1"/>
      <c r="B12232" s="1"/>
      <c r="C12232" s="1"/>
      <c r="D12232" s="1"/>
      <c r="E12232" s="1"/>
      <c r="F12232" s="1"/>
      <c r="G12232" s="1"/>
      <c r="H12232" s="1"/>
      <c r="I12232" s="1"/>
      <c r="J12232" s="1"/>
      <c r="K12232" s="1"/>
      <c r="L12232" s="1"/>
      <c r="M12232" s="1"/>
      <c r="N12232" s="1"/>
      <c r="O12232" s="4"/>
    </row>
    <row r="12233" spans="1:15" ht="12.75" customHeight="1" x14ac:dyDescent="0.2">
      <c r="A12233" s="1"/>
      <c r="B12233" s="1"/>
      <c r="C12233" s="1"/>
      <c r="D12233" s="1"/>
      <c r="E12233" s="1"/>
      <c r="F12233" s="1"/>
      <c r="G12233" s="1"/>
      <c r="H12233" s="1"/>
      <c r="I12233" s="1"/>
      <c r="J12233" s="1"/>
      <c r="K12233" s="1"/>
      <c r="L12233" s="1"/>
      <c r="M12233" s="1"/>
      <c r="N12233" s="1"/>
      <c r="O12233" s="4"/>
    </row>
    <row r="12234" spans="1:15" ht="12.75" customHeight="1" x14ac:dyDescent="0.2">
      <c r="A12234" s="1"/>
      <c r="B12234" s="1"/>
      <c r="C12234" s="1"/>
      <c r="D12234" s="1"/>
      <c r="E12234" s="1"/>
      <c r="F12234" s="1"/>
      <c r="G12234" s="1"/>
      <c r="H12234" s="1"/>
      <c r="I12234" s="1"/>
      <c r="J12234" s="1"/>
      <c r="K12234" s="1"/>
      <c r="L12234" s="1"/>
      <c r="M12234" s="1"/>
      <c r="N12234" s="1"/>
      <c r="O12234" s="4"/>
    </row>
    <row r="12235" spans="1:15" ht="12.75" customHeight="1" x14ac:dyDescent="0.2">
      <c r="A12235" s="1"/>
      <c r="B12235" s="1"/>
      <c r="C12235" s="1"/>
      <c r="D12235" s="1"/>
      <c r="E12235" s="1"/>
      <c r="F12235" s="1"/>
      <c r="G12235" s="1"/>
      <c r="H12235" s="1"/>
      <c r="I12235" s="1"/>
      <c r="J12235" s="1"/>
      <c r="K12235" s="1"/>
      <c r="L12235" s="1"/>
      <c r="M12235" s="1"/>
      <c r="N12235" s="1"/>
      <c r="O12235" s="4"/>
    </row>
    <row r="12236" spans="1:15" ht="12.75" customHeight="1" x14ac:dyDescent="0.2">
      <c r="A12236" s="1"/>
      <c r="B12236" s="1"/>
      <c r="C12236" s="1"/>
      <c r="D12236" s="1"/>
      <c r="E12236" s="1"/>
      <c r="F12236" s="1"/>
      <c r="G12236" s="1"/>
      <c r="H12236" s="1"/>
      <c r="I12236" s="1"/>
      <c r="J12236" s="1"/>
      <c r="K12236" s="1"/>
      <c r="L12236" s="1"/>
      <c r="M12236" s="1"/>
      <c r="N12236" s="1"/>
      <c r="O12236" s="4"/>
    </row>
    <row r="12237" spans="1:15" ht="12.75" customHeight="1" x14ac:dyDescent="0.2">
      <c r="A12237" s="1"/>
      <c r="B12237" s="1"/>
      <c r="C12237" s="1"/>
      <c r="D12237" s="1"/>
      <c r="E12237" s="1"/>
      <c r="F12237" s="1"/>
      <c r="G12237" s="1"/>
      <c r="H12237" s="1"/>
      <c r="I12237" s="1"/>
      <c r="J12237" s="1"/>
      <c r="K12237" s="1"/>
      <c r="L12237" s="1"/>
      <c r="M12237" s="1"/>
      <c r="N12237" s="1"/>
      <c r="O12237" s="4"/>
    </row>
    <row r="12238" spans="1:15" ht="12.75" customHeight="1" x14ac:dyDescent="0.2">
      <c r="A12238" s="1"/>
      <c r="B12238" s="1"/>
      <c r="C12238" s="1"/>
      <c r="D12238" s="1"/>
      <c r="E12238" s="1"/>
      <c r="F12238" s="1"/>
      <c r="G12238" s="1"/>
      <c r="H12238" s="1"/>
      <c r="I12238" s="1"/>
      <c r="J12238" s="1"/>
      <c r="K12238" s="1"/>
      <c r="L12238" s="1"/>
      <c r="M12238" s="1"/>
      <c r="N12238" s="1"/>
      <c r="O12238" s="4"/>
    </row>
    <row r="12239" spans="1:15" ht="12.75" customHeight="1" x14ac:dyDescent="0.2">
      <c r="A12239" s="1"/>
      <c r="B12239" s="1"/>
      <c r="C12239" s="1"/>
      <c r="D12239" s="1"/>
      <c r="E12239" s="1"/>
      <c r="F12239" s="1"/>
      <c r="G12239" s="1"/>
      <c r="H12239" s="1"/>
      <c r="I12239" s="1"/>
      <c r="J12239" s="1"/>
      <c r="K12239" s="1"/>
      <c r="L12239" s="1"/>
      <c r="M12239" s="1"/>
      <c r="N12239" s="1"/>
      <c r="O12239" s="4"/>
    </row>
    <row r="12240" spans="1:15" ht="12.75" customHeight="1" x14ac:dyDescent="0.2">
      <c r="A12240" s="1"/>
      <c r="B12240" s="1"/>
      <c r="C12240" s="1"/>
      <c r="D12240" s="1"/>
      <c r="E12240" s="1"/>
      <c r="F12240" s="1"/>
      <c r="G12240" s="1"/>
      <c r="H12240" s="1"/>
      <c r="I12240" s="1"/>
      <c r="J12240" s="1"/>
      <c r="K12240" s="1"/>
      <c r="L12240" s="1"/>
      <c r="M12240" s="1"/>
      <c r="N12240" s="1"/>
      <c r="O12240" s="4"/>
    </row>
    <row r="12241" spans="1:15" ht="12.75" customHeight="1" x14ac:dyDescent="0.2">
      <c r="A12241" s="1"/>
      <c r="B12241" s="1"/>
      <c r="C12241" s="1"/>
      <c r="D12241" s="1"/>
      <c r="E12241" s="1"/>
      <c r="F12241" s="1"/>
      <c r="G12241" s="1"/>
      <c r="H12241" s="1"/>
      <c r="I12241" s="1"/>
      <c r="J12241" s="1"/>
      <c r="K12241" s="1"/>
      <c r="L12241" s="1"/>
      <c r="M12241" s="1"/>
      <c r="N12241" s="1"/>
      <c r="O12241" s="4"/>
    </row>
    <row r="12242" spans="1:15" ht="12.75" customHeight="1" x14ac:dyDescent="0.2">
      <c r="A12242" s="1"/>
      <c r="B12242" s="1"/>
      <c r="C12242" s="1"/>
      <c r="D12242" s="1"/>
      <c r="E12242" s="1"/>
      <c r="F12242" s="1"/>
      <c r="G12242" s="1"/>
      <c r="H12242" s="1"/>
      <c r="I12242" s="1"/>
      <c r="J12242" s="1"/>
      <c r="K12242" s="1"/>
      <c r="L12242" s="1"/>
      <c r="M12242" s="1"/>
      <c r="N12242" s="1"/>
      <c r="O12242" s="4"/>
    </row>
    <row r="12243" spans="1:15" ht="12.75" customHeight="1" x14ac:dyDescent="0.2">
      <c r="A12243" s="1"/>
      <c r="B12243" s="1"/>
      <c r="C12243" s="1"/>
      <c r="D12243" s="1"/>
      <c r="E12243" s="1"/>
      <c r="F12243" s="1"/>
      <c r="G12243" s="1"/>
      <c r="H12243" s="1"/>
      <c r="I12243" s="1"/>
      <c r="J12243" s="1"/>
      <c r="K12243" s="1"/>
      <c r="L12243" s="1"/>
      <c r="M12243" s="1"/>
      <c r="N12243" s="1"/>
      <c r="O12243" s="4"/>
    </row>
    <row r="12244" spans="1:15" ht="12.75" customHeight="1" x14ac:dyDescent="0.2">
      <c r="A12244" s="1"/>
      <c r="B12244" s="1"/>
      <c r="C12244" s="1"/>
      <c r="D12244" s="1"/>
      <c r="E12244" s="1"/>
      <c r="F12244" s="1"/>
      <c r="G12244" s="1"/>
      <c r="H12244" s="1"/>
      <c r="I12244" s="1"/>
      <c r="J12244" s="1"/>
      <c r="K12244" s="1"/>
      <c r="L12244" s="1"/>
      <c r="M12244" s="1"/>
      <c r="N12244" s="1"/>
      <c r="O12244" s="4"/>
    </row>
    <row r="12245" spans="1:15" ht="12.75" customHeight="1" x14ac:dyDescent="0.2">
      <c r="A12245" s="1"/>
      <c r="B12245" s="1"/>
      <c r="C12245" s="1"/>
      <c r="D12245" s="1"/>
      <c r="E12245" s="1"/>
      <c r="F12245" s="1"/>
      <c r="G12245" s="1"/>
      <c r="H12245" s="1"/>
      <c r="I12245" s="1"/>
      <c r="J12245" s="1"/>
      <c r="K12245" s="1"/>
      <c r="L12245" s="1"/>
      <c r="M12245" s="1"/>
      <c r="N12245" s="1"/>
      <c r="O12245" s="4"/>
    </row>
    <row r="12246" spans="1:15" ht="12.75" customHeight="1" x14ac:dyDescent="0.2">
      <c r="A12246" s="1"/>
      <c r="B12246" s="1"/>
      <c r="C12246" s="1"/>
      <c r="D12246" s="1"/>
      <c r="E12246" s="1"/>
      <c r="F12246" s="1"/>
      <c r="G12246" s="1"/>
      <c r="H12246" s="1"/>
      <c r="I12246" s="1"/>
      <c r="J12246" s="1"/>
      <c r="K12246" s="1"/>
      <c r="L12246" s="1"/>
      <c r="M12246" s="1"/>
      <c r="N12246" s="1"/>
      <c r="O12246" s="4"/>
    </row>
    <row r="12247" spans="1:15" ht="12.75" customHeight="1" x14ac:dyDescent="0.2">
      <c r="A12247" s="1"/>
      <c r="B12247" s="1"/>
      <c r="C12247" s="1"/>
      <c r="D12247" s="1"/>
      <c r="E12247" s="1"/>
      <c r="F12247" s="1"/>
      <c r="G12247" s="1"/>
      <c r="H12247" s="1"/>
      <c r="I12247" s="1"/>
      <c r="J12247" s="1"/>
      <c r="K12247" s="1"/>
      <c r="L12247" s="1"/>
      <c r="M12247" s="1"/>
      <c r="N12247" s="1"/>
      <c r="O12247" s="4"/>
    </row>
    <row r="12248" spans="1:15" ht="12.75" customHeight="1" x14ac:dyDescent="0.2">
      <c r="A12248" s="1"/>
      <c r="B12248" s="1"/>
      <c r="C12248" s="1"/>
      <c r="D12248" s="1"/>
      <c r="E12248" s="1"/>
      <c r="F12248" s="1"/>
      <c r="G12248" s="1"/>
      <c r="H12248" s="1"/>
      <c r="I12248" s="1"/>
      <c r="J12248" s="1"/>
      <c r="K12248" s="1"/>
      <c r="L12248" s="1"/>
      <c r="M12248" s="1"/>
      <c r="N12248" s="1"/>
      <c r="O12248" s="4"/>
    </row>
    <row r="12249" spans="1:15" ht="12.75" customHeight="1" x14ac:dyDescent="0.2">
      <c r="A12249" s="1"/>
      <c r="B12249" s="1"/>
      <c r="C12249" s="1"/>
      <c r="D12249" s="1"/>
      <c r="E12249" s="1"/>
      <c r="F12249" s="1"/>
      <c r="G12249" s="1"/>
      <c r="H12249" s="1"/>
      <c r="I12249" s="1"/>
      <c r="J12249" s="1"/>
      <c r="K12249" s="1"/>
      <c r="L12249" s="1"/>
      <c r="M12249" s="1"/>
      <c r="N12249" s="1"/>
      <c r="O12249" s="4"/>
    </row>
    <row r="12250" spans="1:15" ht="12.75" customHeight="1" x14ac:dyDescent="0.2">
      <c r="A12250" s="1"/>
      <c r="B12250" s="1"/>
      <c r="C12250" s="1"/>
      <c r="D12250" s="1"/>
      <c r="E12250" s="1"/>
      <c r="F12250" s="1"/>
      <c r="G12250" s="1"/>
      <c r="H12250" s="1"/>
      <c r="I12250" s="1"/>
      <c r="J12250" s="1"/>
      <c r="K12250" s="1"/>
      <c r="L12250" s="1"/>
      <c r="M12250" s="1"/>
      <c r="N12250" s="1"/>
      <c r="O12250" s="4"/>
    </row>
    <row r="12251" spans="1:15" ht="12.75" customHeight="1" x14ac:dyDescent="0.2">
      <c r="A12251" s="1"/>
      <c r="B12251" s="1"/>
      <c r="C12251" s="1"/>
      <c r="D12251" s="1"/>
      <c r="E12251" s="1"/>
      <c r="F12251" s="1"/>
      <c r="G12251" s="1"/>
      <c r="H12251" s="1"/>
      <c r="I12251" s="1"/>
      <c r="J12251" s="1"/>
      <c r="K12251" s="1"/>
      <c r="L12251" s="1"/>
      <c r="M12251" s="1"/>
      <c r="N12251" s="1"/>
      <c r="O12251" s="4"/>
    </row>
    <row r="12252" spans="1:15" ht="12.75" customHeight="1" x14ac:dyDescent="0.2">
      <c r="A12252" s="1"/>
      <c r="B12252" s="1"/>
      <c r="C12252" s="1"/>
      <c r="D12252" s="1"/>
      <c r="E12252" s="1"/>
      <c r="F12252" s="1"/>
      <c r="G12252" s="1"/>
      <c r="H12252" s="1"/>
      <c r="I12252" s="1"/>
      <c r="J12252" s="1"/>
      <c r="K12252" s="1"/>
      <c r="L12252" s="1"/>
      <c r="M12252" s="1"/>
      <c r="N12252" s="1"/>
      <c r="O12252" s="4"/>
    </row>
    <row r="12253" spans="1:15" ht="12.75" customHeight="1" x14ac:dyDescent="0.2">
      <c r="A12253" s="1"/>
      <c r="B12253" s="1"/>
      <c r="C12253" s="1"/>
      <c r="D12253" s="1"/>
      <c r="E12253" s="1"/>
      <c r="F12253" s="1"/>
      <c r="G12253" s="1"/>
      <c r="H12253" s="1"/>
      <c r="I12253" s="1"/>
      <c r="J12253" s="1"/>
      <c r="K12253" s="1"/>
      <c r="L12253" s="1"/>
      <c r="M12253" s="1"/>
      <c r="N12253" s="1"/>
      <c r="O12253" s="4"/>
    </row>
    <row r="12254" spans="1:15" ht="12.75" customHeight="1" x14ac:dyDescent="0.2">
      <c r="A12254" s="1"/>
      <c r="B12254" s="1"/>
      <c r="C12254" s="1"/>
      <c r="D12254" s="1"/>
      <c r="E12254" s="1"/>
      <c r="F12254" s="1"/>
      <c r="G12254" s="1"/>
      <c r="H12254" s="1"/>
      <c r="I12254" s="1"/>
      <c r="J12254" s="1"/>
      <c r="K12254" s="1"/>
      <c r="L12254" s="1"/>
      <c r="M12254" s="1"/>
      <c r="N12254" s="1"/>
      <c r="O12254" s="4"/>
    </row>
    <row r="12255" spans="1:15" ht="12.75" customHeight="1" x14ac:dyDescent="0.2">
      <c r="A12255" s="1"/>
      <c r="B12255" s="1"/>
      <c r="C12255" s="1"/>
      <c r="D12255" s="1"/>
      <c r="E12255" s="1"/>
      <c r="F12255" s="1"/>
      <c r="G12255" s="1"/>
      <c r="H12255" s="1"/>
      <c r="I12255" s="1"/>
      <c r="J12255" s="1"/>
      <c r="K12255" s="1"/>
      <c r="L12255" s="1"/>
      <c r="M12255" s="1"/>
      <c r="N12255" s="1"/>
      <c r="O12255" s="4"/>
    </row>
    <row r="12256" spans="1:15" ht="12.75" customHeight="1" x14ac:dyDescent="0.2">
      <c r="A12256" s="1"/>
      <c r="B12256" s="1"/>
      <c r="C12256" s="1"/>
      <c r="D12256" s="1"/>
      <c r="E12256" s="1"/>
      <c r="F12256" s="1"/>
      <c r="G12256" s="1"/>
      <c r="H12256" s="1"/>
      <c r="I12256" s="1"/>
      <c r="J12256" s="1"/>
      <c r="K12256" s="1"/>
      <c r="L12256" s="1"/>
      <c r="M12256" s="1"/>
      <c r="N12256" s="1"/>
      <c r="O12256" s="4"/>
    </row>
    <row r="12257" spans="1:15" ht="12.75" customHeight="1" x14ac:dyDescent="0.2">
      <c r="A12257" s="1"/>
      <c r="B12257" s="1"/>
      <c r="C12257" s="1"/>
      <c r="D12257" s="1"/>
      <c r="E12257" s="1"/>
      <c r="F12257" s="1"/>
      <c r="G12257" s="1"/>
      <c r="H12257" s="1"/>
      <c r="I12257" s="1"/>
      <c r="J12257" s="1"/>
      <c r="K12257" s="1"/>
      <c r="L12257" s="1"/>
      <c r="M12257" s="1"/>
      <c r="N12257" s="1"/>
      <c r="O12257" s="4"/>
    </row>
    <row r="12258" spans="1:15" ht="12.75" customHeight="1" x14ac:dyDescent="0.2">
      <c r="A12258" s="1"/>
      <c r="B12258" s="1"/>
      <c r="C12258" s="1"/>
      <c r="D12258" s="1"/>
      <c r="E12258" s="1"/>
      <c r="F12258" s="1"/>
      <c r="G12258" s="1"/>
      <c r="H12258" s="1"/>
      <c r="I12258" s="1"/>
      <c r="J12258" s="1"/>
      <c r="K12258" s="1"/>
      <c r="L12258" s="1"/>
      <c r="M12258" s="1"/>
      <c r="N12258" s="1"/>
      <c r="O12258" s="4"/>
    </row>
    <row r="12259" spans="1:15" ht="12.75" customHeight="1" x14ac:dyDescent="0.2">
      <c r="A12259" s="1"/>
      <c r="B12259" s="1"/>
      <c r="C12259" s="1"/>
      <c r="D12259" s="1"/>
      <c r="E12259" s="1"/>
      <c r="F12259" s="1"/>
      <c r="G12259" s="1"/>
      <c r="H12259" s="1"/>
      <c r="I12259" s="1"/>
      <c r="J12259" s="1"/>
      <c r="K12259" s="1"/>
      <c r="L12259" s="1"/>
      <c r="M12259" s="1"/>
      <c r="N12259" s="1"/>
      <c r="O12259" s="4"/>
    </row>
    <row r="12260" spans="1:15" ht="12.75" customHeight="1" x14ac:dyDescent="0.2">
      <c r="A12260" s="1"/>
      <c r="B12260" s="1"/>
      <c r="C12260" s="1"/>
      <c r="D12260" s="1"/>
      <c r="E12260" s="1"/>
      <c r="F12260" s="1"/>
      <c r="G12260" s="1"/>
      <c r="H12260" s="1"/>
      <c r="I12260" s="1"/>
      <c r="J12260" s="1"/>
      <c r="K12260" s="1"/>
      <c r="L12260" s="1"/>
      <c r="M12260" s="1"/>
      <c r="N12260" s="1"/>
      <c r="O12260" s="4"/>
    </row>
    <row r="12261" spans="1:15" ht="12.75" customHeight="1" x14ac:dyDescent="0.2">
      <c r="A12261" s="1"/>
      <c r="B12261" s="1"/>
      <c r="C12261" s="1"/>
      <c r="D12261" s="1"/>
      <c r="E12261" s="1"/>
      <c r="F12261" s="1"/>
      <c r="G12261" s="1"/>
      <c r="H12261" s="1"/>
      <c r="I12261" s="1"/>
      <c r="J12261" s="1"/>
      <c r="K12261" s="1"/>
      <c r="L12261" s="1"/>
      <c r="M12261" s="1"/>
      <c r="N12261" s="1"/>
      <c r="O12261" s="4"/>
    </row>
    <row r="12262" spans="1:15" ht="12.75" customHeight="1" x14ac:dyDescent="0.2">
      <c r="A12262" s="1"/>
      <c r="B12262" s="1"/>
      <c r="C12262" s="1"/>
      <c r="D12262" s="1"/>
      <c r="E12262" s="1"/>
      <c r="F12262" s="1"/>
      <c r="G12262" s="1"/>
      <c r="H12262" s="1"/>
      <c r="I12262" s="1"/>
      <c r="J12262" s="1"/>
      <c r="K12262" s="1"/>
      <c r="L12262" s="1"/>
      <c r="M12262" s="1"/>
      <c r="N12262" s="1"/>
      <c r="O12262" s="4"/>
    </row>
    <row r="12263" spans="1:15" ht="12.75" customHeight="1" x14ac:dyDescent="0.2">
      <c r="A12263" s="1"/>
      <c r="B12263" s="1"/>
      <c r="C12263" s="1"/>
      <c r="D12263" s="1"/>
      <c r="E12263" s="1"/>
      <c r="F12263" s="1"/>
      <c r="G12263" s="1"/>
      <c r="H12263" s="1"/>
      <c r="I12263" s="1"/>
      <c r="J12263" s="1"/>
      <c r="K12263" s="1"/>
      <c r="L12263" s="1"/>
      <c r="M12263" s="1"/>
      <c r="N12263" s="1"/>
      <c r="O12263" s="4"/>
    </row>
    <row r="12264" spans="1:15" ht="12.75" customHeight="1" x14ac:dyDescent="0.2">
      <c r="A12264" s="1"/>
      <c r="B12264" s="1"/>
      <c r="C12264" s="1"/>
      <c r="D12264" s="1"/>
      <c r="E12264" s="1"/>
      <c r="F12264" s="1"/>
      <c r="G12264" s="1"/>
      <c r="H12264" s="1"/>
      <c r="I12264" s="1"/>
      <c r="J12264" s="1"/>
      <c r="K12264" s="1"/>
      <c r="L12264" s="1"/>
      <c r="M12264" s="1"/>
      <c r="N12264" s="1"/>
      <c r="O12264" s="4"/>
    </row>
    <row r="12265" spans="1:15" ht="12.75" customHeight="1" x14ac:dyDescent="0.2">
      <c r="A12265" s="1"/>
      <c r="B12265" s="1"/>
      <c r="C12265" s="1"/>
      <c r="D12265" s="1"/>
      <c r="E12265" s="1"/>
      <c r="F12265" s="1"/>
      <c r="G12265" s="1"/>
      <c r="H12265" s="1"/>
      <c r="I12265" s="1"/>
      <c r="J12265" s="1"/>
      <c r="K12265" s="1"/>
      <c r="L12265" s="1"/>
      <c r="M12265" s="1"/>
      <c r="N12265" s="1"/>
      <c r="O12265" s="4"/>
    </row>
    <row r="12266" spans="1:15" ht="12.75" customHeight="1" x14ac:dyDescent="0.2">
      <c r="A12266" s="1"/>
      <c r="B12266" s="1"/>
      <c r="C12266" s="1"/>
      <c r="D12266" s="1"/>
      <c r="E12266" s="1"/>
      <c r="F12266" s="1"/>
      <c r="G12266" s="1"/>
      <c r="H12266" s="1"/>
      <c r="I12266" s="1"/>
      <c r="J12266" s="1"/>
      <c r="K12266" s="1"/>
      <c r="L12266" s="1"/>
      <c r="M12266" s="1"/>
      <c r="N12266" s="1"/>
      <c r="O12266" s="4"/>
    </row>
    <row r="12267" spans="1:15" ht="12.75" customHeight="1" x14ac:dyDescent="0.2">
      <c r="A12267" s="1"/>
      <c r="B12267" s="1"/>
      <c r="C12267" s="1"/>
      <c r="D12267" s="1"/>
      <c r="E12267" s="1"/>
      <c r="F12267" s="1"/>
      <c r="G12267" s="1"/>
      <c r="H12267" s="1"/>
      <c r="I12267" s="1"/>
      <c r="J12267" s="1"/>
      <c r="K12267" s="1"/>
      <c r="L12267" s="1"/>
      <c r="M12267" s="1"/>
      <c r="N12267" s="1"/>
      <c r="O12267" s="4"/>
    </row>
    <row r="12268" spans="1:15" ht="12.75" customHeight="1" x14ac:dyDescent="0.2">
      <c r="A12268" s="1"/>
      <c r="B12268" s="1"/>
      <c r="C12268" s="1"/>
      <c r="D12268" s="1"/>
      <c r="E12268" s="1"/>
      <c r="F12268" s="1"/>
      <c r="G12268" s="1"/>
      <c r="H12268" s="1"/>
      <c r="I12268" s="1"/>
      <c r="J12268" s="1"/>
      <c r="K12268" s="1"/>
      <c r="L12268" s="1"/>
      <c r="M12268" s="1"/>
      <c r="N12268" s="1"/>
      <c r="O12268" s="4"/>
    </row>
    <row r="12269" spans="1:15" ht="12.75" customHeight="1" x14ac:dyDescent="0.2">
      <c r="A12269" s="1"/>
      <c r="B12269" s="1"/>
      <c r="C12269" s="1"/>
      <c r="D12269" s="1"/>
      <c r="E12269" s="1"/>
      <c r="F12269" s="1"/>
      <c r="G12269" s="1"/>
      <c r="H12269" s="1"/>
      <c r="I12269" s="1"/>
      <c r="J12269" s="1"/>
      <c r="K12269" s="1"/>
      <c r="L12269" s="1"/>
      <c r="M12269" s="1"/>
      <c r="N12269" s="1"/>
      <c r="O12269" s="4"/>
    </row>
    <row r="12270" spans="1:15" ht="12.75" customHeight="1" x14ac:dyDescent="0.2">
      <c r="A12270" s="1"/>
      <c r="B12270" s="1"/>
      <c r="C12270" s="1"/>
      <c r="D12270" s="1"/>
      <c r="E12270" s="1"/>
      <c r="F12270" s="1"/>
      <c r="G12270" s="1"/>
      <c r="H12270" s="1"/>
      <c r="I12270" s="1"/>
      <c r="J12270" s="1"/>
      <c r="K12270" s="1"/>
      <c r="L12270" s="1"/>
      <c r="M12270" s="1"/>
      <c r="N12270" s="1"/>
      <c r="O12270" s="4"/>
    </row>
    <row r="12271" spans="1:15" ht="12.75" customHeight="1" x14ac:dyDescent="0.2">
      <c r="A12271" s="1"/>
      <c r="B12271" s="1"/>
      <c r="C12271" s="1"/>
      <c r="D12271" s="1"/>
      <c r="E12271" s="1"/>
      <c r="F12271" s="1"/>
      <c r="G12271" s="1"/>
      <c r="H12271" s="1"/>
      <c r="I12271" s="1"/>
      <c r="J12271" s="1"/>
      <c r="K12271" s="1"/>
      <c r="L12271" s="1"/>
      <c r="M12271" s="1"/>
      <c r="N12271" s="1"/>
      <c r="O12271" s="4"/>
    </row>
    <row r="12272" spans="1:15" ht="12.75" customHeight="1" x14ac:dyDescent="0.2">
      <c r="A12272" s="1"/>
      <c r="B12272" s="1"/>
      <c r="C12272" s="1"/>
      <c r="D12272" s="1"/>
      <c r="E12272" s="1"/>
      <c r="F12272" s="1"/>
      <c r="G12272" s="1"/>
      <c r="H12272" s="1"/>
      <c r="I12272" s="1"/>
      <c r="J12272" s="1"/>
      <c r="K12272" s="1"/>
      <c r="L12272" s="1"/>
      <c r="M12272" s="1"/>
      <c r="N12272" s="1"/>
      <c r="O12272" s="4"/>
    </row>
    <row r="12273" spans="1:15" ht="12.75" customHeight="1" x14ac:dyDescent="0.2">
      <c r="A12273" s="1"/>
      <c r="B12273" s="1"/>
      <c r="C12273" s="1"/>
      <c r="D12273" s="1"/>
      <c r="E12273" s="1"/>
      <c r="F12273" s="1"/>
      <c r="G12273" s="1"/>
      <c r="H12273" s="1"/>
      <c r="I12273" s="1"/>
      <c r="J12273" s="1"/>
      <c r="K12273" s="1"/>
      <c r="L12273" s="1"/>
      <c r="M12273" s="1"/>
      <c r="N12273" s="1"/>
      <c r="O12273" s="4"/>
    </row>
    <row r="12274" spans="1:15" ht="12.75" customHeight="1" x14ac:dyDescent="0.2">
      <c r="A12274" s="1"/>
      <c r="B12274" s="1"/>
      <c r="C12274" s="1"/>
      <c r="D12274" s="1"/>
      <c r="E12274" s="1"/>
      <c r="F12274" s="1"/>
      <c r="G12274" s="1"/>
      <c r="H12274" s="1"/>
      <c r="I12274" s="1"/>
      <c r="J12274" s="1"/>
      <c r="K12274" s="1"/>
      <c r="L12274" s="1"/>
      <c r="M12274" s="1"/>
      <c r="N12274" s="1"/>
      <c r="O12274" s="4"/>
    </row>
    <row r="12275" spans="1:15" ht="12.75" customHeight="1" x14ac:dyDescent="0.2">
      <c r="A12275" s="1"/>
      <c r="B12275" s="1"/>
      <c r="C12275" s="1"/>
      <c r="D12275" s="1"/>
      <c r="E12275" s="1"/>
      <c r="F12275" s="1"/>
      <c r="G12275" s="1"/>
      <c r="H12275" s="1"/>
      <c r="I12275" s="1"/>
      <c r="J12275" s="1"/>
      <c r="K12275" s="1"/>
      <c r="L12275" s="1"/>
      <c r="M12275" s="1"/>
      <c r="N12275" s="1"/>
      <c r="O12275" s="4"/>
    </row>
    <row r="12276" spans="1:15" ht="12.75" customHeight="1" x14ac:dyDescent="0.2">
      <c r="A12276" s="1"/>
      <c r="B12276" s="1"/>
      <c r="C12276" s="1"/>
      <c r="D12276" s="1"/>
      <c r="E12276" s="1"/>
      <c r="F12276" s="1"/>
      <c r="G12276" s="1"/>
      <c r="H12276" s="1"/>
      <c r="I12276" s="1"/>
      <c r="J12276" s="1"/>
      <c r="K12276" s="1"/>
      <c r="L12276" s="1"/>
      <c r="M12276" s="1"/>
      <c r="N12276" s="1"/>
      <c r="O12276" s="4"/>
    </row>
    <row r="12277" spans="1:15" ht="12.75" customHeight="1" x14ac:dyDescent="0.2">
      <c r="A12277" s="1"/>
      <c r="B12277" s="1"/>
      <c r="C12277" s="1"/>
      <c r="D12277" s="1"/>
      <c r="E12277" s="1"/>
      <c r="F12277" s="1"/>
      <c r="G12277" s="1"/>
      <c r="H12277" s="1"/>
      <c r="I12277" s="1"/>
      <c r="J12277" s="1"/>
      <c r="K12277" s="1"/>
      <c r="L12277" s="1"/>
      <c r="M12277" s="1"/>
      <c r="N12277" s="1"/>
      <c r="O12277" s="4"/>
    </row>
    <row r="12278" spans="1:15" ht="12.75" customHeight="1" x14ac:dyDescent="0.2">
      <c r="A12278" s="1"/>
      <c r="B12278" s="1"/>
      <c r="C12278" s="1"/>
      <c r="D12278" s="1"/>
      <c r="E12278" s="1"/>
      <c r="F12278" s="1"/>
      <c r="G12278" s="1"/>
      <c r="H12278" s="1"/>
      <c r="I12278" s="1"/>
      <c r="J12278" s="1"/>
      <c r="K12278" s="1"/>
      <c r="L12278" s="1"/>
      <c r="M12278" s="1"/>
      <c r="N12278" s="1"/>
      <c r="O12278" s="4"/>
    </row>
    <row r="12279" spans="1:15" ht="12.75" customHeight="1" x14ac:dyDescent="0.2">
      <c r="A12279" s="1"/>
      <c r="B12279" s="1"/>
      <c r="C12279" s="1"/>
      <c r="D12279" s="1"/>
      <c r="E12279" s="1"/>
      <c r="F12279" s="1"/>
      <c r="G12279" s="1"/>
      <c r="H12279" s="1"/>
      <c r="I12279" s="1"/>
      <c r="J12279" s="1"/>
      <c r="K12279" s="1"/>
      <c r="L12279" s="1"/>
      <c r="M12279" s="1"/>
      <c r="N12279" s="1"/>
      <c r="O12279" s="4"/>
    </row>
    <row r="12280" spans="1:15" ht="12.75" customHeight="1" x14ac:dyDescent="0.2">
      <c r="A12280" s="1"/>
      <c r="B12280" s="1"/>
      <c r="C12280" s="1"/>
      <c r="D12280" s="1"/>
      <c r="E12280" s="1"/>
      <c r="F12280" s="1"/>
      <c r="G12280" s="1"/>
      <c r="H12280" s="1"/>
      <c r="I12280" s="1"/>
      <c r="J12280" s="1"/>
      <c r="K12280" s="1"/>
      <c r="L12280" s="1"/>
      <c r="M12280" s="1"/>
      <c r="N12280" s="1"/>
      <c r="O12280" s="4"/>
    </row>
    <row r="12281" spans="1:15" ht="12.75" customHeight="1" x14ac:dyDescent="0.2">
      <c r="A12281" s="1"/>
      <c r="B12281" s="1"/>
      <c r="C12281" s="1"/>
      <c r="D12281" s="1"/>
      <c r="E12281" s="1"/>
      <c r="F12281" s="1"/>
      <c r="G12281" s="1"/>
      <c r="H12281" s="1"/>
      <c r="I12281" s="1"/>
      <c r="J12281" s="1"/>
      <c r="K12281" s="1"/>
      <c r="L12281" s="1"/>
      <c r="M12281" s="1"/>
      <c r="N12281" s="1"/>
      <c r="O12281" s="4"/>
    </row>
    <row r="12282" spans="1:15" ht="12.75" customHeight="1" x14ac:dyDescent="0.2">
      <c r="A12282" s="1"/>
      <c r="B12282" s="1"/>
      <c r="C12282" s="1"/>
      <c r="D12282" s="1"/>
      <c r="E12282" s="1"/>
      <c r="F12282" s="1"/>
      <c r="G12282" s="1"/>
      <c r="H12282" s="1"/>
      <c r="I12282" s="1"/>
      <c r="J12282" s="1"/>
      <c r="K12282" s="1"/>
      <c r="L12282" s="1"/>
      <c r="M12282" s="1"/>
      <c r="N12282" s="1"/>
      <c r="O12282" s="4"/>
    </row>
    <row r="12283" spans="1:15" ht="12.75" customHeight="1" x14ac:dyDescent="0.2">
      <c r="A12283" s="1"/>
      <c r="B12283" s="1"/>
      <c r="C12283" s="1"/>
      <c r="D12283" s="1"/>
      <c r="E12283" s="1"/>
      <c r="F12283" s="1"/>
      <c r="G12283" s="1"/>
      <c r="H12283" s="1"/>
      <c r="I12283" s="1"/>
      <c r="J12283" s="1"/>
      <c r="K12283" s="1"/>
      <c r="L12283" s="1"/>
      <c r="M12283" s="1"/>
      <c r="N12283" s="1"/>
      <c r="O12283" s="4"/>
    </row>
    <row r="12284" spans="1:15" ht="12.75" customHeight="1" x14ac:dyDescent="0.2">
      <c r="A12284" s="1"/>
      <c r="B12284" s="1"/>
      <c r="C12284" s="1"/>
      <c r="D12284" s="1"/>
      <c r="E12284" s="1"/>
      <c r="F12284" s="1"/>
      <c r="G12284" s="1"/>
      <c r="H12284" s="1"/>
      <c r="I12284" s="1"/>
      <c r="J12284" s="1"/>
      <c r="K12284" s="1"/>
      <c r="L12284" s="1"/>
      <c r="M12284" s="1"/>
      <c r="N12284" s="1"/>
      <c r="O12284" s="4"/>
    </row>
    <row r="12285" spans="1:15" ht="12.75" customHeight="1" x14ac:dyDescent="0.2">
      <c r="A12285" s="1"/>
      <c r="B12285" s="1"/>
      <c r="C12285" s="1"/>
      <c r="D12285" s="1"/>
      <c r="E12285" s="1"/>
      <c r="F12285" s="1"/>
      <c r="G12285" s="1"/>
      <c r="H12285" s="1"/>
      <c r="I12285" s="1"/>
      <c r="J12285" s="1"/>
      <c r="K12285" s="1"/>
      <c r="L12285" s="1"/>
      <c r="M12285" s="1"/>
      <c r="N12285" s="1"/>
      <c r="O12285" s="4"/>
    </row>
    <row r="12286" spans="1:15" ht="12.75" customHeight="1" x14ac:dyDescent="0.2">
      <c r="A12286" s="1"/>
      <c r="B12286" s="1"/>
      <c r="C12286" s="1"/>
      <c r="D12286" s="1"/>
      <c r="E12286" s="1"/>
      <c r="F12286" s="1"/>
      <c r="G12286" s="1"/>
      <c r="H12286" s="1"/>
      <c r="I12286" s="1"/>
      <c r="J12286" s="1"/>
      <c r="K12286" s="1"/>
      <c r="L12286" s="1"/>
      <c r="M12286" s="1"/>
      <c r="N12286" s="1"/>
      <c r="O12286" s="4"/>
    </row>
    <row r="12287" spans="1:15" ht="12.75" customHeight="1" x14ac:dyDescent="0.2">
      <c r="A12287" s="1"/>
      <c r="B12287" s="1"/>
      <c r="C12287" s="1"/>
      <c r="D12287" s="1"/>
      <c r="E12287" s="1"/>
      <c r="F12287" s="1"/>
      <c r="G12287" s="1"/>
      <c r="H12287" s="1"/>
      <c r="I12287" s="1"/>
      <c r="J12287" s="1"/>
      <c r="K12287" s="1"/>
      <c r="L12287" s="1"/>
      <c r="M12287" s="1"/>
      <c r="N12287" s="1"/>
      <c r="O12287" s="4"/>
    </row>
    <row r="12288" spans="1:15" ht="12.75" customHeight="1" x14ac:dyDescent="0.2">
      <c r="A12288" s="1"/>
      <c r="B12288" s="1"/>
      <c r="C12288" s="1"/>
      <c r="D12288" s="1"/>
      <c r="E12288" s="1"/>
      <c r="F12288" s="1"/>
      <c r="G12288" s="1"/>
      <c r="H12288" s="1"/>
      <c r="I12288" s="1"/>
      <c r="J12288" s="1"/>
      <c r="K12288" s="1"/>
      <c r="L12288" s="1"/>
      <c r="M12288" s="1"/>
      <c r="N12288" s="1"/>
      <c r="O12288" s="4"/>
    </row>
    <row r="12289" spans="1:15" ht="12.75" customHeight="1" x14ac:dyDescent="0.2">
      <c r="A12289" s="1"/>
      <c r="B12289" s="1"/>
      <c r="C12289" s="1"/>
      <c r="D12289" s="1"/>
      <c r="E12289" s="1"/>
      <c r="F12289" s="1"/>
      <c r="G12289" s="1"/>
      <c r="H12289" s="1"/>
      <c r="I12289" s="1"/>
      <c r="J12289" s="1"/>
      <c r="K12289" s="1"/>
      <c r="L12289" s="1"/>
      <c r="M12289" s="1"/>
      <c r="N12289" s="1"/>
      <c r="O12289" s="4"/>
    </row>
    <row r="12290" spans="1:15" ht="12.75" customHeight="1" x14ac:dyDescent="0.2">
      <c r="A12290" s="1"/>
      <c r="B12290" s="1"/>
      <c r="C12290" s="1"/>
      <c r="D12290" s="1"/>
      <c r="E12290" s="1"/>
      <c r="F12290" s="1"/>
      <c r="G12290" s="1"/>
      <c r="H12290" s="1"/>
      <c r="I12290" s="1"/>
      <c r="J12290" s="1"/>
      <c r="K12290" s="1"/>
      <c r="L12290" s="1"/>
      <c r="M12290" s="1"/>
      <c r="N12290" s="1"/>
      <c r="O12290" s="4"/>
    </row>
    <row r="12291" spans="1:15" ht="12.75" customHeight="1" x14ac:dyDescent="0.2">
      <c r="A12291" s="1"/>
      <c r="B12291" s="1"/>
      <c r="C12291" s="1"/>
      <c r="D12291" s="1"/>
      <c r="E12291" s="1"/>
      <c r="F12291" s="1"/>
      <c r="G12291" s="1"/>
      <c r="H12291" s="1"/>
      <c r="I12291" s="1"/>
      <c r="J12291" s="1"/>
      <c r="K12291" s="1"/>
      <c r="L12291" s="1"/>
      <c r="M12291" s="1"/>
      <c r="N12291" s="1"/>
      <c r="O12291" s="4"/>
    </row>
    <row r="12292" spans="1:15" ht="12.75" customHeight="1" x14ac:dyDescent="0.2">
      <c r="A12292" s="1"/>
      <c r="B12292" s="1"/>
      <c r="C12292" s="1"/>
      <c r="D12292" s="1"/>
      <c r="E12292" s="1"/>
      <c r="F12292" s="1"/>
      <c r="G12292" s="1"/>
      <c r="H12292" s="1"/>
      <c r="I12292" s="1"/>
      <c r="J12292" s="1"/>
      <c r="K12292" s="1"/>
      <c r="L12292" s="1"/>
      <c r="M12292" s="1"/>
      <c r="N12292" s="1"/>
      <c r="O12292" s="4"/>
    </row>
    <row r="12293" spans="1:15" ht="12.75" customHeight="1" x14ac:dyDescent="0.2">
      <c r="A12293" s="1"/>
      <c r="B12293" s="1"/>
      <c r="C12293" s="1"/>
      <c r="D12293" s="1"/>
      <c r="E12293" s="1"/>
      <c r="F12293" s="1"/>
      <c r="G12293" s="1"/>
      <c r="H12293" s="1"/>
      <c r="I12293" s="1"/>
      <c r="J12293" s="1"/>
      <c r="K12293" s="1"/>
      <c r="L12293" s="1"/>
      <c r="M12293" s="1"/>
      <c r="N12293" s="1"/>
      <c r="O12293" s="4"/>
    </row>
    <row r="12294" spans="1:15" ht="12.75" customHeight="1" x14ac:dyDescent="0.2">
      <c r="A12294" s="1"/>
      <c r="B12294" s="1"/>
      <c r="C12294" s="1"/>
      <c r="D12294" s="1"/>
      <c r="E12294" s="1"/>
      <c r="F12294" s="1"/>
      <c r="G12294" s="1"/>
      <c r="H12294" s="1"/>
      <c r="I12294" s="1"/>
      <c r="J12294" s="1"/>
      <c r="K12294" s="1"/>
      <c r="L12294" s="1"/>
      <c r="M12294" s="1"/>
      <c r="N12294" s="1"/>
      <c r="O12294" s="4"/>
    </row>
    <row r="12295" spans="1:15" ht="12.75" customHeight="1" x14ac:dyDescent="0.2">
      <c r="A12295" s="1"/>
      <c r="B12295" s="1"/>
      <c r="C12295" s="1"/>
      <c r="D12295" s="1"/>
      <c r="E12295" s="1"/>
      <c r="F12295" s="1"/>
      <c r="G12295" s="1"/>
      <c r="H12295" s="1"/>
      <c r="I12295" s="1"/>
      <c r="J12295" s="1"/>
      <c r="K12295" s="1"/>
      <c r="L12295" s="1"/>
      <c r="M12295" s="1"/>
      <c r="N12295" s="1"/>
      <c r="O12295" s="4"/>
    </row>
    <row r="12296" spans="1:15" ht="12.75" customHeight="1" x14ac:dyDescent="0.2">
      <c r="A12296" s="1"/>
      <c r="B12296" s="1"/>
      <c r="C12296" s="1"/>
      <c r="D12296" s="1"/>
      <c r="E12296" s="1"/>
      <c r="F12296" s="1"/>
      <c r="G12296" s="1"/>
      <c r="H12296" s="1"/>
      <c r="I12296" s="1"/>
      <c r="J12296" s="1"/>
      <c r="K12296" s="1"/>
      <c r="L12296" s="1"/>
      <c r="M12296" s="1"/>
      <c r="N12296" s="1"/>
      <c r="O12296" s="4"/>
    </row>
    <row r="12297" spans="1:15" ht="12.75" customHeight="1" x14ac:dyDescent="0.2">
      <c r="A12297" s="1"/>
      <c r="B12297" s="1"/>
      <c r="C12297" s="1"/>
      <c r="D12297" s="1"/>
      <c r="E12297" s="1"/>
      <c r="F12297" s="1"/>
      <c r="G12297" s="1"/>
      <c r="H12297" s="1"/>
      <c r="I12297" s="1"/>
      <c r="J12297" s="1"/>
      <c r="K12297" s="1"/>
      <c r="L12297" s="1"/>
      <c r="M12297" s="1"/>
      <c r="N12297" s="1"/>
      <c r="O12297" s="4"/>
    </row>
    <row r="12298" spans="1:15" ht="12.75" customHeight="1" x14ac:dyDescent="0.2">
      <c r="A12298" s="1"/>
      <c r="B12298" s="1"/>
      <c r="C12298" s="1"/>
      <c r="D12298" s="1"/>
      <c r="E12298" s="1"/>
      <c r="F12298" s="1"/>
      <c r="G12298" s="1"/>
      <c r="H12298" s="1"/>
      <c r="I12298" s="1"/>
      <c r="J12298" s="1"/>
      <c r="K12298" s="1"/>
      <c r="L12298" s="1"/>
      <c r="M12298" s="1"/>
      <c r="N12298" s="1"/>
      <c r="O12298" s="4"/>
    </row>
    <row r="12299" spans="1:15" ht="12.75" customHeight="1" x14ac:dyDescent="0.2">
      <c r="A12299" s="1"/>
      <c r="B12299" s="1"/>
      <c r="C12299" s="1"/>
      <c r="D12299" s="1"/>
      <c r="E12299" s="1"/>
      <c r="F12299" s="1"/>
      <c r="G12299" s="1"/>
      <c r="H12299" s="1"/>
      <c r="I12299" s="1"/>
      <c r="J12299" s="1"/>
      <c r="K12299" s="1"/>
      <c r="L12299" s="1"/>
      <c r="M12299" s="1"/>
      <c r="N12299" s="1"/>
      <c r="O12299" s="4"/>
    </row>
    <row r="12300" spans="1:15" ht="12.75" customHeight="1" x14ac:dyDescent="0.2">
      <c r="A12300" s="1"/>
      <c r="B12300" s="1"/>
      <c r="C12300" s="1"/>
      <c r="D12300" s="1"/>
      <c r="E12300" s="1"/>
      <c r="F12300" s="1"/>
      <c r="G12300" s="1"/>
      <c r="H12300" s="1"/>
      <c r="I12300" s="1"/>
      <c r="J12300" s="1"/>
      <c r="K12300" s="1"/>
      <c r="L12300" s="1"/>
      <c r="M12300" s="1"/>
      <c r="N12300" s="1"/>
      <c r="O12300" s="4"/>
    </row>
    <row r="12301" spans="1:15" ht="12.75" customHeight="1" x14ac:dyDescent="0.2">
      <c r="A12301" s="1"/>
      <c r="B12301" s="1"/>
      <c r="C12301" s="1"/>
      <c r="D12301" s="1"/>
      <c r="E12301" s="1"/>
      <c r="F12301" s="1"/>
      <c r="G12301" s="1"/>
      <c r="H12301" s="1"/>
      <c r="I12301" s="1"/>
      <c r="J12301" s="1"/>
      <c r="K12301" s="1"/>
      <c r="L12301" s="1"/>
      <c r="M12301" s="1"/>
      <c r="N12301" s="1"/>
      <c r="O12301" s="4"/>
    </row>
    <row r="12302" spans="1:15" ht="12.75" customHeight="1" x14ac:dyDescent="0.2">
      <c r="A12302" s="1"/>
      <c r="B12302" s="1"/>
      <c r="C12302" s="1"/>
      <c r="D12302" s="1"/>
      <c r="E12302" s="1"/>
      <c r="F12302" s="1"/>
      <c r="G12302" s="1"/>
      <c r="H12302" s="1"/>
      <c r="I12302" s="1"/>
      <c r="J12302" s="1"/>
      <c r="K12302" s="1"/>
      <c r="L12302" s="1"/>
      <c r="M12302" s="1"/>
      <c r="N12302" s="1"/>
      <c r="O12302" s="4"/>
    </row>
    <row r="12303" spans="1:15" ht="12.75" customHeight="1" x14ac:dyDescent="0.2">
      <c r="A12303" s="1"/>
      <c r="B12303" s="1"/>
      <c r="C12303" s="1"/>
      <c r="D12303" s="1"/>
      <c r="E12303" s="1"/>
      <c r="F12303" s="1"/>
      <c r="G12303" s="1"/>
      <c r="H12303" s="1"/>
      <c r="I12303" s="1"/>
      <c r="J12303" s="1"/>
      <c r="K12303" s="1"/>
      <c r="L12303" s="1"/>
      <c r="M12303" s="1"/>
      <c r="N12303" s="1"/>
      <c r="O12303" s="4"/>
    </row>
    <row r="12304" spans="1:15" ht="12.75" customHeight="1" x14ac:dyDescent="0.2">
      <c r="A12304" s="1"/>
      <c r="B12304" s="1"/>
      <c r="C12304" s="1"/>
      <c r="D12304" s="1"/>
      <c r="E12304" s="1"/>
      <c r="F12304" s="1"/>
      <c r="G12304" s="1"/>
      <c r="H12304" s="1"/>
      <c r="I12304" s="1"/>
      <c r="J12304" s="1"/>
      <c r="K12304" s="1"/>
      <c r="L12304" s="1"/>
      <c r="M12304" s="1"/>
      <c r="N12304" s="1"/>
      <c r="O12304" s="4"/>
    </row>
    <row r="12305" spans="1:15" ht="12.75" customHeight="1" x14ac:dyDescent="0.2">
      <c r="A12305" s="1"/>
      <c r="B12305" s="1"/>
      <c r="C12305" s="1"/>
      <c r="D12305" s="1"/>
      <c r="E12305" s="1"/>
      <c r="F12305" s="1"/>
      <c r="G12305" s="1"/>
      <c r="H12305" s="1"/>
      <c r="I12305" s="1"/>
      <c r="J12305" s="1"/>
      <c r="K12305" s="1"/>
      <c r="L12305" s="1"/>
      <c r="M12305" s="1"/>
      <c r="N12305" s="1"/>
      <c r="O12305" s="4"/>
    </row>
    <row r="12306" spans="1:15" ht="12.75" customHeight="1" x14ac:dyDescent="0.2">
      <c r="A12306" s="1"/>
      <c r="B12306" s="1"/>
      <c r="C12306" s="1"/>
      <c r="D12306" s="1"/>
      <c r="E12306" s="1"/>
      <c r="F12306" s="1"/>
      <c r="G12306" s="1"/>
      <c r="H12306" s="1"/>
      <c r="I12306" s="1"/>
      <c r="J12306" s="1"/>
      <c r="K12306" s="1"/>
      <c r="L12306" s="1"/>
      <c r="M12306" s="1"/>
      <c r="N12306" s="1"/>
      <c r="O12306" s="4"/>
    </row>
    <row r="12307" spans="1:15" ht="12.75" customHeight="1" x14ac:dyDescent="0.2">
      <c r="A12307" s="1"/>
      <c r="B12307" s="1"/>
      <c r="C12307" s="1"/>
      <c r="D12307" s="1"/>
      <c r="E12307" s="1"/>
      <c r="F12307" s="1"/>
      <c r="G12307" s="1"/>
      <c r="H12307" s="1"/>
      <c r="I12307" s="1"/>
      <c r="J12307" s="1"/>
      <c r="K12307" s="1"/>
      <c r="L12307" s="1"/>
      <c r="M12307" s="1"/>
      <c r="N12307" s="1"/>
      <c r="O12307" s="4"/>
    </row>
    <row r="12308" spans="1:15" ht="12.75" customHeight="1" x14ac:dyDescent="0.2">
      <c r="A12308" s="1"/>
      <c r="B12308" s="1"/>
      <c r="C12308" s="1"/>
      <c r="D12308" s="1"/>
      <c r="E12308" s="1"/>
      <c r="F12308" s="1"/>
      <c r="G12308" s="1"/>
      <c r="H12308" s="1"/>
      <c r="I12308" s="1"/>
      <c r="J12308" s="1"/>
      <c r="K12308" s="1"/>
      <c r="L12308" s="1"/>
      <c r="M12308" s="1"/>
      <c r="N12308" s="1"/>
      <c r="O12308" s="4"/>
    </row>
    <row r="12309" spans="1:15" ht="12.75" customHeight="1" x14ac:dyDescent="0.2">
      <c r="A12309" s="1"/>
      <c r="B12309" s="1"/>
      <c r="C12309" s="1"/>
      <c r="D12309" s="1"/>
      <c r="E12309" s="1"/>
      <c r="F12309" s="1"/>
      <c r="G12309" s="1"/>
      <c r="H12309" s="1"/>
      <c r="I12309" s="1"/>
      <c r="J12309" s="1"/>
      <c r="K12309" s="1"/>
      <c r="L12309" s="1"/>
      <c r="M12309" s="1"/>
      <c r="N12309" s="1"/>
      <c r="O12309" s="4"/>
    </row>
    <row r="12310" spans="1:15" ht="12.75" customHeight="1" x14ac:dyDescent="0.2">
      <c r="A12310" s="1"/>
      <c r="B12310" s="1"/>
      <c r="C12310" s="1"/>
      <c r="D12310" s="1"/>
      <c r="E12310" s="1"/>
      <c r="F12310" s="1"/>
      <c r="G12310" s="1"/>
      <c r="H12310" s="1"/>
      <c r="I12310" s="1"/>
      <c r="J12310" s="1"/>
      <c r="K12310" s="1"/>
      <c r="L12310" s="1"/>
      <c r="M12310" s="1"/>
      <c r="N12310" s="1"/>
      <c r="O12310" s="4"/>
    </row>
    <row r="12311" spans="1:15" ht="12.75" customHeight="1" x14ac:dyDescent="0.2">
      <c r="A12311" s="1"/>
      <c r="B12311" s="1"/>
      <c r="C12311" s="1"/>
      <c r="D12311" s="1"/>
      <c r="E12311" s="1"/>
      <c r="F12311" s="1"/>
      <c r="G12311" s="1"/>
      <c r="H12311" s="1"/>
      <c r="I12311" s="1"/>
      <c r="J12311" s="1"/>
      <c r="K12311" s="1"/>
      <c r="L12311" s="1"/>
      <c r="M12311" s="1"/>
      <c r="N12311" s="1"/>
      <c r="O12311" s="4"/>
    </row>
    <row r="12312" spans="1:15" ht="12.75" customHeight="1" x14ac:dyDescent="0.2">
      <c r="A12312" s="1"/>
      <c r="B12312" s="1"/>
      <c r="C12312" s="1"/>
      <c r="D12312" s="1"/>
      <c r="E12312" s="1"/>
      <c r="F12312" s="1"/>
      <c r="G12312" s="1"/>
      <c r="H12312" s="1"/>
      <c r="I12312" s="1"/>
      <c r="J12312" s="1"/>
      <c r="K12312" s="1"/>
      <c r="L12312" s="1"/>
      <c r="M12312" s="1"/>
      <c r="N12312" s="1"/>
      <c r="O12312" s="4"/>
    </row>
    <row r="12313" spans="1:15" ht="12.75" customHeight="1" x14ac:dyDescent="0.2">
      <c r="A12313" s="1"/>
      <c r="B12313" s="1"/>
      <c r="C12313" s="1"/>
      <c r="D12313" s="1"/>
      <c r="E12313" s="1"/>
      <c r="F12313" s="1"/>
      <c r="G12313" s="1"/>
      <c r="H12313" s="1"/>
      <c r="I12313" s="1"/>
      <c r="J12313" s="1"/>
      <c r="K12313" s="1"/>
      <c r="L12313" s="1"/>
      <c r="M12313" s="1"/>
      <c r="N12313" s="1"/>
      <c r="O12313" s="4"/>
    </row>
    <row r="12314" spans="1:15" ht="12.75" customHeight="1" x14ac:dyDescent="0.2">
      <c r="A12314" s="1"/>
      <c r="B12314" s="1"/>
      <c r="C12314" s="1"/>
      <c r="D12314" s="1"/>
      <c r="E12314" s="1"/>
      <c r="F12314" s="1"/>
      <c r="G12314" s="1"/>
      <c r="H12314" s="1"/>
      <c r="I12314" s="1"/>
      <c r="J12314" s="1"/>
      <c r="K12314" s="1"/>
      <c r="L12314" s="1"/>
      <c r="M12314" s="1"/>
      <c r="N12314" s="1"/>
      <c r="O12314" s="4"/>
    </row>
    <row r="12315" spans="1:15" ht="12.75" customHeight="1" x14ac:dyDescent="0.2">
      <c r="A12315" s="1"/>
      <c r="B12315" s="1"/>
      <c r="C12315" s="1"/>
      <c r="D12315" s="1"/>
      <c r="E12315" s="1"/>
      <c r="F12315" s="1"/>
      <c r="G12315" s="1"/>
      <c r="H12315" s="1"/>
      <c r="I12315" s="1"/>
      <c r="J12315" s="1"/>
      <c r="K12315" s="1"/>
      <c r="L12315" s="1"/>
      <c r="M12315" s="1"/>
      <c r="N12315" s="1"/>
      <c r="O12315" s="4"/>
    </row>
    <row r="12316" spans="1:15" ht="12.75" customHeight="1" x14ac:dyDescent="0.2">
      <c r="A12316" s="1"/>
      <c r="B12316" s="1"/>
      <c r="C12316" s="1"/>
      <c r="D12316" s="1"/>
      <c r="E12316" s="1"/>
      <c r="F12316" s="1"/>
      <c r="G12316" s="1"/>
      <c r="H12316" s="1"/>
      <c r="I12316" s="1"/>
      <c r="J12316" s="1"/>
      <c r="K12316" s="1"/>
      <c r="L12316" s="1"/>
      <c r="M12316" s="1"/>
      <c r="N12316" s="1"/>
      <c r="O12316" s="4"/>
    </row>
    <row r="12317" spans="1:15" ht="12.75" customHeight="1" x14ac:dyDescent="0.2">
      <c r="A12317" s="1"/>
      <c r="B12317" s="1"/>
      <c r="C12317" s="1"/>
      <c r="D12317" s="1"/>
      <c r="E12317" s="1"/>
      <c r="F12317" s="1"/>
      <c r="G12317" s="1"/>
      <c r="H12317" s="1"/>
      <c r="I12317" s="1"/>
      <c r="J12317" s="1"/>
      <c r="K12317" s="1"/>
      <c r="L12317" s="1"/>
      <c r="M12317" s="1"/>
      <c r="N12317" s="1"/>
      <c r="O12317" s="4"/>
    </row>
    <row r="12318" spans="1:15" ht="12.75" customHeight="1" x14ac:dyDescent="0.2">
      <c r="A12318" s="1"/>
      <c r="B12318" s="1"/>
      <c r="C12318" s="1"/>
      <c r="D12318" s="1"/>
      <c r="E12318" s="1"/>
      <c r="F12318" s="1"/>
      <c r="G12318" s="1"/>
      <c r="H12318" s="1"/>
      <c r="I12318" s="1"/>
      <c r="J12318" s="1"/>
      <c r="K12318" s="1"/>
      <c r="L12318" s="1"/>
      <c r="M12318" s="1"/>
      <c r="N12318" s="1"/>
      <c r="O12318" s="4"/>
    </row>
    <row r="12319" spans="1:15" ht="12.75" customHeight="1" x14ac:dyDescent="0.2">
      <c r="A12319" s="1"/>
      <c r="B12319" s="1"/>
      <c r="C12319" s="1"/>
      <c r="D12319" s="1"/>
      <c r="E12319" s="1"/>
      <c r="F12319" s="1"/>
      <c r="G12319" s="1"/>
      <c r="H12319" s="1"/>
      <c r="I12319" s="1"/>
      <c r="J12319" s="1"/>
      <c r="K12319" s="1"/>
      <c r="L12319" s="1"/>
      <c r="M12319" s="1"/>
      <c r="N12319" s="1"/>
      <c r="O12319" s="4"/>
    </row>
    <row r="12320" spans="1:15" ht="12.75" customHeight="1" x14ac:dyDescent="0.2">
      <c r="A12320" s="1"/>
      <c r="B12320" s="1"/>
      <c r="C12320" s="1"/>
      <c r="D12320" s="1"/>
      <c r="E12320" s="1"/>
      <c r="F12320" s="1"/>
      <c r="G12320" s="1"/>
      <c r="H12320" s="1"/>
      <c r="I12320" s="1"/>
      <c r="J12320" s="1"/>
      <c r="K12320" s="1"/>
      <c r="L12320" s="1"/>
      <c r="M12320" s="1"/>
      <c r="N12320" s="1"/>
      <c r="O12320" s="4"/>
    </row>
    <row r="12321" spans="1:15" ht="12.75" customHeight="1" x14ac:dyDescent="0.2">
      <c r="A12321" s="1"/>
      <c r="B12321" s="1"/>
      <c r="C12321" s="1"/>
      <c r="D12321" s="1"/>
      <c r="E12321" s="1"/>
      <c r="F12321" s="1"/>
      <c r="G12321" s="1"/>
      <c r="H12321" s="1"/>
      <c r="I12321" s="1"/>
      <c r="J12321" s="1"/>
      <c r="K12321" s="1"/>
      <c r="L12321" s="1"/>
      <c r="M12321" s="1"/>
      <c r="N12321" s="1"/>
      <c r="O12321" s="4"/>
    </row>
    <row r="12322" spans="1:15" ht="12.75" customHeight="1" x14ac:dyDescent="0.2">
      <c r="A12322" s="1"/>
      <c r="B12322" s="1"/>
      <c r="C12322" s="1"/>
      <c r="D12322" s="1"/>
      <c r="E12322" s="1"/>
      <c r="F12322" s="1"/>
      <c r="G12322" s="1"/>
      <c r="H12322" s="1"/>
      <c r="I12322" s="1"/>
      <c r="J12322" s="1"/>
      <c r="K12322" s="1"/>
      <c r="L12322" s="1"/>
      <c r="M12322" s="1"/>
      <c r="N12322" s="1"/>
      <c r="O12322" s="4"/>
    </row>
    <row r="12323" spans="1:15" ht="12.75" customHeight="1" x14ac:dyDescent="0.2">
      <c r="A12323" s="1"/>
      <c r="B12323" s="1"/>
      <c r="C12323" s="1"/>
      <c r="D12323" s="1"/>
      <c r="E12323" s="1"/>
      <c r="F12323" s="1"/>
      <c r="G12323" s="1"/>
      <c r="H12323" s="1"/>
      <c r="I12323" s="1"/>
      <c r="J12323" s="1"/>
      <c r="K12323" s="1"/>
      <c r="L12323" s="1"/>
      <c r="M12323" s="1"/>
      <c r="N12323" s="1"/>
      <c r="O12323" s="4"/>
    </row>
    <row r="12324" spans="1:15" ht="12.75" customHeight="1" x14ac:dyDescent="0.2">
      <c r="A12324" s="1"/>
      <c r="B12324" s="1"/>
      <c r="C12324" s="1"/>
      <c r="D12324" s="1"/>
      <c r="E12324" s="1"/>
      <c r="F12324" s="1"/>
      <c r="G12324" s="1"/>
      <c r="H12324" s="1"/>
      <c r="I12324" s="1"/>
      <c r="J12324" s="1"/>
      <c r="K12324" s="1"/>
      <c r="L12324" s="1"/>
      <c r="M12324" s="1"/>
      <c r="N12324" s="1"/>
      <c r="O12324" s="4"/>
    </row>
    <row r="12325" spans="1:15" ht="12.75" customHeight="1" x14ac:dyDescent="0.2">
      <c r="A12325" s="1"/>
      <c r="B12325" s="1"/>
      <c r="C12325" s="1"/>
      <c r="D12325" s="1"/>
      <c r="E12325" s="1"/>
      <c r="F12325" s="1"/>
      <c r="G12325" s="1"/>
      <c r="H12325" s="1"/>
      <c r="I12325" s="1"/>
      <c r="J12325" s="1"/>
      <c r="K12325" s="1"/>
      <c r="L12325" s="1"/>
      <c r="M12325" s="1"/>
      <c r="N12325" s="1"/>
      <c r="O12325" s="4"/>
    </row>
    <row r="12326" spans="1:15" ht="12.75" customHeight="1" x14ac:dyDescent="0.2">
      <c r="A12326" s="1"/>
      <c r="B12326" s="1"/>
      <c r="C12326" s="1"/>
      <c r="D12326" s="1"/>
      <c r="E12326" s="1"/>
      <c r="F12326" s="1"/>
      <c r="G12326" s="1"/>
      <c r="H12326" s="1"/>
      <c r="I12326" s="1"/>
      <c r="J12326" s="1"/>
      <c r="K12326" s="1"/>
      <c r="L12326" s="1"/>
      <c r="M12326" s="1"/>
      <c r="N12326" s="1"/>
      <c r="O12326" s="4"/>
    </row>
    <row r="12327" spans="1:15" ht="12.75" customHeight="1" x14ac:dyDescent="0.2">
      <c r="A12327" s="1"/>
      <c r="B12327" s="1"/>
      <c r="C12327" s="1"/>
      <c r="D12327" s="1"/>
      <c r="E12327" s="1"/>
      <c r="F12327" s="1"/>
      <c r="G12327" s="1"/>
      <c r="H12327" s="1"/>
      <c r="I12327" s="1"/>
      <c r="J12327" s="1"/>
      <c r="K12327" s="1"/>
      <c r="L12327" s="1"/>
      <c r="M12327" s="1"/>
      <c r="N12327" s="1"/>
      <c r="O12327" s="4"/>
    </row>
    <row r="12328" spans="1:15" ht="12.75" customHeight="1" x14ac:dyDescent="0.2">
      <c r="A12328" s="1"/>
      <c r="B12328" s="1"/>
      <c r="C12328" s="1"/>
      <c r="D12328" s="1"/>
      <c r="E12328" s="1"/>
      <c r="F12328" s="1"/>
      <c r="G12328" s="1"/>
      <c r="H12328" s="1"/>
      <c r="I12328" s="1"/>
      <c r="J12328" s="1"/>
      <c r="K12328" s="1"/>
      <c r="L12328" s="1"/>
      <c r="M12328" s="1"/>
      <c r="N12328" s="1"/>
      <c r="O12328" s="4"/>
    </row>
    <row r="12329" spans="1:15" ht="12.75" customHeight="1" x14ac:dyDescent="0.2">
      <c r="A12329" s="1"/>
      <c r="B12329" s="1"/>
      <c r="C12329" s="1"/>
      <c r="D12329" s="1"/>
      <c r="E12329" s="1"/>
      <c r="F12329" s="1"/>
      <c r="G12329" s="1"/>
      <c r="H12329" s="1"/>
      <c r="I12329" s="1"/>
      <c r="J12329" s="1"/>
      <c r="K12329" s="1"/>
      <c r="L12329" s="1"/>
      <c r="M12329" s="1"/>
      <c r="N12329" s="1"/>
      <c r="O12329" s="4"/>
    </row>
    <row r="12330" spans="1:15" ht="12.75" customHeight="1" x14ac:dyDescent="0.2">
      <c r="A12330" s="1"/>
      <c r="B12330" s="1"/>
      <c r="C12330" s="1"/>
      <c r="D12330" s="1"/>
      <c r="E12330" s="1"/>
      <c r="F12330" s="1"/>
      <c r="G12330" s="1"/>
      <c r="H12330" s="1"/>
      <c r="I12330" s="1"/>
      <c r="J12330" s="1"/>
      <c r="K12330" s="1"/>
      <c r="L12330" s="1"/>
      <c r="M12330" s="1"/>
      <c r="N12330" s="1"/>
      <c r="O12330" s="4"/>
    </row>
    <row r="12331" spans="1:15" ht="12.75" customHeight="1" x14ac:dyDescent="0.2">
      <c r="A12331" s="1"/>
      <c r="B12331" s="1"/>
      <c r="C12331" s="1"/>
      <c r="D12331" s="1"/>
      <c r="E12331" s="1"/>
      <c r="F12331" s="1"/>
      <c r="G12331" s="1"/>
      <c r="H12331" s="1"/>
      <c r="I12331" s="1"/>
      <c r="J12331" s="1"/>
      <c r="K12331" s="1"/>
      <c r="L12331" s="1"/>
      <c r="M12331" s="1"/>
      <c r="N12331" s="1"/>
      <c r="O12331" s="4"/>
    </row>
    <row r="12332" spans="1:15" ht="12.75" customHeight="1" x14ac:dyDescent="0.2">
      <c r="A12332" s="1"/>
      <c r="B12332" s="1"/>
      <c r="C12332" s="1"/>
      <c r="D12332" s="1"/>
      <c r="E12332" s="1"/>
      <c r="F12332" s="1"/>
      <c r="G12332" s="1"/>
      <c r="H12332" s="1"/>
      <c r="I12332" s="1"/>
      <c r="J12332" s="1"/>
      <c r="K12332" s="1"/>
      <c r="L12332" s="1"/>
      <c r="M12332" s="1"/>
      <c r="N12332" s="1"/>
      <c r="O12332" s="4"/>
    </row>
    <row r="12333" spans="1:15" ht="12.75" customHeight="1" x14ac:dyDescent="0.2">
      <c r="A12333" s="1"/>
      <c r="B12333" s="1"/>
      <c r="C12333" s="1"/>
      <c r="D12333" s="1"/>
      <c r="E12333" s="1"/>
      <c r="F12333" s="1"/>
      <c r="G12333" s="1"/>
      <c r="H12333" s="1"/>
      <c r="I12333" s="1"/>
      <c r="J12333" s="1"/>
      <c r="K12333" s="1"/>
      <c r="L12333" s="1"/>
      <c r="M12333" s="1"/>
      <c r="N12333" s="1"/>
      <c r="O12333" s="4"/>
    </row>
    <row r="12334" spans="1:15" ht="12.75" customHeight="1" x14ac:dyDescent="0.2">
      <c r="A12334" s="1"/>
      <c r="B12334" s="1"/>
      <c r="C12334" s="1"/>
      <c r="D12334" s="1"/>
      <c r="E12334" s="1"/>
      <c r="F12334" s="1"/>
      <c r="G12334" s="1"/>
      <c r="H12334" s="1"/>
      <c r="I12334" s="1"/>
      <c r="J12334" s="1"/>
      <c r="K12334" s="1"/>
      <c r="L12334" s="1"/>
      <c r="M12334" s="1"/>
      <c r="N12334" s="1"/>
      <c r="O12334" s="4"/>
    </row>
    <row r="12335" spans="1:15" ht="12.75" customHeight="1" x14ac:dyDescent="0.2">
      <c r="A12335" s="1"/>
      <c r="B12335" s="1"/>
      <c r="C12335" s="1"/>
      <c r="D12335" s="1"/>
      <c r="E12335" s="1"/>
      <c r="F12335" s="1"/>
      <c r="G12335" s="1"/>
      <c r="H12335" s="1"/>
      <c r="I12335" s="1"/>
      <c r="J12335" s="1"/>
      <c r="K12335" s="1"/>
      <c r="L12335" s="1"/>
      <c r="M12335" s="1"/>
      <c r="N12335" s="1"/>
      <c r="O12335" s="4"/>
    </row>
    <row r="12336" spans="1:15" ht="12.75" customHeight="1" x14ac:dyDescent="0.2">
      <c r="A12336" s="1"/>
      <c r="B12336" s="1"/>
      <c r="C12336" s="1"/>
      <c r="D12336" s="1"/>
      <c r="E12336" s="1"/>
      <c r="F12336" s="1"/>
      <c r="G12336" s="1"/>
      <c r="H12336" s="1"/>
      <c r="I12336" s="1"/>
      <c r="J12336" s="1"/>
      <c r="K12336" s="1"/>
      <c r="L12336" s="1"/>
      <c r="M12336" s="1"/>
      <c r="N12336" s="1"/>
      <c r="O12336" s="4"/>
    </row>
    <row r="12337" spans="1:15" ht="12.75" customHeight="1" x14ac:dyDescent="0.2">
      <c r="A12337" s="1"/>
      <c r="B12337" s="1"/>
      <c r="C12337" s="1"/>
      <c r="D12337" s="1"/>
      <c r="E12337" s="1"/>
      <c r="F12337" s="1"/>
      <c r="G12337" s="1"/>
      <c r="H12337" s="1"/>
      <c r="I12337" s="1"/>
      <c r="J12337" s="1"/>
      <c r="K12337" s="1"/>
      <c r="L12337" s="1"/>
      <c r="M12337" s="1"/>
      <c r="N12337" s="1"/>
      <c r="O12337" s="4"/>
    </row>
    <row r="12338" spans="1:15" ht="12.75" customHeight="1" x14ac:dyDescent="0.2">
      <c r="A12338" s="1"/>
      <c r="B12338" s="1"/>
      <c r="C12338" s="1"/>
      <c r="D12338" s="1"/>
      <c r="E12338" s="1"/>
      <c r="F12338" s="1"/>
      <c r="G12338" s="1"/>
      <c r="H12338" s="1"/>
      <c r="I12338" s="1"/>
      <c r="J12338" s="1"/>
      <c r="K12338" s="1"/>
      <c r="L12338" s="1"/>
      <c r="M12338" s="1"/>
      <c r="N12338" s="1"/>
      <c r="O12338" s="4"/>
    </row>
    <row r="12339" spans="1:15" ht="12.75" customHeight="1" x14ac:dyDescent="0.2">
      <c r="A12339" s="1"/>
      <c r="B12339" s="1"/>
      <c r="C12339" s="1"/>
      <c r="D12339" s="1"/>
      <c r="E12339" s="1"/>
      <c r="F12339" s="1"/>
      <c r="G12339" s="1"/>
      <c r="H12339" s="1"/>
      <c r="I12339" s="1"/>
      <c r="J12339" s="1"/>
      <c r="K12339" s="1"/>
      <c r="L12339" s="1"/>
      <c r="M12339" s="1"/>
      <c r="N12339" s="1"/>
      <c r="O12339" s="4"/>
    </row>
    <row r="12340" spans="1:15" ht="12.75" customHeight="1" x14ac:dyDescent="0.2">
      <c r="A12340" s="1"/>
      <c r="B12340" s="1"/>
      <c r="C12340" s="1"/>
      <c r="D12340" s="1"/>
      <c r="E12340" s="1"/>
      <c r="F12340" s="1"/>
      <c r="G12340" s="1"/>
      <c r="H12340" s="1"/>
      <c r="I12340" s="1"/>
      <c r="J12340" s="1"/>
      <c r="K12340" s="1"/>
      <c r="L12340" s="1"/>
      <c r="M12340" s="1"/>
      <c r="N12340" s="1"/>
      <c r="O12340" s="4"/>
    </row>
    <row r="12341" spans="1:15" ht="12.75" customHeight="1" x14ac:dyDescent="0.2">
      <c r="A12341" s="1"/>
      <c r="B12341" s="1"/>
      <c r="C12341" s="1"/>
      <c r="D12341" s="1"/>
      <c r="E12341" s="1"/>
      <c r="F12341" s="1"/>
      <c r="G12341" s="1"/>
      <c r="H12341" s="1"/>
      <c r="I12341" s="1"/>
      <c r="J12341" s="1"/>
      <c r="K12341" s="1"/>
      <c r="L12341" s="1"/>
      <c r="M12341" s="1"/>
      <c r="N12341" s="1"/>
      <c r="O12341" s="4"/>
    </row>
    <row r="12342" spans="1:15" ht="12.75" customHeight="1" x14ac:dyDescent="0.2">
      <c r="A12342" s="1"/>
      <c r="B12342" s="1"/>
      <c r="C12342" s="1"/>
      <c r="D12342" s="1"/>
      <c r="E12342" s="1"/>
      <c r="F12342" s="1"/>
      <c r="G12342" s="1"/>
      <c r="H12342" s="1"/>
      <c r="I12342" s="1"/>
      <c r="J12342" s="1"/>
      <c r="K12342" s="1"/>
      <c r="L12342" s="1"/>
      <c r="M12342" s="1"/>
      <c r="N12342" s="1"/>
      <c r="O12342" s="4"/>
    </row>
    <row r="12343" spans="1:15" ht="12.75" customHeight="1" x14ac:dyDescent="0.2">
      <c r="A12343" s="1"/>
      <c r="B12343" s="1"/>
      <c r="C12343" s="1"/>
      <c r="D12343" s="1"/>
      <c r="E12343" s="1"/>
      <c r="F12343" s="1"/>
      <c r="G12343" s="1"/>
      <c r="H12343" s="1"/>
      <c r="I12343" s="1"/>
      <c r="J12343" s="1"/>
      <c r="K12343" s="1"/>
      <c r="L12343" s="1"/>
      <c r="M12343" s="1"/>
      <c r="N12343" s="1"/>
      <c r="O12343" s="4"/>
    </row>
    <row r="12344" spans="1:15" ht="12.75" customHeight="1" x14ac:dyDescent="0.2">
      <c r="A12344" s="1"/>
      <c r="B12344" s="1"/>
      <c r="C12344" s="1"/>
      <c r="D12344" s="1"/>
      <c r="E12344" s="1"/>
      <c r="F12344" s="1"/>
      <c r="G12344" s="1"/>
      <c r="H12344" s="1"/>
      <c r="I12344" s="1"/>
      <c r="J12344" s="1"/>
      <c r="K12344" s="1"/>
      <c r="L12344" s="1"/>
      <c r="M12344" s="1"/>
      <c r="N12344" s="1"/>
      <c r="O12344" s="4"/>
    </row>
    <row r="12345" spans="1:15" ht="12.75" customHeight="1" x14ac:dyDescent="0.2">
      <c r="A12345" s="1"/>
      <c r="B12345" s="1"/>
      <c r="C12345" s="1"/>
      <c r="D12345" s="1"/>
      <c r="E12345" s="1"/>
      <c r="F12345" s="1"/>
      <c r="G12345" s="1"/>
      <c r="H12345" s="1"/>
      <c r="I12345" s="1"/>
      <c r="J12345" s="1"/>
      <c r="K12345" s="1"/>
      <c r="L12345" s="1"/>
      <c r="M12345" s="1"/>
      <c r="N12345" s="1"/>
      <c r="O12345" s="4"/>
    </row>
    <row r="12346" spans="1:15" ht="12.75" customHeight="1" x14ac:dyDescent="0.2">
      <c r="A12346" s="1"/>
      <c r="B12346" s="1"/>
      <c r="C12346" s="1"/>
      <c r="D12346" s="1"/>
      <c r="E12346" s="1"/>
      <c r="F12346" s="1"/>
      <c r="G12346" s="1"/>
      <c r="H12346" s="1"/>
      <c r="I12346" s="1"/>
      <c r="J12346" s="1"/>
      <c r="K12346" s="1"/>
      <c r="L12346" s="1"/>
      <c r="M12346" s="1"/>
      <c r="N12346" s="1"/>
      <c r="O12346" s="4"/>
    </row>
    <row r="12347" spans="1:15" ht="12.75" customHeight="1" x14ac:dyDescent="0.2">
      <c r="A12347" s="1"/>
      <c r="B12347" s="1"/>
      <c r="C12347" s="1"/>
      <c r="D12347" s="1"/>
      <c r="E12347" s="1"/>
      <c r="F12347" s="1"/>
      <c r="G12347" s="1"/>
      <c r="H12347" s="1"/>
      <c r="I12347" s="1"/>
      <c r="J12347" s="1"/>
      <c r="K12347" s="1"/>
      <c r="L12347" s="1"/>
      <c r="M12347" s="1"/>
      <c r="N12347" s="1"/>
      <c r="O12347" s="4"/>
    </row>
    <row r="12348" spans="1:15" ht="12.75" customHeight="1" x14ac:dyDescent="0.2">
      <c r="A12348" s="1"/>
      <c r="B12348" s="1"/>
      <c r="C12348" s="1"/>
      <c r="D12348" s="1"/>
      <c r="E12348" s="1"/>
      <c r="F12348" s="1"/>
      <c r="G12348" s="1"/>
      <c r="H12348" s="1"/>
      <c r="I12348" s="1"/>
      <c r="J12348" s="1"/>
      <c r="K12348" s="1"/>
      <c r="L12348" s="1"/>
      <c r="M12348" s="1"/>
      <c r="N12348" s="1"/>
      <c r="O12348" s="4"/>
    </row>
    <row r="12349" spans="1:15" ht="12.75" customHeight="1" x14ac:dyDescent="0.2">
      <c r="A12349" s="1"/>
      <c r="B12349" s="1"/>
      <c r="C12349" s="1"/>
      <c r="D12349" s="1"/>
      <c r="E12349" s="1"/>
      <c r="F12349" s="1"/>
      <c r="G12349" s="1"/>
      <c r="H12349" s="1"/>
      <c r="I12349" s="1"/>
      <c r="J12349" s="1"/>
      <c r="K12349" s="1"/>
      <c r="L12349" s="1"/>
      <c r="M12349" s="1"/>
      <c r="N12349" s="1"/>
      <c r="O12349" s="4"/>
    </row>
    <row r="12350" spans="1:15" ht="12.75" customHeight="1" x14ac:dyDescent="0.2">
      <c r="A12350" s="1"/>
      <c r="B12350" s="1"/>
      <c r="C12350" s="1"/>
      <c r="D12350" s="1"/>
      <c r="E12350" s="1"/>
      <c r="F12350" s="1"/>
      <c r="G12350" s="1"/>
      <c r="H12350" s="1"/>
      <c r="I12350" s="1"/>
      <c r="J12350" s="1"/>
      <c r="K12350" s="1"/>
      <c r="L12350" s="1"/>
      <c r="M12350" s="1"/>
      <c r="N12350" s="1"/>
      <c r="O12350" s="4"/>
    </row>
    <row r="12351" spans="1:15" ht="12.75" customHeight="1" x14ac:dyDescent="0.2">
      <c r="A12351" s="1"/>
      <c r="B12351" s="1"/>
      <c r="C12351" s="1"/>
      <c r="D12351" s="1"/>
      <c r="E12351" s="1"/>
      <c r="F12351" s="1"/>
      <c r="G12351" s="1"/>
      <c r="H12351" s="1"/>
      <c r="I12351" s="1"/>
      <c r="J12351" s="1"/>
      <c r="K12351" s="1"/>
      <c r="L12351" s="1"/>
      <c r="M12351" s="1"/>
      <c r="N12351" s="1"/>
      <c r="O12351" s="4"/>
    </row>
    <row r="12352" spans="1:15" ht="12.75" customHeight="1" x14ac:dyDescent="0.2">
      <c r="A12352" s="1"/>
      <c r="B12352" s="1"/>
      <c r="C12352" s="1"/>
      <c r="D12352" s="1"/>
      <c r="E12352" s="1"/>
      <c r="F12352" s="1"/>
      <c r="G12352" s="1"/>
      <c r="H12352" s="1"/>
      <c r="I12352" s="1"/>
      <c r="J12352" s="1"/>
      <c r="K12352" s="1"/>
      <c r="L12352" s="1"/>
      <c r="M12352" s="1"/>
      <c r="N12352" s="1"/>
      <c r="O12352" s="4"/>
    </row>
    <row r="12353" spans="1:15" ht="12.75" customHeight="1" x14ac:dyDescent="0.2">
      <c r="A12353" s="1"/>
      <c r="B12353" s="1"/>
      <c r="C12353" s="1"/>
      <c r="D12353" s="1"/>
      <c r="E12353" s="1"/>
      <c r="F12353" s="1"/>
      <c r="G12353" s="1"/>
      <c r="H12353" s="1"/>
      <c r="I12353" s="1"/>
      <c r="J12353" s="1"/>
      <c r="K12353" s="1"/>
      <c r="L12353" s="1"/>
      <c r="M12353" s="1"/>
      <c r="N12353" s="1"/>
      <c r="O12353" s="4"/>
    </row>
    <row r="12354" spans="1:15" ht="12.75" customHeight="1" x14ac:dyDescent="0.2">
      <c r="A12354" s="1"/>
      <c r="B12354" s="1"/>
      <c r="C12354" s="1"/>
      <c r="D12354" s="1"/>
      <c r="E12354" s="1"/>
      <c r="F12354" s="1"/>
      <c r="G12354" s="1"/>
      <c r="H12354" s="1"/>
      <c r="I12354" s="1"/>
      <c r="J12354" s="1"/>
      <c r="K12354" s="1"/>
      <c r="L12354" s="1"/>
      <c r="M12354" s="1"/>
      <c r="N12354" s="1"/>
      <c r="O12354" s="4"/>
    </row>
    <row r="12355" spans="1:15" ht="12.75" customHeight="1" x14ac:dyDescent="0.2">
      <c r="A12355" s="1"/>
      <c r="B12355" s="1"/>
      <c r="C12355" s="1"/>
      <c r="D12355" s="1"/>
      <c r="E12355" s="1"/>
      <c r="F12355" s="1"/>
      <c r="G12355" s="1"/>
      <c r="H12355" s="1"/>
      <c r="I12355" s="1"/>
      <c r="J12355" s="1"/>
      <c r="K12355" s="1"/>
      <c r="L12355" s="1"/>
      <c r="M12355" s="1"/>
      <c r="N12355" s="1"/>
      <c r="O12355" s="4"/>
    </row>
    <row r="12356" spans="1:15" ht="12.75" customHeight="1" x14ac:dyDescent="0.2">
      <c r="A12356" s="1"/>
      <c r="B12356" s="1"/>
      <c r="C12356" s="1"/>
      <c r="D12356" s="1"/>
      <c r="E12356" s="1"/>
      <c r="F12356" s="1"/>
      <c r="G12356" s="1"/>
      <c r="H12356" s="1"/>
      <c r="I12356" s="1"/>
      <c r="J12356" s="1"/>
      <c r="K12356" s="1"/>
      <c r="L12356" s="1"/>
      <c r="M12356" s="1"/>
      <c r="N12356" s="1"/>
      <c r="O12356" s="4"/>
    </row>
    <row r="12357" spans="1:15" ht="12.75" customHeight="1" x14ac:dyDescent="0.2">
      <c r="A12357" s="1"/>
      <c r="B12357" s="1"/>
      <c r="C12357" s="1"/>
      <c r="D12357" s="1"/>
      <c r="E12357" s="1"/>
      <c r="F12357" s="1"/>
      <c r="G12357" s="1"/>
      <c r="H12357" s="1"/>
      <c r="I12357" s="1"/>
      <c r="J12357" s="1"/>
      <c r="K12357" s="1"/>
      <c r="L12357" s="1"/>
      <c r="M12357" s="1"/>
      <c r="N12357" s="1"/>
      <c r="O12357" s="4"/>
    </row>
    <row r="12358" spans="1:15" ht="12.75" customHeight="1" x14ac:dyDescent="0.2">
      <c r="A12358" s="1"/>
      <c r="B12358" s="1"/>
      <c r="C12358" s="1"/>
      <c r="D12358" s="1"/>
      <c r="E12358" s="1"/>
      <c r="F12358" s="1"/>
      <c r="G12358" s="1"/>
      <c r="H12358" s="1"/>
      <c r="I12358" s="1"/>
      <c r="J12358" s="1"/>
      <c r="K12358" s="1"/>
      <c r="L12358" s="1"/>
      <c r="M12358" s="1"/>
      <c r="N12358" s="1"/>
      <c r="O12358" s="4"/>
    </row>
    <row r="12359" spans="1:15" ht="12.75" customHeight="1" x14ac:dyDescent="0.2">
      <c r="A12359" s="1"/>
      <c r="B12359" s="1"/>
      <c r="C12359" s="1"/>
      <c r="D12359" s="1"/>
      <c r="E12359" s="1"/>
      <c r="F12359" s="1"/>
      <c r="G12359" s="1"/>
      <c r="H12359" s="1"/>
      <c r="I12359" s="1"/>
      <c r="J12359" s="1"/>
      <c r="K12359" s="1"/>
      <c r="L12359" s="1"/>
      <c r="M12359" s="1"/>
      <c r="N12359" s="1"/>
      <c r="O12359" s="4"/>
    </row>
    <row r="12360" spans="1:15" ht="12.75" customHeight="1" x14ac:dyDescent="0.2">
      <c r="A12360" s="1"/>
      <c r="B12360" s="1"/>
      <c r="C12360" s="1"/>
      <c r="D12360" s="1"/>
      <c r="E12360" s="1"/>
      <c r="F12360" s="1"/>
      <c r="G12360" s="1"/>
      <c r="H12360" s="1"/>
      <c r="I12360" s="1"/>
      <c r="J12360" s="1"/>
      <c r="K12360" s="1"/>
      <c r="L12360" s="1"/>
      <c r="M12360" s="1"/>
      <c r="N12360" s="1"/>
      <c r="O12360" s="4"/>
    </row>
    <row r="12361" spans="1:15" ht="12.75" customHeight="1" x14ac:dyDescent="0.2">
      <c r="A12361" s="1"/>
      <c r="B12361" s="1"/>
      <c r="C12361" s="1"/>
      <c r="D12361" s="1"/>
      <c r="E12361" s="1"/>
      <c r="F12361" s="1"/>
      <c r="G12361" s="1"/>
      <c r="H12361" s="1"/>
      <c r="I12361" s="1"/>
      <c r="J12361" s="1"/>
      <c r="K12361" s="1"/>
      <c r="L12361" s="1"/>
      <c r="M12361" s="1"/>
      <c r="N12361" s="1"/>
      <c r="O12361" s="4"/>
    </row>
    <row r="12362" spans="1:15" ht="12.75" customHeight="1" x14ac:dyDescent="0.2">
      <c r="A12362" s="1"/>
      <c r="B12362" s="1"/>
      <c r="C12362" s="1"/>
      <c r="D12362" s="1"/>
      <c r="E12362" s="1"/>
      <c r="F12362" s="1"/>
      <c r="G12362" s="1"/>
      <c r="H12362" s="1"/>
      <c r="I12362" s="1"/>
      <c r="J12362" s="1"/>
      <c r="K12362" s="1"/>
      <c r="L12362" s="1"/>
      <c r="M12362" s="1"/>
      <c r="N12362" s="1"/>
      <c r="O12362" s="4"/>
    </row>
    <row r="12363" spans="1:15" ht="12.75" customHeight="1" x14ac:dyDescent="0.2">
      <c r="A12363" s="1"/>
      <c r="B12363" s="1"/>
      <c r="C12363" s="1"/>
      <c r="D12363" s="1"/>
      <c r="E12363" s="1"/>
      <c r="F12363" s="1"/>
      <c r="G12363" s="1"/>
      <c r="H12363" s="1"/>
      <c r="I12363" s="1"/>
      <c r="J12363" s="1"/>
      <c r="K12363" s="1"/>
      <c r="L12363" s="1"/>
      <c r="M12363" s="1"/>
      <c r="N12363" s="1"/>
      <c r="O12363" s="4"/>
    </row>
    <row r="12364" spans="1:15" ht="12.75" customHeight="1" x14ac:dyDescent="0.2">
      <c r="A12364" s="1"/>
      <c r="B12364" s="1"/>
      <c r="C12364" s="1"/>
      <c r="D12364" s="1"/>
      <c r="E12364" s="1"/>
      <c r="F12364" s="1"/>
      <c r="G12364" s="1"/>
      <c r="H12364" s="1"/>
      <c r="I12364" s="1"/>
      <c r="J12364" s="1"/>
      <c r="K12364" s="1"/>
      <c r="L12364" s="1"/>
      <c r="M12364" s="1"/>
      <c r="N12364" s="1"/>
      <c r="O12364" s="4"/>
    </row>
    <row r="12365" spans="1:15" ht="12.75" customHeight="1" x14ac:dyDescent="0.2">
      <c r="A12365" s="1"/>
      <c r="B12365" s="1"/>
      <c r="C12365" s="1"/>
      <c r="D12365" s="1"/>
      <c r="E12365" s="1"/>
      <c r="F12365" s="1"/>
      <c r="G12365" s="1"/>
      <c r="H12365" s="1"/>
      <c r="I12365" s="1"/>
      <c r="J12365" s="1"/>
      <c r="K12365" s="1"/>
      <c r="L12365" s="1"/>
      <c r="M12365" s="1"/>
      <c r="N12365" s="1"/>
      <c r="O12365" s="4"/>
    </row>
    <row r="12366" spans="1:15" ht="12.75" customHeight="1" x14ac:dyDescent="0.2">
      <c r="A12366" s="1"/>
      <c r="B12366" s="1"/>
      <c r="C12366" s="1"/>
      <c r="D12366" s="1"/>
      <c r="E12366" s="1"/>
      <c r="F12366" s="1"/>
      <c r="G12366" s="1"/>
      <c r="H12366" s="1"/>
      <c r="I12366" s="1"/>
      <c r="J12366" s="1"/>
      <c r="K12366" s="1"/>
      <c r="L12366" s="1"/>
      <c r="M12366" s="1"/>
      <c r="N12366" s="1"/>
      <c r="O12366" s="4"/>
    </row>
    <row r="12367" spans="1:15" ht="12.75" customHeight="1" x14ac:dyDescent="0.2">
      <c r="A12367" s="1"/>
      <c r="B12367" s="1"/>
      <c r="C12367" s="1"/>
      <c r="D12367" s="1"/>
      <c r="E12367" s="1"/>
      <c r="F12367" s="1"/>
      <c r="G12367" s="1"/>
      <c r="H12367" s="1"/>
      <c r="I12367" s="1"/>
      <c r="J12367" s="1"/>
      <c r="K12367" s="1"/>
      <c r="L12367" s="1"/>
      <c r="M12367" s="1"/>
      <c r="N12367" s="1"/>
      <c r="O12367" s="4"/>
    </row>
    <row r="12368" spans="1:15" ht="12.75" customHeight="1" x14ac:dyDescent="0.2">
      <c r="A12368" s="1"/>
      <c r="B12368" s="1"/>
      <c r="C12368" s="1"/>
      <c r="D12368" s="1"/>
      <c r="E12368" s="1"/>
      <c r="F12368" s="1"/>
      <c r="G12368" s="1"/>
      <c r="H12368" s="1"/>
      <c r="I12368" s="1"/>
      <c r="J12368" s="1"/>
      <c r="K12368" s="1"/>
      <c r="L12368" s="1"/>
      <c r="M12368" s="1"/>
      <c r="N12368" s="1"/>
      <c r="O12368" s="4"/>
    </row>
    <row r="12369" spans="1:15" ht="12.75" customHeight="1" x14ac:dyDescent="0.2">
      <c r="A12369" s="1"/>
      <c r="B12369" s="1"/>
      <c r="C12369" s="1"/>
      <c r="D12369" s="1"/>
      <c r="E12369" s="1"/>
      <c r="F12369" s="1"/>
      <c r="G12369" s="1"/>
      <c r="H12369" s="1"/>
      <c r="I12369" s="1"/>
      <c r="J12369" s="1"/>
      <c r="K12369" s="1"/>
      <c r="L12369" s="1"/>
      <c r="M12369" s="1"/>
      <c r="N12369" s="1"/>
      <c r="O12369" s="4"/>
    </row>
    <row r="12370" spans="1:15" ht="12.75" customHeight="1" x14ac:dyDescent="0.2">
      <c r="A12370" s="1"/>
      <c r="B12370" s="1"/>
      <c r="C12370" s="1"/>
      <c r="D12370" s="1"/>
      <c r="E12370" s="1"/>
      <c r="F12370" s="1"/>
      <c r="G12370" s="1"/>
      <c r="H12370" s="1"/>
      <c r="I12370" s="1"/>
      <c r="J12370" s="1"/>
      <c r="K12370" s="1"/>
      <c r="L12370" s="1"/>
      <c r="M12370" s="1"/>
      <c r="N12370" s="1"/>
      <c r="O12370" s="4"/>
    </row>
    <row r="12371" spans="1:15" ht="12.75" customHeight="1" x14ac:dyDescent="0.2">
      <c r="A12371" s="1"/>
      <c r="B12371" s="1"/>
      <c r="C12371" s="1"/>
      <c r="D12371" s="1"/>
      <c r="E12371" s="1"/>
      <c r="F12371" s="1"/>
      <c r="G12371" s="1"/>
      <c r="H12371" s="1"/>
      <c r="I12371" s="1"/>
      <c r="J12371" s="1"/>
      <c r="K12371" s="1"/>
      <c r="L12371" s="1"/>
      <c r="M12371" s="1"/>
      <c r="N12371" s="1"/>
      <c r="O12371" s="4"/>
    </row>
    <row r="12372" spans="1:15" ht="12.75" customHeight="1" x14ac:dyDescent="0.2">
      <c r="A12372" s="1"/>
      <c r="B12372" s="1"/>
      <c r="C12372" s="1"/>
      <c r="D12372" s="1"/>
      <c r="E12372" s="1"/>
      <c r="F12372" s="1"/>
      <c r="G12372" s="1"/>
      <c r="H12372" s="1"/>
      <c r="I12372" s="1"/>
      <c r="J12372" s="1"/>
      <c r="K12372" s="1"/>
      <c r="L12372" s="1"/>
      <c r="M12372" s="1"/>
      <c r="N12372" s="1"/>
      <c r="O12372" s="4"/>
    </row>
    <row r="12373" spans="1:15" ht="12.75" customHeight="1" x14ac:dyDescent="0.2">
      <c r="A12373" s="1"/>
      <c r="B12373" s="1"/>
      <c r="C12373" s="1"/>
      <c r="D12373" s="1"/>
      <c r="E12373" s="1"/>
      <c r="F12373" s="1"/>
      <c r="G12373" s="1"/>
      <c r="H12373" s="1"/>
      <c r="I12373" s="1"/>
      <c r="J12373" s="1"/>
      <c r="K12373" s="1"/>
      <c r="L12373" s="1"/>
      <c r="M12373" s="1"/>
      <c r="N12373" s="1"/>
      <c r="O12373" s="4"/>
    </row>
    <row r="12374" spans="1:15" ht="12.75" customHeight="1" x14ac:dyDescent="0.2">
      <c r="A12374" s="1"/>
      <c r="B12374" s="1"/>
      <c r="C12374" s="1"/>
      <c r="D12374" s="1"/>
      <c r="E12374" s="1"/>
      <c r="F12374" s="1"/>
      <c r="G12374" s="1"/>
      <c r="H12374" s="1"/>
      <c r="I12374" s="1"/>
      <c r="J12374" s="1"/>
      <c r="K12374" s="1"/>
      <c r="L12374" s="1"/>
      <c r="M12374" s="1"/>
      <c r="N12374" s="1"/>
      <c r="O12374" s="4"/>
    </row>
    <row r="12375" spans="1:15" ht="12.75" customHeight="1" x14ac:dyDescent="0.2">
      <c r="A12375" s="1"/>
      <c r="B12375" s="1"/>
      <c r="C12375" s="1"/>
      <c r="D12375" s="1"/>
      <c r="E12375" s="1"/>
      <c r="F12375" s="1"/>
      <c r="G12375" s="1"/>
      <c r="H12375" s="1"/>
      <c r="I12375" s="1"/>
      <c r="J12375" s="1"/>
      <c r="K12375" s="1"/>
      <c r="L12375" s="1"/>
      <c r="M12375" s="1"/>
      <c r="N12375" s="1"/>
      <c r="O12375" s="4"/>
    </row>
    <row r="12376" spans="1:15" ht="12.75" customHeight="1" x14ac:dyDescent="0.2">
      <c r="A12376" s="1"/>
      <c r="B12376" s="1"/>
      <c r="C12376" s="1"/>
      <c r="D12376" s="1"/>
      <c r="E12376" s="1"/>
      <c r="F12376" s="1"/>
      <c r="G12376" s="1"/>
      <c r="H12376" s="1"/>
      <c r="I12376" s="1"/>
      <c r="J12376" s="1"/>
      <c r="K12376" s="1"/>
      <c r="L12376" s="1"/>
      <c r="M12376" s="1"/>
      <c r="N12376" s="1"/>
      <c r="O12376" s="4"/>
    </row>
    <row r="12377" spans="1:15" ht="12.75" customHeight="1" x14ac:dyDescent="0.2">
      <c r="A12377" s="1"/>
      <c r="B12377" s="1"/>
      <c r="C12377" s="1"/>
      <c r="D12377" s="1"/>
      <c r="E12377" s="1"/>
      <c r="F12377" s="1"/>
      <c r="G12377" s="1"/>
      <c r="H12377" s="1"/>
      <c r="I12377" s="1"/>
      <c r="J12377" s="1"/>
      <c r="K12377" s="1"/>
      <c r="L12377" s="1"/>
      <c r="M12377" s="1"/>
      <c r="N12377" s="1"/>
      <c r="O12377" s="4"/>
    </row>
    <row r="12378" spans="1:15" ht="12.75" customHeight="1" x14ac:dyDescent="0.2">
      <c r="A12378" s="1"/>
      <c r="B12378" s="1"/>
      <c r="C12378" s="1"/>
      <c r="D12378" s="1"/>
      <c r="E12378" s="1"/>
      <c r="F12378" s="1"/>
      <c r="G12378" s="1"/>
      <c r="H12378" s="1"/>
      <c r="I12378" s="1"/>
      <c r="J12378" s="1"/>
      <c r="K12378" s="1"/>
      <c r="L12378" s="1"/>
      <c r="M12378" s="1"/>
      <c r="N12378" s="1"/>
      <c r="O12378" s="4"/>
    </row>
    <row r="12379" spans="1:15" ht="12.75" customHeight="1" x14ac:dyDescent="0.2">
      <c r="A12379" s="1"/>
      <c r="B12379" s="1"/>
      <c r="C12379" s="1"/>
      <c r="D12379" s="1"/>
      <c r="E12379" s="1"/>
      <c r="F12379" s="1"/>
      <c r="G12379" s="1"/>
      <c r="H12379" s="1"/>
      <c r="I12379" s="1"/>
      <c r="J12379" s="1"/>
      <c r="K12379" s="1"/>
      <c r="L12379" s="1"/>
      <c r="M12379" s="1"/>
      <c r="N12379" s="1"/>
      <c r="O12379" s="4"/>
    </row>
    <row r="12380" spans="1:15" ht="12.75" customHeight="1" x14ac:dyDescent="0.2">
      <c r="A12380" s="1"/>
      <c r="B12380" s="1"/>
      <c r="C12380" s="1"/>
      <c r="D12380" s="1"/>
      <c r="E12380" s="1"/>
      <c r="F12380" s="1"/>
      <c r="G12380" s="1"/>
      <c r="H12380" s="1"/>
      <c r="I12380" s="1"/>
      <c r="J12380" s="1"/>
      <c r="K12380" s="1"/>
      <c r="L12380" s="1"/>
      <c r="M12380" s="1"/>
      <c r="N12380" s="1"/>
      <c r="O12380" s="4"/>
    </row>
    <row r="12381" spans="1:15" ht="12.75" customHeight="1" x14ac:dyDescent="0.2">
      <c r="A12381" s="1"/>
      <c r="B12381" s="1"/>
      <c r="C12381" s="1"/>
      <c r="D12381" s="1"/>
      <c r="E12381" s="1"/>
      <c r="F12381" s="1"/>
      <c r="G12381" s="1"/>
      <c r="H12381" s="1"/>
      <c r="I12381" s="1"/>
      <c r="J12381" s="1"/>
      <c r="K12381" s="1"/>
      <c r="L12381" s="1"/>
      <c r="M12381" s="1"/>
      <c r="N12381" s="1"/>
      <c r="O12381" s="4"/>
    </row>
    <row r="12382" spans="1:15" ht="12.75" customHeight="1" x14ac:dyDescent="0.2">
      <c r="A12382" s="1"/>
      <c r="B12382" s="1"/>
      <c r="C12382" s="1"/>
      <c r="D12382" s="1"/>
      <c r="E12382" s="1"/>
      <c r="F12382" s="1"/>
      <c r="G12382" s="1"/>
      <c r="H12382" s="1"/>
      <c r="I12382" s="1"/>
      <c r="J12382" s="1"/>
      <c r="K12382" s="1"/>
      <c r="L12382" s="1"/>
      <c r="M12382" s="1"/>
      <c r="N12382" s="1"/>
      <c r="O12382" s="4"/>
    </row>
    <row r="12383" spans="1:15" ht="12.75" customHeight="1" x14ac:dyDescent="0.2">
      <c r="A12383" s="1"/>
      <c r="B12383" s="1"/>
      <c r="C12383" s="1"/>
      <c r="D12383" s="1"/>
      <c r="E12383" s="1"/>
      <c r="F12383" s="1"/>
      <c r="G12383" s="1"/>
      <c r="H12383" s="1"/>
      <c r="I12383" s="1"/>
      <c r="J12383" s="1"/>
      <c r="K12383" s="1"/>
      <c r="L12383" s="1"/>
      <c r="M12383" s="1"/>
      <c r="N12383" s="1"/>
      <c r="O12383" s="4"/>
    </row>
    <row r="12384" spans="1:15" ht="12.75" customHeight="1" x14ac:dyDescent="0.2">
      <c r="A12384" s="1"/>
      <c r="B12384" s="1"/>
      <c r="C12384" s="1"/>
      <c r="D12384" s="1"/>
      <c r="E12384" s="1"/>
      <c r="F12384" s="1"/>
      <c r="G12384" s="1"/>
      <c r="H12384" s="1"/>
      <c r="I12384" s="1"/>
      <c r="J12384" s="1"/>
      <c r="K12384" s="1"/>
      <c r="L12384" s="1"/>
      <c r="M12384" s="1"/>
      <c r="N12384" s="1"/>
      <c r="O12384" s="4"/>
    </row>
    <row r="12385" spans="1:15" ht="12.75" customHeight="1" x14ac:dyDescent="0.2">
      <c r="A12385" s="1"/>
      <c r="B12385" s="1"/>
      <c r="C12385" s="1"/>
      <c r="D12385" s="1"/>
      <c r="E12385" s="1"/>
      <c r="F12385" s="1"/>
      <c r="G12385" s="1"/>
      <c r="H12385" s="1"/>
      <c r="I12385" s="1"/>
      <c r="J12385" s="1"/>
      <c r="K12385" s="1"/>
      <c r="L12385" s="1"/>
      <c r="M12385" s="1"/>
      <c r="N12385" s="1"/>
      <c r="O12385" s="4"/>
    </row>
    <row r="12386" spans="1:15" ht="12.75" customHeight="1" x14ac:dyDescent="0.2">
      <c r="A12386" s="1"/>
      <c r="B12386" s="1"/>
      <c r="C12386" s="1"/>
      <c r="D12386" s="1"/>
      <c r="E12386" s="1"/>
      <c r="F12386" s="1"/>
      <c r="G12386" s="1"/>
      <c r="H12386" s="1"/>
      <c r="I12386" s="1"/>
      <c r="J12386" s="1"/>
      <c r="K12386" s="1"/>
      <c r="L12386" s="1"/>
      <c r="M12386" s="1"/>
      <c r="N12386" s="1"/>
      <c r="O12386" s="4"/>
    </row>
    <row r="12387" spans="1:15" ht="12.75" customHeight="1" x14ac:dyDescent="0.2">
      <c r="A12387" s="1"/>
      <c r="B12387" s="1"/>
      <c r="C12387" s="1"/>
      <c r="D12387" s="1"/>
      <c r="E12387" s="1"/>
      <c r="F12387" s="1"/>
      <c r="G12387" s="1"/>
      <c r="H12387" s="1"/>
      <c r="I12387" s="1"/>
      <c r="J12387" s="1"/>
      <c r="K12387" s="1"/>
      <c r="L12387" s="1"/>
      <c r="M12387" s="1"/>
      <c r="N12387" s="1"/>
      <c r="O12387" s="4"/>
    </row>
    <row r="12388" spans="1:15" ht="12.75" customHeight="1" x14ac:dyDescent="0.2">
      <c r="A12388" s="1"/>
      <c r="B12388" s="1"/>
      <c r="C12388" s="1"/>
      <c r="D12388" s="1"/>
      <c r="E12388" s="1"/>
      <c r="F12388" s="1"/>
      <c r="G12388" s="1"/>
      <c r="H12388" s="1"/>
      <c r="I12388" s="1"/>
      <c r="J12388" s="1"/>
      <c r="K12388" s="1"/>
      <c r="L12388" s="1"/>
      <c r="M12388" s="1"/>
      <c r="N12388" s="1"/>
      <c r="O12388" s="4"/>
    </row>
    <row r="12389" spans="1:15" ht="12.75" customHeight="1" x14ac:dyDescent="0.2">
      <c r="A12389" s="1"/>
      <c r="B12389" s="1"/>
      <c r="C12389" s="1"/>
      <c r="D12389" s="1"/>
      <c r="E12389" s="1"/>
      <c r="F12389" s="1"/>
      <c r="G12389" s="1"/>
      <c r="H12389" s="1"/>
      <c r="I12389" s="1"/>
      <c r="J12389" s="1"/>
      <c r="K12389" s="1"/>
      <c r="L12389" s="1"/>
      <c r="M12389" s="1"/>
      <c r="N12389" s="1"/>
      <c r="O12389" s="4"/>
    </row>
    <row r="12390" spans="1:15" ht="12.75" customHeight="1" x14ac:dyDescent="0.2">
      <c r="A12390" s="1"/>
      <c r="B12390" s="1"/>
      <c r="C12390" s="1"/>
      <c r="D12390" s="1"/>
      <c r="E12390" s="1"/>
      <c r="F12390" s="1"/>
      <c r="G12390" s="1"/>
      <c r="H12390" s="1"/>
      <c r="I12390" s="1"/>
      <c r="J12390" s="1"/>
      <c r="K12390" s="1"/>
      <c r="L12390" s="1"/>
      <c r="M12390" s="1"/>
      <c r="N12390" s="1"/>
      <c r="O12390" s="4"/>
    </row>
    <row r="12391" spans="1:15" ht="12.75" customHeight="1" x14ac:dyDescent="0.2">
      <c r="A12391" s="1"/>
      <c r="B12391" s="1"/>
      <c r="C12391" s="1"/>
      <c r="D12391" s="1"/>
      <c r="E12391" s="1"/>
      <c r="F12391" s="1"/>
      <c r="G12391" s="1"/>
      <c r="H12391" s="1"/>
      <c r="I12391" s="1"/>
      <c r="J12391" s="1"/>
      <c r="K12391" s="1"/>
      <c r="L12391" s="1"/>
      <c r="M12391" s="1"/>
      <c r="N12391" s="1"/>
      <c r="O12391" s="4"/>
    </row>
    <row r="12392" spans="1:15" ht="12.75" customHeight="1" x14ac:dyDescent="0.2">
      <c r="A12392" s="1"/>
      <c r="B12392" s="1"/>
      <c r="C12392" s="1"/>
      <c r="D12392" s="1"/>
      <c r="E12392" s="1"/>
      <c r="F12392" s="1"/>
      <c r="G12392" s="1"/>
      <c r="H12392" s="1"/>
      <c r="I12392" s="1"/>
      <c r="J12392" s="1"/>
      <c r="K12392" s="1"/>
      <c r="L12392" s="1"/>
      <c r="M12392" s="1"/>
      <c r="N12392" s="1"/>
      <c r="O12392" s="4"/>
    </row>
    <row r="12393" spans="1:15" ht="12.75" customHeight="1" x14ac:dyDescent="0.2">
      <c r="A12393" s="1"/>
      <c r="B12393" s="1"/>
      <c r="C12393" s="1"/>
      <c r="D12393" s="1"/>
      <c r="E12393" s="1"/>
      <c r="F12393" s="1"/>
      <c r="G12393" s="1"/>
      <c r="H12393" s="1"/>
      <c r="I12393" s="1"/>
      <c r="J12393" s="1"/>
      <c r="K12393" s="1"/>
      <c r="L12393" s="1"/>
      <c r="M12393" s="1"/>
      <c r="N12393" s="1"/>
      <c r="O12393" s="4"/>
    </row>
    <row r="12394" spans="1:15" ht="12.75" customHeight="1" x14ac:dyDescent="0.2">
      <c r="A12394" s="1"/>
      <c r="B12394" s="1"/>
      <c r="C12394" s="1"/>
      <c r="D12394" s="1"/>
      <c r="E12394" s="1"/>
      <c r="F12394" s="1"/>
      <c r="G12394" s="1"/>
      <c r="H12394" s="1"/>
      <c r="I12394" s="1"/>
      <c r="J12394" s="1"/>
      <c r="K12394" s="1"/>
      <c r="L12394" s="1"/>
      <c r="M12394" s="1"/>
      <c r="N12394" s="1"/>
      <c r="O12394" s="4"/>
    </row>
    <row r="12395" spans="1:15" ht="12.75" customHeight="1" x14ac:dyDescent="0.2">
      <c r="A12395" s="1"/>
      <c r="B12395" s="1"/>
      <c r="C12395" s="1"/>
      <c r="D12395" s="1"/>
      <c r="E12395" s="1"/>
      <c r="F12395" s="1"/>
      <c r="G12395" s="1"/>
      <c r="H12395" s="1"/>
      <c r="I12395" s="1"/>
      <c r="J12395" s="1"/>
      <c r="K12395" s="1"/>
      <c r="L12395" s="1"/>
      <c r="M12395" s="1"/>
      <c r="N12395" s="1"/>
      <c r="O12395" s="4"/>
    </row>
    <row r="12396" spans="1:15" ht="12.75" customHeight="1" x14ac:dyDescent="0.2">
      <c r="A12396" s="1"/>
      <c r="B12396" s="1"/>
      <c r="C12396" s="1"/>
      <c r="D12396" s="1"/>
      <c r="E12396" s="1"/>
      <c r="F12396" s="1"/>
      <c r="G12396" s="1"/>
      <c r="H12396" s="1"/>
      <c r="I12396" s="1"/>
      <c r="J12396" s="1"/>
      <c r="K12396" s="1"/>
      <c r="L12396" s="1"/>
      <c r="M12396" s="1"/>
      <c r="N12396" s="1"/>
      <c r="O12396" s="4"/>
    </row>
    <row r="12397" spans="1:15" ht="12.75" customHeight="1" x14ac:dyDescent="0.2">
      <c r="A12397" s="1"/>
      <c r="B12397" s="1"/>
      <c r="C12397" s="1"/>
      <c r="D12397" s="1"/>
      <c r="E12397" s="1"/>
      <c r="F12397" s="1"/>
      <c r="G12397" s="1"/>
      <c r="H12397" s="1"/>
      <c r="I12397" s="1"/>
      <c r="J12397" s="1"/>
      <c r="K12397" s="1"/>
      <c r="L12397" s="1"/>
      <c r="M12397" s="1"/>
      <c r="N12397" s="1"/>
      <c r="O12397" s="4"/>
    </row>
    <row r="12398" spans="1:15" ht="12.75" customHeight="1" x14ac:dyDescent="0.2">
      <c r="A12398" s="1"/>
      <c r="B12398" s="1"/>
      <c r="C12398" s="1"/>
      <c r="D12398" s="1"/>
      <c r="E12398" s="1"/>
      <c r="F12398" s="1"/>
      <c r="G12398" s="1"/>
      <c r="H12398" s="1"/>
      <c r="I12398" s="1"/>
      <c r="J12398" s="1"/>
      <c r="K12398" s="1"/>
      <c r="L12398" s="1"/>
      <c r="M12398" s="1"/>
      <c r="N12398" s="1"/>
      <c r="O12398" s="4"/>
    </row>
    <row r="12399" spans="1:15" ht="12.75" customHeight="1" x14ac:dyDescent="0.2">
      <c r="A12399" s="1"/>
      <c r="B12399" s="1"/>
      <c r="C12399" s="1"/>
      <c r="D12399" s="1"/>
      <c r="E12399" s="1"/>
      <c r="F12399" s="1"/>
      <c r="G12399" s="1"/>
      <c r="H12399" s="1"/>
      <c r="I12399" s="1"/>
      <c r="J12399" s="1"/>
      <c r="K12399" s="1"/>
      <c r="L12399" s="1"/>
      <c r="M12399" s="1"/>
      <c r="N12399" s="1"/>
      <c r="O12399" s="4"/>
    </row>
    <row r="12400" spans="1:15" ht="12.75" customHeight="1" x14ac:dyDescent="0.2">
      <c r="A12400" s="1"/>
      <c r="B12400" s="1"/>
      <c r="C12400" s="1"/>
      <c r="D12400" s="1"/>
      <c r="E12400" s="1"/>
      <c r="F12400" s="1"/>
      <c r="G12400" s="1"/>
      <c r="H12400" s="1"/>
      <c r="I12400" s="1"/>
      <c r="J12400" s="1"/>
      <c r="K12400" s="1"/>
      <c r="L12400" s="1"/>
      <c r="M12400" s="1"/>
      <c r="N12400" s="1"/>
      <c r="O12400" s="4"/>
    </row>
    <row r="12401" spans="1:15" ht="12.75" customHeight="1" x14ac:dyDescent="0.2">
      <c r="A12401" s="1"/>
      <c r="B12401" s="1"/>
      <c r="C12401" s="1"/>
      <c r="D12401" s="1"/>
      <c r="E12401" s="1"/>
      <c r="F12401" s="1"/>
      <c r="G12401" s="1"/>
      <c r="H12401" s="1"/>
      <c r="I12401" s="1"/>
      <c r="J12401" s="1"/>
      <c r="K12401" s="1"/>
      <c r="L12401" s="1"/>
      <c r="M12401" s="1"/>
      <c r="N12401" s="1"/>
      <c r="O12401" s="4"/>
    </row>
    <row r="12402" spans="1:15" ht="12.75" customHeight="1" x14ac:dyDescent="0.2">
      <c r="A12402" s="1"/>
      <c r="B12402" s="1"/>
      <c r="C12402" s="1"/>
      <c r="D12402" s="1"/>
      <c r="E12402" s="1"/>
      <c r="F12402" s="1"/>
      <c r="G12402" s="1"/>
      <c r="H12402" s="1"/>
      <c r="I12402" s="1"/>
      <c r="J12402" s="1"/>
      <c r="K12402" s="1"/>
      <c r="L12402" s="1"/>
      <c r="M12402" s="1"/>
      <c r="N12402" s="1"/>
      <c r="O12402" s="4"/>
    </row>
    <row r="12403" spans="1:15" ht="12.75" customHeight="1" x14ac:dyDescent="0.2">
      <c r="A12403" s="1"/>
      <c r="B12403" s="1"/>
      <c r="C12403" s="1"/>
      <c r="D12403" s="1"/>
      <c r="E12403" s="1"/>
      <c r="F12403" s="1"/>
      <c r="G12403" s="1"/>
      <c r="H12403" s="1"/>
      <c r="I12403" s="1"/>
      <c r="J12403" s="1"/>
      <c r="K12403" s="1"/>
      <c r="L12403" s="1"/>
      <c r="M12403" s="1"/>
      <c r="N12403" s="1"/>
      <c r="O12403" s="4"/>
    </row>
    <row r="12404" spans="1:15" ht="12.75" customHeight="1" x14ac:dyDescent="0.2">
      <c r="A12404" s="1"/>
      <c r="B12404" s="1"/>
      <c r="C12404" s="1"/>
      <c r="D12404" s="1"/>
      <c r="E12404" s="1"/>
      <c r="F12404" s="1"/>
      <c r="G12404" s="1"/>
      <c r="H12404" s="1"/>
      <c r="I12404" s="1"/>
      <c r="J12404" s="1"/>
      <c r="K12404" s="1"/>
      <c r="L12404" s="1"/>
      <c r="M12404" s="1"/>
      <c r="N12404" s="1"/>
      <c r="O12404" s="4"/>
    </row>
    <row r="12405" spans="1:15" ht="12.75" customHeight="1" x14ac:dyDescent="0.2">
      <c r="A12405" s="1"/>
      <c r="B12405" s="1"/>
      <c r="C12405" s="1"/>
      <c r="D12405" s="1"/>
      <c r="E12405" s="1"/>
      <c r="F12405" s="1"/>
      <c r="G12405" s="1"/>
      <c r="H12405" s="1"/>
      <c r="I12405" s="1"/>
      <c r="J12405" s="1"/>
      <c r="K12405" s="1"/>
      <c r="L12405" s="1"/>
      <c r="M12405" s="1"/>
      <c r="N12405" s="1"/>
      <c r="O12405" s="4"/>
    </row>
    <row r="12406" spans="1:15" ht="12.75" customHeight="1" x14ac:dyDescent="0.2">
      <c r="A12406" s="1"/>
      <c r="B12406" s="1"/>
      <c r="C12406" s="1"/>
      <c r="D12406" s="1"/>
      <c r="E12406" s="1"/>
      <c r="F12406" s="1"/>
      <c r="G12406" s="1"/>
      <c r="H12406" s="1"/>
      <c r="I12406" s="1"/>
      <c r="J12406" s="1"/>
      <c r="K12406" s="1"/>
      <c r="L12406" s="1"/>
      <c r="M12406" s="1"/>
      <c r="N12406" s="1"/>
      <c r="O12406" s="4"/>
    </row>
    <row r="12407" spans="1:15" ht="12.75" customHeight="1" x14ac:dyDescent="0.2">
      <c r="A12407" s="1"/>
      <c r="B12407" s="1"/>
      <c r="C12407" s="1"/>
      <c r="D12407" s="1"/>
      <c r="E12407" s="1"/>
      <c r="F12407" s="1"/>
      <c r="G12407" s="1"/>
      <c r="H12407" s="1"/>
      <c r="I12407" s="1"/>
      <c r="J12407" s="1"/>
      <c r="K12407" s="1"/>
      <c r="L12407" s="1"/>
      <c r="M12407" s="1"/>
      <c r="N12407" s="1"/>
      <c r="O12407" s="4"/>
    </row>
    <row r="12408" spans="1:15" ht="12.75" customHeight="1" x14ac:dyDescent="0.2">
      <c r="A12408" s="1"/>
      <c r="B12408" s="1"/>
      <c r="C12408" s="1"/>
      <c r="D12408" s="1"/>
      <c r="E12408" s="1"/>
      <c r="F12408" s="1"/>
      <c r="G12408" s="1"/>
      <c r="H12408" s="1"/>
      <c r="I12408" s="1"/>
      <c r="J12408" s="1"/>
      <c r="K12408" s="1"/>
      <c r="L12408" s="1"/>
      <c r="M12408" s="1"/>
      <c r="N12408" s="1"/>
      <c r="O12408" s="4"/>
    </row>
    <row r="12409" spans="1:15" ht="12.75" customHeight="1" x14ac:dyDescent="0.2">
      <c r="A12409" s="1"/>
      <c r="B12409" s="1"/>
      <c r="C12409" s="1"/>
      <c r="D12409" s="1"/>
      <c r="E12409" s="1"/>
      <c r="F12409" s="1"/>
      <c r="G12409" s="1"/>
      <c r="H12409" s="1"/>
      <c r="I12409" s="1"/>
      <c r="J12409" s="1"/>
      <c r="K12409" s="1"/>
      <c r="L12409" s="1"/>
      <c r="M12409" s="1"/>
      <c r="N12409" s="1"/>
      <c r="O12409" s="4"/>
    </row>
    <row r="12410" spans="1:15" ht="12.75" customHeight="1" x14ac:dyDescent="0.2">
      <c r="A12410" s="1"/>
      <c r="B12410" s="1"/>
      <c r="C12410" s="1"/>
      <c r="D12410" s="1"/>
      <c r="E12410" s="1"/>
      <c r="F12410" s="1"/>
      <c r="G12410" s="1"/>
      <c r="H12410" s="1"/>
      <c r="I12410" s="1"/>
      <c r="J12410" s="1"/>
      <c r="K12410" s="1"/>
      <c r="L12410" s="1"/>
      <c r="M12410" s="1"/>
      <c r="N12410" s="1"/>
      <c r="O12410" s="4"/>
    </row>
    <row r="12411" spans="1:15" ht="12.75" customHeight="1" x14ac:dyDescent="0.2">
      <c r="A12411" s="1"/>
      <c r="B12411" s="1"/>
      <c r="C12411" s="1"/>
      <c r="D12411" s="1"/>
      <c r="E12411" s="1"/>
      <c r="F12411" s="1"/>
      <c r="G12411" s="1"/>
      <c r="H12411" s="1"/>
      <c r="I12411" s="1"/>
      <c r="J12411" s="1"/>
      <c r="K12411" s="1"/>
      <c r="L12411" s="1"/>
      <c r="M12411" s="1"/>
      <c r="N12411" s="1"/>
      <c r="O12411" s="4"/>
    </row>
    <row r="12412" spans="1:15" ht="12.75" customHeight="1" x14ac:dyDescent="0.2">
      <c r="A12412" s="1"/>
      <c r="B12412" s="1"/>
      <c r="C12412" s="1"/>
      <c r="D12412" s="1"/>
      <c r="E12412" s="1"/>
      <c r="F12412" s="1"/>
      <c r="G12412" s="1"/>
      <c r="H12412" s="1"/>
      <c r="I12412" s="1"/>
      <c r="J12412" s="1"/>
      <c r="K12412" s="1"/>
      <c r="L12412" s="1"/>
      <c r="M12412" s="1"/>
      <c r="N12412" s="1"/>
      <c r="O12412" s="4"/>
    </row>
    <row r="12413" spans="1:15" ht="12.75" customHeight="1" x14ac:dyDescent="0.2">
      <c r="A12413" s="1"/>
      <c r="B12413" s="1"/>
      <c r="C12413" s="1"/>
      <c r="D12413" s="1"/>
      <c r="E12413" s="1"/>
      <c r="F12413" s="1"/>
      <c r="G12413" s="1"/>
      <c r="H12413" s="1"/>
      <c r="I12413" s="1"/>
      <c r="J12413" s="1"/>
      <c r="K12413" s="1"/>
      <c r="L12413" s="1"/>
      <c r="M12413" s="1"/>
      <c r="N12413" s="1"/>
      <c r="O12413" s="4"/>
    </row>
    <row r="12414" spans="1:15" ht="12.75" customHeight="1" x14ac:dyDescent="0.2">
      <c r="A12414" s="1"/>
      <c r="B12414" s="1"/>
      <c r="C12414" s="1"/>
      <c r="D12414" s="1"/>
      <c r="E12414" s="1"/>
      <c r="F12414" s="1"/>
      <c r="G12414" s="1"/>
      <c r="H12414" s="1"/>
      <c r="I12414" s="1"/>
      <c r="J12414" s="1"/>
      <c r="K12414" s="1"/>
      <c r="L12414" s="1"/>
      <c r="M12414" s="1"/>
      <c r="N12414" s="1"/>
      <c r="O12414" s="4"/>
    </row>
    <row r="12415" spans="1:15" ht="12.75" customHeight="1" x14ac:dyDescent="0.2">
      <c r="A12415" s="1"/>
      <c r="B12415" s="1"/>
      <c r="C12415" s="1"/>
      <c r="D12415" s="1"/>
      <c r="E12415" s="1"/>
      <c r="F12415" s="1"/>
      <c r="G12415" s="1"/>
      <c r="H12415" s="1"/>
      <c r="I12415" s="1"/>
      <c r="J12415" s="1"/>
      <c r="K12415" s="1"/>
      <c r="L12415" s="1"/>
      <c r="M12415" s="1"/>
      <c r="N12415" s="1"/>
      <c r="O12415" s="4"/>
    </row>
    <row r="12416" spans="1:15" ht="12.75" customHeight="1" x14ac:dyDescent="0.2">
      <c r="A12416" s="1"/>
      <c r="B12416" s="1"/>
      <c r="C12416" s="1"/>
      <c r="D12416" s="1"/>
      <c r="E12416" s="1"/>
      <c r="F12416" s="1"/>
      <c r="G12416" s="1"/>
      <c r="H12416" s="1"/>
      <c r="I12416" s="1"/>
      <c r="J12416" s="1"/>
      <c r="K12416" s="1"/>
      <c r="L12416" s="1"/>
      <c r="M12416" s="1"/>
      <c r="N12416" s="1"/>
      <c r="O12416" s="4"/>
    </row>
    <row r="12417" spans="1:15" ht="12.75" customHeight="1" x14ac:dyDescent="0.2">
      <c r="A12417" s="1"/>
      <c r="B12417" s="1"/>
      <c r="C12417" s="1"/>
      <c r="D12417" s="1"/>
      <c r="E12417" s="1"/>
      <c r="F12417" s="1"/>
      <c r="G12417" s="1"/>
      <c r="H12417" s="1"/>
      <c r="I12417" s="1"/>
      <c r="J12417" s="1"/>
      <c r="K12417" s="1"/>
      <c r="L12417" s="1"/>
      <c r="M12417" s="1"/>
      <c r="N12417" s="1"/>
      <c r="O12417" s="4"/>
    </row>
    <row r="12418" spans="1:15" ht="12.75" customHeight="1" x14ac:dyDescent="0.2">
      <c r="A12418" s="1"/>
      <c r="B12418" s="1"/>
      <c r="C12418" s="1"/>
      <c r="D12418" s="1"/>
      <c r="E12418" s="1"/>
      <c r="F12418" s="1"/>
      <c r="G12418" s="1"/>
      <c r="H12418" s="1"/>
      <c r="I12418" s="1"/>
      <c r="J12418" s="1"/>
      <c r="K12418" s="1"/>
      <c r="L12418" s="1"/>
      <c r="M12418" s="1"/>
      <c r="N12418" s="1"/>
      <c r="O12418" s="4"/>
    </row>
    <row r="12419" spans="1:15" ht="12.75" customHeight="1" x14ac:dyDescent="0.2">
      <c r="A12419" s="1"/>
      <c r="B12419" s="1"/>
      <c r="C12419" s="1"/>
      <c r="D12419" s="1"/>
      <c r="E12419" s="1"/>
      <c r="F12419" s="1"/>
      <c r="G12419" s="1"/>
      <c r="H12419" s="1"/>
      <c r="I12419" s="1"/>
      <c r="J12419" s="1"/>
      <c r="K12419" s="1"/>
      <c r="L12419" s="1"/>
      <c r="M12419" s="1"/>
      <c r="N12419" s="1"/>
      <c r="O12419" s="4"/>
    </row>
    <row r="12420" spans="1:15" ht="12.75" customHeight="1" x14ac:dyDescent="0.2">
      <c r="A12420" s="1"/>
      <c r="B12420" s="1"/>
      <c r="C12420" s="1"/>
      <c r="D12420" s="1"/>
      <c r="E12420" s="1"/>
      <c r="F12420" s="1"/>
      <c r="G12420" s="1"/>
      <c r="H12420" s="1"/>
      <c r="I12420" s="1"/>
      <c r="J12420" s="1"/>
      <c r="K12420" s="1"/>
      <c r="L12420" s="1"/>
      <c r="M12420" s="1"/>
      <c r="N12420" s="1"/>
      <c r="O12420" s="4"/>
    </row>
    <row r="12421" spans="1:15" ht="12.75" customHeight="1" x14ac:dyDescent="0.2">
      <c r="A12421" s="1"/>
      <c r="B12421" s="1"/>
      <c r="C12421" s="1"/>
      <c r="D12421" s="1"/>
      <c r="E12421" s="1"/>
      <c r="F12421" s="1"/>
      <c r="G12421" s="1"/>
      <c r="H12421" s="1"/>
      <c r="I12421" s="1"/>
      <c r="J12421" s="1"/>
      <c r="K12421" s="1"/>
      <c r="L12421" s="1"/>
      <c r="M12421" s="1"/>
      <c r="N12421" s="1"/>
      <c r="O12421" s="4"/>
    </row>
    <row r="12422" spans="1:15" ht="12.75" customHeight="1" x14ac:dyDescent="0.2">
      <c r="A12422" s="1"/>
      <c r="B12422" s="1"/>
      <c r="C12422" s="1"/>
      <c r="D12422" s="1"/>
      <c r="E12422" s="1"/>
      <c r="F12422" s="1"/>
      <c r="G12422" s="1"/>
      <c r="H12422" s="1"/>
      <c r="I12422" s="1"/>
      <c r="J12422" s="1"/>
      <c r="K12422" s="1"/>
      <c r="L12422" s="1"/>
      <c r="M12422" s="1"/>
      <c r="N12422" s="1"/>
      <c r="O12422" s="4"/>
    </row>
    <row r="12423" spans="1:15" ht="12.75" customHeight="1" x14ac:dyDescent="0.2">
      <c r="A12423" s="1"/>
      <c r="B12423" s="1"/>
      <c r="C12423" s="1"/>
      <c r="D12423" s="1"/>
      <c r="E12423" s="1"/>
      <c r="F12423" s="1"/>
      <c r="G12423" s="1"/>
      <c r="H12423" s="1"/>
      <c r="I12423" s="1"/>
      <c r="J12423" s="1"/>
      <c r="K12423" s="1"/>
      <c r="L12423" s="1"/>
      <c r="M12423" s="1"/>
      <c r="N12423" s="1"/>
      <c r="O12423" s="4"/>
    </row>
    <row r="12424" spans="1:15" ht="12.75" customHeight="1" x14ac:dyDescent="0.2">
      <c r="A12424" s="1"/>
      <c r="B12424" s="1"/>
      <c r="C12424" s="1"/>
      <c r="D12424" s="1"/>
      <c r="E12424" s="1"/>
      <c r="F12424" s="1"/>
      <c r="G12424" s="1"/>
      <c r="H12424" s="1"/>
      <c r="I12424" s="1"/>
      <c r="J12424" s="1"/>
      <c r="K12424" s="1"/>
      <c r="L12424" s="1"/>
      <c r="M12424" s="1"/>
      <c r="N12424" s="1"/>
      <c r="O12424" s="4"/>
    </row>
    <row r="12425" spans="1:15" ht="12.75" customHeight="1" x14ac:dyDescent="0.2">
      <c r="A12425" s="1"/>
      <c r="B12425" s="1"/>
      <c r="C12425" s="1"/>
      <c r="D12425" s="1"/>
      <c r="E12425" s="1"/>
      <c r="F12425" s="1"/>
      <c r="G12425" s="1"/>
      <c r="H12425" s="1"/>
      <c r="I12425" s="1"/>
      <c r="J12425" s="1"/>
      <c r="K12425" s="1"/>
      <c r="L12425" s="1"/>
      <c r="M12425" s="1"/>
      <c r="N12425" s="1"/>
      <c r="O12425" s="4"/>
    </row>
    <row r="12426" spans="1:15" ht="12.75" customHeight="1" x14ac:dyDescent="0.2">
      <c r="A12426" s="1"/>
      <c r="B12426" s="1"/>
      <c r="C12426" s="1"/>
      <c r="D12426" s="1"/>
      <c r="E12426" s="1"/>
      <c r="F12426" s="1"/>
      <c r="G12426" s="1"/>
      <c r="H12426" s="1"/>
      <c r="I12426" s="1"/>
      <c r="J12426" s="1"/>
      <c r="K12426" s="1"/>
      <c r="L12426" s="1"/>
      <c r="M12426" s="1"/>
      <c r="N12426" s="1"/>
      <c r="O12426" s="4"/>
    </row>
    <row r="12427" spans="1:15" ht="12.75" customHeight="1" x14ac:dyDescent="0.2">
      <c r="A12427" s="1"/>
      <c r="B12427" s="1"/>
      <c r="C12427" s="1"/>
      <c r="D12427" s="1"/>
      <c r="E12427" s="1"/>
      <c r="F12427" s="1"/>
      <c r="G12427" s="1"/>
      <c r="H12427" s="1"/>
      <c r="I12427" s="1"/>
      <c r="J12427" s="1"/>
      <c r="K12427" s="1"/>
      <c r="L12427" s="1"/>
      <c r="M12427" s="1"/>
      <c r="N12427" s="1"/>
      <c r="O12427" s="4"/>
    </row>
    <row r="12428" spans="1:15" ht="12.75" customHeight="1" x14ac:dyDescent="0.2">
      <c r="A12428" s="1"/>
      <c r="B12428" s="1"/>
      <c r="C12428" s="1"/>
      <c r="D12428" s="1"/>
      <c r="E12428" s="1"/>
      <c r="F12428" s="1"/>
      <c r="G12428" s="1"/>
      <c r="H12428" s="1"/>
      <c r="I12428" s="1"/>
      <c r="J12428" s="1"/>
      <c r="K12428" s="1"/>
      <c r="L12428" s="1"/>
      <c r="M12428" s="1"/>
      <c r="N12428" s="1"/>
      <c r="O12428" s="4"/>
    </row>
    <row r="12429" spans="1:15" ht="12.75" customHeight="1" x14ac:dyDescent="0.2">
      <c r="A12429" s="1"/>
      <c r="B12429" s="1"/>
      <c r="C12429" s="1"/>
      <c r="D12429" s="1"/>
      <c r="E12429" s="1"/>
      <c r="F12429" s="1"/>
      <c r="G12429" s="1"/>
      <c r="H12429" s="1"/>
      <c r="I12429" s="1"/>
      <c r="J12429" s="1"/>
      <c r="K12429" s="1"/>
      <c r="L12429" s="1"/>
      <c r="M12429" s="1"/>
      <c r="N12429" s="1"/>
      <c r="O12429" s="4"/>
    </row>
    <row r="12430" spans="1:15" ht="12.75" customHeight="1" x14ac:dyDescent="0.2">
      <c r="A12430" s="1"/>
      <c r="B12430" s="1"/>
      <c r="C12430" s="1"/>
      <c r="D12430" s="1"/>
      <c r="E12430" s="1"/>
      <c r="F12430" s="1"/>
      <c r="G12430" s="1"/>
      <c r="H12430" s="1"/>
      <c r="I12430" s="1"/>
      <c r="J12430" s="1"/>
      <c r="K12430" s="1"/>
      <c r="L12430" s="1"/>
      <c r="M12430" s="1"/>
      <c r="N12430" s="1"/>
      <c r="O12430" s="4"/>
    </row>
    <row r="12431" spans="1:15" ht="12.75" customHeight="1" x14ac:dyDescent="0.2">
      <c r="A12431" s="1"/>
      <c r="B12431" s="1"/>
      <c r="C12431" s="1"/>
      <c r="D12431" s="1"/>
      <c r="E12431" s="1"/>
      <c r="F12431" s="1"/>
      <c r="G12431" s="1"/>
      <c r="H12431" s="1"/>
      <c r="I12431" s="1"/>
      <c r="J12431" s="1"/>
      <c r="K12431" s="1"/>
      <c r="L12431" s="1"/>
      <c r="M12431" s="1"/>
      <c r="N12431" s="1"/>
      <c r="O12431" s="4"/>
    </row>
    <row r="12432" spans="1:15" ht="12.75" customHeight="1" x14ac:dyDescent="0.2">
      <c r="A12432" s="1"/>
      <c r="B12432" s="1"/>
      <c r="C12432" s="1"/>
      <c r="D12432" s="1"/>
      <c r="E12432" s="1"/>
      <c r="F12432" s="1"/>
      <c r="G12432" s="1"/>
      <c r="H12432" s="1"/>
      <c r="I12432" s="1"/>
      <c r="J12432" s="1"/>
      <c r="K12432" s="1"/>
      <c r="L12432" s="1"/>
      <c r="M12432" s="1"/>
      <c r="N12432" s="1"/>
      <c r="O12432" s="4"/>
    </row>
    <row r="12433" spans="1:15" ht="12.75" customHeight="1" x14ac:dyDescent="0.2">
      <c r="A12433" s="1"/>
      <c r="B12433" s="1"/>
      <c r="C12433" s="1"/>
      <c r="D12433" s="1"/>
      <c r="E12433" s="1"/>
      <c r="F12433" s="1"/>
      <c r="G12433" s="1"/>
      <c r="H12433" s="1"/>
      <c r="I12433" s="1"/>
      <c r="J12433" s="1"/>
      <c r="K12433" s="1"/>
      <c r="L12433" s="1"/>
      <c r="M12433" s="1"/>
      <c r="N12433" s="1"/>
      <c r="O12433" s="4"/>
    </row>
    <row r="12434" spans="1:15" ht="12.75" customHeight="1" x14ac:dyDescent="0.2">
      <c r="A12434" s="1"/>
      <c r="B12434" s="1"/>
      <c r="C12434" s="1"/>
      <c r="D12434" s="1"/>
      <c r="E12434" s="1"/>
      <c r="F12434" s="1"/>
      <c r="G12434" s="1"/>
      <c r="H12434" s="1"/>
      <c r="I12434" s="1"/>
      <c r="J12434" s="1"/>
      <c r="K12434" s="1"/>
      <c r="L12434" s="1"/>
      <c r="M12434" s="1"/>
      <c r="N12434" s="1"/>
      <c r="O12434" s="4"/>
    </row>
    <row r="12435" spans="1:15" ht="12.75" customHeight="1" x14ac:dyDescent="0.2">
      <c r="A12435" s="1"/>
      <c r="B12435" s="1"/>
      <c r="C12435" s="1"/>
      <c r="D12435" s="1"/>
      <c r="E12435" s="1"/>
      <c r="F12435" s="1"/>
      <c r="G12435" s="1"/>
      <c r="H12435" s="1"/>
      <c r="I12435" s="1"/>
      <c r="J12435" s="1"/>
      <c r="K12435" s="1"/>
      <c r="L12435" s="1"/>
      <c r="M12435" s="1"/>
      <c r="N12435" s="1"/>
      <c r="O12435" s="4"/>
    </row>
    <row r="12436" spans="1:15" ht="12.75" customHeight="1" x14ac:dyDescent="0.2">
      <c r="A12436" s="1"/>
      <c r="B12436" s="1"/>
      <c r="C12436" s="1"/>
      <c r="D12436" s="1"/>
      <c r="E12436" s="1"/>
      <c r="F12436" s="1"/>
      <c r="G12436" s="1"/>
      <c r="H12436" s="1"/>
      <c r="I12436" s="1"/>
      <c r="J12436" s="1"/>
      <c r="K12436" s="1"/>
      <c r="L12436" s="1"/>
      <c r="M12436" s="1"/>
      <c r="N12436" s="1"/>
      <c r="O12436" s="4"/>
    </row>
    <row r="12437" spans="1:15" ht="12.75" customHeight="1" x14ac:dyDescent="0.2">
      <c r="A12437" s="1"/>
      <c r="B12437" s="1"/>
      <c r="C12437" s="1"/>
      <c r="D12437" s="1"/>
      <c r="E12437" s="1"/>
      <c r="F12437" s="1"/>
      <c r="G12437" s="1"/>
      <c r="H12437" s="1"/>
      <c r="I12437" s="1"/>
      <c r="J12437" s="1"/>
      <c r="K12437" s="1"/>
      <c r="L12437" s="1"/>
      <c r="M12437" s="1"/>
      <c r="N12437" s="1"/>
      <c r="O12437" s="4"/>
    </row>
    <row r="12438" spans="1:15" ht="12.75" customHeight="1" x14ac:dyDescent="0.2">
      <c r="A12438" s="1"/>
      <c r="B12438" s="1"/>
      <c r="C12438" s="1"/>
      <c r="D12438" s="1"/>
      <c r="E12438" s="1"/>
      <c r="F12438" s="1"/>
      <c r="G12438" s="1"/>
      <c r="H12438" s="1"/>
      <c r="I12438" s="1"/>
      <c r="J12438" s="1"/>
      <c r="K12438" s="1"/>
      <c r="L12438" s="1"/>
      <c r="M12438" s="1"/>
      <c r="N12438" s="1"/>
      <c r="O12438" s="4"/>
    </row>
    <row r="12439" spans="1:15" ht="12.75" customHeight="1" x14ac:dyDescent="0.2">
      <c r="A12439" s="1"/>
      <c r="B12439" s="1"/>
      <c r="C12439" s="1"/>
      <c r="D12439" s="1"/>
      <c r="E12439" s="1"/>
      <c r="F12439" s="1"/>
      <c r="G12439" s="1"/>
      <c r="H12439" s="1"/>
      <c r="I12439" s="1"/>
      <c r="J12439" s="1"/>
      <c r="K12439" s="1"/>
      <c r="L12439" s="1"/>
      <c r="M12439" s="1"/>
      <c r="N12439" s="1"/>
      <c r="O12439" s="4"/>
    </row>
    <row r="12440" spans="1:15" ht="12.75" customHeight="1" x14ac:dyDescent="0.2">
      <c r="A12440" s="1"/>
      <c r="B12440" s="1"/>
      <c r="C12440" s="1"/>
      <c r="D12440" s="1"/>
      <c r="E12440" s="1"/>
      <c r="F12440" s="1"/>
      <c r="G12440" s="1"/>
      <c r="H12440" s="1"/>
      <c r="I12440" s="1"/>
      <c r="J12440" s="1"/>
      <c r="K12440" s="1"/>
      <c r="L12440" s="1"/>
      <c r="M12440" s="1"/>
      <c r="N12440" s="1"/>
      <c r="O12440" s="4"/>
    </row>
    <row r="12441" spans="1:15" ht="12.75" customHeight="1" x14ac:dyDescent="0.2">
      <c r="A12441" s="1"/>
      <c r="B12441" s="1"/>
      <c r="C12441" s="1"/>
      <c r="D12441" s="1"/>
      <c r="E12441" s="1"/>
      <c r="F12441" s="1"/>
      <c r="G12441" s="1"/>
      <c r="H12441" s="1"/>
      <c r="I12441" s="1"/>
      <c r="J12441" s="1"/>
      <c r="K12441" s="1"/>
      <c r="L12441" s="1"/>
      <c r="M12441" s="1"/>
      <c r="N12441" s="1"/>
      <c r="O12441" s="4"/>
    </row>
    <row r="12442" spans="1:15" ht="12.75" customHeight="1" x14ac:dyDescent="0.2">
      <c r="A12442" s="1"/>
      <c r="B12442" s="1"/>
      <c r="C12442" s="1"/>
      <c r="D12442" s="1"/>
      <c r="E12442" s="1"/>
      <c r="F12442" s="1"/>
      <c r="G12442" s="1"/>
      <c r="H12442" s="1"/>
      <c r="I12442" s="1"/>
      <c r="J12442" s="1"/>
      <c r="K12442" s="1"/>
      <c r="L12442" s="1"/>
      <c r="M12442" s="1"/>
      <c r="N12442" s="1"/>
      <c r="O12442" s="4"/>
    </row>
    <row r="12443" spans="1:15" ht="12.75" customHeight="1" x14ac:dyDescent="0.2">
      <c r="A12443" s="1"/>
      <c r="B12443" s="1"/>
      <c r="C12443" s="1"/>
      <c r="D12443" s="1"/>
      <c r="E12443" s="1"/>
      <c r="F12443" s="1"/>
      <c r="G12443" s="1"/>
      <c r="H12443" s="1"/>
      <c r="I12443" s="1"/>
      <c r="J12443" s="1"/>
      <c r="K12443" s="1"/>
      <c r="L12443" s="1"/>
      <c r="M12443" s="1"/>
      <c r="N12443" s="1"/>
      <c r="O12443" s="4"/>
    </row>
    <row r="12444" spans="1:15" ht="12.75" customHeight="1" x14ac:dyDescent="0.2">
      <c r="A12444" s="1"/>
      <c r="B12444" s="1"/>
      <c r="C12444" s="1"/>
      <c r="D12444" s="1"/>
      <c r="E12444" s="1"/>
      <c r="F12444" s="1"/>
      <c r="G12444" s="1"/>
      <c r="H12444" s="1"/>
      <c r="I12444" s="1"/>
      <c r="J12444" s="1"/>
      <c r="K12444" s="1"/>
      <c r="L12444" s="1"/>
      <c r="M12444" s="1"/>
      <c r="N12444" s="1"/>
      <c r="O12444" s="4"/>
    </row>
    <row r="12445" spans="1:15" ht="12.75" customHeight="1" x14ac:dyDescent="0.2">
      <c r="A12445" s="1"/>
      <c r="B12445" s="1"/>
      <c r="C12445" s="1"/>
      <c r="D12445" s="1"/>
      <c r="E12445" s="1"/>
      <c r="F12445" s="1"/>
      <c r="G12445" s="1"/>
      <c r="H12445" s="1"/>
      <c r="I12445" s="1"/>
      <c r="J12445" s="1"/>
      <c r="K12445" s="1"/>
      <c r="L12445" s="1"/>
      <c r="M12445" s="1"/>
      <c r="N12445" s="1"/>
      <c r="O12445" s="4"/>
    </row>
    <row r="12446" spans="1:15" ht="12.75" customHeight="1" x14ac:dyDescent="0.2">
      <c r="A12446" s="1"/>
      <c r="B12446" s="1"/>
      <c r="C12446" s="1"/>
      <c r="D12446" s="1"/>
      <c r="E12446" s="1"/>
      <c r="F12446" s="1"/>
      <c r="G12446" s="1"/>
      <c r="H12446" s="1"/>
      <c r="I12446" s="1"/>
      <c r="J12446" s="1"/>
      <c r="K12446" s="1"/>
      <c r="L12446" s="1"/>
      <c r="M12446" s="1"/>
      <c r="N12446" s="1"/>
      <c r="O12446" s="4"/>
    </row>
    <row r="12447" spans="1:15" ht="12.75" customHeight="1" x14ac:dyDescent="0.2">
      <c r="A12447" s="1"/>
      <c r="B12447" s="1"/>
      <c r="C12447" s="1"/>
      <c r="D12447" s="1"/>
      <c r="E12447" s="1"/>
      <c r="F12447" s="1"/>
      <c r="G12447" s="1"/>
      <c r="H12447" s="1"/>
      <c r="I12447" s="1"/>
      <c r="J12447" s="1"/>
      <c r="K12447" s="1"/>
      <c r="L12447" s="1"/>
      <c r="M12447" s="1"/>
      <c r="N12447" s="1"/>
      <c r="O12447" s="4"/>
    </row>
    <row r="12448" spans="1:15" ht="12.75" customHeight="1" x14ac:dyDescent="0.2">
      <c r="A12448" s="1"/>
      <c r="B12448" s="1"/>
      <c r="C12448" s="1"/>
      <c r="D12448" s="1"/>
      <c r="E12448" s="1"/>
      <c r="F12448" s="1"/>
      <c r="G12448" s="1"/>
      <c r="H12448" s="1"/>
      <c r="I12448" s="1"/>
      <c r="J12448" s="1"/>
      <c r="K12448" s="1"/>
      <c r="L12448" s="1"/>
      <c r="M12448" s="1"/>
      <c r="N12448" s="1"/>
      <c r="O12448" s="4"/>
    </row>
    <row r="12449" spans="1:15" ht="12.75" customHeight="1" x14ac:dyDescent="0.2">
      <c r="A12449" s="1"/>
      <c r="B12449" s="1"/>
      <c r="C12449" s="1"/>
      <c r="D12449" s="1"/>
      <c r="E12449" s="1"/>
      <c r="F12449" s="1"/>
      <c r="G12449" s="1"/>
      <c r="H12449" s="1"/>
      <c r="I12449" s="1"/>
      <c r="J12449" s="1"/>
      <c r="K12449" s="1"/>
      <c r="L12449" s="1"/>
      <c r="M12449" s="1"/>
      <c r="N12449" s="1"/>
      <c r="O12449" s="4"/>
    </row>
    <row r="12450" spans="1:15" ht="12.75" customHeight="1" x14ac:dyDescent="0.2">
      <c r="A12450" s="1"/>
      <c r="B12450" s="1"/>
      <c r="C12450" s="1"/>
      <c r="D12450" s="1"/>
      <c r="E12450" s="1"/>
      <c r="F12450" s="1"/>
      <c r="G12450" s="1"/>
      <c r="H12450" s="1"/>
      <c r="I12450" s="1"/>
      <c r="J12450" s="1"/>
      <c r="K12450" s="1"/>
      <c r="L12450" s="1"/>
      <c r="M12450" s="1"/>
      <c r="N12450" s="1"/>
      <c r="O12450" s="4"/>
    </row>
    <row r="12451" spans="1:15" ht="12.75" customHeight="1" x14ac:dyDescent="0.2">
      <c r="A12451" s="1"/>
      <c r="B12451" s="1"/>
      <c r="C12451" s="1"/>
      <c r="D12451" s="1"/>
      <c r="E12451" s="1"/>
      <c r="F12451" s="1"/>
      <c r="G12451" s="1"/>
      <c r="H12451" s="1"/>
      <c r="I12451" s="1"/>
      <c r="J12451" s="1"/>
      <c r="K12451" s="1"/>
      <c r="L12451" s="1"/>
      <c r="M12451" s="1"/>
      <c r="N12451" s="1"/>
      <c r="O12451" s="4"/>
    </row>
    <row r="12452" spans="1:15" ht="12.75" customHeight="1" x14ac:dyDescent="0.2">
      <c r="A12452" s="1"/>
      <c r="B12452" s="1"/>
      <c r="C12452" s="1"/>
      <c r="D12452" s="1"/>
      <c r="E12452" s="1"/>
      <c r="F12452" s="1"/>
      <c r="G12452" s="1"/>
      <c r="H12452" s="1"/>
      <c r="I12452" s="1"/>
      <c r="J12452" s="1"/>
      <c r="K12452" s="1"/>
      <c r="L12452" s="1"/>
      <c r="M12452" s="1"/>
      <c r="N12452" s="1"/>
      <c r="O12452" s="4"/>
    </row>
    <row r="12453" spans="1:15" ht="12.75" customHeight="1" x14ac:dyDescent="0.2">
      <c r="A12453" s="1"/>
      <c r="B12453" s="1"/>
      <c r="C12453" s="1"/>
      <c r="D12453" s="1"/>
      <c r="E12453" s="1"/>
      <c r="F12453" s="1"/>
      <c r="G12453" s="1"/>
      <c r="H12453" s="1"/>
      <c r="I12453" s="1"/>
      <c r="J12453" s="1"/>
      <c r="K12453" s="1"/>
      <c r="L12453" s="1"/>
      <c r="M12453" s="1"/>
      <c r="N12453" s="1"/>
      <c r="O12453" s="4"/>
    </row>
    <row r="12454" spans="1:15" ht="12.75" customHeight="1" x14ac:dyDescent="0.2">
      <c r="A12454" s="1"/>
      <c r="B12454" s="1"/>
      <c r="C12454" s="1"/>
      <c r="D12454" s="1"/>
      <c r="E12454" s="1"/>
      <c r="F12454" s="1"/>
      <c r="G12454" s="1"/>
      <c r="H12454" s="1"/>
      <c r="I12454" s="1"/>
      <c r="J12454" s="1"/>
      <c r="K12454" s="1"/>
      <c r="L12454" s="1"/>
      <c r="M12454" s="1"/>
      <c r="N12454" s="1"/>
      <c r="O12454" s="4"/>
    </row>
    <row r="12455" spans="1:15" ht="12.75" customHeight="1" x14ac:dyDescent="0.2">
      <c r="A12455" s="1"/>
      <c r="B12455" s="1"/>
      <c r="C12455" s="1"/>
      <c r="D12455" s="1"/>
      <c r="E12455" s="1"/>
      <c r="F12455" s="1"/>
      <c r="G12455" s="1"/>
      <c r="H12455" s="1"/>
      <c r="I12455" s="1"/>
      <c r="J12455" s="1"/>
      <c r="K12455" s="1"/>
      <c r="L12455" s="1"/>
      <c r="M12455" s="1"/>
      <c r="N12455" s="1"/>
      <c r="O12455" s="4"/>
    </row>
    <row r="12456" spans="1:15" ht="12.75" customHeight="1" x14ac:dyDescent="0.2">
      <c r="A12456" s="1"/>
      <c r="B12456" s="1"/>
      <c r="C12456" s="1"/>
      <c r="D12456" s="1"/>
      <c r="E12456" s="1"/>
      <c r="F12456" s="1"/>
      <c r="G12456" s="1"/>
      <c r="H12456" s="1"/>
      <c r="I12456" s="1"/>
      <c r="J12456" s="1"/>
      <c r="K12456" s="1"/>
      <c r="L12456" s="1"/>
      <c r="M12456" s="1"/>
      <c r="N12456" s="1"/>
      <c r="O12456" s="4"/>
    </row>
    <row r="12457" spans="1:15" ht="12.75" customHeight="1" x14ac:dyDescent="0.2">
      <c r="A12457" s="1"/>
      <c r="B12457" s="1"/>
      <c r="C12457" s="1"/>
      <c r="D12457" s="1"/>
      <c r="E12457" s="1"/>
      <c r="F12457" s="1"/>
      <c r="G12457" s="1"/>
      <c r="H12457" s="1"/>
      <c r="I12457" s="1"/>
      <c r="J12457" s="1"/>
      <c r="K12457" s="1"/>
      <c r="L12457" s="1"/>
      <c r="M12457" s="1"/>
      <c r="N12457" s="1"/>
      <c r="O12457" s="4"/>
    </row>
    <row r="12458" spans="1:15" ht="12.75" customHeight="1" x14ac:dyDescent="0.2">
      <c r="A12458" s="1"/>
      <c r="B12458" s="1"/>
      <c r="C12458" s="1"/>
      <c r="D12458" s="1"/>
      <c r="E12458" s="1"/>
      <c r="F12458" s="1"/>
      <c r="G12458" s="1"/>
      <c r="H12458" s="1"/>
      <c r="I12458" s="1"/>
      <c r="J12458" s="1"/>
      <c r="K12458" s="1"/>
      <c r="L12458" s="1"/>
      <c r="M12458" s="1"/>
      <c r="N12458" s="1"/>
      <c r="O12458" s="4"/>
    </row>
    <row r="12459" spans="1:15" ht="12.75" customHeight="1" x14ac:dyDescent="0.2">
      <c r="A12459" s="1"/>
      <c r="B12459" s="1"/>
      <c r="C12459" s="1"/>
      <c r="D12459" s="1"/>
      <c r="E12459" s="1"/>
      <c r="F12459" s="1"/>
      <c r="G12459" s="1"/>
      <c r="H12459" s="1"/>
      <c r="I12459" s="1"/>
      <c r="J12459" s="1"/>
      <c r="K12459" s="1"/>
      <c r="L12459" s="1"/>
      <c r="M12459" s="1"/>
      <c r="N12459" s="1"/>
      <c r="O12459" s="4"/>
    </row>
    <row r="12460" spans="1:15" ht="12.75" customHeight="1" x14ac:dyDescent="0.2">
      <c r="A12460" s="1"/>
      <c r="B12460" s="1"/>
      <c r="C12460" s="1"/>
      <c r="D12460" s="1"/>
      <c r="E12460" s="1"/>
      <c r="F12460" s="1"/>
      <c r="G12460" s="1"/>
      <c r="H12460" s="1"/>
      <c r="I12460" s="1"/>
      <c r="J12460" s="1"/>
      <c r="K12460" s="1"/>
      <c r="L12460" s="1"/>
      <c r="M12460" s="1"/>
      <c r="N12460" s="1"/>
      <c r="O12460" s="4"/>
    </row>
    <row r="12461" spans="1:15" ht="12.75" customHeight="1" x14ac:dyDescent="0.2">
      <c r="A12461" s="1"/>
      <c r="B12461" s="1"/>
      <c r="C12461" s="1"/>
      <c r="D12461" s="1"/>
      <c r="E12461" s="1"/>
      <c r="F12461" s="1"/>
      <c r="G12461" s="1"/>
      <c r="H12461" s="1"/>
      <c r="I12461" s="1"/>
      <c r="J12461" s="1"/>
      <c r="K12461" s="1"/>
      <c r="L12461" s="1"/>
      <c r="M12461" s="1"/>
      <c r="N12461" s="1"/>
      <c r="O12461" s="4"/>
    </row>
    <row r="12462" spans="1:15" ht="12.75" customHeight="1" x14ac:dyDescent="0.2">
      <c r="A12462" s="1"/>
      <c r="B12462" s="1"/>
      <c r="C12462" s="1"/>
      <c r="D12462" s="1"/>
      <c r="E12462" s="1"/>
      <c r="F12462" s="1"/>
      <c r="G12462" s="1"/>
      <c r="H12462" s="1"/>
      <c r="I12462" s="1"/>
      <c r="J12462" s="1"/>
      <c r="K12462" s="1"/>
      <c r="L12462" s="1"/>
      <c r="M12462" s="1"/>
      <c r="N12462" s="1"/>
      <c r="O12462" s="4"/>
    </row>
    <row r="12463" spans="1:15" ht="12.75" customHeight="1" x14ac:dyDescent="0.2">
      <c r="A12463" s="1"/>
      <c r="B12463" s="1"/>
      <c r="C12463" s="1"/>
      <c r="D12463" s="1"/>
      <c r="E12463" s="1"/>
      <c r="F12463" s="1"/>
      <c r="G12463" s="1"/>
      <c r="H12463" s="1"/>
      <c r="I12463" s="1"/>
      <c r="J12463" s="1"/>
      <c r="K12463" s="1"/>
      <c r="L12463" s="1"/>
      <c r="M12463" s="1"/>
      <c r="N12463" s="1"/>
      <c r="O12463" s="4"/>
    </row>
    <row r="12464" spans="1:15" ht="12.75" customHeight="1" x14ac:dyDescent="0.2">
      <c r="A12464" s="1"/>
      <c r="B12464" s="1"/>
      <c r="C12464" s="1"/>
      <c r="D12464" s="1"/>
      <c r="E12464" s="1"/>
      <c r="F12464" s="1"/>
      <c r="G12464" s="1"/>
      <c r="H12464" s="1"/>
      <c r="I12464" s="1"/>
      <c r="J12464" s="1"/>
      <c r="K12464" s="1"/>
      <c r="L12464" s="1"/>
      <c r="M12464" s="1"/>
      <c r="N12464" s="1"/>
      <c r="O12464" s="4"/>
    </row>
    <row r="12465" spans="1:15" ht="12.75" customHeight="1" x14ac:dyDescent="0.2">
      <c r="A12465" s="1"/>
      <c r="B12465" s="1"/>
      <c r="C12465" s="1"/>
      <c r="D12465" s="1"/>
      <c r="E12465" s="1"/>
      <c r="F12465" s="1"/>
      <c r="G12465" s="1"/>
      <c r="H12465" s="1"/>
      <c r="I12465" s="1"/>
      <c r="J12465" s="1"/>
      <c r="K12465" s="1"/>
      <c r="L12465" s="1"/>
      <c r="M12465" s="1"/>
      <c r="N12465" s="1"/>
      <c r="O12465" s="4"/>
    </row>
    <row r="12466" spans="1:15" ht="12.75" customHeight="1" x14ac:dyDescent="0.2">
      <c r="A12466" s="1"/>
      <c r="B12466" s="1"/>
      <c r="C12466" s="1"/>
      <c r="D12466" s="1"/>
      <c r="E12466" s="1"/>
      <c r="F12466" s="1"/>
      <c r="G12466" s="1"/>
      <c r="H12466" s="1"/>
      <c r="I12466" s="1"/>
      <c r="J12466" s="1"/>
      <c r="K12466" s="1"/>
      <c r="L12466" s="1"/>
      <c r="M12466" s="1"/>
      <c r="N12466" s="1"/>
      <c r="O12466" s="4"/>
    </row>
    <row r="12467" spans="1:15" ht="12.75" customHeight="1" x14ac:dyDescent="0.2">
      <c r="A12467" s="1"/>
      <c r="B12467" s="1"/>
      <c r="C12467" s="1"/>
      <c r="D12467" s="1"/>
      <c r="E12467" s="1"/>
      <c r="F12467" s="1"/>
      <c r="G12467" s="1"/>
      <c r="H12467" s="1"/>
      <c r="I12467" s="1"/>
      <c r="J12467" s="1"/>
      <c r="K12467" s="1"/>
      <c r="L12467" s="1"/>
      <c r="M12467" s="1"/>
      <c r="N12467" s="1"/>
      <c r="O12467" s="4"/>
    </row>
    <row r="12468" spans="1:15" ht="12.75" customHeight="1" x14ac:dyDescent="0.2">
      <c r="A12468" s="1"/>
      <c r="B12468" s="1"/>
      <c r="C12468" s="1"/>
      <c r="D12468" s="1"/>
      <c r="E12468" s="1"/>
      <c r="F12468" s="1"/>
      <c r="G12468" s="1"/>
      <c r="H12468" s="1"/>
      <c r="I12468" s="1"/>
      <c r="J12468" s="1"/>
      <c r="K12468" s="1"/>
      <c r="L12468" s="1"/>
      <c r="M12468" s="1"/>
      <c r="N12468" s="1"/>
      <c r="O12468" s="4"/>
    </row>
    <row r="12469" spans="1:15" ht="12.75" customHeight="1" x14ac:dyDescent="0.2">
      <c r="A12469" s="1"/>
      <c r="B12469" s="1"/>
      <c r="C12469" s="1"/>
      <c r="D12469" s="1"/>
      <c r="E12469" s="1"/>
      <c r="F12469" s="1"/>
      <c r="G12469" s="1"/>
      <c r="H12469" s="1"/>
      <c r="I12469" s="1"/>
      <c r="J12469" s="1"/>
      <c r="K12469" s="1"/>
      <c r="L12469" s="1"/>
      <c r="M12469" s="1"/>
      <c r="N12469" s="1"/>
      <c r="O12469" s="4"/>
    </row>
    <row r="12470" spans="1:15" ht="12.75" customHeight="1" x14ac:dyDescent="0.2">
      <c r="A12470" s="1"/>
      <c r="B12470" s="1"/>
      <c r="C12470" s="1"/>
      <c r="D12470" s="1"/>
      <c r="E12470" s="1"/>
      <c r="F12470" s="1"/>
      <c r="G12470" s="1"/>
      <c r="H12470" s="1"/>
      <c r="I12470" s="1"/>
      <c r="J12470" s="1"/>
      <c r="K12470" s="1"/>
      <c r="L12470" s="1"/>
      <c r="M12470" s="1"/>
      <c r="N12470" s="1"/>
      <c r="O12470" s="4"/>
    </row>
    <row r="12471" spans="1:15" ht="12.75" customHeight="1" x14ac:dyDescent="0.2">
      <c r="A12471" s="1"/>
      <c r="B12471" s="1"/>
      <c r="C12471" s="1"/>
      <c r="D12471" s="1"/>
      <c r="E12471" s="1"/>
      <c r="F12471" s="1"/>
      <c r="G12471" s="1"/>
      <c r="H12471" s="1"/>
      <c r="I12471" s="1"/>
      <c r="J12471" s="1"/>
      <c r="K12471" s="1"/>
      <c r="L12471" s="1"/>
      <c r="M12471" s="1"/>
      <c r="N12471" s="1"/>
      <c r="O12471" s="4"/>
    </row>
    <row r="12472" spans="1:15" ht="12.75" customHeight="1" x14ac:dyDescent="0.2">
      <c r="A12472" s="1"/>
      <c r="B12472" s="1"/>
      <c r="C12472" s="1"/>
      <c r="D12472" s="1"/>
      <c r="E12472" s="1"/>
      <c r="F12472" s="1"/>
      <c r="G12472" s="1"/>
      <c r="H12472" s="1"/>
      <c r="I12472" s="1"/>
      <c r="J12472" s="1"/>
      <c r="K12472" s="1"/>
      <c r="L12472" s="1"/>
      <c r="M12472" s="1"/>
      <c r="N12472" s="1"/>
      <c r="O12472" s="4"/>
    </row>
    <row r="12473" spans="1:15" ht="12.75" customHeight="1" x14ac:dyDescent="0.2">
      <c r="A12473" s="1"/>
      <c r="B12473" s="1"/>
      <c r="C12473" s="1"/>
      <c r="D12473" s="1"/>
      <c r="E12473" s="1"/>
      <c r="F12473" s="1"/>
      <c r="G12473" s="1"/>
      <c r="H12473" s="1"/>
      <c r="I12473" s="1"/>
      <c r="J12473" s="1"/>
      <c r="K12473" s="1"/>
      <c r="L12473" s="1"/>
      <c r="M12473" s="1"/>
      <c r="N12473" s="1"/>
      <c r="O12473" s="4"/>
    </row>
    <row r="12474" spans="1:15" ht="12.75" customHeight="1" x14ac:dyDescent="0.2">
      <c r="A12474" s="1"/>
      <c r="B12474" s="1"/>
      <c r="C12474" s="1"/>
      <c r="D12474" s="1"/>
      <c r="E12474" s="1"/>
      <c r="F12474" s="1"/>
      <c r="G12474" s="1"/>
      <c r="H12474" s="1"/>
      <c r="I12474" s="1"/>
      <c r="J12474" s="1"/>
      <c r="K12474" s="1"/>
      <c r="L12474" s="1"/>
      <c r="M12474" s="1"/>
      <c r="N12474" s="1"/>
      <c r="O12474" s="4"/>
    </row>
    <row r="12475" spans="1:15" ht="12.75" customHeight="1" x14ac:dyDescent="0.2">
      <c r="A12475" s="1"/>
      <c r="B12475" s="1"/>
      <c r="C12475" s="1"/>
      <c r="D12475" s="1"/>
      <c r="E12475" s="1"/>
      <c r="F12475" s="1"/>
      <c r="G12475" s="1"/>
      <c r="H12475" s="1"/>
      <c r="I12475" s="1"/>
      <c r="J12475" s="1"/>
      <c r="K12475" s="1"/>
      <c r="L12475" s="1"/>
      <c r="M12475" s="1"/>
      <c r="N12475" s="1"/>
      <c r="O12475" s="4"/>
    </row>
    <row r="12476" spans="1:15" ht="12.75" customHeight="1" x14ac:dyDescent="0.2">
      <c r="A12476" s="1"/>
      <c r="B12476" s="1"/>
      <c r="C12476" s="1"/>
      <c r="D12476" s="1"/>
      <c r="E12476" s="1"/>
      <c r="F12476" s="1"/>
      <c r="G12476" s="1"/>
      <c r="H12476" s="1"/>
      <c r="I12476" s="1"/>
      <c r="J12476" s="1"/>
      <c r="K12476" s="1"/>
      <c r="L12476" s="1"/>
      <c r="M12476" s="1"/>
      <c r="N12476" s="1"/>
      <c r="O12476" s="4"/>
    </row>
    <row r="12477" spans="1:15" ht="12.75" customHeight="1" x14ac:dyDescent="0.2">
      <c r="A12477" s="1"/>
      <c r="B12477" s="1"/>
      <c r="C12477" s="1"/>
      <c r="D12477" s="1"/>
      <c r="E12477" s="1"/>
      <c r="F12477" s="1"/>
      <c r="G12477" s="1"/>
      <c r="H12477" s="1"/>
      <c r="I12477" s="1"/>
      <c r="J12477" s="1"/>
      <c r="K12477" s="1"/>
      <c r="L12477" s="1"/>
      <c r="M12477" s="1"/>
      <c r="N12477" s="1"/>
      <c r="O12477" s="4"/>
    </row>
    <row r="12478" spans="1:15" ht="12.75" customHeight="1" x14ac:dyDescent="0.2">
      <c r="A12478" s="1"/>
      <c r="B12478" s="1"/>
      <c r="C12478" s="1"/>
      <c r="D12478" s="1"/>
      <c r="E12478" s="1"/>
      <c r="F12478" s="1"/>
      <c r="G12478" s="1"/>
      <c r="H12478" s="1"/>
      <c r="I12478" s="1"/>
      <c r="J12478" s="1"/>
      <c r="K12478" s="1"/>
      <c r="L12478" s="1"/>
      <c r="M12478" s="1"/>
      <c r="N12478" s="1"/>
      <c r="O12478" s="4"/>
    </row>
    <row r="12479" spans="1:15" ht="12.75" customHeight="1" x14ac:dyDescent="0.2">
      <c r="A12479" s="1"/>
      <c r="B12479" s="1"/>
      <c r="C12479" s="1"/>
      <c r="D12479" s="1"/>
      <c r="E12479" s="1"/>
      <c r="F12479" s="1"/>
      <c r="G12479" s="1"/>
      <c r="H12479" s="1"/>
      <c r="I12479" s="1"/>
      <c r="J12479" s="1"/>
      <c r="K12479" s="1"/>
      <c r="L12479" s="1"/>
      <c r="M12479" s="1"/>
      <c r="N12479" s="1"/>
      <c r="O12479" s="4"/>
    </row>
    <row r="12480" spans="1:15" ht="12.75" customHeight="1" x14ac:dyDescent="0.2">
      <c r="A12480" s="1"/>
      <c r="B12480" s="1"/>
      <c r="C12480" s="1"/>
      <c r="D12480" s="1"/>
      <c r="E12480" s="1"/>
      <c r="F12480" s="1"/>
      <c r="G12480" s="1"/>
      <c r="H12480" s="1"/>
      <c r="I12480" s="1"/>
      <c r="J12480" s="1"/>
      <c r="K12480" s="1"/>
      <c r="L12480" s="1"/>
      <c r="M12480" s="1"/>
      <c r="N12480" s="1"/>
      <c r="O12480" s="4"/>
    </row>
    <row r="12481" spans="1:15" ht="12.75" customHeight="1" x14ac:dyDescent="0.2">
      <c r="A12481" s="1"/>
      <c r="B12481" s="1"/>
      <c r="C12481" s="1"/>
      <c r="D12481" s="1"/>
      <c r="E12481" s="1"/>
      <c r="F12481" s="1"/>
      <c r="G12481" s="1"/>
      <c r="H12481" s="1"/>
      <c r="I12481" s="1"/>
      <c r="J12481" s="1"/>
      <c r="K12481" s="1"/>
      <c r="L12481" s="1"/>
      <c r="M12481" s="1"/>
      <c r="N12481" s="1"/>
      <c r="O12481" s="4"/>
    </row>
    <row r="12482" spans="1:15" ht="12.75" customHeight="1" x14ac:dyDescent="0.2">
      <c r="A12482" s="1"/>
      <c r="B12482" s="1"/>
      <c r="C12482" s="1"/>
      <c r="D12482" s="1"/>
      <c r="E12482" s="1"/>
      <c r="F12482" s="1"/>
      <c r="G12482" s="1"/>
      <c r="H12482" s="1"/>
      <c r="I12482" s="1"/>
      <c r="J12482" s="1"/>
      <c r="K12482" s="1"/>
      <c r="L12482" s="1"/>
      <c r="M12482" s="1"/>
      <c r="N12482" s="1"/>
      <c r="O12482" s="4"/>
    </row>
    <row r="12483" spans="1:15" ht="12.75" customHeight="1" x14ac:dyDescent="0.2">
      <c r="A12483" s="1"/>
      <c r="B12483" s="1"/>
      <c r="C12483" s="1"/>
      <c r="D12483" s="1"/>
      <c r="E12483" s="1"/>
      <c r="F12483" s="1"/>
      <c r="G12483" s="1"/>
      <c r="H12483" s="1"/>
      <c r="I12483" s="1"/>
      <c r="J12483" s="1"/>
      <c r="K12483" s="1"/>
      <c r="L12483" s="1"/>
      <c r="M12483" s="1"/>
      <c r="N12483" s="1"/>
      <c r="O12483" s="4"/>
    </row>
    <row r="12484" spans="1:15" ht="12.75" customHeight="1" x14ac:dyDescent="0.2">
      <c r="A12484" s="1"/>
      <c r="B12484" s="1"/>
      <c r="C12484" s="1"/>
      <c r="D12484" s="1"/>
      <c r="E12484" s="1"/>
      <c r="F12484" s="1"/>
      <c r="G12484" s="1"/>
      <c r="H12484" s="1"/>
      <c r="I12484" s="1"/>
      <c r="J12484" s="1"/>
      <c r="K12484" s="1"/>
      <c r="L12484" s="1"/>
      <c r="M12484" s="1"/>
      <c r="N12484" s="1"/>
      <c r="O12484" s="4"/>
    </row>
    <row r="12485" spans="1:15" ht="12.75" customHeight="1" x14ac:dyDescent="0.2">
      <c r="A12485" s="1"/>
      <c r="B12485" s="1"/>
      <c r="C12485" s="1"/>
      <c r="D12485" s="1"/>
      <c r="E12485" s="1"/>
      <c r="F12485" s="1"/>
      <c r="G12485" s="1"/>
      <c r="H12485" s="1"/>
      <c r="I12485" s="1"/>
      <c r="J12485" s="1"/>
      <c r="K12485" s="1"/>
      <c r="L12485" s="1"/>
      <c r="M12485" s="1"/>
      <c r="N12485" s="1"/>
      <c r="O12485" s="4"/>
    </row>
    <row r="12486" spans="1:15" ht="12.75" customHeight="1" x14ac:dyDescent="0.2">
      <c r="A12486" s="1"/>
      <c r="B12486" s="1"/>
      <c r="C12486" s="1"/>
      <c r="D12486" s="1"/>
      <c r="E12486" s="1"/>
      <c r="F12486" s="1"/>
      <c r="G12486" s="1"/>
      <c r="H12486" s="1"/>
      <c r="I12486" s="1"/>
      <c r="J12486" s="1"/>
      <c r="K12486" s="1"/>
      <c r="L12486" s="1"/>
      <c r="M12486" s="1"/>
      <c r="N12486" s="1"/>
      <c r="O12486" s="4"/>
    </row>
    <row r="12487" spans="1:15" ht="12.75" customHeight="1" x14ac:dyDescent="0.2">
      <c r="A12487" s="1"/>
      <c r="B12487" s="1"/>
      <c r="C12487" s="1"/>
      <c r="D12487" s="1"/>
      <c r="E12487" s="1"/>
      <c r="F12487" s="1"/>
      <c r="G12487" s="1"/>
      <c r="H12487" s="1"/>
      <c r="I12487" s="1"/>
      <c r="J12487" s="1"/>
      <c r="K12487" s="1"/>
      <c r="L12487" s="1"/>
      <c r="M12487" s="1"/>
      <c r="N12487" s="1"/>
      <c r="O12487" s="4"/>
    </row>
    <row r="12488" spans="1:15" ht="12.75" customHeight="1" x14ac:dyDescent="0.2">
      <c r="A12488" s="1"/>
      <c r="B12488" s="1"/>
      <c r="C12488" s="1"/>
      <c r="D12488" s="1"/>
      <c r="E12488" s="1"/>
      <c r="F12488" s="1"/>
      <c r="G12488" s="1"/>
      <c r="H12488" s="1"/>
      <c r="I12488" s="1"/>
      <c r="J12488" s="1"/>
      <c r="K12488" s="1"/>
      <c r="L12488" s="1"/>
      <c r="M12488" s="1"/>
      <c r="N12488" s="1"/>
      <c r="O12488" s="4"/>
    </row>
    <row r="12489" spans="1:15" ht="12.75" customHeight="1" x14ac:dyDescent="0.2">
      <c r="A12489" s="1"/>
      <c r="B12489" s="1"/>
      <c r="C12489" s="1"/>
      <c r="D12489" s="1"/>
      <c r="E12489" s="1"/>
      <c r="F12489" s="1"/>
      <c r="G12489" s="1"/>
      <c r="H12489" s="1"/>
      <c r="I12489" s="1"/>
      <c r="J12489" s="1"/>
      <c r="K12489" s="1"/>
      <c r="L12489" s="1"/>
      <c r="M12489" s="1"/>
      <c r="N12489" s="1"/>
      <c r="O12489" s="4"/>
    </row>
    <row r="12490" spans="1:15" ht="12.75" customHeight="1" x14ac:dyDescent="0.2">
      <c r="A12490" s="1"/>
      <c r="B12490" s="1"/>
      <c r="C12490" s="1"/>
      <c r="D12490" s="1"/>
      <c r="E12490" s="1"/>
      <c r="F12490" s="1"/>
      <c r="G12490" s="1"/>
      <c r="H12490" s="1"/>
      <c r="I12490" s="1"/>
      <c r="J12490" s="1"/>
      <c r="K12490" s="1"/>
      <c r="L12490" s="1"/>
      <c r="M12490" s="1"/>
      <c r="N12490" s="1"/>
      <c r="O12490" s="4"/>
    </row>
    <row r="12491" spans="1:15" ht="12.75" customHeight="1" x14ac:dyDescent="0.2">
      <c r="A12491" s="1"/>
      <c r="B12491" s="1"/>
      <c r="C12491" s="1"/>
      <c r="D12491" s="1"/>
      <c r="E12491" s="1"/>
      <c r="F12491" s="1"/>
      <c r="G12491" s="1"/>
      <c r="H12491" s="1"/>
      <c r="I12491" s="1"/>
      <c r="J12491" s="1"/>
      <c r="K12491" s="1"/>
      <c r="L12491" s="1"/>
      <c r="M12491" s="1"/>
      <c r="N12491" s="1"/>
      <c r="O12491" s="4"/>
    </row>
    <row r="12492" spans="1:15" ht="12.75" customHeight="1" x14ac:dyDescent="0.2">
      <c r="A12492" s="1"/>
      <c r="B12492" s="1"/>
      <c r="C12492" s="1"/>
      <c r="D12492" s="1"/>
      <c r="E12492" s="1"/>
      <c r="F12492" s="1"/>
      <c r="G12492" s="1"/>
      <c r="H12492" s="1"/>
      <c r="I12492" s="1"/>
      <c r="J12492" s="1"/>
      <c r="K12492" s="1"/>
      <c r="L12492" s="1"/>
      <c r="M12492" s="1"/>
      <c r="N12492" s="1"/>
      <c r="O12492" s="4"/>
    </row>
    <row r="12493" spans="1:15" ht="12.75" customHeight="1" x14ac:dyDescent="0.2">
      <c r="A12493" s="1"/>
      <c r="B12493" s="1"/>
      <c r="C12493" s="1"/>
      <c r="D12493" s="1"/>
      <c r="E12493" s="1"/>
      <c r="F12493" s="1"/>
      <c r="G12493" s="1"/>
      <c r="H12493" s="1"/>
      <c r="I12493" s="1"/>
      <c r="J12493" s="1"/>
      <c r="K12493" s="1"/>
      <c r="L12493" s="1"/>
      <c r="M12493" s="1"/>
      <c r="N12493" s="1"/>
      <c r="O12493" s="4"/>
    </row>
    <row r="12494" spans="1:15" ht="12.75" customHeight="1" x14ac:dyDescent="0.2">
      <c r="A12494" s="1"/>
      <c r="B12494" s="1"/>
      <c r="C12494" s="1"/>
      <c r="D12494" s="1"/>
      <c r="E12494" s="1"/>
      <c r="F12494" s="1"/>
      <c r="G12494" s="1"/>
      <c r="H12494" s="1"/>
      <c r="I12494" s="1"/>
      <c r="J12494" s="1"/>
      <c r="K12494" s="1"/>
      <c r="L12494" s="1"/>
      <c r="M12494" s="1"/>
      <c r="N12494" s="1"/>
      <c r="O12494" s="4"/>
    </row>
    <row r="12495" spans="1:15" ht="12.75" customHeight="1" x14ac:dyDescent="0.2">
      <c r="A12495" s="1"/>
      <c r="B12495" s="1"/>
      <c r="C12495" s="1"/>
      <c r="D12495" s="1"/>
      <c r="E12495" s="1"/>
      <c r="F12495" s="1"/>
      <c r="G12495" s="1"/>
      <c r="H12495" s="1"/>
      <c r="I12495" s="1"/>
      <c r="J12495" s="1"/>
      <c r="K12495" s="1"/>
      <c r="L12495" s="1"/>
      <c r="M12495" s="1"/>
      <c r="N12495" s="1"/>
      <c r="O12495" s="4"/>
    </row>
    <row r="12496" spans="1:15" ht="12.75" customHeight="1" x14ac:dyDescent="0.2">
      <c r="A12496" s="1"/>
      <c r="B12496" s="1"/>
      <c r="C12496" s="1"/>
      <c r="D12496" s="1"/>
      <c r="E12496" s="1"/>
      <c r="F12496" s="1"/>
      <c r="G12496" s="1"/>
      <c r="H12496" s="1"/>
      <c r="I12496" s="1"/>
      <c r="J12496" s="1"/>
      <c r="K12496" s="1"/>
      <c r="L12496" s="1"/>
      <c r="M12496" s="1"/>
      <c r="N12496" s="1"/>
      <c r="O12496" s="4"/>
    </row>
    <row r="12497" spans="1:15" ht="12.75" customHeight="1" x14ac:dyDescent="0.2">
      <c r="A12497" s="1"/>
      <c r="B12497" s="1"/>
      <c r="C12497" s="1"/>
      <c r="D12497" s="1"/>
      <c r="E12497" s="1"/>
      <c r="F12497" s="1"/>
      <c r="G12497" s="1"/>
      <c r="H12497" s="1"/>
      <c r="I12497" s="1"/>
      <c r="J12497" s="1"/>
      <c r="K12497" s="1"/>
      <c r="L12497" s="1"/>
      <c r="M12497" s="1"/>
      <c r="N12497" s="1"/>
      <c r="O12497" s="4"/>
    </row>
    <row r="12498" spans="1:15" ht="12.75" customHeight="1" x14ac:dyDescent="0.2">
      <c r="A12498" s="1"/>
      <c r="B12498" s="1"/>
      <c r="C12498" s="1"/>
      <c r="D12498" s="1"/>
      <c r="E12498" s="1"/>
      <c r="F12498" s="1"/>
      <c r="G12498" s="1"/>
      <c r="H12498" s="1"/>
      <c r="I12498" s="1"/>
      <c r="J12498" s="1"/>
      <c r="K12498" s="1"/>
      <c r="L12498" s="1"/>
      <c r="M12498" s="1"/>
      <c r="N12498" s="1"/>
      <c r="O12498" s="4"/>
    </row>
    <row r="12499" spans="1:15" ht="12.75" customHeight="1" x14ac:dyDescent="0.2">
      <c r="A12499" s="1"/>
      <c r="B12499" s="1"/>
      <c r="C12499" s="1"/>
      <c r="D12499" s="1"/>
      <c r="E12499" s="1"/>
      <c r="F12499" s="1"/>
      <c r="G12499" s="1"/>
      <c r="H12499" s="1"/>
      <c r="I12499" s="1"/>
      <c r="J12499" s="1"/>
      <c r="K12499" s="1"/>
      <c r="L12499" s="1"/>
      <c r="M12499" s="1"/>
      <c r="N12499" s="1"/>
      <c r="O12499" s="4"/>
    </row>
    <row r="12500" spans="1:15" ht="12.75" customHeight="1" x14ac:dyDescent="0.2">
      <c r="A12500" s="1"/>
      <c r="B12500" s="1"/>
      <c r="C12500" s="1"/>
      <c r="D12500" s="1"/>
      <c r="E12500" s="1"/>
      <c r="F12500" s="1"/>
      <c r="G12500" s="1"/>
      <c r="H12500" s="1"/>
      <c r="I12500" s="1"/>
      <c r="J12500" s="1"/>
      <c r="K12500" s="1"/>
      <c r="L12500" s="1"/>
      <c r="M12500" s="1"/>
      <c r="N12500" s="1"/>
      <c r="O12500" s="4"/>
    </row>
    <row r="12501" spans="1:15" ht="12.75" customHeight="1" x14ac:dyDescent="0.2">
      <c r="A12501" s="1"/>
      <c r="B12501" s="1"/>
      <c r="C12501" s="1"/>
      <c r="D12501" s="1"/>
      <c r="E12501" s="1"/>
      <c r="F12501" s="1"/>
      <c r="G12501" s="1"/>
      <c r="H12501" s="1"/>
      <c r="I12501" s="1"/>
      <c r="J12501" s="1"/>
      <c r="K12501" s="1"/>
      <c r="L12501" s="1"/>
      <c r="M12501" s="1"/>
      <c r="N12501" s="1"/>
      <c r="O12501" s="4"/>
    </row>
    <row r="12502" spans="1:15" ht="12.75" customHeight="1" x14ac:dyDescent="0.2">
      <c r="A12502" s="1"/>
      <c r="B12502" s="1"/>
      <c r="C12502" s="1"/>
      <c r="D12502" s="1"/>
      <c r="E12502" s="1"/>
      <c r="F12502" s="1"/>
      <c r="G12502" s="1"/>
      <c r="H12502" s="1"/>
      <c r="I12502" s="1"/>
      <c r="J12502" s="1"/>
      <c r="K12502" s="1"/>
      <c r="L12502" s="1"/>
      <c r="M12502" s="1"/>
      <c r="N12502" s="1"/>
      <c r="O12502" s="4"/>
    </row>
    <row r="12503" spans="1:15" ht="12.75" customHeight="1" x14ac:dyDescent="0.2">
      <c r="A12503" s="1"/>
      <c r="B12503" s="1"/>
      <c r="C12503" s="1"/>
      <c r="D12503" s="1"/>
      <c r="E12503" s="1"/>
      <c r="F12503" s="1"/>
      <c r="G12503" s="1"/>
      <c r="H12503" s="1"/>
      <c r="I12503" s="1"/>
      <c r="J12503" s="1"/>
      <c r="K12503" s="1"/>
      <c r="L12503" s="1"/>
      <c r="M12503" s="1"/>
      <c r="N12503" s="1"/>
      <c r="O12503" s="4"/>
    </row>
    <row r="12504" spans="1:15" ht="12.75" customHeight="1" x14ac:dyDescent="0.2">
      <c r="A12504" s="1"/>
      <c r="B12504" s="1"/>
      <c r="C12504" s="1"/>
      <c r="D12504" s="1"/>
      <c r="E12504" s="1"/>
      <c r="F12504" s="1"/>
      <c r="G12504" s="1"/>
      <c r="H12504" s="1"/>
      <c r="I12504" s="1"/>
      <c r="J12504" s="1"/>
      <c r="K12504" s="1"/>
      <c r="L12504" s="1"/>
      <c r="M12504" s="1"/>
      <c r="N12504" s="1"/>
      <c r="O12504" s="4"/>
    </row>
    <row r="12505" spans="1:15" ht="12.75" customHeight="1" x14ac:dyDescent="0.2">
      <c r="A12505" s="1"/>
      <c r="B12505" s="1"/>
      <c r="C12505" s="1"/>
      <c r="D12505" s="1"/>
      <c r="E12505" s="1"/>
      <c r="F12505" s="1"/>
      <c r="G12505" s="1"/>
      <c r="H12505" s="1"/>
      <c r="I12505" s="1"/>
      <c r="J12505" s="1"/>
      <c r="K12505" s="1"/>
      <c r="L12505" s="1"/>
      <c r="M12505" s="1"/>
      <c r="N12505" s="1"/>
      <c r="O12505" s="4"/>
    </row>
    <row r="12506" spans="1:15" ht="12.75" customHeight="1" x14ac:dyDescent="0.2">
      <c r="A12506" s="1"/>
      <c r="B12506" s="1"/>
      <c r="C12506" s="1"/>
      <c r="D12506" s="1"/>
      <c r="E12506" s="1"/>
      <c r="F12506" s="1"/>
      <c r="G12506" s="1"/>
      <c r="H12506" s="1"/>
      <c r="I12506" s="1"/>
      <c r="J12506" s="1"/>
      <c r="K12506" s="1"/>
      <c r="L12506" s="1"/>
      <c r="M12506" s="1"/>
      <c r="N12506" s="1"/>
      <c r="O12506" s="4"/>
    </row>
    <row r="12507" spans="1:15" ht="12.75" customHeight="1" x14ac:dyDescent="0.2">
      <c r="A12507" s="1"/>
      <c r="B12507" s="1"/>
      <c r="C12507" s="1"/>
      <c r="D12507" s="1"/>
      <c r="E12507" s="1"/>
      <c r="F12507" s="1"/>
      <c r="G12507" s="1"/>
      <c r="H12507" s="1"/>
      <c r="I12507" s="1"/>
      <c r="J12507" s="1"/>
      <c r="K12507" s="1"/>
      <c r="L12507" s="1"/>
      <c r="M12507" s="1"/>
      <c r="N12507" s="1"/>
      <c r="O12507" s="4"/>
    </row>
    <row r="12508" spans="1:15" ht="12.75" customHeight="1" x14ac:dyDescent="0.2">
      <c r="A12508" s="1"/>
      <c r="B12508" s="1"/>
      <c r="C12508" s="1"/>
      <c r="D12508" s="1"/>
      <c r="E12508" s="1"/>
      <c r="F12508" s="1"/>
      <c r="G12508" s="1"/>
      <c r="H12508" s="1"/>
      <c r="I12508" s="1"/>
      <c r="J12508" s="1"/>
      <c r="K12508" s="1"/>
      <c r="L12508" s="1"/>
      <c r="M12508" s="1"/>
      <c r="N12508" s="1"/>
      <c r="O12508" s="4"/>
    </row>
    <row r="12509" spans="1:15" ht="12.75" customHeight="1" x14ac:dyDescent="0.2">
      <c r="A12509" s="1"/>
      <c r="B12509" s="1"/>
      <c r="C12509" s="1"/>
      <c r="D12509" s="1"/>
      <c r="E12509" s="1"/>
      <c r="F12509" s="1"/>
      <c r="G12509" s="1"/>
      <c r="H12509" s="1"/>
      <c r="I12509" s="1"/>
      <c r="J12509" s="1"/>
      <c r="K12509" s="1"/>
      <c r="L12509" s="1"/>
      <c r="M12509" s="1"/>
      <c r="N12509" s="1"/>
      <c r="O12509" s="4"/>
    </row>
    <row r="12510" spans="1:15" ht="12.75" customHeight="1" x14ac:dyDescent="0.2">
      <c r="A12510" s="1"/>
      <c r="B12510" s="1"/>
      <c r="C12510" s="1"/>
      <c r="D12510" s="1"/>
      <c r="E12510" s="1"/>
      <c r="F12510" s="1"/>
      <c r="G12510" s="1"/>
      <c r="H12510" s="1"/>
      <c r="I12510" s="1"/>
      <c r="J12510" s="1"/>
      <c r="K12510" s="1"/>
      <c r="L12510" s="1"/>
      <c r="M12510" s="1"/>
      <c r="N12510" s="1"/>
      <c r="O12510" s="4"/>
    </row>
    <row r="12511" spans="1:15" ht="12.75" customHeight="1" x14ac:dyDescent="0.2">
      <c r="A12511" s="1"/>
      <c r="B12511" s="1"/>
      <c r="C12511" s="1"/>
      <c r="D12511" s="1"/>
      <c r="E12511" s="1"/>
      <c r="F12511" s="1"/>
      <c r="G12511" s="1"/>
      <c r="H12511" s="1"/>
      <c r="I12511" s="1"/>
      <c r="J12511" s="1"/>
      <c r="K12511" s="1"/>
      <c r="L12511" s="1"/>
      <c r="M12511" s="1"/>
      <c r="N12511" s="1"/>
      <c r="O12511" s="4"/>
    </row>
    <row r="12512" spans="1:15" ht="12.75" customHeight="1" x14ac:dyDescent="0.2">
      <c r="A12512" s="1"/>
      <c r="B12512" s="1"/>
      <c r="C12512" s="1"/>
      <c r="D12512" s="1"/>
      <c r="E12512" s="1"/>
      <c r="F12512" s="1"/>
      <c r="G12512" s="1"/>
      <c r="H12512" s="1"/>
      <c r="I12512" s="1"/>
      <c r="J12512" s="1"/>
      <c r="K12512" s="1"/>
      <c r="L12512" s="1"/>
      <c r="M12512" s="1"/>
      <c r="N12512" s="1"/>
      <c r="O12512" s="4"/>
    </row>
    <row r="12513" spans="1:15" ht="12.75" customHeight="1" x14ac:dyDescent="0.2">
      <c r="A12513" s="1"/>
      <c r="B12513" s="1"/>
      <c r="C12513" s="1"/>
      <c r="D12513" s="1"/>
      <c r="E12513" s="1"/>
      <c r="F12513" s="1"/>
      <c r="G12513" s="1"/>
      <c r="H12513" s="1"/>
      <c r="I12513" s="1"/>
      <c r="J12513" s="1"/>
      <c r="K12513" s="1"/>
      <c r="L12513" s="1"/>
      <c r="M12513" s="1"/>
      <c r="N12513" s="1"/>
      <c r="O12513" s="4"/>
    </row>
    <row r="12514" spans="1:15" ht="12.75" customHeight="1" x14ac:dyDescent="0.2">
      <c r="A12514" s="1"/>
      <c r="B12514" s="1"/>
      <c r="C12514" s="1"/>
      <c r="D12514" s="1"/>
      <c r="E12514" s="1"/>
      <c r="F12514" s="1"/>
      <c r="G12514" s="1"/>
      <c r="H12514" s="1"/>
      <c r="I12514" s="1"/>
      <c r="J12514" s="1"/>
      <c r="K12514" s="1"/>
      <c r="L12514" s="1"/>
      <c r="M12514" s="1"/>
      <c r="N12514" s="1"/>
      <c r="O12514" s="4"/>
    </row>
    <row r="12515" spans="1:15" ht="12.75" customHeight="1" x14ac:dyDescent="0.2">
      <c r="A12515" s="1"/>
      <c r="B12515" s="1"/>
      <c r="C12515" s="1"/>
      <c r="D12515" s="1"/>
      <c r="E12515" s="1"/>
      <c r="F12515" s="1"/>
      <c r="G12515" s="1"/>
      <c r="H12515" s="1"/>
      <c r="I12515" s="1"/>
      <c r="J12515" s="1"/>
      <c r="K12515" s="1"/>
      <c r="L12515" s="1"/>
      <c r="M12515" s="1"/>
      <c r="N12515" s="1"/>
      <c r="O12515" s="4"/>
    </row>
    <row r="12516" spans="1:15" ht="12.75" customHeight="1" x14ac:dyDescent="0.2">
      <c r="A12516" s="1"/>
      <c r="B12516" s="1"/>
      <c r="C12516" s="1"/>
      <c r="D12516" s="1"/>
      <c r="E12516" s="1"/>
      <c r="F12516" s="1"/>
      <c r="G12516" s="1"/>
      <c r="H12516" s="1"/>
      <c r="I12516" s="1"/>
      <c r="J12516" s="1"/>
      <c r="K12516" s="1"/>
      <c r="L12516" s="1"/>
      <c r="M12516" s="1"/>
      <c r="N12516" s="1"/>
      <c r="O12516" s="4"/>
    </row>
    <row r="12517" spans="1:15" ht="12.75" customHeight="1" x14ac:dyDescent="0.2">
      <c r="A12517" s="1"/>
      <c r="B12517" s="1"/>
      <c r="C12517" s="1"/>
      <c r="D12517" s="1"/>
      <c r="E12517" s="1"/>
      <c r="F12517" s="1"/>
      <c r="G12517" s="1"/>
      <c r="H12517" s="1"/>
      <c r="I12517" s="1"/>
      <c r="J12517" s="1"/>
      <c r="K12517" s="1"/>
      <c r="L12517" s="1"/>
      <c r="M12517" s="1"/>
      <c r="N12517" s="1"/>
      <c r="O12517" s="4"/>
    </row>
    <row r="12518" spans="1:15" ht="12.75" customHeight="1" x14ac:dyDescent="0.2">
      <c r="A12518" s="1"/>
      <c r="B12518" s="1"/>
      <c r="C12518" s="1"/>
      <c r="D12518" s="1"/>
      <c r="E12518" s="1"/>
      <c r="F12518" s="1"/>
      <c r="G12518" s="1"/>
      <c r="H12518" s="1"/>
      <c r="I12518" s="1"/>
      <c r="J12518" s="1"/>
      <c r="K12518" s="1"/>
      <c r="L12518" s="1"/>
      <c r="M12518" s="1"/>
      <c r="N12518" s="1"/>
      <c r="O12518" s="4"/>
    </row>
    <row r="12519" spans="1:15" ht="12.75" customHeight="1" x14ac:dyDescent="0.2">
      <c r="A12519" s="1"/>
      <c r="B12519" s="1"/>
      <c r="C12519" s="1"/>
      <c r="D12519" s="1"/>
      <c r="E12519" s="1"/>
      <c r="F12519" s="1"/>
      <c r="G12519" s="1"/>
      <c r="H12519" s="1"/>
      <c r="I12519" s="1"/>
      <c r="J12519" s="1"/>
      <c r="K12519" s="1"/>
      <c r="L12519" s="1"/>
      <c r="M12519" s="1"/>
      <c r="N12519" s="1"/>
      <c r="O12519" s="4"/>
    </row>
    <row r="12520" spans="1:15" ht="12.75" customHeight="1" x14ac:dyDescent="0.2">
      <c r="A12520" s="1"/>
      <c r="B12520" s="1"/>
      <c r="C12520" s="1"/>
      <c r="D12520" s="1"/>
      <c r="E12520" s="1"/>
      <c r="F12520" s="1"/>
      <c r="G12520" s="1"/>
      <c r="H12520" s="1"/>
      <c r="I12520" s="1"/>
      <c r="J12520" s="1"/>
      <c r="K12520" s="1"/>
      <c r="L12520" s="1"/>
      <c r="M12520" s="1"/>
      <c r="N12520" s="1"/>
      <c r="O12520" s="4"/>
    </row>
    <row r="12521" spans="1:15" ht="12.75" customHeight="1" x14ac:dyDescent="0.2">
      <c r="A12521" s="1"/>
      <c r="B12521" s="1"/>
      <c r="C12521" s="1"/>
      <c r="D12521" s="1"/>
      <c r="E12521" s="1"/>
      <c r="F12521" s="1"/>
      <c r="G12521" s="1"/>
      <c r="H12521" s="1"/>
      <c r="I12521" s="1"/>
      <c r="J12521" s="1"/>
      <c r="K12521" s="1"/>
      <c r="L12521" s="1"/>
      <c r="M12521" s="1"/>
      <c r="N12521" s="1"/>
      <c r="O12521" s="4"/>
    </row>
    <row r="12522" spans="1:15" ht="12.75" customHeight="1" x14ac:dyDescent="0.2">
      <c r="A12522" s="1"/>
      <c r="B12522" s="1"/>
      <c r="C12522" s="1"/>
      <c r="D12522" s="1"/>
      <c r="E12522" s="1"/>
      <c r="F12522" s="1"/>
      <c r="G12522" s="1"/>
      <c r="H12522" s="1"/>
      <c r="I12522" s="1"/>
      <c r="J12522" s="1"/>
      <c r="K12522" s="1"/>
      <c r="L12522" s="1"/>
      <c r="M12522" s="1"/>
      <c r="N12522" s="1"/>
      <c r="O12522" s="4"/>
    </row>
    <row r="12523" spans="1:15" ht="12.75" customHeight="1" x14ac:dyDescent="0.2">
      <c r="A12523" s="1"/>
      <c r="B12523" s="1"/>
      <c r="C12523" s="1"/>
      <c r="D12523" s="1"/>
      <c r="E12523" s="1"/>
      <c r="F12523" s="1"/>
      <c r="G12523" s="1"/>
      <c r="H12523" s="1"/>
      <c r="I12523" s="1"/>
      <c r="J12523" s="1"/>
      <c r="K12523" s="1"/>
      <c r="L12523" s="1"/>
      <c r="M12523" s="1"/>
      <c r="N12523" s="1"/>
      <c r="O12523" s="4"/>
    </row>
    <row r="12524" spans="1:15" ht="12.75" customHeight="1" x14ac:dyDescent="0.2">
      <c r="A12524" s="1"/>
      <c r="B12524" s="1"/>
      <c r="C12524" s="1"/>
      <c r="D12524" s="1"/>
      <c r="E12524" s="1"/>
      <c r="F12524" s="1"/>
      <c r="G12524" s="1"/>
      <c r="H12524" s="1"/>
      <c r="I12524" s="1"/>
      <c r="J12524" s="1"/>
      <c r="K12524" s="1"/>
      <c r="L12524" s="1"/>
      <c r="M12524" s="1"/>
      <c r="N12524" s="1"/>
      <c r="O12524" s="4"/>
    </row>
    <row r="12525" spans="1:15" ht="12.75" customHeight="1" x14ac:dyDescent="0.2">
      <c r="A12525" s="1"/>
      <c r="B12525" s="1"/>
      <c r="C12525" s="1"/>
      <c r="D12525" s="1"/>
      <c r="E12525" s="1"/>
      <c r="F12525" s="1"/>
      <c r="G12525" s="1"/>
      <c r="H12525" s="1"/>
      <c r="I12525" s="1"/>
      <c r="J12525" s="1"/>
      <c r="K12525" s="1"/>
      <c r="L12525" s="1"/>
      <c r="M12525" s="1"/>
      <c r="N12525" s="1"/>
      <c r="O12525" s="4"/>
    </row>
    <row r="12526" spans="1:15" ht="12.75" customHeight="1" x14ac:dyDescent="0.2">
      <c r="A12526" s="1"/>
      <c r="B12526" s="1"/>
      <c r="C12526" s="1"/>
      <c r="D12526" s="1"/>
      <c r="E12526" s="1"/>
      <c r="F12526" s="1"/>
      <c r="G12526" s="1"/>
      <c r="H12526" s="1"/>
      <c r="I12526" s="1"/>
      <c r="J12526" s="1"/>
      <c r="K12526" s="1"/>
      <c r="L12526" s="1"/>
      <c r="M12526" s="1"/>
      <c r="N12526" s="1"/>
      <c r="O12526" s="4"/>
    </row>
    <row r="12527" spans="1:15" ht="12.75" customHeight="1" x14ac:dyDescent="0.2">
      <c r="A12527" s="1"/>
      <c r="B12527" s="1"/>
      <c r="C12527" s="1"/>
      <c r="D12527" s="1"/>
      <c r="E12527" s="1"/>
      <c r="F12527" s="1"/>
      <c r="G12527" s="1"/>
      <c r="H12527" s="1"/>
      <c r="I12527" s="1"/>
      <c r="J12527" s="1"/>
      <c r="K12527" s="1"/>
      <c r="L12527" s="1"/>
      <c r="M12527" s="1"/>
      <c r="N12527" s="1"/>
      <c r="O12527" s="4"/>
    </row>
    <row r="12528" spans="1:15" ht="12.75" customHeight="1" x14ac:dyDescent="0.2">
      <c r="A12528" s="1"/>
      <c r="B12528" s="1"/>
      <c r="C12528" s="1"/>
      <c r="D12528" s="1"/>
      <c r="E12528" s="1"/>
      <c r="F12528" s="1"/>
      <c r="G12528" s="1"/>
      <c r="H12528" s="1"/>
      <c r="I12528" s="1"/>
      <c r="J12528" s="1"/>
      <c r="K12528" s="1"/>
      <c r="L12528" s="1"/>
      <c r="M12528" s="1"/>
      <c r="N12528" s="1"/>
      <c r="O12528" s="4"/>
    </row>
    <row r="12529" spans="1:15" ht="12.75" customHeight="1" x14ac:dyDescent="0.2">
      <c r="A12529" s="1"/>
      <c r="B12529" s="1"/>
      <c r="C12529" s="1"/>
      <c r="D12529" s="1"/>
      <c r="E12529" s="1"/>
      <c r="F12529" s="1"/>
      <c r="G12529" s="1"/>
      <c r="H12529" s="1"/>
      <c r="I12529" s="1"/>
      <c r="J12529" s="1"/>
      <c r="K12529" s="1"/>
      <c r="L12529" s="1"/>
      <c r="M12529" s="1"/>
      <c r="N12529" s="1"/>
      <c r="O12529" s="4"/>
    </row>
    <row r="12530" spans="1:15" ht="12.75" customHeight="1" x14ac:dyDescent="0.2">
      <c r="A12530" s="1"/>
      <c r="B12530" s="1"/>
      <c r="C12530" s="1"/>
      <c r="D12530" s="1"/>
      <c r="E12530" s="1"/>
      <c r="F12530" s="1"/>
      <c r="G12530" s="1"/>
      <c r="H12530" s="1"/>
      <c r="I12530" s="1"/>
      <c r="J12530" s="1"/>
      <c r="K12530" s="1"/>
      <c r="L12530" s="1"/>
      <c r="M12530" s="1"/>
      <c r="N12530" s="1"/>
      <c r="O12530" s="4"/>
    </row>
    <row r="12531" spans="1:15" ht="12.75" customHeight="1" x14ac:dyDescent="0.2">
      <c r="A12531" s="1"/>
      <c r="B12531" s="1"/>
      <c r="C12531" s="1"/>
      <c r="D12531" s="1"/>
      <c r="E12531" s="1"/>
      <c r="F12531" s="1"/>
      <c r="G12531" s="1"/>
      <c r="H12531" s="1"/>
      <c r="I12531" s="1"/>
      <c r="J12531" s="1"/>
      <c r="K12531" s="1"/>
      <c r="L12531" s="1"/>
      <c r="M12531" s="1"/>
      <c r="N12531" s="1"/>
      <c r="O12531" s="4"/>
    </row>
    <row r="12532" spans="1:15" ht="12.75" customHeight="1" x14ac:dyDescent="0.2">
      <c r="A12532" s="1"/>
      <c r="B12532" s="1"/>
      <c r="C12532" s="1"/>
      <c r="D12532" s="1"/>
      <c r="E12532" s="1"/>
      <c r="F12532" s="1"/>
      <c r="G12532" s="1"/>
      <c r="H12532" s="1"/>
      <c r="I12532" s="1"/>
      <c r="J12532" s="1"/>
      <c r="K12532" s="1"/>
      <c r="L12532" s="1"/>
      <c r="M12532" s="1"/>
      <c r="N12532" s="1"/>
      <c r="O12532" s="4"/>
    </row>
    <row r="12533" spans="1:15" ht="12.75" customHeight="1" x14ac:dyDescent="0.2">
      <c r="A12533" s="1"/>
      <c r="B12533" s="1"/>
      <c r="C12533" s="1"/>
      <c r="D12533" s="1"/>
      <c r="E12533" s="1"/>
      <c r="F12533" s="1"/>
      <c r="G12533" s="1"/>
      <c r="H12533" s="1"/>
      <c r="I12533" s="1"/>
      <c r="J12533" s="1"/>
      <c r="K12533" s="1"/>
      <c r="L12533" s="1"/>
      <c r="M12533" s="1"/>
      <c r="N12533" s="1"/>
      <c r="O12533" s="4"/>
    </row>
    <row r="12534" spans="1:15" ht="12.75" customHeight="1" x14ac:dyDescent="0.2">
      <c r="A12534" s="1"/>
      <c r="B12534" s="1"/>
      <c r="C12534" s="1"/>
      <c r="D12534" s="1"/>
      <c r="E12534" s="1"/>
      <c r="F12534" s="1"/>
      <c r="G12534" s="1"/>
      <c r="H12534" s="1"/>
      <c r="I12534" s="1"/>
      <c r="J12534" s="1"/>
      <c r="K12534" s="1"/>
      <c r="L12534" s="1"/>
      <c r="M12534" s="1"/>
      <c r="N12534" s="1"/>
      <c r="O12534" s="4"/>
    </row>
    <row r="12535" spans="1:15" ht="12.75" customHeight="1" x14ac:dyDescent="0.2">
      <c r="A12535" s="1"/>
      <c r="B12535" s="1"/>
      <c r="C12535" s="1"/>
      <c r="D12535" s="1"/>
      <c r="E12535" s="1"/>
      <c r="F12535" s="1"/>
      <c r="G12535" s="1"/>
      <c r="H12535" s="1"/>
      <c r="I12535" s="1"/>
      <c r="J12535" s="1"/>
      <c r="K12535" s="1"/>
      <c r="L12535" s="1"/>
      <c r="M12535" s="1"/>
      <c r="N12535" s="1"/>
      <c r="O12535" s="4"/>
    </row>
    <row r="12536" spans="1:15" ht="12.75" customHeight="1" x14ac:dyDescent="0.2">
      <c r="A12536" s="1"/>
      <c r="B12536" s="1"/>
      <c r="C12536" s="1"/>
      <c r="D12536" s="1"/>
      <c r="E12536" s="1"/>
      <c r="F12536" s="1"/>
      <c r="G12536" s="1"/>
      <c r="H12536" s="1"/>
      <c r="I12536" s="1"/>
      <c r="J12536" s="1"/>
      <c r="K12536" s="1"/>
      <c r="L12536" s="1"/>
      <c r="M12536" s="1"/>
      <c r="N12536" s="1"/>
      <c r="O12536" s="4"/>
    </row>
    <row r="12537" spans="1:15" ht="12.75" customHeight="1" x14ac:dyDescent="0.2">
      <c r="A12537" s="1"/>
      <c r="B12537" s="1"/>
      <c r="C12537" s="1"/>
      <c r="D12537" s="1"/>
      <c r="E12537" s="1"/>
      <c r="F12537" s="1"/>
      <c r="G12537" s="1"/>
      <c r="H12537" s="1"/>
      <c r="I12537" s="1"/>
      <c r="J12537" s="1"/>
      <c r="K12537" s="1"/>
      <c r="L12537" s="1"/>
      <c r="M12537" s="1"/>
      <c r="N12537" s="1"/>
      <c r="O12537" s="4"/>
    </row>
    <row r="12538" spans="1:15" ht="12.75" customHeight="1" x14ac:dyDescent="0.2">
      <c r="A12538" s="1"/>
      <c r="B12538" s="1"/>
      <c r="C12538" s="1"/>
      <c r="D12538" s="1"/>
      <c r="E12538" s="1"/>
      <c r="F12538" s="1"/>
      <c r="G12538" s="1"/>
      <c r="H12538" s="1"/>
      <c r="I12538" s="1"/>
      <c r="J12538" s="1"/>
      <c r="K12538" s="1"/>
      <c r="L12538" s="1"/>
      <c r="M12538" s="1"/>
      <c r="N12538" s="1"/>
      <c r="O12538" s="4"/>
    </row>
    <row r="12539" spans="1:15" ht="12.75" customHeight="1" x14ac:dyDescent="0.2">
      <c r="A12539" s="1"/>
      <c r="B12539" s="1"/>
      <c r="C12539" s="1"/>
      <c r="D12539" s="1"/>
      <c r="E12539" s="1"/>
      <c r="F12539" s="1"/>
      <c r="G12539" s="1"/>
      <c r="H12539" s="1"/>
      <c r="I12539" s="1"/>
      <c r="J12539" s="1"/>
      <c r="K12539" s="1"/>
      <c r="L12539" s="1"/>
      <c r="M12539" s="1"/>
      <c r="N12539" s="1"/>
      <c r="O12539" s="4"/>
    </row>
    <row r="12540" spans="1:15" ht="12.75" customHeight="1" x14ac:dyDescent="0.2">
      <c r="A12540" s="1"/>
      <c r="B12540" s="1"/>
      <c r="C12540" s="1"/>
      <c r="D12540" s="1"/>
      <c r="E12540" s="1"/>
      <c r="F12540" s="1"/>
      <c r="G12540" s="1"/>
      <c r="H12540" s="1"/>
      <c r="I12540" s="1"/>
      <c r="J12540" s="1"/>
      <c r="K12540" s="1"/>
      <c r="L12540" s="1"/>
      <c r="M12540" s="1"/>
      <c r="N12540" s="1"/>
      <c r="O12540" s="4"/>
    </row>
    <row r="12541" spans="1:15" ht="12.75" customHeight="1" x14ac:dyDescent="0.2">
      <c r="A12541" s="1"/>
      <c r="B12541" s="1"/>
      <c r="C12541" s="1"/>
      <c r="D12541" s="1"/>
      <c r="E12541" s="1"/>
      <c r="F12541" s="1"/>
      <c r="G12541" s="1"/>
      <c r="H12541" s="1"/>
      <c r="I12541" s="1"/>
      <c r="J12541" s="1"/>
      <c r="K12541" s="1"/>
      <c r="L12541" s="1"/>
      <c r="M12541" s="1"/>
      <c r="N12541" s="1"/>
      <c r="O12541" s="4"/>
    </row>
    <row r="12542" spans="1:15" ht="12.75" customHeight="1" x14ac:dyDescent="0.2">
      <c r="A12542" s="1"/>
      <c r="B12542" s="1"/>
      <c r="C12542" s="1"/>
      <c r="D12542" s="1"/>
      <c r="E12542" s="1"/>
      <c r="F12542" s="1"/>
      <c r="G12542" s="1"/>
      <c r="H12542" s="1"/>
      <c r="I12542" s="1"/>
      <c r="J12542" s="1"/>
      <c r="K12542" s="1"/>
      <c r="L12542" s="1"/>
      <c r="M12542" s="1"/>
      <c r="N12542" s="1"/>
      <c r="O12542" s="4"/>
    </row>
    <row r="12543" spans="1:15" ht="12.75" customHeight="1" x14ac:dyDescent="0.2">
      <c r="A12543" s="1"/>
      <c r="B12543" s="1"/>
      <c r="C12543" s="1"/>
      <c r="D12543" s="1"/>
      <c r="E12543" s="1"/>
      <c r="F12543" s="1"/>
      <c r="G12543" s="1"/>
      <c r="H12543" s="1"/>
      <c r="I12543" s="1"/>
      <c r="J12543" s="1"/>
      <c r="K12543" s="1"/>
      <c r="L12543" s="1"/>
      <c r="M12543" s="1"/>
      <c r="N12543" s="1"/>
      <c r="O12543" s="4"/>
    </row>
    <row r="12544" spans="1:15" ht="12.75" customHeight="1" x14ac:dyDescent="0.2">
      <c r="A12544" s="1"/>
      <c r="B12544" s="1"/>
      <c r="C12544" s="1"/>
      <c r="D12544" s="1"/>
      <c r="E12544" s="1"/>
      <c r="F12544" s="1"/>
      <c r="G12544" s="1"/>
      <c r="H12544" s="1"/>
      <c r="I12544" s="1"/>
      <c r="J12544" s="1"/>
      <c r="K12544" s="1"/>
      <c r="L12544" s="1"/>
      <c r="M12544" s="1"/>
      <c r="N12544" s="1"/>
      <c r="O12544" s="4"/>
    </row>
    <row r="12545" spans="1:15" ht="12.75" customHeight="1" x14ac:dyDescent="0.2">
      <c r="A12545" s="1"/>
      <c r="B12545" s="1"/>
      <c r="C12545" s="1"/>
      <c r="D12545" s="1"/>
      <c r="E12545" s="1"/>
      <c r="F12545" s="1"/>
      <c r="G12545" s="1"/>
      <c r="H12545" s="1"/>
      <c r="I12545" s="1"/>
      <c r="J12545" s="1"/>
      <c r="K12545" s="1"/>
      <c r="L12545" s="1"/>
      <c r="M12545" s="1"/>
      <c r="N12545" s="1"/>
      <c r="O12545" s="4"/>
    </row>
    <row r="12546" spans="1:15" ht="12.75" customHeight="1" x14ac:dyDescent="0.2">
      <c r="A12546" s="1"/>
      <c r="B12546" s="1"/>
      <c r="C12546" s="1"/>
      <c r="D12546" s="1"/>
      <c r="E12546" s="1"/>
      <c r="F12546" s="1"/>
      <c r="G12546" s="1"/>
      <c r="H12546" s="1"/>
      <c r="I12546" s="1"/>
      <c r="J12546" s="1"/>
      <c r="K12546" s="1"/>
      <c r="L12546" s="1"/>
      <c r="M12546" s="1"/>
      <c r="N12546" s="1"/>
      <c r="O12546" s="4"/>
    </row>
    <row r="12547" spans="1:15" ht="12.75" customHeight="1" x14ac:dyDescent="0.2">
      <c r="A12547" s="1"/>
      <c r="B12547" s="1"/>
      <c r="C12547" s="1"/>
      <c r="D12547" s="1"/>
      <c r="E12547" s="1"/>
      <c r="F12547" s="1"/>
      <c r="G12547" s="1"/>
      <c r="H12547" s="1"/>
      <c r="I12547" s="1"/>
      <c r="J12547" s="1"/>
      <c r="K12547" s="1"/>
      <c r="L12547" s="1"/>
      <c r="M12547" s="1"/>
      <c r="N12547" s="1"/>
      <c r="O12547" s="4"/>
    </row>
    <row r="12548" spans="1:15" ht="12.75" customHeight="1" x14ac:dyDescent="0.2">
      <c r="A12548" s="1"/>
      <c r="B12548" s="1"/>
      <c r="C12548" s="1"/>
      <c r="D12548" s="1"/>
      <c r="E12548" s="1"/>
      <c r="F12548" s="1"/>
      <c r="G12548" s="1"/>
      <c r="H12548" s="1"/>
      <c r="I12548" s="1"/>
      <c r="J12548" s="1"/>
      <c r="K12548" s="1"/>
      <c r="L12548" s="1"/>
      <c r="M12548" s="1"/>
      <c r="N12548" s="1"/>
      <c r="O12548" s="4"/>
    </row>
    <row r="12549" spans="1:15" ht="12.75" customHeight="1" x14ac:dyDescent="0.2">
      <c r="A12549" s="1"/>
      <c r="B12549" s="1"/>
      <c r="C12549" s="1"/>
      <c r="D12549" s="1"/>
      <c r="E12549" s="1"/>
      <c r="F12549" s="1"/>
      <c r="G12549" s="1"/>
      <c r="H12549" s="1"/>
      <c r="I12549" s="1"/>
      <c r="J12549" s="1"/>
      <c r="K12549" s="1"/>
      <c r="L12549" s="1"/>
      <c r="M12549" s="1"/>
      <c r="N12549" s="1"/>
      <c r="O12549" s="4"/>
    </row>
    <row r="12550" spans="1:15" ht="12.75" customHeight="1" x14ac:dyDescent="0.2">
      <c r="A12550" s="1"/>
      <c r="B12550" s="1"/>
      <c r="C12550" s="1"/>
      <c r="D12550" s="1"/>
      <c r="E12550" s="1"/>
      <c r="F12550" s="1"/>
      <c r="G12550" s="1"/>
      <c r="H12550" s="1"/>
      <c r="I12550" s="1"/>
      <c r="J12550" s="1"/>
      <c r="K12550" s="1"/>
      <c r="L12550" s="1"/>
      <c r="M12550" s="1"/>
      <c r="N12550" s="1"/>
      <c r="O12550" s="4"/>
    </row>
    <row r="12551" spans="1:15" ht="12.75" customHeight="1" x14ac:dyDescent="0.2">
      <c r="A12551" s="1"/>
      <c r="B12551" s="1"/>
      <c r="C12551" s="1"/>
      <c r="D12551" s="1"/>
      <c r="E12551" s="1"/>
      <c r="F12551" s="1"/>
      <c r="G12551" s="1"/>
      <c r="H12551" s="1"/>
      <c r="I12551" s="1"/>
      <c r="J12551" s="1"/>
      <c r="K12551" s="1"/>
      <c r="L12551" s="1"/>
      <c r="M12551" s="1"/>
      <c r="N12551" s="1"/>
      <c r="O12551" s="4"/>
    </row>
    <row r="12552" spans="1:15" ht="12.75" customHeight="1" x14ac:dyDescent="0.2">
      <c r="A12552" s="1"/>
      <c r="B12552" s="1"/>
      <c r="C12552" s="1"/>
      <c r="D12552" s="1"/>
      <c r="E12552" s="1"/>
      <c r="F12552" s="1"/>
      <c r="G12552" s="1"/>
      <c r="H12552" s="1"/>
      <c r="I12552" s="1"/>
      <c r="J12552" s="1"/>
      <c r="K12552" s="1"/>
      <c r="L12552" s="1"/>
      <c r="M12552" s="1"/>
      <c r="N12552" s="1"/>
      <c r="O12552" s="4"/>
    </row>
    <row r="12553" spans="1:15" ht="12.75" customHeight="1" x14ac:dyDescent="0.2">
      <c r="A12553" s="1"/>
      <c r="B12553" s="1"/>
      <c r="C12553" s="1"/>
      <c r="D12553" s="1"/>
      <c r="E12553" s="1"/>
      <c r="F12553" s="1"/>
      <c r="G12553" s="1"/>
      <c r="H12553" s="1"/>
      <c r="I12553" s="1"/>
      <c r="J12553" s="1"/>
      <c r="K12553" s="1"/>
      <c r="L12553" s="1"/>
      <c r="M12553" s="1"/>
      <c r="N12553" s="1"/>
      <c r="O12553" s="4"/>
    </row>
    <row r="12554" spans="1:15" ht="12.75" customHeight="1" x14ac:dyDescent="0.2">
      <c r="A12554" s="1"/>
      <c r="B12554" s="1"/>
      <c r="C12554" s="1"/>
      <c r="D12554" s="1"/>
      <c r="E12554" s="1"/>
      <c r="F12554" s="1"/>
      <c r="G12554" s="1"/>
      <c r="H12554" s="1"/>
      <c r="I12554" s="1"/>
      <c r="J12554" s="1"/>
      <c r="K12554" s="1"/>
      <c r="L12554" s="1"/>
      <c r="M12554" s="1"/>
      <c r="N12554" s="1"/>
      <c r="O12554" s="4"/>
    </row>
    <row r="12555" spans="1:15" ht="12.75" customHeight="1" x14ac:dyDescent="0.2">
      <c r="A12555" s="1"/>
      <c r="B12555" s="1"/>
      <c r="C12555" s="1"/>
      <c r="D12555" s="1"/>
      <c r="E12555" s="1"/>
      <c r="F12555" s="1"/>
      <c r="G12555" s="1"/>
      <c r="H12555" s="1"/>
      <c r="I12555" s="1"/>
      <c r="J12555" s="1"/>
      <c r="K12555" s="1"/>
      <c r="L12555" s="1"/>
      <c r="M12555" s="1"/>
      <c r="N12555" s="1"/>
      <c r="O12555" s="4"/>
    </row>
    <row r="12556" spans="1:15" ht="12.75" customHeight="1" x14ac:dyDescent="0.2">
      <c r="A12556" s="1"/>
      <c r="B12556" s="1"/>
      <c r="C12556" s="1"/>
      <c r="D12556" s="1"/>
      <c r="E12556" s="1"/>
      <c r="F12556" s="1"/>
      <c r="G12556" s="1"/>
      <c r="H12556" s="1"/>
      <c r="I12556" s="1"/>
      <c r="J12556" s="1"/>
      <c r="K12556" s="1"/>
      <c r="L12556" s="1"/>
      <c r="M12556" s="1"/>
      <c r="N12556" s="1"/>
      <c r="O12556" s="4"/>
    </row>
    <row r="12557" spans="1:15" ht="12.75" customHeight="1" x14ac:dyDescent="0.2">
      <c r="A12557" s="1"/>
      <c r="B12557" s="1"/>
      <c r="C12557" s="1"/>
      <c r="D12557" s="1"/>
      <c r="E12557" s="1"/>
      <c r="F12557" s="1"/>
      <c r="G12557" s="1"/>
      <c r="H12557" s="1"/>
      <c r="I12557" s="1"/>
      <c r="J12557" s="1"/>
      <c r="K12557" s="1"/>
      <c r="L12557" s="1"/>
      <c r="M12557" s="1"/>
      <c r="N12557" s="1"/>
      <c r="O12557" s="4"/>
    </row>
    <row r="12558" spans="1:15" ht="12.75" customHeight="1" x14ac:dyDescent="0.2">
      <c r="A12558" s="1"/>
      <c r="B12558" s="1"/>
      <c r="C12558" s="1"/>
      <c r="D12558" s="1"/>
      <c r="E12558" s="1"/>
      <c r="F12558" s="1"/>
      <c r="G12558" s="1"/>
      <c r="H12558" s="1"/>
      <c r="I12558" s="1"/>
      <c r="J12558" s="1"/>
      <c r="K12558" s="1"/>
      <c r="L12558" s="1"/>
      <c r="M12558" s="1"/>
      <c r="N12558" s="1"/>
      <c r="O12558" s="4"/>
    </row>
    <row r="12559" spans="1:15" ht="12.75" customHeight="1" x14ac:dyDescent="0.2">
      <c r="A12559" s="1"/>
      <c r="B12559" s="1"/>
      <c r="C12559" s="1"/>
      <c r="D12559" s="1"/>
      <c r="E12559" s="1"/>
      <c r="F12559" s="1"/>
      <c r="G12559" s="1"/>
      <c r="H12559" s="1"/>
      <c r="I12559" s="1"/>
      <c r="J12559" s="1"/>
      <c r="K12559" s="1"/>
      <c r="L12559" s="1"/>
      <c r="M12559" s="1"/>
      <c r="N12559" s="1"/>
      <c r="O12559" s="4"/>
    </row>
    <row r="12560" spans="1:15" ht="12.75" customHeight="1" x14ac:dyDescent="0.2">
      <c r="A12560" s="1"/>
      <c r="B12560" s="1"/>
      <c r="C12560" s="1"/>
      <c r="D12560" s="1"/>
      <c r="E12560" s="1"/>
      <c r="F12560" s="1"/>
      <c r="G12560" s="1"/>
      <c r="H12560" s="1"/>
      <c r="I12560" s="1"/>
      <c r="J12560" s="1"/>
      <c r="K12560" s="1"/>
      <c r="L12560" s="1"/>
      <c r="M12560" s="1"/>
      <c r="N12560" s="1"/>
      <c r="O12560" s="4"/>
    </row>
    <row r="12561" spans="1:15" ht="12.75" customHeight="1" x14ac:dyDescent="0.2">
      <c r="A12561" s="1"/>
      <c r="B12561" s="1"/>
      <c r="C12561" s="1"/>
      <c r="D12561" s="1"/>
      <c r="E12561" s="1"/>
      <c r="F12561" s="1"/>
      <c r="G12561" s="1"/>
      <c r="H12561" s="1"/>
      <c r="I12561" s="1"/>
      <c r="J12561" s="1"/>
      <c r="K12561" s="1"/>
      <c r="L12561" s="1"/>
      <c r="M12561" s="1"/>
      <c r="N12561" s="1"/>
      <c r="O12561" s="4"/>
    </row>
    <row r="12562" spans="1:15" ht="12.75" customHeight="1" x14ac:dyDescent="0.2">
      <c r="A12562" s="1"/>
      <c r="B12562" s="1"/>
      <c r="C12562" s="1"/>
      <c r="D12562" s="1"/>
      <c r="E12562" s="1"/>
      <c r="F12562" s="1"/>
      <c r="G12562" s="1"/>
      <c r="H12562" s="1"/>
      <c r="I12562" s="1"/>
      <c r="J12562" s="1"/>
      <c r="K12562" s="1"/>
      <c r="L12562" s="1"/>
      <c r="M12562" s="1"/>
      <c r="N12562" s="1"/>
      <c r="O12562" s="4"/>
    </row>
    <row r="12563" spans="1:15" ht="12.75" customHeight="1" x14ac:dyDescent="0.2">
      <c r="A12563" s="1"/>
      <c r="B12563" s="1"/>
      <c r="C12563" s="1"/>
      <c r="D12563" s="1"/>
      <c r="E12563" s="1"/>
      <c r="F12563" s="1"/>
      <c r="G12563" s="1"/>
      <c r="H12563" s="1"/>
      <c r="I12563" s="1"/>
      <c r="J12563" s="1"/>
      <c r="K12563" s="1"/>
      <c r="L12563" s="1"/>
      <c r="M12563" s="1"/>
      <c r="N12563" s="1"/>
      <c r="O12563" s="4"/>
    </row>
    <row r="12564" spans="1:15" ht="12.75" customHeight="1" x14ac:dyDescent="0.2">
      <c r="A12564" s="1"/>
      <c r="B12564" s="1"/>
      <c r="C12564" s="1"/>
      <c r="D12564" s="1"/>
      <c r="E12564" s="1"/>
      <c r="F12564" s="1"/>
      <c r="G12564" s="1"/>
      <c r="H12564" s="1"/>
      <c r="I12564" s="1"/>
      <c r="J12564" s="1"/>
      <c r="K12564" s="1"/>
      <c r="L12564" s="1"/>
      <c r="M12564" s="1"/>
      <c r="N12564" s="1"/>
      <c r="O12564" s="4"/>
    </row>
    <row r="12565" spans="1:15" ht="12.75" customHeight="1" x14ac:dyDescent="0.2">
      <c r="A12565" s="1"/>
      <c r="B12565" s="1"/>
      <c r="C12565" s="1"/>
      <c r="D12565" s="1"/>
      <c r="E12565" s="1"/>
      <c r="F12565" s="1"/>
      <c r="G12565" s="1"/>
      <c r="H12565" s="1"/>
      <c r="I12565" s="1"/>
      <c r="J12565" s="1"/>
      <c r="K12565" s="1"/>
      <c r="L12565" s="1"/>
      <c r="M12565" s="1"/>
      <c r="N12565" s="1"/>
      <c r="O12565" s="4"/>
    </row>
    <row r="12566" spans="1:15" ht="12.75" customHeight="1" x14ac:dyDescent="0.2">
      <c r="A12566" s="1"/>
      <c r="B12566" s="1"/>
      <c r="C12566" s="1"/>
      <c r="D12566" s="1"/>
      <c r="E12566" s="1"/>
      <c r="F12566" s="1"/>
      <c r="G12566" s="1"/>
      <c r="H12566" s="1"/>
      <c r="I12566" s="1"/>
      <c r="J12566" s="1"/>
      <c r="K12566" s="1"/>
      <c r="L12566" s="1"/>
      <c r="M12566" s="1"/>
      <c r="N12566" s="1"/>
      <c r="O12566" s="4"/>
    </row>
    <row r="12567" spans="1:15" ht="12.75" customHeight="1" x14ac:dyDescent="0.2">
      <c r="A12567" s="1"/>
      <c r="B12567" s="1"/>
      <c r="C12567" s="1"/>
      <c r="D12567" s="1"/>
      <c r="E12567" s="1"/>
      <c r="F12567" s="1"/>
      <c r="G12567" s="1"/>
      <c r="H12567" s="1"/>
      <c r="I12567" s="1"/>
      <c r="J12567" s="1"/>
      <c r="K12567" s="1"/>
      <c r="L12567" s="1"/>
      <c r="M12567" s="1"/>
      <c r="N12567" s="1"/>
      <c r="O12567" s="4"/>
    </row>
    <row r="12568" spans="1:15" ht="12.75" customHeight="1" x14ac:dyDescent="0.2">
      <c r="A12568" s="1"/>
      <c r="B12568" s="1"/>
      <c r="C12568" s="1"/>
      <c r="D12568" s="1"/>
      <c r="E12568" s="1"/>
      <c r="F12568" s="1"/>
      <c r="G12568" s="1"/>
      <c r="H12568" s="1"/>
      <c r="I12568" s="1"/>
      <c r="J12568" s="1"/>
      <c r="K12568" s="1"/>
      <c r="L12568" s="1"/>
      <c r="M12568" s="1"/>
      <c r="N12568" s="1"/>
      <c r="O12568" s="4"/>
    </row>
    <row r="12569" spans="1:15" ht="12.75" customHeight="1" x14ac:dyDescent="0.2">
      <c r="A12569" s="1"/>
      <c r="B12569" s="1"/>
      <c r="C12569" s="1"/>
      <c r="D12569" s="1"/>
      <c r="E12569" s="1"/>
      <c r="F12569" s="1"/>
      <c r="G12569" s="1"/>
      <c r="H12569" s="1"/>
      <c r="I12569" s="1"/>
      <c r="J12569" s="1"/>
      <c r="K12569" s="1"/>
      <c r="L12569" s="1"/>
      <c r="M12569" s="1"/>
      <c r="N12569" s="1"/>
      <c r="O12569" s="4"/>
    </row>
    <row r="12570" spans="1:15" ht="12.75" customHeight="1" x14ac:dyDescent="0.2">
      <c r="A12570" s="1"/>
      <c r="B12570" s="1"/>
      <c r="C12570" s="1"/>
      <c r="D12570" s="1"/>
      <c r="E12570" s="1"/>
      <c r="F12570" s="1"/>
      <c r="G12570" s="1"/>
      <c r="H12570" s="1"/>
      <c r="I12570" s="1"/>
      <c r="J12570" s="1"/>
      <c r="K12570" s="1"/>
      <c r="L12570" s="1"/>
      <c r="M12570" s="1"/>
      <c r="N12570" s="1"/>
      <c r="O12570" s="4"/>
    </row>
    <row r="12571" spans="1:15" ht="12.75" customHeight="1" x14ac:dyDescent="0.2">
      <c r="A12571" s="1"/>
      <c r="B12571" s="1"/>
      <c r="C12571" s="1"/>
      <c r="D12571" s="1"/>
      <c r="E12571" s="1"/>
      <c r="F12571" s="1"/>
      <c r="G12571" s="1"/>
      <c r="H12571" s="1"/>
      <c r="I12571" s="1"/>
      <c r="J12571" s="1"/>
      <c r="K12571" s="1"/>
      <c r="L12571" s="1"/>
      <c r="M12571" s="1"/>
      <c r="N12571" s="1"/>
      <c r="O12571" s="4"/>
    </row>
    <row r="12572" spans="1:15" ht="12.75" customHeight="1" x14ac:dyDescent="0.2">
      <c r="A12572" s="1"/>
      <c r="B12572" s="1"/>
      <c r="C12572" s="1"/>
      <c r="D12572" s="1"/>
      <c r="E12572" s="1"/>
      <c r="F12572" s="1"/>
      <c r="G12572" s="1"/>
      <c r="H12572" s="1"/>
      <c r="I12572" s="1"/>
      <c r="J12572" s="1"/>
      <c r="K12572" s="1"/>
      <c r="L12572" s="1"/>
      <c r="M12572" s="1"/>
      <c r="N12572" s="1"/>
      <c r="O12572" s="4"/>
    </row>
    <row r="12573" spans="1:15" ht="12.75" customHeight="1" x14ac:dyDescent="0.2">
      <c r="A12573" s="1"/>
      <c r="B12573" s="1"/>
      <c r="C12573" s="1"/>
      <c r="D12573" s="1"/>
      <c r="E12573" s="1"/>
      <c r="F12573" s="1"/>
      <c r="G12573" s="1"/>
      <c r="H12573" s="1"/>
      <c r="I12573" s="1"/>
      <c r="J12573" s="1"/>
      <c r="K12573" s="1"/>
      <c r="L12573" s="1"/>
      <c r="M12573" s="1"/>
      <c r="N12573" s="1"/>
      <c r="O12573" s="4"/>
    </row>
    <row r="12574" spans="1:15" ht="12.75" customHeight="1" x14ac:dyDescent="0.2">
      <c r="A12574" s="1"/>
      <c r="B12574" s="1"/>
      <c r="C12574" s="1"/>
      <c r="D12574" s="1"/>
      <c r="E12574" s="1"/>
      <c r="F12574" s="1"/>
      <c r="G12574" s="1"/>
      <c r="H12574" s="1"/>
      <c r="I12574" s="1"/>
      <c r="J12574" s="1"/>
      <c r="K12574" s="1"/>
      <c r="L12574" s="1"/>
      <c r="M12574" s="1"/>
      <c r="N12574" s="1"/>
      <c r="O12574" s="4"/>
    </row>
    <row r="12575" spans="1:15" ht="12.75" customHeight="1" x14ac:dyDescent="0.2">
      <c r="A12575" s="1"/>
      <c r="B12575" s="1"/>
      <c r="C12575" s="1"/>
      <c r="D12575" s="1"/>
      <c r="E12575" s="1"/>
      <c r="F12575" s="1"/>
      <c r="G12575" s="1"/>
      <c r="H12575" s="1"/>
      <c r="I12575" s="1"/>
      <c r="J12575" s="1"/>
      <c r="K12575" s="1"/>
      <c r="L12575" s="1"/>
      <c r="M12575" s="1"/>
      <c r="N12575" s="1"/>
      <c r="O12575" s="4"/>
    </row>
    <row r="12576" spans="1:15" ht="12.75" customHeight="1" x14ac:dyDescent="0.2">
      <c r="A12576" s="1"/>
      <c r="B12576" s="1"/>
      <c r="C12576" s="1"/>
      <c r="D12576" s="1"/>
      <c r="E12576" s="1"/>
      <c r="F12576" s="1"/>
      <c r="G12576" s="1"/>
      <c r="H12576" s="1"/>
      <c r="I12576" s="1"/>
      <c r="J12576" s="1"/>
      <c r="K12576" s="1"/>
      <c r="L12576" s="1"/>
      <c r="M12576" s="1"/>
      <c r="N12576" s="1"/>
      <c r="O12576" s="4"/>
    </row>
    <row r="12577" spans="1:15" ht="12.75" customHeight="1" x14ac:dyDescent="0.2">
      <c r="A12577" s="1"/>
      <c r="B12577" s="1"/>
      <c r="C12577" s="1"/>
      <c r="D12577" s="1"/>
      <c r="E12577" s="1"/>
      <c r="F12577" s="1"/>
      <c r="G12577" s="1"/>
      <c r="H12577" s="1"/>
      <c r="I12577" s="1"/>
      <c r="J12577" s="1"/>
      <c r="K12577" s="1"/>
      <c r="L12577" s="1"/>
      <c r="M12577" s="1"/>
      <c r="N12577" s="1"/>
      <c r="O12577" s="4"/>
    </row>
    <row r="12578" spans="1:15" ht="12.75" customHeight="1" x14ac:dyDescent="0.2">
      <c r="A12578" s="1"/>
      <c r="B12578" s="1"/>
      <c r="C12578" s="1"/>
      <c r="D12578" s="1"/>
      <c r="E12578" s="1"/>
      <c r="F12578" s="1"/>
      <c r="G12578" s="1"/>
      <c r="H12578" s="1"/>
      <c r="I12578" s="1"/>
      <c r="J12578" s="1"/>
      <c r="K12578" s="1"/>
      <c r="L12578" s="1"/>
      <c r="M12578" s="1"/>
      <c r="N12578" s="1"/>
      <c r="O12578" s="4"/>
    </row>
    <row r="12579" spans="1:15" ht="12.75" customHeight="1" x14ac:dyDescent="0.2">
      <c r="A12579" s="1"/>
      <c r="B12579" s="1"/>
      <c r="C12579" s="1"/>
      <c r="D12579" s="1"/>
      <c r="E12579" s="1"/>
      <c r="F12579" s="1"/>
      <c r="G12579" s="1"/>
      <c r="H12579" s="1"/>
      <c r="I12579" s="1"/>
      <c r="J12579" s="1"/>
      <c r="K12579" s="1"/>
      <c r="L12579" s="1"/>
      <c r="M12579" s="1"/>
      <c r="N12579" s="1"/>
      <c r="O12579" s="4"/>
    </row>
    <row r="12580" spans="1:15" ht="12.75" customHeight="1" x14ac:dyDescent="0.2">
      <c r="A12580" s="1"/>
      <c r="B12580" s="1"/>
      <c r="C12580" s="1"/>
      <c r="D12580" s="1"/>
      <c r="E12580" s="1"/>
      <c r="F12580" s="1"/>
      <c r="G12580" s="1"/>
      <c r="H12580" s="1"/>
      <c r="I12580" s="1"/>
      <c r="J12580" s="1"/>
      <c r="K12580" s="1"/>
      <c r="L12580" s="1"/>
      <c r="M12580" s="1"/>
      <c r="N12580" s="1"/>
      <c r="O12580" s="4"/>
    </row>
    <row r="12581" spans="1:15" ht="12.75" customHeight="1" x14ac:dyDescent="0.2">
      <c r="A12581" s="1"/>
      <c r="B12581" s="1"/>
      <c r="C12581" s="1"/>
      <c r="D12581" s="1"/>
      <c r="E12581" s="1"/>
      <c r="F12581" s="1"/>
      <c r="G12581" s="1"/>
      <c r="H12581" s="1"/>
      <c r="I12581" s="1"/>
      <c r="J12581" s="1"/>
      <c r="K12581" s="1"/>
      <c r="L12581" s="1"/>
      <c r="M12581" s="1"/>
      <c r="N12581" s="1"/>
      <c r="O12581" s="4"/>
    </row>
    <row r="12582" spans="1:15" ht="12.75" customHeight="1" x14ac:dyDescent="0.2">
      <c r="A12582" s="1"/>
      <c r="B12582" s="1"/>
      <c r="C12582" s="1"/>
      <c r="D12582" s="1"/>
      <c r="E12582" s="1"/>
      <c r="F12582" s="1"/>
      <c r="G12582" s="1"/>
      <c r="H12582" s="1"/>
      <c r="I12582" s="1"/>
      <c r="J12582" s="1"/>
      <c r="K12582" s="1"/>
      <c r="L12582" s="1"/>
      <c r="M12582" s="1"/>
      <c r="N12582" s="1"/>
      <c r="O12582" s="4"/>
    </row>
    <row r="12583" spans="1:15" ht="12.75" customHeight="1" x14ac:dyDescent="0.2">
      <c r="A12583" s="1"/>
      <c r="B12583" s="1"/>
      <c r="C12583" s="1"/>
      <c r="D12583" s="1"/>
      <c r="E12583" s="1"/>
      <c r="F12583" s="1"/>
      <c r="G12583" s="1"/>
      <c r="H12583" s="1"/>
      <c r="I12583" s="1"/>
      <c r="J12583" s="1"/>
      <c r="K12583" s="1"/>
      <c r="L12583" s="1"/>
      <c r="M12583" s="1"/>
      <c r="N12583" s="1"/>
      <c r="O12583" s="4"/>
    </row>
    <row r="12584" spans="1:15" ht="12.75" customHeight="1" x14ac:dyDescent="0.2">
      <c r="A12584" s="1"/>
      <c r="B12584" s="1"/>
      <c r="C12584" s="1"/>
      <c r="D12584" s="1"/>
      <c r="E12584" s="1"/>
      <c r="F12584" s="1"/>
      <c r="G12584" s="1"/>
      <c r="H12584" s="1"/>
      <c r="I12584" s="1"/>
      <c r="J12584" s="1"/>
      <c r="K12584" s="1"/>
      <c r="L12584" s="1"/>
      <c r="M12584" s="1"/>
      <c r="N12584" s="1"/>
      <c r="O12584" s="4"/>
    </row>
    <row r="12585" spans="1:15" ht="12.75" customHeight="1" x14ac:dyDescent="0.2">
      <c r="A12585" s="1"/>
      <c r="B12585" s="1"/>
      <c r="C12585" s="1"/>
      <c r="D12585" s="1"/>
      <c r="E12585" s="1"/>
      <c r="F12585" s="1"/>
      <c r="G12585" s="1"/>
      <c r="H12585" s="1"/>
      <c r="I12585" s="1"/>
      <c r="J12585" s="1"/>
      <c r="K12585" s="1"/>
      <c r="L12585" s="1"/>
      <c r="M12585" s="1"/>
      <c r="N12585" s="1"/>
      <c r="O12585" s="4"/>
    </row>
    <row r="12586" spans="1:15" ht="12.75" customHeight="1" x14ac:dyDescent="0.2">
      <c r="A12586" s="1"/>
      <c r="B12586" s="1"/>
      <c r="C12586" s="1"/>
      <c r="D12586" s="1"/>
      <c r="E12586" s="1"/>
      <c r="F12586" s="1"/>
      <c r="G12586" s="1"/>
      <c r="H12586" s="1"/>
      <c r="I12586" s="1"/>
      <c r="J12586" s="1"/>
      <c r="K12586" s="1"/>
      <c r="L12586" s="1"/>
      <c r="M12586" s="1"/>
      <c r="N12586" s="1"/>
      <c r="O12586" s="4"/>
    </row>
    <row r="12587" spans="1:15" ht="12.75" customHeight="1" x14ac:dyDescent="0.2">
      <c r="A12587" s="1"/>
      <c r="B12587" s="1"/>
      <c r="C12587" s="1"/>
      <c r="D12587" s="1"/>
      <c r="E12587" s="1"/>
      <c r="F12587" s="1"/>
      <c r="G12587" s="1"/>
      <c r="H12587" s="1"/>
      <c r="I12587" s="1"/>
      <c r="J12587" s="1"/>
      <c r="K12587" s="1"/>
      <c r="L12587" s="1"/>
      <c r="M12587" s="1"/>
      <c r="N12587" s="1"/>
      <c r="O12587" s="4"/>
    </row>
    <row r="12588" spans="1:15" ht="12.75" customHeight="1" x14ac:dyDescent="0.2">
      <c r="A12588" s="1"/>
      <c r="B12588" s="1"/>
      <c r="C12588" s="1"/>
      <c r="D12588" s="1"/>
      <c r="E12588" s="1"/>
      <c r="F12588" s="1"/>
      <c r="G12588" s="1"/>
      <c r="H12588" s="1"/>
      <c r="I12588" s="1"/>
      <c r="J12588" s="1"/>
      <c r="K12588" s="1"/>
      <c r="L12588" s="1"/>
      <c r="M12588" s="1"/>
      <c r="N12588" s="1"/>
      <c r="O12588" s="4"/>
    </row>
    <row r="12589" spans="1:15" ht="12.75" customHeight="1" x14ac:dyDescent="0.2">
      <c r="A12589" s="1"/>
      <c r="B12589" s="1"/>
      <c r="C12589" s="1"/>
      <c r="D12589" s="1"/>
      <c r="E12589" s="1"/>
      <c r="F12589" s="1"/>
      <c r="G12589" s="1"/>
      <c r="H12589" s="1"/>
      <c r="I12589" s="1"/>
      <c r="J12589" s="1"/>
      <c r="K12589" s="1"/>
      <c r="L12589" s="1"/>
      <c r="M12589" s="1"/>
      <c r="N12589" s="1"/>
      <c r="O12589" s="4"/>
    </row>
    <row r="12590" spans="1:15" ht="12.75" customHeight="1" x14ac:dyDescent="0.2">
      <c r="A12590" s="1"/>
      <c r="B12590" s="1"/>
      <c r="C12590" s="1"/>
      <c r="D12590" s="1"/>
      <c r="E12590" s="1"/>
      <c r="F12590" s="1"/>
      <c r="G12590" s="1"/>
      <c r="H12590" s="1"/>
      <c r="I12590" s="1"/>
      <c r="J12590" s="1"/>
      <c r="K12590" s="1"/>
      <c r="L12590" s="1"/>
      <c r="M12590" s="1"/>
      <c r="N12590" s="1"/>
      <c r="O12590" s="4"/>
    </row>
    <row r="12591" spans="1:15" ht="12.75" customHeight="1" x14ac:dyDescent="0.2">
      <c r="A12591" s="1"/>
      <c r="B12591" s="1"/>
      <c r="C12591" s="1"/>
      <c r="D12591" s="1"/>
      <c r="E12591" s="1"/>
      <c r="F12591" s="1"/>
      <c r="G12591" s="1"/>
      <c r="H12591" s="1"/>
      <c r="I12591" s="1"/>
      <c r="J12591" s="1"/>
      <c r="K12591" s="1"/>
      <c r="L12591" s="1"/>
      <c r="M12591" s="1"/>
      <c r="N12591" s="1"/>
      <c r="O12591" s="4"/>
    </row>
    <row r="12592" spans="1:15" ht="12.75" customHeight="1" x14ac:dyDescent="0.2">
      <c r="A12592" s="1"/>
      <c r="B12592" s="1"/>
      <c r="C12592" s="1"/>
      <c r="D12592" s="1"/>
      <c r="E12592" s="1"/>
      <c r="F12592" s="1"/>
      <c r="G12592" s="1"/>
      <c r="H12592" s="1"/>
      <c r="I12592" s="1"/>
      <c r="J12592" s="1"/>
      <c r="K12592" s="1"/>
      <c r="L12592" s="1"/>
      <c r="M12592" s="1"/>
      <c r="N12592" s="1"/>
      <c r="O12592" s="4"/>
    </row>
    <row r="12593" spans="1:15" ht="12.75" customHeight="1" x14ac:dyDescent="0.2">
      <c r="A12593" s="1"/>
      <c r="B12593" s="1"/>
      <c r="C12593" s="1"/>
      <c r="D12593" s="1"/>
      <c r="E12593" s="1"/>
      <c r="F12593" s="1"/>
      <c r="G12593" s="1"/>
      <c r="H12593" s="1"/>
      <c r="I12593" s="1"/>
      <c r="J12593" s="1"/>
      <c r="K12593" s="1"/>
      <c r="L12593" s="1"/>
      <c r="M12593" s="1"/>
      <c r="N12593" s="1"/>
      <c r="O12593" s="4"/>
    </row>
    <row r="12594" spans="1:15" ht="12.75" customHeight="1" x14ac:dyDescent="0.2">
      <c r="A12594" s="1"/>
      <c r="B12594" s="1"/>
      <c r="C12594" s="1"/>
      <c r="D12594" s="1"/>
      <c r="E12594" s="1"/>
      <c r="F12594" s="1"/>
      <c r="G12594" s="1"/>
      <c r="H12594" s="1"/>
      <c r="I12594" s="1"/>
      <c r="J12594" s="1"/>
      <c r="K12594" s="1"/>
      <c r="L12594" s="1"/>
      <c r="M12594" s="1"/>
      <c r="N12594" s="1"/>
      <c r="O12594" s="4"/>
    </row>
    <row r="12595" spans="1:15" ht="12.75" customHeight="1" x14ac:dyDescent="0.2">
      <c r="A12595" s="1"/>
      <c r="B12595" s="1"/>
      <c r="C12595" s="1"/>
      <c r="D12595" s="1"/>
      <c r="E12595" s="1"/>
      <c r="F12595" s="1"/>
      <c r="G12595" s="1"/>
      <c r="H12595" s="1"/>
      <c r="I12595" s="1"/>
      <c r="J12595" s="1"/>
      <c r="K12595" s="1"/>
      <c r="L12595" s="1"/>
      <c r="M12595" s="1"/>
      <c r="N12595" s="1"/>
      <c r="O12595" s="4"/>
    </row>
    <row r="12596" spans="1:15" ht="12.75" customHeight="1" x14ac:dyDescent="0.2">
      <c r="A12596" s="1"/>
      <c r="B12596" s="1"/>
      <c r="C12596" s="1"/>
      <c r="D12596" s="1"/>
      <c r="E12596" s="1"/>
      <c r="F12596" s="1"/>
      <c r="G12596" s="1"/>
      <c r="H12596" s="1"/>
      <c r="I12596" s="1"/>
      <c r="J12596" s="1"/>
      <c r="K12596" s="1"/>
      <c r="L12596" s="1"/>
      <c r="M12596" s="1"/>
      <c r="N12596" s="1"/>
      <c r="O12596" s="4"/>
    </row>
    <row r="12597" spans="1:15" ht="12.75" customHeight="1" x14ac:dyDescent="0.2">
      <c r="A12597" s="1"/>
      <c r="B12597" s="1"/>
      <c r="C12597" s="1"/>
      <c r="D12597" s="1"/>
      <c r="E12597" s="1"/>
      <c r="F12597" s="1"/>
      <c r="G12597" s="1"/>
      <c r="H12597" s="1"/>
      <c r="I12597" s="1"/>
      <c r="J12597" s="1"/>
      <c r="K12597" s="1"/>
      <c r="L12597" s="1"/>
      <c r="M12597" s="1"/>
      <c r="N12597" s="1"/>
      <c r="O12597" s="4"/>
    </row>
    <row r="12598" spans="1:15" ht="12.75" customHeight="1" x14ac:dyDescent="0.2">
      <c r="A12598" s="1"/>
      <c r="B12598" s="1"/>
      <c r="C12598" s="1"/>
      <c r="D12598" s="1"/>
      <c r="E12598" s="1"/>
      <c r="F12598" s="1"/>
      <c r="G12598" s="1"/>
      <c r="H12598" s="1"/>
      <c r="I12598" s="1"/>
      <c r="J12598" s="1"/>
      <c r="K12598" s="1"/>
      <c r="L12598" s="1"/>
      <c r="M12598" s="1"/>
      <c r="N12598" s="1"/>
      <c r="O12598" s="4"/>
    </row>
    <row r="12599" spans="1:15" ht="12.75" customHeight="1" x14ac:dyDescent="0.2">
      <c r="A12599" s="1"/>
      <c r="B12599" s="1"/>
      <c r="C12599" s="1"/>
      <c r="D12599" s="1"/>
      <c r="E12599" s="1"/>
      <c r="F12599" s="1"/>
      <c r="G12599" s="1"/>
      <c r="H12599" s="1"/>
      <c r="I12599" s="1"/>
      <c r="J12599" s="1"/>
      <c r="K12599" s="1"/>
      <c r="L12599" s="1"/>
      <c r="M12599" s="1"/>
      <c r="N12599" s="1"/>
      <c r="O12599" s="4"/>
    </row>
    <row r="12600" spans="1:15" ht="12.75" customHeight="1" x14ac:dyDescent="0.2">
      <c r="A12600" s="1"/>
      <c r="B12600" s="1"/>
      <c r="C12600" s="1"/>
      <c r="D12600" s="1"/>
      <c r="E12600" s="1"/>
      <c r="F12600" s="1"/>
      <c r="G12600" s="1"/>
      <c r="H12600" s="1"/>
      <c r="I12600" s="1"/>
      <c r="J12600" s="1"/>
      <c r="K12600" s="1"/>
      <c r="L12600" s="1"/>
      <c r="M12600" s="1"/>
      <c r="N12600" s="1"/>
      <c r="O12600" s="4"/>
    </row>
    <row r="12601" spans="1:15" ht="12.75" customHeight="1" x14ac:dyDescent="0.2">
      <c r="A12601" s="1"/>
      <c r="B12601" s="1"/>
      <c r="C12601" s="1"/>
      <c r="D12601" s="1"/>
      <c r="E12601" s="1"/>
      <c r="F12601" s="1"/>
      <c r="G12601" s="1"/>
      <c r="H12601" s="1"/>
      <c r="I12601" s="1"/>
      <c r="J12601" s="1"/>
      <c r="K12601" s="1"/>
      <c r="L12601" s="1"/>
      <c r="M12601" s="1"/>
      <c r="N12601" s="1"/>
      <c r="O12601" s="4"/>
    </row>
    <row r="12602" spans="1:15" ht="12.75" customHeight="1" x14ac:dyDescent="0.2">
      <c r="A12602" s="1"/>
      <c r="B12602" s="1"/>
      <c r="C12602" s="1"/>
      <c r="D12602" s="1"/>
      <c r="E12602" s="1"/>
      <c r="F12602" s="1"/>
      <c r="G12602" s="1"/>
      <c r="H12602" s="1"/>
      <c r="I12602" s="1"/>
      <c r="J12602" s="1"/>
      <c r="K12602" s="1"/>
      <c r="L12602" s="1"/>
      <c r="M12602" s="1"/>
      <c r="N12602" s="1"/>
      <c r="O12602" s="4"/>
    </row>
    <row r="12603" spans="1:15" ht="12.75" customHeight="1" x14ac:dyDescent="0.2">
      <c r="A12603" s="1"/>
      <c r="B12603" s="1"/>
      <c r="C12603" s="1"/>
      <c r="D12603" s="1"/>
      <c r="E12603" s="1"/>
      <c r="F12603" s="1"/>
      <c r="G12603" s="1"/>
      <c r="H12603" s="1"/>
      <c r="I12603" s="1"/>
      <c r="J12603" s="1"/>
      <c r="K12603" s="1"/>
      <c r="L12603" s="1"/>
      <c r="M12603" s="1"/>
      <c r="N12603" s="1"/>
      <c r="O12603" s="4"/>
    </row>
    <row r="12604" spans="1:15" ht="12.75" customHeight="1" x14ac:dyDescent="0.2">
      <c r="A12604" s="1"/>
      <c r="B12604" s="1"/>
      <c r="C12604" s="1"/>
      <c r="D12604" s="1"/>
      <c r="E12604" s="1"/>
      <c r="F12604" s="1"/>
      <c r="G12604" s="1"/>
      <c r="H12604" s="1"/>
      <c r="I12604" s="1"/>
      <c r="J12604" s="1"/>
      <c r="K12604" s="1"/>
      <c r="L12604" s="1"/>
      <c r="M12604" s="1"/>
      <c r="N12604" s="1"/>
      <c r="O12604" s="4"/>
    </row>
    <row r="12605" spans="1:15" ht="12.75" customHeight="1" x14ac:dyDescent="0.2">
      <c r="A12605" s="1"/>
      <c r="B12605" s="1"/>
      <c r="C12605" s="1"/>
      <c r="D12605" s="1"/>
      <c r="E12605" s="1"/>
      <c r="F12605" s="1"/>
      <c r="G12605" s="1"/>
      <c r="H12605" s="1"/>
      <c r="I12605" s="1"/>
      <c r="J12605" s="1"/>
      <c r="K12605" s="1"/>
      <c r="L12605" s="1"/>
      <c r="M12605" s="1"/>
      <c r="N12605" s="1"/>
      <c r="O12605" s="4"/>
    </row>
    <row r="12606" spans="1:15" ht="12.75" customHeight="1" x14ac:dyDescent="0.2">
      <c r="A12606" s="1"/>
      <c r="B12606" s="1"/>
      <c r="C12606" s="1"/>
      <c r="D12606" s="1"/>
      <c r="E12606" s="1"/>
      <c r="F12606" s="1"/>
      <c r="G12606" s="1"/>
      <c r="H12606" s="1"/>
      <c r="I12606" s="1"/>
      <c r="J12606" s="1"/>
      <c r="K12606" s="1"/>
      <c r="L12606" s="1"/>
      <c r="M12606" s="1"/>
      <c r="N12606" s="1"/>
      <c r="O12606" s="4"/>
    </row>
    <row r="12607" spans="1:15" ht="12.75" customHeight="1" x14ac:dyDescent="0.2">
      <c r="A12607" s="1"/>
      <c r="B12607" s="1"/>
      <c r="C12607" s="1"/>
      <c r="D12607" s="1"/>
      <c r="E12607" s="1"/>
      <c r="F12607" s="1"/>
      <c r="G12607" s="1"/>
      <c r="H12607" s="1"/>
      <c r="I12607" s="1"/>
      <c r="J12607" s="1"/>
      <c r="K12607" s="1"/>
      <c r="L12607" s="1"/>
      <c r="M12607" s="1"/>
      <c r="N12607" s="1"/>
      <c r="O12607" s="4"/>
    </row>
    <row r="12608" spans="1:15" ht="12.75" customHeight="1" x14ac:dyDescent="0.2">
      <c r="A12608" s="1"/>
      <c r="B12608" s="1"/>
      <c r="C12608" s="1"/>
      <c r="D12608" s="1"/>
      <c r="E12608" s="1"/>
      <c r="F12608" s="1"/>
      <c r="G12608" s="1"/>
      <c r="H12608" s="1"/>
      <c r="I12608" s="1"/>
      <c r="J12608" s="1"/>
      <c r="K12608" s="1"/>
      <c r="L12608" s="1"/>
      <c r="M12608" s="1"/>
      <c r="N12608" s="1"/>
      <c r="O12608" s="4"/>
    </row>
    <row r="12609" spans="1:15" ht="12.75" customHeight="1" x14ac:dyDescent="0.2">
      <c r="A12609" s="1"/>
      <c r="B12609" s="1"/>
      <c r="C12609" s="1"/>
      <c r="D12609" s="1"/>
      <c r="E12609" s="1"/>
      <c r="F12609" s="1"/>
      <c r="G12609" s="1"/>
      <c r="H12609" s="1"/>
      <c r="I12609" s="1"/>
      <c r="J12609" s="1"/>
      <c r="K12609" s="1"/>
      <c r="L12609" s="1"/>
      <c r="M12609" s="1"/>
      <c r="N12609" s="1"/>
      <c r="O12609" s="4"/>
    </row>
    <row r="12610" spans="1:15" ht="12.75" customHeight="1" x14ac:dyDescent="0.2">
      <c r="A12610" s="1"/>
      <c r="B12610" s="1"/>
      <c r="C12610" s="1"/>
      <c r="D12610" s="1"/>
      <c r="E12610" s="1"/>
      <c r="F12610" s="1"/>
      <c r="G12610" s="1"/>
      <c r="H12610" s="1"/>
      <c r="I12610" s="1"/>
      <c r="J12610" s="1"/>
      <c r="K12610" s="1"/>
      <c r="L12610" s="1"/>
      <c r="M12610" s="1"/>
      <c r="N12610" s="1"/>
      <c r="O12610" s="4"/>
    </row>
    <row r="12611" spans="1:15" ht="12.75" customHeight="1" x14ac:dyDescent="0.2">
      <c r="A12611" s="1"/>
      <c r="B12611" s="1"/>
      <c r="C12611" s="1"/>
      <c r="D12611" s="1"/>
      <c r="E12611" s="1"/>
      <c r="F12611" s="1"/>
      <c r="G12611" s="1"/>
      <c r="H12611" s="1"/>
      <c r="I12611" s="1"/>
      <c r="J12611" s="1"/>
      <c r="K12611" s="1"/>
      <c r="L12611" s="1"/>
      <c r="M12611" s="1"/>
      <c r="N12611" s="1"/>
      <c r="O12611" s="4"/>
    </row>
    <row r="12612" spans="1:15" ht="12.75" customHeight="1" x14ac:dyDescent="0.2">
      <c r="A12612" s="1"/>
      <c r="B12612" s="1"/>
      <c r="C12612" s="1"/>
      <c r="D12612" s="1"/>
      <c r="E12612" s="1"/>
      <c r="F12612" s="1"/>
      <c r="G12612" s="1"/>
      <c r="H12612" s="1"/>
      <c r="I12612" s="1"/>
      <c r="J12612" s="1"/>
      <c r="K12612" s="1"/>
      <c r="L12612" s="1"/>
      <c r="M12612" s="1"/>
      <c r="N12612" s="1"/>
      <c r="O12612" s="4"/>
    </row>
    <row r="12613" spans="1:15" ht="12.75" customHeight="1" x14ac:dyDescent="0.2">
      <c r="A12613" s="1"/>
      <c r="B12613" s="1"/>
      <c r="C12613" s="1"/>
      <c r="D12613" s="1"/>
      <c r="E12613" s="1"/>
      <c r="F12613" s="1"/>
      <c r="G12613" s="1"/>
      <c r="H12613" s="1"/>
      <c r="I12613" s="1"/>
      <c r="J12613" s="1"/>
      <c r="K12613" s="1"/>
      <c r="L12613" s="1"/>
      <c r="M12613" s="1"/>
      <c r="N12613" s="1"/>
      <c r="O12613" s="4"/>
    </row>
    <row r="12614" spans="1:15" ht="12.75" customHeight="1" x14ac:dyDescent="0.2">
      <c r="A12614" s="1"/>
      <c r="B12614" s="1"/>
      <c r="C12614" s="1"/>
      <c r="D12614" s="1"/>
      <c r="E12614" s="1"/>
      <c r="F12614" s="1"/>
      <c r="G12614" s="1"/>
      <c r="H12614" s="1"/>
      <c r="I12614" s="1"/>
      <c r="J12614" s="1"/>
      <c r="K12614" s="1"/>
      <c r="L12614" s="1"/>
      <c r="M12614" s="1"/>
      <c r="N12614" s="1"/>
      <c r="O12614" s="4"/>
    </row>
    <row r="12615" spans="1:15" ht="12.75" customHeight="1" x14ac:dyDescent="0.2">
      <c r="A12615" s="1"/>
      <c r="B12615" s="1"/>
      <c r="C12615" s="1"/>
      <c r="D12615" s="1"/>
      <c r="E12615" s="1"/>
      <c r="F12615" s="1"/>
      <c r="G12615" s="1"/>
      <c r="H12615" s="1"/>
      <c r="I12615" s="1"/>
      <c r="J12615" s="1"/>
      <c r="K12615" s="1"/>
      <c r="L12615" s="1"/>
      <c r="M12615" s="1"/>
      <c r="N12615" s="1"/>
      <c r="O12615" s="4"/>
    </row>
    <row r="12616" spans="1:15" ht="12.75" customHeight="1" x14ac:dyDescent="0.2">
      <c r="A12616" s="1"/>
      <c r="B12616" s="1"/>
      <c r="C12616" s="1"/>
      <c r="D12616" s="1"/>
      <c r="E12616" s="1"/>
      <c r="F12616" s="1"/>
      <c r="G12616" s="1"/>
      <c r="H12616" s="1"/>
      <c r="I12616" s="1"/>
      <c r="J12616" s="1"/>
      <c r="K12616" s="1"/>
      <c r="L12616" s="1"/>
      <c r="M12616" s="1"/>
      <c r="N12616" s="1"/>
      <c r="O12616" s="4"/>
    </row>
    <row r="12617" spans="1:15" ht="12.75" customHeight="1" x14ac:dyDescent="0.2">
      <c r="A12617" s="1"/>
      <c r="B12617" s="1"/>
      <c r="C12617" s="1"/>
      <c r="D12617" s="1"/>
      <c r="E12617" s="1"/>
      <c r="F12617" s="1"/>
      <c r="G12617" s="1"/>
      <c r="H12617" s="1"/>
      <c r="I12617" s="1"/>
      <c r="J12617" s="1"/>
      <c r="K12617" s="1"/>
      <c r="L12617" s="1"/>
      <c r="M12617" s="1"/>
      <c r="N12617" s="1"/>
      <c r="O12617" s="4"/>
    </row>
    <row r="12618" spans="1:15" ht="12.75" customHeight="1" x14ac:dyDescent="0.2">
      <c r="A12618" s="1"/>
      <c r="B12618" s="1"/>
      <c r="C12618" s="1"/>
      <c r="D12618" s="1"/>
      <c r="E12618" s="1"/>
      <c r="F12618" s="1"/>
      <c r="G12618" s="1"/>
      <c r="H12618" s="1"/>
      <c r="I12618" s="1"/>
      <c r="J12618" s="1"/>
      <c r="K12618" s="1"/>
      <c r="L12618" s="1"/>
      <c r="M12618" s="1"/>
      <c r="N12618" s="1"/>
      <c r="O12618" s="4"/>
    </row>
    <row r="12619" spans="1:15" ht="12.75" customHeight="1" x14ac:dyDescent="0.2">
      <c r="A12619" s="1"/>
      <c r="B12619" s="1"/>
      <c r="C12619" s="1"/>
      <c r="D12619" s="1"/>
      <c r="E12619" s="1"/>
      <c r="F12619" s="1"/>
      <c r="G12619" s="1"/>
      <c r="H12619" s="1"/>
      <c r="I12619" s="1"/>
      <c r="J12619" s="1"/>
      <c r="K12619" s="1"/>
      <c r="L12619" s="1"/>
      <c r="M12619" s="1"/>
      <c r="N12619" s="1"/>
      <c r="O12619" s="4"/>
    </row>
    <row r="12620" spans="1:15" ht="12.75" customHeight="1" x14ac:dyDescent="0.2">
      <c r="A12620" s="1"/>
      <c r="B12620" s="1"/>
      <c r="C12620" s="1"/>
      <c r="D12620" s="1"/>
      <c r="E12620" s="1"/>
      <c r="F12620" s="1"/>
      <c r="G12620" s="1"/>
      <c r="H12620" s="1"/>
      <c r="I12620" s="1"/>
      <c r="J12620" s="1"/>
      <c r="K12620" s="1"/>
      <c r="L12620" s="1"/>
      <c r="M12620" s="1"/>
      <c r="N12620" s="1"/>
      <c r="O12620" s="4"/>
    </row>
    <row r="12621" spans="1:15" ht="12.75" customHeight="1" x14ac:dyDescent="0.2">
      <c r="A12621" s="1"/>
      <c r="B12621" s="1"/>
      <c r="C12621" s="1"/>
      <c r="D12621" s="1"/>
      <c r="E12621" s="1"/>
      <c r="F12621" s="1"/>
      <c r="G12621" s="1"/>
      <c r="H12621" s="1"/>
      <c r="I12621" s="1"/>
      <c r="J12621" s="1"/>
      <c r="K12621" s="1"/>
      <c r="L12621" s="1"/>
      <c r="M12621" s="1"/>
      <c r="N12621" s="1"/>
      <c r="O12621" s="4"/>
    </row>
    <row r="12622" spans="1:15" ht="12.75" customHeight="1" x14ac:dyDescent="0.2">
      <c r="A12622" s="1"/>
      <c r="B12622" s="1"/>
      <c r="C12622" s="1"/>
      <c r="D12622" s="1"/>
      <c r="E12622" s="1"/>
      <c r="F12622" s="1"/>
      <c r="G12622" s="1"/>
      <c r="H12622" s="1"/>
      <c r="I12622" s="1"/>
      <c r="J12622" s="1"/>
      <c r="K12622" s="1"/>
      <c r="L12622" s="1"/>
      <c r="M12622" s="1"/>
      <c r="N12622" s="1"/>
      <c r="O12622" s="4"/>
    </row>
    <row r="12623" spans="1:15" ht="12.75" customHeight="1" x14ac:dyDescent="0.2">
      <c r="A12623" s="1"/>
      <c r="B12623" s="1"/>
      <c r="C12623" s="1"/>
      <c r="D12623" s="1"/>
      <c r="E12623" s="1"/>
      <c r="F12623" s="1"/>
      <c r="G12623" s="1"/>
      <c r="H12623" s="1"/>
      <c r="I12623" s="1"/>
      <c r="J12623" s="1"/>
      <c r="K12623" s="1"/>
      <c r="L12623" s="1"/>
      <c r="M12623" s="1"/>
      <c r="N12623" s="1"/>
      <c r="O12623" s="4"/>
    </row>
    <row r="12624" spans="1:15" ht="12.75" customHeight="1" x14ac:dyDescent="0.2">
      <c r="A12624" s="1"/>
      <c r="B12624" s="1"/>
      <c r="C12624" s="1"/>
      <c r="D12624" s="1"/>
      <c r="E12624" s="1"/>
      <c r="F12624" s="1"/>
      <c r="G12624" s="1"/>
      <c r="H12624" s="1"/>
      <c r="I12624" s="1"/>
      <c r="J12624" s="1"/>
      <c r="K12624" s="1"/>
      <c r="L12624" s="1"/>
      <c r="M12624" s="1"/>
      <c r="N12624" s="1"/>
      <c r="O12624" s="4"/>
    </row>
    <row r="12625" spans="1:15" ht="12.75" customHeight="1" x14ac:dyDescent="0.2">
      <c r="A12625" s="1"/>
      <c r="B12625" s="1"/>
      <c r="C12625" s="1"/>
      <c r="D12625" s="1"/>
      <c r="E12625" s="1"/>
      <c r="F12625" s="1"/>
      <c r="G12625" s="1"/>
      <c r="H12625" s="1"/>
      <c r="I12625" s="1"/>
      <c r="J12625" s="1"/>
      <c r="K12625" s="1"/>
      <c r="L12625" s="1"/>
      <c r="M12625" s="1"/>
      <c r="N12625" s="1"/>
      <c r="O12625" s="4"/>
    </row>
    <row r="12626" spans="1:15" ht="12.75" customHeight="1" x14ac:dyDescent="0.2">
      <c r="A12626" s="1"/>
      <c r="B12626" s="1"/>
      <c r="C12626" s="1"/>
      <c r="D12626" s="1"/>
      <c r="E12626" s="1"/>
      <c r="F12626" s="1"/>
      <c r="G12626" s="1"/>
      <c r="H12626" s="1"/>
      <c r="I12626" s="1"/>
      <c r="J12626" s="1"/>
      <c r="K12626" s="1"/>
      <c r="L12626" s="1"/>
      <c r="M12626" s="1"/>
      <c r="N12626" s="1"/>
      <c r="O12626" s="4"/>
    </row>
    <row r="12627" spans="1:15" ht="12.75" customHeight="1" x14ac:dyDescent="0.2">
      <c r="A12627" s="1"/>
      <c r="B12627" s="1"/>
      <c r="C12627" s="1"/>
      <c r="D12627" s="1"/>
      <c r="E12627" s="1"/>
      <c r="F12627" s="1"/>
      <c r="G12627" s="1"/>
      <c r="H12627" s="1"/>
      <c r="I12627" s="1"/>
      <c r="J12627" s="1"/>
      <c r="K12627" s="1"/>
      <c r="L12627" s="1"/>
      <c r="M12627" s="1"/>
      <c r="N12627" s="1"/>
      <c r="O12627" s="4"/>
    </row>
    <row r="12628" spans="1:15" ht="12.75" customHeight="1" x14ac:dyDescent="0.2">
      <c r="A12628" s="1"/>
      <c r="B12628" s="1"/>
      <c r="C12628" s="1"/>
      <c r="D12628" s="1"/>
      <c r="E12628" s="1"/>
      <c r="F12628" s="1"/>
      <c r="G12628" s="1"/>
      <c r="H12628" s="1"/>
      <c r="I12628" s="1"/>
      <c r="J12628" s="1"/>
      <c r="K12628" s="1"/>
      <c r="L12628" s="1"/>
      <c r="M12628" s="1"/>
      <c r="N12628" s="1"/>
      <c r="O12628" s="4"/>
    </row>
    <row r="12629" spans="1:15" ht="12.75" customHeight="1" x14ac:dyDescent="0.2">
      <c r="A12629" s="1"/>
      <c r="B12629" s="1"/>
      <c r="C12629" s="1"/>
      <c r="D12629" s="1"/>
      <c r="E12629" s="1"/>
      <c r="F12629" s="1"/>
      <c r="G12629" s="1"/>
      <c r="H12629" s="1"/>
      <c r="I12629" s="1"/>
      <c r="J12629" s="1"/>
      <c r="K12629" s="1"/>
      <c r="L12629" s="1"/>
      <c r="M12629" s="1"/>
      <c r="N12629" s="1"/>
      <c r="O12629" s="4"/>
    </row>
    <row r="12630" spans="1:15" ht="12.75" customHeight="1" x14ac:dyDescent="0.2">
      <c r="A12630" s="1"/>
      <c r="B12630" s="1"/>
      <c r="C12630" s="1"/>
      <c r="D12630" s="1"/>
      <c r="E12630" s="1"/>
      <c r="F12630" s="1"/>
      <c r="G12630" s="1"/>
      <c r="H12630" s="1"/>
      <c r="I12630" s="1"/>
      <c r="J12630" s="1"/>
      <c r="K12630" s="1"/>
      <c r="L12630" s="1"/>
      <c r="M12630" s="1"/>
      <c r="N12630" s="1"/>
      <c r="O12630" s="4"/>
    </row>
    <row r="12631" spans="1:15" ht="12.75" customHeight="1" x14ac:dyDescent="0.2">
      <c r="A12631" s="1"/>
      <c r="B12631" s="1"/>
      <c r="C12631" s="1"/>
      <c r="D12631" s="1"/>
      <c r="E12631" s="1"/>
      <c r="F12631" s="1"/>
      <c r="G12631" s="1"/>
      <c r="H12631" s="1"/>
      <c r="I12631" s="1"/>
      <c r="J12631" s="1"/>
      <c r="K12631" s="1"/>
      <c r="L12631" s="1"/>
      <c r="M12631" s="1"/>
      <c r="N12631" s="1"/>
      <c r="O12631" s="4"/>
    </row>
    <row r="12632" spans="1:15" ht="12.75" customHeight="1" x14ac:dyDescent="0.2">
      <c r="A12632" s="1"/>
      <c r="B12632" s="1"/>
      <c r="C12632" s="1"/>
      <c r="D12632" s="1"/>
      <c r="E12632" s="1"/>
      <c r="F12632" s="1"/>
      <c r="G12632" s="1"/>
      <c r="H12632" s="1"/>
      <c r="I12632" s="1"/>
      <c r="J12632" s="1"/>
      <c r="K12632" s="1"/>
      <c r="L12632" s="1"/>
      <c r="M12632" s="1"/>
      <c r="N12632" s="1"/>
      <c r="O12632" s="4"/>
    </row>
    <row r="12633" spans="1:15" ht="12.75" customHeight="1" x14ac:dyDescent="0.2">
      <c r="A12633" s="1"/>
      <c r="B12633" s="1"/>
      <c r="C12633" s="1"/>
      <c r="D12633" s="1"/>
      <c r="E12633" s="1"/>
      <c r="F12633" s="1"/>
      <c r="G12633" s="1"/>
      <c r="H12633" s="1"/>
      <c r="I12633" s="1"/>
      <c r="J12633" s="1"/>
      <c r="K12633" s="1"/>
      <c r="L12633" s="1"/>
      <c r="M12633" s="1"/>
      <c r="N12633" s="1"/>
      <c r="O12633" s="4"/>
    </row>
    <row r="12634" spans="1:15" ht="12.75" customHeight="1" x14ac:dyDescent="0.2">
      <c r="A12634" s="1"/>
      <c r="B12634" s="1"/>
      <c r="C12634" s="1"/>
      <c r="D12634" s="1"/>
      <c r="E12634" s="1"/>
      <c r="F12634" s="1"/>
      <c r="G12634" s="1"/>
      <c r="H12634" s="1"/>
      <c r="I12634" s="1"/>
      <c r="J12634" s="1"/>
      <c r="K12634" s="1"/>
      <c r="L12634" s="1"/>
      <c r="M12634" s="1"/>
      <c r="N12634" s="1"/>
      <c r="O12634" s="4"/>
    </row>
    <row r="12635" spans="1:15" ht="12.75" customHeight="1" x14ac:dyDescent="0.2">
      <c r="A12635" s="1"/>
      <c r="B12635" s="1"/>
      <c r="C12635" s="1"/>
      <c r="D12635" s="1"/>
      <c r="E12635" s="1"/>
      <c r="F12635" s="1"/>
      <c r="G12635" s="1"/>
      <c r="H12635" s="1"/>
      <c r="I12635" s="1"/>
      <c r="J12635" s="1"/>
      <c r="K12635" s="1"/>
      <c r="L12635" s="1"/>
      <c r="M12635" s="1"/>
      <c r="N12635" s="1"/>
      <c r="O12635" s="4"/>
    </row>
    <row r="12636" spans="1:15" ht="12.75" customHeight="1" x14ac:dyDescent="0.2">
      <c r="A12636" s="1"/>
      <c r="B12636" s="1"/>
      <c r="C12636" s="1"/>
      <c r="D12636" s="1"/>
      <c r="E12636" s="1"/>
      <c r="F12636" s="1"/>
      <c r="G12636" s="1"/>
      <c r="H12636" s="1"/>
      <c r="I12636" s="1"/>
      <c r="J12636" s="1"/>
      <c r="K12636" s="1"/>
      <c r="L12636" s="1"/>
      <c r="M12636" s="1"/>
      <c r="N12636" s="1"/>
      <c r="O12636" s="4"/>
    </row>
    <row r="12637" spans="1:15" ht="12.75" customHeight="1" x14ac:dyDescent="0.2">
      <c r="A12637" s="1"/>
      <c r="B12637" s="1"/>
      <c r="C12637" s="1"/>
      <c r="D12637" s="1"/>
      <c r="E12637" s="1"/>
      <c r="F12637" s="1"/>
      <c r="G12637" s="1"/>
      <c r="H12637" s="1"/>
      <c r="I12637" s="1"/>
      <c r="J12637" s="1"/>
      <c r="K12637" s="1"/>
      <c r="L12637" s="1"/>
      <c r="M12637" s="1"/>
      <c r="N12637" s="1"/>
      <c r="O12637" s="4"/>
    </row>
    <row r="12638" spans="1:15" ht="12.75" customHeight="1" x14ac:dyDescent="0.2">
      <c r="A12638" s="1"/>
      <c r="B12638" s="1"/>
      <c r="C12638" s="1"/>
      <c r="D12638" s="1"/>
      <c r="E12638" s="1"/>
      <c r="F12638" s="1"/>
      <c r="G12638" s="1"/>
      <c r="H12638" s="1"/>
      <c r="I12638" s="1"/>
      <c r="J12638" s="1"/>
      <c r="K12638" s="1"/>
      <c r="L12638" s="1"/>
      <c r="M12638" s="1"/>
      <c r="N12638" s="1"/>
      <c r="O12638" s="4"/>
    </row>
    <row r="12639" spans="1:15" ht="12.75" customHeight="1" x14ac:dyDescent="0.2">
      <c r="A12639" s="1"/>
      <c r="B12639" s="1"/>
      <c r="C12639" s="1"/>
      <c r="D12639" s="1"/>
      <c r="E12639" s="1"/>
      <c r="F12639" s="1"/>
      <c r="G12639" s="1"/>
      <c r="H12639" s="1"/>
      <c r="I12639" s="1"/>
      <c r="J12639" s="1"/>
      <c r="K12639" s="1"/>
      <c r="L12639" s="1"/>
      <c r="M12639" s="1"/>
      <c r="N12639" s="1"/>
      <c r="O12639" s="4"/>
    </row>
    <row r="12640" spans="1:15" ht="12.75" customHeight="1" x14ac:dyDescent="0.2">
      <c r="A12640" s="1"/>
      <c r="B12640" s="1"/>
      <c r="C12640" s="1"/>
      <c r="D12640" s="1"/>
      <c r="E12640" s="1"/>
      <c r="F12640" s="1"/>
      <c r="G12640" s="1"/>
      <c r="H12640" s="1"/>
      <c r="I12640" s="1"/>
      <c r="J12640" s="1"/>
      <c r="K12640" s="1"/>
      <c r="L12640" s="1"/>
      <c r="M12640" s="1"/>
      <c r="N12640" s="1"/>
      <c r="O12640" s="4"/>
    </row>
    <row r="12641" spans="1:15" ht="12.75" customHeight="1" x14ac:dyDescent="0.2">
      <c r="A12641" s="1"/>
      <c r="B12641" s="1"/>
      <c r="C12641" s="1"/>
      <c r="D12641" s="1"/>
      <c r="E12641" s="1"/>
      <c r="F12641" s="1"/>
      <c r="G12641" s="1"/>
      <c r="H12641" s="1"/>
      <c r="I12641" s="1"/>
      <c r="J12641" s="1"/>
      <c r="K12641" s="1"/>
      <c r="L12641" s="1"/>
      <c r="M12641" s="1"/>
      <c r="N12641" s="1"/>
      <c r="O12641" s="4"/>
    </row>
    <row r="12642" spans="1:15" ht="12.75" customHeight="1" x14ac:dyDescent="0.2">
      <c r="A12642" s="1"/>
      <c r="B12642" s="1"/>
      <c r="C12642" s="1"/>
      <c r="D12642" s="1"/>
      <c r="E12642" s="1"/>
      <c r="F12642" s="1"/>
      <c r="G12642" s="1"/>
      <c r="H12642" s="1"/>
      <c r="I12642" s="1"/>
      <c r="J12642" s="1"/>
      <c r="K12642" s="1"/>
      <c r="L12642" s="1"/>
      <c r="M12642" s="1"/>
      <c r="N12642" s="1"/>
      <c r="O12642" s="4"/>
    </row>
    <row r="12643" spans="1:15" ht="12.75" customHeight="1" x14ac:dyDescent="0.2">
      <c r="A12643" s="1"/>
      <c r="B12643" s="1"/>
      <c r="C12643" s="1"/>
      <c r="D12643" s="1"/>
      <c r="E12643" s="1"/>
      <c r="F12643" s="1"/>
      <c r="G12643" s="1"/>
      <c r="H12643" s="1"/>
      <c r="I12643" s="1"/>
      <c r="J12643" s="1"/>
      <c r="K12643" s="1"/>
      <c r="L12643" s="1"/>
      <c r="M12643" s="1"/>
      <c r="N12643" s="1"/>
      <c r="O12643" s="4"/>
    </row>
    <row r="12644" spans="1:15" ht="12.75" customHeight="1" x14ac:dyDescent="0.2">
      <c r="A12644" s="1"/>
      <c r="B12644" s="1"/>
      <c r="C12644" s="1"/>
      <c r="D12644" s="1"/>
      <c r="E12644" s="1"/>
      <c r="F12644" s="1"/>
      <c r="G12644" s="1"/>
      <c r="H12644" s="1"/>
      <c r="I12644" s="1"/>
      <c r="J12644" s="1"/>
      <c r="K12644" s="1"/>
      <c r="L12644" s="1"/>
      <c r="M12644" s="1"/>
      <c r="N12644" s="1"/>
      <c r="O12644" s="4"/>
    </row>
    <row r="12645" spans="1:15" ht="12.75" customHeight="1" x14ac:dyDescent="0.2">
      <c r="A12645" s="1"/>
      <c r="B12645" s="1"/>
      <c r="C12645" s="1"/>
      <c r="D12645" s="1"/>
      <c r="E12645" s="1"/>
      <c r="F12645" s="1"/>
      <c r="G12645" s="1"/>
      <c r="H12645" s="1"/>
      <c r="I12645" s="1"/>
      <c r="J12645" s="1"/>
      <c r="K12645" s="1"/>
      <c r="L12645" s="1"/>
      <c r="M12645" s="1"/>
      <c r="N12645" s="1"/>
      <c r="O12645" s="4"/>
    </row>
    <row r="12646" spans="1:15" ht="12.75" customHeight="1" x14ac:dyDescent="0.2">
      <c r="A12646" s="1"/>
      <c r="B12646" s="1"/>
      <c r="C12646" s="1"/>
      <c r="D12646" s="1"/>
      <c r="E12646" s="1"/>
      <c r="F12646" s="1"/>
      <c r="G12646" s="1"/>
      <c r="H12646" s="1"/>
      <c r="I12646" s="1"/>
      <c r="J12646" s="1"/>
      <c r="K12646" s="1"/>
      <c r="L12646" s="1"/>
      <c r="M12646" s="1"/>
      <c r="N12646" s="1"/>
      <c r="O12646" s="4"/>
    </row>
    <row r="12647" spans="1:15" ht="12.75" customHeight="1" x14ac:dyDescent="0.2">
      <c r="A12647" s="1"/>
      <c r="B12647" s="1"/>
      <c r="C12647" s="1"/>
      <c r="D12647" s="1"/>
      <c r="E12647" s="1"/>
      <c r="F12647" s="1"/>
      <c r="G12647" s="1"/>
      <c r="H12647" s="1"/>
      <c r="I12647" s="1"/>
      <c r="J12647" s="1"/>
      <c r="K12647" s="1"/>
      <c r="L12647" s="1"/>
      <c r="M12647" s="1"/>
      <c r="N12647" s="1"/>
      <c r="O12647" s="4"/>
    </row>
    <row r="12648" spans="1:15" ht="12.75" customHeight="1" x14ac:dyDescent="0.2">
      <c r="A12648" s="1"/>
      <c r="B12648" s="1"/>
      <c r="C12648" s="1"/>
      <c r="D12648" s="1"/>
      <c r="E12648" s="1"/>
      <c r="F12648" s="1"/>
      <c r="G12648" s="1"/>
      <c r="H12648" s="1"/>
      <c r="I12648" s="1"/>
      <c r="J12648" s="1"/>
      <c r="K12648" s="1"/>
      <c r="L12648" s="1"/>
      <c r="M12648" s="1"/>
      <c r="N12648" s="1"/>
      <c r="O12648" s="4"/>
    </row>
    <row r="12649" spans="1:15" ht="12.75" customHeight="1" x14ac:dyDescent="0.2">
      <c r="A12649" s="1"/>
      <c r="B12649" s="1"/>
      <c r="C12649" s="1"/>
      <c r="D12649" s="1"/>
      <c r="E12649" s="1"/>
      <c r="F12649" s="1"/>
      <c r="G12649" s="1"/>
      <c r="H12649" s="1"/>
      <c r="I12649" s="1"/>
      <c r="J12649" s="1"/>
      <c r="K12649" s="1"/>
      <c r="L12649" s="1"/>
      <c r="M12649" s="1"/>
      <c r="N12649" s="1"/>
      <c r="O12649" s="4"/>
    </row>
    <row r="12650" spans="1:15" ht="12.75" customHeight="1" x14ac:dyDescent="0.2">
      <c r="A12650" s="1"/>
      <c r="B12650" s="1"/>
      <c r="C12650" s="1"/>
      <c r="D12650" s="1"/>
      <c r="E12650" s="1"/>
      <c r="F12650" s="1"/>
      <c r="G12650" s="1"/>
      <c r="H12650" s="1"/>
      <c r="I12650" s="1"/>
      <c r="J12650" s="1"/>
      <c r="K12650" s="1"/>
      <c r="L12650" s="1"/>
      <c r="M12650" s="1"/>
      <c r="N12650" s="1"/>
      <c r="O12650" s="4"/>
    </row>
    <row r="12651" spans="1:15" ht="12.75" customHeight="1" x14ac:dyDescent="0.2">
      <c r="A12651" s="1"/>
      <c r="B12651" s="1"/>
      <c r="C12651" s="1"/>
      <c r="D12651" s="1"/>
      <c r="E12651" s="1"/>
      <c r="F12651" s="1"/>
      <c r="G12651" s="1"/>
      <c r="H12651" s="1"/>
      <c r="I12651" s="1"/>
      <c r="J12651" s="1"/>
      <c r="K12651" s="1"/>
      <c r="L12651" s="1"/>
      <c r="M12651" s="1"/>
      <c r="N12651" s="1"/>
      <c r="O12651" s="4"/>
    </row>
    <row r="12652" spans="1:15" ht="12.75" customHeight="1" x14ac:dyDescent="0.2">
      <c r="A12652" s="1"/>
      <c r="B12652" s="1"/>
      <c r="C12652" s="1"/>
      <c r="D12652" s="1"/>
      <c r="E12652" s="1"/>
      <c r="F12652" s="1"/>
      <c r="G12652" s="1"/>
      <c r="H12652" s="1"/>
      <c r="I12652" s="1"/>
      <c r="J12652" s="1"/>
      <c r="K12652" s="1"/>
      <c r="L12652" s="1"/>
      <c r="M12652" s="1"/>
      <c r="N12652" s="1"/>
      <c r="O12652" s="4"/>
    </row>
    <row r="12653" spans="1:15" ht="12.75" customHeight="1" x14ac:dyDescent="0.2">
      <c r="A12653" s="1"/>
      <c r="B12653" s="1"/>
      <c r="C12653" s="1"/>
      <c r="D12653" s="1"/>
      <c r="E12653" s="1"/>
      <c r="F12653" s="1"/>
      <c r="G12653" s="1"/>
      <c r="H12653" s="1"/>
      <c r="I12653" s="1"/>
      <c r="J12653" s="1"/>
      <c r="K12653" s="1"/>
      <c r="L12653" s="1"/>
      <c r="M12653" s="1"/>
      <c r="N12653" s="1"/>
      <c r="O12653" s="4"/>
    </row>
    <row r="12654" spans="1:15" ht="12.75" customHeight="1" x14ac:dyDescent="0.2">
      <c r="A12654" s="1"/>
      <c r="B12654" s="1"/>
      <c r="C12654" s="1"/>
      <c r="D12654" s="1"/>
      <c r="E12654" s="1"/>
      <c r="F12654" s="1"/>
      <c r="G12654" s="1"/>
      <c r="H12654" s="1"/>
      <c r="I12654" s="1"/>
      <c r="J12654" s="1"/>
      <c r="K12654" s="1"/>
      <c r="L12654" s="1"/>
      <c r="M12654" s="1"/>
      <c r="N12654" s="1"/>
      <c r="O12654" s="4"/>
    </row>
    <row r="12655" spans="1:15" ht="12.75" customHeight="1" x14ac:dyDescent="0.2">
      <c r="A12655" s="1"/>
      <c r="B12655" s="1"/>
      <c r="C12655" s="1"/>
      <c r="D12655" s="1"/>
      <c r="E12655" s="1"/>
      <c r="F12655" s="1"/>
      <c r="G12655" s="1"/>
      <c r="H12655" s="1"/>
      <c r="I12655" s="1"/>
      <c r="J12655" s="1"/>
      <c r="K12655" s="1"/>
      <c r="L12655" s="1"/>
      <c r="M12655" s="1"/>
      <c r="N12655" s="1"/>
      <c r="O12655" s="4"/>
    </row>
    <row r="12656" spans="1:15" ht="12.75" customHeight="1" x14ac:dyDescent="0.2">
      <c r="A12656" s="1"/>
      <c r="B12656" s="1"/>
      <c r="C12656" s="1"/>
      <c r="D12656" s="1"/>
      <c r="E12656" s="1"/>
      <c r="F12656" s="1"/>
      <c r="G12656" s="1"/>
      <c r="H12656" s="1"/>
      <c r="I12656" s="1"/>
      <c r="J12656" s="1"/>
      <c r="K12656" s="1"/>
      <c r="L12656" s="1"/>
      <c r="M12656" s="1"/>
      <c r="N12656" s="1"/>
      <c r="O12656" s="4"/>
    </row>
    <row r="12657" spans="1:15" ht="12.75" customHeight="1" x14ac:dyDescent="0.2">
      <c r="A12657" s="1"/>
      <c r="B12657" s="1"/>
      <c r="C12657" s="1"/>
      <c r="D12657" s="1"/>
      <c r="E12657" s="1"/>
      <c r="F12657" s="1"/>
      <c r="G12657" s="1"/>
      <c r="H12657" s="1"/>
      <c r="I12657" s="1"/>
      <c r="J12657" s="1"/>
      <c r="K12657" s="1"/>
      <c r="L12657" s="1"/>
      <c r="M12657" s="1"/>
      <c r="N12657" s="1"/>
      <c r="O12657" s="4"/>
    </row>
    <row r="12658" spans="1:15" ht="12.75" customHeight="1" x14ac:dyDescent="0.2">
      <c r="A12658" s="1"/>
      <c r="B12658" s="1"/>
      <c r="C12658" s="1"/>
      <c r="D12658" s="1"/>
      <c r="E12658" s="1"/>
      <c r="F12658" s="1"/>
      <c r="G12658" s="1"/>
      <c r="H12658" s="1"/>
      <c r="I12658" s="1"/>
      <c r="J12658" s="1"/>
      <c r="K12658" s="1"/>
      <c r="L12658" s="1"/>
      <c r="M12658" s="1"/>
      <c r="N12658" s="1"/>
      <c r="O12658" s="4"/>
    </row>
    <row r="12659" spans="1:15" ht="12.75" customHeight="1" x14ac:dyDescent="0.2">
      <c r="A12659" s="1"/>
      <c r="B12659" s="1"/>
      <c r="C12659" s="1"/>
      <c r="D12659" s="1"/>
      <c r="E12659" s="1"/>
      <c r="F12659" s="1"/>
      <c r="G12659" s="1"/>
      <c r="H12659" s="1"/>
      <c r="I12659" s="1"/>
      <c r="J12659" s="1"/>
      <c r="K12659" s="1"/>
      <c r="L12659" s="1"/>
      <c r="M12659" s="1"/>
      <c r="N12659" s="1"/>
      <c r="O12659" s="4"/>
    </row>
    <row r="12660" spans="1:15" ht="12.75" customHeight="1" x14ac:dyDescent="0.2">
      <c r="A12660" s="1"/>
      <c r="B12660" s="1"/>
      <c r="C12660" s="1"/>
      <c r="D12660" s="1"/>
      <c r="E12660" s="1"/>
      <c r="F12660" s="1"/>
      <c r="G12660" s="1"/>
      <c r="H12660" s="1"/>
      <c r="I12660" s="1"/>
      <c r="J12660" s="1"/>
      <c r="K12660" s="1"/>
      <c r="L12660" s="1"/>
      <c r="M12660" s="1"/>
      <c r="N12660" s="1"/>
      <c r="O12660" s="4"/>
    </row>
    <row r="12661" spans="1:15" ht="12.75" customHeight="1" x14ac:dyDescent="0.2">
      <c r="A12661" s="1"/>
      <c r="B12661" s="1"/>
      <c r="C12661" s="1"/>
      <c r="D12661" s="1"/>
      <c r="E12661" s="1"/>
      <c r="F12661" s="1"/>
      <c r="G12661" s="1"/>
      <c r="H12661" s="1"/>
      <c r="I12661" s="1"/>
      <c r="J12661" s="1"/>
      <c r="K12661" s="1"/>
      <c r="L12661" s="1"/>
      <c r="M12661" s="1"/>
      <c r="N12661" s="1"/>
      <c r="O12661" s="4"/>
    </row>
    <row r="12662" spans="1:15" ht="12.75" customHeight="1" x14ac:dyDescent="0.2">
      <c r="A12662" s="1"/>
      <c r="B12662" s="1"/>
      <c r="C12662" s="1"/>
      <c r="D12662" s="1"/>
      <c r="E12662" s="1"/>
      <c r="F12662" s="1"/>
      <c r="G12662" s="1"/>
      <c r="H12662" s="1"/>
      <c r="I12662" s="1"/>
      <c r="J12662" s="1"/>
      <c r="K12662" s="1"/>
      <c r="L12662" s="1"/>
      <c r="M12662" s="1"/>
      <c r="N12662" s="1"/>
      <c r="O12662" s="4"/>
    </row>
    <row r="12663" spans="1:15" ht="12.75" customHeight="1" x14ac:dyDescent="0.2">
      <c r="A12663" s="1"/>
      <c r="B12663" s="1"/>
      <c r="C12663" s="1"/>
      <c r="D12663" s="1"/>
      <c r="E12663" s="1"/>
      <c r="F12663" s="1"/>
      <c r="G12663" s="1"/>
      <c r="H12663" s="1"/>
      <c r="I12663" s="1"/>
      <c r="J12663" s="1"/>
      <c r="K12663" s="1"/>
      <c r="L12663" s="1"/>
      <c r="M12663" s="1"/>
      <c r="N12663" s="1"/>
      <c r="O12663" s="4"/>
    </row>
    <row r="12664" spans="1:15" ht="12.75" customHeight="1" x14ac:dyDescent="0.2">
      <c r="A12664" s="1"/>
      <c r="B12664" s="1"/>
      <c r="C12664" s="1"/>
      <c r="D12664" s="1"/>
      <c r="E12664" s="1"/>
      <c r="F12664" s="1"/>
      <c r="G12664" s="1"/>
      <c r="H12664" s="1"/>
      <c r="I12664" s="1"/>
      <c r="J12664" s="1"/>
      <c r="K12664" s="1"/>
      <c r="L12664" s="1"/>
      <c r="M12664" s="1"/>
      <c r="N12664" s="1"/>
      <c r="O12664" s="4"/>
    </row>
    <row r="12665" spans="1:15" ht="12.75" customHeight="1" x14ac:dyDescent="0.2">
      <c r="A12665" s="1"/>
      <c r="B12665" s="1"/>
      <c r="C12665" s="1"/>
      <c r="D12665" s="1"/>
      <c r="E12665" s="1"/>
      <c r="F12665" s="1"/>
      <c r="G12665" s="1"/>
      <c r="H12665" s="1"/>
      <c r="I12665" s="1"/>
      <c r="J12665" s="1"/>
      <c r="K12665" s="1"/>
      <c r="L12665" s="1"/>
      <c r="M12665" s="1"/>
      <c r="N12665" s="1"/>
      <c r="O12665" s="4"/>
    </row>
    <row r="12666" spans="1:15" ht="12.75" customHeight="1" x14ac:dyDescent="0.2">
      <c r="A12666" s="1"/>
      <c r="B12666" s="1"/>
      <c r="C12666" s="1"/>
      <c r="D12666" s="1"/>
      <c r="E12666" s="1"/>
      <c r="F12666" s="1"/>
      <c r="G12666" s="1"/>
      <c r="H12666" s="1"/>
      <c r="I12666" s="1"/>
      <c r="J12666" s="1"/>
      <c r="K12666" s="1"/>
      <c r="L12666" s="1"/>
      <c r="M12666" s="1"/>
      <c r="N12666" s="1"/>
      <c r="O12666" s="4"/>
    </row>
    <row r="12667" spans="1:15" ht="12.75" customHeight="1" x14ac:dyDescent="0.2">
      <c r="A12667" s="1"/>
      <c r="B12667" s="1"/>
      <c r="C12667" s="1"/>
      <c r="D12667" s="1"/>
      <c r="E12667" s="1"/>
      <c r="F12667" s="1"/>
      <c r="G12667" s="1"/>
      <c r="H12667" s="1"/>
      <c r="I12667" s="1"/>
      <c r="J12667" s="1"/>
      <c r="K12667" s="1"/>
      <c r="L12667" s="1"/>
      <c r="M12667" s="1"/>
      <c r="N12667" s="1"/>
      <c r="O12667" s="4"/>
    </row>
    <row r="12668" spans="1:15" ht="12.75" customHeight="1" x14ac:dyDescent="0.2">
      <c r="A12668" s="1"/>
      <c r="B12668" s="1"/>
      <c r="C12668" s="1"/>
      <c r="D12668" s="1"/>
      <c r="E12668" s="1"/>
      <c r="F12668" s="1"/>
      <c r="G12668" s="1"/>
      <c r="H12668" s="1"/>
      <c r="I12668" s="1"/>
      <c r="J12668" s="1"/>
      <c r="K12668" s="1"/>
      <c r="L12668" s="1"/>
      <c r="M12668" s="1"/>
      <c r="N12668" s="1"/>
      <c r="O12668" s="4"/>
    </row>
    <row r="12669" spans="1:15" ht="12.75" customHeight="1" x14ac:dyDescent="0.2">
      <c r="A12669" s="1"/>
      <c r="B12669" s="1"/>
      <c r="C12669" s="1"/>
      <c r="D12669" s="1"/>
      <c r="E12669" s="1"/>
      <c r="F12669" s="1"/>
      <c r="G12669" s="1"/>
      <c r="H12669" s="1"/>
      <c r="I12669" s="1"/>
      <c r="J12669" s="1"/>
      <c r="K12669" s="1"/>
      <c r="L12669" s="1"/>
      <c r="M12669" s="1"/>
      <c r="N12669" s="1"/>
      <c r="O12669" s="4"/>
    </row>
    <row r="12670" spans="1:15" ht="12.75" customHeight="1" x14ac:dyDescent="0.2">
      <c r="A12670" s="1"/>
      <c r="B12670" s="1"/>
      <c r="C12670" s="1"/>
      <c r="D12670" s="1"/>
      <c r="E12670" s="1"/>
      <c r="F12670" s="1"/>
      <c r="G12670" s="1"/>
      <c r="H12670" s="1"/>
      <c r="I12670" s="1"/>
      <c r="J12670" s="1"/>
      <c r="K12670" s="1"/>
      <c r="L12670" s="1"/>
      <c r="M12670" s="1"/>
      <c r="N12670" s="1"/>
      <c r="O12670" s="4"/>
    </row>
    <row r="12671" spans="1:15" ht="12.75" customHeight="1" x14ac:dyDescent="0.2">
      <c r="A12671" s="1"/>
      <c r="B12671" s="1"/>
      <c r="C12671" s="1"/>
      <c r="D12671" s="1"/>
      <c r="E12671" s="1"/>
      <c r="F12671" s="1"/>
      <c r="G12671" s="1"/>
      <c r="H12671" s="1"/>
      <c r="I12671" s="1"/>
      <c r="J12671" s="1"/>
      <c r="K12671" s="1"/>
      <c r="L12671" s="1"/>
      <c r="M12671" s="1"/>
      <c r="N12671" s="1"/>
      <c r="O12671" s="4"/>
    </row>
    <row r="12672" spans="1:15" ht="12.75" customHeight="1" x14ac:dyDescent="0.2">
      <c r="A12672" s="1"/>
      <c r="B12672" s="1"/>
      <c r="C12672" s="1"/>
      <c r="D12672" s="1"/>
      <c r="E12672" s="1"/>
      <c r="F12672" s="1"/>
      <c r="G12672" s="1"/>
      <c r="H12672" s="1"/>
      <c r="I12672" s="1"/>
      <c r="J12672" s="1"/>
      <c r="K12672" s="1"/>
      <c r="L12672" s="1"/>
      <c r="M12672" s="1"/>
      <c r="N12672" s="1"/>
      <c r="O12672" s="4"/>
    </row>
    <row r="12673" spans="1:15" ht="12.75" customHeight="1" x14ac:dyDescent="0.2">
      <c r="A12673" s="1"/>
      <c r="B12673" s="1"/>
      <c r="C12673" s="1"/>
      <c r="D12673" s="1"/>
      <c r="E12673" s="1"/>
      <c r="F12673" s="1"/>
      <c r="G12673" s="1"/>
      <c r="H12673" s="1"/>
      <c r="I12673" s="1"/>
      <c r="J12673" s="1"/>
      <c r="K12673" s="1"/>
      <c r="L12673" s="1"/>
      <c r="M12673" s="1"/>
      <c r="N12673" s="1"/>
      <c r="O12673" s="4"/>
    </row>
    <row r="12674" spans="1:15" ht="12.75" customHeight="1" x14ac:dyDescent="0.2">
      <c r="A12674" s="1"/>
      <c r="B12674" s="1"/>
      <c r="C12674" s="1"/>
      <c r="D12674" s="1"/>
      <c r="E12674" s="1"/>
      <c r="F12674" s="1"/>
      <c r="G12674" s="1"/>
      <c r="H12674" s="1"/>
      <c r="I12674" s="1"/>
      <c r="J12674" s="1"/>
      <c r="K12674" s="1"/>
      <c r="L12674" s="1"/>
      <c r="M12674" s="1"/>
      <c r="N12674" s="1"/>
      <c r="O12674" s="4"/>
    </row>
    <row r="12675" spans="1:15" ht="12.75" customHeight="1" x14ac:dyDescent="0.2">
      <c r="A12675" s="1"/>
      <c r="B12675" s="1"/>
      <c r="C12675" s="1"/>
      <c r="D12675" s="1"/>
      <c r="E12675" s="1"/>
      <c r="F12675" s="1"/>
      <c r="G12675" s="1"/>
      <c r="H12675" s="1"/>
      <c r="I12675" s="1"/>
      <c r="J12675" s="1"/>
      <c r="K12675" s="1"/>
      <c r="L12675" s="1"/>
      <c r="M12675" s="1"/>
      <c r="N12675" s="1"/>
      <c r="O12675" s="4"/>
    </row>
    <row r="12676" spans="1:15" ht="12.75" customHeight="1" x14ac:dyDescent="0.2">
      <c r="A12676" s="1"/>
      <c r="B12676" s="1"/>
      <c r="C12676" s="1"/>
      <c r="D12676" s="1"/>
      <c r="E12676" s="1"/>
      <c r="F12676" s="1"/>
      <c r="G12676" s="1"/>
      <c r="H12676" s="1"/>
      <c r="I12676" s="1"/>
      <c r="J12676" s="1"/>
      <c r="K12676" s="1"/>
      <c r="L12676" s="1"/>
      <c r="M12676" s="1"/>
      <c r="N12676" s="1"/>
      <c r="O12676" s="4"/>
    </row>
    <row r="12677" spans="1:15" ht="12.75" customHeight="1" x14ac:dyDescent="0.2">
      <c r="A12677" s="1"/>
      <c r="B12677" s="1"/>
      <c r="C12677" s="1"/>
      <c r="D12677" s="1"/>
      <c r="E12677" s="1"/>
      <c r="F12677" s="1"/>
      <c r="G12677" s="1"/>
      <c r="H12677" s="1"/>
      <c r="I12677" s="1"/>
      <c r="J12677" s="1"/>
      <c r="K12677" s="1"/>
      <c r="L12677" s="1"/>
      <c r="M12677" s="1"/>
      <c r="N12677" s="1"/>
      <c r="O12677" s="4"/>
    </row>
    <row r="12678" spans="1:15" ht="12.75" customHeight="1" x14ac:dyDescent="0.2">
      <c r="A12678" s="1"/>
      <c r="B12678" s="1"/>
      <c r="C12678" s="1"/>
      <c r="D12678" s="1"/>
      <c r="E12678" s="1"/>
      <c r="F12678" s="1"/>
      <c r="G12678" s="1"/>
      <c r="H12678" s="1"/>
      <c r="I12678" s="1"/>
      <c r="J12678" s="1"/>
      <c r="K12678" s="1"/>
      <c r="L12678" s="1"/>
      <c r="M12678" s="1"/>
      <c r="N12678" s="1"/>
      <c r="O12678" s="4"/>
    </row>
    <row r="12679" spans="1:15" ht="12.75" customHeight="1" x14ac:dyDescent="0.2">
      <c r="A12679" s="1"/>
      <c r="B12679" s="1"/>
      <c r="C12679" s="1"/>
      <c r="D12679" s="1"/>
      <c r="E12679" s="1"/>
      <c r="F12679" s="1"/>
      <c r="G12679" s="1"/>
      <c r="H12679" s="1"/>
      <c r="I12679" s="1"/>
      <c r="J12679" s="1"/>
      <c r="K12679" s="1"/>
      <c r="L12679" s="1"/>
      <c r="M12679" s="1"/>
      <c r="N12679" s="1"/>
      <c r="O12679" s="4"/>
    </row>
    <row r="12680" spans="1:15" ht="12.75" customHeight="1" x14ac:dyDescent="0.2">
      <c r="A12680" s="1"/>
      <c r="B12680" s="1"/>
      <c r="C12680" s="1"/>
      <c r="D12680" s="1"/>
      <c r="E12680" s="1"/>
      <c r="F12680" s="1"/>
      <c r="G12680" s="1"/>
      <c r="H12680" s="1"/>
      <c r="I12680" s="1"/>
      <c r="J12680" s="1"/>
      <c r="K12680" s="1"/>
      <c r="L12680" s="1"/>
      <c r="M12680" s="1"/>
      <c r="N12680" s="1"/>
      <c r="O12680" s="4"/>
    </row>
    <row r="12681" spans="1:15" ht="12.75" customHeight="1" x14ac:dyDescent="0.2">
      <c r="A12681" s="1"/>
      <c r="B12681" s="1"/>
      <c r="C12681" s="1"/>
      <c r="D12681" s="1"/>
      <c r="E12681" s="1"/>
      <c r="F12681" s="1"/>
      <c r="G12681" s="1"/>
      <c r="H12681" s="1"/>
      <c r="I12681" s="1"/>
      <c r="J12681" s="1"/>
      <c r="K12681" s="1"/>
      <c r="L12681" s="1"/>
      <c r="M12681" s="1"/>
      <c r="N12681" s="1"/>
      <c r="O12681" s="4"/>
    </row>
    <row r="12682" spans="1:15" ht="12.75" customHeight="1" x14ac:dyDescent="0.2">
      <c r="A12682" s="1"/>
      <c r="B12682" s="1"/>
      <c r="C12682" s="1"/>
      <c r="D12682" s="1"/>
      <c r="E12682" s="1"/>
      <c r="F12682" s="1"/>
      <c r="G12682" s="1"/>
      <c r="H12682" s="1"/>
      <c r="I12682" s="1"/>
      <c r="J12682" s="1"/>
      <c r="K12682" s="1"/>
      <c r="L12682" s="1"/>
      <c r="M12682" s="1"/>
      <c r="N12682" s="1"/>
      <c r="O12682" s="4"/>
    </row>
    <row r="12683" spans="1:15" ht="12.75" customHeight="1" x14ac:dyDescent="0.2">
      <c r="A12683" s="1"/>
      <c r="B12683" s="1"/>
      <c r="C12683" s="1"/>
      <c r="D12683" s="1"/>
      <c r="E12683" s="1"/>
      <c r="F12683" s="1"/>
      <c r="G12683" s="1"/>
      <c r="H12683" s="1"/>
      <c r="I12683" s="1"/>
      <c r="J12683" s="1"/>
      <c r="K12683" s="1"/>
      <c r="L12683" s="1"/>
      <c r="M12683" s="1"/>
      <c r="N12683" s="1"/>
      <c r="O12683" s="4"/>
    </row>
    <row r="12684" spans="1:15" ht="12.75" customHeight="1" x14ac:dyDescent="0.2">
      <c r="A12684" s="1"/>
      <c r="B12684" s="1"/>
      <c r="C12684" s="1"/>
      <c r="D12684" s="1"/>
      <c r="E12684" s="1"/>
      <c r="F12684" s="1"/>
      <c r="G12684" s="1"/>
      <c r="H12684" s="1"/>
      <c r="I12684" s="1"/>
      <c r="J12684" s="1"/>
      <c r="K12684" s="1"/>
      <c r="L12684" s="1"/>
      <c r="M12684" s="1"/>
      <c r="N12684" s="1"/>
      <c r="O12684" s="4"/>
    </row>
    <row r="12685" spans="1:15" ht="12.75" customHeight="1" x14ac:dyDescent="0.2">
      <c r="A12685" s="1"/>
      <c r="B12685" s="1"/>
      <c r="C12685" s="1"/>
      <c r="D12685" s="1"/>
      <c r="E12685" s="1"/>
      <c r="F12685" s="1"/>
      <c r="G12685" s="1"/>
      <c r="H12685" s="1"/>
      <c r="I12685" s="1"/>
      <c r="J12685" s="1"/>
      <c r="K12685" s="1"/>
      <c r="L12685" s="1"/>
      <c r="M12685" s="1"/>
      <c r="N12685" s="1"/>
      <c r="O12685" s="4"/>
    </row>
    <row r="12686" spans="1:15" ht="12.75" customHeight="1" x14ac:dyDescent="0.2">
      <c r="A12686" s="1"/>
      <c r="B12686" s="1"/>
      <c r="C12686" s="1"/>
      <c r="D12686" s="1"/>
      <c r="E12686" s="1"/>
      <c r="F12686" s="1"/>
      <c r="G12686" s="1"/>
      <c r="H12686" s="1"/>
      <c r="I12686" s="1"/>
      <c r="J12686" s="1"/>
      <c r="K12686" s="1"/>
      <c r="L12686" s="1"/>
      <c r="M12686" s="1"/>
      <c r="N12686" s="1"/>
      <c r="O12686" s="4"/>
    </row>
    <row r="12687" spans="1:15" ht="12.75" customHeight="1" x14ac:dyDescent="0.2">
      <c r="A12687" s="1"/>
      <c r="B12687" s="1"/>
      <c r="C12687" s="1"/>
      <c r="D12687" s="1"/>
      <c r="E12687" s="1"/>
      <c r="F12687" s="1"/>
      <c r="G12687" s="1"/>
      <c r="H12687" s="1"/>
      <c r="I12687" s="1"/>
      <c r="J12687" s="1"/>
      <c r="K12687" s="1"/>
      <c r="L12687" s="1"/>
      <c r="M12687" s="1"/>
      <c r="N12687" s="1"/>
      <c r="O12687" s="4"/>
    </row>
    <row r="12688" spans="1:15" ht="12.75" customHeight="1" x14ac:dyDescent="0.2">
      <c r="A12688" s="1"/>
      <c r="B12688" s="1"/>
      <c r="C12688" s="1"/>
      <c r="D12688" s="1"/>
      <c r="E12688" s="1"/>
      <c r="F12688" s="1"/>
      <c r="G12688" s="1"/>
      <c r="H12688" s="1"/>
      <c r="I12688" s="1"/>
      <c r="J12688" s="1"/>
      <c r="K12688" s="1"/>
      <c r="L12688" s="1"/>
      <c r="M12688" s="1"/>
      <c r="N12688" s="1"/>
      <c r="O12688" s="4"/>
    </row>
    <row r="12689" spans="1:15" ht="12.75" customHeight="1" x14ac:dyDescent="0.2">
      <c r="A12689" s="1"/>
      <c r="B12689" s="1"/>
      <c r="C12689" s="1"/>
      <c r="D12689" s="1"/>
      <c r="E12689" s="1"/>
      <c r="F12689" s="1"/>
      <c r="G12689" s="1"/>
      <c r="H12689" s="1"/>
      <c r="I12689" s="1"/>
      <c r="J12689" s="1"/>
      <c r="K12689" s="1"/>
      <c r="L12689" s="1"/>
      <c r="M12689" s="1"/>
      <c r="N12689" s="1"/>
      <c r="O12689" s="4"/>
    </row>
    <row r="12690" spans="1:15" ht="12.75" customHeight="1" x14ac:dyDescent="0.2">
      <c r="A12690" s="1"/>
      <c r="B12690" s="1"/>
      <c r="C12690" s="1"/>
      <c r="D12690" s="1"/>
      <c r="E12690" s="1"/>
      <c r="F12690" s="1"/>
      <c r="G12690" s="1"/>
      <c r="H12690" s="1"/>
      <c r="I12690" s="1"/>
      <c r="J12690" s="1"/>
      <c r="K12690" s="1"/>
      <c r="L12690" s="1"/>
      <c r="M12690" s="1"/>
      <c r="N12690" s="1"/>
      <c r="O12690" s="4"/>
    </row>
    <row r="12691" spans="1:15" ht="12.75" customHeight="1" x14ac:dyDescent="0.2">
      <c r="A12691" s="1"/>
      <c r="B12691" s="1"/>
      <c r="C12691" s="1"/>
      <c r="D12691" s="1"/>
      <c r="E12691" s="1"/>
      <c r="F12691" s="1"/>
      <c r="G12691" s="1"/>
      <c r="H12691" s="1"/>
      <c r="I12691" s="1"/>
      <c r="J12691" s="1"/>
      <c r="K12691" s="1"/>
      <c r="L12691" s="1"/>
      <c r="M12691" s="1"/>
      <c r="N12691" s="1"/>
      <c r="O12691" s="4"/>
    </row>
    <row r="12692" spans="1:15" ht="12.75" customHeight="1" x14ac:dyDescent="0.2">
      <c r="A12692" s="1"/>
      <c r="B12692" s="1"/>
      <c r="C12692" s="1"/>
      <c r="D12692" s="1"/>
      <c r="E12692" s="1"/>
      <c r="F12692" s="1"/>
      <c r="G12692" s="1"/>
      <c r="H12692" s="1"/>
      <c r="I12692" s="1"/>
      <c r="J12692" s="1"/>
      <c r="K12692" s="1"/>
      <c r="L12692" s="1"/>
      <c r="M12692" s="1"/>
      <c r="N12692" s="1"/>
      <c r="O12692" s="4"/>
    </row>
    <row r="12693" spans="1:15" ht="12.75" customHeight="1" x14ac:dyDescent="0.2">
      <c r="A12693" s="1"/>
      <c r="B12693" s="1"/>
      <c r="C12693" s="1"/>
      <c r="D12693" s="1"/>
      <c r="E12693" s="1"/>
      <c r="F12693" s="1"/>
      <c r="G12693" s="1"/>
      <c r="H12693" s="1"/>
      <c r="I12693" s="1"/>
      <c r="J12693" s="1"/>
      <c r="K12693" s="1"/>
      <c r="L12693" s="1"/>
      <c r="M12693" s="1"/>
      <c r="N12693" s="1"/>
      <c r="O12693" s="4"/>
    </row>
    <row r="12694" spans="1:15" ht="12.75" customHeight="1" x14ac:dyDescent="0.2">
      <c r="A12694" s="1"/>
      <c r="B12694" s="1"/>
      <c r="C12694" s="1"/>
      <c r="D12694" s="1"/>
      <c r="E12694" s="1"/>
      <c r="F12694" s="1"/>
      <c r="G12694" s="1"/>
      <c r="H12694" s="1"/>
      <c r="I12694" s="1"/>
      <c r="J12694" s="1"/>
      <c r="K12694" s="1"/>
      <c r="L12694" s="1"/>
      <c r="M12694" s="1"/>
      <c r="N12694" s="1"/>
      <c r="O12694" s="4"/>
    </row>
    <row r="12695" spans="1:15" ht="12.75" customHeight="1" x14ac:dyDescent="0.2">
      <c r="A12695" s="1"/>
      <c r="B12695" s="1"/>
      <c r="C12695" s="1"/>
      <c r="D12695" s="1"/>
      <c r="E12695" s="1"/>
      <c r="F12695" s="1"/>
      <c r="G12695" s="1"/>
      <c r="H12695" s="1"/>
      <c r="I12695" s="1"/>
      <c r="J12695" s="1"/>
      <c r="K12695" s="1"/>
      <c r="L12695" s="1"/>
      <c r="M12695" s="1"/>
      <c r="N12695" s="1"/>
      <c r="O12695" s="4"/>
    </row>
    <row r="12696" spans="1:15" ht="12.75" customHeight="1" x14ac:dyDescent="0.2">
      <c r="A12696" s="1"/>
      <c r="B12696" s="1"/>
      <c r="C12696" s="1"/>
      <c r="D12696" s="1"/>
      <c r="E12696" s="1"/>
      <c r="F12696" s="1"/>
      <c r="G12696" s="1"/>
      <c r="H12696" s="1"/>
      <c r="I12696" s="1"/>
      <c r="J12696" s="1"/>
      <c r="K12696" s="1"/>
      <c r="L12696" s="1"/>
      <c r="M12696" s="1"/>
      <c r="N12696" s="1"/>
      <c r="O12696" s="4"/>
    </row>
    <row r="12697" spans="1:15" ht="12.75" customHeight="1" x14ac:dyDescent="0.2">
      <c r="A12697" s="1"/>
      <c r="B12697" s="1"/>
      <c r="C12697" s="1"/>
      <c r="D12697" s="1"/>
      <c r="E12697" s="1"/>
      <c r="F12697" s="1"/>
      <c r="G12697" s="1"/>
      <c r="H12697" s="1"/>
      <c r="I12697" s="1"/>
      <c r="J12697" s="1"/>
      <c r="K12697" s="1"/>
      <c r="L12697" s="1"/>
      <c r="M12697" s="1"/>
      <c r="N12697" s="1"/>
      <c r="O12697" s="4"/>
    </row>
    <row r="12698" spans="1:15" ht="12.75" customHeight="1" x14ac:dyDescent="0.2">
      <c r="A12698" s="1"/>
      <c r="B12698" s="1"/>
      <c r="C12698" s="1"/>
      <c r="D12698" s="1"/>
      <c r="E12698" s="1"/>
      <c r="F12698" s="1"/>
      <c r="G12698" s="1"/>
      <c r="H12698" s="1"/>
      <c r="I12698" s="1"/>
      <c r="J12698" s="1"/>
      <c r="K12698" s="1"/>
      <c r="L12698" s="1"/>
      <c r="M12698" s="1"/>
      <c r="N12698" s="1"/>
      <c r="O12698" s="4"/>
    </row>
    <row r="12699" spans="1:15" ht="12.75" customHeight="1" x14ac:dyDescent="0.2">
      <c r="A12699" s="1"/>
      <c r="B12699" s="1"/>
      <c r="C12699" s="1"/>
      <c r="D12699" s="1"/>
      <c r="E12699" s="1"/>
      <c r="F12699" s="1"/>
      <c r="G12699" s="1"/>
      <c r="H12699" s="1"/>
      <c r="I12699" s="1"/>
      <c r="J12699" s="1"/>
      <c r="K12699" s="1"/>
      <c r="L12699" s="1"/>
      <c r="M12699" s="1"/>
      <c r="N12699" s="1"/>
      <c r="O12699" s="4"/>
    </row>
    <row r="12700" spans="1:15" ht="12.75" customHeight="1" x14ac:dyDescent="0.2">
      <c r="A12700" s="1"/>
      <c r="B12700" s="1"/>
      <c r="C12700" s="1"/>
      <c r="D12700" s="1"/>
      <c r="E12700" s="1"/>
      <c r="F12700" s="1"/>
      <c r="G12700" s="1"/>
      <c r="H12700" s="1"/>
      <c r="I12700" s="1"/>
      <c r="J12700" s="1"/>
      <c r="K12700" s="1"/>
      <c r="L12700" s="1"/>
      <c r="M12700" s="1"/>
      <c r="N12700" s="1"/>
      <c r="O12700" s="4"/>
    </row>
    <row r="12701" spans="1:15" ht="12.75" customHeight="1" x14ac:dyDescent="0.2">
      <c r="A12701" s="1"/>
      <c r="B12701" s="1"/>
      <c r="C12701" s="1"/>
      <c r="D12701" s="1"/>
      <c r="E12701" s="1"/>
      <c r="F12701" s="1"/>
      <c r="G12701" s="1"/>
      <c r="H12701" s="1"/>
      <c r="I12701" s="1"/>
      <c r="J12701" s="1"/>
      <c r="K12701" s="1"/>
      <c r="L12701" s="1"/>
      <c r="M12701" s="1"/>
      <c r="N12701" s="1"/>
      <c r="O12701" s="4"/>
    </row>
    <row r="12702" spans="1:15" ht="12.75" customHeight="1" x14ac:dyDescent="0.2">
      <c r="A12702" s="1"/>
      <c r="B12702" s="1"/>
      <c r="C12702" s="1"/>
      <c r="D12702" s="1"/>
      <c r="E12702" s="1"/>
      <c r="F12702" s="1"/>
      <c r="G12702" s="1"/>
      <c r="H12702" s="1"/>
      <c r="I12702" s="1"/>
      <c r="J12702" s="1"/>
      <c r="K12702" s="1"/>
      <c r="L12702" s="1"/>
      <c r="M12702" s="1"/>
      <c r="N12702" s="1"/>
      <c r="O12702" s="4"/>
    </row>
    <row r="12703" spans="1:15" ht="12.75" customHeight="1" x14ac:dyDescent="0.2">
      <c r="A12703" s="1"/>
      <c r="B12703" s="1"/>
      <c r="C12703" s="1"/>
      <c r="D12703" s="1"/>
      <c r="E12703" s="1"/>
      <c r="F12703" s="1"/>
      <c r="G12703" s="1"/>
      <c r="H12703" s="1"/>
      <c r="I12703" s="1"/>
      <c r="J12703" s="1"/>
      <c r="K12703" s="1"/>
      <c r="L12703" s="1"/>
      <c r="M12703" s="1"/>
      <c r="N12703" s="1"/>
      <c r="O12703" s="4"/>
    </row>
    <row r="12704" spans="1:15" ht="12.75" customHeight="1" x14ac:dyDescent="0.2">
      <c r="A12704" s="1"/>
      <c r="B12704" s="1"/>
      <c r="C12704" s="1"/>
      <c r="D12704" s="1"/>
      <c r="E12704" s="1"/>
      <c r="F12704" s="1"/>
      <c r="G12704" s="1"/>
      <c r="H12704" s="1"/>
      <c r="I12704" s="1"/>
      <c r="J12704" s="1"/>
      <c r="K12704" s="1"/>
      <c r="L12704" s="1"/>
      <c r="M12704" s="1"/>
      <c r="N12704" s="1"/>
      <c r="O12704" s="4"/>
    </row>
    <row r="12705" spans="1:15" ht="12.75" customHeight="1" x14ac:dyDescent="0.2">
      <c r="A12705" s="1"/>
      <c r="B12705" s="1"/>
      <c r="C12705" s="1"/>
      <c r="D12705" s="1"/>
      <c r="E12705" s="1"/>
      <c r="F12705" s="1"/>
      <c r="G12705" s="1"/>
      <c r="H12705" s="1"/>
      <c r="I12705" s="1"/>
      <c r="J12705" s="1"/>
      <c r="K12705" s="1"/>
      <c r="L12705" s="1"/>
      <c r="M12705" s="1"/>
      <c r="N12705" s="1"/>
      <c r="O12705" s="4"/>
    </row>
    <row r="12706" spans="1:15" ht="12.75" customHeight="1" x14ac:dyDescent="0.2">
      <c r="A12706" s="1"/>
      <c r="B12706" s="1"/>
      <c r="C12706" s="1"/>
      <c r="D12706" s="1"/>
      <c r="E12706" s="1"/>
      <c r="F12706" s="1"/>
      <c r="G12706" s="1"/>
      <c r="H12706" s="1"/>
      <c r="I12706" s="1"/>
      <c r="J12706" s="1"/>
      <c r="K12706" s="1"/>
      <c r="L12706" s="1"/>
      <c r="M12706" s="1"/>
      <c r="N12706" s="1"/>
      <c r="O12706" s="4"/>
    </row>
    <row r="12707" spans="1:15" ht="12.75" customHeight="1" x14ac:dyDescent="0.2">
      <c r="A12707" s="1"/>
      <c r="B12707" s="1"/>
      <c r="C12707" s="1"/>
      <c r="D12707" s="1"/>
      <c r="E12707" s="1"/>
      <c r="F12707" s="1"/>
      <c r="G12707" s="1"/>
      <c r="H12707" s="1"/>
      <c r="I12707" s="1"/>
      <c r="J12707" s="1"/>
      <c r="K12707" s="1"/>
      <c r="L12707" s="1"/>
      <c r="M12707" s="1"/>
      <c r="N12707" s="1"/>
      <c r="O12707" s="4"/>
    </row>
    <row r="12708" spans="1:15" ht="12.75" customHeight="1" x14ac:dyDescent="0.2">
      <c r="A12708" s="1"/>
      <c r="B12708" s="1"/>
      <c r="C12708" s="1"/>
      <c r="D12708" s="1"/>
      <c r="E12708" s="1"/>
      <c r="F12708" s="1"/>
      <c r="G12708" s="1"/>
      <c r="H12708" s="1"/>
      <c r="I12708" s="1"/>
      <c r="J12708" s="1"/>
      <c r="K12708" s="1"/>
      <c r="L12708" s="1"/>
      <c r="M12708" s="1"/>
      <c r="N12708" s="1"/>
      <c r="O12708" s="4"/>
    </row>
    <row r="12709" spans="1:15" ht="12.75" customHeight="1" x14ac:dyDescent="0.2">
      <c r="A12709" s="1"/>
      <c r="B12709" s="1"/>
      <c r="C12709" s="1"/>
      <c r="D12709" s="1"/>
      <c r="E12709" s="1"/>
      <c r="F12709" s="1"/>
      <c r="G12709" s="1"/>
      <c r="H12709" s="1"/>
      <c r="I12709" s="1"/>
      <c r="J12709" s="1"/>
      <c r="K12709" s="1"/>
      <c r="L12709" s="1"/>
      <c r="M12709" s="1"/>
      <c r="N12709" s="1"/>
      <c r="O12709" s="4"/>
    </row>
    <row r="12710" spans="1:15" ht="12.75" customHeight="1" x14ac:dyDescent="0.2">
      <c r="A12710" s="1"/>
      <c r="B12710" s="1"/>
      <c r="C12710" s="1"/>
      <c r="D12710" s="1"/>
      <c r="E12710" s="1"/>
      <c r="F12710" s="1"/>
      <c r="G12710" s="1"/>
      <c r="H12710" s="1"/>
      <c r="I12710" s="1"/>
      <c r="J12710" s="1"/>
      <c r="K12710" s="1"/>
      <c r="L12710" s="1"/>
      <c r="M12710" s="1"/>
      <c r="N12710" s="1"/>
      <c r="O12710" s="4"/>
    </row>
    <row r="12711" spans="1:15" ht="12.75" customHeight="1" x14ac:dyDescent="0.2">
      <c r="A12711" s="1"/>
      <c r="B12711" s="1"/>
      <c r="C12711" s="1"/>
      <c r="D12711" s="1"/>
      <c r="E12711" s="1"/>
      <c r="F12711" s="1"/>
      <c r="G12711" s="1"/>
      <c r="H12711" s="1"/>
      <c r="I12711" s="1"/>
      <c r="J12711" s="1"/>
      <c r="K12711" s="1"/>
      <c r="L12711" s="1"/>
      <c r="M12711" s="1"/>
      <c r="N12711" s="1"/>
      <c r="O12711" s="4"/>
    </row>
    <row r="12712" spans="1:15" ht="12.75" customHeight="1" x14ac:dyDescent="0.2">
      <c r="A12712" s="1"/>
      <c r="B12712" s="1"/>
      <c r="C12712" s="1"/>
      <c r="D12712" s="1"/>
      <c r="E12712" s="1"/>
      <c r="F12712" s="1"/>
      <c r="G12712" s="1"/>
      <c r="H12712" s="1"/>
      <c r="I12712" s="1"/>
      <c r="J12712" s="1"/>
      <c r="K12712" s="1"/>
      <c r="L12712" s="1"/>
      <c r="M12712" s="1"/>
      <c r="N12712" s="1"/>
      <c r="O12712" s="4"/>
    </row>
    <row r="12713" spans="1:15" ht="12.75" customHeight="1" x14ac:dyDescent="0.2">
      <c r="A12713" s="1"/>
      <c r="B12713" s="1"/>
      <c r="C12713" s="1"/>
      <c r="D12713" s="1"/>
      <c r="E12713" s="1"/>
      <c r="F12713" s="1"/>
      <c r="G12713" s="1"/>
      <c r="H12713" s="1"/>
      <c r="I12713" s="1"/>
      <c r="J12713" s="1"/>
      <c r="K12713" s="1"/>
      <c r="L12713" s="1"/>
      <c r="M12713" s="1"/>
      <c r="N12713" s="1"/>
      <c r="O12713" s="4"/>
    </row>
    <row r="12714" spans="1:15" ht="12.75" customHeight="1" x14ac:dyDescent="0.2">
      <c r="A12714" s="1"/>
      <c r="B12714" s="1"/>
      <c r="C12714" s="1"/>
      <c r="D12714" s="1"/>
      <c r="E12714" s="1"/>
      <c r="F12714" s="1"/>
      <c r="G12714" s="1"/>
      <c r="H12714" s="1"/>
      <c r="I12714" s="1"/>
      <c r="J12714" s="1"/>
      <c r="K12714" s="1"/>
      <c r="L12714" s="1"/>
      <c r="M12714" s="1"/>
      <c r="N12714" s="1"/>
      <c r="O12714" s="4"/>
    </row>
    <row r="12715" spans="1:15" ht="12.75" customHeight="1" x14ac:dyDescent="0.2">
      <c r="A12715" s="1"/>
      <c r="B12715" s="1"/>
      <c r="C12715" s="1"/>
      <c r="D12715" s="1"/>
      <c r="E12715" s="1"/>
      <c r="F12715" s="1"/>
      <c r="G12715" s="1"/>
      <c r="H12715" s="1"/>
      <c r="I12715" s="1"/>
      <c r="J12715" s="1"/>
      <c r="K12715" s="1"/>
      <c r="L12715" s="1"/>
      <c r="M12715" s="1"/>
      <c r="N12715" s="1"/>
      <c r="O12715" s="4"/>
    </row>
    <row r="12716" spans="1:15" ht="12.75" customHeight="1" x14ac:dyDescent="0.2">
      <c r="A12716" s="1"/>
      <c r="B12716" s="1"/>
      <c r="C12716" s="1"/>
      <c r="D12716" s="1"/>
      <c r="E12716" s="1"/>
      <c r="F12716" s="1"/>
      <c r="G12716" s="1"/>
      <c r="H12716" s="1"/>
      <c r="I12716" s="1"/>
      <c r="J12716" s="1"/>
      <c r="K12716" s="1"/>
      <c r="L12716" s="1"/>
      <c r="M12716" s="1"/>
      <c r="N12716" s="1"/>
      <c r="O12716" s="4"/>
    </row>
    <row r="12717" spans="1:15" ht="12.75" customHeight="1" x14ac:dyDescent="0.2">
      <c r="A12717" s="1"/>
      <c r="B12717" s="1"/>
      <c r="C12717" s="1"/>
      <c r="D12717" s="1"/>
      <c r="E12717" s="1"/>
      <c r="F12717" s="1"/>
      <c r="G12717" s="1"/>
      <c r="H12717" s="1"/>
      <c r="I12717" s="1"/>
      <c r="J12717" s="1"/>
      <c r="K12717" s="1"/>
      <c r="L12717" s="1"/>
      <c r="M12717" s="1"/>
      <c r="N12717" s="1"/>
      <c r="O12717" s="4"/>
    </row>
    <row r="12718" spans="1:15" ht="12.75" customHeight="1" x14ac:dyDescent="0.2">
      <c r="A12718" s="1"/>
      <c r="B12718" s="1"/>
      <c r="C12718" s="1"/>
      <c r="D12718" s="1"/>
      <c r="E12718" s="1"/>
      <c r="F12718" s="1"/>
      <c r="G12718" s="1"/>
      <c r="H12718" s="1"/>
      <c r="I12718" s="1"/>
      <c r="J12718" s="1"/>
      <c r="K12718" s="1"/>
      <c r="L12718" s="1"/>
      <c r="M12718" s="1"/>
      <c r="N12718" s="1"/>
      <c r="O12718" s="4"/>
    </row>
    <row r="12719" spans="1:15" ht="12.75" customHeight="1" x14ac:dyDescent="0.2">
      <c r="A12719" s="1"/>
      <c r="B12719" s="1"/>
      <c r="C12719" s="1"/>
      <c r="D12719" s="1"/>
      <c r="E12719" s="1"/>
      <c r="F12719" s="1"/>
      <c r="G12719" s="1"/>
      <c r="H12719" s="1"/>
      <c r="I12719" s="1"/>
      <c r="J12719" s="1"/>
      <c r="K12719" s="1"/>
      <c r="L12719" s="1"/>
      <c r="M12719" s="1"/>
      <c r="N12719" s="1"/>
      <c r="O12719" s="4"/>
    </row>
    <row r="12720" spans="1:15" ht="12.75" customHeight="1" x14ac:dyDescent="0.2">
      <c r="A12720" s="1"/>
      <c r="B12720" s="1"/>
      <c r="C12720" s="1"/>
      <c r="D12720" s="1"/>
      <c r="E12720" s="1"/>
      <c r="F12720" s="1"/>
      <c r="G12720" s="1"/>
      <c r="H12720" s="1"/>
      <c r="I12720" s="1"/>
      <c r="J12720" s="1"/>
      <c r="K12720" s="1"/>
      <c r="L12720" s="1"/>
      <c r="M12720" s="1"/>
      <c r="N12720" s="1"/>
      <c r="O12720" s="4"/>
    </row>
    <row r="12721" spans="1:15" ht="12.75" customHeight="1" x14ac:dyDescent="0.2">
      <c r="A12721" s="1"/>
      <c r="B12721" s="1"/>
      <c r="C12721" s="1"/>
      <c r="D12721" s="1"/>
      <c r="E12721" s="1"/>
      <c r="F12721" s="1"/>
      <c r="G12721" s="1"/>
      <c r="H12721" s="1"/>
      <c r="I12721" s="1"/>
      <c r="J12721" s="1"/>
      <c r="K12721" s="1"/>
      <c r="L12721" s="1"/>
      <c r="M12721" s="1"/>
      <c r="N12721" s="1"/>
      <c r="O12721" s="4"/>
    </row>
    <row r="12722" spans="1:15" ht="12.75" customHeight="1" x14ac:dyDescent="0.2">
      <c r="A12722" s="1"/>
      <c r="B12722" s="1"/>
      <c r="C12722" s="1"/>
      <c r="D12722" s="1"/>
      <c r="E12722" s="1"/>
      <c r="F12722" s="1"/>
      <c r="G12722" s="1"/>
      <c r="H12722" s="1"/>
      <c r="I12722" s="1"/>
      <c r="J12722" s="1"/>
      <c r="K12722" s="1"/>
      <c r="L12722" s="1"/>
      <c r="M12722" s="1"/>
      <c r="N12722" s="1"/>
      <c r="O12722" s="4"/>
    </row>
    <row r="12723" spans="1:15" ht="12.75" customHeight="1" x14ac:dyDescent="0.2">
      <c r="A12723" s="1"/>
      <c r="B12723" s="1"/>
      <c r="C12723" s="1"/>
      <c r="D12723" s="1"/>
      <c r="E12723" s="1"/>
      <c r="F12723" s="1"/>
      <c r="G12723" s="1"/>
      <c r="H12723" s="1"/>
      <c r="I12723" s="1"/>
      <c r="J12723" s="1"/>
      <c r="K12723" s="1"/>
      <c r="L12723" s="1"/>
      <c r="M12723" s="1"/>
      <c r="N12723" s="1"/>
      <c r="O12723" s="4"/>
    </row>
    <row r="12724" spans="1:15" ht="12.75" customHeight="1" x14ac:dyDescent="0.2">
      <c r="A12724" s="1"/>
      <c r="B12724" s="1"/>
      <c r="C12724" s="1"/>
      <c r="D12724" s="1"/>
      <c r="E12724" s="1"/>
      <c r="F12724" s="1"/>
      <c r="G12724" s="1"/>
      <c r="H12724" s="1"/>
      <c r="I12724" s="1"/>
      <c r="J12724" s="1"/>
      <c r="K12724" s="1"/>
      <c r="L12724" s="1"/>
      <c r="M12724" s="1"/>
      <c r="N12724" s="1"/>
      <c r="O12724" s="4"/>
    </row>
    <row r="12725" spans="1:15" ht="12.75" customHeight="1" x14ac:dyDescent="0.2">
      <c r="A12725" s="1"/>
      <c r="B12725" s="1"/>
      <c r="C12725" s="1"/>
      <c r="D12725" s="1"/>
      <c r="E12725" s="1"/>
      <c r="F12725" s="1"/>
      <c r="G12725" s="1"/>
      <c r="H12725" s="1"/>
      <c r="I12725" s="1"/>
      <c r="J12725" s="1"/>
      <c r="K12725" s="1"/>
      <c r="L12725" s="1"/>
      <c r="M12725" s="1"/>
      <c r="N12725" s="1"/>
      <c r="O12725" s="4"/>
    </row>
    <row r="12726" spans="1:15" ht="12.75" customHeight="1" x14ac:dyDescent="0.2">
      <c r="A12726" s="1"/>
      <c r="B12726" s="1"/>
      <c r="C12726" s="1"/>
      <c r="D12726" s="1"/>
      <c r="E12726" s="1"/>
      <c r="F12726" s="1"/>
      <c r="G12726" s="1"/>
      <c r="H12726" s="1"/>
      <c r="I12726" s="1"/>
      <c r="J12726" s="1"/>
      <c r="K12726" s="1"/>
      <c r="L12726" s="1"/>
      <c r="M12726" s="1"/>
      <c r="N12726" s="1"/>
      <c r="O12726" s="4"/>
    </row>
    <row r="12727" spans="1:15" ht="12.75" customHeight="1" x14ac:dyDescent="0.2">
      <c r="A12727" s="1"/>
      <c r="B12727" s="1"/>
      <c r="C12727" s="1"/>
      <c r="D12727" s="1"/>
      <c r="E12727" s="1"/>
      <c r="F12727" s="1"/>
      <c r="G12727" s="1"/>
      <c r="H12727" s="1"/>
      <c r="I12727" s="1"/>
      <c r="J12727" s="1"/>
      <c r="K12727" s="1"/>
      <c r="L12727" s="1"/>
      <c r="M12727" s="1"/>
      <c r="N12727" s="1"/>
      <c r="O12727" s="4"/>
    </row>
    <row r="12728" spans="1:15" ht="12.75" customHeight="1" x14ac:dyDescent="0.2">
      <c r="A12728" s="1"/>
      <c r="B12728" s="1"/>
      <c r="C12728" s="1"/>
      <c r="D12728" s="1"/>
      <c r="E12728" s="1"/>
      <c r="F12728" s="1"/>
      <c r="G12728" s="1"/>
      <c r="H12728" s="1"/>
      <c r="I12728" s="1"/>
      <c r="J12728" s="1"/>
      <c r="K12728" s="1"/>
      <c r="L12728" s="1"/>
      <c r="M12728" s="1"/>
      <c r="N12728" s="1"/>
      <c r="O12728" s="4"/>
    </row>
    <row r="12729" spans="1:15" ht="12.75" customHeight="1" x14ac:dyDescent="0.2">
      <c r="A12729" s="1"/>
      <c r="B12729" s="1"/>
      <c r="C12729" s="1"/>
      <c r="D12729" s="1"/>
      <c r="E12729" s="1"/>
      <c r="F12729" s="1"/>
      <c r="G12729" s="1"/>
      <c r="H12729" s="1"/>
      <c r="I12729" s="1"/>
      <c r="J12729" s="1"/>
      <c r="K12729" s="1"/>
      <c r="L12729" s="1"/>
      <c r="M12729" s="1"/>
      <c r="N12729" s="1"/>
      <c r="O12729" s="4"/>
    </row>
    <row r="12730" spans="1:15" ht="12.75" customHeight="1" x14ac:dyDescent="0.2">
      <c r="A12730" s="1"/>
      <c r="B12730" s="1"/>
      <c r="C12730" s="1"/>
      <c r="D12730" s="1"/>
      <c r="E12730" s="1"/>
      <c r="F12730" s="1"/>
      <c r="G12730" s="1"/>
      <c r="H12730" s="1"/>
      <c r="I12730" s="1"/>
      <c r="J12730" s="1"/>
      <c r="K12730" s="1"/>
      <c r="L12730" s="1"/>
      <c r="M12730" s="1"/>
      <c r="N12730" s="1"/>
      <c r="O12730" s="4"/>
    </row>
    <row r="12731" spans="1:15" ht="12.75" customHeight="1" x14ac:dyDescent="0.2">
      <c r="A12731" s="1"/>
      <c r="B12731" s="1"/>
      <c r="C12731" s="1"/>
      <c r="D12731" s="1"/>
      <c r="E12731" s="1"/>
      <c r="F12731" s="1"/>
      <c r="G12731" s="1"/>
      <c r="H12731" s="1"/>
      <c r="I12731" s="1"/>
      <c r="J12731" s="1"/>
      <c r="K12731" s="1"/>
      <c r="L12731" s="1"/>
      <c r="M12731" s="1"/>
      <c r="N12731" s="1"/>
      <c r="O12731" s="4"/>
    </row>
    <row r="12732" spans="1:15" ht="12.75" customHeight="1" x14ac:dyDescent="0.2">
      <c r="A12732" s="1"/>
      <c r="B12732" s="1"/>
      <c r="C12732" s="1"/>
      <c r="D12732" s="1"/>
      <c r="E12732" s="1"/>
      <c r="F12732" s="1"/>
      <c r="G12732" s="1"/>
      <c r="H12732" s="1"/>
      <c r="I12732" s="1"/>
      <c r="J12732" s="1"/>
      <c r="K12732" s="1"/>
      <c r="L12732" s="1"/>
      <c r="M12732" s="1"/>
      <c r="N12732" s="1"/>
      <c r="O12732" s="4"/>
    </row>
    <row r="12733" spans="1:15" ht="12.75" customHeight="1" x14ac:dyDescent="0.2">
      <c r="A12733" s="1"/>
      <c r="B12733" s="1"/>
      <c r="C12733" s="1"/>
      <c r="D12733" s="1"/>
      <c r="E12733" s="1"/>
      <c r="F12733" s="1"/>
      <c r="G12733" s="1"/>
      <c r="H12733" s="1"/>
      <c r="I12733" s="1"/>
      <c r="J12733" s="1"/>
      <c r="K12733" s="1"/>
      <c r="L12733" s="1"/>
      <c r="M12733" s="1"/>
      <c r="N12733" s="1"/>
      <c r="O12733" s="4"/>
    </row>
    <row r="12734" spans="1:15" ht="12.75" customHeight="1" x14ac:dyDescent="0.2">
      <c r="A12734" s="1"/>
      <c r="B12734" s="1"/>
      <c r="C12734" s="1"/>
      <c r="D12734" s="1"/>
      <c r="E12734" s="1"/>
      <c r="F12734" s="1"/>
      <c r="G12734" s="1"/>
      <c r="H12734" s="1"/>
      <c r="I12734" s="1"/>
      <c r="J12734" s="1"/>
      <c r="K12734" s="1"/>
      <c r="L12734" s="1"/>
      <c r="M12734" s="1"/>
      <c r="N12734" s="1"/>
      <c r="O12734" s="4"/>
    </row>
    <row r="12735" spans="1:15" ht="12.75" customHeight="1" x14ac:dyDescent="0.2">
      <c r="A12735" s="1"/>
      <c r="B12735" s="1"/>
      <c r="C12735" s="1"/>
      <c r="D12735" s="1"/>
      <c r="E12735" s="1"/>
      <c r="F12735" s="1"/>
      <c r="G12735" s="1"/>
      <c r="H12735" s="1"/>
      <c r="I12735" s="1"/>
      <c r="J12735" s="1"/>
      <c r="K12735" s="1"/>
      <c r="L12735" s="1"/>
      <c r="M12735" s="1"/>
      <c r="N12735" s="1"/>
      <c r="O12735" s="4"/>
    </row>
    <row r="12736" spans="1:15" ht="12.75" customHeight="1" x14ac:dyDescent="0.2">
      <c r="A12736" s="1"/>
      <c r="B12736" s="1"/>
      <c r="C12736" s="1"/>
      <c r="D12736" s="1"/>
      <c r="E12736" s="1"/>
      <c r="F12736" s="1"/>
      <c r="G12736" s="1"/>
      <c r="H12736" s="1"/>
      <c r="I12736" s="1"/>
      <c r="J12736" s="1"/>
      <c r="K12736" s="1"/>
      <c r="L12736" s="1"/>
      <c r="M12736" s="1"/>
      <c r="N12736" s="1"/>
      <c r="O12736" s="4"/>
    </row>
    <row r="12737" spans="1:15" ht="12.75" customHeight="1" x14ac:dyDescent="0.2">
      <c r="A12737" s="1"/>
      <c r="B12737" s="1"/>
      <c r="C12737" s="1"/>
      <c r="D12737" s="1"/>
      <c r="E12737" s="1"/>
      <c r="F12737" s="1"/>
      <c r="G12737" s="1"/>
      <c r="H12737" s="1"/>
      <c r="I12737" s="1"/>
      <c r="J12737" s="1"/>
      <c r="K12737" s="1"/>
      <c r="L12737" s="1"/>
      <c r="M12737" s="1"/>
      <c r="N12737" s="1"/>
      <c r="O12737" s="4"/>
    </row>
    <row r="12738" spans="1:15" ht="12.75" customHeight="1" x14ac:dyDescent="0.2">
      <c r="A12738" s="1"/>
      <c r="B12738" s="1"/>
      <c r="C12738" s="1"/>
      <c r="D12738" s="1"/>
      <c r="E12738" s="1"/>
      <c r="F12738" s="1"/>
      <c r="G12738" s="1"/>
      <c r="H12738" s="1"/>
      <c r="I12738" s="1"/>
      <c r="J12738" s="1"/>
      <c r="K12738" s="1"/>
      <c r="L12738" s="1"/>
      <c r="M12738" s="1"/>
      <c r="N12738" s="1"/>
      <c r="O12738" s="4"/>
    </row>
    <row r="12739" spans="1:15" ht="12.75" customHeight="1" x14ac:dyDescent="0.2">
      <c r="A12739" s="1"/>
      <c r="B12739" s="1"/>
      <c r="C12739" s="1"/>
      <c r="D12739" s="1"/>
      <c r="E12739" s="1"/>
      <c r="F12739" s="1"/>
      <c r="G12739" s="1"/>
      <c r="H12739" s="1"/>
      <c r="I12739" s="1"/>
      <c r="J12739" s="1"/>
      <c r="K12739" s="1"/>
      <c r="L12739" s="1"/>
      <c r="M12739" s="1"/>
      <c r="N12739" s="1"/>
      <c r="O12739" s="4"/>
    </row>
    <row r="12740" spans="1:15" ht="12.75" customHeight="1" x14ac:dyDescent="0.2">
      <c r="A12740" s="1"/>
      <c r="B12740" s="1"/>
      <c r="C12740" s="1"/>
      <c r="D12740" s="1"/>
      <c r="E12740" s="1"/>
      <c r="F12740" s="1"/>
      <c r="G12740" s="1"/>
      <c r="H12740" s="1"/>
      <c r="I12740" s="1"/>
      <c r="J12740" s="1"/>
      <c r="K12740" s="1"/>
      <c r="L12740" s="1"/>
      <c r="M12740" s="1"/>
      <c r="N12740" s="1"/>
      <c r="O12740" s="4"/>
    </row>
    <row r="12741" spans="1:15" ht="12.75" customHeight="1" x14ac:dyDescent="0.2">
      <c r="A12741" s="1"/>
      <c r="B12741" s="1"/>
      <c r="C12741" s="1"/>
      <c r="D12741" s="1"/>
      <c r="E12741" s="1"/>
      <c r="F12741" s="1"/>
      <c r="G12741" s="1"/>
      <c r="H12741" s="1"/>
      <c r="I12741" s="1"/>
      <c r="J12741" s="1"/>
      <c r="K12741" s="1"/>
      <c r="L12741" s="1"/>
      <c r="M12741" s="1"/>
      <c r="N12741" s="1"/>
      <c r="O12741" s="4"/>
    </row>
    <row r="12742" spans="1:15" ht="12.75" customHeight="1" x14ac:dyDescent="0.2">
      <c r="A12742" s="1"/>
      <c r="B12742" s="1"/>
      <c r="C12742" s="1"/>
      <c r="D12742" s="1"/>
      <c r="E12742" s="1"/>
      <c r="F12742" s="1"/>
      <c r="G12742" s="1"/>
      <c r="H12742" s="1"/>
      <c r="I12742" s="1"/>
      <c r="J12742" s="1"/>
      <c r="K12742" s="1"/>
      <c r="L12742" s="1"/>
      <c r="M12742" s="1"/>
      <c r="N12742" s="1"/>
      <c r="O12742" s="4"/>
    </row>
    <row r="12743" spans="1:15" ht="12.75" customHeight="1" x14ac:dyDescent="0.2">
      <c r="A12743" s="1"/>
      <c r="B12743" s="1"/>
      <c r="C12743" s="1"/>
      <c r="D12743" s="1"/>
      <c r="E12743" s="1"/>
      <c r="F12743" s="1"/>
      <c r="G12743" s="1"/>
      <c r="H12743" s="1"/>
      <c r="I12743" s="1"/>
      <c r="J12743" s="1"/>
      <c r="K12743" s="1"/>
      <c r="L12743" s="1"/>
      <c r="M12743" s="1"/>
      <c r="N12743" s="1"/>
      <c r="O12743" s="4"/>
    </row>
    <row r="12744" spans="1:15" ht="12.75" customHeight="1" x14ac:dyDescent="0.2">
      <c r="A12744" s="1"/>
      <c r="B12744" s="1"/>
      <c r="C12744" s="1"/>
      <c r="D12744" s="1"/>
      <c r="E12744" s="1"/>
      <c r="F12744" s="1"/>
      <c r="G12744" s="1"/>
      <c r="H12744" s="1"/>
      <c r="I12744" s="1"/>
      <c r="J12744" s="1"/>
      <c r="K12744" s="1"/>
      <c r="L12744" s="1"/>
      <c r="M12744" s="1"/>
      <c r="N12744" s="1"/>
      <c r="O12744" s="4"/>
    </row>
    <row r="12745" spans="1:15" ht="12.75" customHeight="1" x14ac:dyDescent="0.2">
      <c r="A12745" s="1"/>
      <c r="B12745" s="1"/>
      <c r="C12745" s="1"/>
      <c r="D12745" s="1"/>
      <c r="E12745" s="1"/>
      <c r="F12745" s="1"/>
      <c r="G12745" s="1"/>
      <c r="H12745" s="1"/>
      <c r="I12745" s="1"/>
      <c r="J12745" s="1"/>
      <c r="K12745" s="1"/>
      <c r="L12745" s="1"/>
      <c r="M12745" s="1"/>
      <c r="N12745" s="1"/>
      <c r="O12745" s="4"/>
    </row>
    <row r="12746" spans="1:15" ht="12.75" customHeight="1" x14ac:dyDescent="0.2">
      <c r="A12746" s="1"/>
      <c r="B12746" s="1"/>
      <c r="C12746" s="1"/>
      <c r="D12746" s="1"/>
      <c r="E12746" s="1"/>
      <c r="F12746" s="1"/>
      <c r="G12746" s="1"/>
      <c r="H12746" s="1"/>
      <c r="I12746" s="1"/>
      <c r="J12746" s="1"/>
      <c r="K12746" s="1"/>
      <c r="L12746" s="1"/>
      <c r="M12746" s="1"/>
      <c r="N12746" s="1"/>
      <c r="O12746" s="4"/>
    </row>
    <row r="12747" spans="1:15" ht="12.75" customHeight="1" x14ac:dyDescent="0.2">
      <c r="A12747" s="1"/>
      <c r="B12747" s="1"/>
      <c r="C12747" s="1"/>
      <c r="D12747" s="1"/>
      <c r="E12747" s="1"/>
      <c r="F12747" s="1"/>
      <c r="G12747" s="1"/>
      <c r="H12747" s="1"/>
      <c r="I12747" s="1"/>
      <c r="J12747" s="1"/>
      <c r="K12747" s="1"/>
      <c r="L12747" s="1"/>
      <c r="M12747" s="1"/>
      <c r="N12747" s="1"/>
      <c r="O12747" s="4"/>
    </row>
    <row r="12748" spans="1:15" ht="12.75" customHeight="1" x14ac:dyDescent="0.2">
      <c r="A12748" s="1"/>
      <c r="B12748" s="1"/>
      <c r="C12748" s="1"/>
      <c r="D12748" s="1"/>
      <c r="E12748" s="1"/>
      <c r="F12748" s="1"/>
      <c r="G12748" s="1"/>
      <c r="H12748" s="1"/>
      <c r="I12748" s="1"/>
      <c r="J12748" s="1"/>
      <c r="K12748" s="1"/>
      <c r="L12748" s="1"/>
      <c r="M12748" s="1"/>
      <c r="N12748" s="1"/>
      <c r="O12748" s="4"/>
    </row>
    <row r="12749" spans="1:15" ht="12.75" customHeight="1" x14ac:dyDescent="0.2">
      <c r="A12749" s="1"/>
      <c r="B12749" s="1"/>
      <c r="C12749" s="1"/>
      <c r="D12749" s="1"/>
      <c r="E12749" s="1"/>
      <c r="F12749" s="1"/>
      <c r="G12749" s="1"/>
      <c r="H12749" s="1"/>
      <c r="I12749" s="1"/>
      <c r="J12749" s="1"/>
      <c r="K12749" s="1"/>
      <c r="L12749" s="1"/>
      <c r="M12749" s="1"/>
      <c r="N12749" s="1"/>
      <c r="O12749" s="4"/>
    </row>
    <row r="12750" spans="1:15" ht="12.75" customHeight="1" x14ac:dyDescent="0.2">
      <c r="A12750" s="1"/>
      <c r="B12750" s="1"/>
      <c r="C12750" s="1"/>
      <c r="D12750" s="1"/>
      <c r="E12750" s="1"/>
      <c r="F12750" s="1"/>
      <c r="G12750" s="1"/>
      <c r="H12750" s="1"/>
      <c r="I12750" s="1"/>
      <c r="J12750" s="1"/>
      <c r="K12750" s="1"/>
      <c r="L12750" s="1"/>
      <c r="M12750" s="1"/>
      <c r="N12750" s="1"/>
      <c r="O12750" s="4"/>
    </row>
    <row r="12751" spans="1:15" ht="12.75" customHeight="1" x14ac:dyDescent="0.2">
      <c r="A12751" s="1"/>
      <c r="B12751" s="1"/>
      <c r="C12751" s="1"/>
      <c r="D12751" s="1"/>
      <c r="E12751" s="1"/>
      <c r="F12751" s="1"/>
      <c r="G12751" s="1"/>
      <c r="H12751" s="1"/>
      <c r="I12751" s="1"/>
      <c r="J12751" s="1"/>
      <c r="K12751" s="1"/>
      <c r="L12751" s="1"/>
      <c r="M12751" s="1"/>
      <c r="N12751" s="1"/>
      <c r="O12751" s="4"/>
    </row>
    <row r="12752" spans="1:15" ht="12.75" customHeight="1" x14ac:dyDescent="0.2">
      <c r="A12752" s="1"/>
      <c r="B12752" s="1"/>
      <c r="C12752" s="1"/>
      <c r="D12752" s="1"/>
      <c r="E12752" s="1"/>
      <c r="F12752" s="1"/>
      <c r="G12752" s="1"/>
      <c r="H12752" s="1"/>
      <c r="I12752" s="1"/>
      <c r="J12752" s="1"/>
      <c r="K12752" s="1"/>
      <c r="L12752" s="1"/>
      <c r="M12752" s="1"/>
      <c r="N12752" s="1"/>
      <c r="O12752" s="4"/>
    </row>
    <row r="12753" spans="1:15" ht="12.75" customHeight="1" x14ac:dyDescent="0.2">
      <c r="A12753" s="1"/>
      <c r="B12753" s="1"/>
      <c r="C12753" s="1"/>
      <c r="D12753" s="1"/>
      <c r="E12753" s="1"/>
      <c r="F12753" s="1"/>
      <c r="G12753" s="1"/>
      <c r="H12753" s="1"/>
      <c r="I12753" s="1"/>
      <c r="J12753" s="1"/>
      <c r="K12753" s="1"/>
      <c r="L12753" s="1"/>
      <c r="M12753" s="1"/>
      <c r="N12753" s="1"/>
      <c r="O12753" s="4"/>
    </row>
    <row r="12754" spans="1:15" ht="12.75" customHeight="1" x14ac:dyDescent="0.2">
      <c r="A12754" s="1"/>
      <c r="B12754" s="1"/>
      <c r="C12754" s="1"/>
      <c r="D12754" s="1"/>
      <c r="E12754" s="1"/>
      <c r="F12754" s="1"/>
      <c r="G12754" s="1"/>
      <c r="H12754" s="1"/>
      <c r="I12754" s="1"/>
      <c r="J12754" s="1"/>
      <c r="K12754" s="1"/>
      <c r="L12754" s="1"/>
      <c r="M12754" s="1"/>
      <c r="N12754" s="1"/>
      <c r="O12754" s="4"/>
    </row>
    <row r="12755" spans="1:15" ht="12.75" customHeight="1" x14ac:dyDescent="0.2">
      <c r="A12755" s="1"/>
      <c r="B12755" s="1"/>
      <c r="C12755" s="1"/>
      <c r="D12755" s="1"/>
      <c r="E12755" s="1"/>
      <c r="F12755" s="1"/>
      <c r="G12755" s="1"/>
      <c r="H12755" s="1"/>
      <c r="I12755" s="1"/>
      <c r="J12755" s="1"/>
      <c r="K12755" s="1"/>
      <c r="L12755" s="1"/>
      <c r="M12755" s="1"/>
      <c r="N12755" s="1"/>
      <c r="O12755" s="4"/>
    </row>
    <row r="12756" spans="1:15" ht="12.75" customHeight="1" x14ac:dyDescent="0.2">
      <c r="A12756" s="1"/>
      <c r="B12756" s="1"/>
      <c r="C12756" s="1"/>
      <c r="D12756" s="1"/>
      <c r="E12756" s="1"/>
      <c r="F12756" s="1"/>
      <c r="G12756" s="1"/>
      <c r="H12756" s="1"/>
      <c r="I12756" s="1"/>
      <c r="J12756" s="1"/>
      <c r="K12756" s="1"/>
      <c r="L12756" s="1"/>
      <c r="M12756" s="1"/>
      <c r="N12756" s="1"/>
      <c r="O12756" s="4"/>
    </row>
    <row r="12757" spans="1:15" ht="12.75" customHeight="1" x14ac:dyDescent="0.2">
      <c r="A12757" s="1"/>
      <c r="B12757" s="1"/>
      <c r="C12757" s="1"/>
      <c r="D12757" s="1"/>
      <c r="E12757" s="1"/>
      <c r="F12757" s="1"/>
      <c r="G12757" s="1"/>
      <c r="H12757" s="1"/>
      <c r="I12757" s="1"/>
      <c r="J12757" s="1"/>
      <c r="K12757" s="1"/>
      <c r="L12757" s="1"/>
      <c r="M12757" s="1"/>
      <c r="N12757" s="1"/>
      <c r="O12757" s="4"/>
    </row>
    <row r="12758" spans="1:15" ht="12.75" customHeight="1" x14ac:dyDescent="0.2">
      <c r="A12758" s="1"/>
      <c r="B12758" s="1"/>
      <c r="C12758" s="1"/>
      <c r="D12758" s="1"/>
      <c r="E12758" s="1"/>
      <c r="F12758" s="1"/>
      <c r="G12758" s="1"/>
      <c r="H12758" s="1"/>
      <c r="I12758" s="1"/>
      <c r="J12758" s="1"/>
      <c r="K12758" s="1"/>
      <c r="L12758" s="1"/>
      <c r="M12758" s="1"/>
      <c r="N12758" s="1"/>
      <c r="O12758" s="4"/>
    </row>
    <row r="12759" spans="1:15" ht="12.75" customHeight="1" x14ac:dyDescent="0.2">
      <c r="A12759" s="1"/>
      <c r="B12759" s="1"/>
      <c r="C12759" s="1"/>
      <c r="D12759" s="1"/>
      <c r="E12759" s="1"/>
      <c r="F12759" s="1"/>
      <c r="G12759" s="1"/>
      <c r="H12759" s="1"/>
      <c r="I12759" s="1"/>
      <c r="J12759" s="1"/>
      <c r="K12759" s="1"/>
      <c r="L12759" s="1"/>
      <c r="M12759" s="1"/>
      <c r="N12759" s="1"/>
      <c r="O12759" s="4"/>
    </row>
    <row r="12760" spans="1:15" ht="12.75" customHeight="1" x14ac:dyDescent="0.2">
      <c r="A12760" s="1"/>
      <c r="B12760" s="1"/>
      <c r="C12760" s="1"/>
      <c r="D12760" s="1"/>
      <c r="E12760" s="1"/>
      <c r="F12760" s="1"/>
      <c r="G12760" s="1"/>
      <c r="H12760" s="1"/>
      <c r="I12760" s="1"/>
      <c r="J12760" s="1"/>
      <c r="K12760" s="1"/>
      <c r="L12760" s="1"/>
      <c r="M12760" s="1"/>
      <c r="N12760" s="1"/>
      <c r="O12760" s="4"/>
    </row>
    <row r="12761" spans="1:15" ht="12.75" customHeight="1" x14ac:dyDescent="0.2">
      <c r="A12761" s="1"/>
      <c r="B12761" s="1"/>
      <c r="C12761" s="1"/>
      <c r="D12761" s="1"/>
      <c r="E12761" s="1"/>
      <c r="F12761" s="1"/>
      <c r="G12761" s="1"/>
      <c r="H12761" s="1"/>
      <c r="I12761" s="1"/>
      <c r="J12761" s="1"/>
      <c r="K12761" s="1"/>
      <c r="L12761" s="1"/>
      <c r="M12761" s="1"/>
      <c r="N12761" s="1"/>
      <c r="O12761" s="4"/>
    </row>
    <row r="12762" spans="1:15" ht="12.75" customHeight="1" x14ac:dyDescent="0.2">
      <c r="A12762" s="1"/>
      <c r="B12762" s="1"/>
      <c r="C12762" s="1"/>
      <c r="D12762" s="1"/>
      <c r="E12762" s="1"/>
      <c r="F12762" s="1"/>
      <c r="G12762" s="1"/>
      <c r="H12762" s="1"/>
      <c r="I12762" s="1"/>
      <c r="J12762" s="1"/>
      <c r="K12762" s="1"/>
      <c r="L12762" s="1"/>
      <c r="M12762" s="1"/>
      <c r="N12762" s="1"/>
      <c r="O12762" s="4"/>
    </row>
    <row r="12763" spans="1:15" ht="12.75" customHeight="1" x14ac:dyDescent="0.2">
      <c r="A12763" s="1"/>
      <c r="B12763" s="1"/>
      <c r="C12763" s="1"/>
      <c r="D12763" s="1"/>
      <c r="E12763" s="1"/>
      <c r="F12763" s="1"/>
      <c r="G12763" s="1"/>
      <c r="H12763" s="1"/>
      <c r="I12763" s="1"/>
      <c r="J12763" s="1"/>
      <c r="K12763" s="1"/>
      <c r="L12763" s="1"/>
      <c r="M12763" s="1"/>
      <c r="N12763" s="1"/>
      <c r="O12763" s="4"/>
    </row>
    <row r="12764" spans="1:15" ht="12.75" customHeight="1" x14ac:dyDescent="0.2">
      <c r="A12764" s="1"/>
      <c r="B12764" s="1"/>
      <c r="C12764" s="1"/>
      <c r="D12764" s="1"/>
      <c r="E12764" s="1"/>
      <c r="F12764" s="1"/>
      <c r="G12764" s="1"/>
      <c r="H12764" s="1"/>
      <c r="I12764" s="1"/>
      <c r="J12764" s="1"/>
      <c r="K12764" s="1"/>
      <c r="L12764" s="1"/>
      <c r="M12764" s="1"/>
      <c r="N12764" s="1"/>
      <c r="O12764" s="4"/>
    </row>
    <row r="12765" spans="1:15" ht="12.75" customHeight="1" x14ac:dyDescent="0.2">
      <c r="A12765" s="1"/>
      <c r="B12765" s="1"/>
      <c r="C12765" s="1"/>
      <c r="D12765" s="1"/>
      <c r="E12765" s="1"/>
      <c r="F12765" s="1"/>
      <c r="G12765" s="1"/>
      <c r="H12765" s="1"/>
      <c r="I12765" s="1"/>
      <c r="J12765" s="1"/>
      <c r="K12765" s="1"/>
      <c r="L12765" s="1"/>
      <c r="M12765" s="1"/>
      <c r="N12765" s="1"/>
      <c r="O12765" s="4"/>
    </row>
    <row r="12766" spans="1:15" ht="12.75" customHeight="1" x14ac:dyDescent="0.2">
      <c r="A12766" s="1"/>
      <c r="B12766" s="1"/>
      <c r="C12766" s="1"/>
      <c r="D12766" s="1"/>
      <c r="E12766" s="1"/>
      <c r="F12766" s="1"/>
      <c r="G12766" s="1"/>
      <c r="H12766" s="1"/>
      <c r="I12766" s="1"/>
      <c r="J12766" s="1"/>
      <c r="K12766" s="1"/>
      <c r="L12766" s="1"/>
      <c r="M12766" s="1"/>
      <c r="N12766" s="1"/>
      <c r="O12766" s="4"/>
    </row>
    <row r="12767" spans="1:15" ht="12.75" customHeight="1" x14ac:dyDescent="0.2">
      <c r="A12767" s="1"/>
      <c r="B12767" s="1"/>
      <c r="C12767" s="1"/>
      <c r="D12767" s="1"/>
      <c r="E12767" s="1"/>
      <c r="F12767" s="1"/>
      <c r="G12767" s="1"/>
      <c r="H12767" s="1"/>
      <c r="I12767" s="1"/>
      <c r="J12767" s="1"/>
      <c r="K12767" s="1"/>
      <c r="L12767" s="1"/>
      <c r="M12767" s="1"/>
      <c r="N12767" s="1"/>
      <c r="O12767" s="4"/>
    </row>
    <row r="12768" spans="1:15" ht="12.75" customHeight="1" x14ac:dyDescent="0.2">
      <c r="A12768" s="1"/>
      <c r="B12768" s="1"/>
      <c r="C12768" s="1"/>
      <c r="D12768" s="1"/>
      <c r="E12768" s="1"/>
      <c r="F12768" s="1"/>
      <c r="G12768" s="1"/>
      <c r="H12768" s="1"/>
      <c r="I12768" s="1"/>
      <c r="J12768" s="1"/>
      <c r="K12768" s="1"/>
      <c r="L12768" s="1"/>
      <c r="M12768" s="1"/>
      <c r="N12768" s="1"/>
      <c r="O12768" s="4"/>
    </row>
    <row r="12769" spans="1:15" ht="12.75" customHeight="1" x14ac:dyDescent="0.2">
      <c r="A12769" s="1"/>
      <c r="B12769" s="1"/>
      <c r="C12769" s="1"/>
      <c r="D12769" s="1"/>
      <c r="E12769" s="1"/>
      <c r="F12769" s="1"/>
      <c r="G12769" s="1"/>
      <c r="H12769" s="1"/>
      <c r="I12769" s="1"/>
      <c r="J12769" s="1"/>
      <c r="K12769" s="1"/>
      <c r="L12769" s="1"/>
      <c r="M12769" s="1"/>
      <c r="N12769" s="1"/>
      <c r="O12769" s="4"/>
    </row>
    <row r="12770" spans="1:15" ht="12.75" customHeight="1" x14ac:dyDescent="0.2">
      <c r="A12770" s="1"/>
      <c r="B12770" s="1"/>
      <c r="C12770" s="1"/>
      <c r="D12770" s="1"/>
      <c r="E12770" s="1"/>
      <c r="F12770" s="1"/>
      <c r="G12770" s="1"/>
      <c r="H12770" s="1"/>
      <c r="I12770" s="1"/>
      <c r="J12770" s="1"/>
      <c r="K12770" s="1"/>
      <c r="L12770" s="1"/>
      <c r="M12770" s="1"/>
      <c r="N12770" s="1"/>
      <c r="O12770" s="4"/>
    </row>
    <row r="12771" spans="1:15" ht="12.75" customHeight="1" x14ac:dyDescent="0.2">
      <c r="A12771" s="1"/>
      <c r="B12771" s="1"/>
      <c r="C12771" s="1"/>
      <c r="D12771" s="1"/>
      <c r="E12771" s="1"/>
      <c r="F12771" s="1"/>
      <c r="G12771" s="1"/>
      <c r="H12771" s="1"/>
      <c r="I12771" s="1"/>
      <c r="J12771" s="1"/>
      <c r="K12771" s="1"/>
      <c r="L12771" s="1"/>
      <c r="M12771" s="1"/>
      <c r="N12771" s="1"/>
      <c r="O12771" s="4"/>
    </row>
    <row r="12772" spans="1:15" ht="12.75" customHeight="1" x14ac:dyDescent="0.2">
      <c r="A12772" s="1"/>
      <c r="B12772" s="1"/>
      <c r="C12772" s="1"/>
      <c r="D12772" s="1"/>
      <c r="E12772" s="1"/>
      <c r="F12772" s="1"/>
      <c r="G12772" s="1"/>
      <c r="H12772" s="1"/>
      <c r="I12772" s="1"/>
      <c r="J12772" s="1"/>
      <c r="K12772" s="1"/>
      <c r="L12772" s="1"/>
      <c r="M12772" s="1"/>
      <c r="N12772" s="1"/>
      <c r="O12772" s="4"/>
    </row>
    <row r="12773" spans="1:15" ht="12.75" customHeight="1" x14ac:dyDescent="0.2">
      <c r="A12773" s="1"/>
      <c r="B12773" s="1"/>
      <c r="C12773" s="1"/>
      <c r="D12773" s="1"/>
      <c r="E12773" s="1"/>
      <c r="F12773" s="1"/>
      <c r="G12773" s="1"/>
      <c r="H12773" s="1"/>
      <c r="I12773" s="1"/>
      <c r="J12773" s="1"/>
      <c r="K12773" s="1"/>
      <c r="L12773" s="1"/>
      <c r="M12773" s="1"/>
      <c r="N12773" s="1"/>
      <c r="O12773" s="4"/>
    </row>
    <row r="12774" spans="1:15" ht="12.75" customHeight="1" x14ac:dyDescent="0.2">
      <c r="A12774" s="1"/>
      <c r="B12774" s="1"/>
      <c r="C12774" s="1"/>
      <c r="D12774" s="1"/>
      <c r="E12774" s="1"/>
      <c r="F12774" s="1"/>
      <c r="G12774" s="1"/>
      <c r="H12774" s="1"/>
      <c r="I12774" s="1"/>
      <c r="J12774" s="1"/>
      <c r="K12774" s="1"/>
      <c r="L12774" s="1"/>
      <c r="M12774" s="1"/>
      <c r="N12774" s="1"/>
      <c r="O12774" s="4"/>
    </row>
    <row r="12775" spans="1:15" ht="12.75" customHeight="1" x14ac:dyDescent="0.2">
      <c r="A12775" s="1"/>
      <c r="B12775" s="1"/>
      <c r="C12775" s="1"/>
      <c r="D12775" s="1"/>
      <c r="E12775" s="1"/>
      <c r="F12775" s="1"/>
      <c r="G12775" s="1"/>
      <c r="H12775" s="1"/>
      <c r="I12775" s="1"/>
      <c r="J12775" s="1"/>
      <c r="K12775" s="1"/>
      <c r="L12775" s="1"/>
      <c r="M12775" s="1"/>
      <c r="N12775" s="1"/>
      <c r="O12775" s="4"/>
    </row>
    <row r="12776" spans="1:15" ht="12.75" customHeight="1" x14ac:dyDescent="0.2">
      <c r="A12776" s="1"/>
      <c r="B12776" s="1"/>
      <c r="C12776" s="1"/>
      <c r="D12776" s="1"/>
      <c r="E12776" s="1"/>
      <c r="F12776" s="1"/>
      <c r="G12776" s="1"/>
      <c r="H12776" s="1"/>
      <c r="I12776" s="1"/>
      <c r="J12776" s="1"/>
      <c r="K12776" s="1"/>
      <c r="L12776" s="1"/>
      <c r="M12776" s="1"/>
      <c r="N12776" s="1"/>
      <c r="O12776" s="4"/>
    </row>
    <row r="12777" spans="1:15" ht="12.75" customHeight="1" x14ac:dyDescent="0.2">
      <c r="A12777" s="1"/>
      <c r="B12777" s="1"/>
      <c r="C12777" s="1"/>
      <c r="D12777" s="1"/>
      <c r="E12777" s="1"/>
      <c r="F12777" s="1"/>
      <c r="G12777" s="1"/>
      <c r="H12777" s="1"/>
      <c r="I12777" s="1"/>
      <c r="J12777" s="1"/>
      <c r="K12777" s="1"/>
      <c r="L12777" s="1"/>
      <c r="M12777" s="1"/>
      <c r="N12777" s="1"/>
      <c r="O12777" s="4"/>
    </row>
    <row r="12778" spans="1:15" ht="12.75" customHeight="1" x14ac:dyDescent="0.2">
      <c r="A12778" s="1"/>
      <c r="B12778" s="1"/>
      <c r="C12778" s="1"/>
      <c r="D12778" s="1"/>
      <c r="E12778" s="1"/>
      <c r="F12778" s="1"/>
      <c r="G12778" s="1"/>
      <c r="H12778" s="1"/>
      <c r="I12778" s="1"/>
      <c r="J12778" s="1"/>
      <c r="K12778" s="1"/>
      <c r="L12778" s="1"/>
      <c r="M12778" s="1"/>
      <c r="N12778" s="1"/>
      <c r="O12778" s="4"/>
    </row>
    <row r="12779" spans="1:15" ht="12.75" customHeight="1" x14ac:dyDescent="0.2">
      <c r="A12779" s="1"/>
      <c r="B12779" s="1"/>
      <c r="C12779" s="1"/>
      <c r="D12779" s="1"/>
      <c r="E12779" s="1"/>
      <c r="F12779" s="1"/>
      <c r="G12779" s="1"/>
      <c r="H12779" s="1"/>
      <c r="I12779" s="1"/>
      <c r="J12779" s="1"/>
      <c r="K12779" s="1"/>
      <c r="L12779" s="1"/>
      <c r="M12779" s="1"/>
      <c r="N12779" s="1"/>
      <c r="O12779" s="4"/>
    </row>
    <row r="12780" spans="1:15" ht="12.75" customHeight="1" x14ac:dyDescent="0.2">
      <c r="A12780" s="1"/>
      <c r="B12780" s="1"/>
      <c r="C12780" s="1"/>
      <c r="D12780" s="1"/>
      <c r="E12780" s="1"/>
      <c r="F12780" s="1"/>
      <c r="G12780" s="1"/>
      <c r="H12780" s="1"/>
      <c r="I12780" s="1"/>
      <c r="J12780" s="1"/>
      <c r="K12780" s="1"/>
      <c r="L12780" s="1"/>
      <c r="M12780" s="1"/>
      <c r="N12780" s="1"/>
      <c r="O12780" s="4"/>
    </row>
    <row r="12781" spans="1:15" ht="12.75" customHeight="1" x14ac:dyDescent="0.2">
      <c r="A12781" s="1"/>
      <c r="B12781" s="1"/>
      <c r="C12781" s="1"/>
      <c r="D12781" s="1"/>
      <c r="E12781" s="1"/>
      <c r="F12781" s="1"/>
      <c r="G12781" s="1"/>
      <c r="H12781" s="1"/>
      <c r="I12781" s="1"/>
      <c r="J12781" s="1"/>
      <c r="K12781" s="1"/>
      <c r="L12781" s="1"/>
      <c r="M12781" s="1"/>
      <c r="N12781" s="1"/>
      <c r="O12781" s="4"/>
    </row>
    <row r="12782" spans="1:15" ht="12.75" customHeight="1" x14ac:dyDescent="0.2">
      <c r="A12782" s="1"/>
      <c r="B12782" s="1"/>
      <c r="C12782" s="1"/>
      <c r="D12782" s="1"/>
      <c r="E12782" s="1"/>
      <c r="F12782" s="1"/>
      <c r="G12782" s="1"/>
      <c r="H12782" s="1"/>
      <c r="I12782" s="1"/>
      <c r="J12782" s="1"/>
      <c r="K12782" s="1"/>
      <c r="L12782" s="1"/>
      <c r="M12782" s="1"/>
      <c r="N12782" s="1"/>
      <c r="O12782" s="4"/>
    </row>
    <row r="12783" spans="1:15" ht="12.75" customHeight="1" x14ac:dyDescent="0.2">
      <c r="A12783" s="1"/>
      <c r="B12783" s="1"/>
      <c r="C12783" s="1"/>
      <c r="D12783" s="1"/>
      <c r="E12783" s="1"/>
      <c r="F12783" s="1"/>
      <c r="G12783" s="1"/>
      <c r="H12783" s="1"/>
      <c r="I12783" s="1"/>
      <c r="J12783" s="1"/>
      <c r="K12783" s="1"/>
      <c r="L12783" s="1"/>
      <c r="M12783" s="1"/>
      <c r="N12783" s="1"/>
      <c r="O12783" s="4"/>
    </row>
    <row r="12784" spans="1:15" ht="12.75" customHeight="1" x14ac:dyDescent="0.2">
      <c r="A12784" s="1"/>
      <c r="B12784" s="1"/>
      <c r="C12784" s="1"/>
      <c r="D12784" s="1"/>
      <c r="E12784" s="1"/>
      <c r="F12784" s="1"/>
      <c r="G12784" s="1"/>
      <c r="H12784" s="1"/>
      <c r="I12784" s="1"/>
      <c r="J12784" s="1"/>
      <c r="K12784" s="1"/>
      <c r="L12784" s="1"/>
      <c r="M12784" s="1"/>
      <c r="N12784" s="1"/>
      <c r="O12784" s="4"/>
    </row>
    <row r="12785" spans="1:15" ht="12.75" customHeight="1" x14ac:dyDescent="0.2">
      <c r="A12785" s="1"/>
      <c r="B12785" s="1"/>
      <c r="C12785" s="1"/>
      <c r="D12785" s="1"/>
      <c r="E12785" s="1"/>
      <c r="F12785" s="1"/>
      <c r="G12785" s="1"/>
      <c r="H12785" s="1"/>
      <c r="I12785" s="1"/>
      <c r="J12785" s="1"/>
      <c r="K12785" s="1"/>
      <c r="L12785" s="1"/>
      <c r="M12785" s="1"/>
      <c r="N12785" s="1"/>
      <c r="O12785" s="4"/>
    </row>
    <row r="12786" spans="1:15" ht="12.75" customHeight="1" x14ac:dyDescent="0.2">
      <c r="A12786" s="1"/>
      <c r="B12786" s="1"/>
      <c r="C12786" s="1"/>
      <c r="D12786" s="1"/>
      <c r="E12786" s="1"/>
      <c r="F12786" s="1"/>
      <c r="G12786" s="1"/>
      <c r="H12786" s="1"/>
      <c r="I12786" s="1"/>
      <c r="J12786" s="1"/>
      <c r="K12786" s="1"/>
      <c r="L12786" s="1"/>
      <c r="M12786" s="1"/>
      <c r="N12786" s="1"/>
      <c r="O12786" s="4"/>
    </row>
    <row r="12787" spans="1:15" ht="12.75" customHeight="1" x14ac:dyDescent="0.2">
      <c r="A12787" s="1"/>
      <c r="B12787" s="1"/>
      <c r="C12787" s="1"/>
      <c r="D12787" s="1"/>
      <c r="E12787" s="1"/>
      <c r="F12787" s="1"/>
      <c r="G12787" s="1"/>
      <c r="H12787" s="1"/>
      <c r="I12787" s="1"/>
      <c r="J12787" s="1"/>
      <c r="K12787" s="1"/>
      <c r="L12787" s="1"/>
      <c r="M12787" s="1"/>
      <c r="N12787" s="1"/>
      <c r="O12787" s="4"/>
    </row>
    <row r="12788" spans="1:15" ht="12.75" customHeight="1" x14ac:dyDescent="0.2">
      <c r="A12788" s="1"/>
      <c r="B12788" s="1"/>
      <c r="C12788" s="1"/>
      <c r="D12788" s="1"/>
      <c r="E12788" s="1"/>
      <c r="F12788" s="1"/>
      <c r="G12788" s="1"/>
      <c r="H12788" s="1"/>
      <c r="I12788" s="1"/>
      <c r="J12788" s="1"/>
      <c r="K12788" s="1"/>
      <c r="L12788" s="1"/>
      <c r="M12788" s="1"/>
      <c r="N12788" s="1"/>
      <c r="O12788" s="4"/>
    </row>
    <row r="12789" spans="1:15" ht="12.75" customHeight="1" x14ac:dyDescent="0.2">
      <c r="A12789" s="1"/>
      <c r="B12789" s="1"/>
      <c r="C12789" s="1"/>
      <c r="D12789" s="1"/>
      <c r="E12789" s="1"/>
      <c r="F12789" s="1"/>
      <c r="G12789" s="1"/>
      <c r="H12789" s="1"/>
      <c r="I12789" s="1"/>
      <c r="J12789" s="1"/>
      <c r="K12789" s="1"/>
      <c r="L12789" s="1"/>
      <c r="M12789" s="1"/>
      <c r="N12789" s="1"/>
      <c r="O12789" s="4"/>
    </row>
    <row r="12790" spans="1:15" ht="12.75" customHeight="1" x14ac:dyDescent="0.2">
      <c r="A12790" s="1"/>
      <c r="B12790" s="1"/>
      <c r="C12790" s="1"/>
      <c r="D12790" s="1"/>
      <c r="E12790" s="1"/>
      <c r="F12790" s="1"/>
      <c r="G12790" s="1"/>
      <c r="H12790" s="1"/>
      <c r="I12790" s="1"/>
      <c r="J12790" s="1"/>
      <c r="K12790" s="1"/>
      <c r="L12790" s="1"/>
      <c r="M12790" s="1"/>
      <c r="N12790" s="1"/>
      <c r="O12790" s="4"/>
    </row>
    <row r="12791" spans="1:15" ht="12.75" customHeight="1" x14ac:dyDescent="0.2">
      <c r="A12791" s="1"/>
      <c r="B12791" s="1"/>
      <c r="C12791" s="1"/>
      <c r="D12791" s="1"/>
      <c r="E12791" s="1"/>
      <c r="F12791" s="1"/>
      <c r="G12791" s="1"/>
      <c r="H12791" s="1"/>
      <c r="I12791" s="1"/>
      <c r="J12791" s="1"/>
      <c r="K12791" s="1"/>
      <c r="L12791" s="1"/>
      <c r="M12791" s="1"/>
      <c r="N12791" s="1"/>
      <c r="O12791" s="4"/>
    </row>
    <row r="12792" spans="1:15" ht="12.75" customHeight="1" x14ac:dyDescent="0.2">
      <c r="A12792" s="1"/>
      <c r="B12792" s="1"/>
      <c r="C12792" s="1"/>
      <c r="D12792" s="1"/>
      <c r="E12792" s="1"/>
      <c r="F12792" s="1"/>
      <c r="G12792" s="1"/>
      <c r="H12792" s="1"/>
      <c r="I12792" s="1"/>
      <c r="J12792" s="1"/>
      <c r="K12792" s="1"/>
      <c r="L12792" s="1"/>
      <c r="M12792" s="1"/>
      <c r="N12792" s="1"/>
      <c r="O12792" s="4"/>
    </row>
    <row r="12793" spans="1:15" ht="12.75" customHeight="1" x14ac:dyDescent="0.2">
      <c r="A12793" s="1"/>
      <c r="B12793" s="1"/>
      <c r="C12793" s="1"/>
      <c r="D12793" s="1"/>
      <c r="E12793" s="1"/>
      <c r="F12793" s="1"/>
      <c r="G12793" s="1"/>
      <c r="H12793" s="1"/>
      <c r="I12793" s="1"/>
      <c r="J12793" s="1"/>
      <c r="K12793" s="1"/>
      <c r="L12793" s="1"/>
      <c r="M12793" s="1"/>
      <c r="N12793" s="1"/>
      <c r="O12793" s="4"/>
    </row>
    <row r="12794" spans="1:15" ht="12.75" customHeight="1" x14ac:dyDescent="0.2">
      <c r="A12794" s="1"/>
      <c r="B12794" s="1"/>
      <c r="C12794" s="1"/>
      <c r="D12794" s="1"/>
      <c r="E12794" s="1"/>
      <c r="F12794" s="1"/>
      <c r="G12794" s="1"/>
      <c r="H12794" s="1"/>
      <c r="I12794" s="1"/>
      <c r="J12794" s="1"/>
      <c r="K12794" s="1"/>
      <c r="L12794" s="1"/>
      <c r="M12794" s="1"/>
      <c r="N12794" s="1"/>
      <c r="O12794" s="4"/>
    </row>
    <row r="12795" spans="1:15" ht="12.75" customHeight="1" x14ac:dyDescent="0.2">
      <c r="A12795" s="1"/>
      <c r="B12795" s="1"/>
      <c r="C12795" s="1"/>
      <c r="D12795" s="1"/>
      <c r="E12795" s="1"/>
      <c r="F12795" s="1"/>
      <c r="G12795" s="1"/>
      <c r="H12795" s="1"/>
      <c r="I12795" s="1"/>
      <c r="J12795" s="1"/>
      <c r="K12795" s="1"/>
      <c r="L12795" s="1"/>
      <c r="M12795" s="1"/>
      <c r="N12795" s="1"/>
      <c r="O12795" s="4"/>
    </row>
    <row r="12796" spans="1:15" ht="12.75" customHeight="1" x14ac:dyDescent="0.2">
      <c r="A12796" s="1"/>
      <c r="B12796" s="1"/>
      <c r="C12796" s="1"/>
      <c r="D12796" s="1"/>
      <c r="E12796" s="1"/>
      <c r="F12796" s="1"/>
      <c r="G12796" s="1"/>
      <c r="H12796" s="1"/>
      <c r="I12796" s="1"/>
      <c r="J12796" s="1"/>
      <c r="K12796" s="1"/>
      <c r="L12796" s="1"/>
      <c r="M12796" s="1"/>
      <c r="N12796" s="1"/>
      <c r="O12796" s="4"/>
    </row>
    <row r="12797" spans="1:15" ht="12.75" customHeight="1" x14ac:dyDescent="0.2">
      <c r="A12797" s="1"/>
      <c r="B12797" s="1"/>
      <c r="C12797" s="1"/>
      <c r="D12797" s="1"/>
      <c r="E12797" s="1"/>
      <c r="F12797" s="1"/>
      <c r="G12797" s="1"/>
      <c r="H12797" s="1"/>
      <c r="I12797" s="1"/>
      <c r="J12797" s="1"/>
      <c r="K12797" s="1"/>
      <c r="L12797" s="1"/>
      <c r="M12797" s="1"/>
      <c r="N12797" s="1"/>
      <c r="O12797" s="4"/>
    </row>
    <row r="12798" spans="1:15" ht="12.75" customHeight="1" x14ac:dyDescent="0.2">
      <c r="A12798" s="1"/>
      <c r="B12798" s="1"/>
      <c r="C12798" s="1"/>
      <c r="D12798" s="1"/>
      <c r="E12798" s="1"/>
      <c r="F12798" s="1"/>
      <c r="G12798" s="1"/>
      <c r="H12798" s="1"/>
      <c r="I12798" s="1"/>
      <c r="J12798" s="1"/>
      <c r="K12798" s="1"/>
      <c r="L12798" s="1"/>
      <c r="M12798" s="1"/>
      <c r="N12798" s="1"/>
      <c r="O12798" s="4"/>
    </row>
    <row r="12799" spans="1:15" ht="12.75" customHeight="1" x14ac:dyDescent="0.2">
      <c r="A12799" s="1"/>
      <c r="B12799" s="1"/>
      <c r="C12799" s="1"/>
      <c r="D12799" s="1"/>
      <c r="E12799" s="1"/>
      <c r="F12799" s="1"/>
      <c r="G12799" s="1"/>
      <c r="H12799" s="1"/>
      <c r="I12799" s="1"/>
      <c r="J12799" s="1"/>
      <c r="K12799" s="1"/>
      <c r="L12799" s="1"/>
      <c r="M12799" s="1"/>
      <c r="N12799" s="1"/>
      <c r="O12799" s="4"/>
    </row>
    <row r="12800" spans="1:15" ht="12.75" customHeight="1" x14ac:dyDescent="0.2">
      <c r="A12800" s="1"/>
      <c r="B12800" s="1"/>
      <c r="C12800" s="1"/>
      <c r="D12800" s="1"/>
      <c r="E12800" s="1"/>
      <c r="F12800" s="1"/>
      <c r="G12800" s="1"/>
      <c r="H12800" s="1"/>
      <c r="I12800" s="1"/>
      <c r="J12800" s="1"/>
      <c r="K12800" s="1"/>
      <c r="L12800" s="1"/>
      <c r="M12800" s="1"/>
      <c r="N12800" s="1"/>
      <c r="O12800" s="4"/>
    </row>
    <row r="12801" spans="1:15" ht="12.75" customHeight="1" x14ac:dyDescent="0.2">
      <c r="A12801" s="1"/>
      <c r="B12801" s="1"/>
      <c r="C12801" s="1"/>
      <c r="D12801" s="1"/>
      <c r="E12801" s="1"/>
      <c r="F12801" s="1"/>
      <c r="G12801" s="1"/>
      <c r="H12801" s="1"/>
      <c r="I12801" s="1"/>
      <c r="J12801" s="1"/>
      <c r="K12801" s="1"/>
      <c r="L12801" s="1"/>
      <c r="M12801" s="1"/>
      <c r="N12801" s="1"/>
      <c r="O12801" s="4"/>
    </row>
    <row r="12802" spans="1:15" ht="12.75" customHeight="1" x14ac:dyDescent="0.2">
      <c r="A12802" s="1"/>
      <c r="B12802" s="1"/>
      <c r="C12802" s="1"/>
      <c r="D12802" s="1"/>
      <c r="E12802" s="1"/>
      <c r="F12802" s="1"/>
      <c r="G12802" s="1"/>
      <c r="H12802" s="1"/>
      <c r="I12802" s="1"/>
      <c r="J12802" s="1"/>
      <c r="K12802" s="1"/>
      <c r="L12802" s="1"/>
      <c r="M12802" s="1"/>
      <c r="N12802" s="1"/>
      <c r="O12802" s="4"/>
    </row>
    <row r="12803" spans="1:15" ht="12.75" customHeight="1" x14ac:dyDescent="0.2">
      <c r="A12803" s="1"/>
      <c r="B12803" s="1"/>
      <c r="C12803" s="1"/>
      <c r="D12803" s="1"/>
      <c r="E12803" s="1"/>
      <c r="F12803" s="1"/>
      <c r="G12803" s="1"/>
      <c r="H12803" s="1"/>
      <c r="I12803" s="1"/>
      <c r="J12803" s="1"/>
      <c r="K12803" s="1"/>
      <c r="L12803" s="1"/>
      <c r="M12803" s="1"/>
      <c r="N12803" s="1"/>
      <c r="O12803" s="4"/>
    </row>
    <row r="12804" spans="1:15" ht="12.75" customHeight="1" x14ac:dyDescent="0.2">
      <c r="A12804" s="1"/>
      <c r="B12804" s="1"/>
      <c r="C12804" s="1"/>
      <c r="D12804" s="1"/>
      <c r="E12804" s="1"/>
      <c r="F12804" s="1"/>
      <c r="G12804" s="1"/>
      <c r="H12804" s="1"/>
      <c r="I12804" s="1"/>
      <c r="J12804" s="1"/>
      <c r="K12804" s="1"/>
      <c r="L12804" s="1"/>
      <c r="M12804" s="1"/>
      <c r="N12804" s="1"/>
      <c r="O12804" s="4"/>
    </row>
    <row r="12805" spans="1:15" ht="12.75" customHeight="1" x14ac:dyDescent="0.2">
      <c r="A12805" s="1"/>
      <c r="B12805" s="1"/>
      <c r="C12805" s="1"/>
      <c r="D12805" s="1"/>
      <c r="E12805" s="1"/>
      <c r="F12805" s="1"/>
      <c r="G12805" s="1"/>
      <c r="H12805" s="1"/>
      <c r="I12805" s="1"/>
      <c r="J12805" s="1"/>
      <c r="K12805" s="1"/>
      <c r="L12805" s="1"/>
      <c r="M12805" s="1"/>
      <c r="N12805" s="1"/>
      <c r="O12805" s="4"/>
    </row>
    <row r="12806" spans="1:15" ht="12.75" customHeight="1" x14ac:dyDescent="0.2">
      <c r="A12806" s="1"/>
      <c r="B12806" s="1"/>
      <c r="C12806" s="1"/>
      <c r="D12806" s="1"/>
      <c r="E12806" s="1"/>
      <c r="F12806" s="1"/>
      <c r="G12806" s="1"/>
      <c r="H12806" s="1"/>
      <c r="I12806" s="1"/>
      <c r="J12806" s="1"/>
      <c r="K12806" s="1"/>
      <c r="L12806" s="1"/>
      <c r="M12806" s="1"/>
      <c r="N12806" s="1"/>
      <c r="O12806" s="4"/>
    </row>
    <row r="12807" spans="1:15" ht="12.75" customHeight="1" x14ac:dyDescent="0.2">
      <c r="A12807" s="1"/>
      <c r="B12807" s="1"/>
      <c r="C12807" s="1"/>
      <c r="D12807" s="1"/>
      <c r="E12807" s="1"/>
      <c r="F12807" s="1"/>
      <c r="G12807" s="1"/>
      <c r="H12807" s="1"/>
      <c r="I12807" s="1"/>
      <c r="J12807" s="1"/>
      <c r="K12807" s="1"/>
      <c r="L12807" s="1"/>
      <c r="M12807" s="1"/>
      <c r="N12807" s="1"/>
      <c r="O12807" s="4"/>
    </row>
    <row r="12808" spans="1:15" ht="12.75" customHeight="1" x14ac:dyDescent="0.2">
      <c r="A12808" s="1"/>
      <c r="B12808" s="1"/>
      <c r="C12808" s="1"/>
      <c r="D12808" s="1"/>
      <c r="E12808" s="1"/>
      <c r="F12808" s="1"/>
      <c r="G12808" s="1"/>
      <c r="H12808" s="1"/>
      <c r="I12808" s="1"/>
      <c r="J12808" s="1"/>
      <c r="K12808" s="1"/>
      <c r="L12808" s="1"/>
      <c r="M12808" s="1"/>
      <c r="N12808" s="1"/>
      <c r="O12808" s="4"/>
    </row>
    <row r="12809" spans="1:15" ht="12.75" customHeight="1" x14ac:dyDescent="0.2">
      <c r="A12809" s="1"/>
      <c r="B12809" s="1"/>
      <c r="C12809" s="1"/>
      <c r="D12809" s="1"/>
      <c r="E12809" s="1"/>
      <c r="F12809" s="1"/>
      <c r="G12809" s="1"/>
      <c r="H12809" s="1"/>
      <c r="I12809" s="1"/>
      <c r="J12809" s="1"/>
      <c r="K12809" s="1"/>
      <c r="L12809" s="1"/>
      <c r="M12809" s="1"/>
      <c r="N12809" s="1"/>
      <c r="O12809" s="4"/>
    </row>
    <row r="12810" spans="1:15" ht="12.75" customHeight="1" x14ac:dyDescent="0.2">
      <c r="A12810" s="1"/>
      <c r="B12810" s="1"/>
      <c r="C12810" s="1"/>
      <c r="D12810" s="1"/>
      <c r="E12810" s="1"/>
      <c r="F12810" s="1"/>
      <c r="G12810" s="1"/>
      <c r="H12810" s="1"/>
      <c r="I12810" s="1"/>
      <c r="J12810" s="1"/>
      <c r="K12810" s="1"/>
      <c r="L12810" s="1"/>
      <c r="M12810" s="1"/>
      <c r="N12810" s="1"/>
      <c r="O12810" s="4"/>
    </row>
    <row r="12811" spans="1:15" ht="12.75" customHeight="1" x14ac:dyDescent="0.2">
      <c r="A12811" s="1"/>
      <c r="B12811" s="1"/>
      <c r="C12811" s="1"/>
      <c r="D12811" s="1"/>
      <c r="E12811" s="1"/>
      <c r="F12811" s="1"/>
      <c r="G12811" s="1"/>
      <c r="H12811" s="1"/>
      <c r="I12811" s="1"/>
      <c r="J12811" s="1"/>
      <c r="K12811" s="1"/>
      <c r="L12811" s="1"/>
      <c r="M12811" s="1"/>
      <c r="N12811" s="1"/>
      <c r="O12811" s="4"/>
    </row>
    <row r="12812" spans="1:15" ht="12.75" customHeight="1" x14ac:dyDescent="0.2">
      <c r="A12812" s="1"/>
      <c r="B12812" s="1"/>
      <c r="C12812" s="1"/>
      <c r="D12812" s="1"/>
      <c r="E12812" s="1"/>
      <c r="F12812" s="1"/>
      <c r="G12812" s="1"/>
      <c r="H12812" s="1"/>
      <c r="I12812" s="1"/>
      <c r="J12812" s="1"/>
      <c r="K12812" s="1"/>
      <c r="L12812" s="1"/>
      <c r="M12812" s="1"/>
      <c r="N12812" s="1"/>
      <c r="O12812" s="4"/>
    </row>
    <row r="12813" spans="1:15" ht="12.75" customHeight="1" x14ac:dyDescent="0.2">
      <c r="A12813" s="1"/>
      <c r="B12813" s="1"/>
      <c r="C12813" s="1"/>
      <c r="D12813" s="1"/>
      <c r="E12813" s="1"/>
      <c r="F12813" s="1"/>
      <c r="G12813" s="1"/>
      <c r="H12813" s="1"/>
      <c r="I12813" s="1"/>
      <c r="J12813" s="1"/>
      <c r="K12813" s="1"/>
      <c r="L12813" s="1"/>
      <c r="M12813" s="1"/>
      <c r="N12813" s="1"/>
      <c r="O12813" s="4"/>
    </row>
    <row r="12814" spans="1:15" ht="12.75" customHeight="1" x14ac:dyDescent="0.2">
      <c r="A12814" s="1"/>
      <c r="B12814" s="1"/>
      <c r="C12814" s="1"/>
      <c r="D12814" s="1"/>
      <c r="E12814" s="1"/>
      <c r="F12814" s="1"/>
      <c r="G12814" s="1"/>
      <c r="H12814" s="1"/>
      <c r="I12814" s="1"/>
      <c r="J12814" s="1"/>
      <c r="K12814" s="1"/>
      <c r="L12814" s="1"/>
      <c r="M12814" s="1"/>
      <c r="N12814" s="1"/>
      <c r="O12814" s="4"/>
    </row>
    <row r="12815" spans="1:15" ht="12.75" customHeight="1" x14ac:dyDescent="0.2">
      <c r="A12815" s="1"/>
      <c r="B12815" s="1"/>
      <c r="C12815" s="1"/>
      <c r="D12815" s="1"/>
      <c r="E12815" s="1"/>
      <c r="F12815" s="1"/>
      <c r="G12815" s="1"/>
      <c r="H12815" s="1"/>
      <c r="I12815" s="1"/>
      <c r="J12815" s="1"/>
      <c r="K12815" s="1"/>
      <c r="L12815" s="1"/>
      <c r="M12815" s="1"/>
      <c r="N12815" s="1"/>
      <c r="O12815" s="4"/>
    </row>
    <row r="12816" spans="1:15" ht="12.75" customHeight="1" x14ac:dyDescent="0.2">
      <c r="A12816" s="1"/>
      <c r="B12816" s="1"/>
      <c r="C12816" s="1"/>
      <c r="D12816" s="1"/>
      <c r="E12816" s="1"/>
      <c r="F12816" s="1"/>
      <c r="G12816" s="1"/>
      <c r="H12816" s="1"/>
      <c r="I12816" s="1"/>
      <c r="J12816" s="1"/>
      <c r="K12816" s="1"/>
      <c r="L12816" s="1"/>
      <c r="M12816" s="1"/>
      <c r="N12816" s="1"/>
      <c r="O12816" s="4"/>
    </row>
    <row r="12817" spans="1:15" ht="12.75" customHeight="1" x14ac:dyDescent="0.2">
      <c r="A12817" s="1"/>
      <c r="B12817" s="1"/>
      <c r="C12817" s="1"/>
      <c r="D12817" s="1"/>
      <c r="E12817" s="1"/>
      <c r="F12817" s="1"/>
      <c r="G12817" s="1"/>
      <c r="H12817" s="1"/>
      <c r="I12817" s="1"/>
      <c r="J12817" s="1"/>
      <c r="K12817" s="1"/>
      <c r="L12817" s="1"/>
      <c r="M12817" s="1"/>
      <c r="N12817" s="1"/>
      <c r="O12817" s="4"/>
    </row>
    <row r="12818" spans="1:15" ht="12.75" customHeight="1" x14ac:dyDescent="0.2">
      <c r="A12818" s="1"/>
      <c r="B12818" s="1"/>
      <c r="C12818" s="1"/>
      <c r="D12818" s="1"/>
      <c r="E12818" s="1"/>
      <c r="F12818" s="1"/>
      <c r="G12818" s="1"/>
      <c r="H12818" s="1"/>
      <c r="I12818" s="1"/>
      <c r="J12818" s="1"/>
      <c r="K12818" s="1"/>
      <c r="L12818" s="1"/>
      <c r="M12818" s="1"/>
      <c r="N12818" s="1"/>
      <c r="O12818" s="4"/>
    </row>
    <row r="12819" spans="1:15" ht="12.75" customHeight="1" x14ac:dyDescent="0.2">
      <c r="A12819" s="1"/>
      <c r="B12819" s="1"/>
      <c r="C12819" s="1"/>
      <c r="D12819" s="1"/>
      <c r="E12819" s="1"/>
      <c r="F12819" s="1"/>
      <c r="G12819" s="1"/>
      <c r="H12819" s="1"/>
      <c r="I12819" s="1"/>
      <c r="J12819" s="1"/>
      <c r="K12819" s="1"/>
      <c r="L12819" s="1"/>
      <c r="M12819" s="1"/>
      <c r="N12819" s="1"/>
      <c r="O12819" s="4"/>
    </row>
    <row r="12820" spans="1:15" ht="12.75" customHeight="1" x14ac:dyDescent="0.2">
      <c r="A12820" s="1"/>
      <c r="B12820" s="1"/>
      <c r="C12820" s="1"/>
      <c r="D12820" s="1"/>
      <c r="E12820" s="1"/>
      <c r="F12820" s="1"/>
      <c r="G12820" s="1"/>
      <c r="H12820" s="1"/>
      <c r="I12820" s="1"/>
      <c r="J12820" s="1"/>
      <c r="K12820" s="1"/>
      <c r="L12820" s="1"/>
      <c r="M12820" s="1"/>
      <c r="N12820" s="1"/>
      <c r="O12820" s="4"/>
    </row>
    <row r="12821" spans="1:15" ht="12.75" customHeight="1" x14ac:dyDescent="0.2">
      <c r="A12821" s="1"/>
      <c r="B12821" s="1"/>
      <c r="C12821" s="1"/>
      <c r="D12821" s="1"/>
      <c r="E12821" s="1"/>
      <c r="F12821" s="1"/>
      <c r="G12821" s="1"/>
      <c r="H12821" s="1"/>
      <c r="I12821" s="1"/>
      <c r="J12821" s="1"/>
      <c r="K12821" s="1"/>
      <c r="L12821" s="1"/>
      <c r="M12821" s="1"/>
      <c r="N12821" s="1"/>
      <c r="O12821" s="4"/>
    </row>
    <row r="12822" spans="1:15" ht="12.75" customHeight="1" x14ac:dyDescent="0.2">
      <c r="A12822" s="1"/>
      <c r="B12822" s="1"/>
      <c r="C12822" s="1"/>
      <c r="D12822" s="1"/>
      <c r="E12822" s="1"/>
      <c r="F12822" s="1"/>
      <c r="G12822" s="1"/>
      <c r="H12822" s="1"/>
      <c r="I12822" s="1"/>
      <c r="J12822" s="1"/>
      <c r="K12822" s="1"/>
      <c r="L12822" s="1"/>
      <c r="M12822" s="1"/>
      <c r="N12822" s="1"/>
      <c r="O12822" s="4"/>
    </row>
    <row r="12823" spans="1:15" ht="12.75" customHeight="1" x14ac:dyDescent="0.2">
      <c r="A12823" s="1"/>
      <c r="B12823" s="1"/>
      <c r="C12823" s="1"/>
      <c r="D12823" s="1"/>
      <c r="E12823" s="1"/>
      <c r="F12823" s="1"/>
      <c r="G12823" s="1"/>
      <c r="H12823" s="1"/>
      <c r="I12823" s="1"/>
      <c r="J12823" s="1"/>
      <c r="K12823" s="1"/>
      <c r="L12823" s="1"/>
      <c r="M12823" s="1"/>
      <c r="N12823" s="1"/>
      <c r="O12823" s="4"/>
    </row>
    <row r="12824" spans="1:15" ht="12.75" customHeight="1" x14ac:dyDescent="0.2">
      <c r="A12824" s="1"/>
      <c r="B12824" s="1"/>
      <c r="C12824" s="1"/>
      <c r="D12824" s="1"/>
      <c r="E12824" s="1"/>
      <c r="F12824" s="1"/>
      <c r="G12824" s="1"/>
      <c r="H12824" s="1"/>
      <c r="I12824" s="1"/>
      <c r="J12824" s="1"/>
      <c r="K12824" s="1"/>
      <c r="L12824" s="1"/>
      <c r="M12824" s="1"/>
      <c r="N12824" s="1"/>
      <c r="O12824" s="4"/>
    </row>
    <row r="12825" spans="1:15" ht="12.75" customHeight="1" x14ac:dyDescent="0.2">
      <c r="A12825" s="1"/>
      <c r="B12825" s="1"/>
      <c r="C12825" s="1"/>
      <c r="D12825" s="1"/>
      <c r="E12825" s="1"/>
      <c r="F12825" s="1"/>
      <c r="G12825" s="1"/>
      <c r="H12825" s="1"/>
      <c r="I12825" s="1"/>
      <c r="J12825" s="1"/>
      <c r="K12825" s="1"/>
      <c r="L12825" s="1"/>
      <c r="M12825" s="1"/>
      <c r="N12825" s="1"/>
      <c r="O12825" s="4"/>
    </row>
    <row r="12826" spans="1:15" ht="12.75" customHeight="1" x14ac:dyDescent="0.2">
      <c r="A12826" s="1"/>
      <c r="B12826" s="1"/>
      <c r="C12826" s="1"/>
      <c r="D12826" s="1"/>
      <c r="E12826" s="1"/>
      <c r="F12826" s="1"/>
      <c r="G12826" s="1"/>
      <c r="H12826" s="1"/>
      <c r="I12826" s="1"/>
      <c r="J12826" s="1"/>
      <c r="K12826" s="1"/>
      <c r="L12826" s="1"/>
      <c r="M12826" s="1"/>
      <c r="N12826" s="1"/>
      <c r="O12826" s="4"/>
    </row>
    <row r="12827" spans="1:15" ht="12.75" customHeight="1" x14ac:dyDescent="0.2">
      <c r="A12827" s="1"/>
      <c r="B12827" s="1"/>
      <c r="C12827" s="1"/>
      <c r="D12827" s="1"/>
      <c r="E12827" s="1"/>
      <c r="F12827" s="1"/>
      <c r="G12827" s="1"/>
      <c r="H12827" s="1"/>
      <c r="I12827" s="1"/>
      <c r="J12827" s="1"/>
      <c r="K12827" s="1"/>
      <c r="L12827" s="1"/>
      <c r="M12827" s="1"/>
      <c r="N12827" s="1"/>
      <c r="O12827" s="4"/>
    </row>
    <row r="12828" spans="1:15" ht="12.75" customHeight="1" x14ac:dyDescent="0.2">
      <c r="A12828" s="1"/>
      <c r="B12828" s="1"/>
      <c r="C12828" s="1"/>
      <c r="D12828" s="1"/>
      <c r="E12828" s="1"/>
      <c r="F12828" s="1"/>
      <c r="G12828" s="1"/>
      <c r="H12828" s="1"/>
      <c r="I12828" s="1"/>
      <c r="J12828" s="1"/>
      <c r="K12828" s="1"/>
      <c r="L12828" s="1"/>
      <c r="M12828" s="1"/>
      <c r="N12828" s="1"/>
      <c r="O12828" s="4"/>
    </row>
    <row r="12829" spans="1:15" ht="12.75" customHeight="1" x14ac:dyDescent="0.2">
      <c r="A12829" s="1"/>
      <c r="B12829" s="1"/>
      <c r="C12829" s="1"/>
      <c r="D12829" s="1"/>
      <c r="E12829" s="1"/>
      <c r="F12829" s="1"/>
      <c r="G12829" s="1"/>
      <c r="H12829" s="1"/>
      <c r="I12829" s="1"/>
      <c r="J12829" s="1"/>
      <c r="K12829" s="1"/>
      <c r="L12829" s="1"/>
      <c r="M12829" s="1"/>
      <c r="N12829" s="1"/>
      <c r="O12829" s="4"/>
    </row>
    <row r="12830" spans="1:15" ht="12.75" customHeight="1" x14ac:dyDescent="0.2">
      <c r="A12830" s="1"/>
      <c r="B12830" s="1"/>
      <c r="C12830" s="1"/>
      <c r="D12830" s="1"/>
      <c r="E12830" s="1"/>
      <c r="F12830" s="1"/>
      <c r="G12830" s="1"/>
      <c r="H12830" s="1"/>
      <c r="I12830" s="1"/>
      <c r="J12830" s="1"/>
      <c r="K12830" s="1"/>
      <c r="L12830" s="1"/>
      <c r="M12830" s="1"/>
      <c r="N12830" s="1"/>
      <c r="O12830" s="4"/>
    </row>
    <row r="12831" spans="1:15" ht="12.75" customHeight="1" x14ac:dyDescent="0.2">
      <c r="A12831" s="1"/>
      <c r="B12831" s="1"/>
      <c r="C12831" s="1"/>
      <c r="D12831" s="1"/>
      <c r="E12831" s="1"/>
      <c r="F12831" s="1"/>
      <c r="G12831" s="1"/>
      <c r="H12831" s="1"/>
      <c r="I12831" s="1"/>
      <c r="J12831" s="1"/>
      <c r="K12831" s="1"/>
      <c r="L12831" s="1"/>
      <c r="M12831" s="1"/>
      <c r="N12831" s="1"/>
      <c r="O12831" s="4"/>
    </row>
    <row r="12832" spans="1:15" ht="12.75" customHeight="1" x14ac:dyDescent="0.2">
      <c r="A12832" s="1"/>
      <c r="B12832" s="1"/>
      <c r="C12832" s="1"/>
      <c r="D12832" s="1"/>
      <c r="E12832" s="1"/>
      <c r="F12832" s="1"/>
      <c r="G12832" s="1"/>
      <c r="H12832" s="1"/>
      <c r="I12832" s="1"/>
      <c r="J12832" s="1"/>
      <c r="K12832" s="1"/>
      <c r="L12832" s="1"/>
      <c r="M12832" s="1"/>
      <c r="N12832" s="1"/>
      <c r="O12832" s="4"/>
    </row>
    <row r="12833" spans="1:15" ht="12.75" customHeight="1" x14ac:dyDescent="0.2">
      <c r="A12833" s="1"/>
      <c r="B12833" s="1"/>
      <c r="C12833" s="1"/>
      <c r="D12833" s="1"/>
      <c r="E12833" s="1"/>
      <c r="F12833" s="1"/>
      <c r="G12833" s="1"/>
      <c r="H12833" s="1"/>
      <c r="I12833" s="1"/>
      <c r="J12833" s="1"/>
      <c r="K12833" s="1"/>
      <c r="L12833" s="1"/>
      <c r="M12833" s="1"/>
      <c r="N12833" s="1"/>
      <c r="O12833" s="4"/>
    </row>
    <row r="12834" spans="1:15" ht="12.75" customHeight="1" x14ac:dyDescent="0.2">
      <c r="A12834" s="1"/>
      <c r="B12834" s="1"/>
      <c r="C12834" s="1"/>
      <c r="D12834" s="1"/>
      <c r="E12834" s="1"/>
      <c r="F12834" s="1"/>
      <c r="G12834" s="1"/>
      <c r="H12834" s="1"/>
      <c r="I12834" s="1"/>
      <c r="J12834" s="1"/>
      <c r="K12834" s="1"/>
      <c r="L12834" s="1"/>
      <c r="M12834" s="1"/>
      <c r="N12834" s="1"/>
      <c r="O12834" s="4"/>
    </row>
    <row r="12835" spans="1:15" ht="12.75" customHeight="1" x14ac:dyDescent="0.2">
      <c r="A12835" s="1"/>
      <c r="B12835" s="1"/>
      <c r="C12835" s="1"/>
      <c r="D12835" s="1"/>
      <c r="E12835" s="1"/>
      <c r="F12835" s="1"/>
      <c r="G12835" s="1"/>
      <c r="H12835" s="1"/>
      <c r="I12835" s="1"/>
      <c r="J12835" s="1"/>
      <c r="K12835" s="1"/>
      <c r="L12835" s="1"/>
      <c r="M12835" s="1"/>
      <c r="N12835" s="1"/>
      <c r="O12835" s="4"/>
    </row>
    <row r="12836" spans="1:15" ht="12.75" customHeight="1" x14ac:dyDescent="0.2">
      <c r="A12836" s="1"/>
      <c r="B12836" s="1"/>
      <c r="C12836" s="1"/>
      <c r="D12836" s="1"/>
      <c r="E12836" s="1"/>
      <c r="F12836" s="1"/>
      <c r="G12836" s="1"/>
      <c r="H12836" s="1"/>
      <c r="I12836" s="1"/>
      <c r="J12836" s="1"/>
      <c r="K12836" s="1"/>
      <c r="L12836" s="1"/>
      <c r="M12836" s="1"/>
      <c r="N12836" s="1"/>
      <c r="O12836" s="4"/>
    </row>
    <row r="12837" spans="1:15" ht="12.75" customHeight="1" x14ac:dyDescent="0.2">
      <c r="A12837" s="1"/>
      <c r="B12837" s="1"/>
      <c r="C12837" s="1"/>
      <c r="D12837" s="1"/>
      <c r="E12837" s="1"/>
      <c r="F12837" s="1"/>
      <c r="G12837" s="1"/>
      <c r="H12837" s="1"/>
      <c r="I12837" s="1"/>
      <c r="J12837" s="1"/>
      <c r="K12837" s="1"/>
      <c r="L12837" s="1"/>
      <c r="M12837" s="1"/>
      <c r="N12837" s="1"/>
      <c r="O12837" s="4"/>
    </row>
    <row r="12838" spans="1:15" ht="12.75" customHeight="1" x14ac:dyDescent="0.2">
      <c r="A12838" s="1"/>
      <c r="B12838" s="1"/>
      <c r="C12838" s="1"/>
      <c r="D12838" s="1"/>
      <c r="E12838" s="1"/>
      <c r="F12838" s="1"/>
      <c r="G12838" s="1"/>
      <c r="H12838" s="1"/>
      <c r="I12838" s="1"/>
      <c r="J12838" s="1"/>
      <c r="K12838" s="1"/>
      <c r="L12838" s="1"/>
      <c r="M12838" s="1"/>
      <c r="N12838" s="1"/>
      <c r="O12838" s="4"/>
    </row>
    <row r="12839" spans="1:15" ht="12.75" customHeight="1" x14ac:dyDescent="0.2">
      <c r="A12839" s="1"/>
      <c r="B12839" s="1"/>
      <c r="C12839" s="1"/>
      <c r="D12839" s="1"/>
      <c r="E12839" s="1"/>
      <c r="F12839" s="1"/>
      <c r="G12839" s="1"/>
      <c r="H12839" s="1"/>
      <c r="I12839" s="1"/>
      <c r="J12839" s="1"/>
      <c r="K12839" s="1"/>
      <c r="L12839" s="1"/>
      <c r="M12839" s="1"/>
      <c r="N12839" s="1"/>
      <c r="O12839" s="4"/>
    </row>
    <row r="12840" spans="1:15" ht="12.75" customHeight="1" x14ac:dyDescent="0.2">
      <c r="A12840" s="1"/>
      <c r="B12840" s="1"/>
      <c r="C12840" s="1"/>
      <c r="D12840" s="1"/>
      <c r="E12840" s="1"/>
      <c r="F12840" s="1"/>
      <c r="G12840" s="1"/>
      <c r="H12840" s="1"/>
      <c r="I12840" s="1"/>
      <c r="J12840" s="1"/>
      <c r="K12840" s="1"/>
      <c r="L12840" s="1"/>
      <c r="M12840" s="1"/>
      <c r="N12840" s="1"/>
      <c r="O12840" s="4"/>
    </row>
    <row r="12841" spans="1:15" ht="12.75" customHeight="1" x14ac:dyDescent="0.2">
      <c r="A12841" s="1"/>
      <c r="B12841" s="1"/>
      <c r="C12841" s="1"/>
      <c r="D12841" s="1"/>
      <c r="E12841" s="1"/>
      <c r="F12841" s="1"/>
      <c r="G12841" s="1"/>
      <c r="H12841" s="1"/>
      <c r="I12841" s="1"/>
      <c r="J12841" s="1"/>
      <c r="K12841" s="1"/>
      <c r="L12841" s="1"/>
      <c r="M12841" s="1"/>
      <c r="N12841" s="1"/>
      <c r="O12841" s="4"/>
    </row>
    <row r="12842" spans="1:15" ht="12.75" customHeight="1" x14ac:dyDescent="0.2">
      <c r="A12842" s="1"/>
      <c r="B12842" s="1"/>
      <c r="C12842" s="1"/>
      <c r="D12842" s="1"/>
      <c r="E12842" s="1"/>
      <c r="F12842" s="1"/>
      <c r="G12842" s="1"/>
      <c r="H12842" s="1"/>
      <c r="I12842" s="1"/>
      <c r="J12842" s="1"/>
      <c r="K12842" s="1"/>
      <c r="L12842" s="1"/>
      <c r="M12842" s="1"/>
      <c r="N12842" s="1"/>
      <c r="O12842" s="4"/>
    </row>
    <row r="12843" spans="1:15" ht="12.75" customHeight="1" x14ac:dyDescent="0.2">
      <c r="A12843" s="1"/>
      <c r="B12843" s="1"/>
      <c r="C12843" s="1"/>
      <c r="D12843" s="1"/>
      <c r="E12843" s="1"/>
      <c r="F12843" s="1"/>
      <c r="G12843" s="1"/>
      <c r="H12843" s="1"/>
      <c r="I12843" s="1"/>
      <c r="J12843" s="1"/>
      <c r="K12843" s="1"/>
      <c r="L12843" s="1"/>
      <c r="M12843" s="1"/>
      <c r="N12843" s="1"/>
      <c r="O12843" s="4"/>
    </row>
    <row r="12844" spans="1:15" ht="12.75" customHeight="1" x14ac:dyDescent="0.2">
      <c r="A12844" s="1"/>
      <c r="B12844" s="1"/>
      <c r="C12844" s="1"/>
      <c r="D12844" s="1"/>
      <c r="E12844" s="1"/>
      <c r="F12844" s="1"/>
      <c r="G12844" s="1"/>
      <c r="H12844" s="1"/>
      <c r="I12844" s="1"/>
      <c r="J12844" s="1"/>
      <c r="K12844" s="1"/>
      <c r="L12844" s="1"/>
      <c r="M12844" s="1"/>
      <c r="N12844" s="1"/>
      <c r="O12844" s="4"/>
    </row>
    <row r="12845" spans="1:15" ht="12.75" customHeight="1" x14ac:dyDescent="0.2">
      <c r="A12845" s="1"/>
      <c r="B12845" s="1"/>
      <c r="C12845" s="1"/>
      <c r="D12845" s="1"/>
      <c r="E12845" s="1"/>
      <c r="F12845" s="1"/>
      <c r="G12845" s="1"/>
      <c r="H12845" s="1"/>
      <c r="I12845" s="1"/>
      <c r="J12845" s="1"/>
      <c r="K12845" s="1"/>
      <c r="L12845" s="1"/>
      <c r="M12845" s="1"/>
      <c r="N12845" s="1"/>
      <c r="O12845" s="4"/>
    </row>
    <row r="12846" spans="1:15" ht="12.75" customHeight="1" x14ac:dyDescent="0.2">
      <c r="A12846" s="1"/>
      <c r="B12846" s="1"/>
      <c r="C12846" s="1"/>
      <c r="D12846" s="1"/>
      <c r="E12846" s="1"/>
      <c r="F12846" s="1"/>
      <c r="G12846" s="1"/>
      <c r="H12846" s="1"/>
      <c r="I12846" s="1"/>
      <c r="J12846" s="1"/>
      <c r="K12846" s="1"/>
      <c r="L12846" s="1"/>
      <c r="M12846" s="1"/>
      <c r="N12846" s="1"/>
      <c r="O12846" s="4"/>
    </row>
    <row r="12847" spans="1:15" ht="12.75" customHeight="1" x14ac:dyDescent="0.2">
      <c r="A12847" s="1"/>
      <c r="B12847" s="1"/>
      <c r="C12847" s="1"/>
      <c r="D12847" s="1"/>
      <c r="E12847" s="1"/>
      <c r="F12847" s="1"/>
      <c r="G12847" s="1"/>
      <c r="H12847" s="1"/>
      <c r="I12847" s="1"/>
      <c r="J12847" s="1"/>
      <c r="K12847" s="1"/>
      <c r="L12847" s="1"/>
      <c r="M12847" s="1"/>
      <c r="N12847" s="1"/>
      <c r="O12847" s="4"/>
    </row>
    <row r="12848" spans="1:15" ht="12.75" customHeight="1" x14ac:dyDescent="0.2">
      <c r="A12848" s="1"/>
      <c r="B12848" s="1"/>
      <c r="C12848" s="1"/>
      <c r="D12848" s="1"/>
      <c r="E12848" s="1"/>
      <c r="F12848" s="1"/>
      <c r="G12848" s="1"/>
      <c r="H12848" s="1"/>
      <c r="I12848" s="1"/>
      <c r="J12848" s="1"/>
      <c r="K12848" s="1"/>
      <c r="L12848" s="1"/>
      <c r="M12848" s="1"/>
      <c r="N12848" s="1"/>
      <c r="O12848" s="4"/>
    </row>
    <row r="12849" spans="1:15" ht="12.75" customHeight="1" x14ac:dyDescent="0.2">
      <c r="A12849" s="1"/>
      <c r="B12849" s="1"/>
      <c r="C12849" s="1"/>
      <c r="D12849" s="1"/>
      <c r="E12849" s="1"/>
      <c r="F12849" s="1"/>
      <c r="G12849" s="1"/>
      <c r="H12849" s="1"/>
      <c r="I12849" s="1"/>
      <c r="J12849" s="1"/>
      <c r="K12849" s="1"/>
      <c r="L12849" s="1"/>
      <c r="M12849" s="1"/>
      <c r="N12849" s="1"/>
      <c r="O12849" s="4"/>
    </row>
    <row r="12850" spans="1:15" ht="12.75" customHeight="1" x14ac:dyDescent="0.2">
      <c r="A12850" s="1"/>
      <c r="B12850" s="1"/>
      <c r="C12850" s="1"/>
      <c r="D12850" s="1"/>
      <c r="E12850" s="1"/>
      <c r="F12850" s="1"/>
      <c r="G12850" s="1"/>
      <c r="H12850" s="1"/>
      <c r="I12850" s="1"/>
      <c r="J12850" s="1"/>
      <c r="K12850" s="1"/>
      <c r="L12850" s="1"/>
      <c r="M12850" s="1"/>
      <c r="N12850" s="1"/>
      <c r="O12850" s="4"/>
    </row>
    <row r="12851" spans="1:15" ht="12.75" customHeight="1" x14ac:dyDescent="0.2">
      <c r="A12851" s="1"/>
      <c r="B12851" s="1"/>
      <c r="C12851" s="1"/>
      <c r="D12851" s="1"/>
      <c r="E12851" s="1"/>
      <c r="F12851" s="1"/>
      <c r="G12851" s="1"/>
      <c r="H12851" s="1"/>
      <c r="I12851" s="1"/>
      <c r="J12851" s="1"/>
      <c r="K12851" s="1"/>
      <c r="L12851" s="1"/>
      <c r="M12851" s="1"/>
      <c r="N12851" s="1"/>
      <c r="O12851" s="4"/>
    </row>
    <row r="12852" spans="1:15" ht="12.75" customHeight="1" x14ac:dyDescent="0.2">
      <c r="A12852" s="1"/>
      <c r="B12852" s="1"/>
      <c r="C12852" s="1"/>
      <c r="D12852" s="1"/>
      <c r="E12852" s="1"/>
      <c r="F12852" s="1"/>
      <c r="G12852" s="1"/>
      <c r="H12852" s="1"/>
      <c r="I12852" s="1"/>
      <c r="J12852" s="1"/>
      <c r="K12852" s="1"/>
      <c r="L12852" s="1"/>
      <c r="M12852" s="1"/>
      <c r="N12852" s="1"/>
      <c r="O12852" s="4"/>
    </row>
    <row r="12853" spans="1:15" ht="12.75" customHeight="1" x14ac:dyDescent="0.2">
      <c r="A12853" s="1"/>
      <c r="B12853" s="1"/>
      <c r="C12853" s="1"/>
      <c r="D12853" s="1"/>
      <c r="E12853" s="1"/>
      <c r="F12853" s="1"/>
      <c r="G12853" s="1"/>
      <c r="H12853" s="1"/>
      <c r="I12853" s="1"/>
      <c r="J12853" s="1"/>
      <c r="K12853" s="1"/>
      <c r="L12853" s="1"/>
      <c r="M12853" s="1"/>
      <c r="N12853" s="1"/>
      <c r="O12853" s="4"/>
    </row>
    <row r="12854" spans="1:15" ht="12.75" customHeight="1" x14ac:dyDescent="0.2">
      <c r="A12854" s="1"/>
      <c r="B12854" s="1"/>
      <c r="C12854" s="1"/>
      <c r="D12854" s="1"/>
      <c r="E12854" s="1"/>
      <c r="F12854" s="1"/>
      <c r="G12854" s="1"/>
      <c r="H12854" s="1"/>
      <c r="I12854" s="1"/>
      <c r="J12854" s="1"/>
      <c r="K12854" s="1"/>
      <c r="L12854" s="1"/>
      <c r="M12854" s="1"/>
      <c r="N12854" s="1"/>
      <c r="O12854" s="4"/>
    </row>
    <row r="12855" spans="1:15" ht="12.75" customHeight="1" x14ac:dyDescent="0.2">
      <c r="A12855" s="1"/>
      <c r="B12855" s="1"/>
      <c r="C12855" s="1"/>
      <c r="D12855" s="1"/>
      <c r="E12855" s="1"/>
      <c r="F12855" s="1"/>
      <c r="G12855" s="1"/>
      <c r="H12855" s="1"/>
      <c r="I12855" s="1"/>
      <c r="J12855" s="1"/>
      <c r="K12855" s="1"/>
      <c r="L12855" s="1"/>
      <c r="M12855" s="1"/>
      <c r="N12855" s="1"/>
      <c r="O12855" s="4"/>
    </row>
    <row r="12856" spans="1:15" ht="12.75" customHeight="1" x14ac:dyDescent="0.2">
      <c r="A12856" s="1"/>
      <c r="B12856" s="1"/>
      <c r="C12856" s="1"/>
      <c r="D12856" s="1"/>
      <c r="E12856" s="1"/>
      <c r="F12856" s="1"/>
      <c r="G12856" s="1"/>
      <c r="H12856" s="1"/>
      <c r="I12856" s="1"/>
      <c r="J12856" s="1"/>
      <c r="K12856" s="1"/>
      <c r="L12856" s="1"/>
      <c r="M12856" s="1"/>
      <c r="N12856" s="1"/>
      <c r="O12856" s="4"/>
    </row>
    <row r="12857" spans="1:15" ht="12.75" customHeight="1" x14ac:dyDescent="0.2">
      <c r="A12857" s="1"/>
      <c r="B12857" s="1"/>
      <c r="C12857" s="1"/>
      <c r="D12857" s="1"/>
      <c r="E12857" s="1"/>
      <c r="F12857" s="1"/>
      <c r="G12857" s="1"/>
      <c r="H12857" s="1"/>
      <c r="I12857" s="1"/>
      <c r="J12857" s="1"/>
      <c r="K12857" s="1"/>
      <c r="L12857" s="1"/>
      <c r="M12857" s="1"/>
      <c r="N12857" s="1"/>
      <c r="O12857" s="4"/>
    </row>
    <row r="12858" spans="1:15" ht="12.75" customHeight="1" x14ac:dyDescent="0.2">
      <c r="A12858" s="1"/>
      <c r="B12858" s="1"/>
      <c r="C12858" s="1"/>
      <c r="D12858" s="1"/>
      <c r="E12858" s="1"/>
      <c r="F12858" s="1"/>
      <c r="G12858" s="1"/>
      <c r="H12858" s="1"/>
      <c r="I12858" s="1"/>
      <c r="J12858" s="1"/>
      <c r="K12858" s="1"/>
      <c r="L12858" s="1"/>
      <c r="M12858" s="1"/>
      <c r="N12858" s="1"/>
      <c r="O12858" s="4"/>
    </row>
    <row r="12859" spans="1:15" ht="12.75" customHeight="1" x14ac:dyDescent="0.2">
      <c r="A12859" s="1"/>
      <c r="B12859" s="1"/>
      <c r="C12859" s="1"/>
      <c r="D12859" s="1"/>
      <c r="E12859" s="1"/>
      <c r="F12859" s="1"/>
      <c r="G12859" s="1"/>
      <c r="H12859" s="1"/>
      <c r="I12859" s="1"/>
      <c r="J12859" s="1"/>
      <c r="K12859" s="1"/>
      <c r="L12859" s="1"/>
      <c r="M12859" s="1"/>
      <c r="N12859" s="1"/>
      <c r="O12859" s="4"/>
    </row>
    <row r="12860" spans="1:15" ht="12.75" customHeight="1" x14ac:dyDescent="0.2">
      <c r="A12860" s="1"/>
      <c r="B12860" s="1"/>
      <c r="C12860" s="1"/>
      <c r="D12860" s="1"/>
      <c r="E12860" s="1"/>
      <c r="F12860" s="1"/>
      <c r="G12860" s="1"/>
      <c r="H12860" s="1"/>
      <c r="I12860" s="1"/>
      <c r="J12860" s="1"/>
      <c r="K12860" s="1"/>
      <c r="L12860" s="1"/>
      <c r="M12860" s="1"/>
      <c r="N12860" s="1"/>
      <c r="O12860" s="4"/>
    </row>
    <row r="12861" spans="1:15" ht="12.75" customHeight="1" x14ac:dyDescent="0.2">
      <c r="A12861" s="1"/>
      <c r="B12861" s="1"/>
      <c r="C12861" s="1"/>
      <c r="D12861" s="1"/>
      <c r="E12861" s="1"/>
      <c r="F12861" s="1"/>
      <c r="G12861" s="1"/>
      <c r="H12861" s="1"/>
      <c r="I12861" s="1"/>
      <c r="J12861" s="1"/>
      <c r="K12861" s="1"/>
      <c r="L12861" s="1"/>
      <c r="M12861" s="1"/>
      <c r="N12861" s="1"/>
      <c r="O12861" s="4"/>
    </row>
    <row r="12862" spans="1:15" ht="12.75" customHeight="1" x14ac:dyDescent="0.2">
      <c r="A12862" s="1"/>
      <c r="B12862" s="1"/>
      <c r="C12862" s="1"/>
      <c r="D12862" s="1"/>
      <c r="E12862" s="1"/>
      <c r="F12862" s="1"/>
      <c r="G12862" s="1"/>
      <c r="H12862" s="1"/>
      <c r="I12862" s="1"/>
      <c r="J12862" s="1"/>
      <c r="K12862" s="1"/>
      <c r="L12862" s="1"/>
      <c r="M12862" s="1"/>
      <c r="N12862" s="1"/>
      <c r="O12862" s="4"/>
    </row>
    <row r="12863" spans="1:15" ht="12.75" customHeight="1" x14ac:dyDescent="0.2">
      <c r="A12863" s="1"/>
      <c r="B12863" s="1"/>
      <c r="C12863" s="1"/>
      <c r="D12863" s="1"/>
      <c r="E12863" s="1"/>
      <c r="F12863" s="1"/>
      <c r="G12863" s="1"/>
      <c r="H12863" s="1"/>
      <c r="I12863" s="1"/>
      <c r="J12863" s="1"/>
      <c r="K12863" s="1"/>
      <c r="L12863" s="1"/>
      <c r="M12863" s="1"/>
      <c r="N12863" s="1"/>
      <c r="O12863" s="4"/>
    </row>
    <row r="12864" spans="1:15" ht="12.75" customHeight="1" x14ac:dyDescent="0.2">
      <c r="A12864" s="1"/>
      <c r="B12864" s="1"/>
      <c r="C12864" s="1"/>
      <c r="D12864" s="1"/>
      <c r="E12864" s="1"/>
      <c r="F12864" s="1"/>
      <c r="G12864" s="1"/>
      <c r="H12864" s="1"/>
      <c r="I12864" s="1"/>
      <c r="J12864" s="1"/>
      <c r="K12864" s="1"/>
      <c r="L12864" s="1"/>
      <c r="M12864" s="1"/>
      <c r="N12864" s="1"/>
      <c r="O12864" s="4"/>
    </row>
    <row r="12865" spans="1:15" ht="12.75" customHeight="1" x14ac:dyDescent="0.2">
      <c r="A12865" s="1"/>
      <c r="B12865" s="1"/>
      <c r="C12865" s="1"/>
      <c r="D12865" s="1"/>
      <c r="E12865" s="1"/>
      <c r="F12865" s="1"/>
      <c r="G12865" s="1"/>
      <c r="H12865" s="1"/>
      <c r="I12865" s="1"/>
      <c r="J12865" s="1"/>
      <c r="K12865" s="1"/>
      <c r="L12865" s="1"/>
      <c r="M12865" s="1"/>
      <c r="N12865" s="1"/>
      <c r="O12865" s="4"/>
    </row>
    <row r="12866" spans="1:15" ht="12.75" customHeight="1" x14ac:dyDescent="0.2">
      <c r="A12866" s="1"/>
      <c r="B12866" s="1"/>
      <c r="C12866" s="1"/>
      <c r="D12866" s="1"/>
      <c r="E12866" s="1"/>
      <c r="F12866" s="1"/>
      <c r="G12866" s="1"/>
      <c r="H12866" s="1"/>
      <c r="I12866" s="1"/>
      <c r="J12866" s="1"/>
      <c r="K12866" s="1"/>
      <c r="L12866" s="1"/>
      <c r="M12866" s="1"/>
      <c r="N12866" s="1"/>
      <c r="O12866" s="4"/>
    </row>
    <row r="12867" spans="1:15" ht="12.75" customHeight="1" x14ac:dyDescent="0.2">
      <c r="A12867" s="1"/>
      <c r="B12867" s="1"/>
      <c r="C12867" s="1"/>
      <c r="D12867" s="1"/>
      <c r="E12867" s="1"/>
      <c r="F12867" s="1"/>
      <c r="G12867" s="1"/>
      <c r="H12867" s="1"/>
      <c r="I12867" s="1"/>
      <c r="J12867" s="1"/>
      <c r="K12867" s="1"/>
      <c r="L12867" s="1"/>
      <c r="M12867" s="1"/>
      <c r="N12867" s="1"/>
      <c r="O12867" s="4"/>
    </row>
    <row r="12868" spans="1:15" ht="12.75" customHeight="1" x14ac:dyDescent="0.2">
      <c r="A12868" s="1"/>
      <c r="B12868" s="1"/>
      <c r="C12868" s="1"/>
      <c r="D12868" s="1"/>
      <c r="E12868" s="1"/>
      <c r="F12868" s="1"/>
      <c r="G12868" s="1"/>
      <c r="H12868" s="1"/>
      <c r="I12868" s="1"/>
      <c r="J12868" s="1"/>
      <c r="K12868" s="1"/>
      <c r="L12868" s="1"/>
      <c r="M12868" s="1"/>
      <c r="N12868" s="1"/>
      <c r="O12868" s="4"/>
    </row>
    <row r="12869" spans="1:15" ht="12.75" customHeight="1" x14ac:dyDescent="0.2">
      <c r="A12869" s="1"/>
      <c r="B12869" s="1"/>
      <c r="C12869" s="1"/>
      <c r="D12869" s="1"/>
      <c r="E12869" s="1"/>
      <c r="F12869" s="1"/>
      <c r="G12869" s="1"/>
      <c r="H12869" s="1"/>
      <c r="I12869" s="1"/>
      <c r="J12869" s="1"/>
      <c r="K12869" s="1"/>
      <c r="L12869" s="1"/>
      <c r="M12869" s="1"/>
      <c r="N12869" s="1"/>
      <c r="O12869" s="4"/>
    </row>
    <row r="12870" spans="1:15" ht="12.75" customHeight="1" x14ac:dyDescent="0.2">
      <c r="A12870" s="1"/>
      <c r="B12870" s="1"/>
      <c r="C12870" s="1"/>
      <c r="D12870" s="1"/>
      <c r="E12870" s="1"/>
      <c r="F12870" s="1"/>
      <c r="G12870" s="1"/>
      <c r="H12870" s="1"/>
      <c r="I12870" s="1"/>
      <c r="J12870" s="1"/>
      <c r="K12870" s="1"/>
      <c r="L12870" s="1"/>
      <c r="M12870" s="1"/>
      <c r="N12870" s="1"/>
      <c r="O12870" s="4"/>
    </row>
    <row r="12871" spans="1:15" ht="12.75" customHeight="1" x14ac:dyDescent="0.2">
      <c r="A12871" s="1"/>
      <c r="B12871" s="1"/>
      <c r="C12871" s="1"/>
      <c r="D12871" s="1"/>
      <c r="E12871" s="1"/>
      <c r="F12871" s="1"/>
      <c r="G12871" s="1"/>
      <c r="H12871" s="1"/>
      <c r="I12871" s="1"/>
      <c r="J12871" s="1"/>
      <c r="K12871" s="1"/>
      <c r="L12871" s="1"/>
      <c r="M12871" s="1"/>
      <c r="N12871" s="1"/>
      <c r="O12871" s="4"/>
    </row>
    <row r="12872" spans="1:15" ht="12.75" customHeight="1" x14ac:dyDescent="0.2">
      <c r="A12872" s="1"/>
      <c r="B12872" s="1"/>
      <c r="C12872" s="1"/>
      <c r="D12872" s="1"/>
      <c r="E12872" s="1"/>
      <c r="F12872" s="1"/>
      <c r="G12872" s="1"/>
      <c r="H12872" s="1"/>
      <c r="I12872" s="1"/>
      <c r="J12872" s="1"/>
      <c r="K12872" s="1"/>
      <c r="L12872" s="1"/>
      <c r="M12872" s="1"/>
      <c r="N12872" s="1"/>
      <c r="O12872" s="4"/>
    </row>
    <row r="12873" spans="1:15" ht="12.75" customHeight="1" x14ac:dyDescent="0.2">
      <c r="A12873" s="1"/>
      <c r="B12873" s="1"/>
      <c r="C12873" s="1"/>
      <c r="D12873" s="1"/>
      <c r="E12873" s="1"/>
      <c r="F12873" s="1"/>
      <c r="G12873" s="1"/>
      <c r="H12873" s="1"/>
      <c r="I12873" s="1"/>
      <c r="J12873" s="1"/>
      <c r="K12873" s="1"/>
      <c r="L12873" s="1"/>
      <c r="M12873" s="1"/>
      <c r="N12873" s="1"/>
      <c r="O12873" s="4"/>
    </row>
    <row r="12874" spans="1:15" ht="12.75" customHeight="1" x14ac:dyDescent="0.2">
      <c r="A12874" s="1"/>
      <c r="B12874" s="1"/>
      <c r="C12874" s="1"/>
      <c r="D12874" s="1"/>
      <c r="E12874" s="1"/>
      <c r="F12874" s="1"/>
      <c r="G12874" s="1"/>
      <c r="H12874" s="1"/>
      <c r="I12874" s="1"/>
      <c r="J12874" s="1"/>
      <c r="K12874" s="1"/>
      <c r="L12874" s="1"/>
      <c r="M12874" s="1"/>
      <c r="N12874" s="1"/>
      <c r="O12874" s="4"/>
    </row>
    <row r="12875" spans="1:15" ht="12.75" customHeight="1" x14ac:dyDescent="0.2">
      <c r="A12875" s="1"/>
      <c r="B12875" s="1"/>
      <c r="C12875" s="1"/>
      <c r="D12875" s="1"/>
      <c r="E12875" s="1"/>
      <c r="F12875" s="1"/>
      <c r="G12875" s="1"/>
      <c r="H12875" s="1"/>
      <c r="I12875" s="1"/>
      <c r="J12875" s="1"/>
      <c r="K12875" s="1"/>
      <c r="L12875" s="1"/>
      <c r="M12875" s="1"/>
      <c r="N12875" s="1"/>
      <c r="O12875" s="4"/>
    </row>
    <row r="12876" spans="1:15" ht="12.75" customHeight="1" x14ac:dyDescent="0.2">
      <c r="A12876" s="1"/>
      <c r="B12876" s="1"/>
      <c r="C12876" s="1"/>
      <c r="D12876" s="1"/>
      <c r="E12876" s="1"/>
      <c r="F12876" s="1"/>
      <c r="G12876" s="1"/>
      <c r="H12876" s="1"/>
      <c r="I12876" s="1"/>
      <c r="J12876" s="1"/>
      <c r="K12876" s="1"/>
      <c r="L12876" s="1"/>
      <c r="M12876" s="1"/>
      <c r="N12876" s="1"/>
      <c r="O12876" s="4"/>
    </row>
    <row r="12877" spans="1:15" ht="12.75" customHeight="1" x14ac:dyDescent="0.2">
      <c r="A12877" s="1"/>
      <c r="B12877" s="1"/>
      <c r="C12877" s="1"/>
      <c r="D12877" s="1"/>
      <c r="E12877" s="1"/>
      <c r="F12877" s="1"/>
      <c r="G12877" s="1"/>
      <c r="H12877" s="1"/>
      <c r="I12877" s="1"/>
      <c r="J12877" s="1"/>
      <c r="K12877" s="1"/>
      <c r="L12877" s="1"/>
      <c r="M12877" s="1"/>
      <c r="N12877" s="1"/>
      <c r="O12877" s="4"/>
    </row>
    <row r="12878" spans="1:15" ht="12.75" customHeight="1" x14ac:dyDescent="0.2">
      <c r="A12878" s="1"/>
      <c r="B12878" s="1"/>
      <c r="C12878" s="1"/>
      <c r="D12878" s="1"/>
      <c r="E12878" s="1"/>
      <c r="F12878" s="1"/>
      <c r="G12878" s="1"/>
      <c r="H12878" s="1"/>
      <c r="I12878" s="1"/>
      <c r="J12878" s="1"/>
      <c r="K12878" s="1"/>
      <c r="L12878" s="1"/>
      <c r="M12878" s="1"/>
      <c r="N12878" s="1"/>
      <c r="O12878" s="4"/>
    </row>
    <row r="12879" spans="1:15" ht="12.75" customHeight="1" x14ac:dyDescent="0.2">
      <c r="A12879" s="1"/>
      <c r="B12879" s="1"/>
      <c r="C12879" s="1"/>
      <c r="D12879" s="1"/>
      <c r="E12879" s="1"/>
      <c r="F12879" s="1"/>
      <c r="G12879" s="1"/>
      <c r="H12879" s="1"/>
      <c r="I12879" s="1"/>
      <c r="J12879" s="1"/>
      <c r="K12879" s="1"/>
      <c r="L12879" s="1"/>
      <c r="M12879" s="1"/>
      <c r="N12879" s="1"/>
      <c r="O12879" s="4"/>
    </row>
    <row r="12880" spans="1:15" ht="12.75" customHeight="1" x14ac:dyDescent="0.2">
      <c r="A12880" s="1"/>
      <c r="B12880" s="1"/>
      <c r="C12880" s="1"/>
      <c r="D12880" s="1"/>
      <c r="E12880" s="1"/>
      <c r="F12880" s="1"/>
      <c r="G12880" s="1"/>
      <c r="H12880" s="1"/>
      <c r="I12880" s="1"/>
      <c r="J12880" s="1"/>
      <c r="K12880" s="1"/>
      <c r="L12880" s="1"/>
      <c r="M12880" s="1"/>
      <c r="N12880" s="1"/>
      <c r="O12880" s="4"/>
    </row>
    <row r="12881" spans="1:15" ht="12.75" customHeight="1" x14ac:dyDescent="0.2">
      <c r="A12881" s="1"/>
      <c r="B12881" s="1"/>
      <c r="C12881" s="1"/>
      <c r="D12881" s="1"/>
      <c r="E12881" s="1"/>
      <c r="F12881" s="1"/>
      <c r="G12881" s="1"/>
      <c r="H12881" s="1"/>
      <c r="I12881" s="1"/>
      <c r="J12881" s="1"/>
      <c r="K12881" s="1"/>
      <c r="L12881" s="1"/>
      <c r="M12881" s="1"/>
      <c r="N12881" s="1"/>
      <c r="O12881" s="4"/>
    </row>
    <row r="12882" spans="1:15" ht="12.75" customHeight="1" x14ac:dyDescent="0.2">
      <c r="A12882" s="1"/>
      <c r="B12882" s="1"/>
      <c r="C12882" s="1"/>
      <c r="D12882" s="1"/>
      <c r="E12882" s="1"/>
      <c r="F12882" s="1"/>
      <c r="G12882" s="1"/>
      <c r="H12882" s="1"/>
      <c r="I12882" s="1"/>
      <c r="J12882" s="1"/>
      <c r="K12882" s="1"/>
      <c r="L12882" s="1"/>
      <c r="M12882" s="1"/>
      <c r="N12882" s="1"/>
      <c r="O12882" s="4"/>
    </row>
    <row r="12883" spans="1:15" ht="12.75" customHeight="1" x14ac:dyDescent="0.2">
      <c r="A12883" s="1"/>
      <c r="B12883" s="1"/>
      <c r="C12883" s="1"/>
      <c r="D12883" s="1"/>
      <c r="E12883" s="1"/>
      <c r="F12883" s="1"/>
      <c r="G12883" s="1"/>
      <c r="H12883" s="1"/>
      <c r="I12883" s="1"/>
      <c r="J12883" s="1"/>
      <c r="K12883" s="1"/>
      <c r="L12883" s="1"/>
      <c r="M12883" s="1"/>
      <c r="N12883" s="1"/>
      <c r="O12883" s="4"/>
    </row>
    <row r="12884" spans="1:15" ht="12.75" customHeight="1" x14ac:dyDescent="0.2">
      <c r="A12884" s="1"/>
      <c r="B12884" s="1"/>
      <c r="C12884" s="1"/>
      <c r="D12884" s="1"/>
      <c r="E12884" s="1"/>
      <c r="F12884" s="1"/>
      <c r="G12884" s="1"/>
      <c r="H12884" s="1"/>
      <c r="I12884" s="1"/>
      <c r="J12884" s="1"/>
      <c r="K12884" s="1"/>
      <c r="L12884" s="1"/>
      <c r="M12884" s="1"/>
      <c r="N12884" s="1"/>
      <c r="O12884" s="4"/>
    </row>
    <row r="12885" spans="1:15" ht="12.75" customHeight="1" x14ac:dyDescent="0.2">
      <c r="A12885" s="1"/>
      <c r="B12885" s="1"/>
      <c r="C12885" s="1"/>
      <c r="D12885" s="1"/>
      <c r="E12885" s="1"/>
      <c r="F12885" s="1"/>
      <c r="G12885" s="1"/>
      <c r="H12885" s="1"/>
      <c r="I12885" s="1"/>
      <c r="J12885" s="1"/>
      <c r="K12885" s="1"/>
      <c r="L12885" s="1"/>
      <c r="M12885" s="1"/>
      <c r="N12885" s="1"/>
      <c r="O12885" s="4"/>
    </row>
    <row r="12886" spans="1:15" ht="12.75" customHeight="1" x14ac:dyDescent="0.2">
      <c r="A12886" s="1"/>
      <c r="B12886" s="1"/>
      <c r="C12886" s="1"/>
      <c r="D12886" s="1"/>
      <c r="E12886" s="1"/>
      <c r="F12886" s="1"/>
      <c r="G12886" s="1"/>
      <c r="H12886" s="1"/>
      <c r="I12886" s="1"/>
      <c r="J12886" s="1"/>
      <c r="K12886" s="1"/>
      <c r="L12886" s="1"/>
      <c r="M12886" s="1"/>
      <c r="N12886" s="1"/>
      <c r="O12886" s="4"/>
    </row>
    <row r="12887" spans="1:15" ht="12.75" customHeight="1" x14ac:dyDescent="0.2">
      <c r="A12887" s="1"/>
      <c r="B12887" s="1"/>
      <c r="C12887" s="1"/>
      <c r="D12887" s="1"/>
      <c r="E12887" s="1"/>
      <c r="F12887" s="1"/>
      <c r="G12887" s="1"/>
      <c r="H12887" s="1"/>
      <c r="I12887" s="1"/>
      <c r="J12887" s="1"/>
      <c r="K12887" s="1"/>
      <c r="L12887" s="1"/>
      <c r="M12887" s="1"/>
      <c r="N12887" s="1"/>
      <c r="O12887" s="4"/>
    </row>
    <row r="12888" spans="1:15" ht="12.75" customHeight="1" x14ac:dyDescent="0.2">
      <c r="A12888" s="1"/>
      <c r="B12888" s="1"/>
      <c r="C12888" s="1"/>
      <c r="D12888" s="1"/>
      <c r="E12888" s="1"/>
      <c r="F12888" s="1"/>
      <c r="G12888" s="1"/>
      <c r="H12888" s="1"/>
      <c r="I12888" s="1"/>
      <c r="J12888" s="1"/>
      <c r="K12888" s="1"/>
      <c r="L12888" s="1"/>
      <c r="M12888" s="1"/>
      <c r="N12888" s="1"/>
      <c r="O12888" s="4"/>
    </row>
    <row r="12889" spans="1:15" ht="12.75" customHeight="1" x14ac:dyDescent="0.2">
      <c r="A12889" s="1"/>
      <c r="B12889" s="1"/>
      <c r="C12889" s="1"/>
      <c r="D12889" s="1"/>
      <c r="E12889" s="1"/>
      <c r="F12889" s="1"/>
      <c r="G12889" s="1"/>
      <c r="H12889" s="1"/>
      <c r="I12889" s="1"/>
      <c r="J12889" s="1"/>
      <c r="K12889" s="1"/>
      <c r="L12889" s="1"/>
      <c r="M12889" s="1"/>
      <c r="N12889" s="1"/>
      <c r="O12889" s="4"/>
    </row>
    <row r="12890" spans="1:15" ht="12.75" customHeight="1" x14ac:dyDescent="0.2">
      <c r="A12890" s="1"/>
      <c r="B12890" s="1"/>
      <c r="C12890" s="1"/>
      <c r="D12890" s="1"/>
      <c r="E12890" s="1"/>
      <c r="F12890" s="1"/>
      <c r="G12890" s="1"/>
      <c r="H12890" s="1"/>
      <c r="I12890" s="1"/>
      <c r="J12890" s="1"/>
      <c r="K12890" s="1"/>
      <c r="L12890" s="1"/>
      <c r="M12890" s="1"/>
      <c r="N12890" s="1"/>
      <c r="O12890" s="4"/>
    </row>
    <row r="12891" spans="1:15" ht="12.75" customHeight="1" x14ac:dyDescent="0.2">
      <c r="A12891" s="1"/>
      <c r="B12891" s="1"/>
      <c r="C12891" s="1"/>
      <c r="D12891" s="1"/>
      <c r="E12891" s="1"/>
      <c r="F12891" s="1"/>
      <c r="G12891" s="1"/>
      <c r="H12891" s="1"/>
      <c r="I12891" s="1"/>
      <c r="J12891" s="1"/>
      <c r="K12891" s="1"/>
      <c r="L12891" s="1"/>
      <c r="M12891" s="1"/>
      <c r="N12891" s="1"/>
      <c r="O12891" s="4"/>
    </row>
    <row r="12892" spans="1:15" ht="12.75" customHeight="1" x14ac:dyDescent="0.2">
      <c r="A12892" s="1"/>
      <c r="B12892" s="1"/>
      <c r="C12892" s="1"/>
      <c r="D12892" s="1"/>
      <c r="E12892" s="1"/>
      <c r="F12892" s="1"/>
      <c r="G12892" s="1"/>
      <c r="H12892" s="1"/>
      <c r="I12892" s="1"/>
      <c r="J12892" s="1"/>
      <c r="K12892" s="1"/>
      <c r="L12892" s="1"/>
      <c r="M12892" s="1"/>
      <c r="N12892" s="1"/>
      <c r="O12892" s="4"/>
    </row>
    <row r="12893" spans="1:15" ht="12.75" customHeight="1" x14ac:dyDescent="0.2">
      <c r="A12893" s="1"/>
      <c r="B12893" s="1"/>
      <c r="C12893" s="1"/>
      <c r="D12893" s="1"/>
      <c r="E12893" s="1"/>
      <c r="F12893" s="1"/>
      <c r="G12893" s="1"/>
      <c r="H12893" s="1"/>
      <c r="I12893" s="1"/>
      <c r="J12893" s="1"/>
      <c r="K12893" s="1"/>
      <c r="L12893" s="1"/>
      <c r="M12893" s="1"/>
      <c r="N12893" s="1"/>
      <c r="O12893" s="4"/>
    </row>
    <row r="12894" spans="1:15" ht="12.75" customHeight="1" x14ac:dyDescent="0.2">
      <c r="A12894" s="1"/>
      <c r="B12894" s="1"/>
      <c r="C12894" s="1"/>
      <c r="D12894" s="1"/>
      <c r="E12894" s="1"/>
      <c r="F12894" s="1"/>
      <c r="G12894" s="1"/>
      <c r="H12894" s="1"/>
      <c r="I12894" s="1"/>
      <c r="J12894" s="1"/>
      <c r="K12894" s="1"/>
      <c r="L12894" s="1"/>
      <c r="M12894" s="1"/>
      <c r="N12894" s="1"/>
      <c r="O12894" s="4"/>
    </row>
    <row r="12895" spans="1:15" ht="12.75" customHeight="1" x14ac:dyDescent="0.2">
      <c r="A12895" s="1"/>
      <c r="B12895" s="1"/>
      <c r="C12895" s="1"/>
      <c r="D12895" s="1"/>
      <c r="E12895" s="1"/>
      <c r="F12895" s="1"/>
      <c r="G12895" s="1"/>
      <c r="H12895" s="1"/>
      <c r="I12895" s="1"/>
      <c r="J12895" s="1"/>
      <c r="K12895" s="1"/>
      <c r="L12895" s="1"/>
      <c r="M12895" s="1"/>
      <c r="N12895" s="1"/>
      <c r="O12895" s="4"/>
    </row>
    <row r="12896" spans="1:15" ht="12.75" customHeight="1" x14ac:dyDescent="0.2">
      <c r="A12896" s="1"/>
      <c r="B12896" s="1"/>
      <c r="C12896" s="1"/>
      <c r="D12896" s="1"/>
      <c r="E12896" s="1"/>
      <c r="F12896" s="1"/>
      <c r="G12896" s="1"/>
      <c r="H12896" s="1"/>
      <c r="I12896" s="1"/>
      <c r="J12896" s="1"/>
      <c r="K12896" s="1"/>
      <c r="L12896" s="1"/>
      <c r="M12896" s="1"/>
      <c r="N12896" s="1"/>
      <c r="O12896" s="4"/>
    </row>
    <row r="12897" spans="1:15" ht="12.75" customHeight="1" x14ac:dyDescent="0.2">
      <c r="A12897" s="1"/>
      <c r="B12897" s="1"/>
      <c r="C12897" s="1"/>
      <c r="D12897" s="1"/>
      <c r="E12897" s="1"/>
      <c r="F12897" s="1"/>
      <c r="G12897" s="1"/>
      <c r="H12897" s="1"/>
      <c r="I12897" s="1"/>
      <c r="J12897" s="1"/>
      <c r="K12897" s="1"/>
      <c r="L12897" s="1"/>
      <c r="M12897" s="1"/>
      <c r="N12897" s="1"/>
      <c r="O12897" s="4"/>
    </row>
    <row r="12898" spans="1:15" ht="12.75" customHeight="1" x14ac:dyDescent="0.2">
      <c r="A12898" s="1"/>
      <c r="B12898" s="1"/>
      <c r="C12898" s="1"/>
      <c r="D12898" s="1"/>
      <c r="E12898" s="1"/>
      <c r="F12898" s="1"/>
      <c r="G12898" s="1"/>
      <c r="H12898" s="1"/>
      <c r="I12898" s="1"/>
      <c r="J12898" s="1"/>
      <c r="K12898" s="1"/>
      <c r="L12898" s="1"/>
      <c r="M12898" s="1"/>
      <c r="N12898" s="1"/>
      <c r="O12898" s="4"/>
    </row>
    <row r="12899" spans="1:15" ht="12.75" customHeight="1" x14ac:dyDescent="0.2">
      <c r="A12899" s="1"/>
      <c r="B12899" s="1"/>
      <c r="C12899" s="1"/>
      <c r="D12899" s="1"/>
      <c r="E12899" s="1"/>
      <c r="F12899" s="1"/>
      <c r="G12899" s="1"/>
      <c r="H12899" s="1"/>
      <c r="I12899" s="1"/>
      <c r="J12899" s="1"/>
      <c r="K12899" s="1"/>
      <c r="L12899" s="1"/>
      <c r="M12899" s="1"/>
      <c r="N12899" s="1"/>
      <c r="O12899" s="4"/>
    </row>
    <row r="12900" spans="1:15" ht="12.75" customHeight="1" x14ac:dyDescent="0.2">
      <c r="A12900" s="1"/>
      <c r="B12900" s="1"/>
      <c r="C12900" s="1"/>
      <c r="D12900" s="1"/>
      <c r="E12900" s="1"/>
      <c r="F12900" s="1"/>
      <c r="G12900" s="1"/>
      <c r="H12900" s="1"/>
      <c r="I12900" s="1"/>
      <c r="J12900" s="1"/>
      <c r="K12900" s="1"/>
      <c r="L12900" s="1"/>
      <c r="M12900" s="1"/>
      <c r="N12900" s="1"/>
      <c r="O12900" s="4"/>
    </row>
    <row r="12901" spans="1:15" ht="12.75" customHeight="1" x14ac:dyDescent="0.2">
      <c r="A12901" s="1"/>
      <c r="B12901" s="1"/>
      <c r="C12901" s="1"/>
      <c r="D12901" s="1"/>
      <c r="E12901" s="1"/>
      <c r="F12901" s="1"/>
      <c r="G12901" s="1"/>
      <c r="H12901" s="1"/>
      <c r="I12901" s="1"/>
      <c r="J12901" s="1"/>
      <c r="K12901" s="1"/>
      <c r="L12901" s="1"/>
      <c r="M12901" s="1"/>
      <c r="N12901" s="1"/>
      <c r="O12901" s="4"/>
    </row>
    <row r="12902" spans="1:15" ht="12.75" customHeight="1" x14ac:dyDescent="0.2">
      <c r="A12902" s="1"/>
      <c r="B12902" s="1"/>
      <c r="C12902" s="1"/>
      <c r="D12902" s="1"/>
      <c r="E12902" s="1"/>
      <c r="F12902" s="1"/>
      <c r="G12902" s="1"/>
      <c r="H12902" s="1"/>
      <c r="I12902" s="1"/>
      <c r="J12902" s="1"/>
      <c r="K12902" s="1"/>
      <c r="L12902" s="1"/>
      <c r="M12902" s="1"/>
      <c r="N12902" s="1"/>
      <c r="O12902" s="4"/>
    </row>
    <row r="12903" spans="1:15" ht="12.75" customHeight="1" x14ac:dyDescent="0.2">
      <c r="A12903" s="1"/>
      <c r="B12903" s="1"/>
      <c r="C12903" s="1"/>
      <c r="D12903" s="1"/>
      <c r="E12903" s="1"/>
      <c r="F12903" s="1"/>
      <c r="G12903" s="1"/>
      <c r="H12903" s="1"/>
      <c r="I12903" s="1"/>
      <c r="J12903" s="1"/>
      <c r="K12903" s="1"/>
      <c r="L12903" s="1"/>
      <c r="M12903" s="1"/>
      <c r="N12903" s="1"/>
      <c r="O12903" s="4"/>
    </row>
    <row r="12904" spans="1:15" ht="12.75" customHeight="1" x14ac:dyDescent="0.2">
      <c r="A12904" s="1"/>
      <c r="B12904" s="1"/>
      <c r="C12904" s="1"/>
      <c r="D12904" s="1"/>
      <c r="E12904" s="1"/>
      <c r="F12904" s="1"/>
      <c r="G12904" s="1"/>
      <c r="H12904" s="1"/>
      <c r="I12904" s="1"/>
      <c r="J12904" s="1"/>
      <c r="K12904" s="1"/>
      <c r="L12904" s="1"/>
      <c r="M12904" s="1"/>
      <c r="N12904" s="1"/>
      <c r="O12904" s="4"/>
    </row>
    <row r="12905" spans="1:15" ht="12.75" customHeight="1" x14ac:dyDescent="0.2">
      <c r="A12905" s="1"/>
      <c r="B12905" s="1"/>
      <c r="C12905" s="1"/>
      <c r="D12905" s="1"/>
      <c r="E12905" s="1"/>
      <c r="F12905" s="1"/>
      <c r="G12905" s="1"/>
      <c r="H12905" s="1"/>
      <c r="I12905" s="1"/>
      <c r="J12905" s="1"/>
      <c r="K12905" s="1"/>
      <c r="L12905" s="1"/>
      <c r="M12905" s="1"/>
      <c r="N12905" s="1"/>
      <c r="O12905" s="4"/>
    </row>
    <row r="12906" spans="1:15" ht="12.75" customHeight="1" x14ac:dyDescent="0.2">
      <c r="A12906" s="1"/>
      <c r="B12906" s="1"/>
      <c r="C12906" s="1"/>
      <c r="D12906" s="1"/>
      <c r="E12906" s="1"/>
      <c r="F12906" s="1"/>
      <c r="G12906" s="1"/>
      <c r="H12906" s="1"/>
      <c r="I12906" s="1"/>
      <c r="J12906" s="1"/>
      <c r="K12906" s="1"/>
      <c r="L12906" s="1"/>
      <c r="M12906" s="1"/>
      <c r="N12906" s="1"/>
      <c r="O12906" s="4"/>
    </row>
    <row r="12907" spans="1:15" ht="12.75" customHeight="1" x14ac:dyDescent="0.2">
      <c r="A12907" s="1"/>
      <c r="B12907" s="1"/>
      <c r="C12907" s="1"/>
      <c r="D12907" s="1"/>
      <c r="E12907" s="1"/>
      <c r="F12907" s="1"/>
      <c r="G12907" s="1"/>
      <c r="H12907" s="1"/>
      <c r="I12907" s="1"/>
      <c r="J12907" s="1"/>
      <c r="K12907" s="1"/>
      <c r="L12907" s="1"/>
      <c r="M12907" s="1"/>
      <c r="N12907" s="1"/>
      <c r="O12907" s="4"/>
    </row>
    <row r="12908" spans="1:15" ht="12.75" customHeight="1" x14ac:dyDescent="0.2">
      <c r="A12908" s="1"/>
      <c r="B12908" s="1"/>
      <c r="C12908" s="1"/>
      <c r="D12908" s="1"/>
      <c r="E12908" s="1"/>
      <c r="F12908" s="1"/>
      <c r="G12908" s="1"/>
      <c r="H12908" s="1"/>
      <c r="I12908" s="1"/>
      <c r="J12908" s="1"/>
      <c r="K12908" s="1"/>
      <c r="L12908" s="1"/>
      <c r="M12908" s="1"/>
      <c r="N12908" s="1"/>
      <c r="O12908" s="4"/>
    </row>
    <row r="12909" spans="1:15" ht="12.75" customHeight="1" x14ac:dyDescent="0.2">
      <c r="A12909" s="1"/>
      <c r="B12909" s="1"/>
      <c r="C12909" s="1"/>
      <c r="D12909" s="1"/>
      <c r="E12909" s="1"/>
      <c r="F12909" s="1"/>
      <c r="G12909" s="1"/>
      <c r="H12909" s="1"/>
      <c r="I12909" s="1"/>
      <c r="J12909" s="1"/>
      <c r="K12909" s="1"/>
      <c r="L12909" s="1"/>
      <c r="M12909" s="1"/>
      <c r="N12909" s="1"/>
      <c r="O12909" s="4"/>
    </row>
    <row r="12910" spans="1:15" ht="12.75" customHeight="1" x14ac:dyDescent="0.2">
      <c r="A12910" s="1"/>
      <c r="B12910" s="1"/>
      <c r="C12910" s="1"/>
      <c r="D12910" s="1"/>
      <c r="E12910" s="1"/>
      <c r="F12910" s="1"/>
      <c r="G12910" s="1"/>
      <c r="H12910" s="1"/>
      <c r="I12910" s="1"/>
      <c r="J12910" s="1"/>
      <c r="K12910" s="1"/>
      <c r="L12910" s="1"/>
      <c r="M12910" s="1"/>
      <c r="N12910" s="1"/>
      <c r="O12910" s="4"/>
    </row>
    <row r="12911" spans="1:15" ht="12.75" customHeight="1" x14ac:dyDescent="0.2">
      <c r="A12911" s="1"/>
      <c r="B12911" s="1"/>
      <c r="C12911" s="1"/>
      <c r="D12911" s="1"/>
      <c r="E12911" s="1"/>
      <c r="F12911" s="1"/>
      <c r="G12911" s="1"/>
      <c r="H12911" s="1"/>
      <c r="I12911" s="1"/>
      <c r="J12911" s="1"/>
      <c r="K12911" s="1"/>
      <c r="L12911" s="1"/>
      <c r="M12911" s="1"/>
      <c r="N12911" s="1"/>
      <c r="O12911" s="4"/>
    </row>
    <row r="12912" spans="1:15" ht="12.75" customHeight="1" x14ac:dyDescent="0.2">
      <c r="A12912" s="1"/>
      <c r="B12912" s="1"/>
      <c r="C12912" s="1"/>
      <c r="D12912" s="1"/>
      <c r="E12912" s="1"/>
      <c r="F12912" s="1"/>
      <c r="G12912" s="1"/>
      <c r="H12912" s="1"/>
      <c r="I12912" s="1"/>
      <c r="J12912" s="1"/>
      <c r="K12912" s="1"/>
      <c r="L12912" s="1"/>
      <c r="M12912" s="1"/>
      <c r="N12912" s="1"/>
      <c r="O12912" s="4"/>
    </row>
    <row r="12913" spans="1:15" ht="12.75" customHeight="1" x14ac:dyDescent="0.2">
      <c r="A12913" s="1"/>
      <c r="B12913" s="1"/>
      <c r="C12913" s="1"/>
      <c r="D12913" s="1"/>
      <c r="E12913" s="1"/>
      <c r="F12913" s="1"/>
      <c r="G12913" s="1"/>
      <c r="H12913" s="1"/>
      <c r="I12913" s="1"/>
      <c r="J12913" s="1"/>
      <c r="K12913" s="1"/>
      <c r="L12913" s="1"/>
      <c r="M12913" s="1"/>
      <c r="N12913" s="1"/>
      <c r="O12913" s="4"/>
    </row>
    <row r="12914" spans="1:15" ht="12.75" customHeight="1" x14ac:dyDescent="0.2">
      <c r="A12914" s="1"/>
      <c r="B12914" s="1"/>
      <c r="C12914" s="1"/>
      <c r="D12914" s="1"/>
      <c r="E12914" s="1"/>
      <c r="F12914" s="1"/>
      <c r="G12914" s="1"/>
      <c r="H12914" s="1"/>
      <c r="I12914" s="1"/>
      <c r="J12914" s="1"/>
      <c r="K12914" s="1"/>
      <c r="L12914" s="1"/>
      <c r="M12914" s="1"/>
      <c r="N12914" s="1"/>
      <c r="O12914" s="4"/>
    </row>
    <row r="12915" spans="1:15" ht="12.75" customHeight="1" x14ac:dyDescent="0.2">
      <c r="A12915" s="1"/>
      <c r="B12915" s="1"/>
      <c r="C12915" s="1"/>
      <c r="D12915" s="1"/>
      <c r="E12915" s="1"/>
      <c r="F12915" s="1"/>
      <c r="G12915" s="1"/>
      <c r="H12915" s="1"/>
      <c r="I12915" s="1"/>
      <c r="J12915" s="1"/>
      <c r="K12915" s="1"/>
      <c r="L12915" s="1"/>
      <c r="M12915" s="1"/>
      <c r="N12915" s="1"/>
      <c r="O12915" s="4"/>
    </row>
    <row r="12916" spans="1:15" ht="12.75" customHeight="1" x14ac:dyDescent="0.2">
      <c r="A12916" s="1"/>
      <c r="B12916" s="1"/>
      <c r="C12916" s="1"/>
      <c r="D12916" s="1"/>
      <c r="E12916" s="1"/>
      <c r="F12916" s="1"/>
      <c r="G12916" s="1"/>
      <c r="H12916" s="1"/>
      <c r="I12916" s="1"/>
      <c r="J12916" s="1"/>
      <c r="K12916" s="1"/>
      <c r="L12916" s="1"/>
      <c r="M12916" s="1"/>
      <c r="N12916" s="1"/>
      <c r="O12916" s="4"/>
    </row>
    <row r="12917" spans="1:15" ht="12.75" customHeight="1" x14ac:dyDescent="0.2">
      <c r="A12917" s="1"/>
      <c r="B12917" s="1"/>
      <c r="C12917" s="1"/>
      <c r="D12917" s="1"/>
      <c r="E12917" s="1"/>
      <c r="F12917" s="1"/>
      <c r="G12917" s="1"/>
      <c r="H12917" s="1"/>
      <c r="I12917" s="1"/>
      <c r="J12917" s="1"/>
      <c r="K12917" s="1"/>
      <c r="L12917" s="1"/>
      <c r="M12917" s="1"/>
      <c r="N12917" s="1"/>
      <c r="O12917" s="4"/>
    </row>
    <row r="12918" spans="1:15" ht="12.75" customHeight="1" x14ac:dyDescent="0.2">
      <c r="A12918" s="1"/>
      <c r="B12918" s="1"/>
      <c r="C12918" s="1"/>
      <c r="D12918" s="1"/>
      <c r="E12918" s="1"/>
      <c r="F12918" s="1"/>
      <c r="G12918" s="1"/>
      <c r="H12918" s="1"/>
      <c r="I12918" s="1"/>
      <c r="J12918" s="1"/>
      <c r="K12918" s="1"/>
      <c r="L12918" s="1"/>
      <c r="M12918" s="1"/>
      <c r="N12918" s="1"/>
      <c r="O12918" s="4"/>
    </row>
    <row r="12919" spans="1:15" ht="12.75" customHeight="1" x14ac:dyDescent="0.2">
      <c r="A12919" s="1"/>
      <c r="B12919" s="1"/>
      <c r="C12919" s="1"/>
      <c r="D12919" s="1"/>
      <c r="E12919" s="1"/>
      <c r="F12919" s="1"/>
      <c r="G12919" s="1"/>
      <c r="H12919" s="1"/>
      <c r="I12919" s="1"/>
      <c r="J12919" s="1"/>
      <c r="K12919" s="1"/>
      <c r="L12919" s="1"/>
      <c r="M12919" s="1"/>
      <c r="N12919" s="1"/>
      <c r="O12919" s="4"/>
    </row>
    <row r="12920" spans="1:15" ht="12.75" customHeight="1" x14ac:dyDescent="0.2">
      <c r="A12920" s="1"/>
      <c r="B12920" s="1"/>
      <c r="C12920" s="1"/>
      <c r="D12920" s="1"/>
      <c r="E12920" s="1"/>
      <c r="F12920" s="1"/>
      <c r="G12920" s="1"/>
      <c r="H12920" s="1"/>
      <c r="I12920" s="1"/>
      <c r="J12920" s="1"/>
      <c r="K12920" s="1"/>
      <c r="L12920" s="1"/>
      <c r="M12920" s="1"/>
      <c r="N12920" s="1"/>
      <c r="O12920" s="4"/>
    </row>
    <row r="12921" spans="1:15" ht="12.75" customHeight="1" x14ac:dyDescent="0.2">
      <c r="A12921" s="1"/>
      <c r="B12921" s="1"/>
      <c r="C12921" s="1"/>
      <c r="D12921" s="1"/>
      <c r="E12921" s="1"/>
      <c r="F12921" s="1"/>
      <c r="G12921" s="1"/>
      <c r="H12921" s="1"/>
      <c r="I12921" s="1"/>
      <c r="J12921" s="1"/>
      <c r="K12921" s="1"/>
      <c r="L12921" s="1"/>
      <c r="M12921" s="1"/>
      <c r="N12921" s="1"/>
      <c r="O12921" s="4"/>
    </row>
    <row r="12922" spans="1:15" ht="12.75" customHeight="1" x14ac:dyDescent="0.2">
      <c r="A12922" s="1"/>
      <c r="B12922" s="1"/>
      <c r="C12922" s="1"/>
      <c r="D12922" s="1"/>
      <c r="E12922" s="1"/>
      <c r="F12922" s="1"/>
      <c r="G12922" s="1"/>
      <c r="H12922" s="1"/>
      <c r="I12922" s="1"/>
      <c r="J12922" s="1"/>
      <c r="K12922" s="1"/>
      <c r="L12922" s="1"/>
      <c r="M12922" s="1"/>
      <c r="N12922" s="1"/>
      <c r="O12922" s="4"/>
    </row>
    <row r="12923" spans="1:15" ht="12.75" customHeight="1" x14ac:dyDescent="0.2">
      <c r="A12923" s="1"/>
      <c r="B12923" s="1"/>
      <c r="C12923" s="1"/>
      <c r="D12923" s="1"/>
      <c r="E12923" s="1"/>
      <c r="F12923" s="1"/>
      <c r="G12923" s="1"/>
      <c r="H12923" s="1"/>
      <c r="I12923" s="1"/>
      <c r="J12923" s="1"/>
      <c r="K12923" s="1"/>
      <c r="L12923" s="1"/>
      <c r="M12923" s="1"/>
      <c r="N12923" s="1"/>
      <c r="O12923" s="4"/>
    </row>
    <row r="12924" spans="1:15" ht="12.75" customHeight="1" x14ac:dyDescent="0.2">
      <c r="A12924" s="1"/>
      <c r="B12924" s="1"/>
      <c r="C12924" s="1"/>
      <c r="D12924" s="1"/>
      <c r="E12924" s="1"/>
      <c r="F12924" s="1"/>
      <c r="G12924" s="1"/>
      <c r="H12924" s="1"/>
      <c r="I12924" s="1"/>
      <c r="J12924" s="1"/>
      <c r="K12924" s="1"/>
      <c r="L12924" s="1"/>
      <c r="M12924" s="1"/>
      <c r="N12924" s="1"/>
      <c r="O12924" s="4"/>
    </row>
    <row r="12925" spans="1:15" ht="12.75" customHeight="1" x14ac:dyDescent="0.2">
      <c r="A12925" s="1"/>
      <c r="B12925" s="1"/>
      <c r="C12925" s="1"/>
      <c r="D12925" s="1"/>
      <c r="E12925" s="1"/>
      <c r="F12925" s="1"/>
      <c r="G12925" s="1"/>
      <c r="H12925" s="1"/>
      <c r="I12925" s="1"/>
      <c r="J12925" s="1"/>
      <c r="K12925" s="1"/>
      <c r="L12925" s="1"/>
      <c r="M12925" s="1"/>
      <c r="N12925" s="1"/>
      <c r="O12925" s="4"/>
    </row>
    <row r="12926" spans="1:15" ht="12.75" customHeight="1" x14ac:dyDescent="0.2">
      <c r="A12926" s="1"/>
      <c r="B12926" s="1"/>
      <c r="C12926" s="1"/>
      <c r="D12926" s="1"/>
      <c r="E12926" s="1"/>
      <c r="F12926" s="1"/>
      <c r="G12926" s="1"/>
      <c r="H12926" s="1"/>
      <c r="I12926" s="1"/>
      <c r="J12926" s="1"/>
      <c r="K12926" s="1"/>
      <c r="L12926" s="1"/>
      <c r="M12926" s="1"/>
      <c r="N12926" s="1"/>
      <c r="O12926" s="4"/>
    </row>
    <row r="12927" spans="1:15" ht="12.75" customHeight="1" x14ac:dyDescent="0.2">
      <c r="A12927" s="1"/>
      <c r="B12927" s="1"/>
      <c r="C12927" s="1"/>
      <c r="D12927" s="1"/>
      <c r="E12927" s="1"/>
      <c r="F12927" s="1"/>
      <c r="G12927" s="1"/>
      <c r="H12927" s="1"/>
      <c r="I12927" s="1"/>
      <c r="J12927" s="1"/>
      <c r="K12927" s="1"/>
      <c r="L12927" s="1"/>
      <c r="M12927" s="1"/>
      <c r="N12927" s="1"/>
      <c r="O12927" s="4"/>
    </row>
    <row r="12928" spans="1:15" ht="12.75" customHeight="1" x14ac:dyDescent="0.2">
      <c r="A12928" s="1"/>
      <c r="B12928" s="1"/>
      <c r="C12928" s="1"/>
      <c r="D12928" s="1"/>
      <c r="E12928" s="1"/>
      <c r="F12928" s="1"/>
      <c r="G12928" s="1"/>
      <c r="H12928" s="1"/>
      <c r="I12928" s="1"/>
      <c r="J12928" s="1"/>
      <c r="K12928" s="1"/>
      <c r="L12928" s="1"/>
      <c r="M12928" s="1"/>
      <c r="N12928" s="1"/>
      <c r="O12928" s="4"/>
    </row>
    <row r="12929" spans="1:15" ht="12.75" customHeight="1" x14ac:dyDescent="0.2">
      <c r="A12929" s="1"/>
      <c r="B12929" s="1"/>
      <c r="C12929" s="1"/>
      <c r="D12929" s="1"/>
      <c r="E12929" s="1"/>
      <c r="F12929" s="1"/>
      <c r="G12929" s="1"/>
      <c r="H12929" s="1"/>
      <c r="I12929" s="1"/>
      <c r="J12929" s="1"/>
      <c r="K12929" s="1"/>
      <c r="L12929" s="1"/>
      <c r="M12929" s="1"/>
      <c r="N12929" s="1"/>
      <c r="O12929" s="4"/>
    </row>
    <row r="12930" spans="1:15" ht="12.75" customHeight="1" x14ac:dyDescent="0.2">
      <c r="A12930" s="1"/>
      <c r="B12930" s="1"/>
      <c r="C12930" s="1"/>
      <c r="D12930" s="1"/>
      <c r="E12930" s="1"/>
      <c r="F12930" s="1"/>
      <c r="G12930" s="1"/>
      <c r="H12930" s="1"/>
      <c r="I12930" s="1"/>
      <c r="J12930" s="1"/>
      <c r="K12930" s="1"/>
      <c r="L12930" s="1"/>
      <c r="M12930" s="1"/>
      <c r="N12930" s="1"/>
      <c r="O12930" s="4"/>
    </row>
    <row r="12931" spans="1:15" ht="12.75" customHeight="1" x14ac:dyDescent="0.2">
      <c r="A12931" s="1"/>
      <c r="B12931" s="1"/>
      <c r="C12931" s="1"/>
      <c r="D12931" s="1"/>
      <c r="E12931" s="1"/>
      <c r="F12931" s="1"/>
      <c r="G12931" s="1"/>
      <c r="H12931" s="1"/>
      <c r="I12931" s="1"/>
      <c r="J12931" s="1"/>
      <c r="K12931" s="1"/>
      <c r="L12931" s="1"/>
      <c r="M12931" s="1"/>
      <c r="N12931" s="1"/>
      <c r="O12931" s="4"/>
    </row>
    <row r="12932" spans="1:15" ht="12.75" customHeight="1" x14ac:dyDescent="0.2">
      <c r="A12932" s="1"/>
      <c r="B12932" s="1"/>
      <c r="C12932" s="1"/>
      <c r="D12932" s="1"/>
      <c r="E12932" s="1"/>
      <c r="F12932" s="1"/>
      <c r="G12932" s="1"/>
      <c r="H12932" s="1"/>
      <c r="I12932" s="1"/>
      <c r="J12932" s="1"/>
      <c r="K12932" s="1"/>
      <c r="L12932" s="1"/>
      <c r="M12932" s="1"/>
      <c r="N12932" s="1"/>
      <c r="O12932" s="4"/>
    </row>
    <row r="12933" spans="1:15" ht="12.75" customHeight="1" x14ac:dyDescent="0.2">
      <c r="A12933" s="1"/>
      <c r="B12933" s="1"/>
      <c r="C12933" s="1"/>
      <c r="D12933" s="1"/>
      <c r="E12933" s="1"/>
      <c r="F12933" s="1"/>
      <c r="G12933" s="1"/>
      <c r="H12933" s="1"/>
      <c r="I12933" s="1"/>
      <c r="J12933" s="1"/>
      <c r="K12933" s="1"/>
      <c r="L12933" s="1"/>
      <c r="M12933" s="1"/>
      <c r="N12933" s="1"/>
      <c r="O12933" s="4"/>
    </row>
    <row r="12934" spans="1:15" ht="12.75" customHeight="1" x14ac:dyDescent="0.2">
      <c r="A12934" s="1"/>
      <c r="B12934" s="1"/>
      <c r="C12934" s="1"/>
      <c r="D12934" s="1"/>
      <c r="E12934" s="1"/>
      <c r="F12934" s="1"/>
      <c r="G12934" s="1"/>
      <c r="H12934" s="1"/>
      <c r="I12934" s="1"/>
      <c r="J12934" s="1"/>
      <c r="K12934" s="1"/>
      <c r="L12934" s="1"/>
      <c r="M12934" s="1"/>
      <c r="N12934" s="1"/>
      <c r="O12934" s="4"/>
    </row>
    <row r="12935" spans="1:15" ht="12.75" customHeight="1" x14ac:dyDescent="0.2">
      <c r="A12935" s="1"/>
      <c r="B12935" s="1"/>
      <c r="C12935" s="1"/>
      <c r="D12935" s="1"/>
      <c r="E12935" s="1"/>
      <c r="F12935" s="1"/>
      <c r="G12935" s="1"/>
      <c r="H12935" s="1"/>
      <c r="I12935" s="1"/>
      <c r="J12935" s="1"/>
      <c r="K12935" s="1"/>
      <c r="L12935" s="1"/>
      <c r="M12935" s="1"/>
      <c r="N12935" s="1"/>
      <c r="O12935" s="4"/>
    </row>
    <row r="12936" spans="1:15" ht="12.75" customHeight="1" x14ac:dyDescent="0.2">
      <c r="A12936" s="1"/>
      <c r="B12936" s="1"/>
      <c r="C12936" s="1"/>
      <c r="D12936" s="1"/>
      <c r="E12936" s="1"/>
      <c r="F12936" s="1"/>
      <c r="G12936" s="1"/>
      <c r="H12936" s="1"/>
      <c r="I12936" s="1"/>
      <c r="J12936" s="1"/>
      <c r="K12936" s="1"/>
      <c r="L12936" s="1"/>
      <c r="M12936" s="1"/>
      <c r="N12936" s="1"/>
      <c r="O12936" s="4"/>
    </row>
    <row r="12937" spans="1:15" ht="12.75" customHeight="1" x14ac:dyDescent="0.2">
      <c r="A12937" s="1"/>
      <c r="B12937" s="1"/>
      <c r="C12937" s="1"/>
      <c r="D12937" s="1"/>
      <c r="E12937" s="1"/>
      <c r="F12937" s="1"/>
      <c r="G12937" s="1"/>
      <c r="H12937" s="1"/>
      <c r="I12937" s="1"/>
      <c r="J12937" s="1"/>
      <c r="K12937" s="1"/>
      <c r="L12937" s="1"/>
      <c r="M12937" s="1"/>
      <c r="N12937" s="1"/>
      <c r="O12937" s="4"/>
    </row>
    <row r="12938" spans="1:15" ht="12.75" customHeight="1" x14ac:dyDescent="0.2">
      <c r="A12938" s="1"/>
      <c r="B12938" s="1"/>
      <c r="C12938" s="1"/>
      <c r="D12938" s="1"/>
      <c r="E12938" s="1"/>
      <c r="F12938" s="1"/>
      <c r="G12938" s="1"/>
      <c r="H12938" s="1"/>
      <c r="I12938" s="1"/>
      <c r="J12938" s="1"/>
      <c r="K12938" s="1"/>
      <c r="L12938" s="1"/>
      <c r="M12938" s="1"/>
      <c r="N12938" s="1"/>
      <c r="O12938" s="4"/>
    </row>
    <row r="12939" spans="1:15" ht="12.75" customHeight="1" x14ac:dyDescent="0.2">
      <c r="A12939" s="1"/>
      <c r="B12939" s="1"/>
      <c r="C12939" s="1"/>
      <c r="D12939" s="1"/>
      <c r="E12939" s="1"/>
      <c r="F12939" s="1"/>
      <c r="G12939" s="1"/>
      <c r="H12939" s="1"/>
      <c r="I12939" s="1"/>
      <c r="J12939" s="1"/>
      <c r="K12939" s="1"/>
      <c r="L12939" s="1"/>
      <c r="M12939" s="1"/>
      <c r="N12939" s="1"/>
      <c r="O12939" s="4"/>
    </row>
    <row r="12940" spans="1:15" ht="12.75" customHeight="1" x14ac:dyDescent="0.2">
      <c r="A12940" s="1"/>
      <c r="B12940" s="1"/>
      <c r="C12940" s="1"/>
      <c r="D12940" s="1"/>
      <c r="E12940" s="1"/>
      <c r="F12940" s="1"/>
      <c r="G12940" s="1"/>
      <c r="H12940" s="1"/>
      <c r="I12940" s="1"/>
      <c r="J12940" s="1"/>
      <c r="K12940" s="1"/>
      <c r="L12940" s="1"/>
      <c r="M12940" s="1"/>
      <c r="N12940" s="1"/>
      <c r="O12940" s="4"/>
    </row>
    <row r="12941" spans="1:15" ht="12.75" customHeight="1" x14ac:dyDescent="0.2">
      <c r="A12941" s="1"/>
      <c r="B12941" s="1"/>
      <c r="C12941" s="1"/>
      <c r="D12941" s="1"/>
      <c r="E12941" s="1"/>
      <c r="F12941" s="1"/>
      <c r="G12941" s="1"/>
      <c r="H12941" s="1"/>
      <c r="I12941" s="1"/>
      <c r="J12941" s="1"/>
      <c r="K12941" s="1"/>
      <c r="L12941" s="1"/>
      <c r="M12941" s="1"/>
      <c r="N12941" s="1"/>
      <c r="O12941" s="4"/>
    </row>
    <row r="12942" spans="1:15" ht="12.75" customHeight="1" x14ac:dyDescent="0.2">
      <c r="A12942" s="1"/>
      <c r="B12942" s="1"/>
      <c r="C12942" s="1"/>
      <c r="D12942" s="1"/>
      <c r="E12942" s="1"/>
      <c r="F12942" s="1"/>
      <c r="G12942" s="1"/>
      <c r="H12942" s="1"/>
      <c r="I12942" s="1"/>
      <c r="J12942" s="1"/>
      <c r="K12942" s="1"/>
      <c r="L12942" s="1"/>
      <c r="M12942" s="1"/>
      <c r="N12942" s="1"/>
      <c r="O12942" s="4"/>
    </row>
    <row r="12943" spans="1:15" ht="12.75" customHeight="1" x14ac:dyDescent="0.2">
      <c r="A12943" s="1"/>
      <c r="B12943" s="1"/>
      <c r="C12943" s="1"/>
      <c r="D12943" s="1"/>
      <c r="E12943" s="1"/>
      <c r="F12943" s="1"/>
      <c r="G12943" s="1"/>
      <c r="H12943" s="1"/>
      <c r="I12943" s="1"/>
      <c r="J12943" s="1"/>
      <c r="K12943" s="1"/>
      <c r="L12943" s="1"/>
      <c r="M12943" s="1"/>
      <c r="N12943" s="1"/>
      <c r="O12943" s="4"/>
    </row>
    <row r="12944" spans="1:15" ht="12.75" customHeight="1" x14ac:dyDescent="0.2">
      <c r="A12944" s="1"/>
      <c r="B12944" s="1"/>
      <c r="C12944" s="1"/>
      <c r="D12944" s="1"/>
      <c r="E12944" s="1"/>
      <c r="F12944" s="1"/>
      <c r="G12944" s="1"/>
      <c r="H12944" s="1"/>
      <c r="I12944" s="1"/>
      <c r="J12944" s="1"/>
      <c r="K12944" s="1"/>
      <c r="L12944" s="1"/>
      <c r="M12944" s="1"/>
      <c r="N12944" s="1"/>
      <c r="O12944" s="4"/>
    </row>
    <row r="12945" spans="1:15" ht="12.75" customHeight="1" x14ac:dyDescent="0.2">
      <c r="A12945" s="1"/>
      <c r="B12945" s="1"/>
      <c r="C12945" s="1"/>
      <c r="D12945" s="1"/>
      <c r="E12945" s="1"/>
      <c r="F12945" s="1"/>
      <c r="G12945" s="1"/>
      <c r="H12945" s="1"/>
      <c r="I12945" s="1"/>
      <c r="J12945" s="1"/>
      <c r="K12945" s="1"/>
      <c r="L12945" s="1"/>
      <c r="M12945" s="1"/>
      <c r="N12945" s="1"/>
      <c r="O12945" s="4"/>
    </row>
    <row r="12946" spans="1:15" ht="12.75" customHeight="1" x14ac:dyDescent="0.2">
      <c r="A12946" s="1"/>
      <c r="B12946" s="1"/>
      <c r="C12946" s="1"/>
      <c r="D12946" s="1"/>
      <c r="E12946" s="1"/>
      <c r="F12946" s="1"/>
      <c r="G12946" s="1"/>
      <c r="H12946" s="1"/>
      <c r="I12946" s="1"/>
      <c r="J12946" s="1"/>
      <c r="K12946" s="1"/>
      <c r="L12946" s="1"/>
      <c r="M12946" s="1"/>
      <c r="N12946" s="1"/>
      <c r="O12946" s="4"/>
    </row>
    <row r="12947" spans="1:15" ht="12.75" customHeight="1" x14ac:dyDescent="0.2">
      <c r="A12947" s="1"/>
      <c r="B12947" s="1"/>
      <c r="C12947" s="1"/>
      <c r="D12947" s="1"/>
      <c r="E12947" s="1"/>
      <c r="F12947" s="1"/>
      <c r="G12947" s="1"/>
      <c r="H12947" s="1"/>
      <c r="I12947" s="1"/>
      <c r="J12947" s="1"/>
      <c r="K12947" s="1"/>
      <c r="L12947" s="1"/>
      <c r="M12947" s="1"/>
      <c r="N12947" s="1"/>
      <c r="O12947" s="4"/>
    </row>
    <row r="12948" spans="1:15" ht="12.75" customHeight="1" x14ac:dyDescent="0.2">
      <c r="A12948" s="1"/>
      <c r="B12948" s="1"/>
      <c r="C12948" s="1"/>
      <c r="D12948" s="1"/>
      <c r="E12948" s="1"/>
      <c r="F12948" s="1"/>
      <c r="G12948" s="1"/>
      <c r="H12948" s="1"/>
      <c r="I12948" s="1"/>
      <c r="J12948" s="1"/>
      <c r="K12948" s="1"/>
      <c r="L12948" s="1"/>
      <c r="M12948" s="1"/>
      <c r="N12948" s="1"/>
      <c r="O12948" s="4"/>
    </row>
    <row r="12949" spans="1:15" ht="12.75" customHeight="1" x14ac:dyDescent="0.2">
      <c r="A12949" s="1"/>
      <c r="B12949" s="1"/>
      <c r="C12949" s="1"/>
      <c r="D12949" s="1"/>
      <c r="E12949" s="1"/>
      <c r="F12949" s="1"/>
      <c r="G12949" s="1"/>
      <c r="H12949" s="1"/>
      <c r="I12949" s="1"/>
      <c r="J12949" s="1"/>
      <c r="K12949" s="1"/>
      <c r="L12949" s="1"/>
      <c r="M12949" s="1"/>
      <c r="N12949" s="1"/>
      <c r="O12949" s="4"/>
    </row>
    <row r="12950" spans="1:15" ht="12.75" customHeight="1" x14ac:dyDescent="0.2">
      <c r="A12950" s="1"/>
      <c r="B12950" s="1"/>
      <c r="C12950" s="1"/>
      <c r="D12950" s="1"/>
      <c r="E12950" s="1"/>
      <c r="F12950" s="1"/>
      <c r="G12950" s="1"/>
      <c r="H12950" s="1"/>
      <c r="I12950" s="1"/>
      <c r="J12950" s="1"/>
      <c r="K12950" s="1"/>
      <c r="L12950" s="1"/>
      <c r="M12950" s="1"/>
      <c r="N12950" s="1"/>
      <c r="O12950" s="4"/>
    </row>
    <row r="12951" spans="1:15" ht="12.75" customHeight="1" x14ac:dyDescent="0.2">
      <c r="A12951" s="1"/>
      <c r="B12951" s="1"/>
      <c r="C12951" s="1"/>
      <c r="D12951" s="1"/>
      <c r="E12951" s="1"/>
      <c r="F12951" s="1"/>
      <c r="G12951" s="1"/>
      <c r="H12951" s="1"/>
      <c r="I12951" s="1"/>
      <c r="J12951" s="1"/>
      <c r="K12951" s="1"/>
      <c r="L12951" s="1"/>
      <c r="M12951" s="1"/>
      <c r="N12951" s="1"/>
      <c r="O12951" s="4"/>
    </row>
    <row r="12952" spans="1:15" ht="12.75" customHeight="1" x14ac:dyDescent="0.2">
      <c r="A12952" s="1"/>
      <c r="B12952" s="1"/>
      <c r="C12952" s="1"/>
      <c r="D12952" s="1"/>
      <c r="E12952" s="1"/>
      <c r="F12952" s="1"/>
      <c r="G12952" s="1"/>
      <c r="H12952" s="1"/>
      <c r="I12952" s="1"/>
      <c r="J12952" s="1"/>
      <c r="K12952" s="1"/>
      <c r="L12952" s="1"/>
      <c r="M12952" s="1"/>
      <c r="N12952" s="1"/>
      <c r="O12952" s="4"/>
    </row>
    <row r="12953" spans="1:15" ht="12.75" customHeight="1" x14ac:dyDescent="0.2">
      <c r="A12953" s="1"/>
      <c r="B12953" s="1"/>
      <c r="C12953" s="1"/>
      <c r="D12953" s="1"/>
      <c r="E12953" s="1"/>
      <c r="F12953" s="1"/>
      <c r="G12953" s="1"/>
      <c r="H12953" s="1"/>
      <c r="I12953" s="1"/>
      <c r="J12953" s="1"/>
      <c r="K12953" s="1"/>
      <c r="L12953" s="1"/>
      <c r="M12953" s="1"/>
      <c r="N12953" s="1"/>
      <c r="O12953" s="4"/>
    </row>
    <row r="12954" spans="1:15" ht="12.75" customHeight="1" x14ac:dyDescent="0.2">
      <c r="A12954" s="1"/>
      <c r="B12954" s="1"/>
      <c r="C12954" s="1"/>
      <c r="D12954" s="1"/>
      <c r="E12954" s="1"/>
      <c r="F12954" s="1"/>
      <c r="G12954" s="1"/>
      <c r="H12954" s="1"/>
      <c r="I12954" s="1"/>
      <c r="J12954" s="1"/>
      <c r="K12954" s="1"/>
      <c r="L12954" s="1"/>
      <c r="M12954" s="1"/>
      <c r="N12954" s="1"/>
      <c r="O12954" s="4"/>
    </row>
    <row r="12955" spans="1:15" ht="12.75" customHeight="1" x14ac:dyDescent="0.2">
      <c r="A12955" s="1"/>
      <c r="B12955" s="1"/>
      <c r="C12955" s="1"/>
      <c r="D12955" s="1"/>
      <c r="E12955" s="1"/>
      <c r="F12955" s="1"/>
      <c r="G12955" s="1"/>
      <c r="H12955" s="1"/>
      <c r="I12955" s="1"/>
      <c r="J12955" s="1"/>
      <c r="K12955" s="1"/>
      <c r="L12955" s="1"/>
      <c r="M12955" s="1"/>
      <c r="N12955" s="1"/>
      <c r="O12955" s="4"/>
    </row>
    <row r="12956" spans="1:15" ht="12.75" customHeight="1" x14ac:dyDescent="0.2">
      <c r="A12956" s="1"/>
      <c r="B12956" s="1"/>
      <c r="C12956" s="1"/>
      <c r="D12956" s="1"/>
      <c r="E12956" s="1"/>
      <c r="F12956" s="1"/>
      <c r="G12956" s="1"/>
      <c r="H12956" s="1"/>
      <c r="I12956" s="1"/>
      <c r="J12956" s="1"/>
      <c r="K12956" s="1"/>
      <c r="L12956" s="1"/>
      <c r="M12956" s="1"/>
      <c r="N12956" s="1"/>
      <c r="O12956" s="4"/>
    </row>
    <row r="12957" spans="1:15" ht="12.75" customHeight="1" x14ac:dyDescent="0.2">
      <c r="A12957" s="1"/>
      <c r="B12957" s="1"/>
      <c r="C12957" s="1"/>
      <c r="D12957" s="1"/>
      <c r="E12957" s="1"/>
      <c r="F12957" s="1"/>
      <c r="G12957" s="1"/>
      <c r="H12957" s="1"/>
      <c r="I12957" s="1"/>
      <c r="J12957" s="1"/>
      <c r="K12957" s="1"/>
      <c r="L12957" s="1"/>
      <c r="M12957" s="1"/>
      <c r="N12957" s="1"/>
      <c r="O12957" s="4"/>
    </row>
    <row r="12958" spans="1:15" ht="12.75" customHeight="1" x14ac:dyDescent="0.2">
      <c r="A12958" s="1"/>
      <c r="B12958" s="1"/>
      <c r="C12958" s="1"/>
      <c r="D12958" s="1"/>
      <c r="E12958" s="1"/>
      <c r="F12958" s="1"/>
      <c r="G12958" s="1"/>
      <c r="H12958" s="1"/>
      <c r="I12958" s="1"/>
      <c r="J12958" s="1"/>
      <c r="K12958" s="1"/>
      <c r="L12958" s="1"/>
      <c r="M12958" s="1"/>
      <c r="N12958" s="1"/>
      <c r="O12958" s="4"/>
    </row>
    <row r="12959" spans="1:15" ht="12.75" customHeight="1" x14ac:dyDescent="0.2">
      <c r="A12959" s="1"/>
      <c r="B12959" s="1"/>
      <c r="C12959" s="1"/>
      <c r="D12959" s="1"/>
      <c r="E12959" s="1"/>
      <c r="F12959" s="1"/>
      <c r="G12959" s="1"/>
      <c r="H12959" s="1"/>
      <c r="I12959" s="1"/>
      <c r="J12959" s="1"/>
      <c r="K12959" s="1"/>
      <c r="L12959" s="1"/>
      <c r="M12959" s="1"/>
      <c r="N12959" s="1"/>
      <c r="O12959" s="4"/>
    </row>
    <row r="12960" spans="1:15" ht="12.75" customHeight="1" x14ac:dyDescent="0.2">
      <c r="A12960" s="1"/>
      <c r="B12960" s="1"/>
      <c r="C12960" s="1"/>
      <c r="D12960" s="1"/>
      <c r="E12960" s="1"/>
      <c r="F12960" s="1"/>
      <c r="G12960" s="1"/>
      <c r="H12960" s="1"/>
      <c r="I12960" s="1"/>
      <c r="J12960" s="1"/>
      <c r="K12960" s="1"/>
      <c r="L12960" s="1"/>
      <c r="M12960" s="1"/>
      <c r="N12960" s="1"/>
      <c r="O12960" s="4"/>
    </row>
    <row r="12961" spans="1:15" ht="12.75" customHeight="1" x14ac:dyDescent="0.2">
      <c r="A12961" s="1"/>
      <c r="B12961" s="1"/>
      <c r="C12961" s="1"/>
      <c r="D12961" s="1"/>
      <c r="E12961" s="1"/>
      <c r="F12961" s="1"/>
      <c r="G12961" s="1"/>
      <c r="H12961" s="1"/>
      <c r="I12961" s="1"/>
      <c r="J12961" s="1"/>
      <c r="K12961" s="1"/>
      <c r="L12961" s="1"/>
      <c r="M12961" s="1"/>
      <c r="N12961" s="1"/>
      <c r="O12961" s="4"/>
    </row>
    <row r="12962" spans="1:15" ht="12.75" customHeight="1" x14ac:dyDescent="0.2">
      <c r="A12962" s="1"/>
      <c r="B12962" s="1"/>
      <c r="C12962" s="1"/>
      <c r="D12962" s="1"/>
      <c r="E12962" s="1"/>
      <c r="F12962" s="1"/>
      <c r="G12962" s="1"/>
      <c r="H12962" s="1"/>
      <c r="I12962" s="1"/>
      <c r="J12962" s="1"/>
      <c r="K12962" s="1"/>
      <c r="L12962" s="1"/>
      <c r="M12962" s="1"/>
      <c r="N12962" s="1"/>
      <c r="O12962" s="4"/>
    </row>
    <row r="12963" spans="1:15" ht="12.75" customHeight="1" x14ac:dyDescent="0.2">
      <c r="A12963" s="1"/>
      <c r="B12963" s="1"/>
      <c r="C12963" s="1"/>
      <c r="D12963" s="1"/>
      <c r="E12963" s="1"/>
      <c r="F12963" s="1"/>
      <c r="G12963" s="1"/>
      <c r="H12963" s="1"/>
      <c r="I12963" s="1"/>
      <c r="J12963" s="1"/>
      <c r="K12963" s="1"/>
      <c r="L12963" s="1"/>
      <c r="M12963" s="1"/>
      <c r="N12963" s="1"/>
      <c r="O12963" s="4"/>
    </row>
    <row r="12964" spans="1:15" ht="12.75" customHeight="1" x14ac:dyDescent="0.2">
      <c r="A12964" s="1"/>
      <c r="B12964" s="1"/>
      <c r="C12964" s="1"/>
      <c r="D12964" s="1"/>
      <c r="E12964" s="1"/>
      <c r="F12964" s="1"/>
      <c r="G12964" s="1"/>
      <c r="H12964" s="1"/>
      <c r="I12964" s="1"/>
      <c r="J12964" s="1"/>
      <c r="K12964" s="1"/>
      <c r="L12964" s="1"/>
      <c r="M12964" s="1"/>
      <c r="N12964" s="1"/>
      <c r="O12964" s="4"/>
    </row>
    <row r="12965" spans="1:15" ht="12.75" customHeight="1" x14ac:dyDescent="0.2">
      <c r="A12965" s="1"/>
      <c r="B12965" s="1"/>
      <c r="C12965" s="1"/>
      <c r="D12965" s="1"/>
      <c r="E12965" s="1"/>
      <c r="F12965" s="1"/>
      <c r="G12965" s="1"/>
      <c r="H12965" s="1"/>
      <c r="I12965" s="1"/>
      <c r="J12965" s="1"/>
      <c r="K12965" s="1"/>
      <c r="L12965" s="1"/>
      <c r="M12965" s="1"/>
      <c r="N12965" s="1"/>
      <c r="O12965" s="4"/>
    </row>
    <row r="12966" spans="1:15" ht="12.75" customHeight="1" x14ac:dyDescent="0.2">
      <c r="A12966" s="1"/>
      <c r="B12966" s="1"/>
      <c r="C12966" s="1"/>
      <c r="D12966" s="1"/>
      <c r="E12966" s="1"/>
      <c r="F12966" s="1"/>
      <c r="G12966" s="1"/>
      <c r="H12966" s="1"/>
      <c r="I12966" s="1"/>
      <c r="J12966" s="1"/>
      <c r="K12966" s="1"/>
      <c r="L12966" s="1"/>
      <c r="M12966" s="1"/>
      <c r="N12966" s="1"/>
      <c r="O12966" s="4"/>
    </row>
    <row r="12967" spans="1:15" ht="12.75" customHeight="1" x14ac:dyDescent="0.2">
      <c r="A12967" s="1"/>
      <c r="B12967" s="1"/>
      <c r="C12967" s="1"/>
      <c r="D12967" s="1"/>
      <c r="E12967" s="1"/>
      <c r="F12967" s="1"/>
      <c r="G12967" s="1"/>
      <c r="H12967" s="1"/>
      <c r="I12967" s="1"/>
      <c r="J12967" s="1"/>
      <c r="K12967" s="1"/>
      <c r="L12967" s="1"/>
      <c r="M12967" s="1"/>
      <c r="N12967" s="1"/>
      <c r="O12967" s="4"/>
    </row>
    <row r="12968" spans="1:15" ht="12.75" customHeight="1" x14ac:dyDescent="0.2">
      <c r="A12968" s="1"/>
      <c r="B12968" s="1"/>
      <c r="C12968" s="1"/>
      <c r="D12968" s="1"/>
      <c r="E12968" s="1"/>
      <c r="F12968" s="1"/>
      <c r="G12968" s="1"/>
      <c r="H12968" s="1"/>
      <c r="I12968" s="1"/>
      <c r="J12968" s="1"/>
      <c r="K12968" s="1"/>
      <c r="L12968" s="1"/>
      <c r="M12968" s="1"/>
      <c r="N12968" s="1"/>
      <c r="O12968" s="4"/>
    </row>
    <row r="12969" spans="1:15" ht="12.75" customHeight="1" x14ac:dyDescent="0.2">
      <c r="A12969" s="1"/>
      <c r="B12969" s="1"/>
      <c r="C12969" s="1"/>
      <c r="D12969" s="1"/>
      <c r="E12969" s="1"/>
      <c r="F12969" s="1"/>
      <c r="G12969" s="1"/>
      <c r="H12969" s="1"/>
      <c r="I12969" s="1"/>
      <c r="J12969" s="1"/>
      <c r="K12969" s="1"/>
      <c r="L12969" s="1"/>
      <c r="M12969" s="1"/>
      <c r="N12969" s="1"/>
      <c r="O12969" s="4"/>
    </row>
    <row r="12970" spans="1:15" ht="12.75" customHeight="1" x14ac:dyDescent="0.2">
      <c r="A12970" s="1"/>
      <c r="B12970" s="1"/>
      <c r="C12970" s="1"/>
      <c r="D12970" s="1"/>
      <c r="E12970" s="1"/>
      <c r="F12970" s="1"/>
      <c r="G12970" s="1"/>
      <c r="H12970" s="1"/>
      <c r="I12970" s="1"/>
      <c r="J12970" s="1"/>
      <c r="K12970" s="1"/>
      <c r="L12970" s="1"/>
      <c r="M12970" s="1"/>
      <c r="N12970" s="1"/>
      <c r="O12970" s="4"/>
    </row>
    <row r="12971" spans="1:15" ht="12.75" customHeight="1" x14ac:dyDescent="0.2">
      <c r="A12971" s="1"/>
      <c r="B12971" s="1"/>
      <c r="C12971" s="1"/>
      <c r="D12971" s="1"/>
      <c r="E12971" s="1"/>
      <c r="F12971" s="1"/>
      <c r="G12971" s="1"/>
      <c r="H12971" s="1"/>
      <c r="I12971" s="1"/>
      <c r="J12971" s="1"/>
      <c r="K12971" s="1"/>
      <c r="L12971" s="1"/>
      <c r="M12971" s="1"/>
      <c r="N12971" s="1"/>
      <c r="O12971" s="4"/>
    </row>
    <row r="12972" spans="1:15" ht="12.75" customHeight="1" x14ac:dyDescent="0.2">
      <c r="A12972" s="1"/>
      <c r="B12972" s="1"/>
      <c r="C12972" s="1"/>
      <c r="D12972" s="1"/>
      <c r="E12972" s="1"/>
      <c r="F12972" s="1"/>
      <c r="G12972" s="1"/>
      <c r="H12972" s="1"/>
      <c r="I12972" s="1"/>
      <c r="J12972" s="1"/>
      <c r="K12972" s="1"/>
      <c r="L12972" s="1"/>
      <c r="M12972" s="1"/>
      <c r="N12972" s="1"/>
      <c r="O12972" s="4"/>
    </row>
    <row r="12973" spans="1:15" ht="12.75" customHeight="1" x14ac:dyDescent="0.2">
      <c r="A12973" s="1"/>
      <c r="B12973" s="1"/>
      <c r="C12973" s="1"/>
      <c r="D12973" s="1"/>
      <c r="E12973" s="1"/>
      <c r="F12973" s="1"/>
      <c r="G12973" s="1"/>
      <c r="H12973" s="1"/>
      <c r="I12973" s="1"/>
      <c r="J12973" s="1"/>
      <c r="K12973" s="1"/>
      <c r="L12973" s="1"/>
      <c r="M12973" s="1"/>
      <c r="N12973" s="1"/>
      <c r="O12973" s="4"/>
    </row>
    <row r="12974" spans="1:15" ht="12.75" customHeight="1" x14ac:dyDescent="0.2">
      <c r="A12974" s="1"/>
      <c r="B12974" s="1"/>
      <c r="C12974" s="1"/>
      <c r="D12974" s="1"/>
      <c r="E12974" s="1"/>
      <c r="F12974" s="1"/>
      <c r="G12974" s="1"/>
      <c r="H12974" s="1"/>
      <c r="I12974" s="1"/>
      <c r="J12974" s="1"/>
      <c r="K12974" s="1"/>
      <c r="L12974" s="1"/>
      <c r="M12974" s="1"/>
      <c r="N12974" s="1"/>
      <c r="O12974" s="4"/>
    </row>
    <row r="12975" spans="1:15" ht="12.75" customHeight="1" x14ac:dyDescent="0.2">
      <c r="A12975" s="1"/>
      <c r="B12975" s="1"/>
      <c r="C12975" s="1"/>
      <c r="D12975" s="1"/>
      <c r="E12975" s="1"/>
      <c r="F12975" s="1"/>
      <c r="G12975" s="1"/>
      <c r="H12975" s="1"/>
      <c r="I12975" s="1"/>
      <c r="J12975" s="1"/>
      <c r="K12975" s="1"/>
      <c r="L12975" s="1"/>
      <c r="M12975" s="1"/>
      <c r="N12975" s="1"/>
      <c r="O12975" s="4"/>
    </row>
    <row r="12976" spans="1:15" ht="12.75" customHeight="1" x14ac:dyDescent="0.2">
      <c r="A12976" s="1"/>
      <c r="B12976" s="1"/>
      <c r="C12976" s="1"/>
      <c r="D12976" s="1"/>
      <c r="E12976" s="1"/>
      <c r="F12976" s="1"/>
      <c r="G12976" s="1"/>
      <c r="H12976" s="1"/>
      <c r="I12976" s="1"/>
      <c r="J12976" s="1"/>
      <c r="K12976" s="1"/>
      <c r="L12976" s="1"/>
      <c r="M12976" s="1"/>
      <c r="N12976" s="1"/>
      <c r="O12976" s="4"/>
    </row>
    <row r="12977" spans="1:15" ht="12.75" customHeight="1" x14ac:dyDescent="0.2">
      <c r="A12977" s="1"/>
      <c r="B12977" s="1"/>
      <c r="C12977" s="1"/>
      <c r="D12977" s="1"/>
      <c r="E12977" s="1"/>
      <c r="F12977" s="1"/>
      <c r="G12977" s="1"/>
      <c r="H12977" s="1"/>
      <c r="I12977" s="1"/>
      <c r="J12977" s="1"/>
      <c r="K12977" s="1"/>
      <c r="L12977" s="1"/>
      <c r="M12977" s="1"/>
      <c r="N12977" s="1"/>
      <c r="O12977" s="4"/>
    </row>
    <row r="12978" spans="1:15" ht="12.75" customHeight="1" x14ac:dyDescent="0.2">
      <c r="A12978" s="1"/>
      <c r="B12978" s="1"/>
      <c r="C12978" s="1"/>
      <c r="D12978" s="1"/>
      <c r="E12978" s="1"/>
      <c r="F12978" s="1"/>
      <c r="G12978" s="1"/>
      <c r="H12978" s="1"/>
      <c r="I12978" s="1"/>
      <c r="J12978" s="1"/>
      <c r="K12978" s="1"/>
      <c r="L12978" s="1"/>
      <c r="M12978" s="1"/>
      <c r="N12978" s="1"/>
      <c r="O12978" s="4"/>
    </row>
    <row r="12979" spans="1:15" ht="12.75" customHeight="1" x14ac:dyDescent="0.2">
      <c r="A12979" s="1"/>
      <c r="B12979" s="1"/>
      <c r="C12979" s="1"/>
      <c r="D12979" s="1"/>
      <c r="E12979" s="1"/>
      <c r="F12979" s="1"/>
      <c r="G12979" s="1"/>
      <c r="H12979" s="1"/>
      <c r="I12979" s="1"/>
      <c r="J12979" s="1"/>
      <c r="K12979" s="1"/>
      <c r="L12979" s="1"/>
      <c r="M12979" s="1"/>
      <c r="N12979" s="1"/>
      <c r="O12979" s="4"/>
    </row>
    <row r="12980" spans="1:15" ht="12.75" customHeight="1" x14ac:dyDescent="0.2">
      <c r="A12980" s="1"/>
      <c r="B12980" s="1"/>
      <c r="C12980" s="1"/>
      <c r="D12980" s="1"/>
      <c r="E12980" s="1"/>
      <c r="F12980" s="1"/>
      <c r="G12980" s="1"/>
      <c r="H12980" s="1"/>
      <c r="I12980" s="1"/>
      <c r="J12980" s="1"/>
      <c r="K12980" s="1"/>
      <c r="L12980" s="1"/>
      <c r="M12980" s="1"/>
      <c r="N12980" s="1"/>
      <c r="O12980" s="4"/>
    </row>
    <row r="12981" spans="1:15" ht="12.75" customHeight="1" x14ac:dyDescent="0.2">
      <c r="A12981" s="1"/>
      <c r="B12981" s="1"/>
      <c r="C12981" s="1"/>
      <c r="D12981" s="1"/>
      <c r="E12981" s="1"/>
      <c r="F12981" s="1"/>
      <c r="G12981" s="1"/>
      <c r="H12981" s="1"/>
      <c r="I12981" s="1"/>
      <c r="J12981" s="1"/>
      <c r="K12981" s="1"/>
      <c r="L12981" s="1"/>
      <c r="M12981" s="1"/>
      <c r="N12981" s="1"/>
      <c r="O12981" s="4"/>
    </row>
    <row r="12982" spans="1:15" ht="12.75" customHeight="1" x14ac:dyDescent="0.2">
      <c r="A12982" s="1"/>
      <c r="B12982" s="1"/>
      <c r="C12982" s="1"/>
      <c r="D12982" s="1"/>
      <c r="E12982" s="1"/>
      <c r="F12982" s="1"/>
      <c r="G12982" s="1"/>
      <c r="H12982" s="1"/>
      <c r="I12982" s="1"/>
      <c r="J12982" s="1"/>
      <c r="K12982" s="1"/>
      <c r="L12982" s="1"/>
      <c r="M12982" s="1"/>
      <c r="N12982" s="1"/>
      <c r="O12982" s="4"/>
    </row>
    <row r="12983" spans="1:15" ht="12.75" customHeight="1" x14ac:dyDescent="0.2">
      <c r="A12983" s="1"/>
      <c r="B12983" s="1"/>
      <c r="C12983" s="1"/>
      <c r="D12983" s="1"/>
      <c r="E12983" s="1"/>
      <c r="F12983" s="1"/>
      <c r="G12983" s="1"/>
      <c r="H12983" s="1"/>
      <c r="I12983" s="1"/>
      <c r="J12983" s="1"/>
      <c r="K12983" s="1"/>
      <c r="L12983" s="1"/>
      <c r="M12983" s="1"/>
      <c r="N12983" s="1"/>
      <c r="O12983" s="4"/>
    </row>
    <row r="12984" spans="1:15" ht="12.75" customHeight="1" x14ac:dyDescent="0.2">
      <c r="A12984" s="1"/>
      <c r="B12984" s="1"/>
      <c r="C12984" s="1"/>
      <c r="D12984" s="1"/>
      <c r="E12984" s="1"/>
      <c r="F12984" s="1"/>
      <c r="G12984" s="1"/>
      <c r="H12984" s="1"/>
      <c r="I12984" s="1"/>
      <c r="J12984" s="1"/>
      <c r="K12984" s="1"/>
      <c r="L12984" s="1"/>
      <c r="M12984" s="1"/>
      <c r="N12984" s="1"/>
      <c r="O12984" s="4"/>
    </row>
    <row r="12985" spans="1:15" ht="12.75" customHeight="1" x14ac:dyDescent="0.2">
      <c r="A12985" s="1"/>
      <c r="B12985" s="1"/>
      <c r="C12985" s="1"/>
      <c r="D12985" s="1"/>
      <c r="E12985" s="1"/>
      <c r="F12985" s="1"/>
      <c r="G12985" s="1"/>
      <c r="H12985" s="1"/>
      <c r="I12985" s="1"/>
      <c r="J12985" s="1"/>
      <c r="K12985" s="1"/>
      <c r="L12985" s="1"/>
      <c r="M12985" s="1"/>
      <c r="N12985" s="1"/>
      <c r="O12985" s="4"/>
    </row>
    <row r="12986" spans="1:15" ht="12.75" customHeight="1" x14ac:dyDescent="0.2">
      <c r="A12986" s="1"/>
      <c r="B12986" s="1"/>
      <c r="C12986" s="1"/>
      <c r="D12986" s="1"/>
      <c r="E12986" s="1"/>
      <c r="F12986" s="1"/>
      <c r="G12986" s="1"/>
      <c r="H12986" s="1"/>
      <c r="I12986" s="1"/>
      <c r="J12986" s="1"/>
      <c r="K12986" s="1"/>
      <c r="L12986" s="1"/>
      <c r="M12986" s="1"/>
      <c r="N12986" s="1"/>
      <c r="O12986" s="4"/>
    </row>
    <row r="12987" spans="1:15" ht="12.75" customHeight="1" x14ac:dyDescent="0.2">
      <c r="A12987" s="1"/>
      <c r="B12987" s="1"/>
      <c r="C12987" s="1"/>
      <c r="D12987" s="1"/>
      <c r="E12987" s="1"/>
      <c r="F12987" s="1"/>
      <c r="G12987" s="1"/>
      <c r="H12987" s="1"/>
      <c r="I12987" s="1"/>
      <c r="J12987" s="1"/>
      <c r="K12987" s="1"/>
      <c r="L12987" s="1"/>
      <c r="M12987" s="1"/>
      <c r="N12987" s="1"/>
      <c r="O12987" s="4"/>
    </row>
    <row r="12988" spans="1:15" ht="12.75" customHeight="1" x14ac:dyDescent="0.2">
      <c r="A12988" s="1"/>
      <c r="B12988" s="1"/>
      <c r="C12988" s="1"/>
      <c r="D12988" s="1"/>
      <c r="E12988" s="1"/>
      <c r="F12988" s="1"/>
      <c r="G12988" s="1"/>
      <c r="H12988" s="1"/>
      <c r="I12988" s="1"/>
      <c r="J12988" s="1"/>
      <c r="K12988" s="1"/>
      <c r="L12988" s="1"/>
      <c r="M12988" s="1"/>
      <c r="N12988" s="1"/>
      <c r="O12988" s="4"/>
    </row>
    <row r="12989" spans="1:15" ht="12.75" customHeight="1" x14ac:dyDescent="0.2">
      <c r="A12989" s="1"/>
      <c r="B12989" s="1"/>
      <c r="C12989" s="1"/>
      <c r="D12989" s="1"/>
      <c r="E12989" s="1"/>
      <c r="F12989" s="1"/>
      <c r="G12989" s="1"/>
      <c r="H12989" s="1"/>
      <c r="I12989" s="1"/>
      <c r="J12989" s="1"/>
      <c r="K12989" s="1"/>
      <c r="L12989" s="1"/>
      <c r="M12989" s="1"/>
      <c r="N12989" s="1"/>
      <c r="O12989" s="4"/>
    </row>
    <row r="12990" spans="1:15" ht="12.75" customHeight="1" x14ac:dyDescent="0.2">
      <c r="A12990" s="1"/>
      <c r="B12990" s="1"/>
      <c r="C12990" s="1"/>
      <c r="D12990" s="1"/>
      <c r="E12990" s="1"/>
      <c r="F12990" s="1"/>
      <c r="G12990" s="1"/>
      <c r="H12990" s="1"/>
      <c r="I12990" s="1"/>
      <c r="J12990" s="1"/>
      <c r="K12990" s="1"/>
      <c r="L12990" s="1"/>
      <c r="M12990" s="1"/>
      <c r="N12990" s="1"/>
      <c r="O12990" s="4"/>
    </row>
    <row r="12991" spans="1:15" ht="12.75" customHeight="1" x14ac:dyDescent="0.2">
      <c r="A12991" s="1"/>
      <c r="B12991" s="1"/>
      <c r="C12991" s="1"/>
      <c r="D12991" s="1"/>
      <c r="E12991" s="1"/>
      <c r="F12991" s="1"/>
      <c r="G12991" s="1"/>
      <c r="H12991" s="1"/>
      <c r="I12991" s="1"/>
      <c r="J12991" s="1"/>
      <c r="K12991" s="1"/>
      <c r="L12991" s="1"/>
      <c r="M12991" s="1"/>
      <c r="N12991" s="1"/>
      <c r="O12991" s="4"/>
    </row>
    <row r="12992" spans="1:15" ht="12.75" customHeight="1" x14ac:dyDescent="0.2">
      <c r="A12992" s="1"/>
      <c r="B12992" s="1"/>
      <c r="C12992" s="1"/>
      <c r="D12992" s="1"/>
      <c r="E12992" s="1"/>
      <c r="F12992" s="1"/>
      <c r="G12992" s="1"/>
      <c r="H12992" s="1"/>
      <c r="I12992" s="1"/>
      <c r="J12992" s="1"/>
      <c r="K12992" s="1"/>
      <c r="L12992" s="1"/>
      <c r="M12992" s="1"/>
      <c r="N12992" s="1"/>
      <c r="O12992" s="4"/>
    </row>
    <row r="12993" spans="1:15" ht="12.75" customHeight="1" x14ac:dyDescent="0.2">
      <c r="A12993" s="1"/>
      <c r="B12993" s="1"/>
      <c r="C12993" s="1"/>
      <c r="D12993" s="1"/>
      <c r="E12993" s="1"/>
      <c r="F12993" s="1"/>
      <c r="G12993" s="1"/>
      <c r="H12993" s="1"/>
      <c r="I12993" s="1"/>
      <c r="J12993" s="1"/>
      <c r="K12993" s="1"/>
      <c r="L12993" s="1"/>
      <c r="M12993" s="1"/>
      <c r="N12993" s="1"/>
      <c r="O12993" s="4"/>
    </row>
    <row r="12994" spans="1:15" ht="12.75" customHeight="1" x14ac:dyDescent="0.2">
      <c r="A12994" s="1"/>
      <c r="B12994" s="1"/>
      <c r="C12994" s="1"/>
      <c r="D12994" s="1"/>
      <c r="E12994" s="1"/>
      <c r="F12994" s="1"/>
      <c r="G12994" s="1"/>
      <c r="H12994" s="1"/>
      <c r="I12994" s="1"/>
      <c r="J12994" s="1"/>
      <c r="K12994" s="1"/>
      <c r="L12994" s="1"/>
      <c r="M12994" s="1"/>
      <c r="N12994" s="1"/>
      <c r="O12994" s="4"/>
    </row>
    <row r="12995" spans="1:15" ht="12.75" customHeight="1" x14ac:dyDescent="0.2">
      <c r="A12995" s="1"/>
      <c r="B12995" s="1"/>
      <c r="C12995" s="1"/>
      <c r="D12995" s="1"/>
      <c r="E12995" s="1"/>
      <c r="F12995" s="1"/>
      <c r="G12995" s="1"/>
      <c r="H12995" s="1"/>
      <c r="I12995" s="1"/>
      <c r="J12995" s="1"/>
      <c r="K12995" s="1"/>
      <c r="L12995" s="1"/>
      <c r="M12995" s="1"/>
      <c r="N12995" s="1"/>
      <c r="O12995" s="4"/>
    </row>
    <row r="12996" spans="1:15" ht="12.75" customHeight="1" x14ac:dyDescent="0.2">
      <c r="A12996" s="1"/>
      <c r="B12996" s="1"/>
      <c r="C12996" s="1"/>
      <c r="D12996" s="1"/>
      <c r="E12996" s="1"/>
      <c r="F12996" s="1"/>
      <c r="G12996" s="1"/>
      <c r="H12996" s="1"/>
      <c r="I12996" s="1"/>
      <c r="J12996" s="1"/>
      <c r="K12996" s="1"/>
      <c r="L12996" s="1"/>
      <c r="M12996" s="1"/>
      <c r="N12996" s="1"/>
      <c r="O12996" s="4"/>
    </row>
    <row r="12997" spans="1:15" ht="12.75" customHeight="1" x14ac:dyDescent="0.2">
      <c r="A12997" s="1"/>
      <c r="B12997" s="1"/>
      <c r="C12997" s="1"/>
      <c r="D12997" s="1"/>
      <c r="E12997" s="1"/>
      <c r="F12997" s="1"/>
      <c r="G12997" s="1"/>
      <c r="H12997" s="1"/>
      <c r="I12997" s="1"/>
      <c r="J12997" s="1"/>
      <c r="K12997" s="1"/>
      <c r="L12997" s="1"/>
      <c r="M12997" s="1"/>
      <c r="N12997" s="1"/>
      <c r="O12997" s="4"/>
    </row>
    <row r="12998" spans="1:15" ht="12.75" customHeight="1" x14ac:dyDescent="0.2">
      <c r="A12998" s="1"/>
      <c r="B12998" s="1"/>
      <c r="C12998" s="1"/>
      <c r="D12998" s="1"/>
      <c r="E12998" s="1"/>
      <c r="F12998" s="1"/>
      <c r="G12998" s="1"/>
      <c r="H12998" s="1"/>
      <c r="I12998" s="1"/>
      <c r="J12998" s="1"/>
      <c r="K12998" s="1"/>
      <c r="L12998" s="1"/>
      <c r="M12998" s="1"/>
      <c r="N12998" s="1"/>
      <c r="O12998" s="4"/>
    </row>
    <row r="12999" spans="1:15" ht="12.75" customHeight="1" x14ac:dyDescent="0.2">
      <c r="A12999" s="1"/>
      <c r="B12999" s="1"/>
      <c r="C12999" s="1"/>
      <c r="D12999" s="1"/>
      <c r="E12999" s="1"/>
      <c r="F12999" s="1"/>
      <c r="G12999" s="1"/>
      <c r="H12999" s="1"/>
      <c r="I12999" s="1"/>
      <c r="J12999" s="1"/>
      <c r="K12999" s="1"/>
      <c r="L12999" s="1"/>
      <c r="M12999" s="1"/>
      <c r="N12999" s="1"/>
      <c r="O12999" s="4"/>
    </row>
    <row r="13000" spans="1:15" ht="12.75" customHeight="1" x14ac:dyDescent="0.2">
      <c r="A13000" s="1"/>
      <c r="B13000" s="1"/>
      <c r="C13000" s="1"/>
      <c r="D13000" s="1"/>
      <c r="E13000" s="1"/>
      <c r="F13000" s="1"/>
      <c r="G13000" s="1"/>
      <c r="H13000" s="1"/>
      <c r="I13000" s="1"/>
      <c r="J13000" s="1"/>
      <c r="K13000" s="1"/>
      <c r="L13000" s="1"/>
      <c r="M13000" s="1"/>
      <c r="N13000" s="1"/>
      <c r="O13000" s="4"/>
    </row>
    <row r="13001" spans="1:15" ht="12.75" customHeight="1" x14ac:dyDescent="0.2">
      <c r="A13001" s="1"/>
      <c r="B13001" s="1"/>
      <c r="C13001" s="1"/>
      <c r="D13001" s="1"/>
      <c r="E13001" s="1"/>
      <c r="F13001" s="1"/>
      <c r="G13001" s="1"/>
      <c r="H13001" s="1"/>
      <c r="I13001" s="1"/>
      <c r="J13001" s="1"/>
      <c r="K13001" s="1"/>
      <c r="L13001" s="1"/>
      <c r="M13001" s="1"/>
      <c r="N13001" s="1"/>
      <c r="O13001" s="4"/>
    </row>
    <row r="13002" spans="1:15" ht="12.75" customHeight="1" x14ac:dyDescent="0.2">
      <c r="A13002" s="1"/>
      <c r="B13002" s="1"/>
      <c r="C13002" s="1"/>
      <c r="D13002" s="1"/>
      <c r="E13002" s="1"/>
      <c r="F13002" s="1"/>
      <c r="G13002" s="1"/>
      <c r="H13002" s="1"/>
      <c r="I13002" s="1"/>
      <c r="J13002" s="1"/>
      <c r="K13002" s="1"/>
      <c r="L13002" s="1"/>
      <c r="M13002" s="1"/>
      <c r="N13002" s="1"/>
      <c r="O13002" s="4"/>
    </row>
    <row r="13003" spans="1:15" ht="12.75" customHeight="1" x14ac:dyDescent="0.2">
      <c r="A13003" s="1"/>
      <c r="B13003" s="1"/>
      <c r="C13003" s="1"/>
      <c r="D13003" s="1"/>
      <c r="E13003" s="1"/>
      <c r="F13003" s="1"/>
      <c r="G13003" s="1"/>
      <c r="H13003" s="1"/>
      <c r="I13003" s="1"/>
      <c r="J13003" s="1"/>
      <c r="K13003" s="1"/>
      <c r="L13003" s="1"/>
      <c r="M13003" s="1"/>
      <c r="N13003" s="1"/>
      <c r="O13003" s="4"/>
    </row>
    <row r="13004" spans="1:15" ht="12.75" customHeight="1" x14ac:dyDescent="0.2">
      <c r="A13004" s="1"/>
      <c r="B13004" s="1"/>
      <c r="C13004" s="1"/>
      <c r="D13004" s="1"/>
      <c r="E13004" s="1"/>
      <c r="F13004" s="1"/>
      <c r="G13004" s="1"/>
      <c r="H13004" s="1"/>
      <c r="I13004" s="1"/>
      <c r="J13004" s="1"/>
      <c r="K13004" s="1"/>
      <c r="L13004" s="1"/>
      <c r="M13004" s="1"/>
      <c r="N13004" s="1"/>
      <c r="O13004" s="4"/>
    </row>
    <row r="13005" spans="1:15" ht="12.75" customHeight="1" x14ac:dyDescent="0.2">
      <c r="A13005" s="1"/>
      <c r="B13005" s="1"/>
      <c r="C13005" s="1"/>
      <c r="D13005" s="1"/>
      <c r="E13005" s="1"/>
      <c r="F13005" s="1"/>
      <c r="G13005" s="1"/>
      <c r="H13005" s="1"/>
      <c r="I13005" s="1"/>
      <c r="J13005" s="1"/>
      <c r="K13005" s="1"/>
      <c r="L13005" s="1"/>
      <c r="M13005" s="1"/>
      <c r="N13005" s="1"/>
      <c r="O13005" s="4"/>
    </row>
    <row r="13006" spans="1:15" ht="12.75" customHeight="1" x14ac:dyDescent="0.2">
      <c r="A13006" s="1"/>
      <c r="B13006" s="1"/>
      <c r="C13006" s="1"/>
      <c r="D13006" s="1"/>
      <c r="E13006" s="1"/>
      <c r="F13006" s="1"/>
      <c r="G13006" s="1"/>
      <c r="H13006" s="1"/>
      <c r="I13006" s="1"/>
      <c r="J13006" s="1"/>
      <c r="K13006" s="1"/>
      <c r="L13006" s="1"/>
      <c r="M13006" s="1"/>
      <c r="N13006" s="1"/>
      <c r="O13006" s="4"/>
    </row>
    <row r="13007" spans="1:15" ht="12.75" customHeight="1" x14ac:dyDescent="0.2">
      <c r="A13007" s="1"/>
      <c r="B13007" s="1"/>
      <c r="C13007" s="1"/>
      <c r="D13007" s="1"/>
      <c r="E13007" s="1"/>
      <c r="F13007" s="1"/>
      <c r="G13007" s="1"/>
      <c r="H13007" s="1"/>
      <c r="I13007" s="1"/>
      <c r="J13007" s="1"/>
      <c r="K13007" s="1"/>
      <c r="L13007" s="1"/>
      <c r="M13007" s="1"/>
      <c r="N13007" s="1"/>
      <c r="O13007" s="4"/>
    </row>
    <row r="13008" spans="1:15" ht="12.75" customHeight="1" x14ac:dyDescent="0.2">
      <c r="A13008" s="1"/>
      <c r="B13008" s="1"/>
      <c r="C13008" s="1"/>
      <c r="D13008" s="1"/>
      <c r="E13008" s="1"/>
      <c r="F13008" s="1"/>
      <c r="G13008" s="1"/>
      <c r="H13008" s="1"/>
      <c r="I13008" s="1"/>
      <c r="J13008" s="1"/>
      <c r="K13008" s="1"/>
      <c r="L13008" s="1"/>
      <c r="M13008" s="1"/>
      <c r="N13008" s="1"/>
      <c r="O13008" s="4"/>
    </row>
    <row r="13009" spans="1:15" ht="12.75" customHeight="1" x14ac:dyDescent="0.2">
      <c r="A13009" s="1"/>
      <c r="B13009" s="1"/>
      <c r="C13009" s="1"/>
      <c r="D13009" s="1"/>
      <c r="E13009" s="1"/>
      <c r="F13009" s="1"/>
      <c r="G13009" s="1"/>
      <c r="H13009" s="1"/>
      <c r="I13009" s="1"/>
      <c r="J13009" s="1"/>
      <c r="K13009" s="1"/>
      <c r="L13009" s="1"/>
      <c r="M13009" s="1"/>
      <c r="N13009" s="1"/>
      <c r="O13009" s="4"/>
    </row>
    <row r="13010" spans="1:15" ht="12.75" customHeight="1" x14ac:dyDescent="0.2">
      <c r="A13010" s="1"/>
      <c r="B13010" s="1"/>
      <c r="C13010" s="1"/>
      <c r="D13010" s="1"/>
      <c r="E13010" s="1"/>
      <c r="F13010" s="1"/>
      <c r="G13010" s="1"/>
      <c r="H13010" s="1"/>
      <c r="I13010" s="1"/>
      <c r="J13010" s="1"/>
      <c r="K13010" s="1"/>
      <c r="L13010" s="1"/>
      <c r="M13010" s="1"/>
      <c r="N13010" s="1"/>
      <c r="O13010" s="4"/>
    </row>
    <row r="13011" spans="1:15" ht="12.75" customHeight="1" x14ac:dyDescent="0.2">
      <c r="A13011" s="1"/>
      <c r="B13011" s="1"/>
      <c r="C13011" s="1"/>
      <c r="D13011" s="1"/>
      <c r="E13011" s="1"/>
      <c r="F13011" s="1"/>
      <c r="G13011" s="1"/>
      <c r="H13011" s="1"/>
      <c r="I13011" s="1"/>
      <c r="J13011" s="1"/>
      <c r="K13011" s="1"/>
      <c r="L13011" s="1"/>
      <c r="M13011" s="1"/>
      <c r="N13011" s="1"/>
      <c r="O13011" s="4"/>
    </row>
    <row r="13012" spans="1:15" ht="12.75" customHeight="1" x14ac:dyDescent="0.2">
      <c r="A13012" s="1"/>
      <c r="B13012" s="1"/>
      <c r="C13012" s="1"/>
      <c r="D13012" s="1"/>
      <c r="E13012" s="1"/>
      <c r="F13012" s="1"/>
      <c r="G13012" s="1"/>
      <c r="H13012" s="1"/>
      <c r="I13012" s="1"/>
      <c r="J13012" s="1"/>
      <c r="K13012" s="1"/>
      <c r="L13012" s="1"/>
      <c r="M13012" s="1"/>
      <c r="N13012" s="1"/>
      <c r="O13012" s="4"/>
    </row>
    <row r="13013" spans="1:15" ht="12.75" customHeight="1" x14ac:dyDescent="0.2">
      <c r="A13013" s="1"/>
      <c r="B13013" s="1"/>
      <c r="C13013" s="1"/>
      <c r="D13013" s="1"/>
      <c r="E13013" s="1"/>
      <c r="F13013" s="1"/>
      <c r="G13013" s="1"/>
      <c r="H13013" s="1"/>
      <c r="I13013" s="1"/>
      <c r="J13013" s="1"/>
      <c r="K13013" s="1"/>
      <c r="L13013" s="1"/>
      <c r="M13013" s="1"/>
      <c r="N13013" s="1"/>
      <c r="O13013" s="4"/>
    </row>
    <row r="13014" spans="1:15" ht="12.75" customHeight="1" x14ac:dyDescent="0.2">
      <c r="A13014" s="1"/>
      <c r="B13014" s="1"/>
      <c r="C13014" s="1"/>
      <c r="D13014" s="1"/>
      <c r="E13014" s="1"/>
      <c r="F13014" s="1"/>
      <c r="G13014" s="1"/>
      <c r="H13014" s="1"/>
      <c r="I13014" s="1"/>
      <c r="J13014" s="1"/>
      <c r="K13014" s="1"/>
      <c r="L13014" s="1"/>
      <c r="M13014" s="1"/>
      <c r="N13014" s="1"/>
      <c r="O13014" s="4"/>
    </row>
    <row r="13015" spans="1:15" ht="12.75" customHeight="1" x14ac:dyDescent="0.2">
      <c r="A13015" s="1"/>
      <c r="B13015" s="1"/>
      <c r="C13015" s="1"/>
      <c r="D13015" s="1"/>
      <c r="E13015" s="1"/>
      <c r="F13015" s="1"/>
      <c r="G13015" s="1"/>
      <c r="H13015" s="1"/>
      <c r="I13015" s="1"/>
      <c r="J13015" s="1"/>
      <c r="K13015" s="1"/>
      <c r="L13015" s="1"/>
      <c r="M13015" s="1"/>
      <c r="N13015" s="1"/>
      <c r="O13015" s="4"/>
    </row>
    <row r="13016" spans="1:15" ht="12.75" customHeight="1" x14ac:dyDescent="0.2">
      <c r="A13016" s="1"/>
      <c r="B13016" s="1"/>
      <c r="C13016" s="1"/>
      <c r="D13016" s="1"/>
      <c r="E13016" s="1"/>
      <c r="F13016" s="1"/>
      <c r="G13016" s="1"/>
      <c r="H13016" s="1"/>
      <c r="I13016" s="1"/>
      <c r="J13016" s="1"/>
      <c r="K13016" s="1"/>
      <c r="L13016" s="1"/>
      <c r="M13016" s="1"/>
      <c r="N13016" s="1"/>
      <c r="O13016" s="4"/>
    </row>
    <row r="13017" spans="1:15" ht="12.75" customHeight="1" x14ac:dyDescent="0.2">
      <c r="A13017" s="1"/>
      <c r="B13017" s="1"/>
      <c r="C13017" s="1"/>
      <c r="D13017" s="1"/>
      <c r="E13017" s="1"/>
      <c r="F13017" s="1"/>
      <c r="G13017" s="1"/>
      <c r="H13017" s="1"/>
      <c r="I13017" s="1"/>
      <c r="J13017" s="1"/>
      <c r="K13017" s="1"/>
      <c r="L13017" s="1"/>
      <c r="M13017" s="1"/>
      <c r="N13017" s="1"/>
      <c r="O13017" s="4"/>
    </row>
    <row r="13018" spans="1:15" ht="12.75" customHeight="1" x14ac:dyDescent="0.2">
      <c r="A13018" s="1"/>
      <c r="B13018" s="1"/>
      <c r="C13018" s="1"/>
      <c r="D13018" s="1"/>
      <c r="E13018" s="1"/>
      <c r="F13018" s="1"/>
      <c r="G13018" s="1"/>
      <c r="H13018" s="1"/>
      <c r="I13018" s="1"/>
      <c r="J13018" s="1"/>
      <c r="K13018" s="1"/>
      <c r="L13018" s="1"/>
      <c r="M13018" s="1"/>
      <c r="N13018" s="1"/>
      <c r="O13018" s="4"/>
    </row>
    <row r="13019" spans="1:15" ht="12.75" customHeight="1" x14ac:dyDescent="0.2">
      <c r="A13019" s="1"/>
      <c r="B13019" s="1"/>
      <c r="C13019" s="1"/>
      <c r="D13019" s="1"/>
      <c r="E13019" s="1"/>
      <c r="F13019" s="1"/>
      <c r="G13019" s="1"/>
      <c r="H13019" s="1"/>
      <c r="I13019" s="1"/>
      <c r="J13019" s="1"/>
      <c r="K13019" s="1"/>
      <c r="L13019" s="1"/>
      <c r="M13019" s="1"/>
      <c r="N13019" s="1"/>
      <c r="O13019" s="4"/>
    </row>
    <row r="13020" spans="1:15" ht="12.75" customHeight="1" x14ac:dyDescent="0.2">
      <c r="A13020" s="1"/>
      <c r="B13020" s="1"/>
      <c r="C13020" s="1"/>
      <c r="D13020" s="1"/>
      <c r="E13020" s="1"/>
      <c r="F13020" s="1"/>
      <c r="G13020" s="1"/>
      <c r="H13020" s="1"/>
      <c r="I13020" s="1"/>
      <c r="J13020" s="1"/>
      <c r="K13020" s="1"/>
      <c r="L13020" s="1"/>
      <c r="M13020" s="1"/>
      <c r="N13020" s="1"/>
      <c r="O13020" s="4"/>
    </row>
    <row r="13021" spans="1:15" ht="12.75" customHeight="1" x14ac:dyDescent="0.2">
      <c r="A13021" s="1"/>
      <c r="B13021" s="1"/>
      <c r="C13021" s="1"/>
      <c r="D13021" s="1"/>
      <c r="E13021" s="1"/>
      <c r="F13021" s="1"/>
      <c r="G13021" s="1"/>
      <c r="H13021" s="1"/>
      <c r="I13021" s="1"/>
      <c r="J13021" s="1"/>
      <c r="K13021" s="1"/>
      <c r="L13021" s="1"/>
      <c r="M13021" s="1"/>
      <c r="N13021" s="1"/>
      <c r="O13021" s="4"/>
    </row>
    <row r="13022" spans="1:15" ht="12.75" customHeight="1" x14ac:dyDescent="0.2">
      <c r="A13022" s="1"/>
      <c r="B13022" s="1"/>
      <c r="C13022" s="1"/>
      <c r="D13022" s="1"/>
      <c r="E13022" s="1"/>
      <c r="F13022" s="1"/>
      <c r="G13022" s="1"/>
      <c r="H13022" s="1"/>
      <c r="I13022" s="1"/>
      <c r="J13022" s="1"/>
      <c r="K13022" s="1"/>
      <c r="L13022" s="1"/>
      <c r="M13022" s="1"/>
      <c r="N13022" s="1"/>
      <c r="O13022" s="4"/>
    </row>
    <row r="13023" spans="1:15" ht="12.75" customHeight="1" x14ac:dyDescent="0.2">
      <c r="A13023" s="1"/>
      <c r="B13023" s="1"/>
      <c r="C13023" s="1"/>
      <c r="D13023" s="1"/>
      <c r="E13023" s="1"/>
      <c r="F13023" s="1"/>
      <c r="G13023" s="1"/>
      <c r="H13023" s="1"/>
      <c r="I13023" s="1"/>
      <c r="J13023" s="1"/>
      <c r="K13023" s="1"/>
      <c r="L13023" s="1"/>
      <c r="M13023" s="1"/>
      <c r="N13023" s="1"/>
      <c r="O13023" s="4"/>
    </row>
    <row r="13024" spans="1:15" ht="12.75" customHeight="1" x14ac:dyDescent="0.2">
      <c r="A13024" s="1"/>
      <c r="B13024" s="1"/>
      <c r="C13024" s="1"/>
      <c r="D13024" s="1"/>
      <c r="E13024" s="1"/>
      <c r="F13024" s="1"/>
      <c r="G13024" s="1"/>
      <c r="H13024" s="1"/>
      <c r="I13024" s="1"/>
      <c r="J13024" s="1"/>
      <c r="K13024" s="1"/>
      <c r="L13024" s="1"/>
      <c r="M13024" s="1"/>
      <c r="N13024" s="1"/>
      <c r="O13024" s="4"/>
    </row>
    <row r="13025" spans="1:15" ht="12.75" customHeight="1" x14ac:dyDescent="0.2">
      <c r="A13025" s="1"/>
      <c r="B13025" s="1"/>
      <c r="C13025" s="1"/>
      <c r="D13025" s="1"/>
      <c r="E13025" s="1"/>
      <c r="F13025" s="1"/>
      <c r="G13025" s="1"/>
      <c r="H13025" s="1"/>
      <c r="I13025" s="1"/>
      <c r="J13025" s="1"/>
      <c r="K13025" s="1"/>
      <c r="L13025" s="1"/>
      <c r="M13025" s="1"/>
      <c r="N13025" s="1"/>
      <c r="O13025" s="4"/>
    </row>
    <row r="13026" spans="1:15" ht="12.75" customHeight="1" x14ac:dyDescent="0.2">
      <c r="A13026" s="1"/>
      <c r="B13026" s="1"/>
      <c r="C13026" s="1"/>
      <c r="D13026" s="1"/>
      <c r="E13026" s="1"/>
      <c r="F13026" s="1"/>
      <c r="G13026" s="1"/>
      <c r="H13026" s="1"/>
      <c r="I13026" s="1"/>
      <c r="J13026" s="1"/>
      <c r="K13026" s="1"/>
      <c r="L13026" s="1"/>
      <c r="M13026" s="1"/>
      <c r="N13026" s="1"/>
      <c r="O13026" s="4"/>
    </row>
    <row r="13027" spans="1:15" ht="12.75" customHeight="1" x14ac:dyDescent="0.2">
      <c r="A13027" s="1"/>
      <c r="B13027" s="1"/>
      <c r="C13027" s="1"/>
      <c r="D13027" s="1"/>
      <c r="E13027" s="1"/>
      <c r="F13027" s="1"/>
      <c r="G13027" s="1"/>
      <c r="H13027" s="1"/>
      <c r="I13027" s="1"/>
      <c r="J13027" s="1"/>
      <c r="K13027" s="1"/>
      <c r="L13027" s="1"/>
      <c r="M13027" s="1"/>
      <c r="N13027" s="1"/>
      <c r="O13027" s="4"/>
    </row>
    <row r="13028" spans="1:15" ht="12.75" customHeight="1" x14ac:dyDescent="0.2">
      <c r="A13028" s="1"/>
      <c r="B13028" s="1"/>
      <c r="C13028" s="1"/>
      <c r="D13028" s="1"/>
      <c r="E13028" s="1"/>
      <c r="F13028" s="1"/>
      <c r="G13028" s="1"/>
      <c r="H13028" s="1"/>
      <c r="I13028" s="1"/>
      <c r="J13028" s="1"/>
      <c r="K13028" s="1"/>
      <c r="L13028" s="1"/>
      <c r="M13028" s="1"/>
      <c r="N13028" s="1"/>
      <c r="O13028" s="4"/>
    </row>
    <row r="13029" spans="1:15" ht="12.75" customHeight="1" x14ac:dyDescent="0.2">
      <c r="A13029" s="1"/>
      <c r="B13029" s="1"/>
      <c r="C13029" s="1"/>
      <c r="D13029" s="1"/>
      <c r="E13029" s="1"/>
      <c r="F13029" s="1"/>
      <c r="G13029" s="1"/>
      <c r="H13029" s="1"/>
      <c r="I13029" s="1"/>
      <c r="J13029" s="1"/>
      <c r="K13029" s="1"/>
      <c r="L13029" s="1"/>
      <c r="M13029" s="1"/>
      <c r="N13029" s="1"/>
      <c r="O13029" s="4"/>
    </row>
    <row r="13030" spans="1:15" ht="12.75" customHeight="1" x14ac:dyDescent="0.2">
      <c r="A13030" s="1"/>
      <c r="B13030" s="1"/>
      <c r="C13030" s="1"/>
      <c r="D13030" s="1"/>
      <c r="E13030" s="1"/>
      <c r="F13030" s="1"/>
      <c r="G13030" s="1"/>
      <c r="H13030" s="1"/>
      <c r="I13030" s="1"/>
      <c r="J13030" s="1"/>
      <c r="K13030" s="1"/>
      <c r="L13030" s="1"/>
      <c r="M13030" s="1"/>
      <c r="N13030" s="1"/>
      <c r="O13030" s="4"/>
    </row>
    <row r="13031" spans="1:15" ht="12.75" customHeight="1" x14ac:dyDescent="0.2">
      <c r="A13031" s="1"/>
      <c r="B13031" s="1"/>
      <c r="C13031" s="1"/>
      <c r="D13031" s="1"/>
      <c r="E13031" s="1"/>
      <c r="F13031" s="1"/>
      <c r="G13031" s="1"/>
      <c r="H13031" s="1"/>
      <c r="I13031" s="1"/>
      <c r="J13031" s="1"/>
      <c r="K13031" s="1"/>
      <c r="L13031" s="1"/>
      <c r="M13031" s="1"/>
      <c r="N13031" s="1"/>
      <c r="O13031" s="4"/>
    </row>
    <row r="13032" spans="1:15" ht="12.75" customHeight="1" x14ac:dyDescent="0.2">
      <c r="A13032" s="1"/>
      <c r="B13032" s="1"/>
      <c r="C13032" s="1"/>
      <c r="D13032" s="1"/>
      <c r="E13032" s="1"/>
      <c r="F13032" s="1"/>
      <c r="G13032" s="1"/>
      <c r="H13032" s="1"/>
      <c r="I13032" s="1"/>
      <c r="J13032" s="1"/>
      <c r="K13032" s="1"/>
      <c r="L13032" s="1"/>
      <c r="M13032" s="1"/>
      <c r="N13032" s="1"/>
      <c r="O13032" s="4"/>
    </row>
    <row r="13033" spans="1:15" ht="12.75" customHeight="1" x14ac:dyDescent="0.2">
      <c r="A13033" s="1"/>
      <c r="B13033" s="1"/>
      <c r="C13033" s="1"/>
      <c r="D13033" s="1"/>
      <c r="E13033" s="1"/>
      <c r="F13033" s="1"/>
      <c r="G13033" s="1"/>
      <c r="H13033" s="1"/>
      <c r="I13033" s="1"/>
      <c r="J13033" s="1"/>
      <c r="K13033" s="1"/>
      <c r="L13033" s="1"/>
      <c r="M13033" s="1"/>
      <c r="N13033" s="1"/>
      <c r="O13033" s="4"/>
    </row>
    <row r="13034" spans="1:15" ht="12.75" customHeight="1" x14ac:dyDescent="0.2">
      <c r="A13034" s="1"/>
      <c r="B13034" s="1"/>
      <c r="C13034" s="1"/>
      <c r="D13034" s="1"/>
      <c r="E13034" s="1"/>
      <c r="F13034" s="1"/>
      <c r="G13034" s="1"/>
      <c r="H13034" s="1"/>
      <c r="I13034" s="1"/>
      <c r="J13034" s="1"/>
      <c r="K13034" s="1"/>
      <c r="L13034" s="1"/>
      <c r="M13034" s="1"/>
      <c r="N13034" s="1"/>
      <c r="O13034" s="4"/>
    </row>
    <row r="13035" spans="1:15" ht="12.75" customHeight="1" x14ac:dyDescent="0.2">
      <c r="A13035" s="1"/>
      <c r="B13035" s="1"/>
      <c r="C13035" s="1"/>
      <c r="D13035" s="1"/>
      <c r="E13035" s="1"/>
      <c r="F13035" s="1"/>
      <c r="G13035" s="1"/>
      <c r="H13035" s="1"/>
      <c r="I13035" s="1"/>
      <c r="J13035" s="1"/>
      <c r="K13035" s="1"/>
      <c r="L13035" s="1"/>
      <c r="M13035" s="1"/>
      <c r="N13035" s="1"/>
      <c r="O13035" s="4"/>
    </row>
    <row r="13036" spans="1:15" ht="12.75" customHeight="1" x14ac:dyDescent="0.2">
      <c r="A13036" s="1"/>
      <c r="B13036" s="1"/>
      <c r="C13036" s="1"/>
      <c r="D13036" s="1"/>
      <c r="E13036" s="1"/>
      <c r="F13036" s="1"/>
      <c r="G13036" s="1"/>
      <c r="H13036" s="1"/>
      <c r="I13036" s="1"/>
      <c r="J13036" s="1"/>
      <c r="K13036" s="1"/>
      <c r="L13036" s="1"/>
      <c r="M13036" s="1"/>
      <c r="N13036" s="1"/>
      <c r="O13036" s="4"/>
    </row>
    <row r="13037" spans="1:15" ht="12.75" customHeight="1" x14ac:dyDescent="0.2">
      <c r="A13037" s="1"/>
      <c r="B13037" s="1"/>
      <c r="C13037" s="1"/>
      <c r="D13037" s="1"/>
      <c r="E13037" s="1"/>
      <c r="F13037" s="1"/>
      <c r="G13037" s="1"/>
      <c r="H13037" s="1"/>
      <c r="I13037" s="1"/>
      <c r="J13037" s="1"/>
      <c r="K13037" s="1"/>
      <c r="L13037" s="1"/>
      <c r="M13037" s="1"/>
      <c r="N13037" s="1"/>
      <c r="O13037" s="4"/>
    </row>
    <row r="13038" spans="1:15" ht="12.75" customHeight="1" x14ac:dyDescent="0.2">
      <c r="A13038" s="1"/>
      <c r="B13038" s="1"/>
      <c r="C13038" s="1"/>
      <c r="D13038" s="1"/>
      <c r="E13038" s="1"/>
      <c r="F13038" s="1"/>
      <c r="G13038" s="1"/>
      <c r="H13038" s="1"/>
      <c r="I13038" s="1"/>
      <c r="J13038" s="1"/>
      <c r="K13038" s="1"/>
      <c r="L13038" s="1"/>
      <c r="M13038" s="1"/>
      <c r="N13038" s="1"/>
      <c r="O13038" s="4"/>
    </row>
    <row r="13039" spans="1:15" ht="12.75" customHeight="1" x14ac:dyDescent="0.2">
      <c r="A13039" s="1"/>
      <c r="B13039" s="1"/>
      <c r="C13039" s="1"/>
      <c r="D13039" s="1"/>
      <c r="E13039" s="1"/>
      <c r="F13039" s="1"/>
      <c r="G13039" s="1"/>
      <c r="H13039" s="1"/>
      <c r="I13039" s="1"/>
      <c r="J13039" s="1"/>
      <c r="K13039" s="1"/>
      <c r="L13039" s="1"/>
      <c r="M13039" s="1"/>
      <c r="N13039" s="1"/>
      <c r="O13039" s="4"/>
    </row>
    <row r="13040" spans="1:15" ht="12.75" customHeight="1" x14ac:dyDescent="0.2">
      <c r="A13040" s="1"/>
      <c r="B13040" s="1"/>
      <c r="C13040" s="1"/>
      <c r="D13040" s="1"/>
      <c r="E13040" s="1"/>
      <c r="F13040" s="1"/>
      <c r="G13040" s="1"/>
      <c r="H13040" s="1"/>
      <c r="I13040" s="1"/>
      <c r="J13040" s="1"/>
      <c r="K13040" s="1"/>
      <c r="L13040" s="1"/>
      <c r="M13040" s="1"/>
      <c r="N13040" s="1"/>
      <c r="O13040" s="4"/>
    </row>
    <row r="13041" spans="1:15" ht="12.75" customHeight="1" x14ac:dyDescent="0.2">
      <c r="A13041" s="1"/>
      <c r="B13041" s="1"/>
      <c r="C13041" s="1"/>
      <c r="D13041" s="1"/>
      <c r="E13041" s="1"/>
      <c r="F13041" s="1"/>
      <c r="G13041" s="1"/>
      <c r="H13041" s="1"/>
      <c r="I13041" s="1"/>
      <c r="J13041" s="1"/>
      <c r="K13041" s="1"/>
      <c r="L13041" s="1"/>
      <c r="M13041" s="1"/>
      <c r="N13041" s="1"/>
      <c r="O13041" s="4"/>
    </row>
    <row r="13042" spans="1:15" ht="12.75" customHeight="1" x14ac:dyDescent="0.2">
      <c r="A13042" s="1"/>
      <c r="B13042" s="1"/>
      <c r="C13042" s="1"/>
      <c r="D13042" s="1"/>
      <c r="E13042" s="1"/>
      <c r="F13042" s="1"/>
      <c r="G13042" s="1"/>
      <c r="H13042" s="1"/>
      <c r="I13042" s="1"/>
      <c r="J13042" s="1"/>
      <c r="K13042" s="1"/>
      <c r="L13042" s="1"/>
      <c r="M13042" s="1"/>
      <c r="N13042" s="1"/>
      <c r="O13042" s="4"/>
    </row>
    <row r="13043" spans="1:15" ht="12.75" customHeight="1" x14ac:dyDescent="0.2">
      <c r="A13043" s="1"/>
      <c r="B13043" s="1"/>
      <c r="C13043" s="1"/>
      <c r="D13043" s="1"/>
      <c r="E13043" s="1"/>
      <c r="F13043" s="1"/>
      <c r="G13043" s="1"/>
      <c r="H13043" s="1"/>
      <c r="I13043" s="1"/>
      <c r="J13043" s="1"/>
      <c r="K13043" s="1"/>
      <c r="L13043" s="1"/>
      <c r="M13043" s="1"/>
      <c r="N13043" s="1"/>
      <c r="O13043" s="4"/>
    </row>
    <row r="13044" spans="1:15" ht="12.75" customHeight="1" x14ac:dyDescent="0.2">
      <c r="A13044" s="1"/>
      <c r="B13044" s="1"/>
      <c r="C13044" s="1"/>
      <c r="D13044" s="1"/>
      <c r="E13044" s="1"/>
      <c r="F13044" s="1"/>
      <c r="G13044" s="1"/>
      <c r="H13044" s="1"/>
      <c r="I13044" s="1"/>
      <c r="J13044" s="1"/>
      <c r="K13044" s="1"/>
      <c r="L13044" s="1"/>
      <c r="M13044" s="1"/>
      <c r="N13044" s="1"/>
      <c r="O13044" s="4"/>
    </row>
    <row r="13045" spans="1:15" ht="12.75" customHeight="1" x14ac:dyDescent="0.2">
      <c r="A13045" s="1"/>
      <c r="B13045" s="1"/>
      <c r="C13045" s="1"/>
      <c r="D13045" s="1"/>
      <c r="E13045" s="1"/>
      <c r="F13045" s="1"/>
      <c r="G13045" s="1"/>
      <c r="H13045" s="1"/>
      <c r="I13045" s="1"/>
      <c r="J13045" s="1"/>
      <c r="K13045" s="1"/>
      <c r="L13045" s="1"/>
      <c r="M13045" s="1"/>
      <c r="N13045" s="1"/>
      <c r="O13045" s="4"/>
    </row>
    <row r="13046" spans="1:15" ht="12.75" customHeight="1" x14ac:dyDescent="0.2">
      <c r="A13046" s="1"/>
      <c r="B13046" s="1"/>
      <c r="C13046" s="1"/>
      <c r="D13046" s="1"/>
      <c r="E13046" s="1"/>
      <c r="F13046" s="1"/>
      <c r="G13046" s="1"/>
      <c r="H13046" s="1"/>
      <c r="I13046" s="1"/>
      <c r="J13046" s="1"/>
      <c r="K13046" s="1"/>
      <c r="L13046" s="1"/>
      <c r="M13046" s="1"/>
      <c r="N13046" s="1"/>
      <c r="O13046" s="4"/>
    </row>
    <row r="13047" spans="1:15" ht="12.75" customHeight="1" x14ac:dyDescent="0.2">
      <c r="A13047" s="1"/>
      <c r="B13047" s="1"/>
      <c r="C13047" s="1"/>
      <c r="D13047" s="1"/>
      <c r="E13047" s="1"/>
      <c r="F13047" s="1"/>
      <c r="G13047" s="1"/>
      <c r="H13047" s="1"/>
      <c r="I13047" s="1"/>
      <c r="J13047" s="1"/>
      <c r="K13047" s="1"/>
      <c r="L13047" s="1"/>
      <c r="M13047" s="1"/>
      <c r="N13047" s="1"/>
      <c r="O13047" s="4"/>
    </row>
    <row r="13048" spans="1:15" ht="12.75" customHeight="1" x14ac:dyDescent="0.2">
      <c r="A13048" s="1"/>
      <c r="B13048" s="1"/>
      <c r="C13048" s="1"/>
      <c r="D13048" s="1"/>
      <c r="E13048" s="1"/>
      <c r="F13048" s="1"/>
      <c r="G13048" s="1"/>
      <c r="H13048" s="1"/>
      <c r="I13048" s="1"/>
      <c r="J13048" s="1"/>
      <c r="K13048" s="1"/>
      <c r="L13048" s="1"/>
      <c r="M13048" s="1"/>
      <c r="N13048" s="1"/>
      <c r="O13048" s="4"/>
    </row>
    <row r="13049" spans="1:15" ht="12.75" customHeight="1" x14ac:dyDescent="0.2">
      <c r="A13049" s="1"/>
      <c r="B13049" s="1"/>
      <c r="C13049" s="1"/>
      <c r="D13049" s="1"/>
      <c r="E13049" s="1"/>
      <c r="F13049" s="1"/>
      <c r="G13049" s="1"/>
      <c r="H13049" s="1"/>
      <c r="I13049" s="1"/>
      <c r="J13049" s="1"/>
      <c r="K13049" s="1"/>
      <c r="L13049" s="1"/>
      <c r="M13049" s="1"/>
      <c r="N13049" s="1"/>
      <c r="O13049" s="4"/>
    </row>
    <row r="13050" spans="1:15" ht="12.75" customHeight="1" x14ac:dyDescent="0.2">
      <c r="A13050" s="1"/>
      <c r="B13050" s="1"/>
      <c r="C13050" s="1"/>
      <c r="D13050" s="1"/>
      <c r="E13050" s="1"/>
      <c r="F13050" s="1"/>
      <c r="G13050" s="1"/>
      <c r="H13050" s="1"/>
      <c r="I13050" s="1"/>
      <c r="J13050" s="1"/>
      <c r="K13050" s="1"/>
      <c r="L13050" s="1"/>
      <c r="M13050" s="1"/>
      <c r="N13050" s="1"/>
      <c r="O13050" s="4"/>
    </row>
    <row r="13051" spans="1:15" ht="12.75" customHeight="1" x14ac:dyDescent="0.2">
      <c r="A13051" s="1"/>
      <c r="B13051" s="1"/>
      <c r="C13051" s="1"/>
      <c r="D13051" s="1"/>
      <c r="E13051" s="1"/>
      <c r="F13051" s="1"/>
      <c r="G13051" s="1"/>
      <c r="H13051" s="1"/>
      <c r="I13051" s="1"/>
      <c r="J13051" s="1"/>
      <c r="K13051" s="1"/>
      <c r="L13051" s="1"/>
      <c r="M13051" s="1"/>
      <c r="N13051" s="1"/>
      <c r="O13051" s="4"/>
    </row>
    <row r="13052" spans="1:15" ht="12.75" customHeight="1" x14ac:dyDescent="0.2">
      <c r="A13052" s="1"/>
      <c r="B13052" s="1"/>
      <c r="C13052" s="1"/>
      <c r="D13052" s="1"/>
      <c r="E13052" s="1"/>
      <c r="F13052" s="1"/>
      <c r="G13052" s="1"/>
      <c r="H13052" s="1"/>
      <c r="I13052" s="1"/>
      <c r="J13052" s="1"/>
      <c r="K13052" s="1"/>
      <c r="L13052" s="1"/>
      <c r="M13052" s="1"/>
      <c r="N13052" s="1"/>
      <c r="O13052" s="4"/>
    </row>
    <row r="13053" spans="1:15" ht="12.75" customHeight="1" x14ac:dyDescent="0.2">
      <c r="A13053" s="1"/>
      <c r="B13053" s="1"/>
      <c r="C13053" s="1"/>
      <c r="D13053" s="1"/>
      <c r="E13053" s="1"/>
      <c r="F13053" s="1"/>
      <c r="G13053" s="1"/>
      <c r="H13053" s="1"/>
      <c r="I13053" s="1"/>
      <c r="J13053" s="1"/>
      <c r="K13053" s="1"/>
      <c r="L13053" s="1"/>
      <c r="M13053" s="1"/>
      <c r="N13053" s="1"/>
      <c r="O13053" s="4"/>
    </row>
    <row r="13054" spans="1:15" ht="12.75" customHeight="1" x14ac:dyDescent="0.2">
      <c r="A13054" s="1"/>
      <c r="B13054" s="1"/>
      <c r="C13054" s="1"/>
      <c r="D13054" s="1"/>
      <c r="E13054" s="1"/>
      <c r="F13054" s="1"/>
      <c r="G13054" s="1"/>
      <c r="H13054" s="1"/>
      <c r="I13054" s="1"/>
      <c r="J13054" s="1"/>
      <c r="K13054" s="1"/>
      <c r="L13054" s="1"/>
      <c r="M13054" s="1"/>
      <c r="N13054" s="1"/>
      <c r="O13054" s="4"/>
    </row>
    <row r="13055" spans="1:15" ht="12.75" customHeight="1" x14ac:dyDescent="0.2">
      <c r="A13055" s="1"/>
      <c r="B13055" s="1"/>
      <c r="C13055" s="1"/>
      <c r="D13055" s="1"/>
      <c r="E13055" s="1"/>
      <c r="F13055" s="1"/>
      <c r="G13055" s="1"/>
      <c r="H13055" s="1"/>
      <c r="I13055" s="1"/>
      <c r="J13055" s="1"/>
      <c r="K13055" s="1"/>
      <c r="L13055" s="1"/>
      <c r="M13055" s="1"/>
      <c r="N13055" s="1"/>
      <c r="O13055" s="4"/>
    </row>
    <row r="13056" spans="1:15" ht="12.75" customHeight="1" x14ac:dyDescent="0.2">
      <c r="A13056" s="1"/>
      <c r="B13056" s="1"/>
      <c r="C13056" s="1"/>
      <c r="D13056" s="1"/>
      <c r="E13056" s="1"/>
      <c r="F13056" s="1"/>
      <c r="G13056" s="1"/>
      <c r="H13056" s="1"/>
      <c r="I13056" s="1"/>
      <c r="J13056" s="1"/>
      <c r="K13056" s="1"/>
      <c r="L13056" s="1"/>
      <c r="M13056" s="1"/>
      <c r="N13056" s="1"/>
      <c r="O13056" s="4"/>
    </row>
    <row r="13057" spans="1:15" ht="12.75" customHeight="1" x14ac:dyDescent="0.2">
      <c r="A13057" s="1"/>
      <c r="B13057" s="1"/>
      <c r="C13057" s="1"/>
      <c r="D13057" s="1"/>
      <c r="E13057" s="1"/>
      <c r="F13057" s="1"/>
      <c r="G13057" s="1"/>
      <c r="H13057" s="1"/>
      <c r="I13057" s="1"/>
      <c r="J13057" s="1"/>
      <c r="K13057" s="1"/>
      <c r="L13057" s="1"/>
      <c r="M13057" s="1"/>
      <c r="N13057" s="1"/>
      <c r="O13057" s="4"/>
    </row>
    <row r="13058" spans="1:15" ht="12.75" customHeight="1" x14ac:dyDescent="0.2">
      <c r="A13058" s="1"/>
      <c r="B13058" s="1"/>
      <c r="C13058" s="1"/>
      <c r="D13058" s="1"/>
      <c r="E13058" s="1"/>
      <c r="F13058" s="1"/>
      <c r="G13058" s="1"/>
      <c r="H13058" s="1"/>
      <c r="I13058" s="1"/>
      <c r="J13058" s="1"/>
      <c r="K13058" s="1"/>
      <c r="L13058" s="1"/>
      <c r="M13058" s="1"/>
      <c r="N13058" s="1"/>
      <c r="O13058" s="4"/>
    </row>
    <row r="13059" spans="1:15" ht="12.75" customHeight="1" x14ac:dyDescent="0.2">
      <c r="A13059" s="1"/>
      <c r="B13059" s="1"/>
      <c r="C13059" s="1"/>
      <c r="D13059" s="1"/>
      <c r="E13059" s="1"/>
      <c r="F13059" s="1"/>
      <c r="G13059" s="1"/>
      <c r="H13059" s="1"/>
      <c r="I13059" s="1"/>
      <c r="J13059" s="1"/>
      <c r="K13059" s="1"/>
      <c r="L13059" s="1"/>
      <c r="M13059" s="1"/>
      <c r="N13059" s="1"/>
      <c r="O13059" s="4"/>
    </row>
    <row r="13060" spans="1:15" ht="12.75" customHeight="1" x14ac:dyDescent="0.2">
      <c r="A13060" s="1"/>
      <c r="B13060" s="1"/>
      <c r="C13060" s="1"/>
      <c r="D13060" s="1"/>
      <c r="E13060" s="1"/>
      <c r="F13060" s="1"/>
      <c r="G13060" s="1"/>
      <c r="H13060" s="1"/>
      <c r="I13060" s="1"/>
      <c r="J13060" s="1"/>
      <c r="K13060" s="1"/>
      <c r="L13060" s="1"/>
      <c r="M13060" s="1"/>
      <c r="N13060" s="1"/>
      <c r="O13060" s="4"/>
    </row>
    <row r="13061" spans="1:15" ht="12.75" customHeight="1" x14ac:dyDescent="0.2">
      <c r="A13061" s="1"/>
      <c r="B13061" s="1"/>
      <c r="C13061" s="1"/>
      <c r="D13061" s="1"/>
      <c r="E13061" s="1"/>
      <c r="F13061" s="1"/>
      <c r="G13061" s="1"/>
      <c r="H13061" s="1"/>
      <c r="I13061" s="1"/>
      <c r="J13061" s="1"/>
      <c r="K13061" s="1"/>
      <c r="L13061" s="1"/>
      <c r="M13061" s="1"/>
      <c r="N13061" s="1"/>
      <c r="O13061" s="4"/>
    </row>
    <row r="13062" spans="1:15" ht="12.75" customHeight="1" x14ac:dyDescent="0.2">
      <c r="A13062" s="1"/>
      <c r="B13062" s="1"/>
      <c r="C13062" s="1"/>
      <c r="D13062" s="1"/>
      <c r="E13062" s="1"/>
      <c r="F13062" s="1"/>
      <c r="G13062" s="1"/>
      <c r="H13062" s="1"/>
      <c r="I13062" s="1"/>
      <c r="J13062" s="1"/>
      <c r="K13062" s="1"/>
      <c r="L13062" s="1"/>
      <c r="M13062" s="1"/>
      <c r="N13062" s="1"/>
      <c r="O13062" s="4"/>
    </row>
    <row r="13063" spans="1:15" ht="12.75" customHeight="1" x14ac:dyDescent="0.2">
      <c r="A13063" s="1"/>
      <c r="B13063" s="1"/>
      <c r="C13063" s="1"/>
      <c r="D13063" s="1"/>
      <c r="E13063" s="1"/>
      <c r="F13063" s="1"/>
      <c r="G13063" s="1"/>
      <c r="H13063" s="1"/>
      <c r="I13063" s="1"/>
      <c r="J13063" s="1"/>
      <c r="K13063" s="1"/>
      <c r="L13063" s="1"/>
      <c r="M13063" s="1"/>
      <c r="N13063" s="1"/>
      <c r="O13063" s="4"/>
    </row>
    <row r="13064" spans="1:15" ht="12.75" customHeight="1" x14ac:dyDescent="0.2">
      <c r="A13064" s="1"/>
      <c r="B13064" s="1"/>
      <c r="C13064" s="1"/>
      <c r="D13064" s="1"/>
      <c r="E13064" s="1"/>
      <c r="F13064" s="1"/>
      <c r="G13064" s="1"/>
      <c r="H13064" s="1"/>
      <c r="I13064" s="1"/>
      <c r="J13064" s="1"/>
      <c r="K13064" s="1"/>
      <c r="L13064" s="1"/>
      <c r="M13064" s="1"/>
      <c r="N13064" s="1"/>
      <c r="O13064" s="4"/>
    </row>
    <row r="13065" spans="1:15" ht="12.75" customHeight="1" x14ac:dyDescent="0.2">
      <c r="A13065" s="1"/>
      <c r="B13065" s="1"/>
      <c r="C13065" s="1"/>
      <c r="D13065" s="1"/>
      <c r="E13065" s="1"/>
      <c r="F13065" s="1"/>
      <c r="G13065" s="1"/>
      <c r="H13065" s="1"/>
      <c r="I13065" s="1"/>
      <c r="J13065" s="1"/>
      <c r="K13065" s="1"/>
      <c r="L13065" s="1"/>
      <c r="M13065" s="1"/>
      <c r="N13065" s="1"/>
      <c r="O13065" s="4"/>
    </row>
    <row r="13066" spans="1:15" ht="12.75" customHeight="1" x14ac:dyDescent="0.2">
      <c r="A13066" s="1"/>
      <c r="B13066" s="1"/>
      <c r="C13066" s="1"/>
      <c r="D13066" s="1"/>
      <c r="E13066" s="1"/>
      <c r="F13066" s="1"/>
      <c r="G13066" s="1"/>
      <c r="H13066" s="1"/>
      <c r="I13066" s="1"/>
      <c r="J13066" s="1"/>
      <c r="K13066" s="1"/>
      <c r="L13066" s="1"/>
      <c r="M13066" s="1"/>
      <c r="N13066" s="1"/>
      <c r="O13066" s="4"/>
    </row>
    <row r="13067" spans="1:15" ht="12.75" customHeight="1" x14ac:dyDescent="0.2">
      <c r="A13067" s="1"/>
      <c r="B13067" s="1"/>
      <c r="C13067" s="1"/>
      <c r="D13067" s="1"/>
      <c r="E13067" s="1"/>
      <c r="F13067" s="1"/>
      <c r="G13067" s="1"/>
      <c r="H13067" s="1"/>
      <c r="I13067" s="1"/>
      <c r="J13067" s="1"/>
      <c r="K13067" s="1"/>
      <c r="L13067" s="1"/>
      <c r="M13067" s="1"/>
      <c r="N13067" s="1"/>
      <c r="O13067" s="4"/>
    </row>
    <row r="13068" spans="1:15" ht="12.75" customHeight="1" x14ac:dyDescent="0.2">
      <c r="A13068" s="1"/>
      <c r="B13068" s="1"/>
      <c r="C13068" s="1"/>
      <c r="D13068" s="1"/>
      <c r="E13068" s="1"/>
      <c r="F13068" s="1"/>
      <c r="G13068" s="1"/>
      <c r="H13068" s="1"/>
      <c r="I13068" s="1"/>
      <c r="J13068" s="1"/>
      <c r="K13068" s="1"/>
      <c r="L13068" s="1"/>
      <c r="M13068" s="1"/>
      <c r="N13068" s="1"/>
      <c r="O13068" s="4"/>
    </row>
    <row r="13069" spans="1:15" ht="12.75" customHeight="1" x14ac:dyDescent="0.2">
      <c r="A13069" s="1"/>
      <c r="B13069" s="1"/>
      <c r="C13069" s="1"/>
      <c r="D13069" s="1"/>
      <c r="E13069" s="1"/>
      <c r="F13069" s="1"/>
      <c r="G13069" s="1"/>
      <c r="H13069" s="1"/>
      <c r="I13069" s="1"/>
      <c r="J13069" s="1"/>
      <c r="K13069" s="1"/>
      <c r="L13069" s="1"/>
      <c r="M13069" s="1"/>
      <c r="N13069" s="1"/>
      <c r="O13069" s="4"/>
    </row>
    <row r="13070" spans="1:15" ht="12.75" customHeight="1" x14ac:dyDescent="0.2">
      <c r="A13070" s="1"/>
      <c r="B13070" s="1"/>
      <c r="C13070" s="1"/>
      <c r="D13070" s="1"/>
      <c r="E13070" s="1"/>
      <c r="F13070" s="1"/>
      <c r="G13070" s="1"/>
      <c r="H13070" s="1"/>
      <c r="I13070" s="1"/>
      <c r="J13070" s="1"/>
      <c r="K13070" s="1"/>
      <c r="L13070" s="1"/>
      <c r="M13070" s="1"/>
      <c r="N13070" s="1"/>
      <c r="O13070" s="4"/>
    </row>
    <row r="13071" spans="1:15" ht="12.75" customHeight="1" x14ac:dyDescent="0.2">
      <c r="A13071" s="1"/>
      <c r="B13071" s="1"/>
      <c r="C13071" s="1"/>
      <c r="D13071" s="1"/>
      <c r="E13071" s="1"/>
      <c r="F13071" s="1"/>
      <c r="G13071" s="1"/>
      <c r="H13071" s="1"/>
      <c r="I13071" s="1"/>
      <c r="J13071" s="1"/>
      <c r="K13071" s="1"/>
      <c r="L13071" s="1"/>
      <c r="M13071" s="1"/>
      <c r="N13071" s="1"/>
      <c r="O13071" s="4"/>
    </row>
    <row r="13072" spans="1:15" ht="12.75" customHeight="1" x14ac:dyDescent="0.2">
      <c r="A13072" s="1"/>
      <c r="B13072" s="1"/>
      <c r="C13072" s="1"/>
      <c r="D13072" s="1"/>
      <c r="E13072" s="1"/>
      <c r="F13072" s="1"/>
      <c r="G13072" s="1"/>
      <c r="H13072" s="1"/>
      <c r="I13072" s="1"/>
      <c r="J13072" s="1"/>
      <c r="K13072" s="1"/>
      <c r="L13072" s="1"/>
      <c r="M13072" s="1"/>
      <c r="N13072" s="1"/>
      <c r="O13072" s="4"/>
    </row>
    <row r="13073" spans="1:15" ht="12.75" customHeight="1" x14ac:dyDescent="0.2">
      <c r="A13073" s="1"/>
      <c r="B13073" s="1"/>
      <c r="C13073" s="1"/>
      <c r="D13073" s="1"/>
      <c r="E13073" s="1"/>
      <c r="F13073" s="1"/>
      <c r="G13073" s="1"/>
      <c r="H13073" s="1"/>
      <c r="I13073" s="1"/>
      <c r="J13073" s="1"/>
      <c r="K13073" s="1"/>
      <c r="L13073" s="1"/>
      <c r="M13073" s="1"/>
      <c r="N13073" s="1"/>
      <c r="O13073" s="4"/>
    </row>
    <row r="13074" spans="1:15" ht="12.75" customHeight="1" x14ac:dyDescent="0.2">
      <c r="A13074" s="1"/>
      <c r="B13074" s="1"/>
      <c r="C13074" s="1"/>
      <c r="D13074" s="1"/>
      <c r="E13074" s="1"/>
      <c r="F13074" s="1"/>
      <c r="G13074" s="1"/>
      <c r="H13074" s="1"/>
      <c r="I13074" s="1"/>
      <c r="J13074" s="1"/>
      <c r="K13074" s="1"/>
      <c r="L13074" s="1"/>
      <c r="M13074" s="1"/>
      <c r="N13074" s="1"/>
      <c r="O13074" s="4"/>
    </row>
    <row r="13075" spans="1:15" ht="12.75" customHeight="1" x14ac:dyDescent="0.2">
      <c r="A13075" s="1"/>
      <c r="B13075" s="1"/>
      <c r="C13075" s="1"/>
      <c r="D13075" s="1"/>
      <c r="E13075" s="1"/>
      <c r="F13075" s="1"/>
      <c r="G13075" s="1"/>
      <c r="H13075" s="1"/>
      <c r="I13075" s="1"/>
      <c r="J13075" s="1"/>
      <c r="K13075" s="1"/>
      <c r="L13075" s="1"/>
      <c r="M13075" s="1"/>
      <c r="N13075" s="1"/>
      <c r="O13075" s="4"/>
    </row>
    <row r="13076" spans="1:15" ht="12.75" customHeight="1" x14ac:dyDescent="0.2">
      <c r="A13076" s="1"/>
      <c r="B13076" s="1"/>
      <c r="C13076" s="1"/>
      <c r="D13076" s="1"/>
      <c r="E13076" s="1"/>
      <c r="F13076" s="1"/>
      <c r="G13076" s="1"/>
      <c r="H13076" s="1"/>
      <c r="I13076" s="1"/>
      <c r="J13076" s="1"/>
      <c r="K13076" s="1"/>
      <c r="L13076" s="1"/>
      <c r="M13076" s="1"/>
      <c r="N13076" s="1"/>
      <c r="O13076" s="4"/>
    </row>
    <row r="13077" spans="1:15" ht="12.75" customHeight="1" x14ac:dyDescent="0.2">
      <c r="A13077" s="1"/>
      <c r="B13077" s="1"/>
      <c r="C13077" s="1"/>
      <c r="D13077" s="1"/>
      <c r="E13077" s="1"/>
      <c r="F13077" s="1"/>
      <c r="G13077" s="1"/>
      <c r="H13077" s="1"/>
      <c r="I13077" s="1"/>
      <c r="J13077" s="1"/>
      <c r="K13077" s="1"/>
      <c r="L13077" s="1"/>
      <c r="M13077" s="1"/>
      <c r="N13077" s="1"/>
      <c r="O13077" s="4"/>
    </row>
    <row r="13078" spans="1:15" ht="12.75" customHeight="1" x14ac:dyDescent="0.2">
      <c r="A13078" s="1"/>
      <c r="B13078" s="1"/>
      <c r="C13078" s="1"/>
      <c r="D13078" s="1"/>
      <c r="E13078" s="1"/>
      <c r="F13078" s="1"/>
      <c r="G13078" s="1"/>
      <c r="H13078" s="1"/>
      <c r="I13078" s="1"/>
      <c r="J13078" s="1"/>
      <c r="K13078" s="1"/>
      <c r="L13078" s="1"/>
      <c r="M13078" s="1"/>
      <c r="N13078" s="1"/>
      <c r="O13078" s="4"/>
    </row>
    <row r="13079" spans="1:15" ht="12.75" customHeight="1" x14ac:dyDescent="0.2">
      <c r="A13079" s="1"/>
      <c r="B13079" s="1"/>
      <c r="C13079" s="1"/>
      <c r="D13079" s="1"/>
      <c r="E13079" s="1"/>
      <c r="F13079" s="1"/>
      <c r="G13079" s="1"/>
      <c r="H13079" s="1"/>
      <c r="I13079" s="1"/>
      <c r="J13079" s="1"/>
      <c r="K13079" s="1"/>
      <c r="L13079" s="1"/>
      <c r="M13079" s="1"/>
      <c r="N13079" s="1"/>
      <c r="O13079" s="4"/>
    </row>
    <row r="13080" spans="1:15" ht="12.75" customHeight="1" x14ac:dyDescent="0.2">
      <c r="A13080" s="1"/>
      <c r="B13080" s="1"/>
      <c r="C13080" s="1"/>
      <c r="D13080" s="1"/>
      <c r="E13080" s="1"/>
      <c r="F13080" s="1"/>
      <c r="G13080" s="1"/>
      <c r="H13080" s="1"/>
      <c r="I13080" s="1"/>
      <c r="J13080" s="1"/>
      <c r="K13080" s="1"/>
      <c r="L13080" s="1"/>
      <c r="M13080" s="1"/>
      <c r="N13080" s="1"/>
      <c r="O13080" s="4"/>
    </row>
    <row r="13081" spans="1:15" ht="12.75" customHeight="1" x14ac:dyDescent="0.2">
      <c r="A13081" s="1"/>
      <c r="B13081" s="1"/>
      <c r="C13081" s="1"/>
      <c r="D13081" s="1"/>
      <c r="E13081" s="1"/>
      <c r="F13081" s="1"/>
      <c r="G13081" s="1"/>
      <c r="H13081" s="1"/>
      <c r="I13081" s="1"/>
      <c r="J13081" s="1"/>
      <c r="K13081" s="1"/>
      <c r="L13081" s="1"/>
      <c r="M13081" s="1"/>
      <c r="N13081" s="1"/>
      <c r="O13081" s="4"/>
    </row>
    <row r="13082" spans="1:15" ht="12.75" customHeight="1" x14ac:dyDescent="0.2">
      <c r="A13082" s="1"/>
      <c r="B13082" s="1"/>
      <c r="C13082" s="1"/>
      <c r="D13082" s="1"/>
      <c r="E13082" s="1"/>
      <c r="F13082" s="1"/>
      <c r="G13082" s="1"/>
      <c r="H13082" s="1"/>
      <c r="I13082" s="1"/>
      <c r="J13082" s="1"/>
      <c r="K13082" s="1"/>
      <c r="L13082" s="1"/>
      <c r="M13082" s="1"/>
      <c r="N13082" s="1"/>
      <c r="O13082" s="4"/>
    </row>
    <row r="13083" spans="1:15" ht="12.75" customHeight="1" x14ac:dyDescent="0.2">
      <c r="A13083" s="1"/>
      <c r="B13083" s="1"/>
      <c r="C13083" s="1"/>
      <c r="D13083" s="1"/>
      <c r="E13083" s="1"/>
      <c r="F13083" s="1"/>
      <c r="G13083" s="1"/>
      <c r="H13083" s="1"/>
      <c r="I13083" s="1"/>
      <c r="J13083" s="1"/>
      <c r="K13083" s="1"/>
      <c r="L13083" s="1"/>
      <c r="M13083" s="1"/>
      <c r="N13083" s="1"/>
      <c r="O13083" s="4"/>
    </row>
    <row r="13084" spans="1:15" ht="12.75" customHeight="1" x14ac:dyDescent="0.2">
      <c r="A13084" s="1"/>
      <c r="B13084" s="1"/>
      <c r="C13084" s="1"/>
      <c r="D13084" s="1"/>
      <c r="E13084" s="1"/>
      <c r="F13084" s="1"/>
      <c r="G13084" s="1"/>
      <c r="H13084" s="1"/>
      <c r="I13084" s="1"/>
      <c r="J13084" s="1"/>
      <c r="K13084" s="1"/>
      <c r="L13084" s="1"/>
      <c r="M13084" s="1"/>
      <c r="N13084" s="1"/>
      <c r="O13084" s="4"/>
    </row>
    <row r="13085" spans="1:15" ht="12.75" customHeight="1" x14ac:dyDescent="0.2">
      <c r="A13085" s="1"/>
      <c r="B13085" s="1"/>
      <c r="C13085" s="1"/>
      <c r="D13085" s="1"/>
      <c r="E13085" s="1"/>
      <c r="F13085" s="1"/>
      <c r="G13085" s="1"/>
      <c r="H13085" s="1"/>
      <c r="I13085" s="1"/>
      <c r="J13085" s="1"/>
      <c r="K13085" s="1"/>
      <c r="L13085" s="1"/>
      <c r="M13085" s="1"/>
      <c r="N13085" s="1"/>
      <c r="O13085" s="4"/>
    </row>
    <row r="13086" spans="1:15" ht="12.75" customHeight="1" x14ac:dyDescent="0.2">
      <c r="A13086" s="1"/>
      <c r="B13086" s="1"/>
      <c r="C13086" s="1"/>
      <c r="D13086" s="1"/>
      <c r="E13086" s="1"/>
      <c r="F13086" s="1"/>
      <c r="G13086" s="1"/>
      <c r="H13086" s="1"/>
      <c r="I13086" s="1"/>
      <c r="J13086" s="1"/>
      <c r="K13086" s="1"/>
      <c r="L13086" s="1"/>
      <c r="M13086" s="1"/>
      <c r="N13086" s="1"/>
      <c r="O13086" s="4"/>
    </row>
    <row r="13087" spans="1:15" ht="12.75" customHeight="1" x14ac:dyDescent="0.2">
      <c r="A13087" s="1"/>
      <c r="B13087" s="1"/>
      <c r="C13087" s="1"/>
      <c r="D13087" s="1"/>
      <c r="E13087" s="1"/>
      <c r="F13087" s="1"/>
      <c r="G13087" s="1"/>
      <c r="H13087" s="1"/>
      <c r="I13087" s="1"/>
      <c r="J13087" s="1"/>
      <c r="K13087" s="1"/>
      <c r="L13087" s="1"/>
      <c r="M13087" s="1"/>
      <c r="N13087" s="1"/>
      <c r="O13087" s="4"/>
    </row>
    <row r="13088" spans="1:15" ht="12.75" customHeight="1" x14ac:dyDescent="0.2">
      <c r="A13088" s="1"/>
      <c r="B13088" s="1"/>
      <c r="C13088" s="1"/>
      <c r="D13088" s="1"/>
      <c r="E13088" s="1"/>
      <c r="F13088" s="1"/>
      <c r="G13088" s="1"/>
      <c r="H13088" s="1"/>
      <c r="I13088" s="1"/>
      <c r="J13088" s="1"/>
      <c r="K13088" s="1"/>
      <c r="L13088" s="1"/>
      <c r="M13088" s="1"/>
      <c r="N13088" s="1"/>
      <c r="O13088" s="4"/>
    </row>
    <row r="13089" spans="1:15" ht="12.75" customHeight="1" x14ac:dyDescent="0.2">
      <c r="A13089" s="1"/>
      <c r="B13089" s="1"/>
      <c r="C13089" s="1"/>
      <c r="D13089" s="1"/>
      <c r="E13089" s="1"/>
      <c r="F13089" s="1"/>
      <c r="G13089" s="1"/>
      <c r="H13089" s="1"/>
      <c r="I13089" s="1"/>
      <c r="J13089" s="1"/>
      <c r="K13089" s="1"/>
      <c r="L13089" s="1"/>
      <c r="M13089" s="1"/>
      <c r="N13089" s="1"/>
      <c r="O13089" s="4"/>
    </row>
    <row r="13090" spans="1:15" ht="12.75" customHeight="1" x14ac:dyDescent="0.2">
      <c r="A13090" s="1"/>
      <c r="B13090" s="1"/>
      <c r="C13090" s="1"/>
      <c r="D13090" s="1"/>
      <c r="E13090" s="1"/>
      <c r="F13090" s="1"/>
      <c r="G13090" s="1"/>
      <c r="H13090" s="1"/>
      <c r="I13090" s="1"/>
      <c r="J13090" s="1"/>
      <c r="K13090" s="1"/>
      <c r="L13090" s="1"/>
      <c r="M13090" s="1"/>
      <c r="N13090" s="1"/>
      <c r="O13090" s="4"/>
    </row>
    <row r="13091" spans="1:15" ht="12.75" customHeight="1" x14ac:dyDescent="0.2">
      <c r="A13091" s="1"/>
      <c r="B13091" s="1"/>
      <c r="C13091" s="1"/>
      <c r="D13091" s="1"/>
      <c r="E13091" s="1"/>
      <c r="F13091" s="1"/>
      <c r="G13091" s="1"/>
      <c r="H13091" s="1"/>
      <c r="I13091" s="1"/>
      <c r="J13091" s="1"/>
      <c r="K13091" s="1"/>
      <c r="L13091" s="1"/>
      <c r="M13091" s="1"/>
      <c r="N13091" s="1"/>
      <c r="O13091" s="4"/>
    </row>
    <row r="13092" spans="1:15" ht="12.75" customHeight="1" x14ac:dyDescent="0.2">
      <c r="A13092" s="1"/>
      <c r="B13092" s="1"/>
      <c r="C13092" s="1"/>
      <c r="D13092" s="1"/>
      <c r="E13092" s="1"/>
      <c r="F13092" s="1"/>
      <c r="G13092" s="1"/>
      <c r="H13092" s="1"/>
      <c r="I13092" s="1"/>
      <c r="J13092" s="1"/>
      <c r="K13092" s="1"/>
      <c r="L13092" s="1"/>
      <c r="M13092" s="1"/>
      <c r="N13092" s="1"/>
      <c r="O13092" s="4"/>
    </row>
    <row r="13093" spans="1:15" ht="12.75" customHeight="1" x14ac:dyDescent="0.2">
      <c r="A13093" s="1"/>
      <c r="B13093" s="1"/>
      <c r="C13093" s="1"/>
      <c r="D13093" s="1"/>
      <c r="E13093" s="1"/>
      <c r="F13093" s="1"/>
      <c r="G13093" s="1"/>
      <c r="H13093" s="1"/>
      <c r="I13093" s="1"/>
      <c r="J13093" s="1"/>
      <c r="K13093" s="1"/>
      <c r="L13093" s="1"/>
      <c r="M13093" s="1"/>
      <c r="N13093" s="1"/>
      <c r="O13093" s="4"/>
    </row>
    <row r="13094" spans="1:15" ht="12.75" customHeight="1" x14ac:dyDescent="0.2">
      <c r="A13094" s="1"/>
      <c r="B13094" s="1"/>
      <c r="C13094" s="1"/>
      <c r="D13094" s="1"/>
      <c r="E13094" s="1"/>
      <c r="F13094" s="1"/>
      <c r="G13094" s="1"/>
      <c r="H13094" s="1"/>
      <c r="I13094" s="1"/>
      <c r="J13094" s="1"/>
      <c r="K13094" s="1"/>
      <c r="L13094" s="1"/>
      <c r="M13094" s="1"/>
      <c r="N13094" s="1"/>
      <c r="O13094" s="4"/>
    </row>
    <row r="13095" spans="1:15" ht="12.75" customHeight="1" x14ac:dyDescent="0.2">
      <c r="A13095" s="1"/>
      <c r="B13095" s="1"/>
      <c r="C13095" s="1"/>
      <c r="D13095" s="1"/>
      <c r="E13095" s="1"/>
      <c r="F13095" s="1"/>
      <c r="G13095" s="1"/>
      <c r="H13095" s="1"/>
      <c r="I13095" s="1"/>
      <c r="J13095" s="1"/>
      <c r="K13095" s="1"/>
      <c r="L13095" s="1"/>
      <c r="M13095" s="1"/>
      <c r="N13095" s="1"/>
      <c r="O13095" s="4"/>
    </row>
    <row r="13096" spans="1:15" ht="12.75" customHeight="1" x14ac:dyDescent="0.2">
      <c r="A13096" s="1"/>
      <c r="B13096" s="1"/>
      <c r="C13096" s="1"/>
      <c r="D13096" s="1"/>
      <c r="E13096" s="1"/>
      <c r="F13096" s="1"/>
      <c r="G13096" s="1"/>
      <c r="H13096" s="1"/>
      <c r="I13096" s="1"/>
      <c r="J13096" s="1"/>
      <c r="K13096" s="1"/>
      <c r="L13096" s="1"/>
      <c r="M13096" s="1"/>
      <c r="N13096" s="1"/>
      <c r="O13096" s="4"/>
    </row>
    <row r="13097" spans="1:15" ht="12.75" customHeight="1" x14ac:dyDescent="0.2">
      <c r="A13097" s="1"/>
      <c r="B13097" s="1"/>
      <c r="C13097" s="1"/>
      <c r="D13097" s="1"/>
      <c r="E13097" s="1"/>
      <c r="F13097" s="1"/>
      <c r="G13097" s="1"/>
      <c r="H13097" s="1"/>
      <c r="I13097" s="1"/>
      <c r="J13097" s="1"/>
      <c r="K13097" s="1"/>
      <c r="L13097" s="1"/>
      <c r="M13097" s="1"/>
      <c r="N13097" s="1"/>
      <c r="O13097" s="4"/>
    </row>
    <row r="13098" spans="1:15" ht="12.75" customHeight="1" x14ac:dyDescent="0.2">
      <c r="A13098" s="1"/>
      <c r="B13098" s="1"/>
      <c r="C13098" s="1"/>
      <c r="D13098" s="1"/>
      <c r="E13098" s="1"/>
      <c r="F13098" s="1"/>
      <c r="G13098" s="1"/>
      <c r="H13098" s="1"/>
      <c r="I13098" s="1"/>
      <c r="J13098" s="1"/>
      <c r="K13098" s="1"/>
      <c r="L13098" s="1"/>
      <c r="M13098" s="1"/>
      <c r="N13098" s="1"/>
      <c r="O13098" s="4"/>
    </row>
    <row r="13099" spans="1:15" ht="12.75" customHeight="1" x14ac:dyDescent="0.2">
      <c r="A13099" s="1"/>
      <c r="B13099" s="1"/>
      <c r="C13099" s="1"/>
      <c r="D13099" s="1"/>
      <c r="E13099" s="1"/>
      <c r="F13099" s="1"/>
      <c r="G13099" s="1"/>
      <c r="H13099" s="1"/>
      <c r="I13099" s="1"/>
      <c r="J13099" s="1"/>
      <c r="K13099" s="1"/>
      <c r="L13099" s="1"/>
      <c r="M13099" s="1"/>
      <c r="N13099" s="1"/>
      <c r="O13099" s="4"/>
    </row>
    <row r="13100" spans="1:15" ht="12.75" customHeight="1" x14ac:dyDescent="0.2">
      <c r="A13100" s="1"/>
      <c r="B13100" s="1"/>
      <c r="C13100" s="1"/>
      <c r="D13100" s="1"/>
      <c r="E13100" s="1"/>
      <c r="F13100" s="1"/>
      <c r="G13100" s="1"/>
      <c r="H13100" s="1"/>
      <c r="I13100" s="1"/>
      <c r="J13100" s="1"/>
      <c r="K13100" s="1"/>
      <c r="L13100" s="1"/>
      <c r="M13100" s="1"/>
      <c r="N13100" s="1"/>
      <c r="O13100" s="4"/>
    </row>
    <row r="13101" spans="1:15" ht="12.75" customHeight="1" x14ac:dyDescent="0.2">
      <c r="A13101" s="1"/>
      <c r="B13101" s="1"/>
      <c r="C13101" s="1"/>
      <c r="D13101" s="1"/>
      <c r="E13101" s="1"/>
      <c r="F13101" s="1"/>
      <c r="G13101" s="1"/>
      <c r="H13101" s="1"/>
      <c r="I13101" s="1"/>
      <c r="J13101" s="1"/>
      <c r="K13101" s="1"/>
      <c r="L13101" s="1"/>
      <c r="M13101" s="1"/>
      <c r="N13101" s="1"/>
      <c r="O13101" s="4"/>
    </row>
    <row r="13102" spans="1:15" ht="12.75" customHeight="1" x14ac:dyDescent="0.2">
      <c r="A13102" s="1"/>
      <c r="B13102" s="1"/>
      <c r="C13102" s="1"/>
      <c r="D13102" s="1"/>
      <c r="E13102" s="1"/>
      <c r="F13102" s="1"/>
      <c r="G13102" s="1"/>
      <c r="H13102" s="1"/>
      <c r="I13102" s="1"/>
      <c r="J13102" s="1"/>
      <c r="K13102" s="1"/>
      <c r="L13102" s="1"/>
      <c r="M13102" s="1"/>
      <c r="N13102" s="1"/>
      <c r="O13102" s="4"/>
    </row>
    <row r="13103" spans="1:15" ht="12.75" customHeight="1" x14ac:dyDescent="0.2">
      <c r="A13103" s="1"/>
      <c r="B13103" s="1"/>
      <c r="C13103" s="1"/>
      <c r="D13103" s="1"/>
      <c r="E13103" s="1"/>
      <c r="F13103" s="1"/>
      <c r="G13103" s="1"/>
      <c r="H13103" s="1"/>
      <c r="I13103" s="1"/>
      <c r="J13103" s="1"/>
      <c r="K13103" s="1"/>
      <c r="L13103" s="1"/>
      <c r="M13103" s="1"/>
      <c r="N13103" s="1"/>
      <c r="O13103" s="4"/>
    </row>
    <row r="13104" spans="1:15" ht="12.75" customHeight="1" x14ac:dyDescent="0.2">
      <c r="A13104" s="1"/>
      <c r="B13104" s="1"/>
      <c r="C13104" s="1"/>
      <c r="D13104" s="1"/>
      <c r="E13104" s="1"/>
      <c r="F13104" s="1"/>
      <c r="G13104" s="1"/>
      <c r="H13104" s="1"/>
      <c r="I13104" s="1"/>
      <c r="J13104" s="1"/>
      <c r="K13104" s="1"/>
      <c r="L13104" s="1"/>
      <c r="M13104" s="1"/>
      <c r="N13104" s="1"/>
      <c r="O13104" s="4"/>
    </row>
    <row r="13105" spans="1:15" ht="12.75" customHeight="1" x14ac:dyDescent="0.2">
      <c r="A13105" s="1"/>
      <c r="B13105" s="1"/>
      <c r="C13105" s="1"/>
      <c r="D13105" s="1"/>
      <c r="E13105" s="1"/>
      <c r="F13105" s="1"/>
      <c r="G13105" s="1"/>
      <c r="H13105" s="1"/>
      <c r="I13105" s="1"/>
      <c r="J13105" s="1"/>
      <c r="K13105" s="1"/>
      <c r="L13105" s="1"/>
      <c r="M13105" s="1"/>
      <c r="N13105" s="1"/>
      <c r="O13105" s="4"/>
    </row>
    <row r="13106" spans="1:15" ht="12.75" customHeight="1" x14ac:dyDescent="0.2">
      <c r="A13106" s="1"/>
      <c r="B13106" s="1"/>
      <c r="C13106" s="1"/>
      <c r="D13106" s="1"/>
      <c r="E13106" s="1"/>
      <c r="F13106" s="1"/>
      <c r="G13106" s="1"/>
      <c r="H13106" s="1"/>
      <c r="I13106" s="1"/>
      <c r="J13106" s="1"/>
      <c r="K13106" s="1"/>
      <c r="L13106" s="1"/>
      <c r="M13106" s="1"/>
      <c r="N13106" s="1"/>
      <c r="O13106" s="4"/>
    </row>
    <row r="13107" spans="1:15" ht="12.75" customHeight="1" x14ac:dyDescent="0.2">
      <c r="A13107" s="1"/>
      <c r="B13107" s="1"/>
      <c r="C13107" s="1"/>
      <c r="D13107" s="1"/>
      <c r="E13107" s="1"/>
      <c r="F13107" s="1"/>
      <c r="G13107" s="1"/>
      <c r="H13107" s="1"/>
      <c r="I13107" s="1"/>
      <c r="J13107" s="1"/>
      <c r="K13107" s="1"/>
      <c r="L13107" s="1"/>
      <c r="M13107" s="1"/>
      <c r="N13107" s="1"/>
      <c r="O13107" s="4"/>
    </row>
    <row r="13108" spans="1:15" ht="12.75" customHeight="1" x14ac:dyDescent="0.2">
      <c r="A13108" s="1"/>
      <c r="B13108" s="1"/>
      <c r="C13108" s="1"/>
      <c r="D13108" s="1"/>
      <c r="E13108" s="1"/>
      <c r="F13108" s="1"/>
      <c r="G13108" s="1"/>
      <c r="H13108" s="1"/>
      <c r="I13108" s="1"/>
      <c r="J13108" s="1"/>
      <c r="K13108" s="1"/>
      <c r="L13108" s="1"/>
      <c r="M13108" s="1"/>
      <c r="N13108" s="1"/>
      <c r="O13108" s="4"/>
    </row>
    <row r="13109" spans="1:15" ht="12.75" customHeight="1" x14ac:dyDescent="0.2">
      <c r="A13109" s="1"/>
      <c r="B13109" s="1"/>
      <c r="C13109" s="1"/>
      <c r="D13109" s="1"/>
      <c r="E13109" s="1"/>
      <c r="F13109" s="1"/>
      <c r="G13109" s="1"/>
      <c r="H13109" s="1"/>
      <c r="I13109" s="1"/>
      <c r="J13109" s="1"/>
      <c r="K13109" s="1"/>
      <c r="L13109" s="1"/>
      <c r="M13109" s="1"/>
      <c r="N13109" s="1"/>
      <c r="O13109" s="4"/>
    </row>
    <row r="13110" spans="1:15" ht="12.75" customHeight="1" x14ac:dyDescent="0.2">
      <c r="A13110" s="1"/>
      <c r="B13110" s="1"/>
      <c r="C13110" s="1"/>
      <c r="D13110" s="1"/>
      <c r="E13110" s="1"/>
      <c r="F13110" s="1"/>
      <c r="G13110" s="1"/>
      <c r="H13110" s="1"/>
      <c r="I13110" s="1"/>
      <c r="J13110" s="1"/>
      <c r="K13110" s="1"/>
      <c r="L13110" s="1"/>
      <c r="M13110" s="1"/>
      <c r="N13110" s="1"/>
      <c r="O13110" s="4"/>
    </row>
    <row r="13111" spans="1:15" ht="12.75" customHeight="1" x14ac:dyDescent="0.2">
      <c r="A13111" s="1"/>
      <c r="B13111" s="1"/>
      <c r="C13111" s="1"/>
      <c r="D13111" s="1"/>
      <c r="E13111" s="1"/>
      <c r="F13111" s="1"/>
      <c r="G13111" s="1"/>
      <c r="H13111" s="1"/>
      <c r="I13111" s="1"/>
      <c r="J13111" s="1"/>
      <c r="K13111" s="1"/>
      <c r="L13111" s="1"/>
      <c r="M13111" s="1"/>
      <c r="N13111" s="1"/>
      <c r="O13111" s="4"/>
    </row>
    <row r="13112" spans="1:15" ht="12.75" customHeight="1" x14ac:dyDescent="0.2">
      <c r="A13112" s="1"/>
      <c r="B13112" s="1"/>
      <c r="C13112" s="1"/>
      <c r="D13112" s="1"/>
      <c r="E13112" s="1"/>
      <c r="F13112" s="1"/>
      <c r="G13112" s="1"/>
      <c r="H13112" s="1"/>
      <c r="I13112" s="1"/>
      <c r="J13112" s="1"/>
      <c r="K13112" s="1"/>
      <c r="L13112" s="1"/>
      <c r="M13112" s="1"/>
      <c r="N13112" s="1"/>
      <c r="O13112" s="4"/>
    </row>
    <row r="13113" spans="1:15" ht="12.75" customHeight="1" x14ac:dyDescent="0.2">
      <c r="A13113" s="1"/>
      <c r="B13113" s="1"/>
      <c r="C13113" s="1"/>
      <c r="D13113" s="1"/>
      <c r="E13113" s="1"/>
      <c r="F13113" s="1"/>
      <c r="G13113" s="1"/>
      <c r="H13113" s="1"/>
      <c r="I13113" s="1"/>
      <c r="J13113" s="1"/>
      <c r="K13113" s="1"/>
      <c r="L13113" s="1"/>
      <c r="M13113" s="1"/>
      <c r="N13113" s="1"/>
      <c r="O13113" s="4"/>
    </row>
    <row r="13114" spans="1:15" ht="12.75" customHeight="1" x14ac:dyDescent="0.2">
      <c r="A13114" s="1"/>
      <c r="B13114" s="1"/>
      <c r="C13114" s="1"/>
      <c r="D13114" s="1"/>
      <c r="E13114" s="1"/>
      <c r="F13114" s="1"/>
      <c r="G13114" s="1"/>
      <c r="H13114" s="1"/>
      <c r="I13114" s="1"/>
      <c r="J13114" s="1"/>
      <c r="K13114" s="1"/>
      <c r="L13114" s="1"/>
      <c r="M13114" s="1"/>
      <c r="N13114" s="1"/>
      <c r="O13114" s="4"/>
    </row>
    <row r="13115" spans="1:15" ht="12.75" customHeight="1" x14ac:dyDescent="0.2">
      <c r="A13115" s="1"/>
      <c r="B13115" s="1"/>
      <c r="C13115" s="1"/>
      <c r="D13115" s="1"/>
      <c r="E13115" s="1"/>
      <c r="F13115" s="1"/>
      <c r="G13115" s="1"/>
      <c r="H13115" s="1"/>
      <c r="I13115" s="1"/>
      <c r="J13115" s="1"/>
      <c r="K13115" s="1"/>
      <c r="L13115" s="1"/>
      <c r="M13115" s="1"/>
      <c r="N13115" s="1"/>
      <c r="O13115" s="4"/>
    </row>
    <row r="13116" spans="1:15" ht="12.75" customHeight="1" x14ac:dyDescent="0.2">
      <c r="A13116" s="1"/>
      <c r="B13116" s="1"/>
      <c r="C13116" s="1"/>
      <c r="D13116" s="1"/>
      <c r="E13116" s="1"/>
      <c r="F13116" s="1"/>
      <c r="G13116" s="1"/>
      <c r="H13116" s="1"/>
      <c r="I13116" s="1"/>
      <c r="J13116" s="1"/>
      <c r="K13116" s="1"/>
      <c r="L13116" s="1"/>
      <c r="M13116" s="1"/>
      <c r="N13116" s="1"/>
      <c r="O13116" s="4"/>
    </row>
    <row r="13117" spans="1:15" ht="12.75" customHeight="1" x14ac:dyDescent="0.2">
      <c r="A13117" s="1"/>
      <c r="B13117" s="1"/>
      <c r="C13117" s="1"/>
      <c r="D13117" s="1"/>
      <c r="E13117" s="1"/>
      <c r="F13117" s="1"/>
      <c r="G13117" s="1"/>
      <c r="H13117" s="1"/>
      <c r="I13117" s="1"/>
      <c r="J13117" s="1"/>
      <c r="K13117" s="1"/>
      <c r="L13117" s="1"/>
      <c r="M13117" s="1"/>
      <c r="N13117" s="1"/>
      <c r="O13117" s="4"/>
    </row>
    <row r="13118" spans="1:15" ht="12.75" customHeight="1" x14ac:dyDescent="0.2">
      <c r="A13118" s="1"/>
      <c r="B13118" s="1"/>
      <c r="C13118" s="1"/>
      <c r="D13118" s="1"/>
      <c r="E13118" s="1"/>
      <c r="F13118" s="1"/>
      <c r="G13118" s="1"/>
      <c r="H13118" s="1"/>
      <c r="I13118" s="1"/>
      <c r="J13118" s="1"/>
      <c r="K13118" s="1"/>
      <c r="L13118" s="1"/>
      <c r="M13118" s="1"/>
      <c r="N13118" s="1"/>
      <c r="O13118" s="4"/>
    </row>
    <row r="13119" spans="1:15" ht="12.75" customHeight="1" x14ac:dyDescent="0.2">
      <c r="A13119" s="1"/>
      <c r="B13119" s="1"/>
      <c r="C13119" s="1"/>
      <c r="D13119" s="1"/>
      <c r="E13119" s="1"/>
      <c r="F13119" s="1"/>
      <c r="G13119" s="1"/>
      <c r="H13119" s="1"/>
      <c r="I13119" s="1"/>
      <c r="J13119" s="1"/>
      <c r="K13119" s="1"/>
      <c r="L13119" s="1"/>
      <c r="M13119" s="1"/>
      <c r="N13119" s="1"/>
      <c r="O13119" s="4"/>
    </row>
    <row r="13120" spans="1:15" ht="12.75" customHeight="1" x14ac:dyDescent="0.2">
      <c r="A13120" s="1"/>
      <c r="B13120" s="1"/>
      <c r="C13120" s="1"/>
      <c r="D13120" s="1"/>
      <c r="E13120" s="1"/>
      <c r="F13120" s="1"/>
      <c r="G13120" s="1"/>
      <c r="H13120" s="1"/>
      <c r="I13120" s="1"/>
      <c r="J13120" s="1"/>
      <c r="K13120" s="1"/>
      <c r="L13120" s="1"/>
      <c r="M13120" s="1"/>
      <c r="N13120" s="1"/>
      <c r="O13120" s="4"/>
    </row>
    <row r="13121" spans="1:15" ht="12.75" customHeight="1" x14ac:dyDescent="0.2">
      <c r="A13121" s="1"/>
      <c r="B13121" s="1"/>
      <c r="C13121" s="1"/>
      <c r="D13121" s="1"/>
      <c r="E13121" s="1"/>
      <c r="F13121" s="1"/>
      <c r="G13121" s="1"/>
      <c r="H13121" s="1"/>
      <c r="I13121" s="1"/>
      <c r="J13121" s="1"/>
      <c r="K13121" s="1"/>
      <c r="L13121" s="1"/>
      <c r="M13121" s="1"/>
      <c r="N13121" s="1"/>
      <c r="O13121" s="4"/>
    </row>
    <row r="13122" spans="1:15" ht="12.75" customHeight="1" x14ac:dyDescent="0.2">
      <c r="A13122" s="1"/>
      <c r="B13122" s="1"/>
      <c r="C13122" s="1"/>
      <c r="D13122" s="1"/>
      <c r="E13122" s="1"/>
      <c r="F13122" s="1"/>
      <c r="G13122" s="1"/>
      <c r="H13122" s="1"/>
      <c r="I13122" s="1"/>
      <c r="J13122" s="1"/>
      <c r="K13122" s="1"/>
      <c r="L13122" s="1"/>
      <c r="M13122" s="1"/>
      <c r="N13122" s="1"/>
      <c r="O13122" s="4"/>
    </row>
    <row r="13123" spans="1:15" ht="12.75" customHeight="1" x14ac:dyDescent="0.2">
      <c r="A13123" s="1"/>
      <c r="B13123" s="1"/>
      <c r="C13123" s="1"/>
      <c r="D13123" s="1"/>
      <c r="E13123" s="1"/>
      <c r="F13123" s="1"/>
      <c r="G13123" s="1"/>
      <c r="H13123" s="1"/>
      <c r="I13123" s="1"/>
      <c r="J13123" s="1"/>
      <c r="K13123" s="1"/>
      <c r="L13123" s="1"/>
      <c r="M13123" s="1"/>
      <c r="N13123" s="1"/>
      <c r="O13123" s="4"/>
    </row>
    <row r="13124" spans="1:15" ht="12.75" customHeight="1" x14ac:dyDescent="0.2">
      <c r="A13124" s="1"/>
      <c r="B13124" s="1"/>
      <c r="C13124" s="1"/>
      <c r="D13124" s="1"/>
      <c r="E13124" s="1"/>
      <c r="F13124" s="1"/>
      <c r="G13124" s="1"/>
      <c r="H13124" s="1"/>
      <c r="I13124" s="1"/>
      <c r="J13124" s="1"/>
      <c r="K13124" s="1"/>
      <c r="L13124" s="1"/>
      <c r="M13124" s="1"/>
      <c r="N13124" s="1"/>
      <c r="O13124" s="4"/>
    </row>
    <row r="13125" spans="1:15" ht="12.75" customHeight="1" x14ac:dyDescent="0.2">
      <c r="A13125" s="1"/>
      <c r="B13125" s="1"/>
      <c r="C13125" s="1"/>
      <c r="D13125" s="1"/>
      <c r="E13125" s="1"/>
      <c r="F13125" s="1"/>
      <c r="G13125" s="1"/>
      <c r="H13125" s="1"/>
      <c r="I13125" s="1"/>
      <c r="J13125" s="1"/>
      <c r="K13125" s="1"/>
      <c r="L13125" s="1"/>
      <c r="M13125" s="1"/>
      <c r="N13125" s="1"/>
      <c r="O13125" s="4"/>
    </row>
    <row r="13126" spans="1:15" ht="12.75" customHeight="1" x14ac:dyDescent="0.2">
      <c r="A13126" s="1"/>
      <c r="B13126" s="1"/>
      <c r="C13126" s="1"/>
      <c r="D13126" s="1"/>
      <c r="E13126" s="1"/>
      <c r="F13126" s="1"/>
      <c r="G13126" s="1"/>
      <c r="H13126" s="1"/>
      <c r="I13126" s="1"/>
      <c r="J13126" s="1"/>
      <c r="K13126" s="1"/>
      <c r="L13126" s="1"/>
      <c r="M13126" s="1"/>
      <c r="N13126" s="1"/>
      <c r="O13126" s="4"/>
    </row>
    <row r="13127" spans="1:15" ht="12.75" customHeight="1" x14ac:dyDescent="0.2">
      <c r="A13127" s="1"/>
      <c r="B13127" s="1"/>
      <c r="C13127" s="1"/>
      <c r="D13127" s="1"/>
      <c r="E13127" s="1"/>
      <c r="F13127" s="1"/>
      <c r="G13127" s="1"/>
      <c r="H13127" s="1"/>
      <c r="I13127" s="1"/>
      <c r="J13127" s="1"/>
      <c r="K13127" s="1"/>
      <c r="L13127" s="1"/>
      <c r="M13127" s="1"/>
      <c r="N13127" s="1"/>
      <c r="O13127" s="4"/>
    </row>
    <row r="13128" spans="1:15" ht="12.75" customHeight="1" x14ac:dyDescent="0.2">
      <c r="A13128" s="1"/>
      <c r="B13128" s="1"/>
      <c r="C13128" s="1"/>
      <c r="D13128" s="1"/>
      <c r="E13128" s="1"/>
      <c r="F13128" s="1"/>
      <c r="G13128" s="1"/>
      <c r="H13128" s="1"/>
      <c r="I13128" s="1"/>
      <c r="J13128" s="1"/>
      <c r="K13128" s="1"/>
      <c r="L13128" s="1"/>
      <c r="M13128" s="1"/>
      <c r="N13128" s="1"/>
      <c r="O13128" s="4"/>
    </row>
    <row r="13129" spans="1:15" ht="12.75" customHeight="1" x14ac:dyDescent="0.2">
      <c r="A13129" s="1"/>
      <c r="B13129" s="1"/>
      <c r="C13129" s="1"/>
      <c r="D13129" s="1"/>
      <c r="E13129" s="1"/>
      <c r="F13129" s="1"/>
      <c r="G13129" s="1"/>
      <c r="H13129" s="1"/>
      <c r="I13129" s="1"/>
      <c r="J13129" s="1"/>
      <c r="K13129" s="1"/>
      <c r="L13129" s="1"/>
      <c r="M13129" s="1"/>
      <c r="N13129" s="1"/>
      <c r="O13129" s="4"/>
    </row>
    <row r="13130" spans="1:15" ht="12.75" customHeight="1" x14ac:dyDescent="0.2">
      <c r="A13130" s="1"/>
      <c r="B13130" s="1"/>
      <c r="C13130" s="1"/>
      <c r="D13130" s="1"/>
      <c r="E13130" s="1"/>
      <c r="F13130" s="1"/>
      <c r="G13130" s="1"/>
      <c r="H13130" s="1"/>
      <c r="I13130" s="1"/>
      <c r="J13130" s="1"/>
      <c r="K13130" s="1"/>
      <c r="L13130" s="1"/>
      <c r="M13130" s="1"/>
      <c r="N13130" s="1"/>
      <c r="O13130" s="4"/>
    </row>
    <row r="13131" spans="1:15" ht="12.75" customHeight="1" x14ac:dyDescent="0.2">
      <c r="A13131" s="1"/>
      <c r="B13131" s="1"/>
      <c r="C13131" s="1"/>
      <c r="D13131" s="1"/>
      <c r="E13131" s="1"/>
      <c r="F13131" s="1"/>
      <c r="G13131" s="1"/>
      <c r="H13131" s="1"/>
      <c r="I13131" s="1"/>
      <c r="J13131" s="1"/>
      <c r="K13131" s="1"/>
      <c r="L13131" s="1"/>
      <c r="M13131" s="1"/>
      <c r="N13131" s="1"/>
      <c r="O13131" s="4"/>
    </row>
    <row r="13132" spans="1:15" ht="12.75" customHeight="1" x14ac:dyDescent="0.2">
      <c r="A13132" s="1"/>
      <c r="B13132" s="1"/>
      <c r="C13132" s="1"/>
      <c r="D13132" s="1"/>
      <c r="E13132" s="1"/>
      <c r="F13132" s="1"/>
      <c r="G13132" s="1"/>
      <c r="H13132" s="1"/>
      <c r="I13132" s="1"/>
      <c r="J13132" s="1"/>
      <c r="K13132" s="1"/>
      <c r="L13132" s="1"/>
      <c r="M13132" s="1"/>
      <c r="N13132" s="1"/>
      <c r="O13132" s="4"/>
    </row>
    <row r="13133" spans="1:15" ht="12.75" customHeight="1" x14ac:dyDescent="0.2">
      <c r="A13133" s="1"/>
      <c r="B13133" s="1"/>
      <c r="C13133" s="1"/>
      <c r="D13133" s="1"/>
      <c r="E13133" s="1"/>
      <c r="F13133" s="1"/>
      <c r="G13133" s="1"/>
      <c r="H13133" s="1"/>
      <c r="I13133" s="1"/>
      <c r="J13133" s="1"/>
      <c r="K13133" s="1"/>
      <c r="L13133" s="1"/>
      <c r="M13133" s="1"/>
      <c r="N13133" s="1"/>
      <c r="O13133" s="4"/>
    </row>
    <row r="13134" spans="1:15" ht="12.75" customHeight="1" x14ac:dyDescent="0.2">
      <c r="A13134" s="1"/>
      <c r="B13134" s="1"/>
      <c r="C13134" s="1"/>
      <c r="D13134" s="1"/>
      <c r="E13134" s="1"/>
      <c r="F13134" s="1"/>
      <c r="G13134" s="1"/>
      <c r="H13134" s="1"/>
      <c r="I13134" s="1"/>
      <c r="J13134" s="1"/>
      <c r="K13134" s="1"/>
      <c r="L13134" s="1"/>
      <c r="M13134" s="1"/>
      <c r="N13134" s="1"/>
      <c r="O13134" s="4"/>
    </row>
    <row r="13135" spans="1:15" ht="12.75" customHeight="1" x14ac:dyDescent="0.2">
      <c r="A13135" s="1"/>
      <c r="B13135" s="1"/>
      <c r="C13135" s="1"/>
      <c r="D13135" s="1"/>
      <c r="E13135" s="1"/>
      <c r="F13135" s="1"/>
      <c r="G13135" s="1"/>
      <c r="H13135" s="1"/>
      <c r="I13135" s="1"/>
      <c r="J13135" s="1"/>
      <c r="K13135" s="1"/>
      <c r="L13135" s="1"/>
      <c r="M13135" s="1"/>
      <c r="N13135" s="1"/>
      <c r="O13135" s="4"/>
    </row>
    <row r="13136" spans="1:15" ht="12.75" customHeight="1" x14ac:dyDescent="0.2">
      <c r="A13136" s="1"/>
      <c r="B13136" s="1"/>
      <c r="C13136" s="1"/>
      <c r="D13136" s="1"/>
      <c r="E13136" s="1"/>
      <c r="F13136" s="1"/>
      <c r="G13136" s="1"/>
      <c r="H13136" s="1"/>
      <c r="I13136" s="1"/>
      <c r="J13136" s="1"/>
      <c r="K13136" s="1"/>
      <c r="L13136" s="1"/>
      <c r="M13136" s="1"/>
      <c r="N13136" s="1"/>
      <c r="O13136" s="4"/>
    </row>
    <row r="13137" spans="1:15" ht="12.75" customHeight="1" x14ac:dyDescent="0.2">
      <c r="A13137" s="1"/>
      <c r="B13137" s="1"/>
      <c r="C13137" s="1"/>
      <c r="D13137" s="1"/>
      <c r="E13137" s="1"/>
      <c r="F13137" s="1"/>
      <c r="G13137" s="1"/>
      <c r="H13137" s="1"/>
      <c r="I13137" s="1"/>
      <c r="J13137" s="1"/>
      <c r="K13137" s="1"/>
      <c r="L13137" s="1"/>
      <c r="M13137" s="1"/>
      <c r="N13137" s="1"/>
      <c r="O13137" s="4"/>
    </row>
    <row r="13138" spans="1:15" ht="12.75" customHeight="1" x14ac:dyDescent="0.2">
      <c r="A13138" s="1"/>
      <c r="B13138" s="1"/>
      <c r="C13138" s="1"/>
      <c r="D13138" s="1"/>
      <c r="E13138" s="1"/>
      <c r="F13138" s="1"/>
      <c r="G13138" s="1"/>
      <c r="H13138" s="1"/>
      <c r="I13138" s="1"/>
      <c r="J13138" s="1"/>
      <c r="K13138" s="1"/>
      <c r="L13138" s="1"/>
      <c r="M13138" s="1"/>
      <c r="N13138" s="1"/>
      <c r="O13138" s="4"/>
    </row>
    <row r="13139" spans="1:15" ht="12.75" customHeight="1" x14ac:dyDescent="0.2">
      <c r="A13139" s="1"/>
      <c r="B13139" s="1"/>
      <c r="C13139" s="1"/>
      <c r="D13139" s="1"/>
      <c r="E13139" s="1"/>
      <c r="F13139" s="1"/>
      <c r="G13139" s="1"/>
      <c r="H13139" s="1"/>
      <c r="I13139" s="1"/>
      <c r="J13139" s="1"/>
      <c r="K13139" s="1"/>
      <c r="L13139" s="1"/>
      <c r="M13139" s="1"/>
      <c r="N13139" s="1"/>
      <c r="O13139" s="4"/>
    </row>
    <row r="13140" spans="1:15" ht="12.75" customHeight="1" x14ac:dyDescent="0.2">
      <c r="A13140" s="1"/>
      <c r="B13140" s="1"/>
      <c r="C13140" s="1"/>
      <c r="D13140" s="1"/>
      <c r="E13140" s="1"/>
      <c r="F13140" s="1"/>
      <c r="G13140" s="1"/>
      <c r="H13140" s="1"/>
      <c r="I13140" s="1"/>
      <c r="J13140" s="1"/>
      <c r="K13140" s="1"/>
      <c r="L13140" s="1"/>
      <c r="M13140" s="1"/>
      <c r="N13140" s="1"/>
      <c r="O13140" s="4"/>
    </row>
    <row r="13141" spans="1:15" ht="12.75" customHeight="1" x14ac:dyDescent="0.2">
      <c r="A13141" s="1"/>
      <c r="B13141" s="1"/>
      <c r="C13141" s="1"/>
      <c r="D13141" s="1"/>
      <c r="E13141" s="1"/>
      <c r="F13141" s="1"/>
      <c r="G13141" s="1"/>
      <c r="H13141" s="1"/>
      <c r="I13141" s="1"/>
      <c r="J13141" s="1"/>
      <c r="K13141" s="1"/>
      <c r="L13141" s="1"/>
      <c r="M13141" s="1"/>
      <c r="N13141" s="1"/>
      <c r="O13141" s="4"/>
    </row>
    <row r="13142" spans="1:15" ht="12.75" customHeight="1" x14ac:dyDescent="0.2">
      <c r="A13142" s="1"/>
      <c r="B13142" s="1"/>
      <c r="C13142" s="1"/>
      <c r="D13142" s="1"/>
      <c r="E13142" s="1"/>
      <c r="F13142" s="1"/>
      <c r="G13142" s="1"/>
      <c r="H13142" s="1"/>
      <c r="I13142" s="1"/>
      <c r="J13142" s="1"/>
      <c r="K13142" s="1"/>
      <c r="L13142" s="1"/>
      <c r="M13142" s="1"/>
      <c r="N13142" s="1"/>
      <c r="O13142" s="4"/>
    </row>
    <row r="13143" spans="1:15" ht="12.75" customHeight="1" x14ac:dyDescent="0.2">
      <c r="A13143" s="1"/>
      <c r="B13143" s="1"/>
      <c r="C13143" s="1"/>
      <c r="D13143" s="1"/>
      <c r="E13143" s="1"/>
      <c r="F13143" s="1"/>
      <c r="G13143" s="1"/>
      <c r="H13143" s="1"/>
      <c r="I13143" s="1"/>
      <c r="J13143" s="1"/>
      <c r="K13143" s="1"/>
      <c r="L13143" s="1"/>
      <c r="M13143" s="1"/>
      <c r="N13143" s="1"/>
      <c r="O13143" s="4"/>
    </row>
    <row r="13144" spans="1:15" ht="12.75" customHeight="1" x14ac:dyDescent="0.2">
      <c r="A13144" s="1"/>
      <c r="B13144" s="1"/>
      <c r="C13144" s="1"/>
      <c r="D13144" s="1"/>
      <c r="E13144" s="1"/>
      <c r="F13144" s="1"/>
      <c r="G13144" s="1"/>
      <c r="H13144" s="1"/>
      <c r="I13144" s="1"/>
      <c r="J13144" s="1"/>
      <c r="K13144" s="1"/>
      <c r="L13144" s="1"/>
      <c r="M13144" s="1"/>
      <c r="N13144" s="1"/>
      <c r="O13144" s="4"/>
    </row>
    <row r="13145" spans="1:15" ht="12.75" customHeight="1" x14ac:dyDescent="0.2">
      <c r="A13145" s="1"/>
      <c r="B13145" s="1"/>
      <c r="C13145" s="1"/>
      <c r="D13145" s="1"/>
      <c r="E13145" s="1"/>
      <c r="F13145" s="1"/>
      <c r="G13145" s="1"/>
      <c r="H13145" s="1"/>
      <c r="I13145" s="1"/>
      <c r="J13145" s="1"/>
      <c r="K13145" s="1"/>
      <c r="L13145" s="1"/>
      <c r="M13145" s="1"/>
      <c r="N13145" s="1"/>
      <c r="O13145" s="4"/>
    </row>
    <row r="13146" spans="1:15" ht="12.75" customHeight="1" x14ac:dyDescent="0.2">
      <c r="A13146" s="1"/>
      <c r="B13146" s="1"/>
      <c r="C13146" s="1"/>
      <c r="D13146" s="1"/>
      <c r="E13146" s="1"/>
      <c r="F13146" s="1"/>
      <c r="G13146" s="1"/>
      <c r="H13146" s="1"/>
      <c r="I13146" s="1"/>
      <c r="J13146" s="1"/>
      <c r="K13146" s="1"/>
      <c r="L13146" s="1"/>
      <c r="M13146" s="1"/>
      <c r="N13146" s="1"/>
      <c r="O13146" s="4"/>
    </row>
    <row r="13147" spans="1:15" ht="12.75" customHeight="1" x14ac:dyDescent="0.2">
      <c r="A13147" s="1"/>
      <c r="B13147" s="1"/>
      <c r="C13147" s="1"/>
      <c r="D13147" s="1"/>
      <c r="E13147" s="1"/>
      <c r="F13147" s="1"/>
      <c r="G13147" s="1"/>
      <c r="H13147" s="1"/>
      <c r="I13147" s="1"/>
      <c r="J13147" s="1"/>
      <c r="K13147" s="1"/>
      <c r="L13147" s="1"/>
      <c r="M13147" s="1"/>
      <c r="N13147" s="1"/>
      <c r="O13147" s="4"/>
    </row>
    <row r="13148" spans="1:15" ht="12.75" customHeight="1" x14ac:dyDescent="0.2">
      <c r="A13148" s="1"/>
      <c r="B13148" s="1"/>
      <c r="C13148" s="1"/>
      <c r="D13148" s="1"/>
      <c r="E13148" s="1"/>
      <c r="F13148" s="1"/>
      <c r="G13148" s="1"/>
      <c r="H13148" s="1"/>
      <c r="I13148" s="1"/>
      <c r="J13148" s="1"/>
      <c r="K13148" s="1"/>
      <c r="L13148" s="1"/>
      <c r="M13148" s="1"/>
      <c r="N13148" s="1"/>
      <c r="O13148" s="4"/>
    </row>
    <row r="13149" spans="1:15" ht="12.75" customHeight="1" x14ac:dyDescent="0.2">
      <c r="A13149" s="1"/>
      <c r="B13149" s="1"/>
      <c r="C13149" s="1"/>
      <c r="D13149" s="1"/>
      <c r="E13149" s="1"/>
      <c r="F13149" s="1"/>
      <c r="G13149" s="1"/>
      <c r="H13149" s="1"/>
      <c r="I13149" s="1"/>
      <c r="J13149" s="1"/>
      <c r="K13149" s="1"/>
      <c r="L13149" s="1"/>
      <c r="M13149" s="1"/>
      <c r="N13149" s="1"/>
      <c r="O13149" s="4"/>
    </row>
    <row r="13150" spans="1:15" ht="12.75" customHeight="1" x14ac:dyDescent="0.2">
      <c r="A13150" s="1"/>
      <c r="B13150" s="1"/>
      <c r="C13150" s="1"/>
      <c r="D13150" s="1"/>
      <c r="E13150" s="1"/>
      <c r="F13150" s="1"/>
      <c r="G13150" s="1"/>
      <c r="H13150" s="1"/>
      <c r="I13150" s="1"/>
      <c r="J13150" s="1"/>
      <c r="K13150" s="1"/>
      <c r="L13150" s="1"/>
      <c r="M13150" s="1"/>
      <c r="N13150" s="1"/>
      <c r="O13150" s="4"/>
    </row>
    <row r="13151" spans="1:15" ht="12.75" customHeight="1" x14ac:dyDescent="0.2">
      <c r="A13151" s="1"/>
      <c r="B13151" s="1"/>
      <c r="C13151" s="1"/>
      <c r="D13151" s="1"/>
      <c r="E13151" s="1"/>
      <c r="F13151" s="1"/>
      <c r="G13151" s="1"/>
      <c r="H13151" s="1"/>
      <c r="I13151" s="1"/>
      <c r="J13151" s="1"/>
      <c r="K13151" s="1"/>
      <c r="L13151" s="1"/>
      <c r="M13151" s="1"/>
      <c r="N13151" s="1"/>
      <c r="O13151" s="4"/>
    </row>
    <row r="13152" spans="1:15" ht="12.75" customHeight="1" x14ac:dyDescent="0.2">
      <c r="A13152" s="1"/>
      <c r="B13152" s="1"/>
      <c r="C13152" s="1"/>
      <c r="D13152" s="1"/>
      <c r="E13152" s="1"/>
      <c r="F13152" s="1"/>
      <c r="G13152" s="1"/>
      <c r="H13152" s="1"/>
      <c r="I13152" s="1"/>
      <c r="J13152" s="1"/>
      <c r="K13152" s="1"/>
      <c r="L13152" s="1"/>
      <c r="M13152" s="1"/>
      <c r="N13152" s="1"/>
      <c r="O13152" s="4"/>
    </row>
    <row r="13153" spans="1:15" ht="12.75" customHeight="1" x14ac:dyDescent="0.2">
      <c r="A13153" s="1"/>
      <c r="B13153" s="1"/>
      <c r="C13153" s="1"/>
      <c r="D13153" s="1"/>
      <c r="E13153" s="1"/>
      <c r="F13153" s="1"/>
      <c r="G13153" s="1"/>
      <c r="H13153" s="1"/>
      <c r="I13153" s="1"/>
      <c r="J13153" s="1"/>
      <c r="K13153" s="1"/>
      <c r="L13153" s="1"/>
      <c r="M13153" s="1"/>
      <c r="N13153" s="1"/>
      <c r="O13153" s="4"/>
    </row>
    <row r="13154" spans="1:15" ht="12.75" customHeight="1" x14ac:dyDescent="0.2">
      <c r="A13154" s="1"/>
      <c r="B13154" s="1"/>
      <c r="C13154" s="1"/>
      <c r="D13154" s="1"/>
      <c r="E13154" s="1"/>
      <c r="F13154" s="1"/>
      <c r="G13154" s="1"/>
      <c r="H13154" s="1"/>
      <c r="I13154" s="1"/>
      <c r="J13154" s="1"/>
      <c r="K13154" s="1"/>
      <c r="L13154" s="1"/>
      <c r="M13154" s="1"/>
      <c r="N13154" s="1"/>
      <c r="O13154" s="4"/>
    </row>
    <row r="13155" spans="1:15" ht="12.75" customHeight="1" x14ac:dyDescent="0.2">
      <c r="A13155" s="1"/>
      <c r="B13155" s="1"/>
      <c r="C13155" s="1"/>
      <c r="D13155" s="1"/>
      <c r="E13155" s="1"/>
      <c r="F13155" s="1"/>
      <c r="G13155" s="1"/>
      <c r="H13155" s="1"/>
      <c r="I13155" s="1"/>
      <c r="J13155" s="1"/>
      <c r="K13155" s="1"/>
      <c r="L13155" s="1"/>
      <c r="M13155" s="1"/>
      <c r="N13155" s="1"/>
      <c r="O13155" s="4"/>
    </row>
    <row r="13156" spans="1:15" ht="12.75" customHeight="1" x14ac:dyDescent="0.2">
      <c r="A13156" s="1"/>
      <c r="B13156" s="1"/>
      <c r="C13156" s="1"/>
      <c r="D13156" s="1"/>
      <c r="E13156" s="1"/>
      <c r="F13156" s="1"/>
      <c r="G13156" s="1"/>
      <c r="H13156" s="1"/>
      <c r="I13156" s="1"/>
      <c r="J13156" s="1"/>
      <c r="K13156" s="1"/>
      <c r="L13156" s="1"/>
      <c r="M13156" s="1"/>
      <c r="N13156" s="1"/>
      <c r="O13156" s="4"/>
    </row>
    <row r="13157" spans="1:15" ht="12.75" customHeight="1" x14ac:dyDescent="0.2">
      <c r="A13157" s="1"/>
      <c r="B13157" s="1"/>
      <c r="C13157" s="1"/>
      <c r="D13157" s="1"/>
      <c r="E13157" s="1"/>
      <c r="F13157" s="1"/>
      <c r="G13157" s="1"/>
      <c r="H13157" s="1"/>
      <c r="I13157" s="1"/>
      <c r="J13157" s="1"/>
      <c r="K13157" s="1"/>
      <c r="L13157" s="1"/>
      <c r="M13157" s="1"/>
      <c r="N13157" s="1"/>
      <c r="O13157" s="4"/>
    </row>
    <row r="13158" spans="1:15" ht="12.75" customHeight="1" x14ac:dyDescent="0.2">
      <c r="A13158" s="1"/>
      <c r="B13158" s="1"/>
      <c r="C13158" s="1"/>
      <c r="D13158" s="1"/>
      <c r="E13158" s="1"/>
      <c r="F13158" s="1"/>
      <c r="G13158" s="1"/>
      <c r="H13158" s="1"/>
      <c r="I13158" s="1"/>
      <c r="J13158" s="1"/>
      <c r="K13158" s="1"/>
      <c r="L13158" s="1"/>
      <c r="M13158" s="1"/>
      <c r="N13158" s="1"/>
      <c r="O13158" s="4"/>
    </row>
    <row r="13159" spans="1:15" ht="12.75" customHeight="1" x14ac:dyDescent="0.2">
      <c r="A13159" s="1"/>
      <c r="B13159" s="1"/>
      <c r="C13159" s="1"/>
      <c r="D13159" s="1"/>
      <c r="E13159" s="1"/>
      <c r="F13159" s="1"/>
      <c r="G13159" s="1"/>
      <c r="H13159" s="1"/>
      <c r="I13159" s="1"/>
      <c r="J13159" s="1"/>
      <c r="K13159" s="1"/>
      <c r="L13159" s="1"/>
      <c r="M13159" s="1"/>
      <c r="N13159" s="1"/>
      <c r="O13159" s="4"/>
    </row>
    <row r="13160" spans="1:15" ht="12.75" customHeight="1" x14ac:dyDescent="0.2">
      <c r="A13160" s="1"/>
      <c r="B13160" s="1"/>
      <c r="C13160" s="1"/>
      <c r="D13160" s="1"/>
      <c r="E13160" s="1"/>
      <c r="F13160" s="1"/>
      <c r="G13160" s="1"/>
      <c r="H13160" s="1"/>
      <c r="I13160" s="1"/>
      <c r="J13160" s="1"/>
      <c r="K13160" s="1"/>
      <c r="L13160" s="1"/>
      <c r="M13160" s="1"/>
      <c r="N13160" s="1"/>
      <c r="O13160" s="4"/>
    </row>
    <row r="13161" spans="1:15" ht="12.75" customHeight="1" x14ac:dyDescent="0.2">
      <c r="A13161" s="1"/>
      <c r="B13161" s="1"/>
      <c r="C13161" s="1"/>
      <c r="D13161" s="1"/>
      <c r="E13161" s="1"/>
      <c r="F13161" s="1"/>
      <c r="G13161" s="1"/>
      <c r="H13161" s="1"/>
      <c r="I13161" s="1"/>
      <c r="J13161" s="1"/>
      <c r="K13161" s="1"/>
      <c r="L13161" s="1"/>
      <c r="M13161" s="1"/>
      <c r="N13161" s="1"/>
      <c r="O13161" s="4"/>
    </row>
    <row r="13162" spans="1:15" ht="12.75" customHeight="1" x14ac:dyDescent="0.2">
      <c r="A13162" s="1"/>
      <c r="B13162" s="1"/>
      <c r="C13162" s="1"/>
      <c r="D13162" s="1"/>
      <c r="E13162" s="1"/>
      <c r="F13162" s="1"/>
      <c r="G13162" s="1"/>
      <c r="H13162" s="1"/>
      <c r="I13162" s="1"/>
      <c r="J13162" s="1"/>
      <c r="K13162" s="1"/>
      <c r="L13162" s="1"/>
      <c r="M13162" s="1"/>
      <c r="N13162" s="1"/>
      <c r="O13162" s="4"/>
    </row>
    <row r="13163" spans="1:15" ht="12.75" customHeight="1" x14ac:dyDescent="0.2">
      <c r="A13163" s="1"/>
      <c r="B13163" s="1"/>
      <c r="C13163" s="1"/>
      <c r="D13163" s="1"/>
      <c r="E13163" s="1"/>
      <c r="F13163" s="1"/>
      <c r="G13163" s="1"/>
      <c r="H13163" s="1"/>
      <c r="I13163" s="1"/>
      <c r="J13163" s="1"/>
      <c r="K13163" s="1"/>
      <c r="L13163" s="1"/>
      <c r="M13163" s="1"/>
      <c r="N13163" s="1"/>
      <c r="O13163" s="4"/>
    </row>
    <row r="13164" spans="1:15" ht="12.75" customHeight="1" x14ac:dyDescent="0.2">
      <c r="A13164" s="1"/>
      <c r="B13164" s="1"/>
      <c r="C13164" s="1"/>
      <c r="D13164" s="1"/>
      <c r="E13164" s="1"/>
      <c r="F13164" s="1"/>
      <c r="G13164" s="1"/>
      <c r="H13164" s="1"/>
      <c r="I13164" s="1"/>
      <c r="J13164" s="1"/>
      <c r="K13164" s="1"/>
      <c r="L13164" s="1"/>
      <c r="M13164" s="1"/>
      <c r="N13164" s="1"/>
      <c r="O13164" s="4"/>
    </row>
    <row r="13165" spans="1:15" ht="12.75" customHeight="1" x14ac:dyDescent="0.2">
      <c r="A13165" s="1"/>
      <c r="B13165" s="1"/>
      <c r="C13165" s="1"/>
      <c r="D13165" s="1"/>
      <c r="E13165" s="1"/>
      <c r="F13165" s="1"/>
      <c r="G13165" s="1"/>
      <c r="H13165" s="1"/>
      <c r="I13165" s="1"/>
      <c r="J13165" s="1"/>
      <c r="K13165" s="1"/>
      <c r="L13165" s="1"/>
      <c r="M13165" s="1"/>
      <c r="N13165" s="1"/>
      <c r="O13165" s="4"/>
    </row>
    <row r="13166" spans="1:15" ht="12.75" customHeight="1" x14ac:dyDescent="0.2">
      <c r="A13166" s="1"/>
      <c r="B13166" s="1"/>
      <c r="C13166" s="1"/>
      <c r="D13166" s="1"/>
      <c r="E13166" s="1"/>
      <c r="F13166" s="1"/>
      <c r="G13166" s="1"/>
      <c r="H13166" s="1"/>
      <c r="I13166" s="1"/>
      <c r="J13166" s="1"/>
      <c r="K13166" s="1"/>
      <c r="L13166" s="1"/>
      <c r="M13166" s="1"/>
      <c r="N13166" s="1"/>
      <c r="O13166" s="4"/>
    </row>
    <row r="13167" spans="1:15" ht="12.75" customHeight="1" x14ac:dyDescent="0.2">
      <c r="A13167" s="1"/>
      <c r="B13167" s="1"/>
      <c r="C13167" s="1"/>
      <c r="D13167" s="1"/>
      <c r="E13167" s="1"/>
      <c r="F13167" s="1"/>
      <c r="G13167" s="1"/>
      <c r="H13167" s="1"/>
      <c r="I13167" s="1"/>
      <c r="J13167" s="1"/>
      <c r="K13167" s="1"/>
      <c r="L13167" s="1"/>
      <c r="M13167" s="1"/>
      <c r="N13167" s="1"/>
      <c r="O13167" s="4"/>
    </row>
    <row r="13168" spans="1:15" ht="12.75" customHeight="1" x14ac:dyDescent="0.2">
      <c r="A13168" s="1"/>
      <c r="B13168" s="1"/>
      <c r="C13168" s="1"/>
      <c r="D13168" s="1"/>
      <c r="E13168" s="1"/>
      <c r="F13168" s="1"/>
      <c r="G13168" s="1"/>
      <c r="H13168" s="1"/>
      <c r="I13168" s="1"/>
      <c r="J13168" s="1"/>
      <c r="K13168" s="1"/>
      <c r="L13168" s="1"/>
      <c r="M13168" s="1"/>
      <c r="N13168" s="1"/>
      <c r="O13168" s="4"/>
    </row>
    <row r="13169" spans="1:15" ht="12.75" customHeight="1" x14ac:dyDescent="0.2">
      <c r="A13169" s="1"/>
      <c r="B13169" s="1"/>
      <c r="C13169" s="1"/>
      <c r="D13169" s="1"/>
      <c r="E13169" s="1"/>
      <c r="F13169" s="1"/>
      <c r="G13169" s="1"/>
      <c r="H13169" s="1"/>
      <c r="I13169" s="1"/>
      <c r="J13169" s="1"/>
      <c r="K13169" s="1"/>
      <c r="L13169" s="1"/>
      <c r="M13169" s="1"/>
      <c r="N13169" s="1"/>
      <c r="O13169" s="4"/>
    </row>
    <row r="13170" spans="1:15" ht="12.75" customHeight="1" x14ac:dyDescent="0.2">
      <c r="A13170" s="1"/>
      <c r="B13170" s="1"/>
      <c r="C13170" s="1"/>
      <c r="D13170" s="1"/>
      <c r="E13170" s="1"/>
      <c r="F13170" s="1"/>
      <c r="G13170" s="1"/>
      <c r="H13170" s="1"/>
      <c r="I13170" s="1"/>
      <c r="J13170" s="1"/>
      <c r="K13170" s="1"/>
      <c r="L13170" s="1"/>
      <c r="M13170" s="1"/>
      <c r="N13170" s="1"/>
      <c r="O13170" s="4"/>
    </row>
    <row r="13171" spans="1:15" ht="12.75" customHeight="1" x14ac:dyDescent="0.2">
      <c r="A13171" s="1"/>
      <c r="B13171" s="1"/>
      <c r="C13171" s="1"/>
      <c r="D13171" s="1"/>
      <c r="E13171" s="1"/>
      <c r="F13171" s="1"/>
      <c r="G13171" s="1"/>
      <c r="H13171" s="1"/>
      <c r="I13171" s="1"/>
      <c r="J13171" s="1"/>
      <c r="K13171" s="1"/>
      <c r="L13171" s="1"/>
      <c r="M13171" s="1"/>
      <c r="N13171" s="1"/>
      <c r="O13171" s="4"/>
    </row>
    <row r="13172" spans="1:15" ht="12.75" customHeight="1" x14ac:dyDescent="0.2">
      <c r="A13172" s="1"/>
      <c r="B13172" s="1"/>
      <c r="C13172" s="1"/>
      <c r="D13172" s="1"/>
      <c r="E13172" s="1"/>
      <c r="F13172" s="1"/>
      <c r="G13172" s="1"/>
      <c r="H13172" s="1"/>
      <c r="I13172" s="1"/>
      <c r="J13172" s="1"/>
      <c r="K13172" s="1"/>
      <c r="L13172" s="1"/>
      <c r="M13172" s="1"/>
      <c r="N13172" s="1"/>
      <c r="O13172" s="4"/>
    </row>
    <row r="13173" spans="1:15" ht="12.75" customHeight="1" x14ac:dyDescent="0.2">
      <c r="A13173" s="1"/>
      <c r="B13173" s="1"/>
      <c r="C13173" s="1"/>
      <c r="D13173" s="1"/>
      <c r="E13173" s="1"/>
      <c r="F13173" s="1"/>
      <c r="G13173" s="1"/>
      <c r="H13173" s="1"/>
      <c r="I13173" s="1"/>
      <c r="J13173" s="1"/>
      <c r="K13173" s="1"/>
      <c r="L13173" s="1"/>
      <c r="M13173" s="1"/>
      <c r="N13173" s="1"/>
      <c r="O13173" s="4"/>
    </row>
    <row r="13174" spans="1:15" ht="12.75" customHeight="1" x14ac:dyDescent="0.2">
      <c r="A13174" s="1"/>
      <c r="B13174" s="1"/>
      <c r="C13174" s="1"/>
      <c r="D13174" s="1"/>
      <c r="E13174" s="1"/>
      <c r="F13174" s="1"/>
      <c r="G13174" s="1"/>
      <c r="H13174" s="1"/>
      <c r="I13174" s="1"/>
      <c r="J13174" s="1"/>
      <c r="K13174" s="1"/>
      <c r="L13174" s="1"/>
      <c r="M13174" s="1"/>
      <c r="N13174" s="1"/>
      <c r="O13174" s="4"/>
    </row>
    <row r="13175" spans="1:15" ht="12.75" customHeight="1" x14ac:dyDescent="0.2">
      <c r="A13175" s="1"/>
      <c r="B13175" s="1"/>
      <c r="C13175" s="1"/>
      <c r="D13175" s="1"/>
      <c r="E13175" s="1"/>
      <c r="F13175" s="1"/>
      <c r="G13175" s="1"/>
      <c r="H13175" s="1"/>
      <c r="I13175" s="1"/>
      <c r="J13175" s="1"/>
      <c r="K13175" s="1"/>
      <c r="L13175" s="1"/>
      <c r="M13175" s="1"/>
      <c r="N13175" s="1"/>
      <c r="O13175" s="4"/>
    </row>
    <row r="13176" spans="1:15" ht="12.75" customHeight="1" x14ac:dyDescent="0.2">
      <c r="A13176" s="1"/>
      <c r="B13176" s="1"/>
      <c r="C13176" s="1"/>
      <c r="D13176" s="1"/>
      <c r="E13176" s="1"/>
      <c r="F13176" s="1"/>
      <c r="G13176" s="1"/>
      <c r="H13176" s="1"/>
      <c r="I13176" s="1"/>
      <c r="J13176" s="1"/>
      <c r="K13176" s="1"/>
      <c r="L13176" s="1"/>
      <c r="M13176" s="1"/>
      <c r="N13176" s="1"/>
      <c r="O13176" s="4"/>
    </row>
    <row r="13177" spans="1:15" ht="12.75" customHeight="1" x14ac:dyDescent="0.2">
      <c r="A13177" s="1"/>
      <c r="B13177" s="1"/>
      <c r="C13177" s="1"/>
      <c r="D13177" s="1"/>
      <c r="E13177" s="1"/>
      <c r="F13177" s="1"/>
      <c r="G13177" s="1"/>
      <c r="H13177" s="1"/>
      <c r="I13177" s="1"/>
      <c r="J13177" s="1"/>
      <c r="K13177" s="1"/>
      <c r="L13177" s="1"/>
      <c r="M13177" s="1"/>
      <c r="N13177" s="1"/>
      <c r="O13177" s="4"/>
    </row>
    <row r="13178" spans="1:15" ht="12.75" customHeight="1" x14ac:dyDescent="0.2">
      <c r="A13178" s="1"/>
      <c r="B13178" s="1"/>
      <c r="C13178" s="1"/>
      <c r="D13178" s="1"/>
      <c r="E13178" s="1"/>
      <c r="F13178" s="1"/>
      <c r="G13178" s="1"/>
      <c r="H13178" s="1"/>
      <c r="I13178" s="1"/>
      <c r="J13178" s="1"/>
      <c r="K13178" s="1"/>
      <c r="L13178" s="1"/>
      <c r="M13178" s="1"/>
      <c r="N13178" s="1"/>
      <c r="O13178" s="4"/>
    </row>
    <row r="13179" spans="1:15" ht="12.75" customHeight="1" x14ac:dyDescent="0.2">
      <c r="A13179" s="1"/>
      <c r="B13179" s="1"/>
      <c r="C13179" s="1"/>
      <c r="D13179" s="1"/>
      <c r="E13179" s="1"/>
      <c r="F13179" s="1"/>
      <c r="G13179" s="1"/>
      <c r="H13179" s="1"/>
      <c r="I13179" s="1"/>
      <c r="J13179" s="1"/>
      <c r="K13179" s="1"/>
      <c r="L13179" s="1"/>
      <c r="M13179" s="1"/>
      <c r="N13179" s="1"/>
      <c r="O13179" s="4"/>
    </row>
    <row r="13180" spans="1:15" ht="12.75" customHeight="1" x14ac:dyDescent="0.2">
      <c r="A13180" s="1"/>
      <c r="B13180" s="1"/>
      <c r="C13180" s="1"/>
      <c r="D13180" s="1"/>
      <c r="E13180" s="1"/>
      <c r="F13180" s="1"/>
      <c r="G13180" s="1"/>
      <c r="H13180" s="1"/>
      <c r="I13180" s="1"/>
      <c r="J13180" s="1"/>
      <c r="K13180" s="1"/>
      <c r="L13180" s="1"/>
      <c r="M13180" s="1"/>
      <c r="N13180" s="1"/>
      <c r="O13180" s="4"/>
    </row>
    <row r="13181" spans="1:15" ht="12.75" customHeight="1" x14ac:dyDescent="0.2">
      <c r="A13181" s="1"/>
      <c r="B13181" s="1"/>
      <c r="C13181" s="1"/>
      <c r="D13181" s="1"/>
      <c r="E13181" s="1"/>
      <c r="F13181" s="1"/>
      <c r="G13181" s="1"/>
      <c r="H13181" s="1"/>
      <c r="I13181" s="1"/>
      <c r="J13181" s="1"/>
      <c r="K13181" s="1"/>
      <c r="L13181" s="1"/>
      <c r="M13181" s="1"/>
      <c r="N13181" s="1"/>
      <c r="O13181" s="4"/>
    </row>
    <row r="13182" spans="1:15" ht="12.75" customHeight="1" x14ac:dyDescent="0.2">
      <c r="A13182" s="1"/>
      <c r="B13182" s="1"/>
      <c r="C13182" s="1"/>
      <c r="D13182" s="1"/>
      <c r="E13182" s="1"/>
      <c r="F13182" s="1"/>
      <c r="G13182" s="1"/>
      <c r="H13182" s="1"/>
      <c r="I13182" s="1"/>
      <c r="J13182" s="1"/>
      <c r="K13182" s="1"/>
      <c r="L13182" s="1"/>
      <c r="M13182" s="1"/>
      <c r="N13182" s="1"/>
      <c r="O13182" s="4"/>
    </row>
    <row r="13183" spans="1:15" ht="12.75" customHeight="1" x14ac:dyDescent="0.2">
      <c r="A13183" s="1"/>
      <c r="B13183" s="1"/>
      <c r="C13183" s="1"/>
      <c r="D13183" s="1"/>
      <c r="E13183" s="1"/>
      <c r="F13183" s="1"/>
      <c r="G13183" s="1"/>
      <c r="H13183" s="1"/>
      <c r="I13183" s="1"/>
      <c r="J13183" s="1"/>
      <c r="K13183" s="1"/>
      <c r="L13183" s="1"/>
      <c r="M13183" s="1"/>
      <c r="N13183" s="1"/>
      <c r="O13183" s="4"/>
    </row>
    <row r="13184" spans="1:15" ht="12.75" customHeight="1" x14ac:dyDescent="0.2">
      <c r="A13184" s="1"/>
      <c r="B13184" s="1"/>
      <c r="C13184" s="1"/>
      <c r="D13184" s="1"/>
      <c r="E13184" s="1"/>
      <c r="F13184" s="1"/>
      <c r="G13184" s="1"/>
      <c r="H13184" s="1"/>
      <c r="I13184" s="1"/>
      <c r="J13184" s="1"/>
      <c r="K13184" s="1"/>
      <c r="L13184" s="1"/>
      <c r="M13184" s="1"/>
      <c r="N13184" s="1"/>
      <c r="O13184" s="4"/>
    </row>
    <row r="13185" spans="1:15" ht="12.75" customHeight="1" x14ac:dyDescent="0.2">
      <c r="A13185" s="1"/>
      <c r="B13185" s="1"/>
      <c r="C13185" s="1"/>
      <c r="D13185" s="1"/>
      <c r="E13185" s="1"/>
      <c r="F13185" s="1"/>
      <c r="G13185" s="1"/>
      <c r="H13185" s="1"/>
      <c r="I13185" s="1"/>
      <c r="J13185" s="1"/>
      <c r="K13185" s="1"/>
      <c r="L13185" s="1"/>
      <c r="M13185" s="1"/>
      <c r="N13185" s="1"/>
      <c r="O13185" s="4"/>
    </row>
    <row r="13186" spans="1:15" ht="12.75" customHeight="1" x14ac:dyDescent="0.2">
      <c r="A13186" s="1"/>
      <c r="B13186" s="1"/>
      <c r="C13186" s="1"/>
      <c r="D13186" s="1"/>
      <c r="E13186" s="1"/>
      <c r="F13186" s="1"/>
      <c r="G13186" s="1"/>
      <c r="H13186" s="1"/>
      <c r="I13186" s="1"/>
      <c r="J13186" s="1"/>
      <c r="K13186" s="1"/>
      <c r="L13186" s="1"/>
      <c r="M13186" s="1"/>
      <c r="N13186" s="1"/>
      <c r="O13186" s="4"/>
    </row>
    <row r="13187" spans="1:15" ht="12.75" customHeight="1" x14ac:dyDescent="0.2">
      <c r="A13187" s="1"/>
      <c r="B13187" s="1"/>
      <c r="C13187" s="1"/>
      <c r="D13187" s="1"/>
      <c r="E13187" s="1"/>
      <c r="F13187" s="1"/>
      <c r="G13187" s="1"/>
      <c r="H13187" s="1"/>
      <c r="I13187" s="1"/>
      <c r="J13187" s="1"/>
      <c r="K13187" s="1"/>
      <c r="L13187" s="1"/>
      <c r="M13187" s="1"/>
      <c r="N13187" s="1"/>
      <c r="O13187" s="4"/>
    </row>
    <row r="13188" spans="1:15" ht="12.75" customHeight="1" x14ac:dyDescent="0.2">
      <c r="A13188" s="1"/>
      <c r="B13188" s="1"/>
      <c r="C13188" s="1"/>
      <c r="D13188" s="1"/>
      <c r="E13188" s="1"/>
      <c r="F13188" s="1"/>
      <c r="G13188" s="1"/>
      <c r="H13188" s="1"/>
      <c r="I13188" s="1"/>
      <c r="J13188" s="1"/>
      <c r="K13188" s="1"/>
      <c r="L13188" s="1"/>
      <c r="M13188" s="1"/>
      <c r="N13188" s="1"/>
      <c r="O13188" s="4"/>
    </row>
    <row r="13189" spans="1:15" ht="12.75" customHeight="1" x14ac:dyDescent="0.2">
      <c r="A13189" s="1"/>
      <c r="B13189" s="1"/>
      <c r="C13189" s="1"/>
      <c r="D13189" s="1"/>
      <c r="E13189" s="1"/>
      <c r="F13189" s="1"/>
      <c r="G13189" s="1"/>
      <c r="H13189" s="1"/>
      <c r="I13189" s="1"/>
      <c r="J13189" s="1"/>
      <c r="K13189" s="1"/>
      <c r="L13189" s="1"/>
      <c r="M13189" s="1"/>
      <c r="N13189" s="1"/>
      <c r="O13189" s="4"/>
    </row>
    <row r="13190" spans="1:15" ht="12.75" customHeight="1" x14ac:dyDescent="0.2">
      <c r="A13190" s="1"/>
      <c r="B13190" s="1"/>
      <c r="C13190" s="1"/>
      <c r="D13190" s="1"/>
      <c r="E13190" s="1"/>
      <c r="F13190" s="1"/>
      <c r="G13190" s="1"/>
      <c r="H13190" s="1"/>
      <c r="I13190" s="1"/>
      <c r="J13190" s="1"/>
      <c r="K13190" s="1"/>
      <c r="L13190" s="1"/>
      <c r="M13190" s="1"/>
      <c r="N13190" s="1"/>
      <c r="O13190" s="4"/>
    </row>
    <row r="13191" spans="1:15" ht="12.75" customHeight="1" x14ac:dyDescent="0.2">
      <c r="A13191" s="1"/>
      <c r="B13191" s="1"/>
      <c r="C13191" s="1"/>
      <c r="D13191" s="1"/>
      <c r="E13191" s="1"/>
      <c r="F13191" s="1"/>
      <c r="G13191" s="1"/>
      <c r="H13191" s="1"/>
      <c r="I13191" s="1"/>
      <c r="J13191" s="1"/>
      <c r="K13191" s="1"/>
      <c r="L13191" s="1"/>
      <c r="M13191" s="1"/>
      <c r="N13191" s="1"/>
      <c r="O13191" s="4"/>
    </row>
    <row r="13192" spans="1:15" ht="12.75" customHeight="1" x14ac:dyDescent="0.2">
      <c r="A13192" s="1"/>
      <c r="B13192" s="1"/>
      <c r="C13192" s="1"/>
      <c r="D13192" s="1"/>
      <c r="E13192" s="1"/>
      <c r="F13192" s="1"/>
      <c r="G13192" s="1"/>
      <c r="H13192" s="1"/>
      <c r="I13192" s="1"/>
      <c r="J13192" s="1"/>
      <c r="K13192" s="1"/>
      <c r="L13192" s="1"/>
      <c r="M13192" s="1"/>
      <c r="N13192" s="1"/>
      <c r="O13192" s="4"/>
    </row>
    <row r="13193" spans="1:15" ht="12.75" customHeight="1" x14ac:dyDescent="0.2">
      <c r="A13193" s="1"/>
      <c r="B13193" s="1"/>
      <c r="C13193" s="1"/>
      <c r="D13193" s="1"/>
      <c r="E13193" s="1"/>
      <c r="F13193" s="1"/>
      <c r="G13193" s="1"/>
      <c r="H13193" s="1"/>
      <c r="I13193" s="1"/>
      <c r="J13193" s="1"/>
      <c r="K13193" s="1"/>
      <c r="L13193" s="1"/>
      <c r="M13193" s="1"/>
      <c r="N13193" s="1"/>
      <c r="O13193" s="4"/>
    </row>
    <row r="13194" spans="1:15" ht="12.75" customHeight="1" x14ac:dyDescent="0.2">
      <c r="A13194" s="1"/>
      <c r="B13194" s="1"/>
      <c r="C13194" s="1"/>
      <c r="D13194" s="1"/>
      <c r="E13194" s="1"/>
      <c r="F13194" s="1"/>
      <c r="G13194" s="1"/>
      <c r="H13194" s="1"/>
      <c r="I13194" s="1"/>
      <c r="J13194" s="1"/>
      <c r="K13194" s="1"/>
      <c r="L13194" s="1"/>
      <c r="M13194" s="1"/>
      <c r="N13194" s="1"/>
      <c r="O13194" s="4"/>
    </row>
    <row r="13195" spans="1:15" ht="12.75" customHeight="1" x14ac:dyDescent="0.2">
      <c r="A13195" s="1"/>
      <c r="B13195" s="1"/>
      <c r="C13195" s="1"/>
      <c r="D13195" s="1"/>
      <c r="E13195" s="1"/>
      <c r="F13195" s="1"/>
      <c r="G13195" s="1"/>
      <c r="H13195" s="1"/>
      <c r="I13195" s="1"/>
      <c r="J13195" s="1"/>
      <c r="K13195" s="1"/>
      <c r="L13195" s="1"/>
      <c r="M13195" s="1"/>
      <c r="N13195" s="1"/>
      <c r="O13195" s="4"/>
    </row>
    <row r="13196" spans="1:15" ht="12.75" customHeight="1" x14ac:dyDescent="0.2">
      <c r="A13196" s="1"/>
      <c r="B13196" s="1"/>
      <c r="C13196" s="1"/>
      <c r="D13196" s="1"/>
      <c r="E13196" s="1"/>
      <c r="F13196" s="1"/>
      <c r="G13196" s="1"/>
      <c r="H13196" s="1"/>
      <c r="I13196" s="1"/>
      <c r="J13196" s="1"/>
      <c r="K13196" s="1"/>
      <c r="L13196" s="1"/>
      <c r="M13196" s="1"/>
      <c r="N13196" s="1"/>
      <c r="O13196" s="4"/>
    </row>
    <row r="13197" spans="1:15" ht="12.75" customHeight="1" x14ac:dyDescent="0.2">
      <c r="A13197" s="1"/>
      <c r="B13197" s="1"/>
      <c r="C13197" s="1"/>
      <c r="D13197" s="1"/>
      <c r="E13197" s="1"/>
      <c r="F13197" s="1"/>
      <c r="G13197" s="1"/>
      <c r="H13197" s="1"/>
      <c r="I13197" s="1"/>
      <c r="J13197" s="1"/>
      <c r="K13197" s="1"/>
      <c r="L13197" s="1"/>
      <c r="M13197" s="1"/>
      <c r="N13197" s="1"/>
      <c r="O13197" s="4"/>
    </row>
    <row r="13198" spans="1:15" ht="12.75" customHeight="1" x14ac:dyDescent="0.2">
      <c r="A13198" s="1"/>
      <c r="B13198" s="1"/>
      <c r="C13198" s="1"/>
      <c r="D13198" s="1"/>
      <c r="E13198" s="1"/>
      <c r="F13198" s="1"/>
      <c r="G13198" s="1"/>
      <c r="H13198" s="1"/>
      <c r="I13198" s="1"/>
      <c r="J13198" s="1"/>
      <c r="K13198" s="1"/>
      <c r="L13198" s="1"/>
      <c r="M13198" s="1"/>
      <c r="N13198" s="1"/>
      <c r="O13198" s="4"/>
    </row>
    <row r="13199" spans="1:15" ht="12.75" customHeight="1" x14ac:dyDescent="0.2">
      <c r="A13199" s="1"/>
      <c r="B13199" s="1"/>
      <c r="C13199" s="1"/>
      <c r="D13199" s="1"/>
      <c r="E13199" s="1"/>
      <c r="F13199" s="1"/>
      <c r="G13199" s="1"/>
      <c r="H13199" s="1"/>
      <c r="I13199" s="1"/>
      <c r="J13199" s="1"/>
      <c r="K13199" s="1"/>
      <c r="L13199" s="1"/>
      <c r="M13199" s="1"/>
      <c r="N13199" s="1"/>
      <c r="O13199" s="4"/>
    </row>
    <row r="13200" spans="1:15" ht="12.75" customHeight="1" x14ac:dyDescent="0.2">
      <c r="A13200" s="1"/>
      <c r="B13200" s="1"/>
      <c r="C13200" s="1"/>
      <c r="D13200" s="1"/>
      <c r="E13200" s="1"/>
      <c r="F13200" s="1"/>
      <c r="G13200" s="1"/>
      <c r="H13200" s="1"/>
      <c r="I13200" s="1"/>
      <c r="J13200" s="1"/>
      <c r="K13200" s="1"/>
      <c r="L13200" s="1"/>
      <c r="M13200" s="1"/>
      <c r="N13200" s="1"/>
      <c r="O13200" s="4"/>
    </row>
    <row r="13201" spans="1:15" ht="12.75" customHeight="1" x14ac:dyDescent="0.2">
      <c r="A13201" s="1"/>
      <c r="B13201" s="1"/>
      <c r="C13201" s="1"/>
      <c r="D13201" s="1"/>
      <c r="E13201" s="1"/>
      <c r="F13201" s="1"/>
      <c r="G13201" s="1"/>
      <c r="H13201" s="1"/>
      <c r="I13201" s="1"/>
      <c r="J13201" s="1"/>
      <c r="K13201" s="1"/>
      <c r="L13201" s="1"/>
      <c r="M13201" s="1"/>
      <c r="N13201" s="1"/>
      <c r="O13201" s="4"/>
    </row>
    <row r="13202" spans="1:15" ht="12.75" customHeight="1" x14ac:dyDescent="0.2">
      <c r="A13202" s="1"/>
      <c r="B13202" s="1"/>
      <c r="C13202" s="1"/>
      <c r="D13202" s="1"/>
      <c r="E13202" s="1"/>
      <c r="F13202" s="1"/>
      <c r="G13202" s="1"/>
      <c r="H13202" s="1"/>
      <c r="I13202" s="1"/>
      <c r="J13202" s="1"/>
      <c r="K13202" s="1"/>
      <c r="L13202" s="1"/>
      <c r="M13202" s="1"/>
      <c r="N13202" s="1"/>
      <c r="O13202" s="4"/>
    </row>
    <row r="13203" spans="1:15" ht="12.75" customHeight="1" x14ac:dyDescent="0.2">
      <c r="A13203" s="1"/>
      <c r="B13203" s="1"/>
      <c r="C13203" s="1"/>
      <c r="D13203" s="1"/>
      <c r="E13203" s="1"/>
      <c r="F13203" s="1"/>
      <c r="G13203" s="1"/>
      <c r="H13203" s="1"/>
      <c r="I13203" s="1"/>
      <c r="J13203" s="1"/>
      <c r="K13203" s="1"/>
      <c r="L13203" s="1"/>
      <c r="M13203" s="1"/>
      <c r="N13203" s="1"/>
      <c r="O13203" s="4"/>
    </row>
    <row r="13204" spans="1:15" ht="12.75" customHeight="1" x14ac:dyDescent="0.2">
      <c r="A13204" s="1"/>
      <c r="B13204" s="1"/>
      <c r="C13204" s="1"/>
      <c r="D13204" s="1"/>
      <c r="E13204" s="1"/>
      <c r="F13204" s="1"/>
      <c r="G13204" s="1"/>
      <c r="H13204" s="1"/>
      <c r="I13204" s="1"/>
      <c r="J13204" s="1"/>
      <c r="K13204" s="1"/>
      <c r="L13204" s="1"/>
      <c r="M13204" s="1"/>
      <c r="N13204" s="1"/>
      <c r="O13204" s="4"/>
    </row>
    <row r="13205" spans="1:15" ht="12.75" customHeight="1" x14ac:dyDescent="0.2">
      <c r="A13205" s="1"/>
      <c r="B13205" s="1"/>
      <c r="C13205" s="1"/>
      <c r="D13205" s="1"/>
      <c r="E13205" s="1"/>
      <c r="F13205" s="1"/>
      <c r="G13205" s="1"/>
      <c r="H13205" s="1"/>
      <c r="I13205" s="1"/>
      <c r="J13205" s="1"/>
      <c r="K13205" s="1"/>
      <c r="L13205" s="1"/>
      <c r="M13205" s="1"/>
      <c r="N13205" s="1"/>
      <c r="O13205" s="4"/>
    </row>
    <row r="13206" spans="1:15" ht="12.75" customHeight="1" x14ac:dyDescent="0.2">
      <c r="A13206" s="1"/>
      <c r="B13206" s="1"/>
      <c r="C13206" s="1"/>
      <c r="D13206" s="1"/>
      <c r="E13206" s="1"/>
      <c r="F13206" s="1"/>
      <c r="G13206" s="1"/>
      <c r="H13206" s="1"/>
      <c r="I13206" s="1"/>
      <c r="J13206" s="1"/>
      <c r="K13206" s="1"/>
      <c r="L13206" s="1"/>
      <c r="M13206" s="1"/>
      <c r="N13206" s="1"/>
      <c r="O13206" s="4"/>
    </row>
    <row r="13207" spans="1:15" ht="12.75" customHeight="1" x14ac:dyDescent="0.2">
      <c r="A13207" s="1"/>
      <c r="B13207" s="1"/>
      <c r="C13207" s="1"/>
      <c r="D13207" s="1"/>
      <c r="E13207" s="1"/>
      <c r="F13207" s="1"/>
      <c r="G13207" s="1"/>
      <c r="H13207" s="1"/>
      <c r="I13207" s="1"/>
      <c r="J13207" s="1"/>
      <c r="K13207" s="1"/>
      <c r="L13207" s="1"/>
      <c r="M13207" s="1"/>
      <c r="N13207" s="1"/>
      <c r="O13207" s="4"/>
    </row>
    <row r="13208" spans="1:15" ht="12.75" customHeight="1" x14ac:dyDescent="0.2">
      <c r="A13208" s="1"/>
      <c r="B13208" s="1"/>
      <c r="C13208" s="1"/>
      <c r="D13208" s="1"/>
      <c r="E13208" s="1"/>
      <c r="F13208" s="1"/>
      <c r="G13208" s="1"/>
      <c r="H13208" s="1"/>
      <c r="I13208" s="1"/>
      <c r="J13208" s="1"/>
      <c r="K13208" s="1"/>
      <c r="L13208" s="1"/>
      <c r="M13208" s="1"/>
      <c r="N13208" s="1"/>
      <c r="O13208" s="4"/>
    </row>
    <row r="13209" spans="1:15" ht="12.75" customHeight="1" x14ac:dyDescent="0.2">
      <c r="A13209" s="1"/>
      <c r="B13209" s="1"/>
      <c r="C13209" s="1"/>
      <c r="D13209" s="1"/>
      <c r="E13209" s="1"/>
      <c r="F13209" s="1"/>
      <c r="G13209" s="1"/>
      <c r="H13209" s="1"/>
      <c r="I13209" s="1"/>
      <c r="J13209" s="1"/>
      <c r="K13209" s="1"/>
      <c r="L13209" s="1"/>
      <c r="M13209" s="1"/>
      <c r="N13209" s="1"/>
      <c r="O13209" s="4"/>
    </row>
    <row r="13210" spans="1:15" ht="12.75" customHeight="1" x14ac:dyDescent="0.2">
      <c r="A13210" s="1"/>
      <c r="B13210" s="1"/>
      <c r="C13210" s="1"/>
      <c r="D13210" s="1"/>
      <c r="E13210" s="1"/>
      <c r="F13210" s="1"/>
      <c r="G13210" s="1"/>
      <c r="H13210" s="1"/>
      <c r="I13210" s="1"/>
      <c r="J13210" s="1"/>
      <c r="K13210" s="1"/>
      <c r="L13210" s="1"/>
      <c r="M13210" s="1"/>
      <c r="N13210" s="1"/>
      <c r="O13210" s="4"/>
    </row>
    <row r="13211" spans="1:15" ht="12.75" customHeight="1" x14ac:dyDescent="0.2">
      <c r="A13211" s="1"/>
      <c r="B13211" s="1"/>
      <c r="C13211" s="1"/>
      <c r="D13211" s="1"/>
      <c r="E13211" s="1"/>
      <c r="F13211" s="1"/>
      <c r="G13211" s="1"/>
      <c r="H13211" s="1"/>
      <c r="I13211" s="1"/>
      <c r="J13211" s="1"/>
      <c r="K13211" s="1"/>
      <c r="L13211" s="1"/>
      <c r="M13211" s="1"/>
      <c r="N13211" s="1"/>
      <c r="O13211" s="4"/>
    </row>
    <row r="13212" spans="1:15" ht="12.75" customHeight="1" x14ac:dyDescent="0.2">
      <c r="A13212" s="1"/>
      <c r="B13212" s="1"/>
      <c r="C13212" s="1"/>
      <c r="D13212" s="1"/>
      <c r="E13212" s="1"/>
      <c r="F13212" s="1"/>
      <c r="G13212" s="1"/>
      <c r="H13212" s="1"/>
      <c r="I13212" s="1"/>
      <c r="J13212" s="1"/>
      <c r="K13212" s="1"/>
      <c r="L13212" s="1"/>
      <c r="M13212" s="1"/>
      <c r="N13212" s="1"/>
      <c r="O13212" s="4"/>
    </row>
    <row r="13213" spans="1:15" ht="12.75" customHeight="1" x14ac:dyDescent="0.2">
      <c r="A13213" s="1"/>
      <c r="B13213" s="1"/>
      <c r="C13213" s="1"/>
      <c r="D13213" s="1"/>
      <c r="E13213" s="1"/>
      <c r="F13213" s="1"/>
      <c r="G13213" s="1"/>
      <c r="H13213" s="1"/>
      <c r="I13213" s="1"/>
      <c r="J13213" s="1"/>
      <c r="K13213" s="1"/>
      <c r="L13213" s="1"/>
      <c r="M13213" s="1"/>
      <c r="N13213" s="1"/>
      <c r="O13213" s="4"/>
    </row>
    <row r="13214" spans="1:15" ht="12.75" customHeight="1" x14ac:dyDescent="0.2">
      <c r="A13214" s="1"/>
      <c r="B13214" s="1"/>
      <c r="C13214" s="1"/>
      <c r="D13214" s="1"/>
      <c r="E13214" s="1"/>
      <c r="F13214" s="1"/>
      <c r="G13214" s="1"/>
      <c r="H13214" s="1"/>
      <c r="I13214" s="1"/>
      <c r="J13214" s="1"/>
      <c r="K13214" s="1"/>
      <c r="L13214" s="1"/>
      <c r="M13214" s="1"/>
      <c r="N13214" s="1"/>
      <c r="O13214" s="4"/>
    </row>
    <row r="13215" spans="1:15" ht="12.75" customHeight="1" x14ac:dyDescent="0.2">
      <c r="A13215" s="1"/>
      <c r="B13215" s="1"/>
      <c r="C13215" s="1"/>
      <c r="D13215" s="1"/>
      <c r="E13215" s="1"/>
      <c r="F13215" s="1"/>
      <c r="G13215" s="1"/>
      <c r="H13215" s="1"/>
      <c r="I13215" s="1"/>
      <c r="J13215" s="1"/>
      <c r="K13215" s="1"/>
      <c r="L13215" s="1"/>
      <c r="M13215" s="1"/>
      <c r="N13215" s="1"/>
      <c r="O13215" s="4"/>
    </row>
    <row r="13216" spans="1:15" ht="12.75" customHeight="1" x14ac:dyDescent="0.2">
      <c r="A13216" s="1"/>
      <c r="B13216" s="1"/>
      <c r="C13216" s="1"/>
      <c r="D13216" s="1"/>
      <c r="E13216" s="1"/>
      <c r="F13216" s="1"/>
      <c r="G13216" s="1"/>
      <c r="H13216" s="1"/>
      <c r="I13216" s="1"/>
      <c r="J13216" s="1"/>
      <c r="K13216" s="1"/>
      <c r="L13216" s="1"/>
      <c r="M13216" s="1"/>
      <c r="N13216" s="1"/>
      <c r="O13216" s="4"/>
    </row>
    <row r="13217" spans="1:15" ht="12.75" customHeight="1" x14ac:dyDescent="0.2">
      <c r="A13217" s="1"/>
      <c r="B13217" s="1"/>
      <c r="C13217" s="1"/>
      <c r="D13217" s="1"/>
      <c r="E13217" s="1"/>
      <c r="F13217" s="1"/>
      <c r="G13217" s="1"/>
      <c r="H13217" s="1"/>
      <c r="I13217" s="1"/>
      <c r="J13217" s="1"/>
      <c r="K13217" s="1"/>
      <c r="L13217" s="1"/>
      <c r="M13217" s="1"/>
      <c r="N13217" s="1"/>
      <c r="O13217" s="4"/>
    </row>
    <row r="13218" spans="1:15" ht="12.75" customHeight="1" x14ac:dyDescent="0.2">
      <c r="A13218" s="1"/>
      <c r="B13218" s="1"/>
      <c r="C13218" s="1"/>
      <c r="D13218" s="1"/>
      <c r="E13218" s="1"/>
      <c r="F13218" s="1"/>
      <c r="G13218" s="1"/>
      <c r="H13218" s="1"/>
      <c r="I13218" s="1"/>
      <c r="J13218" s="1"/>
      <c r="K13218" s="1"/>
      <c r="L13218" s="1"/>
      <c r="M13218" s="1"/>
      <c r="N13218" s="1"/>
      <c r="O13218" s="4"/>
    </row>
    <row r="13219" spans="1:15" ht="12.75" customHeight="1" x14ac:dyDescent="0.2">
      <c r="A13219" s="1"/>
      <c r="B13219" s="1"/>
      <c r="C13219" s="1"/>
      <c r="D13219" s="1"/>
      <c r="E13219" s="1"/>
      <c r="F13219" s="1"/>
      <c r="G13219" s="1"/>
      <c r="H13219" s="1"/>
      <c r="I13219" s="1"/>
      <c r="J13219" s="1"/>
      <c r="K13219" s="1"/>
      <c r="L13219" s="1"/>
      <c r="M13219" s="1"/>
      <c r="N13219" s="1"/>
      <c r="O13219" s="4"/>
    </row>
    <row r="13220" spans="1:15" ht="12.75" customHeight="1" x14ac:dyDescent="0.2">
      <c r="A13220" s="1"/>
      <c r="B13220" s="1"/>
      <c r="C13220" s="1"/>
      <c r="D13220" s="1"/>
      <c r="E13220" s="1"/>
      <c r="F13220" s="1"/>
      <c r="G13220" s="1"/>
      <c r="H13220" s="1"/>
      <c r="I13220" s="1"/>
      <c r="J13220" s="1"/>
      <c r="K13220" s="1"/>
      <c r="L13220" s="1"/>
      <c r="M13220" s="1"/>
      <c r="N13220" s="1"/>
      <c r="O13220" s="4"/>
    </row>
    <row r="13221" spans="1:15" ht="12.75" customHeight="1" x14ac:dyDescent="0.2">
      <c r="A13221" s="1"/>
      <c r="B13221" s="1"/>
      <c r="C13221" s="1"/>
      <c r="D13221" s="1"/>
      <c r="E13221" s="1"/>
      <c r="F13221" s="1"/>
      <c r="G13221" s="1"/>
      <c r="H13221" s="1"/>
      <c r="I13221" s="1"/>
      <c r="J13221" s="1"/>
      <c r="K13221" s="1"/>
      <c r="L13221" s="1"/>
      <c r="M13221" s="1"/>
      <c r="N13221" s="1"/>
      <c r="O13221" s="4"/>
    </row>
    <row r="13222" spans="1:15" ht="12.75" customHeight="1" x14ac:dyDescent="0.2">
      <c r="A13222" s="1"/>
      <c r="B13222" s="1"/>
      <c r="C13222" s="1"/>
      <c r="D13222" s="1"/>
      <c r="E13222" s="1"/>
      <c r="F13222" s="1"/>
      <c r="G13222" s="1"/>
      <c r="H13222" s="1"/>
      <c r="I13222" s="1"/>
      <c r="J13222" s="1"/>
      <c r="K13222" s="1"/>
      <c r="L13222" s="1"/>
      <c r="M13222" s="1"/>
      <c r="N13222" s="1"/>
      <c r="O13222" s="4"/>
    </row>
    <row r="13223" spans="1:15" ht="12.75" customHeight="1" x14ac:dyDescent="0.2">
      <c r="A13223" s="1"/>
      <c r="B13223" s="1"/>
      <c r="C13223" s="1"/>
      <c r="D13223" s="1"/>
      <c r="E13223" s="1"/>
      <c r="F13223" s="1"/>
      <c r="G13223" s="1"/>
      <c r="H13223" s="1"/>
      <c r="I13223" s="1"/>
      <c r="J13223" s="1"/>
      <c r="K13223" s="1"/>
      <c r="L13223" s="1"/>
      <c r="M13223" s="1"/>
      <c r="N13223" s="1"/>
      <c r="O13223" s="4"/>
    </row>
    <row r="13224" spans="1:15" ht="12.75" customHeight="1" x14ac:dyDescent="0.2">
      <c r="A13224" s="1"/>
      <c r="B13224" s="1"/>
      <c r="C13224" s="1"/>
      <c r="D13224" s="1"/>
      <c r="E13224" s="1"/>
      <c r="F13224" s="1"/>
      <c r="G13224" s="1"/>
      <c r="H13224" s="1"/>
      <c r="I13224" s="1"/>
      <c r="J13224" s="1"/>
      <c r="K13224" s="1"/>
      <c r="L13224" s="1"/>
      <c r="M13224" s="1"/>
      <c r="N13224" s="1"/>
      <c r="O13224" s="4"/>
    </row>
    <row r="13225" spans="1:15" ht="12.75" customHeight="1" x14ac:dyDescent="0.2">
      <c r="A13225" s="1"/>
      <c r="B13225" s="1"/>
      <c r="C13225" s="1"/>
      <c r="D13225" s="1"/>
      <c r="E13225" s="1"/>
      <c r="F13225" s="1"/>
      <c r="G13225" s="1"/>
      <c r="H13225" s="1"/>
      <c r="I13225" s="1"/>
      <c r="J13225" s="1"/>
      <c r="K13225" s="1"/>
      <c r="L13225" s="1"/>
      <c r="M13225" s="1"/>
      <c r="N13225" s="1"/>
      <c r="O13225" s="4"/>
    </row>
    <row r="13226" spans="1:15" ht="12.75" customHeight="1" x14ac:dyDescent="0.2">
      <c r="A13226" s="1"/>
      <c r="B13226" s="1"/>
      <c r="C13226" s="1"/>
      <c r="D13226" s="1"/>
      <c r="E13226" s="1"/>
      <c r="F13226" s="1"/>
      <c r="G13226" s="1"/>
      <c r="H13226" s="1"/>
      <c r="I13226" s="1"/>
      <c r="J13226" s="1"/>
      <c r="K13226" s="1"/>
      <c r="L13226" s="1"/>
      <c r="M13226" s="1"/>
      <c r="N13226" s="1"/>
      <c r="O13226" s="4"/>
    </row>
    <row r="13227" spans="1:15" ht="12.75" customHeight="1" x14ac:dyDescent="0.2">
      <c r="A13227" s="1"/>
      <c r="B13227" s="1"/>
      <c r="C13227" s="1"/>
      <c r="D13227" s="1"/>
      <c r="E13227" s="1"/>
      <c r="F13227" s="1"/>
      <c r="G13227" s="1"/>
      <c r="H13227" s="1"/>
      <c r="I13227" s="1"/>
      <c r="J13227" s="1"/>
      <c r="K13227" s="1"/>
      <c r="L13227" s="1"/>
      <c r="M13227" s="1"/>
      <c r="N13227" s="1"/>
      <c r="O13227" s="4"/>
    </row>
    <row r="13228" spans="1:15" ht="12.75" customHeight="1" x14ac:dyDescent="0.2">
      <c r="A13228" s="1"/>
      <c r="B13228" s="1"/>
      <c r="C13228" s="1"/>
      <c r="D13228" s="1"/>
      <c r="E13228" s="1"/>
      <c r="F13228" s="1"/>
      <c r="G13228" s="1"/>
      <c r="H13228" s="1"/>
      <c r="I13228" s="1"/>
      <c r="J13228" s="1"/>
      <c r="K13228" s="1"/>
      <c r="L13228" s="1"/>
      <c r="M13228" s="1"/>
      <c r="N13228" s="1"/>
      <c r="O13228" s="4"/>
    </row>
    <row r="13229" spans="1:15" ht="12.75" customHeight="1" x14ac:dyDescent="0.2">
      <c r="A13229" s="1"/>
      <c r="B13229" s="1"/>
      <c r="C13229" s="1"/>
      <c r="D13229" s="1"/>
      <c r="E13229" s="1"/>
      <c r="F13229" s="1"/>
      <c r="G13229" s="1"/>
      <c r="H13229" s="1"/>
      <c r="I13229" s="1"/>
      <c r="J13229" s="1"/>
      <c r="K13229" s="1"/>
      <c r="L13229" s="1"/>
      <c r="M13229" s="1"/>
      <c r="N13229" s="1"/>
      <c r="O13229" s="4"/>
    </row>
    <row r="13230" spans="1:15" ht="12.75" customHeight="1" x14ac:dyDescent="0.2">
      <c r="A13230" s="1"/>
      <c r="B13230" s="1"/>
      <c r="C13230" s="1"/>
      <c r="D13230" s="1"/>
      <c r="E13230" s="1"/>
      <c r="F13230" s="1"/>
      <c r="G13230" s="1"/>
      <c r="H13230" s="1"/>
      <c r="I13230" s="1"/>
      <c r="J13230" s="1"/>
      <c r="K13230" s="1"/>
      <c r="L13230" s="1"/>
      <c r="M13230" s="1"/>
      <c r="N13230" s="1"/>
      <c r="O13230" s="4"/>
    </row>
    <row r="13231" spans="1:15" ht="12.75" customHeight="1" x14ac:dyDescent="0.2">
      <c r="A13231" s="1"/>
      <c r="B13231" s="1"/>
      <c r="C13231" s="1"/>
      <c r="D13231" s="1"/>
      <c r="E13231" s="1"/>
      <c r="F13231" s="1"/>
      <c r="G13231" s="1"/>
      <c r="H13231" s="1"/>
      <c r="I13231" s="1"/>
      <c r="J13231" s="1"/>
      <c r="K13231" s="1"/>
      <c r="L13231" s="1"/>
      <c r="M13231" s="1"/>
      <c r="N13231" s="1"/>
      <c r="O13231" s="4"/>
    </row>
    <row r="13232" spans="1:15" ht="12.75" customHeight="1" x14ac:dyDescent="0.2">
      <c r="A13232" s="1"/>
      <c r="B13232" s="1"/>
      <c r="C13232" s="1"/>
      <c r="D13232" s="1"/>
      <c r="E13232" s="1"/>
      <c r="F13232" s="1"/>
      <c r="G13232" s="1"/>
      <c r="H13232" s="1"/>
      <c r="I13232" s="1"/>
      <c r="J13232" s="1"/>
      <c r="K13232" s="1"/>
      <c r="L13232" s="1"/>
      <c r="M13232" s="1"/>
      <c r="N13232" s="1"/>
      <c r="O13232" s="4"/>
    </row>
    <row r="13233" spans="1:15" ht="12.75" customHeight="1" x14ac:dyDescent="0.2">
      <c r="A13233" s="1"/>
      <c r="B13233" s="1"/>
      <c r="C13233" s="1"/>
      <c r="D13233" s="1"/>
      <c r="E13233" s="1"/>
      <c r="F13233" s="1"/>
      <c r="G13233" s="1"/>
      <c r="H13233" s="1"/>
      <c r="I13233" s="1"/>
      <c r="J13233" s="1"/>
      <c r="K13233" s="1"/>
      <c r="L13233" s="1"/>
      <c r="M13233" s="1"/>
      <c r="N13233" s="1"/>
      <c r="O13233" s="4"/>
    </row>
    <row r="13234" spans="1:15" ht="12.75" customHeight="1" x14ac:dyDescent="0.2">
      <c r="A13234" s="1"/>
      <c r="B13234" s="1"/>
      <c r="C13234" s="1"/>
      <c r="D13234" s="1"/>
      <c r="E13234" s="1"/>
      <c r="F13234" s="1"/>
      <c r="G13234" s="1"/>
      <c r="H13234" s="1"/>
      <c r="I13234" s="1"/>
      <c r="J13234" s="1"/>
      <c r="K13234" s="1"/>
      <c r="L13234" s="1"/>
      <c r="M13234" s="1"/>
      <c r="N13234" s="1"/>
      <c r="O13234" s="4"/>
    </row>
    <row r="13235" spans="1:15" ht="12.75" customHeight="1" x14ac:dyDescent="0.2">
      <c r="A13235" s="1"/>
      <c r="B13235" s="1"/>
      <c r="C13235" s="1"/>
      <c r="D13235" s="1"/>
      <c r="E13235" s="1"/>
      <c r="F13235" s="1"/>
      <c r="G13235" s="1"/>
      <c r="H13235" s="1"/>
      <c r="I13235" s="1"/>
      <c r="J13235" s="1"/>
      <c r="K13235" s="1"/>
      <c r="L13235" s="1"/>
      <c r="M13235" s="1"/>
      <c r="N13235" s="1"/>
      <c r="O13235" s="4"/>
    </row>
    <row r="13236" spans="1:15" ht="12.75" customHeight="1" x14ac:dyDescent="0.2">
      <c r="A13236" s="1"/>
      <c r="B13236" s="1"/>
      <c r="C13236" s="1"/>
      <c r="D13236" s="1"/>
      <c r="E13236" s="1"/>
      <c r="F13236" s="1"/>
      <c r="G13236" s="1"/>
      <c r="H13236" s="1"/>
      <c r="I13236" s="1"/>
      <c r="J13236" s="1"/>
      <c r="K13236" s="1"/>
      <c r="L13236" s="1"/>
      <c r="M13236" s="1"/>
      <c r="N13236" s="1"/>
      <c r="O13236" s="4"/>
    </row>
    <row r="13237" spans="1:15" ht="12.75" customHeight="1" x14ac:dyDescent="0.2">
      <c r="A13237" s="1"/>
      <c r="B13237" s="1"/>
      <c r="C13237" s="1"/>
      <c r="D13237" s="1"/>
      <c r="E13237" s="1"/>
      <c r="F13237" s="1"/>
      <c r="G13237" s="1"/>
      <c r="H13237" s="1"/>
      <c r="I13237" s="1"/>
      <c r="J13237" s="1"/>
      <c r="K13237" s="1"/>
      <c r="L13237" s="1"/>
      <c r="M13237" s="1"/>
      <c r="N13237" s="1"/>
      <c r="O13237" s="4"/>
    </row>
    <row r="13238" spans="1:15" ht="12.75" customHeight="1" x14ac:dyDescent="0.2">
      <c r="A13238" s="1"/>
      <c r="B13238" s="1"/>
      <c r="C13238" s="1"/>
      <c r="D13238" s="1"/>
      <c r="E13238" s="1"/>
      <c r="F13238" s="1"/>
      <c r="G13238" s="1"/>
      <c r="H13238" s="1"/>
      <c r="I13238" s="1"/>
      <c r="J13238" s="1"/>
      <c r="K13238" s="1"/>
      <c r="L13238" s="1"/>
      <c r="M13238" s="1"/>
      <c r="N13238" s="1"/>
      <c r="O13238" s="4"/>
    </row>
    <row r="13239" spans="1:15" ht="12.75" customHeight="1" x14ac:dyDescent="0.2">
      <c r="A13239" s="1"/>
      <c r="B13239" s="1"/>
      <c r="C13239" s="1"/>
      <c r="D13239" s="1"/>
      <c r="E13239" s="1"/>
      <c r="F13239" s="1"/>
      <c r="G13239" s="1"/>
      <c r="H13239" s="1"/>
      <c r="I13239" s="1"/>
      <c r="J13239" s="1"/>
      <c r="K13239" s="1"/>
      <c r="L13239" s="1"/>
      <c r="M13239" s="1"/>
      <c r="N13239" s="1"/>
      <c r="O13239" s="4"/>
    </row>
    <row r="13240" spans="1:15" ht="12.75" customHeight="1" x14ac:dyDescent="0.2">
      <c r="A13240" s="1"/>
      <c r="B13240" s="1"/>
      <c r="C13240" s="1"/>
      <c r="D13240" s="1"/>
      <c r="E13240" s="1"/>
      <c r="F13240" s="1"/>
      <c r="G13240" s="1"/>
      <c r="H13240" s="1"/>
      <c r="I13240" s="1"/>
      <c r="J13240" s="1"/>
      <c r="K13240" s="1"/>
      <c r="L13240" s="1"/>
      <c r="M13240" s="1"/>
      <c r="N13240" s="1"/>
      <c r="O13240" s="4"/>
    </row>
    <row r="13241" spans="1:15" ht="12.75" customHeight="1" x14ac:dyDescent="0.2">
      <c r="A13241" s="1"/>
      <c r="B13241" s="1"/>
      <c r="C13241" s="1"/>
      <c r="D13241" s="1"/>
      <c r="E13241" s="1"/>
      <c r="F13241" s="1"/>
      <c r="G13241" s="1"/>
      <c r="H13241" s="1"/>
      <c r="I13241" s="1"/>
      <c r="J13241" s="1"/>
      <c r="K13241" s="1"/>
      <c r="L13241" s="1"/>
      <c r="M13241" s="1"/>
      <c r="N13241" s="1"/>
      <c r="O13241" s="4"/>
    </row>
    <row r="13242" spans="1:15" ht="12.75" customHeight="1" x14ac:dyDescent="0.2">
      <c r="A13242" s="1"/>
      <c r="B13242" s="1"/>
      <c r="C13242" s="1"/>
      <c r="D13242" s="1"/>
      <c r="E13242" s="1"/>
      <c r="F13242" s="1"/>
      <c r="G13242" s="1"/>
      <c r="H13242" s="1"/>
      <c r="I13242" s="1"/>
      <c r="J13242" s="1"/>
      <c r="K13242" s="1"/>
      <c r="L13242" s="1"/>
      <c r="M13242" s="1"/>
      <c r="N13242" s="1"/>
      <c r="O13242" s="4"/>
    </row>
    <row r="13243" spans="1:15" ht="12.75" customHeight="1" x14ac:dyDescent="0.2">
      <c r="A13243" s="1"/>
      <c r="B13243" s="1"/>
      <c r="C13243" s="1"/>
      <c r="D13243" s="1"/>
      <c r="E13243" s="1"/>
      <c r="F13243" s="1"/>
      <c r="G13243" s="1"/>
      <c r="H13243" s="1"/>
      <c r="I13243" s="1"/>
      <c r="J13243" s="1"/>
      <c r="K13243" s="1"/>
      <c r="L13243" s="1"/>
      <c r="M13243" s="1"/>
      <c r="N13243" s="1"/>
      <c r="O13243" s="4"/>
    </row>
    <row r="13244" spans="1:15" ht="12.75" customHeight="1" x14ac:dyDescent="0.2">
      <c r="A13244" s="1"/>
      <c r="B13244" s="1"/>
      <c r="C13244" s="1"/>
      <c r="D13244" s="1"/>
      <c r="E13244" s="1"/>
      <c r="F13244" s="1"/>
      <c r="G13244" s="1"/>
      <c r="H13244" s="1"/>
      <c r="I13244" s="1"/>
      <c r="J13244" s="1"/>
      <c r="K13244" s="1"/>
      <c r="L13244" s="1"/>
      <c r="M13244" s="1"/>
      <c r="N13244" s="1"/>
      <c r="O13244" s="4"/>
    </row>
    <row r="13245" spans="1:15" ht="12.75" customHeight="1" x14ac:dyDescent="0.2">
      <c r="A13245" s="1"/>
      <c r="B13245" s="1"/>
      <c r="C13245" s="1"/>
      <c r="D13245" s="1"/>
      <c r="E13245" s="1"/>
      <c r="F13245" s="1"/>
      <c r="G13245" s="1"/>
      <c r="H13245" s="1"/>
      <c r="I13245" s="1"/>
      <c r="J13245" s="1"/>
      <c r="K13245" s="1"/>
      <c r="L13245" s="1"/>
      <c r="M13245" s="1"/>
      <c r="N13245" s="1"/>
      <c r="O13245" s="4"/>
    </row>
    <row r="13246" spans="1:15" ht="12.75" customHeight="1" x14ac:dyDescent="0.2">
      <c r="A13246" s="1"/>
      <c r="B13246" s="1"/>
      <c r="C13246" s="1"/>
      <c r="D13246" s="1"/>
      <c r="E13246" s="1"/>
      <c r="F13246" s="1"/>
      <c r="G13246" s="1"/>
      <c r="H13246" s="1"/>
      <c r="I13246" s="1"/>
      <c r="J13246" s="1"/>
      <c r="K13246" s="1"/>
      <c r="L13246" s="1"/>
      <c r="M13246" s="1"/>
      <c r="N13246" s="1"/>
      <c r="O13246" s="4"/>
    </row>
    <row r="13247" spans="1:15" ht="12.75" customHeight="1" x14ac:dyDescent="0.2">
      <c r="A13247" s="1"/>
      <c r="B13247" s="1"/>
      <c r="C13247" s="1"/>
      <c r="D13247" s="1"/>
      <c r="E13247" s="1"/>
      <c r="F13247" s="1"/>
      <c r="G13247" s="1"/>
      <c r="H13247" s="1"/>
      <c r="I13247" s="1"/>
      <c r="J13247" s="1"/>
      <c r="K13247" s="1"/>
      <c r="L13247" s="1"/>
      <c r="M13247" s="1"/>
      <c r="N13247" s="1"/>
      <c r="O13247" s="4"/>
    </row>
    <row r="13248" spans="1:15" ht="12.75" customHeight="1" x14ac:dyDescent="0.2">
      <c r="A13248" s="1"/>
      <c r="B13248" s="1"/>
      <c r="C13248" s="1"/>
      <c r="D13248" s="1"/>
      <c r="E13248" s="1"/>
      <c r="F13248" s="1"/>
      <c r="G13248" s="1"/>
      <c r="H13248" s="1"/>
      <c r="I13248" s="1"/>
      <c r="J13248" s="1"/>
      <c r="K13248" s="1"/>
      <c r="L13248" s="1"/>
      <c r="M13248" s="1"/>
      <c r="N13248" s="1"/>
      <c r="O13248" s="4"/>
    </row>
    <row r="13249" spans="1:15" ht="12.75" customHeight="1" x14ac:dyDescent="0.2">
      <c r="A13249" s="1"/>
      <c r="B13249" s="1"/>
      <c r="C13249" s="1"/>
      <c r="D13249" s="1"/>
      <c r="E13249" s="1"/>
      <c r="F13249" s="1"/>
      <c r="G13249" s="1"/>
      <c r="H13249" s="1"/>
      <c r="I13249" s="1"/>
      <c r="J13249" s="1"/>
      <c r="K13249" s="1"/>
      <c r="L13249" s="1"/>
      <c r="M13249" s="1"/>
      <c r="N13249" s="1"/>
      <c r="O13249" s="4"/>
    </row>
    <row r="13250" spans="1:15" ht="12.75" customHeight="1" x14ac:dyDescent="0.2">
      <c r="A13250" s="1"/>
      <c r="B13250" s="1"/>
      <c r="C13250" s="1"/>
      <c r="D13250" s="1"/>
      <c r="E13250" s="1"/>
      <c r="F13250" s="1"/>
      <c r="G13250" s="1"/>
      <c r="H13250" s="1"/>
      <c r="I13250" s="1"/>
      <c r="J13250" s="1"/>
      <c r="K13250" s="1"/>
      <c r="L13250" s="1"/>
      <c r="M13250" s="1"/>
      <c r="N13250" s="1"/>
      <c r="O13250" s="4"/>
    </row>
    <row r="13251" spans="1:15" ht="12.75" customHeight="1" x14ac:dyDescent="0.2">
      <c r="A13251" s="1"/>
      <c r="B13251" s="1"/>
      <c r="C13251" s="1"/>
      <c r="D13251" s="1"/>
      <c r="E13251" s="1"/>
      <c r="F13251" s="1"/>
      <c r="G13251" s="1"/>
      <c r="H13251" s="1"/>
      <c r="I13251" s="1"/>
      <c r="J13251" s="1"/>
      <c r="K13251" s="1"/>
      <c r="L13251" s="1"/>
      <c r="M13251" s="1"/>
      <c r="N13251" s="1"/>
      <c r="O13251" s="4"/>
    </row>
    <row r="13252" spans="1:15" ht="12.75" customHeight="1" x14ac:dyDescent="0.2">
      <c r="A13252" s="1"/>
      <c r="B13252" s="1"/>
      <c r="C13252" s="1"/>
      <c r="D13252" s="1"/>
      <c r="E13252" s="1"/>
      <c r="F13252" s="1"/>
      <c r="G13252" s="1"/>
      <c r="H13252" s="1"/>
      <c r="I13252" s="1"/>
      <c r="J13252" s="1"/>
      <c r="K13252" s="1"/>
      <c r="L13252" s="1"/>
      <c r="M13252" s="1"/>
      <c r="N13252" s="1"/>
      <c r="O13252" s="4"/>
    </row>
    <row r="13253" spans="1:15" ht="12.75" customHeight="1" x14ac:dyDescent="0.2">
      <c r="A13253" s="1"/>
      <c r="B13253" s="1"/>
      <c r="C13253" s="1"/>
      <c r="D13253" s="1"/>
      <c r="E13253" s="1"/>
      <c r="F13253" s="1"/>
      <c r="G13253" s="1"/>
      <c r="H13253" s="1"/>
      <c r="I13253" s="1"/>
      <c r="J13253" s="1"/>
      <c r="K13253" s="1"/>
      <c r="L13253" s="1"/>
      <c r="M13253" s="1"/>
      <c r="N13253" s="1"/>
      <c r="O13253" s="4"/>
    </row>
    <row r="13254" spans="1:15" ht="12.75" customHeight="1" x14ac:dyDescent="0.2">
      <c r="A13254" s="1"/>
      <c r="B13254" s="1"/>
      <c r="C13254" s="1"/>
      <c r="D13254" s="1"/>
      <c r="E13254" s="1"/>
      <c r="F13254" s="1"/>
      <c r="G13254" s="1"/>
      <c r="H13254" s="1"/>
      <c r="I13254" s="1"/>
      <c r="J13254" s="1"/>
      <c r="K13254" s="1"/>
      <c r="L13254" s="1"/>
      <c r="M13254" s="1"/>
      <c r="N13254" s="1"/>
      <c r="O13254" s="4"/>
    </row>
    <row r="13255" spans="1:15" ht="12.75" customHeight="1" x14ac:dyDescent="0.2">
      <c r="A13255" s="1"/>
      <c r="B13255" s="1"/>
      <c r="C13255" s="1"/>
      <c r="D13255" s="1"/>
      <c r="E13255" s="1"/>
      <c r="F13255" s="1"/>
      <c r="G13255" s="1"/>
      <c r="H13255" s="1"/>
      <c r="I13255" s="1"/>
      <c r="J13255" s="1"/>
      <c r="K13255" s="1"/>
      <c r="L13255" s="1"/>
      <c r="M13255" s="1"/>
      <c r="N13255" s="1"/>
      <c r="O13255" s="4"/>
    </row>
    <row r="13256" spans="1:15" ht="12.75" customHeight="1" x14ac:dyDescent="0.2">
      <c r="A13256" s="1"/>
      <c r="B13256" s="1"/>
      <c r="C13256" s="1"/>
      <c r="D13256" s="1"/>
      <c r="E13256" s="1"/>
      <c r="F13256" s="1"/>
      <c r="G13256" s="1"/>
      <c r="H13256" s="1"/>
      <c r="I13256" s="1"/>
      <c r="J13256" s="1"/>
      <c r="K13256" s="1"/>
      <c r="L13256" s="1"/>
      <c r="M13256" s="1"/>
      <c r="N13256" s="1"/>
      <c r="O13256" s="4"/>
    </row>
    <row r="13257" spans="1:15" ht="12.75" customHeight="1" x14ac:dyDescent="0.2">
      <c r="A13257" s="1"/>
      <c r="B13257" s="1"/>
      <c r="C13257" s="1"/>
      <c r="D13257" s="1"/>
      <c r="E13257" s="1"/>
      <c r="F13257" s="1"/>
      <c r="G13257" s="1"/>
      <c r="H13257" s="1"/>
      <c r="I13257" s="1"/>
      <c r="J13257" s="1"/>
      <c r="K13257" s="1"/>
      <c r="L13257" s="1"/>
      <c r="M13257" s="1"/>
      <c r="N13257" s="1"/>
      <c r="O13257" s="4"/>
    </row>
    <row r="13258" spans="1:15" ht="12.75" customHeight="1" x14ac:dyDescent="0.2">
      <c r="A13258" s="1"/>
      <c r="B13258" s="1"/>
      <c r="C13258" s="1"/>
      <c r="D13258" s="1"/>
      <c r="E13258" s="1"/>
      <c r="F13258" s="1"/>
      <c r="G13258" s="1"/>
      <c r="H13258" s="1"/>
      <c r="I13258" s="1"/>
      <c r="J13258" s="1"/>
      <c r="K13258" s="1"/>
      <c r="L13258" s="1"/>
      <c r="M13258" s="1"/>
      <c r="N13258" s="1"/>
      <c r="O13258" s="4"/>
    </row>
    <row r="13259" spans="1:15" ht="12.75" customHeight="1" x14ac:dyDescent="0.2">
      <c r="A13259" s="1"/>
      <c r="B13259" s="1"/>
      <c r="C13259" s="1"/>
      <c r="D13259" s="1"/>
      <c r="E13259" s="1"/>
      <c r="F13259" s="1"/>
      <c r="G13259" s="1"/>
      <c r="H13259" s="1"/>
      <c r="I13259" s="1"/>
      <c r="J13259" s="1"/>
      <c r="K13259" s="1"/>
      <c r="L13259" s="1"/>
      <c r="M13259" s="1"/>
      <c r="N13259" s="1"/>
      <c r="O13259" s="4"/>
    </row>
    <row r="13260" spans="1:15" ht="12.75" customHeight="1" x14ac:dyDescent="0.2">
      <c r="A13260" s="1"/>
      <c r="B13260" s="1"/>
      <c r="C13260" s="1"/>
      <c r="D13260" s="1"/>
      <c r="E13260" s="1"/>
      <c r="F13260" s="1"/>
      <c r="G13260" s="1"/>
      <c r="H13260" s="1"/>
      <c r="I13260" s="1"/>
      <c r="J13260" s="1"/>
      <c r="K13260" s="1"/>
      <c r="L13260" s="1"/>
      <c r="M13260" s="1"/>
      <c r="N13260" s="1"/>
      <c r="O13260" s="4"/>
    </row>
    <row r="13261" spans="1:15" ht="12.75" customHeight="1" x14ac:dyDescent="0.2">
      <c r="A13261" s="1"/>
      <c r="B13261" s="1"/>
      <c r="C13261" s="1"/>
      <c r="D13261" s="1"/>
      <c r="E13261" s="1"/>
      <c r="F13261" s="1"/>
      <c r="G13261" s="1"/>
      <c r="H13261" s="1"/>
      <c r="I13261" s="1"/>
      <c r="J13261" s="1"/>
      <c r="K13261" s="1"/>
      <c r="L13261" s="1"/>
      <c r="M13261" s="1"/>
      <c r="N13261" s="1"/>
      <c r="O13261" s="4"/>
    </row>
    <row r="13262" spans="1:15" ht="12.75" customHeight="1" x14ac:dyDescent="0.2">
      <c r="A13262" s="1"/>
      <c r="B13262" s="1"/>
      <c r="C13262" s="1"/>
      <c r="D13262" s="1"/>
      <c r="E13262" s="1"/>
      <c r="F13262" s="1"/>
      <c r="G13262" s="1"/>
      <c r="H13262" s="1"/>
      <c r="I13262" s="1"/>
      <c r="J13262" s="1"/>
      <c r="K13262" s="1"/>
      <c r="L13262" s="1"/>
      <c r="M13262" s="1"/>
      <c r="N13262" s="1"/>
      <c r="O13262" s="4"/>
    </row>
    <row r="13263" spans="1:15" ht="12.75" customHeight="1" x14ac:dyDescent="0.2">
      <c r="A13263" s="1"/>
      <c r="B13263" s="1"/>
      <c r="C13263" s="1"/>
      <c r="D13263" s="1"/>
      <c r="E13263" s="1"/>
      <c r="F13263" s="1"/>
      <c r="G13263" s="1"/>
      <c r="H13263" s="1"/>
      <c r="I13263" s="1"/>
      <c r="J13263" s="1"/>
      <c r="K13263" s="1"/>
      <c r="L13263" s="1"/>
      <c r="M13263" s="1"/>
      <c r="N13263" s="1"/>
      <c r="O13263" s="4"/>
    </row>
    <row r="13264" spans="1:15" ht="12.75" customHeight="1" x14ac:dyDescent="0.2">
      <c r="A13264" s="1"/>
      <c r="B13264" s="1"/>
      <c r="C13264" s="1"/>
      <c r="D13264" s="1"/>
      <c r="E13264" s="1"/>
      <c r="F13264" s="1"/>
      <c r="G13264" s="1"/>
      <c r="H13264" s="1"/>
      <c r="I13264" s="1"/>
      <c r="J13264" s="1"/>
      <c r="K13264" s="1"/>
      <c r="L13264" s="1"/>
      <c r="M13264" s="1"/>
      <c r="N13264" s="1"/>
      <c r="O13264" s="4"/>
    </row>
    <row r="13265" spans="1:15" ht="12.75" customHeight="1" x14ac:dyDescent="0.2">
      <c r="A13265" s="1"/>
      <c r="B13265" s="1"/>
      <c r="C13265" s="1"/>
      <c r="D13265" s="1"/>
      <c r="E13265" s="1"/>
      <c r="F13265" s="1"/>
      <c r="G13265" s="1"/>
      <c r="H13265" s="1"/>
      <c r="I13265" s="1"/>
      <c r="J13265" s="1"/>
      <c r="K13265" s="1"/>
      <c r="L13265" s="1"/>
      <c r="M13265" s="1"/>
      <c r="N13265" s="1"/>
      <c r="O13265" s="4"/>
    </row>
    <row r="13266" spans="1:15" ht="12.75" customHeight="1" x14ac:dyDescent="0.2">
      <c r="A13266" s="1"/>
      <c r="B13266" s="1"/>
      <c r="C13266" s="1"/>
      <c r="D13266" s="1"/>
      <c r="E13266" s="1"/>
      <c r="F13266" s="1"/>
      <c r="G13266" s="1"/>
      <c r="H13266" s="1"/>
      <c r="I13266" s="1"/>
      <c r="J13266" s="1"/>
      <c r="K13266" s="1"/>
      <c r="L13266" s="1"/>
      <c r="M13266" s="1"/>
      <c r="N13266" s="1"/>
      <c r="O13266" s="4"/>
    </row>
    <row r="13267" spans="1:15" ht="12.75" customHeight="1" x14ac:dyDescent="0.2">
      <c r="A13267" s="1"/>
      <c r="B13267" s="1"/>
      <c r="C13267" s="1"/>
      <c r="D13267" s="1"/>
      <c r="E13267" s="1"/>
      <c r="F13267" s="1"/>
      <c r="G13267" s="1"/>
      <c r="H13267" s="1"/>
      <c r="I13267" s="1"/>
      <c r="J13267" s="1"/>
      <c r="K13267" s="1"/>
      <c r="L13267" s="1"/>
      <c r="M13267" s="1"/>
      <c r="N13267" s="1"/>
      <c r="O13267" s="4"/>
    </row>
    <row r="13268" spans="1:15" ht="12.75" customHeight="1" x14ac:dyDescent="0.2">
      <c r="A13268" s="1"/>
      <c r="B13268" s="1"/>
      <c r="C13268" s="1"/>
      <c r="D13268" s="1"/>
      <c r="E13268" s="1"/>
      <c r="F13268" s="1"/>
      <c r="G13268" s="1"/>
      <c r="H13268" s="1"/>
      <c r="I13268" s="1"/>
      <c r="J13268" s="1"/>
      <c r="K13268" s="1"/>
      <c r="L13268" s="1"/>
      <c r="M13268" s="1"/>
      <c r="N13268" s="1"/>
      <c r="O13268" s="4"/>
    </row>
    <row r="13269" spans="1:15" ht="12.75" customHeight="1" x14ac:dyDescent="0.2">
      <c r="A13269" s="1"/>
      <c r="B13269" s="1"/>
      <c r="C13269" s="1"/>
      <c r="D13269" s="1"/>
      <c r="E13269" s="1"/>
      <c r="F13269" s="1"/>
      <c r="G13269" s="1"/>
      <c r="H13269" s="1"/>
      <c r="I13269" s="1"/>
      <c r="J13269" s="1"/>
      <c r="K13269" s="1"/>
      <c r="L13269" s="1"/>
      <c r="M13269" s="1"/>
      <c r="N13269" s="1"/>
      <c r="O13269" s="4"/>
    </row>
    <row r="13270" spans="1:15" ht="12.75" customHeight="1" x14ac:dyDescent="0.2">
      <c r="A13270" s="1"/>
      <c r="B13270" s="1"/>
      <c r="C13270" s="1"/>
      <c r="D13270" s="1"/>
      <c r="E13270" s="1"/>
      <c r="F13270" s="1"/>
      <c r="G13270" s="1"/>
      <c r="H13270" s="1"/>
      <c r="I13270" s="1"/>
      <c r="J13270" s="1"/>
      <c r="K13270" s="1"/>
      <c r="L13270" s="1"/>
      <c r="M13270" s="1"/>
      <c r="N13270" s="1"/>
      <c r="O13270" s="4"/>
    </row>
    <row r="13271" spans="1:15" ht="12.75" customHeight="1" x14ac:dyDescent="0.2">
      <c r="A13271" s="1"/>
      <c r="B13271" s="1"/>
      <c r="C13271" s="1"/>
      <c r="D13271" s="1"/>
      <c r="E13271" s="1"/>
      <c r="F13271" s="1"/>
      <c r="G13271" s="1"/>
      <c r="H13271" s="1"/>
      <c r="I13271" s="1"/>
      <c r="J13271" s="1"/>
      <c r="K13271" s="1"/>
      <c r="L13271" s="1"/>
      <c r="M13271" s="1"/>
      <c r="N13271" s="1"/>
      <c r="O13271" s="4"/>
    </row>
    <row r="13272" spans="1:15" ht="12.75" customHeight="1" x14ac:dyDescent="0.2">
      <c r="A13272" s="1"/>
      <c r="B13272" s="1"/>
      <c r="C13272" s="1"/>
      <c r="D13272" s="1"/>
      <c r="E13272" s="1"/>
      <c r="F13272" s="1"/>
      <c r="G13272" s="1"/>
      <c r="H13272" s="1"/>
      <c r="I13272" s="1"/>
      <c r="J13272" s="1"/>
      <c r="K13272" s="1"/>
      <c r="L13272" s="1"/>
      <c r="M13272" s="1"/>
      <c r="N13272" s="1"/>
      <c r="O13272" s="4"/>
    </row>
    <row r="13273" spans="1:15" ht="12.75" customHeight="1" x14ac:dyDescent="0.2">
      <c r="A13273" s="1"/>
      <c r="B13273" s="1"/>
      <c r="C13273" s="1"/>
      <c r="D13273" s="1"/>
      <c r="E13273" s="1"/>
      <c r="F13273" s="1"/>
      <c r="G13273" s="1"/>
      <c r="H13273" s="1"/>
      <c r="I13273" s="1"/>
      <c r="J13273" s="1"/>
      <c r="K13273" s="1"/>
      <c r="L13273" s="1"/>
      <c r="M13273" s="1"/>
      <c r="N13273" s="1"/>
      <c r="O13273" s="4"/>
    </row>
    <row r="13274" spans="1:15" ht="12.75" customHeight="1" x14ac:dyDescent="0.2">
      <c r="A13274" s="1"/>
      <c r="B13274" s="1"/>
      <c r="C13274" s="1"/>
      <c r="D13274" s="1"/>
      <c r="E13274" s="1"/>
      <c r="F13274" s="1"/>
      <c r="G13274" s="1"/>
      <c r="H13274" s="1"/>
      <c r="I13274" s="1"/>
      <c r="J13274" s="1"/>
      <c r="K13274" s="1"/>
      <c r="L13274" s="1"/>
      <c r="M13274" s="1"/>
      <c r="N13274" s="1"/>
      <c r="O13274" s="4"/>
    </row>
    <row r="13275" spans="1:15" ht="12.75" customHeight="1" x14ac:dyDescent="0.2">
      <c r="A13275" s="1"/>
      <c r="B13275" s="1"/>
      <c r="C13275" s="1"/>
      <c r="D13275" s="1"/>
      <c r="E13275" s="1"/>
      <c r="F13275" s="1"/>
      <c r="G13275" s="1"/>
      <c r="H13275" s="1"/>
      <c r="I13275" s="1"/>
      <c r="J13275" s="1"/>
      <c r="K13275" s="1"/>
      <c r="L13275" s="1"/>
      <c r="M13275" s="1"/>
      <c r="N13275" s="1"/>
      <c r="O13275" s="4"/>
    </row>
    <row r="13276" spans="1:15" ht="12.75" customHeight="1" x14ac:dyDescent="0.2">
      <c r="A13276" s="1"/>
      <c r="B13276" s="1"/>
      <c r="C13276" s="1"/>
      <c r="D13276" s="1"/>
      <c r="E13276" s="1"/>
      <c r="F13276" s="1"/>
      <c r="G13276" s="1"/>
      <c r="H13276" s="1"/>
      <c r="I13276" s="1"/>
      <c r="J13276" s="1"/>
      <c r="K13276" s="1"/>
      <c r="L13276" s="1"/>
      <c r="M13276" s="1"/>
      <c r="N13276" s="1"/>
      <c r="O13276" s="4"/>
    </row>
    <row r="13277" spans="1:15" ht="12.75" customHeight="1" x14ac:dyDescent="0.2">
      <c r="A13277" s="1"/>
      <c r="B13277" s="1"/>
      <c r="C13277" s="1"/>
      <c r="D13277" s="1"/>
      <c r="E13277" s="1"/>
      <c r="F13277" s="1"/>
      <c r="G13277" s="1"/>
      <c r="H13277" s="1"/>
      <c r="I13277" s="1"/>
      <c r="J13277" s="1"/>
      <c r="K13277" s="1"/>
      <c r="L13277" s="1"/>
      <c r="M13277" s="1"/>
      <c r="N13277" s="1"/>
      <c r="O13277" s="4"/>
    </row>
    <row r="13278" spans="1:15" ht="12.75" customHeight="1" x14ac:dyDescent="0.2">
      <c r="A13278" s="1"/>
      <c r="B13278" s="1"/>
      <c r="C13278" s="1"/>
      <c r="D13278" s="1"/>
      <c r="E13278" s="1"/>
      <c r="F13278" s="1"/>
      <c r="G13278" s="1"/>
      <c r="H13278" s="1"/>
      <c r="I13278" s="1"/>
      <c r="J13278" s="1"/>
      <c r="K13278" s="1"/>
      <c r="L13278" s="1"/>
      <c r="M13278" s="1"/>
      <c r="N13278" s="1"/>
      <c r="O13278" s="4"/>
    </row>
    <row r="13279" spans="1:15" ht="12.75" customHeight="1" x14ac:dyDescent="0.2">
      <c r="A13279" s="1"/>
      <c r="B13279" s="1"/>
      <c r="C13279" s="1"/>
      <c r="D13279" s="1"/>
      <c r="E13279" s="1"/>
      <c r="F13279" s="1"/>
      <c r="G13279" s="1"/>
      <c r="H13279" s="1"/>
      <c r="I13279" s="1"/>
      <c r="J13279" s="1"/>
      <c r="K13279" s="1"/>
      <c r="L13279" s="1"/>
      <c r="M13279" s="1"/>
      <c r="N13279" s="1"/>
      <c r="O13279" s="4"/>
    </row>
    <row r="13280" spans="1:15" ht="12.75" customHeight="1" x14ac:dyDescent="0.2">
      <c r="A13280" s="1"/>
      <c r="B13280" s="1"/>
      <c r="C13280" s="1"/>
      <c r="D13280" s="1"/>
      <c r="E13280" s="1"/>
      <c r="F13280" s="1"/>
      <c r="G13280" s="1"/>
      <c r="H13280" s="1"/>
      <c r="I13280" s="1"/>
      <c r="J13280" s="1"/>
      <c r="K13280" s="1"/>
      <c r="L13280" s="1"/>
      <c r="M13280" s="1"/>
      <c r="N13280" s="1"/>
      <c r="O13280" s="4"/>
    </row>
    <row r="13281" spans="1:15" ht="12.75" customHeight="1" x14ac:dyDescent="0.2">
      <c r="A13281" s="1"/>
      <c r="B13281" s="1"/>
      <c r="C13281" s="1"/>
      <c r="D13281" s="1"/>
      <c r="E13281" s="1"/>
      <c r="F13281" s="1"/>
      <c r="G13281" s="1"/>
      <c r="H13281" s="1"/>
      <c r="I13281" s="1"/>
      <c r="J13281" s="1"/>
      <c r="K13281" s="1"/>
      <c r="L13281" s="1"/>
      <c r="M13281" s="1"/>
      <c r="N13281" s="1"/>
      <c r="O13281" s="4"/>
    </row>
    <row r="13282" spans="1:15" ht="12.75" customHeight="1" x14ac:dyDescent="0.2">
      <c r="A13282" s="1"/>
      <c r="B13282" s="1"/>
      <c r="C13282" s="1"/>
      <c r="D13282" s="1"/>
      <c r="E13282" s="1"/>
      <c r="F13282" s="1"/>
      <c r="G13282" s="1"/>
      <c r="H13282" s="1"/>
      <c r="I13282" s="1"/>
      <c r="J13282" s="1"/>
      <c r="K13282" s="1"/>
      <c r="L13282" s="1"/>
      <c r="M13282" s="1"/>
      <c r="N13282" s="1"/>
      <c r="O13282" s="4"/>
    </row>
    <row r="13283" spans="1:15" ht="12.75" customHeight="1" x14ac:dyDescent="0.2">
      <c r="A13283" s="1"/>
      <c r="B13283" s="1"/>
      <c r="C13283" s="1"/>
      <c r="D13283" s="1"/>
      <c r="E13283" s="1"/>
      <c r="F13283" s="1"/>
      <c r="G13283" s="1"/>
      <c r="H13283" s="1"/>
      <c r="I13283" s="1"/>
      <c r="J13283" s="1"/>
      <c r="K13283" s="1"/>
      <c r="L13283" s="1"/>
      <c r="M13283" s="1"/>
      <c r="N13283" s="1"/>
      <c r="O13283" s="4"/>
    </row>
    <row r="13284" spans="1:15" ht="12.75" customHeight="1" x14ac:dyDescent="0.2">
      <c r="A13284" s="1"/>
      <c r="B13284" s="1"/>
      <c r="C13284" s="1"/>
      <c r="D13284" s="1"/>
      <c r="E13284" s="1"/>
      <c r="F13284" s="1"/>
      <c r="G13284" s="1"/>
      <c r="H13284" s="1"/>
      <c r="I13284" s="1"/>
      <c r="J13284" s="1"/>
      <c r="K13284" s="1"/>
      <c r="L13284" s="1"/>
      <c r="M13284" s="1"/>
      <c r="N13284" s="1"/>
      <c r="O13284" s="4"/>
    </row>
    <row r="13285" spans="1:15" ht="12.75" customHeight="1" x14ac:dyDescent="0.2">
      <c r="A13285" s="1"/>
      <c r="B13285" s="1"/>
      <c r="C13285" s="1"/>
      <c r="D13285" s="1"/>
      <c r="E13285" s="1"/>
      <c r="F13285" s="1"/>
      <c r="G13285" s="1"/>
      <c r="H13285" s="1"/>
      <c r="I13285" s="1"/>
      <c r="J13285" s="1"/>
      <c r="K13285" s="1"/>
      <c r="L13285" s="1"/>
      <c r="M13285" s="1"/>
      <c r="N13285" s="1"/>
      <c r="O13285" s="4"/>
    </row>
    <row r="13286" spans="1:15" ht="12.75" customHeight="1" x14ac:dyDescent="0.2">
      <c r="A13286" s="1"/>
      <c r="B13286" s="1"/>
      <c r="C13286" s="1"/>
      <c r="D13286" s="1"/>
      <c r="E13286" s="1"/>
      <c r="F13286" s="1"/>
      <c r="G13286" s="1"/>
      <c r="H13286" s="1"/>
      <c r="I13286" s="1"/>
      <c r="J13286" s="1"/>
      <c r="K13286" s="1"/>
      <c r="L13286" s="1"/>
      <c r="M13286" s="1"/>
      <c r="N13286" s="1"/>
      <c r="O13286" s="4"/>
    </row>
    <row r="13287" spans="1:15" ht="12.75" customHeight="1" x14ac:dyDescent="0.2">
      <c r="A13287" s="1"/>
      <c r="B13287" s="1"/>
      <c r="C13287" s="1"/>
      <c r="D13287" s="1"/>
      <c r="E13287" s="1"/>
      <c r="F13287" s="1"/>
      <c r="G13287" s="1"/>
      <c r="H13287" s="1"/>
      <c r="I13287" s="1"/>
      <c r="J13287" s="1"/>
      <c r="K13287" s="1"/>
      <c r="L13287" s="1"/>
      <c r="M13287" s="1"/>
      <c r="N13287" s="1"/>
      <c r="O13287" s="4"/>
    </row>
    <row r="13288" spans="1:15" ht="12.75" customHeight="1" x14ac:dyDescent="0.2">
      <c r="A13288" s="1"/>
      <c r="B13288" s="1"/>
      <c r="C13288" s="1"/>
      <c r="D13288" s="1"/>
      <c r="E13288" s="1"/>
      <c r="F13288" s="1"/>
      <c r="G13288" s="1"/>
      <c r="H13288" s="1"/>
      <c r="I13288" s="1"/>
      <c r="J13288" s="1"/>
      <c r="K13288" s="1"/>
      <c r="L13288" s="1"/>
      <c r="M13288" s="1"/>
      <c r="N13288" s="1"/>
      <c r="O13288" s="4"/>
    </row>
    <row r="13289" spans="1:15" ht="12.75" customHeight="1" x14ac:dyDescent="0.2">
      <c r="A13289" s="1"/>
      <c r="B13289" s="1"/>
      <c r="C13289" s="1"/>
      <c r="D13289" s="1"/>
      <c r="E13289" s="1"/>
      <c r="F13289" s="1"/>
      <c r="G13289" s="1"/>
      <c r="H13289" s="1"/>
      <c r="I13289" s="1"/>
      <c r="J13289" s="1"/>
      <c r="K13289" s="1"/>
      <c r="L13289" s="1"/>
      <c r="M13289" s="1"/>
      <c r="N13289" s="1"/>
      <c r="O13289" s="4"/>
    </row>
    <row r="13290" spans="1:15" ht="12.75" customHeight="1" x14ac:dyDescent="0.2">
      <c r="A13290" s="1"/>
      <c r="B13290" s="1"/>
      <c r="C13290" s="1"/>
      <c r="D13290" s="1"/>
      <c r="E13290" s="1"/>
      <c r="F13290" s="1"/>
      <c r="G13290" s="1"/>
      <c r="H13290" s="1"/>
      <c r="I13290" s="1"/>
      <c r="J13290" s="1"/>
      <c r="K13290" s="1"/>
      <c r="L13290" s="1"/>
      <c r="M13290" s="1"/>
      <c r="N13290" s="1"/>
      <c r="O13290" s="4"/>
    </row>
    <row r="13291" spans="1:15" ht="12.75" customHeight="1" x14ac:dyDescent="0.2">
      <c r="A13291" s="1"/>
      <c r="B13291" s="1"/>
      <c r="C13291" s="1"/>
      <c r="D13291" s="1"/>
      <c r="E13291" s="1"/>
      <c r="F13291" s="1"/>
      <c r="G13291" s="1"/>
      <c r="H13291" s="1"/>
      <c r="I13291" s="1"/>
      <c r="J13291" s="1"/>
      <c r="K13291" s="1"/>
      <c r="L13291" s="1"/>
      <c r="M13291" s="1"/>
      <c r="N13291" s="1"/>
      <c r="O13291" s="4"/>
    </row>
    <row r="13292" spans="1:15" ht="12.75" customHeight="1" x14ac:dyDescent="0.2">
      <c r="A13292" s="1"/>
      <c r="B13292" s="1"/>
      <c r="C13292" s="1"/>
      <c r="D13292" s="1"/>
      <c r="E13292" s="1"/>
      <c r="F13292" s="1"/>
      <c r="G13292" s="1"/>
      <c r="H13292" s="1"/>
      <c r="I13292" s="1"/>
      <c r="J13292" s="1"/>
      <c r="K13292" s="1"/>
      <c r="L13292" s="1"/>
      <c r="M13292" s="1"/>
      <c r="N13292" s="1"/>
      <c r="O13292" s="4"/>
    </row>
    <row r="13293" spans="1:15" ht="12.75" customHeight="1" x14ac:dyDescent="0.2">
      <c r="A13293" s="1"/>
      <c r="B13293" s="1"/>
      <c r="C13293" s="1"/>
      <c r="D13293" s="1"/>
      <c r="E13293" s="1"/>
      <c r="F13293" s="1"/>
      <c r="G13293" s="1"/>
      <c r="H13293" s="1"/>
      <c r="I13293" s="1"/>
      <c r="J13293" s="1"/>
      <c r="K13293" s="1"/>
      <c r="L13293" s="1"/>
      <c r="M13293" s="1"/>
      <c r="N13293" s="1"/>
      <c r="O13293" s="4"/>
    </row>
    <row r="13294" spans="1:15" ht="12.75" customHeight="1" x14ac:dyDescent="0.2">
      <c r="A13294" s="1"/>
      <c r="B13294" s="1"/>
      <c r="C13294" s="1"/>
      <c r="D13294" s="1"/>
      <c r="E13294" s="1"/>
      <c r="F13294" s="1"/>
      <c r="G13294" s="1"/>
      <c r="H13294" s="1"/>
      <c r="I13294" s="1"/>
      <c r="J13294" s="1"/>
      <c r="K13294" s="1"/>
      <c r="L13294" s="1"/>
      <c r="M13294" s="1"/>
      <c r="N13294" s="1"/>
      <c r="O13294" s="4"/>
    </row>
    <row r="13295" spans="1:15" ht="12.75" customHeight="1" x14ac:dyDescent="0.2">
      <c r="A13295" s="1"/>
      <c r="B13295" s="1"/>
      <c r="C13295" s="1"/>
      <c r="D13295" s="1"/>
      <c r="E13295" s="1"/>
      <c r="F13295" s="1"/>
      <c r="G13295" s="1"/>
      <c r="H13295" s="1"/>
      <c r="I13295" s="1"/>
      <c r="J13295" s="1"/>
      <c r="K13295" s="1"/>
      <c r="L13295" s="1"/>
      <c r="M13295" s="1"/>
      <c r="N13295" s="1"/>
      <c r="O13295" s="4"/>
    </row>
    <row r="13296" spans="1:15" ht="12.75" customHeight="1" x14ac:dyDescent="0.2">
      <c r="A13296" s="1"/>
      <c r="B13296" s="1"/>
      <c r="C13296" s="1"/>
      <c r="D13296" s="1"/>
      <c r="E13296" s="1"/>
      <c r="F13296" s="1"/>
      <c r="G13296" s="1"/>
      <c r="H13296" s="1"/>
      <c r="I13296" s="1"/>
      <c r="J13296" s="1"/>
      <c r="K13296" s="1"/>
      <c r="L13296" s="1"/>
      <c r="M13296" s="1"/>
      <c r="N13296" s="1"/>
      <c r="O13296" s="4"/>
    </row>
    <row r="13297" spans="1:15" ht="12.75" customHeight="1" x14ac:dyDescent="0.2">
      <c r="A13297" s="1"/>
      <c r="B13297" s="1"/>
      <c r="C13297" s="1"/>
      <c r="D13297" s="1"/>
      <c r="E13297" s="1"/>
      <c r="F13297" s="1"/>
      <c r="G13297" s="1"/>
      <c r="H13297" s="1"/>
      <c r="I13297" s="1"/>
      <c r="J13297" s="1"/>
      <c r="K13297" s="1"/>
      <c r="L13297" s="1"/>
      <c r="M13297" s="1"/>
      <c r="N13297" s="1"/>
      <c r="O13297" s="4"/>
    </row>
    <row r="13298" spans="1:15" ht="12.75" customHeight="1" x14ac:dyDescent="0.2">
      <c r="A13298" s="1"/>
      <c r="B13298" s="1"/>
      <c r="C13298" s="1"/>
      <c r="D13298" s="1"/>
      <c r="E13298" s="1"/>
      <c r="F13298" s="1"/>
      <c r="G13298" s="1"/>
      <c r="H13298" s="1"/>
      <c r="I13298" s="1"/>
      <c r="J13298" s="1"/>
      <c r="K13298" s="1"/>
      <c r="L13298" s="1"/>
      <c r="M13298" s="1"/>
      <c r="N13298" s="1"/>
      <c r="O13298" s="4"/>
    </row>
    <row r="13299" spans="1:15" ht="12.75" customHeight="1" x14ac:dyDescent="0.2">
      <c r="A13299" s="1"/>
      <c r="B13299" s="1"/>
      <c r="C13299" s="1"/>
      <c r="D13299" s="1"/>
      <c r="E13299" s="1"/>
      <c r="F13299" s="1"/>
      <c r="G13299" s="1"/>
      <c r="H13299" s="1"/>
      <c r="I13299" s="1"/>
      <c r="J13299" s="1"/>
      <c r="K13299" s="1"/>
      <c r="L13299" s="1"/>
      <c r="M13299" s="1"/>
      <c r="N13299" s="1"/>
      <c r="O13299" s="4"/>
    </row>
    <row r="13300" spans="1:15" ht="12.75" customHeight="1" x14ac:dyDescent="0.2">
      <c r="A13300" s="1"/>
      <c r="B13300" s="1"/>
      <c r="C13300" s="1"/>
      <c r="D13300" s="1"/>
      <c r="E13300" s="1"/>
      <c r="F13300" s="1"/>
      <c r="G13300" s="1"/>
      <c r="H13300" s="1"/>
      <c r="I13300" s="1"/>
      <c r="J13300" s="1"/>
      <c r="K13300" s="1"/>
      <c r="L13300" s="1"/>
      <c r="M13300" s="1"/>
      <c r="N13300" s="1"/>
      <c r="O13300" s="4"/>
    </row>
    <row r="13301" spans="1:15" ht="12.75" customHeight="1" x14ac:dyDescent="0.2">
      <c r="A13301" s="1"/>
      <c r="B13301" s="1"/>
      <c r="C13301" s="1"/>
      <c r="D13301" s="1"/>
      <c r="E13301" s="1"/>
      <c r="F13301" s="1"/>
      <c r="G13301" s="1"/>
      <c r="H13301" s="1"/>
      <c r="I13301" s="1"/>
      <c r="J13301" s="1"/>
      <c r="K13301" s="1"/>
      <c r="L13301" s="1"/>
      <c r="M13301" s="1"/>
      <c r="N13301" s="1"/>
      <c r="O13301" s="4"/>
    </row>
    <row r="13302" spans="1:15" ht="12.75" customHeight="1" x14ac:dyDescent="0.2">
      <c r="A13302" s="1"/>
      <c r="B13302" s="1"/>
      <c r="C13302" s="1"/>
      <c r="D13302" s="1"/>
      <c r="E13302" s="1"/>
      <c r="F13302" s="1"/>
      <c r="G13302" s="1"/>
      <c r="H13302" s="1"/>
      <c r="I13302" s="1"/>
      <c r="J13302" s="1"/>
      <c r="K13302" s="1"/>
      <c r="L13302" s="1"/>
      <c r="M13302" s="1"/>
      <c r="N13302" s="1"/>
      <c r="O13302" s="4"/>
    </row>
    <row r="13303" spans="1:15" ht="12.75" customHeight="1" x14ac:dyDescent="0.2">
      <c r="A13303" s="1"/>
      <c r="B13303" s="1"/>
      <c r="C13303" s="1"/>
      <c r="D13303" s="1"/>
      <c r="E13303" s="1"/>
      <c r="F13303" s="1"/>
      <c r="G13303" s="1"/>
      <c r="H13303" s="1"/>
      <c r="I13303" s="1"/>
      <c r="J13303" s="1"/>
      <c r="K13303" s="1"/>
      <c r="L13303" s="1"/>
      <c r="M13303" s="1"/>
      <c r="N13303" s="1"/>
      <c r="O13303" s="4"/>
    </row>
    <row r="13304" spans="1:15" ht="12.75" customHeight="1" x14ac:dyDescent="0.2">
      <c r="A13304" s="1"/>
      <c r="B13304" s="1"/>
      <c r="C13304" s="1"/>
      <c r="D13304" s="1"/>
      <c r="E13304" s="1"/>
      <c r="F13304" s="1"/>
      <c r="G13304" s="1"/>
      <c r="H13304" s="1"/>
      <c r="I13304" s="1"/>
      <c r="J13304" s="1"/>
      <c r="K13304" s="1"/>
      <c r="L13304" s="1"/>
      <c r="M13304" s="1"/>
      <c r="N13304" s="1"/>
      <c r="O13304" s="4"/>
    </row>
    <row r="13305" spans="1:15" ht="12.75" customHeight="1" x14ac:dyDescent="0.2">
      <c r="A13305" s="1"/>
      <c r="B13305" s="1"/>
      <c r="C13305" s="1"/>
      <c r="D13305" s="1"/>
      <c r="E13305" s="1"/>
      <c r="F13305" s="1"/>
      <c r="G13305" s="1"/>
      <c r="H13305" s="1"/>
      <c r="I13305" s="1"/>
      <c r="J13305" s="1"/>
      <c r="K13305" s="1"/>
      <c r="L13305" s="1"/>
      <c r="M13305" s="1"/>
      <c r="N13305" s="1"/>
      <c r="O13305" s="4"/>
    </row>
    <row r="13306" spans="1:15" ht="12.75" customHeight="1" x14ac:dyDescent="0.2">
      <c r="A13306" s="1"/>
      <c r="B13306" s="1"/>
      <c r="C13306" s="1"/>
      <c r="D13306" s="1"/>
      <c r="E13306" s="1"/>
      <c r="F13306" s="1"/>
      <c r="G13306" s="1"/>
      <c r="H13306" s="1"/>
      <c r="I13306" s="1"/>
      <c r="J13306" s="1"/>
      <c r="K13306" s="1"/>
      <c r="L13306" s="1"/>
      <c r="M13306" s="1"/>
      <c r="N13306" s="1"/>
      <c r="O13306" s="4"/>
    </row>
    <row r="13307" spans="1:15" ht="12.75" customHeight="1" x14ac:dyDescent="0.2">
      <c r="A13307" s="1"/>
      <c r="B13307" s="1"/>
      <c r="C13307" s="1"/>
      <c r="D13307" s="1"/>
      <c r="E13307" s="1"/>
      <c r="F13307" s="1"/>
      <c r="G13307" s="1"/>
      <c r="H13307" s="1"/>
      <c r="I13307" s="1"/>
      <c r="J13307" s="1"/>
      <c r="K13307" s="1"/>
      <c r="L13307" s="1"/>
      <c r="M13307" s="1"/>
      <c r="N13307" s="1"/>
      <c r="O13307" s="4"/>
    </row>
    <row r="13308" spans="1:15" ht="12.75" customHeight="1" x14ac:dyDescent="0.2">
      <c r="A13308" s="1"/>
      <c r="B13308" s="1"/>
      <c r="C13308" s="1"/>
      <c r="D13308" s="1"/>
      <c r="E13308" s="1"/>
      <c r="F13308" s="1"/>
      <c r="G13308" s="1"/>
      <c r="H13308" s="1"/>
      <c r="I13308" s="1"/>
      <c r="J13308" s="1"/>
      <c r="K13308" s="1"/>
      <c r="L13308" s="1"/>
      <c r="M13308" s="1"/>
      <c r="N13308" s="1"/>
      <c r="O13308" s="4"/>
    </row>
    <row r="13309" spans="1:15" ht="12.75" customHeight="1" x14ac:dyDescent="0.2">
      <c r="A13309" s="1"/>
      <c r="B13309" s="1"/>
      <c r="C13309" s="1"/>
      <c r="D13309" s="1"/>
      <c r="E13309" s="1"/>
      <c r="F13309" s="1"/>
      <c r="G13309" s="1"/>
      <c r="H13309" s="1"/>
      <c r="I13309" s="1"/>
      <c r="J13309" s="1"/>
      <c r="K13309" s="1"/>
      <c r="L13309" s="1"/>
      <c r="M13309" s="1"/>
      <c r="N13309" s="1"/>
      <c r="O13309" s="4"/>
    </row>
    <row r="13310" spans="1:15" ht="12.75" customHeight="1" x14ac:dyDescent="0.2">
      <c r="A13310" s="1"/>
      <c r="B13310" s="1"/>
      <c r="C13310" s="1"/>
      <c r="D13310" s="1"/>
      <c r="E13310" s="1"/>
      <c r="F13310" s="1"/>
      <c r="G13310" s="1"/>
      <c r="H13310" s="1"/>
      <c r="I13310" s="1"/>
      <c r="J13310" s="1"/>
      <c r="K13310" s="1"/>
      <c r="L13310" s="1"/>
      <c r="M13310" s="1"/>
      <c r="N13310" s="1"/>
      <c r="O13310" s="4"/>
    </row>
    <row r="13311" spans="1:15" ht="12.75" customHeight="1" x14ac:dyDescent="0.2">
      <c r="A13311" s="1"/>
      <c r="B13311" s="1"/>
      <c r="C13311" s="1"/>
      <c r="D13311" s="1"/>
      <c r="E13311" s="1"/>
      <c r="F13311" s="1"/>
      <c r="G13311" s="1"/>
      <c r="H13311" s="1"/>
      <c r="I13311" s="1"/>
      <c r="J13311" s="1"/>
      <c r="K13311" s="1"/>
      <c r="L13311" s="1"/>
      <c r="M13311" s="1"/>
      <c r="N13311" s="1"/>
      <c r="O13311" s="4"/>
    </row>
    <row r="13312" spans="1:15" ht="12.75" customHeight="1" x14ac:dyDescent="0.2">
      <c r="A13312" s="1"/>
      <c r="B13312" s="1"/>
      <c r="C13312" s="1"/>
      <c r="D13312" s="1"/>
      <c r="E13312" s="1"/>
      <c r="F13312" s="1"/>
      <c r="G13312" s="1"/>
      <c r="H13312" s="1"/>
      <c r="I13312" s="1"/>
      <c r="J13312" s="1"/>
      <c r="K13312" s="1"/>
      <c r="L13312" s="1"/>
      <c r="M13312" s="1"/>
      <c r="N13312" s="1"/>
      <c r="O13312" s="4"/>
    </row>
    <row r="13313" spans="1:15" ht="12.75" customHeight="1" x14ac:dyDescent="0.2">
      <c r="A13313" s="1"/>
      <c r="B13313" s="1"/>
      <c r="C13313" s="1"/>
      <c r="D13313" s="1"/>
      <c r="E13313" s="1"/>
      <c r="F13313" s="1"/>
      <c r="G13313" s="1"/>
      <c r="H13313" s="1"/>
      <c r="I13313" s="1"/>
      <c r="J13313" s="1"/>
      <c r="K13313" s="1"/>
      <c r="L13313" s="1"/>
      <c r="M13313" s="1"/>
      <c r="N13313" s="1"/>
      <c r="O13313" s="4"/>
    </row>
    <row r="13314" spans="1:15" ht="12.75" customHeight="1" x14ac:dyDescent="0.2">
      <c r="A13314" s="1"/>
      <c r="B13314" s="1"/>
      <c r="C13314" s="1"/>
      <c r="D13314" s="1"/>
      <c r="E13314" s="1"/>
      <c r="F13314" s="1"/>
      <c r="G13314" s="1"/>
      <c r="H13314" s="1"/>
      <c r="I13314" s="1"/>
      <c r="J13314" s="1"/>
      <c r="K13314" s="1"/>
      <c r="L13314" s="1"/>
      <c r="M13314" s="1"/>
      <c r="N13314" s="1"/>
      <c r="O13314" s="4"/>
    </row>
    <row r="13315" spans="1:15" ht="12.75" customHeight="1" x14ac:dyDescent="0.2">
      <c r="A13315" s="1"/>
      <c r="B13315" s="1"/>
      <c r="C13315" s="1"/>
      <c r="D13315" s="1"/>
      <c r="E13315" s="1"/>
      <c r="F13315" s="1"/>
      <c r="G13315" s="1"/>
      <c r="H13315" s="1"/>
      <c r="I13315" s="1"/>
      <c r="J13315" s="1"/>
      <c r="K13315" s="1"/>
      <c r="L13315" s="1"/>
      <c r="M13315" s="1"/>
      <c r="N13315" s="1"/>
      <c r="O13315" s="4"/>
    </row>
    <row r="13316" spans="1:15" ht="12.75" customHeight="1" x14ac:dyDescent="0.2">
      <c r="A13316" s="1"/>
      <c r="B13316" s="1"/>
      <c r="C13316" s="1"/>
      <c r="D13316" s="1"/>
      <c r="E13316" s="1"/>
      <c r="F13316" s="1"/>
      <c r="G13316" s="1"/>
      <c r="H13316" s="1"/>
      <c r="I13316" s="1"/>
      <c r="J13316" s="1"/>
      <c r="K13316" s="1"/>
      <c r="L13316" s="1"/>
      <c r="M13316" s="1"/>
      <c r="N13316" s="1"/>
      <c r="O13316" s="4"/>
    </row>
    <row r="13317" spans="1:15" ht="12.75" customHeight="1" x14ac:dyDescent="0.2">
      <c r="A13317" s="1"/>
      <c r="B13317" s="1"/>
      <c r="C13317" s="1"/>
      <c r="D13317" s="1"/>
      <c r="E13317" s="1"/>
      <c r="F13317" s="1"/>
      <c r="G13317" s="1"/>
      <c r="H13317" s="1"/>
      <c r="I13317" s="1"/>
      <c r="J13317" s="1"/>
      <c r="K13317" s="1"/>
      <c r="L13317" s="1"/>
      <c r="M13317" s="1"/>
      <c r="N13317" s="1"/>
      <c r="O13317" s="4"/>
    </row>
    <row r="13318" spans="1:15" ht="12.75" customHeight="1" x14ac:dyDescent="0.2">
      <c r="A13318" s="1"/>
      <c r="B13318" s="1"/>
      <c r="C13318" s="1"/>
      <c r="D13318" s="1"/>
      <c r="E13318" s="1"/>
      <c r="F13318" s="1"/>
      <c r="G13318" s="1"/>
      <c r="H13318" s="1"/>
      <c r="I13318" s="1"/>
      <c r="J13318" s="1"/>
      <c r="K13318" s="1"/>
      <c r="L13318" s="1"/>
      <c r="M13318" s="1"/>
      <c r="N13318" s="1"/>
      <c r="O13318" s="4"/>
    </row>
    <row r="13319" spans="1:15" ht="12.75" customHeight="1" x14ac:dyDescent="0.2">
      <c r="A13319" s="1"/>
      <c r="B13319" s="1"/>
      <c r="C13319" s="1"/>
      <c r="D13319" s="1"/>
      <c r="E13319" s="1"/>
      <c r="F13319" s="1"/>
      <c r="G13319" s="1"/>
      <c r="H13319" s="1"/>
      <c r="I13319" s="1"/>
      <c r="J13319" s="1"/>
      <c r="K13319" s="1"/>
      <c r="L13319" s="1"/>
      <c r="M13319" s="1"/>
      <c r="N13319" s="1"/>
      <c r="O13319" s="4"/>
    </row>
    <row r="13320" spans="1:15" ht="12.75" customHeight="1" x14ac:dyDescent="0.2">
      <c r="A13320" s="1"/>
      <c r="B13320" s="1"/>
      <c r="C13320" s="1"/>
      <c r="D13320" s="1"/>
      <c r="E13320" s="1"/>
      <c r="F13320" s="1"/>
      <c r="G13320" s="1"/>
      <c r="H13320" s="1"/>
      <c r="I13320" s="1"/>
      <c r="J13320" s="1"/>
      <c r="K13320" s="1"/>
      <c r="L13320" s="1"/>
      <c r="M13320" s="1"/>
      <c r="N13320" s="1"/>
      <c r="O13320" s="4"/>
    </row>
    <row r="13321" spans="1:15" ht="12.75" customHeight="1" x14ac:dyDescent="0.2">
      <c r="A13321" s="1"/>
      <c r="B13321" s="1"/>
      <c r="C13321" s="1"/>
      <c r="D13321" s="1"/>
      <c r="E13321" s="1"/>
      <c r="F13321" s="1"/>
      <c r="G13321" s="1"/>
      <c r="H13321" s="1"/>
      <c r="I13321" s="1"/>
      <c r="J13321" s="1"/>
      <c r="K13321" s="1"/>
      <c r="L13321" s="1"/>
      <c r="M13321" s="1"/>
      <c r="N13321" s="1"/>
      <c r="O13321" s="4"/>
    </row>
    <row r="13322" spans="1:15" ht="12.75" customHeight="1" x14ac:dyDescent="0.2">
      <c r="A13322" s="1"/>
      <c r="B13322" s="1"/>
      <c r="C13322" s="1"/>
      <c r="D13322" s="1"/>
      <c r="E13322" s="1"/>
      <c r="F13322" s="1"/>
      <c r="G13322" s="1"/>
      <c r="H13322" s="1"/>
      <c r="I13322" s="1"/>
      <c r="J13322" s="1"/>
      <c r="K13322" s="1"/>
      <c r="L13322" s="1"/>
      <c r="M13322" s="1"/>
      <c r="N13322" s="1"/>
      <c r="O13322" s="4"/>
    </row>
    <row r="13323" spans="1:15" ht="12.75" customHeight="1" x14ac:dyDescent="0.2">
      <c r="A13323" s="1"/>
      <c r="B13323" s="1"/>
      <c r="C13323" s="1"/>
      <c r="D13323" s="1"/>
      <c r="E13323" s="1"/>
      <c r="F13323" s="1"/>
      <c r="G13323" s="1"/>
      <c r="H13323" s="1"/>
      <c r="I13323" s="1"/>
      <c r="J13323" s="1"/>
      <c r="K13323" s="1"/>
      <c r="L13323" s="1"/>
      <c r="M13323" s="1"/>
      <c r="N13323" s="1"/>
      <c r="O13323" s="4"/>
    </row>
    <row r="13324" spans="1:15" ht="12.75" customHeight="1" x14ac:dyDescent="0.2">
      <c r="A13324" s="1"/>
      <c r="B13324" s="1"/>
      <c r="C13324" s="1"/>
      <c r="D13324" s="1"/>
      <c r="E13324" s="1"/>
      <c r="F13324" s="1"/>
      <c r="G13324" s="1"/>
      <c r="H13324" s="1"/>
      <c r="I13324" s="1"/>
      <c r="J13324" s="1"/>
      <c r="K13324" s="1"/>
      <c r="L13324" s="1"/>
      <c r="M13324" s="1"/>
      <c r="N13324" s="1"/>
      <c r="O13324" s="4"/>
    </row>
    <row r="13325" spans="1:15" ht="12.75" customHeight="1" x14ac:dyDescent="0.2">
      <c r="A13325" s="1"/>
      <c r="B13325" s="1"/>
      <c r="C13325" s="1"/>
      <c r="D13325" s="1"/>
      <c r="E13325" s="1"/>
      <c r="F13325" s="1"/>
      <c r="G13325" s="1"/>
      <c r="H13325" s="1"/>
      <c r="I13325" s="1"/>
      <c r="J13325" s="1"/>
      <c r="K13325" s="1"/>
      <c r="L13325" s="1"/>
      <c r="M13325" s="1"/>
      <c r="N13325" s="1"/>
      <c r="O13325" s="4"/>
    </row>
    <row r="13326" spans="1:15" ht="12.75" customHeight="1" x14ac:dyDescent="0.2">
      <c r="A13326" s="1"/>
      <c r="B13326" s="1"/>
      <c r="C13326" s="1"/>
      <c r="D13326" s="1"/>
      <c r="E13326" s="1"/>
      <c r="F13326" s="1"/>
      <c r="G13326" s="1"/>
      <c r="H13326" s="1"/>
      <c r="I13326" s="1"/>
      <c r="J13326" s="1"/>
      <c r="K13326" s="1"/>
      <c r="L13326" s="1"/>
      <c r="M13326" s="1"/>
      <c r="N13326" s="1"/>
      <c r="O13326" s="4"/>
    </row>
    <row r="13327" spans="1:15" ht="12.75" customHeight="1" x14ac:dyDescent="0.2">
      <c r="A13327" s="1"/>
      <c r="B13327" s="1"/>
      <c r="C13327" s="1"/>
      <c r="D13327" s="1"/>
      <c r="E13327" s="1"/>
      <c r="F13327" s="1"/>
      <c r="G13327" s="1"/>
      <c r="H13327" s="1"/>
      <c r="I13327" s="1"/>
      <c r="J13327" s="1"/>
      <c r="K13327" s="1"/>
      <c r="L13327" s="1"/>
      <c r="M13327" s="1"/>
      <c r="N13327" s="1"/>
      <c r="O13327" s="4"/>
    </row>
    <row r="13328" spans="1:15" ht="12.75" customHeight="1" x14ac:dyDescent="0.2">
      <c r="A13328" s="1"/>
      <c r="B13328" s="1"/>
      <c r="C13328" s="1"/>
      <c r="D13328" s="1"/>
      <c r="E13328" s="1"/>
      <c r="F13328" s="1"/>
      <c r="G13328" s="1"/>
      <c r="H13328" s="1"/>
      <c r="I13328" s="1"/>
      <c r="J13328" s="1"/>
      <c r="K13328" s="1"/>
      <c r="L13328" s="1"/>
      <c r="M13328" s="1"/>
      <c r="N13328" s="1"/>
      <c r="O13328" s="4"/>
    </row>
    <row r="13329" spans="1:15" ht="12.75" customHeight="1" x14ac:dyDescent="0.2">
      <c r="A13329" s="1"/>
      <c r="B13329" s="1"/>
      <c r="C13329" s="1"/>
      <c r="D13329" s="1"/>
      <c r="E13329" s="1"/>
      <c r="F13329" s="1"/>
      <c r="G13329" s="1"/>
      <c r="H13329" s="1"/>
      <c r="I13329" s="1"/>
      <c r="J13329" s="1"/>
      <c r="K13329" s="1"/>
      <c r="L13329" s="1"/>
      <c r="M13329" s="1"/>
      <c r="N13329" s="1"/>
      <c r="O13329" s="4"/>
    </row>
    <row r="13330" spans="1:15" ht="12.75" customHeight="1" x14ac:dyDescent="0.2">
      <c r="A13330" s="1"/>
      <c r="B13330" s="1"/>
      <c r="C13330" s="1"/>
      <c r="D13330" s="1"/>
      <c r="E13330" s="1"/>
      <c r="F13330" s="1"/>
      <c r="G13330" s="1"/>
      <c r="H13330" s="1"/>
      <c r="I13330" s="1"/>
      <c r="J13330" s="1"/>
      <c r="K13330" s="1"/>
      <c r="L13330" s="1"/>
      <c r="M13330" s="1"/>
      <c r="N13330" s="1"/>
      <c r="O13330" s="4"/>
    </row>
    <row r="13331" spans="1:15" ht="12.75" customHeight="1" x14ac:dyDescent="0.2">
      <c r="A13331" s="1"/>
      <c r="B13331" s="1"/>
      <c r="C13331" s="1"/>
      <c r="D13331" s="1"/>
      <c r="E13331" s="1"/>
      <c r="F13331" s="1"/>
      <c r="G13331" s="1"/>
      <c r="H13331" s="1"/>
      <c r="I13331" s="1"/>
      <c r="J13331" s="1"/>
      <c r="K13331" s="1"/>
      <c r="L13331" s="1"/>
      <c r="M13331" s="1"/>
      <c r="N13331" s="1"/>
      <c r="O13331" s="4"/>
    </row>
    <row r="13332" spans="1:15" ht="12.75" customHeight="1" x14ac:dyDescent="0.2">
      <c r="A13332" s="1"/>
      <c r="B13332" s="1"/>
      <c r="C13332" s="1"/>
      <c r="D13332" s="1"/>
      <c r="E13332" s="1"/>
      <c r="F13332" s="1"/>
      <c r="G13332" s="1"/>
      <c r="H13332" s="1"/>
      <c r="I13332" s="1"/>
      <c r="J13332" s="1"/>
      <c r="K13332" s="1"/>
      <c r="L13332" s="1"/>
      <c r="M13332" s="1"/>
      <c r="N13332" s="1"/>
      <c r="O13332" s="4"/>
    </row>
    <row r="13333" spans="1:15" ht="12.75" customHeight="1" x14ac:dyDescent="0.2">
      <c r="A13333" s="1"/>
      <c r="B13333" s="1"/>
      <c r="C13333" s="1"/>
      <c r="D13333" s="1"/>
      <c r="E13333" s="1"/>
      <c r="F13333" s="1"/>
      <c r="G13333" s="1"/>
      <c r="H13333" s="1"/>
      <c r="I13333" s="1"/>
      <c r="J13333" s="1"/>
      <c r="K13333" s="1"/>
      <c r="L13333" s="1"/>
      <c r="M13333" s="1"/>
      <c r="N13333" s="1"/>
      <c r="O13333" s="4"/>
    </row>
    <row r="13334" spans="1:15" ht="12.75" customHeight="1" x14ac:dyDescent="0.2">
      <c r="A13334" s="1"/>
      <c r="B13334" s="1"/>
      <c r="C13334" s="1"/>
      <c r="D13334" s="1"/>
      <c r="E13334" s="1"/>
      <c r="F13334" s="1"/>
      <c r="G13334" s="1"/>
      <c r="H13334" s="1"/>
      <c r="I13334" s="1"/>
      <c r="J13334" s="1"/>
      <c r="K13334" s="1"/>
      <c r="L13334" s="1"/>
      <c r="M13334" s="1"/>
      <c r="N13334" s="1"/>
      <c r="O13334" s="4"/>
    </row>
    <row r="13335" spans="1:15" ht="12.75" customHeight="1" x14ac:dyDescent="0.2">
      <c r="A13335" s="1"/>
      <c r="B13335" s="1"/>
      <c r="C13335" s="1"/>
      <c r="D13335" s="1"/>
      <c r="E13335" s="1"/>
      <c r="F13335" s="1"/>
      <c r="G13335" s="1"/>
      <c r="H13335" s="1"/>
      <c r="I13335" s="1"/>
      <c r="J13335" s="1"/>
      <c r="K13335" s="1"/>
      <c r="L13335" s="1"/>
      <c r="M13335" s="1"/>
      <c r="N13335" s="1"/>
      <c r="O13335" s="4"/>
    </row>
    <row r="13336" spans="1:15" ht="12.75" customHeight="1" x14ac:dyDescent="0.2">
      <c r="A13336" s="1"/>
      <c r="B13336" s="1"/>
      <c r="C13336" s="1"/>
      <c r="D13336" s="1"/>
      <c r="E13336" s="1"/>
      <c r="F13336" s="1"/>
      <c r="G13336" s="1"/>
      <c r="H13336" s="1"/>
      <c r="I13336" s="1"/>
      <c r="J13336" s="1"/>
      <c r="K13336" s="1"/>
      <c r="L13336" s="1"/>
      <c r="M13336" s="1"/>
      <c r="N13336" s="1"/>
      <c r="O13336" s="4"/>
    </row>
    <row r="13337" spans="1:15" ht="12.75" customHeight="1" x14ac:dyDescent="0.2">
      <c r="A13337" s="1"/>
      <c r="B13337" s="1"/>
      <c r="C13337" s="1"/>
      <c r="D13337" s="1"/>
      <c r="E13337" s="1"/>
      <c r="F13337" s="1"/>
      <c r="G13337" s="1"/>
      <c r="H13337" s="1"/>
      <c r="I13337" s="1"/>
      <c r="J13337" s="1"/>
      <c r="K13337" s="1"/>
      <c r="L13337" s="1"/>
      <c r="M13337" s="1"/>
      <c r="N13337" s="1"/>
      <c r="O13337" s="4"/>
    </row>
    <row r="13338" spans="1:15" ht="12.75" customHeight="1" x14ac:dyDescent="0.2">
      <c r="A13338" s="1"/>
      <c r="B13338" s="1"/>
      <c r="C13338" s="1"/>
      <c r="D13338" s="1"/>
      <c r="E13338" s="1"/>
      <c r="F13338" s="1"/>
      <c r="G13338" s="1"/>
      <c r="H13338" s="1"/>
      <c r="I13338" s="1"/>
      <c r="J13338" s="1"/>
      <c r="K13338" s="1"/>
      <c r="L13338" s="1"/>
      <c r="M13338" s="1"/>
      <c r="N13338" s="1"/>
      <c r="O13338" s="4"/>
    </row>
    <row r="13339" spans="1:15" ht="12.75" customHeight="1" x14ac:dyDescent="0.2">
      <c r="A13339" s="1"/>
      <c r="B13339" s="1"/>
      <c r="C13339" s="1"/>
      <c r="D13339" s="1"/>
      <c r="E13339" s="1"/>
      <c r="F13339" s="1"/>
      <c r="G13339" s="1"/>
      <c r="H13339" s="1"/>
      <c r="I13339" s="1"/>
      <c r="J13339" s="1"/>
      <c r="K13339" s="1"/>
      <c r="L13339" s="1"/>
      <c r="M13339" s="1"/>
      <c r="N13339" s="1"/>
      <c r="O13339" s="4"/>
    </row>
    <row r="13340" spans="1:15" ht="12.75" customHeight="1" x14ac:dyDescent="0.2">
      <c r="A13340" s="1"/>
      <c r="B13340" s="1"/>
      <c r="C13340" s="1"/>
      <c r="D13340" s="1"/>
      <c r="E13340" s="1"/>
      <c r="F13340" s="1"/>
      <c r="G13340" s="1"/>
      <c r="H13340" s="1"/>
      <c r="I13340" s="1"/>
      <c r="J13340" s="1"/>
      <c r="K13340" s="1"/>
      <c r="L13340" s="1"/>
      <c r="M13340" s="1"/>
      <c r="N13340" s="1"/>
      <c r="O13340" s="4"/>
    </row>
    <row r="13341" spans="1:15" ht="12.75" customHeight="1" x14ac:dyDescent="0.2">
      <c r="A13341" s="1"/>
      <c r="B13341" s="1"/>
      <c r="C13341" s="1"/>
      <c r="D13341" s="1"/>
      <c r="E13341" s="1"/>
      <c r="F13341" s="1"/>
      <c r="G13341" s="1"/>
      <c r="H13341" s="1"/>
      <c r="I13341" s="1"/>
      <c r="J13341" s="1"/>
      <c r="K13341" s="1"/>
      <c r="L13341" s="1"/>
      <c r="M13341" s="1"/>
      <c r="N13341" s="1"/>
      <c r="O13341" s="4"/>
    </row>
    <row r="13342" spans="1:15" ht="12.75" customHeight="1" x14ac:dyDescent="0.2">
      <c r="A13342" s="1"/>
      <c r="B13342" s="1"/>
      <c r="C13342" s="1"/>
      <c r="D13342" s="1"/>
      <c r="E13342" s="1"/>
      <c r="F13342" s="1"/>
      <c r="G13342" s="1"/>
      <c r="H13342" s="1"/>
      <c r="I13342" s="1"/>
      <c r="J13342" s="1"/>
      <c r="K13342" s="1"/>
      <c r="L13342" s="1"/>
      <c r="M13342" s="1"/>
      <c r="N13342" s="1"/>
      <c r="O13342" s="4"/>
    </row>
    <row r="13343" spans="1:15" ht="12.75" customHeight="1" x14ac:dyDescent="0.2">
      <c r="A13343" s="1"/>
      <c r="B13343" s="1"/>
      <c r="C13343" s="1"/>
      <c r="D13343" s="1"/>
      <c r="E13343" s="1"/>
      <c r="F13343" s="1"/>
      <c r="G13343" s="1"/>
      <c r="H13343" s="1"/>
      <c r="I13343" s="1"/>
      <c r="J13343" s="1"/>
      <c r="K13343" s="1"/>
      <c r="L13343" s="1"/>
      <c r="M13343" s="1"/>
      <c r="N13343" s="1"/>
      <c r="O13343" s="4"/>
    </row>
    <row r="13344" spans="1:15" ht="12.75" customHeight="1" x14ac:dyDescent="0.2">
      <c r="A13344" s="1"/>
      <c r="B13344" s="1"/>
      <c r="C13344" s="1"/>
      <c r="D13344" s="1"/>
      <c r="E13344" s="1"/>
      <c r="F13344" s="1"/>
      <c r="G13344" s="1"/>
      <c r="H13344" s="1"/>
      <c r="I13344" s="1"/>
      <c r="J13344" s="1"/>
      <c r="K13344" s="1"/>
      <c r="L13344" s="1"/>
      <c r="M13344" s="1"/>
      <c r="N13344" s="1"/>
      <c r="O13344" s="4"/>
    </row>
    <row r="13345" spans="1:15" ht="12.75" customHeight="1" x14ac:dyDescent="0.2">
      <c r="A13345" s="1"/>
      <c r="B13345" s="1"/>
      <c r="C13345" s="1"/>
      <c r="D13345" s="1"/>
      <c r="E13345" s="1"/>
      <c r="F13345" s="1"/>
      <c r="G13345" s="1"/>
      <c r="H13345" s="1"/>
      <c r="I13345" s="1"/>
      <c r="J13345" s="1"/>
      <c r="K13345" s="1"/>
      <c r="L13345" s="1"/>
      <c r="M13345" s="1"/>
      <c r="N13345" s="1"/>
      <c r="O13345" s="4"/>
    </row>
    <row r="13346" spans="1:15" ht="12.75" customHeight="1" x14ac:dyDescent="0.2">
      <c r="A13346" s="1"/>
      <c r="B13346" s="1"/>
      <c r="C13346" s="1"/>
      <c r="D13346" s="1"/>
      <c r="E13346" s="1"/>
      <c r="F13346" s="1"/>
      <c r="G13346" s="1"/>
      <c r="H13346" s="1"/>
      <c r="I13346" s="1"/>
      <c r="J13346" s="1"/>
      <c r="K13346" s="1"/>
      <c r="L13346" s="1"/>
      <c r="M13346" s="1"/>
      <c r="N13346" s="1"/>
      <c r="O13346" s="4"/>
    </row>
    <row r="13347" spans="1:15" ht="12.75" customHeight="1" x14ac:dyDescent="0.2">
      <c r="A13347" s="1"/>
      <c r="B13347" s="1"/>
      <c r="C13347" s="1"/>
      <c r="D13347" s="1"/>
      <c r="E13347" s="1"/>
      <c r="F13347" s="1"/>
      <c r="G13347" s="1"/>
      <c r="H13347" s="1"/>
      <c r="I13347" s="1"/>
      <c r="J13347" s="1"/>
      <c r="K13347" s="1"/>
      <c r="L13347" s="1"/>
      <c r="M13347" s="1"/>
      <c r="N13347" s="1"/>
      <c r="O13347" s="4"/>
    </row>
    <row r="13348" spans="1:15" ht="12.75" customHeight="1" x14ac:dyDescent="0.2">
      <c r="A13348" s="1"/>
      <c r="B13348" s="1"/>
      <c r="C13348" s="1"/>
      <c r="D13348" s="1"/>
      <c r="E13348" s="1"/>
      <c r="F13348" s="1"/>
      <c r="G13348" s="1"/>
      <c r="H13348" s="1"/>
      <c r="I13348" s="1"/>
      <c r="J13348" s="1"/>
      <c r="K13348" s="1"/>
      <c r="L13348" s="1"/>
      <c r="M13348" s="1"/>
      <c r="N13348" s="1"/>
      <c r="O13348" s="4"/>
    </row>
    <row r="13349" spans="1:15" ht="12.75" customHeight="1" x14ac:dyDescent="0.2">
      <c r="A13349" s="1"/>
      <c r="B13349" s="1"/>
      <c r="C13349" s="1"/>
      <c r="D13349" s="1"/>
      <c r="E13349" s="1"/>
      <c r="F13349" s="1"/>
      <c r="G13349" s="1"/>
      <c r="H13349" s="1"/>
      <c r="I13349" s="1"/>
      <c r="J13349" s="1"/>
      <c r="K13349" s="1"/>
      <c r="L13349" s="1"/>
      <c r="M13349" s="1"/>
      <c r="N13349" s="1"/>
      <c r="O13349" s="4"/>
    </row>
    <row r="13350" spans="1:15" ht="12.75" customHeight="1" x14ac:dyDescent="0.2">
      <c r="A13350" s="1"/>
      <c r="B13350" s="1"/>
      <c r="C13350" s="1"/>
      <c r="D13350" s="1"/>
      <c r="E13350" s="1"/>
      <c r="F13350" s="1"/>
      <c r="G13350" s="1"/>
      <c r="H13350" s="1"/>
      <c r="I13350" s="1"/>
      <c r="J13350" s="1"/>
      <c r="K13350" s="1"/>
      <c r="L13350" s="1"/>
      <c r="M13350" s="1"/>
      <c r="N13350" s="1"/>
      <c r="O13350" s="4"/>
    </row>
    <row r="13351" spans="1:15" ht="12.75" customHeight="1" x14ac:dyDescent="0.2">
      <c r="A13351" s="1"/>
      <c r="B13351" s="1"/>
      <c r="C13351" s="1"/>
      <c r="D13351" s="1"/>
      <c r="E13351" s="1"/>
      <c r="F13351" s="1"/>
      <c r="G13351" s="1"/>
      <c r="H13351" s="1"/>
      <c r="I13351" s="1"/>
      <c r="J13351" s="1"/>
      <c r="K13351" s="1"/>
      <c r="L13351" s="1"/>
      <c r="M13351" s="1"/>
      <c r="N13351" s="1"/>
      <c r="O13351" s="4"/>
    </row>
    <row r="13352" spans="1:15" ht="12.75" customHeight="1" x14ac:dyDescent="0.2">
      <c r="A13352" s="1"/>
      <c r="B13352" s="1"/>
      <c r="C13352" s="1"/>
      <c r="D13352" s="1"/>
      <c r="E13352" s="1"/>
      <c r="F13352" s="1"/>
      <c r="G13352" s="1"/>
      <c r="H13352" s="1"/>
      <c r="I13352" s="1"/>
      <c r="J13352" s="1"/>
      <c r="K13352" s="1"/>
      <c r="L13352" s="1"/>
      <c r="M13352" s="1"/>
      <c r="N13352" s="1"/>
      <c r="O13352" s="4"/>
    </row>
    <row r="13353" spans="1:15" ht="12.75" customHeight="1" x14ac:dyDescent="0.2">
      <c r="A13353" s="1"/>
      <c r="B13353" s="1"/>
      <c r="C13353" s="1"/>
      <c r="D13353" s="1"/>
      <c r="E13353" s="1"/>
      <c r="F13353" s="1"/>
      <c r="G13353" s="1"/>
      <c r="H13353" s="1"/>
      <c r="I13353" s="1"/>
      <c r="J13353" s="1"/>
      <c r="K13353" s="1"/>
      <c r="L13353" s="1"/>
      <c r="M13353" s="1"/>
      <c r="N13353" s="1"/>
      <c r="O13353" s="4"/>
    </row>
    <row r="13354" spans="1:15" ht="12.75" customHeight="1" x14ac:dyDescent="0.2">
      <c r="A13354" s="1"/>
      <c r="B13354" s="1"/>
      <c r="C13354" s="1"/>
      <c r="D13354" s="1"/>
      <c r="E13354" s="1"/>
      <c r="F13354" s="1"/>
      <c r="G13354" s="1"/>
      <c r="H13354" s="1"/>
      <c r="I13354" s="1"/>
      <c r="J13354" s="1"/>
      <c r="K13354" s="1"/>
      <c r="L13354" s="1"/>
      <c r="M13354" s="1"/>
      <c r="N13354" s="1"/>
      <c r="O13354" s="4"/>
    </row>
    <row r="13355" spans="1:15" ht="12.75" customHeight="1" x14ac:dyDescent="0.2">
      <c r="A13355" s="1"/>
      <c r="B13355" s="1"/>
      <c r="C13355" s="1"/>
      <c r="D13355" s="1"/>
      <c r="E13355" s="1"/>
      <c r="F13355" s="1"/>
      <c r="G13355" s="1"/>
      <c r="H13355" s="1"/>
      <c r="I13355" s="1"/>
      <c r="J13355" s="1"/>
      <c r="K13355" s="1"/>
      <c r="L13355" s="1"/>
      <c r="M13355" s="1"/>
      <c r="N13355" s="1"/>
      <c r="O13355" s="4"/>
    </row>
    <row r="13356" spans="1:15" ht="12.75" customHeight="1" x14ac:dyDescent="0.2">
      <c r="A13356" s="1"/>
      <c r="B13356" s="1"/>
      <c r="C13356" s="1"/>
      <c r="D13356" s="1"/>
      <c r="E13356" s="1"/>
      <c r="F13356" s="1"/>
      <c r="G13356" s="1"/>
      <c r="H13356" s="1"/>
      <c r="I13356" s="1"/>
      <c r="J13356" s="1"/>
      <c r="K13356" s="1"/>
      <c r="L13356" s="1"/>
      <c r="M13356" s="1"/>
      <c r="N13356" s="1"/>
      <c r="O13356" s="4"/>
    </row>
    <row r="13357" spans="1:15" ht="12.75" customHeight="1" x14ac:dyDescent="0.2">
      <c r="A13357" s="1"/>
      <c r="B13357" s="1"/>
      <c r="C13357" s="1"/>
      <c r="D13357" s="1"/>
      <c r="E13357" s="1"/>
      <c r="F13357" s="1"/>
      <c r="G13357" s="1"/>
      <c r="H13357" s="1"/>
      <c r="I13357" s="1"/>
      <c r="J13357" s="1"/>
      <c r="K13357" s="1"/>
      <c r="L13357" s="1"/>
      <c r="M13357" s="1"/>
      <c r="N13357" s="1"/>
      <c r="O13357" s="4"/>
    </row>
    <row r="13358" spans="1:15" ht="12.75" customHeight="1" x14ac:dyDescent="0.2">
      <c r="A13358" s="1"/>
      <c r="B13358" s="1"/>
      <c r="C13358" s="1"/>
      <c r="D13358" s="1"/>
      <c r="E13358" s="1"/>
      <c r="F13358" s="1"/>
      <c r="G13358" s="1"/>
      <c r="H13358" s="1"/>
      <c r="I13358" s="1"/>
      <c r="J13358" s="1"/>
      <c r="K13358" s="1"/>
      <c r="L13358" s="1"/>
      <c r="M13358" s="1"/>
      <c r="N13358" s="1"/>
      <c r="O13358" s="4"/>
    </row>
    <row r="13359" spans="1:15" ht="12.75" customHeight="1" x14ac:dyDescent="0.2">
      <c r="A13359" s="1"/>
      <c r="B13359" s="1"/>
      <c r="C13359" s="1"/>
      <c r="D13359" s="1"/>
      <c r="E13359" s="1"/>
      <c r="F13359" s="1"/>
      <c r="G13359" s="1"/>
      <c r="H13359" s="1"/>
      <c r="I13359" s="1"/>
      <c r="J13359" s="1"/>
      <c r="K13359" s="1"/>
      <c r="L13359" s="1"/>
      <c r="M13359" s="1"/>
      <c r="N13359" s="1"/>
      <c r="O13359" s="4"/>
    </row>
    <row r="13360" spans="1:15" ht="12.75" customHeight="1" x14ac:dyDescent="0.2">
      <c r="A13360" s="1"/>
      <c r="B13360" s="1"/>
      <c r="C13360" s="1"/>
      <c r="D13360" s="1"/>
      <c r="E13360" s="1"/>
      <c r="F13360" s="1"/>
      <c r="G13360" s="1"/>
      <c r="H13360" s="1"/>
      <c r="I13360" s="1"/>
      <c r="J13360" s="1"/>
      <c r="K13360" s="1"/>
      <c r="L13360" s="1"/>
      <c r="M13360" s="1"/>
      <c r="N13360" s="1"/>
      <c r="O13360" s="4"/>
    </row>
    <row r="13361" spans="1:15" ht="12.75" customHeight="1" x14ac:dyDescent="0.2">
      <c r="A13361" s="1"/>
      <c r="B13361" s="1"/>
      <c r="C13361" s="1"/>
      <c r="D13361" s="1"/>
      <c r="E13361" s="1"/>
      <c r="F13361" s="1"/>
      <c r="G13361" s="1"/>
      <c r="H13361" s="1"/>
      <c r="I13361" s="1"/>
      <c r="J13361" s="1"/>
      <c r="K13361" s="1"/>
      <c r="L13361" s="1"/>
      <c r="M13361" s="1"/>
      <c r="N13361" s="1"/>
      <c r="O13361" s="4"/>
    </row>
    <row r="13362" spans="1:15" ht="12.75" customHeight="1" x14ac:dyDescent="0.2">
      <c r="A13362" s="1"/>
      <c r="B13362" s="1"/>
      <c r="C13362" s="1"/>
      <c r="D13362" s="1"/>
      <c r="E13362" s="1"/>
      <c r="F13362" s="1"/>
      <c r="G13362" s="1"/>
      <c r="H13362" s="1"/>
      <c r="I13362" s="1"/>
      <c r="J13362" s="1"/>
      <c r="K13362" s="1"/>
      <c r="L13362" s="1"/>
      <c r="M13362" s="1"/>
      <c r="N13362" s="1"/>
      <c r="O13362" s="4"/>
    </row>
    <row r="13363" spans="1:15" ht="12.75" customHeight="1" x14ac:dyDescent="0.2">
      <c r="A13363" s="1"/>
      <c r="B13363" s="1"/>
      <c r="C13363" s="1"/>
      <c r="D13363" s="1"/>
      <c r="E13363" s="1"/>
      <c r="F13363" s="1"/>
      <c r="G13363" s="1"/>
      <c r="H13363" s="1"/>
      <c r="I13363" s="1"/>
      <c r="J13363" s="1"/>
      <c r="K13363" s="1"/>
      <c r="L13363" s="1"/>
      <c r="M13363" s="1"/>
      <c r="N13363" s="1"/>
      <c r="O13363" s="4"/>
    </row>
    <row r="13364" spans="1:15" ht="12.75" customHeight="1" x14ac:dyDescent="0.2">
      <c r="A13364" s="1"/>
      <c r="B13364" s="1"/>
      <c r="C13364" s="1"/>
      <c r="D13364" s="1"/>
      <c r="E13364" s="1"/>
      <c r="F13364" s="1"/>
      <c r="G13364" s="1"/>
      <c r="H13364" s="1"/>
      <c r="I13364" s="1"/>
      <c r="J13364" s="1"/>
      <c r="K13364" s="1"/>
      <c r="L13364" s="1"/>
      <c r="M13364" s="1"/>
      <c r="N13364" s="1"/>
      <c r="O13364" s="4"/>
    </row>
    <row r="13365" spans="1:15" ht="12.75" customHeight="1" x14ac:dyDescent="0.2">
      <c r="A13365" s="1"/>
      <c r="B13365" s="1"/>
      <c r="C13365" s="1"/>
      <c r="D13365" s="1"/>
      <c r="E13365" s="1"/>
      <c r="F13365" s="1"/>
      <c r="G13365" s="1"/>
      <c r="H13365" s="1"/>
      <c r="I13365" s="1"/>
      <c r="J13365" s="1"/>
      <c r="K13365" s="1"/>
      <c r="L13365" s="1"/>
      <c r="M13365" s="1"/>
      <c r="N13365" s="1"/>
      <c r="O13365" s="4"/>
    </row>
    <row r="13366" spans="1:15" ht="12.75" customHeight="1" x14ac:dyDescent="0.2">
      <c r="A13366" s="1"/>
      <c r="B13366" s="1"/>
      <c r="C13366" s="1"/>
      <c r="D13366" s="1"/>
      <c r="E13366" s="1"/>
      <c r="F13366" s="1"/>
      <c r="G13366" s="1"/>
      <c r="H13366" s="1"/>
      <c r="I13366" s="1"/>
      <c r="J13366" s="1"/>
      <c r="K13366" s="1"/>
      <c r="L13366" s="1"/>
      <c r="M13366" s="1"/>
      <c r="N13366" s="1"/>
      <c r="O13366" s="4"/>
    </row>
    <row r="13367" spans="1:15" ht="12.75" customHeight="1" x14ac:dyDescent="0.2">
      <c r="A13367" s="1"/>
      <c r="B13367" s="1"/>
      <c r="C13367" s="1"/>
      <c r="D13367" s="1"/>
      <c r="E13367" s="1"/>
      <c r="F13367" s="1"/>
      <c r="G13367" s="1"/>
      <c r="H13367" s="1"/>
      <c r="I13367" s="1"/>
      <c r="J13367" s="1"/>
      <c r="K13367" s="1"/>
      <c r="L13367" s="1"/>
      <c r="M13367" s="1"/>
      <c r="N13367" s="1"/>
      <c r="O13367" s="4"/>
    </row>
    <row r="13368" spans="1:15" ht="12.75" customHeight="1" x14ac:dyDescent="0.2">
      <c r="A13368" s="1"/>
      <c r="B13368" s="1"/>
      <c r="C13368" s="1"/>
      <c r="D13368" s="1"/>
      <c r="E13368" s="1"/>
      <c r="F13368" s="1"/>
      <c r="G13368" s="1"/>
      <c r="H13368" s="1"/>
      <c r="I13368" s="1"/>
      <c r="J13368" s="1"/>
      <c r="K13368" s="1"/>
      <c r="L13368" s="1"/>
      <c r="M13368" s="1"/>
      <c r="N13368" s="1"/>
      <c r="O13368" s="4"/>
    </row>
    <row r="13369" spans="1:15" ht="12.75" customHeight="1" x14ac:dyDescent="0.2">
      <c r="A13369" s="1"/>
      <c r="B13369" s="1"/>
      <c r="C13369" s="1"/>
      <c r="D13369" s="1"/>
      <c r="E13369" s="1"/>
      <c r="F13369" s="1"/>
      <c r="G13369" s="1"/>
      <c r="H13369" s="1"/>
      <c r="I13369" s="1"/>
      <c r="J13369" s="1"/>
      <c r="K13369" s="1"/>
      <c r="L13369" s="1"/>
      <c r="M13369" s="1"/>
      <c r="N13369" s="1"/>
      <c r="O13369" s="4"/>
    </row>
    <row r="13370" spans="1:15" ht="12.75" customHeight="1" x14ac:dyDescent="0.2">
      <c r="A13370" s="1"/>
      <c r="B13370" s="1"/>
      <c r="C13370" s="1"/>
      <c r="D13370" s="1"/>
      <c r="E13370" s="1"/>
      <c r="F13370" s="1"/>
      <c r="G13370" s="1"/>
      <c r="H13370" s="1"/>
      <c r="I13370" s="1"/>
      <c r="J13370" s="1"/>
      <c r="K13370" s="1"/>
      <c r="L13370" s="1"/>
      <c r="M13370" s="1"/>
      <c r="N13370" s="1"/>
      <c r="O13370" s="4"/>
    </row>
    <row r="13371" spans="1:15" ht="12.75" customHeight="1" x14ac:dyDescent="0.2">
      <c r="A13371" s="1"/>
      <c r="B13371" s="1"/>
      <c r="C13371" s="1"/>
      <c r="D13371" s="1"/>
      <c r="E13371" s="1"/>
      <c r="F13371" s="1"/>
      <c r="G13371" s="1"/>
      <c r="H13371" s="1"/>
      <c r="I13371" s="1"/>
      <c r="J13371" s="1"/>
      <c r="K13371" s="1"/>
      <c r="L13371" s="1"/>
      <c r="M13371" s="1"/>
      <c r="N13371" s="1"/>
      <c r="O13371" s="4"/>
    </row>
    <row r="13372" spans="1:15" ht="12.75" customHeight="1" x14ac:dyDescent="0.2">
      <c r="A13372" s="1"/>
      <c r="B13372" s="1"/>
      <c r="C13372" s="1"/>
      <c r="D13372" s="1"/>
      <c r="E13372" s="1"/>
      <c r="F13372" s="1"/>
      <c r="G13372" s="1"/>
      <c r="H13372" s="1"/>
      <c r="I13372" s="1"/>
      <c r="J13372" s="1"/>
      <c r="K13372" s="1"/>
      <c r="L13372" s="1"/>
      <c r="M13372" s="1"/>
      <c r="N13372" s="1"/>
      <c r="O13372" s="4"/>
    </row>
    <row r="13373" spans="1:15" ht="12.75" customHeight="1" x14ac:dyDescent="0.2">
      <c r="A13373" s="1"/>
      <c r="B13373" s="1"/>
      <c r="C13373" s="1"/>
      <c r="D13373" s="1"/>
      <c r="E13373" s="1"/>
      <c r="F13373" s="1"/>
      <c r="G13373" s="1"/>
      <c r="H13373" s="1"/>
      <c r="I13373" s="1"/>
      <c r="J13373" s="1"/>
      <c r="K13373" s="1"/>
      <c r="L13373" s="1"/>
      <c r="M13373" s="1"/>
      <c r="N13373" s="1"/>
      <c r="O13373" s="4"/>
    </row>
    <row r="13374" spans="1:15" ht="12.75" customHeight="1" x14ac:dyDescent="0.2">
      <c r="A13374" s="1"/>
      <c r="B13374" s="1"/>
      <c r="C13374" s="1"/>
      <c r="D13374" s="1"/>
      <c r="E13374" s="1"/>
      <c r="F13374" s="1"/>
      <c r="G13374" s="1"/>
      <c r="H13374" s="1"/>
      <c r="I13374" s="1"/>
      <c r="J13374" s="1"/>
      <c r="K13374" s="1"/>
      <c r="L13374" s="1"/>
      <c r="M13374" s="1"/>
      <c r="N13374" s="1"/>
      <c r="O13374" s="4"/>
    </row>
    <row r="13375" spans="1:15" ht="12.75" customHeight="1" x14ac:dyDescent="0.2">
      <c r="A13375" s="1"/>
      <c r="B13375" s="1"/>
      <c r="C13375" s="1"/>
      <c r="D13375" s="1"/>
      <c r="E13375" s="1"/>
      <c r="F13375" s="1"/>
      <c r="G13375" s="1"/>
      <c r="H13375" s="1"/>
      <c r="I13375" s="1"/>
      <c r="J13375" s="1"/>
      <c r="K13375" s="1"/>
      <c r="L13375" s="1"/>
      <c r="M13375" s="1"/>
      <c r="N13375" s="1"/>
      <c r="O13375" s="4"/>
    </row>
    <row r="13376" spans="1:15" ht="12.75" customHeight="1" x14ac:dyDescent="0.2">
      <c r="A13376" s="1"/>
      <c r="B13376" s="1"/>
      <c r="C13376" s="1"/>
      <c r="D13376" s="1"/>
      <c r="E13376" s="1"/>
      <c r="F13376" s="1"/>
      <c r="G13376" s="1"/>
      <c r="H13376" s="1"/>
      <c r="I13376" s="1"/>
      <c r="J13376" s="1"/>
      <c r="K13376" s="1"/>
      <c r="L13376" s="1"/>
      <c r="M13376" s="1"/>
      <c r="N13376" s="1"/>
      <c r="O13376" s="4"/>
    </row>
    <row r="13377" spans="1:15" ht="12.75" customHeight="1" x14ac:dyDescent="0.2">
      <c r="A13377" s="1"/>
      <c r="B13377" s="1"/>
      <c r="C13377" s="1"/>
      <c r="D13377" s="1"/>
      <c r="E13377" s="1"/>
      <c r="F13377" s="1"/>
      <c r="G13377" s="1"/>
      <c r="H13377" s="1"/>
      <c r="I13377" s="1"/>
      <c r="J13377" s="1"/>
      <c r="K13377" s="1"/>
      <c r="L13377" s="1"/>
      <c r="M13377" s="1"/>
      <c r="N13377" s="1"/>
      <c r="O13377" s="4"/>
    </row>
    <row r="13378" spans="1:15" ht="12.75" customHeight="1" x14ac:dyDescent="0.2">
      <c r="A13378" s="1"/>
      <c r="B13378" s="1"/>
      <c r="C13378" s="1"/>
      <c r="D13378" s="1"/>
      <c r="E13378" s="1"/>
      <c r="F13378" s="1"/>
      <c r="G13378" s="1"/>
      <c r="H13378" s="1"/>
      <c r="I13378" s="1"/>
      <c r="J13378" s="1"/>
      <c r="K13378" s="1"/>
      <c r="L13378" s="1"/>
      <c r="M13378" s="1"/>
      <c r="N13378" s="1"/>
      <c r="O13378" s="4"/>
    </row>
    <row r="13379" spans="1:15" ht="12.75" customHeight="1" x14ac:dyDescent="0.2">
      <c r="A13379" s="1"/>
      <c r="B13379" s="1"/>
      <c r="C13379" s="1"/>
      <c r="D13379" s="1"/>
      <c r="E13379" s="1"/>
      <c r="F13379" s="1"/>
      <c r="G13379" s="1"/>
      <c r="H13379" s="1"/>
      <c r="I13379" s="1"/>
      <c r="J13379" s="1"/>
      <c r="K13379" s="1"/>
      <c r="L13379" s="1"/>
      <c r="M13379" s="1"/>
      <c r="N13379" s="1"/>
      <c r="O13379" s="4"/>
    </row>
    <row r="13380" spans="1:15" ht="12.75" customHeight="1" x14ac:dyDescent="0.2">
      <c r="A13380" s="1"/>
      <c r="B13380" s="1"/>
      <c r="C13380" s="1"/>
      <c r="D13380" s="1"/>
      <c r="E13380" s="1"/>
      <c r="F13380" s="1"/>
      <c r="G13380" s="1"/>
      <c r="H13380" s="1"/>
      <c r="I13380" s="1"/>
      <c r="J13380" s="1"/>
      <c r="K13380" s="1"/>
      <c r="L13380" s="1"/>
      <c r="M13380" s="1"/>
      <c r="N13380" s="1"/>
      <c r="O13380" s="4"/>
    </row>
    <row r="13381" spans="1:15" ht="12.75" customHeight="1" x14ac:dyDescent="0.2">
      <c r="A13381" s="1"/>
      <c r="B13381" s="1"/>
      <c r="C13381" s="1"/>
      <c r="D13381" s="1"/>
      <c r="E13381" s="1"/>
      <c r="F13381" s="1"/>
      <c r="G13381" s="1"/>
      <c r="H13381" s="1"/>
      <c r="I13381" s="1"/>
      <c r="J13381" s="1"/>
      <c r="K13381" s="1"/>
      <c r="L13381" s="1"/>
      <c r="M13381" s="1"/>
      <c r="N13381" s="1"/>
      <c r="O13381" s="4"/>
    </row>
    <row r="13382" spans="1:15" ht="12.75" customHeight="1" x14ac:dyDescent="0.2">
      <c r="A13382" s="1"/>
      <c r="B13382" s="1"/>
      <c r="C13382" s="1"/>
      <c r="D13382" s="1"/>
      <c r="E13382" s="1"/>
      <c r="F13382" s="1"/>
      <c r="G13382" s="1"/>
      <c r="H13382" s="1"/>
      <c r="I13382" s="1"/>
      <c r="J13382" s="1"/>
      <c r="K13382" s="1"/>
      <c r="L13382" s="1"/>
      <c r="M13382" s="1"/>
      <c r="N13382" s="1"/>
      <c r="O13382" s="4"/>
    </row>
    <row r="13383" spans="1:15" ht="12.75" customHeight="1" x14ac:dyDescent="0.2">
      <c r="A13383" s="1"/>
      <c r="B13383" s="1"/>
      <c r="C13383" s="1"/>
      <c r="D13383" s="1"/>
      <c r="E13383" s="1"/>
      <c r="F13383" s="1"/>
      <c r="G13383" s="1"/>
      <c r="H13383" s="1"/>
      <c r="I13383" s="1"/>
      <c r="J13383" s="1"/>
      <c r="K13383" s="1"/>
      <c r="L13383" s="1"/>
      <c r="M13383" s="1"/>
      <c r="N13383" s="1"/>
      <c r="O13383" s="4"/>
    </row>
    <row r="13384" spans="1:15" ht="12.75" customHeight="1" x14ac:dyDescent="0.2">
      <c r="A13384" s="1"/>
      <c r="B13384" s="1"/>
      <c r="C13384" s="1"/>
      <c r="D13384" s="1"/>
      <c r="E13384" s="1"/>
      <c r="F13384" s="1"/>
      <c r="G13384" s="1"/>
      <c r="H13384" s="1"/>
      <c r="I13384" s="1"/>
      <c r="J13384" s="1"/>
      <c r="K13384" s="1"/>
      <c r="L13384" s="1"/>
      <c r="M13384" s="1"/>
      <c r="N13384" s="1"/>
      <c r="O13384" s="4"/>
    </row>
    <row r="13385" spans="1:15" ht="12.75" customHeight="1" x14ac:dyDescent="0.2">
      <c r="A13385" s="1"/>
      <c r="B13385" s="1"/>
      <c r="C13385" s="1"/>
      <c r="D13385" s="1"/>
      <c r="E13385" s="1"/>
      <c r="F13385" s="1"/>
      <c r="G13385" s="1"/>
      <c r="H13385" s="1"/>
      <c r="I13385" s="1"/>
      <c r="J13385" s="1"/>
      <c r="K13385" s="1"/>
      <c r="L13385" s="1"/>
      <c r="M13385" s="1"/>
      <c r="N13385" s="1"/>
      <c r="O13385" s="4"/>
    </row>
    <row r="13386" spans="1:15" ht="12.75" customHeight="1" x14ac:dyDescent="0.2">
      <c r="A13386" s="1"/>
      <c r="B13386" s="1"/>
      <c r="C13386" s="1"/>
      <c r="D13386" s="1"/>
      <c r="E13386" s="1"/>
      <c r="F13386" s="1"/>
      <c r="G13386" s="1"/>
      <c r="H13386" s="1"/>
      <c r="I13386" s="1"/>
      <c r="J13386" s="1"/>
      <c r="K13386" s="1"/>
      <c r="L13386" s="1"/>
      <c r="M13386" s="1"/>
      <c r="N13386" s="1"/>
      <c r="O13386" s="4"/>
    </row>
    <row r="13387" spans="1:15" ht="12.75" customHeight="1" x14ac:dyDescent="0.2">
      <c r="A13387" s="1"/>
      <c r="B13387" s="1"/>
      <c r="C13387" s="1"/>
      <c r="D13387" s="1"/>
      <c r="E13387" s="1"/>
      <c r="F13387" s="1"/>
      <c r="G13387" s="1"/>
      <c r="H13387" s="1"/>
      <c r="I13387" s="1"/>
      <c r="J13387" s="1"/>
      <c r="K13387" s="1"/>
      <c r="L13387" s="1"/>
      <c r="M13387" s="1"/>
      <c r="N13387" s="1"/>
      <c r="O13387" s="4"/>
    </row>
    <row r="13388" spans="1:15" ht="12.75" customHeight="1" x14ac:dyDescent="0.2">
      <c r="A13388" s="1"/>
      <c r="B13388" s="1"/>
      <c r="C13388" s="1"/>
      <c r="D13388" s="1"/>
      <c r="E13388" s="1"/>
      <c r="F13388" s="1"/>
      <c r="G13388" s="1"/>
      <c r="H13388" s="1"/>
      <c r="I13388" s="1"/>
      <c r="J13388" s="1"/>
      <c r="K13388" s="1"/>
      <c r="L13388" s="1"/>
      <c r="M13388" s="1"/>
      <c r="N13388" s="1"/>
      <c r="O13388" s="4"/>
    </row>
    <row r="13389" spans="1:15" ht="12.75" customHeight="1" x14ac:dyDescent="0.2">
      <c r="A13389" s="1"/>
      <c r="B13389" s="1"/>
      <c r="C13389" s="1"/>
      <c r="D13389" s="1"/>
      <c r="E13389" s="1"/>
      <c r="F13389" s="1"/>
      <c r="G13389" s="1"/>
      <c r="H13389" s="1"/>
      <c r="I13389" s="1"/>
      <c r="J13389" s="1"/>
      <c r="K13389" s="1"/>
      <c r="L13389" s="1"/>
      <c r="M13389" s="1"/>
      <c r="N13389" s="1"/>
      <c r="O13389" s="4"/>
    </row>
    <row r="13390" spans="1:15" ht="12.75" customHeight="1" x14ac:dyDescent="0.2">
      <c r="A13390" s="1"/>
      <c r="B13390" s="1"/>
      <c r="C13390" s="1"/>
      <c r="D13390" s="1"/>
      <c r="E13390" s="1"/>
      <c r="F13390" s="1"/>
      <c r="G13390" s="1"/>
      <c r="H13390" s="1"/>
      <c r="I13390" s="1"/>
      <c r="J13390" s="1"/>
      <c r="K13390" s="1"/>
      <c r="L13390" s="1"/>
      <c r="M13390" s="1"/>
      <c r="N13390" s="1"/>
      <c r="O13390" s="4"/>
    </row>
    <row r="13391" spans="1:15" ht="12.75" customHeight="1" x14ac:dyDescent="0.2">
      <c r="A13391" s="1"/>
      <c r="B13391" s="1"/>
      <c r="C13391" s="1"/>
      <c r="D13391" s="1"/>
      <c r="E13391" s="1"/>
      <c r="F13391" s="1"/>
      <c r="G13391" s="1"/>
      <c r="H13391" s="1"/>
      <c r="I13391" s="1"/>
      <c r="J13391" s="1"/>
      <c r="K13391" s="1"/>
      <c r="L13391" s="1"/>
      <c r="M13391" s="1"/>
      <c r="N13391" s="1"/>
      <c r="O13391" s="4"/>
    </row>
    <row r="13392" spans="1:15" ht="12.75" customHeight="1" x14ac:dyDescent="0.2">
      <c r="A13392" s="1"/>
      <c r="B13392" s="1"/>
      <c r="C13392" s="1"/>
      <c r="D13392" s="1"/>
      <c r="E13392" s="1"/>
      <c r="F13392" s="1"/>
      <c r="G13392" s="1"/>
      <c r="H13392" s="1"/>
      <c r="I13392" s="1"/>
      <c r="J13392" s="1"/>
      <c r="K13392" s="1"/>
      <c r="L13392" s="1"/>
      <c r="M13392" s="1"/>
      <c r="N13392" s="1"/>
      <c r="O13392" s="4"/>
    </row>
    <row r="13393" spans="1:15" ht="12.75" customHeight="1" x14ac:dyDescent="0.2">
      <c r="A13393" s="1"/>
      <c r="B13393" s="1"/>
      <c r="C13393" s="1"/>
      <c r="D13393" s="1"/>
      <c r="E13393" s="1"/>
      <c r="F13393" s="1"/>
      <c r="G13393" s="1"/>
      <c r="H13393" s="1"/>
      <c r="I13393" s="1"/>
      <c r="J13393" s="1"/>
      <c r="K13393" s="1"/>
      <c r="L13393" s="1"/>
      <c r="M13393" s="1"/>
      <c r="N13393" s="1"/>
      <c r="O13393" s="4"/>
    </row>
    <row r="13394" spans="1:15" ht="12.75" customHeight="1" x14ac:dyDescent="0.2">
      <c r="A13394" s="1"/>
      <c r="B13394" s="1"/>
      <c r="C13394" s="1"/>
      <c r="D13394" s="1"/>
      <c r="E13394" s="1"/>
      <c r="F13394" s="1"/>
      <c r="G13394" s="1"/>
      <c r="H13394" s="1"/>
      <c r="I13394" s="1"/>
      <c r="J13394" s="1"/>
      <c r="K13394" s="1"/>
      <c r="L13394" s="1"/>
      <c r="M13394" s="1"/>
      <c r="N13394" s="1"/>
      <c r="O13394" s="4"/>
    </row>
    <row r="13395" spans="1:15" ht="12.75" customHeight="1" x14ac:dyDescent="0.2">
      <c r="A13395" s="1"/>
      <c r="B13395" s="1"/>
      <c r="C13395" s="1"/>
      <c r="D13395" s="1"/>
      <c r="E13395" s="1"/>
      <c r="F13395" s="1"/>
      <c r="G13395" s="1"/>
      <c r="H13395" s="1"/>
      <c r="I13395" s="1"/>
      <c r="J13395" s="1"/>
      <c r="K13395" s="1"/>
      <c r="L13395" s="1"/>
      <c r="M13395" s="1"/>
      <c r="N13395" s="1"/>
      <c r="O13395" s="4"/>
    </row>
    <row r="13396" spans="1:15" ht="12.75" customHeight="1" x14ac:dyDescent="0.2">
      <c r="A13396" s="1"/>
      <c r="B13396" s="1"/>
      <c r="C13396" s="1"/>
      <c r="D13396" s="1"/>
      <c r="E13396" s="1"/>
      <c r="F13396" s="1"/>
      <c r="G13396" s="1"/>
      <c r="H13396" s="1"/>
      <c r="I13396" s="1"/>
      <c r="J13396" s="1"/>
      <c r="K13396" s="1"/>
      <c r="L13396" s="1"/>
      <c r="M13396" s="1"/>
      <c r="N13396" s="1"/>
      <c r="O13396" s="4"/>
    </row>
    <row r="13397" spans="1:15" ht="12.75" customHeight="1" x14ac:dyDescent="0.2">
      <c r="A13397" s="1"/>
      <c r="B13397" s="1"/>
      <c r="C13397" s="1"/>
      <c r="D13397" s="1"/>
      <c r="E13397" s="1"/>
      <c r="F13397" s="1"/>
      <c r="G13397" s="1"/>
      <c r="H13397" s="1"/>
      <c r="I13397" s="1"/>
      <c r="J13397" s="1"/>
      <c r="K13397" s="1"/>
      <c r="L13397" s="1"/>
      <c r="M13397" s="1"/>
      <c r="N13397" s="1"/>
      <c r="O13397" s="4"/>
    </row>
    <row r="13398" spans="1:15" ht="12.75" customHeight="1" x14ac:dyDescent="0.2">
      <c r="A13398" s="1"/>
      <c r="B13398" s="1"/>
      <c r="C13398" s="1"/>
      <c r="D13398" s="1"/>
      <c r="E13398" s="1"/>
      <c r="F13398" s="1"/>
      <c r="G13398" s="1"/>
      <c r="H13398" s="1"/>
      <c r="I13398" s="1"/>
      <c r="J13398" s="1"/>
      <c r="K13398" s="1"/>
      <c r="L13398" s="1"/>
      <c r="M13398" s="1"/>
      <c r="N13398" s="1"/>
      <c r="O13398" s="4"/>
    </row>
    <row r="13399" spans="1:15" ht="12.75" customHeight="1" x14ac:dyDescent="0.2">
      <c r="A13399" s="1"/>
      <c r="B13399" s="1"/>
      <c r="C13399" s="1"/>
      <c r="D13399" s="1"/>
      <c r="E13399" s="1"/>
      <c r="F13399" s="1"/>
      <c r="G13399" s="1"/>
      <c r="H13399" s="1"/>
      <c r="I13399" s="1"/>
      <c r="J13399" s="1"/>
      <c r="K13399" s="1"/>
      <c r="L13399" s="1"/>
      <c r="M13399" s="1"/>
      <c r="N13399" s="1"/>
      <c r="O13399" s="4"/>
    </row>
    <row r="13400" spans="1:15" ht="12.75" customHeight="1" x14ac:dyDescent="0.2">
      <c r="A13400" s="1"/>
      <c r="B13400" s="1"/>
      <c r="C13400" s="1"/>
      <c r="D13400" s="1"/>
      <c r="E13400" s="1"/>
      <c r="F13400" s="1"/>
      <c r="G13400" s="1"/>
      <c r="H13400" s="1"/>
      <c r="I13400" s="1"/>
      <c r="J13400" s="1"/>
      <c r="K13400" s="1"/>
      <c r="L13400" s="1"/>
      <c r="M13400" s="1"/>
      <c r="N13400" s="1"/>
      <c r="O13400" s="4"/>
    </row>
    <row r="13401" spans="1:15" ht="12.75" customHeight="1" x14ac:dyDescent="0.2">
      <c r="A13401" s="1"/>
      <c r="B13401" s="1"/>
      <c r="C13401" s="1"/>
      <c r="D13401" s="1"/>
      <c r="E13401" s="1"/>
      <c r="F13401" s="1"/>
      <c r="G13401" s="1"/>
      <c r="H13401" s="1"/>
      <c r="I13401" s="1"/>
      <c r="J13401" s="1"/>
      <c r="K13401" s="1"/>
      <c r="L13401" s="1"/>
      <c r="M13401" s="1"/>
      <c r="N13401" s="1"/>
      <c r="O13401" s="4"/>
    </row>
    <row r="13402" spans="1:15" ht="12.75" customHeight="1" x14ac:dyDescent="0.2">
      <c r="A13402" s="1"/>
      <c r="B13402" s="1"/>
      <c r="C13402" s="1"/>
      <c r="D13402" s="1"/>
      <c r="E13402" s="1"/>
      <c r="F13402" s="1"/>
      <c r="G13402" s="1"/>
      <c r="H13402" s="1"/>
      <c r="I13402" s="1"/>
      <c r="J13402" s="1"/>
      <c r="K13402" s="1"/>
      <c r="L13402" s="1"/>
      <c r="M13402" s="1"/>
      <c r="N13402" s="1"/>
      <c r="O13402" s="4"/>
    </row>
    <row r="13403" spans="1:15" ht="12.75" customHeight="1" x14ac:dyDescent="0.2">
      <c r="A13403" s="1"/>
      <c r="B13403" s="1"/>
      <c r="C13403" s="1"/>
      <c r="D13403" s="1"/>
      <c r="E13403" s="1"/>
      <c r="F13403" s="1"/>
      <c r="G13403" s="1"/>
      <c r="H13403" s="1"/>
      <c r="I13403" s="1"/>
      <c r="J13403" s="1"/>
      <c r="K13403" s="1"/>
      <c r="L13403" s="1"/>
      <c r="M13403" s="1"/>
      <c r="N13403" s="1"/>
      <c r="O13403" s="4"/>
    </row>
    <row r="13404" spans="1:15" ht="12.75" customHeight="1" x14ac:dyDescent="0.2">
      <c r="A13404" s="1"/>
      <c r="B13404" s="1"/>
      <c r="C13404" s="1"/>
      <c r="D13404" s="1"/>
      <c r="E13404" s="1"/>
      <c r="F13404" s="1"/>
      <c r="G13404" s="1"/>
      <c r="H13404" s="1"/>
      <c r="I13404" s="1"/>
      <c r="J13404" s="1"/>
      <c r="K13404" s="1"/>
      <c r="L13404" s="1"/>
      <c r="M13404" s="1"/>
      <c r="N13404" s="1"/>
      <c r="O13404" s="4"/>
    </row>
    <row r="13405" spans="1:15" ht="12.75" customHeight="1" x14ac:dyDescent="0.2">
      <c r="A13405" s="1"/>
      <c r="B13405" s="1"/>
      <c r="C13405" s="1"/>
      <c r="D13405" s="1"/>
      <c r="E13405" s="1"/>
      <c r="F13405" s="1"/>
      <c r="G13405" s="1"/>
      <c r="H13405" s="1"/>
      <c r="I13405" s="1"/>
      <c r="J13405" s="1"/>
      <c r="K13405" s="1"/>
      <c r="L13405" s="1"/>
      <c r="M13405" s="1"/>
      <c r="N13405" s="1"/>
      <c r="O13405" s="4"/>
    </row>
    <row r="13406" spans="1:15" ht="12.75" customHeight="1" x14ac:dyDescent="0.2">
      <c r="A13406" s="1"/>
      <c r="B13406" s="1"/>
      <c r="C13406" s="1"/>
      <c r="D13406" s="1"/>
      <c r="E13406" s="1"/>
      <c r="F13406" s="1"/>
      <c r="G13406" s="1"/>
      <c r="H13406" s="1"/>
      <c r="I13406" s="1"/>
      <c r="J13406" s="1"/>
      <c r="K13406" s="1"/>
      <c r="L13406" s="1"/>
      <c r="M13406" s="1"/>
      <c r="N13406" s="1"/>
      <c r="O13406" s="4"/>
    </row>
    <row r="13407" spans="1:15" ht="12.75" customHeight="1" x14ac:dyDescent="0.2">
      <c r="A13407" s="1"/>
      <c r="B13407" s="1"/>
      <c r="C13407" s="1"/>
      <c r="D13407" s="1"/>
      <c r="E13407" s="1"/>
      <c r="F13407" s="1"/>
      <c r="G13407" s="1"/>
      <c r="H13407" s="1"/>
      <c r="I13407" s="1"/>
      <c r="J13407" s="1"/>
      <c r="K13407" s="1"/>
      <c r="L13407" s="1"/>
      <c r="M13407" s="1"/>
      <c r="N13407" s="1"/>
      <c r="O13407" s="4"/>
    </row>
    <row r="13408" spans="1:15" ht="12.75" customHeight="1" x14ac:dyDescent="0.2">
      <c r="A13408" s="1"/>
      <c r="B13408" s="1"/>
      <c r="C13408" s="1"/>
      <c r="D13408" s="1"/>
      <c r="E13408" s="1"/>
      <c r="F13408" s="1"/>
      <c r="G13408" s="1"/>
      <c r="H13408" s="1"/>
      <c r="I13408" s="1"/>
      <c r="J13408" s="1"/>
      <c r="K13408" s="1"/>
      <c r="L13408" s="1"/>
      <c r="M13408" s="1"/>
      <c r="N13408" s="1"/>
      <c r="O13408" s="4"/>
    </row>
    <row r="13409" spans="1:15" ht="12.75" customHeight="1" x14ac:dyDescent="0.2">
      <c r="A13409" s="1"/>
      <c r="B13409" s="1"/>
      <c r="C13409" s="1"/>
      <c r="D13409" s="1"/>
      <c r="E13409" s="1"/>
      <c r="F13409" s="1"/>
      <c r="G13409" s="1"/>
      <c r="H13409" s="1"/>
      <c r="I13409" s="1"/>
      <c r="J13409" s="1"/>
      <c r="K13409" s="1"/>
      <c r="L13409" s="1"/>
      <c r="M13409" s="1"/>
      <c r="N13409" s="1"/>
      <c r="O13409" s="4"/>
    </row>
    <row r="13410" spans="1:15" ht="12.75" customHeight="1" x14ac:dyDescent="0.2">
      <c r="A13410" s="1"/>
      <c r="B13410" s="1"/>
      <c r="C13410" s="1"/>
      <c r="D13410" s="1"/>
      <c r="E13410" s="1"/>
      <c r="F13410" s="1"/>
      <c r="G13410" s="1"/>
      <c r="H13410" s="1"/>
      <c r="I13410" s="1"/>
      <c r="J13410" s="1"/>
      <c r="K13410" s="1"/>
      <c r="L13410" s="1"/>
      <c r="M13410" s="1"/>
      <c r="N13410" s="1"/>
      <c r="O13410" s="4"/>
    </row>
    <row r="13411" spans="1:15" ht="12.75" customHeight="1" x14ac:dyDescent="0.2">
      <c r="A13411" s="1"/>
      <c r="B13411" s="1"/>
      <c r="C13411" s="1"/>
      <c r="D13411" s="1"/>
      <c r="E13411" s="1"/>
      <c r="F13411" s="1"/>
      <c r="G13411" s="1"/>
      <c r="H13411" s="1"/>
      <c r="I13411" s="1"/>
      <c r="J13411" s="1"/>
      <c r="K13411" s="1"/>
      <c r="L13411" s="1"/>
      <c r="M13411" s="1"/>
      <c r="N13411" s="1"/>
      <c r="O13411" s="4"/>
    </row>
    <row r="13412" spans="1:15" ht="12.75" customHeight="1" x14ac:dyDescent="0.2">
      <c r="A13412" s="1"/>
      <c r="B13412" s="1"/>
      <c r="C13412" s="1"/>
      <c r="D13412" s="1"/>
      <c r="E13412" s="1"/>
      <c r="F13412" s="1"/>
      <c r="G13412" s="1"/>
      <c r="H13412" s="1"/>
      <c r="I13412" s="1"/>
      <c r="J13412" s="1"/>
      <c r="K13412" s="1"/>
      <c r="L13412" s="1"/>
      <c r="M13412" s="1"/>
      <c r="N13412" s="1"/>
      <c r="O13412" s="4"/>
    </row>
    <row r="13413" spans="1:15" ht="12.75" customHeight="1" x14ac:dyDescent="0.2">
      <c r="A13413" s="1"/>
      <c r="B13413" s="1"/>
      <c r="C13413" s="1"/>
      <c r="D13413" s="1"/>
      <c r="E13413" s="1"/>
      <c r="F13413" s="1"/>
      <c r="G13413" s="1"/>
      <c r="H13413" s="1"/>
      <c r="I13413" s="1"/>
      <c r="J13413" s="1"/>
      <c r="K13413" s="1"/>
      <c r="L13413" s="1"/>
      <c r="M13413" s="1"/>
      <c r="N13413" s="1"/>
      <c r="O13413" s="4"/>
    </row>
    <row r="13414" spans="1:15" ht="12.75" customHeight="1" x14ac:dyDescent="0.2">
      <c r="A13414" s="1"/>
      <c r="B13414" s="1"/>
      <c r="C13414" s="1"/>
      <c r="D13414" s="1"/>
      <c r="E13414" s="1"/>
      <c r="F13414" s="1"/>
      <c r="G13414" s="1"/>
      <c r="H13414" s="1"/>
      <c r="I13414" s="1"/>
      <c r="J13414" s="1"/>
      <c r="K13414" s="1"/>
      <c r="L13414" s="1"/>
      <c r="M13414" s="1"/>
      <c r="N13414" s="1"/>
      <c r="O13414" s="4"/>
    </row>
    <row r="13415" spans="1:15" ht="12.75" customHeight="1" x14ac:dyDescent="0.2">
      <c r="A13415" s="1"/>
      <c r="B13415" s="1"/>
      <c r="C13415" s="1"/>
      <c r="D13415" s="1"/>
      <c r="E13415" s="1"/>
      <c r="F13415" s="1"/>
      <c r="G13415" s="1"/>
      <c r="H13415" s="1"/>
      <c r="I13415" s="1"/>
      <c r="J13415" s="1"/>
      <c r="K13415" s="1"/>
      <c r="L13415" s="1"/>
      <c r="M13415" s="1"/>
      <c r="N13415" s="1"/>
      <c r="O13415" s="4"/>
    </row>
    <row r="13416" spans="1:15" ht="12.75" customHeight="1" x14ac:dyDescent="0.2">
      <c r="A13416" s="1"/>
      <c r="B13416" s="1"/>
      <c r="C13416" s="1"/>
      <c r="D13416" s="1"/>
      <c r="E13416" s="1"/>
      <c r="F13416" s="1"/>
      <c r="G13416" s="1"/>
      <c r="H13416" s="1"/>
      <c r="I13416" s="1"/>
      <c r="J13416" s="1"/>
      <c r="K13416" s="1"/>
      <c r="L13416" s="1"/>
      <c r="M13416" s="1"/>
      <c r="N13416" s="1"/>
      <c r="O13416" s="4"/>
    </row>
    <row r="13417" spans="1:15" ht="12.75" customHeight="1" x14ac:dyDescent="0.2">
      <c r="A13417" s="1"/>
      <c r="B13417" s="1"/>
      <c r="C13417" s="1"/>
      <c r="D13417" s="1"/>
      <c r="E13417" s="1"/>
      <c r="F13417" s="1"/>
      <c r="G13417" s="1"/>
      <c r="H13417" s="1"/>
      <c r="I13417" s="1"/>
      <c r="J13417" s="1"/>
      <c r="K13417" s="1"/>
      <c r="L13417" s="1"/>
      <c r="M13417" s="1"/>
      <c r="N13417" s="1"/>
      <c r="O13417" s="4"/>
    </row>
    <row r="13418" spans="1:15" ht="12.75" customHeight="1" x14ac:dyDescent="0.2">
      <c r="A13418" s="1"/>
      <c r="B13418" s="1"/>
      <c r="C13418" s="1"/>
      <c r="D13418" s="1"/>
      <c r="E13418" s="1"/>
      <c r="F13418" s="1"/>
      <c r="G13418" s="1"/>
      <c r="H13418" s="1"/>
      <c r="I13418" s="1"/>
      <c r="J13418" s="1"/>
      <c r="K13418" s="1"/>
      <c r="L13418" s="1"/>
      <c r="M13418" s="1"/>
      <c r="N13418" s="1"/>
      <c r="O13418" s="4"/>
    </row>
    <row r="13419" spans="1:15" ht="12.75" customHeight="1" x14ac:dyDescent="0.2">
      <c r="A13419" s="1"/>
      <c r="B13419" s="1"/>
      <c r="C13419" s="1"/>
      <c r="D13419" s="1"/>
      <c r="E13419" s="1"/>
      <c r="F13419" s="1"/>
      <c r="G13419" s="1"/>
      <c r="H13419" s="1"/>
      <c r="I13419" s="1"/>
      <c r="J13419" s="1"/>
      <c r="K13419" s="1"/>
      <c r="L13419" s="1"/>
      <c r="M13419" s="1"/>
      <c r="N13419" s="1"/>
      <c r="O13419" s="4"/>
    </row>
    <row r="13420" spans="1:15" ht="12.75" customHeight="1" x14ac:dyDescent="0.2">
      <c r="A13420" s="1"/>
      <c r="B13420" s="1"/>
      <c r="C13420" s="1"/>
      <c r="D13420" s="1"/>
      <c r="E13420" s="1"/>
      <c r="F13420" s="1"/>
      <c r="G13420" s="1"/>
      <c r="H13420" s="1"/>
      <c r="I13420" s="1"/>
      <c r="J13420" s="1"/>
      <c r="K13420" s="1"/>
      <c r="L13420" s="1"/>
      <c r="M13420" s="1"/>
      <c r="N13420" s="1"/>
      <c r="O13420" s="4"/>
    </row>
    <row r="13421" spans="1:15" ht="12.75" customHeight="1" x14ac:dyDescent="0.2">
      <c r="A13421" s="1"/>
      <c r="B13421" s="1"/>
      <c r="C13421" s="1"/>
      <c r="D13421" s="1"/>
      <c r="E13421" s="1"/>
      <c r="F13421" s="1"/>
      <c r="G13421" s="1"/>
      <c r="H13421" s="1"/>
      <c r="I13421" s="1"/>
      <c r="J13421" s="1"/>
      <c r="K13421" s="1"/>
      <c r="L13421" s="1"/>
      <c r="M13421" s="1"/>
      <c r="N13421" s="1"/>
      <c r="O13421" s="4"/>
    </row>
    <row r="13422" spans="1:15" ht="12.75" customHeight="1" x14ac:dyDescent="0.2">
      <c r="A13422" s="1"/>
      <c r="B13422" s="1"/>
      <c r="C13422" s="1"/>
      <c r="D13422" s="1"/>
      <c r="E13422" s="1"/>
      <c r="F13422" s="1"/>
      <c r="G13422" s="1"/>
      <c r="H13422" s="1"/>
      <c r="I13422" s="1"/>
      <c r="J13422" s="1"/>
      <c r="K13422" s="1"/>
      <c r="L13422" s="1"/>
      <c r="M13422" s="1"/>
      <c r="N13422" s="1"/>
      <c r="O13422" s="4"/>
    </row>
    <row r="13423" spans="1:15" ht="12.75" customHeight="1" x14ac:dyDescent="0.2">
      <c r="A13423" s="1"/>
      <c r="B13423" s="1"/>
      <c r="C13423" s="1"/>
      <c r="D13423" s="1"/>
      <c r="E13423" s="1"/>
      <c r="F13423" s="1"/>
      <c r="G13423" s="1"/>
      <c r="H13423" s="1"/>
      <c r="I13423" s="1"/>
      <c r="J13423" s="1"/>
      <c r="K13423" s="1"/>
      <c r="L13423" s="1"/>
      <c r="M13423" s="1"/>
      <c r="N13423" s="1"/>
      <c r="O13423" s="4"/>
    </row>
    <row r="13424" spans="1:15" ht="12.75" customHeight="1" x14ac:dyDescent="0.2">
      <c r="A13424" s="1"/>
      <c r="B13424" s="1"/>
      <c r="C13424" s="1"/>
      <c r="D13424" s="1"/>
      <c r="E13424" s="1"/>
      <c r="F13424" s="1"/>
      <c r="G13424" s="1"/>
      <c r="H13424" s="1"/>
      <c r="I13424" s="1"/>
      <c r="J13424" s="1"/>
      <c r="K13424" s="1"/>
      <c r="L13424" s="1"/>
      <c r="M13424" s="1"/>
      <c r="N13424" s="1"/>
      <c r="O13424" s="4"/>
    </row>
    <row r="13425" spans="1:15" ht="12.75" customHeight="1" x14ac:dyDescent="0.2">
      <c r="A13425" s="1"/>
      <c r="B13425" s="1"/>
      <c r="C13425" s="1"/>
      <c r="D13425" s="1"/>
      <c r="E13425" s="1"/>
      <c r="F13425" s="1"/>
      <c r="G13425" s="1"/>
      <c r="H13425" s="1"/>
      <c r="I13425" s="1"/>
      <c r="J13425" s="1"/>
      <c r="K13425" s="1"/>
      <c r="L13425" s="1"/>
      <c r="M13425" s="1"/>
      <c r="N13425" s="1"/>
      <c r="O13425" s="4"/>
    </row>
    <row r="13426" spans="1:15" ht="12.75" customHeight="1" x14ac:dyDescent="0.2">
      <c r="A13426" s="1"/>
      <c r="B13426" s="1"/>
      <c r="C13426" s="1"/>
      <c r="D13426" s="1"/>
      <c r="E13426" s="1"/>
      <c r="F13426" s="1"/>
      <c r="G13426" s="1"/>
      <c r="H13426" s="1"/>
      <c r="I13426" s="1"/>
      <c r="J13426" s="1"/>
      <c r="K13426" s="1"/>
      <c r="L13426" s="1"/>
      <c r="M13426" s="1"/>
      <c r="N13426" s="1"/>
      <c r="O13426" s="4"/>
    </row>
    <row r="13427" spans="1:15" ht="12.75" customHeight="1" x14ac:dyDescent="0.2">
      <c r="A13427" s="1"/>
      <c r="B13427" s="1"/>
      <c r="C13427" s="1"/>
      <c r="D13427" s="1"/>
      <c r="E13427" s="1"/>
      <c r="F13427" s="1"/>
      <c r="G13427" s="1"/>
      <c r="H13427" s="1"/>
      <c r="I13427" s="1"/>
      <c r="J13427" s="1"/>
      <c r="K13427" s="1"/>
      <c r="L13427" s="1"/>
      <c r="M13427" s="1"/>
      <c r="N13427" s="1"/>
      <c r="O13427" s="4"/>
    </row>
    <row r="13428" spans="1:15" ht="12.75" customHeight="1" x14ac:dyDescent="0.2">
      <c r="A13428" s="1"/>
      <c r="B13428" s="1"/>
      <c r="C13428" s="1"/>
      <c r="D13428" s="1"/>
      <c r="E13428" s="1"/>
      <c r="F13428" s="1"/>
      <c r="G13428" s="1"/>
      <c r="H13428" s="1"/>
      <c r="I13428" s="1"/>
      <c r="J13428" s="1"/>
      <c r="K13428" s="1"/>
      <c r="L13428" s="1"/>
      <c r="M13428" s="1"/>
      <c r="N13428" s="1"/>
      <c r="O13428" s="4"/>
    </row>
    <row r="13429" spans="1:15" ht="12.75" customHeight="1" x14ac:dyDescent="0.2">
      <c r="A13429" s="1"/>
      <c r="B13429" s="1"/>
      <c r="C13429" s="1"/>
      <c r="D13429" s="1"/>
      <c r="E13429" s="1"/>
      <c r="F13429" s="1"/>
      <c r="G13429" s="1"/>
      <c r="H13429" s="1"/>
      <c r="I13429" s="1"/>
      <c r="J13429" s="1"/>
      <c r="K13429" s="1"/>
      <c r="L13429" s="1"/>
      <c r="M13429" s="1"/>
      <c r="N13429" s="1"/>
      <c r="O13429" s="4"/>
    </row>
    <row r="13430" spans="1:15" ht="12.75" customHeight="1" x14ac:dyDescent="0.2">
      <c r="A13430" s="1"/>
      <c r="B13430" s="1"/>
      <c r="C13430" s="1"/>
      <c r="D13430" s="1"/>
      <c r="E13430" s="1"/>
      <c r="F13430" s="1"/>
      <c r="G13430" s="1"/>
      <c r="H13430" s="1"/>
      <c r="I13430" s="1"/>
      <c r="J13430" s="1"/>
      <c r="K13430" s="1"/>
      <c r="L13430" s="1"/>
      <c r="M13430" s="1"/>
      <c r="N13430" s="1"/>
      <c r="O13430" s="4"/>
    </row>
    <row r="13431" spans="1:15" ht="12.75" customHeight="1" x14ac:dyDescent="0.2">
      <c r="A13431" s="1"/>
      <c r="B13431" s="1"/>
      <c r="C13431" s="1"/>
      <c r="D13431" s="1"/>
      <c r="E13431" s="1"/>
      <c r="F13431" s="1"/>
      <c r="G13431" s="1"/>
      <c r="H13431" s="1"/>
      <c r="I13431" s="1"/>
      <c r="J13431" s="1"/>
      <c r="K13431" s="1"/>
      <c r="L13431" s="1"/>
      <c r="M13431" s="1"/>
      <c r="N13431" s="1"/>
      <c r="O13431" s="4"/>
    </row>
    <row r="13432" spans="1:15" ht="12.75" customHeight="1" x14ac:dyDescent="0.2">
      <c r="A13432" s="1"/>
      <c r="B13432" s="1"/>
      <c r="C13432" s="1"/>
      <c r="D13432" s="1"/>
      <c r="E13432" s="1"/>
      <c r="F13432" s="1"/>
      <c r="G13432" s="1"/>
      <c r="H13432" s="1"/>
      <c r="I13432" s="1"/>
      <c r="J13432" s="1"/>
      <c r="K13432" s="1"/>
      <c r="L13432" s="1"/>
      <c r="M13432" s="1"/>
      <c r="N13432" s="1"/>
      <c r="O13432" s="4"/>
    </row>
    <row r="13433" spans="1:15" ht="12.75" customHeight="1" x14ac:dyDescent="0.2">
      <c r="A13433" s="1"/>
      <c r="B13433" s="1"/>
      <c r="C13433" s="1"/>
      <c r="D13433" s="1"/>
      <c r="E13433" s="1"/>
      <c r="F13433" s="1"/>
      <c r="G13433" s="1"/>
      <c r="H13433" s="1"/>
      <c r="I13433" s="1"/>
      <c r="J13433" s="1"/>
      <c r="K13433" s="1"/>
      <c r="L13433" s="1"/>
      <c r="M13433" s="1"/>
      <c r="N13433" s="1"/>
      <c r="O13433" s="4"/>
    </row>
    <row r="13434" spans="1:15" ht="12.75" customHeight="1" x14ac:dyDescent="0.2">
      <c r="A13434" s="1"/>
      <c r="B13434" s="1"/>
      <c r="C13434" s="1"/>
      <c r="D13434" s="1"/>
      <c r="E13434" s="1"/>
      <c r="F13434" s="1"/>
      <c r="G13434" s="1"/>
      <c r="H13434" s="1"/>
      <c r="I13434" s="1"/>
      <c r="J13434" s="1"/>
      <c r="K13434" s="1"/>
      <c r="L13434" s="1"/>
      <c r="M13434" s="1"/>
      <c r="N13434" s="1"/>
      <c r="O13434" s="4"/>
    </row>
    <row r="13435" spans="1:15" ht="12.75" customHeight="1" x14ac:dyDescent="0.2">
      <c r="A13435" s="1"/>
      <c r="B13435" s="1"/>
      <c r="C13435" s="1"/>
      <c r="D13435" s="1"/>
      <c r="E13435" s="1"/>
      <c r="F13435" s="1"/>
      <c r="G13435" s="1"/>
      <c r="H13435" s="1"/>
      <c r="I13435" s="1"/>
      <c r="J13435" s="1"/>
      <c r="K13435" s="1"/>
      <c r="L13435" s="1"/>
      <c r="M13435" s="1"/>
      <c r="N13435" s="1"/>
      <c r="O13435" s="4"/>
    </row>
    <row r="13436" spans="1:15" ht="12.75" customHeight="1" x14ac:dyDescent="0.2">
      <c r="A13436" s="1"/>
      <c r="B13436" s="1"/>
      <c r="C13436" s="1"/>
      <c r="D13436" s="1"/>
      <c r="E13436" s="1"/>
      <c r="F13436" s="1"/>
      <c r="G13436" s="1"/>
      <c r="H13436" s="1"/>
      <c r="I13436" s="1"/>
      <c r="J13436" s="1"/>
      <c r="K13436" s="1"/>
      <c r="L13436" s="1"/>
      <c r="M13436" s="1"/>
      <c r="N13436" s="1"/>
      <c r="O13436" s="4"/>
    </row>
    <row r="13437" spans="1:15" ht="12.75" customHeight="1" x14ac:dyDescent="0.2">
      <c r="A13437" s="1"/>
      <c r="B13437" s="1"/>
      <c r="C13437" s="1"/>
      <c r="D13437" s="1"/>
      <c r="E13437" s="1"/>
      <c r="F13437" s="1"/>
      <c r="G13437" s="1"/>
      <c r="H13437" s="1"/>
      <c r="I13437" s="1"/>
      <c r="J13437" s="1"/>
      <c r="K13437" s="1"/>
      <c r="L13437" s="1"/>
      <c r="M13437" s="1"/>
      <c r="N13437" s="1"/>
      <c r="O13437" s="4"/>
    </row>
    <row r="13438" spans="1:15" ht="12.75" customHeight="1" x14ac:dyDescent="0.2">
      <c r="A13438" s="1"/>
      <c r="B13438" s="1"/>
      <c r="C13438" s="1"/>
      <c r="D13438" s="1"/>
      <c r="E13438" s="1"/>
      <c r="F13438" s="1"/>
      <c r="G13438" s="1"/>
      <c r="H13438" s="1"/>
      <c r="I13438" s="1"/>
      <c r="J13438" s="1"/>
      <c r="K13438" s="1"/>
      <c r="L13438" s="1"/>
      <c r="M13438" s="1"/>
      <c r="N13438" s="1"/>
      <c r="O13438" s="4"/>
    </row>
    <row r="13439" spans="1:15" ht="12.75" customHeight="1" x14ac:dyDescent="0.2">
      <c r="A13439" s="1"/>
      <c r="B13439" s="1"/>
      <c r="C13439" s="1"/>
      <c r="D13439" s="1"/>
      <c r="E13439" s="1"/>
      <c r="F13439" s="1"/>
      <c r="G13439" s="1"/>
      <c r="H13439" s="1"/>
      <c r="I13439" s="1"/>
      <c r="J13439" s="1"/>
      <c r="K13439" s="1"/>
      <c r="L13439" s="1"/>
      <c r="M13439" s="1"/>
      <c r="N13439" s="1"/>
      <c r="O13439" s="4"/>
    </row>
    <row r="13440" spans="1:15" ht="12.75" customHeight="1" x14ac:dyDescent="0.2">
      <c r="A13440" s="1"/>
      <c r="B13440" s="1"/>
      <c r="C13440" s="1"/>
      <c r="D13440" s="1"/>
      <c r="E13440" s="1"/>
      <c r="F13440" s="1"/>
      <c r="G13440" s="1"/>
      <c r="H13440" s="1"/>
      <c r="I13440" s="1"/>
      <c r="J13440" s="1"/>
      <c r="K13440" s="1"/>
      <c r="L13440" s="1"/>
      <c r="M13440" s="1"/>
      <c r="N13440" s="1"/>
      <c r="O13440" s="4"/>
    </row>
    <row r="13441" spans="1:15" ht="12.75" customHeight="1" x14ac:dyDescent="0.2">
      <c r="A13441" s="1"/>
      <c r="B13441" s="1"/>
      <c r="C13441" s="1"/>
      <c r="D13441" s="1"/>
      <c r="E13441" s="1"/>
      <c r="F13441" s="1"/>
      <c r="G13441" s="1"/>
      <c r="H13441" s="1"/>
      <c r="I13441" s="1"/>
      <c r="J13441" s="1"/>
      <c r="K13441" s="1"/>
      <c r="L13441" s="1"/>
      <c r="M13441" s="1"/>
      <c r="N13441" s="1"/>
      <c r="O13441" s="4"/>
    </row>
    <row r="13442" spans="1:15" ht="12.75" customHeight="1" x14ac:dyDescent="0.2">
      <c r="A13442" s="1"/>
      <c r="B13442" s="1"/>
      <c r="C13442" s="1"/>
      <c r="D13442" s="1"/>
      <c r="E13442" s="1"/>
      <c r="F13442" s="1"/>
      <c r="G13442" s="1"/>
      <c r="H13442" s="1"/>
      <c r="I13442" s="1"/>
      <c r="J13442" s="1"/>
      <c r="K13442" s="1"/>
      <c r="L13442" s="1"/>
      <c r="M13442" s="1"/>
      <c r="N13442" s="1"/>
      <c r="O13442" s="4"/>
    </row>
    <row r="13443" spans="1:15" ht="12.75" customHeight="1" x14ac:dyDescent="0.2">
      <c r="A13443" s="1"/>
      <c r="B13443" s="1"/>
      <c r="C13443" s="1"/>
      <c r="D13443" s="1"/>
      <c r="E13443" s="1"/>
      <c r="F13443" s="1"/>
      <c r="G13443" s="1"/>
      <c r="H13443" s="1"/>
      <c r="I13443" s="1"/>
      <c r="J13443" s="1"/>
      <c r="K13443" s="1"/>
      <c r="L13443" s="1"/>
      <c r="M13443" s="1"/>
      <c r="N13443" s="1"/>
      <c r="O13443" s="4"/>
    </row>
    <row r="13444" spans="1:15" ht="12.75" customHeight="1" x14ac:dyDescent="0.2">
      <c r="A13444" s="1"/>
      <c r="B13444" s="1"/>
      <c r="C13444" s="1"/>
      <c r="D13444" s="1"/>
      <c r="E13444" s="1"/>
      <c r="F13444" s="1"/>
      <c r="G13444" s="1"/>
      <c r="H13444" s="1"/>
      <c r="I13444" s="1"/>
      <c r="J13444" s="1"/>
      <c r="K13444" s="1"/>
      <c r="L13444" s="1"/>
      <c r="M13444" s="1"/>
      <c r="N13444" s="1"/>
      <c r="O13444" s="4"/>
    </row>
    <row r="13445" spans="1:15" ht="12.75" customHeight="1" x14ac:dyDescent="0.2">
      <c r="A13445" s="1"/>
      <c r="B13445" s="1"/>
      <c r="C13445" s="1"/>
      <c r="D13445" s="1"/>
      <c r="E13445" s="1"/>
      <c r="F13445" s="1"/>
      <c r="G13445" s="1"/>
      <c r="H13445" s="1"/>
      <c r="I13445" s="1"/>
      <c r="J13445" s="1"/>
      <c r="K13445" s="1"/>
      <c r="L13445" s="1"/>
      <c r="M13445" s="1"/>
      <c r="N13445" s="1"/>
      <c r="O13445" s="4"/>
    </row>
    <row r="13446" spans="1:15" ht="12.75" customHeight="1" x14ac:dyDescent="0.2">
      <c r="A13446" s="1"/>
      <c r="B13446" s="1"/>
      <c r="C13446" s="1"/>
      <c r="D13446" s="1"/>
      <c r="E13446" s="1"/>
      <c r="F13446" s="1"/>
      <c r="G13446" s="1"/>
      <c r="H13446" s="1"/>
      <c r="I13446" s="1"/>
      <c r="J13446" s="1"/>
      <c r="K13446" s="1"/>
      <c r="L13446" s="1"/>
      <c r="M13446" s="1"/>
      <c r="N13446" s="1"/>
      <c r="O13446" s="4"/>
    </row>
    <row r="13447" spans="1:15" ht="12.75" customHeight="1" x14ac:dyDescent="0.2">
      <c r="A13447" s="1"/>
      <c r="B13447" s="1"/>
      <c r="C13447" s="1"/>
      <c r="D13447" s="1"/>
      <c r="E13447" s="1"/>
      <c r="F13447" s="1"/>
      <c r="G13447" s="1"/>
      <c r="H13447" s="1"/>
      <c r="I13447" s="1"/>
      <c r="J13447" s="1"/>
      <c r="K13447" s="1"/>
      <c r="L13447" s="1"/>
      <c r="M13447" s="1"/>
      <c r="N13447" s="1"/>
      <c r="O13447" s="4"/>
    </row>
    <row r="13448" spans="1:15" ht="12.75" customHeight="1" x14ac:dyDescent="0.2">
      <c r="A13448" s="1"/>
      <c r="B13448" s="1"/>
      <c r="C13448" s="1"/>
      <c r="D13448" s="1"/>
      <c r="E13448" s="1"/>
      <c r="F13448" s="1"/>
      <c r="G13448" s="1"/>
      <c r="H13448" s="1"/>
      <c r="I13448" s="1"/>
      <c r="J13448" s="1"/>
      <c r="K13448" s="1"/>
      <c r="L13448" s="1"/>
      <c r="M13448" s="1"/>
      <c r="N13448" s="1"/>
      <c r="O13448" s="4"/>
    </row>
    <row r="13449" spans="1:15" ht="12.75" customHeight="1" x14ac:dyDescent="0.2">
      <c r="A13449" s="1"/>
      <c r="B13449" s="1"/>
      <c r="C13449" s="1"/>
      <c r="D13449" s="1"/>
      <c r="E13449" s="1"/>
      <c r="F13449" s="1"/>
      <c r="G13449" s="1"/>
      <c r="H13449" s="1"/>
      <c r="I13449" s="1"/>
      <c r="J13449" s="1"/>
      <c r="K13449" s="1"/>
      <c r="L13449" s="1"/>
      <c r="M13449" s="1"/>
      <c r="N13449" s="1"/>
      <c r="O13449" s="4"/>
    </row>
    <row r="13450" spans="1:15" ht="12.75" customHeight="1" x14ac:dyDescent="0.2">
      <c r="A13450" s="1"/>
      <c r="B13450" s="1"/>
      <c r="C13450" s="1"/>
      <c r="D13450" s="1"/>
      <c r="E13450" s="1"/>
      <c r="F13450" s="1"/>
      <c r="G13450" s="1"/>
      <c r="H13450" s="1"/>
      <c r="I13450" s="1"/>
      <c r="J13450" s="1"/>
      <c r="K13450" s="1"/>
      <c r="L13450" s="1"/>
      <c r="M13450" s="1"/>
      <c r="N13450" s="1"/>
      <c r="O13450" s="4"/>
    </row>
    <row r="13451" spans="1:15" ht="12.75" customHeight="1" x14ac:dyDescent="0.2">
      <c r="A13451" s="1"/>
      <c r="B13451" s="1"/>
      <c r="C13451" s="1"/>
      <c r="D13451" s="1"/>
      <c r="E13451" s="1"/>
      <c r="F13451" s="1"/>
      <c r="G13451" s="1"/>
      <c r="H13451" s="1"/>
      <c r="I13451" s="1"/>
      <c r="J13451" s="1"/>
      <c r="K13451" s="1"/>
      <c r="L13451" s="1"/>
      <c r="M13451" s="1"/>
      <c r="N13451" s="1"/>
      <c r="O13451" s="4"/>
    </row>
    <row r="13452" spans="1:15" ht="12.75" customHeight="1" x14ac:dyDescent="0.2">
      <c r="A13452" s="1"/>
      <c r="B13452" s="1"/>
      <c r="C13452" s="1"/>
      <c r="D13452" s="1"/>
      <c r="E13452" s="1"/>
      <c r="F13452" s="1"/>
      <c r="G13452" s="1"/>
      <c r="H13452" s="1"/>
      <c r="I13452" s="1"/>
      <c r="J13452" s="1"/>
      <c r="K13452" s="1"/>
      <c r="L13452" s="1"/>
      <c r="M13452" s="1"/>
      <c r="N13452" s="1"/>
      <c r="O13452" s="4"/>
    </row>
    <row r="13453" spans="1:15" ht="12.75" customHeight="1" x14ac:dyDescent="0.2">
      <c r="A13453" s="1"/>
      <c r="B13453" s="1"/>
      <c r="C13453" s="1"/>
      <c r="D13453" s="1"/>
      <c r="E13453" s="1"/>
      <c r="F13453" s="1"/>
      <c r="G13453" s="1"/>
      <c r="H13453" s="1"/>
      <c r="I13453" s="1"/>
      <c r="J13453" s="1"/>
      <c r="K13453" s="1"/>
      <c r="L13453" s="1"/>
      <c r="M13453" s="1"/>
      <c r="N13453" s="1"/>
      <c r="O13453" s="4"/>
    </row>
    <row r="13454" spans="1:15" ht="12.75" customHeight="1" x14ac:dyDescent="0.2">
      <c r="A13454" s="1"/>
      <c r="B13454" s="1"/>
      <c r="C13454" s="1"/>
      <c r="D13454" s="1"/>
      <c r="E13454" s="1"/>
      <c r="F13454" s="1"/>
      <c r="G13454" s="1"/>
      <c r="H13454" s="1"/>
      <c r="I13454" s="1"/>
      <c r="J13454" s="1"/>
      <c r="K13454" s="1"/>
      <c r="L13454" s="1"/>
      <c r="M13454" s="1"/>
      <c r="N13454" s="1"/>
      <c r="O13454" s="4"/>
    </row>
    <row r="13455" spans="1:15" ht="12.75" customHeight="1" x14ac:dyDescent="0.2">
      <c r="A13455" s="1"/>
      <c r="B13455" s="1"/>
      <c r="C13455" s="1"/>
      <c r="D13455" s="1"/>
      <c r="E13455" s="1"/>
      <c r="F13455" s="1"/>
      <c r="G13455" s="1"/>
      <c r="H13455" s="1"/>
      <c r="I13455" s="1"/>
      <c r="J13455" s="1"/>
      <c r="K13455" s="1"/>
      <c r="L13455" s="1"/>
      <c r="M13455" s="1"/>
      <c r="N13455" s="1"/>
      <c r="O13455" s="4"/>
    </row>
    <row r="13456" spans="1:15" ht="12.75" customHeight="1" x14ac:dyDescent="0.2">
      <c r="A13456" s="1"/>
      <c r="B13456" s="1"/>
      <c r="C13456" s="1"/>
      <c r="D13456" s="1"/>
      <c r="E13456" s="1"/>
      <c r="F13456" s="1"/>
      <c r="G13456" s="1"/>
      <c r="H13456" s="1"/>
      <c r="I13456" s="1"/>
      <c r="J13456" s="1"/>
      <c r="K13456" s="1"/>
      <c r="L13456" s="1"/>
      <c r="M13456" s="1"/>
      <c r="N13456" s="1"/>
      <c r="O13456" s="4"/>
    </row>
    <row r="13457" spans="1:15" ht="12.75" customHeight="1" x14ac:dyDescent="0.2">
      <c r="A13457" s="1"/>
      <c r="B13457" s="1"/>
      <c r="C13457" s="1"/>
      <c r="D13457" s="1"/>
      <c r="E13457" s="1"/>
      <c r="F13457" s="1"/>
      <c r="G13457" s="1"/>
      <c r="H13457" s="1"/>
      <c r="I13457" s="1"/>
      <c r="J13457" s="1"/>
      <c r="K13457" s="1"/>
      <c r="L13457" s="1"/>
      <c r="M13457" s="1"/>
      <c r="N13457" s="1"/>
      <c r="O13457" s="4"/>
    </row>
    <row r="13458" spans="1:15" ht="12.75" customHeight="1" x14ac:dyDescent="0.2">
      <c r="A13458" s="1"/>
      <c r="B13458" s="1"/>
      <c r="C13458" s="1"/>
      <c r="D13458" s="1"/>
      <c r="E13458" s="1"/>
      <c r="F13458" s="1"/>
      <c r="G13458" s="1"/>
      <c r="H13458" s="1"/>
      <c r="I13458" s="1"/>
      <c r="J13458" s="1"/>
      <c r="K13458" s="1"/>
      <c r="L13458" s="1"/>
      <c r="M13458" s="1"/>
      <c r="N13458" s="1"/>
      <c r="O13458" s="4"/>
    </row>
    <row r="13459" spans="1:15" ht="12.75" customHeight="1" x14ac:dyDescent="0.2">
      <c r="A13459" s="1"/>
      <c r="B13459" s="1"/>
      <c r="C13459" s="1"/>
      <c r="D13459" s="1"/>
      <c r="E13459" s="1"/>
      <c r="F13459" s="1"/>
      <c r="G13459" s="1"/>
      <c r="H13459" s="1"/>
      <c r="I13459" s="1"/>
      <c r="J13459" s="1"/>
      <c r="K13459" s="1"/>
      <c r="L13459" s="1"/>
      <c r="M13459" s="1"/>
      <c r="N13459" s="1"/>
      <c r="O13459" s="4"/>
    </row>
    <row r="13460" spans="1:15" ht="12.75" customHeight="1" x14ac:dyDescent="0.2">
      <c r="A13460" s="1"/>
      <c r="B13460" s="1"/>
      <c r="C13460" s="1"/>
      <c r="D13460" s="1"/>
      <c r="E13460" s="1"/>
      <c r="F13460" s="1"/>
      <c r="G13460" s="1"/>
      <c r="H13460" s="1"/>
      <c r="I13460" s="1"/>
      <c r="J13460" s="1"/>
      <c r="K13460" s="1"/>
      <c r="L13460" s="1"/>
      <c r="M13460" s="1"/>
      <c r="N13460" s="1"/>
      <c r="O13460" s="4"/>
    </row>
    <row r="13461" spans="1:15" ht="12.75" customHeight="1" x14ac:dyDescent="0.2">
      <c r="A13461" s="1"/>
      <c r="B13461" s="1"/>
      <c r="C13461" s="1"/>
      <c r="D13461" s="1"/>
      <c r="E13461" s="1"/>
      <c r="F13461" s="1"/>
      <c r="G13461" s="1"/>
      <c r="H13461" s="1"/>
      <c r="I13461" s="1"/>
      <c r="J13461" s="1"/>
      <c r="K13461" s="1"/>
      <c r="L13461" s="1"/>
      <c r="M13461" s="1"/>
      <c r="N13461" s="1"/>
      <c r="O13461" s="4"/>
    </row>
    <row r="13462" spans="1:15" ht="12.75" customHeight="1" x14ac:dyDescent="0.2">
      <c r="A13462" s="1"/>
      <c r="B13462" s="1"/>
      <c r="C13462" s="1"/>
      <c r="D13462" s="1"/>
      <c r="E13462" s="1"/>
      <c r="F13462" s="1"/>
      <c r="G13462" s="1"/>
      <c r="H13462" s="1"/>
      <c r="I13462" s="1"/>
      <c r="J13462" s="1"/>
      <c r="K13462" s="1"/>
      <c r="L13462" s="1"/>
      <c r="M13462" s="1"/>
      <c r="N13462" s="1"/>
      <c r="O13462" s="4"/>
    </row>
    <row r="13463" spans="1:15" ht="12.75" customHeight="1" x14ac:dyDescent="0.2">
      <c r="A13463" s="1"/>
      <c r="B13463" s="1"/>
      <c r="C13463" s="1"/>
      <c r="D13463" s="1"/>
      <c r="E13463" s="1"/>
      <c r="F13463" s="1"/>
      <c r="G13463" s="1"/>
      <c r="H13463" s="1"/>
      <c r="I13463" s="1"/>
      <c r="J13463" s="1"/>
      <c r="K13463" s="1"/>
      <c r="L13463" s="1"/>
      <c r="M13463" s="1"/>
      <c r="N13463" s="1"/>
      <c r="O13463" s="4"/>
    </row>
    <row r="13464" spans="1:15" ht="12.75" customHeight="1" x14ac:dyDescent="0.2">
      <c r="A13464" s="1"/>
      <c r="B13464" s="1"/>
      <c r="C13464" s="1"/>
      <c r="D13464" s="1"/>
      <c r="E13464" s="1"/>
      <c r="F13464" s="1"/>
      <c r="G13464" s="1"/>
      <c r="H13464" s="1"/>
      <c r="I13464" s="1"/>
      <c r="J13464" s="1"/>
      <c r="K13464" s="1"/>
      <c r="L13464" s="1"/>
      <c r="M13464" s="1"/>
      <c r="N13464" s="1"/>
      <c r="O13464" s="4"/>
    </row>
    <row r="13465" spans="1:15" ht="12.75" customHeight="1" x14ac:dyDescent="0.2">
      <c r="A13465" s="1"/>
      <c r="B13465" s="1"/>
      <c r="C13465" s="1"/>
      <c r="D13465" s="1"/>
      <c r="E13465" s="1"/>
      <c r="F13465" s="1"/>
      <c r="G13465" s="1"/>
      <c r="H13465" s="1"/>
      <c r="I13465" s="1"/>
      <c r="J13465" s="1"/>
      <c r="K13465" s="1"/>
      <c r="L13465" s="1"/>
      <c r="M13465" s="1"/>
      <c r="N13465" s="1"/>
      <c r="O13465" s="4"/>
    </row>
    <row r="13466" spans="1:15" ht="12.75" customHeight="1" x14ac:dyDescent="0.2">
      <c r="A13466" s="1"/>
      <c r="B13466" s="1"/>
      <c r="C13466" s="1"/>
      <c r="D13466" s="1"/>
      <c r="E13466" s="1"/>
      <c r="F13466" s="1"/>
      <c r="G13466" s="1"/>
      <c r="H13466" s="1"/>
      <c r="I13466" s="1"/>
      <c r="J13466" s="1"/>
      <c r="K13466" s="1"/>
      <c r="L13466" s="1"/>
      <c r="M13466" s="1"/>
      <c r="N13466" s="1"/>
      <c r="O13466" s="4"/>
    </row>
    <row r="13467" spans="1:15" ht="12.75" customHeight="1" x14ac:dyDescent="0.2">
      <c r="A13467" s="1"/>
      <c r="B13467" s="1"/>
      <c r="C13467" s="1"/>
      <c r="D13467" s="1"/>
      <c r="E13467" s="1"/>
      <c r="F13467" s="1"/>
      <c r="G13467" s="1"/>
      <c r="H13467" s="1"/>
      <c r="I13467" s="1"/>
      <c r="J13467" s="1"/>
      <c r="K13467" s="1"/>
      <c r="L13467" s="1"/>
      <c r="M13467" s="1"/>
      <c r="N13467" s="1"/>
      <c r="O13467" s="4"/>
    </row>
    <row r="13468" spans="1:15" ht="12.75" customHeight="1" x14ac:dyDescent="0.2">
      <c r="A13468" s="1"/>
      <c r="B13468" s="1"/>
      <c r="C13468" s="1"/>
      <c r="D13468" s="1"/>
      <c r="E13468" s="1"/>
      <c r="F13468" s="1"/>
      <c r="G13468" s="1"/>
      <c r="H13468" s="1"/>
      <c r="I13468" s="1"/>
      <c r="J13468" s="1"/>
      <c r="K13468" s="1"/>
      <c r="L13468" s="1"/>
      <c r="M13468" s="1"/>
      <c r="N13468" s="1"/>
      <c r="O13468" s="4"/>
    </row>
    <row r="13469" spans="1:15" ht="12.75" customHeight="1" x14ac:dyDescent="0.2">
      <c r="A13469" s="1"/>
      <c r="B13469" s="1"/>
      <c r="C13469" s="1"/>
      <c r="D13469" s="1"/>
      <c r="E13469" s="1"/>
      <c r="F13469" s="1"/>
      <c r="G13469" s="1"/>
      <c r="H13469" s="1"/>
      <c r="I13469" s="1"/>
      <c r="J13469" s="1"/>
      <c r="K13469" s="1"/>
      <c r="L13469" s="1"/>
      <c r="M13469" s="1"/>
      <c r="N13469" s="1"/>
      <c r="O13469" s="4"/>
    </row>
    <row r="13470" spans="1:15" ht="12.75" customHeight="1" x14ac:dyDescent="0.2">
      <c r="A13470" s="1"/>
      <c r="B13470" s="1"/>
      <c r="C13470" s="1"/>
      <c r="D13470" s="1"/>
      <c r="E13470" s="1"/>
      <c r="F13470" s="1"/>
      <c r="G13470" s="1"/>
      <c r="H13470" s="1"/>
      <c r="I13470" s="1"/>
      <c r="J13470" s="1"/>
      <c r="K13470" s="1"/>
      <c r="L13470" s="1"/>
      <c r="M13470" s="1"/>
      <c r="N13470" s="1"/>
      <c r="O13470" s="4"/>
    </row>
    <row r="13471" spans="1:15" ht="12.75" customHeight="1" x14ac:dyDescent="0.2">
      <c r="A13471" s="1"/>
      <c r="B13471" s="1"/>
      <c r="C13471" s="1"/>
      <c r="D13471" s="1"/>
      <c r="E13471" s="1"/>
      <c r="F13471" s="1"/>
      <c r="G13471" s="1"/>
      <c r="H13471" s="1"/>
      <c r="I13471" s="1"/>
      <c r="J13471" s="1"/>
      <c r="K13471" s="1"/>
      <c r="L13471" s="1"/>
      <c r="M13471" s="1"/>
      <c r="N13471" s="1"/>
      <c r="O13471" s="4"/>
    </row>
    <row r="13472" spans="1:15" ht="12.75" customHeight="1" x14ac:dyDescent="0.2">
      <c r="A13472" s="1"/>
      <c r="B13472" s="1"/>
      <c r="C13472" s="1"/>
      <c r="D13472" s="1"/>
      <c r="E13472" s="1"/>
      <c r="F13472" s="1"/>
      <c r="G13472" s="1"/>
      <c r="H13472" s="1"/>
      <c r="I13472" s="1"/>
      <c r="J13472" s="1"/>
      <c r="K13472" s="1"/>
      <c r="L13472" s="1"/>
      <c r="M13472" s="1"/>
      <c r="N13472" s="1"/>
      <c r="O13472" s="4"/>
    </row>
    <row r="13473" spans="1:15" ht="12.75" customHeight="1" x14ac:dyDescent="0.2">
      <c r="A13473" s="1"/>
      <c r="B13473" s="1"/>
      <c r="C13473" s="1"/>
      <c r="D13473" s="1"/>
      <c r="E13473" s="1"/>
      <c r="F13473" s="1"/>
      <c r="G13473" s="1"/>
      <c r="H13473" s="1"/>
      <c r="I13473" s="1"/>
      <c r="J13473" s="1"/>
      <c r="K13473" s="1"/>
      <c r="L13473" s="1"/>
      <c r="M13473" s="1"/>
      <c r="N13473" s="1"/>
      <c r="O13473" s="4"/>
    </row>
    <row r="13474" spans="1:15" ht="12.75" customHeight="1" x14ac:dyDescent="0.2">
      <c r="A13474" s="1"/>
      <c r="B13474" s="1"/>
      <c r="C13474" s="1"/>
      <c r="D13474" s="1"/>
      <c r="E13474" s="1"/>
      <c r="F13474" s="1"/>
      <c r="G13474" s="1"/>
      <c r="H13474" s="1"/>
      <c r="I13474" s="1"/>
      <c r="J13474" s="1"/>
      <c r="K13474" s="1"/>
      <c r="L13474" s="1"/>
      <c r="M13474" s="1"/>
      <c r="N13474" s="1"/>
      <c r="O13474" s="4"/>
    </row>
    <row r="13475" spans="1:15" ht="12.75" customHeight="1" x14ac:dyDescent="0.2">
      <c r="A13475" s="1"/>
      <c r="B13475" s="1"/>
      <c r="C13475" s="1"/>
      <c r="D13475" s="1"/>
      <c r="E13475" s="1"/>
      <c r="F13475" s="1"/>
      <c r="G13475" s="1"/>
      <c r="H13475" s="1"/>
      <c r="I13475" s="1"/>
      <c r="J13475" s="1"/>
      <c r="K13475" s="1"/>
      <c r="L13475" s="1"/>
      <c r="M13475" s="1"/>
      <c r="N13475" s="1"/>
      <c r="O13475" s="4"/>
    </row>
    <row r="13476" spans="1:15" ht="12.75" customHeight="1" x14ac:dyDescent="0.2">
      <c r="A13476" s="1"/>
      <c r="B13476" s="1"/>
      <c r="C13476" s="1"/>
      <c r="D13476" s="1"/>
      <c r="E13476" s="1"/>
      <c r="F13476" s="1"/>
      <c r="G13476" s="1"/>
      <c r="H13476" s="1"/>
      <c r="I13476" s="1"/>
      <c r="J13476" s="1"/>
      <c r="K13476" s="1"/>
      <c r="L13476" s="1"/>
      <c r="M13476" s="1"/>
      <c r="N13476" s="1"/>
      <c r="O13476" s="4"/>
    </row>
    <row r="13477" spans="1:15" ht="12.75" customHeight="1" x14ac:dyDescent="0.2">
      <c r="A13477" s="1"/>
      <c r="B13477" s="1"/>
      <c r="C13477" s="1"/>
      <c r="D13477" s="1"/>
      <c r="E13477" s="1"/>
      <c r="F13477" s="1"/>
      <c r="G13477" s="1"/>
      <c r="H13477" s="1"/>
      <c r="I13477" s="1"/>
      <c r="J13477" s="1"/>
      <c r="K13477" s="1"/>
      <c r="L13477" s="1"/>
      <c r="M13477" s="1"/>
      <c r="N13477" s="1"/>
      <c r="O13477" s="4"/>
    </row>
    <row r="13478" spans="1:15" ht="12.75" customHeight="1" x14ac:dyDescent="0.2">
      <c r="A13478" s="1"/>
      <c r="B13478" s="1"/>
      <c r="C13478" s="1"/>
      <c r="D13478" s="1"/>
      <c r="E13478" s="1"/>
      <c r="F13478" s="1"/>
      <c r="G13478" s="1"/>
      <c r="H13478" s="1"/>
      <c r="I13478" s="1"/>
      <c r="J13478" s="1"/>
      <c r="K13478" s="1"/>
      <c r="L13478" s="1"/>
      <c r="M13478" s="1"/>
      <c r="N13478" s="1"/>
      <c r="O13478" s="4"/>
    </row>
    <row r="13479" spans="1:15" ht="12.75" customHeight="1" x14ac:dyDescent="0.2">
      <c r="A13479" s="1"/>
      <c r="B13479" s="1"/>
      <c r="C13479" s="1"/>
      <c r="D13479" s="1"/>
      <c r="E13479" s="1"/>
      <c r="F13479" s="1"/>
      <c r="G13479" s="1"/>
      <c r="H13479" s="1"/>
      <c r="I13479" s="1"/>
      <c r="J13479" s="1"/>
      <c r="K13479" s="1"/>
      <c r="L13479" s="1"/>
      <c r="M13479" s="1"/>
      <c r="N13479" s="1"/>
      <c r="O13479" s="4"/>
    </row>
    <row r="13480" spans="1:15" ht="12.75" customHeight="1" x14ac:dyDescent="0.2">
      <c r="A13480" s="1"/>
      <c r="B13480" s="1"/>
      <c r="C13480" s="1"/>
      <c r="D13480" s="1"/>
      <c r="E13480" s="1"/>
      <c r="F13480" s="1"/>
      <c r="G13480" s="1"/>
      <c r="H13480" s="1"/>
      <c r="I13480" s="1"/>
      <c r="J13480" s="1"/>
      <c r="K13480" s="1"/>
      <c r="L13480" s="1"/>
      <c r="M13480" s="1"/>
      <c r="N13480" s="1"/>
      <c r="O13480" s="4"/>
    </row>
    <row r="13481" spans="1:15" ht="12.75" customHeight="1" x14ac:dyDescent="0.2">
      <c r="A13481" s="1"/>
      <c r="B13481" s="1"/>
      <c r="C13481" s="1"/>
      <c r="D13481" s="1"/>
      <c r="E13481" s="1"/>
      <c r="F13481" s="1"/>
      <c r="G13481" s="1"/>
      <c r="H13481" s="1"/>
      <c r="I13481" s="1"/>
      <c r="J13481" s="1"/>
      <c r="K13481" s="1"/>
      <c r="L13481" s="1"/>
      <c r="M13481" s="1"/>
      <c r="N13481" s="1"/>
      <c r="O13481" s="4"/>
    </row>
    <row r="13482" spans="1:15" ht="12.75" customHeight="1" x14ac:dyDescent="0.2">
      <c r="A13482" s="1"/>
      <c r="B13482" s="1"/>
      <c r="C13482" s="1"/>
      <c r="D13482" s="1"/>
      <c r="E13482" s="1"/>
      <c r="F13482" s="1"/>
      <c r="G13482" s="1"/>
      <c r="H13482" s="1"/>
      <c r="I13482" s="1"/>
      <c r="J13482" s="1"/>
      <c r="K13482" s="1"/>
      <c r="L13482" s="1"/>
      <c r="M13482" s="1"/>
      <c r="N13482" s="1"/>
      <c r="O13482" s="4"/>
    </row>
    <row r="13483" spans="1:15" ht="12.75" customHeight="1" x14ac:dyDescent="0.2">
      <c r="A13483" s="1"/>
      <c r="B13483" s="1"/>
      <c r="C13483" s="1"/>
      <c r="D13483" s="1"/>
      <c r="E13483" s="1"/>
      <c r="F13483" s="1"/>
      <c r="G13483" s="1"/>
      <c r="H13483" s="1"/>
      <c r="I13483" s="1"/>
      <c r="J13483" s="1"/>
      <c r="K13483" s="1"/>
      <c r="L13483" s="1"/>
      <c r="M13483" s="1"/>
      <c r="N13483" s="1"/>
      <c r="O13483" s="4"/>
    </row>
    <row r="13484" spans="1:15" ht="12.75" customHeight="1" x14ac:dyDescent="0.2">
      <c r="A13484" s="1"/>
      <c r="B13484" s="1"/>
      <c r="C13484" s="1"/>
      <c r="D13484" s="1"/>
      <c r="E13484" s="1"/>
      <c r="F13484" s="1"/>
      <c r="G13484" s="1"/>
      <c r="H13484" s="1"/>
      <c r="I13484" s="1"/>
      <c r="J13484" s="1"/>
      <c r="K13484" s="1"/>
      <c r="L13484" s="1"/>
      <c r="M13484" s="1"/>
      <c r="N13484" s="1"/>
      <c r="O13484" s="4"/>
    </row>
    <row r="13485" spans="1:15" ht="12.75" customHeight="1" x14ac:dyDescent="0.2">
      <c r="A13485" s="1"/>
      <c r="B13485" s="1"/>
      <c r="C13485" s="1"/>
      <c r="D13485" s="1"/>
      <c r="E13485" s="1"/>
      <c r="F13485" s="1"/>
      <c r="G13485" s="1"/>
      <c r="H13485" s="1"/>
      <c r="I13485" s="1"/>
      <c r="J13485" s="1"/>
      <c r="K13485" s="1"/>
      <c r="L13485" s="1"/>
      <c r="M13485" s="1"/>
      <c r="N13485" s="1"/>
      <c r="O13485" s="4"/>
    </row>
    <row r="13486" spans="1:15" ht="12.75" customHeight="1" x14ac:dyDescent="0.2">
      <c r="A13486" s="1"/>
      <c r="B13486" s="1"/>
      <c r="C13486" s="1"/>
      <c r="D13486" s="1"/>
      <c r="E13486" s="1"/>
      <c r="F13486" s="1"/>
      <c r="G13486" s="1"/>
      <c r="H13486" s="1"/>
      <c r="I13486" s="1"/>
      <c r="J13486" s="1"/>
      <c r="K13486" s="1"/>
      <c r="L13486" s="1"/>
      <c r="M13486" s="1"/>
      <c r="N13486" s="1"/>
      <c r="O13486" s="4"/>
    </row>
    <row r="13487" spans="1:15" ht="12.75" customHeight="1" x14ac:dyDescent="0.2">
      <c r="A13487" s="1"/>
      <c r="B13487" s="1"/>
      <c r="C13487" s="1"/>
      <c r="D13487" s="1"/>
      <c r="E13487" s="1"/>
      <c r="F13487" s="1"/>
      <c r="G13487" s="1"/>
      <c r="H13487" s="1"/>
      <c r="I13487" s="1"/>
      <c r="J13487" s="1"/>
      <c r="K13487" s="1"/>
      <c r="L13487" s="1"/>
      <c r="M13487" s="1"/>
      <c r="N13487" s="1"/>
      <c r="O13487" s="4"/>
    </row>
    <row r="13488" spans="1:15" ht="12.75" customHeight="1" x14ac:dyDescent="0.2">
      <c r="A13488" s="1"/>
      <c r="B13488" s="1"/>
      <c r="C13488" s="1"/>
      <c r="D13488" s="1"/>
      <c r="E13488" s="1"/>
      <c r="F13488" s="1"/>
      <c r="G13488" s="1"/>
      <c r="H13488" s="1"/>
      <c r="I13488" s="1"/>
      <c r="J13488" s="1"/>
      <c r="K13488" s="1"/>
      <c r="L13488" s="1"/>
      <c r="M13488" s="1"/>
      <c r="N13488" s="1"/>
      <c r="O13488" s="4"/>
    </row>
    <row r="13489" spans="1:15" ht="12.75" customHeight="1" x14ac:dyDescent="0.2">
      <c r="A13489" s="1"/>
      <c r="B13489" s="1"/>
      <c r="C13489" s="1"/>
      <c r="D13489" s="1"/>
      <c r="E13489" s="1"/>
      <c r="F13489" s="1"/>
      <c r="G13489" s="1"/>
      <c r="H13489" s="1"/>
      <c r="I13489" s="1"/>
      <c r="J13489" s="1"/>
      <c r="K13489" s="1"/>
      <c r="L13489" s="1"/>
      <c r="M13489" s="1"/>
      <c r="N13489" s="1"/>
      <c r="O13489" s="4"/>
    </row>
    <row r="13490" spans="1:15" ht="12.75" customHeight="1" x14ac:dyDescent="0.2">
      <c r="A13490" s="1"/>
      <c r="B13490" s="1"/>
      <c r="C13490" s="1"/>
      <c r="D13490" s="1"/>
      <c r="E13490" s="1"/>
      <c r="F13490" s="1"/>
      <c r="G13490" s="1"/>
      <c r="H13490" s="1"/>
      <c r="I13490" s="1"/>
      <c r="J13490" s="1"/>
      <c r="K13490" s="1"/>
      <c r="L13490" s="1"/>
      <c r="M13490" s="1"/>
      <c r="N13490" s="1"/>
      <c r="O13490" s="4"/>
    </row>
    <row r="13491" spans="1:15" ht="12.75" customHeight="1" x14ac:dyDescent="0.2">
      <c r="A13491" s="1"/>
      <c r="B13491" s="1"/>
      <c r="C13491" s="1"/>
      <c r="D13491" s="1"/>
      <c r="E13491" s="1"/>
      <c r="F13491" s="1"/>
      <c r="G13491" s="1"/>
      <c r="H13491" s="1"/>
      <c r="I13491" s="1"/>
      <c r="J13491" s="1"/>
      <c r="K13491" s="1"/>
      <c r="L13491" s="1"/>
      <c r="M13491" s="1"/>
      <c r="N13491" s="1"/>
      <c r="O13491" s="4"/>
    </row>
    <row r="13492" spans="1:15" ht="12.75" customHeight="1" x14ac:dyDescent="0.2">
      <c r="A13492" s="1"/>
      <c r="B13492" s="1"/>
      <c r="C13492" s="1"/>
      <c r="D13492" s="1"/>
      <c r="E13492" s="1"/>
      <c r="F13492" s="1"/>
      <c r="G13492" s="1"/>
      <c r="H13492" s="1"/>
      <c r="I13492" s="1"/>
      <c r="J13492" s="1"/>
      <c r="K13492" s="1"/>
      <c r="L13492" s="1"/>
      <c r="M13492" s="1"/>
      <c r="N13492" s="1"/>
      <c r="O13492" s="4"/>
    </row>
    <row r="13493" spans="1:15" ht="12.75" customHeight="1" x14ac:dyDescent="0.2">
      <c r="A13493" s="1"/>
      <c r="B13493" s="1"/>
      <c r="C13493" s="1"/>
      <c r="D13493" s="1"/>
      <c r="E13493" s="1"/>
      <c r="F13493" s="1"/>
      <c r="G13493" s="1"/>
      <c r="H13493" s="1"/>
      <c r="I13493" s="1"/>
      <c r="J13493" s="1"/>
      <c r="K13493" s="1"/>
      <c r="L13493" s="1"/>
      <c r="M13493" s="1"/>
      <c r="N13493" s="1"/>
      <c r="O13493" s="4"/>
    </row>
    <row r="13494" spans="1:15" ht="12.75" customHeight="1" x14ac:dyDescent="0.2">
      <c r="A13494" s="1"/>
      <c r="B13494" s="1"/>
      <c r="C13494" s="1"/>
      <c r="D13494" s="1"/>
      <c r="E13494" s="1"/>
      <c r="F13494" s="1"/>
      <c r="G13494" s="1"/>
      <c r="H13494" s="1"/>
      <c r="I13494" s="1"/>
      <c r="J13494" s="1"/>
      <c r="K13494" s="1"/>
      <c r="L13494" s="1"/>
      <c r="M13494" s="1"/>
      <c r="N13494" s="1"/>
      <c r="O13494" s="4"/>
    </row>
    <row r="13495" spans="1:15" ht="12.75" customHeight="1" x14ac:dyDescent="0.2">
      <c r="A13495" s="1"/>
      <c r="B13495" s="1"/>
      <c r="C13495" s="1"/>
      <c r="D13495" s="1"/>
      <c r="E13495" s="1"/>
      <c r="F13495" s="1"/>
      <c r="G13495" s="1"/>
      <c r="H13495" s="1"/>
      <c r="I13495" s="1"/>
      <c r="J13495" s="1"/>
      <c r="K13495" s="1"/>
      <c r="L13495" s="1"/>
      <c r="M13495" s="1"/>
      <c r="N13495" s="1"/>
      <c r="O13495" s="4"/>
    </row>
    <row r="13496" spans="1:15" ht="12.75" customHeight="1" x14ac:dyDescent="0.2">
      <c r="A13496" s="1"/>
      <c r="B13496" s="1"/>
      <c r="C13496" s="1"/>
      <c r="D13496" s="1"/>
      <c r="E13496" s="1"/>
      <c r="F13496" s="1"/>
      <c r="G13496" s="1"/>
      <c r="H13496" s="1"/>
      <c r="I13496" s="1"/>
      <c r="J13496" s="1"/>
      <c r="K13496" s="1"/>
      <c r="L13496" s="1"/>
      <c r="M13496" s="1"/>
      <c r="N13496" s="1"/>
      <c r="O13496" s="4"/>
    </row>
    <row r="13497" spans="1:15" ht="12.75" customHeight="1" x14ac:dyDescent="0.2">
      <c r="A13497" s="1"/>
      <c r="B13497" s="1"/>
      <c r="C13497" s="1"/>
      <c r="D13497" s="1"/>
      <c r="E13497" s="1"/>
      <c r="F13497" s="1"/>
      <c r="G13497" s="1"/>
      <c r="H13497" s="1"/>
      <c r="I13497" s="1"/>
      <c r="J13497" s="1"/>
      <c r="K13497" s="1"/>
      <c r="L13497" s="1"/>
      <c r="M13497" s="1"/>
      <c r="N13497" s="1"/>
      <c r="O13497" s="4"/>
    </row>
    <row r="13498" spans="1:15" ht="12.75" customHeight="1" x14ac:dyDescent="0.2">
      <c r="A13498" s="1"/>
      <c r="B13498" s="1"/>
      <c r="C13498" s="1"/>
      <c r="D13498" s="1"/>
      <c r="E13498" s="1"/>
      <c r="F13498" s="1"/>
      <c r="G13498" s="1"/>
      <c r="H13498" s="1"/>
      <c r="I13498" s="1"/>
      <c r="J13498" s="1"/>
      <c r="K13498" s="1"/>
      <c r="L13498" s="1"/>
      <c r="M13498" s="1"/>
      <c r="N13498" s="1"/>
      <c r="O13498" s="4"/>
    </row>
    <row r="13499" spans="1:15" ht="12.75" customHeight="1" x14ac:dyDescent="0.2">
      <c r="A13499" s="1"/>
      <c r="B13499" s="1"/>
      <c r="C13499" s="1"/>
      <c r="D13499" s="1"/>
      <c r="E13499" s="1"/>
      <c r="F13499" s="1"/>
      <c r="G13499" s="1"/>
      <c r="H13499" s="1"/>
      <c r="I13499" s="1"/>
      <c r="J13499" s="1"/>
      <c r="K13499" s="1"/>
      <c r="L13499" s="1"/>
      <c r="M13499" s="1"/>
      <c r="N13499" s="1"/>
      <c r="O13499" s="4"/>
    </row>
    <row r="13500" spans="1:15" ht="12.75" customHeight="1" x14ac:dyDescent="0.2">
      <c r="A13500" s="1"/>
      <c r="B13500" s="1"/>
      <c r="C13500" s="1"/>
      <c r="D13500" s="1"/>
      <c r="E13500" s="1"/>
      <c r="F13500" s="1"/>
      <c r="G13500" s="1"/>
      <c r="H13500" s="1"/>
      <c r="I13500" s="1"/>
      <c r="J13500" s="1"/>
      <c r="K13500" s="1"/>
      <c r="L13500" s="1"/>
      <c r="M13500" s="1"/>
      <c r="N13500" s="1"/>
      <c r="O13500" s="4"/>
    </row>
    <row r="13501" spans="1:15" ht="12.75" customHeight="1" x14ac:dyDescent="0.2">
      <c r="A13501" s="1"/>
      <c r="B13501" s="1"/>
      <c r="C13501" s="1"/>
      <c r="D13501" s="1"/>
      <c r="E13501" s="1"/>
      <c r="F13501" s="1"/>
      <c r="G13501" s="1"/>
      <c r="H13501" s="1"/>
      <c r="I13501" s="1"/>
      <c r="J13501" s="1"/>
      <c r="K13501" s="1"/>
      <c r="L13501" s="1"/>
      <c r="M13501" s="1"/>
      <c r="N13501" s="1"/>
      <c r="O13501" s="4"/>
    </row>
    <row r="13502" spans="1:15" ht="12.75" customHeight="1" x14ac:dyDescent="0.2">
      <c r="A13502" s="1"/>
      <c r="B13502" s="1"/>
      <c r="C13502" s="1"/>
      <c r="D13502" s="1"/>
      <c r="E13502" s="1"/>
      <c r="F13502" s="1"/>
      <c r="G13502" s="1"/>
      <c r="H13502" s="1"/>
      <c r="I13502" s="1"/>
      <c r="J13502" s="1"/>
      <c r="K13502" s="1"/>
      <c r="L13502" s="1"/>
      <c r="M13502" s="1"/>
      <c r="N13502" s="1"/>
      <c r="O13502" s="4"/>
    </row>
    <row r="13503" spans="1:15" ht="12.75" customHeight="1" x14ac:dyDescent="0.2">
      <c r="A13503" s="1"/>
      <c r="B13503" s="1"/>
      <c r="C13503" s="1"/>
      <c r="D13503" s="1"/>
      <c r="E13503" s="1"/>
      <c r="F13503" s="1"/>
      <c r="G13503" s="1"/>
      <c r="H13503" s="1"/>
      <c r="I13503" s="1"/>
      <c r="J13503" s="1"/>
      <c r="K13503" s="1"/>
      <c r="L13503" s="1"/>
      <c r="M13503" s="1"/>
      <c r="N13503" s="1"/>
      <c r="O13503" s="4"/>
    </row>
    <row r="13504" spans="1:15" ht="12.75" customHeight="1" x14ac:dyDescent="0.2">
      <c r="A13504" s="1"/>
      <c r="B13504" s="1"/>
      <c r="C13504" s="1"/>
      <c r="D13504" s="1"/>
      <c r="E13504" s="1"/>
      <c r="F13504" s="1"/>
      <c r="G13504" s="1"/>
      <c r="H13504" s="1"/>
      <c r="I13504" s="1"/>
      <c r="J13504" s="1"/>
      <c r="K13504" s="1"/>
      <c r="L13504" s="1"/>
      <c r="M13504" s="1"/>
      <c r="N13504" s="1"/>
      <c r="O13504" s="4"/>
    </row>
    <row r="13505" spans="1:15" ht="12.75" customHeight="1" x14ac:dyDescent="0.2">
      <c r="A13505" s="1"/>
      <c r="B13505" s="1"/>
      <c r="C13505" s="1"/>
      <c r="D13505" s="1"/>
      <c r="E13505" s="1"/>
      <c r="F13505" s="1"/>
      <c r="G13505" s="1"/>
      <c r="H13505" s="1"/>
      <c r="I13505" s="1"/>
      <c r="J13505" s="1"/>
      <c r="K13505" s="1"/>
      <c r="L13505" s="1"/>
      <c r="M13505" s="1"/>
      <c r="N13505" s="1"/>
      <c r="O13505" s="4"/>
    </row>
    <row r="13506" spans="1:15" ht="12.75" customHeight="1" x14ac:dyDescent="0.2">
      <c r="A13506" s="1"/>
      <c r="B13506" s="1"/>
      <c r="C13506" s="1"/>
      <c r="D13506" s="1"/>
      <c r="E13506" s="1"/>
      <c r="F13506" s="1"/>
      <c r="G13506" s="1"/>
      <c r="H13506" s="1"/>
      <c r="I13506" s="1"/>
      <c r="J13506" s="1"/>
      <c r="K13506" s="1"/>
      <c r="L13506" s="1"/>
      <c r="M13506" s="1"/>
      <c r="N13506" s="1"/>
      <c r="O13506" s="4"/>
    </row>
    <row r="13507" spans="1:15" ht="12.75" customHeight="1" x14ac:dyDescent="0.2">
      <c r="A13507" s="1"/>
      <c r="B13507" s="1"/>
      <c r="C13507" s="1"/>
      <c r="D13507" s="1"/>
      <c r="E13507" s="1"/>
      <c r="F13507" s="1"/>
      <c r="G13507" s="1"/>
      <c r="H13507" s="1"/>
      <c r="I13507" s="1"/>
      <c r="J13507" s="1"/>
      <c r="K13507" s="1"/>
      <c r="L13507" s="1"/>
      <c r="M13507" s="1"/>
      <c r="N13507" s="1"/>
      <c r="O13507" s="4"/>
    </row>
    <row r="13508" spans="1:15" ht="12.75" customHeight="1" x14ac:dyDescent="0.2">
      <c r="A13508" s="1"/>
      <c r="B13508" s="1"/>
      <c r="C13508" s="1"/>
      <c r="D13508" s="1"/>
      <c r="E13508" s="1"/>
      <c r="F13508" s="1"/>
      <c r="G13508" s="1"/>
      <c r="H13508" s="1"/>
      <c r="I13508" s="1"/>
      <c r="J13508" s="1"/>
      <c r="K13508" s="1"/>
      <c r="L13508" s="1"/>
      <c r="M13508" s="1"/>
      <c r="N13508" s="1"/>
      <c r="O13508" s="4"/>
    </row>
    <row r="13509" spans="1:15" ht="12.75" customHeight="1" x14ac:dyDescent="0.2">
      <c r="A13509" s="1"/>
      <c r="B13509" s="1"/>
      <c r="C13509" s="1"/>
      <c r="D13509" s="1"/>
      <c r="E13509" s="1"/>
      <c r="F13509" s="1"/>
      <c r="G13509" s="1"/>
      <c r="H13509" s="1"/>
      <c r="I13509" s="1"/>
      <c r="J13509" s="1"/>
      <c r="K13509" s="1"/>
      <c r="L13509" s="1"/>
      <c r="M13509" s="1"/>
      <c r="N13509" s="1"/>
      <c r="O13509" s="4"/>
    </row>
    <row r="13510" spans="1:15" ht="12.75" customHeight="1" x14ac:dyDescent="0.2">
      <c r="A13510" s="1"/>
      <c r="B13510" s="1"/>
      <c r="C13510" s="1"/>
      <c r="D13510" s="1"/>
      <c r="E13510" s="1"/>
      <c r="F13510" s="1"/>
      <c r="G13510" s="1"/>
      <c r="H13510" s="1"/>
      <c r="I13510" s="1"/>
      <c r="J13510" s="1"/>
      <c r="K13510" s="1"/>
      <c r="L13510" s="1"/>
      <c r="M13510" s="1"/>
      <c r="N13510" s="1"/>
      <c r="O13510" s="4"/>
    </row>
    <row r="13511" spans="1:15" ht="12.75" customHeight="1" x14ac:dyDescent="0.2">
      <c r="A13511" s="1"/>
      <c r="B13511" s="1"/>
      <c r="C13511" s="1"/>
      <c r="D13511" s="1"/>
      <c r="E13511" s="1"/>
      <c r="F13511" s="1"/>
      <c r="G13511" s="1"/>
      <c r="H13511" s="1"/>
      <c r="I13511" s="1"/>
      <c r="J13511" s="1"/>
      <c r="K13511" s="1"/>
      <c r="L13511" s="1"/>
      <c r="M13511" s="1"/>
      <c r="N13511" s="1"/>
      <c r="O13511" s="4"/>
    </row>
    <row r="13512" spans="1:15" ht="12.75" customHeight="1" x14ac:dyDescent="0.2">
      <c r="A13512" s="1"/>
      <c r="B13512" s="1"/>
      <c r="C13512" s="1"/>
      <c r="D13512" s="1"/>
      <c r="E13512" s="1"/>
      <c r="F13512" s="1"/>
      <c r="G13512" s="1"/>
      <c r="H13512" s="1"/>
      <c r="I13512" s="1"/>
      <c r="J13512" s="1"/>
      <c r="K13512" s="1"/>
      <c r="L13512" s="1"/>
      <c r="M13512" s="1"/>
      <c r="N13512" s="1"/>
      <c r="O13512" s="4"/>
    </row>
    <row r="13513" spans="1:15" ht="12.75" customHeight="1" x14ac:dyDescent="0.2">
      <c r="A13513" s="1"/>
      <c r="B13513" s="1"/>
      <c r="C13513" s="1"/>
      <c r="D13513" s="1"/>
      <c r="E13513" s="1"/>
      <c r="F13513" s="1"/>
      <c r="G13513" s="1"/>
      <c r="H13513" s="1"/>
      <c r="I13513" s="1"/>
      <c r="J13513" s="1"/>
      <c r="K13513" s="1"/>
      <c r="L13513" s="1"/>
      <c r="M13513" s="1"/>
      <c r="N13513" s="1"/>
      <c r="O13513" s="4"/>
    </row>
    <row r="13514" spans="1:15" ht="12.75" customHeight="1" x14ac:dyDescent="0.2">
      <c r="A13514" s="1"/>
      <c r="B13514" s="1"/>
      <c r="C13514" s="1"/>
      <c r="D13514" s="1"/>
      <c r="E13514" s="1"/>
      <c r="F13514" s="1"/>
      <c r="G13514" s="1"/>
      <c r="H13514" s="1"/>
      <c r="I13514" s="1"/>
      <c r="J13514" s="1"/>
      <c r="K13514" s="1"/>
      <c r="L13514" s="1"/>
      <c r="M13514" s="1"/>
      <c r="N13514" s="1"/>
      <c r="O13514" s="4"/>
    </row>
    <row r="13515" spans="1:15" ht="12.75" customHeight="1" x14ac:dyDescent="0.2">
      <c r="A13515" s="1"/>
      <c r="B13515" s="1"/>
      <c r="C13515" s="1"/>
      <c r="D13515" s="1"/>
      <c r="E13515" s="1"/>
      <c r="F13515" s="1"/>
      <c r="G13515" s="1"/>
      <c r="H13515" s="1"/>
      <c r="I13515" s="1"/>
      <c r="J13515" s="1"/>
      <c r="K13515" s="1"/>
      <c r="L13515" s="1"/>
      <c r="M13515" s="1"/>
      <c r="N13515" s="1"/>
      <c r="O13515" s="4"/>
    </row>
    <row r="13516" spans="1:15" ht="12.75" customHeight="1" x14ac:dyDescent="0.2">
      <c r="A13516" s="1"/>
      <c r="B13516" s="1"/>
      <c r="C13516" s="1"/>
      <c r="D13516" s="1"/>
      <c r="E13516" s="1"/>
      <c r="F13516" s="1"/>
      <c r="G13516" s="1"/>
      <c r="H13516" s="1"/>
      <c r="I13516" s="1"/>
      <c r="J13516" s="1"/>
      <c r="K13516" s="1"/>
      <c r="L13516" s="1"/>
      <c r="M13516" s="1"/>
      <c r="N13516" s="1"/>
      <c r="O13516" s="4"/>
    </row>
    <row r="13517" spans="1:15" ht="12.75" customHeight="1" x14ac:dyDescent="0.2">
      <c r="A13517" s="1"/>
      <c r="B13517" s="1"/>
      <c r="C13517" s="1"/>
      <c r="D13517" s="1"/>
      <c r="E13517" s="1"/>
      <c r="F13517" s="1"/>
      <c r="G13517" s="1"/>
      <c r="H13517" s="1"/>
      <c r="I13517" s="1"/>
      <c r="J13517" s="1"/>
      <c r="K13517" s="1"/>
      <c r="L13517" s="1"/>
      <c r="M13517" s="1"/>
      <c r="N13517" s="1"/>
      <c r="O13517" s="4"/>
    </row>
    <row r="13518" spans="1:15" ht="12.75" customHeight="1" x14ac:dyDescent="0.2">
      <c r="A13518" s="1"/>
      <c r="B13518" s="1"/>
      <c r="C13518" s="1"/>
      <c r="D13518" s="1"/>
      <c r="E13518" s="1"/>
      <c r="F13518" s="1"/>
      <c r="G13518" s="1"/>
      <c r="H13518" s="1"/>
      <c r="I13518" s="1"/>
      <c r="J13518" s="1"/>
      <c r="K13518" s="1"/>
      <c r="L13518" s="1"/>
      <c r="M13518" s="1"/>
      <c r="N13518" s="1"/>
      <c r="O13518" s="4"/>
    </row>
    <row r="13519" spans="1:15" ht="12.75" customHeight="1" x14ac:dyDescent="0.2">
      <c r="A13519" s="1"/>
      <c r="B13519" s="1"/>
      <c r="C13519" s="1"/>
      <c r="D13519" s="1"/>
      <c r="E13519" s="1"/>
      <c r="F13519" s="1"/>
      <c r="G13519" s="1"/>
      <c r="H13519" s="1"/>
      <c r="I13519" s="1"/>
      <c r="J13519" s="1"/>
      <c r="K13519" s="1"/>
      <c r="L13519" s="1"/>
      <c r="M13519" s="1"/>
      <c r="N13519" s="1"/>
      <c r="O13519" s="4"/>
    </row>
    <row r="13520" spans="1:15" ht="12.75" customHeight="1" x14ac:dyDescent="0.2">
      <c r="A13520" s="1"/>
      <c r="B13520" s="1"/>
      <c r="C13520" s="1"/>
      <c r="D13520" s="1"/>
      <c r="E13520" s="1"/>
      <c r="F13520" s="1"/>
      <c r="G13520" s="1"/>
      <c r="H13520" s="1"/>
      <c r="I13520" s="1"/>
      <c r="J13520" s="1"/>
      <c r="K13520" s="1"/>
      <c r="L13520" s="1"/>
      <c r="M13520" s="1"/>
      <c r="N13520" s="1"/>
      <c r="O13520" s="4"/>
    </row>
    <row r="13521" spans="1:15" ht="12.75" customHeight="1" x14ac:dyDescent="0.2">
      <c r="A13521" s="1"/>
      <c r="B13521" s="1"/>
      <c r="C13521" s="1"/>
      <c r="D13521" s="1"/>
      <c r="E13521" s="1"/>
      <c r="F13521" s="1"/>
      <c r="G13521" s="1"/>
      <c r="H13521" s="1"/>
      <c r="I13521" s="1"/>
      <c r="J13521" s="1"/>
      <c r="K13521" s="1"/>
      <c r="L13521" s="1"/>
      <c r="M13521" s="1"/>
      <c r="N13521" s="1"/>
      <c r="O13521" s="4"/>
    </row>
    <row r="13522" spans="1:15" ht="12.75" customHeight="1" x14ac:dyDescent="0.2">
      <c r="A13522" s="1"/>
      <c r="B13522" s="1"/>
      <c r="C13522" s="1"/>
      <c r="D13522" s="1"/>
      <c r="E13522" s="1"/>
      <c r="F13522" s="1"/>
      <c r="G13522" s="1"/>
      <c r="H13522" s="1"/>
      <c r="I13522" s="1"/>
      <c r="J13522" s="1"/>
      <c r="K13522" s="1"/>
      <c r="L13522" s="1"/>
      <c r="M13522" s="1"/>
      <c r="N13522" s="1"/>
      <c r="O13522" s="4"/>
    </row>
    <row r="13523" spans="1:15" ht="12.75" customHeight="1" x14ac:dyDescent="0.2">
      <c r="A13523" s="1"/>
      <c r="B13523" s="1"/>
      <c r="C13523" s="1"/>
      <c r="D13523" s="1"/>
      <c r="E13523" s="1"/>
      <c r="F13523" s="1"/>
      <c r="G13523" s="1"/>
      <c r="H13523" s="1"/>
      <c r="I13523" s="1"/>
      <c r="J13523" s="1"/>
      <c r="K13523" s="1"/>
      <c r="L13523" s="1"/>
      <c r="M13523" s="1"/>
      <c r="N13523" s="1"/>
      <c r="O13523" s="4"/>
    </row>
    <row r="13524" spans="1:15" ht="12.75" customHeight="1" x14ac:dyDescent="0.2">
      <c r="A13524" s="1"/>
      <c r="B13524" s="1"/>
      <c r="C13524" s="1"/>
      <c r="D13524" s="1"/>
      <c r="E13524" s="1"/>
      <c r="F13524" s="1"/>
      <c r="G13524" s="1"/>
      <c r="H13524" s="1"/>
      <c r="I13524" s="1"/>
      <c r="J13524" s="1"/>
      <c r="K13524" s="1"/>
      <c r="L13524" s="1"/>
      <c r="M13524" s="1"/>
      <c r="N13524" s="1"/>
      <c r="O13524" s="4"/>
    </row>
    <row r="13525" spans="1:15" ht="12.75" customHeight="1" x14ac:dyDescent="0.2">
      <c r="A13525" s="1"/>
      <c r="B13525" s="1"/>
      <c r="C13525" s="1"/>
      <c r="D13525" s="1"/>
      <c r="E13525" s="1"/>
      <c r="F13525" s="1"/>
      <c r="G13525" s="1"/>
      <c r="H13525" s="1"/>
      <c r="I13525" s="1"/>
      <c r="J13525" s="1"/>
      <c r="K13525" s="1"/>
      <c r="L13525" s="1"/>
      <c r="M13525" s="1"/>
      <c r="N13525" s="1"/>
      <c r="O13525" s="4"/>
    </row>
    <row r="13526" spans="1:15" ht="12.75" customHeight="1" x14ac:dyDescent="0.2">
      <c r="A13526" s="1"/>
      <c r="B13526" s="1"/>
      <c r="C13526" s="1"/>
      <c r="D13526" s="1"/>
      <c r="E13526" s="1"/>
      <c r="F13526" s="1"/>
      <c r="G13526" s="1"/>
      <c r="H13526" s="1"/>
      <c r="I13526" s="1"/>
      <c r="J13526" s="1"/>
      <c r="K13526" s="1"/>
      <c r="L13526" s="1"/>
      <c r="M13526" s="1"/>
      <c r="N13526" s="1"/>
      <c r="O13526" s="4"/>
    </row>
    <row r="13527" spans="1:15" ht="12.75" customHeight="1" x14ac:dyDescent="0.2">
      <c r="A13527" s="1"/>
      <c r="B13527" s="1"/>
      <c r="C13527" s="1"/>
      <c r="D13527" s="1"/>
      <c r="E13527" s="1"/>
      <c r="F13527" s="1"/>
      <c r="G13527" s="1"/>
      <c r="H13527" s="1"/>
      <c r="I13527" s="1"/>
      <c r="J13527" s="1"/>
      <c r="K13527" s="1"/>
      <c r="L13527" s="1"/>
      <c r="M13527" s="1"/>
      <c r="N13527" s="1"/>
      <c r="O13527" s="4"/>
    </row>
    <row r="13528" spans="1:15" ht="12.75" customHeight="1" x14ac:dyDescent="0.2">
      <c r="A13528" s="1"/>
      <c r="B13528" s="1"/>
      <c r="C13528" s="1"/>
      <c r="D13528" s="1"/>
      <c r="E13528" s="1"/>
      <c r="F13528" s="1"/>
      <c r="G13528" s="1"/>
      <c r="H13528" s="1"/>
      <c r="I13528" s="1"/>
      <c r="J13528" s="1"/>
      <c r="K13528" s="1"/>
      <c r="L13528" s="1"/>
      <c r="M13528" s="1"/>
      <c r="N13528" s="1"/>
      <c r="O13528" s="4"/>
    </row>
    <row r="13529" spans="1:15" ht="12.75" customHeight="1" x14ac:dyDescent="0.2">
      <c r="A13529" s="1"/>
      <c r="B13529" s="1"/>
      <c r="C13529" s="1"/>
      <c r="D13529" s="1"/>
      <c r="E13529" s="1"/>
      <c r="F13529" s="1"/>
      <c r="G13529" s="1"/>
      <c r="H13529" s="1"/>
      <c r="I13529" s="1"/>
      <c r="J13529" s="1"/>
      <c r="K13529" s="1"/>
      <c r="L13529" s="1"/>
      <c r="M13529" s="1"/>
      <c r="N13529" s="1"/>
      <c r="O13529" s="4"/>
    </row>
    <row r="13530" spans="1:15" ht="12.75" customHeight="1" x14ac:dyDescent="0.2">
      <c r="A13530" s="1"/>
      <c r="B13530" s="1"/>
      <c r="C13530" s="1"/>
      <c r="D13530" s="1"/>
      <c r="E13530" s="1"/>
      <c r="F13530" s="1"/>
      <c r="G13530" s="1"/>
      <c r="H13530" s="1"/>
      <c r="I13530" s="1"/>
      <c r="J13530" s="1"/>
      <c r="K13530" s="1"/>
      <c r="L13530" s="1"/>
      <c r="M13530" s="1"/>
      <c r="N13530" s="1"/>
      <c r="O13530" s="4"/>
    </row>
    <row r="13531" spans="1:15" ht="12.75" customHeight="1" x14ac:dyDescent="0.2">
      <c r="A13531" s="1"/>
      <c r="B13531" s="1"/>
      <c r="C13531" s="1"/>
      <c r="D13531" s="1"/>
      <c r="E13531" s="1"/>
      <c r="F13531" s="1"/>
      <c r="G13531" s="1"/>
      <c r="H13531" s="1"/>
      <c r="I13531" s="1"/>
      <c r="J13531" s="1"/>
      <c r="K13531" s="1"/>
      <c r="L13531" s="1"/>
      <c r="M13531" s="1"/>
      <c r="N13531" s="1"/>
      <c r="O13531" s="4"/>
    </row>
    <row r="13532" spans="1:15" ht="12.75" customHeight="1" x14ac:dyDescent="0.2">
      <c r="A13532" s="1"/>
      <c r="B13532" s="1"/>
      <c r="C13532" s="1"/>
      <c r="D13532" s="1"/>
      <c r="E13532" s="1"/>
      <c r="F13532" s="1"/>
      <c r="G13532" s="1"/>
      <c r="H13532" s="1"/>
      <c r="I13532" s="1"/>
      <c r="J13532" s="1"/>
      <c r="K13532" s="1"/>
      <c r="L13532" s="1"/>
      <c r="M13532" s="1"/>
      <c r="N13532" s="1"/>
      <c r="O13532" s="4"/>
    </row>
    <row r="13533" spans="1:15" ht="12.75" customHeight="1" x14ac:dyDescent="0.2">
      <c r="A13533" s="1"/>
      <c r="B13533" s="1"/>
      <c r="C13533" s="1"/>
      <c r="D13533" s="1"/>
      <c r="E13533" s="1"/>
      <c r="F13533" s="1"/>
      <c r="G13533" s="1"/>
      <c r="H13533" s="1"/>
      <c r="I13533" s="1"/>
      <c r="J13533" s="1"/>
      <c r="K13533" s="1"/>
      <c r="L13533" s="1"/>
      <c r="M13533" s="1"/>
      <c r="N13533" s="1"/>
      <c r="O13533" s="4"/>
    </row>
    <row r="13534" spans="1:15" ht="12.75" customHeight="1" x14ac:dyDescent="0.2">
      <c r="A13534" s="1"/>
      <c r="B13534" s="1"/>
      <c r="C13534" s="1"/>
      <c r="D13534" s="1"/>
      <c r="E13534" s="1"/>
      <c r="F13534" s="1"/>
      <c r="G13534" s="1"/>
      <c r="H13534" s="1"/>
      <c r="I13534" s="1"/>
      <c r="J13534" s="1"/>
      <c r="K13534" s="1"/>
      <c r="L13534" s="1"/>
      <c r="M13534" s="1"/>
      <c r="N13534" s="1"/>
      <c r="O13534" s="4"/>
    </row>
    <row r="13535" spans="1:15" ht="12.75" customHeight="1" x14ac:dyDescent="0.2">
      <c r="A13535" s="1"/>
      <c r="B13535" s="1"/>
      <c r="C13535" s="1"/>
      <c r="D13535" s="1"/>
      <c r="E13535" s="1"/>
      <c r="F13535" s="1"/>
      <c r="G13535" s="1"/>
      <c r="H13535" s="1"/>
      <c r="I13535" s="1"/>
      <c r="J13535" s="1"/>
      <c r="K13535" s="1"/>
      <c r="L13535" s="1"/>
      <c r="M13535" s="1"/>
      <c r="N13535" s="1"/>
      <c r="O13535" s="4"/>
    </row>
    <row r="13536" spans="1:15" ht="12.75" customHeight="1" x14ac:dyDescent="0.2">
      <c r="A13536" s="1"/>
      <c r="B13536" s="1"/>
      <c r="C13536" s="1"/>
      <c r="D13536" s="1"/>
      <c r="E13536" s="1"/>
      <c r="F13536" s="1"/>
      <c r="G13536" s="1"/>
      <c r="H13536" s="1"/>
      <c r="I13536" s="1"/>
      <c r="J13536" s="1"/>
      <c r="K13536" s="1"/>
      <c r="L13536" s="1"/>
      <c r="M13536" s="1"/>
      <c r="N13536" s="1"/>
      <c r="O13536" s="4"/>
    </row>
    <row r="13537" spans="1:15" ht="12.75" customHeight="1" x14ac:dyDescent="0.2">
      <c r="A13537" s="1"/>
      <c r="B13537" s="1"/>
      <c r="C13537" s="1"/>
      <c r="D13537" s="1"/>
      <c r="E13537" s="1"/>
      <c r="F13537" s="1"/>
      <c r="G13537" s="1"/>
      <c r="H13537" s="1"/>
      <c r="I13537" s="1"/>
      <c r="J13537" s="1"/>
      <c r="K13537" s="1"/>
      <c r="L13537" s="1"/>
      <c r="M13537" s="1"/>
      <c r="N13537" s="1"/>
      <c r="O13537" s="4"/>
    </row>
    <row r="13538" spans="1:15" ht="12.75" customHeight="1" x14ac:dyDescent="0.2">
      <c r="A13538" s="1"/>
      <c r="B13538" s="1"/>
      <c r="C13538" s="1"/>
      <c r="D13538" s="1"/>
      <c r="E13538" s="1"/>
      <c r="F13538" s="1"/>
      <c r="G13538" s="1"/>
      <c r="H13538" s="1"/>
      <c r="I13538" s="1"/>
      <c r="J13538" s="1"/>
      <c r="K13538" s="1"/>
      <c r="L13538" s="1"/>
      <c r="M13538" s="1"/>
      <c r="N13538" s="1"/>
      <c r="O13538" s="4"/>
    </row>
    <row r="13539" spans="1:15" ht="12.75" customHeight="1" x14ac:dyDescent="0.2">
      <c r="A13539" s="1"/>
      <c r="B13539" s="1"/>
      <c r="C13539" s="1"/>
      <c r="D13539" s="1"/>
      <c r="E13539" s="1"/>
      <c r="F13539" s="1"/>
      <c r="G13539" s="1"/>
      <c r="H13539" s="1"/>
      <c r="I13539" s="1"/>
      <c r="J13539" s="1"/>
      <c r="K13539" s="1"/>
      <c r="L13539" s="1"/>
      <c r="M13539" s="1"/>
      <c r="N13539" s="1"/>
      <c r="O13539" s="4"/>
    </row>
    <row r="13540" spans="1:15" ht="12.75" customHeight="1" x14ac:dyDescent="0.2">
      <c r="A13540" s="1"/>
      <c r="B13540" s="1"/>
      <c r="C13540" s="1"/>
      <c r="D13540" s="1"/>
      <c r="E13540" s="1"/>
      <c r="F13540" s="1"/>
      <c r="G13540" s="1"/>
      <c r="H13540" s="1"/>
      <c r="I13540" s="1"/>
      <c r="J13540" s="1"/>
      <c r="K13540" s="1"/>
      <c r="L13540" s="1"/>
      <c r="M13540" s="1"/>
      <c r="N13540" s="1"/>
      <c r="O13540" s="4"/>
    </row>
    <row r="13541" spans="1:15" ht="12.75" customHeight="1" x14ac:dyDescent="0.2">
      <c r="A13541" s="1"/>
      <c r="B13541" s="1"/>
      <c r="C13541" s="1"/>
      <c r="D13541" s="1"/>
      <c r="E13541" s="1"/>
      <c r="F13541" s="1"/>
      <c r="G13541" s="1"/>
      <c r="H13541" s="1"/>
      <c r="I13541" s="1"/>
      <c r="J13541" s="1"/>
      <c r="K13541" s="1"/>
      <c r="L13541" s="1"/>
      <c r="M13541" s="1"/>
      <c r="N13541" s="1"/>
      <c r="O13541" s="4"/>
    </row>
    <row r="13542" spans="1:15" ht="12.75" customHeight="1" x14ac:dyDescent="0.2">
      <c r="A13542" s="1"/>
      <c r="B13542" s="1"/>
      <c r="C13542" s="1"/>
      <c r="D13542" s="1"/>
      <c r="E13542" s="1"/>
      <c r="F13542" s="1"/>
      <c r="G13542" s="1"/>
      <c r="H13542" s="1"/>
      <c r="I13542" s="1"/>
      <c r="J13542" s="1"/>
      <c r="K13542" s="1"/>
      <c r="L13542" s="1"/>
      <c r="M13542" s="1"/>
      <c r="N13542" s="1"/>
      <c r="O13542" s="4"/>
    </row>
    <row r="13543" spans="1:15" ht="12.75" customHeight="1" x14ac:dyDescent="0.2">
      <c r="A13543" s="1"/>
      <c r="B13543" s="1"/>
      <c r="C13543" s="1"/>
      <c r="D13543" s="1"/>
      <c r="E13543" s="1"/>
      <c r="F13543" s="1"/>
      <c r="G13543" s="1"/>
      <c r="H13543" s="1"/>
      <c r="I13543" s="1"/>
      <c r="J13543" s="1"/>
      <c r="K13543" s="1"/>
      <c r="L13543" s="1"/>
      <c r="M13543" s="1"/>
      <c r="N13543" s="1"/>
      <c r="O13543" s="4"/>
    </row>
    <row r="13544" spans="1:15" ht="12.75" customHeight="1" x14ac:dyDescent="0.2">
      <c r="A13544" s="1"/>
      <c r="B13544" s="1"/>
      <c r="C13544" s="1"/>
      <c r="D13544" s="1"/>
      <c r="E13544" s="1"/>
      <c r="F13544" s="1"/>
      <c r="G13544" s="1"/>
      <c r="H13544" s="1"/>
      <c r="I13544" s="1"/>
      <c r="J13544" s="1"/>
      <c r="K13544" s="1"/>
      <c r="L13544" s="1"/>
      <c r="M13544" s="1"/>
      <c r="N13544" s="1"/>
      <c r="O13544" s="4"/>
    </row>
    <row r="13545" spans="1:15" ht="12.75" customHeight="1" x14ac:dyDescent="0.2">
      <c r="A13545" s="1"/>
      <c r="B13545" s="1"/>
      <c r="C13545" s="1"/>
      <c r="D13545" s="1"/>
      <c r="E13545" s="1"/>
      <c r="F13545" s="1"/>
      <c r="G13545" s="1"/>
      <c r="H13545" s="1"/>
      <c r="I13545" s="1"/>
      <c r="J13545" s="1"/>
      <c r="K13545" s="1"/>
      <c r="L13545" s="1"/>
      <c r="M13545" s="1"/>
      <c r="N13545" s="1"/>
      <c r="O13545" s="4"/>
    </row>
    <row r="13546" spans="1:15" ht="12.75" customHeight="1" x14ac:dyDescent="0.2">
      <c r="A13546" s="1"/>
      <c r="B13546" s="1"/>
      <c r="C13546" s="1"/>
      <c r="D13546" s="1"/>
      <c r="E13546" s="1"/>
      <c r="F13546" s="1"/>
      <c r="G13546" s="1"/>
      <c r="H13546" s="1"/>
      <c r="I13546" s="1"/>
      <c r="J13546" s="1"/>
      <c r="K13546" s="1"/>
      <c r="L13546" s="1"/>
      <c r="M13546" s="1"/>
      <c r="N13546" s="1"/>
      <c r="O13546" s="4"/>
    </row>
    <row r="13547" spans="1:15" ht="12.75" customHeight="1" x14ac:dyDescent="0.2">
      <c r="A13547" s="1"/>
      <c r="B13547" s="1"/>
      <c r="C13547" s="1"/>
      <c r="D13547" s="1"/>
      <c r="E13547" s="1"/>
      <c r="F13547" s="1"/>
      <c r="G13547" s="1"/>
      <c r="H13547" s="1"/>
      <c r="I13547" s="1"/>
      <c r="J13547" s="1"/>
      <c r="K13547" s="1"/>
      <c r="L13547" s="1"/>
      <c r="M13547" s="1"/>
      <c r="N13547" s="1"/>
      <c r="O13547" s="4"/>
    </row>
    <row r="13548" spans="1:15" ht="12.75" customHeight="1" x14ac:dyDescent="0.2">
      <c r="A13548" s="1"/>
      <c r="B13548" s="1"/>
      <c r="C13548" s="1"/>
      <c r="D13548" s="1"/>
      <c r="E13548" s="1"/>
      <c r="F13548" s="1"/>
      <c r="G13548" s="1"/>
      <c r="H13548" s="1"/>
      <c r="I13548" s="1"/>
      <c r="J13548" s="1"/>
      <c r="K13548" s="1"/>
      <c r="L13548" s="1"/>
      <c r="M13548" s="1"/>
      <c r="N13548" s="1"/>
      <c r="O13548" s="4"/>
    </row>
    <row r="13549" spans="1:15" ht="12.75" customHeight="1" x14ac:dyDescent="0.2">
      <c r="A13549" s="1"/>
      <c r="B13549" s="1"/>
      <c r="C13549" s="1"/>
      <c r="D13549" s="1"/>
      <c r="E13549" s="1"/>
      <c r="F13549" s="1"/>
      <c r="G13549" s="1"/>
      <c r="H13549" s="1"/>
      <c r="I13549" s="1"/>
      <c r="J13549" s="1"/>
      <c r="K13549" s="1"/>
      <c r="L13549" s="1"/>
      <c r="M13549" s="1"/>
      <c r="N13549" s="1"/>
      <c r="O13549" s="4"/>
    </row>
    <row r="13550" spans="1:15" ht="12.75" customHeight="1" x14ac:dyDescent="0.2">
      <c r="A13550" s="1"/>
      <c r="B13550" s="1"/>
      <c r="C13550" s="1"/>
      <c r="D13550" s="1"/>
      <c r="E13550" s="1"/>
      <c r="F13550" s="1"/>
      <c r="G13550" s="1"/>
      <c r="H13550" s="1"/>
      <c r="I13550" s="1"/>
      <c r="J13550" s="1"/>
      <c r="K13550" s="1"/>
      <c r="L13550" s="1"/>
      <c r="M13550" s="1"/>
      <c r="N13550" s="1"/>
      <c r="O13550" s="4"/>
    </row>
    <row r="13551" spans="1:15" ht="12.75" customHeight="1" x14ac:dyDescent="0.2">
      <c r="A13551" s="1"/>
      <c r="B13551" s="1"/>
      <c r="C13551" s="1"/>
      <c r="D13551" s="1"/>
      <c r="E13551" s="1"/>
      <c r="F13551" s="1"/>
      <c r="G13551" s="1"/>
      <c r="H13551" s="1"/>
      <c r="I13551" s="1"/>
      <c r="J13551" s="1"/>
      <c r="K13551" s="1"/>
      <c r="L13551" s="1"/>
      <c r="M13551" s="1"/>
      <c r="N13551" s="1"/>
      <c r="O13551" s="4"/>
    </row>
    <row r="13552" spans="1:15" ht="12.75" customHeight="1" x14ac:dyDescent="0.2">
      <c r="A13552" s="1"/>
      <c r="B13552" s="1"/>
      <c r="C13552" s="1"/>
      <c r="D13552" s="1"/>
      <c r="E13552" s="1"/>
      <c r="F13552" s="1"/>
      <c r="G13552" s="1"/>
      <c r="H13552" s="1"/>
      <c r="I13552" s="1"/>
      <c r="J13552" s="1"/>
      <c r="K13552" s="1"/>
      <c r="L13552" s="1"/>
      <c r="M13552" s="1"/>
      <c r="N13552" s="1"/>
      <c r="O13552" s="4"/>
    </row>
    <row r="13553" spans="1:15" ht="12.75" customHeight="1" x14ac:dyDescent="0.2">
      <c r="A13553" s="1"/>
      <c r="B13553" s="1"/>
      <c r="C13553" s="1"/>
      <c r="D13553" s="1"/>
      <c r="E13553" s="1"/>
      <c r="F13553" s="1"/>
      <c r="G13553" s="1"/>
      <c r="H13553" s="1"/>
      <c r="I13553" s="1"/>
      <c r="J13553" s="1"/>
      <c r="K13553" s="1"/>
      <c r="L13553" s="1"/>
      <c r="M13553" s="1"/>
      <c r="N13553" s="1"/>
      <c r="O13553" s="4"/>
    </row>
    <row r="13554" spans="1:15" ht="12.75" customHeight="1" x14ac:dyDescent="0.2">
      <c r="A13554" s="1"/>
      <c r="B13554" s="1"/>
      <c r="C13554" s="1"/>
      <c r="D13554" s="1"/>
      <c r="E13554" s="1"/>
      <c r="F13554" s="1"/>
      <c r="G13554" s="1"/>
      <c r="H13554" s="1"/>
      <c r="I13554" s="1"/>
      <c r="J13554" s="1"/>
      <c r="K13554" s="1"/>
      <c r="L13554" s="1"/>
      <c r="M13554" s="1"/>
      <c r="N13554" s="1"/>
      <c r="O13554" s="4"/>
    </row>
    <row r="13555" spans="1:15" ht="12.75" customHeight="1" x14ac:dyDescent="0.2">
      <c r="A13555" s="1"/>
      <c r="B13555" s="1"/>
      <c r="C13555" s="1"/>
      <c r="D13555" s="1"/>
      <c r="E13555" s="1"/>
      <c r="F13555" s="1"/>
      <c r="G13555" s="1"/>
      <c r="H13555" s="1"/>
      <c r="I13555" s="1"/>
      <c r="J13555" s="1"/>
      <c r="K13555" s="1"/>
      <c r="L13555" s="1"/>
      <c r="M13555" s="1"/>
      <c r="N13555" s="1"/>
      <c r="O13555" s="4"/>
    </row>
    <row r="13556" spans="1:15" ht="12.75" customHeight="1" x14ac:dyDescent="0.2">
      <c r="A13556" s="1"/>
      <c r="B13556" s="1"/>
      <c r="C13556" s="1"/>
      <c r="D13556" s="1"/>
      <c r="E13556" s="1"/>
      <c r="F13556" s="1"/>
      <c r="G13556" s="1"/>
      <c r="H13556" s="1"/>
      <c r="I13556" s="1"/>
      <c r="J13556" s="1"/>
      <c r="K13556" s="1"/>
      <c r="L13556" s="1"/>
      <c r="M13556" s="1"/>
      <c r="N13556" s="1"/>
      <c r="O13556" s="4"/>
    </row>
    <row r="13557" spans="1:15" ht="12.75" customHeight="1" x14ac:dyDescent="0.2">
      <c r="A13557" s="1"/>
      <c r="B13557" s="1"/>
      <c r="C13557" s="1"/>
      <c r="D13557" s="1"/>
      <c r="E13557" s="1"/>
      <c r="F13557" s="1"/>
      <c r="G13557" s="1"/>
      <c r="H13557" s="1"/>
      <c r="I13557" s="1"/>
      <c r="J13557" s="1"/>
      <c r="K13557" s="1"/>
      <c r="L13557" s="1"/>
      <c r="M13557" s="1"/>
      <c r="N13557" s="1"/>
      <c r="O13557" s="4"/>
    </row>
    <row r="13558" spans="1:15" ht="12.75" customHeight="1" x14ac:dyDescent="0.2">
      <c r="A13558" s="1"/>
      <c r="B13558" s="1"/>
      <c r="C13558" s="1"/>
      <c r="D13558" s="1"/>
      <c r="E13558" s="1"/>
      <c r="F13558" s="1"/>
      <c r="G13558" s="1"/>
      <c r="H13558" s="1"/>
      <c r="I13558" s="1"/>
      <c r="J13558" s="1"/>
      <c r="K13558" s="1"/>
      <c r="L13558" s="1"/>
      <c r="M13558" s="1"/>
      <c r="N13558" s="1"/>
      <c r="O13558" s="4"/>
    </row>
    <row r="13559" spans="1:15" ht="12.75" customHeight="1" x14ac:dyDescent="0.2">
      <c r="A13559" s="1"/>
      <c r="B13559" s="1"/>
      <c r="C13559" s="1"/>
      <c r="D13559" s="1"/>
      <c r="E13559" s="1"/>
      <c r="F13559" s="1"/>
      <c r="G13559" s="1"/>
      <c r="H13559" s="1"/>
      <c r="I13559" s="1"/>
      <c r="J13559" s="1"/>
      <c r="K13559" s="1"/>
      <c r="L13559" s="1"/>
      <c r="M13559" s="1"/>
      <c r="N13559" s="1"/>
      <c r="O13559" s="4"/>
    </row>
    <row r="13560" spans="1:15" ht="12.75" customHeight="1" x14ac:dyDescent="0.2">
      <c r="A13560" s="1"/>
      <c r="B13560" s="1"/>
      <c r="C13560" s="1"/>
      <c r="D13560" s="1"/>
      <c r="E13560" s="1"/>
      <c r="F13560" s="1"/>
      <c r="G13560" s="1"/>
      <c r="H13560" s="1"/>
      <c r="I13560" s="1"/>
      <c r="J13560" s="1"/>
      <c r="K13560" s="1"/>
      <c r="L13560" s="1"/>
      <c r="M13560" s="1"/>
      <c r="N13560" s="1"/>
      <c r="O13560" s="4"/>
    </row>
    <row r="13561" spans="1:15" ht="12.75" customHeight="1" x14ac:dyDescent="0.2">
      <c r="A13561" s="1"/>
      <c r="B13561" s="1"/>
      <c r="C13561" s="1"/>
      <c r="D13561" s="1"/>
      <c r="E13561" s="1"/>
      <c r="F13561" s="1"/>
      <c r="G13561" s="1"/>
      <c r="H13561" s="1"/>
      <c r="I13561" s="1"/>
      <c r="J13561" s="1"/>
      <c r="K13561" s="1"/>
      <c r="L13561" s="1"/>
      <c r="M13561" s="1"/>
      <c r="N13561" s="1"/>
      <c r="O13561" s="4"/>
    </row>
    <row r="13562" spans="1:15" ht="12.75" customHeight="1" x14ac:dyDescent="0.2">
      <c r="A13562" s="1"/>
      <c r="B13562" s="1"/>
      <c r="C13562" s="1"/>
      <c r="D13562" s="1"/>
      <c r="E13562" s="1"/>
      <c r="F13562" s="1"/>
      <c r="G13562" s="1"/>
      <c r="H13562" s="1"/>
      <c r="I13562" s="1"/>
      <c r="J13562" s="1"/>
      <c r="K13562" s="1"/>
      <c r="L13562" s="1"/>
      <c r="M13562" s="1"/>
      <c r="N13562" s="1"/>
      <c r="O13562" s="4"/>
    </row>
    <row r="13563" spans="1:15" ht="12.75" customHeight="1" x14ac:dyDescent="0.2">
      <c r="A13563" s="1"/>
      <c r="B13563" s="1"/>
      <c r="C13563" s="1"/>
      <c r="D13563" s="1"/>
      <c r="E13563" s="1"/>
      <c r="F13563" s="1"/>
      <c r="G13563" s="1"/>
      <c r="H13563" s="1"/>
      <c r="I13563" s="1"/>
      <c r="J13563" s="1"/>
      <c r="K13563" s="1"/>
      <c r="L13563" s="1"/>
      <c r="M13563" s="1"/>
      <c r="N13563" s="1"/>
      <c r="O13563" s="4"/>
    </row>
    <row r="13564" spans="1:15" ht="12.75" customHeight="1" x14ac:dyDescent="0.2">
      <c r="A13564" s="1"/>
      <c r="B13564" s="1"/>
      <c r="C13564" s="1"/>
      <c r="D13564" s="1"/>
      <c r="E13564" s="1"/>
      <c r="F13564" s="1"/>
      <c r="G13564" s="1"/>
      <c r="H13564" s="1"/>
      <c r="I13564" s="1"/>
      <c r="J13564" s="1"/>
      <c r="K13564" s="1"/>
      <c r="L13564" s="1"/>
      <c r="M13564" s="1"/>
      <c r="N13564" s="1"/>
      <c r="O13564" s="4"/>
    </row>
    <row r="13565" spans="1:15" ht="12.75" customHeight="1" x14ac:dyDescent="0.2">
      <c r="A13565" s="1"/>
      <c r="B13565" s="1"/>
      <c r="C13565" s="1"/>
      <c r="D13565" s="1"/>
      <c r="E13565" s="1"/>
      <c r="F13565" s="1"/>
      <c r="G13565" s="1"/>
      <c r="H13565" s="1"/>
      <c r="I13565" s="1"/>
      <c r="J13565" s="1"/>
      <c r="K13565" s="1"/>
      <c r="L13565" s="1"/>
      <c r="M13565" s="1"/>
      <c r="N13565" s="1"/>
      <c r="O13565" s="4"/>
    </row>
    <row r="13566" spans="1:15" ht="12.75" customHeight="1" x14ac:dyDescent="0.2">
      <c r="A13566" s="1"/>
      <c r="B13566" s="1"/>
      <c r="C13566" s="1"/>
      <c r="D13566" s="1"/>
      <c r="E13566" s="1"/>
      <c r="F13566" s="1"/>
      <c r="G13566" s="1"/>
      <c r="H13566" s="1"/>
      <c r="I13566" s="1"/>
      <c r="J13566" s="1"/>
      <c r="K13566" s="1"/>
      <c r="L13566" s="1"/>
      <c r="M13566" s="1"/>
      <c r="N13566" s="1"/>
      <c r="O13566" s="4"/>
    </row>
    <row r="13567" spans="1:15" ht="12.75" customHeight="1" x14ac:dyDescent="0.2">
      <c r="A13567" s="1"/>
      <c r="B13567" s="1"/>
      <c r="C13567" s="1"/>
      <c r="D13567" s="1"/>
      <c r="E13567" s="1"/>
      <c r="F13567" s="1"/>
      <c r="G13567" s="1"/>
      <c r="H13567" s="1"/>
      <c r="I13567" s="1"/>
      <c r="J13567" s="1"/>
      <c r="K13567" s="1"/>
      <c r="L13567" s="1"/>
      <c r="M13567" s="1"/>
      <c r="N13567" s="1"/>
      <c r="O13567" s="4"/>
    </row>
    <row r="13568" spans="1:15" ht="12.75" customHeight="1" x14ac:dyDescent="0.2">
      <c r="A13568" s="1"/>
      <c r="B13568" s="1"/>
      <c r="C13568" s="1"/>
      <c r="D13568" s="1"/>
      <c r="E13568" s="1"/>
      <c r="F13568" s="1"/>
      <c r="G13568" s="1"/>
      <c r="H13568" s="1"/>
      <c r="I13568" s="1"/>
      <c r="J13568" s="1"/>
      <c r="K13568" s="1"/>
      <c r="L13568" s="1"/>
      <c r="M13568" s="1"/>
      <c r="N13568" s="1"/>
      <c r="O13568" s="4"/>
    </row>
    <row r="13569" spans="1:15" ht="12.75" customHeight="1" x14ac:dyDescent="0.2">
      <c r="A13569" s="1"/>
      <c r="B13569" s="1"/>
      <c r="C13569" s="1"/>
      <c r="D13569" s="1"/>
      <c r="E13569" s="1"/>
      <c r="F13569" s="1"/>
      <c r="G13569" s="1"/>
      <c r="H13569" s="1"/>
      <c r="I13569" s="1"/>
      <c r="J13569" s="1"/>
      <c r="K13569" s="1"/>
      <c r="L13569" s="1"/>
      <c r="M13569" s="1"/>
      <c r="N13569" s="1"/>
      <c r="O13569" s="4"/>
    </row>
    <row r="13570" spans="1:15" ht="12.75" customHeight="1" x14ac:dyDescent="0.2">
      <c r="A13570" s="1"/>
      <c r="B13570" s="1"/>
      <c r="C13570" s="1"/>
      <c r="D13570" s="1"/>
      <c r="E13570" s="1"/>
      <c r="F13570" s="1"/>
      <c r="G13570" s="1"/>
      <c r="H13570" s="1"/>
      <c r="I13570" s="1"/>
      <c r="J13570" s="1"/>
      <c r="K13570" s="1"/>
      <c r="L13570" s="1"/>
      <c r="M13570" s="1"/>
      <c r="N13570" s="1"/>
      <c r="O13570" s="4"/>
    </row>
    <row r="13571" spans="1:15" ht="12.75" customHeight="1" x14ac:dyDescent="0.2">
      <c r="A13571" s="1"/>
      <c r="B13571" s="1"/>
      <c r="C13571" s="1"/>
      <c r="D13571" s="1"/>
      <c r="E13571" s="1"/>
      <c r="F13571" s="1"/>
      <c r="G13571" s="1"/>
      <c r="H13571" s="1"/>
      <c r="I13571" s="1"/>
      <c r="J13571" s="1"/>
      <c r="K13571" s="1"/>
      <c r="L13571" s="1"/>
      <c r="M13571" s="1"/>
      <c r="N13571" s="1"/>
      <c r="O13571" s="4"/>
    </row>
    <row r="13572" spans="1:15" ht="12.75" customHeight="1" x14ac:dyDescent="0.2">
      <c r="A13572" s="1"/>
      <c r="B13572" s="1"/>
      <c r="C13572" s="1"/>
      <c r="D13572" s="1"/>
      <c r="E13572" s="1"/>
      <c r="F13572" s="1"/>
      <c r="G13572" s="1"/>
      <c r="H13572" s="1"/>
      <c r="I13572" s="1"/>
      <c r="J13572" s="1"/>
      <c r="K13572" s="1"/>
      <c r="L13572" s="1"/>
      <c r="M13572" s="1"/>
      <c r="N13572" s="1"/>
      <c r="O13572" s="4"/>
    </row>
    <row r="13573" spans="1:15" ht="12.75" customHeight="1" x14ac:dyDescent="0.2">
      <c r="A13573" s="1"/>
      <c r="B13573" s="1"/>
      <c r="C13573" s="1"/>
      <c r="D13573" s="1"/>
      <c r="E13573" s="1"/>
      <c r="F13573" s="1"/>
      <c r="G13573" s="1"/>
      <c r="H13573" s="1"/>
      <c r="I13573" s="1"/>
      <c r="J13573" s="1"/>
      <c r="K13573" s="1"/>
      <c r="L13573" s="1"/>
      <c r="M13573" s="1"/>
      <c r="N13573" s="1"/>
      <c r="O13573" s="4"/>
    </row>
    <row r="13574" spans="1:15" ht="12.75" customHeight="1" x14ac:dyDescent="0.2">
      <c r="A13574" s="1"/>
      <c r="B13574" s="1"/>
      <c r="C13574" s="1"/>
      <c r="D13574" s="1"/>
      <c r="E13574" s="1"/>
      <c r="F13574" s="1"/>
      <c r="G13574" s="1"/>
      <c r="H13574" s="1"/>
      <c r="I13574" s="1"/>
      <c r="J13574" s="1"/>
      <c r="K13574" s="1"/>
      <c r="L13574" s="1"/>
      <c r="M13574" s="1"/>
      <c r="N13574" s="1"/>
      <c r="O13574" s="4"/>
    </row>
    <row r="13575" spans="1:15" ht="12.75" customHeight="1" x14ac:dyDescent="0.2">
      <c r="A13575" s="1"/>
      <c r="B13575" s="1"/>
      <c r="C13575" s="1"/>
      <c r="D13575" s="1"/>
      <c r="E13575" s="1"/>
      <c r="F13575" s="1"/>
      <c r="G13575" s="1"/>
      <c r="H13575" s="1"/>
      <c r="I13575" s="1"/>
      <c r="J13575" s="1"/>
      <c r="K13575" s="1"/>
      <c r="L13575" s="1"/>
      <c r="M13575" s="1"/>
      <c r="N13575" s="1"/>
      <c r="O13575" s="4"/>
    </row>
    <row r="13576" spans="1:15" ht="12.75" customHeight="1" x14ac:dyDescent="0.2">
      <c r="A13576" s="1"/>
      <c r="B13576" s="1"/>
      <c r="C13576" s="1"/>
      <c r="D13576" s="1"/>
      <c r="E13576" s="1"/>
      <c r="F13576" s="1"/>
      <c r="G13576" s="1"/>
      <c r="H13576" s="1"/>
      <c r="I13576" s="1"/>
      <c r="J13576" s="1"/>
      <c r="K13576" s="1"/>
      <c r="L13576" s="1"/>
      <c r="M13576" s="1"/>
      <c r="N13576" s="1"/>
      <c r="O13576" s="4"/>
    </row>
    <row r="13577" spans="1:15" ht="12.75" customHeight="1" x14ac:dyDescent="0.2">
      <c r="A13577" s="1"/>
      <c r="B13577" s="1"/>
      <c r="C13577" s="1"/>
      <c r="D13577" s="1"/>
      <c r="E13577" s="1"/>
      <c r="F13577" s="1"/>
      <c r="G13577" s="1"/>
      <c r="H13577" s="1"/>
      <c r="I13577" s="1"/>
      <c r="J13577" s="1"/>
      <c r="K13577" s="1"/>
      <c r="L13577" s="1"/>
      <c r="M13577" s="1"/>
      <c r="N13577" s="1"/>
      <c r="O13577" s="4"/>
    </row>
    <row r="13578" spans="1:15" ht="12.75" customHeight="1" x14ac:dyDescent="0.2">
      <c r="A13578" s="1"/>
      <c r="B13578" s="1"/>
      <c r="C13578" s="1"/>
      <c r="D13578" s="1"/>
      <c r="E13578" s="1"/>
      <c r="F13578" s="1"/>
      <c r="G13578" s="1"/>
      <c r="H13578" s="1"/>
      <c r="I13578" s="1"/>
      <c r="J13578" s="1"/>
      <c r="K13578" s="1"/>
      <c r="L13578" s="1"/>
      <c r="M13578" s="1"/>
      <c r="N13578" s="1"/>
      <c r="O13578" s="4"/>
    </row>
    <row r="13579" spans="1:15" ht="12.75" customHeight="1" x14ac:dyDescent="0.2">
      <c r="A13579" s="1"/>
      <c r="B13579" s="1"/>
      <c r="C13579" s="1"/>
      <c r="D13579" s="1"/>
      <c r="E13579" s="1"/>
      <c r="F13579" s="1"/>
      <c r="G13579" s="1"/>
      <c r="H13579" s="1"/>
      <c r="I13579" s="1"/>
      <c r="J13579" s="1"/>
      <c r="K13579" s="1"/>
      <c r="L13579" s="1"/>
      <c r="M13579" s="1"/>
      <c r="N13579" s="1"/>
      <c r="O13579" s="4"/>
    </row>
    <row r="13580" spans="1:15" ht="12.75" customHeight="1" x14ac:dyDescent="0.2">
      <c r="A13580" s="1"/>
      <c r="B13580" s="1"/>
      <c r="C13580" s="1"/>
      <c r="D13580" s="1"/>
      <c r="E13580" s="1"/>
      <c r="F13580" s="1"/>
      <c r="G13580" s="1"/>
      <c r="H13580" s="1"/>
      <c r="I13580" s="1"/>
      <c r="J13580" s="1"/>
      <c r="K13580" s="1"/>
      <c r="L13580" s="1"/>
      <c r="M13580" s="1"/>
      <c r="N13580" s="1"/>
      <c r="O13580" s="4"/>
    </row>
    <row r="13581" spans="1:15" ht="12.75" customHeight="1" x14ac:dyDescent="0.2">
      <c r="A13581" s="1"/>
      <c r="B13581" s="1"/>
      <c r="C13581" s="1"/>
      <c r="D13581" s="1"/>
      <c r="E13581" s="1"/>
      <c r="F13581" s="1"/>
      <c r="G13581" s="1"/>
      <c r="H13581" s="1"/>
      <c r="I13581" s="1"/>
      <c r="J13581" s="1"/>
      <c r="K13581" s="1"/>
      <c r="L13581" s="1"/>
      <c r="M13581" s="1"/>
      <c r="N13581" s="1"/>
      <c r="O13581" s="4"/>
    </row>
    <row r="13582" spans="1:15" ht="12.75" customHeight="1" x14ac:dyDescent="0.2">
      <c r="A13582" s="1"/>
      <c r="B13582" s="1"/>
      <c r="C13582" s="1"/>
      <c r="D13582" s="1"/>
      <c r="E13582" s="1"/>
      <c r="F13582" s="1"/>
      <c r="G13582" s="1"/>
      <c r="H13582" s="1"/>
      <c r="I13582" s="1"/>
      <c r="J13582" s="1"/>
      <c r="K13582" s="1"/>
      <c r="L13582" s="1"/>
      <c r="M13582" s="1"/>
      <c r="N13582" s="1"/>
      <c r="O13582" s="4"/>
    </row>
    <row r="13583" spans="1:15" ht="12.75" customHeight="1" x14ac:dyDescent="0.2">
      <c r="A13583" s="1"/>
      <c r="B13583" s="1"/>
      <c r="C13583" s="1"/>
      <c r="D13583" s="1"/>
      <c r="E13583" s="1"/>
      <c r="F13583" s="1"/>
      <c r="G13583" s="1"/>
      <c r="H13583" s="1"/>
      <c r="I13583" s="1"/>
      <c r="J13583" s="1"/>
      <c r="K13583" s="1"/>
      <c r="L13583" s="1"/>
      <c r="M13583" s="1"/>
      <c r="N13583" s="1"/>
      <c r="O13583" s="4"/>
    </row>
    <row r="13584" spans="1:15" ht="12.75" customHeight="1" x14ac:dyDescent="0.2">
      <c r="A13584" s="1"/>
      <c r="B13584" s="1"/>
      <c r="C13584" s="1"/>
      <c r="D13584" s="1"/>
      <c r="E13584" s="1"/>
      <c r="F13584" s="1"/>
      <c r="G13584" s="1"/>
      <c r="H13584" s="1"/>
      <c r="I13584" s="1"/>
      <c r="J13584" s="1"/>
      <c r="K13584" s="1"/>
      <c r="L13584" s="1"/>
      <c r="M13584" s="1"/>
      <c r="N13584" s="1"/>
      <c r="O13584" s="4"/>
    </row>
    <row r="13585" spans="1:15" ht="12.75" customHeight="1" x14ac:dyDescent="0.2">
      <c r="A13585" s="1"/>
      <c r="B13585" s="1"/>
      <c r="C13585" s="1"/>
      <c r="D13585" s="1"/>
      <c r="E13585" s="1"/>
      <c r="F13585" s="1"/>
      <c r="G13585" s="1"/>
      <c r="H13585" s="1"/>
      <c r="I13585" s="1"/>
      <c r="J13585" s="1"/>
      <c r="K13585" s="1"/>
      <c r="L13585" s="1"/>
      <c r="M13585" s="1"/>
      <c r="N13585" s="1"/>
      <c r="O13585" s="4"/>
    </row>
    <row r="13586" spans="1:15" ht="12.75" customHeight="1" x14ac:dyDescent="0.2">
      <c r="A13586" s="1"/>
      <c r="B13586" s="1"/>
      <c r="C13586" s="1"/>
      <c r="D13586" s="1"/>
      <c r="E13586" s="1"/>
      <c r="F13586" s="1"/>
      <c r="G13586" s="1"/>
      <c r="H13586" s="1"/>
      <c r="I13586" s="1"/>
      <c r="J13586" s="1"/>
      <c r="K13586" s="1"/>
      <c r="L13586" s="1"/>
      <c r="M13586" s="1"/>
      <c r="N13586" s="1"/>
      <c r="O13586" s="4"/>
    </row>
    <row r="13587" spans="1:15" ht="12.75" customHeight="1" x14ac:dyDescent="0.2">
      <c r="A13587" s="1"/>
      <c r="B13587" s="1"/>
      <c r="C13587" s="1"/>
      <c r="D13587" s="1"/>
      <c r="E13587" s="1"/>
      <c r="F13587" s="1"/>
      <c r="G13587" s="1"/>
      <c r="H13587" s="1"/>
      <c r="I13587" s="1"/>
      <c r="J13587" s="1"/>
      <c r="K13587" s="1"/>
      <c r="L13587" s="1"/>
      <c r="M13587" s="1"/>
      <c r="N13587" s="1"/>
      <c r="O13587" s="4"/>
    </row>
    <row r="13588" spans="1:15" ht="12.75" customHeight="1" x14ac:dyDescent="0.2">
      <c r="A13588" s="1"/>
      <c r="B13588" s="1"/>
      <c r="C13588" s="1"/>
      <c r="D13588" s="1"/>
      <c r="E13588" s="1"/>
      <c r="F13588" s="1"/>
      <c r="G13588" s="1"/>
      <c r="H13588" s="1"/>
      <c r="I13588" s="1"/>
      <c r="J13588" s="1"/>
      <c r="K13588" s="1"/>
      <c r="L13588" s="1"/>
      <c r="M13588" s="1"/>
      <c r="N13588" s="1"/>
      <c r="O13588" s="4"/>
    </row>
    <row r="13589" spans="1:15" ht="12.75" customHeight="1" x14ac:dyDescent="0.2">
      <c r="A13589" s="1"/>
      <c r="B13589" s="1"/>
      <c r="C13589" s="1"/>
      <c r="D13589" s="1"/>
      <c r="E13589" s="1"/>
      <c r="F13589" s="1"/>
      <c r="G13589" s="1"/>
      <c r="H13589" s="1"/>
      <c r="I13589" s="1"/>
      <c r="J13589" s="1"/>
      <c r="K13589" s="1"/>
      <c r="L13589" s="1"/>
      <c r="M13589" s="1"/>
      <c r="N13589" s="1"/>
      <c r="O13589" s="4"/>
    </row>
    <row r="13590" spans="1:15" ht="12.75" customHeight="1" x14ac:dyDescent="0.2">
      <c r="A13590" s="1"/>
      <c r="B13590" s="1"/>
      <c r="C13590" s="1"/>
      <c r="D13590" s="1"/>
      <c r="E13590" s="1"/>
      <c r="F13590" s="1"/>
      <c r="G13590" s="1"/>
      <c r="H13590" s="1"/>
      <c r="I13590" s="1"/>
      <c r="J13590" s="1"/>
      <c r="K13590" s="1"/>
      <c r="L13590" s="1"/>
      <c r="M13590" s="1"/>
      <c r="N13590" s="1"/>
      <c r="O13590" s="4"/>
    </row>
    <row r="13591" spans="1:15" ht="12.75" customHeight="1" x14ac:dyDescent="0.2">
      <c r="A13591" s="1"/>
      <c r="B13591" s="1"/>
      <c r="C13591" s="1"/>
      <c r="D13591" s="1"/>
      <c r="E13591" s="1"/>
      <c r="F13591" s="1"/>
      <c r="G13591" s="1"/>
      <c r="H13591" s="1"/>
      <c r="I13591" s="1"/>
      <c r="J13591" s="1"/>
      <c r="K13591" s="1"/>
      <c r="L13591" s="1"/>
      <c r="M13591" s="1"/>
      <c r="N13591" s="1"/>
      <c r="O13591" s="4"/>
    </row>
    <row r="13592" spans="1:15" ht="12.75" customHeight="1" x14ac:dyDescent="0.2">
      <c r="A13592" s="1"/>
      <c r="B13592" s="1"/>
      <c r="C13592" s="1"/>
      <c r="D13592" s="1"/>
      <c r="E13592" s="1"/>
      <c r="F13592" s="1"/>
      <c r="G13592" s="1"/>
      <c r="H13592" s="1"/>
      <c r="I13592" s="1"/>
      <c r="J13592" s="1"/>
      <c r="K13592" s="1"/>
      <c r="L13592" s="1"/>
      <c r="M13592" s="1"/>
      <c r="N13592" s="1"/>
      <c r="O13592" s="4"/>
    </row>
    <row r="13593" spans="1:15" ht="12.75" customHeight="1" x14ac:dyDescent="0.2">
      <c r="A13593" s="1"/>
      <c r="B13593" s="1"/>
      <c r="C13593" s="1"/>
      <c r="D13593" s="1"/>
      <c r="E13593" s="1"/>
      <c r="F13593" s="1"/>
      <c r="G13593" s="1"/>
      <c r="H13593" s="1"/>
      <c r="I13593" s="1"/>
      <c r="J13593" s="1"/>
      <c r="K13593" s="1"/>
      <c r="L13593" s="1"/>
      <c r="M13593" s="1"/>
      <c r="N13593" s="1"/>
      <c r="O13593" s="4"/>
    </row>
    <row r="13594" spans="1:15" ht="12.75" customHeight="1" x14ac:dyDescent="0.2">
      <c r="A13594" s="1"/>
      <c r="B13594" s="1"/>
      <c r="C13594" s="1"/>
      <c r="D13594" s="1"/>
      <c r="E13594" s="1"/>
      <c r="F13594" s="1"/>
      <c r="G13594" s="1"/>
      <c r="H13594" s="1"/>
      <c r="I13594" s="1"/>
      <c r="J13594" s="1"/>
      <c r="K13594" s="1"/>
      <c r="L13594" s="1"/>
      <c r="M13594" s="1"/>
      <c r="N13594" s="1"/>
      <c r="O13594" s="4"/>
    </row>
    <row r="13595" spans="1:15" ht="12.75" customHeight="1" x14ac:dyDescent="0.2">
      <c r="A13595" s="1"/>
      <c r="B13595" s="1"/>
      <c r="C13595" s="1"/>
      <c r="D13595" s="1"/>
      <c r="E13595" s="1"/>
      <c r="F13595" s="1"/>
      <c r="G13595" s="1"/>
      <c r="H13595" s="1"/>
      <c r="I13595" s="1"/>
      <c r="J13595" s="1"/>
      <c r="K13595" s="1"/>
      <c r="L13595" s="1"/>
      <c r="M13595" s="1"/>
      <c r="N13595" s="1"/>
      <c r="O13595" s="4"/>
    </row>
    <row r="13596" spans="1:15" ht="12.75" customHeight="1" x14ac:dyDescent="0.2">
      <c r="A13596" s="1"/>
      <c r="B13596" s="1"/>
      <c r="C13596" s="1"/>
      <c r="D13596" s="1"/>
      <c r="E13596" s="1"/>
      <c r="F13596" s="1"/>
      <c r="G13596" s="1"/>
      <c r="H13596" s="1"/>
      <c r="I13596" s="1"/>
      <c r="J13596" s="1"/>
      <c r="K13596" s="1"/>
      <c r="L13596" s="1"/>
      <c r="M13596" s="1"/>
      <c r="N13596" s="1"/>
      <c r="O13596" s="4"/>
    </row>
    <row r="13597" spans="1:15" ht="12.75" customHeight="1" x14ac:dyDescent="0.2">
      <c r="A13597" s="1"/>
      <c r="B13597" s="1"/>
      <c r="C13597" s="1"/>
      <c r="D13597" s="1"/>
      <c r="E13597" s="1"/>
      <c r="F13597" s="1"/>
      <c r="G13597" s="1"/>
      <c r="H13597" s="1"/>
      <c r="I13597" s="1"/>
      <c r="J13597" s="1"/>
      <c r="K13597" s="1"/>
      <c r="L13597" s="1"/>
      <c r="M13597" s="1"/>
      <c r="N13597" s="1"/>
      <c r="O13597" s="4"/>
    </row>
    <row r="13598" spans="1:15" ht="12.75" customHeight="1" x14ac:dyDescent="0.2">
      <c r="A13598" s="1"/>
      <c r="B13598" s="1"/>
      <c r="C13598" s="1"/>
      <c r="D13598" s="1"/>
      <c r="E13598" s="1"/>
      <c r="F13598" s="1"/>
      <c r="G13598" s="1"/>
      <c r="H13598" s="1"/>
      <c r="I13598" s="1"/>
      <c r="J13598" s="1"/>
      <c r="K13598" s="1"/>
      <c r="L13598" s="1"/>
      <c r="M13598" s="1"/>
      <c r="N13598" s="1"/>
      <c r="O13598" s="4"/>
    </row>
    <row r="13599" spans="1:15" ht="12.75" customHeight="1" x14ac:dyDescent="0.2">
      <c r="A13599" s="1"/>
      <c r="B13599" s="1"/>
      <c r="C13599" s="1"/>
      <c r="D13599" s="1"/>
      <c r="E13599" s="1"/>
      <c r="F13599" s="1"/>
      <c r="G13599" s="1"/>
      <c r="H13599" s="1"/>
      <c r="I13599" s="1"/>
      <c r="J13599" s="1"/>
      <c r="K13599" s="1"/>
      <c r="L13599" s="1"/>
      <c r="M13599" s="1"/>
      <c r="N13599" s="1"/>
      <c r="O13599" s="4"/>
    </row>
    <row r="13600" spans="1:15" ht="12.75" customHeight="1" x14ac:dyDescent="0.2">
      <c r="A13600" s="1"/>
      <c r="B13600" s="1"/>
      <c r="C13600" s="1"/>
      <c r="D13600" s="1"/>
      <c r="E13600" s="1"/>
      <c r="F13600" s="1"/>
      <c r="G13600" s="1"/>
      <c r="H13600" s="1"/>
      <c r="I13600" s="1"/>
      <c r="J13600" s="1"/>
      <c r="K13600" s="1"/>
      <c r="L13600" s="1"/>
      <c r="M13600" s="1"/>
      <c r="N13600" s="1"/>
      <c r="O13600" s="4"/>
    </row>
    <row r="13601" spans="1:15" ht="12.75" customHeight="1" x14ac:dyDescent="0.2">
      <c r="A13601" s="1"/>
      <c r="B13601" s="1"/>
      <c r="C13601" s="1"/>
      <c r="D13601" s="1"/>
      <c r="E13601" s="1"/>
      <c r="F13601" s="1"/>
      <c r="G13601" s="1"/>
      <c r="H13601" s="1"/>
      <c r="I13601" s="1"/>
      <c r="J13601" s="1"/>
      <c r="K13601" s="1"/>
      <c r="L13601" s="1"/>
      <c r="M13601" s="1"/>
      <c r="N13601" s="1"/>
      <c r="O13601" s="4"/>
    </row>
    <row r="13602" spans="1:15" ht="12.75" customHeight="1" x14ac:dyDescent="0.2">
      <c r="A13602" s="1"/>
      <c r="B13602" s="1"/>
      <c r="C13602" s="1"/>
      <c r="D13602" s="1"/>
      <c r="E13602" s="1"/>
      <c r="F13602" s="1"/>
      <c r="G13602" s="1"/>
      <c r="H13602" s="1"/>
      <c r="I13602" s="1"/>
      <c r="J13602" s="1"/>
      <c r="K13602" s="1"/>
      <c r="L13602" s="1"/>
      <c r="M13602" s="1"/>
      <c r="N13602" s="1"/>
      <c r="O13602" s="4"/>
    </row>
    <row r="13603" spans="1:15" ht="12.75" customHeight="1" x14ac:dyDescent="0.2">
      <c r="A13603" s="1"/>
      <c r="B13603" s="1"/>
      <c r="C13603" s="1"/>
      <c r="D13603" s="1"/>
      <c r="E13603" s="1"/>
      <c r="F13603" s="1"/>
      <c r="G13603" s="1"/>
      <c r="H13603" s="1"/>
      <c r="I13603" s="1"/>
      <c r="J13603" s="1"/>
      <c r="K13603" s="1"/>
      <c r="L13603" s="1"/>
      <c r="M13603" s="1"/>
      <c r="N13603" s="1"/>
      <c r="O13603" s="4"/>
    </row>
    <row r="13604" spans="1:15" ht="12.75" customHeight="1" x14ac:dyDescent="0.2">
      <c r="A13604" s="1"/>
      <c r="B13604" s="1"/>
      <c r="C13604" s="1"/>
      <c r="D13604" s="1"/>
      <c r="E13604" s="1"/>
      <c r="F13604" s="1"/>
      <c r="G13604" s="1"/>
      <c r="H13604" s="1"/>
      <c r="I13604" s="1"/>
      <c r="J13604" s="1"/>
      <c r="K13604" s="1"/>
      <c r="L13604" s="1"/>
      <c r="M13604" s="1"/>
      <c r="N13604" s="1"/>
      <c r="O13604" s="4"/>
    </row>
    <row r="13605" spans="1:15" ht="12.75" customHeight="1" x14ac:dyDescent="0.2">
      <c r="A13605" s="1"/>
      <c r="B13605" s="1"/>
      <c r="C13605" s="1"/>
      <c r="D13605" s="1"/>
      <c r="E13605" s="1"/>
      <c r="F13605" s="1"/>
      <c r="G13605" s="1"/>
      <c r="H13605" s="1"/>
      <c r="I13605" s="1"/>
      <c r="J13605" s="1"/>
      <c r="K13605" s="1"/>
      <c r="L13605" s="1"/>
      <c r="M13605" s="1"/>
      <c r="N13605" s="1"/>
      <c r="O13605" s="4"/>
    </row>
    <row r="13606" spans="1:15" ht="12.75" customHeight="1" x14ac:dyDescent="0.2">
      <c r="A13606" s="1"/>
      <c r="B13606" s="1"/>
      <c r="C13606" s="1"/>
      <c r="D13606" s="1"/>
      <c r="E13606" s="1"/>
      <c r="F13606" s="1"/>
      <c r="G13606" s="1"/>
      <c r="H13606" s="1"/>
      <c r="I13606" s="1"/>
      <c r="J13606" s="1"/>
      <c r="K13606" s="1"/>
      <c r="L13606" s="1"/>
      <c r="M13606" s="1"/>
      <c r="N13606" s="1"/>
      <c r="O13606" s="4"/>
    </row>
    <row r="13607" spans="1:15" ht="12.75" customHeight="1" x14ac:dyDescent="0.2">
      <c r="A13607" s="1"/>
      <c r="B13607" s="1"/>
      <c r="C13607" s="1"/>
      <c r="D13607" s="1"/>
      <c r="E13607" s="1"/>
      <c r="F13607" s="1"/>
      <c r="G13607" s="1"/>
      <c r="H13607" s="1"/>
      <c r="I13607" s="1"/>
      <c r="J13607" s="1"/>
      <c r="K13607" s="1"/>
      <c r="L13607" s="1"/>
      <c r="M13607" s="1"/>
      <c r="N13607" s="1"/>
      <c r="O13607" s="4"/>
    </row>
    <row r="13608" spans="1:15" ht="12.75" customHeight="1" x14ac:dyDescent="0.2">
      <c r="A13608" s="1"/>
      <c r="B13608" s="1"/>
      <c r="C13608" s="1"/>
      <c r="D13608" s="1"/>
      <c r="E13608" s="1"/>
      <c r="F13608" s="1"/>
      <c r="G13608" s="1"/>
      <c r="H13608" s="1"/>
      <c r="I13608" s="1"/>
      <c r="J13608" s="1"/>
      <c r="K13608" s="1"/>
      <c r="L13608" s="1"/>
      <c r="M13608" s="1"/>
      <c r="N13608" s="1"/>
      <c r="O13608" s="4"/>
    </row>
    <row r="13609" spans="1:15" ht="12.75" customHeight="1" x14ac:dyDescent="0.2">
      <c r="A13609" s="1"/>
      <c r="B13609" s="1"/>
      <c r="C13609" s="1"/>
      <c r="D13609" s="1"/>
      <c r="E13609" s="1"/>
      <c r="F13609" s="1"/>
      <c r="G13609" s="1"/>
      <c r="H13609" s="1"/>
      <c r="I13609" s="1"/>
      <c r="J13609" s="1"/>
      <c r="K13609" s="1"/>
      <c r="L13609" s="1"/>
      <c r="M13609" s="1"/>
      <c r="N13609" s="1"/>
      <c r="O13609" s="4"/>
    </row>
    <row r="13610" spans="1:15" ht="12.75" customHeight="1" x14ac:dyDescent="0.2">
      <c r="A13610" s="1"/>
      <c r="B13610" s="1"/>
      <c r="C13610" s="1"/>
      <c r="D13610" s="1"/>
      <c r="E13610" s="1"/>
      <c r="F13610" s="1"/>
      <c r="G13610" s="1"/>
      <c r="H13610" s="1"/>
      <c r="I13610" s="1"/>
      <c r="J13610" s="1"/>
      <c r="K13610" s="1"/>
      <c r="L13610" s="1"/>
      <c r="M13610" s="1"/>
      <c r="N13610" s="1"/>
      <c r="O13610" s="4"/>
    </row>
    <row r="13611" spans="1:15" ht="12.75" customHeight="1" x14ac:dyDescent="0.2">
      <c r="A13611" s="1"/>
      <c r="B13611" s="1"/>
      <c r="C13611" s="1"/>
      <c r="D13611" s="1"/>
      <c r="E13611" s="1"/>
      <c r="F13611" s="1"/>
      <c r="G13611" s="1"/>
      <c r="H13611" s="1"/>
      <c r="I13611" s="1"/>
      <c r="J13611" s="1"/>
      <c r="K13611" s="1"/>
      <c r="L13611" s="1"/>
      <c r="M13611" s="1"/>
      <c r="N13611" s="1"/>
      <c r="O13611" s="4"/>
    </row>
    <row r="13612" spans="1:15" ht="12.75" customHeight="1" x14ac:dyDescent="0.2">
      <c r="A13612" s="1"/>
      <c r="B13612" s="1"/>
      <c r="C13612" s="1"/>
      <c r="D13612" s="1"/>
      <c r="E13612" s="1"/>
      <c r="F13612" s="1"/>
      <c r="G13612" s="1"/>
      <c r="H13612" s="1"/>
      <c r="I13612" s="1"/>
      <c r="J13612" s="1"/>
      <c r="K13612" s="1"/>
      <c r="L13612" s="1"/>
      <c r="M13612" s="1"/>
      <c r="N13612" s="1"/>
      <c r="O13612" s="4"/>
    </row>
    <row r="13613" spans="1:15" ht="12.75" customHeight="1" x14ac:dyDescent="0.2">
      <c r="A13613" s="1"/>
      <c r="B13613" s="1"/>
      <c r="C13613" s="1"/>
      <c r="D13613" s="1"/>
      <c r="E13613" s="1"/>
      <c r="F13613" s="1"/>
      <c r="G13613" s="1"/>
      <c r="H13613" s="1"/>
      <c r="I13613" s="1"/>
      <c r="J13613" s="1"/>
      <c r="K13613" s="1"/>
      <c r="L13613" s="1"/>
      <c r="M13613" s="1"/>
      <c r="N13613" s="1"/>
      <c r="O13613" s="4"/>
    </row>
    <row r="13614" spans="1:15" ht="12.75" customHeight="1" x14ac:dyDescent="0.2">
      <c r="A13614" s="1"/>
      <c r="B13614" s="1"/>
      <c r="C13614" s="1"/>
      <c r="D13614" s="1"/>
      <c r="E13614" s="1"/>
      <c r="F13614" s="1"/>
      <c r="G13614" s="1"/>
      <c r="H13614" s="1"/>
      <c r="I13614" s="1"/>
      <c r="J13614" s="1"/>
      <c r="K13614" s="1"/>
      <c r="L13614" s="1"/>
      <c r="M13614" s="1"/>
      <c r="N13614" s="1"/>
      <c r="O13614" s="4"/>
    </row>
    <row r="13615" spans="1:15" ht="12.75" customHeight="1" x14ac:dyDescent="0.2">
      <c r="A13615" s="1"/>
      <c r="B13615" s="1"/>
      <c r="C13615" s="1"/>
      <c r="D13615" s="1"/>
      <c r="E13615" s="1"/>
      <c r="F13615" s="1"/>
      <c r="G13615" s="1"/>
      <c r="H13615" s="1"/>
      <c r="I13615" s="1"/>
      <c r="J13615" s="1"/>
      <c r="K13615" s="1"/>
      <c r="L13615" s="1"/>
      <c r="M13615" s="1"/>
      <c r="N13615" s="1"/>
      <c r="O13615" s="4"/>
    </row>
    <row r="13616" spans="1:15" ht="12.75" customHeight="1" x14ac:dyDescent="0.2">
      <c r="A13616" s="1"/>
      <c r="B13616" s="1"/>
      <c r="C13616" s="1"/>
      <c r="D13616" s="1"/>
      <c r="E13616" s="1"/>
      <c r="F13616" s="1"/>
      <c r="G13616" s="1"/>
      <c r="H13616" s="1"/>
      <c r="I13616" s="1"/>
      <c r="J13616" s="1"/>
      <c r="K13616" s="1"/>
      <c r="L13616" s="1"/>
      <c r="M13616" s="1"/>
      <c r="N13616" s="1"/>
      <c r="O13616" s="4"/>
    </row>
    <row r="13617" spans="1:15" ht="12.75" customHeight="1" x14ac:dyDescent="0.2">
      <c r="A13617" s="1"/>
      <c r="B13617" s="1"/>
      <c r="C13617" s="1"/>
      <c r="D13617" s="1"/>
      <c r="E13617" s="1"/>
      <c r="F13617" s="1"/>
      <c r="G13617" s="1"/>
      <c r="H13617" s="1"/>
      <c r="I13617" s="1"/>
      <c r="J13617" s="1"/>
      <c r="K13617" s="1"/>
      <c r="L13617" s="1"/>
      <c r="M13617" s="1"/>
      <c r="N13617" s="1"/>
      <c r="O13617" s="4"/>
    </row>
    <row r="13618" spans="1:15" ht="12.75" customHeight="1" x14ac:dyDescent="0.2">
      <c r="A13618" s="1"/>
      <c r="B13618" s="1"/>
      <c r="C13618" s="1"/>
      <c r="D13618" s="1"/>
      <c r="E13618" s="1"/>
      <c r="F13618" s="1"/>
      <c r="G13618" s="1"/>
      <c r="H13618" s="1"/>
      <c r="I13618" s="1"/>
      <c r="J13618" s="1"/>
      <c r="K13618" s="1"/>
      <c r="L13618" s="1"/>
      <c r="M13618" s="1"/>
      <c r="N13618" s="1"/>
      <c r="O13618" s="4"/>
    </row>
    <row r="13619" spans="1:15" ht="12.75" customHeight="1" x14ac:dyDescent="0.2">
      <c r="A13619" s="1"/>
      <c r="B13619" s="1"/>
      <c r="C13619" s="1"/>
      <c r="D13619" s="1"/>
      <c r="E13619" s="1"/>
      <c r="F13619" s="1"/>
      <c r="G13619" s="1"/>
      <c r="H13619" s="1"/>
      <c r="I13619" s="1"/>
      <c r="J13619" s="1"/>
      <c r="K13619" s="1"/>
      <c r="L13619" s="1"/>
      <c r="M13619" s="1"/>
      <c r="N13619" s="1"/>
      <c r="O13619" s="4"/>
    </row>
    <row r="13620" spans="1:15" ht="12.75" customHeight="1" x14ac:dyDescent="0.2">
      <c r="A13620" s="1"/>
      <c r="B13620" s="1"/>
      <c r="C13620" s="1"/>
      <c r="D13620" s="1"/>
      <c r="E13620" s="1"/>
      <c r="F13620" s="1"/>
      <c r="G13620" s="1"/>
      <c r="H13620" s="1"/>
      <c r="I13620" s="1"/>
      <c r="J13620" s="1"/>
      <c r="K13620" s="1"/>
      <c r="L13620" s="1"/>
      <c r="M13620" s="1"/>
      <c r="N13620" s="1"/>
      <c r="O13620" s="4"/>
    </row>
    <row r="13621" spans="1:15" ht="12.75" customHeight="1" x14ac:dyDescent="0.2">
      <c r="A13621" s="1"/>
      <c r="B13621" s="1"/>
      <c r="C13621" s="1"/>
      <c r="D13621" s="1"/>
      <c r="E13621" s="1"/>
      <c r="F13621" s="1"/>
      <c r="G13621" s="1"/>
      <c r="H13621" s="1"/>
      <c r="I13621" s="1"/>
      <c r="J13621" s="1"/>
      <c r="K13621" s="1"/>
      <c r="L13621" s="1"/>
      <c r="M13621" s="1"/>
      <c r="N13621" s="1"/>
      <c r="O13621" s="4"/>
    </row>
    <row r="13622" spans="1:15" ht="12.75" customHeight="1" x14ac:dyDescent="0.2">
      <c r="A13622" s="1"/>
      <c r="B13622" s="1"/>
      <c r="C13622" s="1"/>
      <c r="D13622" s="1"/>
      <c r="E13622" s="1"/>
      <c r="F13622" s="1"/>
      <c r="G13622" s="1"/>
      <c r="H13622" s="1"/>
      <c r="I13622" s="1"/>
      <c r="J13622" s="1"/>
      <c r="K13622" s="1"/>
      <c r="L13622" s="1"/>
      <c r="M13622" s="1"/>
      <c r="N13622" s="1"/>
      <c r="O13622" s="4"/>
    </row>
    <row r="13623" spans="1:15" ht="12.75" customHeight="1" x14ac:dyDescent="0.2">
      <c r="A13623" s="1"/>
      <c r="B13623" s="1"/>
      <c r="C13623" s="1"/>
      <c r="D13623" s="1"/>
      <c r="E13623" s="1"/>
      <c r="F13623" s="1"/>
      <c r="G13623" s="1"/>
      <c r="H13623" s="1"/>
      <c r="I13623" s="1"/>
      <c r="J13623" s="1"/>
      <c r="K13623" s="1"/>
      <c r="L13623" s="1"/>
      <c r="M13623" s="1"/>
      <c r="N13623" s="1"/>
      <c r="O13623" s="4"/>
    </row>
    <row r="13624" spans="1:15" ht="12.75" customHeight="1" x14ac:dyDescent="0.2">
      <c r="A13624" s="1"/>
      <c r="B13624" s="1"/>
      <c r="C13624" s="1"/>
      <c r="D13624" s="1"/>
      <c r="E13624" s="1"/>
      <c r="F13624" s="1"/>
      <c r="G13624" s="1"/>
      <c r="H13624" s="1"/>
      <c r="I13624" s="1"/>
      <c r="J13624" s="1"/>
      <c r="K13624" s="1"/>
      <c r="L13624" s="1"/>
      <c r="M13624" s="1"/>
      <c r="N13624" s="1"/>
      <c r="O13624" s="4"/>
    </row>
    <row r="13625" spans="1:15" ht="12.75" customHeight="1" x14ac:dyDescent="0.2">
      <c r="A13625" s="1"/>
      <c r="B13625" s="1"/>
      <c r="C13625" s="1"/>
      <c r="D13625" s="1"/>
      <c r="E13625" s="1"/>
      <c r="F13625" s="1"/>
      <c r="G13625" s="1"/>
      <c r="H13625" s="1"/>
      <c r="I13625" s="1"/>
      <c r="J13625" s="1"/>
      <c r="K13625" s="1"/>
      <c r="L13625" s="1"/>
      <c r="M13625" s="1"/>
      <c r="N13625" s="1"/>
      <c r="O13625" s="4"/>
    </row>
    <row r="13626" spans="1:15" ht="12.75" customHeight="1" x14ac:dyDescent="0.2">
      <c r="A13626" s="1"/>
      <c r="B13626" s="1"/>
      <c r="C13626" s="1"/>
      <c r="D13626" s="1"/>
      <c r="E13626" s="1"/>
      <c r="F13626" s="1"/>
      <c r="G13626" s="1"/>
      <c r="H13626" s="1"/>
      <c r="I13626" s="1"/>
      <c r="J13626" s="1"/>
      <c r="K13626" s="1"/>
      <c r="L13626" s="1"/>
      <c r="M13626" s="1"/>
      <c r="N13626" s="1"/>
      <c r="O13626" s="4"/>
    </row>
    <row r="13627" spans="1:15" ht="12.75" customHeight="1" x14ac:dyDescent="0.2">
      <c r="A13627" s="1"/>
      <c r="B13627" s="1"/>
      <c r="C13627" s="1"/>
      <c r="D13627" s="1"/>
      <c r="E13627" s="1"/>
      <c r="F13627" s="1"/>
      <c r="G13627" s="1"/>
      <c r="H13627" s="1"/>
      <c r="I13627" s="1"/>
      <c r="J13627" s="1"/>
      <c r="K13627" s="1"/>
      <c r="L13627" s="1"/>
      <c r="M13627" s="1"/>
      <c r="N13627" s="1"/>
      <c r="O13627" s="4"/>
    </row>
    <row r="13628" spans="1:15" ht="12.75" customHeight="1" x14ac:dyDescent="0.2">
      <c r="A13628" s="1"/>
      <c r="B13628" s="1"/>
      <c r="C13628" s="1"/>
      <c r="D13628" s="1"/>
      <c r="E13628" s="1"/>
      <c r="F13628" s="1"/>
      <c r="G13628" s="1"/>
      <c r="H13628" s="1"/>
      <c r="I13628" s="1"/>
      <c r="J13628" s="1"/>
      <c r="K13628" s="1"/>
      <c r="L13628" s="1"/>
      <c r="M13628" s="1"/>
      <c r="N13628" s="1"/>
      <c r="O13628" s="4"/>
    </row>
    <row r="13629" spans="1:15" ht="12.75" customHeight="1" x14ac:dyDescent="0.2">
      <c r="A13629" s="1"/>
      <c r="B13629" s="1"/>
      <c r="C13629" s="1"/>
      <c r="D13629" s="1"/>
      <c r="E13629" s="1"/>
      <c r="F13629" s="1"/>
      <c r="G13629" s="1"/>
      <c r="H13629" s="1"/>
      <c r="I13629" s="1"/>
      <c r="J13629" s="1"/>
      <c r="K13629" s="1"/>
      <c r="L13629" s="1"/>
      <c r="M13629" s="1"/>
      <c r="N13629" s="1"/>
      <c r="O13629" s="4"/>
    </row>
    <row r="13630" spans="1:15" ht="12.75" customHeight="1" x14ac:dyDescent="0.2">
      <c r="A13630" s="1"/>
      <c r="B13630" s="1"/>
      <c r="C13630" s="1"/>
      <c r="D13630" s="1"/>
      <c r="E13630" s="1"/>
      <c r="F13630" s="1"/>
      <c r="G13630" s="1"/>
      <c r="H13630" s="1"/>
      <c r="I13630" s="1"/>
      <c r="J13630" s="1"/>
      <c r="K13630" s="1"/>
      <c r="L13630" s="1"/>
      <c r="M13630" s="1"/>
      <c r="N13630" s="1"/>
      <c r="O13630" s="4"/>
    </row>
    <row r="13631" spans="1:15" ht="12.75" customHeight="1" x14ac:dyDescent="0.2">
      <c r="A13631" s="1"/>
      <c r="B13631" s="1"/>
      <c r="C13631" s="1"/>
      <c r="D13631" s="1"/>
      <c r="E13631" s="1"/>
      <c r="F13631" s="1"/>
      <c r="G13631" s="1"/>
      <c r="H13631" s="1"/>
      <c r="I13631" s="1"/>
      <c r="J13631" s="1"/>
      <c r="K13631" s="1"/>
      <c r="L13631" s="1"/>
      <c r="M13631" s="1"/>
      <c r="N13631" s="1"/>
      <c r="O13631" s="4"/>
    </row>
    <row r="13632" spans="1:15" ht="12.75" customHeight="1" x14ac:dyDescent="0.2">
      <c r="A13632" s="1"/>
      <c r="B13632" s="1"/>
      <c r="C13632" s="1"/>
      <c r="D13632" s="1"/>
      <c r="E13632" s="1"/>
      <c r="F13632" s="1"/>
      <c r="G13632" s="1"/>
      <c r="H13632" s="1"/>
      <c r="I13632" s="1"/>
      <c r="J13632" s="1"/>
      <c r="K13632" s="1"/>
      <c r="L13632" s="1"/>
      <c r="M13632" s="1"/>
      <c r="N13632" s="1"/>
      <c r="O13632" s="4"/>
    </row>
    <row r="13633" spans="1:15" ht="12.75" customHeight="1" x14ac:dyDescent="0.2">
      <c r="A13633" s="1"/>
      <c r="B13633" s="1"/>
      <c r="C13633" s="1"/>
      <c r="D13633" s="1"/>
      <c r="E13633" s="1"/>
      <c r="F13633" s="1"/>
      <c r="G13633" s="1"/>
      <c r="H13633" s="1"/>
      <c r="I13633" s="1"/>
      <c r="J13633" s="1"/>
      <c r="K13633" s="1"/>
      <c r="L13633" s="1"/>
      <c r="M13633" s="1"/>
      <c r="N13633" s="1"/>
      <c r="O13633" s="4"/>
    </row>
    <row r="13634" spans="1:15" ht="12.75" customHeight="1" x14ac:dyDescent="0.2">
      <c r="A13634" s="1"/>
      <c r="B13634" s="1"/>
      <c r="C13634" s="1"/>
      <c r="D13634" s="1"/>
      <c r="E13634" s="1"/>
      <c r="F13634" s="1"/>
      <c r="G13634" s="1"/>
      <c r="H13634" s="1"/>
      <c r="I13634" s="1"/>
      <c r="J13634" s="1"/>
      <c r="K13634" s="1"/>
      <c r="L13634" s="1"/>
      <c r="M13634" s="1"/>
      <c r="N13634" s="1"/>
      <c r="O13634" s="4"/>
    </row>
    <row r="13635" spans="1:15" ht="12.75" customHeight="1" x14ac:dyDescent="0.2">
      <c r="A13635" s="1"/>
      <c r="B13635" s="1"/>
      <c r="C13635" s="1"/>
      <c r="D13635" s="1"/>
      <c r="E13635" s="1"/>
      <c r="F13635" s="1"/>
      <c r="G13635" s="1"/>
      <c r="H13635" s="1"/>
      <c r="I13635" s="1"/>
      <c r="J13635" s="1"/>
      <c r="K13635" s="1"/>
      <c r="L13635" s="1"/>
      <c r="M13635" s="1"/>
      <c r="N13635" s="1"/>
      <c r="O13635" s="4"/>
    </row>
    <row r="13636" spans="1:15" ht="12.75" customHeight="1" x14ac:dyDescent="0.2">
      <c r="A13636" s="1"/>
      <c r="B13636" s="1"/>
      <c r="C13636" s="1"/>
      <c r="D13636" s="1"/>
      <c r="E13636" s="1"/>
      <c r="F13636" s="1"/>
      <c r="G13636" s="1"/>
      <c r="H13636" s="1"/>
      <c r="I13636" s="1"/>
      <c r="J13636" s="1"/>
      <c r="K13636" s="1"/>
      <c r="L13636" s="1"/>
      <c r="M13636" s="1"/>
      <c r="N13636" s="1"/>
      <c r="O13636" s="4"/>
    </row>
    <row r="13637" spans="1:15" ht="12.75" customHeight="1" x14ac:dyDescent="0.2">
      <c r="A13637" s="1"/>
      <c r="B13637" s="1"/>
      <c r="C13637" s="1"/>
      <c r="D13637" s="1"/>
      <c r="E13637" s="1"/>
      <c r="F13637" s="1"/>
      <c r="G13637" s="1"/>
      <c r="H13637" s="1"/>
      <c r="I13637" s="1"/>
      <c r="J13637" s="1"/>
      <c r="K13637" s="1"/>
      <c r="L13637" s="1"/>
      <c r="M13637" s="1"/>
      <c r="N13637" s="1"/>
      <c r="O13637" s="4"/>
    </row>
    <row r="13638" spans="1:15" ht="12.75" customHeight="1" x14ac:dyDescent="0.2">
      <c r="A13638" s="1"/>
      <c r="B13638" s="1"/>
      <c r="C13638" s="1"/>
      <c r="D13638" s="1"/>
      <c r="E13638" s="1"/>
      <c r="F13638" s="1"/>
      <c r="G13638" s="1"/>
      <c r="H13638" s="1"/>
      <c r="I13638" s="1"/>
      <c r="J13638" s="1"/>
      <c r="K13638" s="1"/>
      <c r="L13638" s="1"/>
      <c r="M13638" s="1"/>
      <c r="N13638" s="1"/>
      <c r="O13638" s="4"/>
    </row>
    <row r="13639" spans="1:15" ht="12.75" customHeight="1" x14ac:dyDescent="0.2">
      <c r="A13639" s="1"/>
      <c r="B13639" s="1"/>
      <c r="C13639" s="1"/>
      <c r="D13639" s="1"/>
      <c r="E13639" s="1"/>
      <c r="F13639" s="1"/>
      <c r="G13639" s="1"/>
      <c r="H13639" s="1"/>
      <c r="I13639" s="1"/>
      <c r="J13639" s="1"/>
      <c r="K13639" s="1"/>
      <c r="L13639" s="1"/>
      <c r="M13639" s="1"/>
      <c r="N13639" s="1"/>
      <c r="O13639" s="4"/>
    </row>
    <row r="13640" spans="1:15" ht="12.75" customHeight="1" x14ac:dyDescent="0.2">
      <c r="A13640" s="1"/>
      <c r="B13640" s="1"/>
      <c r="C13640" s="1"/>
      <c r="D13640" s="1"/>
      <c r="E13640" s="1"/>
      <c r="F13640" s="1"/>
      <c r="G13640" s="1"/>
      <c r="H13640" s="1"/>
      <c r="I13640" s="1"/>
      <c r="J13640" s="1"/>
      <c r="K13640" s="1"/>
      <c r="L13640" s="1"/>
      <c r="M13640" s="1"/>
      <c r="N13640" s="1"/>
      <c r="O13640" s="4"/>
    </row>
    <row r="13641" spans="1:15" ht="12.75" customHeight="1" x14ac:dyDescent="0.2">
      <c r="A13641" s="1"/>
      <c r="B13641" s="1"/>
      <c r="C13641" s="1"/>
      <c r="D13641" s="1"/>
      <c r="E13641" s="1"/>
      <c r="F13641" s="1"/>
      <c r="G13641" s="1"/>
      <c r="H13641" s="1"/>
      <c r="I13641" s="1"/>
      <c r="J13641" s="1"/>
      <c r="K13641" s="1"/>
      <c r="L13641" s="1"/>
      <c r="M13641" s="1"/>
      <c r="N13641" s="1"/>
      <c r="O13641" s="4"/>
    </row>
    <row r="13642" spans="1:15" ht="12.75" customHeight="1" x14ac:dyDescent="0.2">
      <c r="A13642" s="1"/>
      <c r="B13642" s="1"/>
      <c r="C13642" s="1"/>
      <c r="D13642" s="1"/>
      <c r="E13642" s="1"/>
      <c r="F13642" s="1"/>
      <c r="G13642" s="1"/>
      <c r="H13642" s="1"/>
      <c r="I13642" s="1"/>
      <c r="J13642" s="1"/>
      <c r="K13642" s="1"/>
      <c r="L13642" s="1"/>
      <c r="M13642" s="1"/>
      <c r="N13642" s="1"/>
      <c r="O13642" s="4"/>
    </row>
    <row r="13643" spans="1:15" ht="12.75" customHeight="1" x14ac:dyDescent="0.2">
      <c r="A13643" s="1"/>
      <c r="B13643" s="1"/>
      <c r="C13643" s="1"/>
      <c r="D13643" s="1"/>
      <c r="E13643" s="1"/>
      <c r="F13643" s="1"/>
      <c r="G13643" s="1"/>
      <c r="H13643" s="1"/>
      <c r="I13643" s="1"/>
      <c r="J13643" s="1"/>
      <c r="K13643" s="1"/>
      <c r="L13643" s="1"/>
      <c r="M13643" s="1"/>
      <c r="N13643" s="1"/>
      <c r="O13643" s="4"/>
    </row>
    <row r="13644" spans="1:15" ht="12.75" customHeight="1" x14ac:dyDescent="0.2">
      <c r="A13644" s="1"/>
      <c r="B13644" s="1"/>
      <c r="C13644" s="1"/>
      <c r="D13644" s="1"/>
      <c r="E13644" s="1"/>
      <c r="F13644" s="1"/>
      <c r="G13644" s="1"/>
      <c r="H13644" s="1"/>
      <c r="I13644" s="1"/>
      <c r="J13644" s="1"/>
      <c r="K13644" s="1"/>
      <c r="L13644" s="1"/>
      <c r="M13644" s="1"/>
      <c r="N13644" s="1"/>
      <c r="O13644" s="4"/>
    </row>
    <row r="13645" spans="1:15" ht="12.75" customHeight="1" x14ac:dyDescent="0.2">
      <c r="A13645" s="1"/>
      <c r="B13645" s="1"/>
      <c r="C13645" s="1"/>
      <c r="D13645" s="1"/>
      <c r="E13645" s="1"/>
      <c r="F13645" s="1"/>
      <c r="G13645" s="1"/>
      <c r="H13645" s="1"/>
      <c r="I13645" s="1"/>
      <c r="J13645" s="1"/>
      <c r="K13645" s="1"/>
      <c r="L13645" s="1"/>
      <c r="M13645" s="1"/>
      <c r="N13645" s="1"/>
      <c r="O13645" s="4"/>
    </row>
    <row r="13646" spans="1:15" ht="12.75" customHeight="1" x14ac:dyDescent="0.2">
      <c r="A13646" s="1"/>
      <c r="B13646" s="1"/>
      <c r="C13646" s="1"/>
      <c r="D13646" s="1"/>
      <c r="E13646" s="1"/>
      <c r="F13646" s="1"/>
      <c r="G13646" s="1"/>
      <c r="H13646" s="1"/>
      <c r="I13646" s="1"/>
      <c r="J13646" s="1"/>
      <c r="K13646" s="1"/>
      <c r="L13646" s="1"/>
      <c r="M13646" s="1"/>
      <c r="N13646" s="1"/>
      <c r="O13646" s="4"/>
    </row>
    <row r="13647" spans="1:15" ht="12.75" customHeight="1" x14ac:dyDescent="0.2">
      <c r="A13647" s="1"/>
      <c r="B13647" s="1"/>
      <c r="C13647" s="1"/>
      <c r="D13647" s="1"/>
      <c r="E13647" s="1"/>
      <c r="F13647" s="1"/>
      <c r="G13647" s="1"/>
      <c r="H13647" s="1"/>
      <c r="I13647" s="1"/>
      <c r="J13647" s="1"/>
      <c r="K13647" s="1"/>
      <c r="L13647" s="1"/>
      <c r="M13647" s="1"/>
      <c r="N13647" s="1"/>
      <c r="O13647" s="4"/>
    </row>
    <row r="13648" spans="1:15" ht="12.75" customHeight="1" x14ac:dyDescent="0.2">
      <c r="A13648" s="1"/>
      <c r="B13648" s="1"/>
      <c r="C13648" s="1"/>
      <c r="D13648" s="1"/>
      <c r="E13648" s="1"/>
      <c r="F13648" s="1"/>
      <c r="G13648" s="1"/>
      <c r="H13648" s="1"/>
      <c r="I13648" s="1"/>
      <c r="J13648" s="1"/>
      <c r="K13648" s="1"/>
      <c r="L13648" s="1"/>
      <c r="M13648" s="1"/>
      <c r="N13648" s="1"/>
      <c r="O13648" s="4"/>
    </row>
    <row r="13649" spans="1:15" ht="12.75" customHeight="1" x14ac:dyDescent="0.2">
      <c r="A13649" s="1"/>
      <c r="B13649" s="1"/>
      <c r="C13649" s="1"/>
      <c r="D13649" s="1"/>
      <c r="E13649" s="1"/>
      <c r="F13649" s="1"/>
      <c r="G13649" s="1"/>
      <c r="H13649" s="1"/>
      <c r="I13649" s="1"/>
      <c r="J13649" s="1"/>
      <c r="K13649" s="1"/>
      <c r="L13649" s="1"/>
      <c r="M13649" s="1"/>
      <c r="N13649" s="1"/>
      <c r="O13649" s="4"/>
    </row>
    <row r="13650" spans="1:15" ht="12.75" customHeight="1" x14ac:dyDescent="0.2">
      <c r="A13650" s="1"/>
      <c r="B13650" s="1"/>
      <c r="C13650" s="1"/>
      <c r="D13650" s="1"/>
      <c r="E13650" s="1"/>
      <c r="F13650" s="1"/>
      <c r="G13650" s="1"/>
      <c r="H13650" s="1"/>
      <c r="I13650" s="1"/>
      <c r="J13650" s="1"/>
      <c r="K13650" s="1"/>
      <c r="L13650" s="1"/>
      <c r="M13650" s="1"/>
      <c r="N13650" s="1"/>
      <c r="O13650" s="4"/>
    </row>
    <row r="13651" spans="1:15" ht="12.75" customHeight="1" x14ac:dyDescent="0.2">
      <c r="A13651" s="1"/>
      <c r="B13651" s="1"/>
      <c r="C13651" s="1"/>
      <c r="D13651" s="1"/>
      <c r="E13651" s="1"/>
      <c r="F13651" s="1"/>
      <c r="G13651" s="1"/>
      <c r="H13651" s="1"/>
      <c r="I13651" s="1"/>
      <c r="J13651" s="1"/>
      <c r="K13651" s="1"/>
      <c r="L13651" s="1"/>
      <c r="M13651" s="1"/>
      <c r="N13651" s="1"/>
      <c r="O13651" s="4"/>
    </row>
    <row r="13652" spans="1:15" ht="12.75" customHeight="1" x14ac:dyDescent="0.2">
      <c r="A13652" s="1"/>
      <c r="B13652" s="1"/>
      <c r="C13652" s="1"/>
      <c r="D13652" s="1"/>
      <c r="E13652" s="1"/>
      <c r="F13652" s="1"/>
      <c r="G13652" s="1"/>
      <c r="H13652" s="1"/>
      <c r="I13652" s="1"/>
      <c r="J13652" s="1"/>
      <c r="K13652" s="1"/>
      <c r="L13652" s="1"/>
      <c r="M13652" s="1"/>
      <c r="N13652" s="1"/>
      <c r="O13652" s="4"/>
    </row>
    <row r="13653" spans="1:15" ht="12.75" customHeight="1" x14ac:dyDescent="0.2">
      <c r="A13653" s="1"/>
      <c r="B13653" s="1"/>
      <c r="C13653" s="1"/>
      <c r="D13653" s="1"/>
      <c r="E13653" s="1"/>
      <c r="F13653" s="1"/>
      <c r="G13653" s="1"/>
      <c r="H13653" s="1"/>
      <c r="I13653" s="1"/>
      <c r="J13653" s="1"/>
      <c r="K13653" s="1"/>
      <c r="L13653" s="1"/>
      <c r="M13653" s="1"/>
      <c r="N13653" s="1"/>
      <c r="O13653" s="4"/>
    </row>
    <row r="13654" spans="1:15" ht="12.75" customHeight="1" x14ac:dyDescent="0.2">
      <c r="A13654" s="1"/>
      <c r="B13654" s="1"/>
      <c r="C13654" s="1"/>
      <c r="D13654" s="1"/>
      <c r="E13654" s="1"/>
      <c r="F13654" s="1"/>
      <c r="G13654" s="1"/>
      <c r="H13654" s="1"/>
      <c r="I13654" s="1"/>
      <c r="J13654" s="1"/>
      <c r="K13654" s="1"/>
      <c r="L13654" s="1"/>
      <c r="M13654" s="1"/>
      <c r="N13654" s="1"/>
      <c r="O13654" s="4"/>
    </row>
    <row r="13655" spans="1:15" ht="12.75" customHeight="1" x14ac:dyDescent="0.2">
      <c r="A13655" s="1"/>
      <c r="B13655" s="1"/>
      <c r="C13655" s="1"/>
      <c r="D13655" s="1"/>
      <c r="E13655" s="1"/>
      <c r="F13655" s="1"/>
      <c r="G13655" s="1"/>
      <c r="H13655" s="1"/>
      <c r="I13655" s="1"/>
      <c r="J13655" s="1"/>
      <c r="K13655" s="1"/>
      <c r="L13655" s="1"/>
      <c r="M13655" s="1"/>
      <c r="N13655" s="1"/>
      <c r="O13655" s="4"/>
    </row>
    <row r="13656" spans="1:15" ht="12.75" customHeight="1" x14ac:dyDescent="0.2">
      <c r="A13656" s="1"/>
      <c r="B13656" s="1"/>
      <c r="C13656" s="1"/>
      <c r="D13656" s="1"/>
      <c r="E13656" s="1"/>
      <c r="F13656" s="1"/>
      <c r="G13656" s="1"/>
      <c r="H13656" s="1"/>
      <c r="I13656" s="1"/>
      <c r="J13656" s="1"/>
      <c r="K13656" s="1"/>
      <c r="L13656" s="1"/>
      <c r="M13656" s="1"/>
      <c r="N13656" s="1"/>
      <c r="O13656" s="4"/>
    </row>
    <row r="13657" spans="1:15" ht="12.75" customHeight="1" x14ac:dyDescent="0.2">
      <c r="A13657" s="1"/>
      <c r="B13657" s="1"/>
      <c r="C13657" s="1"/>
      <c r="D13657" s="1"/>
      <c r="E13657" s="1"/>
      <c r="F13657" s="1"/>
      <c r="G13657" s="1"/>
      <c r="H13657" s="1"/>
      <c r="I13657" s="1"/>
      <c r="J13657" s="1"/>
      <c r="K13657" s="1"/>
      <c r="L13657" s="1"/>
      <c r="M13657" s="1"/>
      <c r="N13657" s="1"/>
      <c r="O13657" s="4"/>
    </row>
    <row r="13658" spans="1:15" ht="12.75" customHeight="1" x14ac:dyDescent="0.2">
      <c r="A13658" s="1"/>
      <c r="B13658" s="1"/>
      <c r="C13658" s="1"/>
      <c r="D13658" s="1"/>
      <c r="E13658" s="1"/>
      <c r="F13658" s="1"/>
      <c r="G13658" s="1"/>
      <c r="H13658" s="1"/>
      <c r="I13658" s="1"/>
      <c r="J13658" s="1"/>
      <c r="K13658" s="1"/>
      <c r="L13658" s="1"/>
      <c r="M13658" s="1"/>
      <c r="N13658" s="1"/>
      <c r="O13658" s="4"/>
    </row>
    <row r="13659" spans="1:15" ht="12.75" customHeight="1" x14ac:dyDescent="0.2">
      <c r="A13659" s="1"/>
      <c r="B13659" s="1"/>
      <c r="C13659" s="1"/>
      <c r="D13659" s="1"/>
      <c r="E13659" s="1"/>
      <c r="F13659" s="1"/>
      <c r="G13659" s="1"/>
      <c r="H13659" s="1"/>
      <c r="I13659" s="1"/>
      <c r="J13659" s="1"/>
      <c r="K13659" s="1"/>
      <c r="L13659" s="1"/>
      <c r="M13659" s="1"/>
      <c r="N13659" s="1"/>
      <c r="O13659" s="4"/>
    </row>
    <row r="13660" spans="1:15" ht="12.75" customHeight="1" x14ac:dyDescent="0.2">
      <c r="A13660" s="1"/>
      <c r="B13660" s="1"/>
      <c r="C13660" s="1"/>
      <c r="D13660" s="1"/>
      <c r="E13660" s="1"/>
      <c r="F13660" s="1"/>
      <c r="G13660" s="1"/>
      <c r="H13660" s="1"/>
      <c r="I13660" s="1"/>
      <c r="J13660" s="1"/>
      <c r="K13660" s="1"/>
      <c r="L13660" s="1"/>
      <c r="M13660" s="1"/>
      <c r="N13660" s="1"/>
      <c r="O13660" s="4"/>
    </row>
    <row r="13661" spans="1:15" ht="12.75" customHeight="1" x14ac:dyDescent="0.2">
      <c r="A13661" s="1"/>
      <c r="B13661" s="1"/>
      <c r="C13661" s="1"/>
      <c r="D13661" s="1"/>
      <c r="E13661" s="1"/>
      <c r="F13661" s="1"/>
      <c r="G13661" s="1"/>
      <c r="H13661" s="1"/>
      <c r="I13661" s="1"/>
      <c r="J13661" s="1"/>
      <c r="K13661" s="1"/>
      <c r="L13661" s="1"/>
      <c r="M13661" s="1"/>
      <c r="N13661" s="1"/>
      <c r="O13661" s="4"/>
    </row>
    <row r="13662" spans="1:15" ht="12.75" customHeight="1" x14ac:dyDescent="0.2">
      <c r="A13662" s="1"/>
      <c r="B13662" s="1"/>
      <c r="C13662" s="1"/>
      <c r="D13662" s="1"/>
      <c r="E13662" s="1"/>
      <c r="F13662" s="1"/>
      <c r="G13662" s="1"/>
      <c r="H13662" s="1"/>
      <c r="I13662" s="1"/>
      <c r="J13662" s="1"/>
      <c r="K13662" s="1"/>
      <c r="L13662" s="1"/>
      <c r="M13662" s="1"/>
      <c r="N13662" s="1"/>
      <c r="O13662" s="4"/>
    </row>
    <row r="13663" spans="1:15" ht="12.75" customHeight="1" x14ac:dyDescent="0.2">
      <c r="A13663" s="1"/>
      <c r="B13663" s="1"/>
      <c r="C13663" s="1"/>
      <c r="D13663" s="1"/>
      <c r="E13663" s="1"/>
      <c r="F13663" s="1"/>
      <c r="G13663" s="1"/>
      <c r="H13663" s="1"/>
      <c r="I13663" s="1"/>
      <c r="J13663" s="1"/>
      <c r="K13663" s="1"/>
      <c r="L13663" s="1"/>
      <c r="M13663" s="1"/>
      <c r="N13663" s="1"/>
      <c r="O13663" s="4"/>
    </row>
    <row r="13664" spans="1:15" ht="12.75" customHeight="1" x14ac:dyDescent="0.2">
      <c r="A13664" s="1"/>
      <c r="B13664" s="1"/>
      <c r="C13664" s="1"/>
      <c r="D13664" s="1"/>
      <c r="E13664" s="1"/>
      <c r="F13664" s="1"/>
      <c r="G13664" s="1"/>
      <c r="H13664" s="1"/>
      <c r="I13664" s="1"/>
      <c r="J13664" s="1"/>
      <c r="K13664" s="1"/>
      <c r="L13664" s="1"/>
      <c r="M13664" s="1"/>
      <c r="N13664" s="1"/>
      <c r="O13664" s="4"/>
    </row>
    <row r="13665" spans="1:15" ht="12.75" customHeight="1" x14ac:dyDescent="0.2">
      <c r="A13665" s="1"/>
      <c r="B13665" s="1"/>
      <c r="C13665" s="1"/>
      <c r="D13665" s="1"/>
      <c r="E13665" s="1"/>
      <c r="F13665" s="1"/>
      <c r="G13665" s="1"/>
      <c r="H13665" s="1"/>
      <c r="I13665" s="1"/>
      <c r="J13665" s="1"/>
      <c r="K13665" s="1"/>
      <c r="L13665" s="1"/>
      <c r="M13665" s="1"/>
      <c r="N13665" s="1"/>
      <c r="O13665" s="4"/>
    </row>
    <row r="13666" spans="1:15" ht="12.75" customHeight="1" x14ac:dyDescent="0.2">
      <c r="A13666" s="1"/>
      <c r="B13666" s="1"/>
      <c r="C13666" s="1"/>
      <c r="D13666" s="1"/>
      <c r="E13666" s="1"/>
      <c r="F13666" s="1"/>
      <c r="G13666" s="1"/>
      <c r="H13666" s="1"/>
      <c r="I13666" s="1"/>
      <c r="J13666" s="1"/>
      <c r="K13666" s="1"/>
      <c r="L13666" s="1"/>
      <c r="M13666" s="1"/>
      <c r="N13666" s="1"/>
      <c r="O13666" s="4"/>
    </row>
    <row r="13667" spans="1:15" ht="12.75" customHeight="1" x14ac:dyDescent="0.2">
      <c r="A13667" s="1"/>
      <c r="B13667" s="1"/>
      <c r="C13667" s="1"/>
      <c r="D13667" s="1"/>
      <c r="E13667" s="1"/>
      <c r="F13667" s="1"/>
      <c r="G13667" s="1"/>
      <c r="H13667" s="1"/>
      <c r="I13667" s="1"/>
      <c r="J13667" s="1"/>
      <c r="K13667" s="1"/>
      <c r="L13667" s="1"/>
      <c r="M13667" s="1"/>
      <c r="N13667" s="1"/>
      <c r="O13667" s="4"/>
    </row>
    <row r="13668" spans="1:15" ht="12.75" customHeight="1" x14ac:dyDescent="0.2">
      <c r="A13668" s="1"/>
      <c r="B13668" s="1"/>
      <c r="C13668" s="1"/>
      <c r="D13668" s="1"/>
      <c r="E13668" s="1"/>
      <c r="F13668" s="1"/>
      <c r="G13668" s="1"/>
      <c r="H13668" s="1"/>
      <c r="I13668" s="1"/>
      <c r="J13668" s="1"/>
      <c r="K13668" s="1"/>
      <c r="L13668" s="1"/>
      <c r="M13668" s="1"/>
      <c r="N13668" s="1"/>
      <c r="O13668" s="4"/>
    </row>
    <row r="13669" spans="1:15" ht="12.75" customHeight="1" x14ac:dyDescent="0.2">
      <c r="A13669" s="1"/>
      <c r="B13669" s="1"/>
      <c r="C13669" s="1"/>
      <c r="D13669" s="1"/>
      <c r="E13669" s="1"/>
      <c r="F13669" s="1"/>
      <c r="G13669" s="1"/>
      <c r="H13669" s="1"/>
      <c r="I13669" s="1"/>
      <c r="J13669" s="1"/>
      <c r="K13669" s="1"/>
      <c r="L13669" s="1"/>
      <c r="M13669" s="1"/>
      <c r="N13669" s="1"/>
      <c r="O13669" s="4"/>
    </row>
    <row r="13670" spans="1:15" ht="12.75" customHeight="1" x14ac:dyDescent="0.2">
      <c r="A13670" s="1"/>
      <c r="B13670" s="1"/>
      <c r="C13670" s="1"/>
      <c r="D13670" s="1"/>
      <c r="E13670" s="1"/>
      <c r="F13670" s="1"/>
      <c r="G13670" s="1"/>
      <c r="H13670" s="1"/>
      <c r="I13670" s="1"/>
      <c r="J13670" s="1"/>
      <c r="K13670" s="1"/>
      <c r="L13670" s="1"/>
      <c r="M13670" s="1"/>
      <c r="N13670" s="1"/>
      <c r="O13670" s="4"/>
    </row>
    <row r="13671" spans="1:15" ht="12.75" customHeight="1" x14ac:dyDescent="0.2">
      <c r="A13671" s="1"/>
      <c r="B13671" s="1"/>
      <c r="C13671" s="1"/>
      <c r="D13671" s="1"/>
      <c r="E13671" s="1"/>
      <c r="F13671" s="1"/>
      <c r="G13671" s="1"/>
      <c r="H13671" s="1"/>
      <c r="I13671" s="1"/>
      <c r="J13671" s="1"/>
      <c r="K13671" s="1"/>
      <c r="L13671" s="1"/>
      <c r="M13671" s="1"/>
      <c r="N13671" s="1"/>
      <c r="O13671" s="4"/>
    </row>
    <row r="13672" spans="1:15" ht="12.75" customHeight="1" x14ac:dyDescent="0.2">
      <c r="A13672" s="1"/>
      <c r="B13672" s="1"/>
      <c r="C13672" s="1"/>
      <c r="D13672" s="1"/>
      <c r="E13672" s="1"/>
      <c r="F13672" s="1"/>
      <c r="G13672" s="1"/>
      <c r="H13672" s="1"/>
      <c r="I13672" s="1"/>
      <c r="J13672" s="1"/>
      <c r="K13672" s="1"/>
      <c r="L13672" s="1"/>
      <c r="M13672" s="1"/>
      <c r="N13672" s="1"/>
      <c r="O13672" s="4"/>
    </row>
    <row r="13673" spans="1:15" ht="12.75" customHeight="1" x14ac:dyDescent="0.2">
      <c r="A13673" s="1"/>
      <c r="B13673" s="1"/>
      <c r="C13673" s="1"/>
      <c r="D13673" s="1"/>
      <c r="E13673" s="1"/>
      <c r="F13673" s="1"/>
      <c r="G13673" s="1"/>
      <c r="H13673" s="1"/>
      <c r="I13673" s="1"/>
      <c r="J13673" s="1"/>
      <c r="K13673" s="1"/>
      <c r="L13673" s="1"/>
      <c r="M13673" s="1"/>
      <c r="N13673" s="1"/>
      <c r="O13673" s="4"/>
    </row>
    <row r="13674" spans="1:15" ht="12.75" customHeight="1" x14ac:dyDescent="0.2">
      <c r="A13674" s="1"/>
      <c r="B13674" s="1"/>
      <c r="C13674" s="1"/>
      <c r="D13674" s="1"/>
      <c r="E13674" s="1"/>
      <c r="F13674" s="1"/>
      <c r="G13674" s="1"/>
      <c r="H13674" s="1"/>
      <c r="I13674" s="1"/>
      <c r="J13674" s="1"/>
      <c r="K13674" s="1"/>
      <c r="L13674" s="1"/>
      <c r="M13674" s="1"/>
      <c r="N13674" s="1"/>
      <c r="O13674" s="4"/>
    </row>
    <row r="13675" spans="1:15" ht="12.75" customHeight="1" x14ac:dyDescent="0.2">
      <c r="A13675" s="1"/>
      <c r="B13675" s="1"/>
      <c r="C13675" s="1"/>
      <c r="D13675" s="1"/>
      <c r="E13675" s="1"/>
      <c r="F13675" s="1"/>
      <c r="G13675" s="1"/>
      <c r="H13675" s="1"/>
      <c r="I13675" s="1"/>
      <c r="J13675" s="1"/>
      <c r="K13675" s="1"/>
      <c r="L13675" s="1"/>
      <c r="M13675" s="1"/>
      <c r="N13675" s="1"/>
      <c r="O13675" s="4"/>
    </row>
    <row r="13676" spans="1:15" ht="12.75" customHeight="1" x14ac:dyDescent="0.2">
      <c r="A13676" s="1"/>
      <c r="B13676" s="1"/>
      <c r="C13676" s="1"/>
      <c r="D13676" s="1"/>
      <c r="E13676" s="1"/>
      <c r="F13676" s="1"/>
      <c r="G13676" s="1"/>
      <c r="H13676" s="1"/>
      <c r="I13676" s="1"/>
      <c r="J13676" s="1"/>
      <c r="K13676" s="1"/>
      <c r="L13676" s="1"/>
      <c r="M13676" s="1"/>
      <c r="N13676" s="1"/>
      <c r="O13676" s="4"/>
    </row>
    <row r="13677" spans="1:15" ht="12.75" customHeight="1" x14ac:dyDescent="0.2">
      <c r="A13677" s="1"/>
      <c r="B13677" s="1"/>
      <c r="C13677" s="1"/>
      <c r="D13677" s="1"/>
      <c r="E13677" s="1"/>
      <c r="F13677" s="1"/>
      <c r="G13677" s="1"/>
      <c r="H13677" s="1"/>
      <c r="I13677" s="1"/>
      <c r="J13677" s="1"/>
      <c r="K13677" s="1"/>
      <c r="L13677" s="1"/>
      <c r="M13677" s="1"/>
      <c r="N13677" s="1"/>
      <c r="O13677" s="4"/>
    </row>
    <row r="13678" spans="1:15" ht="12.75" customHeight="1" x14ac:dyDescent="0.2">
      <c r="A13678" s="1"/>
      <c r="B13678" s="1"/>
      <c r="C13678" s="1"/>
      <c r="D13678" s="1"/>
      <c r="E13678" s="1"/>
      <c r="F13678" s="1"/>
      <c r="G13678" s="1"/>
      <c r="H13678" s="1"/>
      <c r="I13678" s="1"/>
      <c r="J13678" s="1"/>
      <c r="K13678" s="1"/>
      <c r="L13678" s="1"/>
      <c r="M13678" s="1"/>
      <c r="N13678" s="1"/>
      <c r="O13678" s="4"/>
    </row>
    <row r="13679" spans="1:15" ht="12.75" customHeight="1" x14ac:dyDescent="0.2">
      <c r="A13679" s="1"/>
      <c r="B13679" s="1"/>
      <c r="C13679" s="1"/>
      <c r="D13679" s="1"/>
      <c r="E13679" s="1"/>
      <c r="F13679" s="1"/>
      <c r="G13679" s="1"/>
      <c r="H13679" s="1"/>
      <c r="I13679" s="1"/>
      <c r="J13679" s="1"/>
      <c r="K13679" s="1"/>
      <c r="L13679" s="1"/>
      <c r="M13679" s="1"/>
      <c r="N13679" s="1"/>
      <c r="O13679" s="4"/>
    </row>
    <row r="13680" spans="1:15" ht="12.75" customHeight="1" x14ac:dyDescent="0.2">
      <c r="A13680" s="1"/>
      <c r="B13680" s="1"/>
      <c r="C13680" s="1"/>
      <c r="D13680" s="1"/>
      <c r="E13680" s="1"/>
      <c r="F13680" s="1"/>
      <c r="G13680" s="1"/>
      <c r="H13680" s="1"/>
      <c r="I13680" s="1"/>
      <c r="J13680" s="1"/>
      <c r="K13680" s="1"/>
      <c r="L13680" s="1"/>
      <c r="M13680" s="1"/>
      <c r="N13680" s="1"/>
      <c r="O13680" s="4"/>
    </row>
    <row r="13681" spans="1:15" ht="12.75" customHeight="1" x14ac:dyDescent="0.2">
      <c r="A13681" s="1"/>
      <c r="B13681" s="1"/>
      <c r="C13681" s="1"/>
      <c r="D13681" s="1"/>
      <c r="E13681" s="1"/>
      <c r="F13681" s="1"/>
      <c r="G13681" s="1"/>
      <c r="H13681" s="1"/>
      <c r="I13681" s="1"/>
      <c r="J13681" s="1"/>
      <c r="K13681" s="1"/>
      <c r="L13681" s="1"/>
      <c r="M13681" s="1"/>
      <c r="N13681" s="1"/>
      <c r="O13681" s="4"/>
    </row>
    <row r="13682" spans="1:15" ht="12.75" customHeight="1" x14ac:dyDescent="0.2">
      <c r="A13682" s="1"/>
      <c r="B13682" s="1"/>
      <c r="C13682" s="1"/>
      <c r="D13682" s="1"/>
      <c r="E13682" s="1"/>
      <c r="F13682" s="1"/>
      <c r="G13682" s="1"/>
      <c r="H13682" s="1"/>
      <c r="I13682" s="1"/>
      <c r="J13682" s="1"/>
      <c r="K13682" s="1"/>
      <c r="L13682" s="1"/>
      <c r="M13682" s="1"/>
      <c r="N13682" s="1"/>
      <c r="O13682" s="4"/>
    </row>
    <row r="13683" spans="1:15" ht="12.75" customHeight="1" x14ac:dyDescent="0.2">
      <c r="A13683" s="1"/>
      <c r="B13683" s="1"/>
      <c r="C13683" s="1"/>
      <c r="D13683" s="1"/>
      <c r="E13683" s="1"/>
      <c r="F13683" s="1"/>
      <c r="G13683" s="1"/>
      <c r="H13683" s="1"/>
      <c r="I13683" s="1"/>
      <c r="J13683" s="1"/>
      <c r="K13683" s="1"/>
      <c r="L13683" s="1"/>
      <c r="M13683" s="1"/>
      <c r="N13683" s="1"/>
      <c r="O13683" s="4"/>
    </row>
    <row r="13684" spans="1:15" ht="12.75" customHeight="1" x14ac:dyDescent="0.2">
      <c r="A13684" s="1"/>
      <c r="B13684" s="1"/>
      <c r="C13684" s="1"/>
      <c r="D13684" s="1"/>
      <c r="E13684" s="1"/>
      <c r="F13684" s="1"/>
      <c r="G13684" s="1"/>
      <c r="H13684" s="1"/>
      <c r="I13684" s="1"/>
      <c r="J13684" s="1"/>
      <c r="K13684" s="1"/>
      <c r="L13684" s="1"/>
      <c r="M13684" s="1"/>
      <c r="N13684" s="1"/>
      <c r="O13684" s="4"/>
    </row>
    <row r="13685" spans="1:15" ht="12.75" customHeight="1" x14ac:dyDescent="0.2">
      <c r="A13685" s="1"/>
      <c r="B13685" s="1"/>
      <c r="C13685" s="1"/>
      <c r="D13685" s="1"/>
      <c r="E13685" s="1"/>
      <c r="F13685" s="1"/>
      <c r="G13685" s="1"/>
      <c r="H13685" s="1"/>
      <c r="I13685" s="1"/>
      <c r="J13685" s="1"/>
      <c r="K13685" s="1"/>
      <c r="L13685" s="1"/>
      <c r="M13685" s="1"/>
      <c r="N13685" s="1"/>
      <c r="O13685" s="4"/>
    </row>
    <row r="13686" spans="1:15" ht="12.75" customHeight="1" x14ac:dyDescent="0.2">
      <c r="A13686" s="1"/>
      <c r="B13686" s="1"/>
      <c r="C13686" s="1"/>
      <c r="D13686" s="1"/>
      <c r="E13686" s="1"/>
      <c r="F13686" s="1"/>
      <c r="G13686" s="1"/>
      <c r="H13686" s="1"/>
      <c r="I13686" s="1"/>
      <c r="J13686" s="1"/>
      <c r="K13686" s="1"/>
      <c r="L13686" s="1"/>
      <c r="M13686" s="1"/>
      <c r="N13686" s="1"/>
      <c r="O13686" s="4"/>
    </row>
    <row r="13687" spans="1:15" ht="12.75" customHeight="1" x14ac:dyDescent="0.2">
      <c r="A13687" s="1"/>
      <c r="B13687" s="1"/>
      <c r="C13687" s="1"/>
      <c r="D13687" s="1"/>
      <c r="E13687" s="1"/>
      <c r="F13687" s="1"/>
      <c r="G13687" s="1"/>
      <c r="H13687" s="1"/>
      <c r="I13687" s="1"/>
      <c r="J13687" s="1"/>
      <c r="K13687" s="1"/>
      <c r="L13687" s="1"/>
      <c r="M13687" s="1"/>
      <c r="N13687" s="1"/>
      <c r="O13687" s="4"/>
    </row>
    <row r="13688" spans="1:15" ht="12.75" customHeight="1" x14ac:dyDescent="0.2">
      <c r="A13688" s="1"/>
      <c r="B13688" s="1"/>
      <c r="C13688" s="1"/>
      <c r="D13688" s="1"/>
      <c r="E13688" s="1"/>
      <c r="F13688" s="1"/>
      <c r="G13688" s="1"/>
      <c r="H13688" s="1"/>
      <c r="I13688" s="1"/>
      <c r="J13688" s="1"/>
      <c r="K13688" s="1"/>
      <c r="L13688" s="1"/>
      <c r="M13688" s="1"/>
      <c r="N13688" s="1"/>
      <c r="O13688" s="4"/>
    </row>
    <row r="13689" spans="1:15" ht="12.75" customHeight="1" x14ac:dyDescent="0.2">
      <c r="A13689" s="1"/>
      <c r="B13689" s="1"/>
      <c r="C13689" s="1"/>
      <c r="D13689" s="1"/>
      <c r="E13689" s="1"/>
      <c r="F13689" s="1"/>
      <c r="G13689" s="1"/>
      <c r="H13689" s="1"/>
      <c r="I13689" s="1"/>
      <c r="J13689" s="1"/>
      <c r="K13689" s="1"/>
      <c r="L13689" s="1"/>
      <c r="M13689" s="1"/>
      <c r="N13689" s="1"/>
      <c r="O13689" s="4"/>
    </row>
    <row r="13690" spans="1:15" ht="12.75" customHeight="1" x14ac:dyDescent="0.2">
      <c r="A13690" s="1"/>
      <c r="B13690" s="1"/>
      <c r="C13690" s="1"/>
      <c r="D13690" s="1"/>
      <c r="E13690" s="1"/>
      <c r="F13690" s="1"/>
      <c r="G13690" s="1"/>
      <c r="H13690" s="1"/>
      <c r="I13690" s="1"/>
      <c r="J13690" s="1"/>
      <c r="K13690" s="1"/>
      <c r="L13690" s="1"/>
      <c r="M13690" s="1"/>
      <c r="N13690" s="1"/>
      <c r="O13690" s="4"/>
    </row>
    <row r="13691" spans="1:15" ht="12.75" customHeight="1" x14ac:dyDescent="0.2">
      <c r="A13691" s="1"/>
      <c r="B13691" s="1"/>
      <c r="C13691" s="1"/>
      <c r="D13691" s="1"/>
      <c r="E13691" s="1"/>
      <c r="F13691" s="1"/>
      <c r="G13691" s="1"/>
      <c r="H13691" s="1"/>
      <c r="I13691" s="1"/>
      <c r="J13691" s="1"/>
      <c r="K13691" s="1"/>
      <c r="L13691" s="1"/>
      <c r="M13691" s="1"/>
      <c r="N13691" s="1"/>
      <c r="O13691" s="4"/>
    </row>
    <row r="13692" spans="1:15" ht="12.75" customHeight="1" x14ac:dyDescent="0.2">
      <c r="A13692" s="1"/>
      <c r="B13692" s="1"/>
      <c r="C13692" s="1"/>
      <c r="D13692" s="1"/>
      <c r="E13692" s="1"/>
      <c r="F13692" s="1"/>
      <c r="G13692" s="1"/>
      <c r="H13692" s="1"/>
      <c r="I13692" s="1"/>
      <c r="J13692" s="1"/>
      <c r="K13692" s="1"/>
      <c r="L13692" s="1"/>
      <c r="M13692" s="1"/>
      <c r="N13692" s="1"/>
      <c r="O13692" s="4"/>
    </row>
    <row r="13693" spans="1:15" ht="12.75" customHeight="1" x14ac:dyDescent="0.2">
      <c r="A13693" s="1"/>
      <c r="B13693" s="1"/>
      <c r="C13693" s="1"/>
      <c r="D13693" s="1"/>
      <c r="E13693" s="1"/>
      <c r="F13693" s="1"/>
      <c r="G13693" s="1"/>
      <c r="H13693" s="1"/>
      <c r="I13693" s="1"/>
      <c r="J13693" s="1"/>
      <c r="K13693" s="1"/>
      <c r="L13693" s="1"/>
      <c r="M13693" s="1"/>
      <c r="N13693" s="1"/>
      <c r="O13693" s="4"/>
    </row>
    <row r="13694" spans="1:15" ht="12.75" customHeight="1" x14ac:dyDescent="0.2">
      <c r="A13694" s="1"/>
      <c r="B13694" s="1"/>
      <c r="C13694" s="1"/>
      <c r="D13694" s="1"/>
      <c r="E13694" s="1"/>
      <c r="F13694" s="1"/>
      <c r="G13694" s="1"/>
      <c r="H13694" s="1"/>
      <c r="I13694" s="1"/>
      <c r="J13694" s="1"/>
      <c r="K13694" s="1"/>
      <c r="L13694" s="1"/>
      <c r="M13694" s="1"/>
      <c r="N13694" s="1"/>
      <c r="O13694" s="4"/>
    </row>
    <row r="13695" spans="1:15" ht="12.75" customHeight="1" x14ac:dyDescent="0.2">
      <c r="A13695" s="1"/>
      <c r="B13695" s="1"/>
      <c r="C13695" s="1"/>
      <c r="D13695" s="1"/>
      <c r="E13695" s="1"/>
      <c r="F13695" s="1"/>
      <c r="G13695" s="1"/>
      <c r="H13695" s="1"/>
      <c r="I13695" s="1"/>
      <c r="J13695" s="1"/>
      <c r="K13695" s="1"/>
      <c r="L13695" s="1"/>
      <c r="M13695" s="1"/>
      <c r="N13695" s="1"/>
      <c r="O13695" s="4"/>
    </row>
    <row r="13696" spans="1:15" ht="12.75" customHeight="1" x14ac:dyDescent="0.2">
      <c r="A13696" s="1"/>
      <c r="B13696" s="1"/>
      <c r="C13696" s="1"/>
      <c r="D13696" s="1"/>
      <c r="E13696" s="1"/>
      <c r="F13696" s="1"/>
      <c r="G13696" s="1"/>
      <c r="H13696" s="1"/>
      <c r="I13696" s="1"/>
      <c r="J13696" s="1"/>
      <c r="K13696" s="1"/>
      <c r="L13696" s="1"/>
      <c r="M13696" s="1"/>
      <c r="N13696" s="1"/>
      <c r="O13696" s="4"/>
    </row>
    <row r="13697" spans="1:15" ht="12.75" customHeight="1" x14ac:dyDescent="0.2">
      <c r="A13697" s="1"/>
      <c r="B13697" s="1"/>
      <c r="C13697" s="1"/>
      <c r="D13697" s="1"/>
      <c r="E13697" s="1"/>
      <c r="F13697" s="1"/>
      <c r="G13697" s="1"/>
      <c r="H13697" s="1"/>
      <c r="I13697" s="1"/>
      <c r="J13697" s="1"/>
      <c r="K13697" s="1"/>
      <c r="L13697" s="1"/>
      <c r="M13697" s="1"/>
      <c r="N13697" s="1"/>
      <c r="O13697" s="4"/>
    </row>
    <row r="13698" spans="1:15" ht="12.75" customHeight="1" x14ac:dyDescent="0.2">
      <c r="A13698" s="1"/>
      <c r="B13698" s="1"/>
      <c r="C13698" s="1"/>
      <c r="D13698" s="1"/>
      <c r="E13698" s="1"/>
      <c r="F13698" s="1"/>
      <c r="G13698" s="1"/>
      <c r="H13698" s="1"/>
      <c r="I13698" s="1"/>
      <c r="J13698" s="1"/>
      <c r="K13698" s="1"/>
      <c r="L13698" s="1"/>
      <c r="M13698" s="1"/>
      <c r="N13698" s="1"/>
      <c r="O13698" s="4"/>
    </row>
    <row r="13699" spans="1:15" ht="12.75" customHeight="1" x14ac:dyDescent="0.2">
      <c r="A13699" s="1"/>
      <c r="B13699" s="1"/>
      <c r="C13699" s="1"/>
      <c r="D13699" s="1"/>
      <c r="E13699" s="1"/>
      <c r="F13699" s="1"/>
      <c r="G13699" s="1"/>
      <c r="H13699" s="1"/>
      <c r="I13699" s="1"/>
      <c r="J13699" s="1"/>
      <c r="K13699" s="1"/>
      <c r="L13699" s="1"/>
      <c r="M13699" s="1"/>
      <c r="N13699" s="1"/>
      <c r="O13699" s="4"/>
    </row>
    <row r="13700" spans="1:15" ht="12.75" customHeight="1" x14ac:dyDescent="0.2">
      <c r="A13700" s="1"/>
      <c r="B13700" s="1"/>
      <c r="C13700" s="1"/>
      <c r="D13700" s="1"/>
      <c r="E13700" s="1"/>
      <c r="F13700" s="1"/>
      <c r="G13700" s="1"/>
      <c r="H13700" s="1"/>
      <c r="I13700" s="1"/>
      <c r="J13700" s="1"/>
      <c r="K13700" s="1"/>
      <c r="L13700" s="1"/>
      <c r="M13700" s="1"/>
      <c r="N13700" s="1"/>
      <c r="O13700" s="4"/>
    </row>
    <row r="13701" spans="1:15" ht="12.75" customHeight="1" x14ac:dyDescent="0.2">
      <c r="A13701" s="1"/>
      <c r="B13701" s="1"/>
      <c r="C13701" s="1"/>
      <c r="D13701" s="1"/>
      <c r="E13701" s="1"/>
      <c r="F13701" s="1"/>
      <c r="G13701" s="1"/>
      <c r="H13701" s="1"/>
      <c r="I13701" s="1"/>
      <c r="J13701" s="1"/>
      <c r="K13701" s="1"/>
      <c r="L13701" s="1"/>
      <c r="M13701" s="1"/>
      <c r="N13701" s="1"/>
      <c r="O13701" s="4"/>
    </row>
    <row r="13702" spans="1:15" ht="12.75" customHeight="1" x14ac:dyDescent="0.2">
      <c r="A13702" s="1"/>
      <c r="B13702" s="1"/>
      <c r="C13702" s="1"/>
      <c r="D13702" s="1"/>
      <c r="E13702" s="1"/>
      <c r="F13702" s="1"/>
      <c r="G13702" s="1"/>
      <c r="H13702" s="1"/>
      <c r="I13702" s="1"/>
      <c r="J13702" s="1"/>
      <c r="K13702" s="1"/>
      <c r="L13702" s="1"/>
      <c r="M13702" s="1"/>
      <c r="N13702" s="1"/>
      <c r="O13702" s="4"/>
    </row>
    <row r="13703" spans="1:15" ht="12.75" customHeight="1" x14ac:dyDescent="0.2">
      <c r="A13703" s="1"/>
      <c r="B13703" s="1"/>
      <c r="C13703" s="1"/>
      <c r="D13703" s="1"/>
      <c r="E13703" s="1"/>
      <c r="F13703" s="1"/>
      <c r="G13703" s="1"/>
      <c r="H13703" s="1"/>
      <c r="I13703" s="1"/>
      <c r="J13703" s="1"/>
      <c r="K13703" s="1"/>
      <c r="L13703" s="1"/>
      <c r="M13703" s="1"/>
      <c r="N13703" s="1"/>
      <c r="O13703" s="4"/>
    </row>
    <row r="13704" spans="1:15" ht="12.75" customHeight="1" x14ac:dyDescent="0.2">
      <c r="A13704" s="1"/>
      <c r="B13704" s="1"/>
      <c r="C13704" s="1"/>
      <c r="D13704" s="1"/>
      <c r="E13704" s="1"/>
      <c r="F13704" s="1"/>
      <c r="G13704" s="1"/>
      <c r="H13704" s="1"/>
      <c r="I13704" s="1"/>
      <c r="J13704" s="1"/>
      <c r="K13704" s="1"/>
      <c r="L13704" s="1"/>
      <c r="M13704" s="1"/>
      <c r="N13704" s="1"/>
      <c r="O13704" s="4"/>
    </row>
    <row r="13705" spans="1:15" ht="12.75" customHeight="1" x14ac:dyDescent="0.2">
      <c r="A13705" s="1"/>
      <c r="B13705" s="1"/>
      <c r="C13705" s="1"/>
      <c r="D13705" s="1"/>
      <c r="E13705" s="1"/>
      <c r="F13705" s="1"/>
      <c r="G13705" s="1"/>
      <c r="H13705" s="1"/>
      <c r="I13705" s="1"/>
      <c r="J13705" s="1"/>
      <c r="K13705" s="1"/>
      <c r="L13705" s="1"/>
      <c r="M13705" s="1"/>
      <c r="N13705" s="1"/>
      <c r="O13705" s="4"/>
    </row>
    <row r="13706" spans="1:15" ht="12.75" customHeight="1" x14ac:dyDescent="0.2">
      <c r="A13706" s="1"/>
      <c r="B13706" s="1"/>
      <c r="C13706" s="1"/>
      <c r="D13706" s="1"/>
      <c r="E13706" s="1"/>
      <c r="F13706" s="1"/>
      <c r="G13706" s="1"/>
      <c r="H13706" s="1"/>
      <c r="I13706" s="1"/>
      <c r="J13706" s="1"/>
      <c r="K13706" s="1"/>
      <c r="L13706" s="1"/>
      <c r="M13706" s="1"/>
      <c r="N13706" s="1"/>
      <c r="O13706" s="4"/>
    </row>
    <row r="13707" spans="1:15" ht="12.75" customHeight="1" x14ac:dyDescent="0.2">
      <c r="A13707" s="1"/>
      <c r="B13707" s="1"/>
      <c r="C13707" s="1"/>
      <c r="D13707" s="1"/>
      <c r="E13707" s="1"/>
      <c r="F13707" s="1"/>
      <c r="G13707" s="1"/>
      <c r="H13707" s="1"/>
      <c r="I13707" s="1"/>
      <c r="J13707" s="1"/>
      <c r="K13707" s="1"/>
      <c r="L13707" s="1"/>
      <c r="M13707" s="1"/>
      <c r="N13707" s="1"/>
      <c r="O13707" s="4"/>
    </row>
    <row r="13708" spans="1:15" ht="12.75" customHeight="1" x14ac:dyDescent="0.2">
      <c r="A13708" s="1"/>
      <c r="B13708" s="1"/>
      <c r="C13708" s="1"/>
      <c r="D13708" s="1"/>
      <c r="E13708" s="1"/>
      <c r="F13708" s="1"/>
      <c r="G13708" s="1"/>
      <c r="H13708" s="1"/>
      <c r="I13708" s="1"/>
      <c r="J13708" s="1"/>
      <c r="K13708" s="1"/>
      <c r="L13708" s="1"/>
      <c r="M13708" s="1"/>
      <c r="N13708" s="1"/>
      <c r="O13708" s="4"/>
    </row>
    <row r="13709" spans="1:15" ht="12.75" customHeight="1" x14ac:dyDescent="0.2">
      <c r="A13709" s="1"/>
      <c r="B13709" s="1"/>
      <c r="C13709" s="1"/>
      <c r="D13709" s="1"/>
      <c r="E13709" s="1"/>
      <c r="F13709" s="1"/>
      <c r="G13709" s="1"/>
      <c r="H13709" s="1"/>
      <c r="I13709" s="1"/>
      <c r="J13709" s="1"/>
      <c r="K13709" s="1"/>
      <c r="L13709" s="1"/>
      <c r="M13709" s="1"/>
      <c r="N13709" s="1"/>
      <c r="O13709" s="4"/>
    </row>
    <row r="13710" spans="1:15" ht="12.75" customHeight="1" x14ac:dyDescent="0.2">
      <c r="A13710" s="1"/>
      <c r="B13710" s="1"/>
      <c r="C13710" s="1"/>
      <c r="D13710" s="1"/>
      <c r="E13710" s="1"/>
      <c r="F13710" s="1"/>
      <c r="G13710" s="1"/>
      <c r="H13710" s="1"/>
      <c r="I13710" s="1"/>
      <c r="J13710" s="1"/>
      <c r="K13710" s="1"/>
      <c r="L13710" s="1"/>
      <c r="M13710" s="1"/>
      <c r="N13710" s="1"/>
      <c r="O13710" s="4"/>
    </row>
    <row r="13711" spans="1:15" ht="12.75" customHeight="1" x14ac:dyDescent="0.2">
      <c r="A13711" s="1"/>
      <c r="B13711" s="1"/>
      <c r="C13711" s="1"/>
      <c r="D13711" s="1"/>
      <c r="E13711" s="1"/>
      <c r="F13711" s="1"/>
      <c r="G13711" s="1"/>
      <c r="H13711" s="1"/>
      <c r="I13711" s="1"/>
      <c r="J13711" s="1"/>
      <c r="K13711" s="1"/>
      <c r="L13711" s="1"/>
      <c r="M13711" s="1"/>
      <c r="N13711" s="1"/>
      <c r="O13711" s="4"/>
    </row>
    <row r="13712" spans="1:15" ht="12.75" customHeight="1" x14ac:dyDescent="0.2">
      <c r="A13712" s="1"/>
      <c r="B13712" s="1"/>
      <c r="C13712" s="1"/>
      <c r="D13712" s="1"/>
      <c r="E13712" s="1"/>
      <c r="F13712" s="1"/>
      <c r="G13712" s="1"/>
      <c r="H13712" s="1"/>
      <c r="I13712" s="1"/>
      <c r="J13712" s="1"/>
      <c r="K13712" s="1"/>
      <c r="L13712" s="1"/>
      <c r="M13712" s="1"/>
      <c r="N13712" s="1"/>
      <c r="O13712" s="4"/>
    </row>
    <row r="13713" spans="1:15" ht="12.75" customHeight="1" x14ac:dyDescent="0.2">
      <c r="A13713" s="1"/>
      <c r="B13713" s="1"/>
      <c r="C13713" s="1"/>
      <c r="D13713" s="1"/>
      <c r="E13713" s="1"/>
      <c r="F13713" s="1"/>
      <c r="G13713" s="1"/>
      <c r="H13713" s="1"/>
      <c r="I13713" s="1"/>
      <c r="J13713" s="1"/>
      <c r="K13713" s="1"/>
      <c r="L13713" s="1"/>
      <c r="M13713" s="1"/>
      <c r="N13713" s="1"/>
      <c r="O13713" s="4"/>
    </row>
    <row r="13714" spans="1:15" ht="12.75" customHeight="1" x14ac:dyDescent="0.2">
      <c r="A13714" s="1"/>
      <c r="B13714" s="1"/>
      <c r="C13714" s="1"/>
      <c r="D13714" s="1"/>
      <c r="E13714" s="1"/>
      <c r="F13714" s="1"/>
      <c r="G13714" s="1"/>
      <c r="H13714" s="1"/>
      <c r="I13714" s="1"/>
      <c r="J13714" s="1"/>
      <c r="K13714" s="1"/>
      <c r="L13714" s="1"/>
      <c r="M13714" s="1"/>
      <c r="N13714" s="1"/>
      <c r="O13714" s="4"/>
    </row>
    <row r="13715" spans="1:15" ht="12.75" customHeight="1" x14ac:dyDescent="0.2">
      <c r="A13715" s="1"/>
      <c r="B13715" s="1"/>
      <c r="C13715" s="1"/>
      <c r="D13715" s="1"/>
      <c r="E13715" s="1"/>
      <c r="F13715" s="1"/>
      <c r="G13715" s="1"/>
      <c r="H13715" s="1"/>
      <c r="I13715" s="1"/>
      <c r="J13715" s="1"/>
      <c r="K13715" s="1"/>
      <c r="L13715" s="1"/>
      <c r="M13715" s="1"/>
      <c r="N13715" s="1"/>
      <c r="O13715" s="4"/>
    </row>
    <row r="13716" spans="1:15" ht="12.75" customHeight="1" x14ac:dyDescent="0.2">
      <c r="A13716" s="1"/>
      <c r="B13716" s="1"/>
      <c r="C13716" s="1"/>
      <c r="D13716" s="1"/>
      <c r="E13716" s="1"/>
      <c r="F13716" s="1"/>
      <c r="G13716" s="1"/>
      <c r="H13716" s="1"/>
      <c r="I13716" s="1"/>
      <c r="J13716" s="1"/>
      <c r="K13716" s="1"/>
      <c r="L13716" s="1"/>
      <c r="M13716" s="1"/>
      <c r="N13716" s="1"/>
      <c r="O13716" s="4"/>
    </row>
    <row r="13717" spans="1:15" ht="12.75" customHeight="1" x14ac:dyDescent="0.2">
      <c r="A13717" s="1"/>
      <c r="B13717" s="1"/>
      <c r="C13717" s="1"/>
      <c r="D13717" s="1"/>
      <c r="E13717" s="1"/>
      <c r="F13717" s="1"/>
      <c r="G13717" s="1"/>
      <c r="H13717" s="1"/>
      <c r="I13717" s="1"/>
      <c r="J13717" s="1"/>
      <c r="K13717" s="1"/>
      <c r="L13717" s="1"/>
      <c r="M13717" s="1"/>
      <c r="N13717" s="1"/>
      <c r="O13717" s="4"/>
    </row>
    <row r="13718" spans="1:15" ht="12.75" customHeight="1" x14ac:dyDescent="0.2">
      <c r="A13718" s="1"/>
      <c r="B13718" s="1"/>
      <c r="C13718" s="1"/>
      <c r="D13718" s="1"/>
      <c r="E13718" s="1"/>
      <c r="F13718" s="1"/>
      <c r="G13718" s="1"/>
      <c r="H13718" s="1"/>
      <c r="I13718" s="1"/>
      <c r="J13718" s="1"/>
      <c r="K13718" s="1"/>
      <c r="L13718" s="1"/>
      <c r="M13718" s="1"/>
      <c r="N13718" s="1"/>
      <c r="O13718" s="4"/>
    </row>
    <row r="13719" spans="1:15" ht="12.75" customHeight="1" x14ac:dyDescent="0.2">
      <c r="A13719" s="1"/>
      <c r="B13719" s="1"/>
      <c r="C13719" s="1"/>
      <c r="D13719" s="1"/>
      <c r="E13719" s="1"/>
      <c r="F13719" s="1"/>
      <c r="G13719" s="1"/>
      <c r="H13719" s="1"/>
      <c r="I13719" s="1"/>
      <c r="J13719" s="1"/>
      <c r="K13719" s="1"/>
      <c r="L13719" s="1"/>
      <c r="M13719" s="1"/>
      <c r="N13719" s="1"/>
      <c r="O13719" s="4"/>
    </row>
    <row r="13720" spans="1:15" ht="12.75" customHeight="1" x14ac:dyDescent="0.2">
      <c r="A13720" s="1"/>
      <c r="B13720" s="1"/>
      <c r="C13720" s="1"/>
      <c r="D13720" s="1"/>
      <c r="E13720" s="1"/>
      <c r="F13720" s="1"/>
      <c r="G13720" s="1"/>
      <c r="H13720" s="1"/>
      <c r="I13720" s="1"/>
      <c r="J13720" s="1"/>
      <c r="K13720" s="1"/>
      <c r="L13720" s="1"/>
      <c r="M13720" s="1"/>
      <c r="N13720" s="1"/>
      <c r="O13720" s="4"/>
    </row>
    <row r="13721" spans="1:15" ht="12.75" customHeight="1" x14ac:dyDescent="0.2">
      <c r="A13721" s="1"/>
      <c r="B13721" s="1"/>
      <c r="C13721" s="1"/>
      <c r="D13721" s="1"/>
      <c r="E13721" s="1"/>
      <c r="F13721" s="1"/>
      <c r="G13721" s="1"/>
      <c r="H13721" s="1"/>
      <c r="I13721" s="1"/>
      <c r="J13721" s="1"/>
      <c r="K13721" s="1"/>
      <c r="L13721" s="1"/>
      <c r="M13721" s="1"/>
      <c r="N13721" s="1"/>
      <c r="O13721" s="4"/>
    </row>
    <row r="13722" spans="1:15" ht="12.75" customHeight="1" x14ac:dyDescent="0.2">
      <c r="A13722" s="1"/>
      <c r="B13722" s="1"/>
      <c r="C13722" s="1"/>
      <c r="D13722" s="1"/>
      <c r="E13722" s="1"/>
      <c r="F13722" s="1"/>
      <c r="G13722" s="1"/>
      <c r="H13722" s="1"/>
      <c r="I13722" s="1"/>
      <c r="J13722" s="1"/>
      <c r="K13722" s="1"/>
      <c r="L13722" s="1"/>
      <c r="M13722" s="1"/>
      <c r="N13722" s="1"/>
      <c r="O13722" s="4"/>
    </row>
    <row r="13723" spans="1:15" ht="12.75" customHeight="1" x14ac:dyDescent="0.2">
      <c r="A13723" s="1"/>
      <c r="B13723" s="1"/>
      <c r="C13723" s="1"/>
      <c r="D13723" s="1"/>
      <c r="E13723" s="1"/>
      <c r="F13723" s="1"/>
      <c r="G13723" s="1"/>
      <c r="H13723" s="1"/>
      <c r="I13723" s="1"/>
      <c r="J13723" s="1"/>
      <c r="K13723" s="1"/>
      <c r="L13723" s="1"/>
      <c r="M13723" s="1"/>
      <c r="N13723" s="1"/>
      <c r="O13723" s="4"/>
    </row>
    <row r="13724" spans="1:15" ht="12.75" customHeight="1" x14ac:dyDescent="0.2">
      <c r="A13724" s="1"/>
      <c r="B13724" s="1"/>
      <c r="C13724" s="1"/>
      <c r="D13724" s="1"/>
      <c r="E13724" s="1"/>
      <c r="F13724" s="1"/>
      <c r="G13724" s="1"/>
      <c r="H13724" s="1"/>
      <c r="I13724" s="1"/>
      <c r="J13724" s="1"/>
      <c r="K13724" s="1"/>
      <c r="L13724" s="1"/>
      <c r="M13724" s="1"/>
      <c r="N13724" s="1"/>
      <c r="O13724" s="4"/>
    </row>
    <row r="13725" spans="1:15" ht="12.75" customHeight="1" x14ac:dyDescent="0.2">
      <c r="A13725" s="1"/>
      <c r="B13725" s="1"/>
      <c r="C13725" s="1"/>
      <c r="D13725" s="1"/>
      <c r="E13725" s="1"/>
      <c r="F13725" s="1"/>
      <c r="G13725" s="1"/>
      <c r="H13725" s="1"/>
      <c r="I13725" s="1"/>
      <c r="J13725" s="1"/>
      <c r="K13725" s="1"/>
      <c r="L13725" s="1"/>
      <c r="M13725" s="1"/>
      <c r="N13725" s="1"/>
      <c r="O13725" s="4"/>
    </row>
    <row r="13726" spans="1:15" ht="12.75" customHeight="1" x14ac:dyDescent="0.2">
      <c r="A13726" s="1"/>
      <c r="B13726" s="1"/>
      <c r="C13726" s="1"/>
      <c r="D13726" s="1"/>
      <c r="E13726" s="1"/>
      <c r="F13726" s="1"/>
      <c r="G13726" s="1"/>
      <c r="H13726" s="1"/>
      <c r="I13726" s="1"/>
      <c r="J13726" s="1"/>
      <c r="K13726" s="1"/>
      <c r="L13726" s="1"/>
      <c r="M13726" s="1"/>
      <c r="N13726" s="1"/>
      <c r="O13726" s="4"/>
    </row>
    <row r="13727" spans="1:15" ht="12.75" customHeight="1" x14ac:dyDescent="0.2">
      <c r="A13727" s="1"/>
      <c r="B13727" s="1"/>
      <c r="C13727" s="1"/>
      <c r="D13727" s="1"/>
      <c r="E13727" s="1"/>
      <c r="F13727" s="1"/>
      <c r="G13727" s="1"/>
      <c r="H13727" s="1"/>
      <c r="I13727" s="1"/>
      <c r="J13727" s="1"/>
      <c r="K13727" s="1"/>
      <c r="L13727" s="1"/>
      <c r="M13727" s="1"/>
      <c r="N13727" s="1"/>
      <c r="O13727" s="4"/>
    </row>
    <row r="13728" spans="1:15" ht="12.75" customHeight="1" x14ac:dyDescent="0.2">
      <c r="A13728" s="1"/>
      <c r="B13728" s="1"/>
      <c r="C13728" s="1"/>
      <c r="D13728" s="1"/>
      <c r="E13728" s="1"/>
      <c r="F13728" s="1"/>
      <c r="G13728" s="1"/>
      <c r="H13728" s="1"/>
      <c r="I13728" s="1"/>
      <c r="J13728" s="1"/>
      <c r="K13728" s="1"/>
      <c r="L13728" s="1"/>
      <c r="M13728" s="1"/>
      <c r="N13728" s="1"/>
      <c r="O13728" s="4"/>
    </row>
    <row r="13729" spans="1:15" ht="12.75" customHeight="1" x14ac:dyDescent="0.2">
      <c r="A13729" s="1"/>
      <c r="B13729" s="1"/>
      <c r="C13729" s="1"/>
      <c r="D13729" s="1"/>
      <c r="E13729" s="1"/>
      <c r="F13729" s="1"/>
      <c r="G13729" s="1"/>
      <c r="H13729" s="1"/>
      <c r="I13729" s="1"/>
      <c r="J13729" s="1"/>
      <c r="K13729" s="1"/>
      <c r="L13729" s="1"/>
      <c r="M13729" s="1"/>
      <c r="N13729" s="1"/>
      <c r="O13729" s="4"/>
    </row>
    <row r="13730" spans="1:15" ht="12.75" customHeight="1" x14ac:dyDescent="0.2">
      <c r="A13730" s="1"/>
      <c r="B13730" s="1"/>
      <c r="C13730" s="1"/>
      <c r="D13730" s="1"/>
      <c r="E13730" s="1"/>
      <c r="F13730" s="1"/>
      <c r="G13730" s="1"/>
      <c r="H13730" s="1"/>
      <c r="I13730" s="1"/>
      <c r="J13730" s="1"/>
      <c r="K13730" s="1"/>
      <c r="L13730" s="1"/>
      <c r="M13730" s="1"/>
      <c r="N13730" s="1"/>
      <c r="O13730" s="4"/>
    </row>
    <row r="13731" spans="1:15" ht="12.75" customHeight="1" x14ac:dyDescent="0.2">
      <c r="A13731" s="1"/>
      <c r="B13731" s="1"/>
      <c r="C13731" s="1"/>
      <c r="D13731" s="1"/>
      <c r="E13731" s="1"/>
      <c r="F13731" s="1"/>
      <c r="G13731" s="1"/>
      <c r="H13731" s="1"/>
      <c r="I13731" s="1"/>
      <c r="J13731" s="1"/>
      <c r="K13731" s="1"/>
      <c r="L13731" s="1"/>
      <c r="M13731" s="1"/>
      <c r="N13731" s="1"/>
      <c r="O13731" s="4"/>
    </row>
    <row r="13732" spans="1:15" ht="12.75" customHeight="1" x14ac:dyDescent="0.2">
      <c r="A13732" s="1"/>
      <c r="B13732" s="1"/>
      <c r="C13732" s="1"/>
      <c r="D13732" s="1"/>
      <c r="E13732" s="1"/>
      <c r="F13732" s="1"/>
      <c r="G13732" s="1"/>
      <c r="H13732" s="1"/>
      <c r="I13732" s="1"/>
      <c r="J13732" s="1"/>
      <c r="K13732" s="1"/>
      <c r="L13732" s="1"/>
      <c r="M13732" s="1"/>
      <c r="N13732" s="1"/>
      <c r="O13732" s="4"/>
    </row>
    <row r="13733" spans="1:15" ht="12.75" customHeight="1" x14ac:dyDescent="0.2">
      <c r="A13733" s="1"/>
      <c r="B13733" s="1"/>
      <c r="C13733" s="1"/>
      <c r="D13733" s="1"/>
      <c r="E13733" s="1"/>
      <c r="F13733" s="1"/>
      <c r="G13733" s="1"/>
      <c r="H13733" s="1"/>
      <c r="I13733" s="1"/>
      <c r="J13733" s="1"/>
      <c r="K13733" s="1"/>
      <c r="L13733" s="1"/>
      <c r="M13733" s="1"/>
      <c r="N13733" s="1"/>
      <c r="O13733" s="4"/>
    </row>
    <row r="13734" spans="1:15" ht="12.75" customHeight="1" x14ac:dyDescent="0.2">
      <c r="A13734" s="1"/>
      <c r="B13734" s="1"/>
      <c r="C13734" s="1"/>
      <c r="D13734" s="1"/>
      <c r="E13734" s="1"/>
      <c r="F13734" s="1"/>
      <c r="G13734" s="1"/>
      <c r="H13734" s="1"/>
      <c r="I13734" s="1"/>
      <c r="J13734" s="1"/>
      <c r="K13734" s="1"/>
      <c r="L13734" s="1"/>
      <c r="M13734" s="1"/>
      <c r="N13734" s="1"/>
      <c r="O13734" s="4"/>
    </row>
    <row r="13735" spans="1:15" ht="12.75" customHeight="1" x14ac:dyDescent="0.2">
      <c r="A13735" s="1"/>
      <c r="B13735" s="1"/>
      <c r="C13735" s="1"/>
      <c r="D13735" s="1"/>
      <c r="E13735" s="1"/>
      <c r="F13735" s="1"/>
      <c r="G13735" s="1"/>
      <c r="H13735" s="1"/>
      <c r="I13735" s="1"/>
      <c r="J13735" s="1"/>
      <c r="K13735" s="1"/>
      <c r="L13735" s="1"/>
      <c r="M13735" s="1"/>
      <c r="N13735" s="1"/>
      <c r="O13735" s="4"/>
    </row>
    <row r="13736" spans="1:15" ht="12.75" customHeight="1" x14ac:dyDescent="0.2">
      <c r="A13736" s="1"/>
      <c r="B13736" s="1"/>
      <c r="C13736" s="1"/>
      <c r="D13736" s="1"/>
      <c r="E13736" s="1"/>
      <c r="F13736" s="1"/>
      <c r="G13736" s="1"/>
      <c r="H13736" s="1"/>
      <c r="I13736" s="1"/>
      <c r="J13736" s="1"/>
      <c r="K13736" s="1"/>
      <c r="L13736" s="1"/>
      <c r="M13736" s="1"/>
      <c r="N13736" s="1"/>
      <c r="O13736" s="4"/>
    </row>
    <row r="13737" spans="1:15" ht="12.75" customHeight="1" x14ac:dyDescent="0.2">
      <c r="A13737" s="1"/>
      <c r="B13737" s="1"/>
      <c r="C13737" s="1"/>
      <c r="D13737" s="1"/>
      <c r="E13737" s="1"/>
      <c r="F13737" s="1"/>
      <c r="G13737" s="1"/>
      <c r="H13737" s="1"/>
      <c r="I13737" s="1"/>
      <c r="J13737" s="1"/>
      <c r="K13737" s="1"/>
      <c r="L13737" s="1"/>
      <c r="M13737" s="1"/>
      <c r="N13737" s="1"/>
      <c r="O13737" s="4"/>
    </row>
    <row r="13738" spans="1:15" ht="12.75" customHeight="1" x14ac:dyDescent="0.2">
      <c r="A13738" s="1"/>
      <c r="B13738" s="1"/>
      <c r="C13738" s="1"/>
      <c r="D13738" s="1"/>
      <c r="E13738" s="1"/>
      <c r="F13738" s="1"/>
      <c r="G13738" s="1"/>
      <c r="H13738" s="1"/>
      <c r="I13738" s="1"/>
      <c r="J13738" s="1"/>
      <c r="K13738" s="1"/>
      <c r="L13738" s="1"/>
      <c r="M13738" s="1"/>
      <c r="N13738" s="1"/>
      <c r="O13738" s="4"/>
    </row>
    <row r="13739" spans="1:15" ht="12.75" customHeight="1" x14ac:dyDescent="0.2">
      <c r="A13739" s="1"/>
      <c r="B13739" s="1"/>
      <c r="C13739" s="1"/>
      <c r="D13739" s="1"/>
      <c r="E13739" s="1"/>
      <c r="F13739" s="1"/>
      <c r="G13739" s="1"/>
      <c r="H13739" s="1"/>
      <c r="I13739" s="1"/>
      <c r="J13739" s="1"/>
      <c r="K13739" s="1"/>
      <c r="L13739" s="1"/>
      <c r="M13739" s="1"/>
      <c r="N13739" s="1"/>
      <c r="O13739" s="4"/>
    </row>
    <row r="13740" spans="1:15" ht="12.75" customHeight="1" x14ac:dyDescent="0.2">
      <c r="A13740" s="1"/>
      <c r="B13740" s="1"/>
      <c r="C13740" s="1"/>
      <c r="D13740" s="1"/>
      <c r="E13740" s="1"/>
      <c r="F13740" s="1"/>
      <c r="G13740" s="1"/>
      <c r="H13740" s="1"/>
      <c r="I13740" s="1"/>
      <c r="J13740" s="1"/>
      <c r="K13740" s="1"/>
      <c r="L13740" s="1"/>
      <c r="M13740" s="1"/>
      <c r="N13740" s="1"/>
      <c r="O13740" s="4"/>
    </row>
    <row r="13741" spans="1:15" ht="12.75" customHeight="1" x14ac:dyDescent="0.2">
      <c r="A13741" s="1"/>
      <c r="B13741" s="1"/>
      <c r="C13741" s="1"/>
      <c r="D13741" s="1"/>
      <c r="E13741" s="1"/>
      <c r="F13741" s="1"/>
      <c r="G13741" s="1"/>
      <c r="H13741" s="1"/>
      <c r="I13741" s="1"/>
      <c r="J13741" s="1"/>
      <c r="K13741" s="1"/>
      <c r="L13741" s="1"/>
      <c r="M13741" s="1"/>
      <c r="N13741" s="1"/>
      <c r="O13741" s="4"/>
    </row>
    <row r="13742" spans="1:15" ht="12.75" customHeight="1" x14ac:dyDescent="0.2">
      <c r="A13742" s="1"/>
      <c r="B13742" s="1"/>
      <c r="C13742" s="1"/>
      <c r="D13742" s="1"/>
      <c r="E13742" s="1"/>
      <c r="F13742" s="1"/>
      <c r="G13742" s="1"/>
      <c r="H13742" s="1"/>
      <c r="I13742" s="1"/>
      <c r="J13742" s="1"/>
      <c r="K13742" s="1"/>
      <c r="L13742" s="1"/>
      <c r="M13742" s="1"/>
      <c r="N13742" s="1"/>
      <c r="O13742" s="4"/>
    </row>
    <row r="13743" spans="1:15" ht="12.75" customHeight="1" x14ac:dyDescent="0.2">
      <c r="A13743" s="1"/>
      <c r="B13743" s="1"/>
      <c r="C13743" s="1"/>
      <c r="D13743" s="1"/>
      <c r="E13743" s="1"/>
      <c r="F13743" s="1"/>
      <c r="G13743" s="1"/>
      <c r="H13743" s="1"/>
      <c r="I13743" s="1"/>
      <c r="J13743" s="1"/>
      <c r="K13743" s="1"/>
      <c r="L13743" s="1"/>
      <c r="M13743" s="1"/>
      <c r="N13743" s="1"/>
      <c r="O13743" s="4"/>
    </row>
    <row r="13744" spans="1:15" ht="12.75" customHeight="1" x14ac:dyDescent="0.2">
      <c r="A13744" s="1"/>
      <c r="B13744" s="1"/>
      <c r="C13744" s="1"/>
      <c r="D13744" s="1"/>
      <c r="E13744" s="1"/>
      <c r="F13744" s="1"/>
      <c r="G13744" s="1"/>
      <c r="H13744" s="1"/>
      <c r="I13744" s="1"/>
      <c r="J13744" s="1"/>
      <c r="K13744" s="1"/>
      <c r="L13744" s="1"/>
      <c r="M13744" s="1"/>
      <c r="N13744" s="1"/>
      <c r="O13744" s="4"/>
    </row>
    <row r="13745" spans="1:15" ht="12.75" customHeight="1" x14ac:dyDescent="0.2">
      <c r="A13745" s="1"/>
      <c r="B13745" s="1"/>
      <c r="C13745" s="1"/>
      <c r="D13745" s="1"/>
      <c r="E13745" s="1"/>
      <c r="F13745" s="1"/>
      <c r="G13745" s="1"/>
      <c r="H13745" s="1"/>
      <c r="I13745" s="1"/>
      <c r="J13745" s="1"/>
      <c r="K13745" s="1"/>
      <c r="L13745" s="1"/>
      <c r="M13745" s="1"/>
      <c r="N13745" s="1"/>
      <c r="O13745" s="4"/>
    </row>
    <row r="13746" spans="1:15" ht="12.75" customHeight="1" x14ac:dyDescent="0.2">
      <c r="A13746" s="1"/>
      <c r="B13746" s="1"/>
      <c r="C13746" s="1"/>
      <c r="D13746" s="1"/>
      <c r="E13746" s="1"/>
      <c r="F13746" s="1"/>
      <c r="G13746" s="1"/>
      <c r="H13746" s="1"/>
      <c r="I13746" s="1"/>
      <c r="J13746" s="1"/>
      <c r="K13746" s="1"/>
      <c r="L13746" s="1"/>
      <c r="M13746" s="1"/>
      <c r="N13746" s="1"/>
      <c r="O13746" s="4"/>
    </row>
    <row r="13747" spans="1:15" ht="12.75" customHeight="1" x14ac:dyDescent="0.2">
      <c r="A13747" s="1"/>
      <c r="B13747" s="1"/>
      <c r="C13747" s="1"/>
      <c r="D13747" s="1"/>
      <c r="E13747" s="1"/>
      <c r="F13747" s="1"/>
      <c r="G13747" s="1"/>
      <c r="H13747" s="1"/>
      <c r="I13747" s="1"/>
      <c r="J13747" s="1"/>
      <c r="K13747" s="1"/>
      <c r="L13747" s="1"/>
      <c r="M13747" s="1"/>
      <c r="N13747" s="1"/>
      <c r="O13747" s="4"/>
    </row>
    <row r="13748" spans="1:15" ht="12.75" customHeight="1" x14ac:dyDescent="0.2">
      <c r="A13748" s="1"/>
      <c r="B13748" s="1"/>
      <c r="C13748" s="1"/>
      <c r="D13748" s="1"/>
      <c r="E13748" s="1"/>
      <c r="F13748" s="1"/>
      <c r="G13748" s="1"/>
      <c r="H13748" s="1"/>
      <c r="I13748" s="1"/>
      <c r="J13748" s="1"/>
      <c r="K13748" s="1"/>
      <c r="L13748" s="1"/>
      <c r="M13748" s="1"/>
      <c r="N13748" s="1"/>
      <c r="O13748" s="4"/>
    </row>
    <row r="13749" spans="1:15" ht="12.75" customHeight="1" x14ac:dyDescent="0.2">
      <c r="A13749" s="1"/>
      <c r="B13749" s="1"/>
      <c r="C13749" s="1"/>
      <c r="D13749" s="1"/>
      <c r="E13749" s="1"/>
      <c r="F13749" s="1"/>
      <c r="G13749" s="1"/>
      <c r="H13749" s="1"/>
      <c r="I13749" s="1"/>
      <c r="J13749" s="1"/>
      <c r="K13749" s="1"/>
      <c r="L13749" s="1"/>
      <c r="M13749" s="1"/>
      <c r="N13749" s="1"/>
      <c r="O13749" s="4"/>
    </row>
    <row r="13750" spans="1:15" ht="12.75" customHeight="1" x14ac:dyDescent="0.2">
      <c r="A13750" s="1"/>
      <c r="B13750" s="1"/>
      <c r="C13750" s="1"/>
      <c r="D13750" s="1"/>
      <c r="E13750" s="1"/>
      <c r="F13750" s="1"/>
      <c r="G13750" s="1"/>
      <c r="H13750" s="1"/>
      <c r="I13750" s="1"/>
      <c r="J13750" s="1"/>
      <c r="K13750" s="1"/>
      <c r="L13750" s="1"/>
      <c r="M13750" s="1"/>
      <c r="N13750" s="1"/>
      <c r="O13750" s="4"/>
    </row>
    <row r="13751" spans="1:15" ht="12.75" customHeight="1" x14ac:dyDescent="0.2">
      <c r="A13751" s="1"/>
      <c r="B13751" s="1"/>
      <c r="C13751" s="1"/>
      <c r="D13751" s="1"/>
      <c r="E13751" s="1"/>
      <c r="F13751" s="1"/>
      <c r="G13751" s="1"/>
      <c r="H13751" s="1"/>
      <c r="I13751" s="1"/>
      <c r="J13751" s="1"/>
      <c r="K13751" s="1"/>
      <c r="L13751" s="1"/>
      <c r="M13751" s="1"/>
      <c r="N13751" s="1"/>
      <c r="O13751" s="4"/>
    </row>
    <row r="13752" spans="1:15" ht="12.75" customHeight="1" x14ac:dyDescent="0.2">
      <c r="A13752" s="1"/>
      <c r="B13752" s="1"/>
      <c r="C13752" s="1"/>
      <c r="D13752" s="1"/>
      <c r="E13752" s="1"/>
      <c r="F13752" s="1"/>
      <c r="G13752" s="1"/>
      <c r="H13752" s="1"/>
      <c r="I13752" s="1"/>
      <c r="J13752" s="1"/>
      <c r="K13752" s="1"/>
      <c r="L13752" s="1"/>
      <c r="M13752" s="1"/>
      <c r="N13752" s="1"/>
      <c r="O13752" s="4"/>
    </row>
    <row r="13753" spans="1:15" ht="12.75" customHeight="1" x14ac:dyDescent="0.2">
      <c r="A13753" s="1"/>
      <c r="B13753" s="1"/>
      <c r="C13753" s="1"/>
      <c r="D13753" s="1"/>
      <c r="E13753" s="1"/>
      <c r="F13753" s="1"/>
      <c r="G13753" s="1"/>
      <c r="H13753" s="1"/>
      <c r="I13753" s="1"/>
      <c r="J13753" s="1"/>
      <c r="K13753" s="1"/>
      <c r="L13753" s="1"/>
      <c r="M13753" s="1"/>
      <c r="N13753" s="1"/>
      <c r="O13753" s="4"/>
    </row>
    <row r="13754" spans="1:15" ht="12.75" customHeight="1" x14ac:dyDescent="0.2">
      <c r="A13754" s="1"/>
      <c r="B13754" s="1"/>
      <c r="C13754" s="1"/>
      <c r="D13754" s="1"/>
      <c r="E13754" s="1"/>
      <c r="F13754" s="1"/>
      <c r="G13754" s="1"/>
      <c r="H13754" s="1"/>
      <c r="I13754" s="1"/>
      <c r="J13754" s="1"/>
      <c r="K13754" s="1"/>
      <c r="L13754" s="1"/>
      <c r="M13754" s="1"/>
      <c r="N13754" s="1"/>
      <c r="O13754" s="4"/>
    </row>
    <row r="13755" spans="1:15" ht="12.75" customHeight="1" x14ac:dyDescent="0.2">
      <c r="A13755" s="1"/>
      <c r="B13755" s="1"/>
      <c r="C13755" s="1"/>
      <c r="D13755" s="1"/>
      <c r="E13755" s="1"/>
      <c r="F13755" s="1"/>
      <c r="G13755" s="1"/>
      <c r="H13755" s="1"/>
      <c r="I13755" s="1"/>
      <c r="J13755" s="1"/>
      <c r="K13755" s="1"/>
      <c r="L13755" s="1"/>
      <c r="M13755" s="1"/>
      <c r="N13755" s="1"/>
      <c r="O13755" s="4"/>
    </row>
    <row r="13756" spans="1:15" ht="12.75" customHeight="1" x14ac:dyDescent="0.2">
      <c r="A13756" s="1"/>
      <c r="B13756" s="1"/>
      <c r="C13756" s="1"/>
      <c r="D13756" s="1"/>
      <c r="E13756" s="1"/>
      <c r="F13756" s="1"/>
      <c r="G13756" s="1"/>
      <c r="H13756" s="1"/>
      <c r="I13756" s="1"/>
      <c r="J13756" s="1"/>
      <c r="K13756" s="1"/>
      <c r="L13756" s="1"/>
      <c r="M13756" s="1"/>
      <c r="N13756" s="1"/>
      <c r="O13756" s="4"/>
    </row>
    <row r="13757" spans="1:15" ht="12.75" customHeight="1" x14ac:dyDescent="0.2">
      <c r="A13757" s="1"/>
      <c r="B13757" s="1"/>
      <c r="C13757" s="1"/>
      <c r="D13757" s="1"/>
      <c r="E13757" s="1"/>
      <c r="F13757" s="1"/>
      <c r="G13757" s="1"/>
      <c r="H13757" s="1"/>
      <c r="I13757" s="1"/>
      <c r="J13757" s="1"/>
      <c r="K13757" s="1"/>
      <c r="L13757" s="1"/>
      <c r="M13757" s="1"/>
      <c r="N13757" s="1"/>
      <c r="O13757" s="4"/>
    </row>
    <row r="13758" spans="1:15" ht="12.75" customHeight="1" x14ac:dyDescent="0.2">
      <c r="A13758" s="1"/>
      <c r="B13758" s="1"/>
      <c r="C13758" s="1"/>
      <c r="D13758" s="1"/>
      <c r="E13758" s="1"/>
      <c r="F13758" s="1"/>
      <c r="G13758" s="1"/>
      <c r="H13758" s="1"/>
      <c r="I13758" s="1"/>
      <c r="J13758" s="1"/>
      <c r="K13758" s="1"/>
      <c r="L13758" s="1"/>
      <c r="M13758" s="1"/>
      <c r="N13758" s="1"/>
      <c r="O13758" s="4"/>
    </row>
    <row r="13759" spans="1:15" ht="12.75" customHeight="1" x14ac:dyDescent="0.2">
      <c r="A13759" s="1"/>
      <c r="B13759" s="1"/>
      <c r="C13759" s="1"/>
      <c r="D13759" s="1"/>
      <c r="E13759" s="1"/>
      <c r="F13759" s="1"/>
      <c r="G13759" s="1"/>
      <c r="H13759" s="1"/>
      <c r="I13759" s="1"/>
      <c r="J13759" s="1"/>
      <c r="K13759" s="1"/>
      <c r="L13759" s="1"/>
      <c r="M13759" s="1"/>
      <c r="N13759" s="1"/>
      <c r="O13759" s="4"/>
    </row>
    <row r="13760" spans="1:15" ht="12.75" customHeight="1" x14ac:dyDescent="0.2">
      <c r="A13760" s="1"/>
      <c r="B13760" s="1"/>
      <c r="C13760" s="1"/>
      <c r="D13760" s="1"/>
      <c r="E13760" s="1"/>
      <c r="F13760" s="1"/>
      <c r="G13760" s="1"/>
      <c r="H13760" s="1"/>
      <c r="I13760" s="1"/>
      <c r="J13760" s="1"/>
      <c r="K13760" s="1"/>
      <c r="L13760" s="1"/>
      <c r="M13760" s="1"/>
      <c r="N13760" s="1"/>
      <c r="O13760" s="4"/>
    </row>
    <row r="13761" spans="1:15" ht="12.75" customHeight="1" x14ac:dyDescent="0.2">
      <c r="A13761" s="1"/>
      <c r="B13761" s="1"/>
      <c r="C13761" s="1"/>
      <c r="D13761" s="1"/>
      <c r="E13761" s="1"/>
      <c r="F13761" s="1"/>
      <c r="G13761" s="1"/>
      <c r="H13761" s="1"/>
      <c r="I13761" s="1"/>
      <c r="J13761" s="1"/>
      <c r="K13761" s="1"/>
      <c r="L13761" s="1"/>
      <c r="M13761" s="1"/>
      <c r="N13761" s="1"/>
      <c r="O13761" s="4"/>
    </row>
    <row r="13762" spans="1:15" ht="12.75" customHeight="1" x14ac:dyDescent="0.2">
      <c r="A13762" s="1"/>
      <c r="B13762" s="1"/>
      <c r="C13762" s="1"/>
      <c r="D13762" s="1"/>
      <c r="E13762" s="1"/>
      <c r="F13762" s="1"/>
      <c r="G13762" s="1"/>
      <c r="H13762" s="1"/>
      <c r="I13762" s="1"/>
      <c r="J13762" s="1"/>
      <c r="K13762" s="1"/>
      <c r="L13762" s="1"/>
      <c r="M13762" s="1"/>
      <c r="N13762" s="1"/>
      <c r="O13762" s="4"/>
    </row>
    <row r="13763" spans="1:15" ht="12.75" customHeight="1" x14ac:dyDescent="0.2">
      <c r="A13763" s="1"/>
      <c r="B13763" s="1"/>
      <c r="C13763" s="1"/>
      <c r="D13763" s="1"/>
      <c r="E13763" s="1"/>
      <c r="F13763" s="1"/>
      <c r="G13763" s="1"/>
      <c r="H13763" s="1"/>
      <c r="I13763" s="1"/>
      <c r="J13763" s="1"/>
      <c r="K13763" s="1"/>
      <c r="L13763" s="1"/>
      <c r="M13763" s="1"/>
      <c r="N13763" s="1"/>
      <c r="O13763" s="4"/>
    </row>
    <row r="13764" spans="1:15" ht="12.75" customHeight="1" x14ac:dyDescent="0.2">
      <c r="A13764" s="1"/>
      <c r="B13764" s="1"/>
      <c r="C13764" s="1"/>
      <c r="D13764" s="1"/>
      <c r="E13764" s="1"/>
      <c r="F13764" s="1"/>
      <c r="G13764" s="1"/>
      <c r="H13764" s="1"/>
      <c r="I13764" s="1"/>
      <c r="J13764" s="1"/>
      <c r="K13764" s="1"/>
      <c r="L13764" s="1"/>
      <c r="M13764" s="1"/>
      <c r="N13764" s="1"/>
      <c r="O13764" s="4"/>
    </row>
    <row r="13765" spans="1:15" ht="12.75" customHeight="1" x14ac:dyDescent="0.2">
      <c r="A13765" s="1"/>
      <c r="B13765" s="1"/>
      <c r="C13765" s="1"/>
      <c r="D13765" s="1"/>
      <c r="E13765" s="1"/>
      <c r="F13765" s="1"/>
      <c r="G13765" s="1"/>
      <c r="H13765" s="1"/>
      <c r="I13765" s="1"/>
      <c r="J13765" s="1"/>
      <c r="K13765" s="1"/>
      <c r="L13765" s="1"/>
      <c r="M13765" s="1"/>
      <c r="N13765" s="1"/>
      <c r="O13765" s="4"/>
    </row>
    <row r="13766" spans="1:15" ht="12.75" customHeight="1" x14ac:dyDescent="0.2">
      <c r="A13766" s="1"/>
      <c r="B13766" s="1"/>
      <c r="C13766" s="1"/>
      <c r="D13766" s="1"/>
      <c r="E13766" s="1"/>
      <c r="F13766" s="1"/>
      <c r="G13766" s="1"/>
      <c r="H13766" s="1"/>
      <c r="I13766" s="1"/>
      <c r="J13766" s="1"/>
      <c r="K13766" s="1"/>
      <c r="L13766" s="1"/>
      <c r="M13766" s="1"/>
      <c r="N13766" s="1"/>
      <c r="O13766" s="4"/>
    </row>
    <row r="13767" spans="1:15" ht="12.75" customHeight="1" x14ac:dyDescent="0.2">
      <c r="A13767" s="1"/>
      <c r="B13767" s="1"/>
      <c r="C13767" s="1"/>
      <c r="D13767" s="1"/>
      <c r="E13767" s="1"/>
      <c r="F13767" s="1"/>
      <c r="G13767" s="1"/>
      <c r="H13767" s="1"/>
      <c r="I13767" s="1"/>
      <c r="J13767" s="1"/>
      <c r="K13767" s="1"/>
      <c r="L13767" s="1"/>
      <c r="M13767" s="1"/>
      <c r="N13767" s="1"/>
      <c r="O13767" s="4"/>
    </row>
    <row r="13768" spans="1:15" ht="12.75" customHeight="1" x14ac:dyDescent="0.2">
      <c r="A13768" s="1"/>
      <c r="B13768" s="1"/>
      <c r="C13768" s="1"/>
      <c r="D13768" s="1"/>
      <c r="E13768" s="1"/>
      <c r="F13768" s="1"/>
      <c r="G13768" s="1"/>
      <c r="H13768" s="1"/>
      <c r="I13768" s="1"/>
      <c r="J13768" s="1"/>
      <c r="K13768" s="1"/>
      <c r="L13768" s="1"/>
      <c r="M13768" s="1"/>
      <c r="N13768" s="1"/>
      <c r="O13768" s="4"/>
    </row>
    <row r="13769" spans="1:15" ht="12.75" customHeight="1" x14ac:dyDescent="0.2">
      <c r="A13769" s="1"/>
      <c r="B13769" s="1"/>
      <c r="C13769" s="1"/>
      <c r="D13769" s="1"/>
      <c r="E13769" s="1"/>
      <c r="F13769" s="1"/>
      <c r="G13769" s="1"/>
      <c r="H13769" s="1"/>
      <c r="I13769" s="1"/>
      <c r="J13769" s="1"/>
      <c r="K13769" s="1"/>
      <c r="L13769" s="1"/>
      <c r="M13769" s="1"/>
      <c r="N13769" s="1"/>
      <c r="O13769" s="4"/>
    </row>
    <row r="13770" spans="1:15" ht="12.75" customHeight="1" x14ac:dyDescent="0.2">
      <c r="A13770" s="1"/>
      <c r="B13770" s="1"/>
      <c r="C13770" s="1"/>
      <c r="D13770" s="1"/>
      <c r="E13770" s="1"/>
      <c r="F13770" s="1"/>
      <c r="G13770" s="1"/>
      <c r="H13770" s="1"/>
      <c r="I13770" s="1"/>
      <c r="J13770" s="1"/>
      <c r="K13770" s="1"/>
      <c r="L13770" s="1"/>
      <c r="M13770" s="1"/>
      <c r="N13770" s="1"/>
      <c r="O13770" s="4"/>
    </row>
    <row r="13771" spans="1:15" ht="12.75" customHeight="1" x14ac:dyDescent="0.2">
      <c r="A13771" s="1"/>
      <c r="B13771" s="1"/>
      <c r="C13771" s="1"/>
      <c r="D13771" s="1"/>
      <c r="E13771" s="1"/>
      <c r="F13771" s="1"/>
      <c r="G13771" s="1"/>
      <c r="H13771" s="1"/>
      <c r="I13771" s="1"/>
      <c r="J13771" s="1"/>
      <c r="K13771" s="1"/>
      <c r="L13771" s="1"/>
      <c r="M13771" s="1"/>
      <c r="N13771" s="1"/>
      <c r="O13771" s="4"/>
    </row>
    <row r="13772" spans="1:15" ht="12.75" customHeight="1" x14ac:dyDescent="0.2">
      <c r="A13772" s="1"/>
      <c r="B13772" s="1"/>
      <c r="C13772" s="1"/>
      <c r="D13772" s="1"/>
      <c r="E13772" s="1"/>
      <c r="F13772" s="1"/>
      <c r="G13772" s="1"/>
      <c r="H13772" s="1"/>
      <c r="I13772" s="1"/>
      <c r="J13772" s="1"/>
      <c r="K13772" s="1"/>
      <c r="L13772" s="1"/>
      <c r="M13772" s="1"/>
      <c r="N13772" s="1"/>
      <c r="O13772" s="4"/>
    </row>
    <row r="13773" spans="1:15" ht="12.75" customHeight="1" x14ac:dyDescent="0.2">
      <c r="A13773" s="1"/>
      <c r="B13773" s="1"/>
      <c r="C13773" s="1"/>
      <c r="D13773" s="1"/>
      <c r="E13773" s="1"/>
      <c r="F13773" s="1"/>
      <c r="G13773" s="1"/>
      <c r="H13773" s="1"/>
      <c r="I13773" s="1"/>
      <c r="J13773" s="1"/>
      <c r="K13773" s="1"/>
      <c r="L13773" s="1"/>
      <c r="M13773" s="1"/>
      <c r="N13773" s="1"/>
      <c r="O13773" s="4"/>
    </row>
    <row r="13774" spans="1:15" ht="12.75" customHeight="1" x14ac:dyDescent="0.2">
      <c r="A13774" s="1"/>
      <c r="B13774" s="1"/>
      <c r="C13774" s="1"/>
      <c r="D13774" s="1"/>
      <c r="E13774" s="1"/>
      <c r="F13774" s="1"/>
      <c r="G13774" s="1"/>
      <c r="H13774" s="1"/>
      <c r="I13774" s="1"/>
      <c r="J13774" s="1"/>
      <c r="K13774" s="1"/>
      <c r="L13774" s="1"/>
      <c r="M13774" s="1"/>
      <c r="N13774" s="1"/>
      <c r="O13774" s="4"/>
    </row>
    <row r="13775" spans="1:15" ht="12.75" customHeight="1" x14ac:dyDescent="0.2">
      <c r="A13775" s="1"/>
      <c r="B13775" s="1"/>
      <c r="C13775" s="1"/>
      <c r="D13775" s="1"/>
      <c r="E13775" s="1"/>
      <c r="F13775" s="1"/>
      <c r="G13775" s="1"/>
      <c r="H13775" s="1"/>
      <c r="I13775" s="1"/>
      <c r="J13775" s="1"/>
      <c r="K13775" s="1"/>
      <c r="L13775" s="1"/>
      <c r="M13775" s="1"/>
      <c r="N13775" s="1"/>
      <c r="O13775" s="4"/>
    </row>
    <row r="13776" spans="1:15" ht="12.75" customHeight="1" x14ac:dyDescent="0.2">
      <c r="A13776" s="1"/>
      <c r="B13776" s="1"/>
      <c r="C13776" s="1"/>
      <c r="D13776" s="1"/>
      <c r="E13776" s="1"/>
      <c r="F13776" s="1"/>
      <c r="G13776" s="1"/>
      <c r="H13776" s="1"/>
      <c r="I13776" s="1"/>
      <c r="J13776" s="1"/>
      <c r="K13776" s="1"/>
      <c r="L13776" s="1"/>
      <c r="M13776" s="1"/>
      <c r="N13776" s="1"/>
      <c r="O13776" s="4"/>
    </row>
    <row r="13777" spans="1:15" ht="12.75" customHeight="1" x14ac:dyDescent="0.2">
      <c r="A13777" s="1"/>
      <c r="B13777" s="1"/>
      <c r="C13777" s="1"/>
      <c r="D13777" s="1"/>
      <c r="E13777" s="1"/>
      <c r="F13777" s="1"/>
      <c r="G13777" s="1"/>
      <c r="H13777" s="1"/>
      <c r="I13777" s="1"/>
      <c r="J13777" s="1"/>
      <c r="K13777" s="1"/>
      <c r="L13777" s="1"/>
      <c r="M13777" s="1"/>
      <c r="N13777" s="1"/>
      <c r="O13777" s="4"/>
    </row>
    <row r="13778" spans="1:15" ht="12.75" customHeight="1" x14ac:dyDescent="0.2">
      <c r="A13778" s="1"/>
      <c r="B13778" s="1"/>
      <c r="C13778" s="1"/>
      <c r="D13778" s="1"/>
      <c r="E13778" s="1"/>
      <c r="F13778" s="1"/>
      <c r="G13778" s="1"/>
      <c r="H13778" s="1"/>
      <c r="I13778" s="1"/>
      <c r="J13778" s="1"/>
      <c r="K13778" s="1"/>
      <c r="L13778" s="1"/>
      <c r="M13778" s="1"/>
      <c r="N13778" s="1"/>
      <c r="O13778" s="4"/>
    </row>
    <row r="13779" spans="1:15" ht="12.75" customHeight="1" x14ac:dyDescent="0.2">
      <c r="A13779" s="1"/>
      <c r="B13779" s="1"/>
      <c r="C13779" s="1"/>
      <c r="D13779" s="1"/>
      <c r="E13779" s="1"/>
      <c r="F13779" s="1"/>
      <c r="G13779" s="1"/>
      <c r="H13779" s="1"/>
      <c r="I13779" s="1"/>
      <c r="J13779" s="1"/>
      <c r="K13779" s="1"/>
      <c r="L13779" s="1"/>
      <c r="M13779" s="1"/>
      <c r="N13779" s="1"/>
      <c r="O13779" s="4"/>
    </row>
    <row r="13780" spans="1:15" ht="12.75" customHeight="1" x14ac:dyDescent="0.2">
      <c r="A13780" s="1"/>
      <c r="B13780" s="1"/>
      <c r="C13780" s="1"/>
      <c r="D13780" s="1"/>
      <c r="E13780" s="1"/>
      <c r="F13780" s="1"/>
      <c r="G13780" s="1"/>
      <c r="H13780" s="1"/>
      <c r="I13780" s="1"/>
      <c r="J13780" s="1"/>
      <c r="K13780" s="1"/>
      <c r="L13780" s="1"/>
      <c r="M13780" s="1"/>
      <c r="N13780" s="1"/>
      <c r="O13780" s="4"/>
    </row>
    <row r="13781" spans="1:15" ht="12.75" customHeight="1" x14ac:dyDescent="0.2">
      <c r="A13781" s="1"/>
      <c r="B13781" s="1"/>
      <c r="C13781" s="1"/>
      <c r="D13781" s="1"/>
      <c r="E13781" s="1"/>
      <c r="F13781" s="1"/>
      <c r="G13781" s="1"/>
      <c r="H13781" s="1"/>
      <c r="I13781" s="1"/>
      <c r="J13781" s="1"/>
      <c r="K13781" s="1"/>
      <c r="L13781" s="1"/>
      <c r="M13781" s="1"/>
      <c r="N13781" s="1"/>
      <c r="O13781" s="4"/>
    </row>
    <row r="13782" spans="1:15" ht="12.75" customHeight="1" x14ac:dyDescent="0.2">
      <c r="A13782" s="1"/>
      <c r="B13782" s="1"/>
      <c r="C13782" s="1"/>
      <c r="D13782" s="1"/>
      <c r="E13782" s="1"/>
      <c r="F13782" s="1"/>
      <c r="G13782" s="1"/>
      <c r="H13782" s="1"/>
      <c r="I13782" s="1"/>
      <c r="J13782" s="1"/>
      <c r="K13782" s="1"/>
      <c r="L13782" s="1"/>
      <c r="M13782" s="1"/>
      <c r="N13782" s="1"/>
      <c r="O13782" s="4"/>
    </row>
    <row r="13783" spans="1:15" ht="12.75" customHeight="1" x14ac:dyDescent="0.2">
      <c r="A13783" s="1"/>
      <c r="B13783" s="1"/>
      <c r="C13783" s="1"/>
      <c r="D13783" s="1"/>
      <c r="E13783" s="1"/>
      <c r="F13783" s="1"/>
      <c r="G13783" s="1"/>
      <c r="H13783" s="1"/>
      <c r="I13783" s="1"/>
      <c r="J13783" s="1"/>
      <c r="K13783" s="1"/>
      <c r="L13783" s="1"/>
      <c r="M13783" s="1"/>
      <c r="N13783" s="1"/>
      <c r="O13783" s="4"/>
    </row>
    <row r="13784" spans="1:15" ht="12.75" customHeight="1" x14ac:dyDescent="0.2">
      <c r="A13784" s="1"/>
      <c r="B13784" s="1"/>
      <c r="C13784" s="1"/>
      <c r="D13784" s="1"/>
      <c r="E13784" s="1"/>
      <c r="F13784" s="1"/>
      <c r="G13784" s="1"/>
      <c r="H13784" s="1"/>
      <c r="I13784" s="1"/>
      <c r="J13784" s="1"/>
      <c r="K13784" s="1"/>
      <c r="L13784" s="1"/>
      <c r="M13784" s="1"/>
      <c r="N13784" s="1"/>
      <c r="O13784" s="4"/>
    </row>
    <row r="13785" spans="1:15" ht="12.75" customHeight="1" x14ac:dyDescent="0.2">
      <c r="A13785" s="1"/>
      <c r="B13785" s="1"/>
      <c r="C13785" s="1"/>
      <c r="D13785" s="1"/>
      <c r="E13785" s="1"/>
      <c r="F13785" s="1"/>
      <c r="G13785" s="1"/>
      <c r="H13785" s="1"/>
      <c r="I13785" s="1"/>
      <c r="J13785" s="1"/>
      <c r="K13785" s="1"/>
      <c r="L13785" s="1"/>
      <c r="M13785" s="1"/>
      <c r="N13785" s="1"/>
      <c r="O13785" s="4"/>
    </row>
    <row r="13786" spans="1:15" ht="12.75" customHeight="1" x14ac:dyDescent="0.2">
      <c r="A13786" s="1"/>
      <c r="B13786" s="1"/>
      <c r="C13786" s="1"/>
      <c r="D13786" s="1"/>
      <c r="E13786" s="1"/>
      <c r="F13786" s="1"/>
      <c r="G13786" s="1"/>
      <c r="H13786" s="1"/>
      <c r="I13786" s="1"/>
      <c r="J13786" s="1"/>
      <c r="K13786" s="1"/>
      <c r="L13786" s="1"/>
      <c r="M13786" s="1"/>
      <c r="N13786" s="1"/>
      <c r="O13786" s="4"/>
    </row>
    <row r="13787" spans="1:15" ht="12.75" customHeight="1" x14ac:dyDescent="0.2">
      <c r="A13787" s="1"/>
      <c r="B13787" s="1"/>
      <c r="C13787" s="1"/>
      <c r="D13787" s="1"/>
      <c r="E13787" s="1"/>
      <c r="F13787" s="1"/>
      <c r="G13787" s="1"/>
      <c r="H13787" s="1"/>
      <c r="I13787" s="1"/>
      <c r="J13787" s="1"/>
      <c r="K13787" s="1"/>
      <c r="L13787" s="1"/>
      <c r="M13787" s="1"/>
      <c r="N13787" s="1"/>
      <c r="O13787" s="4"/>
    </row>
    <row r="13788" spans="1:15" ht="12.75" customHeight="1" x14ac:dyDescent="0.2">
      <c r="A13788" s="1"/>
      <c r="B13788" s="1"/>
      <c r="C13788" s="1"/>
      <c r="D13788" s="1"/>
      <c r="E13788" s="1"/>
      <c r="F13788" s="1"/>
      <c r="G13788" s="1"/>
      <c r="H13788" s="1"/>
      <c r="I13788" s="1"/>
      <c r="J13788" s="1"/>
      <c r="K13788" s="1"/>
      <c r="L13788" s="1"/>
      <c r="M13788" s="1"/>
      <c r="N13788" s="1"/>
      <c r="O13788" s="4"/>
    </row>
    <row r="13789" spans="1:15" ht="12.75" customHeight="1" x14ac:dyDescent="0.2">
      <c r="A13789" s="1"/>
      <c r="B13789" s="1"/>
      <c r="C13789" s="1"/>
      <c r="D13789" s="1"/>
      <c r="E13789" s="1"/>
      <c r="F13789" s="1"/>
      <c r="G13789" s="1"/>
      <c r="H13789" s="1"/>
      <c r="I13789" s="1"/>
      <c r="J13789" s="1"/>
      <c r="K13789" s="1"/>
      <c r="L13789" s="1"/>
      <c r="M13789" s="1"/>
      <c r="N13789" s="1"/>
      <c r="O13789" s="4"/>
    </row>
    <row r="13790" spans="1:15" ht="12.75" customHeight="1" x14ac:dyDescent="0.2">
      <c r="A13790" s="1"/>
      <c r="B13790" s="1"/>
      <c r="C13790" s="1"/>
      <c r="D13790" s="1"/>
      <c r="E13790" s="1"/>
      <c r="F13790" s="1"/>
      <c r="G13790" s="1"/>
      <c r="H13790" s="1"/>
      <c r="I13790" s="1"/>
      <c r="J13790" s="1"/>
      <c r="K13790" s="1"/>
      <c r="L13790" s="1"/>
      <c r="M13790" s="1"/>
      <c r="N13790" s="1"/>
      <c r="O13790" s="4"/>
    </row>
    <row r="13791" spans="1:15" ht="12.75" customHeight="1" x14ac:dyDescent="0.2">
      <c r="A13791" s="1"/>
      <c r="B13791" s="1"/>
      <c r="C13791" s="1"/>
      <c r="D13791" s="1"/>
      <c r="E13791" s="1"/>
      <c r="F13791" s="1"/>
      <c r="G13791" s="1"/>
      <c r="H13791" s="1"/>
      <c r="I13791" s="1"/>
      <c r="J13791" s="1"/>
      <c r="K13791" s="1"/>
      <c r="L13791" s="1"/>
      <c r="M13791" s="1"/>
      <c r="N13791" s="1"/>
      <c r="O13791" s="4"/>
    </row>
    <row r="13792" spans="1:15" ht="12.75" customHeight="1" x14ac:dyDescent="0.2">
      <c r="A13792" s="1"/>
      <c r="B13792" s="1"/>
      <c r="C13792" s="1"/>
      <c r="D13792" s="1"/>
      <c r="E13792" s="1"/>
      <c r="F13792" s="1"/>
      <c r="G13792" s="1"/>
      <c r="H13792" s="1"/>
      <c r="I13792" s="1"/>
      <c r="J13792" s="1"/>
      <c r="K13792" s="1"/>
      <c r="L13792" s="1"/>
      <c r="M13792" s="1"/>
      <c r="N13792" s="1"/>
      <c r="O13792" s="4"/>
    </row>
    <row r="13793" spans="1:15" ht="12.75" customHeight="1" x14ac:dyDescent="0.2">
      <c r="A13793" s="1"/>
      <c r="B13793" s="1"/>
      <c r="C13793" s="1"/>
      <c r="D13793" s="1"/>
      <c r="E13793" s="1"/>
      <c r="F13793" s="1"/>
      <c r="G13793" s="1"/>
      <c r="H13793" s="1"/>
      <c r="I13793" s="1"/>
      <c r="J13793" s="1"/>
      <c r="K13793" s="1"/>
      <c r="L13793" s="1"/>
      <c r="M13793" s="1"/>
      <c r="N13793" s="1"/>
      <c r="O13793" s="4"/>
    </row>
    <row r="13794" spans="1:15" ht="12.75" customHeight="1" x14ac:dyDescent="0.2">
      <c r="A13794" s="1"/>
      <c r="B13794" s="1"/>
      <c r="C13794" s="1"/>
      <c r="D13794" s="1"/>
      <c r="E13794" s="1"/>
      <c r="F13794" s="1"/>
      <c r="G13794" s="1"/>
      <c r="H13794" s="1"/>
      <c r="I13794" s="1"/>
      <c r="J13794" s="1"/>
      <c r="K13794" s="1"/>
      <c r="L13794" s="1"/>
      <c r="M13794" s="1"/>
      <c r="N13794" s="1"/>
      <c r="O13794" s="4"/>
    </row>
    <row r="13795" spans="1:15" ht="12.75" customHeight="1" x14ac:dyDescent="0.2">
      <c r="A13795" s="1"/>
      <c r="B13795" s="1"/>
      <c r="C13795" s="1"/>
      <c r="D13795" s="1"/>
      <c r="E13795" s="1"/>
      <c r="F13795" s="1"/>
      <c r="G13795" s="1"/>
      <c r="H13795" s="1"/>
      <c r="I13795" s="1"/>
      <c r="J13795" s="1"/>
      <c r="K13795" s="1"/>
      <c r="L13795" s="1"/>
      <c r="M13795" s="1"/>
      <c r="N13795" s="1"/>
      <c r="O13795" s="4"/>
    </row>
    <row r="13796" spans="1:15" ht="12.75" customHeight="1" x14ac:dyDescent="0.2">
      <c r="A13796" s="1"/>
      <c r="B13796" s="1"/>
      <c r="C13796" s="1"/>
      <c r="D13796" s="1"/>
      <c r="E13796" s="1"/>
      <c r="F13796" s="1"/>
      <c r="G13796" s="1"/>
      <c r="H13796" s="1"/>
      <c r="I13796" s="1"/>
      <c r="J13796" s="1"/>
      <c r="K13796" s="1"/>
      <c r="L13796" s="1"/>
      <c r="M13796" s="1"/>
      <c r="N13796" s="1"/>
      <c r="O13796" s="4"/>
    </row>
    <row r="13797" spans="1:15" ht="12.75" customHeight="1" x14ac:dyDescent="0.2">
      <c r="A13797" s="1"/>
      <c r="B13797" s="1"/>
      <c r="C13797" s="1"/>
      <c r="D13797" s="1"/>
      <c r="E13797" s="1"/>
      <c r="F13797" s="1"/>
      <c r="G13797" s="1"/>
      <c r="H13797" s="1"/>
      <c r="I13797" s="1"/>
      <c r="J13797" s="1"/>
      <c r="K13797" s="1"/>
      <c r="L13797" s="1"/>
      <c r="M13797" s="1"/>
      <c r="N13797" s="1"/>
      <c r="O13797" s="4"/>
    </row>
    <row r="13798" spans="1:15" ht="12.75" customHeight="1" x14ac:dyDescent="0.2">
      <c r="A13798" s="1"/>
      <c r="B13798" s="1"/>
      <c r="C13798" s="1"/>
      <c r="D13798" s="1"/>
      <c r="E13798" s="1"/>
      <c r="F13798" s="1"/>
      <c r="G13798" s="1"/>
      <c r="H13798" s="1"/>
      <c r="I13798" s="1"/>
      <c r="J13798" s="1"/>
      <c r="K13798" s="1"/>
      <c r="L13798" s="1"/>
      <c r="M13798" s="1"/>
      <c r="N13798" s="1"/>
      <c r="O13798" s="4"/>
    </row>
    <row r="13799" spans="1:15" ht="12.75" customHeight="1" x14ac:dyDescent="0.2">
      <c r="A13799" s="1"/>
      <c r="B13799" s="1"/>
      <c r="C13799" s="1"/>
      <c r="D13799" s="1"/>
      <c r="E13799" s="1"/>
      <c r="F13799" s="1"/>
      <c r="G13799" s="1"/>
      <c r="H13799" s="1"/>
      <c r="I13799" s="1"/>
      <c r="J13799" s="1"/>
      <c r="K13799" s="1"/>
      <c r="L13799" s="1"/>
      <c r="M13799" s="1"/>
      <c r="N13799" s="1"/>
      <c r="O13799" s="4"/>
    </row>
    <row r="13800" spans="1:15" ht="12.75" customHeight="1" x14ac:dyDescent="0.2">
      <c r="A13800" s="1"/>
      <c r="B13800" s="1"/>
      <c r="C13800" s="1"/>
      <c r="D13800" s="1"/>
      <c r="E13800" s="1"/>
      <c r="F13800" s="1"/>
      <c r="G13800" s="1"/>
      <c r="H13800" s="1"/>
      <c r="I13800" s="1"/>
      <c r="J13800" s="1"/>
      <c r="K13800" s="1"/>
      <c r="L13800" s="1"/>
      <c r="M13800" s="1"/>
      <c r="N13800" s="1"/>
      <c r="O13800" s="4"/>
    </row>
    <row r="13801" spans="1:15" ht="12.75" customHeight="1" x14ac:dyDescent="0.2">
      <c r="A13801" s="1"/>
      <c r="B13801" s="1"/>
      <c r="C13801" s="1"/>
      <c r="D13801" s="1"/>
      <c r="E13801" s="1"/>
      <c r="F13801" s="1"/>
      <c r="G13801" s="1"/>
      <c r="H13801" s="1"/>
      <c r="I13801" s="1"/>
      <c r="J13801" s="1"/>
      <c r="K13801" s="1"/>
      <c r="L13801" s="1"/>
      <c r="M13801" s="1"/>
      <c r="N13801" s="1"/>
      <c r="O13801" s="4"/>
    </row>
    <row r="13802" spans="1:15" ht="12.75" customHeight="1" x14ac:dyDescent="0.2">
      <c r="A13802" s="1"/>
      <c r="B13802" s="1"/>
      <c r="C13802" s="1"/>
      <c r="D13802" s="1"/>
      <c r="E13802" s="1"/>
      <c r="F13802" s="1"/>
      <c r="G13802" s="1"/>
      <c r="H13802" s="1"/>
      <c r="I13802" s="1"/>
      <c r="J13802" s="1"/>
      <c r="K13802" s="1"/>
      <c r="L13802" s="1"/>
      <c r="M13802" s="1"/>
      <c r="N13802" s="1"/>
      <c r="O13802" s="4"/>
    </row>
    <row r="13803" spans="1:15" ht="12.75" customHeight="1" x14ac:dyDescent="0.2">
      <c r="A13803" s="1"/>
      <c r="B13803" s="1"/>
      <c r="C13803" s="1"/>
      <c r="D13803" s="1"/>
      <c r="E13803" s="1"/>
      <c r="F13803" s="1"/>
      <c r="G13803" s="1"/>
      <c r="H13803" s="1"/>
      <c r="I13803" s="1"/>
      <c r="J13803" s="1"/>
      <c r="K13803" s="1"/>
      <c r="L13803" s="1"/>
      <c r="M13803" s="1"/>
      <c r="N13803" s="1"/>
      <c r="O13803" s="4"/>
    </row>
    <row r="13804" spans="1:15" ht="12.75" customHeight="1" x14ac:dyDescent="0.2">
      <c r="A13804" s="1"/>
      <c r="B13804" s="1"/>
      <c r="C13804" s="1"/>
      <c r="D13804" s="1"/>
      <c r="E13804" s="1"/>
      <c r="F13804" s="1"/>
      <c r="G13804" s="1"/>
      <c r="H13804" s="1"/>
      <c r="I13804" s="1"/>
      <c r="J13804" s="1"/>
      <c r="K13804" s="1"/>
      <c r="L13804" s="1"/>
      <c r="M13804" s="1"/>
      <c r="N13804" s="1"/>
      <c r="O13804" s="4"/>
    </row>
    <row r="13805" spans="1:15" ht="12.75" customHeight="1" x14ac:dyDescent="0.2">
      <c r="A13805" s="1"/>
      <c r="B13805" s="1"/>
      <c r="C13805" s="1"/>
      <c r="D13805" s="1"/>
      <c r="E13805" s="1"/>
      <c r="F13805" s="1"/>
      <c r="G13805" s="1"/>
      <c r="H13805" s="1"/>
      <c r="I13805" s="1"/>
      <c r="J13805" s="1"/>
      <c r="K13805" s="1"/>
      <c r="L13805" s="1"/>
      <c r="M13805" s="1"/>
      <c r="N13805" s="1"/>
      <c r="O13805" s="4"/>
    </row>
    <row r="13806" spans="1:15" ht="12.75" customHeight="1" x14ac:dyDescent="0.2">
      <c r="A13806" s="1"/>
      <c r="B13806" s="1"/>
      <c r="C13806" s="1"/>
      <c r="D13806" s="1"/>
      <c r="E13806" s="1"/>
      <c r="F13806" s="1"/>
      <c r="G13806" s="1"/>
      <c r="H13806" s="1"/>
      <c r="I13806" s="1"/>
      <c r="J13806" s="1"/>
      <c r="K13806" s="1"/>
      <c r="L13806" s="1"/>
      <c r="M13806" s="1"/>
      <c r="N13806" s="1"/>
      <c r="O13806" s="4"/>
    </row>
    <row r="13807" spans="1:15" ht="12.75" customHeight="1" x14ac:dyDescent="0.2">
      <c r="A13807" s="1"/>
      <c r="B13807" s="1"/>
      <c r="C13807" s="1"/>
      <c r="D13807" s="1"/>
      <c r="E13807" s="1"/>
      <c r="F13807" s="1"/>
      <c r="G13807" s="1"/>
      <c r="H13807" s="1"/>
      <c r="I13807" s="1"/>
      <c r="J13807" s="1"/>
      <c r="K13807" s="1"/>
      <c r="L13807" s="1"/>
      <c r="M13807" s="1"/>
      <c r="N13807" s="1"/>
      <c r="O13807" s="4"/>
    </row>
    <row r="13808" spans="1:15" ht="12.75" customHeight="1" x14ac:dyDescent="0.2">
      <c r="A13808" s="1"/>
      <c r="B13808" s="1"/>
      <c r="C13808" s="1"/>
      <c r="D13808" s="1"/>
      <c r="E13808" s="1"/>
      <c r="F13808" s="1"/>
      <c r="G13808" s="1"/>
      <c r="H13808" s="1"/>
      <c r="I13808" s="1"/>
      <c r="J13808" s="1"/>
      <c r="K13808" s="1"/>
      <c r="L13808" s="1"/>
      <c r="M13808" s="1"/>
      <c r="N13808" s="1"/>
      <c r="O13808" s="4"/>
    </row>
    <row r="13809" spans="1:15" ht="12.75" customHeight="1" x14ac:dyDescent="0.2">
      <c r="A13809" s="1"/>
      <c r="B13809" s="1"/>
      <c r="C13809" s="1"/>
      <c r="D13809" s="1"/>
      <c r="E13809" s="1"/>
      <c r="F13809" s="1"/>
      <c r="G13809" s="1"/>
      <c r="H13809" s="1"/>
      <c r="I13809" s="1"/>
      <c r="J13809" s="1"/>
      <c r="K13809" s="1"/>
      <c r="L13809" s="1"/>
      <c r="M13809" s="1"/>
      <c r="N13809" s="1"/>
      <c r="O13809" s="4"/>
    </row>
    <row r="13810" spans="1:15" ht="12.75" customHeight="1" x14ac:dyDescent="0.2">
      <c r="A13810" s="1"/>
      <c r="B13810" s="1"/>
      <c r="C13810" s="1"/>
      <c r="D13810" s="1"/>
      <c r="E13810" s="1"/>
      <c r="F13810" s="1"/>
      <c r="G13810" s="1"/>
      <c r="H13810" s="1"/>
      <c r="I13810" s="1"/>
      <c r="J13810" s="1"/>
      <c r="K13810" s="1"/>
      <c r="L13810" s="1"/>
      <c r="M13810" s="1"/>
      <c r="N13810" s="1"/>
      <c r="O13810" s="4"/>
    </row>
    <row r="13811" spans="1:15" ht="12.75" customHeight="1" x14ac:dyDescent="0.2">
      <c r="A13811" s="1"/>
      <c r="B13811" s="1"/>
      <c r="C13811" s="1"/>
      <c r="D13811" s="1"/>
      <c r="E13811" s="1"/>
      <c r="F13811" s="1"/>
      <c r="G13811" s="1"/>
      <c r="H13811" s="1"/>
      <c r="I13811" s="1"/>
      <c r="J13811" s="1"/>
      <c r="K13811" s="1"/>
      <c r="L13811" s="1"/>
      <c r="M13811" s="1"/>
      <c r="N13811" s="1"/>
      <c r="O13811" s="4"/>
    </row>
    <row r="13812" spans="1:15" ht="12.75" customHeight="1" x14ac:dyDescent="0.2">
      <c r="A13812" s="1"/>
      <c r="B13812" s="1"/>
      <c r="C13812" s="1"/>
      <c r="D13812" s="1"/>
      <c r="E13812" s="1"/>
      <c r="F13812" s="1"/>
      <c r="G13812" s="1"/>
      <c r="H13812" s="1"/>
      <c r="I13812" s="1"/>
      <c r="J13812" s="1"/>
      <c r="K13812" s="1"/>
      <c r="L13812" s="1"/>
      <c r="M13812" s="1"/>
      <c r="N13812" s="1"/>
      <c r="O13812" s="4"/>
    </row>
    <row r="13813" spans="1:15" ht="12.75" customHeight="1" x14ac:dyDescent="0.2">
      <c r="A13813" s="1"/>
      <c r="B13813" s="1"/>
      <c r="C13813" s="1"/>
      <c r="D13813" s="1"/>
      <c r="E13813" s="1"/>
      <c r="F13813" s="1"/>
      <c r="G13813" s="1"/>
      <c r="H13813" s="1"/>
      <c r="I13813" s="1"/>
      <c r="J13813" s="1"/>
      <c r="K13813" s="1"/>
      <c r="L13813" s="1"/>
      <c r="M13813" s="1"/>
      <c r="N13813" s="1"/>
      <c r="O13813" s="4"/>
    </row>
    <row r="13814" spans="1:15" ht="12.75" customHeight="1" x14ac:dyDescent="0.2">
      <c r="A13814" s="1"/>
      <c r="B13814" s="1"/>
      <c r="C13814" s="1"/>
      <c r="D13814" s="1"/>
      <c r="E13814" s="1"/>
      <c r="F13814" s="1"/>
      <c r="G13814" s="1"/>
      <c r="H13814" s="1"/>
      <c r="I13814" s="1"/>
      <c r="J13814" s="1"/>
      <c r="K13814" s="1"/>
      <c r="L13814" s="1"/>
      <c r="M13814" s="1"/>
      <c r="N13814" s="1"/>
      <c r="O13814" s="4"/>
    </row>
    <row r="13815" spans="1:15" ht="12.75" customHeight="1" x14ac:dyDescent="0.2">
      <c r="A13815" s="1"/>
      <c r="B13815" s="1"/>
      <c r="C13815" s="1"/>
      <c r="D13815" s="1"/>
      <c r="E13815" s="1"/>
      <c r="F13815" s="1"/>
      <c r="G13815" s="1"/>
      <c r="H13815" s="1"/>
      <c r="I13815" s="1"/>
      <c r="J13815" s="1"/>
      <c r="K13815" s="1"/>
      <c r="L13815" s="1"/>
      <c r="M13815" s="1"/>
      <c r="N13815" s="1"/>
      <c r="O13815" s="4"/>
    </row>
    <row r="13816" spans="1:15" ht="12.75" customHeight="1" x14ac:dyDescent="0.2">
      <c r="A13816" s="1"/>
      <c r="B13816" s="1"/>
      <c r="C13816" s="1"/>
      <c r="D13816" s="1"/>
      <c r="E13816" s="1"/>
      <c r="F13816" s="1"/>
      <c r="G13816" s="1"/>
      <c r="H13816" s="1"/>
      <c r="I13816" s="1"/>
      <c r="J13816" s="1"/>
      <c r="K13816" s="1"/>
      <c r="L13816" s="1"/>
      <c r="M13816" s="1"/>
      <c r="N13816" s="1"/>
      <c r="O13816" s="4"/>
    </row>
    <row r="13817" spans="1:15" ht="12.75" customHeight="1" x14ac:dyDescent="0.2">
      <c r="A13817" s="1"/>
      <c r="B13817" s="1"/>
      <c r="C13817" s="1"/>
      <c r="D13817" s="1"/>
      <c r="E13817" s="1"/>
      <c r="F13817" s="1"/>
      <c r="G13817" s="1"/>
      <c r="H13817" s="1"/>
      <c r="I13817" s="1"/>
      <c r="J13817" s="1"/>
      <c r="K13817" s="1"/>
      <c r="L13817" s="1"/>
      <c r="M13817" s="1"/>
      <c r="N13817" s="1"/>
      <c r="O13817" s="4"/>
    </row>
    <row r="13818" spans="1:15" ht="12.75" customHeight="1" x14ac:dyDescent="0.2">
      <c r="A13818" s="1"/>
      <c r="B13818" s="1"/>
      <c r="C13818" s="1"/>
      <c r="D13818" s="1"/>
      <c r="E13818" s="1"/>
      <c r="F13818" s="1"/>
      <c r="G13818" s="1"/>
      <c r="H13818" s="1"/>
      <c r="I13818" s="1"/>
      <c r="J13818" s="1"/>
      <c r="K13818" s="1"/>
      <c r="L13818" s="1"/>
      <c r="M13818" s="1"/>
      <c r="N13818" s="1"/>
      <c r="O13818" s="4"/>
    </row>
    <row r="13819" spans="1:15" ht="12.75" customHeight="1" x14ac:dyDescent="0.2">
      <c r="A13819" s="1"/>
      <c r="B13819" s="1"/>
      <c r="C13819" s="1"/>
      <c r="D13819" s="1"/>
      <c r="E13819" s="1"/>
      <c r="F13819" s="1"/>
      <c r="G13819" s="1"/>
      <c r="H13819" s="1"/>
      <c r="I13819" s="1"/>
      <c r="J13819" s="1"/>
      <c r="K13819" s="1"/>
      <c r="L13819" s="1"/>
      <c r="M13819" s="1"/>
      <c r="N13819" s="1"/>
      <c r="O13819" s="4"/>
    </row>
    <row r="13820" spans="1:15" ht="12.75" customHeight="1" x14ac:dyDescent="0.2">
      <c r="A13820" s="1"/>
      <c r="B13820" s="1"/>
      <c r="C13820" s="1"/>
      <c r="D13820" s="1"/>
      <c r="E13820" s="1"/>
      <c r="F13820" s="1"/>
      <c r="G13820" s="1"/>
      <c r="H13820" s="1"/>
      <c r="I13820" s="1"/>
      <c r="J13820" s="1"/>
      <c r="K13820" s="1"/>
      <c r="L13820" s="1"/>
      <c r="M13820" s="1"/>
      <c r="N13820" s="1"/>
      <c r="O13820" s="4"/>
    </row>
    <row r="13821" spans="1:15" ht="12.75" customHeight="1" x14ac:dyDescent="0.2">
      <c r="A13821" s="1"/>
      <c r="B13821" s="1"/>
      <c r="C13821" s="1"/>
      <c r="D13821" s="1"/>
      <c r="E13821" s="1"/>
      <c r="F13821" s="1"/>
      <c r="G13821" s="1"/>
      <c r="H13821" s="1"/>
      <c r="I13821" s="1"/>
      <c r="J13821" s="1"/>
      <c r="K13821" s="1"/>
      <c r="L13821" s="1"/>
      <c r="M13821" s="1"/>
      <c r="N13821" s="1"/>
      <c r="O13821" s="4"/>
    </row>
    <row r="13822" spans="1:15" ht="12.75" customHeight="1" x14ac:dyDescent="0.2">
      <c r="A13822" s="1"/>
      <c r="B13822" s="1"/>
      <c r="C13822" s="1"/>
      <c r="D13822" s="1"/>
      <c r="E13822" s="1"/>
      <c r="F13822" s="1"/>
      <c r="G13822" s="1"/>
      <c r="H13822" s="1"/>
      <c r="I13822" s="1"/>
      <c r="J13822" s="1"/>
      <c r="K13822" s="1"/>
      <c r="L13822" s="1"/>
      <c r="M13822" s="1"/>
      <c r="N13822" s="1"/>
      <c r="O13822" s="4"/>
    </row>
    <row r="13823" spans="1:15" ht="12.75" customHeight="1" x14ac:dyDescent="0.2">
      <c r="A13823" s="1"/>
      <c r="B13823" s="1"/>
      <c r="C13823" s="1"/>
      <c r="D13823" s="1"/>
      <c r="E13823" s="1"/>
      <c r="F13823" s="1"/>
      <c r="G13823" s="1"/>
      <c r="H13823" s="1"/>
      <c r="I13823" s="1"/>
      <c r="J13823" s="1"/>
      <c r="K13823" s="1"/>
      <c r="L13823" s="1"/>
      <c r="M13823" s="1"/>
      <c r="N13823" s="1"/>
      <c r="O13823" s="4"/>
    </row>
    <row r="13824" spans="1:15" ht="12.75" customHeight="1" x14ac:dyDescent="0.2">
      <c r="A13824" s="1"/>
      <c r="B13824" s="1"/>
      <c r="C13824" s="1"/>
      <c r="D13824" s="1"/>
      <c r="E13824" s="1"/>
      <c r="F13824" s="1"/>
      <c r="G13824" s="1"/>
      <c r="H13824" s="1"/>
      <c r="I13824" s="1"/>
      <c r="J13824" s="1"/>
      <c r="K13824" s="1"/>
      <c r="L13824" s="1"/>
      <c r="M13824" s="1"/>
      <c r="N13824" s="1"/>
      <c r="O13824" s="4"/>
    </row>
    <row r="13825" spans="1:15" ht="12.75" customHeight="1" x14ac:dyDescent="0.2">
      <c r="A13825" s="1"/>
      <c r="B13825" s="1"/>
      <c r="C13825" s="1"/>
      <c r="D13825" s="1"/>
      <c r="E13825" s="1"/>
      <c r="F13825" s="1"/>
      <c r="G13825" s="1"/>
      <c r="H13825" s="1"/>
      <c r="I13825" s="1"/>
      <c r="J13825" s="1"/>
      <c r="K13825" s="1"/>
      <c r="L13825" s="1"/>
      <c r="M13825" s="1"/>
      <c r="N13825" s="1"/>
      <c r="O13825" s="4"/>
    </row>
    <row r="13826" spans="1:15" ht="12.75" customHeight="1" x14ac:dyDescent="0.2">
      <c r="A13826" s="1"/>
      <c r="B13826" s="1"/>
      <c r="C13826" s="1"/>
      <c r="D13826" s="1"/>
      <c r="E13826" s="1"/>
      <c r="F13826" s="1"/>
      <c r="G13826" s="1"/>
      <c r="H13826" s="1"/>
      <c r="I13826" s="1"/>
      <c r="J13826" s="1"/>
      <c r="K13826" s="1"/>
      <c r="L13826" s="1"/>
      <c r="M13826" s="1"/>
      <c r="N13826" s="1"/>
      <c r="O13826" s="4"/>
    </row>
    <row r="13827" spans="1:15" ht="12.75" customHeight="1" x14ac:dyDescent="0.2">
      <c r="A13827" s="1"/>
      <c r="B13827" s="1"/>
      <c r="C13827" s="1"/>
      <c r="D13827" s="1"/>
      <c r="E13827" s="1"/>
      <c r="F13827" s="1"/>
      <c r="G13827" s="1"/>
      <c r="H13827" s="1"/>
      <c r="I13827" s="1"/>
      <c r="J13827" s="1"/>
      <c r="K13827" s="1"/>
      <c r="L13827" s="1"/>
      <c r="M13827" s="1"/>
      <c r="N13827" s="1"/>
      <c r="O13827" s="4"/>
    </row>
    <row r="13828" spans="1:15" ht="12.75" customHeight="1" x14ac:dyDescent="0.2">
      <c r="A13828" s="1"/>
      <c r="B13828" s="1"/>
      <c r="C13828" s="1"/>
      <c r="D13828" s="1"/>
      <c r="E13828" s="1"/>
      <c r="F13828" s="1"/>
      <c r="G13828" s="1"/>
      <c r="H13828" s="1"/>
      <c r="I13828" s="1"/>
      <c r="J13828" s="1"/>
      <c r="K13828" s="1"/>
      <c r="L13828" s="1"/>
      <c r="M13828" s="1"/>
      <c r="N13828" s="1"/>
      <c r="O13828" s="4"/>
    </row>
    <row r="13829" spans="1:15" ht="12.75" customHeight="1" x14ac:dyDescent="0.2">
      <c r="A13829" s="1"/>
      <c r="B13829" s="1"/>
      <c r="C13829" s="1"/>
      <c r="D13829" s="1"/>
      <c r="E13829" s="1"/>
      <c r="F13829" s="1"/>
      <c r="G13829" s="1"/>
      <c r="H13829" s="1"/>
      <c r="I13829" s="1"/>
      <c r="J13829" s="1"/>
      <c r="K13829" s="1"/>
      <c r="L13829" s="1"/>
      <c r="M13829" s="1"/>
      <c r="N13829" s="1"/>
      <c r="O13829" s="4"/>
    </row>
    <row r="13830" spans="1:15" ht="12.75" customHeight="1" x14ac:dyDescent="0.2">
      <c r="A13830" s="1"/>
      <c r="B13830" s="1"/>
      <c r="C13830" s="1"/>
      <c r="D13830" s="1"/>
      <c r="E13830" s="1"/>
      <c r="F13830" s="1"/>
      <c r="G13830" s="1"/>
      <c r="H13830" s="1"/>
      <c r="I13830" s="1"/>
      <c r="J13830" s="1"/>
      <c r="K13830" s="1"/>
      <c r="L13830" s="1"/>
      <c r="M13830" s="1"/>
      <c r="N13830" s="1"/>
      <c r="O13830" s="4"/>
    </row>
    <row r="13831" spans="1:15" ht="12.75" customHeight="1" x14ac:dyDescent="0.2">
      <c r="A13831" s="1"/>
      <c r="B13831" s="1"/>
      <c r="C13831" s="1"/>
      <c r="D13831" s="1"/>
      <c r="E13831" s="1"/>
      <c r="F13831" s="1"/>
      <c r="G13831" s="1"/>
      <c r="H13831" s="1"/>
      <c r="I13831" s="1"/>
      <c r="J13831" s="1"/>
      <c r="K13831" s="1"/>
      <c r="L13831" s="1"/>
      <c r="M13831" s="1"/>
      <c r="N13831" s="1"/>
      <c r="O13831" s="4"/>
    </row>
    <row r="13832" spans="1:15" ht="12.75" customHeight="1" x14ac:dyDescent="0.2">
      <c r="A13832" s="1"/>
      <c r="B13832" s="1"/>
      <c r="C13832" s="1"/>
      <c r="D13832" s="1"/>
      <c r="E13832" s="1"/>
      <c r="F13832" s="1"/>
      <c r="G13832" s="1"/>
      <c r="H13832" s="1"/>
      <c r="I13832" s="1"/>
      <c r="J13832" s="1"/>
      <c r="K13832" s="1"/>
      <c r="L13832" s="1"/>
      <c r="M13832" s="1"/>
      <c r="N13832" s="1"/>
      <c r="O13832" s="4"/>
    </row>
    <row r="13833" spans="1:15" ht="12.75" customHeight="1" x14ac:dyDescent="0.2">
      <c r="A13833" s="1"/>
      <c r="B13833" s="1"/>
      <c r="C13833" s="1"/>
      <c r="D13833" s="1"/>
      <c r="E13833" s="1"/>
      <c r="F13833" s="1"/>
      <c r="G13833" s="1"/>
      <c r="H13833" s="1"/>
      <c r="I13833" s="1"/>
      <c r="J13833" s="1"/>
      <c r="K13833" s="1"/>
      <c r="L13833" s="1"/>
      <c r="M13833" s="1"/>
      <c r="N13833" s="1"/>
      <c r="O13833" s="4"/>
    </row>
    <row r="13834" spans="1:15" ht="12.75" customHeight="1" x14ac:dyDescent="0.2">
      <c r="A13834" s="1"/>
      <c r="B13834" s="1"/>
      <c r="C13834" s="1"/>
      <c r="D13834" s="1"/>
      <c r="E13834" s="1"/>
      <c r="F13834" s="1"/>
      <c r="G13834" s="1"/>
      <c r="H13834" s="1"/>
      <c r="I13834" s="1"/>
      <c r="J13834" s="1"/>
      <c r="K13834" s="1"/>
      <c r="L13834" s="1"/>
      <c r="M13834" s="1"/>
      <c r="N13834" s="1"/>
      <c r="O13834" s="4"/>
    </row>
    <row r="13835" spans="1:15" ht="12.75" customHeight="1" x14ac:dyDescent="0.2">
      <c r="A13835" s="1"/>
      <c r="B13835" s="1"/>
      <c r="C13835" s="1"/>
      <c r="D13835" s="1"/>
      <c r="E13835" s="1"/>
      <c r="F13835" s="1"/>
      <c r="G13835" s="1"/>
      <c r="H13835" s="1"/>
      <c r="I13835" s="1"/>
      <c r="J13835" s="1"/>
      <c r="K13835" s="1"/>
      <c r="L13835" s="1"/>
      <c r="M13835" s="1"/>
      <c r="N13835" s="1"/>
      <c r="O13835" s="4"/>
    </row>
    <row r="13836" spans="1:15" ht="12.75" customHeight="1" x14ac:dyDescent="0.2">
      <c r="A13836" s="1"/>
      <c r="B13836" s="1"/>
      <c r="C13836" s="1"/>
      <c r="D13836" s="1"/>
      <c r="E13836" s="1"/>
      <c r="F13836" s="1"/>
      <c r="G13836" s="1"/>
      <c r="H13836" s="1"/>
      <c r="I13836" s="1"/>
      <c r="J13836" s="1"/>
      <c r="K13836" s="1"/>
      <c r="L13836" s="1"/>
      <c r="M13836" s="1"/>
      <c r="N13836" s="1"/>
      <c r="O13836" s="4"/>
    </row>
    <row r="13837" spans="1:15" ht="12.75" customHeight="1" x14ac:dyDescent="0.2">
      <c r="A13837" s="1"/>
      <c r="B13837" s="1"/>
      <c r="C13837" s="1"/>
      <c r="D13837" s="1"/>
      <c r="E13837" s="1"/>
      <c r="F13837" s="1"/>
      <c r="G13837" s="1"/>
      <c r="H13837" s="1"/>
      <c r="I13837" s="1"/>
      <c r="J13837" s="1"/>
      <c r="K13837" s="1"/>
      <c r="L13837" s="1"/>
      <c r="M13837" s="1"/>
      <c r="N13837" s="1"/>
      <c r="O13837" s="4"/>
    </row>
    <row r="13838" spans="1:15" ht="12.75" customHeight="1" x14ac:dyDescent="0.2">
      <c r="A13838" s="1"/>
      <c r="B13838" s="1"/>
      <c r="C13838" s="1"/>
      <c r="D13838" s="1"/>
      <c r="E13838" s="1"/>
      <c r="F13838" s="1"/>
      <c r="G13838" s="1"/>
      <c r="H13838" s="1"/>
      <c r="I13838" s="1"/>
      <c r="J13838" s="1"/>
      <c r="K13838" s="1"/>
      <c r="L13838" s="1"/>
      <c r="M13838" s="1"/>
      <c r="N13838" s="1"/>
      <c r="O13838" s="4"/>
    </row>
    <row r="13839" spans="1:15" ht="12.75" customHeight="1" x14ac:dyDescent="0.2">
      <c r="A13839" s="1"/>
      <c r="B13839" s="1"/>
      <c r="C13839" s="1"/>
      <c r="D13839" s="1"/>
      <c r="E13839" s="1"/>
      <c r="F13839" s="1"/>
      <c r="G13839" s="1"/>
      <c r="H13839" s="1"/>
      <c r="I13839" s="1"/>
      <c r="J13839" s="1"/>
      <c r="K13839" s="1"/>
      <c r="L13839" s="1"/>
      <c r="M13839" s="1"/>
      <c r="N13839" s="1"/>
      <c r="O13839" s="4"/>
    </row>
    <row r="13840" spans="1:15" ht="12.75" customHeight="1" x14ac:dyDescent="0.2">
      <c r="A13840" s="1"/>
      <c r="B13840" s="1"/>
      <c r="C13840" s="1"/>
      <c r="D13840" s="1"/>
      <c r="E13840" s="1"/>
      <c r="F13840" s="1"/>
      <c r="G13840" s="1"/>
      <c r="H13840" s="1"/>
      <c r="I13840" s="1"/>
      <c r="J13840" s="1"/>
      <c r="K13840" s="1"/>
      <c r="L13840" s="1"/>
      <c r="M13840" s="1"/>
      <c r="N13840" s="1"/>
      <c r="O13840" s="4"/>
    </row>
    <row r="13841" spans="1:15" ht="12.75" customHeight="1" x14ac:dyDescent="0.2">
      <c r="A13841" s="1"/>
      <c r="B13841" s="1"/>
      <c r="C13841" s="1"/>
      <c r="D13841" s="1"/>
      <c r="E13841" s="1"/>
      <c r="F13841" s="1"/>
      <c r="G13841" s="1"/>
      <c r="H13841" s="1"/>
      <c r="I13841" s="1"/>
      <c r="J13841" s="1"/>
      <c r="K13841" s="1"/>
      <c r="L13841" s="1"/>
      <c r="M13841" s="1"/>
      <c r="N13841" s="1"/>
      <c r="O13841" s="4"/>
    </row>
    <row r="13842" spans="1:15" ht="12.75" customHeight="1" x14ac:dyDescent="0.2">
      <c r="A13842" s="1"/>
      <c r="B13842" s="1"/>
      <c r="C13842" s="1"/>
      <c r="D13842" s="1"/>
      <c r="E13842" s="1"/>
      <c r="F13842" s="1"/>
      <c r="G13842" s="1"/>
      <c r="H13842" s="1"/>
      <c r="I13842" s="1"/>
      <c r="J13842" s="1"/>
      <c r="K13842" s="1"/>
      <c r="L13842" s="1"/>
      <c r="M13842" s="1"/>
      <c r="N13842" s="1"/>
      <c r="O13842" s="4"/>
    </row>
    <row r="13843" spans="1:15" ht="12.75" customHeight="1" x14ac:dyDescent="0.2">
      <c r="A13843" s="1"/>
      <c r="B13843" s="1"/>
      <c r="C13843" s="1"/>
      <c r="D13843" s="1"/>
      <c r="E13843" s="1"/>
      <c r="F13843" s="1"/>
      <c r="G13843" s="1"/>
      <c r="H13843" s="1"/>
      <c r="I13843" s="1"/>
      <c r="J13843" s="1"/>
      <c r="K13843" s="1"/>
      <c r="L13843" s="1"/>
      <c r="M13843" s="1"/>
      <c r="N13843" s="1"/>
      <c r="O13843" s="4"/>
    </row>
    <row r="13844" spans="1:15" ht="12.75" customHeight="1" x14ac:dyDescent="0.2">
      <c r="A13844" s="1"/>
      <c r="B13844" s="1"/>
      <c r="C13844" s="1"/>
      <c r="D13844" s="1"/>
      <c r="E13844" s="1"/>
      <c r="F13844" s="1"/>
      <c r="G13844" s="1"/>
      <c r="H13844" s="1"/>
      <c r="I13844" s="1"/>
      <c r="J13844" s="1"/>
      <c r="K13844" s="1"/>
      <c r="L13844" s="1"/>
      <c r="M13844" s="1"/>
      <c r="N13844" s="1"/>
      <c r="O13844" s="4"/>
    </row>
    <row r="13845" spans="1:15" ht="12.75" customHeight="1" x14ac:dyDescent="0.2">
      <c r="A13845" s="1"/>
      <c r="B13845" s="1"/>
      <c r="C13845" s="1"/>
      <c r="D13845" s="1"/>
      <c r="E13845" s="1"/>
      <c r="F13845" s="1"/>
      <c r="G13845" s="1"/>
      <c r="H13845" s="1"/>
      <c r="I13845" s="1"/>
      <c r="J13845" s="1"/>
      <c r="K13845" s="1"/>
      <c r="L13845" s="1"/>
      <c r="M13845" s="1"/>
      <c r="N13845" s="1"/>
      <c r="O13845" s="4"/>
    </row>
    <row r="13846" spans="1:15" ht="12.75" customHeight="1" x14ac:dyDescent="0.2">
      <c r="A13846" s="1"/>
      <c r="B13846" s="1"/>
      <c r="C13846" s="1"/>
      <c r="D13846" s="1"/>
      <c r="E13846" s="1"/>
      <c r="F13846" s="1"/>
      <c r="G13846" s="1"/>
      <c r="H13846" s="1"/>
      <c r="I13846" s="1"/>
      <c r="J13846" s="1"/>
      <c r="K13846" s="1"/>
      <c r="L13846" s="1"/>
      <c r="M13846" s="1"/>
      <c r="N13846" s="1"/>
      <c r="O13846" s="4"/>
    </row>
    <row r="13847" spans="1:15" ht="12.75" customHeight="1" x14ac:dyDescent="0.2">
      <c r="A13847" s="1"/>
      <c r="B13847" s="1"/>
      <c r="C13847" s="1"/>
      <c r="D13847" s="1"/>
      <c r="E13847" s="1"/>
      <c r="F13847" s="1"/>
      <c r="G13847" s="1"/>
      <c r="H13847" s="1"/>
      <c r="I13847" s="1"/>
      <c r="J13847" s="1"/>
      <c r="K13847" s="1"/>
      <c r="L13847" s="1"/>
      <c r="M13847" s="1"/>
      <c r="N13847" s="1"/>
      <c r="O13847" s="4"/>
    </row>
    <row r="13848" spans="1:15" ht="12.75" customHeight="1" x14ac:dyDescent="0.2">
      <c r="A13848" s="1"/>
      <c r="B13848" s="1"/>
      <c r="C13848" s="1"/>
      <c r="D13848" s="1"/>
      <c r="E13848" s="1"/>
      <c r="F13848" s="1"/>
      <c r="G13848" s="1"/>
      <c r="H13848" s="1"/>
      <c r="I13848" s="1"/>
      <c r="J13848" s="1"/>
      <c r="K13848" s="1"/>
      <c r="L13848" s="1"/>
      <c r="M13848" s="1"/>
      <c r="N13848" s="1"/>
      <c r="O13848" s="4"/>
    </row>
    <row r="13849" spans="1:15" ht="12.75" customHeight="1" x14ac:dyDescent="0.2">
      <c r="A13849" s="1"/>
      <c r="B13849" s="1"/>
      <c r="C13849" s="1"/>
      <c r="D13849" s="1"/>
      <c r="E13849" s="1"/>
      <c r="F13849" s="1"/>
      <c r="G13849" s="1"/>
      <c r="H13849" s="1"/>
      <c r="I13849" s="1"/>
      <c r="J13849" s="1"/>
      <c r="K13849" s="1"/>
      <c r="L13849" s="1"/>
      <c r="M13849" s="1"/>
      <c r="N13849" s="1"/>
      <c r="O13849" s="4"/>
    </row>
    <row r="13850" spans="1:15" ht="12.75" customHeight="1" x14ac:dyDescent="0.2">
      <c r="A13850" s="1"/>
      <c r="B13850" s="1"/>
      <c r="C13850" s="1"/>
      <c r="D13850" s="1"/>
      <c r="E13850" s="1"/>
      <c r="F13850" s="1"/>
      <c r="G13850" s="1"/>
      <c r="H13850" s="1"/>
      <c r="I13850" s="1"/>
      <c r="J13850" s="1"/>
      <c r="K13850" s="1"/>
      <c r="L13850" s="1"/>
      <c r="M13850" s="1"/>
      <c r="N13850" s="1"/>
      <c r="O13850" s="4"/>
    </row>
    <row r="13851" spans="1:15" ht="12.75" customHeight="1" x14ac:dyDescent="0.2">
      <c r="A13851" s="1"/>
      <c r="B13851" s="1"/>
      <c r="C13851" s="1"/>
      <c r="D13851" s="1"/>
      <c r="E13851" s="1"/>
      <c r="F13851" s="1"/>
      <c r="G13851" s="1"/>
      <c r="H13851" s="1"/>
      <c r="I13851" s="1"/>
      <c r="J13851" s="1"/>
      <c r="K13851" s="1"/>
      <c r="L13851" s="1"/>
      <c r="M13851" s="1"/>
      <c r="N13851" s="1"/>
      <c r="O13851" s="4"/>
    </row>
    <row r="13852" spans="1:15" ht="12.75" customHeight="1" x14ac:dyDescent="0.2">
      <c r="A13852" s="1"/>
      <c r="B13852" s="1"/>
      <c r="C13852" s="1"/>
      <c r="D13852" s="1"/>
      <c r="E13852" s="1"/>
      <c r="F13852" s="1"/>
      <c r="G13852" s="1"/>
      <c r="H13852" s="1"/>
      <c r="I13852" s="1"/>
      <c r="J13852" s="1"/>
      <c r="K13852" s="1"/>
      <c r="L13852" s="1"/>
      <c r="M13852" s="1"/>
      <c r="N13852" s="1"/>
      <c r="O13852" s="4"/>
    </row>
    <row r="13853" spans="1:15" ht="12.75" customHeight="1" x14ac:dyDescent="0.2">
      <c r="A13853" s="1"/>
      <c r="B13853" s="1"/>
      <c r="C13853" s="1"/>
      <c r="D13853" s="1"/>
      <c r="E13853" s="1"/>
      <c r="F13853" s="1"/>
      <c r="G13853" s="1"/>
      <c r="H13853" s="1"/>
      <c r="I13853" s="1"/>
      <c r="J13853" s="1"/>
      <c r="K13853" s="1"/>
      <c r="L13853" s="1"/>
      <c r="M13853" s="1"/>
      <c r="N13853" s="1"/>
      <c r="O13853" s="4"/>
    </row>
    <row r="13854" spans="1:15" ht="12.75" customHeight="1" x14ac:dyDescent="0.2">
      <c r="A13854" s="1"/>
      <c r="B13854" s="1"/>
      <c r="C13854" s="1"/>
      <c r="D13854" s="1"/>
      <c r="E13854" s="1"/>
      <c r="F13854" s="1"/>
      <c r="G13854" s="1"/>
      <c r="H13854" s="1"/>
      <c r="I13854" s="1"/>
      <c r="J13854" s="1"/>
      <c r="K13854" s="1"/>
      <c r="L13854" s="1"/>
      <c r="M13854" s="1"/>
      <c r="N13854" s="1"/>
      <c r="O13854" s="4"/>
    </row>
    <row r="13855" spans="1:15" ht="12.75" customHeight="1" x14ac:dyDescent="0.2">
      <c r="A13855" s="1"/>
      <c r="B13855" s="1"/>
      <c r="C13855" s="1"/>
      <c r="D13855" s="1"/>
      <c r="E13855" s="1"/>
      <c r="F13855" s="1"/>
      <c r="G13855" s="1"/>
      <c r="H13855" s="1"/>
      <c r="I13855" s="1"/>
      <c r="J13855" s="1"/>
      <c r="K13855" s="1"/>
      <c r="L13855" s="1"/>
      <c r="M13855" s="1"/>
      <c r="N13855" s="1"/>
      <c r="O13855" s="4"/>
    </row>
    <row r="13856" spans="1:15" ht="12.75" customHeight="1" x14ac:dyDescent="0.2">
      <c r="A13856" s="1"/>
      <c r="B13856" s="1"/>
      <c r="C13856" s="1"/>
      <c r="D13856" s="1"/>
      <c r="E13856" s="1"/>
      <c r="F13856" s="1"/>
      <c r="G13856" s="1"/>
      <c r="H13856" s="1"/>
      <c r="I13856" s="1"/>
      <c r="J13856" s="1"/>
      <c r="K13856" s="1"/>
      <c r="L13856" s="1"/>
      <c r="M13856" s="1"/>
      <c r="N13856" s="1"/>
      <c r="O13856" s="4"/>
    </row>
    <row r="13857" spans="1:15" ht="12.75" customHeight="1" x14ac:dyDescent="0.2">
      <c r="A13857" s="1"/>
      <c r="B13857" s="1"/>
      <c r="C13857" s="1"/>
      <c r="D13857" s="1"/>
      <c r="E13857" s="1"/>
      <c r="F13857" s="1"/>
      <c r="G13857" s="1"/>
      <c r="H13857" s="1"/>
      <c r="I13857" s="1"/>
      <c r="J13857" s="1"/>
      <c r="K13857" s="1"/>
      <c r="L13857" s="1"/>
      <c r="M13857" s="1"/>
      <c r="N13857" s="1"/>
      <c r="O13857" s="4"/>
    </row>
    <row r="13858" spans="1:15" ht="12.75" customHeight="1" x14ac:dyDescent="0.2">
      <c r="A13858" s="1"/>
      <c r="B13858" s="1"/>
      <c r="C13858" s="1"/>
      <c r="D13858" s="1"/>
      <c r="E13858" s="1"/>
      <c r="F13858" s="1"/>
      <c r="G13858" s="1"/>
      <c r="H13858" s="1"/>
      <c r="I13858" s="1"/>
      <c r="J13858" s="1"/>
      <c r="K13858" s="1"/>
      <c r="L13858" s="1"/>
      <c r="M13858" s="1"/>
      <c r="N13858" s="1"/>
      <c r="O13858" s="4"/>
    </row>
    <row r="13859" spans="1:15" ht="12.75" customHeight="1" x14ac:dyDescent="0.2">
      <c r="A13859" s="1"/>
      <c r="B13859" s="1"/>
      <c r="C13859" s="1"/>
      <c r="D13859" s="1"/>
      <c r="E13859" s="1"/>
      <c r="F13859" s="1"/>
      <c r="G13859" s="1"/>
      <c r="H13859" s="1"/>
      <c r="I13859" s="1"/>
      <c r="J13859" s="1"/>
      <c r="K13859" s="1"/>
      <c r="L13859" s="1"/>
      <c r="M13859" s="1"/>
      <c r="N13859" s="1"/>
      <c r="O13859" s="4"/>
    </row>
    <row r="13860" spans="1:15" ht="12.75" customHeight="1" x14ac:dyDescent="0.2">
      <c r="A13860" s="1"/>
      <c r="B13860" s="1"/>
      <c r="C13860" s="1"/>
      <c r="D13860" s="1"/>
      <c r="E13860" s="1"/>
      <c r="F13860" s="1"/>
      <c r="G13860" s="1"/>
      <c r="H13860" s="1"/>
      <c r="I13860" s="1"/>
      <c r="J13860" s="1"/>
      <c r="K13860" s="1"/>
      <c r="L13860" s="1"/>
      <c r="M13860" s="1"/>
      <c r="N13860" s="1"/>
      <c r="O13860" s="4"/>
    </row>
    <row r="13861" spans="1:15" ht="12.75" customHeight="1" x14ac:dyDescent="0.2">
      <c r="A13861" s="1"/>
      <c r="B13861" s="1"/>
      <c r="C13861" s="1"/>
      <c r="D13861" s="1"/>
      <c r="E13861" s="1"/>
      <c r="F13861" s="1"/>
      <c r="G13861" s="1"/>
      <c r="H13861" s="1"/>
      <c r="I13861" s="1"/>
      <c r="J13861" s="1"/>
      <c r="K13861" s="1"/>
      <c r="L13861" s="1"/>
      <c r="M13861" s="1"/>
      <c r="N13861" s="1"/>
      <c r="O13861" s="4"/>
    </row>
    <row r="13862" spans="1:15" ht="12.75" customHeight="1" x14ac:dyDescent="0.2">
      <c r="A13862" s="1"/>
      <c r="B13862" s="1"/>
      <c r="C13862" s="1"/>
      <c r="D13862" s="1"/>
      <c r="E13862" s="1"/>
      <c r="F13862" s="1"/>
      <c r="G13862" s="1"/>
      <c r="H13862" s="1"/>
      <c r="I13862" s="1"/>
      <c r="J13862" s="1"/>
      <c r="K13862" s="1"/>
      <c r="L13862" s="1"/>
      <c r="M13862" s="1"/>
      <c r="N13862" s="1"/>
      <c r="O13862" s="4"/>
    </row>
    <row r="13863" spans="1:15" ht="12.75" customHeight="1" x14ac:dyDescent="0.2">
      <c r="A13863" s="1"/>
      <c r="B13863" s="1"/>
      <c r="C13863" s="1"/>
      <c r="D13863" s="1"/>
      <c r="E13863" s="1"/>
      <c r="F13863" s="1"/>
      <c r="G13863" s="1"/>
      <c r="H13863" s="1"/>
      <c r="I13863" s="1"/>
      <c r="J13863" s="1"/>
      <c r="K13863" s="1"/>
      <c r="L13863" s="1"/>
      <c r="M13863" s="1"/>
      <c r="N13863" s="1"/>
      <c r="O13863" s="4"/>
    </row>
    <row r="13864" spans="1:15" ht="12.75" customHeight="1" x14ac:dyDescent="0.2">
      <c r="A13864" s="1"/>
      <c r="B13864" s="1"/>
      <c r="C13864" s="1"/>
      <c r="D13864" s="1"/>
      <c r="E13864" s="1"/>
      <c r="F13864" s="1"/>
      <c r="G13864" s="1"/>
      <c r="H13864" s="1"/>
      <c r="I13864" s="1"/>
      <c r="J13864" s="1"/>
      <c r="K13864" s="1"/>
      <c r="L13864" s="1"/>
      <c r="M13864" s="1"/>
      <c r="N13864" s="1"/>
      <c r="O13864" s="4"/>
    </row>
    <row r="13865" spans="1:15" ht="12.75" customHeight="1" x14ac:dyDescent="0.2">
      <c r="A13865" s="1"/>
      <c r="B13865" s="1"/>
      <c r="C13865" s="1"/>
      <c r="D13865" s="1"/>
      <c r="E13865" s="1"/>
      <c r="F13865" s="1"/>
      <c r="G13865" s="1"/>
      <c r="H13865" s="1"/>
      <c r="I13865" s="1"/>
      <c r="J13865" s="1"/>
      <c r="K13865" s="1"/>
      <c r="L13865" s="1"/>
      <c r="M13865" s="1"/>
      <c r="N13865" s="1"/>
      <c r="O13865" s="4"/>
    </row>
    <row r="13866" spans="1:15" ht="12.75" customHeight="1" x14ac:dyDescent="0.2">
      <c r="A13866" s="1"/>
      <c r="B13866" s="1"/>
      <c r="C13866" s="1"/>
      <c r="D13866" s="1"/>
      <c r="E13866" s="1"/>
      <c r="F13866" s="1"/>
      <c r="G13866" s="1"/>
      <c r="H13866" s="1"/>
      <c r="I13866" s="1"/>
      <c r="J13866" s="1"/>
      <c r="K13866" s="1"/>
      <c r="L13866" s="1"/>
      <c r="M13866" s="1"/>
      <c r="N13866" s="1"/>
      <c r="O13866" s="4"/>
    </row>
    <row r="13867" spans="1:15" ht="12.75" customHeight="1" x14ac:dyDescent="0.2">
      <c r="A13867" s="1"/>
      <c r="B13867" s="1"/>
      <c r="C13867" s="1"/>
      <c r="D13867" s="1"/>
      <c r="E13867" s="1"/>
      <c r="F13867" s="1"/>
      <c r="G13867" s="1"/>
      <c r="H13867" s="1"/>
      <c r="I13867" s="1"/>
      <c r="J13867" s="1"/>
      <c r="K13867" s="1"/>
      <c r="L13867" s="1"/>
      <c r="M13867" s="1"/>
      <c r="N13867" s="1"/>
      <c r="O13867" s="4"/>
    </row>
    <row r="13868" spans="1:15" ht="12.75" customHeight="1" x14ac:dyDescent="0.2">
      <c r="A13868" s="1"/>
      <c r="B13868" s="1"/>
      <c r="C13868" s="1"/>
      <c r="D13868" s="1"/>
      <c r="E13868" s="1"/>
      <c r="F13868" s="1"/>
      <c r="G13868" s="1"/>
      <c r="H13868" s="1"/>
      <c r="I13868" s="1"/>
      <c r="J13868" s="1"/>
      <c r="K13868" s="1"/>
      <c r="L13868" s="1"/>
      <c r="M13868" s="1"/>
      <c r="N13868" s="1"/>
      <c r="O13868" s="4"/>
    </row>
    <row r="13869" spans="1:15" ht="12.75" customHeight="1" x14ac:dyDescent="0.2">
      <c r="A13869" s="1"/>
      <c r="B13869" s="1"/>
      <c r="C13869" s="1"/>
      <c r="D13869" s="1"/>
      <c r="E13869" s="1"/>
      <c r="F13869" s="1"/>
      <c r="G13869" s="1"/>
      <c r="H13869" s="1"/>
      <c r="I13869" s="1"/>
      <c r="J13869" s="1"/>
      <c r="K13869" s="1"/>
      <c r="L13869" s="1"/>
      <c r="M13869" s="1"/>
      <c r="N13869" s="1"/>
      <c r="O13869" s="4"/>
    </row>
    <row r="13870" spans="1:15" ht="12.75" customHeight="1" x14ac:dyDescent="0.2">
      <c r="A13870" s="1"/>
      <c r="B13870" s="1"/>
      <c r="C13870" s="1"/>
      <c r="D13870" s="1"/>
      <c r="E13870" s="1"/>
      <c r="F13870" s="1"/>
      <c r="G13870" s="1"/>
      <c r="H13870" s="1"/>
      <c r="I13870" s="1"/>
      <c r="J13870" s="1"/>
      <c r="K13870" s="1"/>
      <c r="L13870" s="1"/>
      <c r="M13870" s="1"/>
      <c r="N13870" s="1"/>
      <c r="O13870" s="4"/>
    </row>
    <row r="13871" spans="1:15" ht="12.75" customHeight="1" x14ac:dyDescent="0.2">
      <c r="A13871" s="1"/>
      <c r="B13871" s="1"/>
      <c r="C13871" s="1"/>
      <c r="D13871" s="1"/>
      <c r="E13871" s="1"/>
      <c r="F13871" s="1"/>
      <c r="G13871" s="1"/>
      <c r="H13871" s="1"/>
      <c r="I13871" s="1"/>
      <c r="J13871" s="1"/>
      <c r="K13871" s="1"/>
      <c r="L13871" s="1"/>
      <c r="M13871" s="1"/>
      <c r="N13871" s="1"/>
      <c r="O13871" s="4"/>
    </row>
    <row r="13872" spans="1:15" ht="12.75" customHeight="1" x14ac:dyDescent="0.2">
      <c r="A13872" s="1"/>
      <c r="B13872" s="1"/>
      <c r="C13872" s="1"/>
      <c r="D13872" s="1"/>
      <c r="E13872" s="1"/>
      <c r="F13872" s="1"/>
      <c r="G13872" s="1"/>
      <c r="H13872" s="1"/>
      <c r="I13872" s="1"/>
      <c r="J13872" s="1"/>
      <c r="K13872" s="1"/>
      <c r="L13872" s="1"/>
      <c r="M13872" s="1"/>
      <c r="N13872" s="1"/>
      <c r="O13872" s="4"/>
    </row>
    <row r="13873" spans="1:15" ht="12.75" customHeight="1" x14ac:dyDescent="0.2">
      <c r="A13873" s="1"/>
      <c r="B13873" s="1"/>
      <c r="C13873" s="1"/>
      <c r="D13873" s="1"/>
      <c r="E13873" s="1"/>
      <c r="F13873" s="1"/>
      <c r="G13873" s="1"/>
      <c r="H13873" s="1"/>
      <c r="I13873" s="1"/>
      <c r="J13873" s="1"/>
      <c r="K13873" s="1"/>
      <c r="L13873" s="1"/>
      <c r="M13873" s="1"/>
      <c r="N13873" s="1"/>
      <c r="O13873" s="4"/>
    </row>
    <row r="13874" spans="1:15" ht="12.75" customHeight="1" x14ac:dyDescent="0.2">
      <c r="A13874" s="1"/>
      <c r="B13874" s="1"/>
      <c r="C13874" s="1"/>
      <c r="D13874" s="1"/>
      <c r="E13874" s="1"/>
      <c r="F13874" s="1"/>
      <c r="G13874" s="1"/>
      <c r="H13874" s="1"/>
      <c r="I13874" s="1"/>
      <c r="J13874" s="1"/>
      <c r="K13874" s="1"/>
      <c r="L13874" s="1"/>
      <c r="M13874" s="1"/>
      <c r="N13874" s="1"/>
      <c r="O13874" s="4"/>
    </row>
    <row r="13875" spans="1:15" ht="12.75" customHeight="1" x14ac:dyDescent="0.2">
      <c r="A13875" s="1"/>
      <c r="B13875" s="1"/>
      <c r="C13875" s="1"/>
      <c r="D13875" s="1"/>
      <c r="E13875" s="1"/>
      <c r="F13875" s="1"/>
      <c r="G13875" s="1"/>
      <c r="H13875" s="1"/>
      <c r="I13875" s="1"/>
      <c r="J13875" s="1"/>
      <c r="K13875" s="1"/>
      <c r="L13875" s="1"/>
      <c r="M13875" s="1"/>
      <c r="N13875" s="1"/>
      <c r="O13875" s="4"/>
    </row>
    <row r="13876" spans="1:15" ht="12.75" customHeight="1" x14ac:dyDescent="0.2">
      <c r="A13876" s="1"/>
      <c r="B13876" s="1"/>
      <c r="C13876" s="1"/>
      <c r="D13876" s="1"/>
      <c r="E13876" s="1"/>
      <c r="F13876" s="1"/>
      <c r="G13876" s="1"/>
      <c r="H13876" s="1"/>
      <c r="I13876" s="1"/>
      <c r="J13876" s="1"/>
      <c r="K13876" s="1"/>
      <c r="L13876" s="1"/>
      <c r="M13876" s="1"/>
      <c r="N13876" s="1"/>
      <c r="O13876" s="4"/>
    </row>
    <row r="13877" spans="1:15" ht="12.75" customHeight="1" x14ac:dyDescent="0.2">
      <c r="A13877" s="1"/>
      <c r="B13877" s="1"/>
      <c r="C13877" s="1"/>
      <c r="D13877" s="1"/>
      <c r="E13877" s="1"/>
      <c r="F13877" s="1"/>
      <c r="G13877" s="1"/>
      <c r="H13877" s="1"/>
      <c r="I13877" s="1"/>
      <c r="J13877" s="1"/>
      <c r="K13877" s="1"/>
      <c r="L13877" s="1"/>
      <c r="M13877" s="1"/>
      <c r="N13877" s="1"/>
      <c r="O13877" s="4"/>
    </row>
    <row r="13878" spans="1:15" ht="12.75" customHeight="1" x14ac:dyDescent="0.2">
      <c r="A13878" s="1"/>
      <c r="B13878" s="1"/>
      <c r="C13878" s="1"/>
      <c r="D13878" s="1"/>
      <c r="E13878" s="1"/>
      <c r="F13878" s="1"/>
      <c r="G13878" s="1"/>
      <c r="H13878" s="1"/>
      <c r="I13878" s="1"/>
      <c r="J13878" s="1"/>
      <c r="K13878" s="1"/>
      <c r="L13878" s="1"/>
      <c r="M13878" s="1"/>
      <c r="N13878" s="1"/>
      <c r="O13878" s="4"/>
    </row>
    <row r="13879" spans="1:15" ht="12.75" customHeight="1" x14ac:dyDescent="0.2">
      <c r="A13879" s="1"/>
      <c r="B13879" s="1"/>
      <c r="C13879" s="1"/>
      <c r="D13879" s="1"/>
      <c r="E13879" s="1"/>
      <c r="F13879" s="1"/>
      <c r="G13879" s="1"/>
      <c r="H13879" s="1"/>
      <c r="I13879" s="1"/>
      <c r="J13879" s="1"/>
      <c r="K13879" s="1"/>
      <c r="L13879" s="1"/>
      <c r="M13879" s="1"/>
      <c r="N13879" s="1"/>
      <c r="O13879" s="4"/>
    </row>
    <row r="13880" spans="1:15" ht="12.75" customHeight="1" x14ac:dyDescent="0.2">
      <c r="A13880" s="1"/>
      <c r="B13880" s="1"/>
      <c r="C13880" s="1"/>
      <c r="D13880" s="1"/>
      <c r="E13880" s="1"/>
      <c r="F13880" s="1"/>
      <c r="G13880" s="1"/>
      <c r="H13880" s="1"/>
      <c r="I13880" s="1"/>
      <c r="J13880" s="1"/>
      <c r="K13880" s="1"/>
      <c r="L13880" s="1"/>
      <c r="M13880" s="1"/>
      <c r="N13880" s="1"/>
      <c r="O13880" s="4"/>
    </row>
    <row r="13881" spans="1:15" ht="12.75" customHeight="1" x14ac:dyDescent="0.2">
      <c r="A13881" s="1"/>
      <c r="B13881" s="1"/>
      <c r="C13881" s="1"/>
      <c r="D13881" s="1"/>
      <c r="E13881" s="1"/>
      <c r="F13881" s="1"/>
      <c r="G13881" s="1"/>
      <c r="H13881" s="1"/>
      <c r="I13881" s="1"/>
      <c r="J13881" s="1"/>
      <c r="K13881" s="1"/>
      <c r="L13881" s="1"/>
      <c r="M13881" s="1"/>
      <c r="N13881" s="1"/>
      <c r="O13881" s="4"/>
    </row>
    <row r="13882" spans="1:15" ht="12.75" customHeight="1" x14ac:dyDescent="0.2">
      <c r="A13882" s="1"/>
      <c r="B13882" s="1"/>
      <c r="C13882" s="1"/>
      <c r="D13882" s="1"/>
      <c r="E13882" s="1"/>
      <c r="F13882" s="1"/>
      <c r="G13882" s="1"/>
      <c r="H13882" s="1"/>
      <c r="I13882" s="1"/>
      <c r="J13882" s="1"/>
      <c r="K13882" s="1"/>
      <c r="L13882" s="1"/>
      <c r="M13882" s="1"/>
      <c r="N13882" s="1"/>
      <c r="O13882" s="4"/>
    </row>
    <row r="13883" spans="1:15" ht="12.75" customHeight="1" x14ac:dyDescent="0.2">
      <c r="A13883" s="1"/>
      <c r="B13883" s="1"/>
      <c r="C13883" s="1"/>
      <c r="D13883" s="1"/>
      <c r="E13883" s="1"/>
      <c r="F13883" s="1"/>
      <c r="G13883" s="1"/>
      <c r="H13883" s="1"/>
      <c r="I13883" s="1"/>
      <c r="J13883" s="1"/>
      <c r="K13883" s="1"/>
      <c r="L13883" s="1"/>
      <c r="M13883" s="1"/>
      <c r="N13883" s="1"/>
      <c r="O13883" s="4"/>
    </row>
    <row r="13884" spans="1:15" ht="12.75" customHeight="1" x14ac:dyDescent="0.2">
      <c r="A13884" s="1"/>
      <c r="B13884" s="1"/>
      <c r="C13884" s="1"/>
      <c r="D13884" s="1"/>
      <c r="E13884" s="1"/>
      <c r="F13884" s="1"/>
      <c r="G13884" s="1"/>
      <c r="H13884" s="1"/>
      <c r="I13884" s="1"/>
      <c r="J13884" s="1"/>
      <c r="K13884" s="1"/>
      <c r="L13884" s="1"/>
      <c r="M13884" s="1"/>
      <c r="N13884" s="1"/>
      <c r="O13884" s="4"/>
    </row>
    <row r="13885" spans="1:15" ht="12.75" customHeight="1" x14ac:dyDescent="0.2">
      <c r="A13885" s="1"/>
      <c r="B13885" s="1"/>
      <c r="C13885" s="1"/>
      <c r="D13885" s="1"/>
      <c r="E13885" s="1"/>
      <c r="F13885" s="1"/>
      <c r="G13885" s="1"/>
      <c r="H13885" s="1"/>
      <c r="I13885" s="1"/>
      <c r="J13885" s="1"/>
      <c r="K13885" s="1"/>
      <c r="L13885" s="1"/>
      <c r="M13885" s="1"/>
      <c r="N13885" s="1"/>
      <c r="O13885" s="4"/>
    </row>
    <row r="13886" spans="1:15" ht="12.75" customHeight="1" x14ac:dyDescent="0.2">
      <c r="A13886" s="1"/>
      <c r="B13886" s="1"/>
      <c r="C13886" s="1"/>
      <c r="D13886" s="1"/>
      <c r="E13886" s="1"/>
      <c r="F13886" s="1"/>
      <c r="G13886" s="1"/>
      <c r="H13886" s="1"/>
      <c r="I13886" s="1"/>
      <c r="J13886" s="1"/>
      <c r="K13886" s="1"/>
      <c r="L13886" s="1"/>
      <c r="M13886" s="1"/>
      <c r="N13886" s="1"/>
      <c r="O13886" s="4"/>
    </row>
    <row r="13887" spans="1:15" ht="12.75" customHeight="1" x14ac:dyDescent="0.2">
      <c r="A13887" s="1"/>
      <c r="B13887" s="1"/>
      <c r="C13887" s="1"/>
      <c r="D13887" s="1"/>
      <c r="E13887" s="1"/>
      <c r="F13887" s="1"/>
      <c r="G13887" s="1"/>
      <c r="H13887" s="1"/>
      <c r="I13887" s="1"/>
      <c r="J13887" s="1"/>
      <c r="K13887" s="1"/>
      <c r="L13887" s="1"/>
      <c r="M13887" s="1"/>
      <c r="N13887" s="1"/>
      <c r="O13887" s="4"/>
    </row>
    <row r="13888" spans="1:15" ht="12.75" customHeight="1" x14ac:dyDescent="0.2">
      <c r="A13888" s="1"/>
      <c r="B13888" s="1"/>
      <c r="C13888" s="1"/>
      <c r="D13888" s="1"/>
      <c r="E13888" s="1"/>
      <c r="F13888" s="1"/>
      <c r="G13888" s="1"/>
      <c r="H13888" s="1"/>
      <c r="I13888" s="1"/>
      <c r="J13888" s="1"/>
      <c r="K13888" s="1"/>
      <c r="L13888" s="1"/>
      <c r="M13888" s="1"/>
      <c r="N13888" s="1"/>
      <c r="O13888" s="4"/>
    </row>
    <row r="13889" spans="1:15" ht="12.75" customHeight="1" x14ac:dyDescent="0.2">
      <c r="A13889" s="1"/>
      <c r="B13889" s="1"/>
      <c r="C13889" s="1"/>
      <c r="D13889" s="1"/>
      <c r="E13889" s="1"/>
      <c r="F13889" s="1"/>
      <c r="G13889" s="1"/>
      <c r="H13889" s="1"/>
      <c r="I13889" s="1"/>
      <c r="J13889" s="1"/>
      <c r="K13889" s="1"/>
      <c r="L13889" s="1"/>
      <c r="M13889" s="1"/>
      <c r="N13889" s="1"/>
      <c r="O13889" s="4"/>
    </row>
    <row r="13890" spans="1:15" ht="12.75" customHeight="1" x14ac:dyDescent="0.2">
      <c r="A13890" s="1"/>
      <c r="B13890" s="1"/>
      <c r="C13890" s="1"/>
      <c r="D13890" s="1"/>
      <c r="E13890" s="1"/>
      <c r="F13890" s="1"/>
      <c r="G13890" s="1"/>
      <c r="H13890" s="1"/>
      <c r="I13890" s="1"/>
      <c r="J13890" s="1"/>
      <c r="K13890" s="1"/>
      <c r="L13890" s="1"/>
      <c r="M13890" s="1"/>
      <c r="N13890" s="1"/>
      <c r="O13890" s="4"/>
    </row>
    <row r="13891" spans="1:15" ht="12.75" customHeight="1" x14ac:dyDescent="0.2">
      <c r="A13891" s="1"/>
      <c r="B13891" s="1"/>
      <c r="C13891" s="1"/>
      <c r="D13891" s="1"/>
      <c r="E13891" s="1"/>
      <c r="F13891" s="1"/>
      <c r="G13891" s="1"/>
      <c r="H13891" s="1"/>
      <c r="I13891" s="1"/>
      <c r="J13891" s="1"/>
      <c r="K13891" s="1"/>
      <c r="L13891" s="1"/>
      <c r="M13891" s="1"/>
      <c r="N13891" s="1"/>
      <c r="O13891" s="4"/>
    </row>
    <row r="13892" spans="1:15" ht="12.75" customHeight="1" x14ac:dyDescent="0.2">
      <c r="A13892" s="1"/>
      <c r="B13892" s="1"/>
      <c r="C13892" s="1"/>
      <c r="D13892" s="1"/>
      <c r="E13892" s="1"/>
      <c r="F13892" s="1"/>
      <c r="G13892" s="1"/>
      <c r="H13892" s="1"/>
      <c r="I13892" s="1"/>
      <c r="J13892" s="1"/>
      <c r="K13892" s="1"/>
      <c r="L13892" s="1"/>
      <c r="M13892" s="1"/>
      <c r="N13892" s="1"/>
      <c r="O13892" s="4"/>
    </row>
    <row r="13893" spans="1:15" ht="12.75" customHeight="1" x14ac:dyDescent="0.2">
      <c r="A13893" s="1"/>
      <c r="B13893" s="1"/>
      <c r="C13893" s="1"/>
      <c r="D13893" s="1"/>
      <c r="E13893" s="1"/>
      <c r="F13893" s="1"/>
      <c r="G13893" s="1"/>
      <c r="H13893" s="1"/>
      <c r="I13893" s="1"/>
      <c r="J13893" s="1"/>
      <c r="K13893" s="1"/>
      <c r="L13893" s="1"/>
      <c r="M13893" s="1"/>
      <c r="N13893" s="1"/>
      <c r="O13893" s="4"/>
    </row>
    <row r="13894" spans="1:15" ht="12.75" customHeight="1" x14ac:dyDescent="0.2">
      <c r="A13894" s="1"/>
      <c r="B13894" s="1"/>
      <c r="C13894" s="1"/>
      <c r="D13894" s="1"/>
      <c r="E13894" s="1"/>
      <c r="F13894" s="1"/>
      <c r="G13894" s="1"/>
      <c r="H13894" s="1"/>
      <c r="I13894" s="1"/>
      <c r="J13894" s="1"/>
      <c r="K13894" s="1"/>
      <c r="L13894" s="1"/>
      <c r="M13894" s="1"/>
      <c r="N13894" s="1"/>
      <c r="O13894" s="4"/>
    </row>
    <row r="13895" spans="1:15" ht="12.75" customHeight="1" x14ac:dyDescent="0.2">
      <c r="A13895" s="1"/>
      <c r="B13895" s="1"/>
      <c r="C13895" s="1"/>
      <c r="D13895" s="1"/>
      <c r="E13895" s="1"/>
      <c r="F13895" s="1"/>
      <c r="G13895" s="1"/>
      <c r="H13895" s="1"/>
      <c r="I13895" s="1"/>
      <c r="J13895" s="1"/>
      <c r="K13895" s="1"/>
      <c r="L13895" s="1"/>
      <c r="M13895" s="1"/>
      <c r="N13895" s="1"/>
      <c r="O13895" s="4"/>
    </row>
    <row r="13896" spans="1:15" ht="12.75" customHeight="1" x14ac:dyDescent="0.2">
      <c r="A13896" s="1"/>
      <c r="B13896" s="1"/>
      <c r="C13896" s="1"/>
      <c r="D13896" s="1"/>
      <c r="E13896" s="1"/>
      <c r="F13896" s="1"/>
      <c r="G13896" s="1"/>
      <c r="H13896" s="1"/>
      <c r="I13896" s="1"/>
      <c r="J13896" s="1"/>
      <c r="K13896" s="1"/>
      <c r="L13896" s="1"/>
      <c r="M13896" s="1"/>
      <c r="N13896" s="1"/>
      <c r="O13896" s="4"/>
    </row>
    <row r="13897" spans="1:15" ht="12.75" customHeight="1" x14ac:dyDescent="0.2">
      <c r="A13897" s="1"/>
      <c r="B13897" s="1"/>
      <c r="C13897" s="1"/>
      <c r="D13897" s="1"/>
      <c r="E13897" s="1"/>
      <c r="F13897" s="1"/>
      <c r="G13897" s="1"/>
      <c r="H13897" s="1"/>
      <c r="I13897" s="1"/>
      <c r="J13897" s="1"/>
      <c r="K13897" s="1"/>
      <c r="L13897" s="1"/>
      <c r="M13897" s="1"/>
      <c r="N13897" s="1"/>
      <c r="O13897" s="4"/>
    </row>
    <row r="13898" spans="1:15" ht="12.75" customHeight="1" x14ac:dyDescent="0.2">
      <c r="A13898" s="1"/>
      <c r="B13898" s="1"/>
      <c r="C13898" s="1"/>
      <c r="D13898" s="1"/>
      <c r="E13898" s="1"/>
      <c r="F13898" s="1"/>
      <c r="G13898" s="1"/>
      <c r="H13898" s="1"/>
      <c r="I13898" s="1"/>
      <c r="J13898" s="1"/>
      <c r="K13898" s="1"/>
      <c r="L13898" s="1"/>
      <c r="M13898" s="1"/>
      <c r="N13898" s="1"/>
      <c r="O13898" s="4"/>
    </row>
    <row r="13899" spans="1:15" ht="12.75" customHeight="1" x14ac:dyDescent="0.2">
      <c r="A13899" s="1"/>
      <c r="B13899" s="1"/>
      <c r="C13899" s="1"/>
      <c r="D13899" s="1"/>
      <c r="E13899" s="1"/>
      <c r="F13899" s="1"/>
      <c r="G13899" s="1"/>
      <c r="H13899" s="1"/>
      <c r="I13899" s="1"/>
      <c r="J13899" s="1"/>
      <c r="K13899" s="1"/>
      <c r="L13899" s="1"/>
      <c r="M13899" s="1"/>
      <c r="N13899" s="1"/>
      <c r="O13899" s="4"/>
    </row>
    <row r="13900" spans="1:15" ht="12.75" customHeight="1" x14ac:dyDescent="0.2">
      <c r="A13900" s="1"/>
      <c r="B13900" s="1"/>
      <c r="C13900" s="1"/>
      <c r="D13900" s="1"/>
      <c r="E13900" s="1"/>
      <c r="F13900" s="1"/>
      <c r="G13900" s="1"/>
      <c r="H13900" s="1"/>
      <c r="I13900" s="1"/>
      <c r="J13900" s="1"/>
      <c r="K13900" s="1"/>
      <c r="L13900" s="1"/>
      <c r="M13900" s="1"/>
      <c r="N13900" s="1"/>
      <c r="O13900" s="4"/>
    </row>
    <row r="13901" spans="1:15" ht="12.75" customHeight="1" x14ac:dyDescent="0.2">
      <c r="A13901" s="1"/>
      <c r="B13901" s="1"/>
      <c r="C13901" s="1"/>
      <c r="D13901" s="1"/>
      <c r="E13901" s="1"/>
      <c r="F13901" s="1"/>
      <c r="G13901" s="1"/>
      <c r="H13901" s="1"/>
      <c r="I13901" s="1"/>
      <c r="J13901" s="1"/>
      <c r="K13901" s="1"/>
      <c r="L13901" s="1"/>
      <c r="M13901" s="1"/>
      <c r="N13901" s="1"/>
      <c r="O13901" s="4"/>
    </row>
    <row r="13902" spans="1:15" ht="12.75" customHeight="1" x14ac:dyDescent="0.2">
      <c r="A13902" s="1"/>
      <c r="B13902" s="1"/>
      <c r="C13902" s="1"/>
      <c r="D13902" s="1"/>
      <c r="E13902" s="1"/>
      <c r="F13902" s="1"/>
      <c r="G13902" s="1"/>
      <c r="H13902" s="1"/>
      <c r="I13902" s="1"/>
      <c r="J13902" s="1"/>
      <c r="K13902" s="1"/>
      <c r="L13902" s="1"/>
      <c r="M13902" s="1"/>
      <c r="N13902" s="1"/>
      <c r="O13902" s="4"/>
    </row>
    <row r="13903" spans="1:15" ht="12.75" customHeight="1" x14ac:dyDescent="0.2">
      <c r="A13903" s="1"/>
      <c r="B13903" s="1"/>
      <c r="C13903" s="1"/>
      <c r="D13903" s="1"/>
      <c r="E13903" s="1"/>
      <c r="F13903" s="1"/>
      <c r="G13903" s="1"/>
      <c r="H13903" s="1"/>
      <c r="I13903" s="1"/>
      <c r="J13903" s="1"/>
      <c r="K13903" s="1"/>
      <c r="L13903" s="1"/>
      <c r="M13903" s="1"/>
      <c r="N13903" s="1"/>
      <c r="O13903" s="4"/>
    </row>
    <row r="13904" spans="1:15" ht="12.75" customHeight="1" x14ac:dyDescent="0.2">
      <c r="A13904" s="1"/>
      <c r="B13904" s="1"/>
      <c r="C13904" s="1"/>
      <c r="D13904" s="1"/>
      <c r="E13904" s="1"/>
      <c r="F13904" s="1"/>
      <c r="G13904" s="1"/>
      <c r="H13904" s="1"/>
      <c r="I13904" s="1"/>
      <c r="J13904" s="1"/>
      <c r="K13904" s="1"/>
      <c r="L13904" s="1"/>
      <c r="M13904" s="1"/>
      <c r="N13904" s="1"/>
      <c r="O13904" s="4"/>
    </row>
    <row r="13905" spans="1:15" ht="12.75" customHeight="1" x14ac:dyDescent="0.2">
      <c r="A13905" s="1"/>
      <c r="B13905" s="1"/>
      <c r="C13905" s="1"/>
      <c r="D13905" s="1"/>
      <c r="E13905" s="1"/>
      <c r="F13905" s="1"/>
      <c r="G13905" s="1"/>
      <c r="H13905" s="1"/>
      <c r="I13905" s="1"/>
      <c r="J13905" s="1"/>
      <c r="K13905" s="1"/>
      <c r="L13905" s="1"/>
      <c r="M13905" s="1"/>
      <c r="N13905" s="1"/>
      <c r="O13905" s="4"/>
    </row>
    <row r="13906" spans="1:15" ht="12.75" customHeight="1" x14ac:dyDescent="0.2">
      <c r="A13906" s="1"/>
      <c r="B13906" s="1"/>
      <c r="C13906" s="1"/>
      <c r="D13906" s="1"/>
      <c r="E13906" s="1"/>
      <c r="F13906" s="1"/>
      <c r="G13906" s="1"/>
      <c r="H13906" s="1"/>
      <c r="I13906" s="1"/>
      <c r="J13906" s="1"/>
      <c r="K13906" s="1"/>
      <c r="L13906" s="1"/>
      <c r="M13906" s="1"/>
      <c r="N13906" s="1"/>
      <c r="O13906" s="4"/>
    </row>
    <row r="13907" spans="1:15" ht="12.75" customHeight="1" x14ac:dyDescent="0.2">
      <c r="A13907" s="1"/>
      <c r="B13907" s="1"/>
      <c r="C13907" s="1"/>
      <c r="D13907" s="1"/>
      <c r="E13907" s="1"/>
      <c r="F13907" s="1"/>
      <c r="G13907" s="1"/>
      <c r="H13907" s="1"/>
      <c r="I13907" s="1"/>
      <c r="J13907" s="1"/>
      <c r="K13907" s="1"/>
      <c r="L13907" s="1"/>
      <c r="M13907" s="1"/>
      <c r="N13907" s="1"/>
      <c r="O13907" s="4"/>
    </row>
    <row r="13908" spans="1:15" ht="12.75" customHeight="1" x14ac:dyDescent="0.2">
      <c r="A13908" s="1"/>
      <c r="B13908" s="1"/>
      <c r="C13908" s="1"/>
      <c r="D13908" s="1"/>
      <c r="E13908" s="1"/>
      <c r="F13908" s="1"/>
      <c r="G13908" s="1"/>
      <c r="H13908" s="1"/>
      <c r="I13908" s="1"/>
      <c r="J13908" s="1"/>
      <c r="K13908" s="1"/>
      <c r="L13908" s="1"/>
      <c r="M13908" s="1"/>
      <c r="N13908" s="1"/>
      <c r="O13908" s="4"/>
    </row>
    <row r="13909" spans="1:15" ht="12.75" customHeight="1" x14ac:dyDescent="0.2">
      <c r="A13909" s="1"/>
      <c r="B13909" s="1"/>
      <c r="C13909" s="1"/>
      <c r="D13909" s="1"/>
      <c r="E13909" s="1"/>
      <c r="F13909" s="1"/>
      <c r="G13909" s="1"/>
      <c r="H13909" s="1"/>
      <c r="I13909" s="1"/>
      <c r="J13909" s="1"/>
      <c r="K13909" s="1"/>
      <c r="L13909" s="1"/>
      <c r="M13909" s="1"/>
      <c r="N13909" s="1"/>
      <c r="O13909" s="4"/>
    </row>
    <row r="13910" spans="1:15" ht="12.75" customHeight="1" x14ac:dyDescent="0.2">
      <c r="A13910" s="1"/>
      <c r="B13910" s="1"/>
      <c r="C13910" s="1"/>
      <c r="D13910" s="1"/>
      <c r="E13910" s="1"/>
      <c r="F13910" s="1"/>
      <c r="G13910" s="1"/>
      <c r="H13910" s="1"/>
      <c r="I13910" s="1"/>
      <c r="J13910" s="1"/>
      <c r="K13910" s="1"/>
      <c r="L13910" s="1"/>
      <c r="M13910" s="1"/>
      <c r="N13910" s="1"/>
      <c r="O13910" s="4"/>
    </row>
    <row r="13911" spans="1:15" ht="12.75" customHeight="1" x14ac:dyDescent="0.2">
      <c r="A13911" s="1"/>
      <c r="B13911" s="1"/>
      <c r="C13911" s="1"/>
      <c r="D13911" s="1"/>
      <c r="E13911" s="1"/>
      <c r="F13911" s="1"/>
      <c r="G13911" s="1"/>
      <c r="H13911" s="1"/>
      <c r="I13911" s="1"/>
      <c r="J13911" s="1"/>
      <c r="K13911" s="1"/>
      <c r="L13911" s="1"/>
      <c r="M13911" s="1"/>
      <c r="N13911" s="1"/>
      <c r="O13911" s="4"/>
    </row>
    <row r="13912" spans="1:15" ht="12.75" customHeight="1" x14ac:dyDescent="0.2">
      <c r="A13912" s="1"/>
      <c r="B13912" s="1"/>
      <c r="C13912" s="1"/>
      <c r="D13912" s="1"/>
      <c r="E13912" s="1"/>
      <c r="F13912" s="1"/>
      <c r="G13912" s="1"/>
      <c r="H13912" s="1"/>
      <c r="I13912" s="1"/>
      <c r="J13912" s="1"/>
      <c r="K13912" s="1"/>
      <c r="L13912" s="1"/>
      <c r="M13912" s="1"/>
      <c r="N13912" s="1"/>
      <c r="O13912" s="4"/>
    </row>
    <row r="13913" spans="1:15" ht="12.75" customHeight="1" x14ac:dyDescent="0.2">
      <c r="A13913" s="1"/>
      <c r="B13913" s="1"/>
      <c r="C13913" s="1"/>
      <c r="D13913" s="1"/>
      <c r="E13913" s="1"/>
      <c r="F13913" s="1"/>
      <c r="G13913" s="1"/>
      <c r="H13913" s="1"/>
      <c r="I13913" s="1"/>
      <c r="J13913" s="1"/>
      <c r="K13913" s="1"/>
      <c r="L13913" s="1"/>
      <c r="M13913" s="1"/>
      <c r="N13913" s="1"/>
      <c r="O13913" s="4"/>
    </row>
    <row r="13914" spans="1:15" ht="12.75" customHeight="1" x14ac:dyDescent="0.2">
      <c r="A13914" s="1"/>
      <c r="B13914" s="1"/>
      <c r="C13914" s="1"/>
      <c r="D13914" s="1"/>
      <c r="E13914" s="1"/>
      <c r="F13914" s="1"/>
      <c r="G13914" s="1"/>
      <c r="H13914" s="1"/>
      <c r="I13914" s="1"/>
      <c r="J13914" s="1"/>
      <c r="K13914" s="1"/>
      <c r="L13914" s="1"/>
      <c r="M13914" s="1"/>
      <c r="N13914" s="1"/>
      <c r="O13914" s="4"/>
    </row>
    <row r="13915" spans="1:15" ht="12.75" customHeight="1" x14ac:dyDescent="0.2">
      <c r="A13915" s="1"/>
      <c r="B13915" s="1"/>
      <c r="C13915" s="1"/>
      <c r="D13915" s="1"/>
      <c r="E13915" s="1"/>
      <c r="F13915" s="1"/>
      <c r="G13915" s="1"/>
      <c r="H13915" s="1"/>
      <c r="I13915" s="1"/>
      <c r="J13915" s="1"/>
      <c r="K13915" s="1"/>
      <c r="L13915" s="1"/>
      <c r="M13915" s="1"/>
      <c r="N13915" s="1"/>
      <c r="O13915" s="4"/>
    </row>
    <row r="13916" spans="1:15" ht="12.75" customHeight="1" x14ac:dyDescent="0.2">
      <c r="A13916" s="1"/>
      <c r="B13916" s="1"/>
      <c r="C13916" s="1"/>
      <c r="D13916" s="1"/>
      <c r="E13916" s="1"/>
      <c r="F13916" s="1"/>
      <c r="G13916" s="1"/>
      <c r="H13916" s="1"/>
      <c r="I13916" s="1"/>
      <c r="J13916" s="1"/>
      <c r="K13916" s="1"/>
      <c r="L13916" s="1"/>
      <c r="M13916" s="1"/>
      <c r="N13916" s="1"/>
      <c r="O13916" s="4"/>
    </row>
    <row r="13917" spans="1:15" ht="12.75" customHeight="1" x14ac:dyDescent="0.2">
      <c r="A13917" s="1"/>
      <c r="B13917" s="1"/>
      <c r="C13917" s="1"/>
      <c r="D13917" s="1"/>
      <c r="E13917" s="1"/>
      <c r="F13917" s="1"/>
      <c r="G13917" s="1"/>
      <c r="H13917" s="1"/>
      <c r="I13917" s="1"/>
      <c r="J13917" s="1"/>
      <c r="K13917" s="1"/>
      <c r="L13917" s="1"/>
      <c r="M13917" s="1"/>
      <c r="N13917" s="1"/>
      <c r="O13917" s="4"/>
    </row>
    <row r="13918" spans="1:15" ht="12.75" customHeight="1" x14ac:dyDescent="0.2">
      <c r="A13918" s="1"/>
      <c r="B13918" s="1"/>
      <c r="C13918" s="1"/>
      <c r="D13918" s="1"/>
      <c r="E13918" s="1"/>
      <c r="F13918" s="1"/>
      <c r="G13918" s="1"/>
      <c r="H13918" s="1"/>
      <c r="I13918" s="1"/>
      <c r="J13918" s="1"/>
      <c r="K13918" s="1"/>
      <c r="L13918" s="1"/>
      <c r="M13918" s="1"/>
      <c r="N13918" s="1"/>
      <c r="O13918" s="4"/>
    </row>
    <row r="13919" spans="1:15" ht="12.75" customHeight="1" x14ac:dyDescent="0.2">
      <c r="A13919" s="1"/>
      <c r="B13919" s="1"/>
      <c r="C13919" s="1"/>
      <c r="D13919" s="1"/>
      <c r="E13919" s="1"/>
      <c r="F13919" s="1"/>
      <c r="G13919" s="1"/>
      <c r="H13919" s="1"/>
      <c r="I13919" s="1"/>
      <c r="J13919" s="1"/>
      <c r="K13919" s="1"/>
      <c r="L13919" s="1"/>
      <c r="M13919" s="1"/>
      <c r="N13919" s="1"/>
      <c r="O13919" s="4"/>
    </row>
    <row r="13920" spans="1:15" ht="12.75" customHeight="1" x14ac:dyDescent="0.2">
      <c r="A13920" s="1"/>
      <c r="B13920" s="1"/>
      <c r="C13920" s="1"/>
      <c r="D13920" s="1"/>
      <c r="E13920" s="1"/>
      <c r="F13920" s="1"/>
      <c r="G13920" s="1"/>
      <c r="H13920" s="1"/>
      <c r="I13920" s="1"/>
      <c r="J13920" s="1"/>
      <c r="K13920" s="1"/>
      <c r="L13920" s="1"/>
      <c r="M13920" s="1"/>
      <c r="N13920" s="1"/>
      <c r="O13920" s="4"/>
    </row>
    <row r="13921" spans="1:15" ht="12.75" customHeight="1" x14ac:dyDescent="0.2">
      <c r="A13921" s="1"/>
      <c r="B13921" s="1"/>
      <c r="C13921" s="1"/>
      <c r="D13921" s="1"/>
      <c r="E13921" s="1"/>
      <c r="F13921" s="1"/>
      <c r="G13921" s="1"/>
      <c r="H13921" s="1"/>
      <c r="I13921" s="1"/>
      <c r="J13921" s="1"/>
      <c r="K13921" s="1"/>
      <c r="L13921" s="1"/>
      <c r="M13921" s="1"/>
      <c r="N13921" s="1"/>
      <c r="O13921" s="4"/>
    </row>
    <row r="13922" spans="1:15" ht="12.75" customHeight="1" x14ac:dyDescent="0.2">
      <c r="A13922" s="1"/>
      <c r="B13922" s="1"/>
      <c r="C13922" s="1"/>
      <c r="D13922" s="1"/>
      <c r="E13922" s="1"/>
      <c r="F13922" s="1"/>
      <c r="G13922" s="1"/>
      <c r="H13922" s="1"/>
      <c r="I13922" s="1"/>
      <c r="J13922" s="1"/>
      <c r="K13922" s="1"/>
      <c r="L13922" s="1"/>
      <c r="M13922" s="1"/>
      <c r="N13922" s="1"/>
      <c r="O13922" s="4"/>
    </row>
    <row r="13923" spans="1:15" ht="12.75" customHeight="1" x14ac:dyDescent="0.2">
      <c r="A13923" s="1"/>
      <c r="B13923" s="1"/>
      <c r="C13923" s="1"/>
      <c r="D13923" s="1"/>
      <c r="E13923" s="1"/>
      <c r="F13923" s="1"/>
      <c r="G13923" s="1"/>
      <c r="H13923" s="1"/>
      <c r="I13923" s="1"/>
      <c r="J13923" s="1"/>
      <c r="K13923" s="1"/>
      <c r="L13923" s="1"/>
      <c r="M13923" s="1"/>
      <c r="N13923" s="1"/>
      <c r="O13923" s="4"/>
    </row>
    <row r="13924" spans="1:15" ht="12.75" customHeight="1" x14ac:dyDescent="0.2">
      <c r="A13924" s="1"/>
      <c r="B13924" s="1"/>
      <c r="C13924" s="1"/>
      <c r="D13924" s="1"/>
      <c r="E13924" s="1"/>
      <c r="F13924" s="1"/>
      <c r="G13924" s="1"/>
      <c r="H13924" s="1"/>
      <c r="I13924" s="1"/>
      <c r="J13924" s="1"/>
      <c r="K13924" s="1"/>
      <c r="L13924" s="1"/>
      <c r="M13924" s="1"/>
      <c r="N13924" s="1"/>
      <c r="O13924" s="4"/>
    </row>
    <row r="13925" spans="1:15" ht="12.75" customHeight="1" x14ac:dyDescent="0.2">
      <c r="A13925" s="1"/>
      <c r="B13925" s="1"/>
      <c r="C13925" s="1"/>
      <c r="D13925" s="1"/>
      <c r="E13925" s="1"/>
      <c r="F13925" s="1"/>
      <c r="G13925" s="1"/>
      <c r="H13925" s="1"/>
      <c r="I13925" s="1"/>
      <c r="J13925" s="1"/>
      <c r="K13925" s="1"/>
      <c r="L13925" s="1"/>
      <c r="M13925" s="1"/>
      <c r="N13925" s="1"/>
      <c r="O13925" s="4"/>
    </row>
    <row r="13926" spans="1:15" ht="12.75" customHeight="1" x14ac:dyDescent="0.2">
      <c r="A13926" s="1"/>
      <c r="B13926" s="1"/>
      <c r="C13926" s="1"/>
      <c r="D13926" s="1"/>
      <c r="E13926" s="1"/>
      <c r="F13926" s="1"/>
      <c r="G13926" s="1"/>
      <c r="H13926" s="1"/>
      <c r="I13926" s="1"/>
      <c r="J13926" s="1"/>
      <c r="K13926" s="1"/>
      <c r="L13926" s="1"/>
      <c r="M13926" s="1"/>
      <c r="N13926" s="1"/>
      <c r="O13926" s="4"/>
    </row>
    <row r="13927" spans="1:15" ht="12.75" customHeight="1" x14ac:dyDescent="0.2">
      <c r="A13927" s="1"/>
      <c r="B13927" s="1"/>
      <c r="C13927" s="1"/>
      <c r="D13927" s="1"/>
      <c r="E13927" s="1"/>
      <c r="F13927" s="1"/>
      <c r="G13927" s="1"/>
      <c r="H13927" s="1"/>
      <c r="I13927" s="1"/>
      <c r="J13927" s="1"/>
      <c r="K13927" s="1"/>
      <c r="L13927" s="1"/>
      <c r="M13927" s="1"/>
      <c r="N13927" s="1"/>
      <c r="O13927" s="4"/>
    </row>
    <row r="13928" spans="1:15" ht="12.75" customHeight="1" x14ac:dyDescent="0.2">
      <c r="A13928" s="1"/>
      <c r="B13928" s="1"/>
      <c r="C13928" s="1"/>
      <c r="D13928" s="1"/>
      <c r="E13928" s="1"/>
      <c r="F13928" s="1"/>
      <c r="G13928" s="1"/>
      <c r="H13928" s="1"/>
      <c r="I13928" s="1"/>
      <c r="J13928" s="1"/>
      <c r="K13928" s="1"/>
      <c r="L13928" s="1"/>
      <c r="M13928" s="1"/>
      <c r="N13928" s="1"/>
      <c r="O13928" s="4"/>
    </row>
    <row r="13929" spans="1:15" ht="12.75" customHeight="1" x14ac:dyDescent="0.2">
      <c r="A13929" s="1"/>
      <c r="B13929" s="1"/>
      <c r="C13929" s="1"/>
      <c r="D13929" s="1"/>
      <c r="E13929" s="1"/>
      <c r="F13929" s="1"/>
      <c r="G13929" s="1"/>
      <c r="H13929" s="1"/>
      <c r="I13929" s="1"/>
      <c r="J13929" s="1"/>
      <c r="K13929" s="1"/>
      <c r="L13929" s="1"/>
      <c r="M13929" s="1"/>
      <c r="N13929" s="1"/>
      <c r="O13929" s="4"/>
    </row>
    <row r="13930" spans="1:15" ht="12.75" customHeight="1" x14ac:dyDescent="0.2">
      <c r="A13930" s="1"/>
      <c r="B13930" s="1"/>
      <c r="C13930" s="1"/>
      <c r="D13930" s="1"/>
      <c r="E13930" s="1"/>
      <c r="F13930" s="1"/>
      <c r="G13930" s="1"/>
      <c r="H13930" s="1"/>
      <c r="I13930" s="1"/>
      <c r="J13930" s="1"/>
      <c r="K13930" s="1"/>
      <c r="L13930" s="1"/>
      <c r="M13930" s="1"/>
      <c r="N13930" s="1"/>
      <c r="O13930" s="4"/>
    </row>
    <row r="13931" spans="1:15" ht="12.75" customHeight="1" x14ac:dyDescent="0.2">
      <c r="A13931" s="1"/>
      <c r="B13931" s="1"/>
      <c r="C13931" s="1"/>
      <c r="D13931" s="1"/>
      <c r="E13931" s="1"/>
      <c r="F13931" s="1"/>
      <c r="G13931" s="1"/>
      <c r="H13931" s="1"/>
      <c r="I13931" s="1"/>
      <c r="J13931" s="1"/>
      <c r="K13931" s="1"/>
      <c r="L13931" s="1"/>
      <c r="M13931" s="1"/>
      <c r="N13931" s="1"/>
      <c r="O13931" s="4"/>
    </row>
    <row r="13932" spans="1:15" ht="12.75" customHeight="1" x14ac:dyDescent="0.2">
      <c r="A13932" s="1"/>
      <c r="B13932" s="1"/>
      <c r="C13932" s="1"/>
      <c r="D13932" s="1"/>
      <c r="E13932" s="1"/>
      <c r="F13932" s="1"/>
      <c r="G13932" s="1"/>
      <c r="H13932" s="1"/>
      <c r="I13932" s="1"/>
      <c r="J13932" s="1"/>
      <c r="K13932" s="1"/>
      <c r="L13932" s="1"/>
      <c r="M13932" s="1"/>
      <c r="N13932" s="1"/>
      <c r="O13932" s="4"/>
    </row>
    <row r="13933" spans="1:15" ht="12.75" customHeight="1" x14ac:dyDescent="0.2">
      <c r="A13933" s="1"/>
      <c r="B13933" s="1"/>
      <c r="C13933" s="1"/>
      <c r="D13933" s="1"/>
      <c r="E13933" s="1"/>
      <c r="F13933" s="1"/>
      <c r="G13933" s="1"/>
      <c r="H13933" s="1"/>
      <c r="I13933" s="1"/>
      <c r="J13933" s="1"/>
      <c r="K13933" s="1"/>
      <c r="L13933" s="1"/>
      <c r="M13933" s="1"/>
      <c r="N13933" s="1"/>
      <c r="O13933" s="4"/>
    </row>
    <row r="13934" spans="1:15" ht="12.75" customHeight="1" x14ac:dyDescent="0.2">
      <c r="A13934" s="1"/>
      <c r="B13934" s="1"/>
      <c r="C13934" s="1"/>
      <c r="D13934" s="1"/>
      <c r="E13934" s="1"/>
      <c r="F13934" s="1"/>
      <c r="G13934" s="1"/>
      <c r="H13934" s="1"/>
      <c r="I13934" s="1"/>
      <c r="J13934" s="1"/>
      <c r="K13934" s="1"/>
      <c r="L13934" s="1"/>
      <c r="M13934" s="1"/>
      <c r="N13934" s="1"/>
      <c r="O13934" s="4"/>
    </row>
    <row r="13935" spans="1:15" ht="12.75" customHeight="1" x14ac:dyDescent="0.2">
      <c r="A13935" s="1"/>
      <c r="B13935" s="1"/>
      <c r="C13935" s="1"/>
      <c r="D13935" s="1"/>
      <c r="E13935" s="1"/>
      <c r="F13935" s="1"/>
      <c r="G13935" s="1"/>
      <c r="H13935" s="1"/>
      <c r="I13935" s="1"/>
      <c r="J13935" s="1"/>
      <c r="K13935" s="1"/>
      <c r="L13935" s="1"/>
      <c r="M13935" s="1"/>
      <c r="N13935" s="1"/>
      <c r="O13935" s="4"/>
    </row>
    <row r="13936" spans="1:15" ht="12.75" customHeight="1" x14ac:dyDescent="0.2">
      <c r="A13936" s="1"/>
      <c r="B13936" s="1"/>
      <c r="C13936" s="1"/>
      <c r="D13936" s="1"/>
      <c r="E13936" s="1"/>
      <c r="F13936" s="1"/>
      <c r="G13936" s="1"/>
      <c r="H13936" s="1"/>
      <c r="I13936" s="1"/>
      <c r="J13936" s="1"/>
      <c r="K13936" s="1"/>
      <c r="L13936" s="1"/>
      <c r="M13936" s="1"/>
      <c r="N13936" s="1"/>
      <c r="O13936" s="4"/>
    </row>
    <row r="13937" spans="1:15" ht="12.75" customHeight="1" x14ac:dyDescent="0.2">
      <c r="A13937" s="1"/>
      <c r="B13937" s="1"/>
      <c r="C13937" s="1"/>
      <c r="D13937" s="1"/>
      <c r="E13937" s="1"/>
      <c r="F13937" s="1"/>
      <c r="G13937" s="1"/>
      <c r="H13937" s="1"/>
      <c r="I13937" s="1"/>
      <c r="J13937" s="1"/>
      <c r="K13937" s="1"/>
      <c r="L13937" s="1"/>
      <c r="M13937" s="1"/>
      <c r="N13937" s="1"/>
      <c r="O13937" s="4"/>
    </row>
    <row r="13938" spans="1:15" ht="12.75" customHeight="1" x14ac:dyDescent="0.2">
      <c r="A13938" s="1"/>
      <c r="B13938" s="1"/>
      <c r="C13938" s="1"/>
      <c r="D13938" s="1"/>
      <c r="E13938" s="1"/>
      <c r="F13938" s="1"/>
      <c r="G13938" s="1"/>
      <c r="H13938" s="1"/>
      <c r="I13938" s="1"/>
      <c r="J13938" s="1"/>
      <c r="K13938" s="1"/>
      <c r="L13938" s="1"/>
      <c r="M13938" s="1"/>
      <c r="N13938" s="1"/>
      <c r="O13938" s="4"/>
    </row>
    <row r="13939" spans="1:15" ht="12.75" customHeight="1" x14ac:dyDescent="0.2">
      <c r="A13939" s="1"/>
      <c r="B13939" s="1"/>
      <c r="C13939" s="1"/>
      <c r="D13939" s="1"/>
      <c r="E13939" s="1"/>
      <c r="F13939" s="1"/>
      <c r="G13939" s="1"/>
      <c r="H13939" s="1"/>
      <c r="I13939" s="1"/>
      <c r="J13939" s="1"/>
      <c r="K13939" s="1"/>
      <c r="L13939" s="1"/>
      <c r="M13939" s="1"/>
      <c r="N13939" s="1"/>
      <c r="O13939" s="4"/>
    </row>
    <row r="13940" spans="1:15" ht="12.75" customHeight="1" x14ac:dyDescent="0.2">
      <c r="A13940" s="1"/>
      <c r="B13940" s="1"/>
      <c r="C13940" s="1"/>
      <c r="D13940" s="1"/>
      <c r="E13940" s="1"/>
      <c r="F13940" s="1"/>
      <c r="G13940" s="1"/>
      <c r="H13940" s="1"/>
      <c r="I13940" s="1"/>
      <c r="J13940" s="1"/>
      <c r="K13940" s="1"/>
      <c r="L13940" s="1"/>
      <c r="M13940" s="1"/>
      <c r="N13940" s="1"/>
      <c r="O13940" s="4"/>
    </row>
    <row r="13941" spans="1:15" ht="12.75" customHeight="1" x14ac:dyDescent="0.2">
      <c r="A13941" s="1"/>
      <c r="B13941" s="1"/>
      <c r="C13941" s="1"/>
      <c r="D13941" s="1"/>
      <c r="E13941" s="1"/>
      <c r="F13941" s="1"/>
      <c r="G13941" s="1"/>
      <c r="H13941" s="1"/>
      <c r="I13941" s="1"/>
      <c r="J13941" s="1"/>
      <c r="K13941" s="1"/>
      <c r="L13941" s="1"/>
      <c r="M13941" s="1"/>
      <c r="N13941" s="1"/>
      <c r="O13941" s="4"/>
    </row>
    <row r="13942" spans="1:15" ht="12.75" customHeight="1" x14ac:dyDescent="0.2">
      <c r="A13942" s="1"/>
      <c r="B13942" s="1"/>
      <c r="C13942" s="1"/>
      <c r="D13942" s="1"/>
      <c r="E13942" s="1"/>
      <c r="F13942" s="1"/>
      <c r="G13942" s="1"/>
      <c r="H13942" s="1"/>
      <c r="I13942" s="1"/>
      <c r="J13942" s="1"/>
      <c r="K13942" s="1"/>
      <c r="L13942" s="1"/>
      <c r="M13942" s="1"/>
      <c r="N13942" s="1"/>
      <c r="O13942" s="4"/>
    </row>
    <row r="13943" spans="1:15" ht="12.75" customHeight="1" x14ac:dyDescent="0.2">
      <c r="A13943" s="1"/>
      <c r="B13943" s="1"/>
      <c r="C13943" s="1"/>
      <c r="D13943" s="1"/>
      <c r="E13943" s="1"/>
      <c r="F13943" s="1"/>
      <c r="G13943" s="1"/>
      <c r="H13943" s="1"/>
      <c r="I13943" s="1"/>
      <c r="J13943" s="1"/>
      <c r="K13943" s="1"/>
      <c r="L13943" s="1"/>
      <c r="M13943" s="1"/>
      <c r="N13943" s="1"/>
      <c r="O13943" s="4"/>
    </row>
    <row r="13944" spans="1:15" ht="12.75" customHeight="1" x14ac:dyDescent="0.2">
      <c r="A13944" s="1"/>
      <c r="B13944" s="1"/>
      <c r="C13944" s="1"/>
      <c r="D13944" s="1"/>
      <c r="E13944" s="1"/>
      <c r="F13944" s="1"/>
      <c r="G13944" s="1"/>
      <c r="H13944" s="1"/>
      <c r="I13944" s="1"/>
      <c r="J13944" s="1"/>
      <c r="K13944" s="1"/>
      <c r="L13944" s="1"/>
      <c r="M13944" s="1"/>
      <c r="N13944" s="1"/>
      <c r="O13944" s="4"/>
    </row>
    <row r="13945" spans="1:15" ht="12.75" customHeight="1" x14ac:dyDescent="0.2">
      <c r="A13945" s="1"/>
      <c r="B13945" s="1"/>
      <c r="C13945" s="1"/>
      <c r="D13945" s="1"/>
      <c r="E13945" s="1"/>
      <c r="F13945" s="1"/>
      <c r="G13945" s="1"/>
      <c r="H13945" s="1"/>
      <c r="I13945" s="1"/>
      <c r="J13945" s="1"/>
      <c r="K13945" s="1"/>
      <c r="L13945" s="1"/>
      <c r="M13945" s="1"/>
      <c r="N13945" s="1"/>
      <c r="O13945" s="4"/>
    </row>
    <row r="13946" spans="1:15" ht="12.75" customHeight="1" x14ac:dyDescent="0.2">
      <c r="A13946" s="1"/>
      <c r="B13946" s="1"/>
      <c r="C13946" s="1"/>
      <c r="D13946" s="1"/>
      <c r="E13946" s="1"/>
      <c r="F13946" s="1"/>
      <c r="G13946" s="1"/>
      <c r="H13946" s="1"/>
      <c r="I13946" s="1"/>
      <c r="J13946" s="1"/>
      <c r="K13946" s="1"/>
      <c r="L13946" s="1"/>
      <c r="M13946" s="1"/>
      <c r="N13946" s="1"/>
      <c r="O13946" s="4"/>
    </row>
    <row r="13947" spans="1:15" ht="12.75" customHeight="1" x14ac:dyDescent="0.2">
      <c r="A13947" s="1"/>
      <c r="B13947" s="1"/>
      <c r="C13947" s="1"/>
      <c r="D13947" s="1"/>
      <c r="E13947" s="1"/>
      <c r="F13947" s="1"/>
      <c r="G13947" s="1"/>
      <c r="H13947" s="1"/>
      <c r="I13947" s="1"/>
      <c r="J13947" s="1"/>
      <c r="K13947" s="1"/>
      <c r="L13947" s="1"/>
      <c r="M13947" s="1"/>
      <c r="N13947" s="1"/>
      <c r="O13947" s="4"/>
    </row>
    <row r="13948" spans="1:15" ht="12.75" customHeight="1" x14ac:dyDescent="0.2">
      <c r="A13948" s="1"/>
      <c r="B13948" s="1"/>
      <c r="C13948" s="1"/>
      <c r="D13948" s="1"/>
      <c r="E13948" s="1"/>
      <c r="F13948" s="1"/>
      <c r="G13948" s="1"/>
      <c r="H13948" s="1"/>
      <c r="I13948" s="1"/>
      <c r="J13948" s="1"/>
      <c r="K13948" s="1"/>
      <c r="L13948" s="1"/>
      <c r="M13948" s="1"/>
      <c r="N13948" s="1"/>
      <c r="O13948" s="4"/>
    </row>
    <row r="13949" spans="1:15" ht="12.75" customHeight="1" x14ac:dyDescent="0.2">
      <c r="A13949" s="1"/>
      <c r="B13949" s="1"/>
      <c r="C13949" s="1"/>
      <c r="D13949" s="1"/>
      <c r="E13949" s="1"/>
      <c r="F13949" s="1"/>
      <c r="G13949" s="1"/>
      <c r="H13949" s="1"/>
      <c r="I13949" s="1"/>
      <c r="J13949" s="1"/>
      <c r="K13949" s="1"/>
      <c r="L13949" s="1"/>
      <c r="M13949" s="1"/>
      <c r="N13949" s="1"/>
      <c r="O13949" s="4"/>
    </row>
    <row r="13950" spans="1:15" ht="12.75" customHeight="1" x14ac:dyDescent="0.2">
      <c r="A13950" s="1"/>
      <c r="B13950" s="1"/>
      <c r="C13950" s="1"/>
      <c r="D13950" s="1"/>
      <c r="E13950" s="1"/>
      <c r="F13950" s="1"/>
      <c r="G13950" s="1"/>
      <c r="H13950" s="1"/>
      <c r="I13950" s="1"/>
      <c r="J13950" s="1"/>
      <c r="K13950" s="1"/>
      <c r="L13950" s="1"/>
      <c r="M13950" s="1"/>
      <c r="N13950" s="1"/>
      <c r="O13950" s="4"/>
    </row>
    <row r="13951" spans="1:15" ht="12.75" customHeight="1" x14ac:dyDescent="0.2">
      <c r="A13951" s="1"/>
      <c r="B13951" s="1"/>
      <c r="C13951" s="1"/>
      <c r="D13951" s="1"/>
      <c r="E13951" s="1"/>
      <c r="F13951" s="1"/>
      <c r="G13951" s="1"/>
      <c r="H13951" s="1"/>
      <c r="I13951" s="1"/>
      <c r="J13951" s="1"/>
      <c r="K13951" s="1"/>
      <c r="L13951" s="1"/>
      <c r="M13951" s="1"/>
      <c r="N13951" s="1"/>
      <c r="O13951" s="4"/>
    </row>
    <row r="13952" spans="1:15" ht="12.75" customHeight="1" x14ac:dyDescent="0.2">
      <c r="A13952" s="1"/>
      <c r="B13952" s="1"/>
      <c r="C13952" s="1"/>
      <c r="D13952" s="1"/>
      <c r="E13952" s="1"/>
      <c r="F13952" s="1"/>
      <c r="G13952" s="1"/>
      <c r="H13952" s="1"/>
      <c r="I13952" s="1"/>
      <c r="J13952" s="1"/>
      <c r="K13952" s="1"/>
      <c r="L13952" s="1"/>
      <c r="M13952" s="1"/>
      <c r="N13952" s="1"/>
      <c r="O13952" s="4"/>
    </row>
    <row r="13953" spans="1:15" ht="12.75" customHeight="1" x14ac:dyDescent="0.2">
      <c r="A13953" s="1"/>
      <c r="B13953" s="1"/>
      <c r="C13953" s="1"/>
      <c r="D13953" s="1"/>
      <c r="E13953" s="1"/>
      <c r="F13953" s="1"/>
      <c r="G13953" s="1"/>
      <c r="H13953" s="1"/>
      <c r="I13953" s="1"/>
      <c r="J13953" s="1"/>
      <c r="K13953" s="1"/>
      <c r="L13953" s="1"/>
      <c r="M13953" s="1"/>
      <c r="N13953" s="1"/>
      <c r="O13953" s="4"/>
    </row>
    <row r="13954" spans="1:15" ht="12.75" customHeight="1" x14ac:dyDescent="0.2">
      <c r="A13954" s="1"/>
      <c r="B13954" s="1"/>
      <c r="C13954" s="1"/>
      <c r="D13954" s="1"/>
      <c r="E13954" s="1"/>
      <c r="F13954" s="1"/>
      <c r="G13954" s="1"/>
      <c r="H13954" s="1"/>
      <c r="I13954" s="1"/>
      <c r="J13954" s="1"/>
      <c r="K13954" s="1"/>
      <c r="L13954" s="1"/>
      <c r="M13954" s="1"/>
      <c r="N13954" s="1"/>
      <c r="O13954" s="4"/>
    </row>
    <row r="13955" spans="1:15" ht="12.75" customHeight="1" x14ac:dyDescent="0.2">
      <c r="A13955" s="1"/>
      <c r="B13955" s="1"/>
      <c r="C13955" s="1"/>
      <c r="D13955" s="1"/>
      <c r="E13955" s="1"/>
      <c r="F13955" s="1"/>
      <c r="G13955" s="1"/>
      <c r="H13955" s="1"/>
      <c r="I13955" s="1"/>
      <c r="J13955" s="1"/>
      <c r="K13955" s="1"/>
      <c r="L13955" s="1"/>
      <c r="M13955" s="1"/>
      <c r="N13955" s="1"/>
      <c r="O13955" s="4"/>
    </row>
    <row r="13956" spans="1:15" ht="12.75" customHeight="1" x14ac:dyDescent="0.2">
      <c r="A13956" s="1"/>
      <c r="B13956" s="1"/>
      <c r="C13956" s="1"/>
      <c r="D13956" s="1"/>
      <c r="E13956" s="1"/>
      <c r="F13956" s="1"/>
      <c r="G13956" s="1"/>
      <c r="H13956" s="1"/>
      <c r="I13956" s="1"/>
      <c r="J13956" s="1"/>
      <c r="K13956" s="1"/>
      <c r="L13956" s="1"/>
      <c r="M13956" s="1"/>
      <c r="N13956" s="1"/>
      <c r="O13956" s="4"/>
    </row>
    <row r="13957" spans="1:15" ht="12.75" customHeight="1" x14ac:dyDescent="0.2">
      <c r="A13957" s="1"/>
      <c r="B13957" s="1"/>
      <c r="C13957" s="1"/>
      <c r="D13957" s="1"/>
      <c r="E13957" s="1"/>
      <c r="F13957" s="1"/>
      <c r="G13957" s="1"/>
      <c r="H13957" s="1"/>
      <c r="I13957" s="1"/>
      <c r="J13957" s="1"/>
      <c r="K13957" s="1"/>
      <c r="L13957" s="1"/>
      <c r="M13957" s="1"/>
      <c r="N13957" s="1"/>
      <c r="O13957" s="4"/>
    </row>
    <row r="13958" spans="1:15" ht="12.75" customHeight="1" x14ac:dyDescent="0.2">
      <c r="A13958" s="1"/>
      <c r="B13958" s="1"/>
      <c r="C13958" s="1"/>
      <c r="D13958" s="1"/>
      <c r="E13958" s="1"/>
      <c r="F13958" s="1"/>
      <c r="G13958" s="1"/>
      <c r="H13958" s="1"/>
      <c r="I13958" s="1"/>
      <c r="J13958" s="1"/>
      <c r="K13958" s="1"/>
      <c r="L13958" s="1"/>
      <c r="M13958" s="1"/>
      <c r="N13958" s="1"/>
      <c r="O13958" s="4"/>
    </row>
    <row r="13959" spans="1:15" ht="12.75" customHeight="1" x14ac:dyDescent="0.2">
      <c r="A13959" s="1"/>
      <c r="B13959" s="1"/>
      <c r="C13959" s="1"/>
      <c r="D13959" s="1"/>
      <c r="E13959" s="1"/>
      <c r="F13959" s="1"/>
      <c r="G13959" s="1"/>
      <c r="H13959" s="1"/>
      <c r="I13959" s="1"/>
      <c r="J13959" s="1"/>
      <c r="K13959" s="1"/>
      <c r="L13959" s="1"/>
      <c r="M13959" s="1"/>
      <c r="N13959" s="1"/>
      <c r="O13959" s="4"/>
    </row>
    <row r="13960" spans="1:15" ht="12.75" customHeight="1" x14ac:dyDescent="0.2">
      <c r="A13960" s="1"/>
      <c r="B13960" s="1"/>
      <c r="C13960" s="1"/>
      <c r="D13960" s="1"/>
      <c r="E13960" s="1"/>
      <c r="F13960" s="1"/>
      <c r="G13960" s="1"/>
      <c r="H13960" s="1"/>
      <c r="I13960" s="1"/>
      <c r="J13960" s="1"/>
      <c r="K13960" s="1"/>
      <c r="L13960" s="1"/>
      <c r="M13960" s="1"/>
      <c r="N13960" s="1"/>
      <c r="O13960" s="4"/>
    </row>
    <row r="13961" spans="1:15" ht="12.75" customHeight="1" x14ac:dyDescent="0.2">
      <c r="A13961" s="1"/>
      <c r="B13961" s="1"/>
      <c r="C13961" s="1"/>
      <c r="D13961" s="1"/>
      <c r="E13961" s="1"/>
      <c r="F13961" s="1"/>
      <c r="G13961" s="1"/>
      <c r="H13961" s="1"/>
      <c r="I13961" s="1"/>
      <c r="J13961" s="1"/>
      <c r="K13961" s="1"/>
      <c r="L13961" s="1"/>
      <c r="M13961" s="1"/>
      <c r="N13961" s="1"/>
      <c r="O13961" s="4"/>
    </row>
    <row r="13962" spans="1:15" ht="12.75" customHeight="1" x14ac:dyDescent="0.2">
      <c r="A13962" s="1"/>
      <c r="B13962" s="1"/>
      <c r="C13962" s="1"/>
      <c r="D13962" s="1"/>
      <c r="E13962" s="1"/>
      <c r="F13962" s="1"/>
      <c r="G13962" s="1"/>
      <c r="H13962" s="1"/>
      <c r="I13962" s="1"/>
      <c r="J13962" s="1"/>
      <c r="K13962" s="1"/>
      <c r="L13962" s="1"/>
      <c r="M13962" s="1"/>
      <c r="N13962" s="1"/>
      <c r="O13962" s="4"/>
    </row>
    <row r="13963" spans="1:15" ht="12.75" customHeight="1" x14ac:dyDescent="0.2">
      <c r="A13963" s="1"/>
      <c r="B13963" s="1"/>
      <c r="C13963" s="1"/>
      <c r="D13963" s="1"/>
      <c r="E13963" s="1"/>
      <c r="F13963" s="1"/>
      <c r="G13963" s="1"/>
      <c r="H13963" s="1"/>
      <c r="I13963" s="1"/>
      <c r="J13963" s="1"/>
      <c r="K13963" s="1"/>
      <c r="L13963" s="1"/>
      <c r="M13963" s="1"/>
      <c r="N13963" s="1"/>
      <c r="O13963" s="4"/>
    </row>
    <row r="13964" spans="1:15" ht="12.75" customHeight="1" x14ac:dyDescent="0.2">
      <c r="A13964" s="1"/>
      <c r="B13964" s="1"/>
      <c r="C13964" s="1"/>
      <c r="D13964" s="1"/>
      <c r="E13964" s="1"/>
      <c r="F13964" s="1"/>
      <c r="G13964" s="1"/>
      <c r="H13964" s="1"/>
      <c r="I13964" s="1"/>
      <c r="J13964" s="1"/>
      <c r="K13964" s="1"/>
      <c r="L13964" s="1"/>
      <c r="M13964" s="1"/>
      <c r="N13964" s="1"/>
      <c r="O13964" s="4"/>
    </row>
    <row r="13965" spans="1:15" ht="12.75" customHeight="1" x14ac:dyDescent="0.2">
      <c r="A13965" s="1"/>
      <c r="B13965" s="1"/>
      <c r="C13965" s="1"/>
      <c r="D13965" s="1"/>
      <c r="E13965" s="1"/>
      <c r="F13965" s="1"/>
      <c r="G13965" s="1"/>
      <c r="H13965" s="1"/>
      <c r="I13965" s="1"/>
      <c r="J13965" s="1"/>
      <c r="K13965" s="1"/>
      <c r="L13965" s="1"/>
      <c r="M13965" s="1"/>
      <c r="N13965" s="1"/>
      <c r="O13965" s="4"/>
    </row>
    <row r="13966" spans="1:15" ht="12.75" customHeight="1" x14ac:dyDescent="0.2">
      <c r="A13966" s="1"/>
      <c r="B13966" s="1"/>
      <c r="C13966" s="1"/>
      <c r="D13966" s="1"/>
      <c r="E13966" s="1"/>
      <c r="F13966" s="1"/>
      <c r="G13966" s="1"/>
      <c r="H13966" s="1"/>
      <c r="I13966" s="1"/>
      <c r="J13966" s="1"/>
      <c r="K13966" s="1"/>
      <c r="L13966" s="1"/>
      <c r="M13966" s="1"/>
      <c r="N13966" s="1"/>
      <c r="O13966" s="4"/>
    </row>
    <row r="13967" spans="1:15" ht="12.75" customHeight="1" x14ac:dyDescent="0.2">
      <c r="A13967" s="1"/>
      <c r="B13967" s="1"/>
      <c r="C13967" s="1"/>
      <c r="D13967" s="1"/>
      <c r="E13967" s="1"/>
      <c r="F13967" s="1"/>
      <c r="G13967" s="1"/>
      <c r="H13967" s="1"/>
      <c r="I13967" s="1"/>
      <c r="J13967" s="1"/>
      <c r="K13967" s="1"/>
      <c r="L13967" s="1"/>
      <c r="M13967" s="1"/>
      <c r="N13967" s="1"/>
      <c r="O13967" s="4"/>
    </row>
    <row r="13968" spans="1:15" ht="12.75" customHeight="1" x14ac:dyDescent="0.2">
      <c r="A13968" s="1"/>
      <c r="B13968" s="1"/>
      <c r="C13968" s="1"/>
      <c r="D13968" s="1"/>
      <c r="E13968" s="1"/>
      <c r="F13968" s="1"/>
      <c r="G13968" s="1"/>
      <c r="H13968" s="1"/>
      <c r="I13968" s="1"/>
      <c r="J13968" s="1"/>
      <c r="K13968" s="1"/>
      <c r="L13968" s="1"/>
      <c r="M13968" s="1"/>
      <c r="N13968" s="1"/>
      <c r="O13968" s="4"/>
    </row>
    <row r="13969" spans="1:15" ht="12.75" customHeight="1" x14ac:dyDescent="0.2">
      <c r="A13969" s="1"/>
      <c r="B13969" s="1"/>
      <c r="C13969" s="1"/>
      <c r="D13969" s="1"/>
      <c r="E13969" s="1"/>
      <c r="F13969" s="1"/>
      <c r="G13969" s="1"/>
      <c r="H13969" s="1"/>
      <c r="I13969" s="1"/>
      <c r="J13969" s="1"/>
      <c r="K13969" s="1"/>
      <c r="L13969" s="1"/>
      <c r="M13969" s="1"/>
      <c r="N13969" s="1"/>
      <c r="O13969" s="4"/>
    </row>
    <row r="13970" spans="1:15" ht="12.75" customHeight="1" x14ac:dyDescent="0.2">
      <c r="A13970" s="1"/>
      <c r="B13970" s="1"/>
      <c r="C13970" s="1"/>
      <c r="D13970" s="1"/>
      <c r="E13970" s="1"/>
      <c r="F13970" s="1"/>
      <c r="G13970" s="1"/>
      <c r="H13970" s="1"/>
      <c r="I13970" s="1"/>
      <c r="J13970" s="1"/>
      <c r="K13970" s="1"/>
      <c r="L13970" s="1"/>
      <c r="M13970" s="1"/>
      <c r="N13970" s="1"/>
      <c r="O13970" s="4"/>
    </row>
    <row r="13971" spans="1:15" ht="12.75" customHeight="1" x14ac:dyDescent="0.2">
      <c r="A13971" s="1"/>
      <c r="B13971" s="1"/>
      <c r="C13971" s="1"/>
      <c r="D13971" s="1"/>
      <c r="E13971" s="1"/>
      <c r="F13971" s="1"/>
      <c r="G13971" s="1"/>
      <c r="H13971" s="1"/>
      <c r="I13971" s="1"/>
      <c r="J13971" s="1"/>
      <c r="K13971" s="1"/>
      <c r="L13971" s="1"/>
      <c r="M13971" s="1"/>
      <c r="N13971" s="1"/>
      <c r="O13971" s="4"/>
    </row>
    <row r="13972" spans="1:15" ht="12.75" customHeight="1" x14ac:dyDescent="0.2">
      <c r="A13972" s="1"/>
      <c r="B13972" s="1"/>
      <c r="C13972" s="1"/>
      <c r="D13972" s="1"/>
      <c r="E13972" s="1"/>
      <c r="F13972" s="1"/>
      <c r="G13972" s="1"/>
      <c r="H13972" s="1"/>
      <c r="I13972" s="1"/>
      <c r="J13972" s="1"/>
      <c r="K13972" s="1"/>
      <c r="L13972" s="1"/>
      <c r="M13972" s="1"/>
      <c r="N13972" s="1"/>
      <c r="O13972" s="4"/>
    </row>
    <row r="13973" spans="1:15" ht="12.75" customHeight="1" x14ac:dyDescent="0.2">
      <c r="A13973" s="1"/>
      <c r="B13973" s="1"/>
      <c r="C13973" s="1"/>
      <c r="D13973" s="1"/>
      <c r="E13973" s="1"/>
      <c r="F13973" s="1"/>
      <c r="G13973" s="1"/>
      <c r="H13973" s="1"/>
      <c r="I13973" s="1"/>
      <c r="J13973" s="1"/>
      <c r="K13973" s="1"/>
      <c r="L13973" s="1"/>
      <c r="M13973" s="1"/>
      <c r="N13973" s="1"/>
      <c r="O13973" s="4"/>
    </row>
    <row r="13974" spans="1:15" ht="12.75" customHeight="1" x14ac:dyDescent="0.2">
      <c r="A13974" s="1"/>
      <c r="B13974" s="1"/>
      <c r="C13974" s="1"/>
      <c r="D13974" s="1"/>
      <c r="E13974" s="1"/>
      <c r="F13974" s="1"/>
      <c r="G13974" s="1"/>
      <c r="H13974" s="1"/>
      <c r="I13974" s="1"/>
      <c r="J13974" s="1"/>
      <c r="K13974" s="1"/>
      <c r="L13974" s="1"/>
      <c r="M13974" s="1"/>
      <c r="N13974" s="1"/>
      <c r="O13974" s="4"/>
    </row>
    <row r="13975" spans="1:15" ht="12.75" customHeight="1" x14ac:dyDescent="0.2">
      <c r="A13975" s="1"/>
      <c r="B13975" s="1"/>
      <c r="C13975" s="1"/>
      <c r="D13975" s="1"/>
      <c r="E13975" s="1"/>
      <c r="F13975" s="1"/>
      <c r="G13975" s="1"/>
      <c r="H13975" s="1"/>
      <c r="I13975" s="1"/>
      <c r="J13975" s="1"/>
      <c r="K13975" s="1"/>
      <c r="L13975" s="1"/>
      <c r="M13975" s="1"/>
      <c r="N13975" s="1"/>
      <c r="O13975" s="4"/>
    </row>
    <row r="13976" spans="1:15" ht="12.75" customHeight="1" x14ac:dyDescent="0.2">
      <c r="A13976" s="1"/>
      <c r="B13976" s="1"/>
      <c r="C13976" s="1"/>
      <c r="D13976" s="1"/>
      <c r="E13976" s="1"/>
      <c r="F13976" s="1"/>
      <c r="G13976" s="1"/>
      <c r="H13976" s="1"/>
      <c r="I13976" s="1"/>
      <c r="J13976" s="1"/>
      <c r="K13976" s="1"/>
      <c r="L13976" s="1"/>
      <c r="M13976" s="1"/>
      <c r="N13976" s="1"/>
      <c r="O13976" s="4"/>
    </row>
    <row r="13977" spans="1:15" ht="12.75" customHeight="1" x14ac:dyDescent="0.2">
      <c r="A13977" s="1"/>
      <c r="B13977" s="1"/>
      <c r="C13977" s="1"/>
      <c r="D13977" s="1"/>
      <c r="E13977" s="1"/>
      <c r="F13977" s="1"/>
      <c r="G13977" s="1"/>
      <c r="H13977" s="1"/>
      <c r="I13977" s="1"/>
      <c r="J13977" s="1"/>
      <c r="K13977" s="1"/>
      <c r="L13977" s="1"/>
      <c r="M13977" s="1"/>
      <c r="N13977" s="1"/>
      <c r="O13977" s="4"/>
    </row>
    <row r="13978" spans="1:15" ht="12.75" customHeight="1" x14ac:dyDescent="0.2">
      <c r="A13978" s="1"/>
      <c r="B13978" s="1"/>
      <c r="C13978" s="1"/>
      <c r="D13978" s="1"/>
      <c r="E13978" s="1"/>
      <c r="F13978" s="1"/>
      <c r="G13978" s="1"/>
      <c r="H13978" s="1"/>
      <c r="I13978" s="1"/>
      <c r="J13978" s="1"/>
      <c r="K13978" s="1"/>
      <c r="L13978" s="1"/>
      <c r="M13978" s="1"/>
      <c r="N13978" s="1"/>
      <c r="O13978" s="4"/>
    </row>
    <row r="13979" spans="1:15" ht="12.75" customHeight="1" x14ac:dyDescent="0.2">
      <c r="A13979" s="1"/>
      <c r="B13979" s="1"/>
      <c r="C13979" s="1"/>
      <c r="D13979" s="1"/>
      <c r="E13979" s="1"/>
      <c r="F13979" s="1"/>
      <c r="G13979" s="1"/>
      <c r="H13979" s="1"/>
      <c r="I13979" s="1"/>
      <c r="J13979" s="1"/>
      <c r="K13979" s="1"/>
      <c r="L13979" s="1"/>
      <c r="M13979" s="1"/>
      <c r="N13979" s="1"/>
      <c r="O13979" s="4"/>
    </row>
    <row r="13980" spans="1:15" ht="12.75" customHeight="1" x14ac:dyDescent="0.2">
      <c r="A13980" s="1"/>
      <c r="B13980" s="1"/>
      <c r="C13980" s="1"/>
      <c r="D13980" s="1"/>
      <c r="E13980" s="1"/>
      <c r="F13980" s="1"/>
      <c r="G13980" s="1"/>
      <c r="H13980" s="1"/>
      <c r="I13980" s="1"/>
      <c r="J13980" s="1"/>
      <c r="K13980" s="1"/>
      <c r="L13980" s="1"/>
      <c r="M13980" s="1"/>
      <c r="N13980" s="1"/>
      <c r="O13980" s="4"/>
    </row>
    <row r="13981" spans="1:15" ht="12.75" customHeight="1" x14ac:dyDescent="0.2">
      <c r="A13981" s="1"/>
      <c r="B13981" s="1"/>
      <c r="C13981" s="1"/>
      <c r="D13981" s="1"/>
      <c r="E13981" s="1"/>
      <c r="F13981" s="1"/>
      <c r="G13981" s="1"/>
      <c r="H13981" s="1"/>
      <c r="I13981" s="1"/>
      <c r="J13981" s="1"/>
      <c r="K13981" s="1"/>
      <c r="L13981" s="1"/>
      <c r="M13981" s="1"/>
      <c r="N13981" s="1"/>
      <c r="O13981" s="4"/>
    </row>
    <row r="13982" spans="1:15" ht="12.75" customHeight="1" x14ac:dyDescent="0.2">
      <c r="A13982" s="1"/>
      <c r="B13982" s="1"/>
      <c r="C13982" s="1"/>
      <c r="D13982" s="1"/>
      <c r="E13982" s="1"/>
      <c r="F13982" s="1"/>
      <c r="G13982" s="1"/>
      <c r="H13982" s="1"/>
      <c r="I13982" s="1"/>
      <c r="J13982" s="1"/>
      <c r="K13982" s="1"/>
      <c r="L13982" s="1"/>
      <c r="M13982" s="1"/>
      <c r="N13982" s="1"/>
      <c r="O13982" s="4"/>
    </row>
    <row r="13983" spans="1:15" ht="12.75" customHeight="1" x14ac:dyDescent="0.2">
      <c r="A13983" s="1"/>
      <c r="B13983" s="1"/>
      <c r="C13983" s="1"/>
      <c r="D13983" s="1"/>
      <c r="E13983" s="1"/>
      <c r="F13983" s="1"/>
      <c r="G13983" s="1"/>
      <c r="H13983" s="1"/>
      <c r="I13983" s="1"/>
      <c r="J13983" s="1"/>
      <c r="K13983" s="1"/>
      <c r="L13983" s="1"/>
      <c r="M13983" s="1"/>
      <c r="N13983" s="1"/>
      <c r="O13983" s="4"/>
    </row>
    <row r="13984" spans="1:15" ht="12.75" customHeight="1" x14ac:dyDescent="0.2">
      <c r="A13984" s="1"/>
      <c r="B13984" s="1"/>
      <c r="C13984" s="1"/>
      <c r="D13984" s="1"/>
      <c r="E13984" s="1"/>
      <c r="F13984" s="1"/>
      <c r="G13984" s="1"/>
      <c r="H13984" s="1"/>
      <c r="I13984" s="1"/>
      <c r="J13984" s="1"/>
      <c r="K13984" s="1"/>
      <c r="L13984" s="1"/>
      <c r="M13984" s="1"/>
      <c r="N13984" s="1"/>
      <c r="O13984" s="4"/>
    </row>
    <row r="13985" spans="1:15" ht="12.75" customHeight="1" x14ac:dyDescent="0.2">
      <c r="A13985" s="1"/>
      <c r="B13985" s="1"/>
      <c r="C13985" s="1"/>
      <c r="D13985" s="1"/>
      <c r="E13985" s="1"/>
      <c r="F13985" s="1"/>
      <c r="G13985" s="1"/>
      <c r="H13985" s="1"/>
      <c r="I13985" s="1"/>
      <c r="J13985" s="1"/>
      <c r="K13985" s="1"/>
      <c r="L13985" s="1"/>
      <c r="M13985" s="1"/>
      <c r="N13985" s="1"/>
      <c r="O13985" s="4"/>
    </row>
    <row r="13986" spans="1:15" ht="12.75" customHeight="1" x14ac:dyDescent="0.2">
      <c r="A13986" s="1"/>
      <c r="B13986" s="1"/>
      <c r="C13986" s="1"/>
      <c r="D13986" s="1"/>
      <c r="E13986" s="1"/>
      <c r="F13986" s="1"/>
      <c r="G13986" s="1"/>
      <c r="H13986" s="1"/>
      <c r="I13986" s="1"/>
      <c r="J13986" s="1"/>
      <c r="K13986" s="1"/>
      <c r="L13986" s="1"/>
      <c r="M13986" s="1"/>
      <c r="N13986" s="1"/>
      <c r="O13986" s="4"/>
    </row>
    <row r="13987" spans="1:15" ht="12.75" customHeight="1" x14ac:dyDescent="0.2">
      <c r="A13987" s="1"/>
      <c r="B13987" s="1"/>
      <c r="C13987" s="1"/>
      <c r="D13987" s="1"/>
      <c r="E13987" s="1"/>
      <c r="F13987" s="1"/>
      <c r="G13987" s="1"/>
      <c r="H13987" s="1"/>
      <c r="I13987" s="1"/>
      <c r="J13987" s="1"/>
      <c r="K13987" s="1"/>
      <c r="L13987" s="1"/>
      <c r="M13987" s="1"/>
      <c r="N13987" s="1"/>
      <c r="O13987" s="4"/>
    </row>
    <row r="13988" spans="1:15" ht="12.75" customHeight="1" x14ac:dyDescent="0.2">
      <c r="A13988" s="1"/>
      <c r="B13988" s="1"/>
      <c r="C13988" s="1"/>
      <c r="D13988" s="1"/>
      <c r="E13988" s="1"/>
      <c r="F13988" s="1"/>
      <c r="G13988" s="1"/>
      <c r="H13988" s="1"/>
      <c r="I13988" s="1"/>
      <c r="J13988" s="1"/>
      <c r="K13988" s="1"/>
      <c r="L13988" s="1"/>
      <c r="M13988" s="1"/>
      <c r="N13988" s="1"/>
      <c r="O13988" s="4"/>
    </row>
    <row r="13989" spans="1:15" ht="12.75" customHeight="1" x14ac:dyDescent="0.2">
      <c r="A13989" s="1"/>
      <c r="B13989" s="1"/>
      <c r="C13989" s="1"/>
      <c r="D13989" s="1"/>
      <c r="E13989" s="1"/>
      <c r="F13989" s="1"/>
      <c r="G13989" s="1"/>
      <c r="H13989" s="1"/>
      <c r="I13989" s="1"/>
      <c r="J13989" s="1"/>
      <c r="K13989" s="1"/>
      <c r="L13989" s="1"/>
      <c r="M13989" s="1"/>
      <c r="N13989" s="1"/>
      <c r="O13989" s="4"/>
    </row>
    <row r="13990" spans="1:15" ht="12.75" customHeight="1" x14ac:dyDescent="0.2">
      <c r="A13990" s="1"/>
      <c r="B13990" s="1"/>
      <c r="C13990" s="1"/>
      <c r="D13990" s="1"/>
      <c r="E13990" s="1"/>
      <c r="F13990" s="1"/>
      <c r="G13990" s="1"/>
      <c r="H13990" s="1"/>
      <c r="I13990" s="1"/>
      <c r="J13990" s="1"/>
      <c r="K13990" s="1"/>
      <c r="L13990" s="1"/>
      <c r="M13990" s="1"/>
      <c r="N13990" s="1"/>
      <c r="O13990" s="4"/>
    </row>
    <row r="13991" spans="1:15" ht="12.75" customHeight="1" x14ac:dyDescent="0.2">
      <c r="A13991" s="1"/>
      <c r="B13991" s="1"/>
      <c r="C13991" s="1"/>
      <c r="D13991" s="1"/>
      <c r="E13991" s="1"/>
      <c r="F13991" s="1"/>
      <c r="G13991" s="1"/>
      <c r="H13991" s="1"/>
      <c r="I13991" s="1"/>
      <c r="J13991" s="1"/>
      <c r="K13991" s="1"/>
      <c r="L13991" s="1"/>
      <c r="M13991" s="1"/>
      <c r="N13991" s="1"/>
      <c r="O13991" s="4"/>
    </row>
    <row r="13992" spans="1:15" ht="12.75" customHeight="1" x14ac:dyDescent="0.2">
      <c r="A13992" s="1"/>
      <c r="B13992" s="1"/>
      <c r="C13992" s="1"/>
      <c r="D13992" s="1"/>
      <c r="E13992" s="1"/>
      <c r="F13992" s="1"/>
      <c r="G13992" s="1"/>
      <c r="H13992" s="1"/>
      <c r="I13992" s="1"/>
      <c r="J13992" s="1"/>
      <c r="K13992" s="1"/>
      <c r="L13992" s="1"/>
      <c r="M13992" s="1"/>
      <c r="N13992" s="1"/>
      <c r="O13992" s="4"/>
    </row>
    <row r="13993" spans="1:15" ht="12.75" customHeight="1" x14ac:dyDescent="0.2">
      <c r="A13993" s="1"/>
      <c r="B13993" s="1"/>
      <c r="C13993" s="1"/>
      <c r="D13993" s="1"/>
      <c r="E13993" s="1"/>
      <c r="F13993" s="1"/>
      <c r="G13993" s="1"/>
      <c r="H13993" s="1"/>
      <c r="I13993" s="1"/>
      <c r="J13993" s="1"/>
      <c r="K13993" s="1"/>
      <c r="L13993" s="1"/>
      <c r="M13993" s="1"/>
      <c r="N13993" s="1"/>
      <c r="O13993" s="4"/>
    </row>
    <row r="13994" spans="1:15" ht="12.75" customHeight="1" x14ac:dyDescent="0.2">
      <c r="A13994" s="1"/>
      <c r="B13994" s="1"/>
      <c r="C13994" s="1"/>
      <c r="D13994" s="1"/>
      <c r="E13994" s="1"/>
      <c r="F13994" s="1"/>
      <c r="G13994" s="1"/>
      <c r="H13994" s="1"/>
      <c r="I13994" s="1"/>
      <c r="J13994" s="1"/>
      <c r="K13994" s="1"/>
      <c r="L13994" s="1"/>
      <c r="M13994" s="1"/>
      <c r="N13994" s="1"/>
      <c r="O13994" s="4"/>
    </row>
    <row r="13995" spans="1:15" ht="12.75" customHeight="1" x14ac:dyDescent="0.2">
      <c r="A13995" s="1"/>
      <c r="B13995" s="1"/>
      <c r="C13995" s="1"/>
      <c r="D13995" s="1"/>
      <c r="E13995" s="1"/>
      <c r="F13995" s="1"/>
      <c r="G13995" s="1"/>
      <c r="H13995" s="1"/>
      <c r="I13995" s="1"/>
      <c r="J13995" s="1"/>
      <c r="K13995" s="1"/>
      <c r="L13995" s="1"/>
      <c r="M13995" s="1"/>
      <c r="N13995" s="1"/>
      <c r="O13995" s="4"/>
    </row>
    <row r="13996" spans="1:15" ht="12.75" customHeight="1" x14ac:dyDescent="0.2">
      <c r="A13996" s="1"/>
      <c r="B13996" s="1"/>
      <c r="C13996" s="1"/>
      <c r="D13996" s="1"/>
      <c r="E13996" s="1"/>
      <c r="F13996" s="1"/>
      <c r="G13996" s="1"/>
      <c r="H13996" s="1"/>
      <c r="I13996" s="1"/>
      <c r="J13996" s="1"/>
      <c r="K13996" s="1"/>
      <c r="L13996" s="1"/>
      <c r="M13996" s="1"/>
      <c r="N13996" s="1"/>
      <c r="O13996" s="4"/>
    </row>
    <row r="13997" spans="1:15" ht="12.75" customHeight="1" x14ac:dyDescent="0.2">
      <c r="A13997" s="1"/>
      <c r="B13997" s="1"/>
      <c r="C13997" s="1"/>
      <c r="D13997" s="1"/>
      <c r="E13997" s="1"/>
      <c r="F13997" s="1"/>
      <c r="G13997" s="1"/>
      <c r="H13997" s="1"/>
      <c r="I13997" s="1"/>
      <c r="J13997" s="1"/>
      <c r="K13997" s="1"/>
      <c r="L13997" s="1"/>
      <c r="M13997" s="1"/>
      <c r="N13997" s="1"/>
      <c r="O13997" s="4"/>
    </row>
    <row r="13998" spans="1:15" ht="12.75" customHeight="1" x14ac:dyDescent="0.2">
      <c r="A13998" s="1"/>
      <c r="B13998" s="1"/>
      <c r="C13998" s="1"/>
      <c r="D13998" s="1"/>
      <c r="E13998" s="1"/>
      <c r="F13998" s="1"/>
      <c r="G13998" s="1"/>
      <c r="H13998" s="1"/>
      <c r="I13998" s="1"/>
      <c r="J13998" s="1"/>
      <c r="K13998" s="1"/>
      <c r="L13998" s="1"/>
      <c r="M13998" s="1"/>
      <c r="N13998" s="1"/>
      <c r="O13998" s="4"/>
    </row>
    <row r="13999" spans="1:15" ht="12.75" customHeight="1" x14ac:dyDescent="0.2">
      <c r="A13999" s="1"/>
      <c r="B13999" s="1"/>
      <c r="C13999" s="1"/>
      <c r="D13999" s="1"/>
      <c r="E13999" s="1"/>
      <c r="F13999" s="1"/>
      <c r="G13999" s="1"/>
      <c r="H13999" s="1"/>
      <c r="I13999" s="1"/>
      <c r="J13999" s="1"/>
      <c r="K13999" s="1"/>
      <c r="L13999" s="1"/>
      <c r="M13999" s="1"/>
      <c r="N13999" s="1"/>
      <c r="O13999" s="4"/>
    </row>
    <row r="14000" spans="1:15" ht="12.75" customHeight="1" x14ac:dyDescent="0.2">
      <c r="A14000" s="1"/>
      <c r="B14000" s="1"/>
      <c r="C14000" s="1"/>
      <c r="D14000" s="1"/>
      <c r="E14000" s="1"/>
      <c r="F14000" s="1"/>
      <c r="G14000" s="1"/>
      <c r="H14000" s="1"/>
      <c r="I14000" s="1"/>
      <c r="J14000" s="1"/>
      <c r="K14000" s="1"/>
      <c r="L14000" s="1"/>
      <c r="M14000" s="1"/>
      <c r="N14000" s="1"/>
      <c r="O14000" s="4"/>
    </row>
    <row r="14001" spans="1:15" ht="12.75" customHeight="1" x14ac:dyDescent="0.2">
      <c r="A14001" s="1"/>
      <c r="B14001" s="1"/>
      <c r="C14001" s="1"/>
      <c r="D14001" s="1"/>
      <c r="E14001" s="1"/>
      <c r="F14001" s="1"/>
      <c r="G14001" s="1"/>
      <c r="H14001" s="1"/>
      <c r="I14001" s="1"/>
      <c r="J14001" s="1"/>
      <c r="K14001" s="1"/>
      <c r="L14001" s="1"/>
      <c r="M14001" s="1"/>
      <c r="N14001" s="1"/>
      <c r="O14001" s="4"/>
    </row>
    <row r="14002" spans="1:15" ht="12.75" customHeight="1" x14ac:dyDescent="0.2">
      <c r="A14002" s="1"/>
      <c r="B14002" s="1"/>
      <c r="C14002" s="1"/>
      <c r="D14002" s="1"/>
      <c r="E14002" s="1"/>
      <c r="F14002" s="1"/>
      <c r="G14002" s="1"/>
      <c r="H14002" s="1"/>
      <c r="I14002" s="1"/>
      <c r="J14002" s="1"/>
      <c r="K14002" s="1"/>
      <c r="L14002" s="1"/>
      <c r="M14002" s="1"/>
      <c r="N14002" s="1"/>
      <c r="O14002" s="4"/>
    </row>
    <row r="14003" spans="1:15" ht="12.75" customHeight="1" x14ac:dyDescent="0.2">
      <c r="A14003" s="1"/>
      <c r="B14003" s="1"/>
      <c r="C14003" s="1"/>
      <c r="D14003" s="1"/>
      <c r="E14003" s="1"/>
      <c r="F14003" s="1"/>
      <c r="G14003" s="1"/>
      <c r="H14003" s="1"/>
      <c r="I14003" s="1"/>
      <c r="J14003" s="1"/>
      <c r="K14003" s="1"/>
      <c r="L14003" s="1"/>
      <c r="M14003" s="1"/>
      <c r="N14003" s="1"/>
      <c r="O14003" s="4"/>
    </row>
    <row r="14004" spans="1:15" ht="12.75" customHeight="1" x14ac:dyDescent="0.2">
      <c r="A14004" s="1"/>
      <c r="B14004" s="1"/>
      <c r="C14004" s="1"/>
      <c r="D14004" s="1"/>
      <c r="E14004" s="1"/>
      <c r="F14004" s="1"/>
      <c r="G14004" s="1"/>
      <c r="H14004" s="1"/>
      <c r="I14004" s="1"/>
      <c r="J14004" s="1"/>
      <c r="K14004" s="1"/>
      <c r="L14004" s="1"/>
      <c r="M14004" s="1"/>
      <c r="N14004" s="1"/>
      <c r="O14004" s="4"/>
    </row>
    <row r="14005" spans="1:15" ht="12.75" customHeight="1" x14ac:dyDescent="0.2">
      <c r="A14005" s="1"/>
      <c r="B14005" s="1"/>
      <c r="C14005" s="1"/>
      <c r="D14005" s="1"/>
      <c r="E14005" s="1"/>
      <c r="F14005" s="1"/>
      <c r="G14005" s="1"/>
      <c r="H14005" s="1"/>
      <c r="I14005" s="1"/>
      <c r="J14005" s="1"/>
      <c r="K14005" s="1"/>
      <c r="L14005" s="1"/>
      <c r="M14005" s="1"/>
      <c r="N14005" s="1"/>
      <c r="O14005" s="4"/>
    </row>
    <row r="14006" spans="1:15" ht="12.75" customHeight="1" x14ac:dyDescent="0.2">
      <c r="A14006" s="1"/>
      <c r="B14006" s="1"/>
      <c r="C14006" s="1"/>
      <c r="D14006" s="1"/>
      <c r="E14006" s="1"/>
      <c r="F14006" s="1"/>
      <c r="G14006" s="1"/>
      <c r="H14006" s="1"/>
      <c r="I14006" s="1"/>
      <c r="J14006" s="1"/>
      <c r="K14006" s="1"/>
      <c r="L14006" s="1"/>
      <c r="M14006" s="1"/>
      <c r="N14006" s="1"/>
      <c r="O14006" s="4"/>
    </row>
    <row r="14007" spans="1:15" ht="12.75" customHeight="1" x14ac:dyDescent="0.2">
      <c r="A14007" s="1"/>
      <c r="B14007" s="1"/>
      <c r="C14007" s="1"/>
      <c r="D14007" s="1"/>
      <c r="E14007" s="1"/>
      <c r="F14007" s="1"/>
      <c r="G14007" s="1"/>
      <c r="H14007" s="1"/>
      <c r="I14007" s="1"/>
      <c r="J14007" s="1"/>
      <c r="K14007" s="1"/>
      <c r="L14007" s="1"/>
      <c r="M14007" s="1"/>
      <c r="N14007" s="1"/>
      <c r="O14007" s="4"/>
    </row>
    <row r="14008" spans="1:15" ht="12.75" customHeight="1" x14ac:dyDescent="0.2">
      <c r="A14008" s="1"/>
      <c r="B14008" s="1"/>
      <c r="C14008" s="1"/>
      <c r="D14008" s="1"/>
      <c r="E14008" s="1"/>
      <c r="F14008" s="1"/>
      <c r="G14008" s="1"/>
      <c r="H14008" s="1"/>
      <c r="I14008" s="1"/>
      <c r="J14008" s="1"/>
      <c r="K14008" s="1"/>
      <c r="L14008" s="1"/>
      <c r="M14008" s="1"/>
      <c r="N14008" s="1"/>
      <c r="O14008" s="4"/>
    </row>
    <row r="14009" spans="1:15" ht="12.75" customHeight="1" x14ac:dyDescent="0.2">
      <c r="A14009" s="1"/>
      <c r="B14009" s="1"/>
      <c r="C14009" s="1"/>
      <c r="D14009" s="1"/>
      <c r="E14009" s="1"/>
      <c r="F14009" s="1"/>
      <c r="G14009" s="1"/>
      <c r="H14009" s="1"/>
      <c r="I14009" s="1"/>
      <c r="J14009" s="1"/>
      <c r="K14009" s="1"/>
      <c r="L14009" s="1"/>
      <c r="M14009" s="1"/>
      <c r="N14009" s="1"/>
      <c r="O14009" s="4"/>
    </row>
    <row r="14010" spans="1:15" ht="12.75" customHeight="1" x14ac:dyDescent="0.2">
      <c r="A14010" s="1"/>
      <c r="B14010" s="1"/>
      <c r="C14010" s="1"/>
      <c r="D14010" s="1"/>
      <c r="E14010" s="1"/>
      <c r="F14010" s="1"/>
      <c r="G14010" s="1"/>
      <c r="H14010" s="1"/>
      <c r="I14010" s="1"/>
      <c r="J14010" s="1"/>
      <c r="K14010" s="1"/>
      <c r="L14010" s="1"/>
      <c r="M14010" s="1"/>
      <c r="N14010" s="1"/>
      <c r="O14010" s="4"/>
    </row>
    <row r="14011" spans="1:15" ht="12.75" customHeight="1" x14ac:dyDescent="0.2">
      <c r="A14011" s="1"/>
      <c r="B14011" s="1"/>
      <c r="C14011" s="1"/>
      <c r="D14011" s="1"/>
      <c r="E14011" s="1"/>
      <c r="F14011" s="1"/>
      <c r="G14011" s="1"/>
      <c r="H14011" s="1"/>
      <c r="I14011" s="1"/>
      <c r="J14011" s="1"/>
      <c r="K14011" s="1"/>
      <c r="L14011" s="1"/>
      <c r="M14011" s="1"/>
      <c r="N14011" s="1"/>
      <c r="O14011" s="4"/>
    </row>
    <row r="14012" spans="1:15" ht="12.75" customHeight="1" x14ac:dyDescent="0.2">
      <c r="A14012" s="1"/>
      <c r="B14012" s="1"/>
      <c r="C14012" s="1"/>
      <c r="D14012" s="1"/>
      <c r="E14012" s="1"/>
      <c r="F14012" s="1"/>
      <c r="G14012" s="1"/>
      <c r="H14012" s="1"/>
      <c r="I14012" s="1"/>
      <c r="J14012" s="1"/>
      <c r="K14012" s="1"/>
      <c r="L14012" s="1"/>
      <c r="M14012" s="1"/>
      <c r="N14012" s="1"/>
      <c r="O14012" s="4"/>
    </row>
    <row r="14013" spans="1:15" ht="12.75" customHeight="1" x14ac:dyDescent="0.2">
      <c r="A14013" s="1"/>
      <c r="B14013" s="1"/>
      <c r="C14013" s="1"/>
      <c r="D14013" s="1"/>
      <c r="E14013" s="1"/>
      <c r="F14013" s="1"/>
      <c r="G14013" s="1"/>
      <c r="H14013" s="1"/>
      <c r="I14013" s="1"/>
      <c r="J14013" s="1"/>
      <c r="K14013" s="1"/>
      <c r="L14013" s="1"/>
      <c r="M14013" s="1"/>
      <c r="N14013" s="1"/>
      <c r="O14013" s="4"/>
    </row>
    <row r="14014" spans="1:15" ht="12.75" customHeight="1" x14ac:dyDescent="0.2">
      <c r="A14014" s="1"/>
      <c r="B14014" s="1"/>
      <c r="C14014" s="1"/>
      <c r="D14014" s="1"/>
      <c r="E14014" s="1"/>
      <c r="F14014" s="1"/>
      <c r="G14014" s="1"/>
      <c r="H14014" s="1"/>
      <c r="I14014" s="1"/>
      <c r="J14014" s="1"/>
      <c r="K14014" s="1"/>
      <c r="L14014" s="1"/>
      <c r="M14014" s="1"/>
      <c r="N14014" s="1"/>
      <c r="O14014" s="4"/>
    </row>
    <row r="14015" spans="1:15" ht="12.75" customHeight="1" x14ac:dyDescent="0.2">
      <c r="A14015" s="1"/>
      <c r="B14015" s="1"/>
      <c r="C14015" s="1"/>
      <c r="D14015" s="1"/>
      <c r="E14015" s="1"/>
      <c r="F14015" s="1"/>
      <c r="G14015" s="1"/>
      <c r="H14015" s="1"/>
      <c r="I14015" s="1"/>
      <c r="J14015" s="1"/>
      <c r="K14015" s="1"/>
      <c r="L14015" s="1"/>
      <c r="M14015" s="1"/>
      <c r="N14015" s="1"/>
      <c r="O14015" s="4"/>
    </row>
    <row r="14016" spans="1:15" ht="12.75" customHeight="1" x14ac:dyDescent="0.2">
      <c r="A14016" s="1"/>
      <c r="B14016" s="1"/>
      <c r="C14016" s="1"/>
      <c r="D14016" s="1"/>
      <c r="E14016" s="1"/>
      <c r="F14016" s="1"/>
      <c r="G14016" s="1"/>
      <c r="H14016" s="1"/>
      <c r="I14016" s="1"/>
      <c r="J14016" s="1"/>
      <c r="K14016" s="1"/>
      <c r="L14016" s="1"/>
      <c r="M14016" s="1"/>
      <c r="N14016" s="1"/>
      <c r="O14016" s="4"/>
    </row>
    <row r="14017" spans="1:15" ht="12.75" customHeight="1" x14ac:dyDescent="0.2">
      <c r="A14017" s="1"/>
      <c r="B14017" s="1"/>
      <c r="C14017" s="1"/>
      <c r="D14017" s="1"/>
      <c r="E14017" s="1"/>
      <c r="F14017" s="1"/>
      <c r="G14017" s="1"/>
      <c r="H14017" s="1"/>
      <c r="I14017" s="1"/>
      <c r="J14017" s="1"/>
      <c r="K14017" s="1"/>
      <c r="L14017" s="1"/>
      <c r="M14017" s="1"/>
      <c r="N14017" s="1"/>
      <c r="O14017" s="4"/>
    </row>
    <row r="14018" spans="1:15" ht="12.75" customHeight="1" x14ac:dyDescent="0.2">
      <c r="A14018" s="1"/>
      <c r="B14018" s="1"/>
      <c r="C14018" s="1"/>
      <c r="D14018" s="1"/>
      <c r="E14018" s="1"/>
      <c r="F14018" s="1"/>
      <c r="G14018" s="1"/>
      <c r="H14018" s="1"/>
      <c r="I14018" s="1"/>
      <c r="J14018" s="1"/>
      <c r="K14018" s="1"/>
      <c r="L14018" s="1"/>
      <c r="M14018" s="1"/>
      <c r="N14018" s="1"/>
      <c r="O14018" s="4"/>
    </row>
    <row r="14019" spans="1:15" ht="12.75" customHeight="1" x14ac:dyDescent="0.2">
      <c r="A14019" s="1"/>
      <c r="B14019" s="1"/>
      <c r="C14019" s="1"/>
      <c r="D14019" s="1"/>
      <c r="E14019" s="1"/>
      <c r="F14019" s="1"/>
      <c r="G14019" s="1"/>
      <c r="H14019" s="1"/>
      <c r="I14019" s="1"/>
      <c r="J14019" s="1"/>
      <c r="K14019" s="1"/>
      <c r="L14019" s="1"/>
      <c r="M14019" s="1"/>
      <c r="N14019" s="1"/>
      <c r="O14019" s="4"/>
    </row>
    <row r="14020" spans="1:15" ht="12.75" customHeight="1" x14ac:dyDescent="0.2">
      <c r="A14020" s="1"/>
      <c r="B14020" s="1"/>
      <c r="C14020" s="1"/>
      <c r="D14020" s="1"/>
      <c r="E14020" s="1"/>
      <c r="F14020" s="1"/>
      <c r="G14020" s="1"/>
      <c r="H14020" s="1"/>
      <c r="I14020" s="1"/>
      <c r="J14020" s="1"/>
      <c r="K14020" s="1"/>
      <c r="L14020" s="1"/>
      <c r="M14020" s="1"/>
      <c r="N14020" s="1"/>
      <c r="O14020" s="4"/>
    </row>
    <row r="14021" spans="1:15" ht="12.75" customHeight="1" x14ac:dyDescent="0.2">
      <c r="A14021" s="1"/>
      <c r="B14021" s="1"/>
      <c r="C14021" s="1"/>
      <c r="D14021" s="1"/>
      <c r="E14021" s="1"/>
      <c r="F14021" s="1"/>
      <c r="G14021" s="1"/>
      <c r="H14021" s="1"/>
      <c r="I14021" s="1"/>
      <c r="J14021" s="1"/>
      <c r="K14021" s="1"/>
      <c r="L14021" s="1"/>
      <c r="M14021" s="1"/>
      <c r="N14021" s="1"/>
      <c r="O14021" s="4"/>
    </row>
    <row r="14022" spans="1:15" ht="12.75" customHeight="1" x14ac:dyDescent="0.2">
      <c r="A14022" s="1"/>
      <c r="B14022" s="1"/>
      <c r="C14022" s="1"/>
      <c r="D14022" s="1"/>
      <c r="E14022" s="1"/>
      <c r="F14022" s="1"/>
      <c r="G14022" s="1"/>
      <c r="H14022" s="1"/>
      <c r="I14022" s="1"/>
      <c r="J14022" s="1"/>
      <c r="K14022" s="1"/>
      <c r="L14022" s="1"/>
      <c r="M14022" s="1"/>
      <c r="N14022" s="1"/>
      <c r="O14022" s="4"/>
    </row>
    <row r="14023" spans="1:15" ht="12.75" customHeight="1" x14ac:dyDescent="0.2">
      <c r="A14023" s="1"/>
      <c r="B14023" s="1"/>
      <c r="C14023" s="1"/>
      <c r="D14023" s="1"/>
      <c r="E14023" s="1"/>
      <c r="F14023" s="1"/>
      <c r="G14023" s="1"/>
      <c r="H14023" s="1"/>
      <c r="I14023" s="1"/>
      <c r="J14023" s="1"/>
      <c r="K14023" s="1"/>
      <c r="L14023" s="1"/>
      <c r="M14023" s="1"/>
      <c r="N14023" s="1"/>
      <c r="O14023" s="4"/>
    </row>
    <row r="14024" spans="1:15" ht="12.75" customHeight="1" x14ac:dyDescent="0.2">
      <c r="A14024" s="1"/>
      <c r="B14024" s="1"/>
      <c r="C14024" s="1"/>
      <c r="D14024" s="1"/>
      <c r="E14024" s="1"/>
      <c r="F14024" s="1"/>
      <c r="G14024" s="1"/>
      <c r="H14024" s="1"/>
      <c r="I14024" s="1"/>
      <c r="J14024" s="1"/>
      <c r="K14024" s="1"/>
      <c r="L14024" s="1"/>
      <c r="M14024" s="1"/>
      <c r="N14024" s="1"/>
      <c r="O14024" s="4"/>
    </row>
    <row r="14025" spans="1:15" ht="12.75" customHeight="1" x14ac:dyDescent="0.2">
      <c r="A14025" s="1"/>
      <c r="B14025" s="1"/>
      <c r="C14025" s="1"/>
      <c r="D14025" s="1"/>
      <c r="E14025" s="1"/>
      <c r="F14025" s="1"/>
      <c r="G14025" s="1"/>
      <c r="H14025" s="1"/>
      <c r="I14025" s="1"/>
      <c r="J14025" s="1"/>
      <c r="K14025" s="1"/>
      <c r="L14025" s="1"/>
      <c r="M14025" s="1"/>
      <c r="N14025" s="1"/>
      <c r="O14025" s="4"/>
    </row>
    <row r="14026" spans="1:15" ht="12.75" customHeight="1" x14ac:dyDescent="0.2">
      <c r="A14026" s="1"/>
      <c r="B14026" s="1"/>
      <c r="C14026" s="1"/>
      <c r="D14026" s="1"/>
      <c r="E14026" s="1"/>
      <c r="F14026" s="1"/>
      <c r="G14026" s="1"/>
      <c r="H14026" s="1"/>
      <c r="I14026" s="1"/>
      <c r="J14026" s="1"/>
      <c r="K14026" s="1"/>
      <c r="L14026" s="1"/>
      <c r="M14026" s="1"/>
      <c r="N14026" s="1"/>
      <c r="O14026" s="4"/>
    </row>
    <row r="14027" spans="1:15" ht="12.75" customHeight="1" x14ac:dyDescent="0.2">
      <c r="A14027" s="1"/>
      <c r="B14027" s="1"/>
      <c r="C14027" s="1"/>
      <c r="D14027" s="1"/>
      <c r="E14027" s="1"/>
      <c r="F14027" s="1"/>
      <c r="G14027" s="1"/>
      <c r="H14027" s="1"/>
      <c r="I14027" s="1"/>
      <c r="J14027" s="1"/>
      <c r="K14027" s="1"/>
      <c r="L14027" s="1"/>
      <c r="M14027" s="1"/>
      <c r="N14027" s="1"/>
      <c r="O14027" s="4"/>
    </row>
    <row r="14028" spans="1:15" ht="12.75" customHeight="1" x14ac:dyDescent="0.2">
      <c r="A14028" s="1"/>
      <c r="B14028" s="1"/>
      <c r="C14028" s="1"/>
      <c r="D14028" s="1"/>
      <c r="E14028" s="1"/>
      <c r="F14028" s="1"/>
      <c r="G14028" s="1"/>
      <c r="H14028" s="1"/>
      <c r="I14028" s="1"/>
      <c r="J14028" s="1"/>
      <c r="K14028" s="1"/>
      <c r="L14028" s="1"/>
      <c r="M14028" s="1"/>
      <c r="N14028" s="1"/>
      <c r="O14028" s="4"/>
    </row>
    <row r="14029" spans="1:15" ht="12.75" customHeight="1" x14ac:dyDescent="0.2">
      <c r="A14029" s="1"/>
      <c r="B14029" s="1"/>
      <c r="C14029" s="1"/>
      <c r="D14029" s="1"/>
      <c r="E14029" s="1"/>
      <c r="F14029" s="1"/>
      <c r="G14029" s="1"/>
      <c r="H14029" s="1"/>
      <c r="I14029" s="1"/>
      <c r="J14029" s="1"/>
      <c r="K14029" s="1"/>
      <c r="L14029" s="1"/>
      <c r="M14029" s="1"/>
      <c r="N14029" s="1"/>
      <c r="O14029" s="4"/>
    </row>
    <row r="14030" spans="1:15" ht="12.75" customHeight="1" x14ac:dyDescent="0.2">
      <c r="A14030" s="1"/>
      <c r="B14030" s="1"/>
      <c r="C14030" s="1"/>
      <c r="D14030" s="1"/>
      <c r="E14030" s="1"/>
      <c r="F14030" s="1"/>
      <c r="G14030" s="1"/>
      <c r="H14030" s="1"/>
      <c r="I14030" s="1"/>
      <c r="J14030" s="1"/>
      <c r="K14030" s="1"/>
      <c r="L14030" s="1"/>
      <c r="M14030" s="1"/>
      <c r="N14030" s="1"/>
      <c r="O14030" s="4"/>
    </row>
    <row r="14031" spans="1:15" ht="12.75" customHeight="1" x14ac:dyDescent="0.2">
      <c r="A14031" s="1"/>
      <c r="B14031" s="1"/>
      <c r="C14031" s="1"/>
      <c r="D14031" s="1"/>
      <c r="E14031" s="1"/>
      <c r="F14031" s="1"/>
      <c r="G14031" s="1"/>
      <c r="H14031" s="1"/>
      <c r="I14031" s="1"/>
      <c r="J14031" s="1"/>
      <c r="K14031" s="1"/>
      <c r="L14031" s="1"/>
      <c r="M14031" s="1"/>
      <c r="N14031" s="1"/>
      <c r="O14031" s="4"/>
    </row>
    <row r="14032" spans="1:15" ht="12.75" customHeight="1" x14ac:dyDescent="0.2">
      <c r="A14032" s="1"/>
      <c r="B14032" s="1"/>
      <c r="C14032" s="1"/>
      <c r="D14032" s="1"/>
      <c r="E14032" s="1"/>
      <c r="F14032" s="1"/>
      <c r="G14032" s="1"/>
      <c r="H14032" s="1"/>
      <c r="I14032" s="1"/>
      <c r="J14032" s="1"/>
      <c r="K14032" s="1"/>
      <c r="L14032" s="1"/>
      <c r="M14032" s="1"/>
      <c r="N14032" s="1"/>
      <c r="O14032" s="4"/>
    </row>
    <row r="14033" spans="1:15" ht="12.75" customHeight="1" x14ac:dyDescent="0.2">
      <c r="A14033" s="1"/>
      <c r="B14033" s="1"/>
      <c r="C14033" s="1"/>
      <c r="D14033" s="1"/>
      <c r="E14033" s="1"/>
      <c r="F14033" s="1"/>
      <c r="G14033" s="1"/>
      <c r="H14033" s="1"/>
      <c r="I14033" s="1"/>
      <c r="J14033" s="1"/>
      <c r="K14033" s="1"/>
      <c r="L14033" s="1"/>
      <c r="M14033" s="1"/>
      <c r="N14033" s="1"/>
      <c r="O14033" s="4"/>
    </row>
    <row r="14034" spans="1:15" ht="12.75" customHeight="1" x14ac:dyDescent="0.2">
      <c r="A14034" s="1"/>
      <c r="B14034" s="1"/>
      <c r="C14034" s="1"/>
      <c r="D14034" s="1"/>
      <c r="E14034" s="1"/>
      <c r="F14034" s="1"/>
      <c r="G14034" s="1"/>
      <c r="H14034" s="1"/>
      <c r="I14034" s="1"/>
      <c r="J14034" s="1"/>
      <c r="K14034" s="1"/>
      <c r="L14034" s="1"/>
      <c r="M14034" s="1"/>
      <c r="N14034" s="1"/>
      <c r="O14034" s="4"/>
    </row>
    <row r="14035" spans="1:15" ht="12.75" customHeight="1" x14ac:dyDescent="0.2">
      <c r="A14035" s="1"/>
      <c r="B14035" s="1"/>
      <c r="C14035" s="1"/>
      <c r="D14035" s="1"/>
      <c r="E14035" s="1"/>
      <c r="F14035" s="1"/>
      <c r="G14035" s="1"/>
      <c r="H14035" s="1"/>
      <c r="I14035" s="1"/>
      <c r="J14035" s="1"/>
      <c r="K14035" s="1"/>
      <c r="L14035" s="1"/>
      <c r="M14035" s="1"/>
      <c r="N14035" s="1"/>
      <c r="O14035" s="4"/>
    </row>
    <row r="14036" spans="1:15" ht="12.75" customHeight="1" x14ac:dyDescent="0.2">
      <c r="A14036" s="1"/>
      <c r="B14036" s="1"/>
      <c r="C14036" s="1"/>
      <c r="D14036" s="1"/>
      <c r="E14036" s="1"/>
      <c r="F14036" s="1"/>
      <c r="G14036" s="1"/>
      <c r="H14036" s="1"/>
      <c r="I14036" s="1"/>
      <c r="J14036" s="1"/>
      <c r="K14036" s="1"/>
      <c r="L14036" s="1"/>
      <c r="M14036" s="1"/>
      <c r="N14036" s="1"/>
      <c r="O14036" s="4"/>
    </row>
    <row r="14037" spans="1:15" ht="12.75" customHeight="1" x14ac:dyDescent="0.2">
      <c r="A14037" s="1"/>
      <c r="B14037" s="1"/>
      <c r="C14037" s="1"/>
      <c r="D14037" s="1"/>
      <c r="E14037" s="1"/>
      <c r="F14037" s="1"/>
      <c r="G14037" s="1"/>
      <c r="H14037" s="1"/>
      <c r="I14037" s="1"/>
      <c r="J14037" s="1"/>
      <c r="K14037" s="1"/>
      <c r="L14037" s="1"/>
      <c r="M14037" s="1"/>
      <c r="N14037" s="1"/>
      <c r="O14037" s="4"/>
    </row>
    <row r="14038" spans="1:15" ht="12.75" customHeight="1" x14ac:dyDescent="0.2">
      <c r="A14038" s="1"/>
      <c r="B14038" s="1"/>
      <c r="C14038" s="1"/>
      <c r="D14038" s="1"/>
      <c r="E14038" s="1"/>
      <c r="F14038" s="1"/>
      <c r="G14038" s="1"/>
      <c r="H14038" s="1"/>
      <c r="I14038" s="1"/>
      <c r="J14038" s="1"/>
      <c r="K14038" s="1"/>
      <c r="L14038" s="1"/>
      <c r="M14038" s="1"/>
      <c r="N14038" s="1"/>
      <c r="O14038" s="4"/>
    </row>
    <row r="14039" spans="1:15" ht="12.75" customHeight="1" x14ac:dyDescent="0.2">
      <c r="A14039" s="1"/>
      <c r="B14039" s="1"/>
      <c r="C14039" s="1"/>
      <c r="D14039" s="1"/>
      <c r="E14039" s="1"/>
      <c r="F14039" s="1"/>
      <c r="G14039" s="1"/>
      <c r="H14039" s="1"/>
      <c r="I14039" s="1"/>
      <c r="J14039" s="1"/>
      <c r="K14039" s="1"/>
      <c r="L14039" s="1"/>
      <c r="M14039" s="1"/>
      <c r="N14039" s="1"/>
      <c r="O14039" s="4"/>
    </row>
    <row r="14040" spans="1:15" ht="12.75" customHeight="1" x14ac:dyDescent="0.2">
      <c r="A14040" s="1"/>
      <c r="B14040" s="1"/>
      <c r="C14040" s="1"/>
      <c r="D14040" s="1"/>
      <c r="E14040" s="1"/>
      <c r="F14040" s="1"/>
      <c r="G14040" s="1"/>
      <c r="H14040" s="1"/>
      <c r="I14040" s="1"/>
      <c r="J14040" s="1"/>
      <c r="K14040" s="1"/>
      <c r="L14040" s="1"/>
      <c r="M14040" s="1"/>
      <c r="N14040" s="1"/>
      <c r="O14040" s="4"/>
    </row>
    <row r="14041" spans="1:15" ht="12.75" customHeight="1" x14ac:dyDescent="0.2">
      <c r="A14041" s="1"/>
      <c r="B14041" s="1"/>
      <c r="C14041" s="1"/>
      <c r="D14041" s="1"/>
      <c r="E14041" s="1"/>
      <c r="F14041" s="1"/>
      <c r="G14041" s="1"/>
      <c r="H14041" s="1"/>
      <c r="I14041" s="1"/>
      <c r="J14041" s="1"/>
      <c r="K14041" s="1"/>
      <c r="L14041" s="1"/>
      <c r="M14041" s="1"/>
      <c r="N14041" s="1"/>
      <c r="O14041" s="4"/>
    </row>
    <row r="14042" spans="1:15" ht="12.75" customHeight="1" x14ac:dyDescent="0.2">
      <c r="A14042" s="1"/>
      <c r="B14042" s="1"/>
      <c r="C14042" s="1"/>
      <c r="D14042" s="1"/>
      <c r="E14042" s="1"/>
      <c r="F14042" s="1"/>
      <c r="G14042" s="1"/>
      <c r="H14042" s="1"/>
      <c r="I14042" s="1"/>
      <c r="J14042" s="1"/>
      <c r="K14042" s="1"/>
      <c r="L14042" s="1"/>
      <c r="M14042" s="1"/>
      <c r="N14042" s="1"/>
      <c r="O14042" s="4"/>
    </row>
    <row r="14043" spans="1:15" ht="12.75" customHeight="1" x14ac:dyDescent="0.2">
      <c r="A14043" s="1"/>
      <c r="B14043" s="1"/>
      <c r="C14043" s="1"/>
      <c r="D14043" s="1"/>
      <c r="E14043" s="1"/>
      <c r="F14043" s="1"/>
      <c r="G14043" s="1"/>
      <c r="H14043" s="1"/>
      <c r="I14043" s="1"/>
      <c r="J14043" s="1"/>
      <c r="K14043" s="1"/>
      <c r="L14043" s="1"/>
      <c r="M14043" s="1"/>
      <c r="N14043" s="1"/>
      <c r="O14043" s="4"/>
    </row>
    <row r="14044" spans="1:15" ht="12.75" customHeight="1" x14ac:dyDescent="0.2">
      <c r="A14044" s="1"/>
      <c r="B14044" s="1"/>
      <c r="C14044" s="1"/>
      <c r="D14044" s="1"/>
      <c r="E14044" s="1"/>
      <c r="F14044" s="1"/>
      <c r="G14044" s="1"/>
      <c r="H14044" s="1"/>
      <c r="I14044" s="1"/>
      <c r="J14044" s="1"/>
      <c r="K14044" s="1"/>
      <c r="L14044" s="1"/>
      <c r="M14044" s="1"/>
      <c r="N14044" s="1"/>
      <c r="O14044" s="4"/>
    </row>
    <row r="14045" spans="1:15" ht="12.75" customHeight="1" x14ac:dyDescent="0.2">
      <c r="A14045" s="1"/>
      <c r="B14045" s="1"/>
      <c r="C14045" s="1"/>
      <c r="D14045" s="1"/>
      <c r="E14045" s="1"/>
      <c r="F14045" s="1"/>
      <c r="G14045" s="1"/>
      <c r="H14045" s="1"/>
      <c r="I14045" s="1"/>
      <c r="J14045" s="1"/>
      <c r="K14045" s="1"/>
      <c r="L14045" s="1"/>
      <c r="M14045" s="1"/>
      <c r="N14045" s="1"/>
      <c r="O14045" s="4"/>
    </row>
    <row r="14046" spans="1:15" ht="12.75" customHeight="1" x14ac:dyDescent="0.2">
      <c r="A14046" s="1"/>
      <c r="B14046" s="1"/>
      <c r="C14046" s="1"/>
      <c r="D14046" s="1"/>
      <c r="E14046" s="1"/>
      <c r="F14046" s="1"/>
      <c r="G14046" s="1"/>
      <c r="H14046" s="1"/>
      <c r="I14046" s="1"/>
      <c r="J14046" s="1"/>
      <c r="K14046" s="1"/>
      <c r="L14046" s="1"/>
      <c r="M14046" s="1"/>
      <c r="N14046" s="1"/>
      <c r="O14046" s="4"/>
    </row>
    <row r="14047" spans="1:15" ht="12.75" customHeight="1" x14ac:dyDescent="0.2">
      <c r="A14047" s="1"/>
      <c r="B14047" s="1"/>
      <c r="C14047" s="1"/>
      <c r="D14047" s="1"/>
      <c r="E14047" s="1"/>
      <c r="F14047" s="1"/>
      <c r="G14047" s="1"/>
      <c r="H14047" s="1"/>
      <c r="I14047" s="1"/>
      <c r="J14047" s="1"/>
      <c r="K14047" s="1"/>
      <c r="L14047" s="1"/>
      <c r="M14047" s="1"/>
      <c r="N14047" s="1"/>
      <c r="O14047" s="4"/>
    </row>
    <row r="14048" spans="1:15" ht="12.75" customHeight="1" x14ac:dyDescent="0.2">
      <c r="A14048" s="1"/>
      <c r="B14048" s="1"/>
      <c r="C14048" s="1"/>
      <c r="D14048" s="1"/>
      <c r="E14048" s="1"/>
      <c r="F14048" s="1"/>
      <c r="G14048" s="1"/>
      <c r="H14048" s="1"/>
      <c r="I14048" s="1"/>
      <c r="J14048" s="1"/>
      <c r="K14048" s="1"/>
      <c r="L14048" s="1"/>
      <c r="M14048" s="1"/>
      <c r="N14048" s="1"/>
      <c r="O14048" s="4"/>
    </row>
    <row r="14049" spans="1:15" ht="12.75" customHeight="1" x14ac:dyDescent="0.2">
      <c r="A14049" s="1"/>
      <c r="B14049" s="1"/>
      <c r="C14049" s="1"/>
      <c r="D14049" s="1"/>
      <c r="E14049" s="1"/>
      <c r="F14049" s="1"/>
      <c r="G14049" s="1"/>
      <c r="H14049" s="1"/>
      <c r="I14049" s="1"/>
      <c r="J14049" s="1"/>
      <c r="K14049" s="1"/>
      <c r="L14049" s="1"/>
      <c r="M14049" s="1"/>
      <c r="N14049" s="1"/>
      <c r="O14049" s="4"/>
    </row>
    <row r="14050" spans="1:15" ht="12.75" customHeight="1" x14ac:dyDescent="0.2">
      <c r="A14050" s="1"/>
      <c r="B14050" s="1"/>
      <c r="C14050" s="1"/>
      <c r="D14050" s="1"/>
      <c r="E14050" s="1"/>
      <c r="F14050" s="1"/>
      <c r="G14050" s="1"/>
      <c r="H14050" s="1"/>
      <c r="I14050" s="1"/>
      <c r="J14050" s="1"/>
      <c r="K14050" s="1"/>
      <c r="L14050" s="1"/>
      <c r="M14050" s="1"/>
      <c r="N14050" s="1"/>
      <c r="O14050" s="4"/>
    </row>
    <row r="14051" spans="1:15" ht="12.75" customHeight="1" x14ac:dyDescent="0.2">
      <c r="A14051" s="1"/>
      <c r="B14051" s="1"/>
      <c r="C14051" s="1"/>
      <c r="D14051" s="1"/>
      <c r="E14051" s="1"/>
      <c r="F14051" s="1"/>
      <c r="G14051" s="1"/>
      <c r="H14051" s="1"/>
      <c r="I14051" s="1"/>
      <c r="J14051" s="1"/>
      <c r="K14051" s="1"/>
      <c r="L14051" s="1"/>
      <c r="M14051" s="1"/>
      <c r="N14051" s="1"/>
      <c r="O14051" s="4"/>
    </row>
    <row r="14052" spans="1:15" ht="12.75" customHeight="1" x14ac:dyDescent="0.2">
      <c r="A14052" s="1"/>
      <c r="B14052" s="1"/>
      <c r="C14052" s="1"/>
      <c r="D14052" s="1"/>
      <c r="E14052" s="1"/>
      <c r="F14052" s="1"/>
      <c r="G14052" s="1"/>
      <c r="H14052" s="1"/>
      <c r="I14052" s="1"/>
      <c r="J14052" s="1"/>
      <c r="K14052" s="1"/>
      <c r="L14052" s="1"/>
      <c r="M14052" s="1"/>
      <c r="N14052" s="1"/>
      <c r="O14052" s="4"/>
    </row>
    <row r="14053" spans="1:15" ht="12.75" customHeight="1" x14ac:dyDescent="0.2">
      <c r="A14053" s="1"/>
      <c r="B14053" s="1"/>
      <c r="C14053" s="1"/>
      <c r="D14053" s="1"/>
      <c r="E14053" s="1"/>
      <c r="F14053" s="1"/>
      <c r="G14053" s="1"/>
      <c r="H14053" s="1"/>
      <c r="I14053" s="1"/>
      <c r="J14053" s="1"/>
      <c r="K14053" s="1"/>
      <c r="L14053" s="1"/>
      <c r="M14053" s="1"/>
      <c r="N14053" s="1"/>
      <c r="O14053" s="4"/>
    </row>
    <row r="14054" spans="1:15" ht="12.75" customHeight="1" x14ac:dyDescent="0.2">
      <c r="A14054" s="1"/>
      <c r="B14054" s="1"/>
      <c r="C14054" s="1"/>
      <c r="D14054" s="1"/>
      <c r="E14054" s="1"/>
      <c r="F14054" s="1"/>
      <c r="G14054" s="1"/>
      <c r="H14054" s="1"/>
      <c r="I14054" s="1"/>
      <c r="J14054" s="1"/>
      <c r="K14054" s="1"/>
      <c r="L14054" s="1"/>
      <c r="M14054" s="1"/>
      <c r="N14054" s="1"/>
      <c r="O14054" s="4"/>
    </row>
    <row r="14055" spans="1:15" ht="12.75" customHeight="1" x14ac:dyDescent="0.2">
      <c r="A14055" s="1"/>
      <c r="B14055" s="1"/>
      <c r="C14055" s="1"/>
      <c r="D14055" s="1"/>
      <c r="E14055" s="1"/>
      <c r="F14055" s="1"/>
      <c r="G14055" s="1"/>
      <c r="H14055" s="1"/>
      <c r="I14055" s="1"/>
      <c r="J14055" s="1"/>
      <c r="K14055" s="1"/>
      <c r="L14055" s="1"/>
      <c r="M14055" s="1"/>
      <c r="N14055" s="1"/>
      <c r="O14055" s="4"/>
    </row>
    <row r="14056" spans="1:15" ht="12.75" customHeight="1" x14ac:dyDescent="0.2">
      <c r="A14056" s="1"/>
      <c r="B14056" s="1"/>
      <c r="C14056" s="1"/>
      <c r="D14056" s="1"/>
      <c r="E14056" s="1"/>
      <c r="F14056" s="1"/>
      <c r="G14056" s="1"/>
      <c r="H14056" s="1"/>
      <c r="I14056" s="1"/>
      <c r="J14056" s="1"/>
      <c r="K14056" s="1"/>
      <c r="L14056" s="1"/>
      <c r="M14056" s="1"/>
      <c r="N14056" s="1"/>
      <c r="O14056" s="4"/>
    </row>
    <row r="14057" spans="1:15" ht="12.75" customHeight="1" x14ac:dyDescent="0.2">
      <c r="A14057" s="1"/>
      <c r="B14057" s="1"/>
      <c r="C14057" s="1"/>
      <c r="D14057" s="1"/>
      <c r="E14057" s="1"/>
      <c r="F14057" s="1"/>
      <c r="G14057" s="1"/>
      <c r="H14057" s="1"/>
      <c r="I14057" s="1"/>
      <c r="J14057" s="1"/>
      <c r="K14057" s="1"/>
      <c r="L14057" s="1"/>
      <c r="M14057" s="1"/>
      <c r="N14057" s="1"/>
      <c r="O14057" s="4"/>
    </row>
    <row r="14058" spans="1:15" ht="12.75" customHeight="1" x14ac:dyDescent="0.2">
      <c r="A14058" s="1"/>
      <c r="B14058" s="1"/>
      <c r="C14058" s="1"/>
      <c r="D14058" s="1"/>
      <c r="E14058" s="1"/>
      <c r="F14058" s="1"/>
      <c r="G14058" s="1"/>
      <c r="H14058" s="1"/>
      <c r="I14058" s="1"/>
      <c r="J14058" s="1"/>
      <c r="K14058" s="1"/>
      <c r="L14058" s="1"/>
      <c r="M14058" s="1"/>
      <c r="N14058" s="1"/>
      <c r="O14058" s="4"/>
    </row>
    <row r="14059" spans="1:15" ht="12.75" customHeight="1" x14ac:dyDescent="0.2">
      <c r="A14059" s="1"/>
      <c r="B14059" s="1"/>
      <c r="C14059" s="1"/>
      <c r="D14059" s="1"/>
      <c r="E14059" s="1"/>
      <c r="F14059" s="1"/>
      <c r="G14059" s="1"/>
      <c r="H14059" s="1"/>
      <c r="I14059" s="1"/>
      <c r="J14059" s="1"/>
      <c r="K14059" s="1"/>
      <c r="L14059" s="1"/>
      <c r="M14059" s="1"/>
      <c r="N14059" s="1"/>
      <c r="O14059" s="4"/>
    </row>
    <row r="14060" spans="1:15" ht="12.75" customHeight="1" x14ac:dyDescent="0.2">
      <c r="A14060" s="1"/>
      <c r="B14060" s="1"/>
      <c r="C14060" s="1"/>
      <c r="D14060" s="1"/>
      <c r="E14060" s="1"/>
      <c r="F14060" s="1"/>
      <c r="G14060" s="1"/>
      <c r="H14060" s="1"/>
      <c r="I14060" s="1"/>
      <c r="J14060" s="1"/>
      <c r="K14060" s="1"/>
      <c r="L14060" s="1"/>
      <c r="M14060" s="1"/>
      <c r="N14060" s="1"/>
      <c r="O14060" s="4"/>
    </row>
    <row r="14061" spans="1:15" ht="12.75" customHeight="1" x14ac:dyDescent="0.2">
      <c r="A14061" s="1"/>
      <c r="B14061" s="1"/>
      <c r="C14061" s="1"/>
      <c r="D14061" s="1"/>
      <c r="E14061" s="1"/>
      <c r="F14061" s="1"/>
      <c r="G14061" s="1"/>
      <c r="H14061" s="1"/>
      <c r="I14061" s="1"/>
      <c r="J14061" s="1"/>
      <c r="K14061" s="1"/>
      <c r="L14061" s="1"/>
      <c r="M14061" s="1"/>
      <c r="N14061" s="1"/>
      <c r="O14061" s="4"/>
    </row>
    <row r="14062" spans="1:15" ht="12.75" customHeight="1" x14ac:dyDescent="0.2">
      <c r="A14062" s="1"/>
      <c r="B14062" s="1"/>
      <c r="C14062" s="1"/>
      <c r="D14062" s="1"/>
      <c r="E14062" s="1"/>
      <c r="F14062" s="1"/>
      <c r="G14062" s="1"/>
      <c r="H14062" s="1"/>
      <c r="I14062" s="1"/>
      <c r="J14062" s="1"/>
      <c r="K14062" s="1"/>
      <c r="L14062" s="1"/>
      <c r="M14062" s="1"/>
      <c r="N14062" s="1"/>
      <c r="O14062" s="4"/>
    </row>
    <row r="14063" spans="1:15" ht="12.75" customHeight="1" x14ac:dyDescent="0.2">
      <c r="A14063" s="1"/>
      <c r="B14063" s="1"/>
      <c r="C14063" s="1"/>
      <c r="D14063" s="1"/>
      <c r="E14063" s="1"/>
      <c r="F14063" s="1"/>
      <c r="G14063" s="1"/>
      <c r="H14063" s="1"/>
      <c r="I14063" s="1"/>
      <c r="J14063" s="1"/>
      <c r="K14063" s="1"/>
      <c r="L14063" s="1"/>
      <c r="M14063" s="1"/>
      <c r="N14063" s="1"/>
      <c r="O14063" s="4"/>
    </row>
    <row r="14064" spans="1:15" ht="12.75" customHeight="1" x14ac:dyDescent="0.2">
      <c r="A14064" s="1"/>
      <c r="B14064" s="1"/>
      <c r="C14064" s="1"/>
      <c r="D14064" s="1"/>
      <c r="E14064" s="1"/>
      <c r="F14064" s="1"/>
      <c r="G14064" s="1"/>
      <c r="H14064" s="1"/>
      <c r="I14064" s="1"/>
      <c r="J14064" s="1"/>
      <c r="K14064" s="1"/>
      <c r="L14064" s="1"/>
      <c r="M14064" s="1"/>
      <c r="N14064" s="1"/>
      <c r="O14064" s="4"/>
    </row>
    <row r="14065" spans="1:15" ht="12.75" customHeight="1" x14ac:dyDescent="0.2">
      <c r="A14065" s="1"/>
      <c r="B14065" s="1"/>
      <c r="C14065" s="1"/>
      <c r="D14065" s="1"/>
      <c r="E14065" s="1"/>
      <c r="F14065" s="1"/>
      <c r="G14065" s="1"/>
      <c r="H14065" s="1"/>
      <c r="I14065" s="1"/>
      <c r="J14065" s="1"/>
      <c r="K14065" s="1"/>
      <c r="L14065" s="1"/>
      <c r="M14065" s="1"/>
      <c r="N14065" s="1"/>
      <c r="O14065" s="4"/>
    </row>
    <row r="14066" spans="1:15" ht="12.75" customHeight="1" x14ac:dyDescent="0.2">
      <c r="A14066" s="1"/>
      <c r="B14066" s="1"/>
      <c r="C14066" s="1"/>
      <c r="D14066" s="1"/>
      <c r="E14066" s="1"/>
      <c r="F14066" s="1"/>
      <c r="G14066" s="1"/>
      <c r="H14066" s="1"/>
      <c r="I14066" s="1"/>
      <c r="J14066" s="1"/>
      <c r="K14066" s="1"/>
      <c r="L14066" s="1"/>
      <c r="M14066" s="1"/>
      <c r="N14066" s="1"/>
      <c r="O14066" s="4"/>
    </row>
    <row r="14067" spans="1:15" ht="12.75" customHeight="1" x14ac:dyDescent="0.2">
      <c r="A14067" s="1"/>
      <c r="B14067" s="1"/>
      <c r="C14067" s="1"/>
      <c r="D14067" s="1"/>
      <c r="E14067" s="1"/>
      <c r="F14067" s="1"/>
      <c r="G14067" s="1"/>
      <c r="H14067" s="1"/>
      <c r="I14067" s="1"/>
      <c r="J14067" s="1"/>
      <c r="K14067" s="1"/>
      <c r="L14067" s="1"/>
      <c r="M14067" s="1"/>
      <c r="N14067" s="1"/>
      <c r="O14067" s="4"/>
    </row>
    <row r="14068" spans="1:15" ht="12.75" customHeight="1" x14ac:dyDescent="0.2">
      <c r="A14068" s="1"/>
      <c r="B14068" s="1"/>
      <c r="C14068" s="1"/>
      <c r="D14068" s="1"/>
      <c r="E14068" s="1"/>
      <c r="F14068" s="1"/>
      <c r="G14068" s="1"/>
      <c r="H14068" s="1"/>
      <c r="I14068" s="1"/>
      <c r="J14068" s="1"/>
      <c r="K14068" s="1"/>
      <c r="L14068" s="1"/>
      <c r="M14068" s="1"/>
      <c r="N14068" s="1"/>
      <c r="O14068" s="4"/>
    </row>
    <row r="14069" spans="1:15" ht="12.75" customHeight="1" x14ac:dyDescent="0.2">
      <c r="A14069" s="1"/>
      <c r="B14069" s="1"/>
      <c r="C14069" s="1"/>
      <c r="D14069" s="1"/>
      <c r="E14069" s="1"/>
      <c r="F14069" s="1"/>
      <c r="G14069" s="1"/>
      <c r="H14069" s="1"/>
      <c r="I14069" s="1"/>
      <c r="J14069" s="1"/>
      <c r="K14069" s="1"/>
      <c r="L14069" s="1"/>
      <c r="M14069" s="1"/>
      <c r="N14069" s="1"/>
      <c r="O14069" s="4"/>
    </row>
    <row r="14070" spans="1:15" ht="12.75" customHeight="1" x14ac:dyDescent="0.2">
      <c r="A14070" s="1"/>
      <c r="B14070" s="1"/>
      <c r="C14070" s="1"/>
      <c r="D14070" s="1"/>
      <c r="E14070" s="1"/>
      <c r="F14070" s="1"/>
      <c r="G14070" s="1"/>
      <c r="H14070" s="1"/>
      <c r="I14070" s="1"/>
      <c r="J14070" s="1"/>
      <c r="K14070" s="1"/>
      <c r="L14070" s="1"/>
      <c r="M14070" s="1"/>
      <c r="N14070" s="1"/>
      <c r="O14070" s="4"/>
    </row>
    <row r="14071" spans="1:15" ht="12.75" customHeight="1" x14ac:dyDescent="0.2">
      <c r="A14071" s="1"/>
      <c r="B14071" s="1"/>
      <c r="C14071" s="1"/>
      <c r="D14071" s="1"/>
      <c r="E14071" s="1"/>
      <c r="F14071" s="1"/>
      <c r="G14071" s="1"/>
      <c r="H14071" s="1"/>
      <c r="I14071" s="1"/>
      <c r="J14071" s="1"/>
      <c r="K14071" s="1"/>
      <c r="L14071" s="1"/>
      <c r="M14071" s="1"/>
      <c r="N14071" s="1"/>
      <c r="O14071" s="4"/>
    </row>
    <row r="14072" spans="1:15" ht="12.75" customHeight="1" x14ac:dyDescent="0.2">
      <c r="A14072" s="1"/>
      <c r="B14072" s="1"/>
      <c r="C14072" s="1"/>
      <c r="D14072" s="1"/>
      <c r="E14072" s="1"/>
      <c r="F14072" s="1"/>
      <c r="G14072" s="1"/>
      <c r="H14072" s="1"/>
      <c r="I14072" s="1"/>
      <c r="J14072" s="1"/>
      <c r="K14072" s="1"/>
      <c r="L14072" s="1"/>
      <c r="M14072" s="1"/>
      <c r="N14072" s="1"/>
      <c r="O14072" s="4"/>
    </row>
    <row r="14073" spans="1:15" ht="12.75" customHeight="1" x14ac:dyDescent="0.2">
      <c r="A14073" s="1"/>
      <c r="B14073" s="1"/>
      <c r="C14073" s="1"/>
      <c r="D14073" s="1"/>
      <c r="E14073" s="1"/>
      <c r="F14073" s="1"/>
      <c r="G14073" s="1"/>
      <c r="H14073" s="1"/>
      <c r="I14073" s="1"/>
      <c r="J14073" s="1"/>
      <c r="K14073" s="1"/>
      <c r="L14073" s="1"/>
      <c r="M14073" s="1"/>
      <c r="N14073" s="1"/>
      <c r="O14073" s="4"/>
    </row>
    <row r="14074" spans="1:15" ht="12.75" customHeight="1" x14ac:dyDescent="0.2">
      <c r="A14074" s="1"/>
      <c r="B14074" s="1"/>
      <c r="C14074" s="1"/>
      <c r="D14074" s="1"/>
      <c r="E14074" s="1"/>
      <c r="F14074" s="1"/>
      <c r="G14074" s="1"/>
      <c r="H14074" s="1"/>
      <c r="I14074" s="1"/>
      <c r="J14074" s="1"/>
      <c r="K14074" s="1"/>
      <c r="L14074" s="1"/>
      <c r="M14074" s="1"/>
      <c r="N14074" s="1"/>
      <c r="O14074" s="4"/>
    </row>
    <row r="14075" spans="1:15" ht="12.75" customHeight="1" x14ac:dyDescent="0.2">
      <c r="A14075" s="1"/>
      <c r="B14075" s="1"/>
      <c r="C14075" s="1"/>
      <c r="D14075" s="1"/>
      <c r="E14075" s="1"/>
      <c r="F14075" s="1"/>
      <c r="G14075" s="1"/>
      <c r="H14075" s="1"/>
      <c r="I14075" s="1"/>
      <c r="J14075" s="1"/>
      <c r="K14075" s="1"/>
      <c r="L14075" s="1"/>
      <c r="M14075" s="1"/>
      <c r="N14075" s="1"/>
      <c r="O14075" s="4"/>
    </row>
    <row r="14076" spans="1:15" ht="12.75" customHeight="1" x14ac:dyDescent="0.2">
      <c r="A14076" s="1"/>
      <c r="B14076" s="1"/>
      <c r="C14076" s="1"/>
      <c r="D14076" s="1"/>
      <c r="E14076" s="1"/>
      <c r="F14076" s="1"/>
      <c r="G14076" s="1"/>
      <c r="H14076" s="1"/>
      <c r="I14076" s="1"/>
      <c r="J14076" s="1"/>
      <c r="K14076" s="1"/>
      <c r="L14076" s="1"/>
      <c r="M14076" s="1"/>
      <c r="N14076" s="1"/>
      <c r="O14076" s="4"/>
    </row>
    <row r="14077" spans="1:15" ht="12.75" customHeight="1" x14ac:dyDescent="0.2">
      <c r="A14077" s="1"/>
      <c r="B14077" s="1"/>
      <c r="C14077" s="1"/>
      <c r="D14077" s="1"/>
      <c r="E14077" s="1"/>
      <c r="F14077" s="1"/>
      <c r="G14077" s="1"/>
      <c r="H14077" s="1"/>
      <c r="I14077" s="1"/>
      <c r="J14077" s="1"/>
      <c r="K14077" s="1"/>
      <c r="L14077" s="1"/>
      <c r="M14077" s="1"/>
      <c r="N14077" s="1"/>
      <c r="O14077" s="4"/>
    </row>
    <row r="14078" spans="1:15" ht="12.75" customHeight="1" x14ac:dyDescent="0.2">
      <c r="A14078" s="1"/>
      <c r="B14078" s="1"/>
      <c r="C14078" s="1"/>
      <c r="D14078" s="1"/>
      <c r="E14078" s="1"/>
      <c r="F14078" s="1"/>
      <c r="G14078" s="1"/>
      <c r="H14078" s="1"/>
      <c r="I14078" s="1"/>
      <c r="J14078" s="1"/>
      <c r="K14078" s="1"/>
      <c r="L14078" s="1"/>
      <c r="M14078" s="1"/>
      <c r="N14078" s="1"/>
      <c r="O14078" s="4"/>
    </row>
    <row r="14079" spans="1:15" ht="12.75" customHeight="1" x14ac:dyDescent="0.2">
      <c r="A14079" s="1"/>
      <c r="B14079" s="1"/>
      <c r="C14079" s="1"/>
      <c r="D14079" s="1"/>
      <c r="E14079" s="1"/>
      <c r="F14079" s="1"/>
      <c r="G14079" s="1"/>
      <c r="H14079" s="1"/>
      <c r="I14079" s="1"/>
      <c r="J14079" s="1"/>
      <c r="K14079" s="1"/>
      <c r="L14079" s="1"/>
      <c r="M14079" s="1"/>
      <c r="N14079" s="1"/>
      <c r="O14079" s="4"/>
    </row>
    <row r="14080" spans="1:15" ht="12.75" customHeight="1" x14ac:dyDescent="0.2">
      <c r="A14080" s="1"/>
      <c r="B14080" s="1"/>
      <c r="C14080" s="1"/>
      <c r="D14080" s="1"/>
      <c r="E14080" s="1"/>
      <c r="F14080" s="1"/>
      <c r="G14080" s="1"/>
      <c r="H14080" s="1"/>
      <c r="I14080" s="1"/>
      <c r="J14080" s="1"/>
      <c r="K14080" s="1"/>
      <c r="L14080" s="1"/>
      <c r="M14080" s="1"/>
      <c r="N14080" s="1"/>
      <c r="O14080" s="4"/>
    </row>
    <row r="14081" spans="1:15" ht="12.75" customHeight="1" x14ac:dyDescent="0.2">
      <c r="A14081" s="1"/>
      <c r="B14081" s="1"/>
      <c r="C14081" s="1"/>
      <c r="D14081" s="1"/>
      <c r="E14081" s="1"/>
      <c r="F14081" s="1"/>
      <c r="G14081" s="1"/>
      <c r="H14081" s="1"/>
      <c r="I14081" s="1"/>
      <c r="J14081" s="1"/>
      <c r="K14081" s="1"/>
      <c r="L14081" s="1"/>
      <c r="M14081" s="1"/>
      <c r="N14081" s="1"/>
      <c r="O14081" s="4"/>
    </row>
    <row r="14082" spans="1:15" ht="12.75" customHeight="1" x14ac:dyDescent="0.2">
      <c r="A14082" s="1"/>
      <c r="B14082" s="1"/>
      <c r="C14082" s="1"/>
      <c r="D14082" s="1"/>
      <c r="E14082" s="1"/>
      <c r="F14082" s="1"/>
      <c r="G14082" s="1"/>
      <c r="H14082" s="1"/>
      <c r="I14082" s="1"/>
      <c r="J14082" s="1"/>
      <c r="K14082" s="1"/>
      <c r="L14082" s="1"/>
      <c r="M14082" s="1"/>
      <c r="N14082" s="1"/>
      <c r="O14082" s="4"/>
    </row>
    <row r="14083" spans="1:15" ht="12.75" customHeight="1" x14ac:dyDescent="0.2">
      <c r="A14083" s="1"/>
      <c r="B14083" s="1"/>
      <c r="C14083" s="1"/>
      <c r="D14083" s="1"/>
      <c r="E14083" s="1"/>
      <c r="F14083" s="1"/>
      <c r="G14083" s="1"/>
      <c r="H14083" s="1"/>
      <c r="I14083" s="1"/>
      <c r="J14083" s="1"/>
      <c r="K14083" s="1"/>
      <c r="L14083" s="1"/>
      <c r="M14083" s="1"/>
      <c r="N14083" s="1"/>
      <c r="O14083" s="4"/>
    </row>
    <row r="14084" spans="1:15" ht="12.75" customHeight="1" x14ac:dyDescent="0.2">
      <c r="A14084" s="1"/>
      <c r="B14084" s="1"/>
      <c r="C14084" s="1"/>
      <c r="D14084" s="1"/>
      <c r="E14084" s="1"/>
      <c r="F14084" s="1"/>
      <c r="G14084" s="1"/>
      <c r="H14084" s="1"/>
      <c r="I14084" s="1"/>
      <c r="J14084" s="1"/>
      <c r="K14084" s="1"/>
      <c r="L14084" s="1"/>
      <c r="M14084" s="1"/>
      <c r="N14084" s="1"/>
      <c r="O14084" s="4"/>
    </row>
    <row r="14085" spans="1:15" ht="12.75" customHeight="1" x14ac:dyDescent="0.2">
      <c r="A14085" s="1"/>
      <c r="B14085" s="1"/>
      <c r="C14085" s="1"/>
      <c r="D14085" s="1"/>
      <c r="E14085" s="1"/>
      <c r="F14085" s="1"/>
      <c r="G14085" s="1"/>
      <c r="H14085" s="1"/>
      <c r="I14085" s="1"/>
      <c r="J14085" s="1"/>
      <c r="K14085" s="1"/>
      <c r="L14085" s="1"/>
      <c r="M14085" s="1"/>
      <c r="N14085" s="1"/>
      <c r="O14085" s="4"/>
    </row>
    <row r="14086" spans="1:15" ht="12.75" customHeight="1" x14ac:dyDescent="0.2">
      <c r="A14086" s="1"/>
      <c r="B14086" s="1"/>
      <c r="C14086" s="1"/>
      <c r="D14086" s="1"/>
      <c r="E14086" s="1"/>
      <c r="F14086" s="1"/>
      <c r="G14086" s="1"/>
      <c r="H14086" s="1"/>
      <c r="I14086" s="1"/>
      <c r="J14086" s="1"/>
      <c r="K14086" s="1"/>
      <c r="L14086" s="1"/>
      <c r="M14086" s="1"/>
      <c r="N14086" s="1"/>
      <c r="O14086" s="4"/>
    </row>
    <row r="14087" spans="1:15" ht="12.75" customHeight="1" x14ac:dyDescent="0.2">
      <c r="A14087" s="1"/>
      <c r="B14087" s="1"/>
      <c r="C14087" s="1"/>
      <c r="D14087" s="1"/>
      <c r="E14087" s="1"/>
      <c r="F14087" s="1"/>
      <c r="G14087" s="1"/>
      <c r="H14087" s="1"/>
      <c r="I14087" s="1"/>
      <c r="J14087" s="1"/>
      <c r="K14087" s="1"/>
      <c r="L14087" s="1"/>
      <c r="M14087" s="1"/>
      <c r="N14087" s="1"/>
      <c r="O14087" s="4"/>
    </row>
    <row r="14088" spans="1:15" ht="12.75" customHeight="1" x14ac:dyDescent="0.2">
      <c r="A14088" s="1"/>
      <c r="B14088" s="1"/>
      <c r="C14088" s="1"/>
      <c r="D14088" s="1"/>
      <c r="E14088" s="1"/>
      <c r="F14088" s="1"/>
      <c r="G14088" s="1"/>
      <c r="H14088" s="1"/>
      <c r="I14088" s="1"/>
      <c r="J14088" s="1"/>
      <c r="K14088" s="1"/>
      <c r="L14088" s="1"/>
      <c r="M14088" s="1"/>
      <c r="N14088" s="1"/>
      <c r="O14088" s="4"/>
    </row>
    <row r="14089" spans="1:15" ht="12.75" customHeight="1" x14ac:dyDescent="0.2">
      <c r="A14089" s="1"/>
      <c r="B14089" s="1"/>
      <c r="C14089" s="1"/>
      <c r="D14089" s="1"/>
      <c r="E14089" s="1"/>
      <c r="F14089" s="1"/>
      <c r="G14089" s="1"/>
      <c r="H14089" s="1"/>
      <c r="I14089" s="1"/>
      <c r="J14089" s="1"/>
      <c r="K14089" s="1"/>
      <c r="L14089" s="1"/>
      <c r="M14089" s="1"/>
      <c r="N14089" s="1"/>
      <c r="O14089" s="4"/>
    </row>
    <row r="14090" spans="1:15" ht="12.75" customHeight="1" x14ac:dyDescent="0.2">
      <c r="A14090" s="1"/>
      <c r="B14090" s="1"/>
      <c r="C14090" s="1"/>
      <c r="D14090" s="1"/>
      <c r="E14090" s="1"/>
      <c r="F14090" s="1"/>
      <c r="G14090" s="1"/>
      <c r="H14090" s="1"/>
      <c r="I14090" s="1"/>
      <c r="J14090" s="1"/>
      <c r="K14090" s="1"/>
      <c r="L14090" s="1"/>
      <c r="M14090" s="1"/>
      <c r="N14090" s="1"/>
      <c r="O14090" s="4"/>
    </row>
    <row r="14091" spans="1:15" ht="12.75" customHeight="1" x14ac:dyDescent="0.2">
      <c r="A14091" s="1"/>
      <c r="B14091" s="1"/>
      <c r="C14091" s="1"/>
      <c r="D14091" s="1"/>
      <c r="E14091" s="1"/>
      <c r="F14091" s="1"/>
      <c r="G14091" s="1"/>
      <c r="H14091" s="1"/>
      <c r="I14091" s="1"/>
      <c r="J14091" s="1"/>
      <c r="K14091" s="1"/>
      <c r="L14091" s="1"/>
      <c r="M14091" s="1"/>
      <c r="N14091" s="1"/>
      <c r="O14091" s="4"/>
    </row>
    <row r="14092" spans="1:15" ht="12.75" customHeight="1" x14ac:dyDescent="0.2">
      <c r="A14092" s="1"/>
      <c r="B14092" s="1"/>
      <c r="C14092" s="1"/>
      <c r="D14092" s="1"/>
      <c r="E14092" s="1"/>
      <c r="F14092" s="1"/>
      <c r="G14092" s="1"/>
      <c r="H14092" s="1"/>
      <c r="I14092" s="1"/>
      <c r="J14092" s="1"/>
      <c r="K14092" s="1"/>
      <c r="L14092" s="1"/>
      <c r="M14092" s="1"/>
      <c r="N14092" s="1"/>
      <c r="O14092" s="4"/>
    </row>
    <row r="14093" spans="1:15" ht="12.75" customHeight="1" x14ac:dyDescent="0.2">
      <c r="A14093" s="1"/>
      <c r="B14093" s="1"/>
      <c r="C14093" s="1"/>
      <c r="D14093" s="1"/>
      <c r="E14093" s="1"/>
      <c r="F14093" s="1"/>
      <c r="G14093" s="1"/>
      <c r="H14093" s="1"/>
      <c r="I14093" s="1"/>
      <c r="J14093" s="1"/>
      <c r="K14093" s="1"/>
      <c r="L14093" s="1"/>
      <c r="M14093" s="1"/>
      <c r="N14093" s="1"/>
      <c r="O14093" s="4"/>
    </row>
    <row r="14094" spans="1:15" ht="12.75" customHeight="1" x14ac:dyDescent="0.2">
      <c r="A14094" s="1"/>
      <c r="B14094" s="1"/>
      <c r="C14094" s="1"/>
      <c r="D14094" s="1"/>
      <c r="E14094" s="1"/>
      <c r="F14094" s="1"/>
      <c r="G14094" s="1"/>
      <c r="H14094" s="1"/>
      <c r="I14094" s="1"/>
      <c r="J14094" s="1"/>
      <c r="K14094" s="1"/>
      <c r="L14094" s="1"/>
      <c r="M14094" s="1"/>
      <c r="N14094" s="1"/>
      <c r="O14094" s="4"/>
    </row>
    <row r="14095" spans="1:15" ht="12.75" customHeight="1" x14ac:dyDescent="0.2">
      <c r="A14095" s="1"/>
      <c r="B14095" s="1"/>
      <c r="C14095" s="1"/>
      <c r="D14095" s="1"/>
      <c r="E14095" s="1"/>
      <c r="F14095" s="1"/>
      <c r="G14095" s="1"/>
      <c r="H14095" s="1"/>
      <c r="I14095" s="1"/>
      <c r="J14095" s="1"/>
      <c r="K14095" s="1"/>
      <c r="L14095" s="1"/>
      <c r="M14095" s="1"/>
      <c r="N14095" s="1"/>
      <c r="O14095" s="4"/>
    </row>
    <row r="14096" spans="1:15" ht="12.75" customHeight="1" x14ac:dyDescent="0.2">
      <c r="A14096" s="1"/>
      <c r="B14096" s="1"/>
      <c r="C14096" s="1"/>
      <c r="D14096" s="1"/>
      <c r="E14096" s="1"/>
      <c r="F14096" s="1"/>
      <c r="G14096" s="1"/>
      <c r="H14096" s="1"/>
      <c r="I14096" s="1"/>
      <c r="J14096" s="1"/>
      <c r="K14096" s="1"/>
      <c r="L14096" s="1"/>
      <c r="M14096" s="1"/>
      <c r="N14096" s="1"/>
      <c r="O14096" s="4"/>
    </row>
    <row r="14097" spans="1:15" ht="12.75" customHeight="1" x14ac:dyDescent="0.2">
      <c r="A14097" s="1"/>
      <c r="B14097" s="1"/>
      <c r="C14097" s="1"/>
      <c r="D14097" s="1"/>
      <c r="E14097" s="1"/>
      <c r="F14097" s="1"/>
      <c r="G14097" s="1"/>
      <c r="H14097" s="1"/>
      <c r="I14097" s="1"/>
      <c r="J14097" s="1"/>
      <c r="K14097" s="1"/>
      <c r="L14097" s="1"/>
      <c r="M14097" s="1"/>
      <c r="N14097" s="1"/>
      <c r="O14097" s="4"/>
    </row>
    <row r="14098" spans="1:15" ht="12.75" customHeight="1" x14ac:dyDescent="0.2">
      <c r="A14098" s="1"/>
      <c r="B14098" s="1"/>
      <c r="C14098" s="1"/>
      <c r="D14098" s="1"/>
      <c r="E14098" s="1"/>
      <c r="F14098" s="1"/>
      <c r="G14098" s="1"/>
      <c r="H14098" s="1"/>
      <c r="I14098" s="1"/>
      <c r="J14098" s="1"/>
      <c r="K14098" s="1"/>
      <c r="L14098" s="1"/>
      <c r="M14098" s="1"/>
      <c r="N14098" s="1"/>
      <c r="O14098" s="4"/>
    </row>
    <row r="14099" spans="1:15" ht="12.75" customHeight="1" x14ac:dyDescent="0.2">
      <c r="A14099" s="1"/>
      <c r="B14099" s="1"/>
      <c r="C14099" s="1"/>
      <c r="D14099" s="1"/>
      <c r="E14099" s="1"/>
      <c r="F14099" s="1"/>
      <c r="G14099" s="1"/>
      <c r="H14099" s="1"/>
      <c r="I14099" s="1"/>
      <c r="J14099" s="1"/>
      <c r="K14099" s="1"/>
      <c r="L14099" s="1"/>
      <c r="M14099" s="1"/>
      <c r="N14099" s="1"/>
      <c r="O14099" s="4"/>
    </row>
    <row r="14100" spans="1:15" ht="12.75" customHeight="1" x14ac:dyDescent="0.2">
      <c r="A14100" s="1"/>
      <c r="B14100" s="1"/>
      <c r="C14100" s="1"/>
      <c r="D14100" s="1"/>
      <c r="E14100" s="1"/>
      <c r="F14100" s="1"/>
      <c r="G14100" s="1"/>
      <c r="H14100" s="1"/>
      <c r="I14100" s="1"/>
      <c r="J14100" s="1"/>
      <c r="K14100" s="1"/>
      <c r="L14100" s="1"/>
      <c r="M14100" s="1"/>
      <c r="N14100" s="1"/>
      <c r="O14100" s="4"/>
    </row>
    <row r="14101" spans="1:15" ht="12.75" customHeight="1" x14ac:dyDescent="0.2">
      <c r="A14101" s="1"/>
      <c r="B14101" s="1"/>
      <c r="C14101" s="1"/>
      <c r="D14101" s="1"/>
      <c r="E14101" s="1"/>
      <c r="F14101" s="1"/>
      <c r="G14101" s="1"/>
      <c r="H14101" s="1"/>
      <c r="I14101" s="1"/>
      <c r="J14101" s="1"/>
      <c r="K14101" s="1"/>
      <c r="L14101" s="1"/>
      <c r="M14101" s="1"/>
      <c r="N14101" s="1"/>
      <c r="O14101" s="4"/>
    </row>
    <row r="14102" spans="1:15" ht="12.75" customHeight="1" x14ac:dyDescent="0.2">
      <c r="A14102" s="1"/>
      <c r="B14102" s="1"/>
      <c r="C14102" s="1"/>
      <c r="D14102" s="1"/>
      <c r="E14102" s="1"/>
      <c r="F14102" s="1"/>
      <c r="G14102" s="1"/>
      <c r="H14102" s="1"/>
      <c r="I14102" s="1"/>
      <c r="J14102" s="1"/>
      <c r="K14102" s="1"/>
      <c r="L14102" s="1"/>
      <c r="M14102" s="1"/>
      <c r="N14102" s="1"/>
      <c r="O14102" s="4"/>
    </row>
    <row r="14103" spans="1:15" ht="12.75" customHeight="1" x14ac:dyDescent="0.2">
      <c r="A14103" s="1"/>
      <c r="B14103" s="1"/>
      <c r="C14103" s="1"/>
      <c r="D14103" s="1"/>
      <c r="E14103" s="1"/>
      <c r="F14103" s="1"/>
      <c r="G14103" s="1"/>
      <c r="H14103" s="1"/>
      <c r="I14103" s="1"/>
      <c r="J14103" s="1"/>
      <c r="K14103" s="1"/>
      <c r="L14103" s="1"/>
      <c r="M14103" s="1"/>
      <c r="N14103" s="1"/>
      <c r="O14103" s="4"/>
    </row>
    <row r="14104" spans="1:15" ht="12.75" customHeight="1" x14ac:dyDescent="0.2">
      <c r="A14104" s="1"/>
      <c r="B14104" s="1"/>
      <c r="C14104" s="1"/>
      <c r="D14104" s="1"/>
      <c r="E14104" s="1"/>
      <c r="F14104" s="1"/>
      <c r="G14104" s="1"/>
      <c r="H14104" s="1"/>
      <c r="I14104" s="1"/>
      <c r="J14104" s="1"/>
      <c r="K14104" s="1"/>
      <c r="L14104" s="1"/>
      <c r="M14104" s="1"/>
      <c r="N14104" s="1"/>
      <c r="O14104" s="4"/>
    </row>
    <row r="14105" spans="1:15" ht="12.75" customHeight="1" x14ac:dyDescent="0.2">
      <c r="A14105" s="1"/>
      <c r="B14105" s="1"/>
      <c r="C14105" s="1"/>
      <c r="D14105" s="1"/>
      <c r="E14105" s="1"/>
      <c r="F14105" s="1"/>
      <c r="G14105" s="1"/>
      <c r="H14105" s="1"/>
      <c r="I14105" s="1"/>
      <c r="J14105" s="1"/>
      <c r="K14105" s="1"/>
      <c r="L14105" s="1"/>
      <c r="M14105" s="1"/>
      <c r="N14105" s="1"/>
      <c r="O14105" s="4"/>
    </row>
    <row r="14106" spans="1:15" ht="12.75" customHeight="1" x14ac:dyDescent="0.2">
      <c r="A14106" s="1"/>
      <c r="B14106" s="1"/>
      <c r="C14106" s="1"/>
      <c r="D14106" s="1"/>
      <c r="E14106" s="1"/>
      <c r="F14106" s="1"/>
      <c r="G14106" s="1"/>
      <c r="H14106" s="1"/>
      <c r="I14106" s="1"/>
      <c r="J14106" s="1"/>
      <c r="K14106" s="1"/>
      <c r="L14106" s="1"/>
      <c r="M14106" s="1"/>
      <c r="N14106" s="1"/>
      <c r="O14106" s="4"/>
    </row>
    <row r="14107" spans="1:15" ht="12.75" customHeight="1" x14ac:dyDescent="0.2">
      <c r="A14107" s="1"/>
      <c r="B14107" s="1"/>
      <c r="C14107" s="1"/>
      <c r="D14107" s="1"/>
      <c r="E14107" s="1"/>
      <c r="F14107" s="1"/>
      <c r="G14107" s="1"/>
      <c r="H14107" s="1"/>
      <c r="I14107" s="1"/>
      <c r="J14107" s="1"/>
      <c r="K14107" s="1"/>
      <c r="L14107" s="1"/>
      <c r="M14107" s="1"/>
      <c r="N14107" s="1"/>
      <c r="O14107" s="4"/>
    </row>
    <row r="14108" spans="1:15" ht="12.75" customHeight="1" x14ac:dyDescent="0.2">
      <c r="A14108" s="1"/>
      <c r="B14108" s="1"/>
      <c r="C14108" s="1"/>
      <c r="D14108" s="1"/>
      <c r="E14108" s="1"/>
      <c r="F14108" s="1"/>
      <c r="G14108" s="1"/>
      <c r="H14108" s="1"/>
      <c r="I14108" s="1"/>
      <c r="J14108" s="1"/>
      <c r="K14108" s="1"/>
      <c r="L14108" s="1"/>
      <c r="M14108" s="1"/>
      <c r="N14108" s="1"/>
      <c r="O14108" s="4"/>
    </row>
    <row r="14109" spans="1:15" ht="12.75" customHeight="1" x14ac:dyDescent="0.2">
      <c r="A14109" s="1"/>
      <c r="B14109" s="1"/>
      <c r="C14109" s="1"/>
      <c r="D14109" s="1"/>
      <c r="E14109" s="1"/>
      <c r="F14109" s="1"/>
      <c r="G14109" s="1"/>
      <c r="H14109" s="1"/>
      <c r="I14109" s="1"/>
      <c r="J14109" s="1"/>
      <c r="K14109" s="1"/>
      <c r="L14109" s="1"/>
      <c r="M14109" s="1"/>
      <c r="N14109" s="1"/>
      <c r="O14109" s="4"/>
    </row>
    <row r="14110" spans="1:15" ht="12.75" customHeight="1" x14ac:dyDescent="0.2">
      <c r="A14110" s="1"/>
      <c r="B14110" s="1"/>
      <c r="C14110" s="1"/>
      <c r="D14110" s="1"/>
      <c r="E14110" s="1"/>
      <c r="F14110" s="1"/>
      <c r="G14110" s="1"/>
      <c r="H14110" s="1"/>
      <c r="I14110" s="1"/>
      <c r="J14110" s="1"/>
      <c r="K14110" s="1"/>
      <c r="L14110" s="1"/>
      <c r="M14110" s="1"/>
      <c r="N14110" s="1"/>
      <c r="O14110" s="4"/>
    </row>
    <row r="14111" spans="1:15" ht="12.75" customHeight="1" x14ac:dyDescent="0.2">
      <c r="A14111" s="1"/>
      <c r="B14111" s="1"/>
      <c r="C14111" s="1"/>
      <c r="D14111" s="1"/>
      <c r="E14111" s="1"/>
      <c r="F14111" s="1"/>
      <c r="G14111" s="1"/>
      <c r="H14111" s="1"/>
      <c r="I14111" s="1"/>
      <c r="J14111" s="1"/>
      <c r="K14111" s="1"/>
      <c r="L14111" s="1"/>
      <c r="M14111" s="1"/>
      <c r="N14111" s="1"/>
      <c r="O14111" s="4"/>
    </row>
    <row r="14112" spans="1:15" ht="12.75" customHeight="1" x14ac:dyDescent="0.2">
      <c r="A14112" s="1"/>
      <c r="B14112" s="1"/>
      <c r="C14112" s="1"/>
      <c r="D14112" s="1"/>
      <c r="E14112" s="1"/>
      <c r="F14112" s="1"/>
      <c r="G14112" s="1"/>
      <c r="H14112" s="1"/>
      <c r="I14112" s="1"/>
      <c r="J14112" s="1"/>
      <c r="K14112" s="1"/>
      <c r="L14112" s="1"/>
      <c r="M14112" s="1"/>
      <c r="N14112" s="1"/>
      <c r="O14112" s="4"/>
    </row>
    <row r="14113" spans="1:15" ht="12.75" customHeight="1" x14ac:dyDescent="0.2">
      <c r="A14113" s="1"/>
      <c r="B14113" s="1"/>
      <c r="C14113" s="1"/>
      <c r="D14113" s="1"/>
      <c r="E14113" s="1"/>
      <c r="F14113" s="1"/>
      <c r="G14113" s="1"/>
      <c r="H14113" s="1"/>
      <c r="I14113" s="1"/>
      <c r="J14113" s="1"/>
      <c r="K14113" s="1"/>
      <c r="L14113" s="1"/>
      <c r="M14113" s="1"/>
      <c r="N14113" s="1"/>
      <c r="O14113" s="4"/>
    </row>
    <row r="14114" spans="1:15" ht="12.75" customHeight="1" x14ac:dyDescent="0.2">
      <c r="A14114" s="1"/>
      <c r="B14114" s="1"/>
      <c r="C14114" s="1"/>
      <c r="D14114" s="1"/>
      <c r="E14114" s="1"/>
      <c r="F14114" s="1"/>
      <c r="G14114" s="1"/>
      <c r="H14114" s="1"/>
      <c r="I14114" s="1"/>
      <c r="J14114" s="1"/>
      <c r="K14114" s="1"/>
      <c r="L14114" s="1"/>
      <c r="M14114" s="1"/>
      <c r="N14114" s="1"/>
      <c r="O14114" s="4"/>
    </row>
    <row r="14115" spans="1:15" ht="12.75" customHeight="1" x14ac:dyDescent="0.2">
      <c r="A14115" s="1"/>
      <c r="B14115" s="1"/>
      <c r="C14115" s="1"/>
      <c r="D14115" s="1"/>
      <c r="E14115" s="1"/>
      <c r="F14115" s="1"/>
      <c r="G14115" s="1"/>
      <c r="H14115" s="1"/>
      <c r="I14115" s="1"/>
      <c r="J14115" s="1"/>
      <c r="K14115" s="1"/>
      <c r="L14115" s="1"/>
      <c r="M14115" s="1"/>
      <c r="N14115" s="1"/>
      <c r="O14115" s="4"/>
    </row>
    <row r="14116" spans="1:15" ht="12.75" customHeight="1" x14ac:dyDescent="0.2">
      <c r="A14116" s="1"/>
      <c r="B14116" s="1"/>
      <c r="C14116" s="1"/>
      <c r="D14116" s="1"/>
      <c r="E14116" s="1"/>
      <c r="F14116" s="1"/>
      <c r="G14116" s="1"/>
      <c r="H14116" s="1"/>
      <c r="I14116" s="1"/>
      <c r="J14116" s="1"/>
      <c r="K14116" s="1"/>
      <c r="L14116" s="1"/>
      <c r="M14116" s="1"/>
      <c r="N14116" s="1"/>
      <c r="O14116" s="4"/>
    </row>
    <row r="14117" spans="1:15" ht="12.75" customHeight="1" x14ac:dyDescent="0.2">
      <c r="A14117" s="1"/>
      <c r="B14117" s="1"/>
      <c r="C14117" s="1"/>
      <c r="D14117" s="1"/>
      <c r="E14117" s="1"/>
      <c r="F14117" s="1"/>
      <c r="G14117" s="1"/>
      <c r="H14117" s="1"/>
      <c r="I14117" s="1"/>
      <c r="J14117" s="1"/>
      <c r="K14117" s="1"/>
      <c r="L14117" s="1"/>
      <c r="M14117" s="1"/>
      <c r="N14117" s="1"/>
      <c r="O14117" s="4"/>
    </row>
    <row r="14118" spans="1:15" ht="12.75" customHeight="1" x14ac:dyDescent="0.2">
      <c r="A14118" s="1"/>
      <c r="B14118" s="1"/>
      <c r="C14118" s="1"/>
      <c r="D14118" s="1"/>
      <c r="E14118" s="1"/>
      <c r="F14118" s="1"/>
      <c r="G14118" s="1"/>
      <c r="H14118" s="1"/>
      <c r="I14118" s="1"/>
      <c r="J14118" s="1"/>
      <c r="K14118" s="1"/>
      <c r="L14118" s="1"/>
      <c r="M14118" s="1"/>
      <c r="N14118" s="1"/>
      <c r="O14118" s="4"/>
    </row>
    <row r="14119" spans="1:15" ht="12.75" customHeight="1" x14ac:dyDescent="0.2">
      <c r="A14119" s="1"/>
      <c r="B14119" s="1"/>
      <c r="C14119" s="1"/>
      <c r="D14119" s="1"/>
      <c r="E14119" s="1"/>
      <c r="F14119" s="1"/>
      <c r="G14119" s="1"/>
      <c r="H14119" s="1"/>
      <c r="I14119" s="1"/>
      <c r="J14119" s="1"/>
      <c r="K14119" s="1"/>
      <c r="L14119" s="1"/>
      <c r="M14119" s="1"/>
      <c r="N14119" s="1"/>
      <c r="O14119" s="4"/>
    </row>
    <row r="14120" spans="1:15" ht="12.75" customHeight="1" x14ac:dyDescent="0.2">
      <c r="A14120" s="1"/>
      <c r="B14120" s="1"/>
      <c r="C14120" s="1"/>
      <c r="D14120" s="1"/>
      <c r="E14120" s="1"/>
      <c r="F14120" s="1"/>
      <c r="G14120" s="1"/>
      <c r="H14120" s="1"/>
      <c r="I14120" s="1"/>
      <c r="J14120" s="1"/>
      <c r="K14120" s="1"/>
      <c r="L14120" s="1"/>
      <c r="M14120" s="1"/>
      <c r="N14120" s="1"/>
      <c r="O14120" s="4"/>
    </row>
    <row r="14121" spans="1:15" ht="12.75" customHeight="1" x14ac:dyDescent="0.2">
      <c r="A14121" s="1"/>
      <c r="B14121" s="1"/>
      <c r="C14121" s="1"/>
      <c r="D14121" s="1"/>
      <c r="E14121" s="1"/>
      <c r="F14121" s="1"/>
      <c r="G14121" s="1"/>
      <c r="H14121" s="1"/>
      <c r="I14121" s="1"/>
      <c r="J14121" s="1"/>
      <c r="K14121" s="1"/>
      <c r="L14121" s="1"/>
      <c r="M14121" s="1"/>
      <c r="N14121" s="1"/>
      <c r="O14121" s="4"/>
    </row>
    <row r="14122" spans="1:15" ht="12.75" customHeight="1" x14ac:dyDescent="0.2">
      <c r="A14122" s="1"/>
      <c r="B14122" s="1"/>
      <c r="C14122" s="1"/>
      <c r="D14122" s="1"/>
      <c r="E14122" s="1"/>
      <c r="F14122" s="1"/>
      <c r="G14122" s="1"/>
      <c r="H14122" s="1"/>
      <c r="I14122" s="1"/>
      <c r="J14122" s="1"/>
      <c r="K14122" s="1"/>
      <c r="L14122" s="1"/>
      <c r="M14122" s="1"/>
      <c r="N14122" s="1"/>
      <c r="O14122" s="4"/>
    </row>
    <row r="14123" spans="1:15" ht="12.75" customHeight="1" x14ac:dyDescent="0.2">
      <c r="A14123" s="1"/>
      <c r="B14123" s="1"/>
      <c r="C14123" s="1"/>
      <c r="D14123" s="1"/>
      <c r="E14123" s="1"/>
      <c r="F14123" s="1"/>
      <c r="G14123" s="1"/>
      <c r="H14123" s="1"/>
      <c r="I14123" s="1"/>
      <c r="J14123" s="1"/>
      <c r="K14123" s="1"/>
      <c r="L14123" s="1"/>
      <c r="M14123" s="1"/>
      <c r="N14123" s="1"/>
      <c r="O14123" s="4"/>
    </row>
    <row r="14124" spans="1:15" ht="12.75" customHeight="1" x14ac:dyDescent="0.2">
      <c r="A14124" s="1"/>
      <c r="B14124" s="1"/>
      <c r="C14124" s="1"/>
      <c r="D14124" s="1"/>
      <c r="E14124" s="1"/>
      <c r="F14124" s="1"/>
      <c r="G14124" s="1"/>
      <c r="H14124" s="1"/>
      <c r="I14124" s="1"/>
      <c r="J14124" s="1"/>
      <c r="K14124" s="1"/>
      <c r="L14124" s="1"/>
      <c r="M14124" s="1"/>
      <c r="N14124" s="1"/>
      <c r="O14124" s="4"/>
    </row>
    <row r="14125" spans="1:15" ht="12.75" customHeight="1" x14ac:dyDescent="0.2">
      <c r="A14125" s="1"/>
      <c r="B14125" s="1"/>
      <c r="C14125" s="1"/>
      <c r="D14125" s="1"/>
      <c r="E14125" s="1"/>
      <c r="F14125" s="1"/>
      <c r="G14125" s="1"/>
      <c r="H14125" s="1"/>
      <c r="I14125" s="1"/>
      <c r="J14125" s="1"/>
      <c r="K14125" s="1"/>
      <c r="L14125" s="1"/>
      <c r="M14125" s="1"/>
      <c r="N14125" s="1"/>
      <c r="O14125" s="4"/>
    </row>
    <row r="14126" spans="1:15" ht="12.75" customHeight="1" x14ac:dyDescent="0.2">
      <c r="A14126" s="1"/>
      <c r="B14126" s="1"/>
      <c r="C14126" s="1"/>
      <c r="D14126" s="1"/>
      <c r="E14126" s="1"/>
      <c r="F14126" s="1"/>
      <c r="G14126" s="1"/>
      <c r="H14126" s="1"/>
      <c r="I14126" s="1"/>
      <c r="J14126" s="1"/>
      <c r="K14126" s="1"/>
      <c r="L14126" s="1"/>
      <c r="M14126" s="1"/>
      <c r="N14126" s="1"/>
      <c r="O14126" s="4"/>
    </row>
    <row r="14127" spans="1:15" ht="12.75" customHeight="1" x14ac:dyDescent="0.2">
      <c r="A14127" s="1"/>
      <c r="B14127" s="1"/>
      <c r="C14127" s="1"/>
      <c r="D14127" s="1"/>
      <c r="E14127" s="1"/>
      <c r="F14127" s="1"/>
      <c r="G14127" s="1"/>
      <c r="H14127" s="1"/>
      <c r="I14127" s="1"/>
      <c r="J14127" s="1"/>
      <c r="K14127" s="1"/>
      <c r="L14127" s="1"/>
      <c r="M14127" s="1"/>
      <c r="N14127" s="1"/>
      <c r="O14127" s="4"/>
    </row>
    <row r="14128" spans="1:15" ht="12.75" customHeight="1" x14ac:dyDescent="0.2">
      <c r="A14128" s="1"/>
      <c r="B14128" s="1"/>
      <c r="C14128" s="1"/>
      <c r="D14128" s="1"/>
      <c r="E14128" s="1"/>
      <c r="F14128" s="1"/>
      <c r="G14128" s="1"/>
      <c r="H14128" s="1"/>
      <c r="I14128" s="1"/>
      <c r="J14128" s="1"/>
      <c r="K14128" s="1"/>
      <c r="L14128" s="1"/>
      <c r="M14128" s="1"/>
      <c r="N14128" s="1"/>
      <c r="O14128" s="4"/>
    </row>
    <row r="14129" spans="1:15" ht="12.75" customHeight="1" x14ac:dyDescent="0.2">
      <c r="A14129" s="1"/>
      <c r="B14129" s="1"/>
      <c r="C14129" s="1"/>
      <c r="D14129" s="1"/>
      <c r="E14129" s="1"/>
      <c r="F14129" s="1"/>
      <c r="G14129" s="1"/>
      <c r="H14129" s="1"/>
      <c r="I14129" s="1"/>
      <c r="J14129" s="1"/>
      <c r="K14129" s="1"/>
      <c r="L14129" s="1"/>
      <c r="M14129" s="1"/>
      <c r="N14129" s="1"/>
      <c r="O14129" s="4"/>
    </row>
    <row r="14130" spans="1:15" ht="12.75" customHeight="1" x14ac:dyDescent="0.2">
      <c r="A14130" s="1"/>
      <c r="B14130" s="1"/>
      <c r="C14130" s="1"/>
      <c r="D14130" s="1"/>
      <c r="E14130" s="1"/>
      <c r="F14130" s="1"/>
      <c r="G14130" s="1"/>
      <c r="H14130" s="1"/>
      <c r="I14130" s="1"/>
      <c r="J14130" s="1"/>
      <c r="K14130" s="1"/>
      <c r="L14130" s="1"/>
      <c r="M14130" s="1"/>
      <c r="N14130" s="1"/>
      <c r="O14130" s="4"/>
    </row>
    <row r="14131" spans="1:15" ht="12.75" customHeight="1" x14ac:dyDescent="0.2">
      <c r="A14131" s="1"/>
      <c r="B14131" s="1"/>
      <c r="C14131" s="1"/>
      <c r="D14131" s="1"/>
      <c r="E14131" s="1"/>
      <c r="F14131" s="1"/>
      <c r="G14131" s="1"/>
      <c r="H14131" s="1"/>
      <c r="I14131" s="1"/>
      <c r="J14131" s="1"/>
      <c r="K14131" s="1"/>
      <c r="L14131" s="1"/>
      <c r="M14131" s="1"/>
      <c r="N14131" s="1"/>
      <c r="O14131" s="4"/>
    </row>
    <row r="14132" spans="1:15" ht="12.75" customHeight="1" x14ac:dyDescent="0.2">
      <c r="A14132" s="1"/>
      <c r="B14132" s="1"/>
      <c r="C14132" s="1"/>
      <c r="D14132" s="1"/>
      <c r="E14132" s="1"/>
      <c r="F14132" s="1"/>
      <c r="G14132" s="1"/>
      <c r="H14132" s="1"/>
      <c r="I14132" s="1"/>
      <c r="J14132" s="1"/>
      <c r="K14132" s="1"/>
      <c r="L14132" s="1"/>
      <c r="M14132" s="1"/>
      <c r="N14132" s="1"/>
      <c r="O14132" s="4"/>
    </row>
    <row r="14133" spans="1:15" ht="12.75" customHeight="1" x14ac:dyDescent="0.2">
      <c r="A14133" s="1"/>
      <c r="B14133" s="1"/>
      <c r="C14133" s="1"/>
      <c r="D14133" s="1"/>
      <c r="E14133" s="1"/>
      <c r="F14133" s="1"/>
      <c r="G14133" s="1"/>
      <c r="H14133" s="1"/>
      <c r="I14133" s="1"/>
      <c r="J14133" s="1"/>
      <c r="K14133" s="1"/>
      <c r="L14133" s="1"/>
      <c r="M14133" s="1"/>
      <c r="N14133" s="1"/>
      <c r="O14133" s="4"/>
    </row>
    <row r="14134" spans="1:15" ht="12.75" customHeight="1" x14ac:dyDescent="0.2">
      <c r="A14134" s="1"/>
      <c r="B14134" s="1"/>
      <c r="C14134" s="1"/>
      <c r="D14134" s="1"/>
      <c r="E14134" s="1"/>
      <c r="F14134" s="1"/>
      <c r="G14134" s="1"/>
      <c r="H14134" s="1"/>
      <c r="I14134" s="1"/>
      <c r="J14134" s="1"/>
      <c r="K14134" s="1"/>
      <c r="L14134" s="1"/>
      <c r="M14134" s="1"/>
      <c r="N14134" s="1"/>
      <c r="O14134" s="4"/>
    </row>
    <row r="14135" spans="1:15" ht="12.75" customHeight="1" x14ac:dyDescent="0.2">
      <c r="A14135" s="1"/>
      <c r="B14135" s="1"/>
      <c r="C14135" s="1"/>
      <c r="D14135" s="1"/>
      <c r="E14135" s="1"/>
      <c r="F14135" s="1"/>
      <c r="G14135" s="1"/>
      <c r="H14135" s="1"/>
      <c r="I14135" s="1"/>
      <c r="J14135" s="1"/>
      <c r="K14135" s="1"/>
      <c r="L14135" s="1"/>
      <c r="M14135" s="1"/>
      <c r="N14135" s="1"/>
      <c r="O14135" s="4"/>
    </row>
    <row r="14136" spans="1:15" ht="12.75" customHeight="1" x14ac:dyDescent="0.2">
      <c r="A14136" s="1"/>
      <c r="B14136" s="1"/>
      <c r="C14136" s="1"/>
      <c r="D14136" s="1"/>
      <c r="E14136" s="1"/>
      <c r="F14136" s="1"/>
      <c r="G14136" s="1"/>
      <c r="H14136" s="1"/>
      <c r="I14136" s="1"/>
      <c r="J14136" s="1"/>
      <c r="K14136" s="1"/>
      <c r="L14136" s="1"/>
      <c r="M14136" s="1"/>
      <c r="N14136" s="1"/>
      <c r="O14136" s="4"/>
    </row>
    <row r="14137" spans="1:15" ht="12.75" customHeight="1" x14ac:dyDescent="0.2">
      <c r="A14137" s="1"/>
      <c r="B14137" s="1"/>
      <c r="C14137" s="1"/>
      <c r="D14137" s="1"/>
      <c r="E14137" s="1"/>
      <c r="F14137" s="1"/>
      <c r="G14137" s="1"/>
      <c r="H14137" s="1"/>
      <c r="I14137" s="1"/>
      <c r="J14137" s="1"/>
      <c r="K14137" s="1"/>
      <c r="L14137" s="1"/>
      <c r="M14137" s="1"/>
      <c r="N14137" s="1"/>
      <c r="O14137" s="4"/>
    </row>
    <row r="14138" spans="1:15" ht="12.75" customHeight="1" x14ac:dyDescent="0.2">
      <c r="A14138" s="1"/>
      <c r="B14138" s="1"/>
      <c r="C14138" s="1"/>
      <c r="D14138" s="1"/>
      <c r="E14138" s="1"/>
      <c r="F14138" s="1"/>
      <c r="G14138" s="1"/>
      <c r="H14138" s="1"/>
      <c r="I14138" s="1"/>
      <c r="J14138" s="1"/>
      <c r="K14138" s="1"/>
      <c r="L14138" s="1"/>
      <c r="M14138" s="1"/>
      <c r="N14138" s="1"/>
      <c r="O14138" s="4"/>
    </row>
    <row r="14139" spans="1:15" ht="12.75" customHeight="1" x14ac:dyDescent="0.2">
      <c r="A14139" s="1"/>
      <c r="B14139" s="1"/>
      <c r="C14139" s="1"/>
      <c r="D14139" s="1"/>
      <c r="E14139" s="1"/>
      <c r="F14139" s="1"/>
      <c r="G14139" s="1"/>
      <c r="H14139" s="1"/>
      <c r="I14139" s="1"/>
      <c r="J14139" s="1"/>
      <c r="K14139" s="1"/>
      <c r="L14139" s="1"/>
      <c r="M14139" s="1"/>
      <c r="N14139" s="1"/>
      <c r="O14139" s="4"/>
    </row>
    <row r="14140" spans="1:15" ht="12.75" customHeight="1" x14ac:dyDescent="0.2">
      <c r="A14140" s="1"/>
      <c r="B14140" s="1"/>
      <c r="C14140" s="1"/>
      <c r="D14140" s="1"/>
      <c r="E14140" s="1"/>
      <c r="F14140" s="1"/>
      <c r="G14140" s="1"/>
      <c r="H14140" s="1"/>
      <c r="I14140" s="1"/>
      <c r="J14140" s="1"/>
      <c r="K14140" s="1"/>
      <c r="L14140" s="1"/>
      <c r="M14140" s="1"/>
      <c r="N14140" s="1"/>
      <c r="O14140" s="4"/>
    </row>
    <row r="14141" spans="1:15" ht="12.75" customHeight="1" x14ac:dyDescent="0.2">
      <c r="A14141" s="1"/>
      <c r="B14141" s="1"/>
      <c r="C14141" s="1"/>
      <c r="D14141" s="1"/>
      <c r="E14141" s="1"/>
      <c r="F14141" s="1"/>
      <c r="G14141" s="1"/>
      <c r="H14141" s="1"/>
      <c r="I14141" s="1"/>
      <c r="J14141" s="1"/>
      <c r="K14141" s="1"/>
      <c r="L14141" s="1"/>
      <c r="M14141" s="1"/>
      <c r="N14141" s="1"/>
      <c r="O14141" s="4"/>
    </row>
    <row r="14142" spans="1:15" ht="12.75" customHeight="1" x14ac:dyDescent="0.2">
      <c r="A14142" s="1"/>
      <c r="B14142" s="1"/>
      <c r="C14142" s="1"/>
      <c r="D14142" s="1"/>
      <c r="E14142" s="1"/>
      <c r="F14142" s="1"/>
      <c r="G14142" s="1"/>
      <c r="H14142" s="1"/>
      <c r="I14142" s="1"/>
      <c r="J14142" s="1"/>
      <c r="K14142" s="1"/>
      <c r="L14142" s="1"/>
      <c r="M14142" s="1"/>
      <c r="N14142" s="1"/>
      <c r="O14142" s="4"/>
    </row>
    <row r="14143" spans="1:15" ht="12.75" customHeight="1" x14ac:dyDescent="0.2">
      <c r="A14143" s="1"/>
      <c r="B14143" s="1"/>
      <c r="C14143" s="1"/>
      <c r="D14143" s="1"/>
      <c r="E14143" s="1"/>
      <c r="F14143" s="1"/>
      <c r="G14143" s="1"/>
      <c r="H14143" s="1"/>
      <c r="I14143" s="1"/>
      <c r="J14143" s="1"/>
      <c r="K14143" s="1"/>
      <c r="L14143" s="1"/>
      <c r="M14143" s="1"/>
      <c r="N14143" s="1"/>
      <c r="O14143" s="4"/>
    </row>
    <row r="14144" spans="1:15" ht="12.75" customHeight="1" x14ac:dyDescent="0.2">
      <c r="A14144" s="1"/>
      <c r="B14144" s="1"/>
      <c r="C14144" s="1"/>
      <c r="D14144" s="1"/>
      <c r="E14144" s="1"/>
      <c r="F14144" s="1"/>
      <c r="G14144" s="1"/>
      <c r="H14144" s="1"/>
      <c r="I14144" s="1"/>
      <c r="J14144" s="1"/>
      <c r="K14144" s="1"/>
      <c r="L14144" s="1"/>
      <c r="M14144" s="1"/>
      <c r="N14144" s="1"/>
      <c r="O14144" s="4"/>
    </row>
    <row r="14145" spans="1:15" ht="12.75" customHeight="1" x14ac:dyDescent="0.2">
      <c r="A14145" s="1"/>
      <c r="B14145" s="1"/>
      <c r="C14145" s="1"/>
      <c r="D14145" s="1"/>
      <c r="E14145" s="1"/>
      <c r="F14145" s="1"/>
      <c r="G14145" s="1"/>
      <c r="H14145" s="1"/>
      <c r="I14145" s="1"/>
      <c r="J14145" s="1"/>
      <c r="K14145" s="1"/>
      <c r="L14145" s="1"/>
      <c r="M14145" s="1"/>
      <c r="N14145" s="1"/>
      <c r="O14145" s="4"/>
    </row>
    <row r="14146" spans="1:15" ht="12.75" customHeight="1" x14ac:dyDescent="0.2">
      <c r="A14146" s="1"/>
      <c r="B14146" s="1"/>
      <c r="C14146" s="1"/>
      <c r="D14146" s="1"/>
      <c r="E14146" s="1"/>
      <c r="F14146" s="1"/>
      <c r="G14146" s="1"/>
      <c r="H14146" s="1"/>
      <c r="I14146" s="1"/>
      <c r="J14146" s="1"/>
      <c r="K14146" s="1"/>
      <c r="L14146" s="1"/>
      <c r="M14146" s="1"/>
      <c r="N14146" s="1"/>
      <c r="O14146" s="4"/>
    </row>
    <row r="14147" spans="1:15" ht="12.75" customHeight="1" x14ac:dyDescent="0.2">
      <c r="A14147" s="1"/>
      <c r="B14147" s="1"/>
      <c r="C14147" s="1"/>
      <c r="D14147" s="1"/>
      <c r="E14147" s="1"/>
      <c r="F14147" s="1"/>
      <c r="G14147" s="1"/>
      <c r="H14147" s="1"/>
      <c r="I14147" s="1"/>
      <c r="J14147" s="1"/>
      <c r="K14147" s="1"/>
      <c r="L14147" s="1"/>
      <c r="M14147" s="1"/>
      <c r="N14147" s="1"/>
      <c r="O14147" s="4"/>
    </row>
    <row r="14148" spans="1:15" ht="12.75" customHeight="1" x14ac:dyDescent="0.2">
      <c r="A14148" s="1"/>
      <c r="B14148" s="1"/>
      <c r="C14148" s="1"/>
      <c r="D14148" s="1"/>
      <c r="E14148" s="1"/>
      <c r="F14148" s="1"/>
      <c r="G14148" s="1"/>
      <c r="H14148" s="1"/>
      <c r="I14148" s="1"/>
      <c r="J14148" s="1"/>
      <c r="K14148" s="1"/>
      <c r="L14148" s="1"/>
      <c r="M14148" s="1"/>
      <c r="N14148" s="1"/>
      <c r="O14148" s="4"/>
    </row>
    <row r="14149" spans="1:15" ht="12.75" customHeight="1" x14ac:dyDescent="0.2">
      <c r="A14149" s="1"/>
      <c r="B14149" s="1"/>
      <c r="C14149" s="1"/>
      <c r="D14149" s="1"/>
      <c r="E14149" s="1"/>
      <c r="F14149" s="1"/>
      <c r="G14149" s="1"/>
      <c r="H14149" s="1"/>
      <c r="I14149" s="1"/>
      <c r="J14149" s="1"/>
      <c r="K14149" s="1"/>
      <c r="L14149" s="1"/>
      <c r="M14149" s="1"/>
      <c r="N14149" s="1"/>
      <c r="O14149" s="4"/>
    </row>
    <row r="14150" spans="1:15" ht="12.75" customHeight="1" x14ac:dyDescent="0.2">
      <c r="A14150" s="1"/>
      <c r="B14150" s="1"/>
      <c r="C14150" s="1"/>
      <c r="D14150" s="1"/>
      <c r="E14150" s="1"/>
      <c r="F14150" s="1"/>
      <c r="G14150" s="1"/>
      <c r="H14150" s="1"/>
      <c r="I14150" s="1"/>
      <c r="J14150" s="1"/>
      <c r="K14150" s="1"/>
      <c r="L14150" s="1"/>
      <c r="M14150" s="1"/>
      <c r="N14150" s="1"/>
      <c r="O14150" s="4"/>
    </row>
    <row r="14151" spans="1:15" ht="12.75" customHeight="1" x14ac:dyDescent="0.2">
      <c r="A14151" s="1"/>
      <c r="B14151" s="1"/>
      <c r="C14151" s="1"/>
      <c r="D14151" s="1"/>
      <c r="E14151" s="1"/>
      <c r="F14151" s="1"/>
      <c r="G14151" s="1"/>
      <c r="H14151" s="1"/>
      <c r="I14151" s="1"/>
      <c r="J14151" s="1"/>
      <c r="K14151" s="1"/>
      <c r="L14151" s="1"/>
      <c r="M14151" s="1"/>
      <c r="N14151" s="1"/>
      <c r="O14151" s="4"/>
    </row>
    <row r="14152" spans="1:15" ht="12.75" customHeight="1" x14ac:dyDescent="0.2">
      <c r="A14152" s="1"/>
      <c r="B14152" s="1"/>
      <c r="C14152" s="1"/>
      <c r="D14152" s="1"/>
      <c r="E14152" s="1"/>
      <c r="F14152" s="1"/>
      <c r="G14152" s="1"/>
      <c r="H14152" s="1"/>
      <c r="I14152" s="1"/>
      <c r="J14152" s="1"/>
      <c r="K14152" s="1"/>
      <c r="L14152" s="1"/>
      <c r="M14152" s="1"/>
      <c r="N14152" s="1"/>
      <c r="O14152" s="4"/>
    </row>
    <row r="14153" spans="1:15" ht="12.75" customHeight="1" x14ac:dyDescent="0.2">
      <c r="A14153" s="1"/>
      <c r="B14153" s="1"/>
      <c r="C14153" s="1"/>
      <c r="D14153" s="1"/>
      <c r="E14153" s="1"/>
      <c r="F14153" s="1"/>
      <c r="G14153" s="1"/>
      <c r="H14153" s="1"/>
      <c r="I14153" s="1"/>
      <c r="J14153" s="1"/>
      <c r="K14153" s="1"/>
      <c r="L14153" s="1"/>
      <c r="M14153" s="1"/>
      <c r="N14153" s="1"/>
      <c r="O14153" s="4"/>
    </row>
    <row r="14154" spans="1:15" ht="12.75" customHeight="1" x14ac:dyDescent="0.2">
      <c r="A14154" s="1"/>
      <c r="B14154" s="1"/>
      <c r="C14154" s="1"/>
      <c r="D14154" s="1"/>
      <c r="E14154" s="1"/>
      <c r="F14154" s="1"/>
      <c r="G14154" s="1"/>
      <c r="H14154" s="1"/>
      <c r="I14154" s="1"/>
      <c r="J14154" s="1"/>
      <c r="K14154" s="1"/>
      <c r="L14154" s="1"/>
      <c r="M14154" s="1"/>
      <c r="N14154" s="1"/>
      <c r="O14154" s="4"/>
    </row>
    <row r="14155" spans="1:15" ht="12.75" customHeight="1" x14ac:dyDescent="0.2">
      <c r="A14155" s="1"/>
      <c r="B14155" s="1"/>
      <c r="C14155" s="1"/>
      <c r="D14155" s="1"/>
      <c r="E14155" s="1"/>
      <c r="F14155" s="1"/>
      <c r="G14155" s="1"/>
      <c r="H14155" s="1"/>
      <c r="I14155" s="1"/>
      <c r="J14155" s="1"/>
      <c r="K14155" s="1"/>
      <c r="L14155" s="1"/>
      <c r="M14155" s="1"/>
      <c r="N14155" s="1"/>
      <c r="O14155" s="4"/>
    </row>
    <row r="14156" spans="1:15" ht="12.75" customHeight="1" x14ac:dyDescent="0.2">
      <c r="A14156" s="1"/>
      <c r="B14156" s="1"/>
      <c r="C14156" s="1"/>
      <c r="D14156" s="1"/>
      <c r="E14156" s="1"/>
      <c r="F14156" s="1"/>
      <c r="G14156" s="1"/>
      <c r="H14156" s="1"/>
      <c r="I14156" s="1"/>
      <c r="J14156" s="1"/>
      <c r="K14156" s="1"/>
      <c r="L14156" s="1"/>
      <c r="M14156" s="1"/>
      <c r="N14156" s="1"/>
      <c r="O14156" s="4"/>
    </row>
    <row r="14157" spans="1:15" ht="12.75" customHeight="1" x14ac:dyDescent="0.2">
      <c r="A14157" s="1"/>
      <c r="B14157" s="1"/>
      <c r="C14157" s="1"/>
      <c r="D14157" s="1"/>
      <c r="E14157" s="1"/>
      <c r="F14157" s="1"/>
      <c r="G14157" s="1"/>
      <c r="H14157" s="1"/>
      <c r="I14157" s="1"/>
      <c r="J14157" s="1"/>
      <c r="K14157" s="1"/>
      <c r="L14157" s="1"/>
      <c r="M14157" s="1"/>
      <c r="N14157" s="1"/>
      <c r="O14157" s="4"/>
    </row>
    <row r="14158" spans="1:15" ht="12.75" customHeight="1" x14ac:dyDescent="0.2">
      <c r="A14158" s="1"/>
      <c r="B14158" s="1"/>
      <c r="C14158" s="1"/>
      <c r="D14158" s="1"/>
      <c r="E14158" s="1"/>
      <c r="F14158" s="1"/>
      <c r="G14158" s="1"/>
      <c r="H14158" s="1"/>
      <c r="I14158" s="1"/>
      <c r="J14158" s="1"/>
      <c r="K14158" s="1"/>
      <c r="L14158" s="1"/>
      <c r="M14158" s="1"/>
      <c r="N14158" s="1"/>
      <c r="O14158" s="4"/>
    </row>
    <row r="14159" spans="1:15" ht="12.75" customHeight="1" x14ac:dyDescent="0.2">
      <c r="A14159" s="1"/>
      <c r="B14159" s="1"/>
      <c r="C14159" s="1"/>
      <c r="D14159" s="1"/>
      <c r="E14159" s="1"/>
      <c r="F14159" s="1"/>
      <c r="G14159" s="1"/>
      <c r="H14159" s="1"/>
      <c r="I14159" s="1"/>
      <c r="J14159" s="1"/>
      <c r="K14159" s="1"/>
      <c r="L14159" s="1"/>
      <c r="M14159" s="1"/>
      <c r="N14159" s="1"/>
      <c r="O14159" s="4"/>
    </row>
    <row r="14160" spans="1:15" ht="12.75" customHeight="1" x14ac:dyDescent="0.2">
      <c r="A14160" s="1"/>
      <c r="B14160" s="1"/>
      <c r="C14160" s="1"/>
      <c r="D14160" s="1"/>
      <c r="E14160" s="1"/>
      <c r="F14160" s="1"/>
      <c r="G14160" s="1"/>
      <c r="H14160" s="1"/>
      <c r="I14160" s="1"/>
      <c r="J14160" s="1"/>
      <c r="K14160" s="1"/>
      <c r="L14160" s="1"/>
      <c r="M14160" s="1"/>
      <c r="N14160" s="1"/>
      <c r="O14160" s="4"/>
    </row>
    <row r="14161" spans="1:15" ht="12.75" customHeight="1" x14ac:dyDescent="0.2">
      <c r="A14161" s="1"/>
      <c r="B14161" s="1"/>
      <c r="C14161" s="1"/>
      <c r="D14161" s="1"/>
      <c r="E14161" s="1"/>
      <c r="F14161" s="1"/>
      <c r="G14161" s="1"/>
      <c r="H14161" s="1"/>
      <c r="I14161" s="1"/>
      <c r="J14161" s="1"/>
      <c r="K14161" s="1"/>
      <c r="L14161" s="1"/>
      <c r="M14161" s="1"/>
      <c r="N14161" s="1"/>
      <c r="O14161" s="4"/>
    </row>
    <row r="14162" spans="1:15" ht="12.75" customHeight="1" x14ac:dyDescent="0.2">
      <c r="A14162" s="1"/>
      <c r="B14162" s="1"/>
      <c r="C14162" s="1"/>
      <c r="D14162" s="1"/>
      <c r="E14162" s="1"/>
      <c r="F14162" s="1"/>
      <c r="G14162" s="1"/>
      <c r="H14162" s="1"/>
      <c r="I14162" s="1"/>
      <c r="J14162" s="1"/>
      <c r="K14162" s="1"/>
      <c r="L14162" s="1"/>
      <c r="M14162" s="1"/>
      <c r="N14162" s="1"/>
      <c r="O14162" s="4"/>
    </row>
    <row r="14163" spans="1:15" ht="12.75" customHeight="1" x14ac:dyDescent="0.2">
      <c r="A14163" s="1"/>
      <c r="B14163" s="1"/>
      <c r="C14163" s="1"/>
      <c r="D14163" s="1"/>
      <c r="E14163" s="1"/>
      <c r="F14163" s="1"/>
      <c r="G14163" s="1"/>
      <c r="H14163" s="1"/>
      <c r="I14163" s="1"/>
      <c r="J14163" s="1"/>
      <c r="K14163" s="1"/>
      <c r="L14163" s="1"/>
      <c r="M14163" s="1"/>
      <c r="N14163" s="1"/>
      <c r="O14163" s="4"/>
    </row>
    <row r="14164" spans="1:15" ht="12.75" customHeight="1" x14ac:dyDescent="0.2">
      <c r="A14164" s="1"/>
      <c r="B14164" s="1"/>
      <c r="C14164" s="1"/>
      <c r="D14164" s="1"/>
      <c r="E14164" s="1"/>
      <c r="F14164" s="1"/>
      <c r="G14164" s="1"/>
      <c r="H14164" s="1"/>
      <c r="I14164" s="1"/>
      <c r="J14164" s="1"/>
      <c r="K14164" s="1"/>
      <c r="L14164" s="1"/>
      <c r="M14164" s="1"/>
      <c r="N14164" s="1"/>
      <c r="O14164" s="4"/>
    </row>
    <row r="14165" spans="1:15" ht="12.75" customHeight="1" x14ac:dyDescent="0.2">
      <c r="A14165" s="1"/>
      <c r="B14165" s="1"/>
      <c r="C14165" s="1"/>
      <c r="D14165" s="1"/>
      <c r="E14165" s="1"/>
      <c r="F14165" s="1"/>
      <c r="G14165" s="1"/>
      <c r="H14165" s="1"/>
      <c r="I14165" s="1"/>
      <c r="J14165" s="1"/>
      <c r="K14165" s="1"/>
      <c r="L14165" s="1"/>
      <c r="M14165" s="1"/>
      <c r="N14165" s="1"/>
      <c r="O14165" s="4"/>
    </row>
    <row r="14166" spans="1:15" ht="12.75" customHeight="1" x14ac:dyDescent="0.2">
      <c r="A14166" s="1"/>
      <c r="B14166" s="1"/>
      <c r="C14166" s="1"/>
      <c r="D14166" s="1"/>
      <c r="E14166" s="1"/>
      <c r="F14166" s="1"/>
      <c r="G14166" s="1"/>
      <c r="H14166" s="1"/>
      <c r="I14166" s="1"/>
      <c r="J14166" s="1"/>
      <c r="K14166" s="1"/>
      <c r="L14166" s="1"/>
      <c r="M14166" s="1"/>
      <c r="N14166" s="1"/>
      <c r="O14166" s="4"/>
    </row>
    <row r="14167" spans="1:15" ht="12.75" customHeight="1" x14ac:dyDescent="0.2">
      <c r="A14167" s="1"/>
      <c r="B14167" s="1"/>
      <c r="C14167" s="1"/>
      <c r="D14167" s="1"/>
      <c r="E14167" s="1"/>
      <c r="F14167" s="1"/>
      <c r="G14167" s="1"/>
      <c r="H14167" s="1"/>
      <c r="I14167" s="1"/>
      <c r="J14167" s="1"/>
      <c r="K14167" s="1"/>
      <c r="L14167" s="1"/>
      <c r="M14167" s="1"/>
      <c r="N14167" s="1"/>
      <c r="O14167" s="4"/>
    </row>
    <row r="14168" spans="1:15" ht="12.75" customHeight="1" x14ac:dyDescent="0.2">
      <c r="A14168" s="1"/>
      <c r="B14168" s="1"/>
      <c r="C14168" s="1"/>
      <c r="D14168" s="1"/>
      <c r="E14168" s="1"/>
      <c r="F14168" s="1"/>
      <c r="G14168" s="1"/>
      <c r="H14168" s="1"/>
      <c r="I14168" s="1"/>
      <c r="J14168" s="1"/>
      <c r="K14168" s="1"/>
      <c r="L14168" s="1"/>
      <c r="M14168" s="1"/>
      <c r="N14168" s="1"/>
      <c r="O14168" s="4"/>
    </row>
    <row r="14169" spans="1:15" ht="12.75" customHeight="1" x14ac:dyDescent="0.2">
      <c r="A14169" s="1"/>
      <c r="B14169" s="1"/>
      <c r="C14169" s="1"/>
      <c r="D14169" s="1"/>
      <c r="E14169" s="1"/>
      <c r="F14169" s="1"/>
      <c r="G14169" s="1"/>
      <c r="H14169" s="1"/>
      <c r="I14169" s="1"/>
      <c r="J14169" s="1"/>
      <c r="K14169" s="1"/>
      <c r="L14169" s="1"/>
      <c r="M14169" s="1"/>
      <c r="N14169" s="1"/>
      <c r="O14169" s="4"/>
    </row>
    <row r="14170" spans="1:15" ht="12.75" customHeight="1" x14ac:dyDescent="0.2">
      <c r="A14170" s="1"/>
      <c r="B14170" s="1"/>
      <c r="C14170" s="1"/>
      <c r="D14170" s="1"/>
      <c r="E14170" s="1"/>
      <c r="F14170" s="1"/>
      <c r="G14170" s="1"/>
      <c r="H14170" s="1"/>
      <c r="I14170" s="1"/>
      <c r="J14170" s="1"/>
      <c r="K14170" s="1"/>
      <c r="L14170" s="1"/>
      <c r="M14170" s="1"/>
      <c r="N14170" s="1"/>
      <c r="O14170" s="4"/>
    </row>
    <row r="14171" spans="1:15" ht="12.75" customHeight="1" x14ac:dyDescent="0.2">
      <c r="A14171" s="1"/>
      <c r="B14171" s="1"/>
      <c r="C14171" s="1"/>
      <c r="D14171" s="1"/>
      <c r="E14171" s="1"/>
      <c r="F14171" s="1"/>
      <c r="G14171" s="1"/>
      <c r="H14171" s="1"/>
      <c r="I14171" s="1"/>
      <c r="J14171" s="1"/>
      <c r="K14171" s="1"/>
      <c r="L14171" s="1"/>
      <c r="M14171" s="1"/>
      <c r="N14171" s="1"/>
      <c r="O14171" s="4"/>
    </row>
    <row r="14172" spans="1:15" ht="12.75" customHeight="1" x14ac:dyDescent="0.2">
      <c r="A14172" s="1"/>
      <c r="B14172" s="1"/>
      <c r="C14172" s="1"/>
      <c r="D14172" s="1"/>
      <c r="E14172" s="1"/>
      <c r="F14172" s="1"/>
      <c r="G14172" s="1"/>
      <c r="H14172" s="1"/>
      <c r="I14172" s="1"/>
      <c r="J14172" s="1"/>
      <c r="K14172" s="1"/>
      <c r="L14172" s="1"/>
      <c r="M14172" s="1"/>
      <c r="N14172" s="1"/>
      <c r="O14172" s="4"/>
    </row>
    <row r="14173" spans="1:15" ht="12.75" customHeight="1" x14ac:dyDescent="0.2">
      <c r="A14173" s="1"/>
      <c r="B14173" s="1"/>
      <c r="C14173" s="1"/>
      <c r="D14173" s="1"/>
      <c r="E14173" s="1"/>
      <c r="F14173" s="1"/>
      <c r="G14173" s="1"/>
      <c r="H14173" s="1"/>
      <c r="I14173" s="1"/>
      <c r="J14173" s="1"/>
      <c r="K14173" s="1"/>
      <c r="L14173" s="1"/>
      <c r="M14173" s="1"/>
      <c r="N14173" s="1"/>
      <c r="O14173" s="4"/>
    </row>
    <row r="14174" spans="1:15" ht="12.75" customHeight="1" x14ac:dyDescent="0.2">
      <c r="A14174" s="1"/>
      <c r="B14174" s="1"/>
      <c r="C14174" s="1"/>
      <c r="D14174" s="1"/>
      <c r="E14174" s="1"/>
      <c r="F14174" s="1"/>
      <c r="G14174" s="1"/>
      <c r="H14174" s="1"/>
      <c r="I14174" s="1"/>
      <c r="J14174" s="1"/>
      <c r="K14174" s="1"/>
      <c r="L14174" s="1"/>
      <c r="M14174" s="1"/>
      <c r="N14174" s="1"/>
      <c r="O14174" s="4"/>
    </row>
    <row r="14175" spans="1:15" ht="12.75" customHeight="1" x14ac:dyDescent="0.2">
      <c r="A14175" s="1"/>
      <c r="B14175" s="1"/>
      <c r="C14175" s="1"/>
      <c r="D14175" s="1"/>
      <c r="E14175" s="1"/>
      <c r="F14175" s="1"/>
      <c r="G14175" s="1"/>
      <c r="H14175" s="1"/>
      <c r="I14175" s="1"/>
      <c r="J14175" s="1"/>
      <c r="K14175" s="1"/>
      <c r="L14175" s="1"/>
      <c r="M14175" s="1"/>
      <c r="N14175" s="1"/>
      <c r="O14175" s="4"/>
    </row>
    <row r="14176" spans="1:15" ht="12.75" customHeight="1" x14ac:dyDescent="0.2">
      <c r="A14176" s="1"/>
      <c r="B14176" s="1"/>
      <c r="C14176" s="1"/>
      <c r="D14176" s="1"/>
      <c r="E14176" s="1"/>
      <c r="F14176" s="1"/>
      <c r="G14176" s="1"/>
      <c r="H14176" s="1"/>
      <c r="I14176" s="1"/>
      <c r="J14176" s="1"/>
      <c r="K14176" s="1"/>
      <c r="L14176" s="1"/>
      <c r="M14176" s="1"/>
      <c r="N14176" s="1"/>
      <c r="O14176" s="4"/>
    </row>
    <row r="14177" spans="1:15" ht="12.75" customHeight="1" x14ac:dyDescent="0.2">
      <c r="A14177" s="1"/>
      <c r="B14177" s="1"/>
      <c r="C14177" s="1"/>
      <c r="D14177" s="1"/>
      <c r="E14177" s="1"/>
      <c r="F14177" s="1"/>
      <c r="G14177" s="1"/>
      <c r="H14177" s="1"/>
      <c r="I14177" s="1"/>
      <c r="J14177" s="1"/>
      <c r="K14177" s="1"/>
      <c r="L14177" s="1"/>
      <c r="M14177" s="1"/>
      <c r="N14177" s="1"/>
      <c r="O14177" s="4"/>
    </row>
    <row r="14178" spans="1:15" ht="12.75" customHeight="1" x14ac:dyDescent="0.2">
      <c r="A14178" s="1"/>
      <c r="B14178" s="1"/>
      <c r="C14178" s="1"/>
      <c r="D14178" s="1"/>
      <c r="E14178" s="1"/>
      <c r="F14178" s="1"/>
      <c r="G14178" s="1"/>
      <c r="H14178" s="1"/>
      <c r="I14178" s="1"/>
      <c r="J14178" s="1"/>
      <c r="K14178" s="1"/>
      <c r="L14178" s="1"/>
      <c r="M14178" s="1"/>
      <c r="N14178" s="1"/>
      <c r="O14178" s="4"/>
    </row>
    <row r="14179" spans="1:15" ht="12.75" customHeight="1" x14ac:dyDescent="0.2">
      <c r="A14179" s="1"/>
      <c r="B14179" s="1"/>
      <c r="C14179" s="1"/>
      <c r="D14179" s="1"/>
      <c r="E14179" s="1"/>
      <c r="F14179" s="1"/>
      <c r="G14179" s="1"/>
      <c r="H14179" s="1"/>
      <c r="I14179" s="1"/>
      <c r="J14179" s="1"/>
      <c r="K14179" s="1"/>
      <c r="L14179" s="1"/>
      <c r="M14179" s="1"/>
      <c r="N14179" s="1"/>
      <c r="O14179" s="4"/>
    </row>
    <row r="14180" spans="1:15" ht="12.75" customHeight="1" x14ac:dyDescent="0.2">
      <c r="A14180" s="1"/>
      <c r="B14180" s="1"/>
      <c r="C14180" s="1"/>
      <c r="D14180" s="1"/>
      <c r="E14180" s="1"/>
      <c r="F14180" s="1"/>
      <c r="G14180" s="1"/>
      <c r="H14180" s="1"/>
      <c r="I14180" s="1"/>
      <c r="J14180" s="1"/>
      <c r="K14180" s="1"/>
      <c r="L14180" s="1"/>
      <c r="M14180" s="1"/>
      <c r="N14180" s="1"/>
      <c r="O14180" s="4"/>
    </row>
    <row r="14181" spans="1:15" ht="12.75" customHeight="1" x14ac:dyDescent="0.2">
      <c r="A14181" s="1"/>
      <c r="B14181" s="1"/>
      <c r="C14181" s="1"/>
      <c r="D14181" s="1"/>
      <c r="E14181" s="1"/>
      <c r="F14181" s="1"/>
      <c r="G14181" s="1"/>
      <c r="H14181" s="1"/>
      <c r="I14181" s="1"/>
      <c r="J14181" s="1"/>
      <c r="K14181" s="1"/>
      <c r="L14181" s="1"/>
      <c r="M14181" s="1"/>
      <c r="N14181" s="1"/>
      <c r="O14181" s="4"/>
    </row>
    <row r="14182" spans="1:15" ht="12.75" customHeight="1" x14ac:dyDescent="0.2">
      <c r="A14182" s="1"/>
      <c r="B14182" s="1"/>
      <c r="C14182" s="1"/>
      <c r="D14182" s="1"/>
      <c r="E14182" s="1"/>
      <c r="F14182" s="1"/>
      <c r="G14182" s="1"/>
      <c r="H14182" s="1"/>
      <c r="I14182" s="1"/>
      <c r="J14182" s="1"/>
      <c r="K14182" s="1"/>
      <c r="L14182" s="1"/>
      <c r="M14182" s="1"/>
      <c r="N14182" s="1"/>
      <c r="O14182" s="4"/>
    </row>
    <row r="14183" spans="1:15" ht="12.75" customHeight="1" x14ac:dyDescent="0.2">
      <c r="A14183" s="1"/>
      <c r="B14183" s="1"/>
      <c r="C14183" s="1"/>
      <c r="D14183" s="1"/>
      <c r="E14183" s="1"/>
      <c r="F14183" s="1"/>
      <c r="G14183" s="1"/>
      <c r="H14183" s="1"/>
      <c r="I14183" s="1"/>
      <c r="J14183" s="1"/>
      <c r="K14183" s="1"/>
      <c r="L14183" s="1"/>
      <c r="M14183" s="1"/>
      <c r="N14183" s="1"/>
      <c r="O14183" s="4"/>
    </row>
    <row r="14184" spans="1:15" ht="12.75" customHeight="1" x14ac:dyDescent="0.2">
      <c r="A14184" s="1"/>
      <c r="B14184" s="1"/>
      <c r="C14184" s="1"/>
      <c r="D14184" s="1"/>
      <c r="E14184" s="1"/>
      <c r="F14184" s="1"/>
      <c r="G14184" s="1"/>
      <c r="H14184" s="1"/>
      <c r="I14184" s="1"/>
      <c r="J14184" s="1"/>
      <c r="K14184" s="1"/>
      <c r="L14184" s="1"/>
      <c r="M14184" s="1"/>
      <c r="N14184" s="1"/>
      <c r="O14184" s="4"/>
    </row>
    <row r="14185" spans="1:15" ht="12.75" customHeight="1" x14ac:dyDescent="0.2">
      <c r="A14185" s="1"/>
      <c r="B14185" s="1"/>
      <c r="C14185" s="1"/>
      <c r="D14185" s="1"/>
      <c r="E14185" s="1"/>
      <c r="F14185" s="1"/>
      <c r="G14185" s="1"/>
      <c r="H14185" s="1"/>
      <c r="I14185" s="1"/>
      <c r="J14185" s="1"/>
      <c r="K14185" s="1"/>
      <c r="L14185" s="1"/>
      <c r="M14185" s="1"/>
      <c r="N14185" s="1"/>
      <c r="O14185" s="4"/>
    </row>
    <row r="14186" spans="1:15" ht="12.75" customHeight="1" x14ac:dyDescent="0.2">
      <c r="A14186" s="1"/>
      <c r="B14186" s="1"/>
      <c r="C14186" s="1"/>
      <c r="D14186" s="1"/>
      <c r="E14186" s="1"/>
      <c r="F14186" s="1"/>
      <c r="G14186" s="1"/>
      <c r="H14186" s="1"/>
      <c r="I14186" s="1"/>
      <c r="J14186" s="1"/>
      <c r="K14186" s="1"/>
      <c r="L14186" s="1"/>
      <c r="M14186" s="1"/>
      <c r="N14186" s="1"/>
      <c r="O14186" s="4"/>
    </row>
    <row r="14187" spans="1:15" ht="12.75" customHeight="1" x14ac:dyDescent="0.2">
      <c r="A14187" s="1"/>
      <c r="B14187" s="1"/>
      <c r="C14187" s="1"/>
      <c r="D14187" s="1"/>
      <c r="E14187" s="1"/>
      <c r="F14187" s="1"/>
      <c r="G14187" s="1"/>
      <c r="H14187" s="1"/>
      <c r="I14187" s="1"/>
      <c r="J14187" s="1"/>
      <c r="K14187" s="1"/>
      <c r="L14187" s="1"/>
      <c r="M14187" s="1"/>
      <c r="N14187" s="1"/>
      <c r="O14187" s="4"/>
    </row>
    <row r="14188" spans="1:15" ht="12.75" customHeight="1" x14ac:dyDescent="0.2">
      <c r="A14188" s="1"/>
      <c r="B14188" s="1"/>
      <c r="C14188" s="1"/>
      <c r="D14188" s="1"/>
      <c r="E14188" s="1"/>
      <c r="F14188" s="1"/>
      <c r="G14188" s="1"/>
      <c r="H14188" s="1"/>
      <c r="I14188" s="1"/>
      <c r="J14188" s="1"/>
      <c r="K14188" s="1"/>
      <c r="L14188" s="1"/>
      <c r="M14188" s="1"/>
      <c r="N14188" s="1"/>
      <c r="O14188" s="4"/>
    </row>
    <row r="14189" spans="1:15" ht="12.75" customHeight="1" x14ac:dyDescent="0.2">
      <c r="A14189" s="1"/>
      <c r="B14189" s="1"/>
      <c r="C14189" s="1"/>
      <c r="D14189" s="1"/>
      <c r="E14189" s="1"/>
      <c r="F14189" s="1"/>
      <c r="G14189" s="1"/>
      <c r="H14189" s="1"/>
      <c r="I14189" s="1"/>
      <c r="J14189" s="1"/>
      <c r="K14189" s="1"/>
      <c r="L14189" s="1"/>
      <c r="M14189" s="1"/>
      <c r="N14189" s="1"/>
      <c r="O14189" s="4"/>
    </row>
    <row r="14190" spans="1:15" ht="12.75" customHeight="1" x14ac:dyDescent="0.2">
      <c r="A14190" s="1"/>
      <c r="B14190" s="1"/>
      <c r="C14190" s="1"/>
      <c r="D14190" s="1"/>
      <c r="E14190" s="1"/>
      <c r="F14190" s="1"/>
      <c r="G14190" s="1"/>
      <c r="H14190" s="1"/>
      <c r="I14190" s="1"/>
      <c r="J14190" s="1"/>
      <c r="K14190" s="1"/>
      <c r="L14190" s="1"/>
      <c r="M14190" s="1"/>
      <c r="N14190" s="1"/>
      <c r="O14190" s="4"/>
    </row>
    <row r="14191" spans="1:15" ht="12.75" customHeight="1" x14ac:dyDescent="0.2">
      <c r="A14191" s="1"/>
      <c r="B14191" s="1"/>
      <c r="C14191" s="1"/>
      <c r="D14191" s="1"/>
      <c r="E14191" s="1"/>
      <c r="F14191" s="1"/>
      <c r="G14191" s="1"/>
      <c r="H14191" s="1"/>
      <c r="I14191" s="1"/>
      <c r="J14191" s="1"/>
      <c r="K14191" s="1"/>
      <c r="L14191" s="1"/>
      <c r="M14191" s="1"/>
      <c r="N14191" s="1"/>
      <c r="O14191" s="4"/>
    </row>
    <row r="14192" spans="1:15" ht="12.75" customHeight="1" x14ac:dyDescent="0.2">
      <c r="A14192" s="1"/>
      <c r="B14192" s="1"/>
      <c r="C14192" s="1"/>
      <c r="D14192" s="1"/>
      <c r="E14192" s="1"/>
      <c r="F14192" s="1"/>
      <c r="G14192" s="1"/>
      <c r="H14192" s="1"/>
      <c r="I14192" s="1"/>
      <c r="J14192" s="1"/>
      <c r="K14192" s="1"/>
      <c r="L14192" s="1"/>
      <c r="M14192" s="1"/>
      <c r="N14192" s="1"/>
      <c r="O14192" s="4"/>
    </row>
    <row r="14193" spans="1:15" ht="12.75" customHeight="1" x14ac:dyDescent="0.2">
      <c r="A14193" s="1"/>
      <c r="B14193" s="1"/>
      <c r="C14193" s="1"/>
      <c r="D14193" s="1"/>
      <c r="E14193" s="1"/>
      <c r="F14193" s="1"/>
      <c r="G14193" s="1"/>
      <c r="H14193" s="1"/>
      <c r="I14193" s="1"/>
      <c r="J14193" s="1"/>
      <c r="K14193" s="1"/>
      <c r="L14193" s="1"/>
      <c r="M14193" s="1"/>
      <c r="N14193" s="1"/>
      <c r="O14193" s="4"/>
    </row>
    <row r="14194" spans="1:15" ht="12.75" customHeight="1" x14ac:dyDescent="0.2">
      <c r="A14194" s="1"/>
      <c r="B14194" s="1"/>
      <c r="C14194" s="1"/>
      <c r="D14194" s="1"/>
      <c r="E14194" s="1"/>
      <c r="F14194" s="1"/>
      <c r="G14194" s="1"/>
      <c r="H14194" s="1"/>
      <c r="I14194" s="1"/>
      <c r="J14194" s="1"/>
      <c r="K14194" s="1"/>
      <c r="L14194" s="1"/>
      <c r="M14194" s="1"/>
      <c r="N14194" s="1"/>
      <c r="O14194" s="4"/>
    </row>
    <row r="14195" spans="1:15" ht="12.75" customHeight="1" x14ac:dyDescent="0.2">
      <c r="A14195" s="1"/>
      <c r="B14195" s="1"/>
      <c r="C14195" s="1"/>
      <c r="D14195" s="1"/>
      <c r="E14195" s="1"/>
      <c r="F14195" s="1"/>
      <c r="G14195" s="1"/>
      <c r="H14195" s="1"/>
      <c r="I14195" s="1"/>
      <c r="J14195" s="1"/>
      <c r="K14195" s="1"/>
      <c r="L14195" s="1"/>
      <c r="M14195" s="1"/>
      <c r="N14195" s="1"/>
      <c r="O14195" s="4"/>
    </row>
    <row r="14196" spans="1:15" ht="12.75" customHeight="1" x14ac:dyDescent="0.2">
      <c r="A14196" s="1"/>
      <c r="B14196" s="1"/>
      <c r="C14196" s="1"/>
      <c r="D14196" s="1"/>
      <c r="E14196" s="1"/>
      <c r="F14196" s="1"/>
      <c r="G14196" s="1"/>
      <c r="H14196" s="1"/>
      <c r="I14196" s="1"/>
      <c r="J14196" s="1"/>
      <c r="K14196" s="1"/>
      <c r="L14196" s="1"/>
      <c r="M14196" s="1"/>
      <c r="N14196" s="1"/>
      <c r="O14196" s="4"/>
    </row>
    <row r="14197" spans="1:15" ht="12.75" customHeight="1" x14ac:dyDescent="0.2">
      <c r="A14197" s="1"/>
      <c r="B14197" s="1"/>
      <c r="C14197" s="1"/>
      <c r="D14197" s="1"/>
      <c r="E14197" s="1"/>
      <c r="F14197" s="1"/>
      <c r="G14197" s="1"/>
      <c r="H14197" s="1"/>
      <c r="I14197" s="1"/>
      <c r="J14197" s="1"/>
      <c r="K14197" s="1"/>
      <c r="L14197" s="1"/>
      <c r="M14197" s="1"/>
      <c r="N14197" s="1"/>
      <c r="O14197" s="4"/>
    </row>
    <row r="14198" spans="1:15" ht="12.75" customHeight="1" x14ac:dyDescent="0.2">
      <c r="A14198" s="1"/>
      <c r="B14198" s="1"/>
      <c r="C14198" s="1"/>
      <c r="D14198" s="1"/>
      <c r="E14198" s="1"/>
      <c r="F14198" s="1"/>
      <c r="G14198" s="1"/>
      <c r="H14198" s="1"/>
      <c r="I14198" s="1"/>
      <c r="J14198" s="1"/>
      <c r="K14198" s="1"/>
      <c r="L14198" s="1"/>
      <c r="M14198" s="1"/>
      <c r="N14198" s="1"/>
      <c r="O14198" s="4"/>
    </row>
    <row r="14199" spans="1:15" ht="12.75" customHeight="1" x14ac:dyDescent="0.2">
      <c r="A14199" s="1"/>
      <c r="B14199" s="1"/>
      <c r="C14199" s="1"/>
      <c r="D14199" s="1"/>
      <c r="E14199" s="1"/>
      <c r="F14199" s="1"/>
      <c r="G14199" s="1"/>
      <c r="H14199" s="1"/>
      <c r="I14199" s="1"/>
      <c r="J14199" s="1"/>
      <c r="K14199" s="1"/>
      <c r="L14199" s="1"/>
      <c r="M14199" s="1"/>
      <c r="N14199" s="1"/>
      <c r="O14199" s="4"/>
    </row>
    <row r="14200" spans="1:15" ht="12.75" customHeight="1" x14ac:dyDescent="0.2">
      <c r="A14200" s="1"/>
      <c r="B14200" s="1"/>
      <c r="C14200" s="1"/>
      <c r="D14200" s="1"/>
      <c r="E14200" s="1"/>
      <c r="F14200" s="1"/>
      <c r="G14200" s="1"/>
      <c r="H14200" s="1"/>
      <c r="I14200" s="1"/>
      <c r="J14200" s="1"/>
      <c r="K14200" s="1"/>
      <c r="L14200" s="1"/>
      <c r="M14200" s="1"/>
      <c r="N14200" s="1"/>
      <c r="O14200" s="4"/>
    </row>
    <row r="14201" spans="1:15" ht="12.75" customHeight="1" x14ac:dyDescent="0.2">
      <c r="A14201" s="1"/>
      <c r="B14201" s="1"/>
      <c r="C14201" s="1"/>
      <c r="D14201" s="1"/>
      <c r="E14201" s="1"/>
      <c r="F14201" s="1"/>
      <c r="G14201" s="1"/>
      <c r="H14201" s="1"/>
      <c r="I14201" s="1"/>
      <c r="J14201" s="1"/>
      <c r="K14201" s="1"/>
      <c r="L14201" s="1"/>
      <c r="M14201" s="1"/>
      <c r="N14201" s="1"/>
      <c r="O14201" s="4"/>
    </row>
    <row r="14202" spans="1:15" ht="12.75" customHeight="1" x14ac:dyDescent="0.2">
      <c r="A14202" s="1"/>
      <c r="B14202" s="1"/>
      <c r="C14202" s="1"/>
      <c r="D14202" s="1"/>
      <c r="E14202" s="1"/>
      <c r="F14202" s="1"/>
      <c r="G14202" s="1"/>
      <c r="H14202" s="1"/>
      <c r="I14202" s="1"/>
      <c r="J14202" s="1"/>
      <c r="K14202" s="1"/>
      <c r="L14202" s="1"/>
      <c r="M14202" s="1"/>
      <c r="N14202" s="1"/>
      <c r="O14202" s="4"/>
    </row>
    <row r="14203" spans="1:15" ht="12.75" customHeight="1" x14ac:dyDescent="0.2">
      <c r="A14203" s="1"/>
      <c r="B14203" s="1"/>
      <c r="C14203" s="1"/>
      <c r="D14203" s="1"/>
      <c r="E14203" s="1"/>
      <c r="F14203" s="1"/>
      <c r="G14203" s="1"/>
      <c r="H14203" s="1"/>
      <c r="I14203" s="1"/>
      <c r="J14203" s="1"/>
      <c r="K14203" s="1"/>
      <c r="L14203" s="1"/>
      <c r="M14203" s="1"/>
      <c r="N14203" s="1"/>
      <c r="O14203" s="4"/>
    </row>
    <row r="14204" spans="1:15" ht="12.75" customHeight="1" x14ac:dyDescent="0.2">
      <c r="A14204" s="1"/>
      <c r="B14204" s="1"/>
      <c r="C14204" s="1"/>
      <c r="D14204" s="1"/>
      <c r="E14204" s="1"/>
      <c r="F14204" s="1"/>
      <c r="G14204" s="1"/>
      <c r="H14204" s="1"/>
      <c r="I14204" s="1"/>
      <c r="J14204" s="1"/>
      <c r="K14204" s="1"/>
      <c r="L14204" s="1"/>
      <c r="M14204" s="1"/>
      <c r="N14204" s="1"/>
      <c r="O14204" s="4"/>
    </row>
    <row r="14205" spans="1:15" ht="12.75" customHeight="1" x14ac:dyDescent="0.2">
      <c r="A14205" s="1"/>
      <c r="B14205" s="1"/>
      <c r="C14205" s="1"/>
      <c r="D14205" s="1"/>
      <c r="E14205" s="1"/>
      <c r="F14205" s="1"/>
      <c r="G14205" s="1"/>
      <c r="H14205" s="1"/>
      <c r="I14205" s="1"/>
      <c r="J14205" s="1"/>
      <c r="K14205" s="1"/>
      <c r="L14205" s="1"/>
      <c r="M14205" s="1"/>
      <c r="N14205" s="1"/>
      <c r="O14205" s="4"/>
    </row>
    <row r="14206" spans="1:15" ht="12.75" customHeight="1" x14ac:dyDescent="0.2">
      <c r="A14206" s="1"/>
      <c r="B14206" s="1"/>
      <c r="C14206" s="1"/>
      <c r="D14206" s="1"/>
      <c r="E14206" s="1"/>
      <c r="F14206" s="1"/>
      <c r="G14206" s="1"/>
      <c r="H14206" s="1"/>
      <c r="I14206" s="1"/>
      <c r="J14206" s="1"/>
      <c r="K14206" s="1"/>
      <c r="L14206" s="1"/>
      <c r="M14206" s="1"/>
      <c r="N14206" s="1"/>
      <c r="O14206" s="4"/>
    </row>
    <row r="14207" spans="1:15" ht="12.75" customHeight="1" x14ac:dyDescent="0.2">
      <c r="A14207" s="1"/>
      <c r="B14207" s="1"/>
      <c r="C14207" s="1"/>
      <c r="D14207" s="1"/>
      <c r="E14207" s="1"/>
      <c r="F14207" s="1"/>
      <c r="G14207" s="1"/>
      <c r="H14207" s="1"/>
      <c r="I14207" s="1"/>
      <c r="J14207" s="1"/>
      <c r="K14207" s="1"/>
      <c r="L14207" s="1"/>
      <c r="M14207" s="1"/>
      <c r="N14207" s="1"/>
      <c r="O14207" s="4"/>
    </row>
    <row r="14208" spans="1:15" ht="12.75" customHeight="1" x14ac:dyDescent="0.2">
      <c r="A14208" s="1"/>
      <c r="B14208" s="1"/>
      <c r="C14208" s="1"/>
      <c r="D14208" s="1"/>
      <c r="E14208" s="1"/>
      <c r="F14208" s="1"/>
      <c r="G14208" s="1"/>
      <c r="H14208" s="1"/>
      <c r="I14208" s="1"/>
      <c r="J14208" s="1"/>
      <c r="K14208" s="1"/>
      <c r="L14208" s="1"/>
      <c r="M14208" s="1"/>
      <c r="N14208" s="1"/>
      <c r="O14208" s="4"/>
    </row>
    <row r="14209" spans="1:15" ht="12.75" customHeight="1" x14ac:dyDescent="0.2">
      <c r="A14209" s="1"/>
      <c r="B14209" s="1"/>
      <c r="C14209" s="1"/>
      <c r="D14209" s="1"/>
      <c r="E14209" s="1"/>
      <c r="F14209" s="1"/>
      <c r="G14209" s="1"/>
      <c r="H14209" s="1"/>
      <c r="I14209" s="1"/>
      <c r="J14209" s="1"/>
      <c r="K14209" s="1"/>
      <c r="L14209" s="1"/>
      <c r="M14209" s="1"/>
      <c r="N14209" s="1"/>
      <c r="O14209" s="4"/>
    </row>
    <row r="14210" spans="1:15" ht="12.75" customHeight="1" x14ac:dyDescent="0.2">
      <c r="A14210" s="1"/>
      <c r="B14210" s="1"/>
      <c r="C14210" s="1"/>
      <c r="D14210" s="1"/>
      <c r="E14210" s="1"/>
      <c r="F14210" s="1"/>
      <c r="G14210" s="1"/>
      <c r="H14210" s="1"/>
      <c r="I14210" s="1"/>
      <c r="J14210" s="1"/>
      <c r="K14210" s="1"/>
      <c r="L14210" s="1"/>
      <c r="M14210" s="1"/>
      <c r="N14210" s="1"/>
      <c r="O14210" s="4"/>
    </row>
    <row r="14211" spans="1:15" ht="12.75" customHeight="1" x14ac:dyDescent="0.2">
      <c r="A14211" s="1"/>
      <c r="B14211" s="1"/>
      <c r="C14211" s="1"/>
      <c r="D14211" s="1"/>
      <c r="E14211" s="1"/>
      <c r="F14211" s="1"/>
      <c r="G14211" s="1"/>
      <c r="H14211" s="1"/>
      <c r="I14211" s="1"/>
      <c r="J14211" s="1"/>
      <c r="K14211" s="1"/>
      <c r="L14211" s="1"/>
      <c r="M14211" s="1"/>
      <c r="N14211" s="1"/>
      <c r="O14211" s="4"/>
    </row>
    <row r="14212" spans="1:15" ht="12.75" customHeight="1" x14ac:dyDescent="0.2">
      <c r="A14212" s="1"/>
      <c r="B14212" s="1"/>
      <c r="C14212" s="1"/>
      <c r="D14212" s="1"/>
      <c r="E14212" s="1"/>
      <c r="F14212" s="1"/>
      <c r="G14212" s="1"/>
      <c r="H14212" s="1"/>
      <c r="I14212" s="1"/>
      <c r="J14212" s="1"/>
      <c r="K14212" s="1"/>
      <c r="L14212" s="1"/>
      <c r="M14212" s="1"/>
      <c r="N14212" s="1"/>
      <c r="O14212" s="4"/>
    </row>
    <row r="14213" spans="1:15" ht="12.75" customHeight="1" x14ac:dyDescent="0.2">
      <c r="A14213" s="1"/>
      <c r="B14213" s="1"/>
      <c r="C14213" s="1"/>
      <c r="D14213" s="1"/>
      <c r="E14213" s="1"/>
      <c r="F14213" s="1"/>
      <c r="G14213" s="1"/>
      <c r="H14213" s="1"/>
      <c r="I14213" s="1"/>
      <c r="J14213" s="1"/>
      <c r="K14213" s="1"/>
      <c r="L14213" s="1"/>
      <c r="M14213" s="1"/>
      <c r="N14213" s="1"/>
      <c r="O14213" s="4"/>
    </row>
    <row r="14214" spans="1:15" ht="12.75" customHeight="1" x14ac:dyDescent="0.2">
      <c r="A14214" s="1"/>
      <c r="B14214" s="1"/>
      <c r="C14214" s="1"/>
      <c r="D14214" s="1"/>
      <c r="E14214" s="1"/>
      <c r="F14214" s="1"/>
      <c r="G14214" s="1"/>
      <c r="H14214" s="1"/>
      <c r="I14214" s="1"/>
      <c r="J14214" s="1"/>
      <c r="K14214" s="1"/>
      <c r="L14214" s="1"/>
      <c r="M14214" s="1"/>
      <c r="N14214" s="1"/>
      <c r="O14214" s="4"/>
    </row>
    <row r="14215" spans="1:15" ht="12.75" customHeight="1" x14ac:dyDescent="0.2">
      <c r="A14215" s="1"/>
      <c r="B14215" s="1"/>
      <c r="C14215" s="1"/>
      <c r="D14215" s="1"/>
      <c r="E14215" s="1"/>
      <c r="F14215" s="1"/>
      <c r="G14215" s="1"/>
      <c r="H14215" s="1"/>
      <c r="I14215" s="1"/>
      <c r="J14215" s="1"/>
      <c r="K14215" s="1"/>
      <c r="L14215" s="1"/>
      <c r="M14215" s="1"/>
      <c r="N14215" s="1"/>
      <c r="O14215" s="4"/>
    </row>
    <row r="14216" spans="1:15" ht="12.75" customHeight="1" x14ac:dyDescent="0.2">
      <c r="A14216" s="1"/>
      <c r="B14216" s="1"/>
      <c r="C14216" s="1"/>
      <c r="D14216" s="1"/>
      <c r="E14216" s="1"/>
      <c r="F14216" s="1"/>
      <c r="G14216" s="1"/>
      <c r="H14216" s="1"/>
      <c r="I14216" s="1"/>
      <c r="J14216" s="1"/>
      <c r="K14216" s="1"/>
      <c r="L14216" s="1"/>
      <c r="M14216" s="1"/>
      <c r="N14216" s="1"/>
      <c r="O14216" s="4"/>
    </row>
    <row r="14217" spans="1:15" ht="12.75" customHeight="1" x14ac:dyDescent="0.2">
      <c r="A14217" s="1"/>
      <c r="B14217" s="1"/>
      <c r="C14217" s="1"/>
      <c r="D14217" s="1"/>
      <c r="E14217" s="1"/>
      <c r="F14217" s="1"/>
      <c r="G14217" s="1"/>
      <c r="H14217" s="1"/>
      <c r="I14217" s="1"/>
      <c r="J14217" s="1"/>
      <c r="K14217" s="1"/>
      <c r="L14217" s="1"/>
      <c r="M14217" s="1"/>
      <c r="N14217" s="1"/>
      <c r="O14217" s="4"/>
    </row>
    <row r="14218" spans="1:15" ht="12.75" customHeight="1" x14ac:dyDescent="0.2">
      <c r="A14218" s="1"/>
      <c r="B14218" s="1"/>
      <c r="C14218" s="1"/>
      <c r="D14218" s="1"/>
      <c r="E14218" s="1"/>
      <c r="F14218" s="1"/>
      <c r="G14218" s="1"/>
      <c r="H14218" s="1"/>
      <c r="I14218" s="1"/>
      <c r="J14218" s="1"/>
      <c r="K14218" s="1"/>
      <c r="L14218" s="1"/>
      <c r="M14218" s="1"/>
      <c r="N14218" s="1"/>
      <c r="O14218" s="4"/>
    </row>
    <row r="14219" spans="1:15" ht="12.75" customHeight="1" x14ac:dyDescent="0.2">
      <c r="A14219" s="1"/>
      <c r="B14219" s="1"/>
      <c r="C14219" s="1"/>
      <c r="D14219" s="1"/>
      <c r="E14219" s="1"/>
      <c r="F14219" s="1"/>
      <c r="G14219" s="1"/>
      <c r="H14219" s="1"/>
      <c r="I14219" s="1"/>
      <c r="J14219" s="1"/>
      <c r="K14219" s="1"/>
      <c r="L14219" s="1"/>
      <c r="M14219" s="1"/>
      <c r="N14219" s="1"/>
      <c r="O14219" s="4"/>
    </row>
    <row r="14220" spans="1:15" ht="12.75" customHeight="1" x14ac:dyDescent="0.2">
      <c r="A14220" s="1"/>
      <c r="B14220" s="1"/>
      <c r="C14220" s="1"/>
      <c r="D14220" s="1"/>
      <c r="E14220" s="1"/>
      <c r="F14220" s="1"/>
      <c r="G14220" s="1"/>
      <c r="H14220" s="1"/>
      <c r="I14220" s="1"/>
      <c r="J14220" s="1"/>
      <c r="K14220" s="1"/>
      <c r="L14220" s="1"/>
      <c r="M14220" s="1"/>
      <c r="N14220" s="1"/>
      <c r="O14220" s="4"/>
    </row>
    <row r="14221" spans="1:15" ht="12.75" customHeight="1" x14ac:dyDescent="0.2">
      <c r="A14221" s="1"/>
      <c r="B14221" s="1"/>
      <c r="C14221" s="1"/>
      <c r="D14221" s="1"/>
      <c r="E14221" s="1"/>
      <c r="F14221" s="1"/>
      <c r="G14221" s="1"/>
      <c r="H14221" s="1"/>
      <c r="I14221" s="1"/>
      <c r="J14221" s="1"/>
      <c r="K14221" s="1"/>
      <c r="L14221" s="1"/>
      <c r="M14221" s="1"/>
      <c r="N14221" s="1"/>
      <c r="O14221" s="4"/>
    </row>
    <row r="14222" spans="1:15" ht="12.75" customHeight="1" x14ac:dyDescent="0.2">
      <c r="A14222" s="1"/>
      <c r="B14222" s="1"/>
      <c r="C14222" s="1"/>
      <c r="D14222" s="1"/>
      <c r="E14222" s="1"/>
      <c r="F14222" s="1"/>
      <c r="G14222" s="1"/>
      <c r="H14222" s="1"/>
      <c r="I14222" s="1"/>
      <c r="J14222" s="1"/>
      <c r="K14222" s="1"/>
      <c r="L14222" s="1"/>
      <c r="M14222" s="1"/>
      <c r="N14222" s="1"/>
      <c r="O14222" s="4"/>
    </row>
    <row r="14223" spans="1:15" ht="12.75" customHeight="1" x14ac:dyDescent="0.2">
      <c r="A14223" s="1"/>
      <c r="B14223" s="1"/>
      <c r="C14223" s="1"/>
      <c r="D14223" s="1"/>
      <c r="E14223" s="1"/>
      <c r="F14223" s="1"/>
      <c r="G14223" s="1"/>
      <c r="H14223" s="1"/>
      <c r="I14223" s="1"/>
      <c r="J14223" s="1"/>
      <c r="K14223" s="1"/>
      <c r="L14223" s="1"/>
      <c r="M14223" s="1"/>
      <c r="N14223" s="1"/>
      <c r="O14223" s="4"/>
    </row>
    <row r="14224" spans="1:15" ht="12.75" customHeight="1" x14ac:dyDescent="0.2">
      <c r="A14224" s="1"/>
      <c r="B14224" s="1"/>
      <c r="C14224" s="1"/>
      <c r="D14224" s="1"/>
      <c r="E14224" s="1"/>
      <c r="F14224" s="1"/>
      <c r="G14224" s="1"/>
      <c r="H14224" s="1"/>
      <c r="I14224" s="1"/>
      <c r="J14224" s="1"/>
      <c r="K14224" s="1"/>
      <c r="L14224" s="1"/>
      <c r="M14224" s="1"/>
      <c r="N14224" s="1"/>
      <c r="O14224" s="4"/>
    </row>
    <row r="14225" spans="1:15" ht="12.75" customHeight="1" x14ac:dyDescent="0.2">
      <c r="A14225" s="1"/>
      <c r="B14225" s="1"/>
      <c r="C14225" s="1"/>
      <c r="D14225" s="1"/>
      <c r="E14225" s="1"/>
      <c r="F14225" s="1"/>
      <c r="G14225" s="1"/>
      <c r="H14225" s="1"/>
      <c r="I14225" s="1"/>
      <c r="J14225" s="1"/>
      <c r="K14225" s="1"/>
      <c r="L14225" s="1"/>
      <c r="M14225" s="1"/>
      <c r="N14225" s="1"/>
      <c r="O14225" s="4"/>
    </row>
    <row r="14226" spans="1:15" ht="12.75" customHeight="1" x14ac:dyDescent="0.2">
      <c r="A14226" s="1"/>
      <c r="B14226" s="1"/>
      <c r="C14226" s="1"/>
      <c r="D14226" s="1"/>
      <c r="E14226" s="1"/>
      <c r="F14226" s="1"/>
      <c r="G14226" s="1"/>
      <c r="H14226" s="1"/>
      <c r="I14226" s="1"/>
      <c r="J14226" s="1"/>
      <c r="K14226" s="1"/>
      <c r="L14226" s="1"/>
      <c r="M14226" s="1"/>
      <c r="N14226" s="1"/>
      <c r="O14226" s="4"/>
    </row>
    <row r="14227" spans="1:15" ht="12.75" customHeight="1" x14ac:dyDescent="0.2">
      <c r="A14227" s="1"/>
      <c r="B14227" s="1"/>
      <c r="C14227" s="1"/>
      <c r="D14227" s="1"/>
      <c r="E14227" s="1"/>
      <c r="F14227" s="1"/>
      <c r="G14227" s="1"/>
      <c r="H14227" s="1"/>
      <c r="I14227" s="1"/>
      <c r="J14227" s="1"/>
      <c r="K14227" s="1"/>
      <c r="L14227" s="1"/>
      <c r="M14227" s="1"/>
      <c r="N14227" s="1"/>
      <c r="O14227" s="4"/>
    </row>
    <row r="14228" spans="1:15" ht="12.75" customHeight="1" x14ac:dyDescent="0.2">
      <c r="A14228" s="1"/>
      <c r="B14228" s="1"/>
      <c r="C14228" s="1"/>
      <c r="D14228" s="1"/>
      <c r="E14228" s="1"/>
      <c r="F14228" s="1"/>
      <c r="G14228" s="1"/>
      <c r="H14228" s="1"/>
      <c r="I14228" s="1"/>
      <c r="J14228" s="1"/>
      <c r="K14228" s="1"/>
      <c r="L14228" s="1"/>
      <c r="M14228" s="1"/>
      <c r="N14228" s="1"/>
      <c r="O14228" s="4"/>
    </row>
    <row r="14229" spans="1:15" ht="12.75" customHeight="1" x14ac:dyDescent="0.2">
      <c r="A14229" s="1"/>
      <c r="B14229" s="1"/>
      <c r="C14229" s="1"/>
      <c r="D14229" s="1"/>
      <c r="E14229" s="1"/>
      <c r="F14229" s="1"/>
      <c r="G14229" s="1"/>
      <c r="H14229" s="1"/>
      <c r="I14229" s="1"/>
      <c r="J14229" s="1"/>
      <c r="K14229" s="1"/>
      <c r="L14229" s="1"/>
      <c r="M14229" s="1"/>
      <c r="N14229" s="1"/>
      <c r="O14229" s="4"/>
    </row>
    <row r="14230" spans="1:15" ht="12.75" customHeight="1" x14ac:dyDescent="0.2">
      <c r="A14230" s="1"/>
      <c r="B14230" s="1"/>
      <c r="C14230" s="1"/>
      <c r="D14230" s="1"/>
      <c r="E14230" s="1"/>
      <c r="F14230" s="1"/>
      <c r="G14230" s="1"/>
      <c r="H14230" s="1"/>
      <c r="I14230" s="1"/>
      <c r="J14230" s="1"/>
      <c r="K14230" s="1"/>
      <c r="L14230" s="1"/>
      <c r="M14230" s="1"/>
      <c r="N14230" s="1"/>
      <c r="O14230" s="4"/>
    </row>
    <row r="14231" spans="1:15" ht="12.75" customHeight="1" x14ac:dyDescent="0.2">
      <c r="A14231" s="1"/>
      <c r="B14231" s="1"/>
      <c r="C14231" s="1"/>
      <c r="D14231" s="1"/>
      <c r="E14231" s="1"/>
      <c r="F14231" s="1"/>
      <c r="G14231" s="1"/>
      <c r="H14231" s="1"/>
      <c r="I14231" s="1"/>
      <c r="J14231" s="1"/>
      <c r="K14231" s="1"/>
      <c r="L14231" s="1"/>
      <c r="M14231" s="1"/>
      <c r="N14231" s="1"/>
      <c r="O14231" s="4"/>
    </row>
    <row r="14232" spans="1:15" ht="12.75" customHeight="1" x14ac:dyDescent="0.2">
      <c r="A14232" s="1"/>
      <c r="B14232" s="1"/>
      <c r="C14232" s="1"/>
      <c r="D14232" s="1"/>
      <c r="E14232" s="1"/>
      <c r="F14232" s="1"/>
      <c r="G14232" s="1"/>
      <c r="H14232" s="1"/>
      <c r="I14232" s="1"/>
      <c r="J14232" s="1"/>
      <c r="K14232" s="1"/>
      <c r="L14232" s="1"/>
      <c r="M14232" s="1"/>
      <c r="N14232" s="1"/>
      <c r="O14232" s="4"/>
    </row>
    <row r="14233" spans="1:15" ht="12.75" customHeight="1" x14ac:dyDescent="0.2">
      <c r="A14233" s="1"/>
      <c r="B14233" s="1"/>
      <c r="C14233" s="1"/>
      <c r="D14233" s="1"/>
      <c r="E14233" s="1"/>
      <c r="F14233" s="1"/>
      <c r="G14233" s="1"/>
      <c r="H14233" s="1"/>
      <c r="I14233" s="1"/>
      <c r="J14233" s="1"/>
      <c r="K14233" s="1"/>
      <c r="L14233" s="1"/>
      <c r="M14233" s="1"/>
      <c r="N14233" s="1"/>
      <c r="O14233" s="4"/>
    </row>
    <row r="14234" spans="1:15" ht="12.75" customHeight="1" x14ac:dyDescent="0.2">
      <c r="A14234" s="1"/>
      <c r="B14234" s="1"/>
      <c r="C14234" s="1"/>
      <c r="D14234" s="1"/>
      <c r="E14234" s="1"/>
      <c r="F14234" s="1"/>
      <c r="G14234" s="1"/>
      <c r="H14234" s="1"/>
      <c r="I14234" s="1"/>
      <c r="J14234" s="1"/>
      <c r="K14234" s="1"/>
      <c r="L14234" s="1"/>
      <c r="M14234" s="1"/>
      <c r="N14234" s="1"/>
      <c r="O14234" s="4"/>
    </row>
    <row r="14235" spans="1:15" ht="12.75" customHeight="1" x14ac:dyDescent="0.2">
      <c r="A14235" s="1"/>
      <c r="B14235" s="1"/>
      <c r="C14235" s="1"/>
      <c r="D14235" s="1"/>
      <c r="E14235" s="1"/>
      <c r="F14235" s="1"/>
      <c r="G14235" s="1"/>
      <c r="H14235" s="1"/>
      <c r="I14235" s="1"/>
      <c r="J14235" s="1"/>
      <c r="K14235" s="1"/>
      <c r="L14235" s="1"/>
      <c r="M14235" s="1"/>
      <c r="N14235" s="1"/>
      <c r="O14235" s="4"/>
    </row>
    <row r="14236" spans="1:15" ht="12.75" customHeight="1" x14ac:dyDescent="0.2">
      <c r="A14236" s="1"/>
      <c r="B14236" s="1"/>
      <c r="C14236" s="1"/>
      <c r="D14236" s="1"/>
      <c r="E14236" s="1"/>
      <c r="F14236" s="1"/>
      <c r="G14236" s="1"/>
      <c r="H14236" s="1"/>
      <c r="I14236" s="1"/>
      <c r="J14236" s="1"/>
      <c r="K14236" s="1"/>
      <c r="L14236" s="1"/>
      <c r="M14236" s="1"/>
      <c r="N14236" s="1"/>
      <c r="O14236" s="4"/>
    </row>
    <row r="14237" spans="1:15" ht="12.75" customHeight="1" x14ac:dyDescent="0.2">
      <c r="A14237" s="1"/>
      <c r="B14237" s="1"/>
      <c r="C14237" s="1"/>
      <c r="D14237" s="1"/>
      <c r="E14237" s="1"/>
      <c r="F14237" s="1"/>
      <c r="G14237" s="1"/>
      <c r="H14237" s="1"/>
      <c r="I14237" s="1"/>
      <c r="J14237" s="1"/>
      <c r="K14237" s="1"/>
      <c r="L14237" s="1"/>
      <c r="M14237" s="1"/>
      <c r="N14237" s="1"/>
      <c r="O14237" s="4"/>
    </row>
    <row r="14238" spans="1:15" ht="12.75" customHeight="1" x14ac:dyDescent="0.2">
      <c r="A14238" s="1"/>
      <c r="B14238" s="1"/>
      <c r="C14238" s="1"/>
      <c r="D14238" s="1"/>
      <c r="E14238" s="1"/>
      <c r="F14238" s="1"/>
      <c r="G14238" s="1"/>
      <c r="H14238" s="1"/>
      <c r="I14238" s="1"/>
      <c r="J14238" s="1"/>
      <c r="K14238" s="1"/>
      <c r="L14238" s="1"/>
      <c r="M14238" s="1"/>
      <c r="N14238" s="1"/>
      <c r="O14238" s="4"/>
    </row>
    <row r="14239" spans="1:15" ht="12.75" customHeight="1" x14ac:dyDescent="0.2">
      <c r="A14239" s="1"/>
      <c r="B14239" s="1"/>
      <c r="C14239" s="1"/>
      <c r="D14239" s="1"/>
      <c r="E14239" s="1"/>
      <c r="F14239" s="1"/>
      <c r="G14239" s="1"/>
      <c r="H14239" s="1"/>
      <c r="I14239" s="1"/>
      <c r="J14239" s="1"/>
      <c r="K14239" s="1"/>
      <c r="L14239" s="1"/>
      <c r="M14239" s="1"/>
      <c r="N14239" s="1"/>
      <c r="O14239" s="4"/>
    </row>
    <row r="14240" spans="1:15" ht="12.75" customHeight="1" x14ac:dyDescent="0.2">
      <c r="A14240" s="1"/>
      <c r="B14240" s="1"/>
      <c r="C14240" s="1"/>
      <c r="D14240" s="1"/>
      <c r="E14240" s="1"/>
      <c r="F14240" s="1"/>
      <c r="G14240" s="1"/>
      <c r="H14240" s="1"/>
      <c r="I14240" s="1"/>
      <c r="J14240" s="1"/>
      <c r="K14240" s="1"/>
      <c r="L14240" s="1"/>
      <c r="M14240" s="1"/>
      <c r="N14240" s="1"/>
      <c r="O14240" s="4"/>
    </row>
    <row r="14241" spans="1:15" ht="12.75" customHeight="1" x14ac:dyDescent="0.2">
      <c r="A14241" s="1"/>
      <c r="B14241" s="1"/>
      <c r="C14241" s="1"/>
      <c r="D14241" s="1"/>
      <c r="E14241" s="1"/>
      <c r="F14241" s="1"/>
      <c r="G14241" s="1"/>
      <c r="H14241" s="1"/>
      <c r="I14241" s="1"/>
      <c r="J14241" s="1"/>
      <c r="K14241" s="1"/>
      <c r="L14241" s="1"/>
      <c r="M14241" s="1"/>
      <c r="N14241" s="1"/>
      <c r="O14241" s="4"/>
    </row>
    <row r="14242" spans="1:15" ht="12.75" customHeight="1" x14ac:dyDescent="0.2">
      <c r="A14242" s="1"/>
      <c r="B14242" s="1"/>
      <c r="C14242" s="1"/>
      <c r="D14242" s="1"/>
      <c r="E14242" s="1"/>
      <c r="F14242" s="1"/>
      <c r="G14242" s="1"/>
      <c r="H14242" s="1"/>
      <c r="I14242" s="1"/>
      <c r="J14242" s="1"/>
      <c r="K14242" s="1"/>
      <c r="L14242" s="1"/>
      <c r="M14242" s="1"/>
      <c r="N14242" s="1"/>
      <c r="O14242" s="4"/>
    </row>
    <row r="14243" spans="1:15" ht="12.75" customHeight="1" x14ac:dyDescent="0.2">
      <c r="A14243" s="1"/>
      <c r="B14243" s="1"/>
      <c r="C14243" s="1"/>
      <c r="D14243" s="1"/>
      <c r="E14243" s="1"/>
      <c r="F14243" s="1"/>
      <c r="G14243" s="1"/>
      <c r="H14243" s="1"/>
      <c r="I14243" s="1"/>
      <c r="J14243" s="1"/>
      <c r="K14243" s="1"/>
      <c r="L14243" s="1"/>
      <c r="M14243" s="1"/>
      <c r="N14243" s="1"/>
      <c r="O14243" s="4"/>
    </row>
    <row r="14244" spans="1:15" ht="12.75" customHeight="1" x14ac:dyDescent="0.2">
      <c r="A14244" s="1"/>
      <c r="B14244" s="1"/>
      <c r="C14244" s="1"/>
      <c r="D14244" s="1"/>
      <c r="E14244" s="1"/>
      <c r="F14244" s="1"/>
      <c r="G14244" s="1"/>
      <c r="H14244" s="1"/>
      <c r="I14244" s="1"/>
      <c r="J14244" s="1"/>
      <c r="K14244" s="1"/>
      <c r="L14244" s="1"/>
      <c r="M14244" s="1"/>
      <c r="N14244" s="1"/>
      <c r="O14244" s="4"/>
    </row>
    <row r="14245" spans="1:15" ht="12.75" customHeight="1" x14ac:dyDescent="0.2">
      <c r="A14245" s="1"/>
      <c r="B14245" s="1"/>
      <c r="C14245" s="1"/>
      <c r="D14245" s="1"/>
      <c r="E14245" s="1"/>
      <c r="F14245" s="1"/>
      <c r="G14245" s="1"/>
      <c r="H14245" s="1"/>
      <c r="I14245" s="1"/>
      <c r="J14245" s="1"/>
      <c r="K14245" s="1"/>
      <c r="L14245" s="1"/>
      <c r="M14245" s="1"/>
      <c r="N14245" s="1"/>
      <c r="O14245" s="4"/>
    </row>
    <row r="14246" spans="1:15" ht="12.75" customHeight="1" x14ac:dyDescent="0.2">
      <c r="A14246" s="1"/>
      <c r="B14246" s="1"/>
      <c r="C14246" s="1"/>
      <c r="D14246" s="1"/>
      <c r="E14246" s="1"/>
      <c r="F14246" s="1"/>
      <c r="G14246" s="1"/>
      <c r="H14246" s="1"/>
      <c r="I14246" s="1"/>
      <c r="J14246" s="1"/>
      <c r="K14246" s="1"/>
      <c r="L14246" s="1"/>
      <c r="M14246" s="1"/>
      <c r="N14246" s="1"/>
      <c r="O14246" s="4"/>
    </row>
    <row r="14247" spans="1:15" ht="12.75" customHeight="1" x14ac:dyDescent="0.2">
      <c r="A14247" s="1"/>
      <c r="B14247" s="1"/>
      <c r="C14247" s="1"/>
      <c r="D14247" s="1"/>
      <c r="E14247" s="1"/>
      <c r="F14247" s="1"/>
      <c r="G14247" s="1"/>
      <c r="H14247" s="1"/>
      <c r="I14247" s="1"/>
      <c r="J14247" s="1"/>
      <c r="K14247" s="1"/>
      <c r="L14247" s="1"/>
      <c r="M14247" s="1"/>
      <c r="N14247" s="1"/>
      <c r="O14247" s="4"/>
    </row>
    <row r="14248" spans="1:15" ht="12.75" customHeight="1" x14ac:dyDescent="0.2">
      <c r="A14248" s="1"/>
      <c r="B14248" s="1"/>
      <c r="C14248" s="1"/>
      <c r="D14248" s="1"/>
      <c r="E14248" s="1"/>
      <c r="F14248" s="1"/>
      <c r="G14248" s="1"/>
      <c r="H14248" s="1"/>
      <c r="I14248" s="1"/>
      <c r="J14248" s="1"/>
      <c r="K14248" s="1"/>
      <c r="L14248" s="1"/>
      <c r="M14248" s="1"/>
      <c r="N14248" s="1"/>
      <c r="O14248" s="4"/>
    </row>
    <row r="14249" spans="1:15" ht="12.75" customHeight="1" x14ac:dyDescent="0.2">
      <c r="A14249" s="1"/>
      <c r="B14249" s="1"/>
      <c r="C14249" s="1"/>
      <c r="D14249" s="1"/>
      <c r="E14249" s="1"/>
      <c r="F14249" s="1"/>
      <c r="G14249" s="1"/>
      <c r="H14249" s="1"/>
      <c r="I14249" s="1"/>
      <c r="J14249" s="1"/>
      <c r="K14249" s="1"/>
      <c r="L14249" s="1"/>
      <c r="M14249" s="1"/>
      <c r="N14249" s="1"/>
      <c r="O14249" s="4"/>
    </row>
    <row r="14250" spans="1:15" ht="12.75" customHeight="1" x14ac:dyDescent="0.2">
      <c r="A14250" s="1"/>
      <c r="B14250" s="1"/>
      <c r="C14250" s="1"/>
      <c r="D14250" s="1"/>
      <c r="E14250" s="1"/>
      <c r="F14250" s="1"/>
      <c r="G14250" s="1"/>
      <c r="H14250" s="1"/>
      <c r="I14250" s="1"/>
      <c r="J14250" s="1"/>
      <c r="K14250" s="1"/>
      <c r="L14250" s="1"/>
      <c r="M14250" s="1"/>
      <c r="N14250" s="1"/>
      <c r="O14250" s="4"/>
    </row>
    <row r="14251" spans="1:15" ht="12.75" customHeight="1" x14ac:dyDescent="0.2">
      <c r="A14251" s="1"/>
      <c r="B14251" s="1"/>
      <c r="C14251" s="1"/>
      <c r="D14251" s="1"/>
      <c r="E14251" s="1"/>
      <c r="F14251" s="1"/>
      <c r="G14251" s="1"/>
      <c r="H14251" s="1"/>
      <c r="I14251" s="1"/>
      <c r="J14251" s="1"/>
      <c r="K14251" s="1"/>
      <c r="L14251" s="1"/>
      <c r="M14251" s="1"/>
      <c r="N14251" s="1"/>
      <c r="O14251" s="4"/>
    </row>
    <row r="14252" spans="1:15" ht="12.75" customHeight="1" x14ac:dyDescent="0.2">
      <c r="A14252" s="1"/>
      <c r="B14252" s="1"/>
      <c r="C14252" s="1"/>
      <c r="D14252" s="1"/>
      <c r="E14252" s="1"/>
      <c r="F14252" s="1"/>
      <c r="G14252" s="1"/>
      <c r="H14252" s="1"/>
      <c r="I14252" s="1"/>
      <c r="J14252" s="1"/>
      <c r="K14252" s="1"/>
      <c r="L14252" s="1"/>
      <c r="M14252" s="1"/>
      <c r="N14252" s="1"/>
      <c r="O14252" s="4"/>
    </row>
    <row r="14253" spans="1:15" ht="12.75" customHeight="1" x14ac:dyDescent="0.2">
      <c r="A14253" s="1"/>
      <c r="B14253" s="1"/>
      <c r="C14253" s="1"/>
      <c r="D14253" s="1"/>
      <c r="E14253" s="1"/>
      <c r="F14253" s="1"/>
      <c r="G14253" s="1"/>
      <c r="H14253" s="1"/>
      <c r="I14253" s="1"/>
      <c r="J14253" s="1"/>
      <c r="K14253" s="1"/>
      <c r="L14253" s="1"/>
      <c r="M14253" s="1"/>
      <c r="N14253" s="1"/>
      <c r="O14253" s="4"/>
    </row>
    <row r="14254" spans="1:15" ht="12.75" customHeight="1" x14ac:dyDescent="0.2">
      <c r="A14254" s="1"/>
      <c r="B14254" s="1"/>
      <c r="C14254" s="1"/>
      <c r="D14254" s="1"/>
      <c r="E14254" s="1"/>
      <c r="F14254" s="1"/>
      <c r="G14254" s="1"/>
      <c r="H14254" s="1"/>
      <c r="I14254" s="1"/>
      <c r="J14254" s="1"/>
      <c r="K14254" s="1"/>
      <c r="L14254" s="1"/>
      <c r="M14254" s="1"/>
      <c r="N14254" s="1"/>
      <c r="O14254" s="4"/>
    </row>
    <row r="14255" spans="1:15" ht="12.75" customHeight="1" x14ac:dyDescent="0.2">
      <c r="A14255" s="1"/>
      <c r="B14255" s="1"/>
      <c r="C14255" s="1"/>
      <c r="D14255" s="1"/>
      <c r="E14255" s="1"/>
      <c r="F14255" s="1"/>
      <c r="G14255" s="1"/>
      <c r="H14255" s="1"/>
      <c r="I14255" s="1"/>
      <c r="J14255" s="1"/>
      <c r="K14255" s="1"/>
      <c r="L14255" s="1"/>
      <c r="M14255" s="1"/>
      <c r="N14255" s="1"/>
      <c r="O14255" s="4"/>
    </row>
    <row r="14256" spans="1:15" ht="12.75" customHeight="1" x14ac:dyDescent="0.2">
      <c r="A14256" s="1"/>
      <c r="B14256" s="1"/>
      <c r="C14256" s="1"/>
      <c r="D14256" s="1"/>
      <c r="E14256" s="1"/>
      <c r="F14256" s="1"/>
      <c r="G14256" s="1"/>
      <c r="H14256" s="1"/>
      <c r="I14256" s="1"/>
      <c r="J14256" s="1"/>
      <c r="K14256" s="1"/>
      <c r="L14256" s="1"/>
      <c r="M14256" s="1"/>
      <c r="N14256" s="1"/>
      <c r="O14256" s="4"/>
    </row>
    <row r="14257" spans="1:15" ht="12.75" customHeight="1" x14ac:dyDescent="0.2">
      <c r="A14257" s="1"/>
      <c r="B14257" s="1"/>
      <c r="C14257" s="1"/>
      <c r="D14257" s="1"/>
      <c r="E14257" s="1"/>
      <c r="F14257" s="1"/>
      <c r="G14257" s="1"/>
      <c r="H14257" s="1"/>
      <c r="I14257" s="1"/>
      <c r="J14257" s="1"/>
      <c r="K14257" s="1"/>
      <c r="L14257" s="1"/>
      <c r="M14257" s="1"/>
      <c r="N14257" s="1"/>
      <c r="O14257" s="4"/>
    </row>
    <row r="14258" spans="1:15" ht="12.75" customHeight="1" x14ac:dyDescent="0.2">
      <c r="A14258" s="1"/>
      <c r="B14258" s="1"/>
      <c r="C14258" s="1"/>
      <c r="D14258" s="1"/>
      <c r="E14258" s="1"/>
      <c r="F14258" s="1"/>
      <c r="G14258" s="1"/>
      <c r="H14258" s="1"/>
      <c r="I14258" s="1"/>
      <c r="J14258" s="1"/>
      <c r="K14258" s="1"/>
      <c r="L14258" s="1"/>
      <c r="M14258" s="1"/>
      <c r="N14258" s="1"/>
      <c r="O14258" s="4"/>
    </row>
    <row r="14259" spans="1:15" ht="12.75" customHeight="1" x14ac:dyDescent="0.2">
      <c r="A14259" s="1"/>
      <c r="B14259" s="1"/>
      <c r="C14259" s="1"/>
      <c r="D14259" s="1"/>
      <c r="E14259" s="1"/>
      <c r="F14259" s="1"/>
      <c r="G14259" s="1"/>
      <c r="H14259" s="1"/>
      <c r="I14259" s="1"/>
      <c r="J14259" s="1"/>
      <c r="K14259" s="1"/>
      <c r="L14259" s="1"/>
      <c r="M14259" s="1"/>
      <c r="N14259" s="1"/>
      <c r="O14259" s="4"/>
    </row>
    <row r="14260" spans="1:15" ht="12.75" customHeight="1" x14ac:dyDescent="0.2">
      <c r="A14260" s="1"/>
      <c r="B14260" s="1"/>
      <c r="C14260" s="1"/>
      <c r="D14260" s="1"/>
      <c r="E14260" s="1"/>
      <c r="F14260" s="1"/>
      <c r="G14260" s="1"/>
      <c r="H14260" s="1"/>
      <c r="I14260" s="1"/>
      <c r="J14260" s="1"/>
      <c r="K14260" s="1"/>
      <c r="L14260" s="1"/>
      <c r="M14260" s="1"/>
      <c r="N14260" s="1"/>
      <c r="O14260" s="4"/>
    </row>
    <row r="14261" spans="1:15" ht="12.75" customHeight="1" x14ac:dyDescent="0.2">
      <c r="A14261" s="1"/>
      <c r="B14261" s="1"/>
      <c r="C14261" s="1"/>
      <c r="D14261" s="1"/>
      <c r="E14261" s="1"/>
      <c r="F14261" s="1"/>
      <c r="G14261" s="1"/>
      <c r="H14261" s="1"/>
      <c r="I14261" s="1"/>
      <c r="J14261" s="1"/>
      <c r="K14261" s="1"/>
      <c r="L14261" s="1"/>
      <c r="M14261" s="1"/>
      <c r="N14261" s="1"/>
      <c r="O14261" s="4"/>
    </row>
    <row r="14262" spans="1:15" ht="12.75" customHeight="1" x14ac:dyDescent="0.2">
      <c r="A14262" s="1"/>
      <c r="B14262" s="1"/>
      <c r="C14262" s="1"/>
      <c r="D14262" s="1"/>
      <c r="E14262" s="1"/>
      <c r="F14262" s="1"/>
      <c r="G14262" s="1"/>
      <c r="H14262" s="1"/>
      <c r="I14262" s="1"/>
      <c r="J14262" s="1"/>
      <c r="K14262" s="1"/>
      <c r="L14262" s="1"/>
      <c r="M14262" s="1"/>
      <c r="N14262" s="1"/>
      <c r="O14262" s="4"/>
    </row>
    <row r="14263" spans="1:15" ht="12.75" customHeight="1" x14ac:dyDescent="0.2">
      <c r="A14263" s="1"/>
      <c r="B14263" s="1"/>
      <c r="C14263" s="1"/>
      <c r="D14263" s="1"/>
      <c r="E14263" s="1"/>
      <c r="F14263" s="1"/>
      <c r="G14263" s="1"/>
      <c r="H14263" s="1"/>
      <c r="I14263" s="1"/>
      <c r="J14263" s="1"/>
      <c r="K14263" s="1"/>
      <c r="L14263" s="1"/>
      <c r="M14263" s="1"/>
      <c r="N14263" s="1"/>
      <c r="O14263" s="4"/>
    </row>
    <row r="14264" spans="1:15" ht="12.75" customHeight="1" x14ac:dyDescent="0.2">
      <c r="A14264" s="1"/>
      <c r="B14264" s="1"/>
      <c r="C14264" s="1"/>
      <c r="D14264" s="1"/>
      <c r="E14264" s="1"/>
      <c r="F14264" s="1"/>
      <c r="G14264" s="1"/>
      <c r="H14264" s="1"/>
      <c r="I14264" s="1"/>
      <c r="J14264" s="1"/>
      <c r="K14264" s="1"/>
      <c r="L14264" s="1"/>
      <c r="M14264" s="1"/>
      <c r="N14264" s="1"/>
      <c r="O14264" s="4"/>
    </row>
    <row r="14265" spans="1:15" ht="12.75" customHeight="1" x14ac:dyDescent="0.2">
      <c r="A14265" s="1"/>
      <c r="B14265" s="1"/>
      <c r="C14265" s="1"/>
      <c r="D14265" s="1"/>
      <c r="E14265" s="1"/>
      <c r="F14265" s="1"/>
      <c r="G14265" s="1"/>
      <c r="H14265" s="1"/>
      <c r="I14265" s="1"/>
      <c r="J14265" s="1"/>
      <c r="K14265" s="1"/>
      <c r="L14265" s="1"/>
      <c r="M14265" s="1"/>
      <c r="N14265" s="1"/>
      <c r="O14265" s="4"/>
    </row>
    <row r="14266" spans="1:15" ht="12.75" customHeight="1" x14ac:dyDescent="0.2">
      <c r="A14266" s="1"/>
      <c r="B14266" s="1"/>
      <c r="C14266" s="1"/>
      <c r="D14266" s="1"/>
      <c r="E14266" s="1"/>
      <c r="F14266" s="1"/>
      <c r="G14266" s="1"/>
      <c r="H14266" s="1"/>
      <c r="I14266" s="1"/>
      <c r="J14266" s="1"/>
      <c r="K14266" s="1"/>
      <c r="L14266" s="1"/>
      <c r="M14266" s="1"/>
      <c r="N14266" s="1"/>
      <c r="O14266" s="4"/>
    </row>
    <row r="14267" spans="1:15" ht="12.75" customHeight="1" x14ac:dyDescent="0.2">
      <c r="A14267" s="1"/>
      <c r="B14267" s="1"/>
      <c r="C14267" s="1"/>
      <c r="D14267" s="1"/>
      <c r="E14267" s="1"/>
      <c r="F14267" s="1"/>
      <c r="G14267" s="1"/>
      <c r="H14267" s="1"/>
      <c r="I14267" s="1"/>
      <c r="J14267" s="1"/>
      <c r="K14267" s="1"/>
      <c r="L14267" s="1"/>
      <c r="M14267" s="1"/>
      <c r="N14267" s="1"/>
      <c r="O14267" s="4"/>
    </row>
    <row r="14268" spans="1:15" ht="12.75" customHeight="1" x14ac:dyDescent="0.2">
      <c r="A14268" s="1"/>
      <c r="B14268" s="1"/>
      <c r="C14268" s="1"/>
      <c r="D14268" s="1"/>
      <c r="E14268" s="1"/>
      <c r="F14268" s="1"/>
      <c r="G14268" s="1"/>
      <c r="H14268" s="1"/>
      <c r="I14268" s="1"/>
      <c r="J14268" s="1"/>
      <c r="K14268" s="1"/>
      <c r="L14268" s="1"/>
      <c r="M14268" s="1"/>
      <c r="N14268" s="1"/>
      <c r="O14268" s="4"/>
    </row>
    <row r="14269" spans="1:15" ht="12.75" customHeight="1" x14ac:dyDescent="0.2">
      <c r="A14269" s="1"/>
      <c r="B14269" s="1"/>
      <c r="C14269" s="1"/>
      <c r="D14269" s="1"/>
      <c r="E14269" s="1"/>
      <c r="F14269" s="1"/>
      <c r="G14269" s="1"/>
      <c r="H14269" s="1"/>
      <c r="I14269" s="1"/>
      <c r="J14269" s="1"/>
      <c r="K14269" s="1"/>
      <c r="L14269" s="1"/>
      <c r="M14269" s="1"/>
      <c r="N14269" s="1"/>
      <c r="O14269" s="4"/>
    </row>
    <row r="14270" spans="1:15" ht="12.75" customHeight="1" x14ac:dyDescent="0.2">
      <c r="A14270" s="1"/>
      <c r="B14270" s="1"/>
      <c r="C14270" s="1"/>
      <c r="D14270" s="1"/>
      <c r="E14270" s="1"/>
      <c r="F14270" s="1"/>
      <c r="G14270" s="1"/>
      <c r="H14270" s="1"/>
      <c r="I14270" s="1"/>
      <c r="J14270" s="1"/>
      <c r="K14270" s="1"/>
      <c r="L14270" s="1"/>
      <c r="M14270" s="1"/>
      <c r="N14270" s="1"/>
      <c r="O14270" s="4"/>
    </row>
    <row r="14271" spans="1:15" ht="12.75" customHeight="1" x14ac:dyDescent="0.2">
      <c r="A14271" s="1"/>
      <c r="B14271" s="1"/>
      <c r="C14271" s="1"/>
      <c r="D14271" s="1"/>
      <c r="E14271" s="1"/>
      <c r="F14271" s="1"/>
      <c r="G14271" s="1"/>
      <c r="H14271" s="1"/>
      <c r="I14271" s="1"/>
      <c r="J14271" s="1"/>
      <c r="K14271" s="1"/>
      <c r="L14271" s="1"/>
      <c r="M14271" s="1"/>
      <c r="N14271" s="1"/>
      <c r="O14271" s="4"/>
    </row>
    <row r="14272" spans="1:15" ht="12.75" customHeight="1" x14ac:dyDescent="0.2">
      <c r="A14272" s="1"/>
      <c r="B14272" s="1"/>
      <c r="C14272" s="1"/>
      <c r="D14272" s="1"/>
      <c r="E14272" s="1"/>
      <c r="F14272" s="1"/>
      <c r="G14272" s="1"/>
      <c r="H14272" s="1"/>
      <c r="I14272" s="1"/>
      <c r="J14272" s="1"/>
      <c r="K14272" s="1"/>
      <c r="L14272" s="1"/>
      <c r="M14272" s="1"/>
      <c r="N14272" s="1"/>
      <c r="O14272" s="4"/>
    </row>
    <row r="14273" spans="1:15" ht="12.75" customHeight="1" x14ac:dyDescent="0.2">
      <c r="A14273" s="1"/>
      <c r="B14273" s="1"/>
      <c r="C14273" s="1"/>
      <c r="D14273" s="1"/>
      <c r="E14273" s="1"/>
      <c r="F14273" s="1"/>
      <c r="G14273" s="1"/>
      <c r="H14273" s="1"/>
      <c r="I14273" s="1"/>
      <c r="J14273" s="1"/>
      <c r="K14273" s="1"/>
      <c r="L14273" s="1"/>
      <c r="M14273" s="1"/>
      <c r="N14273" s="1"/>
      <c r="O14273" s="4"/>
    </row>
    <row r="14274" spans="1:15" ht="12.75" customHeight="1" x14ac:dyDescent="0.2">
      <c r="A14274" s="1"/>
      <c r="B14274" s="1"/>
      <c r="C14274" s="1"/>
      <c r="D14274" s="1"/>
      <c r="E14274" s="1"/>
      <c r="F14274" s="1"/>
      <c r="G14274" s="1"/>
      <c r="H14274" s="1"/>
      <c r="I14274" s="1"/>
      <c r="J14274" s="1"/>
      <c r="K14274" s="1"/>
      <c r="L14274" s="1"/>
      <c r="M14274" s="1"/>
      <c r="N14274" s="1"/>
      <c r="O14274" s="4"/>
    </row>
    <row r="14275" spans="1:15" ht="12.75" customHeight="1" x14ac:dyDescent="0.2">
      <c r="A14275" s="1"/>
      <c r="B14275" s="1"/>
      <c r="C14275" s="1"/>
      <c r="D14275" s="1"/>
      <c r="E14275" s="1"/>
      <c r="F14275" s="1"/>
      <c r="G14275" s="1"/>
      <c r="H14275" s="1"/>
      <c r="I14275" s="1"/>
      <c r="J14275" s="1"/>
      <c r="K14275" s="1"/>
      <c r="L14275" s="1"/>
      <c r="M14275" s="1"/>
      <c r="N14275" s="1"/>
      <c r="O14275" s="4"/>
    </row>
    <row r="14276" spans="1:15" ht="12.75" customHeight="1" x14ac:dyDescent="0.2">
      <c r="A14276" s="1"/>
      <c r="B14276" s="1"/>
      <c r="C14276" s="1"/>
      <c r="D14276" s="1"/>
      <c r="E14276" s="1"/>
      <c r="F14276" s="1"/>
      <c r="G14276" s="1"/>
      <c r="H14276" s="1"/>
      <c r="I14276" s="1"/>
      <c r="J14276" s="1"/>
      <c r="K14276" s="1"/>
      <c r="L14276" s="1"/>
      <c r="M14276" s="1"/>
      <c r="N14276" s="1"/>
      <c r="O14276" s="4"/>
    </row>
    <row r="14277" spans="1:15" ht="12.75" customHeight="1" x14ac:dyDescent="0.2">
      <c r="A14277" s="1"/>
      <c r="B14277" s="1"/>
      <c r="C14277" s="1"/>
      <c r="D14277" s="1"/>
      <c r="E14277" s="1"/>
      <c r="F14277" s="1"/>
      <c r="G14277" s="1"/>
      <c r="H14277" s="1"/>
      <c r="I14277" s="1"/>
      <c r="J14277" s="1"/>
      <c r="K14277" s="1"/>
      <c r="L14277" s="1"/>
      <c r="M14277" s="1"/>
      <c r="N14277" s="1"/>
      <c r="O14277" s="4"/>
    </row>
    <row r="14278" spans="1:15" ht="12.75" customHeight="1" x14ac:dyDescent="0.2">
      <c r="A14278" s="1"/>
      <c r="B14278" s="1"/>
      <c r="C14278" s="1"/>
      <c r="D14278" s="1"/>
      <c r="E14278" s="1"/>
      <c r="F14278" s="1"/>
      <c r="G14278" s="1"/>
      <c r="H14278" s="1"/>
      <c r="I14278" s="1"/>
      <c r="J14278" s="1"/>
      <c r="K14278" s="1"/>
      <c r="L14278" s="1"/>
      <c r="M14278" s="1"/>
      <c r="N14278" s="1"/>
      <c r="O14278" s="4"/>
    </row>
    <row r="14279" spans="1:15" ht="12.75" customHeight="1" x14ac:dyDescent="0.2">
      <c r="A14279" s="1"/>
      <c r="B14279" s="1"/>
      <c r="C14279" s="1"/>
      <c r="D14279" s="1"/>
      <c r="E14279" s="1"/>
      <c r="F14279" s="1"/>
      <c r="G14279" s="1"/>
      <c r="H14279" s="1"/>
      <c r="I14279" s="1"/>
      <c r="J14279" s="1"/>
      <c r="K14279" s="1"/>
      <c r="L14279" s="1"/>
      <c r="M14279" s="1"/>
      <c r="N14279" s="1"/>
      <c r="O14279" s="4"/>
    </row>
    <row r="14280" spans="1:15" ht="12.75" customHeight="1" x14ac:dyDescent="0.2">
      <c r="A14280" s="1"/>
      <c r="B14280" s="1"/>
      <c r="C14280" s="1"/>
      <c r="D14280" s="1"/>
      <c r="E14280" s="1"/>
      <c r="F14280" s="1"/>
      <c r="G14280" s="1"/>
      <c r="H14280" s="1"/>
      <c r="I14280" s="1"/>
      <c r="J14280" s="1"/>
      <c r="K14280" s="1"/>
      <c r="L14280" s="1"/>
      <c r="M14280" s="1"/>
      <c r="N14280" s="1"/>
      <c r="O14280" s="4"/>
    </row>
    <row r="14281" spans="1:15" ht="12.75" customHeight="1" x14ac:dyDescent="0.2">
      <c r="A14281" s="1"/>
      <c r="B14281" s="1"/>
      <c r="C14281" s="1"/>
      <c r="D14281" s="1"/>
      <c r="E14281" s="1"/>
      <c r="F14281" s="1"/>
      <c r="G14281" s="1"/>
      <c r="H14281" s="1"/>
      <c r="I14281" s="1"/>
      <c r="J14281" s="1"/>
      <c r="K14281" s="1"/>
      <c r="L14281" s="1"/>
      <c r="M14281" s="1"/>
      <c r="N14281" s="1"/>
      <c r="O14281" s="4"/>
    </row>
    <row r="14282" spans="1:15" ht="12.75" customHeight="1" x14ac:dyDescent="0.2">
      <c r="A14282" s="1"/>
      <c r="B14282" s="1"/>
      <c r="C14282" s="1"/>
      <c r="D14282" s="1"/>
      <c r="E14282" s="1"/>
      <c r="F14282" s="1"/>
      <c r="G14282" s="1"/>
      <c r="H14282" s="1"/>
      <c r="I14282" s="1"/>
      <c r="J14282" s="1"/>
      <c r="K14282" s="1"/>
      <c r="L14282" s="1"/>
      <c r="M14282" s="1"/>
      <c r="N14282" s="1"/>
      <c r="O14282" s="4"/>
    </row>
    <row r="14283" spans="1:15" ht="12.75" customHeight="1" x14ac:dyDescent="0.2">
      <c r="A14283" s="1"/>
      <c r="B14283" s="1"/>
      <c r="C14283" s="1"/>
      <c r="D14283" s="1"/>
      <c r="E14283" s="1"/>
      <c r="F14283" s="1"/>
      <c r="G14283" s="1"/>
      <c r="H14283" s="1"/>
      <c r="I14283" s="1"/>
      <c r="J14283" s="1"/>
      <c r="K14283" s="1"/>
      <c r="L14283" s="1"/>
      <c r="M14283" s="1"/>
      <c r="N14283" s="1"/>
      <c r="O14283" s="4"/>
    </row>
    <row r="14284" spans="1:15" ht="12.75" customHeight="1" x14ac:dyDescent="0.2">
      <c r="A14284" s="1"/>
      <c r="B14284" s="1"/>
      <c r="C14284" s="1"/>
      <c r="D14284" s="1"/>
      <c r="E14284" s="1"/>
      <c r="F14284" s="1"/>
      <c r="G14284" s="1"/>
      <c r="H14284" s="1"/>
      <c r="I14284" s="1"/>
      <c r="J14284" s="1"/>
      <c r="K14284" s="1"/>
      <c r="L14284" s="1"/>
      <c r="M14284" s="1"/>
      <c r="N14284" s="1"/>
      <c r="O14284" s="4"/>
    </row>
    <row r="14285" spans="1:15" ht="12.75" customHeight="1" x14ac:dyDescent="0.2">
      <c r="A14285" s="1"/>
      <c r="B14285" s="1"/>
      <c r="C14285" s="1"/>
      <c r="D14285" s="1"/>
      <c r="E14285" s="1"/>
      <c r="F14285" s="1"/>
      <c r="G14285" s="1"/>
      <c r="H14285" s="1"/>
      <c r="I14285" s="1"/>
      <c r="J14285" s="1"/>
      <c r="K14285" s="1"/>
      <c r="L14285" s="1"/>
      <c r="M14285" s="1"/>
      <c r="N14285" s="1"/>
      <c r="O14285" s="4"/>
    </row>
    <row r="14286" spans="1:15" ht="12.75" customHeight="1" x14ac:dyDescent="0.2">
      <c r="A14286" s="1"/>
      <c r="B14286" s="1"/>
      <c r="C14286" s="1"/>
      <c r="D14286" s="1"/>
      <c r="E14286" s="1"/>
      <c r="F14286" s="1"/>
      <c r="G14286" s="1"/>
      <c r="H14286" s="1"/>
      <c r="I14286" s="1"/>
      <c r="J14286" s="1"/>
      <c r="K14286" s="1"/>
      <c r="L14286" s="1"/>
      <c r="M14286" s="1"/>
      <c r="N14286" s="1"/>
      <c r="O14286" s="4"/>
    </row>
    <row r="14287" spans="1:15" ht="12.75" customHeight="1" x14ac:dyDescent="0.2">
      <c r="A14287" s="1"/>
      <c r="B14287" s="1"/>
      <c r="C14287" s="1"/>
      <c r="D14287" s="1"/>
      <c r="E14287" s="1"/>
      <c r="F14287" s="1"/>
      <c r="G14287" s="1"/>
      <c r="H14287" s="1"/>
      <c r="I14287" s="1"/>
      <c r="J14287" s="1"/>
      <c r="K14287" s="1"/>
      <c r="L14287" s="1"/>
      <c r="M14287" s="1"/>
      <c r="N14287" s="1"/>
      <c r="O14287" s="4"/>
    </row>
    <row r="14288" spans="1:15" ht="12.75" customHeight="1" x14ac:dyDescent="0.2">
      <c r="A14288" s="1"/>
      <c r="B14288" s="1"/>
      <c r="C14288" s="1"/>
      <c r="D14288" s="1"/>
      <c r="E14288" s="1"/>
      <c r="F14288" s="1"/>
      <c r="G14288" s="1"/>
      <c r="H14288" s="1"/>
      <c r="I14288" s="1"/>
      <c r="J14288" s="1"/>
      <c r="K14288" s="1"/>
      <c r="L14288" s="1"/>
      <c r="M14288" s="1"/>
      <c r="N14288" s="1"/>
      <c r="O14288" s="4"/>
    </row>
    <row r="14289" spans="1:15" ht="12.75" customHeight="1" x14ac:dyDescent="0.2">
      <c r="A14289" s="1"/>
      <c r="B14289" s="1"/>
      <c r="C14289" s="1"/>
      <c r="D14289" s="1"/>
      <c r="E14289" s="1"/>
      <c r="F14289" s="1"/>
      <c r="G14289" s="1"/>
      <c r="H14289" s="1"/>
      <c r="I14289" s="1"/>
      <c r="J14289" s="1"/>
      <c r="K14289" s="1"/>
      <c r="L14289" s="1"/>
      <c r="M14289" s="1"/>
      <c r="N14289" s="1"/>
      <c r="O14289" s="4"/>
    </row>
    <row r="14290" spans="1:15" ht="12.75" customHeight="1" x14ac:dyDescent="0.2">
      <c r="A14290" s="1"/>
      <c r="B14290" s="1"/>
      <c r="C14290" s="1"/>
      <c r="D14290" s="1"/>
      <c r="E14290" s="1"/>
      <c r="F14290" s="1"/>
      <c r="G14290" s="1"/>
      <c r="H14290" s="1"/>
      <c r="I14290" s="1"/>
      <c r="J14290" s="1"/>
      <c r="K14290" s="1"/>
      <c r="L14290" s="1"/>
      <c r="M14290" s="1"/>
      <c r="N14290" s="1"/>
      <c r="O14290" s="4"/>
    </row>
    <row r="14291" spans="1:15" ht="12.75" customHeight="1" x14ac:dyDescent="0.2">
      <c r="A14291" s="1"/>
      <c r="B14291" s="1"/>
      <c r="C14291" s="1"/>
      <c r="D14291" s="1"/>
      <c r="E14291" s="1"/>
      <c r="F14291" s="1"/>
      <c r="G14291" s="1"/>
      <c r="H14291" s="1"/>
      <c r="I14291" s="1"/>
      <c r="J14291" s="1"/>
      <c r="K14291" s="1"/>
      <c r="L14291" s="1"/>
      <c r="M14291" s="1"/>
      <c r="N14291" s="1"/>
      <c r="O14291" s="4"/>
    </row>
    <row r="14292" spans="1:15" ht="12.75" customHeight="1" x14ac:dyDescent="0.2">
      <c r="A14292" s="1"/>
      <c r="B14292" s="1"/>
      <c r="C14292" s="1"/>
      <c r="D14292" s="1"/>
      <c r="E14292" s="1"/>
      <c r="F14292" s="1"/>
      <c r="G14292" s="1"/>
      <c r="H14292" s="1"/>
      <c r="I14292" s="1"/>
      <c r="J14292" s="1"/>
      <c r="K14292" s="1"/>
      <c r="L14292" s="1"/>
      <c r="M14292" s="1"/>
      <c r="N14292" s="1"/>
      <c r="O14292" s="4"/>
    </row>
    <row r="14293" spans="1:15" ht="12.75" customHeight="1" x14ac:dyDescent="0.2">
      <c r="A14293" s="1"/>
      <c r="B14293" s="1"/>
      <c r="C14293" s="1"/>
      <c r="D14293" s="1"/>
      <c r="E14293" s="1"/>
      <c r="F14293" s="1"/>
      <c r="G14293" s="1"/>
      <c r="H14293" s="1"/>
      <c r="I14293" s="1"/>
      <c r="J14293" s="1"/>
      <c r="K14293" s="1"/>
      <c r="L14293" s="1"/>
      <c r="M14293" s="1"/>
      <c r="N14293" s="1"/>
      <c r="O14293" s="4"/>
    </row>
    <row r="14294" spans="1:15" ht="12.75" customHeight="1" x14ac:dyDescent="0.2">
      <c r="A14294" s="1"/>
      <c r="B14294" s="1"/>
      <c r="C14294" s="1"/>
      <c r="D14294" s="1"/>
      <c r="E14294" s="1"/>
      <c r="F14294" s="1"/>
      <c r="G14294" s="1"/>
      <c r="H14294" s="1"/>
      <c r="I14294" s="1"/>
      <c r="J14294" s="1"/>
      <c r="K14294" s="1"/>
      <c r="L14294" s="1"/>
      <c r="M14294" s="1"/>
      <c r="N14294" s="1"/>
      <c r="O14294" s="4"/>
    </row>
    <row r="14295" spans="1:15" ht="12.75" customHeight="1" x14ac:dyDescent="0.2">
      <c r="A14295" s="1"/>
      <c r="B14295" s="1"/>
      <c r="C14295" s="1"/>
      <c r="D14295" s="1"/>
      <c r="E14295" s="1"/>
      <c r="F14295" s="1"/>
      <c r="G14295" s="1"/>
      <c r="H14295" s="1"/>
      <c r="I14295" s="1"/>
      <c r="J14295" s="1"/>
      <c r="K14295" s="1"/>
      <c r="L14295" s="1"/>
      <c r="M14295" s="1"/>
      <c r="N14295" s="1"/>
      <c r="O14295" s="4"/>
    </row>
    <row r="14296" spans="1:15" ht="12.75" customHeight="1" x14ac:dyDescent="0.2">
      <c r="A14296" s="1"/>
      <c r="B14296" s="1"/>
      <c r="C14296" s="1"/>
      <c r="D14296" s="1"/>
      <c r="E14296" s="1"/>
      <c r="F14296" s="1"/>
      <c r="G14296" s="1"/>
      <c r="H14296" s="1"/>
      <c r="I14296" s="1"/>
      <c r="J14296" s="1"/>
      <c r="K14296" s="1"/>
      <c r="L14296" s="1"/>
      <c r="M14296" s="1"/>
      <c r="N14296" s="1"/>
      <c r="O14296" s="4"/>
    </row>
    <row r="14297" spans="1:15" ht="12.75" customHeight="1" x14ac:dyDescent="0.2">
      <c r="A14297" s="1"/>
      <c r="B14297" s="1"/>
      <c r="C14297" s="1"/>
      <c r="D14297" s="1"/>
      <c r="E14297" s="1"/>
      <c r="F14297" s="1"/>
      <c r="G14297" s="1"/>
      <c r="H14297" s="1"/>
      <c r="I14297" s="1"/>
      <c r="J14297" s="1"/>
      <c r="K14297" s="1"/>
      <c r="L14297" s="1"/>
      <c r="M14297" s="1"/>
      <c r="N14297" s="1"/>
      <c r="O14297" s="4"/>
    </row>
    <row r="14298" spans="1:15" ht="12.75" customHeight="1" x14ac:dyDescent="0.2">
      <c r="A14298" s="1"/>
      <c r="B14298" s="1"/>
      <c r="C14298" s="1"/>
      <c r="D14298" s="1"/>
      <c r="E14298" s="1"/>
      <c r="F14298" s="1"/>
      <c r="G14298" s="1"/>
      <c r="H14298" s="1"/>
      <c r="I14298" s="1"/>
      <c r="J14298" s="1"/>
      <c r="K14298" s="1"/>
      <c r="L14298" s="1"/>
      <c r="M14298" s="1"/>
      <c r="N14298" s="1"/>
      <c r="O14298" s="4"/>
    </row>
    <row r="14299" spans="1:15" ht="12.75" customHeight="1" x14ac:dyDescent="0.2">
      <c r="A14299" s="1"/>
      <c r="B14299" s="1"/>
      <c r="C14299" s="1"/>
      <c r="D14299" s="1"/>
      <c r="E14299" s="1"/>
      <c r="F14299" s="1"/>
      <c r="G14299" s="1"/>
      <c r="H14299" s="1"/>
      <c r="I14299" s="1"/>
      <c r="J14299" s="1"/>
      <c r="K14299" s="1"/>
      <c r="L14299" s="1"/>
      <c r="M14299" s="1"/>
      <c r="N14299" s="1"/>
      <c r="O14299" s="4"/>
    </row>
    <row r="14300" spans="1:15" ht="12.75" customHeight="1" x14ac:dyDescent="0.2">
      <c r="A14300" s="1"/>
      <c r="B14300" s="1"/>
      <c r="C14300" s="1"/>
      <c r="D14300" s="1"/>
      <c r="E14300" s="1"/>
      <c r="F14300" s="1"/>
      <c r="G14300" s="1"/>
      <c r="H14300" s="1"/>
      <c r="I14300" s="1"/>
      <c r="J14300" s="1"/>
      <c r="K14300" s="1"/>
      <c r="L14300" s="1"/>
      <c r="M14300" s="1"/>
      <c r="N14300" s="1"/>
      <c r="O14300" s="4"/>
    </row>
    <row r="14301" spans="1:15" ht="12.75" customHeight="1" x14ac:dyDescent="0.2">
      <c r="A14301" s="1"/>
      <c r="B14301" s="1"/>
      <c r="C14301" s="1"/>
      <c r="D14301" s="1"/>
      <c r="E14301" s="1"/>
      <c r="F14301" s="1"/>
      <c r="G14301" s="1"/>
      <c r="H14301" s="1"/>
      <c r="I14301" s="1"/>
      <c r="J14301" s="1"/>
      <c r="K14301" s="1"/>
      <c r="L14301" s="1"/>
      <c r="M14301" s="1"/>
      <c r="N14301" s="1"/>
      <c r="O14301" s="4"/>
    </row>
    <row r="14302" spans="1:15" ht="12.75" customHeight="1" x14ac:dyDescent="0.2">
      <c r="A14302" s="1"/>
      <c r="B14302" s="1"/>
      <c r="C14302" s="1"/>
      <c r="D14302" s="1"/>
      <c r="E14302" s="1"/>
      <c r="F14302" s="1"/>
      <c r="G14302" s="1"/>
      <c r="H14302" s="1"/>
      <c r="I14302" s="1"/>
      <c r="J14302" s="1"/>
      <c r="K14302" s="1"/>
      <c r="L14302" s="1"/>
      <c r="M14302" s="1"/>
      <c r="N14302" s="1"/>
      <c r="O14302" s="4"/>
    </row>
    <row r="14303" spans="1:15" ht="12.75" customHeight="1" x14ac:dyDescent="0.2">
      <c r="A14303" s="1"/>
      <c r="B14303" s="1"/>
      <c r="C14303" s="1"/>
      <c r="D14303" s="1"/>
      <c r="E14303" s="1"/>
      <c r="F14303" s="1"/>
      <c r="G14303" s="1"/>
      <c r="H14303" s="1"/>
      <c r="I14303" s="1"/>
      <c r="J14303" s="1"/>
      <c r="K14303" s="1"/>
      <c r="L14303" s="1"/>
      <c r="M14303" s="1"/>
      <c r="N14303" s="1"/>
      <c r="O14303" s="4"/>
    </row>
    <row r="14304" spans="1:15" ht="12.75" customHeight="1" x14ac:dyDescent="0.2">
      <c r="A14304" s="1"/>
      <c r="B14304" s="1"/>
      <c r="C14304" s="1"/>
      <c r="D14304" s="1"/>
      <c r="E14304" s="1"/>
      <c r="F14304" s="1"/>
      <c r="G14304" s="1"/>
      <c r="H14304" s="1"/>
      <c r="I14304" s="1"/>
      <c r="J14304" s="1"/>
      <c r="K14304" s="1"/>
      <c r="L14304" s="1"/>
      <c r="M14304" s="1"/>
      <c r="N14304" s="1"/>
      <c r="O14304" s="4"/>
    </row>
    <row r="14305" spans="1:15" ht="12.75" customHeight="1" x14ac:dyDescent="0.2">
      <c r="A14305" s="1"/>
      <c r="B14305" s="1"/>
      <c r="C14305" s="1"/>
      <c r="D14305" s="1"/>
      <c r="E14305" s="1"/>
      <c r="F14305" s="1"/>
      <c r="G14305" s="1"/>
      <c r="H14305" s="1"/>
      <c r="I14305" s="1"/>
      <c r="J14305" s="1"/>
      <c r="K14305" s="1"/>
      <c r="L14305" s="1"/>
      <c r="M14305" s="1"/>
      <c r="N14305" s="1"/>
      <c r="O14305" s="4"/>
    </row>
    <row r="14306" spans="1:15" ht="12.75" customHeight="1" x14ac:dyDescent="0.2">
      <c r="A14306" s="1"/>
      <c r="B14306" s="1"/>
      <c r="C14306" s="1"/>
      <c r="D14306" s="1"/>
      <c r="E14306" s="1"/>
      <c r="F14306" s="1"/>
      <c r="G14306" s="1"/>
      <c r="H14306" s="1"/>
      <c r="I14306" s="1"/>
      <c r="J14306" s="1"/>
      <c r="K14306" s="1"/>
      <c r="L14306" s="1"/>
      <c r="M14306" s="1"/>
      <c r="N14306" s="1"/>
      <c r="O14306" s="4"/>
    </row>
    <row r="14307" spans="1:15" ht="12.75" customHeight="1" x14ac:dyDescent="0.2">
      <c r="A14307" s="1"/>
      <c r="B14307" s="1"/>
      <c r="C14307" s="1"/>
      <c r="D14307" s="1"/>
      <c r="E14307" s="1"/>
      <c r="F14307" s="1"/>
      <c r="G14307" s="1"/>
      <c r="H14307" s="1"/>
      <c r="I14307" s="1"/>
      <c r="J14307" s="1"/>
      <c r="K14307" s="1"/>
      <c r="L14307" s="1"/>
      <c r="M14307" s="1"/>
      <c r="N14307" s="1"/>
      <c r="O14307" s="4"/>
    </row>
    <row r="14308" spans="1:15" ht="12.75" customHeight="1" x14ac:dyDescent="0.2">
      <c r="A14308" s="1"/>
      <c r="B14308" s="1"/>
      <c r="C14308" s="1"/>
      <c r="D14308" s="1"/>
      <c r="E14308" s="1"/>
      <c r="F14308" s="1"/>
      <c r="G14308" s="1"/>
      <c r="H14308" s="1"/>
      <c r="I14308" s="1"/>
      <c r="J14308" s="1"/>
      <c r="K14308" s="1"/>
      <c r="L14308" s="1"/>
      <c r="M14308" s="1"/>
      <c r="N14308" s="1"/>
      <c r="O14308" s="4"/>
    </row>
    <row r="14309" spans="1:15" ht="12.75" customHeight="1" x14ac:dyDescent="0.2">
      <c r="A14309" s="1"/>
      <c r="B14309" s="1"/>
      <c r="C14309" s="1"/>
      <c r="D14309" s="1"/>
      <c r="E14309" s="1"/>
      <c r="F14309" s="1"/>
      <c r="G14309" s="1"/>
      <c r="H14309" s="1"/>
      <c r="I14309" s="1"/>
      <c r="J14309" s="1"/>
      <c r="K14309" s="1"/>
      <c r="L14309" s="1"/>
      <c r="M14309" s="1"/>
      <c r="N14309" s="1"/>
      <c r="O14309" s="4"/>
    </row>
    <row r="14310" spans="1:15" ht="12.75" customHeight="1" x14ac:dyDescent="0.2">
      <c r="A14310" s="1"/>
      <c r="B14310" s="1"/>
      <c r="C14310" s="1"/>
      <c r="D14310" s="1"/>
      <c r="E14310" s="1"/>
      <c r="F14310" s="1"/>
      <c r="G14310" s="1"/>
      <c r="H14310" s="1"/>
      <c r="I14310" s="1"/>
      <c r="J14310" s="1"/>
      <c r="K14310" s="1"/>
      <c r="L14310" s="1"/>
      <c r="M14310" s="1"/>
      <c r="N14310" s="1"/>
      <c r="O14310" s="4"/>
    </row>
    <row r="14311" spans="1:15" ht="12.75" customHeight="1" x14ac:dyDescent="0.2">
      <c r="A14311" s="1"/>
      <c r="B14311" s="1"/>
      <c r="C14311" s="1"/>
      <c r="D14311" s="1"/>
      <c r="E14311" s="1"/>
      <c r="F14311" s="1"/>
      <c r="G14311" s="1"/>
      <c r="H14311" s="1"/>
      <c r="I14311" s="1"/>
      <c r="J14311" s="1"/>
      <c r="K14311" s="1"/>
      <c r="L14311" s="1"/>
      <c r="M14311" s="1"/>
      <c r="N14311" s="1"/>
      <c r="O14311" s="4"/>
    </row>
    <row r="14312" spans="1:15" ht="12.75" customHeight="1" x14ac:dyDescent="0.2">
      <c r="A14312" s="1"/>
      <c r="B14312" s="1"/>
      <c r="C14312" s="1"/>
      <c r="D14312" s="1"/>
      <c r="E14312" s="1"/>
      <c r="F14312" s="1"/>
      <c r="G14312" s="1"/>
      <c r="H14312" s="1"/>
      <c r="I14312" s="1"/>
      <c r="J14312" s="1"/>
      <c r="K14312" s="1"/>
      <c r="L14312" s="1"/>
      <c r="M14312" s="1"/>
      <c r="N14312" s="1"/>
      <c r="O14312" s="4"/>
    </row>
    <row r="14313" spans="1:15" ht="12.75" customHeight="1" x14ac:dyDescent="0.2">
      <c r="A14313" s="1"/>
      <c r="B14313" s="1"/>
      <c r="C14313" s="1"/>
      <c r="D14313" s="1"/>
      <c r="E14313" s="1"/>
      <c r="F14313" s="1"/>
      <c r="G14313" s="1"/>
      <c r="H14313" s="1"/>
      <c r="I14313" s="1"/>
      <c r="J14313" s="1"/>
      <c r="K14313" s="1"/>
      <c r="L14313" s="1"/>
      <c r="M14313" s="1"/>
      <c r="N14313" s="1"/>
      <c r="O14313" s="4"/>
    </row>
    <row r="14314" spans="1:15" ht="12.75" customHeight="1" x14ac:dyDescent="0.2">
      <c r="A14314" s="1"/>
      <c r="B14314" s="1"/>
      <c r="C14314" s="1"/>
      <c r="D14314" s="1"/>
      <c r="E14314" s="1"/>
      <c r="F14314" s="1"/>
      <c r="G14314" s="1"/>
      <c r="H14314" s="1"/>
      <c r="I14314" s="1"/>
      <c r="J14314" s="1"/>
      <c r="K14314" s="1"/>
      <c r="L14314" s="1"/>
      <c r="M14314" s="1"/>
      <c r="N14314" s="1"/>
      <c r="O14314" s="4"/>
    </row>
    <row r="14315" spans="1:15" ht="12.75" customHeight="1" x14ac:dyDescent="0.2">
      <c r="A14315" s="1"/>
      <c r="B14315" s="1"/>
      <c r="C14315" s="1"/>
      <c r="D14315" s="1"/>
      <c r="E14315" s="1"/>
      <c r="F14315" s="1"/>
      <c r="G14315" s="1"/>
      <c r="H14315" s="1"/>
      <c r="I14315" s="1"/>
      <c r="J14315" s="1"/>
      <c r="K14315" s="1"/>
      <c r="L14315" s="1"/>
      <c r="M14315" s="1"/>
      <c r="N14315" s="1"/>
      <c r="O14315" s="4"/>
    </row>
    <row r="14316" spans="1:15" ht="12.75" customHeight="1" x14ac:dyDescent="0.2">
      <c r="A14316" s="1"/>
      <c r="B14316" s="1"/>
      <c r="C14316" s="1"/>
      <c r="D14316" s="1"/>
      <c r="E14316" s="1"/>
      <c r="F14316" s="1"/>
      <c r="G14316" s="1"/>
      <c r="H14316" s="1"/>
      <c r="I14316" s="1"/>
      <c r="J14316" s="1"/>
      <c r="K14316" s="1"/>
      <c r="L14316" s="1"/>
      <c r="M14316" s="1"/>
      <c r="N14316" s="1"/>
      <c r="O14316" s="4"/>
    </row>
    <row r="14317" spans="1:15" ht="12.75" customHeight="1" x14ac:dyDescent="0.2">
      <c r="A14317" s="1"/>
      <c r="B14317" s="1"/>
      <c r="C14317" s="1"/>
      <c r="D14317" s="1"/>
      <c r="E14317" s="1"/>
      <c r="F14317" s="1"/>
      <c r="G14317" s="1"/>
      <c r="H14317" s="1"/>
      <c r="I14317" s="1"/>
      <c r="J14317" s="1"/>
      <c r="K14317" s="1"/>
      <c r="L14317" s="1"/>
      <c r="M14317" s="1"/>
      <c r="N14317" s="1"/>
      <c r="O14317" s="4"/>
    </row>
    <row r="14318" spans="1:15" ht="12.75" customHeight="1" x14ac:dyDescent="0.2">
      <c r="A14318" s="1"/>
      <c r="B14318" s="1"/>
      <c r="C14318" s="1"/>
      <c r="D14318" s="1"/>
      <c r="E14318" s="1"/>
      <c r="F14318" s="1"/>
      <c r="G14318" s="1"/>
      <c r="H14318" s="1"/>
      <c r="I14318" s="1"/>
      <c r="J14318" s="1"/>
      <c r="K14318" s="1"/>
      <c r="L14318" s="1"/>
      <c r="M14318" s="1"/>
      <c r="N14318" s="1"/>
      <c r="O14318" s="4"/>
    </row>
    <row r="14319" spans="1:15" ht="12.75" customHeight="1" x14ac:dyDescent="0.2">
      <c r="A14319" s="1"/>
      <c r="B14319" s="1"/>
      <c r="C14319" s="1"/>
      <c r="D14319" s="1"/>
      <c r="E14319" s="1"/>
      <c r="F14319" s="1"/>
      <c r="G14319" s="1"/>
      <c r="H14319" s="1"/>
      <c r="I14319" s="1"/>
      <c r="J14319" s="1"/>
      <c r="K14319" s="1"/>
      <c r="L14319" s="1"/>
      <c r="M14319" s="1"/>
      <c r="N14319" s="1"/>
      <c r="O14319" s="4"/>
    </row>
    <row r="14320" spans="1:15" ht="12.75" customHeight="1" x14ac:dyDescent="0.2">
      <c r="A14320" s="1"/>
      <c r="B14320" s="1"/>
      <c r="C14320" s="1"/>
      <c r="D14320" s="1"/>
      <c r="E14320" s="1"/>
      <c r="F14320" s="1"/>
      <c r="G14320" s="1"/>
      <c r="H14320" s="1"/>
      <c r="I14320" s="1"/>
      <c r="J14320" s="1"/>
      <c r="K14320" s="1"/>
      <c r="L14320" s="1"/>
      <c r="M14320" s="1"/>
      <c r="N14320" s="1"/>
      <c r="O14320" s="4"/>
    </row>
    <row r="14321" spans="1:15" ht="12.75" customHeight="1" x14ac:dyDescent="0.2">
      <c r="A14321" s="1"/>
      <c r="B14321" s="1"/>
      <c r="C14321" s="1"/>
      <c r="D14321" s="1"/>
      <c r="E14321" s="1"/>
      <c r="F14321" s="1"/>
      <c r="G14321" s="1"/>
      <c r="H14321" s="1"/>
      <c r="I14321" s="1"/>
      <c r="J14321" s="1"/>
      <c r="K14321" s="1"/>
      <c r="L14321" s="1"/>
      <c r="M14321" s="1"/>
      <c r="N14321" s="1"/>
      <c r="O14321" s="4"/>
    </row>
    <row r="14322" spans="1:15" ht="12.75" customHeight="1" x14ac:dyDescent="0.2">
      <c r="A14322" s="1"/>
      <c r="B14322" s="1"/>
      <c r="C14322" s="1"/>
      <c r="D14322" s="1"/>
      <c r="E14322" s="1"/>
      <c r="F14322" s="1"/>
      <c r="G14322" s="1"/>
      <c r="H14322" s="1"/>
      <c r="I14322" s="1"/>
      <c r="J14322" s="1"/>
      <c r="K14322" s="1"/>
      <c r="L14322" s="1"/>
      <c r="M14322" s="1"/>
      <c r="N14322" s="1"/>
      <c r="O14322" s="4"/>
    </row>
    <row r="14323" spans="1:15" ht="12.75" customHeight="1" x14ac:dyDescent="0.2">
      <c r="A14323" s="1"/>
      <c r="B14323" s="1"/>
      <c r="C14323" s="1"/>
      <c r="D14323" s="1"/>
      <c r="E14323" s="1"/>
      <c r="F14323" s="1"/>
      <c r="G14323" s="1"/>
      <c r="H14323" s="1"/>
      <c r="I14323" s="1"/>
      <c r="J14323" s="1"/>
      <c r="K14323" s="1"/>
      <c r="L14323" s="1"/>
      <c r="M14323" s="1"/>
      <c r="N14323" s="1"/>
      <c r="O14323" s="4"/>
    </row>
    <row r="14324" spans="1:15" ht="12.75" customHeight="1" x14ac:dyDescent="0.2">
      <c r="A14324" s="1"/>
      <c r="B14324" s="1"/>
      <c r="C14324" s="1"/>
      <c r="D14324" s="1"/>
      <c r="E14324" s="1"/>
      <c r="F14324" s="1"/>
      <c r="G14324" s="1"/>
      <c r="H14324" s="1"/>
      <c r="I14324" s="1"/>
      <c r="J14324" s="1"/>
      <c r="K14324" s="1"/>
      <c r="L14324" s="1"/>
      <c r="M14324" s="1"/>
      <c r="N14324" s="1"/>
      <c r="O14324" s="4"/>
    </row>
    <row r="14325" spans="1:15" ht="12.75" customHeight="1" x14ac:dyDescent="0.2">
      <c r="A14325" s="1"/>
      <c r="B14325" s="1"/>
      <c r="C14325" s="1"/>
      <c r="D14325" s="1"/>
      <c r="E14325" s="1"/>
      <c r="F14325" s="1"/>
      <c r="G14325" s="1"/>
      <c r="H14325" s="1"/>
      <c r="I14325" s="1"/>
      <c r="J14325" s="1"/>
      <c r="K14325" s="1"/>
      <c r="L14325" s="1"/>
      <c r="M14325" s="1"/>
      <c r="N14325" s="1"/>
      <c r="O14325" s="4"/>
    </row>
    <row r="14326" spans="1:15" ht="12.75" customHeight="1" x14ac:dyDescent="0.2">
      <c r="A14326" s="1"/>
      <c r="B14326" s="1"/>
      <c r="C14326" s="1"/>
      <c r="D14326" s="1"/>
      <c r="E14326" s="1"/>
      <c r="F14326" s="1"/>
      <c r="G14326" s="1"/>
      <c r="H14326" s="1"/>
      <c r="I14326" s="1"/>
      <c r="J14326" s="1"/>
      <c r="K14326" s="1"/>
      <c r="L14326" s="1"/>
      <c r="M14326" s="1"/>
      <c r="N14326" s="1"/>
      <c r="O14326" s="4"/>
    </row>
    <row r="14327" spans="1:15" ht="12.75" customHeight="1" x14ac:dyDescent="0.2">
      <c r="A14327" s="1"/>
      <c r="B14327" s="1"/>
      <c r="C14327" s="1"/>
      <c r="D14327" s="1"/>
      <c r="E14327" s="1"/>
      <c r="F14327" s="1"/>
      <c r="G14327" s="1"/>
      <c r="H14327" s="1"/>
      <c r="I14327" s="1"/>
      <c r="J14327" s="1"/>
      <c r="K14327" s="1"/>
      <c r="L14327" s="1"/>
      <c r="M14327" s="1"/>
      <c r="N14327" s="1"/>
      <c r="O14327" s="4"/>
    </row>
    <row r="14328" spans="1:15" ht="12.75" customHeight="1" x14ac:dyDescent="0.2">
      <c r="A14328" s="1"/>
      <c r="B14328" s="1"/>
      <c r="C14328" s="1"/>
      <c r="D14328" s="1"/>
      <c r="E14328" s="1"/>
      <c r="F14328" s="1"/>
      <c r="G14328" s="1"/>
      <c r="H14328" s="1"/>
      <c r="I14328" s="1"/>
      <c r="J14328" s="1"/>
      <c r="K14328" s="1"/>
      <c r="L14328" s="1"/>
      <c r="M14328" s="1"/>
      <c r="N14328" s="1"/>
      <c r="O14328" s="4"/>
    </row>
    <row r="14329" spans="1:15" ht="12.75" customHeight="1" x14ac:dyDescent="0.2">
      <c r="A14329" s="1"/>
      <c r="B14329" s="1"/>
      <c r="C14329" s="1"/>
      <c r="D14329" s="1"/>
      <c r="E14329" s="1"/>
      <c r="F14329" s="1"/>
      <c r="G14329" s="1"/>
      <c r="H14329" s="1"/>
      <c r="I14329" s="1"/>
      <c r="J14329" s="1"/>
      <c r="K14329" s="1"/>
      <c r="L14329" s="1"/>
      <c r="M14329" s="1"/>
      <c r="N14329" s="1"/>
      <c r="O14329" s="4"/>
    </row>
    <row r="14330" spans="1:15" ht="12.75" customHeight="1" x14ac:dyDescent="0.2">
      <c r="A14330" s="1"/>
      <c r="B14330" s="1"/>
      <c r="C14330" s="1"/>
      <c r="D14330" s="1"/>
      <c r="E14330" s="1"/>
      <c r="F14330" s="1"/>
      <c r="G14330" s="1"/>
      <c r="H14330" s="1"/>
      <c r="I14330" s="1"/>
      <c r="J14330" s="1"/>
      <c r="K14330" s="1"/>
      <c r="L14330" s="1"/>
      <c r="M14330" s="1"/>
      <c r="N14330" s="1"/>
      <c r="O14330" s="4"/>
    </row>
    <row r="14331" spans="1:15" ht="12.75" customHeight="1" x14ac:dyDescent="0.2">
      <c r="A14331" s="1"/>
      <c r="B14331" s="1"/>
      <c r="C14331" s="1"/>
      <c r="D14331" s="1"/>
      <c r="E14331" s="1"/>
      <c r="F14331" s="1"/>
      <c r="G14331" s="1"/>
      <c r="H14331" s="1"/>
      <c r="I14331" s="1"/>
      <c r="J14331" s="1"/>
      <c r="K14331" s="1"/>
      <c r="L14331" s="1"/>
      <c r="M14331" s="1"/>
      <c r="N14331" s="1"/>
      <c r="O14331" s="4"/>
    </row>
    <row r="14332" spans="1:15" ht="12.75" customHeight="1" x14ac:dyDescent="0.2">
      <c r="A14332" s="1"/>
      <c r="B14332" s="1"/>
      <c r="C14332" s="1"/>
      <c r="D14332" s="1"/>
      <c r="E14332" s="1"/>
      <c r="F14332" s="1"/>
      <c r="G14332" s="1"/>
      <c r="H14332" s="1"/>
      <c r="I14332" s="1"/>
      <c r="J14332" s="1"/>
      <c r="K14332" s="1"/>
      <c r="L14332" s="1"/>
      <c r="M14332" s="1"/>
      <c r="N14332" s="1"/>
      <c r="O14332" s="4"/>
    </row>
    <row r="14333" spans="1:15" ht="12.75" customHeight="1" x14ac:dyDescent="0.2">
      <c r="A14333" s="1"/>
      <c r="B14333" s="1"/>
      <c r="C14333" s="1"/>
      <c r="D14333" s="1"/>
      <c r="E14333" s="1"/>
      <c r="F14333" s="1"/>
      <c r="G14333" s="1"/>
      <c r="H14333" s="1"/>
      <c r="I14333" s="1"/>
      <c r="J14333" s="1"/>
      <c r="K14333" s="1"/>
      <c r="L14333" s="1"/>
      <c r="M14333" s="1"/>
      <c r="N14333" s="1"/>
      <c r="O14333" s="4"/>
    </row>
    <row r="14334" spans="1:15" ht="12.75" customHeight="1" x14ac:dyDescent="0.2">
      <c r="A14334" s="1"/>
      <c r="B14334" s="1"/>
      <c r="C14334" s="1"/>
      <c r="D14334" s="1"/>
      <c r="E14334" s="1"/>
      <c r="F14334" s="1"/>
      <c r="G14334" s="1"/>
      <c r="H14334" s="1"/>
      <c r="I14334" s="1"/>
      <c r="J14334" s="1"/>
      <c r="K14334" s="1"/>
      <c r="L14334" s="1"/>
      <c r="M14334" s="1"/>
      <c r="N14334" s="1"/>
      <c r="O14334" s="4"/>
    </row>
    <row r="14335" spans="1:15" ht="12.75" customHeight="1" x14ac:dyDescent="0.2">
      <c r="A14335" s="1"/>
      <c r="B14335" s="1"/>
      <c r="C14335" s="1"/>
      <c r="D14335" s="1"/>
      <c r="E14335" s="1"/>
      <c r="F14335" s="1"/>
      <c r="G14335" s="1"/>
      <c r="H14335" s="1"/>
      <c r="I14335" s="1"/>
      <c r="J14335" s="1"/>
      <c r="K14335" s="1"/>
      <c r="L14335" s="1"/>
      <c r="M14335" s="1"/>
      <c r="N14335" s="1"/>
      <c r="O14335" s="4"/>
    </row>
    <row r="14336" spans="1:15" ht="12.75" customHeight="1" x14ac:dyDescent="0.2">
      <c r="A14336" s="1"/>
      <c r="B14336" s="1"/>
      <c r="C14336" s="1"/>
      <c r="D14336" s="1"/>
      <c r="E14336" s="1"/>
      <c r="F14336" s="1"/>
      <c r="G14336" s="1"/>
      <c r="H14336" s="1"/>
      <c r="I14336" s="1"/>
      <c r="J14336" s="1"/>
      <c r="K14336" s="1"/>
      <c r="L14336" s="1"/>
      <c r="M14336" s="1"/>
      <c r="N14336" s="1"/>
      <c r="O14336" s="4"/>
    </row>
    <row r="14337" spans="1:15" ht="12.75" customHeight="1" x14ac:dyDescent="0.2">
      <c r="A14337" s="1"/>
      <c r="B14337" s="1"/>
      <c r="C14337" s="1"/>
      <c r="D14337" s="1"/>
      <c r="E14337" s="1"/>
      <c r="F14337" s="1"/>
      <c r="G14337" s="1"/>
      <c r="H14337" s="1"/>
      <c r="I14337" s="1"/>
      <c r="J14337" s="1"/>
      <c r="K14337" s="1"/>
      <c r="L14337" s="1"/>
      <c r="M14337" s="1"/>
      <c r="N14337" s="1"/>
      <c r="O14337" s="4"/>
    </row>
    <row r="14338" spans="1:15" ht="12.75" customHeight="1" x14ac:dyDescent="0.2">
      <c r="A14338" s="1"/>
      <c r="B14338" s="1"/>
      <c r="C14338" s="1"/>
      <c r="D14338" s="1"/>
      <c r="E14338" s="1"/>
      <c r="F14338" s="1"/>
      <c r="G14338" s="1"/>
      <c r="H14338" s="1"/>
      <c r="I14338" s="1"/>
      <c r="J14338" s="1"/>
      <c r="K14338" s="1"/>
      <c r="L14338" s="1"/>
      <c r="M14338" s="1"/>
      <c r="N14338" s="1"/>
      <c r="O14338" s="4"/>
    </row>
    <row r="14339" spans="1:15" ht="12.75" customHeight="1" x14ac:dyDescent="0.2">
      <c r="A14339" s="1"/>
      <c r="B14339" s="1"/>
      <c r="C14339" s="1"/>
      <c r="D14339" s="1"/>
      <c r="E14339" s="1"/>
      <c r="F14339" s="1"/>
      <c r="G14339" s="1"/>
      <c r="H14339" s="1"/>
      <c r="I14339" s="1"/>
      <c r="J14339" s="1"/>
      <c r="K14339" s="1"/>
      <c r="L14339" s="1"/>
      <c r="M14339" s="1"/>
      <c r="N14339" s="1"/>
      <c r="O14339" s="4"/>
    </row>
    <row r="14340" spans="1:15" ht="12.75" customHeight="1" x14ac:dyDescent="0.2">
      <c r="A14340" s="1"/>
      <c r="B14340" s="1"/>
      <c r="C14340" s="1"/>
      <c r="D14340" s="1"/>
      <c r="E14340" s="1"/>
      <c r="F14340" s="1"/>
      <c r="G14340" s="1"/>
      <c r="H14340" s="1"/>
      <c r="I14340" s="1"/>
      <c r="J14340" s="1"/>
      <c r="K14340" s="1"/>
      <c r="L14340" s="1"/>
      <c r="M14340" s="1"/>
      <c r="N14340" s="1"/>
      <c r="O14340" s="4"/>
    </row>
    <row r="14341" spans="1:15" ht="12.75" customHeight="1" x14ac:dyDescent="0.2">
      <c r="A14341" s="1"/>
      <c r="B14341" s="1"/>
      <c r="C14341" s="1"/>
      <c r="D14341" s="1"/>
      <c r="E14341" s="1"/>
      <c r="F14341" s="1"/>
      <c r="G14341" s="1"/>
      <c r="H14341" s="1"/>
      <c r="I14341" s="1"/>
      <c r="J14341" s="1"/>
      <c r="K14341" s="1"/>
      <c r="L14341" s="1"/>
      <c r="M14341" s="1"/>
      <c r="N14341" s="1"/>
      <c r="O14341" s="4"/>
    </row>
    <row r="14342" spans="1:15" ht="12.75" customHeight="1" x14ac:dyDescent="0.2">
      <c r="A14342" s="1"/>
      <c r="B14342" s="1"/>
      <c r="C14342" s="1"/>
      <c r="D14342" s="1"/>
      <c r="E14342" s="1"/>
      <c r="F14342" s="1"/>
      <c r="G14342" s="1"/>
      <c r="H14342" s="1"/>
      <c r="I14342" s="1"/>
      <c r="J14342" s="1"/>
      <c r="K14342" s="1"/>
      <c r="L14342" s="1"/>
      <c r="M14342" s="1"/>
      <c r="N14342" s="1"/>
      <c r="O14342" s="4"/>
    </row>
    <row r="14343" spans="1:15" ht="12.75" customHeight="1" x14ac:dyDescent="0.2">
      <c r="A14343" s="1"/>
      <c r="B14343" s="1"/>
      <c r="C14343" s="1"/>
      <c r="D14343" s="1"/>
      <c r="E14343" s="1"/>
      <c r="F14343" s="1"/>
      <c r="G14343" s="1"/>
      <c r="H14343" s="1"/>
      <c r="I14343" s="1"/>
      <c r="J14343" s="1"/>
      <c r="K14343" s="1"/>
      <c r="L14343" s="1"/>
      <c r="M14343" s="1"/>
      <c r="N14343" s="1"/>
      <c r="O14343" s="4"/>
    </row>
    <row r="14344" spans="1:15" ht="12.75" customHeight="1" x14ac:dyDescent="0.2">
      <c r="A14344" s="1"/>
      <c r="B14344" s="1"/>
      <c r="C14344" s="1"/>
      <c r="D14344" s="1"/>
      <c r="E14344" s="1"/>
      <c r="F14344" s="1"/>
      <c r="G14344" s="1"/>
      <c r="H14344" s="1"/>
      <c r="I14344" s="1"/>
      <c r="J14344" s="1"/>
      <c r="K14344" s="1"/>
      <c r="L14344" s="1"/>
      <c r="M14344" s="1"/>
      <c r="N14344" s="1"/>
      <c r="O14344" s="4"/>
    </row>
    <row r="14345" spans="1:15" ht="12.75" customHeight="1" x14ac:dyDescent="0.2">
      <c r="A14345" s="1"/>
      <c r="B14345" s="1"/>
      <c r="C14345" s="1"/>
      <c r="D14345" s="1"/>
      <c r="E14345" s="1"/>
      <c r="F14345" s="1"/>
      <c r="G14345" s="1"/>
      <c r="H14345" s="1"/>
      <c r="I14345" s="1"/>
      <c r="J14345" s="1"/>
      <c r="K14345" s="1"/>
      <c r="L14345" s="1"/>
      <c r="M14345" s="1"/>
      <c r="N14345" s="1"/>
      <c r="O14345" s="4"/>
    </row>
    <row r="14346" spans="1:15" ht="12.75" customHeight="1" x14ac:dyDescent="0.2">
      <c r="A14346" s="1"/>
      <c r="B14346" s="1"/>
      <c r="C14346" s="1"/>
      <c r="D14346" s="1"/>
      <c r="E14346" s="1"/>
      <c r="F14346" s="1"/>
      <c r="G14346" s="1"/>
      <c r="H14346" s="1"/>
      <c r="I14346" s="1"/>
      <c r="J14346" s="1"/>
      <c r="K14346" s="1"/>
      <c r="L14346" s="1"/>
      <c r="M14346" s="1"/>
      <c r="N14346" s="1"/>
      <c r="O14346" s="4"/>
    </row>
    <row r="14347" spans="1:15" ht="12.75" customHeight="1" x14ac:dyDescent="0.2">
      <c r="A14347" s="1"/>
      <c r="B14347" s="1"/>
      <c r="C14347" s="1"/>
      <c r="D14347" s="1"/>
      <c r="E14347" s="1"/>
      <c r="F14347" s="1"/>
      <c r="G14347" s="1"/>
      <c r="H14347" s="1"/>
      <c r="I14347" s="1"/>
      <c r="J14347" s="1"/>
      <c r="K14347" s="1"/>
      <c r="L14347" s="1"/>
      <c r="M14347" s="1"/>
      <c r="N14347" s="1"/>
      <c r="O14347" s="4"/>
    </row>
    <row r="14348" spans="1:15" ht="12.75" customHeight="1" x14ac:dyDescent="0.2">
      <c r="A14348" s="1"/>
      <c r="B14348" s="1"/>
      <c r="C14348" s="1"/>
      <c r="D14348" s="1"/>
      <c r="E14348" s="1"/>
      <c r="F14348" s="1"/>
      <c r="G14348" s="1"/>
      <c r="H14348" s="1"/>
      <c r="I14348" s="1"/>
      <c r="J14348" s="1"/>
      <c r="K14348" s="1"/>
      <c r="L14348" s="1"/>
      <c r="M14348" s="1"/>
      <c r="N14348" s="1"/>
      <c r="O14348" s="4"/>
    </row>
    <row r="14349" spans="1:15" ht="12.75" customHeight="1" x14ac:dyDescent="0.2">
      <c r="A14349" s="1"/>
      <c r="B14349" s="1"/>
      <c r="C14349" s="1"/>
      <c r="D14349" s="1"/>
      <c r="E14349" s="1"/>
      <c r="F14349" s="1"/>
      <c r="G14349" s="1"/>
      <c r="H14349" s="1"/>
      <c r="I14349" s="1"/>
      <c r="J14349" s="1"/>
      <c r="K14349" s="1"/>
      <c r="L14349" s="1"/>
      <c r="M14349" s="1"/>
      <c r="N14349" s="1"/>
      <c r="O14349" s="4"/>
    </row>
    <row r="14350" spans="1:15" ht="12.75" customHeight="1" x14ac:dyDescent="0.2">
      <c r="A14350" s="1"/>
      <c r="B14350" s="1"/>
      <c r="C14350" s="1"/>
      <c r="D14350" s="1"/>
      <c r="E14350" s="1"/>
      <c r="F14350" s="1"/>
      <c r="G14350" s="1"/>
      <c r="H14350" s="1"/>
      <c r="I14350" s="1"/>
      <c r="J14350" s="1"/>
      <c r="K14350" s="1"/>
      <c r="L14350" s="1"/>
      <c r="M14350" s="1"/>
      <c r="N14350" s="1"/>
      <c r="O14350" s="4"/>
    </row>
    <row r="14351" spans="1:15" ht="12.75" customHeight="1" x14ac:dyDescent="0.2">
      <c r="A14351" s="1"/>
      <c r="B14351" s="1"/>
      <c r="C14351" s="1"/>
      <c r="D14351" s="1"/>
      <c r="E14351" s="1"/>
      <c r="F14351" s="1"/>
      <c r="G14351" s="1"/>
      <c r="H14351" s="1"/>
      <c r="I14351" s="1"/>
      <c r="J14351" s="1"/>
      <c r="K14351" s="1"/>
      <c r="L14351" s="1"/>
      <c r="M14351" s="1"/>
      <c r="N14351" s="1"/>
      <c r="O14351" s="4"/>
    </row>
    <row r="14352" spans="1:15" ht="12.75" customHeight="1" x14ac:dyDescent="0.2">
      <c r="A14352" s="1"/>
      <c r="B14352" s="1"/>
      <c r="C14352" s="1"/>
      <c r="D14352" s="1"/>
      <c r="E14352" s="1"/>
      <c r="F14352" s="1"/>
      <c r="G14352" s="1"/>
      <c r="H14352" s="1"/>
      <c r="I14352" s="1"/>
      <c r="J14352" s="1"/>
      <c r="K14352" s="1"/>
      <c r="L14352" s="1"/>
      <c r="M14352" s="1"/>
      <c r="N14352" s="1"/>
      <c r="O14352" s="4"/>
    </row>
    <row r="14353" spans="1:15" ht="12.75" customHeight="1" x14ac:dyDescent="0.2">
      <c r="A14353" s="1"/>
      <c r="B14353" s="1"/>
      <c r="C14353" s="1"/>
      <c r="D14353" s="1"/>
      <c r="E14353" s="1"/>
      <c r="F14353" s="1"/>
      <c r="G14353" s="1"/>
      <c r="H14353" s="1"/>
      <c r="I14353" s="1"/>
      <c r="J14353" s="1"/>
      <c r="K14353" s="1"/>
      <c r="L14353" s="1"/>
      <c r="M14353" s="1"/>
      <c r="N14353" s="1"/>
      <c r="O14353" s="4"/>
    </row>
    <row r="14354" spans="1:15" ht="12.75" customHeight="1" x14ac:dyDescent="0.2">
      <c r="A14354" s="1"/>
      <c r="B14354" s="1"/>
      <c r="C14354" s="1"/>
      <c r="D14354" s="1"/>
      <c r="E14354" s="1"/>
      <c r="F14354" s="1"/>
      <c r="G14354" s="1"/>
      <c r="H14354" s="1"/>
      <c r="I14354" s="1"/>
      <c r="J14354" s="1"/>
      <c r="K14354" s="1"/>
      <c r="L14354" s="1"/>
      <c r="M14354" s="1"/>
      <c r="N14354" s="1"/>
      <c r="O14354" s="4"/>
    </row>
    <row r="14355" spans="1:15" ht="12.75" customHeight="1" x14ac:dyDescent="0.2">
      <c r="A14355" s="1"/>
      <c r="B14355" s="1"/>
      <c r="C14355" s="1"/>
      <c r="D14355" s="1"/>
      <c r="E14355" s="1"/>
      <c r="F14355" s="1"/>
      <c r="G14355" s="1"/>
      <c r="H14355" s="1"/>
      <c r="I14355" s="1"/>
      <c r="J14355" s="1"/>
      <c r="K14355" s="1"/>
      <c r="L14355" s="1"/>
      <c r="M14355" s="1"/>
      <c r="N14355" s="1"/>
      <c r="O14355" s="4"/>
    </row>
    <row r="14356" spans="1:15" ht="12.75" customHeight="1" x14ac:dyDescent="0.2">
      <c r="A14356" s="1"/>
      <c r="B14356" s="1"/>
      <c r="C14356" s="1"/>
      <c r="D14356" s="1"/>
      <c r="E14356" s="1"/>
      <c r="F14356" s="1"/>
      <c r="G14356" s="1"/>
      <c r="H14356" s="1"/>
      <c r="I14356" s="1"/>
      <c r="J14356" s="1"/>
      <c r="K14356" s="1"/>
      <c r="L14356" s="1"/>
      <c r="M14356" s="1"/>
      <c r="N14356" s="1"/>
      <c r="O14356" s="4"/>
    </row>
    <row r="14357" spans="1:15" ht="12.75" customHeight="1" x14ac:dyDescent="0.2">
      <c r="A14357" s="1"/>
      <c r="B14357" s="1"/>
      <c r="C14357" s="1"/>
      <c r="D14357" s="1"/>
      <c r="E14357" s="1"/>
      <c r="F14357" s="1"/>
      <c r="G14357" s="1"/>
      <c r="H14357" s="1"/>
      <c r="I14357" s="1"/>
      <c r="J14357" s="1"/>
      <c r="K14357" s="1"/>
      <c r="L14357" s="1"/>
      <c r="M14357" s="1"/>
      <c r="N14357" s="1"/>
      <c r="O14357" s="4"/>
    </row>
    <row r="14358" spans="1:15" ht="12.75" customHeight="1" x14ac:dyDescent="0.2">
      <c r="A14358" s="1"/>
      <c r="B14358" s="1"/>
      <c r="C14358" s="1"/>
      <c r="D14358" s="1"/>
      <c r="E14358" s="1"/>
      <c r="F14358" s="1"/>
      <c r="G14358" s="1"/>
      <c r="H14358" s="1"/>
      <c r="I14358" s="1"/>
      <c r="J14358" s="1"/>
      <c r="K14358" s="1"/>
      <c r="L14358" s="1"/>
      <c r="M14358" s="1"/>
      <c r="N14358" s="1"/>
      <c r="O14358" s="4"/>
    </row>
    <row r="14359" spans="1:15" ht="12.75" customHeight="1" x14ac:dyDescent="0.2">
      <c r="A14359" s="1"/>
      <c r="B14359" s="1"/>
      <c r="C14359" s="1"/>
      <c r="D14359" s="1"/>
      <c r="E14359" s="1"/>
      <c r="F14359" s="1"/>
      <c r="G14359" s="1"/>
      <c r="H14359" s="1"/>
      <c r="I14359" s="1"/>
      <c r="J14359" s="1"/>
      <c r="K14359" s="1"/>
      <c r="L14359" s="1"/>
      <c r="M14359" s="1"/>
      <c r="N14359" s="1"/>
      <c r="O14359" s="4"/>
    </row>
    <row r="14360" spans="1:15" ht="12.75" customHeight="1" x14ac:dyDescent="0.2">
      <c r="A14360" s="1"/>
      <c r="B14360" s="1"/>
      <c r="C14360" s="1"/>
      <c r="D14360" s="1"/>
      <c r="E14360" s="1"/>
      <c r="F14360" s="1"/>
      <c r="G14360" s="1"/>
      <c r="H14360" s="1"/>
      <c r="I14360" s="1"/>
      <c r="J14360" s="1"/>
      <c r="K14360" s="1"/>
      <c r="L14360" s="1"/>
      <c r="M14360" s="1"/>
      <c r="N14360" s="1"/>
      <c r="O14360" s="4"/>
    </row>
    <row r="14361" spans="1:15" ht="12.75" customHeight="1" x14ac:dyDescent="0.2">
      <c r="A14361" s="1"/>
      <c r="B14361" s="1"/>
      <c r="C14361" s="1"/>
      <c r="D14361" s="1"/>
      <c r="E14361" s="1"/>
      <c r="F14361" s="1"/>
      <c r="G14361" s="1"/>
      <c r="H14361" s="1"/>
      <c r="I14361" s="1"/>
      <c r="J14361" s="1"/>
      <c r="K14361" s="1"/>
      <c r="L14361" s="1"/>
      <c r="M14361" s="1"/>
      <c r="N14361" s="1"/>
      <c r="O14361" s="4"/>
    </row>
    <row r="14362" spans="1:15" ht="12.75" customHeight="1" x14ac:dyDescent="0.2">
      <c r="A14362" s="1"/>
      <c r="B14362" s="1"/>
      <c r="C14362" s="1"/>
      <c r="D14362" s="1"/>
      <c r="E14362" s="1"/>
      <c r="F14362" s="1"/>
      <c r="G14362" s="1"/>
      <c r="H14362" s="1"/>
      <c r="I14362" s="1"/>
      <c r="J14362" s="1"/>
      <c r="K14362" s="1"/>
      <c r="L14362" s="1"/>
      <c r="M14362" s="1"/>
      <c r="N14362" s="1"/>
      <c r="O14362" s="4"/>
    </row>
    <row r="14363" spans="1:15" ht="12.75" customHeight="1" x14ac:dyDescent="0.2">
      <c r="A14363" s="1"/>
      <c r="B14363" s="1"/>
      <c r="C14363" s="1"/>
      <c r="D14363" s="1"/>
      <c r="E14363" s="1"/>
      <c r="F14363" s="1"/>
      <c r="G14363" s="1"/>
      <c r="H14363" s="1"/>
      <c r="I14363" s="1"/>
      <c r="J14363" s="1"/>
      <c r="K14363" s="1"/>
      <c r="L14363" s="1"/>
      <c r="M14363" s="1"/>
      <c r="N14363" s="1"/>
      <c r="O14363" s="4"/>
    </row>
    <row r="14364" spans="1:15" ht="12.75" customHeight="1" x14ac:dyDescent="0.2">
      <c r="A14364" s="1"/>
      <c r="B14364" s="1"/>
      <c r="C14364" s="1"/>
      <c r="D14364" s="1"/>
      <c r="E14364" s="1"/>
      <c r="F14364" s="1"/>
      <c r="G14364" s="1"/>
      <c r="H14364" s="1"/>
      <c r="I14364" s="1"/>
      <c r="J14364" s="1"/>
      <c r="K14364" s="1"/>
      <c r="L14364" s="1"/>
      <c r="M14364" s="1"/>
      <c r="N14364" s="1"/>
      <c r="O14364" s="4"/>
    </row>
    <row r="14365" spans="1:15" ht="12.75" customHeight="1" x14ac:dyDescent="0.2">
      <c r="A14365" s="1"/>
      <c r="B14365" s="1"/>
      <c r="C14365" s="1"/>
      <c r="D14365" s="1"/>
      <c r="E14365" s="1"/>
      <c r="F14365" s="1"/>
      <c r="G14365" s="1"/>
      <c r="H14365" s="1"/>
      <c r="I14365" s="1"/>
      <c r="J14365" s="1"/>
      <c r="K14365" s="1"/>
      <c r="L14365" s="1"/>
      <c r="M14365" s="1"/>
      <c r="N14365" s="1"/>
      <c r="O14365" s="4"/>
    </row>
    <row r="14366" spans="1:15" ht="12.75" customHeight="1" x14ac:dyDescent="0.2">
      <c r="A14366" s="1"/>
      <c r="B14366" s="1"/>
      <c r="C14366" s="1"/>
      <c r="D14366" s="1"/>
      <c r="E14366" s="1"/>
      <c r="F14366" s="1"/>
      <c r="G14366" s="1"/>
      <c r="H14366" s="1"/>
      <c r="I14366" s="1"/>
      <c r="J14366" s="1"/>
      <c r="K14366" s="1"/>
      <c r="L14366" s="1"/>
      <c r="M14366" s="1"/>
      <c r="N14366" s="1"/>
      <c r="O14366" s="4"/>
    </row>
    <row r="14367" spans="1:15" ht="12.75" customHeight="1" x14ac:dyDescent="0.2">
      <c r="A14367" s="1"/>
      <c r="B14367" s="1"/>
      <c r="C14367" s="1"/>
      <c r="D14367" s="1"/>
      <c r="E14367" s="1"/>
      <c r="F14367" s="1"/>
      <c r="G14367" s="1"/>
      <c r="H14367" s="1"/>
      <c r="I14367" s="1"/>
      <c r="J14367" s="1"/>
      <c r="K14367" s="1"/>
      <c r="L14367" s="1"/>
      <c r="M14367" s="1"/>
      <c r="N14367" s="1"/>
      <c r="O14367" s="4"/>
    </row>
    <row r="14368" spans="1:15" ht="12.75" customHeight="1" x14ac:dyDescent="0.2">
      <c r="A14368" s="1"/>
      <c r="B14368" s="1"/>
      <c r="C14368" s="1"/>
      <c r="D14368" s="1"/>
      <c r="E14368" s="1"/>
      <c r="F14368" s="1"/>
      <c r="G14368" s="1"/>
      <c r="H14368" s="1"/>
      <c r="I14368" s="1"/>
      <c r="J14368" s="1"/>
      <c r="K14368" s="1"/>
      <c r="L14368" s="1"/>
      <c r="M14368" s="1"/>
      <c r="N14368" s="1"/>
      <c r="O14368" s="4"/>
    </row>
    <row r="14369" spans="1:15" ht="12.75" customHeight="1" x14ac:dyDescent="0.2">
      <c r="A14369" s="1"/>
      <c r="B14369" s="1"/>
      <c r="C14369" s="1"/>
      <c r="D14369" s="1"/>
      <c r="E14369" s="1"/>
      <c r="F14369" s="1"/>
      <c r="G14369" s="1"/>
      <c r="H14369" s="1"/>
      <c r="I14369" s="1"/>
      <c r="J14369" s="1"/>
      <c r="K14369" s="1"/>
      <c r="L14369" s="1"/>
      <c r="M14369" s="1"/>
      <c r="N14369" s="1"/>
      <c r="O14369" s="4"/>
    </row>
    <row r="14370" spans="1:15" ht="12.75" customHeight="1" x14ac:dyDescent="0.2">
      <c r="A14370" s="1"/>
      <c r="B14370" s="1"/>
      <c r="C14370" s="1"/>
      <c r="D14370" s="1"/>
      <c r="E14370" s="1"/>
      <c r="F14370" s="1"/>
      <c r="G14370" s="1"/>
      <c r="H14370" s="1"/>
      <c r="I14370" s="1"/>
      <c r="J14370" s="1"/>
      <c r="K14370" s="1"/>
      <c r="L14370" s="1"/>
      <c r="M14370" s="1"/>
      <c r="N14370" s="1"/>
      <c r="O14370" s="4"/>
    </row>
    <row r="14371" spans="1:15" ht="12.75" customHeight="1" x14ac:dyDescent="0.2">
      <c r="A14371" s="1"/>
      <c r="B14371" s="1"/>
      <c r="C14371" s="1"/>
      <c r="D14371" s="1"/>
      <c r="E14371" s="1"/>
      <c r="F14371" s="1"/>
      <c r="G14371" s="1"/>
      <c r="H14371" s="1"/>
      <c r="I14371" s="1"/>
      <c r="J14371" s="1"/>
      <c r="K14371" s="1"/>
      <c r="L14371" s="1"/>
      <c r="M14371" s="1"/>
      <c r="N14371" s="1"/>
      <c r="O14371" s="4"/>
    </row>
    <row r="14372" spans="1:15" ht="12.75" customHeight="1" x14ac:dyDescent="0.2">
      <c r="A14372" s="1"/>
      <c r="B14372" s="1"/>
      <c r="C14372" s="1"/>
      <c r="D14372" s="1"/>
      <c r="E14372" s="1"/>
      <c r="F14372" s="1"/>
      <c r="G14372" s="1"/>
      <c r="H14372" s="1"/>
      <c r="I14372" s="1"/>
      <c r="J14372" s="1"/>
      <c r="K14372" s="1"/>
      <c r="L14372" s="1"/>
      <c r="M14372" s="1"/>
      <c r="N14372" s="1"/>
      <c r="O14372" s="4"/>
    </row>
    <row r="14373" spans="1:15" ht="12.75" customHeight="1" x14ac:dyDescent="0.2">
      <c r="A14373" s="1"/>
      <c r="B14373" s="1"/>
      <c r="C14373" s="1"/>
      <c r="D14373" s="1"/>
      <c r="E14373" s="1"/>
      <c r="F14373" s="1"/>
      <c r="G14373" s="1"/>
      <c r="H14373" s="1"/>
      <c r="I14373" s="1"/>
      <c r="J14373" s="1"/>
      <c r="K14373" s="1"/>
      <c r="L14373" s="1"/>
      <c r="M14373" s="1"/>
      <c r="N14373" s="1"/>
      <c r="O14373" s="4"/>
    </row>
    <row r="14374" spans="1:15" ht="12.75" customHeight="1" x14ac:dyDescent="0.2">
      <c r="A14374" s="1"/>
      <c r="B14374" s="1"/>
      <c r="C14374" s="1"/>
      <c r="D14374" s="1"/>
      <c r="E14374" s="1"/>
      <c r="F14374" s="1"/>
      <c r="G14374" s="1"/>
      <c r="H14374" s="1"/>
      <c r="I14374" s="1"/>
      <c r="J14374" s="1"/>
      <c r="K14374" s="1"/>
      <c r="L14374" s="1"/>
      <c r="M14374" s="1"/>
      <c r="N14374" s="1"/>
      <c r="O14374" s="4"/>
    </row>
    <row r="14375" spans="1:15" ht="12.75" customHeight="1" x14ac:dyDescent="0.2">
      <c r="A14375" s="1"/>
      <c r="B14375" s="1"/>
      <c r="C14375" s="1"/>
      <c r="D14375" s="1"/>
      <c r="E14375" s="1"/>
      <c r="F14375" s="1"/>
      <c r="G14375" s="1"/>
      <c r="H14375" s="1"/>
      <c r="I14375" s="1"/>
      <c r="J14375" s="1"/>
      <c r="K14375" s="1"/>
      <c r="L14375" s="1"/>
      <c r="M14375" s="1"/>
      <c r="N14375" s="1"/>
      <c r="O14375" s="4"/>
    </row>
    <row r="14376" spans="1:15" ht="12.75" customHeight="1" x14ac:dyDescent="0.2">
      <c r="A14376" s="1"/>
      <c r="B14376" s="1"/>
      <c r="C14376" s="1"/>
      <c r="D14376" s="1"/>
      <c r="E14376" s="1"/>
      <c r="F14376" s="1"/>
      <c r="G14376" s="1"/>
      <c r="H14376" s="1"/>
      <c r="I14376" s="1"/>
      <c r="J14376" s="1"/>
      <c r="K14376" s="1"/>
      <c r="L14376" s="1"/>
      <c r="M14376" s="1"/>
      <c r="N14376" s="1"/>
      <c r="O14376" s="4"/>
    </row>
    <row r="14377" spans="1:15" ht="12.75" customHeight="1" x14ac:dyDescent="0.2">
      <c r="A14377" s="1"/>
      <c r="B14377" s="1"/>
      <c r="C14377" s="1"/>
      <c r="D14377" s="1"/>
      <c r="E14377" s="1"/>
      <c r="F14377" s="1"/>
      <c r="G14377" s="1"/>
      <c r="H14377" s="1"/>
      <c r="I14377" s="1"/>
      <c r="J14377" s="1"/>
      <c r="K14377" s="1"/>
      <c r="L14377" s="1"/>
      <c r="M14377" s="1"/>
      <c r="N14377" s="1"/>
      <c r="O14377" s="4"/>
    </row>
    <row r="14378" spans="1:15" ht="12.75" customHeight="1" x14ac:dyDescent="0.2">
      <c r="A14378" s="1"/>
      <c r="B14378" s="1"/>
      <c r="C14378" s="1"/>
      <c r="D14378" s="1"/>
      <c r="E14378" s="1"/>
      <c r="F14378" s="1"/>
      <c r="G14378" s="1"/>
      <c r="H14378" s="1"/>
      <c r="I14378" s="1"/>
      <c r="J14378" s="1"/>
      <c r="K14378" s="1"/>
      <c r="L14378" s="1"/>
      <c r="M14378" s="1"/>
      <c r="N14378" s="1"/>
      <c r="O14378" s="4"/>
    </row>
    <row r="14379" spans="1:15" ht="12.75" customHeight="1" x14ac:dyDescent="0.2">
      <c r="A14379" s="1"/>
      <c r="B14379" s="1"/>
      <c r="C14379" s="1"/>
      <c r="D14379" s="1"/>
      <c r="E14379" s="1"/>
      <c r="F14379" s="1"/>
      <c r="G14379" s="1"/>
      <c r="H14379" s="1"/>
      <c r="I14379" s="1"/>
      <c r="J14379" s="1"/>
      <c r="K14379" s="1"/>
      <c r="L14379" s="1"/>
      <c r="M14379" s="1"/>
      <c r="N14379" s="1"/>
      <c r="O14379" s="4"/>
    </row>
    <row r="14380" spans="1:15" ht="12.75" customHeight="1" x14ac:dyDescent="0.2">
      <c r="A14380" s="1"/>
      <c r="B14380" s="1"/>
      <c r="C14380" s="1"/>
      <c r="D14380" s="1"/>
      <c r="E14380" s="1"/>
      <c r="F14380" s="1"/>
      <c r="G14380" s="1"/>
      <c r="H14380" s="1"/>
      <c r="I14380" s="1"/>
      <c r="J14380" s="1"/>
      <c r="K14380" s="1"/>
      <c r="L14380" s="1"/>
      <c r="M14380" s="1"/>
      <c r="N14380" s="1"/>
      <c r="O14380" s="4"/>
    </row>
    <row r="14381" spans="1:15" ht="12.75" customHeight="1" x14ac:dyDescent="0.2">
      <c r="A14381" s="1"/>
      <c r="B14381" s="1"/>
      <c r="C14381" s="1"/>
      <c r="D14381" s="1"/>
      <c r="E14381" s="1"/>
      <c r="F14381" s="1"/>
      <c r="G14381" s="1"/>
      <c r="H14381" s="1"/>
      <c r="I14381" s="1"/>
      <c r="J14381" s="1"/>
      <c r="K14381" s="1"/>
      <c r="L14381" s="1"/>
      <c r="M14381" s="1"/>
      <c r="N14381" s="1"/>
      <c r="O14381" s="4"/>
    </row>
    <row r="14382" spans="1:15" ht="12.75" customHeight="1" x14ac:dyDescent="0.2">
      <c r="A14382" s="1"/>
      <c r="B14382" s="1"/>
      <c r="C14382" s="1"/>
      <c r="D14382" s="1"/>
      <c r="E14382" s="1"/>
      <c r="F14382" s="1"/>
      <c r="G14382" s="1"/>
      <c r="H14382" s="1"/>
      <c r="I14382" s="1"/>
      <c r="J14382" s="1"/>
      <c r="K14382" s="1"/>
      <c r="L14382" s="1"/>
      <c r="M14382" s="1"/>
      <c r="N14382" s="1"/>
      <c r="O14382" s="4"/>
    </row>
    <row r="14383" spans="1:15" ht="12.75" customHeight="1" x14ac:dyDescent="0.2">
      <c r="A14383" s="1"/>
      <c r="B14383" s="1"/>
      <c r="C14383" s="1"/>
      <c r="D14383" s="1"/>
      <c r="E14383" s="1"/>
      <c r="F14383" s="1"/>
      <c r="G14383" s="1"/>
      <c r="H14383" s="1"/>
      <c r="I14383" s="1"/>
      <c r="J14383" s="1"/>
      <c r="K14383" s="1"/>
      <c r="L14383" s="1"/>
      <c r="M14383" s="1"/>
      <c r="N14383" s="1"/>
      <c r="O14383" s="4"/>
    </row>
    <row r="14384" spans="1:15" ht="12.75" customHeight="1" x14ac:dyDescent="0.2">
      <c r="A14384" s="1"/>
      <c r="B14384" s="1"/>
      <c r="C14384" s="1"/>
      <c r="D14384" s="1"/>
      <c r="E14384" s="1"/>
      <c r="F14384" s="1"/>
      <c r="G14384" s="1"/>
      <c r="H14384" s="1"/>
      <c r="I14384" s="1"/>
      <c r="J14384" s="1"/>
      <c r="K14384" s="1"/>
      <c r="L14384" s="1"/>
      <c r="M14384" s="1"/>
      <c r="N14384" s="1"/>
      <c r="O14384" s="4"/>
    </row>
    <row r="14385" spans="1:15" ht="12.75" customHeight="1" x14ac:dyDescent="0.2">
      <c r="A14385" s="1"/>
      <c r="B14385" s="1"/>
      <c r="C14385" s="1"/>
      <c r="D14385" s="1"/>
      <c r="E14385" s="1"/>
      <c r="F14385" s="1"/>
      <c r="G14385" s="1"/>
      <c r="H14385" s="1"/>
      <c r="I14385" s="1"/>
      <c r="J14385" s="1"/>
      <c r="K14385" s="1"/>
      <c r="L14385" s="1"/>
      <c r="M14385" s="1"/>
      <c r="N14385" s="1"/>
      <c r="O14385" s="4"/>
    </row>
    <row r="14386" spans="1:15" ht="12.75" customHeight="1" x14ac:dyDescent="0.2">
      <c r="A14386" s="1"/>
      <c r="B14386" s="1"/>
      <c r="C14386" s="1"/>
      <c r="D14386" s="1"/>
      <c r="E14386" s="1"/>
      <c r="F14386" s="1"/>
      <c r="G14386" s="1"/>
      <c r="H14386" s="1"/>
      <c r="I14386" s="1"/>
      <c r="J14386" s="1"/>
      <c r="K14386" s="1"/>
      <c r="L14386" s="1"/>
      <c r="M14386" s="1"/>
      <c r="N14386" s="1"/>
      <c r="O14386" s="4"/>
    </row>
    <row r="14387" spans="1:15" ht="12.75" customHeight="1" x14ac:dyDescent="0.2">
      <c r="A14387" s="1"/>
      <c r="B14387" s="1"/>
      <c r="C14387" s="1"/>
      <c r="D14387" s="1"/>
      <c r="E14387" s="1"/>
      <c r="F14387" s="1"/>
      <c r="G14387" s="1"/>
      <c r="H14387" s="1"/>
      <c r="I14387" s="1"/>
      <c r="J14387" s="1"/>
      <c r="K14387" s="1"/>
      <c r="L14387" s="1"/>
      <c r="M14387" s="1"/>
      <c r="N14387" s="1"/>
      <c r="O14387" s="4"/>
    </row>
    <row r="14388" spans="1:15" ht="12.75" customHeight="1" x14ac:dyDescent="0.2">
      <c r="A14388" s="1"/>
      <c r="B14388" s="1"/>
      <c r="C14388" s="1"/>
      <c r="D14388" s="1"/>
      <c r="E14388" s="1"/>
      <c r="F14388" s="1"/>
      <c r="G14388" s="1"/>
      <c r="H14388" s="1"/>
      <c r="I14388" s="1"/>
      <c r="J14388" s="1"/>
      <c r="K14388" s="1"/>
      <c r="L14388" s="1"/>
      <c r="M14388" s="1"/>
      <c r="N14388" s="1"/>
      <c r="O14388" s="4"/>
    </row>
    <row r="14389" spans="1:15" ht="12.75" customHeight="1" x14ac:dyDescent="0.2">
      <c r="A14389" s="1"/>
      <c r="B14389" s="1"/>
      <c r="C14389" s="1"/>
      <c r="D14389" s="1"/>
      <c r="E14389" s="1"/>
      <c r="F14389" s="1"/>
      <c r="G14389" s="1"/>
      <c r="H14389" s="1"/>
      <c r="I14389" s="1"/>
      <c r="J14389" s="1"/>
      <c r="K14389" s="1"/>
      <c r="L14389" s="1"/>
      <c r="M14389" s="1"/>
      <c r="N14389" s="1"/>
      <c r="O14389" s="4"/>
    </row>
    <row r="14390" spans="1:15" ht="12.75" customHeight="1" x14ac:dyDescent="0.2">
      <c r="A14390" s="1"/>
      <c r="B14390" s="1"/>
      <c r="C14390" s="1"/>
      <c r="D14390" s="1"/>
      <c r="E14390" s="1"/>
      <c r="F14390" s="1"/>
      <c r="G14390" s="1"/>
      <c r="H14390" s="1"/>
      <c r="I14390" s="1"/>
      <c r="J14390" s="1"/>
      <c r="K14390" s="1"/>
      <c r="L14390" s="1"/>
      <c r="M14390" s="1"/>
      <c r="N14390" s="1"/>
      <c r="O14390" s="4"/>
    </row>
    <row r="14391" spans="1:15" ht="12.75" customHeight="1" x14ac:dyDescent="0.2">
      <c r="A14391" s="1"/>
      <c r="B14391" s="1"/>
      <c r="C14391" s="1"/>
      <c r="D14391" s="1"/>
      <c r="E14391" s="1"/>
      <c r="F14391" s="1"/>
      <c r="G14391" s="1"/>
      <c r="H14391" s="1"/>
      <c r="I14391" s="1"/>
      <c r="J14391" s="1"/>
      <c r="K14391" s="1"/>
      <c r="L14391" s="1"/>
      <c r="M14391" s="1"/>
      <c r="N14391" s="1"/>
      <c r="O14391" s="4"/>
    </row>
    <row r="14392" spans="1:15" ht="12.75" customHeight="1" x14ac:dyDescent="0.2">
      <c r="A14392" s="1"/>
      <c r="B14392" s="1"/>
      <c r="C14392" s="1"/>
      <c r="D14392" s="1"/>
      <c r="E14392" s="1"/>
      <c r="F14392" s="1"/>
      <c r="G14392" s="1"/>
      <c r="H14392" s="1"/>
      <c r="I14392" s="1"/>
      <c r="J14392" s="1"/>
      <c r="K14392" s="1"/>
      <c r="L14392" s="1"/>
      <c r="M14392" s="1"/>
      <c r="N14392" s="1"/>
      <c r="O14392" s="4"/>
    </row>
    <row r="14393" spans="1:15" ht="12.75" customHeight="1" x14ac:dyDescent="0.2">
      <c r="A14393" s="1"/>
      <c r="B14393" s="1"/>
      <c r="C14393" s="1"/>
      <c r="D14393" s="1"/>
      <c r="E14393" s="1"/>
      <c r="F14393" s="1"/>
      <c r="G14393" s="1"/>
      <c r="H14393" s="1"/>
      <c r="I14393" s="1"/>
      <c r="J14393" s="1"/>
      <c r="K14393" s="1"/>
      <c r="L14393" s="1"/>
      <c r="M14393" s="1"/>
      <c r="N14393" s="1"/>
      <c r="O14393" s="4"/>
    </row>
    <row r="14394" spans="1:15" ht="12.75" customHeight="1" x14ac:dyDescent="0.2">
      <c r="A14394" s="1"/>
      <c r="B14394" s="1"/>
      <c r="C14394" s="1"/>
      <c r="D14394" s="1"/>
      <c r="E14394" s="1"/>
      <c r="F14394" s="1"/>
      <c r="G14394" s="1"/>
      <c r="H14394" s="1"/>
      <c r="I14394" s="1"/>
      <c r="J14394" s="1"/>
      <c r="K14394" s="1"/>
      <c r="L14394" s="1"/>
      <c r="M14394" s="1"/>
      <c r="N14394" s="1"/>
      <c r="O14394" s="4"/>
    </row>
    <row r="14395" spans="1:15" ht="12.75" customHeight="1" x14ac:dyDescent="0.2">
      <c r="A14395" s="1"/>
      <c r="B14395" s="1"/>
      <c r="C14395" s="1"/>
      <c r="D14395" s="1"/>
      <c r="E14395" s="1"/>
      <c r="F14395" s="1"/>
      <c r="G14395" s="1"/>
      <c r="H14395" s="1"/>
      <c r="I14395" s="1"/>
      <c r="J14395" s="1"/>
      <c r="K14395" s="1"/>
      <c r="L14395" s="1"/>
      <c r="M14395" s="1"/>
      <c r="N14395" s="1"/>
      <c r="O14395" s="4"/>
    </row>
    <row r="14396" spans="1:15" ht="12.75" customHeight="1" x14ac:dyDescent="0.2">
      <c r="A14396" s="1"/>
      <c r="B14396" s="1"/>
      <c r="C14396" s="1"/>
      <c r="D14396" s="1"/>
      <c r="E14396" s="1"/>
      <c r="F14396" s="1"/>
      <c r="G14396" s="1"/>
      <c r="H14396" s="1"/>
      <c r="I14396" s="1"/>
      <c r="J14396" s="1"/>
      <c r="K14396" s="1"/>
      <c r="L14396" s="1"/>
      <c r="M14396" s="1"/>
      <c r="N14396" s="1"/>
      <c r="O14396" s="4"/>
    </row>
    <row r="14397" spans="1:15" ht="12.75" customHeight="1" x14ac:dyDescent="0.2">
      <c r="A14397" s="1"/>
      <c r="B14397" s="1"/>
      <c r="C14397" s="1"/>
      <c r="D14397" s="1"/>
      <c r="E14397" s="1"/>
      <c r="F14397" s="1"/>
      <c r="G14397" s="1"/>
      <c r="H14397" s="1"/>
      <c r="I14397" s="1"/>
      <c r="J14397" s="1"/>
      <c r="K14397" s="1"/>
      <c r="L14397" s="1"/>
      <c r="M14397" s="1"/>
      <c r="N14397" s="1"/>
      <c r="O14397" s="4"/>
    </row>
    <row r="14398" spans="1:15" ht="12.75" customHeight="1" x14ac:dyDescent="0.2">
      <c r="A14398" s="1"/>
      <c r="B14398" s="1"/>
      <c r="C14398" s="1"/>
      <c r="D14398" s="1"/>
      <c r="E14398" s="1"/>
      <c r="F14398" s="1"/>
      <c r="G14398" s="1"/>
      <c r="H14398" s="1"/>
      <c r="I14398" s="1"/>
      <c r="J14398" s="1"/>
      <c r="K14398" s="1"/>
      <c r="L14398" s="1"/>
      <c r="M14398" s="1"/>
      <c r="N14398" s="1"/>
      <c r="O14398" s="4"/>
    </row>
    <row r="14399" spans="1:15" ht="12.75" customHeight="1" x14ac:dyDescent="0.2">
      <c r="A14399" s="1"/>
      <c r="B14399" s="1"/>
      <c r="C14399" s="1"/>
      <c r="D14399" s="1"/>
      <c r="E14399" s="1"/>
      <c r="F14399" s="1"/>
      <c r="G14399" s="1"/>
      <c r="H14399" s="1"/>
      <c r="I14399" s="1"/>
      <c r="J14399" s="1"/>
      <c r="K14399" s="1"/>
      <c r="L14399" s="1"/>
      <c r="M14399" s="1"/>
      <c r="N14399" s="1"/>
      <c r="O14399" s="4"/>
    </row>
    <row r="14400" spans="1:15" ht="12.75" customHeight="1" x14ac:dyDescent="0.2">
      <c r="A14400" s="1"/>
      <c r="B14400" s="1"/>
      <c r="C14400" s="1"/>
      <c r="D14400" s="1"/>
      <c r="E14400" s="1"/>
      <c r="F14400" s="1"/>
      <c r="G14400" s="1"/>
      <c r="H14400" s="1"/>
      <c r="I14400" s="1"/>
      <c r="J14400" s="1"/>
      <c r="K14400" s="1"/>
      <c r="L14400" s="1"/>
      <c r="M14400" s="1"/>
      <c r="N14400" s="1"/>
      <c r="O14400" s="4"/>
    </row>
    <row r="14401" spans="1:15" ht="12.75" customHeight="1" x14ac:dyDescent="0.2">
      <c r="A14401" s="1"/>
      <c r="B14401" s="1"/>
      <c r="C14401" s="1"/>
      <c r="D14401" s="1"/>
      <c r="E14401" s="1"/>
      <c r="F14401" s="1"/>
      <c r="G14401" s="1"/>
      <c r="H14401" s="1"/>
      <c r="I14401" s="1"/>
      <c r="J14401" s="1"/>
      <c r="K14401" s="1"/>
      <c r="L14401" s="1"/>
      <c r="M14401" s="1"/>
      <c r="N14401" s="1"/>
      <c r="O14401" s="4"/>
    </row>
    <row r="14402" spans="1:15" ht="12.75" customHeight="1" x14ac:dyDescent="0.2">
      <c r="A14402" s="1"/>
      <c r="B14402" s="1"/>
      <c r="C14402" s="1"/>
      <c r="D14402" s="1"/>
      <c r="E14402" s="1"/>
      <c r="F14402" s="1"/>
      <c r="G14402" s="1"/>
      <c r="H14402" s="1"/>
      <c r="I14402" s="1"/>
      <c r="J14402" s="1"/>
      <c r="K14402" s="1"/>
      <c r="L14402" s="1"/>
      <c r="M14402" s="1"/>
      <c r="N14402" s="1"/>
      <c r="O14402" s="4"/>
    </row>
    <row r="14403" spans="1:15" ht="12.75" customHeight="1" x14ac:dyDescent="0.2">
      <c r="A14403" s="1"/>
      <c r="B14403" s="1"/>
      <c r="C14403" s="1"/>
      <c r="D14403" s="1"/>
      <c r="E14403" s="1"/>
      <c r="F14403" s="1"/>
      <c r="G14403" s="1"/>
      <c r="H14403" s="1"/>
      <c r="I14403" s="1"/>
      <c r="J14403" s="1"/>
      <c r="K14403" s="1"/>
      <c r="L14403" s="1"/>
      <c r="M14403" s="1"/>
      <c r="N14403" s="1"/>
      <c r="O14403" s="4"/>
    </row>
    <row r="14404" spans="1:15" ht="12.75" customHeight="1" x14ac:dyDescent="0.2">
      <c r="A14404" s="1"/>
      <c r="B14404" s="1"/>
      <c r="C14404" s="1"/>
      <c r="D14404" s="1"/>
      <c r="E14404" s="1"/>
      <c r="F14404" s="1"/>
      <c r="G14404" s="1"/>
      <c r="H14404" s="1"/>
      <c r="I14404" s="1"/>
      <c r="J14404" s="1"/>
      <c r="K14404" s="1"/>
      <c r="L14404" s="1"/>
      <c r="M14404" s="1"/>
      <c r="N14404" s="1"/>
      <c r="O14404" s="4"/>
    </row>
    <row r="14405" spans="1:15" ht="12.75" customHeight="1" x14ac:dyDescent="0.2">
      <c r="A14405" s="1"/>
      <c r="B14405" s="1"/>
      <c r="C14405" s="1"/>
      <c r="D14405" s="1"/>
      <c r="E14405" s="1"/>
      <c r="F14405" s="1"/>
      <c r="G14405" s="1"/>
      <c r="H14405" s="1"/>
      <c r="I14405" s="1"/>
      <c r="J14405" s="1"/>
      <c r="K14405" s="1"/>
      <c r="L14405" s="1"/>
      <c r="M14405" s="1"/>
      <c r="N14405" s="1"/>
      <c r="O14405" s="4"/>
    </row>
    <row r="14406" spans="1:15" ht="12.75" customHeight="1" x14ac:dyDescent="0.2">
      <c r="A14406" s="1"/>
      <c r="B14406" s="1"/>
      <c r="C14406" s="1"/>
      <c r="D14406" s="1"/>
      <c r="E14406" s="1"/>
      <c r="F14406" s="1"/>
      <c r="G14406" s="1"/>
      <c r="H14406" s="1"/>
      <c r="I14406" s="1"/>
      <c r="J14406" s="1"/>
      <c r="K14406" s="1"/>
      <c r="L14406" s="1"/>
      <c r="M14406" s="1"/>
      <c r="N14406" s="1"/>
      <c r="O14406" s="4"/>
    </row>
    <row r="14407" spans="1:15" ht="12.75" customHeight="1" x14ac:dyDescent="0.2">
      <c r="A14407" s="1"/>
      <c r="B14407" s="1"/>
      <c r="C14407" s="1"/>
      <c r="D14407" s="1"/>
      <c r="E14407" s="1"/>
      <c r="F14407" s="1"/>
      <c r="G14407" s="1"/>
      <c r="H14407" s="1"/>
      <c r="I14407" s="1"/>
      <c r="J14407" s="1"/>
      <c r="K14407" s="1"/>
      <c r="L14407" s="1"/>
      <c r="M14407" s="1"/>
      <c r="N14407" s="1"/>
      <c r="O14407" s="4"/>
    </row>
    <row r="14408" spans="1:15" ht="12.75" customHeight="1" x14ac:dyDescent="0.2">
      <c r="A14408" s="1"/>
      <c r="B14408" s="1"/>
      <c r="C14408" s="1"/>
      <c r="D14408" s="1"/>
      <c r="E14408" s="1"/>
      <c r="F14408" s="1"/>
      <c r="G14408" s="1"/>
      <c r="H14408" s="1"/>
      <c r="I14408" s="1"/>
      <c r="J14408" s="1"/>
      <c r="K14408" s="1"/>
      <c r="L14408" s="1"/>
      <c r="M14408" s="1"/>
      <c r="N14408" s="1"/>
      <c r="O14408" s="4"/>
    </row>
    <row r="14409" spans="1:15" ht="12.75" customHeight="1" x14ac:dyDescent="0.2">
      <c r="A14409" s="1"/>
      <c r="B14409" s="1"/>
      <c r="C14409" s="1"/>
      <c r="D14409" s="1"/>
      <c r="E14409" s="1"/>
      <c r="F14409" s="1"/>
      <c r="G14409" s="1"/>
      <c r="H14409" s="1"/>
      <c r="I14409" s="1"/>
      <c r="J14409" s="1"/>
      <c r="K14409" s="1"/>
      <c r="L14409" s="1"/>
      <c r="M14409" s="1"/>
      <c r="N14409" s="1"/>
      <c r="O14409" s="4"/>
    </row>
    <row r="14410" spans="1:15" ht="12.75" customHeight="1" x14ac:dyDescent="0.2">
      <c r="A14410" s="1"/>
      <c r="B14410" s="1"/>
      <c r="C14410" s="1"/>
      <c r="D14410" s="1"/>
      <c r="E14410" s="1"/>
      <c r="F14410" s="1"/>
      <c r="G14410" s="1"/>
      <c r="H14410" s="1"/>
      <c r="I14410" s="1"/>
      <c r="J14410" s="1"/>
      <c r="K14410" s="1"/>
      <c r="L14410" s="1"/>
      <c r="M14410" s="1"/>
      <c r="N14410" s="1"/>
      <c r="O14410" s="4"/>
    </row>
    <row r="14411" spans="1:15" ht="12.75" customHeight="1" x14ac:dyDescent="0.2">
      <c r="A14411" s="1"/>
      <c r="B14411" s="1"/>
      <c r="C14411" s="1"/>
      <c r="D14411" s="1"/>
      <c r="E14411" s="1"/>
      <c r="F14411" s="1"/>
      <c r="G14411" s="1"/>
      <c r="H14411" s="1"/>
      <c r="I14411" s="1"/>
      <c r="J14411" s="1"/>
      <c r="K14411" s="1"/>
      <c r="L14411" s="1"/>
      <c r="M14411" s="1"/>
      <c r="N14411" s="1"/>
      <c r="O14411" s="4"/>
    </row>
    <row r="14412" spans="1:15" ht="12.75" customHeight="1" x14ac:dyDescent="0.2">
      <c r="A14412" s="1"/>
      <c r="B14412" s="1"/>
      <c r="C14412" s="1"/>
      <c r="D14412" s="1"/>
      <c r="E14412" s="1"/>
      <c r="F14412" s="1"/>
      <c r="G14412" s="1"/>
      <c r="H14412" s="1"/>
      <c r="I14412" s="1"/>
      <c r="J14412" s="1"/>
      <c r="K14412" s="1"/>
      <c r="L14412" s="1"/>
      <c r="M14412" s="1"/>
      <c r="N14412" s="1"/>
      <c r="O14412" s="4"/>
    </row>
    <row r="14413" spans="1:15" ht="12.75" customHeight="1" x14ac:dyDescent="0.2">
      <c r="A14413" s="1"/>
      <c r="B14413" s="1"/>
      <c r="C14413" s="1"/>
      <c r="D14413" s="1"/>
      <c r="E14413" s="1"/>
      <c r="F14413" s="1"/>
      <c r="G14413" s="1"/>
      <c r="H14413" s="1"/>
      <c r="I14413" s="1"/>
      <c r="J14413" s="1"/>
      <c r="K14413" s="1"/>
      <c r="L14413" s="1"/>
      <c r="M14413" s="1"/>
      <c r="N14413" s="1"/>
      <c r="O14413" s="4"/>
    </row>
    <row r="14414" spans="1:15" ht="12.75" customHeight="1" x14ac:dyDescent="0.2">
      <c r="A14414" s="1"/>
      <c r="B14414" s="1"/>
      <c r="C14414" s="1"/>
      <c r="D14414" s="1"/>
      <c r="E14414" s="1"/>
      <c r="F14414" s="1"/>
      <c r="G14414" s="1"/>
      <c r="H14414" s="1"/>
      <c r="I14414" s="1"/>
      <c r="J14414" s="1"/>
      <c r="K14414" s="1"/>
      <c r="L14414" s="1"/>
      <c r="M14414" s="1"/>
      <c r="N14414" s="1"/>
      <c r="O14414" s="4"/>
    </row>
    <row r="14415" spans="1:15" ht="12.75" customHeight="1" x14ac:dyDescent="0.2">
      <c r="A14415" s="1"/>
      <c r="B14415" s="1"/>
      <c r="C14415" s="1"/>
      <c r="D14415" s="1"/>
      <c r="E14415" s="1"/>
      <c r="F14415" s="1"/>
      <c r="G14415" s="1"/>
      <c r="H14415" s="1"/>
      <c r="I14415" s="1"/>
      <c r="J14415" s="1"/>
      <c r="K14415" s="1"/>
      <c r="L14415" s="1"/>
      <c r="M14415" s="1"/>
      <c r="N14415" s="1"/>
      <c r="O14415" s="4"/>
    </row>
    <row r="14416" spans="1:15" ht="12.75" customHeight="1" x14ac:dyDescent="0.2">
      <c r="A14416" s="1"/>
      <c r="B14416" s="1"/>
      <c r="C14416" s="1"/>
      <c r="D14416" s="1"/>
      <c r="E14416" s="1"/>
      <c r="F14416" s="1"/>
      <c r="G14416" s="1"/>
      <c r="H14416" s="1"/>
      <c r="I14416" s="1"/>
      <c r="J14416" s="1"/>
      <c r="K14416" s="1"/>
      <c r="L14416" s="1"/>
      <c r="M14416" s="1"/>
      <c r="N14416" s="1"/>
      <c r="O14416" s="4"/>
    </row>
    <row r="14417" spans="1:15" ht="12.75" customHeight="1" x14ac:dyDescent="0.2">
      <c r="A14417" s="1"/>
      <c r="B14417" s="1"/>
      <c r="C14417" s="1"/>
      <c r="D14417" s="1"/>
      <c r="E14417" s="1"/>
      <c r="F14417" s="1"/>
      <c r="G14417" s="1"/>
      <c r="H14417" s="1"/>
      <c r="I14417" s="1"/>
      <c r="J14417" s="1"/>
      <c r="K14417" s="1"/>
      <c r="L14417" s="1"/>
      <c r="M14417" s="1"/>
      <c r="N14417" s="1"/>
      <c r="O14417" s="4"/>
    </row>
    <row r="14418" spans="1:15" ht="12.75" customHeight="1" x14ac:dyDescent="0.2">
      <c r="A14418" s="1"/>
      <c r="B14418" s="1"/>
      <c r="C14418" s="1"/>
      <c r="D14418" s="1"/>
      <c r="E14418" s="1"/>
      <c r="F14418" s="1"/>
      <c r="G14418" s="1"/>
      <c r="H14418" s="1"/>
      <c r="I14418" s="1"/>
      <c r="J14418" s="1"/>
      <c r="K14418" s="1"/>
      <c r="L14418" s="1"/>
      <c r="M14418" s="1"/>
      <c r="N14418" s="1"/>
      <c r="O14418" s="4"/>
    </row>
    <row r="14419" spans="1:15" ht="12.75" customHeight="1" x14ac:dyDescent="0.2">
      <c r="A14419" s="1"/>
      <c r="B14419" s="1"/>
      <c r="C14419" s="1"/>
      <c r="D14419" s="1"/>
      <c r="E14419" s="1"/>
      <c r="F14419" s="1"/>
      <c r="G14419" s="1"/>
      <c r="H14419" s="1"/>
      <c r="I14419" s="1"/>
      <c r="J14419" s="1"/>
      <c r="K14419" s="1"/>
      <c r="L14419" s="1"/>
      <c r="M14419" s="1"/>
      <c r="N14419" s="1"/>
      <c r="O14419" s="4"/>
    </row>
    <row r="14420" spans="1:15" ht="12.75" customHeight="1" x14ac:dyDescent="0.2">
      <c r="A14420" s="1"/>
      <c r="B14420" s="1"/>
      <c r="C14420" s="1"/>
      <c r="D14420" s="1"/>
      <c r="E14420" s="1"/>
      <c r="F14420" s="1"/>
      <c r="G14420" s="1"/>
      <c r="H14420" s="1"/>
      <c r="I14420" s="1"/>
      <c r="J14420" s="1"/>
      <c r="K14420" s="1"/>
      <c r="L14420" s="1"/>
      <c r="M14420" s="1"/>
      <c r="N14420" s="1"/>
      <c r="O14420" s="4"/>
    </row>
    <row r="14421" spans="1:15" ht="12.75" customHeight="1" x14ac:dyDescent="0.2">
      <c r="A14421" s="1"/>
      <c r="B14421" s="1"/>
      <c r="C14421" s="1"/>
      <c r="D14421" s="1"/>
      <c r="E14421" s="1"/>
      <c r="F14421" s="1"/>
      <c r="G14421" s="1"/>
      <c r="H14421" s="1"/>
      <c r="I14421" s="1"/>
      <c r="J14421" s="1"/>
      <c r="K14421" s="1"/>
      <c r="L14421" s="1"/>
      <c r="M14421" s="1"/>
      <c r="N14421" s="1"/>
      <c r="O14421" s="4"/>
    </row>
    <row r="14422" spans="1:15" ht="12.75" customHeight="1" x14ac:dyDescent="0.2">
      <c r="A14422" s="1"/>
      <c r="B14422" s="1"/>
      <c r="C14422" s="1"/>
      <c r="D14422" s="1"/>
      <c r="E14422" s="1"/>
      <c r="F14422" s="1"/>
      <c r="G14422" s="1"/>
      <c r="H14422" s="1"/>
      <c r="I14422" s="1"/>
      <c r="J14422" s="1"/>
      <c r="K14422" s="1"/>
      <c r="L14422" s="1"/>
      <c r="M14422" s="1"/>
      <c r="N14422" s="1"/>
      <c r="O14422" s="4"/>
    </row>
    <row r="14423" spans="1:15" ht="12.75" customHeight="1" x14ac:dyDescent="0.2">
      <c r="A14423" s="1"/>
      <c r="B14423" s="1"/>
      <c r="C14423" s="1"/>
      <c r="D14423" s="1"/>
      <c r="E14423" s="1"/>
      <c r="F14423" s="1"/>
      <c r="G14423" s="1"/>
      <c r="H14423" s="1"/>
      <c r="I14423" s="1"/>
      <c r="J14423" s="1"/>
      <c r="K14423" s="1"/>
      <c r="L14423" s="1"/>
      <c r="M14423" s="1"/>
      <c r="N14423" s="1"/>
      <c r="O14423" s="4"/>
    </row>
    <row r="14424" spans="1:15" ht="12.75" customHeight="1" x14ac:dyDescent="0.2">
      <c r="A14424" s="1"/>
      <c r="B14424" s="1"/>
      <c r="C14424" s="1"/>
      <c r="D14424" s="1"/>
      <c r="E14424" s="1"/>
      <c r="F14424" s="1"/>
      <c r="G14424" s="1"/>
      <c r="H14424" s="1"/>
      <c r="I14424" s="1"/>
      <c r="J14424" s="1"/>
      <c r="K14424" s="1"/>
      <c r="L14424" s="1"/>
      <c r="M14424" s="1"/>
      <c r="N14424" s="1"/>
      <c r="O14424" s="4"/>
    </row>
    <row r="14425" spans="1:15" ht="12.75" customHeight="1" x14ac:dyDescent="0.2">
      <c r="A14425" s="1"/>
      <c r="B14425" s="1"/>
      <c r="C14425" s="1"/>
      <c r="D14425" s="1"/>
      <c r="E14425" s="1"/>
      <c r="F14425" s="1"/>
      <c r="G14425" s="1"/>
      <c r="H14425" s="1"/>
      <c r="I14425" s="1"/>
      <c r="J14425" s="1"/>
      <c r="K14425" s="1"/>
      <c r="L14425" s="1"/>
      <c r="M14425" s="1"/>
      <c r="N14425" s="1"/>
      <c r="O14425" s="4"/>
    </row>
    <row r="14426" spans="1:15" ht="12.75" customHeight="1" x14ac:dyDescent="0.2">
      <c r="A14426" s="1"/>
      <c r="B14426" s="1"/>
      <c r="C14426" s="1"/>
      <c r="D14426" s="1"/>
      <c r="E14426" s="1"/>
      <c r="F14426" s="1"/>
      <c r="G14426" s="1"/>
      <c r="H14426" s="1"/>
      <c r="I14426" s="1"/>
      <c r="J14426" s="1"/>
      <c r="K14426" s="1"/>
      <c r="L14426" s="1"/>
      <c r="M14426" s="1"/>
      <c r="N14426" s="1"/>
      <c r="O14426" s="4"/>
    </row>
    <row r="14427" spans="1:15" ht="12.75" customHeight="1" x14ac:dyDescent="0.2">
      <c r="A14427" s="1"/>
      <c r="B14427" s="1"/>
      <c r="C14427" s="1"/>
      <c r="D14427" s="1"/>
      <c r="E14427" s="1"/>
      <c r="F14427" s="1"/>
      <c r="G14427" s="1"/>
      <c r="H14427" s="1"/>
      <c r="I14427" s="1"/>
      <c r="J14427" s="1"/>
      <c r="K14427" s="1"/>
      <c r="L14427" s="1"/>
      <c r="M14427" s="1"/>
      <c r="N14427" s="1"/>
      <c r="O14427" s="4"/>
    </row>
    <row r="14428" spans="1:15" ht="12.75" customHeight="1" x14ac:dyDescent="0.2">
      <c r="A14428" s="1"/>
      <c r="B14428" s="1"/>
      <c r="C14428" s="1"/>
      <c r="D14428" s="1"/>
      <c r="E14428" s="1"/>
      <c r="F14428" s="1"/>
      <c r="G14428" s="1"/>
      <c r="H14428" s="1"/>
      <c r="I14428" s="1"/>
      <c r="J14428" s="1"/>
      <c r="K14428" s="1"/>
      <c r="L14428" s="1"/>
      <c r="M14428" s="1"/>
      <c r="N14428" s="1"/>
      <c r="O14428" s="4"/>
    </row>
    <row r="14429" spans="1:15" ht="12.75" customHeight="1" x14ac:dyDescent="0.2">
      <c r="A14429" s="1"/>
      <c r="B14429" s="1"/>
      <c r="C14429" s="1"/>
      <c r="D14429" s="1"/>
      <c r="E14429" s="1"/>
      <c r="F14429" s="1"/>
      <c r="G14429" s="1"/>
      <c r="H14429" s="1"/>
      <c r="I14429" s="1"/>
      <c r="J14429" s="1"/>
      <c r="K14429" s="1"/>
      <c r="L14429" s="1"/>
      <c r="M14429" s="1"/>
      <c r="N14429" s="1"/>
      <c r="O14429" s="4"/>
    </row>
    <row r="14430" spans="1:15" ht="12.75" customHeight="1" x14ac:dyDescent="0.2">
      <c r="A14430" s="1"/>
      <c r="B14430" s="1"/>
      <c r="C14430" s="1"/>
      <c r="D14430" s="1"/>
      <c r="E14430" s="1"/>
      <c r="F14430" s="1"/>
      <c r="G14430" s="1"/>
      <c r="H14430" s="1"/>
      <c r="I14430" s="1"/>
      <c r="J14430" s="1"/>
      <c r="K14430" s="1"/>
      <c r="L14430" s="1"/>
      <c r="M14430" s="1"/>
      <c r="N14430" s="1"/>
      <c r="O14430" s="4"/>
    </row>
    <row r="14431" spans="1:15" ht="12.75" customHeight="1" x14ac:dyDescent="0.2">
      <c r="A14431" s="1"/>
      <c r="B14431" s="1"/>
      <c r="C14431" s="1"/>
      <c r="D14431" s="1"/>
      <c r="E14431" s="1"/>
      <c r="F14431" s="1"/>
      <c r="G14431" s="1"/>
      <c r="H14431" s="1"/>
      <c r="I14431" s="1"/>
      <c r="J14431" s="1"/>
      <c r="K14431" s="1"/>
      <c r="L14431" s="1"/>
      <c r="M14431" s="1"/>
      <c r="N14431" s="1"/>
      <c r="O14431" s="4"/>
    </row>
    <row r="14432" spans="1:15" ht="12.75" customHeight="1" x14ac:dyDescent="0.2">
      <c r="A14432" s="1"/>
      <c r="B14432" s="1"/>
      <c r="C14432" s="1"/>
      <c r="D14432" s="1"/>
      <c r="E14432" s="1"/>
      <c r="F14432" s="1"/>
      <c r="G14432" s="1"/>
      <c r="H14432" s="1"/>
      <c r="I14432" s="1"/>
      <c r="J14432" s="1"/>
      <c r="K14432" s="1"/>
      <c r="L14432" s="1"/>
      <c r="M14432" s="1"/>
      <c r="N14432" s="1"/>
      <c r="O14432" s="4"/>
    </row>
    <row r="14433" spans="1:15" ht="12.75" customHeight="1" x14ac:dyDescent="0.2">
      <c r="A14433" s="1"/>
      <c r="B14433" s="1"/>
      <c r="C14433" s="1"/>
      <c r="D14433" s="1"/>
      <c r="E14433" s="1"/>
      <c r="F14433" s="1"/>
      <c r="G14433" s="1"/>
      <c r="H14433" s="1"/>
      <c r="I14433" s="1"/>
      <c r="J14433" s="1"/>
      <c r="K14433" s="1"/>
      <c r="L14433" s="1"/>
      <c r="M14433" s="1"/>
      <c r="N14433" s="1"/>
      <c r="O14433" s="4"/>
    </row>
    <row r="14434" spans="1:15" ht="12.75" customHeight="1" x14ac:dyDescent="0.2">
      <c r="A14434" s="1"/>
      <c r="B14434" s="1"/>
      <c r="C14434" s="1"/>
      <c r="D14434" s="1"/>
      <c r="E14434" s="1"/>
      <c r="F14434" s="1"/>
      <c r="G14434" s="1"/>
      <c r="H14434" s="1"/>
      <c r="I14434" s="1"/>
      <c r="J14434" s="1"/>
      <c r="K14434" s="1"/>
      <c r="L14434" s="1"/>
      <c r="M14434" s="1"/>
      <c r="N14434" s="1"/>
      <c r="O14434" s="4"/>
    </row>
    <row r="14435" spans="1:15" ht="12.75" customHeight="1" x14ac:dyDescent="0.2">
      <c r="A14435" s="1"/>
      <c r="B14435" s="1"/>
      <c r="C14435" s="1"/>
      <c r="D14435" s="1"/>
      <c r="E14435" s="1"/>
      <c r="F14435" s="1"/>
      <c r="G14435" s="1"/>
      <c r="H14435" s="1"/>
      <c r="I14435" s="1"/>
      <c r="J14435" s="1"/>
      <c r="K14435" s="1"/>
      <c r="L14435" s="1"/>
      <c r="M14435" s="1"/>
      <c r="N14435" s="1"/>
      <c r="O14435" s="4"/>
    </row>
    <row r="14436" spans="1:15" ht="12.75" customHeight="1" x14ac:dyDescent="0.2">
      <c r="A14436" s="1"/>
      <c r="B14436" s="1"/>
      <c r="C14436" s="1"/>
      <c r="D14436" s="1"/>
      <c r="E14436" s="1"/>
      <c r="F14436" s="1"/>
      <c r="G14436" s="1"/>
      <c r="H14436" s="1"/>
      <c r="I14436" s="1"/>
      <c r="J14436" s="1"/>
      <c r="K14436" s="1"/>
      <c r="L14436" s="1"/>
      <c r="M14436" s="1"/>
      <c r="N14436" s="1"/>
      <c r="O14436" s="4"/>
    </row>
    <row r="14437" spans="1:15" ht="12.75" customHeight="1" x14ac:dyDescent="0.2">
      <c r="A14437" s="1"/>
      <c r="B14437" s="1"/>
      <c r="C14437" s="1"/>
      <c r="D14437" s="1"/>
      <c r="E14437" s="1"/>
      <c r="F14437" s="1"/>
      <c r="G14437" s="1"/>
      <c r="H14437" s="1"/>
      <c r="I14437" s="1"/>
      <c r="J14437" s="1"/>
      <c r="K14437" s="1"/>
      <c r="L14437" s="1"/>
      <c r="M14437" s="1"/>
      <c r="N14437" s="1"/>
      <c r="O14437" s="4"/>
    </row>
    <row r="14438" spans="1:15" ht="12.75" customHeight="1" x14ac:dyDescent="0.2">
      <c r="A14438" s="1"/>
      <c r="B14438" s="1"/>
      <c r="C14438" s="1"/>
      <c r="D14438" s="1"/>
      <c r="E14438" s="1"/>
      <c r="F14438" s="1"/>
      <c r="G14438" s="1"/>
      <c r="H14438" s="1"/>
      <c r="I14438" s="1"/>
      <c r="J14438" s="1"/>
      <c r="K14438" s="1"/>
      <c r="L14438" s="1"/>
      <c r="M14438" s="1"/>
      <c r="N14438" s="1"/>
      <c r="O14438" s="4"/>
    </row>
    <row r="14439" spans="1:15" ht="12.75" customHeight="1" x14ac:dyDescent="0.2">
      <c r="A14439" s="1"/>
      <c r="B14439" s="1"/>
      <c r="C14439" s="1"/>
      <c r="D14439" s="1"/>
      <c r="E14439" s="1"/>
      <c r="F14439" s="1"/>
      <c r="G14439" s="1"/>
      <c r="H14439" s="1"/>
      <c r="I14439" s="1"/>
      <c r="J14439" s="1"/>
      <c r="K14439" s="1"/>
      <c r="L14439" s="1"/>
      <c r="M14439" s="1"/>
      <c r="N14439" s="1"/>
      <c r="O14439" s="4"/>
    </row>
    <row r="14440" spans="1:15" ht="12.75" customHeight="1" x14ac:dyDescent="0.2">
      <c r="A14440" s="1"/>
      <c r="B14440" s="1"/>
      <c r="C14440" s="1"/>
      <c r="D14440" s="1"/>
      <c r="E14440" s="1"/>
      <c r="F14440" s="1"/>
      <c r="G14440" s="1"/>
      <c r="H14440" s="1"/>
      <c r="I14440" s="1"/>
      <c r="J14440" s="1"/>
      <c r="K14440" s="1"/>
      <c r="L14440" s="1"/>
      <c r="M14440" s="1"/>
      <c r="N14440" s="1"/>
      <c r="O14440" s="4"/>
    </row>
    <row r="14441" spans="1:15" ht="12.75" customHeight="1" x14ac:dyDescent="0.2">
      <c r="A14441" s="1"/>
      <c r="B14441" s="1"/>
      <c r="C14441" s="1"/>
      <c r="D14441" s="1"/>
      <c r="E14441" s="1"/>
      <c r="F14441" s="1"/>
      <c r="G14441" s="1"/>
      <c r="H14441" s="1"/>
      <c r="I14441" s="1"/>
      <c r="J14441" s="1"/>
      <c r="K14441" s="1"/>
      <c r="L14441" s="1"/>
      <c r="M14441" s="1"/>
      <c r="N14441" s="1"/>
      <c r="O14441" s="4"/>
    </row>
    <row r="14442" spans="1:15" ht="12.75" customHeight="1" x14ac:dyDescent="0.2">
      <c r="A14442" s="1"/>
      <c r="B14442" s="1"/>
      <c r="C14442" s="1"/>
      <c r="D14442" s="1"/>
      <c r="E14442" s="1"/>
      <c r="F14442" s="1"/>
      <c r="G14442" s="1"/>
      <c r="H14442" s="1"/>
      <c r="I14442" s="1"/>
      <c r="J14442" s="1"/>
      <c r="K14442" s="1"/>
      <c r="L14442" s="1"/>
      <c r="M14442" s="1"/>
      <c r="N14442" s="1"/>
      <c r="O14442" s="4"/>
    </row>
    <row r="14443" spans="1:15" ht="12.75" customHeight="1" x14ac:dyDescent="0.2">
      <c r="A14443" s="1"/>
      <c r="B14443" s="1"/>
      <c r="C14443" s="1"/>
      <c r="D14443" s="1"/>
      <c r="E14443" s="1"/>
      <c r="F14443" s="1"/>
      <c r="G14443" s="1"/>
      <c r="H14443" s="1"/>
      <c r="I14443" s="1"/>
      <c r="J14443" s="1"/>
      <c r="K14443" s="1"/>
      <c r="L14443" s="1"/>
      <c r="M14443" s="1"/>
      <c r="N14443" s="1"/>
      <c r="O14443" s="4"/>
    </row>
    <row r="14444" spans="1:15" ht="12.75" customHeight="1" x14ac:dyDescent="0.2">
      <c r="A14444" s="1"/>
      <c r="B14444" s="1"/>
      <c r="C14444" s="1"/>
      <c r="D14444" s="1"/>
      <c r="E14444" s="1"/>
      <c r="F14444" s="1"/>
      <c r="G14444" s="1"/>
      <c r="H14444" s="1"/>
      <c r="I14444" s="1"/>
      <c r="J14444" s="1"/>
      <c r="K14444" s="1"/>
      <c r="L14444" s="1"/>
      <c r="M14444" s="1"/>
      <c r="N14444" s="1"/>
      <c r="O14444" s="4"/>
    </row>
    <row r="14445" spans="1:15" ht="12.75" customHeight="1" x14ac:dyDescent="0.2">
      <c r="A14445" s="1"/>
      <c r="B14445" s="1"/>
      <c r="C14445" s="1"/>
      <c r="D14445" s="1"/>
      <c r="E14445" s="1"/>
      <c r="F14445" s="1"/>
      <c r="G14445" s="1"/>
      <c r="H14445" s="1"/>
      <c r="I14445" s="1"/>
      <c r="J14445" s="1"/>
      <c r="K14445" s="1"/>
      <c r="L14445" s="1"/>
      <c r="M14445" s="1"/>
      <c r="N14445" s="1"/>
      <c r="O14445" s="4"/>
    </row>
    <row r="14446" spans="1:15" ht="12.75" customHeight="1" x14ac:dyDescent="0.2">
      <c r="A14446" s="1"/>
      <c r="B14446" s="1"/>
      <c r="C14446" s="1"/>
      <c r="D14446" s="1"/>
      <c r="E14446" s="1"/>
      <c r="F14446" s="1"/>
      <c r="G14446" s="1"/>
      <c r="H14446" s="1"/>
      <c r="I14446" s="1"/>
      <c r="J14446" s="1"/>
      <c r="K14446" s="1"/>
      <c r="L14446" s="1"/>
      <c r="M14446" s="1"/>
      <c r="N14446" s="1"/>
      <c r="O14446" s="4"/>
    </row>
    <row r="14447" spans="1:15" ht="12.75" customHeight="1" x14ac:dyDescent="0.2">
      <c r="A14447" s="1"/>
      <c r="B14447" s="1"/>
      <c r="C14447" s="1"/>
      <c r="D14447" s="1"/>
      <c r="E14447" s="1"/>
      <c r="F14447" s="1"/>
      <c r="G14447" s="1"/>
      <c r="H14447" s="1"/>
      <c r="I14447" s="1"/>
      <c r="J14447" s="1"/>
      <c r="K14447" s="1"/>
      <c r="L14447" s="1"/>
      <c r="M14447" s="1"/>
      <c r="N14447" s="1"/>
      <c r="O14447" s="4"/>
    </row>
    <row r="14448" spans="1:15" ht="12.75" customHeight="1" x14ac:dyDescent="0.2">
      <c r="A14448" s="1"/>
      <c r="B14448" s="1"/>
      <c r="C14448" s="1"/>
      <c r="D14448" s="1"/>
      <c r="E14448" s="1"/>
      <c r="F14448" s="1"/>
      <c r="G14448" s="1"/>
      <c r="H14448" s="1"/>
      <c r="I14448" s="1"/>
      <c r="J14448" s="1"/>
      <c r="K14448" s="1"/>
      <c r="L14448" s="1"/>
      <c r="M14448" s="1"/>
      <c r="N14448" s="1"/>
      <c r="O14448" s="4"/>
    </row>
    <row r="14449" spans="1:15" ht="12.75" customHeight="1" x14ac:dyDescent="0.2">
      <c r="A14449" s="1"/>
      <c r="B14449" s="1"/>
      <c r="C14449" s="1"/>
      <c r="D14449" s="1"/>
      <c r="E14449" s="1"/>
      <c r="F14449" s="1"/>
      <c r="G14449" s="1"/>
      <c r="H14449" s="1"/>
      <c r="I14449" s="1"/>
      <c r="J14449" s="1"/>
      <c r="K14449" s="1"/>
      <c r="L14449" s="1"/>
      <c r="M14449" s="1"/>
      <c r="N14449" s="1"/>
      <c r="O14449" s="4"/>
    </row>
    <row r="14450" spans="1:15" ht="12.75" customHeight="1" x14ac:dyDescent="0.2">
      <c r="A14450" s="1"/>
      <c r="B14450" s="1"/>
      <c r="C14450" s="1"/>
      <c r="D14450" s="1"/>
      <c r="E14450" s="1"/>
      <c r="F14450" s="1"/>
      <c r="G14450" s="1"/>
      <c r="H14450" s="1"/>
      <c r="I14450" s="1"/>
      <c r="J14450" s="1"/>
      <c r="K14450" s="1"/>
      <c r="L14450" s="1"/>
      <c r="M14450" s="1"/>
      <c r="N14450" s="1"/>
      <c r="O14450" s="4"/>
    </row>
    <row r="14451" spans="1:15" ht="12.75" customHeight="1" x14ac:dyDescent="0.2">
      <c r="A14451" s="1"/>
      <c r="B14451" s="1"/>
      <c r="C14451" s="1"/>
      <c r="D14451" s="1"/>
      <c r="E14451" s="1"/>
      <c r="F14451" s="1"/>
      <c r="G14451" s="1"/>
      <c r="H14451" s="1"/>
      <c r="I14451" s="1"/>
      <c r="J14451" s="1"/>
      <c r="K14451" s="1"/>
      <c r="L14451" s="1"/>
      <c r="M14451" s="1"/>
      <c r="N14451" s="1"/>
      <c r="O14451" s="4"/>
    </row>
    <row r="14452" spans="1:15" ht="12.75" customHeight="1" x14ac:dyDescent="0.2">
      <c r="A14452" s="1"/>
      <c r="B14452" s="1"/>
      <c r="C14452" s="1"/>
      <c r="D14452" s="1"/>
      <c r="E14452" s="1"/>
      <c r="F14452" s="1"/>
      <c r="G14452" s="1"/>
      <c r="H14452" s="1"/>
      <c r="I14452" s="1"/>
      <c r="J14452" s="1"/>
      <c r="K14452" s="1"/>
      <c r="L14452" s="1"/>
      <c r="M14452" s="1"/>
      <c r="N14452" s="1"/>
      <c r="O14452" s="4"/>
    </row>
    <row r="14453" spans="1:15" ht="12.75" customHeight="1" x14ac:dyDescent="0.2">
      <c r="A14453" s="1"/>
      <c r="B14453" s="1"/>
      <c r="C14453" s="1"/>
      <c r="D14453" s="1"/>
      <c r="E14453" s="1"/>
      <c r="F14453" s="1"/>
      <c r="G14453" s="1"/>
      <c r="H14453" s="1"/>
      <c r="I14453" s="1"/>
      <c r="J14453" s="1"/>
      <c r="K14453" s="1"/>
      <c r="L14453" s="1"/>
      <c r="M14453" s="1"/>
      <c r="N14453" s="1"/>
      <c r="O14453" s="4"/>
    </row>
    <row r="14454" spans="1:15" ht="12.75" customHeight="1" x14ac:dyDescent="0.2">
      <c r="A14454" s="1"/>
      <c r="B14454" s="1"/>
      <c r="C14454" s="1"/>
      <c r="D14454" s="1"/>
      <c r="E14454" s="1"/>
      <c r="F14454" s="1"/>
      <c r="G14454" s="1"/>
      <c r="H14454" s="1"/>
      <c r="I14454" s="1"/>
      <c r="J14454" s="1"/>
      <c r="K14454" s="1"/>
      <c r="L14454" s="1"/>
      <c r="M14454" s="1"/>
      <c r="N14454" s="1"/>
      <c r="O14454" s="4"/>
    </row>
    <row r="14455" spans="1:15" ht="12.75" customHeight="1" x14ac:dyDescent="0.2">
      <c r="A14455" s="1"/>
      <c r="B14455" s="1"/>
      <c r="C14455" s="1"/>
      <c r="D14455" s="1"/>
      <c r="E14455" s="1"/>
      <c r="F14455" s="1"/>
      <c r="G14455" s="1"/>
      <c r="H14455" s="1"/>
      <c r="I14455" s="1"/>
      <c r="J14455" s="1"/>
      <c r="K14455" s="1"/>
      <c r="L14455" s="1"/>
      <c r="M14455" s="1"/>
      <c r="N14455" s="1"/>
      <c r="O14455" s="4"/>
    </row>
    <row r="14456" spans="1:15" ht="12.75" customHeight="1" x14ac:dyDescent="0.2">
      <c r="A14456" s="1"/>
      <c r="B14456" s="1"/>
      <c r="C14456" s="1"/>
      <c r="D14456" s="1"/>
      <c r="E14456" s="1"/>
      <c r="F14456" s="1"/>
      <c r="G14456" s="1"/>
      <c r="H14456" s="1"/>
      <c r="I14456" s="1"/>
      <c r="J14456" s="1"/>
      <c r="K14456" s="1"/>
      <c r="L14456" s="1"/>
      <c r="M14456" s="1"/>
      <c r="N14456" s="1"/>
      <c r="O14456" s="4"/>
    </row>
    <row r="14457" spans="1:15" ht="12.75" customHeight="1" x14ac:dyDescent="0.2">
      <c r="A14457" s="1"/>
      <c r="B14457" s="1"/>
      <c r="C14457" s="1"/>
      <c r="D14457" s="1"/>
      <c r="E14457" s="1"/>
      <c r="F14457" s="1"/>
      <c r="G14457" s="1"/>
      <c r="H14457" s="1"/>
      <c r="I14457" s="1"/>
      <c r="J14457" s="1"/>
      <c r="K14457" s="1"/>
      <c r="L14457" s="1"/>
      <c r="M14457" s="1"/>
      <c r="N14457" s="1"/>
      <c r="O14457" s="4"/>
    </row>
    <row r="14458" spans="1:15" ht="12.75" customHeight="1" x14ac:dyDescent="0.2">
      <c r="A14458" s="1"/>
      <c r="B14458" s="1"/>
      <c r="C14458" s="1"/>
      <c r="D14458" s="1"/>
      <c r="E14458" s="1"/>
      <c r="F14458" s="1"/>
      <c r="G14458" s="1"/>
      <c r="H14458" s="1"/>
      <c r="I14458" s="1"/>
      <c r="J14458" s="1"/>
      <c r="K14458" s="1"/>
      <c r="L14458" s="1"/>
      <c r="M14458" s="1"/>
      <c r="N14458" s="1"/>
      <c r="O14458" s="4"/>
    </row>
    <row r="14459" spans="1:15" ht="12.75" customHeight="1" x14ac:dyDescent="0.2">
      <c r="A14459" s="1"/>
      <c r="B14459" s="1"/>
      <c r="C14459" s="1"/>
      <c r="D14459" s="1"/>
      <c r="E14459" s="1"/>
      <c r="F14459" s="1"/>
      <c r="G14459" s="1"/>
      <c r="H14459" s="1"/>
      <c r="I14459" s="1"/>
      <c r="J14459" s="1"/>
      <c r="K14459" s="1"/>
      <c r="L14459" s="1"/>
      <c r="M14459" s="1"/>
      <c r="N14459" s="1"/>
      <c r="O14459" s="4"/>
    </row>
    <row r="14460" spans="1:15" ht="12.75" customHeight="1" x14ac:dyDescent="0.2">
      <c r="A14460" s="1"/>
      <c r="B14460" s="1"/>
      <c r="C14460" s="1"/>
      <c r="D14460" s="1"/>
      <c r="E14460" s="1"/>
      <c r="F14460" s="1"/>
      <c r="G14460" s="1"/>
      <c r="H14460" s="1"/>
      <c r="I14460" s="1"/>
      <c r="J14460" s="1"/>
      <c r="K14460" s="1"/>
      <c r="L14460" s="1"/>
      <c r="M14460" s="1"/>
      <c r="N14460" s="1"/>
      <c r="O14460" s="4"/>
    </row>
    <row r="14461" spans="1:15" ht="12.75" customHeight="1" x14ac:dyDescent="0.2">
      <c r="A14461" s="1"/>
      <c r="B14461" s="1"/>
      <c r="C14461" s="1"/>
      <c r="D14461" s="1"/>
      <c r="E14461" s="1"/>
      <c r="F14461" s="1"/>
      <c r="G14461" s="1"/>
      <c r="H14461" s="1"/>
      <c r="I14461" s="1"/>
      <c r="J14461" s="1"/>
      <c r="K14461" s="1"/>
      <c r="L14461" s="1"/>
      <c r="M14461" s="1"/>
      <c r="N14461" s="1"/>
      <c r="O14461" s="4"/>
    </row>
    <row r="14462" spans="1:15" ht="12.75" customHeight="1" x14ac:dyDescent="0.2">
      <c r="A14462" s="1"/>
      <c r="B14462" s="1"/>
      <c r="C14462" s="1"/>
      <c r="D14462" s="1"/>
      <c r="E14462" s="1"/>
      <c r="F14462" s="1"/>
      <c r="G14462" s="1"/>
      <c r="H14462" s="1"/>
      <c r="I14462" s="1"/>
      <c r="J14462" s="1"/>
      <c r="K14462" s="1"/>
      <c r="L14462" s="1"/>
      <c r="M14462" s="1"/>
      <c r="N14462" s="1"/>
      <c r="O14462" s="4"/>
    </row>
    <row r="14463" spans="1:15" ht="12.75" customHeight="1" x14ac:dyDescent="0.2">
      <c r="A14463" s="1"/>
      <c r="B14463" s="1"/>
      <c r="C14463" s="1"/>
      <c r="D14463" s="1"/>
      <c r="E14463" s="1"/>
      <c r="F14463" s="1"/>
      <c r="G14463" s="1"/>
      <c r="H14463" s="1"/>
      <c r="I14463" s="1"/>
      <c r="J14463" s="1"/>
      <c r="K14463" s="1"/>
      <c r="L14463" s="1"/>
      <c r="M14463" s="1"/>
      <c r="N14463" s="1"/>
      <c r="O14463" s="4"/>
    </row>
    <row r="14464" spans="1:15" ht="12.75" customHeight="1" x14ac:dyDescent="0.2">
      <c r="A14464" s="1"/>
      <c r="B14464" s="1"/>
      <c r="C14464" s="1"/>
      <c r="D14464" s="1"/>
      <c r="E14464" s="1"/>
      <c r="F14464" s="1"/>
      <c r="G14464" s="1"/>
      <c r="H14464" s="1"/>
      <c r="I14464" s="1"/>
      <c r="J14464" s="1"/>
      <c r="K14464" s="1"/>
      <c r="L14464" s="1"/>
      <c r="M14464" s="1"/>
      <c r="N14464" s="1"/>
      <c r="O14464" s="4"/>
    </row>
    <row r="14465" spans="1:15" ht="12.75" customHeight="1" x14ac:dyDescent="0.2">
      <c r="A14465" s="1"/>
      <c r="B14465" s="1"/>
      <c r="C14465" s="1"/>
      <c r="D14465" s="1"/>
      <c r="E14465" s="1"/>
      <c r="F14465" s="1"/>
      <c r="G14465" s="1"/>
      <c r="H14465" s="1"/>
      <c r="I14465" s="1"/>
      <c r="J14465" s="1"/>
      <c r="K14465" s="1"/>
      <c r="L14465" s="1"/>
      <c r="M14465" s="1"/>
      <c r="N14465" s="1"/>
      <c r="O14465" s="4"/>
    </row>
    <row r="14466" spans="1:15" ht="12.75" customHeight="1" x14ac:dyDescent="0.2">
      <c r="A14466" s="1"/>
      <c r="B14466" s="1"/>
      <c r="C14466" s="1"/>
      <c r="D14466" s="1"/>
      <c r="E14466" s="1"/>
      <c r="F14466" s="1"/>
      <c r="G14466" s="1"/>
      <c r="H14466" s="1"/>
      <c r="I14466" s="1"/>
      <c r="J14466" s="1"/>
      <c r="K14466" s="1"/>
      <c r="L14466" s="1"/>
      <c r="M14466" s="1"/>
      <c r="N14466" s="1"/>
      <c r="O14466" s="4"/>
    </row>
    <row r="14467" spans="1:15" ht="12.75" customHeight="1" x14ac:dyDescent="0.2">
      <c r="A14467" s="1"/>
      <c r="B14467" s="1"/>
      <c r="C14467" s="1"/>
      <c r="D14467" s="1"/>
      <c r="E14467" s="1"/>
      <c r="F14467" s="1"/>
      <c r="G14467" s="1"/>
      <c r="H14467" s="1"/>
      <c r="I14467" s="1"/>
      <c r="J14467" s="1"/>
      <c r="K14467" s="1"/>
      <c r="L14467" s="1"/>
      <c r="M14467" s="1"/>
      <c r="N14467" s="1"/>
      <c r="O14467" s="4"/>
    </row>
    <row r="14468" spans="1:15" ht="12.75" customHeight="1" x14ac:dyDescent="0.2">
      <c r="A14468" s="1"/>
      <c r="B14468" s="1"/>
      <c r="C14468" s="1"/>
      <c r="D14468" s="1"/>
      <c r="E14468" s="1"/>
      <c r="F14468" s="1"/>
      <c r="G14468" s="1"/>
      <c r="H14468" s="1"/>
      <c r="I14468" s="1"/>
      <c r="J14468" s="1"/>
      <c r="K14468" s="1"/>
      <c r="L14468" s="1"/>
      <c r="M14468" s="1"/>
      <c r="N14468" s="1"/>
      <c r="O14468" s="4"/>
    </row>
    <row r="14469" spans="1:15" ht="12.75" customHeight="1" x14ac:dyDescent="0.2">
      <c r="A14469" s="1"/>
      <c r="B14469" s="1"/>
      <c r="C14469" s="1"/>
      <c r="D14469" s="1"/>
      <c r="E14469" s="1"/>
      <c r="F14469" s="1"/>
      <c r="G14469" s="1"/>
      <c r="H14469" s="1"/>
      <c r="I14469" s="1"/>
      <c r="J14469" s="1"/>
      <c r="K14469" s="1"/>
      <c r="L14469" s="1"/>
      <c r="M14469" s="1"/>
      <c r="N14469" s="1"/>
      <c r="O14469" s="4"/>
    </row>
    <row r="14470" spans="1:15" ht="12.75" customHeight="1" x14ac:dyDescent="0.2">
      <c r="A14470" s="1"/>
      <c r="B14470" s="1"/>
      <c r="C14470" s="1"/>
      <c r="D14470" s="1"/>
      <c r="E14470" s="1"/>
      <c r="F14470" s="1"/>
      <c r="G14470" s="1"/>
      <c r="H14470" s="1"/>
      <c r="I14470" s="1"/>
      <c r="J14470" s="1"/>
      <c r="K14470" s="1"/>
      <c r="L14470" s="1"/>
      <c r="M14470" s="1"/>
      <c r="N14470" s="1"/>
      <c r="O14470" s="4"/>
    </row>
    <row r="14471" spans="1:15" ht="12.75" customHeight="1" x14ac:dyDescent="0.2">
      <c r="A14471" s="1"/>
      <c r="B14471" s="1"/>
      <c r="C14471" s="1"/>
      <c r="D14471" s="1"/>
      <c r="E14471" s="1"/>
      <c r="F14471" s="1"/>
      <c r="G14471" s="1"/>
      <c r="H14471" s="1"/>
      <c r="I14471" s="1"/>
      <c r="J14471" s="1"/>
      <c r="K14471" s="1"/>
      <c r="L14471" s="1"/>
      <c r="M14471" s="1"/>
      <c r="N14471" s="1"/>
      <c r="O14471" s="4"/>
    </row>
    <row r="14472" spans="1:15" ht="12.75" customHeight="1" x14ac:dyDescent="0.2">
      <c r="A14472" s="1"/>
      <c r="B14472" s="1"/>
      <c r="C14472" s="1"/>
      <c r="D14472" s="1"/>
      <c r="E14472" s="1"/>
      <c r="F14472" s="1"/>
      <c r="G14472" s="1"/>
      <c r="H14472" s="1"/>
      <c r="I14472" s="1"/>
      <c r="J14472" s="1"/>
      <c r="K14472" s="1"/>
      <c r="L14472" s="1"/>
      <c r="M14472" s="1"/>
      <c r="N14472" s="1"/>
      <c r="O14472" s="4"/>
    </row>
    <row r="14473" spans="1:15" ht="12.75" customHeight="1" x14ac:dyDescent="0.2">
      <c r="A14473" s="1"/>
      <c r="B14473" s="1"/>
      <c r="C14473" s="1"/>
      <c r="D14473" s="1"/>
      <c r="E14473" s="1"/>
      <c r="F14473" s="1"/>
      <c r="G14473" s="1"/>
      <c r="H14473" s="1"/>
      <c r="I14473" s="1"/>
      <c r="J14473" s="1"/>
      <c r="K14473" s="1"/>
      <c r="L14473" s="1"/>
      <c r="M14473" s="1"/>
      <c r="N14473" s="1"/>
      <c r="O14473" s="4"/>
    </row>
    <row r="14474" spans="1:15" ht="12.75" customHeight="1" x14ac:dyDescent="0.2">
      <c r="A14474" s="1"/>
      <c r="B14474" s="1"/>
      <c r="C14474" s="1"/>
      <c r="D14474" s="1"/>
      <c r="E14474" s="1"/>
      <c r="F14474" s="1"/>
      <c r="G14474" s="1"/>
      <c r="H14474" s="1"/>
      <c r="I14474" s="1"/>
      <c r="J14474" s="1"/>
      <c r="K14474" s="1"/>
      <c r="L14474" s="1"/>
      <c r="M14474" s="1"/>
      <c r="N14474" s="1"/>
      <c r="O14474" s="4"/>
    </row>
    <row r="14475" spans="1:15" ht="12.75" customHeight="1" x14ac:dyDescent="0.2">
      <c r="A14475" s="1"/>
      <c r="B14475" s="1"/>
      <c r="C14475" s="1"/>
      <c r="D14475" s="1"/>
      <c r="E14475" s="1"/>
      <c r="F14475" s="1"/>
      <c r="G14475" s="1"/>
      <c r="H14475" s="1"/>
      <c r="I14475" s="1"/>
      <c r="J14475" s="1"/>
      <c r="K14475" s="1"/>
      <c r="L14475" s="1"/>
      <c r="M14475" s="1"/>
      <c r="N14475" s="1"/>
      <c r="O14475" s="4"/>
    </row>
    <row r="14476" spans="1:15" ht="12.75" customHeight="1" x14ac:dyDescent="0.2">
      <c r="A14476" s="1"/>
      <c r="B14476" s="1"/>
      <c r="C14476" s="1"/>
      <c r="D14476" s="1"/>
      <c r="E14476" s="1"/>
      <c r="F14476" s="1"/>
      <c r="G14476" s="1"/>
      <c r="H14476" s="1"/>
      <c r="I14476" s="1"/>
      <c r="J14476" s="1"/>
      <c r="K14476" s="1"/>
      <c r="L14476" s="1"/>
      <c r="M14476" s="1"/>
      <c r="N14476" s="1"/>
      <c r="O14476" s="4"/>
    </row>
    <row r="14477" spans="1:15" ht="12.75" customHeight="1" x14ac:dyDescent="0.2">
      <c r="A14477" s="1"/>
      <c r="B14477" s="1"/>
      <c r="C14477" s="1"/>
      <c r="D14477" s="1"/>
      <c r="E14477" s="1"/>
      <c r="F14477" s="1"/>
      <c r="G14477" s="1"/>
      <c r="H14477" s="1"/>
      <c r="I14477" s="1"/>
      <c r="J14477" s="1"/>
      <c r="K14477" s="1"/>
      <c r="L14477" s="1"/>
      <c r="M14477" s="1"/>
      <c r="N14477" s="1"/>
      <c r="O14477" s="4"/>
    </row>
    <row r="14478" spans="1:15" ht="12.75" customHeight="1" x14ac:dyDescent="0.2">
      <c r="A14478" s="1"/>
      <c r="B14478" s="1"/>
      <c r="C14478" s="1"/>
      <c r="D14478" s="1"/>
      <c r="E14478" s="1"/>
      <c r="F14478" s="1"/>
      <c r="G14478" s="1"/>
      <c r="H14478" s="1"/>
      <c r="I14478" s="1"/>
      <c r="J14478" s="1"/>
      <c r="K14478" s="1"/>
      <c r="L14478" s="1"/>
      <c r="M14478" s="1"/>
      <c r="N14478" s="1"/>
      <c r="O14478" s="4"/>
    </row>
    <row r="14479" spans="1:15" ht="12.75" customHeight="1" x14ac:dyDescent="0.2">
      <c r="A14479" s="1"/>
      <c r="B14479" s="1"/>
      <c r="C14479" s="1"/>
      <c r="D14479" s="1"/>
      <c r="E14479" s="1"/>
      <c r="F14479" s="1"/>
      <c r="G14479" s="1"/>
      <c r="H14479" s="1"/>
      <c r="I14479" s="1"/>
      <c r="J14479" s="1"/>
      <c r="K14479" s="1"/>
      <c r="L14479" s="1"/>
      <c r="M14479" s="1"/>
      <c r="N14479" s="1"/>
      <c r="O14479" s="4"/>
    </row>
    <row r="14480" spans="1:15" ht="12.75" customHeight="1" x14ac:dyDescent="0.2">
      <c r="A14480" s="1"/>
      <c r="B14480" s="1"/>
      <c r="C14480" s="1"/>
      <c r="D14480" s="1"/>
      <c r="E14480" s="1"/>
      <c r="F14480" s="1"/>
      <c r="G14480" s="1"/>
      <c r="H14480" s="1"/>
      <c r="I14480" s="1"/>
      <c r="J14480" s="1"/>
      <c r="K14480" s="1"/>
      <c r="L14480" s="1"/>
      <c r="M14480" s="1"/>
      <c r="N14480" s="1"/>
      <c r="O14480" s="4"/>
    </row>
    <row r="14481" spans="1:15" ht="12.75" customHeight="1" x14ac:dyDescent="0.2">
      <c r="A14481" s="1"/>
      <c r="B14481" s="1"/>
      <c r="C14481" s="1"/>
      <c r="D14481" s="1"/>
      <c r="E14481" s="1"/>
      <c r="F14481" s="1"/>
      <c r="G14481" s="1"/>
      <c r="H14481" s="1"/>
      <c r="I14481" s="1"/>
      <c r="J14481" s="1"/>
      <c r="K14481" s="1"/>
      <c r="L14481" s="1"/>
      <c r="M14481" s="1"/>
      <c r="N14481" s="1"/>
      <c r="O14481" s="4"/>
    </row>
    <row r="14482" spans="1:15" ht="12.75" customHeight="1" x14ac:dyDescent="0.2">
      <c r="A14482" s="1"/>
      <c r="B14482" s="1"/>
      <c r="C14482" s="1"/>
      <c r="D14482" s="1"/>
      <c r="E14482" s="1"/>
      <c r="F14482" s="1"/>
      <c r="G14482" s="1"/>
      <c r="H14482" s="1"/>
      <c r="I14482" s="1"/>
      <c r="J14482" s="1"/>
      <c r="K14482" s="1"/>
      <c r="L14482" s="1"/>
      <c r="M14482" s="1"/>
      <c r="N14482" s="1"/>
      <c r="O14482" s="4"/>
    </row>
    <row r="14483" spans="1:15" ht="12.75" customHeight="1" x14ac:dyDescent="0.2">
      <c r="A14483" s="1"/>
      <c r="B14483" s="1"/>
      <c r="C14483" s="1"/>
      <c r="D14483" s="1"/>
      <c r="E14483" s="1"/>
      <c r="F14483" s="1"/>
      <c r="G14483" s="1"/>
      <c r="H14483" s="1"/>
      <c r="I14483" s="1"/>
      <c r="J14483" s="1"/>
      <c r="K14483" s="1"/>
      <c r="L14483" s="1"/>
      <c r="M14483" s="1"/>
      <c r="N14483" s="1"/>
      <c r="O14483" s="4"/>
    </row>
    <row r="14484" spans="1:15" ht="12.75" customHeight="1" x14ac:dyDescent="0.2">
      <c r="A14484" s="1"/>
      <c r="B14484" s="1"/>
      <c r="C14484" s="1"/>
      <c r="D14484" s="1"/>
      <c r="E14484" s="1"/>
      <c r="F14484" s="1"/>
      <c r="G14484" s="1"/>
      <c r="H14484" s="1"/>
      <c r="I14484" s="1"/>
      <c r="J14484" s="1"/>
      <c r="K14484" s="1"/>
      <c r="L14484" s="1"/>
      <c r="M14484" s="1"/>
      <c r="N14484" s="1"/>
      <c r="O14484" s="4"/>
    </row>
    <row r="14485" spans="1:15" ht="12.75" customHeight="1" x14ac:dyDescent="0.2">
      <c r="A14485" s="1"/>
      <c r="B14485" s="1"/>
      <c r="C14485" s="1"/>
      <c r="D14485" s="1"/>
      <c r="E14485" s="1"/>
      <c r="F14485" s="1"/>
      <c r="G14485" s="1"/>
      <c r="H14485" s="1"/>
      <c r="I14485" s="1"/>
      <c r="J14485" s="1"/>
      <c r="K14485" s="1"/>
      <c r="L14485" s="1"/>
      <c r="M14485" s="1"/>
      <c r="N14485" s="1"/>
      <c r="O14485" s="4"/>
    </row>
    <row r="14486" spans="1:15" ht="12.75" customHeight="1" x14ac:dyDescent="0.2">
      <c r="A14486" s="1"/>
      <c r="B14486" s="1"/>
      <c r="C14486" s="1"/>
      <c r="D14486" s="1"/>
      <c r="E14486" s="1"/>
      <c r="F14486" s="1"/>
      <c r="G14486" s="1"/>
      <c r="H14486" s="1"/>
      <c r="I14486" s="1"/>
      <c r="J14486" s="1"/>
      <c r="K14486" s="1"/>
      <c r="L14486" s="1"/>
      <c r="M14486" s="1"/>
      <c r="N14486" s="1"/>
      <c r="O14486" s="4"/>
    </row>
    <row r="14487" spans="1:15" ht="12.75" customHeight="1" x14ac:dyDescent="0.2">
      <c r="A14487" s="1"/>
      <c r="B14487" s="1"/>
      <c r="C14487" s="1"/>
      <c r="D14487" s="1"/>
      <c r="E14487" s="1"/>
      <c r="F14487" s="1"/>
      <c r="G14487" s="1"/>
      <c r="H14487" s="1"/>
      <c r="I14487" s="1"/>
      <c r="J14487" s="1"/>
      <c r="K14487" s="1"/>
      <c r="L14487" s="1"/>
      <c r="M14487" s="1"/>
      <c r="N14487" s="1"/>
      <c r="O14487" s="4"/>
    </row>
    <row r="14488" spans="1:15" ht="12.75" customHeight="1" x14ac:dyDescent="0.2">
      <c r="A14488" s="1"/>
      <c r="B14488" s="1"/>
      <c r="C14488" s="1"/>
      <c r="D14488" s="1"/>
      <c r="E14488" s="1"/>
      <c r="F14488" s="1"/>
      <c r="G14488" s="1"/>
      <c r="H14488" s="1"/>
      <c r="I14488" s="1"/>
      <c r="J14488" s="1"/>
      <c r="K14488" s="1"/>
      <c r="L14488" s="1"/>
      <c r="M14488" s="1"/>
      <c r="N14488" s="1"/>
      <c r="O14488" s="4"/>
    </row>
    <row r="14489" spans="1:15" ht="12.75" customHeight="1" x14ac:dyDescent="0.2">
      <c r="A14489" s="1"/>
      <c r="B14489" s="1"/>
      <c r="C14489" s="1"/>
      <c r="D14489" s="1"/>
      <c r="E14489" s="1"/>
      <c r="F14489" s="1"/>
      <c r="G14489" s="1"/>
      <c r="H14489" s="1"/>
      <c r="I14489" s="1"/>
      <c r="J14489" s="1"/>
      <c r="K14489" s="1"/>
      <c r="L14489" s="1"/>
      <c r="M14489" s="1"/>
      <c r="N14489" s="1"/>
      <c r="O14489" s="4"/>
    </row>
    <row r="14490" spans="1:15" ht="12.75" customHeight="1" x14ac:dyDescent="0.2">
      <c r="A14490" s="1"/>
      <c r="B14490" s="1"/>
      <c r="C14490" s="1"/>
      <c r="D14490" s="1"/>
      <c r="E14490" s="1"/>
      <c r="F14490" s="1"/>
      <c r="G14490" s="1"/>
      <c r="H14490" s="1"/>
      <c r="I14490" s="1"/>
      <c r="J14490" s="1"/>
      <c r="K14490" s="1"/>
      <c r="L14490" s="1"/>
      <c r="M14490" s="1"/>
      <c r="N14490" s="1"/>
      <c r="O14490" s="4"/>
    </row>
    <row r="14491" spans="1:15" ht="12.75" customHeight="1" x14ac:dyDescent="0.2">
      <c r="A14491" s="1"/>
      <c r="B14491" s="1"/>
      <c r="C14491" s="1"/>
      <c r="D14491" s="1"/>
      <c r="E14491" s="1"/>
      <c r="F14491" s="1"/>
      <c r="G14491" s="1"/>
      <c r="H14491" s="1"/>
      <c r="I14491" s="1"/>
      <c r="J14491" s="1"/>
      <c r="K14491" s="1"/>
      <c r="L14491" s="1"/>
      <c r="M14491" s="1"/>
      <c r="N14491" s="1"/>
      <c r="O14491" s="4"/>
    </row>
    <row r="14492" spans="1:15" ht="12.75" customHeight="1" x14ac:dyDescent="0.2">
      <c r="A14492" s="1"/>
      <c r="B14492" s="1"/>
      <c r="C14492" s="1"/>
      <c r="D14492" s="1"/>
      <c r="E14492" s="1"/>
      <c r="F14492" s="1"/>
      <c r="G14492" s="1"/>
      <c r="H14492" s="1"/>
      <c r="I14492" s="1"/>
      <c r="J14492" s="1"/>
      <c r="K14492" s="1"/>
      <c r="L14492" s="1"/>
      <c r="M14492" s="1"/>
      <c r="N14492" s="1"/>
      <c r="O14492" s="4"/>
    </row>
    <row r="14493" spans="1:15" ht="12.75" customHeight="1" x14ac:dyDescent="0.2">
      <c r="A14493" s="1"/>
      <c r="B14493" s="1"/>
      <c r="C14493" s="1"/>
      <c r="D14493" s="1"/>
      <c r="E14493" s="1"/>
      <c r="F14493" s="1"/>
      <c r="G14493" s="1"/>
      <c r="H14493" s="1"/>
      <c r="I14493" s="1"/>
      <c r="J14493" s="1"/>
      <c r="K14493" s="1"/>
      <c r="L14493" s="1"/>
      <c r="M14493" s="1"/>
      <c r="N14493" s="1"/>
      <c r="O14493" s="4"/>
    </row>
    <row r="14494" spans="1:15" ht="12.75" customHeight="1" x14ac:dyDescent="0.2">
      <c r="A14494" s="1"/>
      <c r="B14494" s="1"/>
      <c r="C14494" s="1"/>
      <c r="D14494" s="1"/>
      <c r="E14494" s="1"/>
      <c r="F14494" s="1"/>
      <c r="G14494" s="1"/>
      <c r="H14494" s="1"/>
      <c r="I14494" s="1"/>
      <c r="J14494" s="1"/>
      <c r="K14494" s="1"/>
      <c r="L14494" s="1"/>
      <c r="M14494" s="1"/>
      <c r="N14494" s="1"/>
      <c r="O14494" s="4"/>
    </row>
    <row r="14495" spans="1:15" ht="12.75" customHeight="1" x14ac:dyDescent="0.2">
      <c r="A14495" s="1"/>
      <c r="B14495" s="1"/>
      <c r="C14495" s="1"/>
      <c r="D14495" s="1"/>
      <c r="E14495" s="1"/>
      <c r="F14495" s="1"/>
      <c r="G14495" s="1"/>
      <c r="H14495" s="1"/>
      <c r="I14495" s="1"/>
      <c r="J14495" s="1"/>
      <c r="K14495" s="1"/>
      <c r="L14495" s="1"/>
      <c r="M14495" s="1"/>
      <c r="N14495" s="1"/>
      <c r="O14495" s="4"/>
    </row>
    <row r="14496" spans="1:15" ht="12.75" customHeight="1" x14ac:dyDescent="0.2">
      <c r="A14496" s="1"/>
      <c r="B14496" s="1"/>
      <c r="C14496" s="1"/>
      <c r="D14496" s="1"/>
      <c r="E14496" s="1"/>
      <c r="F14496" s="1"/>
      <c r="G14496" s="1"/>
      <c r="H14496" s="1"/>
      <c r="I14496" s="1"/>
      <c r="J14496" s="1"/>
      <c r="K14496" s="1"/>
      <c r="L14496" s="1"/>
      <c r="M14496" s="1"/>
      <c r="N14496" s="1"/>
      <c r="O14496" s="4"/>
    </row>
    <row r="14497" spans="1:15" ht="12.75" customHeight="1" x14ac:dyDescent="0.2">
      <c r="A14497" s="1"/>
      <c r="B14497" s="1"/>
      <c r="C14497" s="1"/>
      <c r="D14497" s="1"/>
      <c r="E14497" s="1"/>
      <c r="F14497" s="1"/>
      <c r="G14497" s="1"/>
      <c r="H14497" s="1"/>
      <c r="I14497" s="1"/>
      <c r="J14497" s="1"/>
      <c r="K14497" s="1"/>
      <c r="L14497" s="1"/>
      <c r="M14497" s="1"/>
      <c r="N14497" s="1"/>
      <c r="O14497" s="4"/>
    </row>
    <row r="14498" spans="1:15" ht="12.75" customHeight="1" x14ac:dyDescent="0.2">
      <c r="A14498" s="1"/>
      <c r="B14498" s="1"/>
      <c r="C14498" s="1"/>
      <c r="D14498" s="1"/>
      <c r="E14498" s="1"/>
      <c r="F14498" s="1"/>
      <c r="G14498" s="1"/>
      <c r="H14498" s="1"/>
      <c r="I14498" s="1"/>
      <c r="J14498" s="1"/>
      <c r="K14498" s="1"/>
      <c r="L14498" s="1"/>
      <c r="M14498" s="1"/>
      <c r="N14498" s="1"/>
      <c r="O14498" s="4"/>
    </row>
    <row r="14499" spans="1:15" ht="12.75" customHeight="1" x14ac:dyDescent="0.2">
      <c r="A14499" s="1"/>
      <c r="B14499" s="1"/>
      <c r="C14499" s="1"/>
      <c r="D14499" s="1"/>
      <c r="E14499" s="1"/>
      <c r="F14499" s="1"/>
      <c r="G14499" s="1"/>
      <c r="H14499" s="1"/>
      <c r="I14499" s="1"/>
      <c r="J14499" s="1"/>
      <c r="K14499" s="1"/>
      <c r="L14499" s="1"/>
      <c r="M14499" s="1"/>
      <c r="N14499" s="1"/>
      <c r="O14499" s="4"/>
    </row>
    <row r="14500" spans="1:15" ht="12.75" customHeight="1" x14ac:dyDescent="0.2">
      <c r="A14500" s="1"/>
      <c r="B14500" s="1"/>
      <c r="C14500" s="1"/>
      <c r="D14500" s="1"/>
      <c r="E14500" s="1"/>
      <c r="F14500" s="1"/>
      <c r="G14500" s="1"/>
      <c r="H14500" s="1"/>
      <c r="I14500" s="1"/>
      <c r="J14500" s="1"/>
      <c r="K14500" s="1"/>
      <c r="L14500" s="1"/>
      <c r="M14500" s="1"/>
      <c r="N14500" s="1"/>
      <c r="O14500" s="4"/>
    </row>
    <row r="14501" spans="1:15" ht="12.75" customHeight="1" x14ac:dyDescent="0.2">
      <c r="A14501" s="1"/>
      <c r="B14501" s="1"/>
      <c r="C14501" s="1"/>
      <c r="D14501" s="1"/>
      <c r="E14501" s="1"/>
      <c r="F14501" s="1"/>
      <c r="G14501" s="1"/>
      <c r="H14501" s="1"/>
      <c r="I14501" s="1"/>
      <c r="J14501" s="1"/>
      <c r="K14501" s="1"/>
      <c r="L14501" s="1"/>
      <c r="M14501" s="1"/>
      <c r="N14501" s="1"/>
      <c r="O14501" s="4"/>
    </row>
    <row r="14502" spans="1:15" ht="12.75" customHeight="1" x14ac:dyDescent="0.2">
      <c r="A14502" s="1"/>
      <c r="B14502" s="1"/>
      <c r="C14502" s="1"/>
      <c r="D14502" s="1"/>
      <c r="E14502" s="1"/>
      <c r="F14502" s="1"/>
      <c r="G14502" s="1"/>
      <c r="H14502" s="1"/>
      <c r="I14502" s="1"/>
      <c r="J14502" s="1"/>
      <c r="K14502" s="1"/>
      <c r="L14502" s="1"/>
      <c r="M14502" s="1"/>
      <c r="N14502" s="1"/>
      <c r="O14502" s="4"/>
    </row>
    <row r="14503" spans="1:15" ht="12.75" customHeight="1" x14ac:dyDescent="0.2">
      <c r="A14503" s="1"/>
      <c r="B14503" s="1"/>
      <c r="C14503" s="1"/>
      <c r="D14503" s="1"/>
      <c r="E14503" s="1"/>
      <c r="F14503" s="1"/>
      <c r="G14503" s="1"/>
      <c r="H14503" s="1"/>
      <c r="I14503" s="1"/>
      <c r="J14503" s="1"/>
      <c r="K14503" s="1"/>
      <c r="L14503" s="1"/>
      <c r="M14503" s="1"/>
      <c r="N14503" s="1"/>
      <c r="O14503" s="4"/>
    </row>
    <row r="14504" spans="1:15" ht="12.75" customHeight="1" x14ac:dyDescent="0.2">
      <c r="A14504" s="1"/>
      <c r="B14504" s="1"/>
      <c r="C14504" s="1"/>
      <c r="D14504" s="1"/>
      <c r="E14504" s="1"/>
      <c r="F14504" s="1"/>
      <c r="G14504" s="1"/>
      <c r="H14504" s="1"/>
      <c r="I14504" s="1"/>
      <c r="J14504" s="1"/>
      <c r="K14504" s="1"/>
      <c r="L14504" s="1"/>
      <c r="M14504" s="1"/>
      <c r="N14504" s="1"/>
      <c r="O14504" s="4"/>
    </row>
    <row r="14505" spans="1:15" ht="12.75" customHeight="1" x14ac:dyDescent="0.2">
      <c r="A14505" s="1"/>
      <c r="B14505" s="1"/>
      <c r="C14505" s="1"/>
      <c r="D14505" s="1"/>
      <c r="E14505" s="1"/>
      <c r="F14505" s="1"/>
      <c r="G14505" s="1"/>
      <c r="H14505" s="1"/>
      <c r="I14505" s="1"/>
      <c r="J14505" s="1"/>
      <c r="K14505" s="1"/>
      <c r="L14505" s="1"/>
      <c r="M14505" s="1"/>
      <c r="N14505" s="1"/>
      <c r="O14505" s="4"/>
    </row>
    <row r="14506" spans="1:15" ht="12.75" customHeight="1" x14ac:dyDescent="0.2">
      <c r="A14506" s="1"/>
      <c r="B14506" s="1"/>
      <c r="C14506" s="1"/>
      <c r="D14506" s="1"/>
      <c r="E14506" s="1"/>
      <c r="F14506" s="1"/>
      <c r="G14506" s="1"/>
      <c r="H14506" s="1"/>
      <c r="I14506" s="1"/>
      <c r="J14506" s="1"/>
      <c r="K14506" s="1"/>
      <c r="L14506" s="1"/>
      <c r="M14506" s="1"/>
      <c r="N14506" s="1"/>
      <c r="O14506" s="4"/>
    </row>
    <row r="14507" spans="1:15" ht="12.75" customHeight="1" x14ac:dyDescent="0.2">
      <c r="A14507" s="1"/>
      <c r="B14507" s="1"/>
      <c r="C14507" s="1"/>
      <c r="D14507" s="1"/>
      <c r="E14507" s="1"/>
      <c r="F14507" s="1"/>
      <c r="G14507" s="1"/>
      <c r="H14507" s="1"/>
      <c r="I14507" s="1"/>
      <c r="J14507" s="1"/>
      <c r="K14507" s="1"/>
      <c r="L14507" s="1"/>
      <c r="M14507" s="1"/>
      <c r="N14507" s="1"/>
      <c r="O14507" s="4"/>
    </row>
    <row r="14508" spans="1:15" ht="12.75" customHeight="1" x14ac:dyDescent="0.2">
      <c r="A14508" s="1"/>
      <c r="B14508" s="1"/>
      <c r="C14508" s="1"/>
      <c r="D14508" s="1"/>
      <c r="E14508" s="1"/>
      <c r="F14508" s="1"/>
      <c r="G14508" s="1"/>
      <c r="H14508" s="1"/>
      <c r="I14508" s="1"/>
      <c r="J14508" s="1"/>
      <c r="K14508" s="1"/>
      <c r="L14508" s="1"/>
      <c r="M14508" s="1"/>
      <c r="N14508" s="1"/>
      <c r="O14508" s="4"/>
    </row>
    <row r="14509" spans="1:15" ht="12.75" customHeight="1" x14ac:dyDescent="0.2">
      <c r="A14509" s="1"/>
      <c r="B14509" s="1"/>
      <c r="C14509" s="1"/>
      <c r="D14509" s="1"/>
      <c r="E14509" s="1"/>
      <c r="F14509" s="1"/>
      <c r="G14509" s="1"/>
      <c r="H14509" s="1"/>
      <c r="I14509" s="1"/>
      <c r="J14509" s="1"/>
      <c r="K14509" s="1"/>
      <c r="L14509" s="1"/>
      <c r="M14509" s="1"/>
      <c r="N14509" s="1"/>
      <c r="O14509" s="4"/>
    </row>
    <row r="14510" spans="1:15" ht="12.75" customHeight="1" x14ac:dyDescent="0.2">
      <c r="A14510" s="1"/>
      <c r="B14510" s="1"/>
      <c r="C14510" s="1"/>
      <c r="D14510" s="1"/>
      <c r="E14510" s="1"/>
      <c r="F14510" s="1"/>
      <c r="G14510" s="1"/>
      <c r="H14510" s="1"/>
      <c r="I14510" s="1"/>
      <c r="J14510" s="1"/>
      <c r="K14510" s="1"/>
      <c r="L14510" s="1"/>
      <c r="M14510" s="1"/>
      <c r="N14510" s="1"/>
      <c r="O14510" s="4"/>
    </row>
    <row r="14511" spans="1:15" ht="12.75" customHeight="1" x14ac:dyDescent="0.2">
      <c r="A14511" s="1"/>
      <c r="B14511" s="1"/>
      <c r="C14511" s="1"/>
      <c r="D14511" s="1"/>
      <c r="E14511" s="1"/>
      <c r="F14511" s="1"/>
      <c r="G14511" s="1"/>
      <c r="H14511" s="1"/>
      <c r="I14511" s="1"/>
      <c r="J14511" s="1"/>
      <c r="K14511" s="1"/>
      <c r="L14511" s="1"/>
      <c r="M14511" s="1"/>
      <c r="N14511" s="1"/>
      <c r="O14511" s="4"/>
    </row>
    <row r="14512" spans="1:15" ht="12.75" customHeight="1" x14ac:dyDescent="0.2">
      <c r="A14512" s="1"/>
      <c r="B14512" s="1"/>
      <c r="C14512" s="1"/>
      <c r="D14512" s="1"/>
      <c r="E14512" s="1"/>
      <c r="F14512" s="1"/>
      <c r="G14512" s="1"/>
      <c r="H14512" s="1"/>
      <c r="I14512" s="1"/>
      <c r="J14512" s="1"/>
      <c r="K14512" s="1"/>
      <c r="L14512" s="1"/>
      <c r="M14512" s="1"/>
      <c r="N14512" s="1"/>
      <c r="O14512" s="4"/>
    </row>
    <row r="14513" spans="1:15" ht="12.75" customHeight="1" x14ac:dyDescent="0.2">
      <c r="A14513" s="1"/>
      <c r="B14513" s="1"/>
      <c r="C14513" s="1"/>
      <c r="D14513" s="1"/>
      <c r="E14513" s="1"/>
      <c r="F14513" s="1"/>
      <c r="G14513" s="1"/>
      <c r="H14513" s="1"/>
      <c r="I14513" s="1"/>
      <c r="J14513" s="1"/>
      <c r="K14513" s="1"/>
      <c r="L14513" s="1"/>
      <c r="M14513" s="1"/>
      <c r="N14513" s="1"/>
      <c r="O14513" s="4"/>
    </row>
    <row r="14514" spans="1:15" ht="12.75" customHeight="1" x14ac:dyDescent="0.2">
      <c r="A14514" s="1"/>
      <c r="B14514" s="1"/>
      <c r="C14514" s="1"/>
      <c r="D14514" s="1"/>
      <c r="E14514" s="1"/>
      <c r="F14514" s="1"/>
      <c r="G14514" s="1"/>
      <c r="H14514" s="1"/>
      <c r="I14514" s="1"/>
      <c r="J14514" s="1"/>
      <c r="K14514" s="1"/>
      <c r="L14514" s="1"/>
      <c r="M14514" s="1"/>
      <c r="N14514" s="1"/>
      <c r="O14514" s="4"/>
    </row>
    <row r="14515" spans="1:15" ht="12.75" customHeight="1" x14ac:dyDescent="0.2">
      <c r="A14515" s="1"/>
      <c r="B14515" s="1"/>
      <c r="C14515" s="1"/>
      <c r="D14515" s="1"/>
      <c r="E14515" s="1"/>
      <c r="F14515" s="1"/>
      <c r="G14515" s="1"/>
      <c r="H14515" s="1"/>
      <c r="I14515" s="1"/>
      <c r="J14515" s="1"/>
      <c r="K14515" s="1"/>
      <c r="L14515" s="1"/>
      <c r="M14515" s="1"/>
      <c r="N14515" s="1"/>
      <c r="O14515" s="4"/>
    </row>
    <row r="14516" spans="1:15" ht="12.75" customHeight="1" x14ac:dyDescent="0.2">
      <c r="A14516" s="1"/>
      <c r="B14516" s="1"/>
      <c r="C14516" s="1"/>
      <c r="D14516" s="1"/>
      <c r="E14516" s="1"/>
      <c r="F14516" s="1"/>
      <c r="G14516" s="1"/>
      <c r="H14516" s="1"/>
      <c r="I14516" s="1"/>
      <c r="J14516" s="1"/>
      <c r="K14516" s="1"/>
      <c r="L14516" s="1"/>
      <c r="M14516" s="1"/>
      <c r="N14516" s="1"/>
      <c r="O14516" s="4"/>
    </row>
    <row r="14517" spans="1:15" ht="12.75" customHeight="1" x14ac:dyDescent="0.2">
      <c r="A14517" s="1"/>
      <c r="B14517" s="1"/>
      <c r="C14517" s="1"/>
      <c r="D14517" s="1"/>
      <c r="E14517" s="1"/>
      <c r="F14517" s="1"/>
      <c r="G14517" s="1"/>
      <c r="H14517" s="1"/>
      <c r="I14517" s="1"/>
      <c r="J14517" s="1"/>
      <c r="K14517" s="1"/>
      <c r="L14517" s="1"/>
      <c r="M14517" s="1"/>
      <c r="N14517" s="1"/>
      <c r="O14517" s="4"/>
    </row>
    <row r="14518" spans="1:15" ht="12.75" customHeight="1" x14ac:dyDescent="0.2">
      <c r="A14518" s="1"/>
      <c r="B14518" s="1"/>
      <c r="C14518" s="1"/>
      <c r="D14518" s="1"/>
      <c r="E14518" s="1"/>
      <c r="F14518" s="1"/>
      <c r="G14518" s="1"/>
      <c r="H14518" s="1"/>
      <c r="I14518" s="1"/>
      <c r="J14518" s="1"/>
      <c r="K14518" s="1"/>
      <c r="L14518" s="1"/>
      <c r="M14518" s="1"/>
      <c r="N14518" s="1"/>
      <c r="O14518" s="4"/>
    </row>
    <row r="14519" spans="1:15" ht="12.75" customHeight="1" x14ac:dyDescent="0.2">
      <c r="A14519" s="1"/>
      <c r="B14519" s="1"/>
      <c r="C14519" s="1"/>
      <c r="D14519" s="1"/>
      <c r="E14519" s="1"/>
      <c r="F14519" s="1"/>
      <c r="G14519" s="1"/>
      <c r="H14519" s="1"/>
      <c r="I14519" s="1"/>
      <c r="J14519" s="1"/>
      <c r="K14519" s="1"/>
      <c r="L14519" s="1"/>
      <c r="M14519" s="1"/>
      <c r="N14519" s="1"/>
      <c r="O14519" s="4"/>
    </row>
    <row r="14520" spans="1:15" ht="12.75" customHeight="1" x14ac:dyDescent="0.2">
      <c r="A14520" s="1"/>
      <c r="B14520" s="1"/>
      <c r="C14520" s="1"/>
      <c r="D14520" s="1"/>
      <c r="E14520" s="1"/>
      <c r="F14520" s="1"/>
      <c r="G14520" s="1"/>
      <c r="H14520" s="1"/>
      <c r="I14520" s="1"/>
      <c r="J14520" s="1"/>
      <c r="K14520" s="1"/>
      <c r="L14520" s="1"/>
      <c r="M14520" s="1"/>
      <c r="N14520" s="1"/>
      <c r="O14520" s="4"/>
    </row>
    <row r="14521" spans="1:15" ht="12.75" customHeight="1" x14ac:dyDescent="0.2">
      <c r="A14521" s="1"/>
      <c r="B14521" s="1"/>
      <c r="C14521" s="1"/>
      <c r="D14521" s="1"/>
      <c r="E14521" s="1"/>
      <c r="F14521" s="1"/>
      <c r="G14521" s="1"/>
      <c r="H14521" s="1"/>
      <c r="I14521" s="1"/>
      <c r="J14521" s="1"/>
      <c r="K14521" s="1"/>
      <c r="L14521" s="1"/>
      <c r="M14521" s="1"/>
      <c r="N14521" s="1"/>
      <c r="O14521" s="4"/>
    </row>
    <row r="14522" spans="1:15" ht="12.75" customHeight="1" x14ac:dyDescent="0.2">
      <c r="A14522" s="1"/>
      <c r="B14522" s="1"/>
      <c r="C14522" s="1"/>
      <c r="D14522" s="1"/>
      <c r="E14522" s="1"/>
      <c r="F14522" s="1"/>
      <c r="G14522" s="1"/>
      <c r="H14522" s="1"/>
      <c r="I14522" s="1"/>
      <c r="J14522" s="1"/>
      <c r="K14522" s="1"/>
      <c r="L14522" s="1"/>
      <c r="M14522" s="1"/>
      <c r="N14522" s="1"/>
      <c r="O14522" s="4"/>
    </row>
    <row r="14523" spans="1:15" ht="12.75" customHeight="1" x14ac:dyDescent="0.2">
      <c r="A14523" s="1"/>
      <c r="B14523" s="1"/>
      <c r="C14523" s="1"/>
      <c r="D14523" s="1"/>
      <c r="E14523" s="1"/>
      <c r="F14523" s="1"/>
      <c r="G14523" s="1"/>
      <c r="H14523" s="1"/>
      <c r="I14523" s="1"/>
      <c r="J14523" s="1"/>
      <c r="K14523" s="1"/>
      <c r="L14523" s="1"/>
      <c r="M14523" s="1"/>
      <c r="N14523" s="1"/>
      <c r="O14523" s="4"/>
    </row>
    <row r="14524" spans="1:15" ht="12.75" customHeight="1" x14ac:dyDescent="0.2">
      <c r="A14524" s="1"/>
      <c r="B14524" s="1"/>
      <c r="C14524" s="1"/>
      <c r="D14524" s="1"/>
      <c r="E14524" s="1"/>
      <c r="F14524" s="1"/>
      <c r="G14524" s="1"/>
      <c r="H14524" s="1"/>
      <c r="I14524" s="1"/>
      <c r="J14524" s="1"/>
      <c r="K14524" s="1"/>
      <c r="L14524" s="1"/>
      <c r="M14524" s="1"/>
      <c r="N14524" s="1"/>
      <c r="O14524" s="4"/>
    </row>
    <row r="14525" spans="1:15" ht="12.75" customHeight="1" x14ac:dyDescent="0.2">
      <c r="A14525" s="1"/>
      <c r="B14525" s="1"/>
      <c r="C14525" s="1"/>
      <c r="D14525" s="1"/>
      <c r="E14525" s="1"/>
      <c r="F14525" s="1"/>
      <c r="G14525" s="1"/>
      <c r="H14525" s="1"/>
      <c r="I14525" s="1"/>
      <c r="J14525" s="1"/>
      <c r="K14525" s="1"/>
      <c r="L14525" s="1"/>
      <c r="M14525" s="1"/>
      <c r="N14525" s="1"/>
      <c r="O14525" s="4"/>
    </row>
    <row r="14526" spans="1:15" ht="12.75" customHeight="1" x14ac:dyDescent="0.2">
      <c r="A14526" s="1"/>
      <c r="B14526" s="1"/>
      <c r="C14526" s="1"/>
      <c r="D14526" s="1"/>
      <c r="E14526" s="1"/>
      <c r="F14526" s="1"/>
      <c r="G14526" s="1"/>
      <c r="H14526" s="1"/>
      <c r="I14526" s="1"/>
      <c r="J14526" s="1"/>
      <c r="K14526" s="1"/>
      <c r="L14526" s="1"/>
      <c r="M14526" s="1"/>
      <c r="N14526" s="1"/>
      <c r="O14526" s="4"/>
    </row>
    <row r="14527" spans="1:15" ht="12.75" customHeight="1" x14ac:dyDescent="0.2">
      <c r="A14527" s="1"/>
      <c r="B14527" s="1"/>
      <c r="C14527" s="1"/>
      <c r="D14527" s="1"/>
      <c r="E14527" s="1"/>
      <c r="F14527" s="1"/>
      <c r="G14527" s="1"/>
      <c r="H14527" s="1"/>
      <c r="I14527" s="1"/>
      <c r="J14527" s="1"/>
      <c r="K14527" s="1"/>
      <c r="L14527" s="1"/>
      <c r="M14527" s="1"/>
      <c r="N14527" s="1"/>
      <c r="O14527" s="4"/>
    </row>
    <row r="14528" spans="1:15" ht="12.75" customHeight="1" x14ac:dyDescent="0.2">
      <c r="A14528" s="1"/>
      <c r="B14528" s="1"/>
      <c r="C14528" s="1"/>
      <c r="D14528" s="1"/>
      <c r="E14528" s="1"/>
      <c r="F14528" s="1"/>
      <c r="G14528" s="1"/>
      <c r="H14528" s="1"/>
      <c r="I14528" s="1"/>
      <c r="J14528" s="1"/>
      <c r="K14528" s="1"/>
      <c r="L14528" s="1"/>
      <c r="M14528" s="1"/>
      <c r="N14528" s="1"/>
      <c r="O14528" s="4"/>
    </row>
    <row r="14529" spans="1:15" ht="12.75" customHeight="1" x14ac:dyDescent="0.2">
      <c r="A14529" s="1"/>
      <c r="B14529" s="1"/>
      <c r="C14529" s="1"/>
      <c r="D14529" s="1"/>
      <c r="E14529" s="1"/>
      <c r="F14529" s="1"/>
      <c r="G14529" s="1"/>
      <c r="H14529" s="1"/>
      <c r="I14529" s="1"/>
      <c r="J14529" s="1"/>
      <c r="K14529" s="1"/>
      <c r="L14529" s="1"/>
      <c r="M14529" s="1"/>
      <c r="N14529" s="1"/>
      <c r="O14529" s="4"/>
    </row>
    <row r="14530" spans="1:15" ht="12.75" customHeight="1" x14ac:dyDescent="0.2">
      <c r="A14530" s="1"/>
      <c r="B14530" s="1"/>
      <c r="C14530" s="1"/>
      <c r="D14530" s="1"/>
      <c r="E14530" s="1"/>
      <c r="F14530" s="1"/>
      <c r="G14530" s="1"/>
      <c r="H14530" s="1"/>
      <c r="I14530" s="1"/>
      <c r="J14530" s="1"/>
      <c r="K14530" s="1"/>
      <c r="L14530" s="1"/>
      <c r="M14530" s="1"/>
      <c r="N14530" s="1"/>
      <c r="O14530" s="4"/>
    </row>
    <row r="14531" spans="1:15" ht="12.75" customHeight="1" x14ac:dyDescent="0.2">
      <c r="A14531" s="1"/>
      <c r="B14531" s="1"/>
      <c r="C14531" s="1"/>
      <c r="D14531" s="1"/>
      <c r="E14531" s="1"/>
      <c r="F14531" s="1"/>
      <c r="G14531" s="1"/>
      <c r="H14531" s="1"/>
      <c r="I14531" s="1"/>
      <c r="J14531" s="1"/>
      <c r="K14531" s="1"/>
      <c r="L14531" s="1"/>
      <c r="M14531" s="1"/>
      <c r="N14531" s="1"/>
      <c r="O14531" s="4"/>
    </row>
    <row r="14532" spans="1:15" ht="12.75" customHeight="1" x14ac:dyDescent="0.2">
      <c r="A14532" s="1"/>
      <c r="B14532" s="1"/>
      <c r="C14532" s="1"/>
      <c r="D14532" s="1"/>
      <c r="E14532" s="1"/>
      <c r="F14532" s="1"/>
      <c r="G14532" s="1"/>
      <c r="H14532" s="1"/>
      <c r="I14532" s="1"/>
      <c r="J14532" s="1"/>
      <c r="K14532" s="1"/>
      <c r="L14532" s="1"/>
      <c r="M14532" s="1"/>
      <c r="N14532" s="1"/>
      <c r="O14532" s="4"/>
    </row>
    <row r="14533" spans="1:15" ht="12.75" customHeight="1" x14ac:dyDescent="0.2">
      <c r="A14533" s="1"/>
      <c r="B14533" s="1"/>
      <c r="C14533" s="1"/>
      <c r="D14533" s="1"/>
      <c r="E14533" s="1"/>
      <c r="F14533" s="1"/>
      <c r="G14533" s="1"/>
      <c r="H14533" s="1"/>
      <c r="I14533" s="1"/>
      <c r="J14533" s="1"/>
      <c r="K14533" s="1"/>
      <c r="L14533" s="1"/>
      <c r="M14533" s="1"/>
      <c r="N14533" s="1"/>
      <c r="O14533" s="4"/>
    </row>
    <row r="14534" spans="1:15" ht="12.75" customHeight="1" x14ac:dyDescent="0.2">
      <c r="A14534" s="1"/>
      <c r="B14534" s="1"/>
      <c r="C14534" s="1"/>
      <c r="D14534" s="1"/>
      <c r="E14534" s="1"/>
      <c r="F14534" s="1"/>
      <c r="G14534" s="1"/>
      <c r="H14534" s="1"/>
      <c r="I14534" s="1"/>
      <c r="J14534" s="1"/>
      <c r="K14534" s="1"/>
      <c r="L14534" s="1"/>
      <c r="M14534" s="1"/>
      <c r="N14534" s="1"/>
      <c r="O14534" s="4"/>
    </row>
    <row r="14535" spans="1:15" ht="12.75" customHeight="1" x14ac:dyDescent="0.2">
      <c r="A14535" s="1"/>
      <c r="B14535" s="1"/>
      <c r="C14535" s="1"/>
      <c r="D14535" s="1"/>
      <c r="E14535" s="1"/>
      <c r="F14535" s="1"/>
      <c r="G14535" s="1"/>
      <c r="H14535" s="1"/>
      <c r="I14535" s="1"/>
      <c r="J14535" s="1"/>
      <c r="K14535" s="1"/>
      <c r="L14535" s="1"/>
      <c r="M14535" s="1"/>
      <c r="N14535" s="1"/>
      <c r="O14535" s="4"/>
    </row>
    <row r="14536" spans="1:15" ht="12.75" customHeight="1" x14ac:dyDescent="0.2">
      <c r="A14536" s="1"/>
      <c r="B14536" s="1"/>
      <c r="C14536" s="1"/>
      <c r="D14536" s="1"/>
      <c r="E14536" s="1"/>
      <c r="F14536" s="1"/>
      <c r="G14536" s="1"/>
      <c r="H14536" s="1"/>
      <c r="I14536" s="1"/>
      <c r="J14536" s="1"/>
      <c r="K14536" s="1"/>
      <c r="L14536" s="1"/>
      <c r="M14536" s="1"/>
      <c r="N14536" s="1"/>
      <c r="O14536" s="4"/>
    </row>
    <row r="14537" spans="1:15" ht="12.75" customHeight="1" x14ac:dyDescent="0.2">
      <c r="A14537" s="1"/>
      <c r="B14537" s="1"/>
      <c r="C14537" s="1"/>
      <c r="D14537" s="1"/>
      <c r="E14537" s="1"/>
      <c r="F14537" s="1"/>
      <c r="G14537" s="1"/>
      <c r="H14537" s="1"/>
      <c r="I14537" s="1"/>
      <c r="J14537" s="1"/>
      <c r="K14537" s="1"/>
      <c r="L14537" s="1"/>
      <c r="M14537" s="1"/>
      <c r="N14537" s="1"/>
      <c r="O14537" s="4"/>
    </row>
    <row r="14538" spans="1:15" ht="12.75" customHeight="1" x14ac:dyDescent="0.2">
      <c r="A14538" s="1"/>
      <c r="B14538" s="1"/>
      <c r="C14538" s="1"/>
      <c r="D14538" s="1"/>
      <c r="E14538" s="1"/>
      <c r="F14538" s="1"/>
      <c r="G14538" s="1"/>
      <c r="H14538" s="1"/>
      <c r="I14538" s="1"/>
      <c r="J14538" s="1"/>
      <c r="K14538" s="1"/>
      <c r="L14538" s="1"/>
      <c r="M14538" s="1"/>
      <c r="N14538" s="1"/>
      <c r="O14538" s="4"/>
    </row>
    <row r="14539" spans="1:15" ht="12.75" customHeight="1" x14ac:dyDescent="0.2">
      <c r="A14539" s="1"/>
      <c r="B14539" s="1"/>
      <c r="C14539" s="1"/>
      <c r="D14539" s="1"/>
      <c r="E14539" s="1"/>
      <c r="F14539" s="1"/>
      <c r="G14539" s="1"/>
      <c r="H14539" s="1"/>
      <c r="I14539" s="1"/>
      <c r="J14539" s="1"/>
      <c r="K14539" s="1"/>
      <c r="L14539" s="1"/>
      <c r="M14539" s="1"/>
      <c r="N14539" s="1"/>
      <c r="O14539" s="4"/>
    </row>
    <row r="14540" spans="1:15" ht="12.75" customHeight="1" x14ac:dyDescent="0.2">
      <c r="A14540" s="1"/>
      <c r="B14540" s="1"/>
      <c r="C14540" s="1"/>
      <c r="D14540" s="1"/>
      <c r="E14540" s="1"/>
      <c r="F14540" s="1"/>
      <c r="G14540" s="1"/>
      <c r="H14540" s="1"/>
      <c r="I14540" s="1"/>
      <c r="J14540" s="1"/>
      <c r="K14540" s="1"/>
      <c r="L14540" s="1"/>
      <c r="M14540" s="1"/>
      <c r="N14540" s="1"/>
      <c r="O14540" s="4"/>
    </row>
    <row r="14541" spans="1:15" ht="12.75" customHeight="1" x14ac:dyDescent="0.2">
      <c r="A14541" s="1"/>
      <c r="B14541" s="1"/>
      <c r="C14541" s="1"/>
      <c r="D14541" s="1"/>
      <c r="E14541" s="1"/>
      <c r="F14541" s="1"/>
      <c r="G14541" s="1"/>
      <c r="H14541" s="1"/>
      <c r="I14541" s="1"/>
      <c r="J14541" s="1"/>
      <c r="K14541" s="1"/>
      <c r="L14541" s="1"/>
      <c r="M14541" s="1"/>
      <c r="N14541" s="1"/>
      <c r="O14541" s="4"/>
    </row>
    <row r="14542" spans="1:15" ht="12.75" customHeight="1" x14ac:dyDescent="0.2">
      <c r="A14542" s="1"/>
      <c r="B14542" s="1"/>
      <c r="C14542" s="1"/>
      <c r="D14542" s="1"/>
      <c r="E14542" s="1"/>
      <c r="F14542" s="1"/>
      <c r="G14542" s="1"/>
      <c r="H14542" s="1"/>
      <c r="I14542" s="1"/>
      <c r="J14542" s="1"/>
      <c r="K14542" s="1"/>
      <c r="L14542" s="1"/>
      <c r="M14542" s="1"/>
      <c r="N14542" s="1"/>
      <c r="O14542" s="4"/>
    </row>
    <row r="14543" spans="1:15" ht="12.75" customHeight="1" x14ac:dyDescent="0.2">
      <c r="A14543" s="1"/>
      <c r="B14543" s="1"/>
      <c r="C14543" s="1"/>
      <c r="D14543" s="1"/>
      <c r="E14543" s="1"/>
      <c r="F14543" s="1"/>
      <c r="G14543" s="1"/>
      <c r="H14543" s="1"/>
      <c r="I14543" s="1"/>
      <c r="J14543" s="1"/>
      <c r="K14543" s="1"/>
      <c r="L14543" s="1"/>
      <c r="M14543" s="1"/>
      <c r="N14543" s="1"/>
      <c r="O14543" s="4"/>
    </row>
    <row r="14544" spans="1:15" ht="12.75" customHeight="1" x14ac:dyDescent="0.2">
      <c r="A14544" s="1"/>
      <c r="B14544" s="1"/>
      <c r="C14544" s="1"/>
      <c r="D14544" s="1"/>
      <c r="E14544" s="1"/>
      <c r="F14544" s="1"/>
      <c r="G14544" s="1"/>
      <c r="H14544" s="1"/>
      <c r="I14544" s="1"/>
      <c r="J14544" s="1"/>
      <c r="K14544" s="1"/>
      <c r="L14544" s="1"/>
      <c r="M14544" s="1"/>
      <c r="N14544" s="1"/>
      <c r="O14544" s="4"/>
    </row>
    <row r="14545" spans="1:15" ht="12.75" customHeight="1" x14ac:dyDescent="0.2">
      <c r="A14545" s="1"/>
      <c r="B14545" s="1"/>
      <c r="C14545" s="1"/>
      <c r="D14545" s="1"/>
      <c r="E14545" s="1"/>
      <c r="F14545" s="1"/>
      <c r="G14545" s="1"/>
      <c r="H14545" s="1"/>
      <c r="I14545" s="1"/>
      <c r="J14545" s="1"/>
      <c r="K14545" s="1"/>
      <c r="L14545" s="1"/>
      <c r="M14545" s="1"/>
      <c r="N14545" s="1"/>
      <c r="O14545" s="4"/>
    </row>
    <row r="14546" spans="1:15" ht="12.75" customHeight="1" x14ac:dyDescent="0.2">
      <c r="A14546" s="1"/>
      <c r="B14546" s="1"/>
      <c r="C14546" s="1"/>
      <c r="D14546" s="1"/>
      <c r="E14546" s="1"/>
      <c r="F14546" s="1"/>
      <c r="G14546" s="1"/>
      <c r="H14546" s="1"/>
      <c r="I14546" s="1"/>
      <c r="J14546" s="1"/>
      <c r="K14546" s="1"/>
      <c r="L14546" s="1"/>
      <c r="M14546" s="1"/>
      <c r="N14546" s="1"/>
      <c r="O14546" s="4"/>
    </row>
    <row r="14547" spans="1:15" ht="12.75" customHeight="1" x14ac:dyDescent="0.2">
      <c r="A14547" s="1"/>
      <c r="B14547" s="1"/>
      <c r="C14547" s="1"/>
      <c r="D14547" s="1"/>
      <c r="E14547" s="1"/>
      <c r="F14547" s="1"/>
      <c r="G14547" s="1"/>
      <c r="H14547" s="1"/>
      <c r="I14547" s="1"/>
      <c r="J14547" s="1"/>
      <c r="K14547" s="1"/>
      <c r="L14547" s="1"/>
      <c r="M14547" s="1"/>
      <c r="N14547" s="1"/>
      <c r="O14547" s="4"/>
    </row>
    <row r="14548" spans="1:15" ht="12.75" customHeight="1" x14ac:dyDescent="0.2">
      <c r="A14548" s="1"/>
      <c r="B14548" s="1"/>
      <c r="C14548" s="1"/>
      <c r="D14548" s="1"/>
      <c r="E14548" s="1"/>
      <c r="F14548" s="1"/>
      <c r="G14548" s="1"/>
      <c r="H14548" s="1"/>
      <c r="I14548" s="1"/>
      <c r="J14548" s="1"/>
      <c r="K14548" s="1"/>
      <c r="L14548" s="1"/>
      <c r="M14548" s="1"/>
      <c r="N14548" s="1"/>
      <c r="O14548" s="4"/>
    </row>
    <row r="14549" spans="1:15" ht="12.75" customHeight="1" x14ac:dyDescent="0.2">
      <c r="A14549" s="1"/>
      <c r="B14549" s="1"/>
      <c r="C14549" s="1"/>
      <c r="D14549" s="1"/>
      <c r="E14549" s="1"/>
      <c r="F14549" s="1"/>
      <c r="G14549" s="1"/>
      <c r="H14549" s="1"/>
      <c r="I14549" s="1"/>
      <c r="J14549" s="1"/>
      <c r="K14549" s="1"/>
      <c r="L14549" s="1"/>
      <c r="M14549" s="1"/>
      <c r="N14549" s="1"/>
      <c r="O14549" s="4"/>
    </row>
    <row r="14550" spans="1:15" ht="12.75" customHeight="1" x14ac:dyDescent="0.2">
      <c r="A14550" s="1"/>
      <c r="B14550" s="1"/>
      <c r="C14550" s="1"/>
      <c r="D14550" s="1"/>
      <c r="E14550" s="1"/>
      <c r="F14550" s="1"/>
      <c r="G14550" s="1"/>
      <c r="H14550" s="1"/>
      <c r="I14550" s="1"/>
      <c r="J14550" s="1"/>
      <c r="K14550" s="1"/>
      <c r="L14550" s="1"/>
      <c r="M14550" s="1"/>
      <c r="N14550" s="1"/>
      <c r="O14550" s="4"/>
    </row>
    <row r="14551" spans="1:15" ht="12.75" customHeight="1" x14ac:dyDescent="0.2">
      <c r="A14551" s="1"/>
      <c r="B14551" s="1"/>
      <c r="C14551" s="1"/>
      <c r="D14551" s="1"/>
      <c r="E14551" s="1"/>
      <c r="F14551" s="1"/>
      <c r="G14551" s="1"/>
      <c r="H14551" s="1"/>
      <c r="I14551" s="1"/>
      <c r="J14551" s="1"/>
      <c r="K14551" s="1"/>
      <c r="L14551" s="1"/>
      <c r="M14551" s="1"/>
      <c r="N14551" s="1"/>
      <c r="O14551" s="4"/>
    </row>
    <row r="14552" spans="1:15" ht="12.75" customHeight="1" x14ac:dyDescent="0.2">
      <c r="A14552" s="1"/>
      <c r="B14552" s="1"/>
      <c r="C14552" s="1"/>
      <c r="D14552" s="1"/>
      <c r="E14552" s="1"/>
      <c r="F14552" s="1"/>
      <c r="G14552" s="1"/>
      <c r="H14552" s="1"/>
      <c r="I14552" s="1"/>
      <c r="J14552" s="1"/>
      <c r="K14552" s="1"/>
      <c r="L14552" s="1"/>
      <c r="M14552" s="1"/>
      <c r="N14552" s="1"/>
      <c r="O14552" s="4"/>
    </row>
    <row r="14553" spans="1:15" ht="12.75" customHeight="1" x14ac:dyDescent="0.2">
      <c r="A14553" s="1"/>
      <c r="B14553" s="1"/>
      <c r="C14553" s="1"/>
      <c r="D14553" s="1"/>
      <c r="E14553" s="1"/>
      <c r="F14553" s="1"/>
      <c r="G14553" s="1"/>
      <c r="H14553" s="1"/>
      <c r="I14553" s="1"/>
      <c r="J14553" s="1"/>
      <c r="K14553" s="1"/>
      <c r="L14553" s="1"/>
      <c r="M14553" s="1"/>
      <c r="N14553" s="1"/>
      <c r="O14553" s="4"/>
    </row>
    <row r="14554" spans="1:15" ht="12.75" customHeight="1" x14ac:dyDescent="0.2">
      <c r="A14554" s="1"/>
      <c r="B14554" s="1"/>
      <c r="C14554" s="1"/>
      <c r="D14554" s="1"/>
      <c r="E14554" s="1"/>
      <c r="F14554" s="1"/>
      <c r="G14554" s="1"/>
      <c r="H14554" s="1"/>
      <c r="I14554" s="1"/>
      <c r="J14554" s="1"/>
      <c r="K14554" s="1"/>
      <c r="L14554" s="1"/>
      <c r="M14554" s="1"/>
      <c r="N14554" s="1"/>
      <c r="O14554" s="4"/>
    </row>
    <row r="14555" spans="1:15" ht="12.75" customHeight="1" x14ac:dyDescent="0.2">
      <c r="A14555" s="1"/>
      <c r="B14555" s="1"/>
      <c r="C14555" s="1"/>
      <c r="D14555" s="1"/>
      <c r="E14555" s="1"/>
      <c r="F14555" s="1"/>
      <c r="G14555" s="1"/>
      <c r="H14555" s="1"/>
      <c r="I14555" s="1"/>
      <c r="J14555" s="1"/>
      <c r="K14555" s="1"/>
      <c r="L14555" s="1"/>
      <c r="M14555" s="1"/>
      <c r="N14555" s="1"/>
      <c r="O14555" s="4"/>
    </row>
    <row r="14556" spans="1:15" ht="12.75" customHeight="1" x14ac:dyDescent="0.2">
      <c r="A14556" s="1"/>
      <c r="B14556" s="1"/>
      <c r="C14556" s="1"/>
      <c r="D14556" s="1"/>
      <c r="E14556" s="1"/>
      <c r="F14556" s="1"/>
      <c r="G14556" s="1"/>
      <c r="H14556" s="1"/>
      <c r="I14556" s="1"/>
      <c r="J14556" s="1"/>
      <c r="K14556" s="1"/>
      <c r="L14556" s="1"/>
      <c r="M14556" s="1"/>
      <c r="N14556" s="1"/>
      <c r="O14556" s="4"/>
    </row>
    <row r="14557" spans="1:15" ht="12.75" customHeight="1" x14ac:dyDescent="0.2">
      <c r="A14557" s="1"/>
      <c r="B14557" s="1"/>
      <c r="C14557" s="1"/>
      <c r="D14557" s="1"/>
      <c r="E14557" s="1"/>
      <c r="F14557" s="1"/>
      <c r="G14557" s="1"/>
      <c r="H14557" s="1"/>
      <c r="I14557" s="1"/>
      <c r="J14557" s="1"/>
      <c r="K14557" s="1"/>
      <c r="L14557" s="1"/>
      <c r="M14557" s="1"/>
      <c r="N14557" s="1"/>
      <c r="O14557" s="4"/>
    </row>
    <row r="14558" spans="1:15" ht="12.75" customHeight="1" x14ac:dyDescent="0.2">
      <c r="A14558" s="1"/>
      <c r="B14558" s="1"/>
      <c r="C14558" s="1"/>
      <c r="D14558" s="1"/>
      <c r="E14558" s="1"/>
      <c r="F14558" s="1"/>
      <c r="G14558" s="1"/>
      <c r="H14558" s="1"/>
      <c r="I14558" s="1"/>
      <c r="J14558" s="1"/>
      <c r="K14558" s="1"/>
      <c r="L14558" s="1"/>
      <c r="M14558" s="1"/>
      <c r="N14558" s="1"/>
      <c r="O14558" s="4"/>
    </row>
    <row r="14559" spans="1:15" ht="12.75" customHeight="1" x14ac:dyDescent="0.2">
      <c r="A14559" s="1"/>
      <c r="B14559" s="1"/>
      <c r="C14559" s="1"/>
      <c r="D14559" s="1"/>
      <c r="E14559" s="1"/>
      <c r="F14559" s="1"/>
      <c r="G14559" s="1"/>
      <c r="H14559" s="1"/>
      <c r="I14559" s="1"/>
      <c r="J14559" s="1"/>
      <c r="K14559" s="1"/>
      <c r="L14559" s="1"/>
      <c r="M14559" s="1"/>
      <c r="N14559" s="1"/>
      <c r="O14559" s="4"/>
    </row>
    <row r="14560" spans="1:15" ht="12.75" customHeight="1" x14ac:dyDescent="0.2">
      <c r="A14560" s="1"/>
      <c r="B14560" s="1"/>
      <c r="C14560" s="1"/>
      <c r="D14560" s="1"/>
      <c r="E14560" s="1"/>
      <c r="F14560" s="1"/>
      <c r="G14560" s="1"/>
      <c r="H14560" s="1"/>
      <c r="I14560" s="1"/>
      <c r="J14560" s="1"/>
      <c r="K14560" s="1"/>
      <c r="L14560" s="1"/>
      <c r="M14560" s="1"/>
      <c r="N14560" s="1"/>
      <c r="O14560" s="4"/>
    </row>
    <row r="14561" spans="1:15" ht="12.75" customHeight="1" x14ac:dyDescent="0.2">
      <c r="A14561" s="1"/>
      <c r="B14561" s="1"/>
      <c r="C14561" s="1"/>
      <c r="D14561" s="1"/>
      <c r="E14561" s="1"/>
      <c r="F14561" s="1"/>
      <c r="G14561" s="1"/>
      <c r="H14561" s="1"/>
      <c r="I14561" s="1"/>
      <c r="J14561" s="1"/>
      <c r="K14561" s="1"/>
      <c r="L14561" s="1"/>
      <c r="M14561" s="1"/>
      <c r="N14561" s="1"/>
      <c r="O14561" s="4"/>
    </row>
    <row r="14562" spans="1:15" ht="12.75" customHeight="1" x14ac:dyDescent="0.2">
      <c r="A14562" s="1"/>
      <c r="B14562" s="1"/>
      <c r="C14562" s="1"/>
      <c r="D14562" s="1"/>
      <c r="E14562" s="1"/>
      <c r="F14562" s="1"/>
      <c r="G14562" s="1"/>
      <c r="H14562" s="1"/>
      <c r="I14562" s="1"/>
      <c r="J14562" s="1"/>
      <c r="K14562" s="1"/>
      <c r="L14562" s="1"/>
      <c r="M14562" s="1"/>
      <c r="N14562" s="1"/>
      <c r="O14562" s="4"/>
    </row>
    <row r="14563" spans="1:15" ht="12.75" customHeight="1" x14ac:dyDescent="0.2">
      <c r="A14563" s="1"/>
      <c r="B14563" s="1"/>
      <c r="C14563" s="1"/>
      <c r="D14563" s="1"/>
      <c r="E14563" s="1"/>
      <c r="F14563" s="1"/>
      <c r="G14563" s="1"/>
      <c r="H14563" s="1"/>
      <c r="I14563" s="1"/>
      <c r="J14563" s="1"/>
      <c r="K14563" s="1"/>
      <c r="L14563" s="1"/>
      <c r="M14563" s="1"/>
      <c r="N14563" s="1"/>
      <c r="O14563" s="4"/>
    </row>
    <row r="14564" spans="1:15" ht="12.75" customHeight="1" x14ac:dyDescent="0.2">
      <c r="A14564" s="1"/>
      <c r="B14564" s="1"/>
      <c r="C14564" s="1"/>
      <c r="D14564" s="1"/>
      <c r="E14564" s="1"/>
      <c r="F14564" s="1"/>
      <c r="G14564" s="1"/>
      <c r="H14564" s="1"/>
      <c r="I14564" s="1"/>
      <c r="J14564" s="1"/>
      <c r="K14564" s="1"/>
      <c r="L14564" s="1"/>
      <c r="M14564" s="1"/>
      <c r="N14564" s="1"/>
      <c r="O14564" s="4"/>
    </row>
    <row r="14565" spans="1:15" ht="12.75" customHeight="1" x14ac:dyDescent="0.2">
      <c r="A14565" s="1"/>
      <c r="B14565" s="1"/>
      <c r="C14565" s="1"/>
      <c r="D14565" s="1"/>
      <c r="E14565" s="1"/>
      <c r="F14565" s="1"/>
      <c r="G14565" s="1"/>
      <c r="H14565" s="1"/>
      <c r="I14565" s="1"/>
      <c r="J14565" s="1"/>
      <c r="K14565" s="1"/>
      <c r="L14565" s="1"/>
      <c r="M14565" s="1"/>
      <c r="N14565" s="1"/>
      <c r="O14565" s="4"/>
    </row>
    <row r="14566" spans="1:15" ht="12.75" customHeight="1" x14ac:dyDescent="0.2">
      <c r="A14566" s="1"/>
      <c r="B14566" s="1"/>
      <c r="C14566" s="1"/>
      <c r="D14566" s="1"/>
      <c r="E14566" s="1"/>
      <c r="F14566" s="1"/>
      <c r="G14566" s="1"/>
      <c r="H14566" s="1"/>
      <c r="I14566" s="1"/>
      <c r="J14566" s="1"/>
      <c r="K14566" s="1"/>
      <c r="L14566" s="1"/>
      <c r="M14566" s="1"/>
      <c r="N14566" s="1"/>
      <c r="O14566" s="4"/>
    </row>
    <row r="14567" spans="1:15" ht="12.75" customHeight="1" x14ac:dyDescent="0.2">
      <c r="A14567" s="1"/>
      <c r="B14567" s="1"/>
      <c r="C14567" s="1"/>
      <c r="D14567" s="1"/>
      <c r="E14567" s="1"/>
      <c r="F14567" s="1"/>
      <c r="G14567" s="1"/>
      <c r="H14567" s="1"/>
      <c r="I14567" s="1"/>
      <c r="J14567" s="1"/>
      <c r="K14567" s="1"/>
      <c r="L14567" s="1"/>
      <c r="M14567" s="1"/>
      <c r="N14567" s="1"/>
      <c r="O14567" s="4"/>
    </row>
    <row r="14568" spans="1:15" ht="12.75" customHeight="1" x14ac:dyDescent="0.2">
      <c r="A14568" s="1"/>
      <c r="B14568" s="1"/>
      <c r="C14568" s="1"/>
      <c r="D14568" s="1"/>
      <c r="E14568" s="1"/>
      <c r="F14568" s="1"/>
      <c r="G14568" s="1"/>
      <c r="H14568" s="1"/>
      <c r="I14568" s="1"/>
      <c r="J14568" s="1"/>
      <c r="K14568" s="1"/>
      <c r="L14568" s="1"/>
      <c r="M14568" s="1"/>
      <c r="N14568" s="1"/>
      <c r="O14568" s="4"/>
    </row>
    <row r="14569" spans="1:15" ht="12.75" customHeight="1" x14ac:dyDescent="0.2">
      <c r="A14569" s="1"/>
      <c r="B14569" s="1"/>
      <c r="C14569" s="1"/>
      <c r="D14569" s="1"/>
      <c r="E14569" s="1"/>
      <c r="F14569" s="1"/>
      <c r="G14569" s="1"/>
      <c r="H14569" s="1"/>
      <c r="I14569" s="1"/>
      <c r="J14569" s="1"/>
      <c r="K14569" s="1"/>
      <c r="L14569" s="1"/>
      <c r="M14569" s="1"/>
      <c r="N14569" s="1"/>
      <c r="O14569" s="4"/>
    </row>
    <row r="14570" spans="1:15" ht="12.75" customHeight="1" x14ac:dyDescent="0.2">
      <c r="A14570" s="1"/>
      <c r="B14570" s="1"/>
      <c r="C14570" s="1"/>
      <c r="D14570" s="1"/>
      <c r="E14570" s="1"/>
      <c r="F14570" s="1"/>
      <c r="G14570" s="1"/>
      <c r="H14570" s="1"/>
      <c r="I14570" s="1"/>
      <c r="J14570" s="1"/>
      <c r="K14570" s="1"/>
      <c r="L14570" s="1"/>
      <c r="M14570" s="1"/>
      <c r="N14570" s="1"/>
      <c r="O14570" s="4"/>
    </row>
    <row r="14571" spans="1:15" ht="12.75" customHeight="1" x14ac:dyDescent="0.2">
      <c r="A14571" s="1"/>
      <c r="B14571" s="1"/>
      <c r="C14571" s="1"/>
      <c r="D14571" s="1"/>
      <c r="E14571" s="1"/>
      <c r="F14571" s="1"/>
      <c r="G14571" s="1"/>
      <c r="H14571" s="1"/>
      <c r="I14571" s="1"/>
      <c r="J14571" s="1"/>
      <c r="K14571" s="1"/>
      <c r="L14571" s="1"/>
      <c r="M14571" s="1"/>
      <c r="N14571" s="1"/>
      <c r="O14571" s="4"/>
    </row>
    <row r="14572" spans="1:15" ht="12.75" customHeight="1" x14ac:dyDescent="0.2">
      <c r="A14572" s="1"/>
      <c r="B14572" s="1"/>
      <c r="C14572" s="1"/>
      <c r="D14572" s="1"/>
      <c r="E14572" s="1"/>
      <c r="F14572" s="1"/>
      <c r="G14572" s="1"/>
      <c r="H14572" s="1"/>
      <c r="I14572" s="1"/>
      <c r="J14572" s="1"/>
      <c r="K14572" s="1"/>
      <c r="L14572" s="1"/>
      <c r="M14572" s="1"/>
      <c r="N14572" s="1"/>
      <c r="O14572" s="4"/>
    </row>
    <row r="14573" spans="1:15" ht="12.75" customHeight="1" x14ac:dyDescent="0.2">
      <c r="A14573" s="1"/>
      <c r="B14573" s="1"/>
      <c r="C14573" s="1"/>
      <c r="D14573" s="1"/>
      <c r="E14573" s="1"/>
      <c r="F14573" s="1"/>
      <c r="G14573" s="1"/>
      <c r="H14573" s="1"/>
      <c r="I14573" s="1"/>
      <c r="J14573" s="1"/>
      <c r="K14573" s="1"/>
      <c r="L14573" s="1"/>
      <c r="M14573" s="1"/>
      <c r="N14573" s="1"/>
      <c r="O14573" s="4"/>
    </row>
    <row r="14574" spans="1:15" ht="12.75" customHeight="1" x14ac:dyDescent="0.2">
      <c r="A14574" s="1"/>
      <c r="B14574" s="1"/>
      <c r="C14574" s="1"/>
      <c r="D14574" s="1"/>
      <c r="E14574" s="1"/>
      <c r="F14574" s="1"/>
      <c r="G14574" s="1"/>
      <c r="H14574" s="1"/>
      <c r="I14574" s="1"/>
      <c r="J14574" s="1"/>
      <c r="K14574" s="1"/>
      <c r="L14574" s="1"/>
      <c r="M14574" s="1"/>
      <c r="N14574" s="1"/>
      <c r="O14574" s="4"/>
    </row>
    <row r="14575" spans="1:15" ht="12.75" customHeight="1" x14ac:dyDescent="0.2">
      <c r="A14575" s="1"/>
      <c r="B14575" s="1"/>
      <c r="C14575" s="1"/>
      <c r="D14575" s="1"/>
      <c r="E14575" s="1"/>
      <c r="F14575" s="1"/>
      <c r="G14575" s="1"/>
      <c r="H14575" s="1"/>
      <c r="I14575" s="1"/>
      <c r="J14575" s="1"/>
      <c r="K14575" s="1"/>
      <c r="L14575" s="1"/>
      <c r="M14575" s="1"/>
      <c r="N14575" s="1"/>
      <c r="O14575" s="4"/>
    </row>
    <row r="14576" spans="1:15" ht="12.75" customHeight="1" x14ac:dyDescent="0.2">
      <c r="A14576" s="1"/>
      <c r="B14576" s="1"/>
      <c r="C14576" s="1"/>
      <c r="D14576" s="1"/>
      <c r="E14576" s="1"/>
      <c r="F14576" s="1"/>
      <c r="G14576" s="1"/>
      <c r="H14576" s="1"/>
      <c r="I14576" s="1"/>
      <c r="J14576" s="1"/>
      <c r="K14576" s="1"/>
      <c r="L14576" s="1"/>
      <c r="M14576" s="1"/>
      <c r="N14576" s="1"/>
      <c r="O14576" s="4"/>
    </row>
    <row r="14577" spans="1:15" ht="12.75" customHeight="1" x14ac:dyDescent="0.2">
      <c r="A14577" s="1"/>
      <c r="B14577" s="1"/>
      <c r="C14577" s="1"/>
      <c r="D14577" s="1"/>
      <c r="E14577" s="1"/>
      <c r="F14577" s="1"/>
      <c r="G14577" s="1"/>
      <c r="H14577" s="1"/>
      <c r="I14577" s="1"/>
      <c r="J14577" s="1"/>
      <c r="K14577" s="1"/>
      <c r="L14577" s="1"/>
      <c r="M14577" s="1"/>
      <c r="N14577" s="1"/>
      <c r="O14577" s="4"/>
    </row>
    <row r="14578" spans="1:15" ht="12.75" customHeight="1" x14ac:dyDescent="0.2">
      <c r="A14578" s="1"/>
      <c r="B14578" s="1"/>
      <c r="C14578" s="1"/>
      <c r="D14578" s="1"/>
      <c r="E14578" s="1"/>
      <c r="F14578" s="1"/>
      <c r="G14578" s="1"/>
      <c r="H14578" s="1"/>
      <c r="I14578" s="1"/>
      <c r="J14578" s="1"/>
      <c r="K14578" s="1"/>
      <c r="L14578" s="1"/>
      <c r="M14578" s="1"/>
      <c r="N14578" s="1"/>
      <c r="O14578" s="4"/>
    </row>
    <row r="14579" spans="1:15" ht="12.75" customHeight="1" x14ac:dyDescent="0.2">
      <c r="A14579" s="1"/>
      <c r="B14579" s="1"/>
      <c r="C14579" s="1"/>
      <c r="D14579" s="1"/>
      <c r="E14579" s="1"/>
      <c r="F14579" s="1"/>
      <c r="G14579" s="1"/>
      <c r="H14579" s="1"/>
      <c r="I14579" s="1"/>
      <c r="J14579" s="1"/>
      <c r="K14579" s="1"/>
      <c r="L14579" s="1"/>
      <c r="M14579" s="1"/>
      <c r="N14579" s="1"/>
      <c r="O14579" s="4"/>
    </row>
    <row r="14580" spans="1:15" ht="12.75" customHeight="1" x14ac:dyDescent="0.2">
      <c r="A14580" s="1"/>
      <c r="B14580" s="1"/>
      <c r="C14580" s="1"/>
      <c r="D14580" s="1"/>
      <c r="E14580" s="1"/>
      <c r="F14580" s="1"/>
      <c r="G14580" s="1"/>
      <c r="H14580" s="1"/>
      <c r="I14580" s="1"/>
      <c r="J14580" s="1"/>
      <c r="K14580" s="1"/>
      <c r="L14580" s="1"/>
      <c r="M14580" s="1"/>
      <c r="N14580" s="1"/>
      <c r="O14580" s="4"/>
    </row>
    <row r="14581" spans="1:15" ht="12.75" customHeight="1" x14ac:dyDescent="0.2">
      <c r="A14581" s="1"/>
      <c r="B14581" s="1"/>
      <c r="C14581" s="1"/>
      <c r="D14581" s="1"/>
      <c r="E14581" s="1"/>
      <c r="F14581" s="1"/>
      <c r="G14581" s="1"/>
      <c r="H14581" s="1"/>
      <c r="I14581" s="1"/>
      <c r="J14581" s="1"/>
      <c r="K14581" s="1"/>
      <c r="L14581" s="1"/>
      <c r="M14581" s="1"/>
      <c r="N14581" s="1"/>
      <c r="O14581" s="4"/>
    </row>
    <row r="14582" spans="1:15" ht="12.75" customHeight="1" x14ac:dyDescent="0.2">
      <c r="A14582" s="1"/>
      <c r="B14582" s="1"/>
      <c r="C14582" s="1"/>
      <c r="D14582" s="1"/>
      <c r="E14582" s="1"/>
      <c r="F14582" s="1"/>
      <c r="G14582" s="1"/>
      <c r="H14582" s="1"/>
      <c r="I14582" s="1"/>
      <c r="J14582" s="1"/>
      <c r="K14582" s="1"/>
      <c r="L14582" s="1"/>
      <c r="M14582" s="1"/>
      <c r="N14582" s="1"/>
      <c r="O14582" s="4"/>
    </row>
    <row r="14583" spans="1:15" ht="12.75" customHeight="1" x14ac:dyDescent="0.2">
      <c r="A14583" s="1"/>
      <c r="B14583" s="1"/>
      <c r="C14583" s="1"/>
      <c r="D14583" s="1"/>
      <c r="E14583" s="1"/>
      <c r="F14583" s="1"/>
      <c r="G14583" s="1"/>
      <c r="H14583" s="1"/>
      <c r="I14583" s="1"/>
      <c r="J14583" s="1"/>
      <c r="K14583" s="1"/>
      <c r="L14583" s="1"/>
      <c r="M14583" s="1"/>
      <c r="N14583" s="1"/>
      <c r="O14583" s="4"/>
    </row>
    <row r="14584" spans="1:15" ht="12.75" customHeight="1" x14ac:dyDescent="0.2">
      <c r="A14584" s="1"/>
      <c r="B14584" s="1"/>
      <c r="C14584" s="1"/>
      <c r="D14584" s="1"/>
      <c r="E14584" s="1"/>
      <c r="F14584" s="1"/>
      <c r="G14584" s="1"/>
      <c r="H14584" s="1"/>
      <c r="I14584" s="1"/>
      <c r="J14584" s="1"/>
      <c r="K14584" s="1"/>
      <c r="L14584" s="1"/>
      <c r="M14584" s="1"/>
      <c r="N14584" s="1"/>
      <c r="O14584" s="4"/>
    </row>
    <row r="14585" spans="1:15" ht="12.75" customHeight="1" x14ac:dyDescent="0.2">
      <c r="A14585" s="1"/>
      <c r="B14585" s="1"/>
      <c r="C14585" s="1"/>
      <c r="D14585" s="1"/>
      <c r="E14585" s="1"/>
      <c r="F14585" s="1"/>
      <c r="G14585" s="1"/>
      <c r="H14585" s="1"/>
      <c r="I14585" s="1"/>
      <c r="J14585" s="1"/>
      <c r="K14585" s="1"/>
      <c r="L14585" s="1"/>
      <c r="M14585" s="1"/>
      <c r="N14585" s="1"/>
      <c r="O14585" s="4"/>
    </row>
    <row r="14586" spans="1:15" ht="12.75" customHeight="1" x14ac:dyDescent="0.2">
      <c r="A14586" s="1"/>
      <c r="B14586" s="1"/>
      <c r="C14586" s="1"/>
      <c r="D14586" s="1"/>
      <c r="E14586" s="1"/>
      <c r="F14586" s="1"/>
      <c r="G14586" s="1"/>
      <c r="H14586" s="1"/>
      <c r="I14586" s="1"/>
      <c r="J14586" s="1"/>
      <c r="K14586" s="1"/>
      <c r="L14586" s="1"/>
      <c r="M14586" s="1"/>
      <c r="N14586" s="1"/>
      <c r="O14586" s="4"/>
    </row>
    <row r="14587" spans="1:15" ht="12.75" customHeight="1" x14ac:dyDescent="0.2">
      <c r="A14587" s="1"/>
      <c r="B14587" s="1"/>
      <c r="C14587" s="1"/>
      <c r="D14587" s="1"/>
      <c r="E14587" s="1"/>
      <c r="F14587" s="1"/>
      <c r="G14587" s="1"/>
      <c r="H14587" s="1"/>
      <c r="I14587" s="1"/>
      <c r="J14587" s="1"/>
      <c r="K14587" s="1"/>
      <c r="L14587" s="1"/>
      <c r="M14587" s="1"/>
      <c r="N14587" s="1"/>
      <c r="O14587" s="4"/>
    </row>
    <row r="14588" spans="1:15" ht="12.75" customHeight="1" x14ac:dyDescent="0.2">
      <c r="A14588" s="1"/>
      <c r="B14588" s="1"/>
      <c r="C14588" s="1"/>
      <c r="D14588" s="1"/>
      <c r="E14588" s="1"/>
      <c r="F14588" s="1"/>
      <c r="G14588" s="1"/>
      <c r="H14588" s="1"/>
      <c r="I14588" s="1"/>
      <c r="J14588" s="1"/>
      <c r="K14588" s="1"/>
      <c r="L14588" s="1"/>
      <c r="M14588" s="1"/>
      <c r="N14588" s="1"/>
      <c r="O14588" s="4"/>
    </row>
    <row r="14589" spans="1:15" ht="12.75" customHeight="1" x14ac:dyDescent="0.2">
      <c r="A14589" s="1"/>
      <c r="B14589" s="1"/>
      <c r="C14589" s="1"/>
      <c r="D14589" s="1"/>
      <c r="E14589" s="1"/>
      <c r="F14589" s="1"/>
      <c r="G14589" s="1"/>
      <c r="H14589" s="1"/>
      <c r="I14589" s="1"/>
      <c r="J14589" s="1"/>
      <c r="K14589" s="1"/>
      <c r="L14589" s="1"/>
      <c r="M14589" s="1"/>
      <c r="N14589" s="1"/>
      <c r="O14589" s="4"/>
    </row>
    <row r="14590" spans="1:15" ht="12.75" customHeight="1" x14ac:dyDescent="0.2">
      <c r="A14590" s="1"/>
      <c r="B14590" s="1"/>
      <c r="C14590" s="1"/>
      <c r="D14590" s="1"/>
      <c r="E14590" s="1"/>
      <c r="F14590" s="1"/>
      <c r="G14590" s="1"/>
      <c r="H14590" s="1"/>
      <c r="I14590" s="1"/>
      <c r="J14590" s="1"/>
      <c r="K14590" s="1"/>
      <c r="L14590" s="1"/>
      <c r="M14590" s="1"/>
      <c r="N14590" s="1"/>
      <c r="O14590" s="4"/>
    </row>
    <row r="14591" spans="1:15" ht="12.75" customHeight="1" x14ac:dyDescent="0.2">
      <c r="A14591" s="1"/>
      <c r="B14591" s="1"/>
      <c r="C14591" s="1"/>
      <c r="D14591" s="1"/>
      <c r="E14591" s="1"/>
      <c r="F14591" s="1"/>
      <c r="G14591" s="1"/>
      <c r="H14591" s="1"/>
      <c r="I14591" s="1"/>
      <c r="J14591" s="1"/>
      <c r="K14591" s="1"/>
      <c r="L14591" s="1"/>
      <c r="M14591" s="1"/>
      <c r="N14591" s="1"/>
      <c r="O14591" s="4"/>
    </row>
    <row r="14592" spans="1:15" ht="12.75" customHeight="1" x14ac:dyDescent="0.2">
      <c r="A14592" s="1"/>
      <c r="B14592" s="1"/>
      <c r="C14592" s="1"/>
      <c r="D14592" s="1"/>
      <c r="E14592" s="1"/>
      <c r="F14592" s="1"/>
      <c r="G14592" s="1"/>
      <c r="H14592" s="1"/>
      <c r="I14592" s="1"/>
      <c r="J14592" s="1"/>
      <c r="K14592" s="1"/>
      <c r="L14592" s="1"/>
      <c r="M14592" s="1"/>
      <c r="N14592" s="1"/>
      <c r="O14592" s="4"/>
    </row>
    <row r="14593" spans="1:15" ht="12.75" customHeight="1" x14ac:dyDescent="0.2">
      <c r="A14593" s="1"/>
      <c r="B14593" s="1"/>
      <c r="C14593" s="1"/>
      <c r="D14593" s="1"/>
      <c r="E14593" s="1"/>
      <c r="F14593" s="1"/>
      <c r="G14593" s="1"/>
      <c r="H14593" s="1"/>
      <c r="I14593" s="1"/>
      <c r="J14593" s="1"/>
      <c r="K14593" s="1"/>
      <c r="L14593" s="1"/>
      <c r="M14593" s="1"/>
      <c r="N14593" s="1"/>
      <c r="O14593" s="4"/>
    </row>
    <row r="14594" spans="1:15" ht="12.75" customHeight="1" x14ac:dyDescent="0.2">
      <c r="A14594" s="1"/>
      <c r="B14594" s="1"/>
      <c r="C14594" s="1"/>
      <c r="D14594" s="1"/>
      <c r="E14594" s="1"/>
      <c r="F14594" s="1"/>
      <c r="G14594" s="1"/>
      <c r="H14594" s="1"/>
      <c r="I14594" s="1"/>
      <c r="J14594" s="1"/>
      <c r="K14594" s="1"/>
      <c r="L14594" s="1"/>
      <c r="M14594" s="1"/>
      <c r="N14594" s="1"/>
      <c r="O14594" s="4"/>
    </row>
    <row r="14595" spans="1:15" ht="12.75" customHeight="1" x14ac:dyDescent="0.2">
      <c r="A14595" s="1"/>
      <c r="B14595" s="1"/>
      <c r="C14595" s="1"/>
      <c r="D14595" s="1"/>
      <c r="E14595" s="1"/>
      <c r="F14595" s="1"/>
      <c r="G14595" s="1"/>
      <c r="H14595" s="1"/>
      <c r="I14595" s="1"/>
      <c r="J14595" s="1"/>
      <c r="K14595" s="1"/>
      <c r="L14595" s="1"/>
      <c r="M14595" s="1"/>
      <c r="N14595" s="1"/>
      <c r="O14595" s="4"/>
    </row>
    <row r="14596" spans="1:15" ht="12.75" customHeight="1" x14ac:dyDescent="0.2">
      <c r="A14596" s="1"/>
      <c r="B14596" s="1"/>
      <c r="C14596" s="1"/>
      <c r="D14596" s="1"/>
      <c r="E14596" s="1"/>
      <c r="F14596" s="1"/>
      <c r="G14596" s="1"/>
      <c r="H14596" s="1"/>
      <c r="I14596" s="1"/>
      <c r="J14596" s="1"/>
      <c r="K14596" s="1"/>
      <c r="L14596" s="1"/>
      <c r="M14596" s="1"/>
      <c r="N14596" s="1"/>
      <c r="O14596" s="4"/>
    </row>
    <row r="14597" spans="1:15" ht="12.75" customHeight="1" x14ac:dyDescent="0.2">
      <c r="A14597" s="1"/>
      <c r="B14597" s="1"/>
      <c r="C14597" s="1"/>
      <c r="D14597" s="1"/>
      <c r="E14597" s="1"/>
      <c r="F14597" s="1"/>
      <c r="G14597" s="1"/>
      <c r="H14597" s="1"/>
      <c r="I14597" s="1"/>
      <c r="J14597" s="1"/>
      <c r="K14597" s="1"/>
      <c r="L14597" s="1"/>
      <c r="M14597" s="1"/>
      <c r="N14597" s="1"/>
      <c r="O14597" s="4"/>
    </row>
    <row r="14598" spans="1:15" ht="12.75" customHeight="1" x14ac:dyDescent="0.2">
      <c r="A14598" s="1"/>
      <c r="B14598" s="1"/>
      <c r="C14598" s="1"/>
      <c r="D14598" s="1"/>
      <c r="E14598" s="1"/>
      <c r="F14598" s="1"/>
      <c r="G14598" s="1"/>
      <c r="H14598" s="1"/>
      <c r="I14598" s="1"/>
      <c r="J14598" s="1"/>
      <c r="K14598" s="1"/>
      <c r="L14598" s="1"/>
      <c r="M14598" s="1"/>
      <c r="N14598" s="1"/>
      <c r="O14598" s="4"/>
    </row>
    <row r="14599" spans="1:15" ht="12.75" customHeight="1" x14ac:dyDescent="0.2">
      <c r="A14599" s="1"/>
      <c r="B14599" s="1"/>
      <c r="C14599" s="1"/>
      <c r="D14599" s="1"/>
      <c r="E14599" s="1"/>
      <c r="F14599" s="1"/>
      <c r="G14599" s="1"/>
      <c r="H14599" s="1"/>
      <c r="I14599" s="1"/>
      <c r="J14599" s="1"/>
      <c r="K14599" s="1"/>
      <c r="L14599" s="1"/>
      <c r="M14599" s="1"/>
      <c r="N14599" s="1"/>
      <c r="O14599" s="4"/>
    </row>
    <row r="14600" spans="1:15" ht="12.75" customHeight="1" x14ac:dyDescent="0.2">
      <c r="A14600" s="1"/>
      <c r="B14600" s="1"/>
      <c r="C14600" s="1"/>
      <c r="D14600" s="1"/>
      <c r="E14600" s="1"/>
      <c r="F14600" s="1"/>
      <c r="G14600" s="1"/>
      <c r="H14600" s="1"/>
      <c r="I14600" s="1"/>
      <c r="J14600" s="1"/>
      <c r="K14600" s="1"/>
      <c r="L14600" s="1"/>
      <c r="M14600" s="1"/>
      <c r="N14600" s="1"/>
      <c r="O14600" s="4"/>
    </row>
    <row r="14601" spans="1:15" ht="12.75" customHeight="1" x14ac:dyDescent="0.2">
      <c r="A14601" s="1"/>
      <c r="B14601" s="1"/>
      <c r="C14601" s="1"/>
      <c r="D14601" s="1"/>
      <c r="E14601" s="1"/>
      <c r="F14601" s="1"/>
      <c r="G14601" s="1"/>
      <c r="H14601" s="1"/>
      <c r="I14601" s="1"/>
      <c r="J14601" s="1"/>
      <c r="K14601" s="1"/>
      <c r="L14601" s="1"/>
      <c r="M14601" s="1"/>
      <c r="N14601" s="1"/>
      <c r="O14601" s="4"/>
    </row>
    <row r="14602" spans="1:15" ht="12.75" customHeight="1" x14ac:dyDescent="0.2">
      <c r="A14602" s="1"/>
      <c r="B14602" s="1"/>
      <c r="C14602" s="1"/>
      <c r="D14602" s="1"/>
      <c r="E14602" s="1"/>
      <c r="F14602" s="1"/>
      <c r="G14602" s="1"/>
      <c r="H14602" s="1"/>
      <c r="I14602" s="1"/>
      <c r="J14602" s="1"/>
      <c r="K14602" s="1"/>
      <c r="L14602" s="1"/>
      <c r="M14602" s="1"/>
      <c r="N14602" s="1"/>
      <c r="O14602" s="4"/>
    </row>
    <row r="14603" spans="1:15" ht="12.75" customHeight="1" x14ac:dyDescent="0.2">
      <c r="A14603" s="1"/>
      <c r="B14603" s="1"/>
      <c r="C14603" s="1"/>
      <c r="D14603" s="1"/>
      <c r="E14603" s="1"/>
      <c r="F14603" s="1"/>
      <c r="G14603" s="1"/>
      <c r="H14603" s="1"/>
      <c r="I14603" s="1"/>
      <c r="J14603" s="1"/>
      <c r="K14603" s="1"/>
      <c r="L14603" s="1"/>
      <c r="M14603" s="1"/>
      <c r="N14603" s="1"/>
      <c r="O14603" s="4"/>
    </row>
    <row r="14604" spans="1:15" ht="12.75" customHeight="1" x14ac:dyDescent="0.2">
      <c r="A14604" s="1"/>
      <c r="B14604" s="1"/>
      <c r="C14604" s="1"/>
      <c r="D14604" s="1"/>
      <c r="E14604" s="1"/>
      <c r="F14604" s="1"/>
      <c r="G14604" s="1"/>
      <c r="H14604" s="1"/>
      <c r="I14604" s="1"/>
      <c r="J14604" s="1"/>
      <c r="K14604" s="1"/>
      <c r="L14604" s="1"/>
      <c r="M14604" s="1"/>
      <c r="N14604" s="1"/>
      <c r="O14604" s="4"/>
    </row>
    <row r="14605" spans="1:15" ht="12.75" customHeight="1" x14ac:dyDescent="0.2">
      <c r="A14605" s="1"/>
      <c r="B14605" s="1"/>
      <c r="C14605" s="1"/>
      <c r="D14605" s="1"/>
      <c r="E14605" s="1"/>
      <c r="F14605" s="1"/>
      <c r="G14605" s="1"/>
      <c r="H14605" s="1"/>
      <c r="I14605" s="1"/>
      <c r="J14605" s="1"/>
      <c r="K14605" s="1"/>
      <c r="L14605" s="1"/>
      <c r="M14605" s="1"/>
      <c r="N14605" s="1"/>
      <c r="O14605" s="4"/>
    </row>
    <row r="14606" spans="1:15" ht="12.75" customHeight="1" x14ac:dyDescent="0.2">
      <c r="A14606" s="1"/>
      <c r="B14606" s="1"/>
      <c r="C14606" s="1"/>
      <c r="D14606" s="1"/>
      <c r="E14606" s="1"/>
      <c r="F14606" s="1"/>
      <c r="G14606" s="1"/>
      <c r="H14606" s="1"/>
      <c r="I14606" s="1"/>
      <c r="J14606" s="1"/>
      <c r="K14606" s="1"/>
      <c r="L14606" s="1"/>
      <c r="M14606" s="1"/>
      <c r="N14606" s="1"/>
      <c r="O14606" s="4"/>
    </row>
    <row r="14607" spans="1:15" ht="12.75" customHeight="1" x14ac:dyDescent="0.2">
      <c r="A14607" s="1"/>
      <c r="B14607" s="1"/>
      <c r="C14607" s="1"/>
      <c r="D14607" s="1"/>
      <c r="E14607" s="1"/>
      <c r="F14607" s="1"/>
      <c r="G14607" s="1"/>
      <c r="H14607" s="1"/>
      <c r="I14607" s="1"/>
      <c r="J14607" s="1"/>
      <c r="K14607" s="1"/>
      <c r="L14607" s="1"/>
      <c r="M14607" s="1"/>
      <c r="N14607" s="1"/>
      <c r="O14607" s="4"/>
    </row>
    <row r="14608" spans="1:15" ht="12.75" customHeight="1" x14ac:dyDescent="0.2">
      <c r="A14608" s="1"/>
      <c r="B14608" s="1"/>
      <c r="C14608" s="1"/>
      <c r="D14608" s="1"/>
      <c r="E14608" s="1"/>
      <c r="F14608" s="1"/>
      <c r="G14608" s="1"/>
      <c r="H14608" s="1"/>
      <c r="I14608" s="1"/>
      <c r="J14608" s="1"/>
      <c r="K14608" s="1"/>
      <c r="L14608" s="1"/>
      <c r="M14608" s="1"/>
      <c r="N14608" s="1"/>
      <c r="O14608" s="4"/>
    </row>
    <row r="14609" spans="1:15" ht="12.75" customHeight="1" x14ac:dyDescent="0.2">
      <c r="A14609" s="1"/>
      <c r="B14609" s="1"/>
      <c r="C14609" s="1"/>
      <c r="D14609" s="1"/>
      <c r="E14609" s="1"/>
      <c r="F14609" s="1"/>
      <c r="G14609" s="1"/>
      <c r="H14609" s="1"/>
      <c r="I14609" s="1"/>
      <c r="J14609" s="1"/>
      <c r="K14609" s="1"/>
      <c r="L14609" s="1"/>
      <c r="M14609" s="1"/>
      <c r="N14609" s="1"/>
      <c r="O14609" s="4"/>
    </row>
    <row r="14610" spans="1:15" ht="12.75" customHeight="1" x14ac:dyDescent="0.2">
      <c r="A14610" s="1"/>
      <c r="B14610" s="1"/>
      <c r="C14610" s="1"/>
      <c r="D14610" s="1"/>
      <c r="E14610" s="1"/>
      <c r="F14610" s="1"/>
      <c r="G14610" s="1"/>
      <c r="H14610" s="1"/>
      <c r="I14610" s="1"/>
      <c r="J14610" s="1"/>
      <c r="K14610" s="1"/>
      <c r="L14610" s="1"/>
      <c r="M14610" s="1"/>
      <c r="N14610" s="1"/>
      <c r="O14610" s="4"/>
    </row>
    <row r="14611" spans="1:15" ht="12.75" customHeight="1" x14ac:dyDescent="0.2">
      <c r="A14611" s="1"/>
      <c r="B14611" s="1"/>
      <c r="C14611" s="1"/>
      <c r="D14611" s="1"/>
      <c r="E14611" s="1"/>
      <c r="F14611" s="1"/>
      <c r="G14611" s="1"/>
      <c r="H14611" s="1"/>
      <c r="I14611" s="1"/>
      <c r="J14611" s="1"/>
      <c r="K14611" s="1"/>
      <c r="L14611" s="1"/>
      <c r="M14611" s="1"/>
      <c r="N14611" s="1"/>
      <c r="O14611" s="4"/>
    </row>
    <row r="14612" spans="1:15" ht="12.75" customHeight="1" x14ac:dyDescent="0.2">
      <c r="A14612" s="1"/>
      <c r="B14612" s="1"/>
      <c r="C14612" s="1"/>
      <c r="D14612" s="1"/>
      <c r="E14612" s="1"/>
      <c r="F14612" s="1"/>
      <c r="G14612" s="1"/>
      <c r="H14612" s="1"/>
      <c r="I14612" s="1"/>
      <c r="J14612" s="1"/>
      <c r="K14612" s="1"/>
      <c r="L14612" s="1"/>
      <c r="M14612" s="1"/>
      <c r="N14612" s="1"/>
      <c r="O14612" s="4"/>
    </row>
    <row r="14613" spans="1:15" ht="12.75" customHeight="1" x14ac:dyDescent="0.2">
      <c r="A14613" s="1"/>
      <c r="B14613" s="1"/>
      <c r="C14613" s="1"/>
      <c r="D14613" s="1"/>
      <c r="E14613" s="1"/>
      <c r="F14613" s="1"/>
      <c r="G14613" s="1"/>
      <c r="H14613" s="1"/>
      <c r="I14613" s="1"/>
      <c r="J14613" s="1"/>
      <c r="K14613" s="1"/>
      <c r="L14613" s="1"/>
      <c r="M14613" s="1"/>
      <c r="N14613" s="1"/>
      <c r="O14613" s="4"/>
    </row>
    <row r="14614" spans="1:15" ht="12.75" customHeight="1" x14ac:dyDescent="0.2">
      <c r="A14614" s="1"/>
      <c r="B14614" s="1"/>
      <c r="C14614" s="1"/>
      <c r="D14614" s="1"/>
      <c r="E14614" s="1"/>
      <c r="F14614" s="1"/>
      <c r="G14614" s="1"/>
      <c r="H14614" s="1"/>
      <c r="I14614" s="1"/>
      <c r="J14614" s="1"/>
      <c r="K14614" s="1"/>
      <c r="L14614" s="1"/>
      <c r="M14614" s="1"/>
      <c r="N14614" s="1"/>
      <c r="O14614" s="4"/>
    </row>
    <row r="14615" spans="1:15" ht="12.75" customHeight="1" x14ac:dyDescent="0.2">
      <c r="A14615" s="1"/>
      <c r="B14615" s="1"/>
      <c r="C14615" s="1"/>
      <c r="D14615" s="1"/>
      <c r="E14615" s="1"/>
      <c r="F14615" s="1"/>
      <c r="G14615" s="1"/>
      <c r="H14615" s="1"/>
      <c r="I14615" s="1"/>
      <c r="J14615" s="1"/>
      <c r="K14615" s="1"/>
      <c r="L14615" s="1"/>
      <c r="M14615" s="1"/>
      <c r="N14615" s="1"/>
      <c r="O14615" s="4"/>
    </row>
    <row r="14616" spans="1:15" ht="12.75" customHeight="1" x14ac:dyDescent="0.2">
      <c r="A14616" s="1"/>
      <c r="B14616" s="1"/>
      <c r="C14616" s="1"/>
      <c r="D14616" s="1"/>
      <c r="E14616" s="1"/>
      <c r="F14616" s="1"/>
      <c r="G14616" s="1"/>
      <c r="H14616" s="1"/>
      <c r="I14616" s="1"/>
      <c r="J14616" s="1"/>
      <c r="K14616" s="1"/>
      <c r="L14616" s="1"/>
      <c r="M14616" s="1"/>
      <c r="N14616" s="1"/>
      <c r="O14616" s="4"/>
    </row>
    <row r="14617" spans="1:15" ht="12.75" customHeight="1" x14ac:dyDescent="0.2">
      <c r="A14617" s="1"/>
      <c r="B14617" s="1"/>
      <c r="C14617" s="1"/>
      <c r="D14617" s="1"/>
      <c r="E14617" s="1"/>
      <c r="F14617" s="1"/>
      <c r="G14617" s="1"/>
      <c r="H14617" s="1"/>
      <c r="I14617" s="1"/>
      <c r="J14617" s="1"/>
      <c r="K14617" s="1"/>
      <c r="L14617" s="1"/>
      <c r="M14617" s="1"/>
      <c r="N14617" s="1"/>
      <c r="O14617" s="4"/>
    </row>
    <row r="14618" spans="1:15" ht="12.75" customHeight="1" x14ac:dyDescent="0.2">
      <c r="A14618" s="1"/>
      <c r="B14618" s="1"/>
      <c r="C14618" s="1"/>
      <c r="D14618" s="1"/>
      <c r="E14618" s="1"/>
      <c r="F14618" s="1"/>
      <c r="G14618" s="1"/>
      <c r="H14618" s="1"/>
      <c r="I14618" s="1"/>
      <c r="J14618" s="1"/>
      <c r="K14618" s="1"/>
      <c r="L14618" s="1"/>
      <c r="M14618" s="1"/>
      <c r="N14618" s="1"/>
      <c r="O14618" s="4"/>
    </row>
    <row r="14619" spans="1:15" ht="12.75" customHeight="1" x14ac:dyDescent="0.2">
      <c r="A14619" s="1"/>
      <c r="B14619" s="1"/>
      <c r="C14619" s="1"/>
      <c r="D14619" s="1"/>
      <c r="E14619" s="1"/>
      <c r="F14619" s="1"/>
      <c r="G14619" s="1"/>
      <c r="H14619" s="1"/>
      <c r="I14619" s="1"/>
      <c r="J14619" s="1"/>
      <c r="K14619" s="1"/>
      <c r="L14619" s="1"/>
      <c r="M14619" s="1"/>
      <c r="N14619" s="1"/>
      <c r="O14619" s="4"/>
    </row>
    <row r="14620" spans="1:15" ht="12.75" customHeight="1" x14ac:dyDescent="0.2">
      <c r="A14620" s="1"/>
      <c r="B14620" s="1"/>
      <c r="C14620" s="1"/>
      <c r="D14620" s="1"/>
      <c r="E14620" s="1"/>
      <c r="F14620" s="1"/>
      <c r="G14620" s="1"/>
      <c r="H14620" s="1"/>
      <c r="I14620" s="1"/>
      <c r="J14620" s="1"/>
      <c r="K14620" s="1"/>
      <c r="L14620" s="1"/>
      <c r="M14620" s="1"/>
      <c r="N14620" s="1"/>
      <c r="O14620" s="4"/>
    </row>
    <row r="14621" spans="1:15" ht="12.75" customHeight="1" x14ac:dyDescent="0.2">
      <c r="A14621" s="1"/>
      <c r="B14621" s="1"/>
      <c r="C14621" s="1"/>
      <c r="D14621" s="1"/>
      <c r="E14621" s="1"/>
      <c r="F14621" s="1"/>
      <c r="G14621" s="1"/>
      <c r="H14621" s="1"/>
      <c r="I14621" s="1"/>
      <c r="J14621" s="1"/>
      <c r="K14621" s="1"/>
      <c r="L14621" s="1"/>
      <c r="M14621" s="1"/>
      <c r="N14621" s="1"/>
      <c r="O14621" s="4"/>
    </row>
    <row r="14622" spans="1:15" ht="12.75" customHeight="1" x14ac:dyDescent="0.2">
      <c r="A14622" s="1"/>
      <c r="B14622" s="1"/>
      <c r="C14622" s="1"/>
      <c r="D14622" s="1"/>
      <c r="E14622" s="1"/>
      <c r="F14622" s="1"/>
      <c r="G14622" s="1"/>
      <c r="H14622" s="1"/>
      <c r="I14622" s="1"/>
      <c r="J14622" s="1"/>
      <c r="K14622" s="1"/>
      <c r="L14622" s="1"/>
      <c r="M14622" s="1"/>
      <c r="N14622" s="1"/>
      <c r="O14622" s="4"/>
    </row>
    <row r="14623" spans="1:15" ht="12.75" customHeight="1" x14ac:dyDescent="0.2">
      <c r="A14623" s="1"/>
      <c r="B14623" s="1"/>
      <c r="C14623" s="1"/>
      <c r="D14623" s="1"/>
      <c r="E14623" s="1"/>
      <c r="F14623" s="1"/>
      <c r="G14623" s="1"/>
      <c r="H14623" s="1"/>
      <c r="I14623" s="1"/>
      <c r="J14623" s="1"/>
      <c r="K14623" s="1"/>
      <c r="L14623" s="1"/>
      <c r="M14623" s="1"/>
      <c r="N14623" s="1"/>
      <c r="O14623" s="4"/>
    </row>
    <row r="14624" spans="1:15" ht="12.75" customHeight="1" x14ac:dyDescent="0.2">
      <c r="A14624" s="1"/>
      <c r="B14624" s="1"/>
      <c r="C14624" s="1"/>
      <c r="D14624" s="1"/>
      <c r="E14624" s="1"/>
      <c r="F14624" s="1"/>
      <c r="G14624" s="1"/>
      <c r="H14624" s="1"/>
      <c r="I14624" s="1"/>
      <c r="J14624" s="1"/>
      <c r="K14624" s="1"/>
      <c r="L14624" s="1"/>
      <c r="M14624" s="1"/>
      <c r="N14624" s="1"/>
      <c r="O14624" s="4"/>
    </row>
    <row r="14625" spans="1:15" ht="12.75" customHeight="1" x14ac:dyDescent="0.2">
      <c r="A14625" s="1"/>
      <c r="B14625" s="1"/>
      <c r="C14625" s="1"/>
      <c r="D14625" s="1"/>
      <c r="E14625" s="1"/>
      <c r="F14625" s="1"/>
      <c r="G14625" s="1"/>
      <c r="H14625" s="1"/>
      <c r="I14625" s="1"/>
      <c r="J14625" s="1"/>
      <c r="K14625" s="1"/>
      <c r="L14625" s="1"/>
      <c r="M14625" s="1"/>
      <c r="N14625" s="1"/>
      <c r="O14625" s="4"/>
    </row>
    <row r="14626" spans="1:15" ht="12.75" customHeight="1" x14ac:dyDescent="0.2">
      <c r="A14626" s="1"/>
      <c r="B14626" s="1"/>
      <c r="C14626" s="1"/>
      <c r="D14626" s="1"/>
      <c r="E14626" s="1"/>
      <c r="F14626" s="1"/>
      <c r="G14626" s="1"/>
      <c r="H14626" s="1"/>
      <c r="I14626" s="1"/>
      <c r="J14626" s="1"/>
      <c r="K14626" s="1"/>
      <c r="L14626" s="1"/>
      <c r="M14626" s="1"/>
      <c r="N14626" s="1"/>
      <c r="O14626" s="4"/>
    </row>
    <row r="14627" spans="1:15" ht="12.75" customHeight="1" x14ac:dyDescent="0.2">
      <c r="A14627" s="1"/>
      <c r="B14627" s="1"/>
      <c r="C14627" s="1"/>
      <c r="D14627" s="1"/>
      <c r="E14627" s="1"/>
      <c r="F14627" s="1"/>
      <c r="G14627" s="1"/>
      <c r="H14627" s="1"/>
      <c r="I14627" s="1"/>
      <c r="J14627" s="1"/>
      <c r="K14627" s="1"/>
      <c r="L14627" s="1"/>
      <c r="M14627" s="1"/>
      <c r="N14627" s="1"/>
      <c r="O14627" s="4"/>
    </row>
    <row r="14628" spans="1:15" ht="12.75" customHeight="1" x14ac:dyDescent="0.2">
      <c r="A14628" s="1"/>
      <c r="B14628" s="1"/>
      <c r="C14628" s="1"/>
      <c r="D14628" s="1"/>
      <c r="E14628" s="1"/>
      <c r="F14628" s="1"/>
      <c r="G14628" s="1"/>
      <c r="H14628" s="1"/>
      <c r="I14628" s="1"/>
      <c r="J14628" s="1"/>
      <c r="K14628" s="1"/>
      <c r="L14628" s="1"/>
      <c r="M14628" s="1"/>
      <c r="N14628" s="1"/>
      <c r="O14628" s="4"/>
    </row>
    <row r="14629" spans="1:15" ht="12.75" customHeight="1" x14ac:dyDescent="0.2">
      <c r="A14629" s="1"/>
      <c r="B14629" s="1"/>
      <c r="C14629" s="1"/>
      <c r="D14629" s="1"/>
      <c r="E14629" s="1"/>
      <c r="F14629" s="1"/>
      <c r="G14629" s="1"/>
      <c r="H14629" s="1"/>
      <c r="I14629" s="1"/>
      <c r="J14629" s="1"/>
      <c r="K14629" s="1"/>
      <c r="L14629" s="1"/>
      <c r="M14629" s="1"/>
      <c r="N14629" s="1"/>
      <c r="O14629" s="4"/>
    </row>
    <row r="14630" spans="1:15" ht="12.75" customHeight="1" x14ac:dyDescent="0.2">
      <c r="A14630" s="1"/>
      <c r="B14630" s="1"/>
      <c r="C14630" s="1"/>
      <c r="D14630" s="1"/>
      <c r="E14630" s="1"/>
      <c r="F14630" s="1"/>
      <c r="G14630" s="1"/>
      <c r="H14630" s="1"/>
      <c r="I14630" s="1"/>
      <c r="J14630" s="1"/>
      <c r="K14630" s="1"/>
      <c r="L14630" s="1"/>
      <c r="M14630" s="1"/>
      <c r="N14630" s="1"/>
      <c r="O14630" s="4"/>
    </row>
    <row r="14631" spans="1:15" ht="12.75" customHeight="1" x14ac:dyDescent="0.2">
      <c r="A14631" s="1"/>
      <c r="B14631" s="1"/>
      <c r="C14631" s="1"/>
      <c r="D14631" s="1"/>
      <c r="E14631" s="1"/>
      <c r="F14631" s="1"/>
      <c r="G14631" s="1"/>
      <c r="H14631" s="1"/>
      <c r="I14631" s="1"/>
      <c r="J14631" s="1"/>
      <c r="K14631" s="1"/>
      <c r="L14631" s="1"/>
      <c r="M14631" s="1"/>
      <c r="N14631" s="1"/>
      <c r="O14631" s="4"/>
    </row>
    <row r="14632" spans="1:15" ht="12.75" customHeight="1" x14ac:dyDescent="0.2">
      <c r="A14632" s="1"/>
      <c r="B14632" s="1"/>
      <c r="C14632" s="1"/>
      <c r="D14632" s="1"/>
      <c r="E14632" s="1"/>
      <c r="F14632" s="1"/>
      <c r="G14632" s="1"/>
      <c r="H14632" s="1"/>
      <c r="I14632" s="1"/>
      <c r="J14632" s="1"/>
      <c r="K14632" s="1"/>
      <c r="L14632" s="1"/>
      <c r="M14632" s="1"/>
      <c r="N14632" s="1"/>
      <c r="O14632" s="4"/>
    </row>
    <row r="14633" spans="1:15" ht="12.75" customHeight="1" x14ac:dyDescent="0.2">
      <c r="A14633" s="1"/>
      <c r="B14633" s="1"/>
      <c r="C14633" s="1"/>
      <c r="D14633" s="1"/>
      <c r="E14633" s="1"/>
      <c r="F14633" s="1"/>
      <c r="G14633" s="1"/>
      <c r="H14633" s="1"/>
      <c r="I14633" s="1"/>
      <c r="J14633" s="1"/>
      <c r="K14633" s="1"/>
      <c r="L14633" s="1"/>
      <c r="M14633" s="1"/>
      <c r="N14633" s="1"/>
      <c r="O14633" s="4"/>
    </row>
    <row r="14634" spans="1:15" ht="12.75" customHeight="1" x14ac:dyDescent="0.2">
      <c r="A14634" s="1"/>
      <c r="B14634" s="1"/>
      <c r="C14634" s="1"/>
      <c r="D14634" s="1"/>
      <c r="E14634" s="1"/>
      <c r="F14634" s="1"/>
      <c r="G14634" s="1"/>
      <c r="H14634" s="1"/>
      <c r="I14634" s="1"/>
      <c r="J14634" s="1"/>
      <c r="K14634" s="1"/>
      <c r="L14634" s="1"/>
      <c r="M14634" s="1"/>
      <c r="N14634" s="1"/>
      <c r="O14634" s="4"/>
    </row>
    <row r="14635" spans="1:15" ht="12.75" customHeight="1" x14ac:dyDescent="0.2">
      <c r="A14635" s="1"/>
      <c r="B14635" s="1"/>
      <c r="C14635" s="1"/>
      <c r="D14635" s="1"/>
      <c r="E14635" s="1"/>
      <c r="F14635" s="1"/>
      <c r="G14635" s="1"/>
      <c r="H14635" s="1"/>
      <c r="I14635" s="1"/>
      <c r="J14635" s="1"/>
      <c r="K14635" s="1"/>
      <c r="L14635" s="1"/>
      <c r="M14635" s="1"/>
      <c r="N14635" s="1"/>
      <c r="O14635" s="4"/>
    </row>
    <row r="14636" spans="1:15" ht="12.75" customHeight="1" x14ac:dyDescent="0.2">
      <c r="A14636" s="1"/>
      <c r="B14636" s="1"/>
      <c r="C14636" s="1"/>
      <c r="D14636" s="1"/>
      <c r="E14636" s="1"/>
      <c r="F14636" s="1"/>
      <c r="G14636" s="1"/>
      <c r="H14636" s="1"/>
      <c r="I14636" s="1"/>
      <c r="J14636" s="1"/>
      <c r="K14636" s="1"/>
      <c r="L14636" s="1"/>
      <c r="M14636" s="1"/>
      <c r="N14636" s="1"/>
      <c r="O14636" s="4"/>
    </row>
    <row r="14637" spans="1:15" ht="12.75" customHeight="1" x14ac:dyDescent="0.2">
      <c r="A14637" s="1"/>
      <c r="B14637" s="1"/>
      <c r="C14637" s="1"/>
      <c r="D14637" s="1"/>
      <c r="E14637" s="1"/>
      <c r="F14637" s="1"/>
      <c r="G14637" s="1"/>
      <c r="H14637" s="1"/>
      <c r="I14637" s="1"/>
      <c r="J14637" s="1"/>
      <c r="K14637" s="1"/>
      <c r="L14637" s="1"/>
      <c r="M14637" s="1"/>
      <c r="N14637" s="1"/>
      <c r="O14637" s="4"/>
    </row>
    <row r="14638" spans="1:15" ht="12.75" customHeight="1" x14ac:dyDescent="0.2">
      <c r="A14638" s="1"/>
      <c r="B14638" s="1"/>
      <c r="C14638" s="1"/>
      <c r="D14638" s="1"/>
      <c r="E14638" s="1"/>
      <c r="F14638" s="1"/>
      <c r="G14638" s="1"/>
      <c r="H14638" s="1"/>
      <c r="I14638" s="1"/>
      <c r="J14638" s="1"/>
      <c r="K14638" s="1"/>
      <c r="L14638" s="1"/>
      <c r="M14638" s="1"/>
      <c r="N14638" s="1"/>
      <c r="O14638" s="4"/>
    </row>
    <row r="14639" spans="1:15" ht="12.75" customHeight="1" x14ac:dyDescent="0.2">
      <c r="A14639" s="1"/>
      <c r="B14639" s="1"/>
      <c r="C14639" s="1"/>
      <c r="D14639" s="1"/>
      <c r="E14639" s="1"/>
      <c r="F14639" s="1"/>
      <c r="G14639" s="1"/>
      <c r="H14639" s="1"/>
      <c r="I14639" s="1"/>
      <c r="J14639" s="1"/>
      <c r="K14639" s="1"/>
      <c r="L14639" s="1"/>
      <c r="M14639" s="1"/>
      <c r="N14639" s="1"/>
      <c r="O14639" s="4"/>
    </row>
    <row r="14640" spans="1:15" ht="12.75" customHeight="1" x14ac:dyDescent="0.2">
      <c r="A14640" s="1"/>
      <c r="B14640" s="1"/>
      <c r="C14640" s="1"/>
      <c r="D14640" s="1"/>
      <c r="E14640" s="1"/>
      <c r="F14640" s="1"/>
      <c r="G14640" s="1"/>
      <c r="H14640" s="1"/>
      <c r="I14640" s="1"/>
      <c r="J14640" s="1"/>
      <c r="K14640" s="1"/>
      <c r="L14640" s="1"/>
      <c r="M14640" s="1"/>
      <c r="N14640" s="1"/>
      <c r="O14640" s="4"/>
    </row>
    <row r="14641" spans="1:15" ht="12.75" customHeight="1" x14ac:dyDescent="0.2">
      <c r="A14641" s="1"/>
      <c r="B14641" s="1"/>
      <c r="C14641" s="1"/>
      <c r="D14641" s="1"/>
      <c r="E14641" s="1"/>
      <c r="F14641" s="1"/>
      <c r="G14641" s="1"/>
      <c r="H14641" s="1"/>
      <c r="I14641" s="1"/>
      <c r="J14641" s="1"/>
      <c r="K14641" s="1"/>
      <c r="L14641" s="1"/>
      <c r="M14641" s="1"/>
      <c r="N14641" s="1"/>
      <c r="O14641" s="4"/>
    </row>
    <row r="14642" spans="1:15" ht="12.75" customHeight="1" x14ac:dyDescent="0.2">
      <c r="A14642" s="1"/>
      <c r="B14642" s="1"/>
      <c r="C14642" s="1"/>
      <c r="D14642" s="1"/>
      <c r="E14642" s="1"/>
      <c r="F14642" s="1"/>
      <c r="G14642" s="1"/>
      <c r="H14642" s="1"/>
      <c r="I14642" s="1"/>
      <c r="J14642" s="1"/>
      <c r="K14642" s="1"/>
      <c r="L14642" s="1"/>
      <c r="M14642" s="1"/>
      <c r="N14642" s="1"/>
      <c r="O14642" s="4"/>
    </row>
    <row r="14643" spans="1:15" ht="12.75" customHeight="1" x14ac:dyDescent="0.2">
      <c r="A14643" s="1"/>
      <c r="B14643" s="1"/>
      <c r="C14643" s="1"/>
      <c r="D14643" s="1"/>
      <c r="E14643" s="1"/>
      <c r="F14643" s="1"/>
      <c r="G14643" s="1"/>
      <c r="H14643" s="1"/>
      <c r="I14643" s="1"/>
      <c r="J14643" s="1"/>
      <c r="K14643" s="1"/>
      <c r="L14643" s="1"/>
      <c r="M14643" s="1"/>
      <c r="N14643" s="1"/>
      <c r="O14643" s="4"/>
    </row>
    <row r="14644" spans="1:15" ht="12.75" customHeight="1" x14ac:dyDescent="0.2">
      <c r="A14644" s="1"/>
      <c r="B14644" s="1"/>
      <c r="C14644" s="1"/>
      <c r="D14644" s="1"/>
      <c r="E14644" s="1"/>
      <c r="F14644" s="1"/>
      <c r="G14644" s="1"/>
      <c r="H14644" s="1"/>
      <c r="I14644" s="1"/>
      <c r="J14644" s="1"/>
      <c r="K14644" s="1"/>
      <c r="L14644" s="1"/>
      <c r="M14644" s="1"/>
      <c r="N14644" s="1"/>
      <c r="O14644" s="4"/>
    </row>
    <row r="14645" spans="1:15" ht="12.75" customHeight="1" x14ac:dyDescent="0.2">
      <c r="A14645" s="1"/>
      <c r="B14645" s="1"/>
      <c r="C14645" s="1"/>
      <c r="D14645" s="1"/>
      <c r="E14645" s="1"/>
      <c r="F14645" s="1"/>
      <c r="G14645" s="1"/>
      <c r="H14645" s="1"/>
      <c r="I14645" s="1"/>
      <c r="J14645" s="1"/>
      <c r="K14645" s="1"/>
      <c r="L14645" s="1"/>
      <c r="M14645" s="1"/>
      <c r="N14645" s="1"/>
      <c r="O14645" s="4"/>
    </row>
    <row r="14646" spans="1:15" ht="12.75" customHeight="1" x14ac:dyDescent="0.2">
      <c r="A14646" s="1"/>
      <c r="B14646" s="1"/>
      <c r="C14646" s="1"/>
      <c r="D14646" s="1"/>
      <c r="E14646" s="1"/>
      <c r="F14646" s="1"/>
      <c r="G14646" s="1"/>
      <c r="H14646" s="1"/>
      <c r="I14646" s="1"/>
      <c r="J14646" s="1"/>
      <c r="K14646" s="1"/>
      <c r="L14646" s="1"/>
      <c r="M14646" s="1"/>
      <c r="N14646" s="1"/>
      <c r="O14646" s="4"/>
    </row>
    <row r="14647" spans="1:15" ht="12.75" customHeight="1" x14ac:dyDescent="0.2">
      <c r="A14647" s="1"/>
      <c r="B14647" s="1"/>
      <c r="C14647" s="1"/>
      <c r="D14647" s="1"/>
      <c r="E14647" s="1"/>
      <c r="F14647" s="1"/>
      <c r="G14647" s="1"/>
      <c r="H14647" s="1"/>
      <c r="I14647" s="1"/>
      <c r="J14647" s="1"/>
      <c r="K14647" s="1"/>
      <c r="L14647" s="1"/>
      <c r="M14647" s="1"/>
      <c r="N14647" s="1"/>
      <c r="O14647" s="4"/>
    </row>
    <row r="14648" spans="1:15" ht="12.75" customHeight="1" x14ac:dyDescent="0.2">
      <c r="A14648" s="1"/>
      <c r="B14648" s="1"/>
      <c r="C14648" s="1"/>
      <c r="D14648" s="1"/>
      <c r="E14648" s="1"/>
      <c r="F14648" s="1"/>
      <c r="G14648" s="1"/>
      <c r="H14648" s="1"/>
      <c r="I14648" s="1"/>
      <c r="J14648" s="1"/>
      <c r="K14648" s="1"/>
      <c r="L14648" s="1"/>
      <c r="M14648" s="1"/>
      <c r="N14648" s="1"/>
      <c r="O14648" s="4"/>
    </row>
    <row r="14649" spans="1:15" ht="12.75" customHeight="1" x14ac:dyDescent="0.2">
      <c r="A14649" s="1"/>
      <c r="B14649" s="1"/>
      <c r="C14649" s="1"/>
      <c r="D14649" s="1"/>
      <c r="E14649" s="1"/>
      <c r="F14649" s="1"/>
      <c r="G14649" s="1"/>
      <c r="H14649" s="1"/>
      <c r="I14649" s="1"/>
      <c r="J14649" s="1"/>
      <c r="K14649" s="1"/>
      <c r="L14649" s="1"/>
      <c r="M14649" s="1"/>
      <c r="N14649" s="1"/>
      <c r="O14649" s="4"/>
    </row>
    <row r="14650" spans="1:15" ht="12.75" customHeight="1" x14ac:dyDescent="0.2">
      <c r="A14650" s="1"/>
      <c r="B14650" s="1"/>
      <c r="C14650" s="1"/>
      <c r="D14650" s="1"/>
      <c r="E14650" s="1"/>
      <c r="F14650" s="1"/>
      <c r="G14650" s="1"/>
      <c r="H14650" s="1"/>
      <c r="I14650" s="1"/>
      <c r="J14650" s="1"/>
      <c r="K14650" s="1"/>
      <c r="L14650" s="1"/>
      <c r="M14650" s="1"/>
      <c r="N14650" s="1"/>
      <c r="O14650" s="4"/>
    </row>
    <row r="14651" spans="1:15" ht="12.75" customHeight="1" x14ac:dyDescent="0.2">
      <c r="A14651" s="1"/>
      <c r="B14651" s="1"/>
      <c r="C14651" s="1"/>
      <c r="D14651" s="1"/>
      <c r="E14651" s="1"/>
      <c r="F14651" s="1"/>
      <c r="G14651" s="1"/>
      <c r="H14651" s="1"/>
      <c r="I14651" s="1"/>
      <c r="J14651" s="1"/>
      <c r="K14651" s="1"/>
      <c r="L14651" s="1"/>
      <c r="M14651" s="1"/>
      <c r="N14651" s="1"/>
      <c r="O14651" s="4"/>
    </row>
    <row r="14652" spans="1:15" ht="12.75" customHeight="1" x14ac:dyDescent="0.2">
      <c r="A14652" s="1"/>
      <c r="B14652" s="1"/>
      <c r="C14652" s="1"/>
      <c r="D14652" s="1"/>
      <c r="E14652" s="1"/>
      <c r="F14652" s="1"/>
      <c r="G14652" s="1"/>
      <c r="H14652" s="1"/>
      <c r="I14652" s="1"/>
      <c r="J14652" s="1"/>
      <c r="K14652" s="1"/>
      <c r="L14652" s="1"/>
      <c r="M14652" s="1"/>
      <c r="N14652" s="1"/>
      <c r="O14652" s="4"/>
    </row>
    <row r="14653" spans="1:15" ht="12.75" customHeight="1" x14ac:dyDescent="0.2">
      <c r="A14653" s="1"/>
      <c r="B14653" s="1"/>
      <c r="C14653" s="1"/>
      <c r="D14653" s="1"/>
      <c r="E14653" s="1"/>
      <c r="F14653" s="1"/>
      <c r="G14653" s="1"/>
      <c r="H14653" s="1"/>
      <c r="I14653" s="1"/>
      <c r="J14653" s="1"/>
      <c r="K14653" s="1"/>
      <c r="L14653" s="1"/>
      <c r="M14653" s="1"/>
      <c r="N14653" s="1"/>
      <c r="O14653" s="4"/>
    </row>
    <row r="14654" spans="1:15" ht="12.75" customHeight="1" x14ac:dyDescent="0.2">
      <c r="A14654" s="1"/>
      <c r="B14654" s="1"/>
      <c r="C14654" s="1"/>
      <c r="D14654" s="1"/>
      <c r="E14654" s="1"/>
      <c r="F14654" s="1"/>
      <c r="G14654" s="1"/>
      <c r="H14654" s="1"/>
      <c r="I14654" s="1"/>
      <c r="J14654" s="1"/>
      <c r="K14654" s="1"/>
      <c r="L14654" s="1"/>
      <c r="M14654" s="1"/>
      <c r="N14654" s="1"/>
      <c r="O14654" s="4"/>
    </row>
    <row r="14655" spans="1:15" ht="12.75" customHeight="1" x14ac:dyDescent="0.2">
      <c r="A14655" s="1"/>
      <c r="B14655" s="1"/>
      <c r="C14655" s="1"/>
      <c r="D14655" s="1"/>
      <c r="E14655" s="1"/>
      <c r="F14655" s="1"/>
      <c r="G14655" s="1"/>
      <c r="H14655" s="1"/>
      <c r="I14655" s="1"/>
      <c r="J14655" s="1"/>
      <c r="K14655" s="1"/>
      <c r="L14655" s="1"/>
      <c r="M14655" s="1"/>
      <c r="N14655" s="1"/>
      <c r="O14655" s="4"/>
    </row>
    <row r="14656" spans="1:15" ht="12.75" customHeight="1" x14ac:dyDescent="0.2">
      <c r="A14656" s="1"/>
      <c r="B14656" s="1"/>
      <c r="C14656" s="1"/>
      <c r="D14656" s="1"/>
      <c r="E14656" s="1"/>
      <c r="F14656" s="1"/>
      <c r="G14656" s="1"/>
      <c r="H14656" s="1"/>
      <c r="I14656" s="1"/>
      <c r="J14656" s="1"/>
      <c r="K14656" s="1"/>
      <c r="L14656" s="1"/>
      <c r="M14656" s="1"/>
      <c r="N14656" s="1"/>
      <c r="O14656" s="4"/>
    </row>
    <row r="14657" spans="1:15" ht="12.75" customHeight="1" x14ac:dyDescent="0.2">
      <c r="A14657" s="1"/>
      <c r="B14657" s="1"/>
      <c r="C14657" s="1"/>
      <c r="D14657" s="1"/>
      <c r="E14657" s="1"/>
      <c r="F14657" s="1"/>
      <c r="G14657" s="1"/>
      <c r="H14657" s="1"/>
      <c r="I14657" s="1"/>
      <c r="J14657" s="1"/>
      <c r="K14657" s="1"/>
      <c r="L14657" s="1"/>
      <c r="M14657" s="1"/>
      <c r="N14657" s="1"/>
      <c r="O14657" s="4"/>
    </row>
    <row r="14658" spans="1:15" ht="12.75" customHeight="1" x14ac:dyDescent="0.2">
      <c r="A14658" s="1"/>
      <c r="B14658" s="1"/>
      <c r="C14658" s="1"/>
      <c r="D14658" s="1"/>
      <c r="E14658" s="1"/>
      <c r="F14658" s="1"/>
      <c r="G14658" s="1"/>
      <c r="H14658" s="1"/>
      <c r="I14658" s="1"/>
      <c r="J14658" s="1"/>
      <c r="K14658" s="1"/>
      <c r="L14658" s="1"/>
      <c r="M14658" s="1"/>
      <c r="N14658" s="1"/>
      <c r="O14658" s="4"/>
    </row>
    <row r="14659" spans="1:15" ht="12.75" customHeight="1" x14ac:dyDescent="0.2">
      <c r="A14659" s="1"/>
      <c r="B14659" s="1"/>
      <c r="C14659" s="1"/>
      <c r="D14659" s="1"/>
      <c r="E14659" s="1"/>
      <c r="F14659" s="1"/>
      <c r="G14659" s="1"/>
      <c r="H14659" s="1"/>
      <c r="I14659" s="1"/>
      <c r="J14659" s="1"/>
      <c r="K14659" s="1"/>
      <c r="L14659" s="1"/>
      <c r="M14659" s="1"/>
      <c r="N14659" s="1"/>
      <c r="O14659" s="4"/>
    </row>
    <row r="14660" spans="1:15" ht="12.75" customHeight="1" x14ac:dyDescent="0.2">
      <c r="A14660" s="1"/>
      <c r="B14660" s="1"/>
      <c r="C14660" s="1"/>
      <c r="D14660" s="1"/>
      <c r="E14660" s="1"/>
      <c r="F14660" s="1"/>
      <c r="G14660" s="1"/>
      <c r="H14660" s="1"/>
      <c r="I14660" s="1"/>
      <c r="J14660" s="1"/>
      <c r="K14660" s="1"/>
      <c r="L14660" s="1"/>
      <c r="M14660" s="1"/>
      <c r="N14660" s="1"/>
      <c r="O14660" s="4"/>
    </row>
    <row r="14661" spans="1:15" ht="12.75" customHeight="1" x14ac:dyDescent="0.2">
      <c r="A14661" s="1"/>
      <c r="B14661" s="1"/>
      <c r="C14661" s="1"/>
      <c r="D14661" s="1"/>
      <c r="E14661" s="1"/>
      <c r="F14661" s="1"/>
      <c r="G14661" s="1"/>
      <c r="H14661" s="1"/>
      <c r="I14661" s="1"/>
      <c r="J14661" s="1"/>
      <c r="K14661" s="1"/>
      <c r="L14661" s="1"/>
      <c r="M14661" s="1"/>
      <c r="N14661" s="1"/>
      <c r="O14661" s="4"/>
    </row>
    <row r="14662" spans="1:15" ht="12.75" customHeight="1" x14ac:dyDescent="0.2">
      <c r="A14662" s="1"/>
      <c r="B14662" s="1"/>
      <c r="C14662" s="1"/>
      <c r="D14662" s="1"/>
      <c r="E14662" s="1"/>
      <c r="F14662" s="1"/>
      <c r="G14662" s="1"/>
      <c r="H14662" s="1"/>
      <c r="I14662" s="1"/>
      <c r="J14662" s="1"/>
      <c r="K14662" s="1"/>
      <c r="L14662" s="1"/>
      <c r="M14662" s="1"/>
      <c r="N14662" s="1"/>
      <c r="O14662" s="4"/>
    </row>
    <row r="14663" spans="1:15" ht="12.75" customHeight="1" x14ac:dyDescent="0.2">
      <c r="A14663" s="1"/>
      <c r="B14663" s="1"/>
      <c r="C14663" s="1"/>
      <c r="D14663" s="1"/>
      <c r="E14663" s="1"/>
      <c r="F14663" s="1"/>
      <c r="G14663" s="1"/>
      <c r="H14663" s="1"/>
      <c r="I14663" s="1"/>
      <c r="J14663" s="1"/>
      <c r="K14663" s="1"/>
      <c r="L14663" s="1"/>
      <c r="M14663" s="1"/>
      <c r="N14663" s="1"/>
      <c r="O14663" s="4"/>
    </row>
    <row r="14664" spans="1:15" ht="12.75" customHeight="1" x14ac:dyDescent="0.2">
      <c r="A14664" s="1"/>
      <c r="B14664" s="1"/>
      <c r="C14664" s="1"/>
      <c r="D14664" s="1"/>
      <c r="E14664" s="1"/>
      <c r="F14664" s="1"/>
      <c r="G14664" s="1"/>
      <c r="H14664" s="1"/>
      <c r="I14664" s="1"/>
      <c r="J14664" s="1"/>
      <c r="K14664" s="1"/>
      <c r="L14664" s="1"/>
      <c r="M14664" s="1"/>
      <c r="N14664" s="1"/>
      <c r="O14664" s="4"/>
    </row>
    <row r="14665" spans="1:15" ht="12.75" customHeight="1" x14ac:dyDescent="0.2">
      <c r="A14665" s="1"/>
      <c r="B14665" s="1"/>
      <c r="C14665" s="1"/>
      <c r="D14665" s="1"/>
      <c r="E14665" s="1"/>
      <c r="F14665" s="1"/>
      <c r="G14665" s="1"/>
      <c r="H14665" s="1"/>
      <c r="I14665" s="1"/>
      <c r="J14665" s="1"/>
      <c r="K14665" s="1"/>
      <c r="L14665" s="1"/>
      <c r="M14665" s="1"/>
      <c r="N14665" s="1"/>
      <c r="O14665" s="4"/>
    </row>
    <row r="14666" spans="1:15" ht="12.75" customHeight="1" x14ac:dyDescent="0.2">
      <c r="A14666" s="1"/>
      <c r="B14666" s="1"/>
      <c r="C14666" s="1"/>
      <c r="D14666" s="1"/>
      <c r="E14666" s="1"/>
      <c r="F14666" s="1"/>
      <c r="G14666" s="1"/>
      <c r="H14666" s="1"/>
      <c r="I14666" s="1"/>
      <c r="J14666" s="1"/>
      <c r="K14666" s="1"/>
      <c r="L14666" s="1"/>
      <c r="M14666" s="1"/>
      <c r="N14666" s="1"/>
      <c r="O14666" s="4"/>
    </row>
    <row r="14667" spans="1:15" ht="12.75" customHeight="1" x14ac:dyDescent="0.2">
      <c r="A14667" s="1"/>
      <c r="B14667" s="1"/>
      <c r="C14667" s="1"/>
      <c r="D14667" s="1"/>
      <c r="E14667" s="1"/>
      <c r="F14667" s="1"/>
      <c r="G14667" s="1"/>
      <c r="H14667" s="1"/>
      <c r="I14667" s="1"/>
      <c r="J14667" s="1"/>
      <c r="K14667" s="1"/>
      <c r="L14667" s="1"/>
      <c r="M14667" s="1"/>
      <c r="N14667" s="1"/>
      <c r="O14667" s="4"/>
    </row>
    <row r="14668" spans="1:15" ht="12.75" customHeight="1" x14ac:dyDescent="0.2">
      <c r="A14668" s="1"/>
      <c r="B14668" s="1"/>
      <c r="C14668" s="1"/>
      <c r="D14668" s="1"/>
      <c r="E14668" s="1"/>
      <c r="F14668" s="1"/>
      <c r="G14668" s="1"/>
      <c r="H14668" s="1"/>
      <c r="I14668" s="1"/>
      <c r="J14668" s="1"/>
      <c r="K14668" s="1"/>
      <c r="L14668" s="1"/>
      <c r="M14668" s="1"/>
      <c r="N14668" s="1"/>
      <c r="O14668" s="4"/>
    </row>
    <row r="14669" spans="1:15" ht="12.75" customHeight="1" x14ac:dyDescent="0.2">
      <c r="A14669" s="1"/>
      <c r="B14669" s="1"/>
      <c r="C14669" s="1"/>
      <c r="D14669" s="1"/>
      <c r="E14669" s="1"/>
      <c r="F14669" s="1"/>
      <c r="G14669" s="1"/>
      <c r="H14669" s="1"/>
      <c r="I14669" s="1"/>
      <c r="J14669" s="1"/>
      <c r="K14669" s="1"/>
      <c r="L14669" s="1"/>
      <c r="M14669" s="1"/>
      <c r="N14669" s="1"/>
      <c r="O14669" s="4"/>
    </row>
    <row r="14670" spans="1:15" ht="12.75" customHeight="1" x14ac:dyDescent="0.2">
      <c r="A14670" s="1"/>
      <c r="B14670" s="1"/>
      <c r="C14670" s="1"/>
      <c r="D14670" s="1"/>
      <c r="E14670" s="1"/>
      <c r="F14670" s="1"/>
      <c r="G14670" s="1"/>
      <c r="H14670" s="1"/>
      <c r="I14670" s="1"/>
      <c r="J14670" s="1"/>
      <c r="K14670" s="1"/>
      <c r="L14670" s="1"/>
      <c r="M14670" s="1"/>
      <c r="N14670" s="1"/>
      <c r="O14670" s="4"/>
    </row>
    <row r="14671" spans="1:15" ht="12.75" customHeight="1" x14ac:dyDescent="0.2">
      <c r="A14671" s="1"/>
      <c r="B14671" s="1"/>
      <c r="C14671" s="1"/>
      <c r="D14671" s="1"/>
      <c r="E14671" s="1"/>
      <c r="F14671" s="1"/>
      <c r="G14671" s="1"/>
      <c r="H14671" s="1"/>
      <c r="I14671" s="1"/>
      <c r="J14671" s="1"/>
      <c r="K14671" s="1"/>
      <c r="L14671" s="1"/>
      <c r="M14671" s="1"/>
      <c r="N14671" s="1"/>
      <c r="O14671" s="4"/>
    </row>
    <row r="14672" spans="1:15" ht="12.75" customHeight="1" x14ac:dyDescent="0.2">
      <c r="A14672" s="1"/>
      <c r="B14672" s="1"/>
      <c r="C14672" s="1"/>
      <c r="D14672" s="1"/>
      <c r="E14672" s="1"/>
      <c r="F14672" s="1"/>
      <c r="G14672" s="1"/>
      <c r="H14672" s="1"/>
      <c r="I14672" s="1"/>
      <c r="J14672" s="1"/>
      <c r="K14672" s="1"/>
      <c r="L14672" s="1"/>
      <c r="M14672" s="1"/>
      <c r="N14672" s="1"/>
      <c r="O14672" s="4"/>
    </row>
    <row r="14673" spans="1:15" ht="12.75" customHeight="1" x14ac:dyDescent="0.2">
      <c r="A14673" s="1"/>
      <c r="B14673" s="1"/>
      <c r="C14673" s="1"/>
      <c r="D14673" s="1"/>
      <c r="E14673" s="1"/>
      <c r="F14673" s="1"/>
      <c r="G14673" s="1"/>
      <c r="H14673" s="1"/>
      <c r="I14673" s="1"/>
      <c r="J14673" s="1"/>
      <c r="K14673" s="1"/>
      <c r="L14673" s="1"/>
      <c r="M14673" s="1"/>
      <c r="N14673" s="1"/>
      <c r="O14673" s="4"/>
    </row>
    <row r="14674" spans="1:15" ht="12.75" customHeight="1" x14ac:dyDescent="0.2">
      <c r="A14674" s="1"/>
      <c r="B14674" s="1"/>
      <c r="C14674" s="1"/>
      <c r="D14674" s="1"/>
      <c r="E14674" s="1"/>
      <c r="F14674" s="1"/>
      <c r="G14674" s="1"/>
      <c r="H14674" s="1"/>
      <c r="I14674" s="1"/>
      <c r="J14674" s="1"/>
      <c r="K14674" s="1"/>
      <c r="L14674" s="1"/>
      <c r="M14674" s="1"/>
      <c r="N14674" s="1"/>
      <c r="O14674" s="4"/>
    </row>
    <row r="14675" spans="1:15" ht="12.75" customHeight="1" x14ac:dyDescent="0.2">
      <c r="A14675" s="1"/>
      <c r="B14675" s="1"/>
      <c r="C14675" s="1"/>
      <c r="D14675" s="1"/>
      <c r="E14675" s="1"/>
      <c r="F14675" s="1"/>
      <c r="G14675" s="1"/>
      <c r="H14675" s="1"/>
      <c r="I14675" s="1"/>
      <c r="J14675" s="1"/>
      <c r="K14675" s="1"/>
      <c r="L14675" s="1"/>
      <c r="M14675" s="1"/>
      <c r="N14675" s="1"/>
      <c r="O14675" s="4"/>
    </row>
    <row r="14676" spans="1:15" ht="12.75" customHeight="1" x14ac:dyDescent="0.2">
      <c r="A14676" s="1"/>
      <c r="B14676" s="1"/>
      <c r="C14676" s="1"/>
      <c r="D14676" s="1"/>
      <c r="E14676" s="1"/>
      <c r="F14676" s="1"/>
      <c r="G14676" s="1"/>
      <c r="H14676" s="1"/>
      <c r="I14676" s="1"/>
      <c r="J14676" s="1"/>
      <c r="K14676" s="1"/>
      <c r="L14676" s="1"/>
      <c r="M14676" s="1"/>
      <c r="N14676" s="1"/>
      <c r="O14676" s="4"/>
    </row>
    <row r="14677" spans="1:15" ht="12.75" customHeight="1" x14ac:dyDescent="0.2">
      <c r="A14677" s="1"/>
      <c r="B14677" s="1"/>
      <c r="C14677" s="1"/>
      <c r="D14677" s="1"/>
      <c r="E14677" s="1"/>
      <c r="F14677" s="1"/>
      <c r="G14677" s="1"/>
      <c r="H14677" s="1"/>
      <c r="I14677" s="1"/>
      <c r="J14677" s="1"/>
      <c r="K14677" s="1"/>
      <c r="L14677" s="1"/>
      <c r="M14677" s="1"/>
      <c r="N14677" s="1"/>
      <c r="O14677" s="4"/>
    </row>
    <row r="14678" spans="1:15" ht="12.75" customHeight="1" x14ac:dyDescent="0.2">
      <c r="A14678" s="1"/>
      <c r="B14678" s="1"/>
      <c r="C14678" s="1"/>
      <c r="D14678" s="1"/>
      <c r="E14678" s="1"/>
      <c r="F14678" s="1"/>
      <c r="G14678" s="1"/>
      <c r="H14678" s="1"/>
      <c r="I14678" s="1"/>
      <c r="J14678" s="1"/>
      <c r="K14678" s="1"/>
      <c r="L14678" s="1"/>
      <c r="M14678" s="1"/>
      <c r="N14678" s="1"/>
      <c r="O14678" s="4"/>
    </row>
    <row r="14679" spans="1:15" ht="12.75" customHeight="1" x14ac:dyDescent="0.2">
      <c r="A14679" s="1"/>
      <c r="B14679" s="1"/>
      <c r="C14679" s="1"/>
      <c r="D14679" s="1"/>
      <c r="E14679" s="1"/>
      <c r="F14679" s="1"/>
      <c r="G14679" s="1"/>
      <c r="H14679" s="1"/>
      <c r="I14679" s="1"/>
      <c r="J14679" s="1"/>
      <c r="K14679" s="1"/>
      <c r="L14679" s="1"/>
      <c r="M14679" s="1"/>
      <c r="N14679" s="1"/>
      <c r="O14679" s="4"/>
    </row>
    <row r="14680" spans="1:15" ht="12.75" customHeight="1" x14ac:dyDescent="0.2">
      <c r="A14680" s="1"/>
      <c r="B14680" s="1"/>
      <c r="C14680" s="1"/>
      <c r="D14680" s="1"/>
      <c r="E14680" s="1"/>
      <c r="F14680" s="1"/>
      <c r="G14680" s="1"/>
      <c r="H14680" s="1"/>
      <c r="I14680" s="1"/>
      <c r="J14680" s="1"/>
      <c r="K14680" s="1"/>
      <c r="L14680" s="1"/>
      <c r="M14680" s="1"/>
      <c r="N14680" s="1"/>
      <c r="O14680" s="4"/>
    </row>
    <row r="14681" spans="1:15" ht="12.75" customHeight="1" x14ac:dyDescent="0.2">
      <c r="A14681" s="1"/>
      <c r="B14681" s="1"/>
      <c r="C14681" s="1"/>
      <c r="D14681" s="1"/>
      <c r="E14681" s="1"/>
      <c r="F14681" s="1"/>
      <c r="G14681" s="1"/>
      <c r="H14681" s="1"/>
      <c r="I14681" s="1"/>
      <c r="J14681" s="1"/>
      <c r="K14681" s="1"/>
      <c r="L14681" s="1"/>
      <c r="M14681" s="1"/>
      <c r="N14681" s="1"/>
      <c r="O14681" s="4"/>
    </row>
    <row r="14682" spans="1:15" ht="12.75" customHeight="1" x14ac:dyDescent="0.2">
      <c r="A14682" s="1"/>
      <c r="B14682" s="1"/>
      <c r="C14682" s="1"/>
      <c r="D14682" s="1"/>
      <c r="E14682" s="1"/>
      <c r="F14682" s="1"/>
      <c r="G14682" s="1"/>
      <c r="H14682" s="1"/>
      <c r="I14682" s="1"/>
      <c r="J14682" s="1"/>
      <c r="K14682" s="1"/>
      <c r="L14682" s="1"/>
      <c r="M14682" s="1"/>
      <c r="N14682" s="1"/>
      <c r="O14682" s="4"/>
    </row>
    <row r="14683" spans="1:15" ht="12.75" customHeight="1" x14ac:dyDescent="0.2">
      <c r="A14683" s="1"/>
      <c r="B14683" s="1"/>
      <c r="C14683" s="1"/>
      <c r="D14683" s="1"/>
      <c r="E14683" s="1"/>
      <c r="F14683" s="1"/>
      <c r="G14683" s="1"/>
      <c r="H14683" s="1"/>
      <c r="I14683" s="1"/>
      <c r="J14683" s="1"/>
      <c r="K14683" s="1"/>
      <c r="L14683" s="1"/>
      <c r="M14683" s="1"/>
      <c r="N14683" s="1"/>
      <c r="O14683" s="4"/>
    </row>
    <row r="14684" spans="1:15" ht="12.75" customHeight="1" x14ac:dyDescent="0.2">
      <c r="A14684" s="1"/>
      <c r="B14684" s="1"/>
      <c r="C14684" s="1"/>
      <c r="D14684" s="1"/>
      <c r="E14684" s="1"/>
      <c r="F14684" s="1"/>
      <c r="G14684" s="1"/>
      <c r="H14684" s="1"/>
      <c r="I14684" s="1"/>
      <c r="J14684" s="1"/>
      <c r="K14684" s="1"/>
      <c r="L14684" s="1"/>
      <c r="M14684" s="1"/>
      <c r="N14684" s="1"/>
      <c r="O14684" s="4"/>
    </row>
    <row r="14685" spans="1:15" ht="12.75" customHeight="1" x14ac:dyDescent="0.2">
      <c r="A14685" s="1"/>
      <c r="B14685" s="1"/>
      <c r="C14685" s="1"/>
      <c r="D14685" s="1"/>
      <c r="E14685" s="1"/>
      <c r="F14685" s="1"/>
      <c r="G14685" s="1"/>
      <c r="H14685" s="1"/>
      <c r="I14685" s="1"/>
      <c r="J14685" s="1"/>
      <c r="K14685" s="1"/>
      <c r="L14685" s="1"/>
      <c r="M14685" s="1"/>
      <c r="N14685" s="1"/>
      <c r="O14685" s="4"/>
    </row>
    <row r="14686" spans="1:15" ht="12.75" customHeight="1" x14ac:dyDescent="0.2">
      <c r="A14686" s="1"/>
      <c r="B14686" s="1"/>
      <c r="C14686" s="1"/>
      <c r="D14686" s="1"/>
      <c r="E14686" s="1"/>
      <c r="F14686" s="1"/>
      <c r="G14686" s="1"/>
      <c r="H14686" s="1"/>
      <c r="I14686" s="1"/>
      <c r="J14686" s="1"/>
      <c r="K14686" s="1"/>
      <c r="L14686" s="1"/>
      <c r="M14686" s="1"/>
      <c r="N14686" s="1"/>
      <c r="O14686" s="4"/>
    </row>
    <row r="14687" spans="1:15" ht="12.75" customHeight="1" x14ac:dyDescent="0.2">
      <c r="A14687" s="1"/>
      <c r="B14687" s="1"/>
      <c r="C14687" s="1"/>
      <c r="D14687" s="1"/>
      <c r="E14687" s="1"/>
      <c r="F14687" s="1"/>
      <c r="G14687" s="1"/>
      <c r="H14687" s="1"/>
      <c r="I14687" s="1"/>
      <c r="J14687" s="1"/>
      <c r="K14687" s="1"/>
      <c r="L14687" s="1"/>
      <c r="M14687" s="1"/>
      <c r="N14687" s="1"/>
      <c r="O14687" s="4"/>
    </row>
    <row r="14688" spans="1:15" ht="12.75" customHeight="1" x14ac:dyDescent="0.2">
      <c r="A14688" s="1"/>
      <c r="B14688" s="1"/>
      <c r="C14688" s="1"/>
      <c r="D14688" s="1"/>
      <c r="E14688" s="1"/>
      <c r="F14688" s="1"/>
      <c r="G14688" s="1"/>
      <c r="H14688" s="1"/>
      <c r="I14688" s="1"/>
      <c r="J14688" s="1"/>
      <c r="K14688" s="1"/>
      <c r="L14688" s="1"/>
      <c r="M14688" s="1"/>
      <c r="N14688" s="1"/>
      <c r="O14688" s="4"/>
    </row>
    <row r="14689" spans="1:15" ht="12.75" customHeight="1" x14ac:dyDescent="0.2">
      <c r="A14689" s="1"/>
      <c r="B14689" s="1"/>
      <c r="C14689" s="1"/>
      <c r="D14689" s="1"/>
      <c r="E14689" s="1"/>
      <c r="F14689" s="1"/>
      <c r="G14689" s="1"/>
      <c r="H14689" s="1"/>
      <c r="I14689" s="1"/>
      <c r="J14689" s="1"/>
      <c r="K14689" s="1"/>
      <c r="L14689" s="1"/>
      <c r="M14689" s="1"/>
      <c r="N14689" s="1"/>
      <c r="O14689" s="4"/>
    </row>
    <row r="14690" spans="1:15" ht="12.75" customHeight="1" x14ac:dyDescent="0.2">
      <c r="A14690" s="1"/>
      <c r="B14690" s="1"/>
      <c r="C14690" s="1"/>
      <c r="D14690" s="1"/>
      <c r="E14690" s="1"/>
      <c r="F14690" s="1"/>
      <c r="G14690" s="1"/>
      <c r="H14690" s="1"/>
      <c r="I14690" s="1"/>
      <c r="J14690" s="1"/>
      <c r="K14690" s="1"/>
      <c r="L14690" s="1"/>
      <c r="M14690" s="1"/>
      <c r="N14690" s="1"/>
      <c r="O14690" s="4"/>
    </row>
    <row r="14691" spans="1:15" ht="12.75" customHeight="1" x14ac:dyDescent="0.2">
      <c r="A14691" s="1"/>
      <c r="B14691" s="1"/>
      <c r="C14691" s="1"/>
      <c r="D14691" s="1"/>
      <c r="E14691" s="1"/>
      <c r="F14691" s="1"/>
      <c r="G14691" s="1"/>
      <c r="H14691" s="1"/>
      <c r="I14691" s="1"/>
      <c r="J14691" s="1"/>
      <c r="K14691" s="1"/>
      <c r="L14691" s="1"/>
      <c r="M14691" s="1"/>
      <c r="N14691" s="1"/>
      <c r="O14691" s="4"/>
    </row>
    <row r="14692" spans="1:15" ht="12.75" customHeight="1" x14ac:dyDescent="0.2">
      <c r="A14692" s="1"/>
      <c r="B14692" s="1"/>
      <c r="C14692" s="1"/>
      <c r="D14692" s="1"/>
      <c r="E14692" s="1"/>
      <c r="F14692" s="1"/>
      <c r="G14692" s="1"/>
      <c r="H14692" s="1"/>
      <c r="I14692" s="1"/>
      <c r="J14692" s="1"/>
      <c r="K14692" s="1"/>
      <c r="L14692" s="1"/>
      <c r="M14692" s="1"/>
      <c r="N14692" s="1"/>
      <c r="O14692" s="4"/>
    </row>
    <row r="14693" spans="1:15" ht="12.75" customHeight="1" x14ac:dyDescent="0.2">
      <c r="A14693" s="1"/>
      <c r="B14693" s="1"/>
      <c r="C14693" s="1"/>
      <c r="D14693" s="1"/>
      <c r="E14693" s="1"/>
      <c r="F14693" s="1"/>
      <c r="G14693" s="1"/>
      <c r="H14693" s="1"/>
      <c r="I14693" s="1"/>
      <c r="J14693" s="1"/>
      <c r="K14693" s="1"/>
      <c r="L14693" s="1"/>
      <c r="M14693" s="1"/>
      <c r="N14693" s="1"/>
      <c r="O14693" s="4"/>
    </row>
    <row r="14694" spans="1:15" ht="12.75" customHeight="1" x14ac:dyDescent="0.2">
      <c r="A14694" s="1"/>
      <c r="B14694" s="1"/>
      <c r="C14694" s="1"/>
      <c r="D14694" s="1"/>
      <c r="E14694" s="1"/>
      <c r="F14694" s="1"/>
      <c r="G14694" s="1"/>
      <c r="H14694" s="1"/>
      <c r="I14694" s="1"/>
      <c r="J14694" s="1"/>
      <c r="K14694" s="1"/>
      <c r="L14694" s="1"/>
      <c r="M14694" s="1"/>
      <c r="N14694" s="1"/>
      <c r="O14694" s="4"/>
    </row>
    <row r="14695" spans="1:15" ht="12.75" customHeight="1" x14ac:dyDescent="0.2">
      <c r="A14695" s="1"/>
      <c r="B14695" s="1"/>
      <c r="C14695" s="1"/>
      <c r="D14695" s="1"/>
      <c r="E14695" s="1"/>
      <c r="F14695" s="1"/>
      <c r="G14695" s="1"/>
      <c r="H14695" s="1"/>
      <c r="I14695" s="1"/>
      <c r="J14695" s="1"/>
      <c r="K14695" s="1"/>
      <c r="L14695" s="1"/>
      <c r="M14695" s="1"/>
      <c r="N14695" s="1"/>
      <c r="O14695" s="4"/>
    </row>
    <row r="14696" spans="1:15" ht="12.75" customHeight="1" x14ac:dyDescent="0.2">
      <c r="A14696" s="1"/>
      <c r="B14696" s="1"/>
      <c r="C14696" s="1"/>
      <c r="D14696" s="1"/>
      <c r="E14696" s="1"/>
      <c r="F14696" s="1"/>
      <c r="G14696" s="1"/>
      <c r="H14696" s="1"/>
      <c r="I14696" s="1"/>
      <c r="J14696" s="1"/>
      <c r="K14696" s="1"/>
      <c r="L14696" s="1"/>
      <c r="M14696" s="1"/>
      <c r="N14696" s="1"/>
      <c r="O14696" s="4"/>
    </row>
    <row r="14697" spans="1:15" ht="12.75" customHeight="1" x14ac:dyDescent="0.2">
      <c r="A14697" s="1"/>
      <c r="B14697" s="1"/>
      <c r="C14697" s="1"/>
      <c r="D14697" s="1"/>
      <c r="E14697" s="1"/>
      <c r="F14697" s="1"/>
      <c r="G14697" s="1"/>
      <c r="H14697" s="1"/>
      <c r="I14697" s="1"/>
      <c r="J14697" s="1"/>
      <c r="K14697" s="1"/>
      <c r="L14697" s="1"/>
      <c r="M14697" s="1"/>
      <c r="N14697" s="1"/>
      <c r="O14697" s="4"/>
    </row>
    <row r="14698" spans="1:15" ht="12.75" customHeight="1" x14ac:dyDescent="0.2">
      <c r="A14698" s="1"/>
      <c r="B14698" s="1"/>
      <c r="C14698" s="1"/>
      <c r="D14698" s="1"/>
      <c r="E14698" s="1"/>
      <c r="F14698" s="1"/>
      <c r="G14698" s="1"/>
      <c r="H14698" s="1"/>
      <c r="I14698" s="1"/>
      <c r="J14698" s="1"/>
      <c r="K14698" s="1"/>
      <c r="L14698" s="1"/>
      <c r="M14698" s="1"/>
      <c r="N14698" s="1"/>
      <c r="O14698" s="4"/>
    </row>
    <row r="14699" spans="1:15" ht="12.75" customHeight="1" x14ac:dyDescent="0.2">
      <c r="A14699" s="1"/>
      <c r="B14699" s="1"/>
      <c r="C14699" s="1"/>
      <c r="D14699" s="1"/>
      <c r="E14699" s="1"/>
      <c r="F14699" s="1"/>
      <c r="G14699" s="1"/>
      <c r="H14699" s="1"/>
      <c r="I14699" s="1"/>
      <c r="J14699" s="1"/>
      <c r="K14699" s="1"/>
      <c r="L14699" s="1"/>
      <c r="M14699" s="1"/>
      <c r="N14699" s="1"/>
      <c r="O14699" s="4"/>
    </row>
    <row r="14700" spans="1:15" ht="12.75" customHeight="1" x14ac:dyDescent="0.2">
      <c r="A14700" s="1"/>
      <c r="B14700" s="1"/>
      <c r="C14700" s="1"/>
      <c r="D14700" s="1"/>
      <c r="E14700" s="1"/>
      <c r="F14700" s="1"/>
      <c r="G14700" s="1"/>
      <c r="H14700" s="1"/>
      <c r="I14700" s="1"/>
      <c r="J14700" s="1"/>
      <c r="K14700" s="1"/>
      <c r="L14700" s="1"/>
      <c r="M14700" s="1"/>
      <c r="N14700" s="1"/>
      <c r="O14700" s="4"/>
    </row>
    <row r="14701" spans="1:15" ht="12.75" customHeight="1" x14ac:dyDescent="0.2">
      <c r="A14701" s="1"/>
      <c r="B14701" s="1"/>
      <c r="C14701" s="1"/>
      <c r="D14701" s="1"/>
      <c r="E14701" s="1"/>
      <c r="F14701" s="1"/>
      <c r="G14701" s="1"/>
      <c r="H14701" s="1"/>
      <c r="I14701" s="1"/>
      <c r="J14701" s="1"/>
      <c r="K14701" s="1"/>
      <c r="L14701" s="1"/>
      <c r="M14701" s="1"/>
      <c r="N14701" s="1"/>
      <c r="O14701" s="4"/>
    </row>
    <row r="14702" spans="1:15" ht="12.75" customHeight="1" x14ac:dyDescent="0.2">
      <c r="A14702" s="1"/>
      <c r="B14702" s="1"/>
      <c r="C14702" s="1"/>
      <c r="D14702" s="1"/>
      <c r="E14702" s="1"/>
      <c r="F14702" s="1"/>
      <c r="G14702" s="1"/>
      <c r="H14702" s="1"/>
      <c r="I14702" s="1"/>
      <c r="J14702" s="1"/>
      <c r="K14702" s="1"/>
      <c r="L14702" s="1"/>
      <c r="M14702" s="1"/>
      <c r="N14702" s="1"/>
      <c r="O14702" s="4"/>
    </row>
    <row r="14703" spans="1:15" ht="12.75" customHeight="1" x14ac:dyDescent="0.2">
      <c r="A14703" s="1"/>
      <c r="B14703" s="1"/>
      <c r="C14703" s="1"/>
      <c r="D14703" s="1"/>
      <c r="E14703" s="1"/>
      <c r="F14703" s="1"/>
      <c r="G14703" s="1"/>
      <c r="H14703" s="1"/>
      <c r="I14703" s="1"/>
      <c r="J14703" s="1"/>
      <c r="K14703" s="1"/>
      <c r="L14703" s="1"/>
      <c r="M14703" s="1"/>
      <c r="N14703" s="1"/>
      <c r="O14703" s="4"/>
    </row>
    <row r="14704" spans="1:15" ht="12.75" customHeight="1" x14ac:dyDescent="0.2">
      <c r="A14704" s="1"/>
      <c r="B14704" s="1"/>
      <c r="C14704" s="1"/>
      <c r="D14704" s="1"/>
      <c r="E14704" s="1"/>
      <c r="F14704" s="1"/>
      <c r="G14704" s="1"/>
      <c r="H14704" s="1"/>
      <c r="I14704" s="1"/>
      <c r="J14704" s="1"/>
      <c r="K14704" s="1"/>
      <c r="L14704" s="1"/>
      <c r="M14704" s="1"/>
      <c r="N14704" s="1"/>
      <c r="O14704" s="4"/>
    </row>
    <row r="14705" spans="1:15" ht="12.75" customHeight="1" x14ac:dyDescent="0.2">
      <c r="A14705" s="1"/>
      <c r="B14705" s="1"/>
      <c r="C14705" s="1"/>
      <c r="D14705" s="1"/>
      <c r="E14705" s="1"/>
      <c r="F14705" s="1"/>
      <c r="G14705" s="1"/>
      <c r="H14705" s="1"/>
      <c r="I14705" s="1"/>
      <c r="J14705" s="1"/>
      <c r="K14705" s="1"/>
      <c r="L14705" s="1"/>
      <c r="M14705" s="1"/>
      <c r="N14705" s="1"/>
      <c r="O14705" s="4"/>
    </row>
    <row r="14706" spans="1:15" ht="12.75" customHeight="1" x14ac:dyDescent="0.2">
      <c r="A14706" s="1"/>
      <c r="B14706" s="1"/>
      <c r="C14706" s="1"/>
      <c r="D14706" s="1"/>
      <c r="E14706" s="1"/>
      <c r="F14706" s="1"/>
      <c r="G14706" s="1"/>
      <c r="H14706" s="1"/>
      <c r="I14706" s="1"/>
      <c r="J14706" s="1"/>
      <c r="K14706" s="1"/>
      <c r="L14706" s="1"/>
      <c r="M14706" s="1"/>
      <c r="N14706" s="1"/>
      <c r="O14706" s="4"/>
    </row>
    <row r="14707" spans="1:15" ht="12.75" customHeight="1" x14ac:dyDescent="0.2">
      <c r="A14707" s="1"/>
      <c r="B14707" s="1"/>
      <c r="C14707" s="1"/>
      <c r="D14707" s="1"/>
      <c r="E14707" s="1"/>
      <c r="F14707" s="1"/>
      <c r="G14707" s="1"/>
      <c r="H14707" s="1"/>
      <c r="I14707" s="1"/>
      <c r="J14707" s="1"/>
      <c r="K14707" s="1"/>
      <c r="L14707" s="1"/>
      <c r="M14707" s="1"/>
      <c r="N14707" s="1"/>
      <c r="O14707" s="4"/>
    </row>
    <row r="14708" spans="1:15" ht="12.75" customHeight="1" x14ac:dyDescent="0.2">
      <c r="A14708" s="1"/>
      <c r="B14708" s="1"/>
      <c r="C14708" s="1"/>
      <c r="D14708" s="1"/>
      <c r="E14708" s="1"/>
      <c r="F14708" s="1"/>
      <c r="G14708" s="1"/>
      <c r="H14708" s="1"/>
      <c r="I14708" s="1"/>
      <c r="J14708" s="1"/>
      <c r="K14708" s="1"/>
      <c r="L14708" s="1"/>
      <c r="M14708" s="1"/>
      <c r="N14708" s="1"/>
      <c r="O14708" s="4"/>
    </row>
    <row r="14709" spans="1:15" ht="12.75" customHeight="1" x14ac:dyDescent="0.2">
      <c r="A14709" s="1"/>
      <c r="B14709" s="1"/>
      <c r="C14709" s="1"/>
      <c r="D14709" s="1"/>
      <c r="E14709" s="1"/>
      <c r="F14709" s="1"/>
      <c r="G14709" s="1"/>
      <c r="H14709" s="1"/>
      <c r="I14709" s="1"/>
      <c r="J14709" s="1"/>
      <c r="K14709" s="1"/>
      <c r="L14709" s="1"/>
      <c r="M14709" s="1"/>
      <c r="N14709" s="1"/>
      <c r="O14709" s="4"/>
    </row>
    <row r="14710" spans="1:15" ht="12.75" customHeight="1" x14ac:dyDescent="0.2">
      <c r="A14710" s="1"/>
      <c r="B14710" s="1"/>
      <c r="C14710" s="1"/>
      <c r="D14710" s="1"/>
      <c r="E14710" s="1"/>
      <c r="F14710" s="1"/>
      <c r="G14710" s="1"/>
      <c r="H14710" s="1"/>
      <c r="I14710" s="1"/>
      <c r="J14710" s="1"/>
      <c r="K14710" s="1"/>
      <c r="L14710" s="1"/>
      <c r="M14710" s="1"/>
      <c r="N14710" s="1"/>
      <c r="O14710" s="4"/>
    </row>
    <row r="14711" spans="1:15" ht="12.75" customHeight="1" x14ac:dyDescent="0.2">
      <c r="A14711" s="1"/>
      <c r="B14711" s="1"/>
      <c r="C14711" s="1"/>
      <c r="D14711" s="1"/>
      <c r="E14711" s="1"/>
      <c r="F14711" s="1"/>
      <c r="G14711" s="1"/>
      <c r="H14711" s="1"/>
      <c r="I14711" s="1"/>
      <c r="J14711" s="1"/>
      <c r="K14711" s="1"/>
      <c r="L14711" s="1"/>
      <c r="M14711" s="1"/>
      <c r="N14711" s="1"/>
      <c r="O14711" s="4"/>
    </row>
    <row r="14712" spans="1:15" ht="12.75" customHeight="1" x14ac:dyDescent="0.2">
      <c r="A14712" s="1"/>
      <c r="B14712" s="1"/>
      <c r="C14712" s="1"/>
      <c r="D14712" s="1"/>
      <c r="E14712" s="1"/>
      <c r="F14712" s="1"/>
      <c r="G14712" s="1"/>
      <c r="H14712" s="1"/>
      <c r="I14712" s="1"/>
      <c r="J14712" s="1"/>
      <c r="K14712" s="1"/>
      <c r="L14712" s="1"/>
      <c r="M14712" s="1"/>
      <c r="N14712" s="1"/>
      <c r="O14712" s="4"/>
    </row>
    <row r="14713" spans="1:15" ht="12.75" customHeight="1" x14ac:dyDescent="0.2">
      <c r="A14713" s="1"/>
      <c r="B14713" s="1"/>
      <c r="C14713" s="1"/>
      <c r="D14713" s="1"/>
      <c r="E14713" s="1"/>
      <c r="F14713" s="1"/>
      <c r="G14713" s="1"/>
      <c r="H14713" s="1"/>
      <c r="I14713" s="1"/>
      <c r="J14713" s="1"/>
      <c r="K14713" s="1"/>
      <c r="L14713" s="1"/>
      <c r="M14713" s="1"/>
      <c r="N14713" s="1"/>
      <c r="O14713" s="4"/>
    </row>
    <row r="14714" spans="1:15" ht="12.75" customHeight="1" x14ac:dyDescent="0.2">
      <c r="A14714" s="1"/>
      <c r="B14714" s="1"/>
      <c r="C14714" s="1"/>
      <c r="D14714" s="1"/>
      <c r="E14714" s="1"/>
      <c r="F14714" s="1"/>
      <c r="G14714" s="1"/>
      <c r="H14714" s="1"/>
      <c r="I14714" s="1"/>
      <c r="J14714" s="1"/>
      <c r="K14714" s="1"/>
      <c r="L14714" s="1"/>
      <c r="M14714" s="1"/>
      <c r="N14714" s="1"/>
      <c r="O14714" s="4"/>
    </row>
    <row r="14715" spans="1:15" ht="12.75" customHeight="1" x14ac:dyDescent="0.2">
      <c r="A14715" s="1"/>
      <c r="B14715" s="1"/>
      <c r="C14715" s="1"/>
      <c r="D14715" s="1"/>
      <c r="E14715" s="1"/>
      <c r="F14715" s="1"/>
      <c r="G14715" s="1"/>
      <c r="H14715" s="1"/>
      <c r="I14715" s="1"/>
      <c r="J14715" s="1"/>
      <c r="K14715" s="1"/>
      <c r="L14715" s="1"/>
      <c r="M14715" s="1"/>
      <c r="N14715" s="1"/>
      <c r="O14715" s="4"/>
    </row>
    <row r="14716" spans="1:15" ht="12.75" customHeight="1" x14ac:dyDescent="0.2">
      <c r="A14716" s="1"/>
      <c r="B14716" s="1"/>
      <c r="C14716" s="1"/>
      <c r="D14716" s="1"/>
      <c r="E14716" s="1"/>
      <c r="F14716" s="1"/>
      <c r="G14716" s="1"/>
      <c r="H14716" s="1"/>
      <c r="I14716" s="1"/>
      <c r="J14716" s="1"/>
      <c r="K14716" s="1"/>
      <c r="L14716" s="1"/>
      <c r="M14716" s="1"/>
      <c r="N14716" s="1"/>
      <c r="O14716" s="4"/>
    </row>
    <row r="14717" spans="1:15" ht="12.75" customHeight="1" x14ac:dyDescent="0.2">
      <c r="A14717" s="1"/>
      <c r="B14717" s="1"/>
      <c r="C14717" s="1"/>
      <c r="D14717" s="1"/>
      <c r="E14717" s="1"/>
      <c r="F14717" s="1"/>
      <c r="G14717" s="1"/>
      <c r="H14717" s="1"/>
      <c r="I14717" s="1"/>
      <c r="J14717" s="1"/>
      <c r="K14717" s="1"/>
      <c r="L14717" s="1"/>
      <c r="M14717" s="1"/>
      <c r="N14717" s="1"/>
      <c r="O14717" s="4"/>
    </row>
    <row r="14718" spans="1:15" ht="12.75" customHeight="1" x14ac:dyDescent="0.2">
      <c r="A14718" s="1"/>
      <c r="B14718" s="1"/>
      <c r="C14718" s="1"/>
      <c r="D14718" s="1"/>
      <c r="E14718" s="1"/>
      <c r="F14718" s="1"/>
      <c r="G14718" s="1"/>
      <c r="H14718" s="1"/>
      <c r="I14718" s="1"/>
      <c r="J14718" s="1"/>
      <c r="K14718" s="1"/>
      <c r="L14718" s="1"/>
      <c r="M14718" s="1"/>
      <c r="N14718" s="1"/>
      <c r="O14718" s="4"/>
    </row>
    <row r="14719" spans="1:15" ht="12.75" customHeight="1" x14ac:dyDescent="0.2">
      <c r="A14719" s="1"/>
      <c r="B14719" s="1"/>
      <c r="C14719" s="1"/>
      <c r="D14719" s="1"/>
      <c r="E14719" s="1"/>
      <c r="F14719" s="1"/>
      <c r="G14719" s="1"/>
      <c r="H14719" s="1"/>
      <c r="I14719" s="1"/>
      <c r="J14719" s="1"/>
      <c r="K14719" s="1"/>
      <c r="L14719" s="1"/>
      <c r="M14719" s="1"/>
      <c r="N14719" s="1"/>
      <c r="O14719" s="4"/>
    </row>
    <row r="14720" spans="1:15" ht="12.75" customHeight="1" x14ac:dyDescent="0.2">
      <c r="A14720" s="1"/>
      <c r="B14720" s="1"/>
      <c r="C14720" s="1"/>
      <c r="D14720" s="1"/>
      <c r="E14720" s="1"/>
      <c r="F14720" s="1"/>
      <c r="G14720" s="1"/>
      <c r="H14720" s="1"/>
      <c r="I14720" s="1"/>
      <c r="J14720" s="1"/>
      <c r="K14720" s="1"/>
      <c r="L14720" s="1"/>
      <c r="M14720" s="1"/>
      <c r="N14720" s="1"/>
      <c r="O14720" s="4"/>
    </row>
    <row r="14721" spans="1:15" ht="12.75" customHeight="1" x14ac:dyDescent="0.2">
      <c r="A14721" s="1"/>
      <c r="B14721" s="1"/>
      <c r="C14721" s="1"/>
      <c r="D14721" s="1"/>
      <c r="E14721" s="1"/>
      <c r="F14721" s="1"/>
      <c r="G14721" s="1"/>
      <c r="H14721" s="1"/>
      <c r="I14721" s="1"/>
      <c r="J14721" s="1"/>
      <c r="K14721" s="1"/>
      <c r="L14721" s="1"/>
      <c r="M14721" s="1"/>
      <c r="N14721" s="1"/>
      <c r="O14721" s="4"/>
    </row>
    <row r="14722" spans="1:15" ht="12.75" customHeight="1" x14ac:dyDescent="0.2">
      <c r="A14722" s="1"/>
      <c r="B14722" s="1"/>
      <c r="C14722" s="1"/>
      <c r="D14722" s="1"/>
      <c r="E14722" s="1"/>
      <c r="F14722" s="1"/>
      <c r="G14722" s="1"/>
      <c r="H14722" s="1"/>
      <c r="I14722" s="1"/>
      <c r="J14722" s="1"/>
      <c r="K14722" s="1"/>
      <c r="L14722" s="1"/>
      <c r="M14722" s="1"/>
      <c r="N14722" s="1"/>
      <c r="O14722" s="4"/>
    </row>
    <row r="14723" spans="1:15" ht="12.75" customHeight="1" x14ac:dyDescent="0.2">
      <c r="A14723" s="1"/>
      <c r="B14723" s="1"/>
      <c r="C14723" s="1"/>
      <c r="D14723" s="1"/>
      <c r="E14723" s="1"/>
      <c r="F14723" s="1"/>
      <c r="G14723" s="1"/>
      <c r="H14723" s="1"/>
      <c r="I14723" s="1"/>
      <c r="J14723" s="1"/>
      <c r="K14723" s="1"/>
      <c r="L14723" s="1"/>
      <c r="M14723" s="1"/>
      <c r="N14723" s="1"/>
      <c r="O14723" s="4"/>
    </row>
    <row r="14724" spans="1:15" ht="12.75" customHeight="1" x14ac:dyDescent="0.2">
      <c r="A14724" s="1"/>
      <c r="B14724" s="1"/>
      <c r="C14724" s="1"/>
      <c r="D14724" s="1"/>
      <c r="E14724" s="1"/>
      <c r="F14724" s="1"/>
      <c r="G14724" s="1"/>
      <c r="H14724" s="1"/>
      <c r="I14724" s="1"/>
      <c r="J14724" s="1"/>
      <c r="K14724" s="1"/>
      <c r="L14724" s="1"/>
      <c r="M14724" s="1"/>
      <c r="N14724" s="1"/>
      <c r="O14724" s="4"/>
    </row>
    <row r="14725" spans="1:15" ht="12.75" customHeight="1" x14ac:dyDescent="0.2">
      <c r="A14725" s="1"/>
      <c r="B14725" s="1"/>
      <c r="C14725" s="1"/>
      <c r="D14725" s="1"/>
      <c r="E14725" s="1"/>
      <c r="F14725" s="1"/>
      <c r="G14725" s="1"/>
      <c r="H14725" s="1"/>
      <c r="I14725" s="1"/>
      <c r="J14725" s="1"/>
      <c r="K14725" s="1"/>
      <c r="L14725" s="1"/>
      <c r="M14725" s="1"/>
      <c r="N14725" s="1"/>
      <c r="O14725" s="4"/>
    </row>
    <row r="14726" spans="1:15" ht="12.75" customHeight="1" x14ac:dyDescent="0.2">
      <c r="A14726" s="1"/>
      <c r="B14726" s="1"/>
      <c r="C14726" s="1"/>
      <c r="D14726" s="1"/>
      <c r="E14726" s="1"/>
      <c r="F14726" s="1"/>
      <c r="G14726" s="1"/>
      <c r="H14726" s="1"/>
      <c r="I14726" s="1"/>
      <c r="J14726" s="1"/>
      <c r="K14726" s="1"/>
      <c r="L14726" s="1"/>
      <c r="M14726" s="1"/>
      <c r="N14726" s="1"/>
      <c r="O14726" s="4"/>
    </row>
    <row r="14727" spans="1:15" ht="12.75" customHeight="1" x14ac:dyDescent="0.2">
      <c r="A14727" s="1"/>
      <c r="B14727" s="1"/>
      <c r="C14727" s="1"/>
      <c r="D14727" s="1"/>
      <c r="E14727" s="1"/>
      <c r="F14727" s="1"/>
      <c r="G14727" s="1"/>
      <c r="H14727" s="1"/>
      <c r="I14727" s="1"/>
      <c r="J14727" s="1"/>
      <c r="K14727" s="1"/>
      <c r="L14727" s="1"/>
      <c r="M14727" s="1"/>
      <c r="N14727" s="1"/>
      <c r="O14727" s="4"/>
    </row>
    <row r="14728" spans="1:15" ht="12.75" customHeight="1" x14ac:dyDescent="0.2">
      <c r="A14728" s="1"/>
      <c r="B14728" s="1"/>
      <c r="C14728" s="1"/>
      <c r="D14728" s="1"/>
      <c r="E14728" s="1"/>
      <c r="F14728" s="1"/>
      <c r="G14728" s="1"/>
      <c r="H14728" s="1"/>
      <c r="I14728" s="1"/>
      <c r="J14728" s="1"/>
      <c r="K14728" s="1"/>
      <c r="L14728" s="1"/>
      <c r="M14728" s="1"/>
      <c r="N14728" s="1"/>
      <c r="O14728" s="4"/>
    </row>
    <row r="14729" spans="1:15" ht="12.75" customHeight="1" x14ac:dyDescent="0.2">
      <c r="A14729" s="1"/>
      <c r="B14729" s="1"/>
      <c r="C14729" s="1"/>
      <c r="D14729" s="1"/>
      <c r="E14729" s="1"/>
      <c r="F14729" s="1"/>
      <c r="G14729" s="1"/>
      <c r="H14729" s="1"/>
      <c r="I14729" s="1"/>
      <c r="J14729" s="1"/>
      <c r="K14729" s="1"/>
      <c r="L14729" s="1"/>
      <c r="M14729" s="1"/>
      <c r="N14729" s="1"/>
      <c r="O14729" s="4"/>
    </row>
    <row r="14730" spans="1:15" ht="12.75" customHeight="1" x14ac:dyDescent="0.2">
      <c r="A14730" s="1"/>
      <c r="B14730" s="1"/>
      <c r="C14730" s="1"/>
      <c r="D14730" s="1"/>
      <c r="E14730" s="1"/>
      <c r="F14730" s="1"/>
      <c r="G14730" s="1"/>
      <c r="H14730" s="1"/>
      <c r="I14730" s="1"/>
      <c r="J14730" s="1"/>
      <c r="K14730" s="1"/>
      <c r="L14730" s="1"/>
      <c r="M14730" s="1"/>
      <c r="N14730" s="1"/>
      <c r="O14730" s="4"/>
    </row>
    <row r="14731" spans="1:15" ht="12.75" customHeight="1" x14ac:dyDescent="0.2">
      <c r="A14731" s="1"/>
      <c r="B14731" s="1"/>
      <c r="C14731" s="1"/>
      <c r="D14731" s="1"/>
      <c r="E14731" s="1"/>
      <c r="F14731" s="1"/>
      <c r="G14731" s="1"/>
      <c r="H14731" s="1"/>
      <c r="I14731" s="1"/>
      <c r="J14731" s="1"/>
      <c r="K14731" s="1"/>
      <c r="L14731" s="1"/>
      <c r="M14731" s="1"/>
      <c r="N14731" s="1"/>
      <c r="O14731" s="4"/>
    </row>
    <row r="14732" spans="1:15" ht="12.75" customHeight="1" x14ac:dyDescent="0.2">
      <c r="A14732" s="1"/>
      <c r="B14732" s="1"/>
      <c r="C14732" s="1"/>
      <c r="D14732" s="1"/>
      <c r="E14732" s="1"/>
      <c r="F14732" s="1"/>
      <c r="G14732" s="1"/>
      <c r="H14732" s="1"/>
      <c r="I14732" s="1"/>
      <c r="J14732" s="1"/>
      <c r="K14732" s="1"/>
      <c r="L14732" s="1"/>
      <c r="M14732" s="1"/>
      <c r="N14732" s="1"/>
      <c r="O14732" s="4"/>
    </row>
    <row r="14733" spans="1:15" ht="12.75" customHeight="1" x14ac:dyDescent="0.2">
      <c r="A14733" s="1"/>
      <c r="B14733" s="1"/>
      <c r="C14733" s="1"/>
      <c r="D14733" s="1"/>
      <c r="E14733" s="1"/>
      <c r="F14733" s="1"/>
      <c r="G14733" s="1"/>
      <c r="H14733" s="1"/>
      <c r="I14733" s="1"/>
      <c r="J14733" s="1"/>
      <c r="K14733" s="1"/>
      <c r="L14733" s="1"/>
      <c r="M14733" s="1"/>
      <c r="N14733" s="1"/>
      <c r="O14733" s="4"/>
    </row>
    <row r="14734" spans="1:15" ht="12.75" customHeight="1" x14ac:dyDescent="0.2">
      <c r="A14734" s="1"/>
      <c r="B14734" s="1"/>
      <c r="C14734" s="1"/>
      <c r="D14734" s="1"/>
      <c r="E14734" s="1"/>
      <c r="F14734" s="1"/>
      <c r="G14734" s="1"/>
      <c r="H14734" s="1"/>
      <c r="I14734" s="1"/>
      <c r="J14734" s="1"/>
      <c r="K14734" s="1"/>
      <c r="L14734" s="1"/>
      <c r="M14734" s="1"/>
      <c r="N14734" s="1"/>
      <c r="O14734" s="4"/>
    </row>
    <row r="14735" spans="1:15" ht="12.75" customHeight="1" x14ac:dyDescent="0.2">
      <c r="A14735" s="1"/>
      <c r="B14735" s="1"/>
      <c r="C14735" s="1"/>
      <c r="D14735" s="1"/>
      <c r="E14735" s="1"/>
      <c r="F14735" s="1"/>
      <c r="G14735" s="1"/>
      <c r="H14735" s="1"/>
      <c r="I14735" s="1"/>
      <c r="J14735" s="1"/>
      <c r="K14735" s="1"/>
      <c r="L14735" s="1"/>
      <c r="M14735" s="1"/>
      <c r="N14735" s="1"/>
      <c r="O14735" s="4"/>
    </row>
    <row r="14736" spans="1:15" ht="12.75" customHeight="1" x14ac:dyDescent="0.2">
      <c r="A14736" s="1"/>
      <c r="B14736" s="1"/>
      <c r="C14736" s="1"/>
      <c r="D14736" s="1"/>
      <c r="E14736" s="1"/>
      <c r="F14736" s="1"/>
      <c r="G14736" s="1"/>
      <c r="H14736" s="1"/>
      <c r="I14736" s="1"/>
      <c r="J14736" s="1"/>
      <c r="K14736" s="1"/>
      <c r="L14736" s="1"/>
      <c r="M14736" s="1"/>
      <c r="N14736" s="1"/>
      <c r="O14736" s="4"/>
    </row>
    <row r="14737" spans="1:15" ht="12.75" customHeight="1" x14ac:dyDescent="0.2">
      <c r="A14737" s="1"/>
      <c r="B14737" s="1"/>
      <c r="C14737" s="1"/>
      <c r="D14737" s="1"/>
      <c r="E14737" s="1"/>
      <c r="F14737" s="1"/>
      <c r="G14737" s="1"/>
      <c r="H14737" s="1"/>
      <c r="I14737" s="1"/>
      <c r="J14737" s="1"/>
      <c r="K14737" s="1"/>
      <c r="L14737" s="1"/>
      <c r="M14737" s="1"/>
      <c r="N14737" s="1"/>
      <c r="O14737" s="4"/>
    </row>
    <row r="14738" spans="1:15" ht="12.75" customHeight="1" x14ac:dyDescent="0.2">
      <c r="A14738" s="1"/>
      <c r="B14738" s="1"/>
      <c r="C14738" s="1"/>
      <c r="D14738" s="1"/>
      <c r="E14738" s="1"/>
      <c r="F14738" s="1"/>
      <c r="G14738" s="1"/>
      <c r="H14738" s="1"/>
      <c r="I14738" s="1"/>
      <c r="J14738" s="1"/>
      <c r="K14738" s="1"/>
      <c r="L14738" s="1"/>
      <c r="M14738" s="1"/>
      <c r="N14738" s="1"/>
      <c r="O14738" s="4"/>
    </row>
    <row r="14739" spans="1:15" ht="12.75" customHeight="1" x14ac:dyDescent="0.2">
      <c r="A14739" s="1"/>
      <c r="B14739" s="1"/>
      <c r="C14739" s="1"/>
      <c r="D14739" s="1"/>
      <c r="E14739" s="1"/>
      <c r="F14739" s="1"/>
      <c r="G14739" s="1"/>
      <c r="H14739" s="1"/>
      <c r="I14739" s="1"/>
      <c r="J14739" s="1"/>
      <c r="K14739" s="1"/>
      <c r="L14739" s="1"/>
      <c r="M14739" s="1"/>
      <c r="N14739" s="1"/>
      <c r="O14739" s="4"/>
    </row>
    <row r="14740" spans="1:15" ht="12.75" customHeight="1" x14ac:dyDescent="0.2">
      <c r="A14740" s="1"/>
      <c r="B14740" s="1"/>
      <c r="C14740" s="1"/>
      <c r="D14740" s="1"/>
      <c r="E14740" s="1"/>
      <c r="F14740" s="1"/>
      <c r="G14740" s="1"/>
      <c r="H14740" s="1"/>
      <c r="I14740" s="1"/>
      <c r="J14740" s="1"/>
      <c r="K14740" s="1"/>
      <c r="L14740" s="1"/>
      <c r="M14740" s="1"/>
      <c r="N14740" s="1"/>
      <c r="O14740" s="4"/>
    </row>
    <row r="14741" spans="1:15" ht="12.75" customHeight="1" x14ac:dyDescent="0.2">
      <c r="A14741" s="1"/>
      <c r="B14741" s="1"/>
      <c r="C14741" s="1"/>
      <c r="D14741" s="1"/>
      <c r="E14741" s="1"/>
      <c r="F14741" s="1"/>
      <c r="G14741" s="1"/>
      <c r="H14741" s="1"/>
      <c r="I14741" s="1"/>
      <c r="J14741" s="1"/>
      <c r="K14741" s="1"/>
      <c r="L14741" s="1"/>
      <c r="M14741" s="1"/>
      <c r="N14741" s="1"/>
      <c r="O14741" s="4"/>
    </row>
    <row r="14742" spans="1:15" ht="12.75" customHeight="1" x14ac:dyDescent="0.2">
      <c r="A14742" s="1"/>
      <c r="B14742" s="1"/>
      <c r="C14742" s="1"/>
      <c r="D14742" s="1"/>
      <c r="E14742" s="1"/>
      <c r="F14742" s="1"/>
      <c r="G14742" s="1"/>
      <c r="H14742" s="1"/>
      <c r="I14742" s="1"/>
      <c r="J14742" s="1"/>
      <c r="K14742" s="1"/>
      <c r="L14742" s="1"/>
      <c r="M14742" s="1"/>
      <c r="N14742" s="1"/>
      <c r="O14742" s="4"/>
    </row>
    <row r="14743" spans="1:15" ht="12.75" customHeight="1" x14ac:dyDescent="0.2">
      <c r="A14743" s="1"/>
      <c r="B14743" s="1"/>
      <c r="C14743" s="1"/>
      <c r="D14743" s="1"/>
      <c r="E14743" s="1"/>
      <c r="F14743" s="1"/>
      <c r="G14743" s="1"/>
      <c r="H14743" s="1"/>
      <c r="I14743" s="1"/>
      <c r="J14743" s="1"/>
      <c r="K14743" s="1"/>
      <c r="L14743" s="1"/>
      <c r="M14743" s="1"/>
      <c r="N14743" s="1"/>
      <c r="O14743" s="4"/>
    </row>
    <row r="14744" spans="1:15" ht="12.75" customHeight="1" x14ac:dyDescent="0.2">
      <c r="A14744" s="1"/>
      <c r="B14744" s="1"/>
      <c r="C14744" s="1"/>
      <c r="D14744" s="1"/>
      <c r="E14744" s="1"/>
      <c r="F14744" s="1"/>
      <c r="G14744" s="1"/>
      <c r="H14744" s="1"/>
      <c r="I14744" s="1"/>
      <c r="J14744" s="1"/>
      <c r="K14744" s="1"/>
      <c r="L14744" s="1"/>
      <c r="M14744" s="1"/>
      <c r="N14744" s="1"/>
      <c r="O14744" s="4"/>
    </row>
    <row r="14745" spans="1:15" ht="12.75" customHeight="1" x14ac:dyDescent="0.2">
      <c r="A14745" s="1"/>
      <c r="B14745" s="1"/>
      <c r="C14745" s="1"/>
      <c r="D14745" s="1"/>
      <c r="E14745" s="1"/>
      <c r="F14745" s="1"/>
      <c r="G14745" s="1"/>
      <c r="H14745" s="1"/>
      <c r="I14745" s="1"/>
      <c r="J14745" s="1"/>
      <c r="K14745" s="1"/>
      <c r="L14745" s="1"/>
      <c r="M14745" s="1"/>
      <c r="N14745" s="1"/>
      <c r="O14745" s="4"/>
    </row>
    <row r="14746" spans="1:15" ht="12.75" customHeight="1" x14ac:dyDescent="0.2">
      <c r="A14746" s="1"/>
      <c r="B14746" s="1"/>
      <c r="C14746" s="1"/>
      <c r="D14746" s="1"/>
      <c r="E14746" s="1"/>
      <c r="F14746" s="1"/>
      <c r="G14746" s="1"/>
      <c r="H14746" s="1"/>
      <c r="I14746" s="1"/>
      <c r="J14746" s="1"/>
      <c r="K14746" s="1"/>
      <c r="L14746" s="1"/>
      <c r="M14746" s="1"/>
      <c r="N14746" s="1"/>
      <c r="O14746" s="4"/>
    </row>
    <row r="14747" spans="1:15" ht="12.75" customHeight="1" x14ac:dyDescent="0.2">
      <c r="A14747" s="1"/>
      <c r="B14747" s="1"/>
      <c r="C14747" s="1"/>
      <c r="D14747" s="1"/>
      <c r="E14747" s="1"/>
      <c r="F14747" s="1"/>
      <c r="G14747" s="1"/>
      <c r="H14747" s="1"/>
      <c r="I14747" s="1"/>
      <c r="J14747" s="1"/>
      <c r="K14747" s="1"/>
      <c r="L14747" s="1"/>
      <c r="M14747" s="1"/>
      <c r="N14747" s="1"/>
      <c r="O14747" s="4"/>
    </row>
    <row r="14748" spans="1:15" ht="12.75" customHeight="1" x14ac:dyDescent="0.2">
      <c r="A14748" s="1"/>
      <c r="B14748" s="1"/>
      <c r="C14748" s="1"/>
      <c r="D14748" s="1"/>
      <c r="E14748" s="1"/>
      <c r="F14748" s="1"/>
      <c r="G14748" s="1"/>
      <c r="H14748" s="1"/>
      <c r="I14748" s="1"/>
      <c r="J14748" s="1"/>
      <c r="K14748" s="1"/>
      <c r="L14748" s="1"/>
      <c r="M14748" s="1"/>
      <c r="N14748" s="1"/>
      <c r="O14748" s="4"/>
    </row>
    <row r="14749" spans="1:15" ht="12.75" customHeight="1" x14ac:dyDescent="0.2">
      <c r="A14749" s="1"/>
      <c r="B14749" s="1"/>
      <c r="C14749" s="1"/>
      <c r="D14749" s="1"/>
      <c r="E14749" s="1"/>
      <c r="F14749" s="1"/>
      <c r="G14749" s="1"/>
      <c r="H14749" s="1"/>
      <c r="I14749" s="1"/>
      <c r="J14749" s="1"/>
      <c r="K14749" s="1"/>
      <c r="L14749" s="1"/>
      <c r="M14749" s="1"/>
      <c r="N14749" s="1"/>
      <c r="O14749" s="4"/>
    </row>
    <row r="14750" spans="1:15" ht="12.75" customHeight="1" x14ac:dyDescent="0.2">
      <c r="A14750" s="1"/>
      <c r="B14750" s="1"/>
      <c r="C14750" s="1"/>
      <c r="D14750" s="1"/>
      <c r="E14750" s="1"/>
      <c r="F14750" s="1"/>
      <c r="G14750" s="1"/>
      <c r="H14750" s="1"/>
      <c r="I14750" s="1"/>
      <c r="J14750" s="1"/>
      <c r="K14750" s="1"/>
      <c r="L14750" s="1"/>
      <c r="M14750" s="1"/>
      <c r="N14750" s="1"/>
      <c r="O14750" s="4"/>
    </row>
    <row r="14751" spans="1:15" ht="12.75" customHeight="1" x14ac:dyDescent="0.2">
      <c r="A14751" s="1"/>
      <c r="B14751" s="1"/>
      <c r="C14751" s="1"/>
      <c r="D14751" s="1"/>
      <c r="E14751" s="1"/>
      <c r="F14751" s="1"/>
      <c r="G14751" s="1"/>
      <c r="H14751" s="1"/>
      <c r="I14751" s="1"/>
      <c r="J14751" s="1"/>
      <c r="K14751" s="1"/>
      <c r="L14751" s="1"/>
      <c r="M14751" s="1"/>
      <c r="N14751" s="1"/>
      <c r="O14751" s="4"/>
    </row>
    <row r="14752" spans="1:15" ht="12.75" customHeight="1" x14ac:dyDescent="0.2">
      <c r="A14752" s="1"/>
      <c r="B14752" s="1"/>
      <c r="C14752" s="1"/>
      <c r="D14752" s="1"/>
      <c r="E14752" s="1"/>
      <c r="F14752" s="1"/>
      <c r="G14752" s="1"/>
      <c r="H14752" s="1"/>
      <c r="I14752" s="1"/>
      <c r="J14752" s="1"/>
      <c r="K14752" s="1"/>
      <c r="L14752" s="1"/>
      <c r="M14752" s="1"/>
      <c r="N14752" s="1"/>
      <c r="O14752" s="4"/>
    </row>
    <row r="14753" spans="1:15" ht="12.75" customHeight="1" x14ac:dyDescent="0.2">
      <c r="A14753" s="1"/>
      <c r="B14753" s="1"/>
      <c r="C14753" s="1"/>
      <c r="D14753" s="1"/>
      <c r="E14753" s="1"/>
      <c r="F14753" s="1"/>
      <c r="G14753" s="1"/>
      <c r="H14753" s="1"/>
      <c r="I14753" s="1"/>
      <c r="J14753" s="1"/>
      <c r="K14753" s="1"/>
      <c r="L14753" s="1"/>
      <c r="M14753" s="1"/>
      <c r="N14753" s="1"/>
      <c r="O14753" s="4"/>
    </row>
    <row r="14754" spans="1:15" ht="12.75" customHeight="1" x14ac:dyDescent="0.2">
      <c r="A14754" s="1"/>
      <c r="B14754" s="1"/>
      <c r="C14754" s="1"/>
      <c r="D14754" s="1"/>
      <c r="E14754" s="1"/>
      <c r="F14754" s="1"/>
      <c r="G14754" s="1"/>
      <c r="H14754" s="1"/>
      <c r="I14754" s="1"/>
      <c r="J14754" s="1"/>
      <c r="K14754" s="1"/>
      <c r="L14754" s="1"/>
      <c r="M14754" s="1"/>
      <c r="N14754" s="1"/>
      <c r="O14754" s="4"/>
    </row>
    <row r="14755" spans="1:15" ht="12.75" customHeight="1" x14ac:dyDescent="0.2">
      <c r="A14755" s="1"/>
      <c r="B14755" s="1"/>
      <c r="C14755" s="1"/>
      <c r="D14755" s="1"/>
      <c r="E14755" s="1"/>
      <c r="F14755" s="1"/>
      <c r="G14755" s="1"/>
      <c r="H14755" s="1"/>
      <c r="I14755" s="1"/>
      <c r="J14755" s="1"/>
      <c r="K14755" s="1"/>
      <c r="L14755" s="1"/>
      <c r="M14755" s="1"/>
      <c r="N14755" s="1"/>
      <c r="O14755" s="4"/>
    </row>
    <row r="14756" spans="1:15" ht="12.75" customHeight="1" x14ac:dyDescent="0.2">
      <c r="A14756" s="1"/>
      <c r="B14756" s="1"/>
      <c r="C14756" s="1"/>
      <c r="D14756" s="1"/>
      <c r="E14756" s="1"/>
      <c r="F14756" s="1"/>
      <c r="G14756" s="1"/>
      <c r="H14756" s="1"/>
      <c r="I14756" s="1"/>
      <c r="J14756" s="1"/>
      <c r="K14756" s="1"/>
      <c r="L14756" s="1"/>
      <c r="M14756" s="1"/>
      <c r="N14756" s="1"/>
      <c r="O14756" s="4"/>
    </row>
    <row r="14757" spans="1:15" ht="12.75" customHeight="1" x14ac:dyDescent="0.2">
      <c r="A14757" s="1"/>
      <c r="B14757" s="1"/>
      <c r="C14757" s="1"/>
      <c r="D14757" s="1"/>
      <c r="E14757" s="1"/>
      <c r="F14757" s="1"/>
      <c r="G14757" s="1"/>
      <c r="H14757" s="1"/>
      <c r="I14757" s="1"/>
      <c r="J14757" s="1"/>
      <c r="K14757" s="1"/>
      <c r="L14757" s="1"/>
      <c r="M14757" s="1"/>
      <c r="N14757" s="1"/>
      <c r="O14757" s="4"/>
    </row>
    <row r="14758" spans="1:15" ht="12.75" customHeight="1" x14ac:dyDescent="0.2">
      <c r="A14758" s="1"/>
      <c r="B14758" s="1"/>
      <c r="C14758" s="1"/>
      <c r="D14758" s="1"/>
      <c r="E14758" s="1"/>
      <c r="F14758" s="1"/>
      <c r="G14758" s="1"/>
      <c r="H14758" s="1"/>
      <c r="I14758" s="1"/>
      <c r="J14758" s="1"/>
      <c r="K14758" s="1"/>
      <c r="L14758" s="1"/>
      <c r="M14758" s="1"/>
      <c r="N14758" s="1"/>
      <c r="O14758" s="4"/>
    </row>
    <row r="14759" spans="1:15" ht="12.75" customHeight="1" x14ac:dyDescent="0.2">
      <c r="A14759" s="1"/>
      <c r="B14759" s="1"/>
      <c r="C14759" s="1"/>
      <c r="D14759" s="1"/>
      <c r="E14759" s="1"/>
      <c r="F14759" s="1"/>
      <c r="G14759" s="1"/>
      <c r="H14759" s="1"/>
      <c r="I14759" s="1"/>
      <c r="J14759" s="1"/>
      <c r="K14759" s="1"/>
      <c r="L14759" s="1"/>
      <c r="M14759" s="1"/>
      <c r="N14759" s="1"/>
      <c r="O14759" s="4"/>
    </row>
    <row r="14760" spans="1:15" ht="12.75" customHeight="1" x14ac:dyDescent="0.2">
      <c r="A14760" s="1"/>
      <c r="B14760" s="1"/>
      <c r="C14760" s="1"/>
      <c r="D14760" s="1"/>
      <c r="E14760" s="1"/>
      <c r="F14760" s="1"/>
      <c r="G14760" s="1"/>
      <c r="H14760" s="1"/>
      <c r="I14760" s="1"/>
      <c r="J14760" s="1"/>
      <c r="K14760" s="1"/>
      <c r="L14760" s="1"/>
      <c r="M14760" s="1"/>
      <c r="N14760" s="1"/>
      <c r="O14760" s="4"/>
    </row>
    <row r="14761" spans="1:15" ht="12.75" customHeight="1" x14ac:dyDescent="0.2">
      <c r="A14761" s="1"/>
      <c r="B14761" s="1"/>
      <c r="C14761" s="1"/>
      <c r="D14761" s="1"/>
      <c r="E14761" s="1"/>
      <c r="F14761" s="1"/>
      <c r="G14761" s="1"/>
      <c r="H14761" s="1"/>
      <c r="I14761" s="1"/>
      <c r="J14761" s="1"/>
      <c r="K14761" s="1"/>
      <c r="L14761" s="1"/>
      <c r="M14761" s="1"/>
      <c r="N14761" s="1"/>
      <c r="O14761" s="4"/>
    </row>
    <row r="14762" spans="1:15" ht="12.75" customHeight="1" x14ac:dyDescent="0.2">
      <c r="A14762" s="1"/>
      <c r="B14762" s="1"/>
      <c r="C14762" s="1"/>
      <c r="D14762" s="1"/>
      <c r="E14762" s="1"/>
      <c r="F14762" s="1"/>
      <c r="G14762" s="1"/>
      <c r="H14762" s="1"/>
      <c r="I14762" s="1"/>
      <c r="J14762" s="1"/>
      <c r="K14762" s="1"/>
      <c r="L14762" s="1"/>
      <c r="M14762" s="1"/>
      <c r="N14762" s="1"/>
      <c r="O14762" s="4"/>
    </row>
    <row r="14763" spans="1:15" ht="12.75" customHeight="1" x14ac:dyDescent="0.2">
      <c r="A14763" s="1"/>
      <c r="B14763" s="1"/>
      <c r="C14763" s="1"/>
      <c r="D14763" s="1"/>
      <c r="E14763" s="1"/>
      <c r="F14763" s="1"/>
      <c r="G14763" s="1"/>
      <c r="H14763" s="1"/>
      <c r="I14763" s="1"/>
      <c r="J14763" s="1"/>
      <c r="K14763" s="1"/>
      <c r="L14763" s="1"/>
      <c r="M14763" s="1"/>
      <c r="N14763" s="1"/>
      <c r="O14763" s="4"/>
    </row>
    <row r="14764" spans="1:15" ht="12.75" customHeight="1" x14ac:dyDescent="0.2">
      <c r="A14764" s="1"/>
      <c r="B14764" s="1"/>
      <c r="C14764" s="1"/>
      <c r="D14764" s="1"/>
      <c r="E14764" s="1"/>
      <c r="F14764" s="1"/>
      <c r="G14764" s="1"/>
      <c r="H14764" s="1"/>
      <c r="I14764" s="1"/>
      <c r="J14764" s="1"/>
      <c r="K14764" s="1"/>
      <c r="L14764" s="1"/>
      <c r="M14764" s="1"/>
      <c r="N14764" s="1"/>
      <c r="O14764" s="4"/>
    </row>
    <row r="14765" spans="1:15" ht="12.75" customHeight="1" x14ac:dyDescent="0.2">
      <c r="A14765" s="1"/>
      <c r="B14765" s="1"/>
      <c r="C14765" s="1"/>
      <c r="D14765" s="1"/>
      <c r="E14765" s="1"/>
      <c r="F14765" s="1"/>
      <c r="G14765" s="1"/>
      <c r="H14765" s="1"/>
      <c r="I14765" s="1"/>
      <c r="J14765" s="1"/>
      <c r="K14765" s="1"/>
      <c r="L14765" s="1"/>
      <c r="M14765" s="1"/>
      <c r="N14765" s="1"/>
      <c r="O14765" s="4"/>
    </row>
    <row r="14766" spans="1:15" ht="12.75" customHeight="1" x14ac:dyDescent="0.2">
      <c r="A14766" s="1"/>
      <c r="B14766" s="1"/>
      <c r="C14766" s="1"/>
      <c r="D14766" s="1"/>
      <c r="E14766" s="1"/>
      <c r="F14766" s="1"/>
      <c r="G14766" s="1"/>
      <c r="H14766" s="1"/>
      <c r="I14766" s="1"/>
      <c r="J14766" s="1"/>
      <c r="K14766" s="1"/>
      <c r="L14766" s="1"/>
      <c r="M14766" s="1"/>
      <c r="N14766" s="1"/>
      <c r="O14766" s="4"/>
    </row>
    <row r="14767" spans="1:15" ht="12.75" customHeight="1" x14ac:dyDescent="0.2">
      <c r="A14767" s="1"/>
      <c r="B14767" s="1"/>
      <c r="C14767" s="1"/>
      <c r="D14767" s="1"/>
      <c r="E14767" s="1"/>
      <c r="F14767" s="1"/>
      <c r="G14767" s="1"/>
      <c r="H14767" s="1"/>
      <c r="I14767" s="1"/>
      <c r="J14767" s="1"/>
      <c r="K14767" s="1"/>
      <c r="L14767" s="1"/>
      <c r="M14767" s="1"/>
      <c r="N14767" s="1"/>
      <c r="O14767" s="4"/>
    </row>
    <row r="14768" spans="1:15" ht="12.75" customHeight="1" x14ac:dyDescent="0.2">
      <c r="A14768" s="1"/>
      <c r="B14768" s="1"/>
      <c r="C14768" s="1"/>
      <c r="D14768" s="1"/>
      <c r="E14768" s="1"/>
      <c r="F14768" s="1"/>
      <c r="G14768" s="1"/>
      <c r="H14768" s="1"/>
      <c r="I14768" s="1"/>
      <c r="J14768" s="1"/>
      <c r="K14768" s="1"/>
      <c r="L14768" s="1"/>
      <c r="M14768" s="1"/>
      <c r="N14768" s="1"/>
      <c r="O14768" s="4"/>
    </row>
    <row r="14769" spans="1:15" ht="12.75" customHeight="1" x14ac:dyDescent="0.2">
      <c r="A14769" s="1"/>
      <c r="B14769" s="1"/>
      <c r="C14769" s="1"/>
      <c r="D14769" s="1"/>
      <c r="E14769" s="1"/>
      <c r="F14769" s="1"/>
      <c r="G14769" s="1"/>
      <c r="H14769" s="1"/>
      <c r="I14769" s="1"/>
      <c r="J14769" s="1"/>
      <c r="K14769" s="1"/>
      <c r="L14769" s="1"/>
      <c r="M14769" s="1"/>
      <c r="N14769" s="1"/>
      <c r="O14769" s="4"/>
    </row>
    <row r="14770" spans="1:15" ht="12.75" customHeight="1" x14ac:dyDescent="0.2">
      <c r="A14770" s="1"/>
      <c r="B14770" s="1"/>
      <c r="C14770" s="1"/>
      <c r="D14770" s="1"/>
      <c r="E14770" s="1"/>
      <c r="F14770" s="1"/>
      <c r="G14770" s="1"/>
      <c r="H14770" s="1"/>
      <c r="I14770" s="1"/>
      <c r="J14770" s="1"/>
      <c r="K14770" s="1"/>
      <c r="L14770" s="1"/>
      <c r="M14770" s="1"/>
      <c r="N14770" s="1"/>
      <c r="O14770" s="4"/>
    </row>
    <row r="14771" spans="1:15" ht="12.75" customHeight="1" x14ac:dyDescent="0.2">
      <c r="A14771" s="1"/>
      <c r="B14771" s="1"/>
      <c r="C14771" s="1"/>
      <c r="D14771" s="1"/>
      <c r="E14771" s="1"/>
      <c r="F14771" s="1"/>
      <c r="G14771" s="1"/>
      <c r="H14771" s="1"/>
      <c r="I14771" s="1"/>
      <c r="J14771" s="1"/>
      <c r="K14771" s="1"/>
      <c r="L14771" s="1"/>
      <c r="M14771" s="1"/>
      <c r="N14771" s="1"/>
      <c r="O14771" s="4"/>
    </row>
    <row r="14772" spans="1:15" ht="12.75" customHeight="1" x14ac:dyDescent="0.2">
      <c r="A14772" s="1"/>
      <c r="B14772" s="1"/>
      <c r="C14772" s="1"/>
      <c r="D14772" s="1"/>
      <c r="E14772" s="1"/>
      <c r="F14772" s="1"/>
      <c r="G14772" s="1"/>
      <c r="H14772" s="1"/>
      <c r="I14772" s="1"/>
      <c r="J14772" s="1"/>
      <c r="K14772" s="1"/>
      <c r="L14772" s="1"/>
      <c r="M14772" s="1"/>
      <c r="N14772" s="1"/>
      <c r="O14772" s="4"/>
    </row>
    <row r="14773" spans="1:15" ht="12.75" customHeight="1" x14ac:dyDescent="0.2">
      <c r="A14773" s="1"/>
      <c r="B14773" s="1"/>
      <c r="C14773" s="1"/>
      <c r="D14773" s="1"/>
      <c r="E14773" s="1"/>
      <c r="F14773" s="1"/>
      <c r="G14773" s="1"/>
      <c r="H14773" s="1"/>
      <c r="I14773" s="1"/>
      <c r="J14773" s="1"/>
      <c r="K14773" s="1"/>
      <c r="L14773" s="1"/>
      <c r="M14773" s="1"/>
      <c r="N14773" s="1"/>
      <c r="O14773" s="4"/>
    </row>
    <row r="14774" spans="1:15" ht="12.75" customHeight="1" x14ac:dyDescent="0.2">
      <c r="A14774" s="1"/>
      <c r="B14774" s="1"/>
      <c r="C14774" s="1"/>
      <c r="D14774" s="1"/>
      <c r="E14774" s="1"/>
      <c r="F14774" s="1"/>
      <c r="G14774" s="1"/>
      <c r="H14774" s="1"/>
      <c r="I14774" s="1"/>
      <c r="J14774" s="1"/>
      <c r="K14774" s="1"/>
      <c r="L14774" s="1"/>
      <c r="M14774" s="1"/>
      <c r="N14774" s="1"/>
      <c r="O14774" s="4"/>
    </row>
    <row r="14775" spans="1:15" ht="12.75" customHeight="1" x14ac:dyDescent="0.2">
      <c r="A14775" s="1"/>
      <c r="B14775" s="1"/>
      <c r="C14775" s="1"/>
      <c r="D14775" s="1"/>
      <c r="E14775" s="1"/>
      <c r="F14775" s="1"/>
      <c r="G14775" s="1"/>
      <c r="H14775" s="1"/>
      <c r="I14775" s="1"/>
      <c r="J14775" s="1"/>
      <c r="K14775" s="1"/>
      <c r="L14775" s="1"/>
      <c r="M14775" s="1"/>
      <c r="N14775" s="1"/>
      <c r="O14775" s="4"/>
    </row>
    <row r="14776" spans="1:15" ht="12.75" customHeight="1" x14ac:dyDescent="0.2">
      <c r="A14776" s="1"/>
      <c r="B14776" s="1"/>
      <c r="C14776" s="1"/>
      <c r="D14776" s="1"/>
      <c r="E14776" s="1"/>
      <c r="F14776" s="1"/>
      <c r="G14776" s="1"/>
      <c r="H14776" s="1"/>
      <c r="I14776" s="1"/>
      <c r="J14776" s="1"/>
      <c r="K14776" s="1"/>
      <c r="L14776" s="1"/>
      <c r="M14776" s="1"/>
      <c r="N14776" s="1"/>
      <c r="O14776" s="4"/>
    </row>
    <row r="14777" spans="1:15" ht="12.75" customHeight="1" x14ac:dyDescent="0.2">
      <c r="A14777" s="1"/>
      <c r="B14777" s="1"/>
      <c r="C14777" s="1"/>
      <c r="D14777" s="1"/>
      <c r="E14777" s="1"/>
      <c r="F14777" s="1"/>
      <c r="G14777" s="1"/>
      <c r="H14777" s="1"/>
      <c r="I14777" s="1"/>
      <c r="J14777" s="1"/>
      <c r="K14777" s="1"/>
      <c r="L14777" s="1"/>
      <c r="M14777" s="1"/>
      <c r="N14777" s="1"/>
      <c r="O14777" s="4"/>
    </row>
    <row r="14778" spans="1:15" ht="12.75" customHeight="1" x14ac:dyDescent="0.2">
      <c r="A14778" s="1"/>
      <c r="B14778" s="1"/>
      <c r="C14778" s="1"/>
      <c r="D14778" s="1"/>
      <c r="E14778" s="1"/>
      <c r="F14778" s="1"/>
      <c r="G14778" s="1"/>
      <c r="H14778" s="1"/>
      <c r="I14778" s="1"/>
      <c r="J14778" s="1"/>
      <c r="K14778" s="1"/>
      <c r="L14778" s="1"/>
      <c r="M14778" s="1"/>
      <c r="N14778" s="1"/>
      <c r="O14778" s="4"/>
    </row>
    <row r="14779" spans="1:15" ht="12.75" customHeight="1" x14ac:dyDescent="0.2">
      <c r="A14779" s="1"/>
      <c r="B14779" s="1"/>
      <c r="C14779" s="1"/>
      <c r="D14779" s="1"/>
      <c r="E14779" s="1"/>
      <c r="F14779" s="1"/>
      <c r="G14779" s="1"/>
      <c r="H14779" s="1"/>
      <c r="I14779" s="1"/>
      <c r="J14779" s="1"/>
      <c r="K14779" s="1"/>
      <c r="L14779" s="1"/>
      <c r="M14779" s="1"/>
      <c r="N14779" s="1"/>
      <c r="O14779" s="4"/>
    </row>
    <row r="14780" spans="1:15" ht="12.75" customHeight="1" x14ac:dyDescent="0.2">
      <c r="A14780" s="1"/>
      <c r="B14780" s="1"/>
      <c r="C14780" s="1"/>
      <c r="D14780" s="1"/>
      <c r="E14780" s="1"/>
      <c r="F14780" s="1"/>
      <c r="G14780" s="1"/>
      <c r="H14780" s="1"/>
      <c r="I14780" s="1"/>
      <c r="J14780" s="1"/>
      <c r="K14780" s="1"/>
      <c r="L14780" s="1"/>
      <c r="M14780" s="1"/>
      <c r="N14780" s="1"/>
      <c r="O14780" s="4"/>
    </row>
    <row r="14781" spans="1:15" ht="12.75" customHeight="1" x14ac:dyDescent="0.2">
      <c r="A14781" s="1"/>
      <c r="B14781" s="1"/>
      <c r="C14781" s="1"/>
      <c r="D14781" s="1"/>
      <c r="E14781" s="1"/>
      <c r="F14781" s="1"/>
      <c r="G14781" s="1"/>
      <c r="H14781" s="1"/>
      <c r="I14781" s="1"/>
      <c r="J14781" s="1"/>
      <c r="K14781" s="1"/>
      <c r="L14781" s="1"/>
      <c r="M14781" s="1"/>
      <c r="N14781" s="1"/>
      <c r="O14781" s="4"/>
    </row>
    <row r="14782" spans="1:15" ht="12.75" customHeight="1" x14ac:dyDescent="0.2">
      <c r="A14782" s="1"/>
      <c r="B14782" s="1"/>
      <c r="C14782" s="1"/>
      <c r="D14782" s="1"/>
      <c r="E14782" s="1"/>
      <c r="F14782" s="1"/>
      <c r="G14782" s="1"/>
      <c r="H14782" s="1"/>
      <c r="I14782" s="1"/>
      <c r="J14782" s="1"/>
      <c r="K14782" s="1"/>
      <c r="L14782" s="1"/>
      <c r="M14782" s="1"/>
      <c r="N14782" s="1"/>
      <c r="O14782" s="4"/>
    </row>
    <row r="14783" spans="1:15" ht="12.75" customHeight="1" x14ac:dyDescent="0.2">
      <c r="A14783" s="1"/>
      <c r="B14783" s="1"/>
      <c r="C14783" s="1"/>
      <c r="D14783" s="1"/>
      <c r="E14783" s="1"/>
      <c r="F14783" s="1"/>
      <c r="G14783" s="1"/>
      <c r="H14783" s="1"/>
      <c r="I14783" s="1"/>
      <c r="J14783" s="1"/>
      <c r="K14783" s="1"/>
      <c r="L14783" s="1"/>
      <c r="M14783" s="1"/>
      <c r="N14783" s="1"/>
      <c r="O14783" s="4"/>
    </row>
    <row r="14784" spans="1:15" ht="12.75" customHeight="1" x14ac:dyDescent="0.2">
      <c r="A14784" s="1"/>
      <c r="B14784" s="1"/>
      <c r="C14784" s="1"/>
      <c r="D14784" s="1"/>
      <c r="E14784" s="1"/>
      <c r="F14784" s="1"/>
      <c r="G14784" s="1"/>
      <c r="H14784" s="1"/>
      <c r="I14784" s="1"/>
      <c r="J14784" s="1"/>
      <c r="K14784" s="1"/>
      <c r="L14784" s="1"/>
      <c r="M14784" s="1"/>
      <c r="N14784" s="1"/>
      <c r="O14784" s="4"/>
    </row>
    <row r="14785" spans="1:15" ht="12.75" customHeight="1" x14ac:dyDescent="0.2">
      <c r="A14785" s="1"/>
      <c r="B14785" s="1"/>
      <c r="C14785" s="1"/>
      <c r="D14785" s="1"/>
      <c r="E14785" s="1"/>
      <c r="F14785" s="1"/>
      <c r="G14785" s="1"/>
      <c r="H14785" s="1"/>
      <c r="I14785" s="1"/>
      <c r="J14785" s="1"/>
      <c r="K14785" s="1"/>
      <c r="L14785" s="1"/>
      <c r="M14785" s="1"/>
      <c r="N14785" s="1"/>
      <c r="O14785" s="4"/>
    </row>
    <row r="14786" spans="1:15" ht="12.75" customHeight="1" x14ac:dyDescent="0.2">
      <c r="A14786" s="1"/>
      <c r="B14786" s="1"/>
      <c r="C14786" s="1"/>
      <c r="D14786" s="1"/>
      <c r="E14786" s="1"/>
      <c r="F14786" s="1"/>
      <c r="G14786" s="1"/>
      <c r="H14786" s="1"/>
      <c r="I14786" s="1"/>
      <c r="J14786" s="1"/>
      <c r="K14786" s="1"/>
      <c r="L14786" s="1"/>
      <c r="M14786" s="1"/>
      <c r="N14786" s="1"/>
      <c r="O14786" s="4"/>
    </row>
    <row r="14787" spans="1:15" ht="12.75" customHeight="1" x14ac:dyDescent="0.2">
      <c r="A14787" s="1"/>
      <c r="B14787" s="1"/>
      <c r="C14787" s="1"/>
      <c r="D14787" s="1"/>
      <c r="E14787" s="1"/>
      <c r="F14787" s="1"/>
      <c r="G14787" s="1"/>
      <c r="H14787" s="1"/>
      <c r="I14787" s="1"/>
      <c r="J14787" s="1"/>
      <c r="K14787" s="1"/>
      <c r="L14787" s="1"/>
      <c r="M14787" s="1"/>
      <c r="N14787" s="1"/>
      <c r="O14787" s="4"/>
    </row>
    <row r="14788" spans="1:15" ht="12.75" customHeight="1" x14ac:dyDescent="0.2">
      <c r="A14788" s="1"/>
      <c r="B14788" s="1"/>
      <c r="C14788" s="1"/>
      <c r="D14788" s="1"/>
      <c r="E14788" s="1"/>
      <c r="F14788" s="1"/>
      <c r="G14788" s="1"/>
      <c r="H14788" s="1"/>
      <c r="I14788" s="1"/>
      <c r="J14788" s="1"/>
      <c r="K14788" s="1"/>
      <c r="L14788" s="1"/>
      <c r="M14788" s="1"/>
      <c r="N14788" s="1"/>
      <c r="O14788" s="4"/>
    </row>
    <row r="14789" spans="1:15" ht="12.75" customHeight="1" x14ac:dyDescent="0.2">
      <c r="A14789" s="1"/>
      <c r="B14789" s="1"/>
      <c r="C14789" s="1"/>
      <c r="D14789" s="1"/>
      <c r="E14789" s="1"/>
      <c r="F14789" s="1"/>
      <c r="G14789" s="1"/>
      <c r="H14789" s="1"/>
      <c r="I14789" s="1"/>
      <c r="J14789" s="1"/>
      <c r="K14789" s="1"/>
      <c r="L14789" s="1"/>
      <c r="M14789" s="1"/>
      <c r="N14789" s="1"/>
      <c r="O14789" s="4"/>
    </row>
    <row r="14790" spans="1:15" ht="12.75" customHeight="1" x14ac:dyDescent="0.2">
      <c r="A14790" s="1"/>
      <c r="B14790" s="1"/>
      <c r="C14790" s="1"/>
      <c r="D14790" s="1"/>
      <c r="E14790" s="1"/>
      <c r="F14790" s="1"/>
      <c r="G14790" s="1"/>
      <c r="H14790" s="1"/>
      <c r="I14790" s="1"/>
      <c r="J14790" s="1"/>
      <c r="K14790" s="1"/>
      <c r="L14790" s="1"/>
      <c r="M14790" s="1"/>
      <c r="N14790" s="1"/>
      <c r="O14790" s="4"/>
    </row>
    <row r="14791" spans="1:15" ht="12.75" customHeight="1" x14ac:dyDescent="0.2">
      <c r="A14791" s="1"/>
      <c r="B14791" s="1"/>
      <c r="C14791" s="1"/>
      <c r="D14791" s="1"/>
      <c r="E14791" s="1"/>
      <c r="F14791" s="1"/>
      <c r="G14791" s="1"/>
      <c r="H14791" s="1"/>
      <c r="I14791" s="1"/>
      <c r="J14791" s="1"/>
      <c r="K14791" s="1"/>
      <c r="L14791" s="1"/>
      <c r="M14791" s="1"/>
      <c r="N14791" s="1"/>
      <c r="O14791" s="4"/>
    </row>
    <row r="14792" spans="1:15" ht="12.75" customHeight="1" x14ac:dyDescent="0.2">
      <c r="A14792" s="1"/>
      <c r="B14792" s="1"/>
      <c r="C14792" s="1"/>
      <c r="D14792" s="1"/>
      <c r="E14792" s="1"/>
      <c r="F14792" s="1"/>
      <c r="G14792" s="1"/>
      <c r="H14792" s="1"/>
      <c r="I14792" s="1"/>
      <c r="J14792" s="1"/>
      <c r="K14792" s="1"/>
      <c r="L14792" s="1"/>
      <c r="M14792" s="1"/>
      <c r="N14792" s="1"/>
      <c r="O14792" s="4"/>
    </row>
    <row r="14793" spans="1:15" ht="12.75" customHeight="1" x14ac:dyDescent="0.2">
      <c r="A14793" s="1"/>
      <c r="B14793" s="1"/>
      <c r="C14793" s="1"/>
      <c r="D14793" s="1"/>
      <c r="E14793" s="1"/>
      <c r="F14793" s="1"/>
      <c r="G14793" s="1"/>
      <c r="H14793" s="1"/>
      <c r="I14793" s="1"/>
      <c r="J14793" s="1"/>
      <c r="K14793" s="1"/>
      <c r="L14793" s="1"/>
      <c r="M14793" s="1"/>
      <c r="N14793" s="1"/>
      <c r="O14793" s="4"/>
    </row>
    <row r="14794" spans="1:15" ht="12.75" customHeight="1" x14ac:dyDescent="0.2">
      <c r="A14794" s="1"/>
      <c r="B14794" s="1"/>
      <c r="C14794" s="1"/>
      <c r="D14794" s="1"/>
      <c r="E14794" s="1"/>
      <c r="F14794" s="1"/>
      <c r="G14794" s="1"/>
      <c r="H14794" s="1"/>
      <c r="I14794" s="1"/>
      <c r="J14794" s="1"/>
      <c r="K14794" s="1"/>
      <c r="L14794" s="1"/>
      <c r="M14794" s="1"/>
      <c r="N14794" s="1"/>
      <c r="O14794" s="4"/>
    </row>
    <row r="14795" spans="1:15" ht="12.75" customHeight="1" x14ac:dyDescent="0.2">
      <c r="A14795" s="1"/>
      <c r="B14795" s="1"/>
      <c r="C14795" s="1"/>
      <c r="D14795" s="1"/>
      <c r="E14795" s="1"/>
      <c r="F14795" s="1"/>
      <c r="G14795" s="1"/>
      <c r="H14795" s="1"/>
      <c r="I14795" s="1"/>
      <c r="J14795" s="1"/>
      <c r="K14795" s="1"/>
      <c r="L14795" s="1"/>
      <c r="M14795" s="1"/>
      <c r="N14795" s="1"/>
      <c r="O14795" s="4"/>
    </row>
    <row r="14796" spans="1:15" ht="12.75" customHeight="1" x14ac:dyDescent="0.2">
      <c r="A14796" s="1"/>
      <c r="B14796" s="1"/>
      <c r="C14796" s="1"/>
      <c r="D14796" s="1"/>
      <c r="E14796" s="1"/>
      <c r="F14796" s="1"/>
      <c r="G14796" s="1"/>
      <c r="H14796" s="1"/>
      <c r="I14796" s="1"/>
      <c r="J14796" s="1"/>
      <c r="K14796" s="1"/>
      <c r="L14796" s="1"/>
      <c r="M14796" s="1"/>
      <c r="N14796" s="1"/>
      <c r="O14796" s="4"/>
    </row>
    <row r="14797" spans="1:15" ht="12.75" customHeight="1" x14ac:dyDescent="0.2">
      <c r="A14797" s="1"/>
      <c r="B14797" s="1"/>
      <c r="C14797" s="1"/>
      <c r="D14797" s="1"/>
      <c r="E14797" s="1"/>
      <c r="F14797" s="1"/>
      <c r="G14797" s="1"/>
      <c r="H14797" s="1"/>
      <c r="I14797" s="1"/>
      <c r="J14797" s="1"/>
      <c r="K14797" s="1"/>
      <c r="L14797" s="1"/>
      <c r="M14797" s="1"/>
      <c r="N14797" s="1"/>
      <c r="O14797" s="4"/>
    </row>
    <row r="14798" spans="1:15" ht="12.75" customHeight="1" x14ac:dyDescent="0.2">
      <c r="A14798" s="1"/>
      <c r="B14798" s="1"/>
      <c r="C14798" s="1"/>
      <c r="D14798" s="1"/>
      <c r="E14798" s="1"/>
      <c r="F14798" s="1"/>
      <c r="G14798" s="1"/>
      <c r="H14798" s="1"/>
      <c r="I14798" s="1"/>
      <c r="J14798" s="1"/>
      <c r="K14798" s="1"/>
      <c r="L14798" s="1"/>
      <c r="M14798" s="1"/>
      <c r="N14798" s="1"/>
      <c r="O14798" s="4"/>
    </row>
    <row r="14799" spans="1:15" ht="12.75" customHeight="1" x14ac:dyDescent="0.2">
      <c r="A14799" s="1"/>
      <c r="B14799" s="1"/>
      <c r="C14799" s="1"/>
      <c r="D14799" s="1"/>
      <c r="E14799" s="1"/>
      <c r="F14799" s="1"/>
      <c r="G14799" s="1"/>
      <c r="H14799" s="1"/>
      <c r="I14799" s="1"/>
      <c r="J14799" s="1"/>
      <c r="K14799" s="1"/>
      <c r="L14799" s="1"/>
      <c r="M14799" s="1"/>
      <c r="N14799" s="1"/>
      <c r="O14799" s="4"/>
    </row>
    <row r="14800" spans="1:15" ht="12.75" customHeight="1" x14ac:dyDescent="0.2">
      <c r="A14800" s="1"/>
      <c r="B14800" s="1"/>
      <c r="C14800" s="1"/>
      <c r="D14800" s="1"/>
      <c r="E14800" s="1"/>
      <c r="F14800" s="1"/>
      <c r="G14800" s="1"/>
      <c r="H14800" s="1"/>
      <c r="I14800" s="1"/>
      <c r="J14800" s="1"/>
      <c r="K14800" s="1"/>
      <c r="L14800" s="1"/>
      <c r="M14800" s="1"/>
      <c r="N14800" s="1"/>
      <c r="O14800" s="4"/>
    </row>
    <row r="14801" spans="1:15" ht="12.75" customHeight="1" x14ac:dyDescent="0.2">
      <c r="A14801" s="1"/>
      <c r="B14801" s="1"/>
      <c r="C14801" s="1"/>
      <c r="D14801" s="1"/>
      <c r="E14801" s="1"/>
      <c r="F14801" s="1"/>
      <c r="G14801" s="1"/>
      <c r="H14801" s="1"/>
      <c r="I14801" s="1"/>
      <c r="J14801" s="1"/>
      <c r="K14801" s="1"/>
      <c r="L14801" s="1"/>
      <c r="M14801" s="1"/>
      <c r="N14801" s="1"/>
      <c r="O14801" s="4"/>
    </row>
    <row r="14802" spans="1:15" ht="12.75" customHeight="1" x14ac:dyDescent="0.2">
      <c r="A14802" s="1"/>
      <c r="B14802" s="1"/>
      <c r="C14802" s="1"/>
      <c r="D14802" s="1"/>
      <c r="E14802" s="1"/>
      <c r="F14802" s="1"/>
      <c r="G14802" s="1"/>
      <c r="H14802" s="1"/>
      <c r="I14802" s="1"/>
      <c r="J14802" s="1"/>
      <c r="K14802" s="1"/>
      <c r="L14802" s="1"/>
      <c r="M14802" s="1"/>
      <c r="N14802" s="1"/>
      <c r="O14802" s="4"/>
    </row>
    <row r="14803" spans="1:15" ht="12.75" customHeight="1" x14ac:dyDescent="0.2">
      <c r="A14803" s="1"/>
      <c r="B14803" s="1"/>
      <c r="C14803" s="1"/>
      <c r="D14803" s="1"/>
      <c r="E14803" s="1"/>
      <c r="F14803" s="1"/>
      <c r="G14803" s="1"/>
      <c r="H14803" s="1"/>
      <c r="I14803" s="1"/>
      <c r="J14803" s="1"/>
      <c r="K14803" s="1"/>
      <c r="L14803" s="1"/>
      <c r="M14803" s="1"/>
      <c r="N14803" s="1"/>
      <c r="O14803" s="4"/>
    </row>
    <row r="14804" spans="1:15" ht="12.75" customHeight="1" x14ac:dyDescent="0.2">
      <c r="A14804" s="1"/>
      <c r="B14804" s="1"/>
      <c r="C14804" s="1"/>
      <c r="D14804" s="1"/>
      <c r="E14804" s="1"/>
      <c r="F14804" s="1"/>
      <c r="G14804" s="1"/>
      <c r="H14804" s="1"/>
      <c r="I14804" s="1"/>
      <c r="J14804" s="1"/>
      <c r="K14804" s="1"/>
      <c r="L14804" s="1"/>
      <c r="M14804" s="1"/>
      <c r="N14804" s="1"/>
      <c r="O14804" s="4"/>
    </row>
    <row r="14805" spans="1:15" ht="12.75" customHeight="1" x14ac:dyDescent="0.2">
      <c r="A14805" s="1"/>
      <c r="B14805" s="1"/>
      <c r="C14805" s="1"/>
      <c r="D14805" s="1"/>
      <c r="E14805" s="1"/>
      <c r="F14805" s="1"/>
      <c r="G14805" s="1"/>
      <c r="H14805" s="1"/>
      <c r="I14805" s="1"/>
      <c r="J14805" s="1"/>
      <c r="K14805" s="1"/>
      <c r="L14805" s="1"/>
      <c r="M14805" s="1"/>
      <c r="N14805" s="1"/>
      <c r="O14805" s="4"/>
    </row>
    <row r="14806" spans="1:15" ht="12.75" customHeight="1" x14ac:dyDescent="0.2">
      <c r="A14806" s="1"/>
      <c r="B14806" s="1"/>
      <c r="C14806" s="1"/>
      <c r="D14806" s="1"/>
      <c r="E14806" s="1"/>
      <c r="F14806" s="1"/>
      <c r="G14806" s="1"/>
      <c r="H14806" s="1"/>
      <c r="I14806" s="1"/>
      <c r="J14806" s="1"/>
      <c r="K14806" s="1"/>
      <c r="L14806" s="1"/>
      <c r="M14806" s="1"/>
      <c r="N14806" s="1"/>
      <c r="O14806" s="4"/>
    </row>
    <row r="14807" spans="1:15" ht="12.75" customHeight="1" x14ac:dyDescent="0.2">
      <c r="A14807" s="1"/>
      <c r="B14807" s="1"/>
      <c r="C14807" s="1"/>
      <c r="D14807" s="1"/>
      <c r="E14807" s="1"/>
      <c r="F14807" s="1"/>
      <c r="G14807" s="1"/>
      <c r="H14807" s="1"/>
      <c r="I14807" s="1"/>
      <c r="J14807" s="1"/>
      <c r="K14807" s="1"/>
      <c r="L14807" s="1"/>
      <c r="M14807" s="1"/>
      <c r="N14807" s="1"/>
      <c r="O14807" s="4"/>
    </row>
    <row r="14808" spans="1:15" ht="12.75" customHeight="1" x14ac:dyDescent="0.2">
      <c r="A14808" s="1"/>
      <c r="B14808" s="1"/>
      <c r="C14808" s="1"/>
      <c r="D14808" s="1"/>
      <c r="E14808" s="1"/>
      <c r="F14808" s="1"/>
      <c r="G14808" s="1"/>
      <c r="H14808" s="1"/>
      <c r="I14808" s="1"/>
      <c r="J14808" s="1"/>
      <c r="K14808" s="1"/>
      <c r="L14808" s="1"/>
      <c r="M14808" s="1"/>
      <c r="N14808" s="1"/>
      <c r="O14808" s="4"/>
    </row>
    <row r="14809" spans="1:15" ht="12.75" customHeight="1" x14ac:dyDescent="0.2">
      <c r="A14809" s="1"/>
      <c r="B14809" s="1"/>
      <c r="C14809" s="1"/>
      <c r="D14809" s="1"/>
      <c r="E14809" s="1"/>
      <c r="F14809" s="1"/>
      <c r="G14809" s="1"/>
      <c r="H14809" s="1"/>
      <c r="I14809" s="1"/>
      <c r="J14809" s="1"/>
      <c r="K14809" s="1"/>
      <c r="L14809" s="1"/>
      <c r="M14809" s="1"/>
      <c r="N14809" s="1"/>
      <c r="O14809" s="4"/>
    </row>
    <row r="14810" spans="1:15" ht="12.75" customHeight="1" x14ac:dyDescent="0.2">
      <c r="A14810" s="1"/>
      <c r="B14810" s="1"/>
      <c r="C14810" s="1"/>
      <c r="D14810" s="1"/>
      <c r="E14810" s="1"/>
      <c r="F14810" s="1"/>
      <c r="G14810" s="1"/>
      <c r="H14810" s="1"/>
      <c r="I14810" s="1"/>
      <c r="J14810" s="1"/>
      <c r="K14810" s="1"/>
      <c r="L14810" s="1"/>
      <c r="M14810" s="1"/>
      <c r="N14810" s="1"/>
      <c r="O14810" s="4"/>
    </row>
    <row r="14811" spans="1:15" ht="12.75" customHeight="1" x14ac:dyDescent="0.2">
      <c r="A14811" s="1"/>
      <c r="B14811" s="1"/>
      <c r="C14811" s="1"/>
      <c r="D14811" s="1"/>
      <c r="E14811" s="1"/>
      <c r="F14811" s="1"/>
      <c r="G14811" s="1"/>
      <c r="H14811" s="1"/>
      <c r="I14811" s="1"/>
      <c r="J14811" s="1"/>
      <c r="K14811" s="1"/>
      <c r="L14811" s="1"/>
      <c r="M14811" s="1"/>
      <c r="N14811" s="1"/>
      <c r="O14811" s="4"/>
    </row>
    <row r="14812" spans="1:15" ht="12.75" customHeight="1" x14ac:dyDescent="0.2">
      <c r="A14812" s="1"/>
      <c r="B14812" s="1"/>
      <c r="C14812" s="1"/>
      <c r="D14812" s="1"/>
      <c r="E14812" s="1"/>
      <c r="F14812" s="1"/>
      <c r="G14812" s="1"/>
      <c r="H14812" s="1"/>
      <c r="I14812" s="1"/>
      <c r="J14812" s="1"/>
      <c r="K14812" s="1"/>
      <c r="L14812" s="1"/>
      <c r="M14812" s="1"/>
      <c r="N14812" s="1"/>
      <c r="O14812" s="4"/>
    </row>
    <row r="14813" spans="1:15" ht="12.75" customHeight="1" x14ac:dyDescent="0.2">
      <c r="A14813" s="1"/>
      <c r="B14813" s="1"/>
      <c r="C14813" s="1"/>
      <c r="D14813" s="1"/>
      <c r="E14813" s="1"/>
      <c r="F14813" s="1"/>
      <c r="G14813" s="1"/>
      <c r="H14813" s="1"/>
      <c r="I14813" s="1"/>
      <c r="J14813" s="1"/>
      <c r="K14813" s="1"/>
      <c r="L14813" s="1"/>
      <c r="M14813" s="1"/>
      <c r="N14813" s="1"/>
      <c r="O14813" s="4"/>
    </row>
    <row r="14814" spans="1:15" ht="12.75" customHeight="1" x14ac:dyDescent="0.2">
      <c r="A14814" s="1"/>
      <c r="B14814" s="1"/>
      <c r="C14814" s="1"/>
      <c r="D14814" s="1"/>
      <c r="E14814" s="1"/>
      <c r="F14814" s="1"/>
      <c r="G14814" s="1"/>
      <c r="H14814" s="1"/>
      <c r="I14814" s="1"/>
      <c r="J14814" s="1"/>
      <c r="K14814" s="1"/>
      <c r="L14814" s="1"/>
      <c r="M14814" s="1"/>
      <c r="N14814" s="1"/>
      <c r="O14814" s="4"/>
    </row>
    <row r="14815" spans="1:15" ht="12.75" customHeight="1" x14ac:dyDescent="0.2">
      <c r="A14815" s="1"/>
      <c r="B14815" s="1"/>
      <c r="C14815" s="1"/>
      <c r="D14815" s="1"/>
      <c r="E14815" s="1"/>
      <c r="F14815" s="1"/>
      <c r="G14815" s="1"/>
      <c r="H14815" s="1"/>
      <c r="I14815" s="1"/>
      <c r="J14815" s="1"/>
      <c r="K14815" s="1"/>
      <c r="L14815" s="1"/>
      <c r="M14815" s="1"/>
      <c r="N14815" s="1"/>
      <c r="O14815" s="4"/>
    </row>
    <row r="14816" spans="1:15" ht="12.75" customHeight="1" x14ac:dyDescent="0.2">
      <c r="A14816" s="1"/>
      <c r="B14816" s="1"/>
      <c r="C14816" s="1"/>
      <c r="D14816" s="1"/>
      <c r="E14816" s="1"/>
      <c r="F14816" s="1"/>
      <c r="G14816" s="1"/>
      <c r="H14816" s="1"/>
      <c r="I14816" s="1"/>
      <c r="J14816" s="1"/>
      <c r="K14816" s="1"/>
      <c r="L14816" s="1"/>
      <c r="M14816" s="1"/>
      <c r="N14816" s="1"/>
      <c r="O14816" s="4"/>
    </row>
    <row r="14817" spans="1:15" ht="12.75" customHeight="1" x14ac:dyDescent="0.2">
      <c r="A14817" s="1"/>
      <c r="B14817" s="1"/>
      <c r="C14817" s="1"/>
      <c r="D14817" s="1"/>
      <c r="E14817" s="1"/>
      <c r="F14817" s="1"/>
      <c r="G14817" s="1"/>
      <c r="H14817" s="1"/>
      <c r="I14817" s="1"/>
      <c r="J14817" s="1"/>
      <c r="K14817" s="1"/>
      <c r="L14817" s="1"/>
      <c r="M14817" s="1"/>
      <c r="N14817" s="1"/>
      <c r="O14817" s="4"/>
    </row>
    <row r="14818" spans="1:15" ht="12.75" customHeight="1" x14ac:dyDescent="0.2">
      <c r="A14818" s="1"/>
      <c r="B14818" s="1"/>
      <c r="C14818" s="1"/>
      <c r="D14818" s="1"/>
      <c r="E14818" s="1"/>
      <c r="F14818" s="1"/>
      <c r="G14818" s="1"/>
      <c r="H14818" s="1"/>
      <c r="I14818" s="1"/>
      <c r="J14818" s="1"/>
      <c r="K14818" s="1"/>
      <c r="L14818" s="1"/>
      <c r="M14818" s="1"/>
      <c r="N14818" s="1"/>
      <c r="O14818" s="4"/>
    </row>
    <row r="14819" spans="1:15" ht="12.75" customHeight="1" x14ac:dyDescent="0.2">
      <c r="A14819" s="1"/>
      <c r="B14819" s="1"/>
      <c r="C14819" s="1"/>
      <c r="D14819" s="1"/>
      <c r="E14819" s="1"/>
      <c r="F14819" s="1"/>
      <c r="G14819" s="1"/>
      <c r="H14819" s="1"/>
      <c r="I14819" s="1"/>
      <c r="J14819" s="1"/>
      <c r="K14819" s="1"/>
      <c r="L14819" s="1"/>
      <c r="M14819" s="1"/>
      <c r="N14819" s="1"/>
      <c r="O14819" s="4"/>
    </row>
    <row r="14820" spans="1:15" ht="12.75" customHeight="1" x14ac:dyDescent="0.2">
      <c r="A14820" s="1"/>
      <c r="B14820" s="1"/>
      <c r="C14820" s="1"/>
      <c r="D14820" s="1"/>
      <c r="E14820" s="1"/>
      <c r="F14820" s="1"/>
      <c r="G14820" s="1"/>
      <c r="H14820" s="1"/>
      <c r="I14820" s="1"/>
      <c r="J14820" s="1"/>
      <c r="K14820" s="1"/>
      <c r="L14820" s="1"/>
      <c r="M14820" s="1"/>
      <c r="N14820" s="1"/>
      <c r="O14820" s="4"/>
    </row>
    <row r="14821" spans="1:15" ht="12.75" customHeight="1" x14ac:dyDescent="0.2">
      <c r="A14821" s="1"/>
      <c r="B14821" s="1"/>
      <c r="C14821" s="1"/>
      <c r="D14821" s="1"/>
      <c r="E14821" s="1"/>
      <c r="F14821" s="1"/>
      <c r="G14821" s="1"/>
      <c r="H14821" s="1"/>
      <c r="I14821" s="1"/>
      <c r="J14821" s="1"/>
      <c r="K14821" s="1"/>
      <c r="L14821" s="1"/>
      <c r="M14821" s="1"/>
      <c r="N14821" s="1"/>
      <c r="O14821" s="4"/>
    </row>
    <row r="14822" spans="1:15" ht="12.75" customHeight="1" x14ac:dyDescent="0.2">
      <c r="A14822" s="1"/>
      <c r="B14822" s="1"/>
      <c r="C14822" s="1"/>
      <c r="D14822" s="1"/>
      <c r="E14822" s="1"/>
      <c r="F14822" s="1"/>
      <c r="G14822" s="1"/>
      <c r="H14822" s="1"/>
      <c r="I14822" s="1"/>
      <c r="J14822" s="1"/>
      <c r="K14822" s="1"/>
      <c r="L14822" s="1"/>
      <c r="M14822" s="1"/>
      <c r="N14822" s="1"/>
      <c r="O14822" s="4"/>
    </row>
    <row r="14823" spans="1:15" ht="12.75" customHeight="1" x14ac:dyDescent="0.2">
      <c r="A14823" s="1"/>
      <c r="B14823" s="1"/>
      <c r="C14823" s="1"/>
      <c r="D14823" s="1"/>
      <c r="E14823" s="1"/>
      <c r="F14823" s="1"/>
      <c r="G14823" s="1"/>
      <c r="H14823" s="1"/>
      <c r="I14823" s="1"/>
      <c r="J14823" s="1"/>
      <c r="K14823" s="1"/>
      <c r="L14823" s="1"/>
      <c r="M14823" s="1"/>
      <c r="N14823" s="1"/>
      <c r="O14823" s="4"/>
    </row>
    <row r="14824" spans="1:15" ht="12.75" customHeight="1" x14ac:dyDescent="0.2">
      <c r="A14824" s="1"/>
      <c r="B14824" s="1"/>
      <c r="C14824" s="1"/>
      <c r="D14824" s="1"/>
      <c r="E14824" s="1"/>
      <c r="F14824" s="1"/>
      <c r="G14824" s="1"/>
      <c r="H14824" s="1"/>
      <c r="I14824" s="1"/>
      <c r="J14824" s="1"/>
      <c r="K14824" s="1"/>
      <c r="L14824" s="1"/>
      <c r="M14824" s="1"/>
      <c r="N14824" s="1"/>
      <c r="O14824" s="4"/>
    </row>
    <row r="14825" spans="1:15" ht="12.75" customHeight="1" x14ac:dyDescent="0.2">
      <c r="A14825" s="1"/>
      <c r="B14825" s="1"/>
      <c r="C14825" s="1"/>
      <c r="D14825" s="1"/>
      <c r="E14825" s="1"/>
      <c r="F14825" s="1"/>
      <c r="G14825" s="1"/>
      <c r="H14825" s="1"/>
      <c r="I14825" s="1"/>
      <c r="J14825" s="1"/>
      <c r="K14825" s="1"/>
      <c r="L14825" s="1"/>
      <c r="M14825" s="1"/>
      <c r="N14825" s="1"/>
      <c r="O14825" s="4"/>
    </row>
    <row r="14826" spans="1:15" ht="12.75" customHeight="1" x14ac:dyDescent="0.2">
      <c r="A14826" s="1"/>
      <c r="B14826" s="1"/>
      <c r="C14826" s="1"/>
      <c r="D14826" s="1"/>
      <c r="E14826" s="1"/>
      <c r="F14826" s="1"/>
      <c r="G14826" s="1"/>
      <c r="H14826" s="1"/>
      <c r="I14826" s="1"/>
      <c r="J14826" s="1"/>
      <c r="K14826" s="1"/>
      <c r="L14826" s="1"/>
      <c r="M14826" s="1"/>
      <c r="N14826" s="1"/>
      <c r="O14826" s="4"/>
    </row>
    <row r="14827" spans="1:15" ht="12.75" customHeight="1" x14ac:dyDescent="0.2">
      <c r="A14827" s="1"/>
      <c r="B14827" s="1"/>
      <c r="C14827" s="1"/>
      <c r="D14827" s="1"/>
      <c r="E14827" s="1"/>
      <c r="F14827" s="1"/>
      <c r="G14827" s="1"/>
      <c r="H14827" s="1"/>
      <c r="I14827" s="1"/>
      <c r="J14827" s="1"/>
      <c r="K14827" s="1"/>
      <c r="L14827" s="1"/>
      <c r="M14827" s="1"/>
      <c r="N14827" s="1"/>
      <c r="O14827" s="4"/>
    </row>
    <row r="14828" spans="1:15" ht="12.75" customHeight="1" x14ac:dyDescent="0.2">
      <c r="A14828" s="1"/>
      <c r="B14828" s="1"/>
      <c r="C14828" s="1"/>
      <c r="D14828" s="1"/>
      <c r="E14828" s="1"/>
      <c r="F14828" s="1"/>
      <c r="G14828" s="1"/>
      <c r="H14828" s="1"/>
      <c r="I14828" s="1"/>
      <c r="J14828" s="1"/>
      <c r="K14828" s="1"/>
      <c r="L14828" s="1"/>
      <c r="M14828" s="1"/>
      <c r="N14828" s="1"/>
      <c r="O14828" s="4"/>
    </row>
    <row r="14829" spans="1:15" ht="12.75" customHeight="1" x14ac:dyDescent="0.2">
      <c r="A14829" s="1"/>
      <c r="B14829" s="1"/>
      <c r="C14829" s="1"/>
      <c r="D14829" s="1"/>
      <c r="E14829" s="1"/>
      <c r="F14829" s="1"/>
      <c r="G14829" s="1"/>
      <c r="H14829" s="1"/>
      <c r="I14829" s="1"/>
      <c r="J14829" s="1"/>
      <c r="K14829" s="1"/>
      <c r="L14829" s="1"/>
      <c r="M14829" s="1"/>
      <c r="N14829" s="1"/>
      <c r="O14829" s="4"/>
    </row>
    <row r="14830" spans="1:15" ht="12.75" customHeight="1" x14ac:dyDescent="0.2">
      <c r="A14830" s="1"/>
      <c r="B14830" s="1"/>
      <c r="C14830" s="1"/>
      <c r="D14830" s="1"/>
      <c r="E14830" s="1"/>
      <c r="F14830" s="1"/>
      <c r="G14830" s="1"/>
      <c r="H14830" s="1"/>
      <c r="I14830" s="1"/>
      <c r="J14830" s="1"/>
      <c r="K14830" s="1"/>
      <c r="L14830" s="1"/>
      <c r="M14830" s="1"/>
      <c r="N14830" s="1"/>
      <c r="O14830" s="4"/>
    </row>
    <row r="14831" spans="1:15" ht="12.75" customHeight="1" x14ac:dyDescent="0.2">
      <c r="A14831" s="1"/>
      <c r="B14831" s="1"/>
      <c r="C14831" s="1"/>
      <c r="D14831" s="1"/>
      <c r="E14831" s="1"/>
      <c r="F14831" s="1"/>
      <c r="G14831" s="1"/>
      <c r="H14831" s="1"/>
      <c r="I14831" s="1"/>
      <c r="J14831" s="1"/>
      <c r="K14831" s="1"/>
      <c r="L14831" s="1"/>
      <c r="M14831" s="1"/>
      <c r="N14831" s="1"/>
      <c r="O14831" s="4"/>
    </row>
    <row r="14832" spans="1:15" ht="12.75" customHeight="1" x14ac:dyDescent="0.2">
      <c r="A14832" s="1"/>
      <c r="B14832" s="1"/>
      <c r="C14832" s="1"/>
      <c r="D14832" s="1"/>
      <c r="E14832" s="1"/>
      <c r="F14832" s="1"/>
      <c r="G14832" s="1"/>
      <c r="H14832" s="1"/>
      <c r="I14832" s="1"/>
      <c r="J14832" s="1"/>
      <c r="K14832" s="1"/>
      <c r="L14832" s="1"/>
      <c r="M14832" s="1"/>
      <c r="N14832" s="1"/>
      <c r="O14832" s="4"/>
    </row>
    <row r="14833" spans="1:15" ht="12.75" customHeight="1" x14ac:dyDescent="0.2">
      <c r="A14833" s="1"/>
      <c r="B14833" s="1"/>
      <c r="C14833" s="1"/>
      <c r="D14833" s="1"/>
      <c r="E14833" s="1"/>
      <c r="F14833" s="1"/>
      <c r="G14833" s="1"/>
      <c r="H14833" s="1"/>
      <c r="I14833" s="1"/>
      <c r="J14833" s="1"/>
      <c r="K14833" s="1"/>
      <c r="L14833" s="1"/>
      <c r="M14833" s="1"/>
      <c r="N14833" s="1"/>
      <c r="O14833" s="4"/>
    </row>
    <row r="14834" spans="1:15" ht="12.75" customHeight="1" x14ac:dyDescent="0.2">
      <c r="A14834" s="1"/>
      <c r="B14834" s="1"/>
      <c r="C14834" s="1"/>
      <c r="D14834" s="1"/>
      <c r="E14834" s="1"/>
      <c r="F14834" s="1"/>
      <c r="G14834" s="1"/>
      <c r="H14834" s="1"/>
      <c r="I14834" s="1"/>
      <c r="J14834" s="1"/>
      <c r="K14834" s="1"/>
      <c r="L14834" s="1"/>
      <c r="M14834" s="1"/>
      <c r="N14834" s="1"/>
      <c r="O14834" s="4"/>
    </row>
    <row r="14835" spans="1:15" ht="12.75" customHeight="1" x14ac:dyDescent="0.2">
      <c r="A14835" s="1"/>
      <c r="B14835" s="1"/>
      <c r="C14835" s="1"/>
      <c r="D14835" s="1"/>
      <c r="E14835" s="1"/>
      <c r="F14835" s="1"/>
      <c r="G14835" s="1"/>
      <c r="H14835" s="1"/>
      <c r="I14835" s="1"/>
      <c r="J14835" s="1"/>
      <c r="K14835" s="1"/>
      <c r="L14835" s="1"/>
      <c r="M14835" s="1"/>
      <c r="N14835" s="1"/>
      <c r="O14835" s="4"/>
    </row>
    <row r="14836" spans="1:15" ht="12.75" customHeight="1" x14ac:dyDescent="0.2">
      <c r="A14836" s="1"/>
      <c r="B14836" s="1"/>
      <c r="C14836" s="1"/>
      <c r="D14836" s="1"/>
      <c r="E14836" s="1"/>
      <c r="F14836" s="1"/>
      <c r="G14836" s="1"/>
      <c r="H14836" s="1"/>
      <c r="I14836" s="1"/>
      <c r="J14836" s="1"/>
      <c r="K14836" s="1"/>
      <c r="L14836" s="1"/>
      <c r="M14836" s="1"/>
      <c r="N14836" s="1"/>
      <c r="O14836" s="4"/>
    </row>
    <row r="14837" spans="1:15" ht="12.75" customHeight="1" x14ac:dyDescent="0.2">
      <c r="A14837" s="1"/>
      <c r="B14837" s="1"/>
      <c r="C14837" s="1"/>
      <c r="D14837" s="1"/>
      <c r="E14837" s="1"/>
      <c r="F14837" s="1"/>
      <c r="G14837" s="1"/>
      <c r="H14837" s="1"/>
      <c r="I14837" s="1"/>
      <c r="J14837" s="1"/>
      <c r="K14837" s="1"/>
      <c r="L14837" s="1"/>
      <c r="M14837" s="1"/>
      <c r="N14837" s="1"/>
      <c r="O14837" s="4"/>
    </row>
    <row r="14838" spans="1:15" ht="12.75" customHeight="1" x14ac:dyDescent="0.2">
      <c r="A14838" s="1"/>
      <c r="B14838" s="1"/>
      <c r="C14838" s="1"/>
      <c r="D14838" s="1"/>
      <c r="E14838" s="1"/>
      <c r="F14838" s="1"/>
      <c r="G14838" s="1"/>
      <c r="H14838" s="1"/>
      <c r="I14838" s="1"/>
      <c r="J14838" s="1"/>
      <c r="K14838" s="1"/>
      <c r="L14838" s="1"/>
      <c r="M14838" s="1"/>
      <c r="N14838" s="1"/>
      <c r="O14838" s="4"/>
    </row>
    <row r="14839" spans="1:15" ht="12.75" customHeight="1" x14ac:dyDescent="0.2">
      <c r="A14839" s="1"/>
      <c r="B14839" s="1"/>
      <c r="C14839" s="1"/>
      <c r="D14839" s="1"/>
      <c r="E14839" s="1"/>
      <c r="F14839" s="1"/>
      <c r="G14839" s="1"/>
      <c r="H14839" s="1"/>
      <c r="I14839" s="1"/>
      <c r="J14839" s="1"/>
      <c r="K14839" s="1"/>
      <c r="L14839" s="1"/>
      <c r="M14839" s="1"/>
      <c r="N14839" s="1"/>
      <c r="O14839" s="4"/>
    </row>
    <row r="14840" spans="1:15" ht="12.75" customHeight="1" x14ac:dyDescent="0.2">
      <c r="A14840" s="1"/>
      <c r="B14840" s="1"/>
      <c r="C14840" s="1"/>
      <c r="D14840" s="1"/>
      <c r="E14840" s="1"/>
      <c r="F14840" s="1"/>
      <c r="G14840" s="1"/>
      <c r="H14840" s="1"/>
      <c r="I14840" s="1"/>
      <c r="J14840" s="1"/>
      <c r="K14840" s="1"/>
      <c r="L14840" s="1"/>
      <c r="M14840" s="1"/>
      <c r="N14840" s="1"/>
      <c r="O14840" s="4"/>
    </row>
    <row r="14841" spans="1:15" ht="12.75" customHeight="1" x14ac:dyDescent="0.2">
      <c r="A14841" s="1"/>
      <c r="B14841" s="1"/>
      <c r="C14841" s="1"/>
      <c r="D14841" s="1"/>
      <c r="E14841" s="1"/>
      <c r="F14841" s="1"/>
      <c r="G14841" s="1"/>
      <c r="H14841" s="1"/>
      <c r="I14841" s="1"/>
      <c r="J14841" s="1"/>
      <c r="K14841" s="1"/>
      <c r="L14841" s="1"/>
      <c r="M14841" s="1"/>
      <c r="N14841" s="1"/>
      <c r="O14841" s="4"/>
    </row>
    <row r="14842" spans="1:15" ht="12.75" customHeight="1" x14ac:dyDescent="0.2">
      <c r="A14842" s="1"/>
      <c r="B14842" s="1"/>
      <c r="C14842" s="1"/>
      <c r="D14842" s="1"/>
      <c r="E14842" s="1"/>
      <c r="F14842" s="1"/>
      <c r="G14842" s="1"/>
      <c r="H14842" s="1"/>
      <c r="I14842" s="1"/>
      <c r="J14842" s="1"/>
      <c r="K14842" s="1"/>
      <c r="L14842" s="1"/>
      <c r="M14842" s="1"/>
      <c r="N14842" s="1"/>
      <c r="O14842" s="4"/>
    </row>
    <row r="14843" spans="1:15" ht="12.75" customHeight="1" x14ac:dyDescent="0.2">
      <c r="A14843" s="1"/>
      <c r="B14843" s="1"/>
      <c r="C14843" s="1"/>
      <c r="D14843" s="1"/>
      <c r="E14843" s="1"/>
      <c r="F14843" s="1"/>
      <c r="G14843" s="1"/>
      <c r="H14843" s="1"/>
      <c r="I14843" s="1"/>
      <c r="J14843" s="1"/>
      <c r="K14843" s="1"/>
      <c r="L14843" s="1"/>
      <c r="M14843" s="1"/>
      <c r="N14843" s="1"/>
      <c r="O14843" s="4"/>
    </row>
    <row r="14844" spans="1:15" ht="12.75" customHeight="1" x14ac:dyDescent="0.2">
      <c r="A14844" s="1"/>
      <c r="B14844" s="1"/>
      <c r="C14844" s="1"/>
      <c r="D14844" s="1"/>
      <c r="E14844" s="1"/>
      <c r="F14844" s="1"/>
      <c r="G14844" s="1"/>
      <c r="H14844" s="1"/>
      <c r="I14844" s="1"/>
      <c r="J14844" s="1"/>
      <c r="K14844" s="1"/>
      <c r="L14844" s="1"/>
      <c r="M14844" s="1"/>
      <c r="N14844" s="1"/>
      <c r="O14844" s="4"/>
    </row>
    <row r="14845" spans="1:15" ht="12.75" customHeight="1" x14ac:dyDescent="0.2">
      <c r="A14845" s="1"/>
      <c r="B14845" s="1"/>
      <c r="C14845" s="1"/>
      <c r="D14845" s="1"/>
      <c r="E14845" s="1"/>
      <c r="F14845" s="1"/>
      <c r="G14845" s="1"/>
      <c r="H14845" s="1"/>
      <c r="I14845" s="1"/>
      <c r="J14845" s="1"/>
      <c r="K14845" s="1"/>
      <c r="L14845" s="1"/>
      <c r="M14845" s="1"/>
      <c r="N14845" s="1"/>
      <c r="O14845" s="4"/>
    </row>
    <row r="14846" spans="1:15" ht="12.75" customHeight="1" x14ac:dyDescent="0.2">
      <c r="A14846" s="1"/>
      <c r="B14846" s="1"/>
      <c r="C14846" s="1"/>
      <c r="D14846" s="1"/>
      <c r="E14846" s="1"/>
      <c r="F14846" s="1"/>
      <c r="G14846" s="1"/>
      <c r="H14846" s="1"/>
      <c r="I14846" s="1"/>
      <c r="J14846" s="1"/>
      <c r="K14846" s="1"/>
      <c r="L14846" s="1"/>
      <c r="M14846" s="1"/>
      <c r="N14846" s="1"/>
      <c r="O14846" s="4"/>
    </row>
    <row r="14847" spans="1:15" ht="12.75" customHeight="1" x14ac:dyDescent="0.2">
      <c r="A14847" s="1"/>
      <c r="B14847" s="1"/>
      <c r="C14847" s="1"/>
      <c r="D14847" s="1"/>
      <c r="E14847" s="1"/>
      <c r="F14847" s="1"/>
      <c r="G14847" s="1"/>
      <c r="H14847" s="1"/>
      <c r="I14847" s="1"/>
      <c r="J14847" s="1"/>
      <c r="K14847" s="1"/>
      <c r="L14847" s="1"/>
      <c r="M14847" s="1"/>
      <c r="N14847" s="1"/>
      <c r="O14847" s="4"/>
    </row>
    <row r="14848" spans="1:15" ht="12.75" customHeight="1" x14ac:dyDescent="0.2">
      <c r="A14848" s="1"/>
      <c r="B14848" s="1"/>
      <c r="C14848" s="1"/>
      <c r="D14848" s="1"/>
      <c r="E14848" s="1"/>
      <c r="F14848" s="1"/>
      <c r="G14848" s="1"/>
      <c r="H14848" s="1"/>
      <c r="I14848" s="1"/>
      <c r="J14848" s="1"/>
      <c r="K14848" s="1"/>
      <c r="L14848" s="1"/>
      <c r="M14848" s="1"/>
      <c r="N14848" s="1"/>
      <c r="O14848" s="4"/>
    </row>
    <row r="14849" spans="1:15" ht="12.75" customHeight="1" x14ac:dyDescent="0.2">
      <c r="A14849" s="1"/>
      <c r="B14849" s="1"/>
      <c r="C14849" s="1"/>
      <c r="D14849" s="1"/>
      <c r="E14849" s="1"/>
      <c r="F14849" s="1"/>
      <c r="G14849" s="1"/>
      <c r="H14849" s="1"/>
      <c r="I14849" s="1"/>
      <c r="J14849" s="1"/>
      <c r="K14849" s="1"/>
      <c r="L14849" s="1"/>
      <c r="M14849" s="1"/>
      <c r="N14849" s="1"/>
      <c r="O14849" s="4"/>
    </row>
    <row r="14850" spans="1:15" ht="12.75" customHeight="1" x14ac:dyDescent="0.2">
      <c r="A14850" s="1"/>
      <c r="B14850" s="1"/>
      <c r="C14850" s="1"/>
      <c r="D14850" s="1"/>
      <c r="E14850" s="1"/>
      <c r="F14850" s="1"/>
      <c r="G14850" s="1"/>
      <c r="H14850" s="1"/>
      <c r="I14850" s="1"/>
      <c r="J14850" s="1"/>
      <c r="K14850" s="1"/>
      <c r="L14850" s="1"/>
      <c r="M14850" s="1"/>
      <c r="N14850" s="1"/>
      <c r="O14850" s="4"/>
    </row>
    <row r="14851" spans="1:15" ht="12.75" customHeight="1" x14ac:dyDescent="0.2">
      <c r="A14851" s="1"/>
      <c r="B14851" s="1"/>
      <c r="C14851" s="1"/>
      <c r="D14851" s="1"/>
      <c r="E14851" s="1"/>
      <c r="F14851" s="1"/>
      <c r="G14851" s="1"/>
      <c r="H14851" s="1"/>
      <c r="I14851" s="1"/>
      <c r="J14851" s="1"/>
      <c r="K14851" s="1"/>
      <c r="L14851" s="1"/>
      <c r="M14851" s="1"/>
      <c r="N14851" s="1"/>
      <c r="O14851" s="4"/>
    </row>
    <row r="14852" spans="1:15" ht="12.75" customHeight="1" x14ac:dyDescent="0.2">
      <c r="A14852" s="1"/>
      <c r="B14852" s="1"/>
      <c r="C14852" s="1"/>
      <c r="D14852" s="1"/>
      <c r="E14852" s="1"/>
      <c r="F14852" s="1"/>
      <c r="G14852" s="1"/>
      <c r="H14852" s="1"/>
      <c r="I14852" s="1"/>
      <c r="J14852" s="1"/>
      <c r="K14852" s="1"/>
      <c r="L14852" s="1"/>
      <c r="M14852" s="1"/>
      <c r="N14852" s="1"/>
      <c r="O14852" s="4"/>
    </row>
    <row r="14853" spans="1:15" ht="12.75" customHeight="1" x14ac:dyDescent="0.2">
      <c r="A14853" s="1"/>
      <c r="B14853" s="1"/>
      <c r="C14853" s="1"/>
      <c r="D14853" s="1"/>
      <c r="E14853" s="1"/>
      <c r="F14853" s="1"/>
      <c r="G14853" s="1"/>
      <c r="H14853" s="1"/>
      <c r="I14853" s="1"/>
      <c r="J14853" s="1"/>
      <c r="K14853" s="1"/>
      <c r="L14853" s="1"/>
      <c r="M14853" s="1"/>
      <c r="N14853" s="1"/>
      <c r="O14853" s="4"/>
    </row>
    <row r="14854" spans="1:15" ht="12.75" customHeight="1" x14ac:dyDescent="0.2">
      <c r="A14854" s="1"/>
      <c r="B14854" s="1"/>
      <c r="C14854" s="1"/>
      <c r="D14854" s="1"/>
      <c r="E14854" s="1"/>
      <c r="F14854" s="1"/>
      <c r="G14854" s="1"/>
      <c r="H14854" s="1"/>
      <c r="I14854" s="1"/>
      <c r="J14854" s="1"/>
      <c r="K14854" s="1"/>
      <c r="L14854" s="1"/>
      <c r="M14854" s="1"/>
      <c r="N14854" s="1"/>
      <c r="O14854" s="4"/>
    </row>
    <row r="14855" spans="1:15" ht="12.75" customHeight="1" x14ac:dyDescent="0.2">
      <c r="A14855" s="1"/>
      <c r="B14855" s="1"/>
      <c r="C14855" s="1"/>
      <c r="D14855" s="1"/>
      <c r="E14855" s="1"/>
      <c r="F14855" s="1"/>
      <c r="G14855" s="1"/>
      <c r="H14855" s="1"/>
      <c r="I14855" s="1"/>
      <c r="J14855" s="1"/>
      <c r="K14855" s="1"/>
      <c r="L14855" s="1"/>
      <c r="M14855" s="1"/>
      <c r="N14855" s="1"/>
      <c r="O14855" s="4"/>
    </row>
    <row r="14856" spans="1:15" ht="12.75" customHeight="1" x14ac:dyDescent="0.2">
      <c r="A14856" s="1"/>
      <c r="B14856" s="1"/>
      <c r="C14856" s="1"/>
      <c r="D14856" s="1"/>
      <c r="E14856" s="1"/>
      <c r="F14856" s="1"/>
      <c r="G14856" s="1"/>
      <c r="H14856" s="1"/>
      <c r="I14856" s="1"/>
      <c r="J14856" s="1"/>
      <c r="K14856" s="1"/>
      <c r="L14856" s="1"/>
      <c r="M14856" s="1"/>
      <c r="N14856" s="1"/>
      <c r="O14856" s="4"/>
    </row>
    <row r="14857" spans="1:15" ht="12.75" customHeight="1" x14ac:dyDescent="0.2">
      <c r="A14857" s="1"/>
      <c r="B14857" s="1"/>
      <c r="C14857" s="1"/>
      <c r="D14857" s="1"/>
      <c r="E14857" s="1"/>
      <c r="F14857" s="1"/>
      <c r="G14857" s="1"/>
      <c r="H14857" s="1"/>
      <c r="I14857" s="1"/>
      <c r="J14857" s="1"/>
      <c r="K14857" s="1"/>
      <c r="L14857" s="1"/>
      <c r="M14857" s="1"/>
      <c r="N14857" s="1"/>
      <c r="O14857" s="4"/>
    </row>
    <row r="14858" spans="1:15" ht="12.75" customHeight="1" x14ac:dyDescent="0.2">
      <c r="A14858" s="1"/>
      <c r="B14858" s="1"/>
      <c r="C14858" s="1"/>
      <c r="D14858" s="1"/>
      <c r="E14858" s="1"/>
      <c r="F14858" s="1"/>
      <c r="G14858" s="1"/>
      <c r="H14858" s="1"/>
      <c r="I14858" s="1"/>
      <c r="J14858" s="1"/>
      <c r="K14858" s="1"/>
      <c r="L14858" s="1"/>
      <c r="M14858" s="1"/>
      <c r="N14858" s="1"/>
      <c r="O14858" s="4"/>
    </row>
    <row r="14859" spans="1:15" ht="12.75" customHeight="1" x14ac:dyDescent="0.2">
      <c r="A14859" s="1"/>
      <c r="B14859" s="1"/>
      <c r="C14859" s="1"/>
      <c r="D14859" s="1"/>
      <c r="E14859" s="1"/>
      <c r="F14859" s="1"/>
      <c r="G14859" s="1"/>
      <c r="H14859" s="1"/>
      <c r="I14859" s="1"/>
      <c r="J14859" s="1"/>
      <c r="K14859" s="1"/>
      <c r="L14859" s="1"/>
      <c r="M14859" s="1"/>
      <c r="N14859" s="1"/>
      <c r="O14859" s="4"/>
    </row>
    <row r="14860" spans="1:15" ht="12.75" customHeight="1" x14ac:dyDescent="0.2">
      <c r="A14860" s="1"/>
      <c r="B14860" s="1"/>
      <c r="C14860" s="1"/>
      <c r="D14860" s="1"/>
      <c r="E14860" s="1"/>
      <c r="F14860" s="1"/>
      <c r="G14860" s="1"/>
      <c r="H14860" s="1"/>
      <c r="I14860" s="1"/>
      <c r="J14860" s="1"/>
      <c r="K14860" s="1"/>
      <c r="L14860" s="1"/>
      <c r="M14860" s="1"/>
      <c r="N14860" s="1"/>
      <c r="O14860" s="4"/>
    </row>
    <row r="14861" spans="1:15" ht="12.75" customHeight="1" x14ac:dyDescent="0.2">
      <c r="A14861" s="1"/>
      <c r="B14861" s="1"/>
      <c r="C14861" s="1"/>
      <c r="D14861" s="1"/>
      <c r="E14861" s="1"/>
      <c r="F14861" s="1"/>
      <c r="G14861" s="1"/>
      <c r="H14861" s="1"/>
      <c r="I14861" s="1"/>
      <c r="J14861" s="1"/>
      <c r="K14861" s="1"/>
      <c r="L14861" s="1"/>
      <c r="M14861" s="1"/>
      <c r="N14861" s="1"/>
      <c r="O14861" s="4"/>
    </row>
    <row r="14862" spans="1:15" ht="12.75" customHeight="1" x14ac:dyDescent="0.2">
      <c r="A14862" s="1"/>
      <c r="B14862" s="1"/>
      <c r="C14862" s="1"/>
      <c r="D14862" s="1"/>
      <c r="E14862" s="1"/>
      <c r="F14862" s="1"/>
      <c r="G14862" s="1"/>
      <c r="H14862" s="1"/>
      <c r="I14862" s="1"/>
      <c r="J14862" s="1"/>
      <c r="K14862" s="1"/>
      <c r="L14862" s="1"/>
      <c r="M14862" s="1"/>
      <c r="N14862" s="1"/>
      <c r="O14862" s="4"/>
    </row>
    <row r="14863" spans="1:15" ht="12.75" customHeight="1" x14ac:dyDescent="0.2">
      <c r="A14863" s="1"/>
      <c r="B14863" s="1"/>
      <c r="C14863" s="1"/>
      <c r="D14863" s="1"/>
      <c r="E14863" s="1"/>
      <c r="F14863" s="1"/>
      <c r="G14863" s="1"/>
      <c r="H14863" s="1"/>
      <c r="I14863" s="1"/>
      <c r="J14863" s="1"/>
      <c r="K14863" s="1"/>
      <c r="L14863" s="1"/>
      <c r="M14863" s="1"/>
      <c r="N14863" s="1"/>
      <c r="O14863" s="4"/>
    </row>
    <row r="14864" spans="1:15" ht="12.75" customHeight="1" x14ac:dyDescent="0.2">
      <c r="A14864" s="1"/>
      <c r="B14864" s="1"/>
      <c r="C14864" s="1"/>
      <c r="D14864" s="1"/>
      <c r="E14864" s="1"/>
      <c r="F14864" s="1"/>
      <c r="G14864" s="1"/>
      <c r="H14864" s="1"/>
      <c r="I14864" s="1"/>
      <c r="J14864" s="1"/>
      <c r="K14864" s="1"/>
      <c r="L14864" s="1"/>
      <c r="M14864" s="1"/>
      <c r="N14864" s="1"/>
      <c r="O14864" s="4"/>
    </row>
    <row r="14865" spans="1:15" ht="12.75" customHeight="1" x14ac:dyDescent="0.2">
      <c r="A14865" s="1"/>
      <c r="B14865" s="1"/>
      <c r="C14865" s="1"/>
      <c r="D14865" s="1"/>
      <c r="E14865" s="1"/>
      <c r="F14865" s="1"/>
      <c r="G14865" s="1"/>
      <c r="H14865" s="1"/>
      <c r="I14865" s="1"/>
      <c r="J14865" s="1"/>
      <c r="K14865" s="1"/>
      <c r="L14865" s="1"/>
      <c r="M14865" s="1"/>
      <c r="N14865" s="1"/>
      <c r="O14865" s="4"/>
    </row>
    <row r="14866" spans="1:15" ht="12.75" customHeight="1" x14ac:dyDescent="0.2">
      <c r="A14866" s="1"/>
      <c r="B14866" s="1"/>
      <c r="C14866" s="1"/>
      <c r="D14866" s="1"/>
      <c r="E14866" s="1"/>
      <c r="F14866" s="1"/>
      <c r="G14866" s="1"/>
      <c r="H14866" s="1"/>
      <c r="I14866" s="1"/>
      <c r="J14866" s="1"/>
      <c r="K14866" s="1"/>
      <c r="L14866" s="1"/>
      <c r="M14866" s="1"/>
      <c r="N14866" s="1"/>
      <c r="O14866" s="4"/>
    </row>
    <row r="14867" spans="1:15" ht="12.75" customHeight="1" x14ac:dyDescent="0.2">
      <c r="A14867" s="1"/>
      <c r="B14867" s="1"/>
      <c r="C14867" s="1"/>
      <c r="D14867" s="1"/>
      <c r="E14867" s="1"/>
      <c r="F14867" s="1"/>
      <c r="G14867" s="1"/>
      <c r="H14867" s="1"/>
      <c r="I14867" s="1"/>
      <c r="J14867" s="1"/>
      <c r="K14867" s="1"/>
      <c r="L14867" s="1"/>
      <c r="M14867" s="1"/>
      <c r="N14867" s="1"/>
      <c r="O14867" s="4"/>
    </row>
    <row r="14868" spans="1:15" ht="12.75" customHeight="1" x14ac:dyDescent="0.2">
      <c r="A14868" s="1"/>
      <c r="B14868" s="1"/>
      <c r="C14868" s="1"/>
      <c r="D14868" s="1"/>
      <c r="E14868" s="1"/>
      <c r="F14868" s="1"/>
      <c r="G14868" s="1"/>
      <c r="H14868" s="1"/>
      <c r="I14868" s="1"/>
      <c r="J14868" s="1"/>
      <c r="K14868" s="1"/>
      <c r="L14868" s="1"/>
      <c r="M14868" s="1"/>
      <c r="N14868" s="1"/>
      <c r="O14868" s="4"/>
    </row>
    <row r="14869" spans="1:15" ht="12.75" customHeight="1" x14ac:dyDescent="0.2">
      <c r="A14869" s="1"/>
      <c r="B14869" s="1"/>
      <c r="C14869" s="1"/>
      <c r="D14869" s="1"/>
      <c r="E14869" s="1"/>
      <c r="F14869" s="1"/>
      <c r="G14869" s="1"/>
      <c r="H14869" s="1"/>
      <c r="I14869" s="1"/>
      <c r="J14869" s="1"/>
      <c r="K14869" s="1"/>
      <c r="L14869" s="1"/>
      <c r="M14869" s="1"/>
      <c r="N14869" s="1"/>
      <c r="O14869" s="4"/>
    </row>
    <row r="14870" spans="1:15" ht="12.75" customHeight="1" x14ac:dyDescent="0.2">
      <c r="A14870" s="1"/>
      <c r="B14870" s="1"/>
      <c r="C14870" s="1"/>
      <c r="D14870" s="1"/>
      <c r="E14870" s="1"/>
      <c r="F14870" s="1"/>
      <c r="G14870" s="1"/>
      <c r="H14870" s="1"/>
      <c r="I14870" s="1"/>
      <c r="J14870" s="1"/>
      <c r="K14870" s="1"/>
      <c r="L14870" s="1"/>
      <c r="M14870" s="1"/>
      <c r="N14870" s="1"/>
      <c r="O14870" s="4"/>
    </row>
    <row r="14871" spans="1:15" ht="12.75" customHeight="1" x14ac:dyDescent="0.2">
      <c r="A14871" s="1"/>
      <c r="B14871" s="1"/>
      <c r="C14871" s="1"/>
      <c r="D14871" s="1"/>
      <c r="E14871" s="1"/>
      <c r="F14871" s="1"/>
      <c r="G14871" s="1"/>
      <c r="H14871" s="1"/>
      <c r="I14871" s="1"/>
      <c r="J14871" s="1"/>
      <c r="K14871" s="1"/>
      <c r="L14871" s="1"/>
      <c r="M14871" s="1"/>
      <c r="N14871" s="1"/>
      <c r="O14871" s="4"/>
    </row>
    <row r="14872" spans="1:15" ht="12.75" customHeight="1" x14ac:dyDescent="0.2">
      <c r="A14872" s="1"/>
      <c r="B14872" s="1"/>
      <c r="C14872" s="1"/>
      <c r="D14872" s="1"/>
      <c r="E14872" s="1"/>
      <c r="F14872" s="1"/>
      <c r="G14872" s="1"/>
      <c r="H14872" s="1"/>
      <c r="I14872" s="1"/>
      <c r="J14872" s="1"/>
      <c r="K14872" s="1"/>
      <c r="L14872" s="1"/>
      <c r="M14872" s="1"/>
      <c r="N14872" s="1"/>
      <c r="O14872" s="4"/>
    </row>
    <row r="14873" spans="1:15" ht="12.75" customHeight="1" x14ac:dyDescent="0.2">
      <c r="A14873" s="1"/>
      <c r="B14873" s="1"/>
      <c r="C14873" s="1"/>
      <c r="D14873" s="1"/>
      <c r="E14873" s="1"/>
      <c r="F14873" s="1"/>
      <c r="G14873" s="1"/>
      <c r="H14873" s="1"/>
      <c r="I14873" s="1"/>
      <c r="J14873" s="1"/>
      <c r="K14873" s="1"/>
      <c r="L14873" s="1"/>
      <c r="M14873" s="1"/>
      <c r="N14873" s="1"/>
      <c r="O14873" s="4"/>
    </row>
    <row r="14874" spans="1:15" ht="12.75" customHeight="1" x14ac:dyDescent="0.2">
      <c r="A14874" s="1"/>
      <c r="B14874" s="1"/>
      <c r="C14874" s="1"/>
      <c r="D14874" s="1"/>
      <c r="E14874" s="1"/>
      <c r="F14874" s="1"/>
      <c r="G14874" s="1"/>
      <c r="H14874" s="1"/>
      <c r="I14874" s="1"/>
      <c r="J14874" s="1"/>
      <c r="K14874" s="1"/>
      <c r="L14874" s="1"/>
      <c r="M14874" s="1"/>
      <c r="N14874" s="1"/>
      <c r="O14874" s="4"/>
    </row>
    <row r="14875" spans="1:15" ht="12.75" customHeight="1" x14ac:dyDescent="0.2">
      <c r="A14875" s="1"/>
      <c r="B14875" s="1"/>
      <c r="C14875" s="1"/>
      <c r="D14875" s="1"/>
      <c r="E14875" s="1"/>
      <c r="F14875" s="1"/>
      <c r="G14875" s="1"/>
      <c r="H14875" s="1"/>
      <c r="I14875" s="1"/>
      <c r="J14875" s="1"/>
      <c r="K14875" s="1"/>
      <c r="L14875" s="1"/>
      <c r="M14875" s="1"/>
      <c r="N14875" s="1"/>
      <c r="O14875" s="4"/>
    </row>
    <row r="14876" spans="1:15" ht="12.75" customHeight="1" x14ac:dyDescent="0.2">
      <c r="A14876" s="1"/>
      <c r="B14876" s="1"/>
      <c r="C14876" s="1"/>
      <c r="D14876" s="1"/>
      <c r="E14876" s="1"/>
      <c r="F14876" s="1"/>
      <c r="G14876" s="1"/>
      <c r="H14876" s="1"/>
      <c r="I14876" s="1"/>
      <c r="J14876" s="1"/>
      <c r="K14876" s="1"/>
      <c r="L14876" s="1"/>
      <c r="M14876" s="1"/>
      <c r="N14876" s="1"/>
      <c r="O14876" s="4"/>
    </row>
    <row r="14877" spans="1:15" ht="12.75" customHeight="1" x14ac:dyDescent="0.2">
      <c r="A14877" s="1"/>
      <c r="B14877" s="1"/>
      <c r="C14877" s="1"/>
      <c r="D14877" s="1"/>
      <c r="E14877" s="1"/>
      <c r="F14877" s="1"/>
      <c r="G14877" s="1"/>
      <c r="H14877" s="1"/>
      <c r="I14877" s="1"/>
      <c r="J14877" s="1"/>
      <c r="K14877" s="1"/>
      <c r="L14877" s="1"/>
      <c r="M14877" s="1"/>
      <c r="N14877" s="1"/>
      <c r="O14877" s="4"/>
    </row>
    <row r="14878" spans="1:15" ht="12.75" customHeight="1" x14ac:dyDescent="0.2">
      <c r="A14878" s="1"/>
      <c r="B14878" s="1"/>
      <c r="C14878" s="1"/>
      <c r="D14878" s="1"/>
      <c r="E14878" s="1"/>
      <c r="F14878" s="1"/>
      <c r="G14878" s="1"/>
      <c r="H14878" s="1"/>
      <c r="I14878" s="1"/>
      <c r="J14878" s="1"/>
      <c r="K14878" s="1"/>
      <c r="L14878" s="1"/>
      <c r="M14878" s="1"/>
      <c r="N14878" s="1"/>
      <c r="O14878" s="4"/>
    </row>
    <row r="14879" spans="1:15" ht="12.75" customHeight="1" x14ac:dyDescent="0.2">
      <c r="A14879" s="1"/>
      <c r="B14879" s="1"/>
      <c r="C14879" s="1"/>
      <c r="D14879" s="1"/>
      <c r="E14879" s="1"/>
      <c r="F14879" s="1"/>
      <c r="G14879" s="1"/>
      <c r="H14879" s="1"/>
      <c r="I14879" s="1"/>
      <c r="J14879" s="1"/>
      <c r="K14879" s="1"/>
      <c r="L14879" s="1"/>
      <c r="M14879" s="1"/>
      <c r="N14879" s="1"/>
      <c r="O14879" s="4"/>
    </row>
    <row r="14880" spans="1:15" ht="12.75" customHeight="1" x14ac:dyDescent="0.2">
      <c r="A14880" s="1"/>
      <c r="B14880" s="1"/>
      <c r="C14880" s="1"/>
      <c r="D14880" s="1"/>
      <c r="E14880" s="1"/>
      <c r="F14880" s="1"/>
      <c r="G14880" s="1"/>
      <c r="H14880" s="1"/>
      <c r="I14880" s="1"/>
      <c r="J14880" s="1"/>
      <c r="K14880" s="1"/>
      <c r="L14880" s="1"/>
      <c r="M14880" s="1"/>
      <c r="N14880" s="1"/>
      <c r="O14880" s="4"/>
    </row>
    <row r="14881" spans="1:15" ht="12.75" customHeight="1" x14ac:dyDescent="0.2">
      <c r="A14881" s="1"/>
      <c r="B14881" s="1"/>
      <c r="C14881" s="1"/>
      <c r="D14881" s="1"/>
      <c r="E14881" s="1"/>
      <c r="F14881" s="1"/>
      <c r="G14881" s="1"/>
      <c r="H14881" s="1"/>
      <c r="I14881" s="1"/>
      <c r="J14881" s="1"/>
      <c r="K14881" s="1"/>
      <c r="L14881" s="1"/>
      <c r="M14881" s="1"/>
      <c r="N14881" s="1"/>
      <c r="O14881" s="4"/>
    </row>
    <row r="14882" spans="1:15" ht="12.75" customHeight="1" x14ac:dyDescent="0.2">
      <c r="A14882" s="1"/>
      <c r="B14882" s="1"/>
      <c r="C14882" s="1"/>
      <c r="D14882" s="1"/>
      <c r="E14882" s="1"/>
      <c r="F14882" s="1"/>
      <c r="G14882" s="1"/>
      <c r="H14882" s="1"/>
      <c r="I14882" s="1"/>
      <c r="J14882" s="1"/>
      <c r="K14882" s="1"/>
      <c r="L14882" s="1"/>
      <c r="M14882" s="1"/>
      <c r="N14882" s="1"/>
      <c r="O14882" s="4"/>
    </row>
    <row r="14883" spans="1:15" ht="12.75" customHeight="1" x14ac:dyDescent="0.2">
      <c r="A14883" s="1"/>
      <c r="B14883" s="1"/>
      <c r="C14883" s="1"/>
      <c r="D14883" s="1"/>
      <c r="E14883" s="1"/>
      <c r="F14883" s="1"/>
      <c r="G14883" s="1"/>
      <c r="H14883" s="1"/>
      <c r="I14883" s="1"/>
      <c r="J14883" s="1"/>
      <c r="K14883" s="1"/>
      <c r="L14883" s="1"/>
      <c r="M14883" s="1"/>
      <c r="N14883" s="1"/>
      <c r="O14883" s="4"/>
    </row>
    <row r="14884" spans="1:15" ht="12.75" customHeight="1" x14ac:dyDescent="0.2">
      <c r="A14884" s="1"/>
      <c r="B14884" s="1"/>
      <c r="C14884" s="1"/>
      <c r="D14884" s="1"/>
      <c r="E14884" s="1"/>
      <c r="F14884" s="1"/>
      <c r="G14884" s="1"/>
      <c r="H14884" s="1"/>
      <c r="I14884" s="1"/>
      <c r="J14884" s="1"/>
      <c r="K14884" s="1"/>
      <c r="L14884" s="1"/>
      <c r="M14884" s="1"/>
      <c r="N14884" s="1"/>
      <c r="O14884" s="4"/>
    </row>
    <row r="14885" spans="1:15" ht="12.75" customHeight="1" x14ac:dyDescent="0.2">
      <c r="A14885" s="1"/>
      <c r="B14885" s="1"/>
      <c r="C14885" s="1"/>
      <c r="D14885" s="1"/>
      <c r="E14885" s="1"/>
      <c r="F14885" s="1"/>
      <c r="G14885" s="1"/>
      <c r="H14885" s="1"/>
      <c r="I14885" s="1"/>
      <c r="J14885" s="1"/>
      <c r="K14885" s="1"/>
      <c r="L14885" s="1"/>
      <c r="M14885" s="1"/>
      <c r="N14885" s="1"/>
      <c r="O14885" s="4"/>
    </row>
    <row r="14886" spans="1:15" ht="12.75" customHeight="1" x14ac:dyDescent="0.2">
      <c r="A14886" s="1"/>
      <c r="B14886" s="1"/>
      <c r="C14886" s="1"/>
      <c r="D14886" s="1"/>
      <c r="E14886" s="1"/>
      <c r="F14886" s="1"/>
      <c r="G14886" s="1"/>
      <c r="H14886" s="1"/>
      <c r="I14886" s="1"/>
      <c r="J14886" s="1"/>
      <c r="K14886" s="1"/>
      <c r="L14886" s="1"/>
      <c r="M14886" s="1"/>
      <c r="N14886" s="1"/>
      <c r="O14886" s="4"/>
    </row>
    <row r="14887" spans="1:15" ht="12.75" customHeight="1" x14ac:dyDescent="0.2">
      <c r="A14887" s="1"/>
      <c r="B14887" s="1"/>
      <c r="C14887" s="1"/>
      <c r="D14887" s="1"/>
      <c r="E14887" s="1"/>
      <c r="F14887" s="1"/>
      <c r="G14887" s="1"/>
      <c r="H14887" s="1"/>
      <c r="I14887" s="1"/>
      <c r="J14887" s="1"/>
      <c r="K14887" s="1"/>
      <c r="L14887" s="1"/>
      <c r="M14887" s="1"/>
      <c r="N14887" s="1"/>
      <c r="O14887" s="4"/>
    </row>
    <row r="14888" spans="1:15" ht="12.75" customHeight="1" x14ac:dyDescent="0.2">
      <c r="A14888" s="1"/>
      <c r="B14888" s="1"/>
      <c r="C14888" s="1"/>
      <c r="D14888" s="1"/>
      <c r="E14888" s="1"/>
      <c r="F14888" s="1"/>
      <c r="G14888" s="1"/>
      <c r="H14888" s="1"/>
      <c r="I14888" s="1"/>
      <c r="J14888" s="1"/>
      <c r="K14888" s="1"/>
      <c r="L14888" s="1"/>
      <c r="M14888" s="1"/>
      <c r="N14888" s="1"/>
      <c r="O14888" s="4"/>
    </row>
    <row r="14889" spans="1:15" ht="12.75" customHeight="1" x14ac:dyDescent="0.2">
      <c r="A14889" s="1"/>
      <c r="B14889" s="1"/>
      <c r="C14889" s="1"/>
      <c r="D14889" s="1"/>
      <c r="E14889" s="1"/>
      <c r="F14889" s="1"/>
      <c r="G14889" s="1"/>
      <c r="H14889" s="1"/>
      <c r="I14889" s="1"/>
      <c r="J14889" s="1"/>
      <c r="K14889" s="1"/>
      <c r="L14889" s="1"/>
      <c r="M14889" s="1"/>
      <c r="N14889" s="1"/>
      <c r="O14889" s="4"/>
    </row>
    <row r="14890" spans="1:15" ht="12.75" customHeight="1" x14ac:dyDescent="0.2">
      <c r="A14890" s="1"/>
      <c r="B14890" s="1"/>
      <c r="C14890" s="1"/>
      <c r="D14890" s="1"/>
      <c r="E14890" s="1"/>
      <c r="F14890" s="1"/>
      <c r="G14890" s="1"/>
      <c r="H14890" s="1"/>
      <c r="I14890" s="1"/>
      <c r="J14890" s="1"/>
      <c r="K14890" s="1"/>
      <c r="L14890" s="1"/>
      <c r="M14890" s="1"/>
      <c r="N14890" s="1"/>
      <c r="O14890" s="4"/>
    </row>
    <row r="14891" spans="1:15" ht="12.75" customHeight="1" x14ac:dyDescent="0.2">
      <c r="A14891" s="1"/>
      <c r="B14891" s="1"/>
      <c r="C14891" s="1"/>
      <c r="D14891" s="1"/>
      <c r="E14891" s="1"/>
      <c r="F14891" s="1"/>
      <c r="G14891" s="1"/>
      <c r="H14891" s="1"/>
      <c r="I14891" s="1"/>
      <c r="J14891" s="1"/>
      <c r="K14891" s="1"/>
      <c r="L14891" s="1"/>
      <c r="M14891" s="1"/>
      <c r="N14891" s="1"/>
      <c r="O14891" s="4"/>
    </row>
    <row r="14892" spans="1:15" ht="12.75" customHeight="1" x14ac:dyDescent="0.2">
      <c r="A14892" s="1"/>
      <c r="B14892" s="1"/>
      <c r="C14892" s="1"/>
      <c r="D14892" s="1"/>
      <c r="E14892" s="1"/>
      <c r="F14892" s="1"/>
      <c r="G14892" s="1"/>
      <c r="H14892" s="1"/>
      <c r="I14892" s="1"/>
      <c r="J14892" s="1"/>
      <c r="K14892" s="1"/>
      <c r="L14892" s="1"/>
      <c r="M14892" s="1"/>
      <c r="N14892" s="1"/>
      <c r="O14892" s="4"/>
    </row>
    <row r="14893" spans="1:15" ht="12.75" customHeight="1" x14ac:dyDescent="0.2">
      <c r="A14893" s="1"/>
      <c r="B14893" s="1"/>
      <c r="C14893" s="1"/>
      <c r="D14893" s="1"/>
      <c r="E14893" s="1"/>
      <c r="F14893" s="1"/>
      <c r="G14893" s="1"/>
      <c r="H14893" s="1"/>
      <c r="I14893" s="1"/>
      <c r="J14893" s="1"/>
      <c r="K14893" s="1"/>
      <c r="L14893" s="1"/>
      <c r="M14893" s="1"/>
      <c r="N14893" s="1"/>
      <c r="O14893" s="4"/>
    </row>
    <row r="14894" spans="1:15" ht="12.75" customHeight="1" x14ac:dyDescent="0.2">
      <c r="A14894" s="1"/>
      <c r="B14894" s="1"/>
      <c r="C14894" s="1"/>
      <c r="D14894" s="1"/>
      <c r="E14894" s="1"/>
      <c r="F14894" s="1"/>
      <c r="G14894" s="1"/>
      <c r="H14894" s="1"/>
      <c r="I14894" s="1"/>
      <c r="J14894" s="1"/>
      <c r="K14894" s="1"/>
      <c r="L14894" s="1"/>
      <c r="M14894" s="1"/>
      <c r="N14894" s="1"/>
      <c r="O14894" s="4"/>
    </row>
    <row r="14895" spans="1:15" ht="12.75" customHeight="1" x14ac:dyDescent="0.2">
      <c r="A14895" s="1"/>
      <c r="B14895" s="1"/>
      <c r="C14895" s="1"/>
      <c r="D14895" s="1"/>
      <c r="E14895" s="1"/>
      <c r="F14895" s="1"/>
      <c r="G14895" s="1"/>
      <c r="H14895" s="1"/>
      <c r="I14895" s="1"/>
      <c r="J14895" s="1"/>
      <c r="K14895" s="1"/>
      <c r="L14895" s="1"/>
      <c r="M14895" s="1"/>
      <c r="N14895" s="1"/>
      <c r="O14895" s="4"/>
    </row>
    <row r="14896" spans="1:15" ht="12.75" customHeight="1" x14ac:dyDescent="0.2">
      <c r="A14896" s="1"/>
      <c r="B14896" s="1"/>
      <c r="C14896" s="1"/>
      <c r="D14896" s="1"/>
      <c r="E14896" s="1"/>
      <c r="F14896" s="1"/>
      <c r="G14896" s="1"/>
      <c r="H14896" s="1"/>
      <c r="I14896" s="1"/>
      <c r="J14896" s="1"/>
      <c r="K14896" s="1"/>
      <c r="L14896" s="1"/>
      <c r="M14896" s="1"/>
      <c r="N14896" s="1"/>
      <c r="O14896" s="4"/>
    </row>
    <row r="14897" spans="1:15" ht="12.75" customHeight="1" x14ac:dyDescent="0.2">
      <c r="A14897" s="1"/>
      <c r="B14897" s="1"/>
      <c r="C14897" s="1"/>
      <c r="D14897" s="1"/>
      <c r="E14897" s="1"/>
      <c r="F14897" s="1"/>
      <c r="G14897" s="1"/>
      <c r="H14897" s="1"/>
      <c r="I14897" s="1"/>
      <c r="J14897" s="1"/>
      <c r="K14897" s="1"/>
      <c r="L14897" s="1"/>
      <c r="M14897" s="1"/>
      <c r="N14897" s="1"/>
      <c r="O14897" s="4"/>
    </row>
    <row r="14898" spans="1:15" ht="12.75" customHeight="1" x14ac:dyDescent="0.2">
      <c r="A14898" s="1"/>
      <c r="B14898" s="1"/>
      <c r="C14898" s="1"/>
      <c r="D14898" s="1"/>
      <c r="E14898" s="1"/>
      <c r="F14898" s="1"/>
      <c r="G14898" s="1"/>
      <c r="H14898" s="1"/>
      <c r="I14898" s="1"/>
      <c r="J14898" s="1"/>
      <c r="K14898" s="1"/>
      <c r="L14898" s="1"/>
      <c r="M14898" s="1"/>
      <c r="N14898" s="1"/>
      <c r="O14898" s="4"/>
    </row>
    <row r="14899" spans="1:15" ht="12.75" customHeight="1" x14ac:dyDescent="0.2">
      <c r="A14899" s="1"/>
      <c r="B14899" s="1"/>
      <c r="C14899" s="1"/>
      <c r="D14899" s="1"/>
      <c r="E14899" s="1"/>
      <c r="F14899" s="1"/>
      <c r="G14899" s="1"/>
      <c r="H14899" s="1"/>
      <c r="I14899" s="1"/>
      <c r="J14899" s="1"/>
      <c r="K14899" s="1"/>
      <c r="L14899" s="1"/>
      <c r="M14899" s="1"/>
      <c r="N14899" s="1"/>
      <c r="O14899" s="4"/>
    </row>
    <row r="14900" spans="1:15" ht="12.75" customHeight="1" x14ac:dyDescent="0.2">
      <c r="A14900" s="1"/>
      <c r="B14900" s="1"/>
      <c r="C14900" s="1"/>
      <c r="D14900" s="1"/>
      <c r="E14900" s="1"/>
      <c r="F14900" s="1"/>
      <c r="G14900" s="1"/>
      <c r="H14900" s="1"/>
      <c r="I14900" s="1"/>
      <c r="J14900" s="1"/>
      <c r="K14900" s="1"/>
      <c r="L14900" s="1"/>
      <c r="M14900" s="1"/>
      <c r="N14900" s="1"/>
      <c r="O14900" s="4"/>
    </row>
    <row r="14901" spans="1:15" ht="12.75" customHeight="1" x14ac:dyDescent="0.2">
      <c r="A14901" s="1"/>
      <c r="B14901" s="1"/>
      <c r="C14901" s="1"/>
      <c r="D14901" s="1"/>
      <c r="E14901" s="1"/>
      <c r="F14901" s="1"/>
      <c r="G14901" s="1"/>
      <c r="H14901" s="1"/>
      <c r="I14901" s="1"/>
      <c r="J14901" s="1"/>
      <c r="K14901" s="1"/>
      <c r="L14901" s="1"/>
      <c r="M14901" s="1"/>
      <c r="N14901" s="1"/>
      <c r="O14901" s="4"/>
    </row>
    <row r="14902" spans="1:15" ht="12.75" customHeight="1" x14ac:dyDescent="0.2">
      <c r="A14902" s="1"/>
      <c r="B14902" s="1"/>
      <c r="C14902" s="1"/>
      <c r="D14902" s="1"/>
      <c r="E14902" s="1"/>
      <c r="F14902" s="1"/>
      <c r="G14902" s="1"/>
      <c r="H14902" s="1"/>
      <c r="I14902" s="1"/>
      <c r="J14902" s="1"/>
      <c r="K14902" s="1"/>
      <c r="L14902" s="1"/>
      <c r="M14902" s="1"/>
      <c r="N14902" s="1"/>
      <c r="O14902" s="4"/>
    </row>
    <row r="14903" spans="1:15" ht="12.75" customHeight="1" x14ac:dyDescent="0.2">
      <c r="A14903" s="1"/>
      <c r="B14903" s="1"/>
      <c r="C14903" s="1"/>
      <c r="D14903" s="1"/>
      <c r="E14903" s="1"/>
      <c r="F14903" s="1"/>
      <c r="G14903" s="1"/>
      <c r="H14903" s="1"/>
      <c r="I14903" s="1"/>
      <c r="J14903" s="1"/>
      <c r="K14903" s="1"/>
      <c r="L14903" s="1"/>
      <c r="M14903" s="1"/>
      <c r="N14903" s="1"/>
      <c r="O14903" s="4"/>
    </row>
    <row r="14904" spans="1:15" ht="12.75" customHeight="1" x14ac:dyDescent="0.2">
      <c r="A14904" s="1"/>
      <c r="B14904" s="1"/>
      <c r="C14904" s="1"/>
      <c r="D14904" s="1"/>
      <c r="E14904" s="1"/>
      <c r="F14904" s="1"/>
      <c r="G14904" s="1"/>
      <c r="H14904" s="1"/>
      <c r="I14904" s="1"/>
      <c r="J14904" s="1"/>
      <c r="K14904" s="1"/>
      <c r="L14904" s="1"/>
      <c r="M14904" s="1"/>
      <c r="N14904" s="1"/>
      <c r="O14904" s="4"/>
    </row>
    <row r="14905" spans="1:15" ht="12.75" customHeight="1" x14ac:dyDescent="0.2">
      <c r="A14905" s="1"/>
      <c r="B14905" s="1"/>
      <c r="C14905" s="1"/>
      <c r="D14905" s="1"/>
      <c r="E14905" s="1"/>
      <c r="F14905" s="1"/>
      <c r="G14905" s="1"/>
      <c r="H14905" s="1"/>
      <c r="I14905" s="1"/>
      <c r="J14905" s="1"/>
      <c r="K14905" s="1"/>
      <c r="L14905" s="1"/>
      <c r="M14905" s="1"/>
      <c r="N14905" s="1"/>
      <c r="O14905" s="4"/>
    </row>
    <row r="14906" spans="1:15" ht="12.75" customHeight="1" x14ac:dyDescent="0.2">
      <c r="A14906" s="1"/>
      <c r="B14906" s="1"/>
      <c r="C14906" s="1"/>
      <c r="D14906" s="1"/>
      <c r="E14906" s="1"/>
      <c r="F14906" s="1"/>
      <c r="G14906" s="1"/>
      <c r="H14906" s="1"/>
      <c r="I14906" s="1"/>
      <c r="J14906" s="1"/>
      <c r="K14906" s="1"/>
      <c r="L14906" s="1"/>
      <c r="M14906" s="1"/>
      <c r="N14906" s="1"/>
      <c r="O14906" s="4"/>
    </row>
    <row r="14907" spans="1:15" ht="12.75" customHeight="1" x14ac:dyDescent="0.2">
      <c r="A14907" s="1"/>
      <c r="B14907" s="1"/>
      <c r="C14907" s="1"/>
      <c r="D14907" s="1"/>
      <c r="E14907" s="1"/>
      <c r="F14907" s="1"/>
      <c r="G14907" s="1"/>
      <c r="H14907" s="1"/>
      <c r="I14907" s="1"/>
      <c r="J14907" s="1"/>
      <c r="K14907" s="1"/>
      <c r="L14907" s="1"/>
      <c r="M14907" s="1"/>
      <c r="N14907" s="1"/>
      <c r="O14907" s="4"/>
    </row>
    <row r="14908" spans="1:15" ht="12.75" customHeight="1" x14ac:dyDescent="0.2">
      <c r="A14908" s="1"/>
      <c r="B14908" s="1"/>
      <c r="C14908" s="1"/>
      <c r="D14908" s="1"/>
      <c r="E14908" s="1"/>
      <c r="F14908" s="1"/>
      <c r="G14908" s="1"/>
      <c r="H14908" s="1"/>
      <c r="I14908" s="1"/>
      <c r="J14908" s="1"/>
      <c r="K14908" s="1"/>
      <c r="L14908" s="1"/>
      <c r="M14908" s="1"/>
      <c r="N14908" s="1"/>
      <c r="O14908" s="4"/>
    </row>
    <row r="14909" spans="1:15" ht="12.75" customHeight="1" x14ac:dyDescent="0.2">
      <c r="A14909" s="1"/>
      <c r="B14909" s="1"/>
      <c r="C14909" s="1"/>
      <c r="D14909" s="1"/>
      <c r="E14909" s="1"/>
      <c r="F14909" s="1"/>
      <c r="G14909" s="1"/>
      <c r="H14909" s="1"/>
      <c r="I14909" s="1"/>
      <c r="J14909" s="1"/>
      <c r="K14909" s="1"/>
      <c r="L14909" s="1"/>
      <c r="M14909" s="1"/>
      <c r="N14909" s="1"/>
      <c r="O14909" s="4"/>
    </row>
    <row r="14910" spans="1:15" ht="12.75" customHeight="1" x14ac:dyDescent="0.2">
      <c r="A14910" s="1"/>
      <c r="B14910" s="1"/>
      <c r="C14910" s="1"/>
      <c r="D14910" s="1"/>
      <c r="E14910" s="1"/>
      <c r="F14910" s="1"/>
      <c r="G14910" s="1"/>
      <c r="H14910" s="1"/>
      <c r="I14910" s="1"/>
      <c r="J14910" s="1"/>
      <c r="K14910" s="1"/>
      <c r="L14910" s="1"/>
      <c r="M14910" s="1"/>
      <c r="N14910" s="1"/>
      <c r="O14910" s="4"/>
    </row>
    <row r="14911" spans="1:15" ht="12.75" customHeight="1" x14ac:dyDescent="0.2">
      <c r="A14911" s="1"/>
      <c r="B14911" s="1"/>
      <c r="C14911" s="1"/>
      <c r="D14911" s="1"/>
      <c r="E14911" s="1"/>
      <c r="F14911" s="1"/>
      <c r="G14911" s="1"/>
      <c r="H14911" s="1"/>
      <c r="I14911" s="1"/>
      <c r="J14911" s="1"/>
      <c r="K14911" s="1"/>
      <c r="L14911" s="1"/>
      <c r="M14911" s="1"/>
      <c r="N14911" s="1"/>
      <c r="O14911" s="4"/>
    </row>
    <row r="14912" spans="1:15" ht="12.75" customHeight="1" x14ac:dyDescent="0.2">
      <c r="A14912" s="1"/>
      <c r="B14912" s="1"/>
      <c r="C14912" s="1"/>
      <c r="D14912" s="1"/>
      <c r="E14912" s="1"/>
      <c r="F14912" s="1"/>
      <c r="G14912" s="1"/>
      <c r="H14912" s="1"/>
      <c r="I14912" s="1"/>
      <c r="J14912" s="1"/>
      <c r="K14912" s="1"/>
      <c r="L14912" s="1"/>
      <c r="M14912" s="1"/>
      <c r="N14912" s="1"/>
      <c r="O14912" s="4"/>
    </row>
    <row r="14913" spans="1:15" ht="12.75" customHeight="1" x14ac:dyDescent="0.2">
      <c r="A14913" s="1"/>
      <c r="B14913" s="1"/>
      <c r="C14913" s="1"/>
      <c r="D14913" s="1"/>
      <c r="E14913" s="1"/>
      <c r="F14913" s="1"/>
      <c r="G14913" s="1"/>
      <c r="H14913" s="1"/>
      <c r="I14913" s="1"/>
      <c r="J14913" s="1"/>
      <c r="K14913" s="1"/>
      <c r="L14913" s="1"/>
      <c r="M14913" s="1"/>
      <c r="N14913" s="1"/>
      <c r="O14913" s="4"/>
    </row>
    <row r="14914" spans="1:15" ht="12.75" customHeight="1" x14ac:dyDescent="0.2">
      <c r="A14914" s="1"/>
      <c r="B14914" s="1"/>
      <c r="C14914" s="1"/>
      <c r="D14914" s="1"/>
      <c r="E14914" s="1"/>
      <c r="F14914" s="1"/>
      <c r="G14914" s="1"/>
      <c r="H14914" s="1"/>
      <c r="I14914" s="1"/>
      <c r="J14914" s="1"/>
      <c r="K14914" s="1"/>
      <c r="L14914" s="1"/>
      <c r="M14914" s="1"/>
      <c r="N14914" s="1"/>
      <c r="O14914" s="4"/>
    </row>
    <row r="14915" spans="1:15" ht="12.75" customHeight="1" x14ac:dyDescent="0.2">
      <c r="A14915" s="1"/>
      <c r="B14915" s="1"/>
      <c r="C14915" s="1"/>
      <c r="D14915" s="1"/>
      <c r="E14915" s="1"/>
      <c r="F14915" s="1"/>
      <c r="G14915" s="1"/>
      <c r="H14915" s="1"/>
      <c r="I14915" s="1"/>
      <c r="J14915" s="1"/>
      <c r="K14915" s="1"/>
      <c r="L14915" s="1"/>
      <c r="M14915" s="1"/>
      <c r="N14915" s="1"/>
      <c r="O14915" s="4"/>
    </row>
    <row r="14916" spans="1:15" ht="12.75" customHeight="1" x14ac:dyDescent="0.2">
      <c r="A14916" s="1"/>
      <c r="B14916" s="1"/>
      <c r="C14916" s="1"/>
      <c r="D14916" s="1"/>
      <c r="E14916" s="1"/>
      <c r="F14916" s="1"/>
      <c r="G14916" s="1"/>
      <c r="H14916" s="1"/>
      <c r="I14916" s="1"/>
      <c r="J14916" s="1"/>
      <c r="K14916" s="1"/>
      <c r="L14916" s="1"/>
      <c r="M14916" s="1"/>
      <c r="N14916" s="1"/>
      <c r="O14916" s="4"/>
    </row>
    <row r="14917" spans="1:15" ht="12.75" customHeight="1" x14ac:dyDescent="0.2">
      <c r="A14917" s="1"/>
      <c r="B14917" s="1"/>
      <c r="C14917" s="1"/>
      <c r="D14917" s="1"/>
      <c r="E14917" s="1"/>
      <c r="F14917" s="1"/>
      <c r="G14917" s="1"/>
      <c r="H14917" s="1"/>
      <c r="I14917" s="1"/>
      <c r="J14917" s="1"/>
      <c r="K14917" s="1"/>
      <c r="L14917" s="1"/>
      <c r="M14917" s="1"/>
      <c r="N14917" s="1"/>
      <c r="O14917" s="4"/>
    </row>
    <row r="14918" spans="1:15" ht="12.75" customHeight="1" x14ac:dyDescent="0.2">
      <c r="A14918" s="1"/>
      <c r="B14918" s="1"/>
      <c r="C14918" s="1"/>
      <c r="D14918" s="1"/>
      <c r="E14918" s="1"/>
      <c r="F14918" s="1"/>
      <c r="G14918" s="1"/>
      <c r="H14918" s="1"/>
      <c r="I14918" s="1"/>
      <c r="J14918" s="1"/>
      <c r="K14918" s="1"/>
      <c r="L14918" s="1"/>
      <c r="M14918" s="1"/>
      <c r="N14918" s="1"/>
      <c r="O14918" s="4"/>
    </row>
    <row r="14919" spans="1:15" ht="12.75" customHeight="1" x14ac:dyDescent="0.2">
      <c r="A14919" s="1"/>
      <c r="B14919" s="1"/>
      <c r="C14919" s="1"/>
      <c r="D14919" s="1"/>
      <c r="E14919" s="1"/>
      <c r="F14919" s="1"/>
      <c r="G14919" s="1"/>
      <c r="H14919" s="1"/>
      <c r="I14919" s="1"/>
      <c r="J14919" s="1"/>
      <c r="K14919" s="1"/>
      <c r="L14919" s="1"/>
      <c r="M14919" s="1"/>
      <c r="N14919" s="1"/>
      <c r="O14919" s="4"/>
    </row>
    <row r="14920" spans="1:15" ht="12.75" customHeight="1" x14ac:dyDescent="0.2">
      <c r="A14920" s="1"/>
      <c r="B14920" s="1"/>
      <c r="C14920" s="1"/>
      <c r="D14920" s="1"/>
      <c r="E14920" s="1"/>
      <c r="F14920" s="1"/>
      <c r="G14920" s="1"/>
      <c r="H14920" s="1"/>
      <c r="I14920" s="1"/>
      <c r="J14920" s="1"/>
      <c r="K14920" s="1"/>
      <c r="L14920" s="1"/>
      <c r="M14920" s="1"/>
      <c r="N14920" s="1"/>
      <c r="O14920" s="4"/>
    </row>
    <row r="14921" spans="1:15" ht="12.75" customHeight="1" x14ac:dyDescent="0.2">
      <c r="A14921" s="1"/>
      <c r="B14921" s="1"/>
      <c r="C14921" s="1"/>
      <c r="D14921" s="1"/>
      <c r="E14921" s="1"/>
      <c r="F14921" s="1"/>
      <c r="G14921" s="1"/>
      <c r="H14921" s="1"/>
      <c r="I14921" s="1"/>
      <c r="J14921" s="1"/>
      <c r="K14921" s="1"/>
      <c r="L14921" s="1"/>
      <c r="M14921" s="1"/>
      <c r="N14921" s="1"/>
      <c r="O14921" s="4"/>
    </row>
    <row r="14922" spans="1:15" ht="12.75" customHeight="1" x14ac:dyDescent="0.2">
      <c r="A14922" s="1"/>
      <c r="B14922" s="1"/>
      <c r="C14922" s="1"/>
      <c r="D14922" s="1"/>
      <c r="E14922" s="1"/>
      <c r="F14922" s="1"/>
      <c r="G14922" s="1"/>
      <c r="H14922" s="1"/>
      <c r="I14922" s="1"/>
      <c r="J14922" s="1"/>
      <c r="K14922" s="1"/>
      <c r="L14922" s="1"/>
      <c r="M14922" s="1"/>
      <c r="N14922" s="1"/>
      <c r="O14922" s="4"/>
    </row>
    <row r="14923" spans="1:15" ht="12.75" customHeight="1" x14ac:dyDescent="0.2">
      <c r="A14923" s="1"/>
      <c r="B14923" s="1"/>
      <c r="C14923" s="1"/>
      <c r="D14923" s="1"/>
      <c r="E14923" s="1"/>
      <c r="F14923" s="1"/>
      <c r="G14923" s="1"/>
      <c r="H14923" s="1"/>
      <c r="I14923" s="1"/>
      <c r="J14923" s="1"/>
      <c r="K14923" s="1"/>
      <c r="L14923" s="1"/>
      <c r="M14923" s="1"/>
      <c r="N14923" s="1"/>
      <c r="O14923" s="4"/>
    </row>
    <row r="14924" spans="1:15" ht="12.75" customHeight="1" x14ac:dyDescent="0.2">
      <c r="A14924" s="1"/>
      <c r="B14924" s="1"/>
      <c r="C14924" s="1"/>
      <c r="D14924" s="1"/>
      <c r="E14924" s="1"/>
      <c r="F14924" s="1"/>
      <c r="G14924" s="1"/>
      <c r="H14924" s="1"/>
      <c r="I14924" s="1"/>
      <c r="J14924" s="1"/>
      <c r="K14924" s="1"/>
      <c r="L14924" s="1"/>
      <c r="M14924" s="1"/>
      <c r="N14924" s="1"/>
      <c r="O14924" s="4"/>
    </row>
    <row r="14925" spans="1:15" ht="12.75" customHeight="1" x14ac:dyDescent="0.2">
      <c r="A14925" s="1"/>
      <c r="B14925" s="1"/>
      <c r="C14925" s="1"/>
      <c r="D14925" s="1"/>
      <c r="E14925" s="1"/>
      <c r="F14925" s="1"/>
      <c r="G14925" s="1"/>
      <c r="H14925" s="1"/>
      <c r="I14925" s="1"/>
      <c r="J14925" s="1"/>
      <c r="K14925" s="1"/>
      <c r="L14925" s="1"/>
      <c r="M14925" s="1"/>
      <c r="N14925" s="1"/>
      <c r="O14925" s="4"/>
    </row>
    <row r="14926" spans="1:15" ht="12.75" customHeight="1" x14ac:dyDescent="0.2">
      <c r="A14926" s="1"/>
      <c r="B14926" s="1"/>
      <c r="C14926" s="1"/>
      <c r="D14926" s="1"/>
      <c r="E14926" s="1"/>
      <c r="F14926" s="1"/>
      <c r="G14926" s="1"/>
      <c r="H14926" s="1"/>
      <c r="I14926" s="1"/>
      <c r="J14926" s="1"/>
      <c r="K14926" s="1"/>
      <c r="L14926" s="1"/>
      <c r="M14926" s="1"/>
      <c r="N14926" s="1"/>
      <c r="O14926" s="4"/>
    </row>
    <row r="14927" spans="1:15" ht="12.75" customHeight="1" x14ac:dyDescent="0.2">
      <c r="A14927" s="1"/>
      <c r="B14927" s="1"/>
      <c r="C14927" s="1"/>
      <c r="D14927" s="1"/>
      <c r="E14927" s="1"/>
      <c r="F14927" s="1"/>
      <c r="G14927" s="1"/>
      <c r="H14927" s="1"/>
      <c r="I14927" s="1"/>
      <c r="J14927" s="1"/>
      <c r="K14927" s="1"/>
      <c r="L14927" s="1"/>
      <c r="M14927" s="1"/>
      <c r="N14927" s="1"/>
      <c r="O14927" s="4"/>
    </row>
    <row r="14928" spans="1:15" ht="12.75" customHeight="1" x14ac:dyDescent="0.2">
      <c r="A14928" s="1"/>
      <c r="B14928" s="1"/>
      <c r="C14928" s="1"/>
      <c r="D14928" s="1"/>
      <c r="E14928" s="1"/>
      <c r="F14928" s="1"/>
      <c r="G14928" s="1"/>
      <c r="H14928" s="1"/>
      <c r="I14928" s="1"/>
      <c r="J14928" s="1"/>
      <c r="K14928" s="1"/>
      <c r="L14928" s="1"/>
      <c r="M14928" s="1"/>
      <c r="N14928" s="1"/>
      <c r="O14928" s="4"/>
    </row>
    <row r="14929" spans="1:15" ht="12.75" customHeight="1" x14ac:dyDescent="0.2">
      <c r="A14929" s="1"/>
      <c r="B14929" s="1"/>
      <c r="C14929" s="1"/>
      <c r="D14929" s="1"/>
      <c r="E14929" s="1"/>
      <c r="F14929" s="1"/>
      <c r="G14929" s="1"/>
      <c r="H14929" s="1"/>
      <c r="I14929" s="1"/>
      <c r="J14929" s="1"/>
      <c r="K14929" s="1"/>
      <c r="L14929" s="1"/>
      <c r="M14929" s="1"/>
      <c r="N14929" s="1"/>
      <c r="O14929" s="4"/>
    </row>
    <row r="14930" spans="1:15" ht="12.75" customHeight="1" x14ac:dyDescent="0.2">
      <c r="A14930" s="1"/>
      <c r="B14930" s="1"/>
      <c r="C14930" s="1"/>
      <c r="D14930" s="1"/>
      <c r="E14930" s="1"/>
      <c r="F14930" s="1"/>
      <c r="G14930" s="1"/>
      <c r="H14930" s="1"/>
      <c r="I14930" s="1"/>
      <c r="J14930" s="1"/>
      <c r="K14930" s="1"/>
      <c r="L14930" s="1"/>
      <c r="M14930" s="1"/>
      <c r="N14930" s="1"/>
      <c r="O14930" s="4"/>
    </row>
    <row r="14931" spans="1:15" ht="12.75" customHeight="1" x14ac:dyDescent="0.2">
      <c r="A14931" s="1"/>
      <c r="B14931" s="1"/>
      <c r="C14931" s="1"/>
      <c r="D14931" s="1"/>
      <c r="E14931" s="1"/>
      <c r="F14931" s="1"/>
      <c r="G14931" s="1"/>
      <c r="H14931" s="1"/>
      <c r="I14931" s="1"/>
      <c r="J14931" s="1"/>
      <c r="K14931" s="1"/>
      <c r="L14931" s="1"/>
      <c r="M14931" s="1"/>
      <c r="N14931" s="1"/>
      <c r="O14931" s="4"/>
    </row>
    <row r="14932" spans="1:15" ht="12.75" customHeight="1" x14ac:dyDescent="0.2">
      <c r="A14932" s="1"/>
      <c r="B14932" s="1"/>
      <c r="C14932" s="1"/>
      <c r="D14932" s="1"/>
      <c r="E14932" s="1"/>
      <c r="F14932" s="1"/>
      <c r="G14932" s="1"/>
      <c r="H14932" s="1"/>
      <c r="I14932" s="1"/>
      <c r="J14932" s="1"/>
      <c r="K14932" s="1"/>
      <c r="L14932" s="1"/>
      <c r="M14932" s="1"/>
      <c r="N14932" s="1"/>
      <c r="O14932" s="4"/>
    </row>
    <row r="14933" spans="1:15" ht="12.75" customHeight="1" x14ac:dyDescent="0.2">
      <c r="A14933" s="1"/>
      <c r="B14933" s="1"/>
      <c r="C14933" s="1"/>
      <c r="D14933" s="1"/>
      <c r="E14933" s="1"/>
      <c r="F14933" s="1"/>
      <c r="G14933" s="1"/>
      <c r="H14933" s="1"/>
      <c r="I14933" s="1"/>
      <c r="J14933" s="1"/>
      <c r="K14933" s="1"/>
      <c r="L14933" s="1"/>
      <c r="M14933" s="1"/>
      <c r="N14933" s="1"/>
      <c r="O14933" s="4"/>
    </row>
    <row r="14934" spans="1:15" ht="12.75" customHeight="1" x14ac:dyDescent="0.2">
      <c r="A14934" s="1"/>
      <c r="B14934" s="1"/>
      <c r="C14934" s="1"/>
      <c r="D14934" s="1"/>
      <c r="E14934" s="1"/>
      <c r="F14934" s="1"/>
      <c r="G14934" s="1"/>
      <c r="H14934" s="1"/>
      <c r="I14934" s="1"/>
      <c r="J14934" s="1"/>
      <c r="K14934" s="1"/>
      <c r="L14934" s="1"/>
      <c r="M14934" s="1"/>
      <c r="N14934" s="1"/>
      <c r="O14934" s="4"/>
    </row>
    <row r="14935" spans="1:15" ht="12.75" customHeight="1" x14ac:dyDescent="0.2">
      <c r="A14935" s="1"/>
      <c r="B14935" s="1"/>
      <c r="C14935" s="1"/>
      <c r="D14935" s="1"/>
      <c r="E14935" s="1"/>
      <c r="F14935" s="1"/>
      <c r="G14935" s="1"/>
      <c r="H14935" s="1"/>
      <c r="I14935" s="1"/>
      <c r="J14935" s="1"/>
      <c r="K14935" s="1"/>
      <c r="L14935" s="1"/>
      <c r="M14935" s="1"/>
      <c r="N14935" s="1"/>
      <c r="O14935" s="4"/>
    </row>
    <row r="14936" spans="1:15" ht="12.75" customHeight="1" x14ac:dyDescent="0.2">
      <c r="A14936" s="1"/>
      <c r="B14936" s="1"/>
      <c r="C14936" s="1"/>
      <c r="D14936" s="1"/>
      <c r="E14936" s="1"/>
      <c r="F14936" s="1"/>
      <c r="G14936" s="1"/>
      <c r="H14936" s="1"/>
      <c r="I14936" s="1"/>
      <c r="J14936" s="1"/>
      <c r="K14936" s="1"/>
      <c r="L14936" s="1"/>
      <c r="M14936" s="1"/>
      <c r="N14936" s="1"/>
      <c r="O14936" s="4"/>
    </row>
    <row r="14937" spans="1:15" ht="12.75" customHeight="1" x14ac:dyDescent="0.2">
      <c r="A14937" s="1"/>
      <c r="B14937" s="1"/>
      <c r="C14937" s="1"/>
      <c r="D14937" s="1"/>
      <c r="E14937" s="1"/>
      <c r="F14937" s="1"/>
      <c r="G14937" s="1"/>
      <c r="H14937" s="1"/>
      <c r="I14937" s="1"/>
      <c r="J14937" s="1"/>
      <c r="K14937" s="1"/>
      <c r="L14937" s="1"/>
      <c r="M14937" s="1"/>
      <c r="N14937" s="1"/>
      <c r="O14937" s="4"/>
    </row>
    <row r="14938" spans="1:15" ht="12.75" customHeight="1" x14ac:dyDescent="0.2">
      <c r="A14938" s="1"/>
      <c r="B14938" s="1"/>
      <c r="C14938" s="1"/>
      <c r="D14938" s="1"/>
      <c r="E14938" s="1"/>
      <c r="F14938" s="1"/>
      <c r="G14938" s="1"/>
      <c r="H14938" s="1"/>
      <c r="I14938" s="1"/>
      <c r="J14938" s="1"/>
      <c r="K14938" s="1"/>
      <c r="L14938" s="1"/>
      <c r="M14938" s="1"/>
      <c r="N14938" s="1"/>
      <c r="O14938" s="4"/>
    </row>
    <row r="14939" spans="1:15" ht="12.75" customHeight="1" x14ac:dyDescent="0.2">
      <c r="A14939" s="1"/>
      <c r="B14939" s="1"/>
      <c r="C14939" s="1"/>
      <c r="D14939" s="1"/>
      <c r="E14939" s="1"/>
      <c r="F14939" s="1"/>
      <c r="G14939" s="1"/>
      <c r="H14939" s="1"/>
      <c r="I14939" s="1"/>
      <c r="J14939" s="1"/>
      <c r="K14939" s="1"/>
      <c r="L14939" s="1"/>
      <c r="M14939" s="1"/>
      <c r="N14939" s="1"/>
      <c r="O14939" s="4"/>
    </row>
    <row r="14940" spans="1:15" ht="12.75" customHeight="1" x14ac:dyDescent="0.2">
      <c r="A14940" s="1"/>
      <c r="B14940" s="1"/>
      <c r="C14940" s="1"/>
      <c r="D14940" s="1"/>
      <c r="E14940" s="1"/>
      <c r="F14940" s="1"/>
      <c r="G14940" s="1"/>
      <c r="H14940" s="1"/>
      <c r="I14940" s="1"/>
      <c r="J14940" s="1"/>
      <c r="K14940" s="1"/>
      <c r="L14940" s="1"/>
      <c r="M14940" s="1"/>
      <c r="N14940" s="1"/>
      <c r="O14940" s="4"/>
    </row>
    <row r="14941" spans="1:15" ht="12.75" customHeight="1" x14ac:dyDescent="0.2">
      <c r="A14941" s="1"/>
      <c r="B14941" s="1"/>
      <c r="C14941" s="1"/>
      <c r="D14941" s="1"/>
      <c r="E14941" s="1"/>
      <c r="F14941" s="1"/>
      <c r="G14941" s="1"/>
      <c r="H14941" s="1"/>
      <c r="I14941" s="1"/>
      <c r="J14941" s="1"/>
      <c r="K14941" s="1"/>
      <c r="L14941" s="1"/>
      <c r="M14941" s="1"/>
      <c r="N14941" s="1"/>
      <c r="O14941" s="4"/>
    </row>
    <row r="14942" spans="1:15" ht="12.75" customHeight="1" x14ac:dyDescent="0.2">
      <c r="A14942" s="1"/>
      <c r="B14942" s="1"/>
      <c r="C14942" s="1"/>
      <c r="D14942" s="1"/>
      <c r="E14942" s="1"/>
      <c r="F14942" s="1"/>
      <c r="G14942" s="1"/>
      <c r="H14942" s="1"/>
      <c r="I14942" s="1"/>
      <c r="J14942" s="1"/>
      <c r="K14942" s="1"/>
      <c r="L14942" s="1"/>
      <c r="M14942" s="1"/>
      <c r="N14942" s="1"/>
      <c r="O14942" s="4"/>
    </row>
    <row r="14943" spans="1:15" ht="12.75" customHeight="1" x14ac:dyDescent="0.2">
      <c r="A14943" s="1"/>
      <c r="B14943" s="1"/>
      <c r="C14943" s="1"/>
      <c r="D14943" s="1"/>
      <c r="E14943" s="1"/>
      <c r="F14943" s="1"/>
      <c r="G14943" s="1"/>
      <c r="H14943" s="1"/>
      <c r="I14943" s="1"/>
      <c r="J14943" s="1"/>
      <c r="K14943" s="1"/>
      <c r="L14943" s="1"/>
      <c r="M14943" s="1"/>
      <c r="N14943" s="1"/>
      <c r="O14943" s="4"/>
    </row>
    <row r="14944" spans="1:15" ht="12.75" customHeight="1" x14ac:dyDescent="0.2">
      <c r="A14944" s="1"/>
      <c r="B14944" s="1"/>
      <c r="C14944" s="1"/>
      <c r="D14944" s="1"/>
      <c r="E14944" s="1"/>
      <c r="F14944" s="1"/>
      <c r="G14944" s="1"/>
      <c r="H14944" s="1"/>
      <c r="I14944" s="1"/>
      <c r="J14944" s="1"/>
      <c r="K14944" s="1"/>
      <c r="L14944" s="1"/>
      <c r="M14944" s="1"/>
      <c r="N14944" s="1"/>
      <c r="O14944" s="4"/>
    </row>
    <row r="14945" spans="1:15" ht="12.75" customHeight="1" x14ac:dyDescent="0.2">
      <c r="A14945" s="1"/>
      <c r="B14945" s="1"/>
      <c r="C14945" s="1"/>
      <c r="D14945" s="1"/>
      <c r="E14945" s="1"/>
      <c r="F14945" s="1"/>
      <c r="G14945" s="1"/>
      <c r="H14945" s="1"/>
      <c r="I14945" s="1"/>
      <c r="J14945" s="1"/>
      <c r="K14945" s="1"/>
      <c r="L14945" s="1"/>
      <c r="M14945" s="1"/>
      <c r="N14945" s="1"/>
      <c r="O14945" s="4"/>
    </row>
    <row r="14946" spans="1:15" ht="12.75" customHeight="1" x14ac:dyDescent="0.2">
      <c r="A14946" s="1"/>
      <c r="B14946" s="1"/>
      <c r="C14946" s="1"/>
      <c r="D14946" s="1"/>
      <c r="E14946" s="1"/>
      <c r="F14946" s="1"/>
      <c r="G14946" s="1"/>
      <c r="H14946" s="1"/>
      <c r="I14946" s="1"/>
      <c r="J14946" s="1"/>
      <c r="K14946" s="1"/>
      <c r="L14946" s="1"/>
      <c r="M14946" s="1"/>
      <c r="N14946" s="1"/>
      <c r="O14946" s="4"/>
    </row>
    <row r="14947" spans="1:15" ht="12.75" customHeight="1" x14ac:dyDescent="0.2">
      <c r="A14947" s="1"/>
      <c r="B14947" s="1"/>
      <c r="C14947" s="1"/>
      <c r="D14947" s="1"/>
      <c r="E14947" s="1"/>
      <c r="F14947" s="1"/>
      <c r="G14947" s="1"/>
      <c r="H14947" s="1"/>
      <c r="I14947" s="1"/>
      <c r="J14947" s="1"/>
      <c r="K14947" s="1"/>
      <c r="L14947" s="1"/>
      <c r="M14947" s="1"/>
      <c r="N14947" s="1"/>
      <c r="O14947" s="4"/>
    </row>
    <row r="14948" spans="1:15" ht="12.75" customHeight="1" x14ac:dyDescent="0.2">
      <c r="A14948" s="1"/>
      <c r="B14948" s="1"/>
      <c r="C14948" s="1"/>
      <c r="D14948" s="1"/>
      <c r="E14948" s="1"/>
      <c r="F14948" s="1"/>
      <c r="G14948" s="1"/>
      <c r="H14948" s="1"/>
      <c r="I14948" s="1"/>
      <c r="J14948" s="1"/>
      <c r="K14948" s="1"/>
      <c r="L14948" s="1"/>
      <c r="M14948" s="1"/>
      <c r="N14948" s="1"/>
      <c r="O14948" s="4"/>
    </row>
    <row r="14949" spans="1:15" ht="12.75" customHeight="1" x14ac:dyDescent="0.2">
      <c r="A14949" s="1"/>
      <c r="B14949" s="1"/>
      <c r="C14949" s="1"/>
      <c r="D14949" s="1"/>
      <c r="E14949" s="1"/>
      <c r="F14949" s="1"/>
      <c r="G14949" s="1"/>
      <c r="H14949" s="1"/>
      <c r="I14949" s="1"/>
      <c r="J14949" s="1"/>
      <c r="K14949" s="1"/>
      <c r="L14949" s="1"/>
      <c r="M14949" s="1"/>
      <c r="N14949" s="1"/>
      <c r="O14949" s="4"/>
    </row>
    <row r="14950" spans="1:15" ht="12.75" customHeight="1" x14ac:dyDescent="0.2">
      <c r="A14950" s="1"/>
      <c r="B14950" s="1"/>
      <c r="C14950" s="1"/>
      <c r="D14950" s="1"/>
      <c r="E14950" s="1"/>
      <c r="F14950" s="1"/>
      <c r="G14950" s="1"/>
      <c r="H14950" s="1"/>
      <c r="I14950" s="1"/>
      <c r="J14950" s="1"/>
      <c r="K14950" s="1"/>
      <c r="L14950" s="1"/>
      <c r="M14950" s="1"/>
      <c r="N14950" s="1"/>
      <c r="O14950" s="4"/>
    </row>
    <row r="14951" spans="1:15" ht="12.75" customHeight="1" x14ac:dyDescent="0.2">
      <c r="A14951" s="1"/>
      <c r="B14951" s="1"/>
      <c r="C14951" s="1"/>
      <c r="D14951" s="1"/>
      <c r="E14951" s="1"/>
      <c r="F14951" s="1"/>
      <c r="G14951" s="1"/>
      <c r="H14951" s="1"/>
      <c r="I14951" s="1"/>
      <c r="J14951" s="1"/>
      <c r="K14951" s="1"/>
      <c r="L14951" s="1"/>
      <c r="M14951" s="1"/>
      <c r="N14951" s="1"/>
      <c r="O14951" s="4"/>
    </row>
    <row r="14952" spans="1:15" ht="12.75" customHeight="1" x14ac:dyDescent="0.2">
      <c r="A14952" s="1"/>
      <c r="B14952" s="1"/>
      <c r="C14952" s="1"/>
      <c r="D14952" s="1"/>
      <c r="E14952" s="1"/>
      <c r="F14952" s="1"/>
      <c r="G14952" s="1"/>
      <c r="H14952" s="1"/>
      <c r="I14952" s="1"/>
      <c r="J14952" s="1"/>
      <c r="K14952" s="1"/>
      <c r="L14952" s="1"/>
      <c r="M14952" s="1"/>
      <c r="N14952" s="1"/>
      <c r="O14952" s="4"/>
    </row>
    <row r="14953" spans="1:15" ht="12.75" customHeight="1" x14ac:dyDescent="0.2">
      <c r="A14953" s="1"/>
      <c r="B14953" s="1"/>
      <c r="C14953" s="1"/>
      <c r="D14953" s="1"/>
      <c r="E14953" s="1"/>
      <c r="F14953" s="1"/>
      <c r="G14953" s="1"/>
      <c r="H14953" s="1"/>
      <c r="I14953" s="1"/>
      <c r="J14953" s="1"/>
      <c r="K14953" s="1"/>
      <c r="L14953" s="1"/>
      <c r="M14953" s="1"/>
      <c r="N14953" s="1"/>
      <c r="O14953" s="4"/>
    </row>
    <row r="14954" spans="1:15" ht="12.75" customHeight="1" x14ac:dyDescent="0.2">
      <c r="A14954" s="1"/>
      <c r="B14954" s="1"/>
      <c r="C14954" s="1"/>
      <c r="D14954" s="1"/>
      <c r="E14954" s="1"/>
      <c r="F14954" s="1"/>
      <c r="G14954" s="1"/>
      <c r="H14954" s="1"/>
      <c r="I14954" s="1"/>
      <c r="J14954" s="1"/>
      <c r="K14954" s="1"/>
      <c r="L14954" s="1"/>
      <c r="M14954" s="1"/>
      <c r="N14954" s="1"/>
      <c r="O14954" s="4"/>
    </row>
    <row r="14955" spans="1:15" ht="12.75" customHeight="1" x14ac:dyDescent="0.2">
      <c r="A14955" s="1"/>
      <c r="B14955" s="1"/>
      <c r="C14955" s="1"/>
      <c r="D14955" s="1"/>
      <c r="E14955" s="1"/>
      <c r="F14955" s="1"/>
      <c r="G14955" s="1"/>
      <c r="H14955" s="1"/>
      <c r="I14955" s="1"/>
      <c r="J14955" s="1"/>
      <c r="K14955" s="1"/>
      <c r="L14955" s="1"/>
      <c r="M14955" s="1"/>
      <c r="N14955" s="1"/>
      <c r="O14955" s="4"/>
    </row>
    <row r="14956" spans="1:15" ht="12.75" customHeight="1" x14ac:dyDescent="0.2">
      <c r="A14956" s="1"/>
      <c r="B14956" s="1"/>
      <c r="C14956" s="1"/>
      <c r="D14956" s="1"/>
      <c r="E14956" s="1"/>
      <c r="F14956" s="1"/>
      <c r="G14956" s="1"/>
      <c r="H14956" s="1"/>
      <c r="I14956" s="1"/>
      <c r="J14956" s="1"/>
      <c r="K14956" s="1"/>
      <c r="L14956" s="1"/>
      <c r="M14956" s="1"/>
      <c r="N14956" s="1"/>
      <c r="O14956" s="4"/>
    </row>
    <row r="14957" spans="1:15" ht="12.75" customHeight="1" x14ac:dyDescent="0.2">
      <c r="A14957" s="1"/>
      <c r="B14957" s="1"/>
      <c r="C14957" s="1"/>
      <c r="D14957" s="1"/>
      <c r="E14957" s="1"/>
      <c r="F14957" s="1"/>
      <c r="G14957" s="1"/>
      <c r="H14957" s="1"/>
      <c r="I14957" s="1"/>
      <c r="J14957" s="1"/>
      <c r="K14957" s="1"/>
      <c r="L14957" s="1"/>
      <c r="M14957" s="1"/>
      <c r="N14957" s="1"/>
      <c r="O14957" s="4"/>
    </row>
    <row r="14958" spans="1:15" ht="12.75" customHeight="1" x14ac:dyDescent="0.2">
      <c r="A14958" s="1"/>
      <c r="B14958" s="1"/>
      <c r="C14958" s="1"/>
      <c r="D14958" s="1"/>
      <c r="E14958" s="1"/>
      <c r="F14958" s="1"/>
      <c r="G14958" s="1"/>
      <c r="H14958" s="1"/>
      <c r="I14958" s="1"/>
      <c r="J14958" s="1"/>
      <c r="K14958" s="1"/>
      <c r="L14958" s="1"/>
      <c r="M14958" s="1"/>
      <c r="N14958" s="1"/>
      <c r="O14958" s="4"/>
    </row>
    <row r="14959" spans="1:15" ht="12.75" customHeight="1" x14ac:dyDescent="0.2">
      <c r="A14959" s="1"/>
      <c r="B14959" s="1"/>
      <c r="C14959" s="1"/>
      <c r="D14959" s="1"/>
      <c r="E14959" s="1"/>
      <c r="F14959" s="1"/>
      <c r="G14959" s="1"/>
      <c r="H14959" s="1"/>
      <c r="I14959" s="1"/>
      <c r="J14959" s="1"/>
      <c r="K14959" s="1"/>
      <c r="L14959" s="1"/>
      <c r="M14959" s="1"/>
      <c r="N14959" s="1"/>
      <c r="O14959" s="4"/>
    </row>
    <row r="14960" spans="1:15" ht="12.75" customHeight="1" x14ac:dyDescent="0.2">
      <c r="A14960" s="1"/>
      <c r="B14960" s="1"/>
      <c r="C14960" s="1"/>
      <c r="D14960" s="1"/>
      <c r="E14960" s="1"/>
      <c r="F14960" s="1"/>
      <c r="G14960" s="1"/>
      <c r="H14960" s="1"/>
      <c r="I14960" s="1"/>
      <c r="J14960" s="1"/>
      <c r="K14960" s="1"/>
      <c r="L14960" s="1"/>
      <c r="M14960" s="1"/>
      <c r="N14960" s="1"/>
      <c r="O14960" s="4"/>
    </row>
    <row r="14961" spans="1:15" ht="12.75" customHeight="1" x14ac:dyDescent="0.2">
      <c r="A14961" s="1"/>
      <c r="B14961" s="1"/>
      <c r="C14961" s="1"/>
      <c r="D14961" s="1"/>
      <c r="E14961" s="1"/>
      <c r="F14961" s="1"/>
      <c r="G14961" s="1"/>
      <c r="H14961" s="1"/>
      <c r="I14961" s="1"/>
      <c r="J14961" s="1"/>
      <c r="K14961" s="1"/>
      <c r="L14961" s="1"/>
      <c r="M14961" s="1"/>
      <c r="N14961" s="1"/>
      <c r="O14961" s="4"/>
    </row>
    <row r="14962" spans="1:15" ht="12.75" customHeight="1" x14ac:dyDescent="0.2">
      <c r="A14962" s="1"/>
      <c r="B14962" s="1"/>
      <c r="C14962" s="1"/>
      <c r="D14962" s="1"/>
      <c r="E14962" s="1"/>
      <c r="F14962" s="1"/>
      <c r="G14962" s="1"/>
      <c r="H14962" s="1"/>
      <c r="I14962" s="1"/>
      <c r="J14962" s="1"/>
      <c r="K14962" s="1"/>
      <c r="L14962" s="1"/>
      <c r="M14962" s="1"/>
      <c r="N14962" s="1"/>
      <c r="O14962" s="4"/>
    </row>
    <row r="14963" spans="1:15" ht="12.75" customHeight="1" x14ac:dyDescent="0.2">
      <c r="A14963" s="1"/>
      <c r="B14963" s="1"/>
      <c r="C14963" s="1"/>
      <c r="D14963" s="1"/>
      <c r="E14963" s="1"/>
      <c r="F14963" s="1"/>
      <c r="G14963" s="1"/>
      <c r="H14963" s="1"/>
      <c r="I14963" s="1"/>
      <c r="J14963" s="1"/>
      <c r="K14963" s="1"/>
      <c r="L14963" s="1"/>
      <c r="M14963" s="1"/>
      <c r="N14963" s="1"/>
      <c r="O14963" s="4"/>
    </row>
    <row r="14964" spans="1:15" ht="12.75" customHeight="1" x14ac:dyDescent="0.2">
      <c r="A14964" s="1"/>
      <c r="B14964" s="1"/>
      <c r="C14964" s="1"/>
      <c r="D14964" s="1"/>
      <c r="E14964" s="1"/>
      <c r="F14964" s="1"/>
      <c r="G14964" s="1"/>
      <c r="H14964" s="1"/>
      <c r="I14964" s="1"/>
      <c r="J14964" s="1"/>
      <c r="K14964" s="1"/>
      <c r="L14964" s="1"/>
      <c r="M14964" s="1"/>
      <c r="N14964" s="1"/>
      <c r="O14964" s="4"/>
    </row>
    <row r="14965" spans="1:15" ht="12.75" customHeight="1" x14ac:dyDescent="0.2">
      <c r="A14965" s="1"/>
      <c r="B14965" s="1"/>
      <c r="C14965" s="1"/>
      <c r="D14965" s="1"/>
      <c r="E14965" s="1"/>
      <c r="F14965" s="1"/>
      <c r="G14965" s="1"/>
      <c r="H14965" s="1"/>
      <c r="I14965" s="1"/>
      <c r="J14965" s="1"/>
      <c r="K14965" s="1"/>
      <c r="L14965" s="1"/>
      <c r="M14965" s="1"/>
      <c r="N14965" s="1"/>
      <c r="O14965" s="4"/>
    </row>
    <row r="14966" spans="1:15" ht="12.75" customHeight="1" x14ac:dyDescent="0.2">
      <c r="A14966" s="1"/>
      <c r="B14966" s="1"/>
      <c r="C14966" s="1"/>
      <c r="D14966" s="1"/>
      <c r="E14966" s="1"/>
      <c r="F14966" s="1"/>
      <c r="G14966" s="1"/>
      <c r="H14966" s="1"/>
      <c r="I14966" s="1"/>
      <c r="J14966" s="1"/>
      <c r="K14966" s="1"/>
      <c r="L14966" s="1"/>
      <c r="M14966" s="1"/>
      <c r="N14966" s="1"/>
      <c r="O14966" s="4"/>
    </row>
    <row r="14967" spans="1:15" ht="12.75" customHeight="1" x14ac:dyDescent="0.2">
      <c r="A14967" s="1"/>
      <c r="B14967" s="1"/>
      <c r="C14967" s="1"/>
      <c r="D14967" s="1"/>
      <c r="E14967" s="1"/>
      <c r="F14967" s="1"/>
      <c r="G14967" s="1"/>
      <c r="H14967" s="1"/>
      <c r="I14967" s="1"/>
      <c r="J14967" s="1"/>
      <c r="K14967" s="1"/>
      <c r="L14967" s="1"/>
      <c r="M14967" s="1"/>
      <c r="N14967" s="1"/>
      <c r="O14967" s="4"/>
    </row>
    <row r="14968" spans="1:15" ht="12.75" customHeight="1" x14ac:dyDescent="0.2">
      <c r="A14968" s="1"/>
      <c r="B14968" s="1"/>
      <c r="C14968" s="1"/>
      <c r="D14968" s="1"/>
      <c r="E14968" s="1"/>
      <c r="F14968" s="1"/>
      <c r="G14968" s="1"/>
      <c r="H14968" s="1"/>
      <c r="I14968" s="1"/>
      <c r="J14968" s="1"/>
      <c r="K14968" s="1"/>
      <c r="L14968" s="1"/>
      <c r="M14968" s="1"/>
      <c r="N14968" s="1"/>
      <c r="O14968" s="4"/>
    </row>
    <row r="14969" spans="1:15" ht="12.75" customHeight="1" x14ac:dyDescent="0.2">
      <c r="A14969" s="1"/>
      <c r="B14969" s="1"/>
      <c r="C14969" s="1"/>
      <c r="D14969" s="1"/>
      <c r="E14969" s="1"/>
      <c r="F14969" s="1"/>
      <c r="G14969" s="1"/>
      <c r="H14969" s="1"/>
      <c r="I14969" s="1"/>
      <c r="J14969" s="1"/>
      <c r="K14969" s="1"/>
      <c r="L14969" s="1"/>
      <c r="M14969" s="1"/>
      <c r="N14969" s="1"/>
      <c r="O14969" s="4"/>
    </row>
    <row r="14970" spans="1:15" ht="12.75" customHeight="1" x14ac:dyDescent="0.2">
      <c r="A14970" s="1"/>
      <c r="B14970" s="1"/>
      <c r="C14970" s="1"/>
      <c r="D14970" s="1"/>
      <c r="E14970" s="1"/>
      <c r="F14970" s="1"/>
      <c r="G14970" s="1"/>
      <c r="H14970" s="1"/>
      <c r="I14970" s="1"/>
      <c r="J14970" s="1"/>
      <c r="K14970" s="1"/>
      <c r="L14970" s="1"/>
      <c r="M14970" s="1"/>
      <c r="N14970" s="1"/>
      <c r="O14970" s="4"/>
    </row>
    <row r="14971" spans="1:15" ht="12.75" customHeight="1" x14ac:dyDescent="0.2">
      <c r="A14971" s="1"/>
      <c r="B14971" s="1"/>
      <c r="C14971" s="1"/>
      <c r="D14971" s="1"/>
      <c r="E14971" s="1"/>
      <c r="F14971" s="1"/>
      <c r="G14971" s="1"/>
      <c r="H14971" s="1"/>
      <c r="I14971" s="1"/>
      <c r="J14971" s="1"/>
      <c r="K14971" s="1"/>
      <c r="L14971" s="1"/>
      <c r="M14971" s="1"/>
      <c r="N14971" s="1"/>
      <c r="O14971" s="4"/>
    </row>
    <row r="14972" spans="1:15" ht="12.75" customHeight="1" x14ac:dyDescent="0.2">
      <c r="A14972" s="1"/>
      <c r="B14972" s="1"/>
      <c r="C14972" s="1"/>
      <c r="D14972" s="1"/>
      <c r="E14972" s="1"/>
      <c r="F14972" s="1"/>
      <c r="G14972" s="1"/>
      <c r="H14972" s="1"/>
      <c r="I14972" s="1"/>
      <c r="J14972" s="1"/>
      <c r="K14972" s="1"/>
      <c r="L14972" s="1"/>
      <c r="M14972" s="1"/>
      <c r="N14972" s="1"/>
      <c r="O14972" s="4"/>
    </row>
    <row r="14973" spans="1:15" ht="12.75" customHeight="1" x14ac:dyDescent="0.2">
      <c r="A14973" s="1"/>
      <c r="B14973" s="1"/>
      <c r="C14973" s="1"/>
      <c r="D14973" s="1"/>
      <c r="E14973" s="1"/>
      <c r="F14973" s="1"/>
      <c r="G14973" s="1"/>
      <c r="H14973" s="1"/>
      <c r="I14973" s="1"/>
      <c r="J14973" s="1"/>
      <c r="K14973" s="1"/>
      <c r="L14973" s="1"/>
      <c r="M14973" s="1"/>
      <c r="N14973" s="1"/>
      <c r="O14973" s="4"/>
    </row>
    <row r="14974" spans="1:15" ht="12.75" customHeight="1" x14ac:dyDescent="0.2">
      <c r="A14974" s="1"/>
      <c r="B14974" s="1"/>
      <c r="C14974" s="1"/>
      <c r="D14974" s="1"/>
      <c r="E14974" s="1"/>
      <c r="F14974" s="1"/>
      <c r="G14974" s="1"/>
      <c r="H14974" s="1"/>
      <c r="I14974" s="1"/>
      <c r="J14974" s="1"/>
      <c r="K14974" s="1"/>
      <c r="L14974" s="1"/>
      <c r="M14974" s="1"/>
      <c r="N14974" s="1"/>
      <c r="O14974" s="4"/>
    </row>
    <row r="14975" spans="1:15" ht="12.75" customHeight="1" x14ac:dyDescent="0.2">
      <c r="A14975" s="1"/>
      <c r="B14975" s="1"/>
      <c r="C14975" s="1"/>
      <c r="D14975" s="1"/>
      <c r="E14975" s="1"/>
      <c r="F14975" s="1"/>
      <c r="G14975" s="1"/>
      <c r="H14975" s="1"/>
      <c r="I14975" s="1"/>
      <c r="J14975" s="1"/>
      <c r="K14975" s="1"/>
      <c r="L14975" s="1"/>
      <c r="M14975" s="1"/>
      <c r="N14975" s="1"/>
      <c r="O14975" s="4"/>
    </row>
    <row r="14976" spans="1:15" ht="12.75" customHeight="1" x14ac:dyDescent="0.2">
      <c r="A14976" s="1"/>
      <c r="B14976" s="1"/>
      <c r="C14976" s="1"/>
      <c r="D14976" s="1"/>
      <c r="E14976" s="1"/>
      <c r="F14976" s="1"/>
      <c r="G14976" s="1"/>
      <c r="H14976" s="1"/>
      <c r="I14976" s="1"/>
      <c r="J14976" s="1"/>
      <c r="K14976" s="1"/>
      <c r="L14976" s="1"/>
      <c r="M14976" s="1"/>
      <c r="N14976" s="1"/>
      <c r="O14976" s="4"/>
    </row>
    <row r="14977" spans="1:15" ht="12.75" customHeight="1" x14ac:dyDescent="0.2">
      <c r="A14977" s="1"/>
      <c r="B14977" s="1"/>
      <c r="C14977" s="1"/>
      <c r="D14977" s="1"/>
      <c r="E14977" s="1"/>
      <c r="F14977" s="1"/>
      <c r="G14977" s="1"/>
      <c r="H14977" s="1"/>
      <c r="I14977" s="1"/>
      <c r="J14977" s="1"/>
      <c r="K14977" s="1"/>
      <c r="L14977" s="1"/>
      <c r="M14977" s="1"/>
      <c r="N14977" s="1"/>
      <c r="O14977" s="4"/>
    </row>
    <row r="14978" spans="1:15" ht="12.75" customHeight="1" x14ac:dyDescent="0.2">
      <c r="A14978" s="1"/>
      <c r="B14978" s="1"/>
      <c r="C14978" s="1"/>
      <c r="D14978" s="1"/>
      <c r="E14978" s="1"/>
      <c r="F14978" s="1"/>
      <c r="G14978" s="1"/>
      <c r="H14978" s="1"/>
      <c r="I14978" s="1"/>
      <c r="J14978" s="1"/>
      <c r="K14978" s="1"/>
      <c r="L14978" s="1"/>
      <c r="M14978" s="1"/>
      <c r="N14978" s="1"/>
      <c r="O14978" s="4"/>
    </row>
    <row r="14979" spans="1:15" ht="12.75" customHeight="1" x14ac:dyDescent="0.2">
      <c r="A14979" s="1"/>
      <c r="B14979" s="1"/>
      <c r="C14979" s="1"/>
      <c r="D14979" s="1"/>
      <c r="E14979" s="1"/>
      <c r="F14979" s="1"/>
      <c r="G14979" s="1"/>
      <c r="H14979" s="1"/>
      <c r="I14979" s="1"/>
      <c r="J14979" s="1"/>
      <c r="K14979" s="1"/>
      <c r="L14979" s="1"/>
      <c r="M14979" s="1"/>
      <c r="N14979" s="1"/>
      <c r="O14979" s="4"/>
    </row>
    <row r="14980" spans="1:15" ht="12.75" customHeight="1" x14ac:dyDescent="0.2">
      <c r="A14980" s="1"/>
      <c r="B14980" s="1"/>
      <c r="C14980" s="1"/>
      <c r="D14980" s="1"/>
      <c r="E14980" s="1"/>
      <c r="F14980" s="1"/>
      <c r="G14980" s="1"/>
      <c r="H14980" s="1"/>
      <c r="I14980" s="1"/>
      <c r="J14980" s="1"/>
      <c r="K14980" s="1"/>
      <c r="L14980" s="1"/>
      <c r="M14980" s="1"/>
      <c r="N14980" s="1"/>
      <c r="O14980" s="4"/>
    </row>
    <row r="14981" spans="1:15" ht="12.75" customHeight="1" x14ac:dyDescent="0.2">
      <c r="A14981" s="1"/>
      <c r="B14981" s="1"/>
      <c r="C14981" s="1"/>
      <c r="D14981" s="1"/>
      <c r="E14981" s="1"/>
      <c r="F14981" s="1"/>
      <c r="G14981" s="1"/>
      <c r="H14981" s="1"/>
      <c r="I14981" s="1"/>
      <c r="J14981" s="1"/>
      <c r="K14981" s="1"/>
      <c r="L14981" s="1"/>
      <c r="M14981" s="1"/>
      <c r="N14981" s="1"/>
      <c r="O14981" s="4"/>
    </row>
    <row r="14982" spans="1:15" ht="12.75" customHeight="1" x14ac:dyDescent="0.2">
      <c r="A14982" s="1"/>
      <c r="B14982" s="1"/>
      <c r="C14982" s="1"/>
      <c r="D14982" s="1"/>
      <c r="E14982" s="1"/>
      <c r="F14982" s="1"/>
      <c r="G14982" s="1"/>
      <c r="H14982" s="1"/>
      <c r="I14982" s="1"/>
      <c r="J14982" s="1"/>
      <c r="K14982" s="1"/>
      <c r="L14982" s="1"/>
      <c r="M14982" s="1"/>
      <c r="N14982" s="1"/>
      <c r="O14982" s="4"/>
    </row>
    <row r="14983" spans="1:15" ht="12.75" customHeight="1" x14ac:dyDescent="0.2">
      <c r="A14983" s="1"/>
      <c r="B14983" s="1"/>
      <c r="C14983" s="1"/>
      <c r="D14983" s="1"/>
      <c r="E14983" s="1"/>
      <c r="F14983" s="1"/>
      <c r="G14983" s="1"/>
      <c r="H14983" s="1"/>
      <c r="I14983" s="1"/>
      <c r="J14983" s="1"/>
      <c r="K14983" s="1"/>
      <c r="L14983" s="1"/>
      <c r="M14983" s="1"/>
      <c r="N14983" s="1"/>
      <c r="O14983" s="4"/>
    </row>
    <row r="14984" spans="1:15" ht="12.75" customHeight="1" x14ac:dyDescent="0.2">
      <c r="A14984" s="1"/>
      <c r="B14984" s="1"/>
      <c r="C14984" s="1"/>
      <c r="D14984" s="1"/>
      <c r="E14984" s="1"/>
      <c r="F14984" s="1"/>
      <c r="G14984" s="1"/>
      <c r="H14984" s="1"/>
      <c r="I14984" s="1"/>
      <c r="J14984" s="1"/>
      <c r="K14984" s="1"/>
      <c r="L14984" s="1"/>
      <c r="M14984" s="1"/>
      <c r="N14984" s="1"/>
      <c r="O14984" s="4"/>
    </row>
    <row r="14985" spans="1:15" ht="12.75" customHeight="1" x14ac:dyDescent="0.2">
      <c r="A14985" s="1"/>
      <c r="B14985" s="1"/>
      <c r="C14985" s="1"/>
      <c r="D14985" s="1"/>
      <c r="E14985" s="1"/>
      <c r="F14985" s="1"/>
      <c r="G14985" s="1"/>
      <c r="H14985" s="1"/>
      <c r="I14985" s="1"/>
      <c r="J14985" s="1"/>
      <c r="K14985" s="1"/>
      <c r="L14985" s="1"/>
      <c r="M14985" s="1"/>
      <c r="N14985" s="1"/>
      <c r="O14985" s="4"/>
    </row>
    <row r="14986" spans="1:15" ht="12.75" customHeight="1" x14ac:dyDescent="0.2">
      <c r="A14986" s="1"/>
      <c r="B14986" s="1"/>
      <c r="C14986" s="1"/>
      <c r="D14986" s="1"/>
      <c r="E14986" s="1"/>
      <c r="F14986" s="1"/>
      <c r="G14986" s="1"/>
      <c r="H14986" s="1"/>
      <c r="I14986" s="1"/>
      <c r="J14986" s="1"/>
      <c r="K14986" s="1"/>
      <c r="L14986" s="1"/>
      <c r="M14986" s="1"/>
      <c r="N14986" s="1"/>
      <c r="O14986" s="4"/>
    </row>
    <row r="14987" spans="1:15" ht="12.75" customHeight="1" x14ac:dyDescent="0.2">
      <c r="A14987" s="1"/>
      <c r="B14987" s="1"/>
      <c r="C14987" s="1"/>
      <c r="D14987" s="1"/>
      <c r="E14987" s="1"/>
      <c r="F14987" s="1"/>
      <c r="G14987" s="1"/>
      <c r="H14987" s="1"/>
      <c r="I14987" s="1"/>
      <c r="J14987" s="1"/>
      <c r="K14987" s="1"/>
      <c r="L14987" s="1"/>
      <c r="M14987" s="1"/>
      <c r="N14987" s="1"/>
      <c r="O14987" s="4"/>
    </row>
    <row r="14988" spans="1:15" ht="12.75" customHeight="1" x14ac:dyDescent="0.2">
      <c r="A14988" s="1"/>
      <c r="B14988" s="1"/>
      <c r="C14988" s="1"/>
      <c r="D14988" s="1"/>
      <c r="E14988" s="1"/>
      <c r="F14988" s="1"/>
      <c r="G14988" s="1"/>
      <c r="H14988" s="1"/>
      <c r="I14988" s="1"/>
      <c r="J14988" s="1"/>
      <c r="K14988" s="1"/>
      <c r="L14988" s="1"/>
      <c r="M14988" s="1"/>
      <c r="N14988" s="1"/>
      <c r="O14988" s="4"/>
    </row>
    <row r="14989" spans="1:15" ht="12.75" customHeight="1" x14ac:dyDescent="0.2">
      <c r="A14989" s="1"/>
      <c r="B14989" s="1"/>
      <c r="C14989" s="1"/>
      <c r="D14989" s="1"/>
      <c r="E14989" s="1"/>
      <c r="F14989" s="1"/>
      <c r="G14989" s="1"/>
      <c r="H14989" s="1"/>
      <c r="I14989" s="1"/>
      <c r="J14989" s="1"/>
      <c r="K14989" s="1"/>
      <c r="L14989" s="1"/>
      <c r="M14989" s="1"/>
      <c r="N14989" s="1"/>
      <c r="O14989" s="4"/>
    </row>
    <row r="14990" spans="1:15" ht="12.75" customHeight="1" x14ac:dyDescent="0.2">
      <c r="A14990" s="1"/>
      <c r="B14990" s="1"/>
      <c r="C14990" s="1"/>
      <c r="D14990" s="1"/>
      <c r="E14990" s="1"/>
      <c r="F14990" s="1"/>
      <c r="G14990" s="1"/>
      <c r="H14990" s="1"/>
      <c r="I14990" s="1"/>
      <c r="J14990" s="1"/>
      <c r="K14990" s="1"/>
      <c r="L14990" s="1"/>
      <c r="M14990" s="1"/>
      <c r="N14990" s="1"/>
      <c r="O14990" s="4"/>
    </row>
    <row r="14991" spans="1:15" ht="12.75" customHeight="1" x14ac:dyDescent="0.2">
      <c r="A14991" s="1"/>
      <c r="B14991" s="1"/>
      <c r="C14991" s="1"/>
      <c r="D14991" s="1"/>
      <c r="E14991" s="1"/>
      <c r="F14991" s="1"/>
      <c r="G14991" s="1"/>
      <c r="H14991" s="1"/>
      <c r="I14991" s="1"/>
      <c r="J14991" s="1"/>
      <c r="K14991" s="1"/>
      <c r="L14991" s="1"/>
      <c r="M14991" s="1"/>
      <c r="N14991" s="1"/>
      <c r="O14991" s="4"/>
    </row>
    <row r="14992" spans="1:15" ht="12.75" customHeight="1" x14ac:dyDescent="0.2">
      <c r="A14992" s="1"/>
      <c r="B14992" s="1"/>
      <c r="C14992" s="1"/>
      <c r="D14992" s="1"/>
      <c r="E14992" s="1"/>
      <c r="F14992" s="1"/>
      <c r="G14992" s="1"/>
      <c r="H14992" s="1"/>
      <c r="I14992" s="1"/>
      <c r="J14992" s="1"/>
      <c r="K14992" s="1"/>
      <c r="L14992" s="1"/>
      <c r="M14992" s="1"/>
      <c r="N14992" s="1"/>
      <c r="O14992" s="4"/>
    </row>
    <row r="14993" spans="1:15" ht="12.75" customHeight="1" x14ac:dyDescent="0.2">
      <c r="A14993" s="1"/>
      <c r="B14993" s="1"/>
      <c r="C14993" s="1"/>
      <c r="D14993" s="1"/>
      <c r="E14993" s="1"/>
      <c r="F14993" s="1"/>
      <c r="G14993" s="1"/>
      <c r="H14993" s="1"/>
      <c r="I14993" s="1"/>
      <c r="J14993" s="1"/>
      <c r="K14993" s="1"/>
      <c r="L14993" s="1"/>
      <c r="M14993" s="1"/>
      <c r="N14993" s="1"/>
      <c r="O14993" s="4"/>
    </row>
    <row r="14994" spans="1:15" ht="12.75" customHeight="1" x14ac:dyDescent="0.2">
      <c r="A14994" s="1"/>
      <c r="B14994" s="1"/>
      <c r="C14994" s="1"/>
      <c r="D14994" s="1"/>
      <c r="E14994" s="1"/>
      <c r="F14994" s="1"/>
      <c r="G14994" s="1"/>
      <c r="H14994" s="1"/>
      <c r="I14994" s="1"/>
      <c r="J14994" s="1"/>
      <c r="K14994" s="1"/>
      <c r="L14994" s="1"/>
      <c r="M14994" s="1"/>
      <c r="N14994" s="1"/>
      <c r="O14994" s="4"/>
    </row>
    <row r="14995" spans="1:15" ht="12.75" customHeight="1" x14ac:dyDescent="0.2">
      <c r="A14995" s="1"/>
      <c r="B14995" s="1"/>
      <c r="C14995" s="1"/>
      <c r="D14995" s="1"/>
      <c r="E14995" s="1"/>
      <c r="F14995" s="1"/>
      <c r="G14995" s="1"/>
      <c r="H14995" s="1"/>
      <c r="I14995" s="1"/>
      <c r="J14995" s="1"/>
      <c r="K14995" s="1"/>
      <c r="L14995" s="1"/>
      <c r="M14995" s="1"/>
      <c r="N14995" s="1"/>
      <c r="O14995" s="4"/>
    </row>
    <row r="14996" spans="1:15" ht="12.75" customHeight="1" x14ac:dyDescent="0.2">
      <c r="A14996" s="1"/>
      <c r="B14996" s="1"/>
      <c r="C14996" s="1"/>
      <c r="D14996" s="1"/>
      <c r="E14996" s="1"/>
      <c r="F14996" s="1"/>
      <c r="G14996" s="1"/>
      <c r="H14996" s="1"/>
      <c r="I14996" s="1"/>
      <c r="J14996" s="1"/>
      <c r="K14996" s="1"/>
      <c r="L14996" s="1"/>
      <c r="M14996" s="1"/>
      <c r="N14996" s="1"/>
      <c r="O14996" s="4"/>
    </row>
    <row r="14997" spans="1:15" ht="12.75" customHeight="1" x14ac:dyDescent="0.2">
      <c r="A14997" s="1"/>
      <c r="B14997" s="1"/>
      <c r="C14997" s="1"/>
      <c r="D14997" s="1"/>
      <c r="E14997" s="1"/>
      <c r="F14997" s="1"/>
      <c r="G14997" s="1"/>
      <c r="H14997" s="1"/>
      <c r="I14997" s="1"/>
      <c r="J14997" s="1"/>
      <c r="K14997" s="1"/>
      <c r="L14997" s="1"/>
      <c r="M14997" s="1"/>
      <c r="N14997" s="1"/>
      <c r="O14997" s="4"/>
    </row>
    <row r="14998" spans="1:15" ht="12.75" customHeight="1" x14ac:dyDescent="0.2">
      <c r="A14998" s="1"/>
      <c r="B14998" s="1"/>
      <c r="C14998" s="1"/>
      <c r="D14998" s="1"/>
      <c r="E14998" s="1"/>
      <c r="F14998" s="1"/>
      <c r="G14998" s="1"/>
      <c r="H14998" s="1"/>
      <c r="I14998" s="1"/>
      <c r="J14998" s="1"/>
      <c r="K14998" s="1"/>
      <c r="L14998" s="1"/>
      <c r="M14998" s="1"/>
      <c r="N14998" s="1"/>
      <c r="O14998" s="4"/>
    </row>
    <row r="14999" spans="1:15" ht="12.75" customHeight="1" x14ac:dyDescent="0.2">
      <c r="A14999" s="1"/>
      <c r="B14999" s="1"/>
      <c r="C14999" s="1"/>
      <c r="D14999" s="1"/>
      <c r="E14999" s="1"/>
      <c r="F14999" s="1"/>
      <c r="G14999" s="1"/>
      <c r="H14999" s="1"/>
      <c r="I14999" s="1"/>
      <c r="J14999" s="1"/>
      <c r="K14999" s="1"/>
      <c r="L14999" s="1"/>
      <c r="M14999" s="1"/>
      <c r="N14999" s="1"/>
      <c r="O14999" s="4"/>
    </row>
    <row r="15000" spans="1:15" ht="12.75" customHeight="1" x14ac:dyDescent="0.2">
      <c r="A15000" s="1"/>
      <c r="B15000" s="1"/>
      <c r="C15000" s="1"/>
      <c r="D15000" s="1"/>
      <c r="E15000" s="1"/>
      <c r="F15000" s="1"/>
      <c r="G15000" s="1"/>
      <c r="H15000" s="1"/>
      <c r="I15000" s="1"/>
      <c r="J15000" s="1"/>
      <c r="K15000" s="1"/>
      <c r="L15000" s="1"/>
      <c r="M15000" s="1"/>
      <c r="N15000" s="1"/>
      <c r="O15000" s="4"/>
    </row>
    <row r="15001" spans="1:15" ht="12.75" customHeight="1" x14ac:dyDescent="0.2">
      <c r="A15001" s="1"/>
      <c r="B15001" s="1"/>
      <c r="C15001" s="1"/>
      <c r="D15001" s="1"/>
      <c r="E15001" s="1"/>
      <c r="F15001" s="1"/>
      <c r="G15001" s="1"/>
      <c r="H15001" s="1"/>
      <c r="I15001" s="1"/>
      <c r="J15001" s="1"/>
      <c r="K15001" s="1"/>
      <c r="L15001" s="1"/>
      <c r="M15001" s="1"/>
      <c r="N15001" s="1"/>
      <c r="O15001" s="4"/>
    </row>
    <row r="15002" spans="1:15" ht="12.75" customHeight="1" x14ac:dyDescent="0.2">
      <c r="A15002" s="1"/>
      <c r="B15002" s="1"/>
      <c r="C15002" s="1"/>
      <c r="D15002" s="1"/>
      <c r="E15002" s="1"/>
      <c r="F15002" s="1"/>
      <c r="G15002" s="1"/>
      <c r="H15002" s="1"/>
      <c r="I15002" s="1"/>
      <c r="J15002" s="1"/>
      <c r="K15002" s="1"/>
      <c r="L15002" s="1"/>
      <c r="M15002" s="1"/>
      <c r="N15002" s="1"/>
      <c r="O15002" s="4"/>
    </row>
    <row r="15003" spans="1:15" ht="12.75" customHeight="1" x14ac:dyDescent="0.2">
      <c r="A15003" s="1"/>
      <c r="B15003" s="1"/>
      <c r="C15003" s="1"/>
      <c r="D15003" s="1"/>
      <c r="E15003" s="1"/>
      <c r="F15003" s="1"/>
      <c r="G15003" s="1"/>
      <c r="H15003" s="1"/>
      <c r="I15003" s="1"/>
      <c r="J15003" s="1"/>
      <c r="K15003" s="1"/>
      <c r="L15003" s="1"/>
      <c r="M15003" s="1"/>
      <c r="N15003" s="1"/>
      <c r="O15003" s="4"/>
    </row>
    <row r="15004" spans="1:15" ht="12.75" customHeight="1" x14ac:dyDescent="0.2">
      <c r="A15004" s="1"/>
      <c r="B15004" s="1"/>
      <c r="C15004" s="1"/>
      <c r="D15004" s="1"/>
      <c r="E15004" s="1"/>
      <c r="F15004" s="1"/>
      <c r="G15004" s="1"/>
      <c r="H15004" s="1"/>
      <c r="I15004" s="1"/>
      <c r="J15004" s="1"/>
      <c r="K15004" s="1"/>
      <c r="L15004" s="1"/>
      <c r="M15004" s="1"/>
      <c r="N15004" s="1"/>
      <c r="O15004" s="4"/>
    </row>
    <row r="15005" spans="1:15" ht="12.75" customHeight="1" x14ac:dyDescent="0.2">
      <c r="A15005" s="1"/>
      <c r="B15005" s="1"/>
      <c r="C15005" s="1"/>
      <c r="D15005" s="1"/>
      <c r="E15005" s="1"/>
      <c r="F15005" s="1"/>
      <c r="G15005" s="1"/>
      <c r="H15005" s="1"/>
      <c r="I15005" s="1"/>
      <c r="J15005" s="1"/>
      <c r="K15005" s="1"/>
      <c r="L15005" s="1"/>
      <c r="M15005" s="1"/>
      <c r="N15005" s="1"/>
      <c r="O15005" s="4"/>
    </row>
    <row r="15006" spans="1:15" ht="12.75" customHeight="1" x14ac:dyDescent="0.2">
      <c r="A15006" s="1"/>
      <c r="B15006" s="1"/>
      <c r="C15006" s="1"/>
      <c r="D15006" s="1"/>
      <c r="E15006" s="1"/>
      <c r="F15006" s="1"/>
      <c r="G15006" s="1"/>
      <c r="H15006" s="1"/>
      <c r="I15006" s="1"/>
      <c r="J15006" s="1"/>
      <c r="K15006" s="1"/>
      <c r="L15006" s="1"/>
      <c r="M15006" s="1"/>
      <c r="N15006" s="1"/>
      <c r="O15006" s="4"/>
    </row>
    <row r="15007" spans="1:15" ht="12.75" customHeight="1" x14ac:dyDescent="0.2">
      <c r="A15007" s="1"/>
      <c r="B15007" s="1"/>
      <c r="C15007" s="1"/>
      <c r="D15007" s="1"/>
      <c r="E15007" s="1"/>
      <c r="F15007" s="1"/>
      <c r="G15007" s="1"/>
      <c r="H15007" s="1"/>
      <c r="I15007" s="1"/>
      <c r="J15007" s="1"/>
      <c r="K15007" s="1"/>
      <c r="L15007" s="1"/>
      <c r="M15007" s="1"/>
      <c r="N15007" s="1"/>
      <c r="O15007" s="4"/>
    </row>
    <row r="15008" spans="1:15" ht="12.75" customHeight="1" x14ac:dyDescent="0.2">
      <c r="A15008" s="1"/>
      <c r="B15008" s="1"/>
      <c r="C15008" s="1"/>
      <c r="D15008" s="1"/>
      <c r="E15008" s="1"/>
      <c r="F15008" s="1"/>
      <c r="G15008" s="1"/>
      <c r="H15008" s="1"/>
      <c r="I15008" s="1"/>
      <c r="J15008" s="1"/>
      <c r="K15008" s="1"/>
      <c r="L15008" s="1"/>
      <c r="M15008" s="1"/>
      <c r="N15008" s="1"/>
      <c r="O15008" s="4"/>
    </row>
    <row r="15009" spans="1:15" ht="12.75" customHeight="1" x14ac:dyDescent="0.2">
      <c r="A15009" s="1"/>
      <c r="B15009" s="1"/>
      <c r="C15009" s="1"/>
      <c r="D15009" s="1"/>
      <c r="E15009" s="1"/>
      <c r="F15009" s="1"/>
      <c r="G15009" s="1"/>
      <c r="H15009" s="1"/>
      <c r="I15009" s="1"/>
      <c r="J15009" s="1"/>
      <c r="K15009" s="1"/>
      <c r="L15009" s="1"/>
      <c r="M15009" s="1"/>
      <c r="N15009" s="1"/>
      <c r="O15009" s="4"/>
    </row>
    <row r="15010" spans="1:15" ht="12.75" customHeight="1" x14ac:dyDescent="0.2">
      <c r="A15010" s="1"/>
      <c r="B15010" s="1"/>
      <c r="C15010" s="1"/>
      <c r="D15010" s="1"/>
      <c r="E15010" s="1"/>
      <c r="F15010" s="1"/>
      <c r="G15010" s="1"/>
      <c r="H15010" s="1"/>
      <c r="I15010" s="1"/>
      <c r="J15010" s="1"/>
      <c r="K15010" s="1"/>
      <c r="L15010" s="1"/>
      <c r="M15010" s="1"/>
      <c r="N15010" s="1"/>
      <c r="O15010" s="4"/>
    </row>
    <row r="15011" spans="1:15" ht="12.75" customHeight="1" x14ac:dyDescent="0.2">
      <c r="A15011" s="1"/>
      <c r="B15011" s="1"/>
      <c r="C15011" s="1"/>
      <c r="D15011" s="1"/>
      <c r="E15011" s="1"/>
      <c r="F15011" s="1"/>
      <c r="G15011" s="1"/>
      <c r="H15011" s="1"/>
      <c r="I15011" s="1"/>
      <c r="J15011" s="1"/>
      <c r="K15011" s="1"/>
      <c r="L15011" s="1"/>
      <c r="M15011" s="1"/>
      <c r="N15011" s="1"/>
      <c r="O15011" s="4"/>
    </row>
    <row r="15012" spans="1:15" ht="12.75" customHeight="1" x14ac:dyDescent="0.2">
      <c r="A15012" s="1"/>
      <c r="B15012" s="1"/>
      <c r="C15012" s="1"/>
      <c r="D15012" s="1"/>
      <c r="E15012" s="1"/>
      <c r="F15012" s="1"/>
      <c r="G15012" s="1"/>
      <c r="H15012" s="1"/>
      <c r="I15012" s="1"/>
      <c r="J15012" s="1"/>
      <c r="K15012" s="1"/>
      <c r="L15012" s="1"/>
      <c r="M15012" s="1"/>
      <c r="N15012" s="1"/>
      <c r="O15012" s="4"/>
    </row>
    <row r="15013" spans="1:15" ht="12.75" customHeight="1" x14ac:dyDescent="0.2">
      <c r="A15013" s="1"/>
      <c r="B15013" s="1"/>
      <c r="C15013" s="1"/>
      <c r="D15013" s="1"/>
      <c r="E15013" s="1"/>
      <c r="F15013" s="1"/>
      <c r="G15013" s="1"/>
      <c r="H15013" s="1"/>
      <c r="I15013" s="1"/>
      <c r="J15013" s="1"/>
      <c r="K15013" s="1"/>
      <c r="L15013" s="1"/>
      <c r="M15013" s="1"/>
      <c r="N15013" s="1"/>
      <c r="O15013" s="4"/>
    </row>
    <row r="15014" spans="1:15" ht="12.75" customHeight="1" x14ac:dyDescent="0.2">
      <c r="A15014" s="1"/>
      <c r="B15014" s="1"/>
      <c r="C15014" s="1"/>
      <c r="D15014" s="1"/>
      <c r="E15014" s="1"/>
      <c r="F15014" s="1"/>
      <c r="G15014" s="1"/>
      <c r="H15014" s="1"/>
      <c r="I15014" s="1"/>
      <c r="J15014" s="1"/>
      <c r="K15014" s="1"/>
      <c r="L15014" s="1"/>
      <c r="M15014" s="1"/>
      <c r="N15014" s="1"/>
      <c r="O15014" s="4"/>
    </row>
    <row r="15015" spans="1:15" ht="12.75" customHeight="1" x14ac:dyDescent="0.2">
      <c r="A15015" s="1"/>
      <c r="B15015" s="1"/>
      <c r="C15015" s="1"/>
      <c r="D15015" s="1"/>
      <c r="E15015" s="1"/>
      <c r="F15015" s="1"/>
      <c r="G15015" s="1"/>
      <c r="H15015" s="1"/>
      <c r="I15015" s="1"/>
      <c r="J15015" s="1"/>
      <c r="K15015" s="1"/>
      <c r="L15015" s="1"/>
      <c r="M15015" s="1"/>
      <c r="N15015" s="1"/>
      <c r="O15015" s="4"/>
    </row>
    <row r="15016" spans="1:15" ht="12.75" customHeight="1" x14ac:dyDescent="0.2">
      <c r="A15016" s="1"/>
      <c r="B15016" s="1"/>
      <c r="C15016" s="1"/>
      <c r="D15016" s="1"/>
      <c r="E15016" s="1"/>
      <c r="F15016" s="1"/>
      <c r="G15016" s="1"/>
      <c r="H15016" s="1"/>
      <c r="I15016" s="1"/>
      <c r="J15016" s="1"/>
      <c r="K15016" s="1"/>
      <c r="L15016" s="1"/>
      <c r="M15016" s="1"/>
      <c r="N15016" s="1"/>
      <c r="O15016" s="4"/>
    </row>
    <row r="15017" spans="1:15" ht="12.75" customHeight="1" x14ac:dyDescent="0.2">
      <c r="A15017" s="1"/>
      <c r="B15017" s="1"/>
      <c r="C15017" s="1"/>
      <c r="D15017" s="1"/>
      <c r="E15017" s="1"/>
      <c r="F15017" s="1"/>
      <c r="G15017" s="1"/>
      <c r="H15017" s="1"/>
      <c r="I15017" s="1"/>
      <c r="J15017" s="1"/>
      <c r="K15017" s="1"/>
      <c r="L15017" s="1"/>
      <c r="M15017" s="1"/>
      <c r="N15017" s="1"/>
      <c r="O15017" s="4"/>
    </row>
    <row r="15018" spans="1:15" ht="12.75" customHeight="1" x14ac:dyDescent="0.2">
      <c r="A15018" s="1"/>
      <c r="B15018" s="1"/>
      <c r="C15018" s="1"/>
      <c r="D15018" s="1"/>
      <c r="E15018" s="1"/>
      <c r="F15018" s="1"/>
      <c r="G15018" s="1"/>
      <c r="H15018" s="1"/>
      <c r="I15018" s="1"/>
      <c r="J15018" s="1"/>
      <c r="K15018" s="1"/>
      <c r="L15018" s="1"/>
      <c r="M15018" s="1"/>
      <c r="N15018" s="1"/>
      <c r="O15018" s="4"/>
    </row>
    <row r="15019" spans="1:15" ht="12.75" customHeight="1" x14ac:dyDescent="0.2">
      <c r="A15019" s="1"/>
      <c r="B15019" s="1"/>
      <c r="C15019" s="1"/>
      <c r="D15019" s="1"/>
      <c r="E15019" s="1"/>
      <c r="F15019" s="1"/>
      <c r="G15019" s="1"/>
      <c r="H15019" s="1"/>
      <c r="I15019" s="1"/>
      <c r="J15019" s="1"/>
      <c r="K15019" s="1"/>
      <c r="L15019" s="1"/>
      <c r="M15019" s="1"/>
      <c r="N15019" s="1"/>
      <c r="O15019" s="4"/>
    </row>
    <row r="15020" spans="1:15" ht="12.75" customHeight="1" x14ac:dyDescent="0.2">
      <c r="A15020" s="1"/>
      <c r="B15020" s="1"/>
      <c r="C15020" s="1"/>
      <c r="D15020" s="1"/>
      <c r="E15020" s="1"/>
      <c r="F15020" s="1"/>
      <c r="G15020" s="1"/>
      <c r="H15020" s="1"/>
      <c r="I15020" s="1"/>
      <c r="J15020" s="1"/>
      <c r="K15020" s="1"/>
      <c r="L15020" s="1"/>
      <c r="M15020" s="1"/>
      <c r="N15020" s="1"/>
      <c r="O15020" s="4"/>
    </row>
    <row r="15021" spans="1:15" ht="12.75" customHeight="1" x14ac:dyDescent="0.2">
      <c r="A15021" s="1"/>
      <c r="B15021" s="1"/>
      <c r="C15021" s="1"/>
      <c r="D15021" s="1"/>
      <c r="E15021" s="1"/>
      <c r="F15021" s="1"/>
      <c r="G15021" s="1"/>
      <c r="H15021" s="1"/>
      <c r="I15021" s="1"/>
      <c r="J15021" s="1"/>
      <c r="K15021" s="1"/>
      <c r="L15021" s="1"/>
      <c r="M15021" s="1"/>
      <c r="N15021" s="1"/>
      <c r="O15021" s="4"/>
    </row>
    <row r="15022" spans="1:15" ht="12.75" customHeight="1" x14ac:dyDescent="0.2">
      <c r="A15022" s="1"/>
      <c r="B15022" s="1"/>
      <c r="C15022" s="1"/>
      <c r="D15022" s="1"/>
      <c r="E15022" s="1"/>
      <c r="F15022" s="1"/>
      <c r="G15022" s="1"/>
      <c r="H15022" s="1"/>
      <c r="I15022" s="1"/>
      <c r="J15022" s="1"/>
      <c r="K15022" s="1"/>
      <c r="L15022" s="1"/>
      <c r="M15022" s="1"/>
      <c r="N15022" s="1"/>
      <c r="O15022" s="4"/>
    </row>
    <row r="15023" spans="1:15" ht="12.75" customHeight="1" x14ac:dyDescent="0.2">
      <c r="A15023" s="1"/>
      <c r="B15023" s="1"/>
      <c r="C15023" s="1"/>
      <c r="D15023" s="1"/>
      <c r="E15023" s="1"/>
      <c r="F15023" s="1"/>
      <c r="G15023" s="1"/>
      <c r="H15023" s="1"/>
      <c r="I15023" s="1"/>
      <c r="J15023" s="1"/>
      <c r="K15023" s="1"/>
      <c r="L15023" s="1"/>
      <c r="M15023" s="1"/>
      <c r="N15023" s="1"/>
      <c r="O15023" s="4"/>
    </row>
    <row r="15024" spans="1:15" ht="12.75" customHeight="1" x14ac:dyDescent="0.2">
      <c r="A15024" s="1"/>
      <c r="B15024" s="1"/>
      <c r="C15024" s="1"/>
      <c r="D15024" s="1"/>
      <c r="E15024" s="1"/>
      <c r="F15024" s="1"/>
      <c r="G15024" s="1"/>
      <c r="H15024" s="1"/>
      <c r="I15024" s="1"/>
      <c r="J15024" s="1"/>
      <c r="K15024" s="1"/>
      <c r="L15024" s="1"/>
      <c r="M15024" s="1"/>
      <c r="N15024" s="1"/>
      <c r="O15024" s="4"/>
    </row>
    <row r="15025" spans="1:15" ht="12.75" customHeight="1" x14ac:dyDescent="0.2">
      <c r="A15025" s="1"/>
      <c r="B15025" s="1"/>
      <c r="C15025" s="1"/>
      <c r="D15025" s="1"/>
      <c r="E15025" s="1"/>
      <c r="F15025" s="1"/>
      <c r="G15025" s="1"/>
      <c r="H15025" s="1"/>
      <c r="I15025" s="1"/>
      <c r="J15025" s="1"/>
      <c r="K15025" s="1"/>
      <c r="L15025" s="1"/>
      <c r="M15025" s="1"/>
      <c r="N15025" s="1"/>
      <c r="O15025" s="4"/>
    </row>
    <row r="15026" spans="1:15" ht="12.75" customHeight="1" x14ac:dyDescent="0.2">
      <c r="A15026" s="1"/>
      <c r="B15026" s="1"/>
      <c r="C15026" s="1"/>
      <c r="D15026" s="1"/>
      <c r="E15026" s="1"/>
      <c r="F15026" s="1"/>
      <c r="G15026" s="1"/>
      <c r="H15026" s="1"/>
      <c r="I15026" s="1"/>
      <c r="J15026" s="1"/>
      <c r="K15026" s="1"/>
      <c r="L15026" s="1"/>
      <c r="M15026" s="1"/>
      <c r="N15026" s="1"/>
      <c r="O15026" s="4"/>
    </row>
    <row r="15027" spans="1:15" ht="12.75" customHeight="1" x14ac:dyDescent="0.2">
      <c r="A15027" s="1"/>
      <c r="B15027" s="1"/>
      <c r="C15027" s="1"/>
      <c r="D15027" s="1"/>
      <c r="E15027" s="1"/>
      <c r="F15027" s="1"/>
      <c r="G15027" s="1"/>
      <c r="H15027" s="1"/>
      <c r="I15027" s="1"/>
      <c r="J15027" s="1"/>
      <c r="K15027" s="1"/>
      <c r="L15027" s="1"/>
      <c r="M15027" s="1"/>
      <c r="N15027" s="1"/>
      <c r="O15027" s="4"/>
    </row>
    <row r="15028" spans="1:15" ht="12.75" customHeight="1" x14ac:dyDescent="0.2">
      <c r="A15028" s="1"/>
      <c r="B15028" s="1"/>
      <c r="C15028" s="1"/>
      <c r="D15028" s="1"/>
      <c r="E15028" s="1"/>
      <c r="F15028" s="1"/>
      <c r="G15028" s="1"/>
      <c r="H15028" s="1"/>
      <c r="I15028" s="1"/>
      <c r="J15028" s="1"/>
      <c r="K15028" s="1"/>
      <c r="L15028" s="1"/>
      <c r="M15028" s="1"/>
      <c r="N15028" s="1"/>
      <c r="O15028" s="4"/>
    </row>
    <row r="15029" spans="1:15" ht="12.75" customHeight="1" x14ac:dyDescent="0.2">
      <c r="A15029" s="1"/>
      <c r="B15029" s="1"/>
      <c r="C15029" s="1"/>
      <c r="D15029" s="1"/>
      <c r="E15029" s="1"/>
      <c r="F15029" s="1"/>
      <c r="G15029" s="1"/>
      <c r="H15029" s="1"/>
      <c r="I15029" s="1"/>
      <c r="J15029" s="1"/>
      <c r="K15029" s="1"/>
      <c r="L15029" s="1"/>
      <c r="M15029" s="1"/>
      <c r="N15029" s="1"/>
      <c r="O15029" s="4"/>
    </row>
    <row r="15030" spans="1:15" ht="12.75" customHeight="1" x14ac:dyDescent="0.2">
      <c r="A15030" s="1"/>
      <c r="B15030" s="1"/>
      <c r="C15030" s="1"/>
      <c r="D15030" s="1"/>
      <c r="E15030" s="1"/>
      <c r="F15030" s="1"/>
      <c r="G15030" s="1"/>
      <c r="H15030" s="1"/>
      <c r="I15030" s="1"/>
      <c r="J15030" s="1"/>
      <c r="K15030" s="1"/>
      <c r="L15030" s="1"/>
      <c r="M15030" s="1"/>
      <c r="N15030" s="1"/>
      <c r="O15030" s="4"/>
    </row>
    <row r="15031" spans="1:15" ht="12.75" customHeight="1" x14ac:dyDescent="0.2">
      <c r="A15031" s="1"/>
      <c r="B15031" s="1"/>
      <c r="C15031" s="1"/>
      <c r="D15031" s="1"/>
      <c r="E15031" s="1"/>
      <c r="F15031" s="1"/>
      <c r="G15031" s="1"/>
      <c r="H15031" s="1"/>
      <c r="I15031" s="1"/>
      <c r="J15031" s="1"/>
      <c r="K15031" s="1"/>
      <c r="L15031" s="1"/>
      <c r="M15031" s="1"/>
      <c r="N15031" s="1"/>
      <c r="O15031" s="4"/>
    </row>
    <row r="15032" spans="1:15" ht="12.75" customHeight="1" x14ac:dyDescent="0.2">
      <c r="A15032" s="1"/>
      <c r="B15032" s="1"/>
      <c r="C15032" s="1"/>
      <c r="D15032" s="1"/>
      <c r="E15032" s="1"/>
      <c r="F15032" s="1"/>
      <c r="G15032" s="1"/>
      <c r="H15032" s="1"/>
      <c r="I15032" s="1"/>
      <c r="J15032" s="1"/>
      <c r="K15032" s="1"/>
      <c r="L15032" s="1"/>
      <c r="M15032" s="1"/>
      <c r="N15032" s="1"/>
      <c r="O15032" s="4"/>
    </row>
    <row r="15033" spans="1:15" ht="12.75" customHeight="1" x14ac:dyDescent="0.2">
      <c r="A15033" s="1"/>
      <c r="B15033" s="1"/>
      <c r="C15033" s="1"/>
      <c r="D15033" s="1"/>
      <c r="E15033" s="1"/>
      <c r="F15033" s="1"/>
      <c r="G15033" s="1"/>
      <c r="H15033" s="1"/>
      <c r="I15033" s="1"/>
      <c r="J15033" s="1"/>
      <c r="K15033" s="1"/>
      <c r="L15033" s="1"/>
      <c r="M15033" s="1"/>
      <c r="N15033" s="1"/>
      <c r="O15033" s="4"/>
    </row>
    <row r="15034" spans="1:15" ht="12.75" customHeight="1" x14ac:dyDescent="0.2">
      <c r="A15034" s="1"/>
      <c r="B15034" s="1"/>
      <c r="C15034" s="1"/>
      <c r="D15034" s="1"/>
      <c r="E15034" s="1"/>
      <c r="F15034" s="1"/>
      <c r="G15034" s="1"/>
      <c r="H15034" s="1"/>
      <c r="I15034" s="1"/>
      <c r="J15034" s="1"/>
      <c r="K15034" s="1"/>
      <c r="L15034" s="1"/>
      <c r="M15034" s="1"/>
      <c r="N15034" s="1"/>
      <c r="O15034" s="4"/>
    </row>
    <row r="15035" spans="1:15" ht="12.75" customHeight="1" x14ac:dyDescent="0.2">
      <c r="A15035" s="1"/>
      <c r="B15035" s="1"/>
      <c r="C15035" s="1"/>
      <c r="D15035" s="1"/>
      <c r="E15035" s="1"/>
      <c r="F15035" s="1"/>
      <c r="G15035" s="1"/>
      <c r="H15035" s="1"/>
      <c r="I15035" s="1"/>
      <c r="J15035" s="1"/>
      <c r="K15035" s="1"/>
      <c r="L15035" s="1"/>
      <c r="M15035" s="1"/>
      <c r="N15035" s="1"/>
      <c r="O15035" s="4"/>
    </row>
    <row r="15036" spans="1:15" ht="12.75" customHeight="1" x14ac:dyDescent="0.2">
      <c r="A15036" s="1"/>
      <c r="B15036" s="1"/>
      <c r="C15036" s="1"/>
      <c r="D15036" s="1"/>
      <c r="E15036" s="1"/>
      <c r="F15036" s="1"/>
      <c r="G15036" s="1"/>
      <c r="H15036" s="1"/>
      <c r="I15036" s="1"/>
      <c r="J15036" s="1"/>
      <c r="K15036" s="1"/>
      <c r="L15036" s="1"/>
      <c r="M15036" s="1"/>
      <c r="N15036" s="1"/>
      <c r="O15036" s="4"/>
    </row>
    <row r="15037" spans="1:15" ht="12.75" customHeight="1" x14ac:dyDescent="0.2">
      <c r="A15037" s="1"/>
      <c r="B15037" s="1"/>
      <c r="C15037" s="1"/>
      <c r="D15037" s="1"/>
      <c r="E15037" s="1"/>
      <c r="F15037" s="1"/>
      <c r="G15037" s="1"/>
      <c r="H15037" s="1"/>
      <c r="I15037" s="1"/>
      <c r="J15037" s="1"/>
      <c r="K15037" s="1"/>
      <c r="L15037" s="1"/>
      <c r="M15037" s="1"/>
      <c r="N15037" s="1"/>
      <c r="O15037" s="4"/>
    </row>
    <row r="15038" spans="1:15" ht="12.75" customHeight="1" x14ac:dyDescent="0.2">
      <c r="A15038" s="1"/>
      <c r="B15038" s="1"/>
      <c r="C15038" s="1"/>
      <c r="D15038" s="1"/>
      <c r="E15038" s="1"/>
      <c r="F15038" s="1"/>
      <c r="G15038" s="1"/>
      <c r="H15038" s="1"/>
      <c r="I15038" s="1"/>
      <c r="J15038" s="1"/>
      <c r="K15038" s="1"/>
      <c r="L15038" s="1"/>
      <c r="M15038" s="1"/>
      <c r="N15038" s="1"/>
      <c r="O15038" s="4"/>
    </row>
    <row r="15039" spans="1:15" ht="12.75" customHeight="1" x14ac:dyDescent="0.2">
      <c r="A15039" s="1"/>
      <c r="B15039" s="1"/>
      <c r="C15039" s="1"/>
      <c r="D15039" s="1"/>
      <c r="E15039" s="1"/>
      <c r="F15039" s="1"/>
      <c r="G15039" s="1"/>
      <c r="H15039" s="1"/>
      <c r="I15039" s="1"/>
      <c r="J15039" s="1"/>
      <c r="K15039" s="1"/>
      <c r="L15039" s="1"/>
      <c r="M15039" s="1"/>
      <c r="N15039" s="1"/>
      <c r="O15039" s="4"/>
    </row>
    <row r="15040" spans="1:15" ht="12.75" customHeight="1" x14ac:dyDescent="0.2">
      <c r="A15040" s="1"/>
      <c r="B15040" s="1"/>
      <c r="C15040" s="1"/>
      <c r="D15040" s="1"/>
      <c r="E15040" s="1"/>
      <c r="F15040" s="1"/>
      <c r="G15040" s="1"/>
      <c r="H15040" s="1"/>
      <c r="I15040" s="1"/>
      <c r="J15040" s="1"/>
      <c r="K15040" s="1"/>
      <c r="L15040" s="1"/>
      <c r="M15040" s="1"/>
      <c r="N15040" s="1"/>
      <c r="O15040" s="4"/>
    </row>
    <row r="15041" spans="1:15" ht="12.75" customHeight="1" x14ac:dyDescent="0.2">
      <c r="A15041" s="1"/>
      <c r="B15041" s="1"/>
      <c r="C15041" s="1"/>
      <c r="D15041" s="1"/>
      <c r="E15041" s="1"/>
      <c r="F15041" s="1"/>
      <c r="G15041" s="1"/>
      <c r="H15041" s="1"/>
      <c r="I15041" s="1"/>
      <c r="J15041" s="1"/>
      <c r="K15041" s="1"/>
      <c r="L15041" s="1"/>
      <c r="M15041" s="1"/>
      <c r="N15041" s="1"/>
      <c r="O15041" s="4"/>
    </row>
    <row r="15042" spans="1:15" ht="12.75" customHeight="1" x14ac:dyDescent="0.2">
      <c r="A15042" s="1"/>
      <c r="B15042" s="1"/>
      <c r="C15042" s="1"/>
      <c r="D15042" s="1"/>
      <c r="E15042" s="1"/>
      <c r="F15042" s="1"/>
      <c r="G15042" s="1"/>
      <c r="H15042" s="1"/>
      <c r="I15042" s="1"/>
      <c r="J15042" s="1"/>
      <c r="K15042" s="1"/>
      <c r="L15042" s="1"/>
      <c r="M15042" s="1"/>
      <c r="N15042" s="1"/>
      <c r="O15042" s="4"/>
    </row>
    <row r="15043" spans="1:15" ht="12.75" customHeight="1" x14ac:dyDescent="0.2">
      <c r="A15043" s="1"/>
      <c r="B15043" s="1"/>
      <c r="C15043" s="1"/>
      <c r="D15043" s="1"/>
      <c r="E15043" s="1"/>
      <c r="F15043" s="1"/>
      <c r="G15043" s="1"/>
      <c r="H15043" s="1"/>
      <c r="I15043" s="1"/>
      <c r="J15043" s="1"/>
      <c r="K15043" s="1"/>
      <c r="L15043" s="1"/>
      <c r="M15043" s="1"/>
      <c r="N15043" s="1"/>
      <c r="O15043" s="4"/>
    </row>
    <row r="15044" spans="1:15" ht="12.75" customHeight="1" x14ac:dyDescent="0.2">
      <c r="A15044" s="1"/>
      <c r="B15044" s="1"/>
      <c r="C15044" s="1"/>
      <c r="D15044" s="1"/>
      <c r="E15044" s="1"/>
      <c r="F15044" s="1"/>
      <c r="G15044" s="1"/>
      <c r="H15044" s="1"/>
      <c r="I15044" s="1"/>
      <c r="J15044" s="1"/>
      <c r="K15044" s="1"/>
      <c r="L15044" s="1"/>
      <c r="M15044" s="1"/>
      <c r="N15044" s="1"/>
      <c r="O15044" s="4"/>
    </row>
    <row r="15045" spans="1:15" ht="12.75" customHeight="1" x14ac:dyDescent="0.2">
      <c r="A15045" s="1"/>
      <c r="B15045" s="1"/>
      <c r="C15045" s="1"/>
      <c r="D15045" s="1"/>
      <c r="E15045" s="1"/>
      <c r="F15045" s="1"/>
      <c r="G15045" s="1"/>
      <c r="H15045" s="1"/>
      <c r="I15045" s="1"/>
      <c r="J15045" s="1"/>
      <c r="K15045" s="1"/>
      <c r="L15045" s="1"/>
      <c r="M15045" s="1"/>
      <c r="N15045" s="1"/>
      <c r="O15045" s="4"/>
    </row>
    <row r="15046" spans="1:15" ht="12.75" customHeight="1" x14ac:dyDescent="0.2">
      <c r="A15046" s="1"/>
      <c r="B15046" s="1"/>
      <c r="C15046" s="1"/>
      <c r="D15046" s="1"/>
      <c r="E15046" s="1"/>
      <c r="F15046" s="1"/>
      <c r="G15046" s="1"/>
      <c r="H15046" s="1"/>
      <c r="I15046" s="1"/>
      <c r="J15046" s="1"/>
      <c r="K15046" s="1"/>
      <c r="L15046" s="1"/>
      <c r="M15046" s="1"/>
      <c r="N15046" s="1"/>
      <c r="O15046" s="4"/>
    </row>
    <row r="15047" spans="1:15" ht="12.75" customHeight="1" x14ac:dyDescent="0.2">
      <c r="A15047" s="1"/>
      <c r="B15047" s="1"/>
      <c r="C15047" s="1"/>
      <c r="D15047" s="1"/>
      <c r="E15047" s="1"/>
      <c r="F15047" s="1"/>
      <c r="G15047" s="1"/>
      <c r="H15047" s="1"/>
      <c r="I15047" s="1"/>
      <c r="J15047" s="1"/>
      <c r="K15047" s="1"/>
      <c r="L15047" s="1"/>
      <c r="M15047" s="1"/>
      <c r="N15047" s="1"/>
      <c r="O15047" s="4"/>
    </row>
    <row r="15048" spans="1:15" ht="12.75" customHeight="1" x14ac:dyDescent="0.2">
      <c r="A15048" s="1"/>
      <c r="B15048" s="1"/>
      <c r="C15048" s="1"/>
      <c r="D15048" s="1"/>
      <c r="E15048" s="1"/>
      <c r="F15048" s="1"/>
      <c r="G15048" s="1"/>
      <c r="H15048" s="1"/>
      <c r="I15048" s="1"/>
      <c r="J15048" s="1"/>
      <c r="K15048" s="1"/>
      <c r="L15048" s="1"/>
      <c r="M15048" s="1"/>
      <c r="N15048" s="1"/>
      <c r="O15048" s="4"/>
    </row>
    <row r="15049" spans="1:15" ht="12.75" customHeight="1" x14ac:dyDescent="0.2">
      <c r="A15049" s="1"/>
      <c r="B15049" s="1"/>
      <c r="C15049" s="1"/>
      <c r="D15049" s="1"/>
      <c r="E15049" s="1"/>
      <c r="F15049" s="1"/>
      <c r="G15049" s="1"/>
      <c r="H15049" s="1"/>
      <c r="I15049" s="1"/>
      <c r="J15049" s="1"/>
      <c r="K15049" s="1"/>
      <c r="L15049" s="1"/>
      <c r="M15049" s="1"/>
      <c r="N15049" s="1"/>
      <c r="O15049" s="4"/>
    </row>
    <row r="15050" spans="1:15" ht="12.75" customHeight="1" x14ac:dyDescent="0.2">
      <c r="A15050" s="1"/>
      <c r="B15050" s="1"/>
      <c r="C15050" s="1"/>
      <c r="D15050" s="1"/>
      <c r="E15050" s="1"/>
      <c r="F15050" s="1"/>
      <c r="G15050" s="1"/>
      <c r="H15050" s="1"/>
      <c r="I15050" s="1"/>
      <c r="J15050" s="1"/>
      <c r="K15050" s="1"/>
      <c r="L15050" s="1"/>
      <c r="M15050" s="1"/>
      <c r="N15050" s="1"/>
      <c r="O15050" s="4"/>
    </row>
    <row r="15051" spans="1:15" ht="12.75" customHeight="1" x14ac:dyDescent="0.2">
      <c r="A15051" s="1"/>
      <c r="B15051" s="1"/>
      <c r="C15051" s="1"/>
      <c r="D15051" s="1"/>
      <c r="E15051" s="1"/>
      <c r="F15051" s="1"/>
      <c r="G15051" s="1"/>
      <c r="H15051" s="1"/>
      <c r="I15051" s="1"/>
      <c r="J15051" s="1"/>
      <c r="K15051" s="1"/>
      <c r="L15051" s="1"/>
      <c r="M15051" s="1"/>
      <c r="N15051" s="1"/>
      <c r="O15051" s="4"/>
    </row>
    <row r="15052" spans="1:15" ht="12.75" customHeight="1" x14ac:dyDescent="0.2">
      <c r="A15052" s="1"/>
      <c r="B15052" s="1"/>
      <c r="C15052" s="1"/>
      <c r="D15052" s="1"/>
      <c r="E15052" s="1"/>
      <c r="F15052" s="1"/>
      <c r="G15052" s="1"/>
      <c r="H15052" s="1"/>
      <c r="I15052" s="1"/>
      <c r="J15052" s="1"/>
      <c r="K15052" s="1"/>
      <c r="L15052" s="1"/>
      <c r="M15052" s="1"/>
      <c r="N15052" s="1"/>
      <c r="O15052" s="4"/>
    </row>
    <row r="15053" spans="1:15" ht="12.75" customHeight="1" x14ac:dyDescent="0.2">
      <c r="A15053" s="1"/>
      <c r="B15053" s="1"/>
      <c r="C15053" s="1"/>
      <c r="D15053" s="1"/>
      <c r="E15053" s="1"/>
      <c r="F15053" s="1"/>
      <c r="G15053" s="1"/>
      <c r="H15053" s="1"/>
      <c r="I15053" s="1"/>
      <c r="J15053" s="1"/>
      <c r="K15053" s="1"/>
      <c r="L15053" s="1"/>
      <c r="M15053" s="1"/>
      <c r="N15053" s="1"/>
      <c r="O15053" s="4"/>
    </row>
    <row r="15054" spans="1:15" ht="12.75" customHeight="1" x14ac:dyDescent="0.2">
      <c r="A15054" s="1"/>
      <c r="B15054" s="1"/>
      <c r="C15054" s="1"/>
      <c r="D15054" s="1"/>
      <c r="E15054" s="1"/>
      <c r="F15054" s="1"/>
      <c r="G15054" s="1"/>
      <c r="H15054" s="1"/>
      <c r="I15054" s="1"/>
      <c r="J15054" s="1"/>
      <c r="K15054" s="1"/>
      <c r="L15054" s="1"/>
      <c r="M15054" s="1"/>
      <c r="N15054" s="1"/>
      <c r="O15054" s="4"/>
    </row>
    <row r="15055" spans="1:15" ht="12.75" customHeight="1" x14ac:dyDescent="0.2">
      <c r="A15055" s="1"/>
      <c r="B15055" s="1"/>
      <c r="C15055" s="1"/>
      <c r="D15055" s="1"/>
      <c r="E15055" s="1"/>
      <c r="F15055" s="1"/>
      <c r="G15055" s="1"/>
      <c r="H15055" s="1"/>
      <c r="I15055" s="1"/>
      <c r="J15055" s="1"/>
      <c r="K15055" s="1"/>
      <c r="L15055" s="1"/>
      <c r="M15055" s="1"/>
      <c r="N15055" s="1"/>
      <c r="O15055" s="4"/>
    </row>
    <row r="15056" spans="1:15" ht="12.75" customHeight="1" x14ac:dyDescent="0.2">
      <c r="A15056" s="1"/>
      <c r="B15056" s="1"/>
      <c r="C15056" s="1"/>
      <c r="D15056" s="1"/>
      <c r="E15056" s="1"/>
      <c r="F15056" s="1"/>
      <c r="G15056" s="1"/>
      <c r="H15056" s="1"/>
      <c r="I15056" s="1"/>
      <c r="J15056" s="1"/>
      <c r="K15056" s="1"/>
      <c r="L15056" s="1"/>
      <c r="M15056" s="1"/>
      <c r="N15056" s="1"/>
      <c r="O15056" s="4"/>
    </row>
    <row r="15057" spans="1:15" ht="12.75" customHeight="1" x14ac:dyDescent="0.2">
      <c r="A15057" s="1"/>
      <c r="B15057" s="1"/>
      <c r="C15057" s="1"/>
      <c r="D15057" s="1"/>
      <c r="E15057" s="1"/>
      <c r="F15057" s="1"/>
      <c r="G15057" s="1"/>
      <c r="H15057" s="1"/>
      <c r="I15057" s="1"/>
      <c r="J15057" s="1"/>
      <c r="K15057" s="1"/>
      <c r="L15057" s="1"/>
      <c r="M15057" s="1"/>
      <c r="N15057" s="1"/>
      <c r="O15057" s="4"/>
    </row>
    <row r="15058" spans="1:15" ht="12.75" customHeight="1" x14ac:dyDescent="0.2">
      <c r="A15058" s="1"/>
      <c r="B15058" s="1"/>
      <c r="C15058" s="1"/>
      <c r="D15058" s="1"/>
      <c r="E15058" s="1"/>
      <c r="F15058" s="1"/>
      <c r="G15058" s="1"/>
      <c r="H15058" s="1"/>
      <c r="I15058" s="1"/>
      <c r="J15058" s="1"/>
      <c r="K15058" s="1"/>
      <c r="L15058" s="1"/>
      <c r="M15058" s="1"/>
      <c r="N15058" s="1"/>
      <c r="O15058" s="4"/>
    </row>
    <row r="15059" spans="1:15" ht="12.75" customHeight="1" x14ac:dyDescent="0.2">
      <c r="A15059" s="1"/>
      <c r="B15059" s="1"/>
      <c r="C15059" s="1"/>
      <c r="D15059" s="1"/>
      <c r="E15059" s="1"/>
      <c r="F15059" s="1"/>
      <c r="G15059" s="1"/>
      <c r="H15059" s="1"/>
      <c r="I15059" s="1"/>
      <c r="J15059" s="1"/>
      <c r="K15059" s="1"/>
      <c r="L15059" s="1"/>
      <c r="M15059" s="1"/>
      <c r="N15059" s="1"/>
      <c r="O15059" s="4"/>
    </row>
    <row r="15060" spans="1:15" ht="12.75" customHeight="1" x14ac:dyDescent="0.2">
      <c r="A15060" s="1"/>
      <c r="B15060" s="1"/>
      <c r="C15060" s="1"/>
      <c r="D15060" s="1"/>
      <c r="E15060" s="1"/>
      <c r="F15060" s="1"/>
      <c r="G15060" s="1"/>
      <c r="H15060" s="1"/>
      <c r="I15060" s="1"/>
      <c r="J15060" s="1"/>
      <c r="K15060" s="1"/>
      <c r="L15060" s="1"/>
      <c r="M15060" s="1"/>
      <c r="N15060" s="1"/>
      <c r="O15060" s="4"/>
    </row>
    <row r="15061" spans="1:15" ht="12.75" customHeight="1" x14ac:dyDescent="0.2">
      <c r="A15061" s="1"/>
      <c r="B15061" s="1"/>
      <c r="C15061" s="1"/>
      <c r="D15061" s="1"/>
      <c r="E15061" s="1"/>
      <c r="F15061" s="1"/>
      <c r="G15061" s="1"/>
      <c r="H15061" s="1"/>
      <c r="I15061" s="1"/>
      <c r="J15061" s="1"/>
      <c r="K15061" s="1"/>
      <c r="L15061" s="1"/>
      <c r="M15061" s="1"/>
      <c r="N15061" s="1"/>
      <c r="O15061" s="4"/>
    </row>
    <row r="15062" spans="1:15" ht="12.75" customHeight="1" x14ac:dyDescent="0.2">
      <c r="A15062" s="1"/>
      <c r="B15062" s="1"/>
      <c r="C15062" s="1"/>
      <c r="D15062" s="1"/>
      <c r="E15062" s="1"/>
      <c r="F15062" s="1"/>
      <c r="G15062" s="1"/>
      <c r="H15062" s="1"/>
      <c r="I15062" s="1"/>
      <c r="J15062" s="1"/>
      <c r="K15062" s="1"/>
      <c r="L15062" s="1"/>
      <c r="M15062" s="1"/>
      <c r="N15062" s="1"/>
      <c r="O15062" s="4"/>
    </row>
    <row r="15063" spans="1:15" ht="12.75" customHeight="1" x14ac:dyDescent="0.2">
      <c r="A15063" s="1"/>
      <c r="B15063" s="1"/>
      <c r="C15063" s="1"/>
      <c r="D15063" s="1"/>
      <c r="E15063" s="1"/>
      <c r="F15063" s="1"/>
      <c r="G15063" s="1"/>
      <c r="H15063" s="1"/>
      <c r="I15063" s="1"/>
      <c r="J15063" s="1"/>
      <c r="K15063" s="1"/>
      <c r="L15063" s="1"/>
      <c r="M15063" s="1"/>
      <c r="N15063" s="1"/>
      <c r="O15063" s="4"/>
    </row>
    <row r="15064" spans="1:15" ht="12.75" customHeight="1" x14ac:dyDescent="0.2">
      <c r="A15064" s="1"/>
      <c r="B15064" s="1"/>
      <c r="C15064" s="1"/>
      <c r="D15064" s="1"/>
      <c r="E15064" s="1"/>
      <c r="F15064" s="1"/>
      <c r="G15064" s="1"/>
      <c r="H15064" s="1"/>
      <c r="I15064" s="1"/>
      <c r="J15064" s="1"/>
      <c r="K15064" s="1"/>
      <c r="L15064" s="1"/>
      <c r="M15064" s="1"/>
      <c r="N15064" s="1"/>
      <c r="O15064" s="4"/>
    </row>
    <row r="15065" spans="1:15" ht="12.75" customHeight="1" x14ac:dyDescent="0.2">
      <c r="A15065" s="1"/>
      <c r="B15065" s="1"/>
      <c r="C15065" s="1"/>
      <c r="D15065" s="1"/>
      <c r="E15065" s="1"/>
      <c r="F15065" s="1"/>
      <c r="G15065" s="1"/>
      <c r="H15065" s="1"/>
      <c r="I15065" s="1"/>
      <c r="J15065" s="1"/>
      <c r="K15065" s="1"/>
      <c r="L15065" s="1"/>
      <c r="M15065" s="1"/>
      <c r="N15065" s="1"/>
      <c r="O15065" s="4"/>
    </row>
    <row r="15066" spans="1:15" ht="12.75" customHeight="1" x14ac:dyDescent="0.2">
      <c r="A15066" s="1"/>
      <c r="B15066" s="1"/>
      <c r="C15066" s="1"/>
      <c r="D15066" s="1"/>
      <c r="E15066" s="1"/>
      <c r="F15066" s="1"/>
      <c r="G15066" s="1"/>
      <c r="H15066" s="1"/>
      <c r="I15066" s="1"/>
      <c r="J15066" s="1"/>
      <c r="K15066" s="1"/>
      <c r="L15066" s="1"/>
      <c r="M15066" s="1"/>
      <c r="N15066" s="1"/>
      <c r="O15066" s="4"/>
    </row>
    <row r="15067" spans="1:15" ht="12.75" customHeight="1" x14ac:dyDescent="0.2">
      <c r="A15067" s="1"/>
      <c r="B15067" s="1"/>
      <c r="C15067" s="1"/>
      <c r="D15067" s="1"/>
      <c r="E15067" s="1"/>
      <c r="F15067" s="1"/>
      <c r="G15067" s="1"/>
      <c r="H15067" s="1"/>
      <c r="I15067" s="1"/>
      <c r="J15067" s="1"/>
      <c r="K15067" s="1"/>
      <c r="L15067" s="1"/>
      <c r="M15067" s="1"/>
      <c r="N15067" s="1"/>
      <c r="O15067" s="4"/>
    </row>
    <row r="15068" spans="1:15" ht="12.75" customHeight="1" x14ac:dyDescent="0.2">
      <c r="A15068" s="1"/>
      <c r="B15068" s="1"/>
      <c r="C15068" s="1"/>
      <c r="D15068" s="1"/>
      <c r="E15068" s="1"/>
      <c r="F15068" s="1"/>
      <c r="G15068" s="1"/>
      <c r="H15068" s="1"/>
      <c r="I15068" s="1"/>
      <c r="J15068" s="1"/>
      <c r="K15068" s="1"/>
      <c r="L15068" s="1"/>
      <c r="M15068" s="1"/>
      <c r="N15068" s="1"/>
      <c r="O15068" s="4"/>
    </row>
    <row r="15069" spans="1:15" ht="12.75" customHeight="1" x14ac:dyDescent="0.2">
      <c r="A15069" s="1"/>
      <c r="B15069" s="1"/>
      <c r="C15069" s="1"/>
      <c r="D15069" s="1"/>
      <c r="E15069" s="1"/>
      <c r="F15069" s="1"/>
      <c r="G15069" s="1"/>
      <c r="H15069" s="1"/>
      <c r="I15069" s="1"/>
      <c r="J15069" s="1"/>
      <c r="K15069" s="1"/>
      <c r="L15069" s="1"/>
      <c r="M15069" s="1"/>
      <c r="N15069" s="1"/>
      <c r="O15069" s="4"/>
    </row>
    <row r="15070" spans="1:15" ht="12.75" customHeight="1" x14ac:dyDescent="0.2">
      <c r="A15070" s="1"/>
      <c r="B15070" s="1"/>
      <c r="C15070" s="1"/>
      <c r="D15070" s="1"/>
      <c r="E15070" s="1"/>
      <c r="F15070" s="1"/>
      <c r="G15070" s="1"/>
      <c r="H15070" s="1"/>
      <c r="I15070" s="1"/>
      <c r="J15070" s="1"/>
      <c r="K15070" s="1"/>
      <c r="L15070" s="1"/>
      <c r="M15070" s="1"/>
      <c r="N15070" s="1"/>
      <c r="O15070" s="4"/>
    </row>
    <row r="15071" spans="1:15" ht="12.75" customHeight="1" x14ac:dyDescent="0.2">
      <c r="A15071" s="1"/>
      <c r="B15071" s="1"/>
      <c r="C15071" s="1"/>
      <c r="D15071" s="1"/>
      <c r="E15071" s="1"/>
      <c r="F15071" s="1"/>
      <c r="G15071" s="1"/>
      <c r="H15071" s="1"/>
      <c r="I15071" s="1"/>
      <c r="J15071" s="1"/>
      <c r="K15071" s="1"/>
      <c r="L15071" s="1"/>
      <c r="M15071" s="1"/>
      <c r="N15071" s="1"/>
      <c r="O15071" s="4"/>
    </row>
    <row r="15072" spans="1:15" ht="12.75" customHeight="1" x14ac:dyDescent="0.2">
      <c r="A15072" s="1"/>
      <c r="B15072" s="1"/>
      <c r="C15072" s="1"/>
      <c r="D15072" s="1"/>
      <c r="E15072" s="1"/>
      <c r="F15072" s="1"/>
      <c r="G15072" s="1"/>
      <c r="H15072" s="1"/>
      <c r="I15072" s="1"/>
      <c r="J15072" s="1"/>
      <c r="K15072" s="1"/>
      <c r="L15072" s="1"/>
      <c r="M15072" s="1"/>
      <c r="N15072" s="1"/>
      <c r="O15072" s="4"/>
    </row>
    <row r="15073" spans="1:15" ht="12.75" customHeight="1" x14ac:dyDescent="0.2">
      <c r="A15073" s="1"/>
      <c r="B15073" s="1"/>
      <c r="C15073" s="1"/>
      <c r="D15073" s="1"/>
      <c r="E15073" s="1"/>
      <c r="F15073" s="1"/>
      <c r="G15073" s="1"/>
      <c r="H15073" s="1"/>
      <c r="I15073" s="1"/>
      <c r="J15073" s="1"/>
      <c r="K15073" s="1"/>
      <c r="L15073" s="1"/>
      <c r="M15073" s="1"/>
      <c r="N15073" s="1"/>
      <c r="O15073" s="4"/>
    </row>
    <row r="15074" spans="1:15" ht="12.75" customHeight="1" x14ac:dyDescent="0.2">
      <c r="A15074" s="1"/>
      <c r="B15074" s="1"/>
      <c r="C15074" s="1"/>
      <c r="D15074" s="1"/>
      <c r="E15074" s="1"/>
      <c r="F15074" s="1"/>
      <c r="G15074" s="1"/>
      <c r="H15074" s="1"/>
      <c r="I15074" s="1"/>
      <c r="J15074" s="1"/>
      <c r="K15074" s="1"/>
      <c r="L15074" s="1"/>
      <c r="M15074" s="1"/>
      <c r="N15074" s="1"/>
      <c r="O15074" s="4"/>
    </row>
    <row r="15075" spans="1:15" ht="12.75" customHeight="1" x14ac:dyDescent="0.2">
      <c r="A15075" s="1"/>
      <c r="B15075" s="1"/>
      <c r="C15075" s="1"/>
      <c r="D15075" s="1"/>
      <c r="E15075" s="1"/>
      <c r="F15075" s="1"/>
      <c r="G15075" s="1"/>
      <c r="H15075" s="1"/>
      <c r="I15075" s="1"/>
      <c r="J15075" s="1"/>
      <c r="K15075" s="1"/>
      <c r="L15075" s="1"/>
      <c r="M15075" s="1"/>
      <c r="N15075" s="1"/>
      <c r="O15075" s="4"/>
    </row>
    <row r="15076" spans="1:15" ht="12.75" customHeight="1" x14ac:dyDescent="0.2">
      <c r="A15076" s="1"/>
      <c r="B15076" s="1"/>
      <c r="C15076" s="1"/>
      <c r="D15076" s="1"/>
      <c r="E15076" s="1"/>
      <c r="F15076" s="1"/>
      <c r="G15076" s="1"/>
      <c r="H15076" s="1"/>
      <c r="I15076" s="1"/>
      <c r="J15076" s="1"/>
      <c r="K15076" s="1"/>
      <c r="L15076" s="1"/>
      <c r="M15076" s="1"/>
      <c r="N15076" s="1"/>
      <c r="O15076" s="4"/>
    </row>
    <row r="15077" spans="1:15" ht="12.75" customHeight="1" x14ac:dyDescent="0.2">
      <c r="A15077" s="1"/>
      <c r="B15077" s="1"/>
      <c r="C15077" s="1"/>
      <c r="D15077" s="1"/>
      <c r="E15077" s="1"/>
      <c r="F15077" s="1"/>
      <c r="G15077" s="1"/>
      <c r="H15077" s="1"/>
      <c r="I15077" s="1"/>
      <c r="J15077" s="1"/>
      <c r="K15077" s="1"/>
      <c r="L15077" s="1"/>
      <c r="M15077" s="1"/>
      <c r="N15077" s="1"/>
      <c r="O15077" s="4"/>
    </row>
    <row r="15078" spans="1:15" ht="12.75" customHeight="1" x14ac:dyDescent="0.2">
      <c r="A15078" s="1"/>
      <c r="B15078" s="1"/>
      <c r="C15078" s="1"/>
      <c r="D15078" s="1"/>
      <c r="E15078" s="1"/>
      <c r="F15078" s="1"/>
      <c r="G15078" s="1"/>
      <c r="H15078" s="1"/>
      <c r="I15078" s="1"/>
      <c r="J15078" s="1"/>
      <c r="K15078" s="1"/>
      <c r="L15078" s="1"/>
      <c r="M15078" s="1"/>
      <c r="N15078" s="1"/>
      <c r="O15078" s="4"/>
    </row>
    <row r="15079" spans="1:15" ht="12.75" customHeight="1" x14ac:dyDescent="0.2">
      <c r="A15079" s="1"/>
      <c r="B15079" s="1"/>
      <c r="C15079" s="1"/>
      <c r="D15079" s="1"/>
      <c r="E15079" s="1"/>
      <c r="F15079" s="1"/>
      <c r="G15079" s="1"/>
      <c r="H15079" s="1"/>
      <c r="I15079" s="1"/>
      <c r="J15079" s="1"/>
      <c r="K15079" s="1"/>
      <c r="L15079" s="1"/>
      <c r="M15079" s="1"/>
      <c r="N15079" s="1"/>
      <c r="O15079" s="4"/>
    </row>
    <row r="15080" spans="1:15" ht="12.75" customHeight="1" x14ac:dyDescent="0.2">
      <c r="A15080" s="1"/>
      <c r="B15080" s="1"/>
      <c r="C15080" s="1"/>
      <c r="D15080" s="1"/>
      <c r="E15080" s="1"/>
      <c r="F15080" s="1"/>
      <c r="G15080" s="1"/>
      <c r="H15080" s="1"/>
      <c r="I15080" s="1"/>
      <c r="J15080" s="1"/>
      <c r="K15080" s="1"/>
      <c r="L15080" s="1"/>
      <c r="M15080" s="1"/>
      <c r="N15080" s="1"/>
      <c r="O15080" s="4"/>
    </row>
    <row r="15081" spans="1:15" ht="12.75" customHeight="1" x14ac:dyDescent="0.2">
      <c r="A15081" s="1"/>
      <c r="B15081" s="1"/>
      <c r="C15081" s="1"/>
      <c r="D15081" s="1"/>
      <c r="E15081" s="1"/>
      <c r="F15081" s="1"/>
      <c r="G15081" s="1"/>
      <c r="H15081" s="1"/>
      <c r="I15081" s="1"/>
      <c r="J15081" s="1"/>
      <c r="K15081" s="1"/>
      <c r="L15081" s="1"/>
      <c r="M15081" s="1"/>
      <c r="N15081" s="1"/>
      <c r="O15081" s="4"/>
    </row>
    <row r="15082" spans="1:15" ht="12.75" customHeight="1" x14ac:dyDescent="0.2">
      <c r="A15082" s="1"/>
      <c r="B15082" s="1"/>
      <c r="C15082" s="1"/>
      <c r="D15082" s="1"/>
      <c r="E15082" s="1"/>
      <c r="F15082" s="1"/>
      <c r="G15082" s="1"/>
      <c r="H15082" s="1"/>
      <c r="I15082" s="1"/>
      <c r="J15082" s="1"/>
      <c r="K15082" s="1"/>
      <c r="L15082" s="1"/>
      <c r="M15082" s="1"/>
      <c r="N15082" s="1"/>
      <c r="O15082" s="4"/>
    </row>
    <row r="15083" spans="1:15" ht="12.75" customHeight="1" x14ac:dyDescent="0.2">
      <c r="A15083" s="1"/>
      <c r="B15083" s="1"/>
      <c r="C15083" s="1"/>
      <c r="D15083" s="1"/>
      <c r="E15083" s="1"/>
      <c r="F15083" s="1"/>
      <c r="G15083" s="1"/>
      <c r="H15083" s="1"/>
      <c r="I15083" s="1"/>
      <c r="J15083" s="1"/>
      <c r="K15083" s="1"/>
      <c r="L15083" s="1"/>
      <c r="M15083" s="1"/>
      <c r="N15083" s="1"/>
      <c r="O15083" s="4"/>
    </row>
    <row r="15084" spans="1:15" ht="12.75" customHeight="1" x14ac:dyDescent="0.2">
      <c r="A15084" s="1"/>
      <c r="B15084" s="1"/>
      <c r="C15084" s="1"/>
      <c r="D15084" s="1"/>
      <c r="E15084" s="1"/>
      <c r="F15084" s="1"/>
      <c r="G15084" s="1"/>
      <c r="H15084" s="1"/>
      <c r="I15084" s="1"/>
      <c r="J15084" s="1"/>
      <c r="K15084" s="1"/>
      <c r="L15084" s="1"/>
      <c r="M15084" s="1"/>
      <c r="N15084" s="1"/>
      <c r="O15084" s="4"/>
    </row>
    <row r="15085" spans="1:15" ht="12.75" customHeight="1" x14ac:dyDescent="0.2">
      <c r="A15085" s="1"/>
      <c r="B15085" s="1"/>
      <c r="C15085" s="1"/>
      <c r="D15085" s="1"/>
      <c r="E15085" s="1"/>
      <c r="F15085" s="1"/>
      <c r="G15085" s="1"/>
      <c r="H15085" s="1"/>
      <c r="I15085" s="1"/>
      <c r="J15085" s="1"/>
      <c r="K15085" s="1"/>
      <c r="L15085" s="1"/>
      <c r="M15085" s="1"/>
      <c r="N15085" s="1"/>
      <c r="O15085" s="4"/>
    </row>
    <row r="15086" spans="1:15" ht="12.75" customHeight="1" x14ac:dyDescent="0.2">
      <c r="A15086" s="1"/>
      <c r="B15086" s="1"/>
      <c r="C15086" s="1"/>
      <c r="D15086" s="1"/>
      <c r="E15086" s="1"/>
      <c r="F15086" s="1"/>
      <c r="G15086" s="1"/>
      <c r="H15086" s="1"/>
      <c r="I15086" s="1"/>
      <c r="J15086" s="1"/>
      <c r="K15086" s="1"/>
      <c r="L15086" s="1"/>
      <c r="M15086" s="1"/>
      <c r="N15086" s="1"/>
      <c r="O15086" s="4"/>
    </row>
    <row r="15087" spans="1:15" ht="12.75" customHeight="1" x14ac:dyDescent="0.2">
      <c r="A15087" s="1"/>
      <c r="B15087" s="1"/>
      <c r="C15087" s="1"/>
      <c r="D15087" s="1"/>
      <c r="E15087" s="1"/>
      <c r="F15087" s="1"/>
      <c r="G15087" s="1"/>
      <c r="H15087" s="1"/>
      <c r="I15087" s="1"/>
      <c r="J15087" s="1"/>
      <c r="K15087" s="1"/>
      <c r="L15087" s="1"/>
      <c r="M15087" s="1"/>
      <c r="N15087" s="1"/>
      <c r="O15087" s="4"/>
    </row>
    <row r="15088" spans="1:15" ht="12.75" customHeight="1" x14ac:dyDescent="0.2">
      <c r="A15088" s="1"/>
      <c r="B15088" s="1"/>
      <c r="C15088" s="1"/>
      <c r="D15088" s="1"/>
      <c r="E15088" s="1"/>
      <c r="F15088" s="1"/>
      <c r="G15088" s="1"/>
      <c r="H15088" s="1"/>
      <c r="I15088" s="1"/>
      <c r="J15088" s="1"/>
      <c r="K15088" s="1"/>
      <c r="L15088" s="1"/>
      <c r="M15088" s="1"/>
      <c r="N15088" s="1"/>
      <c r="O15088" s="4"/>
    </row>
    <row r="15089" spans="1:15" ht="12.75" customHeight="1" x14ac:dyDescent="0.2">
      <c r="A15089" s="1"/>
      <c r="B15089" s="1"/>
      <c r="C15089" s="1"/>
      <c r="D15089" s="1"/>
      <c r="E15089" s="1"/>
      <c r="F15089" s="1"/>
      <c r="G15089" s="1"/>
      <c r="H15089" s="1"/>
      <c r="I15089" s="1"/>
      <c r="J15089" s="1"/>
      <c r="K15089" s="1"/>
      <c r="L15089" s="1"/>
      <c r="M15089" s="1"/>
      <c r="N15089" s="1"/>
      <c r="O15089" s="4"/>
    </row>
    <row r="15090" spans="1:15" ht="12.75" customHeight="1" x14ac:dyDescent="0.2">
      <c r="A15090" s="1"/>
      <c r="B15090" s="1"/>
      <c r="C15090" s="1"/>
      <c r="D15090" s="1"/>
      <c r="E15090" s="1"/>
      <c r="F15090" s="1"/>
      <c r="G15090" s="1"/>
      <c r="H15090" s="1"/>
      <c r="I15090" s="1"/>
      <c r="J15090" s="1"/>
      <c r="K15090" s="1"/>
      <c r="L15090" s="1"/>
      <c r="M15090" s="1"/>
      <c r="N15090" s="1"/>
      <c r="O15090" s="4"/>
    </row>
    <row r="15091" spans="1:15" ht="12.75" customHeight="1" x14ac:dyDescent="0.2">
      <c r="A15091" s="1"/>
      <c r="B15091" s="1"/>
      <c r="C15091" s="1"/>
      <c r="D15091" s="1"/>
      <c r="E15091" s="1"/>
      <c r="F15091" s="1"/>
      <c r="G15091" s="1"/>
      <c r="H15091" s="1"/>
      <c r="I15091" s="1"/>
      <c r="J15091" s="1"/>
      <c r="K15091" s="1"/>
      <c r="L15091" s="1"/>
      <c r="M15091" s="1"/>
      <c r="N15091" s="1"/>
      <c r="O15091" s="4"/>
    </row>
    <row r="15092" spans="1:15" ht="12.75" customHeight="1" x14ac:dyDescent="0.2">
      <c r="A15092" s="1"/>
      <c r="B15092" s="1"/>
      <c r="C15092" s="1"/>
      <c r="D15092" s="1"/>
      <c r="E15092" s="1"/>
      <c r="F15092" s="1"/>
      <c r="G15092" s="1"/>
      <c r="H15092" s="1"/>
      <c r="I15092" s="1"/>
      <c r="J15092" s="1"/>
      <c r="K15092" s="1"/>
      <c r="L15092" s="1"/>
      <c r="M15092" s="1"/>
      <c r="N15092" s="1"/>
      <c r="O15092" s="4"/>
    </row>
    <row r="15093" spans="1:15" ht="12.75" customHeight="1" x14ac:dyDescent="0.2">
      <c r="A15093" s="1"/>
      <c r="B15093" s="1"/>
      <c r="C15093" s="1"/>
      <c r="D15093" s="1"/>
      <c r="E15093" s="1"/>
      <c r="F15093" s="1"/>
      <c r="G15093" s="1"/>
      <c r="H15093" s="1"/>
      <c r="I15093" s="1"/>
      <c r="J15093" s="1"/>
      <c r="K15093" s="1"/>
      <c r="L15093" s="1"/>
      <c r="M15093" s="1"/>
      <c r="N15093" s="1"/>
      <c r="O15093" s="4"/>
    </row>
    <row r="15094" spans="1:15" ht="12.75" customHeight="1" x14ac:dyDescent="0.2">
      <c r="A15094" s="1"/>
      <c r="B15094" s="1"/>
      <c r="C15094" s="1"/>
      <c r="D15094" s="1"/>
      <c r="E15094" s="1"/>
      <c r="F15094" s="1"/>
      <c r="G15094" s="1"/>
      <c r="H15094" s="1"/>
      <c r="I15094" s="1"/>
      <c r="J15094" s="1"/>
      <c r="K15094" s="1"/>
      <c r="L15094" s="1"/>
      <c r="M15094" s="1"/>
      <c r="N15094" s="1"/>
      <c r="O15094" s="4"/>
    </row>
    <row r="15095" spans="1:15" ht="12.75" customHeight="1" x14ac:dyDescent="0.2">
      <c r="A15095" s="1"/>
      <c r="B15095" s="1"/>
      <c r="C15095" s="1"/>
      <c r="D15095" s="1"/>
      <c r="E15095" s="1"/>
      <c r="F15095" s="1"/>
      <c r="G15095" s="1"/>
      <c r="H15095" s="1"/>
      <c r="I15095" s="1"/>
      <c r="J15095" s="1"/>
      <c r="K15095" s="1"/>
      <c r="L15095" s="1"/>
      <c r="M15095" s="1"/>
      <c r="N15095" s="1"/>
      <c r="O15095" s="4"/>
    </row>
    <row r="15096" spans="1:15" ht="12.75" customHeight="1" x14ac:dyDescent="0.2">
      <c r="A15096" s="1"/>
      <c r="B15096" s="1"/>
      <c r="C15096" s="1"/>
      <c r="D15096" s="1"/>
      <c r="E15096" s="1"/>
      <c r="F15096" s="1"/>
      <c r="G15096" s="1"/>
      <c r="H15096" s="1"/>
      <c r="I15096" s="1"/>
      <c r="J15096" s="1"/>
      <c r="K15096" s="1"/>
      <c r="L15096" s="1"/>
      <c r="M15096" s="1"/>
      <c r="N15096" s="1"/>
      <c r="O15096" s="4"/>
    </row>
    <row r="15097" spans="1:15" ht="12.75" customHeight="1" x14ac:dyDescent="0.2">
      <c r="A15097" s="1"/>
      <c r="B15097" s="1"/>
      <c r="C15097" s="1"/>
      <c r="D15097" s="1"/>
      <c r="E15097" s="1"/>
      <c r="F15097" s="1"/>
      <c r="G15097" s="1"/>
      <c r="H15097" s="1"/>
      <c r="I15097" s="1"/>
      <c r="J15097" s="1"/>
      <c r="K15097" s="1"/>
      <c r="L15097" s="1"/>
      <c r="M15097" s="1"/>
      <c r="N15097" s="1"/>
      <c r="O15097" s="4"/>
    </row>
    <row r="15098" spans="1:15" ht="12.75" customHeight="1" x14ac:dyDescent="0.2">
      <c r="A15098" s="1"/>
      <c r="B15098" s="1"/>
      <c r="C15098" s="1"/>
      <c r="D15098" s="1"/>
      <c r="E15098" s="1"/>
      <c r="F15098" s="1"/>
      <c r="G15098" s="1"/>
      <c r="H15098" s="1"/>
      <c r="I15098" s="1"/>
      <c r="J15098" s="1"/>
      <c r="K15098" s="1"/>
      <c r="L15098" s="1"/>
      <c r="M15098" s="1"/>
      <c r="N15098" s="1"/>
      <c r="O15098" s="4"/>
    </row>
    <row r="15099" spans="1:15" ht="12.75" customHeight="1" x14ac:dyDescent="0.2">
      <c r="A15099" s="1"/>
      <c r="B15099" s="1"/>
      <c r="C15099" s="1"/>
      <c r="D15099" s="1"/>
      <c r="E15099" s="1"/>
      <c r="F15099" s="1"/>
      <c r="G15099" s="1"/>
      <c r="H15099" s="1"/>
      <c r="I15099" s="1"/>
      <c r="J15099" s="1"/>
      <c r="K15099" s="1"/>
      <c r="L15099" s="1"/>
      <c r="M15099" s="1"/>
      <c r="N15099" s="1"/>
      <c r="O15099" s="4"/>
    </row>
    <row r="15100" spans="1:15" ht="12.75" customHeight="1" x14ac:dyDescent="0.2">
      <c r="A15100" s="1"/>
      <c r="B15100" s="1"/>
      <c r="C15100" s="1"/>
      <c r="D15100" s="1"/>
      <c r="E15100" s="1"/>
      <c r="F15100" s="1"/>
      <c r="G15100" s="1"/>
      <c r="H15100" s="1"/>
      <c r="I15100" s="1"/>
      <c r="J15100" s="1"/>
      <c r="K15100" s="1"/>
      <c r="L15100" s="1"/>
      <c r="M15100" s="1"/>
      <c r="N15100" s="1"/>
      <c r="O15100" s="4"/>
    </row>
    <row r="15101" spans="1:15" ht="12.75" customHeight="1" x14ac:dyDescent="0.2">
      <c r="A15101" s="1"/>
      <c r="B15101" s="1"/>
      <c r="C15101" s="1"/>
      <c r="D15101" s="1"/>
      <c r="E15101" s="1"/>
      <c r="F15101" s="1"/>
      <c r="G15101" s="1"/>
      <c r="H15101" s="1"/>
      <c r="I15101" s="1"/>
      <c r="J15101" s="1"/>
      <c r="K15101" s="1"/>
      <c r="L15101" s="1"/>
      <c r="M15101" s="1"/>
      <c r="N15101" s="1"/>
      <c r="O15101" s="4"/>
    </row>
    <row r="15102" spans="1:15" ht="12.75" customHeight="1" x14ac:dyDescent="0.2">
      <c r="A15102" s="1"/>
      <c r="B15102" s="1"/>
      <c r="C15102" s="1"/>
      <c r="D15102" s="1"/>
      <c r="E15102" s="1"/>
      <c r="F15102" s="1"/>
      <c r="G15102" s="1"/>
      <c r="H15102" s="1"/>
      <c r="I15102" s="1"/>
      <c r="J15102" s="1"/>
      <c r="K15102" s="1"/>
      <c r="L15102" s="1"/>
      <c r="M15102" s="1"/>
      <c r="N15102" s="1"/>
      <c r="O15102" s="4"/>
    </row>
    <row r="15103" spans="1:15" ht="12.75" customHeight="1" x14ac:dyDescent="0.2">
      <c r="A15103" s="1"/>
      <c r="B15103" s="1"/>
      <c r="C15103" s="1"/>
      <c r="D15103" s="1"/>
      <c r="E15103" s="1"/>
      <c r="F15103" s="1"/>
      <c r="G15103" s="1"/>
      <c r="H15103" s="1"/>
      <c r="I15103" s="1"/>
      <c r="J15103" s="1"/>
      <c r="K15103" s="1"/>
      <c r="L15103" s="1"/>
      <c r="M15103" s="1"/>
      <c r="N15103" s="1"/>
      <c r="O15103" s="4"/>
    </row>
    <row r="15104" spans="1:15" ht="12.75" customHeight="1" x14ac:dyDescent="0.2">
      <c r="A15104" s="1"/>
      <c r="B15104" s="1"/>
      <c r="C15104" s="1"/>
      <c r="D15104" s="1"/>
      <c r="E15104" s="1"/>
      <c r="F15104" s="1"/>
      <c r="G15104" s="1"/>
      <c r="H15104" s="1"/>
      <c r="I15104" s="1"/>
      <c r="J15104" s="1"/>
      <c r="K15104" s="1"/>
      <c r="L15104" s="1"/>
      <c r="M15104" s="1"/>
      <c r="N15104" s="1"/>
      <c r="O15104" s="4"/>
    </row>
    <row r="15105" spans="1:15" ht="12.75" customHeight="1" x14ac:dyDescent="0.2">
      <c r="A15105" s="1"/>
      <c r="B15105" s="1"/>
      <c r="C15105" s="1"/>
      <c r="D15105" s="1"/>
      <c r="E15105" s="1"/>
      <c r="F15105" s="1"/>
      <c r="G15105" s="1"/>
      <c r="H15105" s="1"/>
      <c r="I15105" s="1"/>
      <c r="J15105" s="1"/>
      <c r="K15105" s="1"/>
      <c r="L15105" s="1"/>
      <c r="M15105" s="1"/>
      <c r="N15105" s="1"/>
      <c r="O15105" s="4"/>
    </row>
    <row r="15106" spans="1:15" ht="12.75" customHeight="1" x14ac:dyDescent="0.2">
      <c r="A15106" s="1"/>
      <c r="B15106" s="1"/>
      <c r="C15106" s="1"/>
      <c r="D15106" s="1"/>
      <c r="E15106" s="1"/>
      <c r="F15106" s="1"/>
      <c r="G15106" s="1"/>
      <c r="H15106" s="1"/>
      <c r="I15106" s="1"/>
      <c r="J15106" s="1"/>
      <c r="K15106" s="1"/>
      <c r="L15106" s="1"/>
      <c r="M15106" s="1"/>
      <c r="N15106" s="1"/>
      <c r="O15106" s="4"/>
    </row>
    <row r="15107" spans="1:15" ht="12.75" customHeight="1" x14ac:dyDescent="0.2">
      <c r="A15107" s="1"/>
      <c r="B15107" s="1"/>
      <c r="C15107" s="1"/>
      <c r="D15107" s="1"/>
      <c r="E15107" s="1"/>
      <c r="F15107" s="1"/>
      <c r="G15107" s="1"/>
      <c r="H15107" s="1"/>
      <c r="I15107" s="1"/>
      <c r="J15107" s="1"/>
      <c r="K15107" s="1"/>
      <c r="L15107" s="1"/>
      <c r="M15107" s="1"/>
      <c r="N15107" s="1"/>
      <c r="O15107" s="4"/>
    </row>
    <row r="15108" spans="1:15" ht="12.75" customHeight="1" x14ac:dyDescent="0.2">
      <c r="A15108" s="1"/>
      <c r="B15108" s="1"/>
      <c r="C15108" s="1"/>
      <c r="D15108" s="1"/>
      <c r="E15108" s="1"/>
      <c r="F15108" s="1"/>
      <c r="G15108" s="1"/>
      <c r="H15108" s="1"/>
      <c r="I15108" s="1"/>
      <c r="J15108" s="1"/>
      <c r="K15108" s="1"/>
      <c r="L15108" s="1"/>
      <c r="M15108" s="1"/>
      <c r="N15108" s="1"/>
      <c r="O15108" s="4"/>
    </row>
    <row r="15109" spans="1:15" ht="12.75" customHeight="1" x14ac:dyDescent="0.2">
      <c r="A15109" s="1"/>
      <c r="B15109" s="1"/>
      <c r="C15109" s="1"/>
      <c r="D15109" s="1"/>
      <c r="E15109" s="1"/>
      <c r="F15109" s="1"/>
      <c r="G15109" s="1"/>
      <c r="H15109" s="1"/>
      <c r="I15109" s="1"/>
      <c r="J15109" s="1"/>
      <c r="K15109" s="1"/>
      <c r="L15109" s="1"/>
      <c r="M15109" s="1"/>
      <c r="N15109" s="1"/>
      <c r="O15109" s="4"/>
    </row>
    <row r="15110" spans="1:15" ht="12.75" customHeight="1" x14ac:dyDescent="0.2">
      <c r="A15110" s="1"/>
      <c r="B15110" s="1"/>
      <c r="C15110" s="1"/>
      <c r="D15110" s="1"/>
      <c r="E15110" s="1"/>
      <c r="F15110" s="1"/>
      <c r="G15110" s="1"/>
      <c r="H15110" s="1"/>
      <c r="I15110" s="1"/>
      <c r="J15110" s="1"/>
      <c r="K15110" s="1"/>
      <c r="L15110" s="1"/>
      <c r="M15110" s="1"/>
      <c r="N15110" s="1"/>
      <c r="O15110" s="4"/>
    </row>
    <row r="15111" spans="1:15" ht="12.75" customHeight="1" x14ac:dyDescent="0.2">
      <c r="A15111" s="1"/>
      <c r="B15111" s="1"/>
      <c r="C15111" s="1"/>
      <c r="D15111" s="1"/>
      <c r="E15111" s="1"/>
      <c r="F15111" s="1"/>
      <c r="G15111" s="1"/>
      <c r="H15111" s="1"/>
      <c r="I15111" s="1"/>
      <c r="J15111" s="1"/>
      <c r="K15111" s="1"/>
      <c r="L15111" s="1"/>
      <c r="M15111" s="1"/>
      <c r="N15111" s="1"/>
      <c r="O15111" s="4"/>
    </row>
    <row r="15112" spans="1:15" ht="12.75" customHeight="1" x14ac:dyDescent="0.2">
      <c r="A15112" s="1"/>
      <c r="B15112" s="1"/>
      <c r="C15112" s="1"/>
      <c r="D15112" s="1"/>
      <c r="E15112" s="1"/>
      <c r="F15112" s="1"/>
      <c r="G15112" s="1"/>
      <c r="H15112" s="1"/>
      <c r="I15112" s="1"/>
      <c r="J15112" s="1"/>
      <c r="K15112" s="1"/>
      <c r="L15112" s="1"/>
      <c r="M15112" s="1"/>
      <c r="N15112" s="1"/>
      <c r="O15112" s="4"/>
    </row>
    <row r="15113" spans="1:15" ht="12.75" customHeight="1" x14ac:dyDescent="0.2">
      <c r="A15113" s="1"/>
      <c r="B15113" s="1"/>
      <c r="C15113" s="1"/>
      <c r="D15113" s="1"/>
      <c r="E15113" s="1"/>
      <c r="F15113" s="1"/>
      <c r="G15113" s="1"/>
      <c r="H15113" s="1"/>
      <c r="I15113" s="1"/>
      <c r="J15113" s="1"/>
      <c r="K15113" s="1"/>
      <c r="L15113" s="1"/>
      <c r="M15113" s="1"/>
      <c r="N15113" s="1"/>
      <c r="O15113" s="4"/>
    </row>
    <row r="15114" spans="1:15" ht="12.75" customHeight="1" x14ac:dyDescent="0.2">
      <c r="A15114" s="1"/>
      <c r="B15114" s="1"/>
      <c r="C15114" s="1"/>
      <c r="D15114" s="1"/>
      <c r="E15114" s="1"/>
      <c r="F15114" s="1"/>
      <c r="G15114" s="1"/>
      <c r="H15114" s="1"/>
      <c r="I15114" s="1"/>
      <c r="J15114" s="1"/>
      <c r="K15114" s="1"/>
      <c r="L15114" s="1"/>
      <c r="M15114" s="1"/>
      <c r="N15114" s="1"/>
      <c r="O15114" s="4"/>
    </row>
    <row r="15115" spans="1:15" ht="12.75" customHeight="1" x14ac:dyDescent="0.2">
      <c r="A15115" s="1"/>
      <c r="B15115" s="1"/>
      <c r="C15115" s="1"/>
      <c r="D15115" s="1"/>
      <c r="E15115" s="1"/>
      <c r="F15115" s="1"/>
      <c r="G15115" s="1"/>
      <c r="H15115" s="1"/>
      <c r="I15115" s="1"/>
      <c r="J15115" s="1"/>
      <c r="K15115" s="1"/>
      <c r="L15115" s="1"/>
      <c r="M15115" s="1"/>
      <c r="N15115" s="1"/>
      <c r="O15115" s="4"/>
    </row>
    <row r="15116" spans="1:15" ht="12.75" customHeight="1" x14ac:dyDescent="0.2">
      <c r="A15116" s="1"/>
      <c r="B15116" s="1"/>
      <c r="C15116" s="1"/>
      <c r="D15116" s="1"/>
      <c r="E15116" s="1"/>
      <c r="F15116" s="1"/>
      <c r="G15116" s="1"/>
      <c r="H15116" s="1"/>
      <c r="I15116" s="1"/>
      <c r="J15116" s="1"/>
      <c r="K15116" s="1"/>
      <c r="L15116" s="1"/>
      <c r="M15116" s="1"/>
      <c r="N15116" s="1"/>
      <c r="O15116" s="4"/>
    </row>
    <row r="15117" spans="1:15" ht="12.75" customHeight="1" x14ac:dyDescent="0.2">
      <c r="A15117" s="1"/>
      <c r="B15117" s="1"/>
      <c r="C15117" s="1"/>
      <c r="D15117" s="1"/>
      <c r="E15117" s="1"/>
      <c r="F15117" s="1"/>
      <c r="G15117" s="1"/>
      <c r="H15117" s="1"/>
      <c r="I15117" s="1"/>
      <c r="J15117" s="1"/>
      <c r="K15117" s="1"/>
      <c r="L15117" s="1"/>
      <c r="M15117" s="1"/>
      <c r="N15117" s="1"/>
      <c r="O15117" s="4"/>
    </row>
    <row r="15118" spans="1:15" ht="12.75" customHeight="1" x14ac:dyDescent="0.2">
      <c r="A15118" s="1"/>
      <c r="B15118" s="1"/>
      <c r="C15118" s="1"/>
      <c r="D15118" s="1"/>
      <c r="E15118" s="1"/>
      <c r="F15118" s="1"/>
      <c r="G15118" s="1"/>
      <c r="H15118" s="1"/>
      <c r="I15118" s="1"/>
      <c r="J15118" s="1"/>
      <c r="K15118" s="1"/>
      <c r="L15118" s="1"/>
      <c r="M15118" s="1"/>
      <c r="N15118" s="1"/>
      <c r="O15118" s="4"/>
    </row>
    <row r="15119" spans="1:15" ht="12.75" customHeight="1" x14ac:dyDescent="0.2">
      <c r="A15119" s="1"/>
      <c r="B15119" s="1"/>
      <c r="C15119" s="1"/>
      <c r="D15119" s="1"/>
      <c r="E15119" s="1"/>
      <c r="F15119" s="1"/>
      <c r="G15119" s="1"/>
      <c r="H15119" s="1"/>
      <c r="I15119" s="1"/>
      <c r="J15119" s="1"/>
      <c r="K15119" s="1"/>
      <c r="L15119" s="1"/>
      <c r="M15119" s="1"/>
      <c r="N15119" s="1"/>
      <c r="O15119" s="4"/>
    </row>
    <row r="15120" spans="1:15" ht="12.75" customHeight="1" x14ac:dyDescent="0.2">
      <c r="A15120" s="1"/>
      <c r="B15120" s="1"/>
      <c r="C15120" s="1"/>
      <c r="D15120" s="1"/>
      <c r="E15120" s="1"/>
      <c r="F15120" s="1"/>
      <c r="G15120" s="1"/>
      <c r="H15120" s="1"/>
      <c r="I15120" s="1"/>
      <c r="J15120" s="1"/>
      <c r="K15120" s="1"/>
      <c r="L15120" s="1"/>
      <c r="M15120" s="1"/>
      <c r="N15120" s="1"/>
      <c r="O15120" s="4"/>
    </row>
    <row r="15121" spans="1:15" ht="12.75" customHeight="1" x14ac:dyDescent="0.2">
      <c r="A15121" s="1"/>
      <c r="B15121" s="1"/>
      <c r="C15121" s="1"/>
      <c r="D15121" s="1"/>
      <c r="E15121" s="1"/>
      <c r="F15121" s="1"/>
      <c r="G15121" s="1"/>
      <c r="H15121" s="1"/>
      <c r="I15121" s="1"/>
      <c r="J15121" s="1"/>
      <c r="K15121" s="1"/>
      <c r="L15121" s="1"/>
      <c r="M15121" s="1"/>
      <c r="N15121" s="1"/>
      <c r="O15121" s="4"/>
    </row>
    <row r="15122" spans="1:15" ht="12.75" customHeight="1" x14ac:dyDescent="0.2">
      <c r="A15122" s="1"/>
      <c r="B15122" s="1"/>
      <c r="C15122" s="1"/>
      <c r="D15122" s="1"/>
      <c r="E15122" s="1"/>
      <c r="F15122" s="1"/>
      <c r="G15122" s="1"/>
      <c r="H15122" s="1"/>
      <c r="I15122" s="1"/>
      <c r="J15122" s="1"/>
      <c r="K15122" s="1"/>
      <c r="L15122" s="1"/>
      <c r="M15122" s="1"/>
      <c r="N15122" s="1"/>
      <c r="O15122" s="4"/>
    </row>
    <row r="15123" spans="1:15" ht="12.75" customHeight="1" x14ac:dyDescent="0.2">
      <c r="A15123" s="1"/>
      <c r="B15123" s="1"/>
      <c r="C15123" s="1"/>
      <c r="D15123" s="1"/>
      <c r="E15123" s="1"/>
      <c r="F15123" s="1"/>
      <c r="G15123" s="1"/>
      <c r="H15123" s="1"/>
      <c r="I15123" s="1"/>
      <c r="J15123" s="1"/>
      <c r="K15123" s="1"/>
      <c r="L15123" s="1"/>
      <c r="M15123" s="1"/>
      <c r="N15123" s="1"/>
      <c r="O15123" s="4"/>
    </row>
    <row r="15124" spans="1:15" ht="12.75" customHeight="1" x14ac:dyDescent="0.2">
      <c r="A15124" s="1"/>
      <c r="B15124" s="1"/>
      <c r="C15124" s="1"/>
      <c r="D15124" s="1"/>
      <c r="E15124" s="1"/>
      <c r="F15124" s="1"/>
      <c r="G15124" s="1"/>
      <c r="H15124" s="1"/>
      <c r="I15124" s="1"/>
      <c r="J15124" s="1"/>
      <c r="K15124" s="1"/>
      <c r="L15124" s="1"/>
      <c r="M15124" s="1"/>
      <c r="N15124" s="1"/>
      <c r="O15124" s="4"/>
    </row>
    <row r="15125" spans="1:15" ht="12.75" customHeight="1" x14ac:dyDescent="0.2">
      <c r="A15125" s="1"/>
      <c r="B15125" s="1"/>
      <c r="C15125" s="1"/>
      <c r="D15125" s="1"/>
      <c r="E15125" s="1"/>
      <c r="F15125" s="1"/>
      <c r="G15125" s="1"/>
      <c r="H15125" s="1"/>
      <c r="I15125" s="1"/>
      <c r="J15125" s="1"/>
      <c r="K15125" s="1"/>
      <c r="L15125" s="1"/>
      <c r="M15125" s="1"/>
      <c r="N15125" s="1"/>
      <c r="O15125" s="4"/>
    </row>
    <row r="15126" spans="1:15" ht="12.75" customHeight="1" x14ac:dyDescent="0.2">
      <c r="A15126" s="1"/>
      <c r="B15126" s="1"/>
      <c r="C15126" s="1"/>
      <c r="D15126" s="1"/>
      <c r="E15126" s="1"/>
      <c r="F15126" s="1"/>
      <c r="G15126" s="1"/>
      <c r="H15126" s="1"/>
      <c r="I15126" s="1"/>
      <c r="J15126" s="1"/>
      <c r="K15126" s="1"/>
      <c r="L15126" s="1"/>
      <c r="M15126" s="1"/>
      <c r="N15126" s="1"/>
      <c r="O15126" s="4"/>
    </row>
    <row r="15127" spans="1:15" ht="12.75" customHeight="1" x14ac:dyDescent="0.2">
      <c r="A15127" s="1"/>
      <c r="B15127" s="1"/>
      <c r="C15127" s="1"/>
      <c r="D15127" s="1"/>
      <c r="E15127" s="1"/>
      <c r="F15127" s="1"/>
      <c r="G15127" s="1"/>
      <c r="H15127" s="1"/>
      <c r="I15127" s="1"/>
      <c r="J15127" s="1"/>
      <c r="K15127" s="1"/>
      <c r="L15127" s="1"/>
      <c r="M15127" s="1"/>
      <c r="N15127" s="1"/>
      <c r="O15127" s="4"/>
    </row>
    <row r="15128" spans="1:15" ht="12.75" customHeight="1" x14ac:dyDescent="0.2">
      <c r="A15128" s="1"/>
      <c r="B15128" s="1"/>
      <c r="C15128" s="1"/>
      <c r="D15128" s="1"/>
      <c r="E15128" s="1"/>
      <c r="F15128" s="1"/>
      <c r="G15128" s="1"/>
      <c r="H15128" s="1"/>
      <c r="I15128" s="1"/>
      <c r="J15128" s="1"/>
      <c r="K15128" s="1"/>
      <c r="L15128" s="1"/>
      <c r="M15128" s="1"/>
      <c r="N15128" s="1"/>
      <c r="O15128" s="4"/>
    </row>
    <row r="15129" spans="1:15" ht="12.75" customHeight="1" x14ac:dyDescent="0.2">
      <c r="A15129" s="1"/>
      <c r="B15129" s="1"/>
      <c r="C15129" s="1"/>
      <c r="D15129" s="1"/>
      <c r="E15129" s="1"/>
      <c r="F15129" s="1"/>
      <c r="G15129" s="1"/>
      <c r="H15129" s="1"/>
      <c r="I15129" s="1"/>
      <c r="J15129" s="1"/>
      <c r="K15129" s="1"/>
      <c r="L15129" s="1"/>
      <c r="M15129" s="1"/>
      <c r="N15129" s="1"/>
      <c r="O15129" s="4"/>
    </row>
    <row r="15130" spans="1:15" ht="12.75" customHeight="1" x14ac:dyDescent="0.2">
      <c r="A15130" s="1"/>
      <c r="B15130" s="1"/>
      <c r="C15130" s="1"/>
      <c r="D15130" s="1"/>
      <c r="E15130" s="1"/>
      <c r="F15130" s="1"/>
      <c r="G15130" s="1"/>
      <c r="H15130" s="1"/>
      <c r="I15130" s="1"/>
      <c r="J15130" s="1"/>
      <c r="K15130" s="1"/>
      <c r="L15130" s="1"/>
      <c r="M15130" s="1"/>
      <c r="N15130" s="1"/>
      <c r="O15130" s="4"/>
    </row>
    <row r="15131" spans="1:15" ht="12.75" customHeight="1" x14ac:dyDescent="0.2">
      <c r="A15131" s="1"/>
      <c r="B15131" s="1"/>
      <c r="C15131" s="1"/>
      <c r="D15131" s="1"/>
      <c r="E15131" s="1"/>
      <c r="F15131" s="1"/>
      <c r="G15131" s="1"/>
      <c r="H15131" s="1"/>
      <c r="I15131" s="1"/>
      <c r="J15131" s="1"/>
      <c r="K15131" s="1"/>
      <c r="L15131" s="1"/>
      <c r="M15131" s="1"/>
      <c r="N15131" s="1"/>
      <c r="O15131" s="4"/>
    </row>
    <row r="15132" spans="1:15" ht="12.75" customHeight="1" x14ac:dyDescent="0.2">
      <c r="A15132" s="1"/>
      <c r="B15132" s="1"/>
      <c r="C15132" s="1"/>
      <c r="D15132" s="1"/>
      <c r="E15132" s="1"/>
      <c r="F15132" s="1"/>
      <c r="G15132" s="1"/>
      <c r="H15132" s="1"/>
      <c r="I15132" s="1"/>
      <c r="J15132" s="1"/>
      <c r="K15132" s="1"/>
      <c r="L15132" s="1"/>
      <c r="M15132" s="1"/>
      <c r="N15132" s="1"/>
      <c r="O15132" s="4"/>
    </row>
    <row r="15133" spans="1:15" ht="12.75" customHeight="1" x14ac:dyDescent="0.2">
      <c r="A15133" s="1"/>
      <c r="B15133" s="1"/>
      <c r="C15133" s="1"/>
      <c r="D15133" s="1"/>
      <c r="E15133" s="1"/>
      <c r="F15133" s="1"/>
      <c r="G15133" s="1"/>
      <c r="H15133" s="1"/>
      <c r="I15133" s="1"/>
      <c r="J15133" s="1"/>
      <c r="K15133" s="1"/>
      <c r="L15133" s="1"/>
      <c r="M15133" s="1"/>
      <c r="N15133" s="1"/>
      <c r="O15133" s="4"/>
    </row>
    <row r="15134" spans="1:15" ht="12.75" customHeight="1" x14ac:dyDescent="0.2">
      <c r="A15134" s="1"/>
      <c r="B15134" s="1"/>
      <c r="C15134" s="1"/>
      <c r="D15134" s="1"/>
      <c r="E15134" s="1"/>
      <c r="F15134" s="1"/>
      <c r="G15134" s="1"/>
      <c r="H15134" s="1"/>
      <c r="I15134" s="1"/>
      <c r="J15134" s="1"/>
      <c r="K15134" s="1"/>
      <c r="L15134" s="1"/>
      <c r="M15134" s="1"/>
      <c r="N15134" s="1"/>
      <c r="O15134" s="4"/>
    </row>
    <row r="15135" spans="1:15" ht="12.75" customHeight="1" x14ac:dyDescent="0.2">
      <c r="A15135" s="1"/>
      <c r="B15135" s="1"/>
      <c r="C15135" s="1"/>
      <c r="D15135" s="1"/>
      <c r="E15135" s="1"/>
      <c r="F15135" s="1"/>
      <c r="G15135" s="1"/>
      <c r="H15135" s="1"/>
      <c r="I15135" s="1"/>
      <c r="J15135" s="1"/>
      <c r="K15135" s="1"/>
      <c r="L15135" s="1"/>
      <c r="M15135" s="1"/>
      <c r="N15135" s="1"/>
      <c r="O15135" s="4"/>
    </row>
    <row r="15136" spans="1:15" ht="12.75" customHeight="1" x14ac:dyDescent="0.2">
      <c r="A15136" s="1"/>
      <c r="B15136" s="1"/>
      <c r="C15136" s="1"/>
      <c r="D15136" s="1"/>
      <c r="E15136" s="1"/>
      <c r="F15136" s="1"/>
      <c r="G15136" s="1"/>
      <c r="H15136" s="1"/>
      <c r="I15136" s="1"/>
      <c r="J15136" s="1"/>
      <c r="K15136" s="1"/>
      <c r="L15136" s="1"/>
      <c r="M15136" s="1"/>
      <c r="N15136" s="1"/>
      <c r="O15136" s="4"/>
    </row>
    <row r="15137" spans="1:15" ht="12.75" customHeight="1" x14ac:dyDescent="0.2">
      <c r="A15137" s="1"/>
      <c r="B15137" s="1"/>
      <c r="C15137" s="1"/>
      <c r="D15137" s="1"/>
      <c r="E15137" s="1"/>
      <c r="F15137" s="1"/>
      <c r="G15137" s="1"/>
      <c r="H15137" s="1"/>
      <c r="I15137" s="1"/>
      <c r="J15137" s="1"/>
      <c r="K15137" s="1"/>
      <c r="L15137" s="1"/>
      <c r="M15137" s="1"/>
      <c r="N15137" s="1"/>
      <c r="O15137" s="4"/>
    </row>
    <row r="15138" spans="1:15" ht="12.75" customHeight="1" x14ac:dyDescent="0.2">
      <c r="A15138" s="1"/>
      <c r="B15138" s="1"/>
      <c r="C15138" s="1"/>
      <c r="D15138" s="1"/>
      <c r="E15138" s="1"/>
      <c r="F15138" s="1"/>
      <c r="G15138" s="1"/>
      <c r="H15138" s="1"/>
      <c r="I15138" s="1"/>
      <c r="J15138" s="1"/>
      <c r="K15138" s="1"/>
      <c r="L15138" s="1"/>
      <c r="M15138" s="1"/>
      <c r="N15138" s="1"/>
      <c r="O15138" s="4"/>
    </row>
    <row r="15139" spans="1:15" ht="12.75" customHeight="1" x14ac:dyDescent="0.2">
      <c r="A15139" s="1"/>
      <c r="B15139" s="1"/>
      <c r="C15139" s="1"/>
      <c r="D15139" s="1"/>
      <c r="E15139" s="1"/>
      <c r="F15139" s="1"/>
      <c r="G15139" s="1"/>
      <c r="H15139" s="1"/>
      <c r="I15139" s="1"/>
      <c r="J15139" s="1"/>
      <c r="K15139" s="1"/>
      <c r="L15139" s="1"/>
      <c r="M15139" s="1"/>
      <c r="N15139" s="1"/>
      <c r="O15139" s="4"/>
    </row>
    <row r="15140" spans="1:15" ht="12.75" customHeight="1" x14ac:dyDescent="0.2">
      <c r="A15140" s="1"/>
      <c r="B15140" s="1"/>
      <c r="C15140" s="1"/>
      <c r="D15140" s="1"/>
      <c r="E15140" s="1"/>
      <c r="F15140" s="1"/>
      <c r="G15140" s="1"/>
      <c r="H15140" s="1"/>
      <c r="I15140" s="1"/>
      <c r="J15140" s="1"/>
      <c r="K15140" s="1"/>
      <c r="L15140" s="1"/>
      <c r="M15140" s="1"/>
      <c r="N15140" s="1"/>
      <c r="O15140" s="4"/>
    </row>
    <row r="15141" spans="1:15" ht="12.75" customHeight="1" x14ac:dyDescent="0.2">
      <c r="A15141" s="1"/>
      <c r="B15141" s="1"/>
      <c r="C15141" s="1"/>
      <c r="D15141" s="1"/>
      <c r="E15141" s="1"/>
      <c r="F15141" s="1"/>
      <c r="G15141" s="1"/>
      <c r="H15141" s="1"/>
      <c r="I15141" s="1"/>
      <c r="J15141" s="1"/>
      <c r="K15141" s="1"/>
      <c r="L15141" s="1"/>
      <c r="M15141" s="1"/>
      <c r="N15141" s="1"/>
      <c r="O15141" s="4"/>
    </row>
    <row r="15142" spans="1:15" ht="12.75" customHeight="1" x14ac:dyDescent="0.2">
      <c r="A15142" s="1"/>
      <c r="B15142" s="1"/>
      <c r="C15142" s="1"/>
      <c r="D15142" s="1"/>
      <c r="E15142" s="1"/>
      <c r="F15142" s="1"/>
      <c r="G15142" s="1"/>
      <c r="H15142" s="1"/>
      <c r="I15142" s="1"/>
      <c r="J15142" s="1"/>
      <c r="K15142" s="1"/>
      <c r="L15142" s="1"/>
      <c r="M15142" s="1"/>
      <c r="N15142" s="1"/>
      <c r="O15142" s="4"/>
    </row>
    <row r="15143" spans="1:15" ht="12.75" customHeight="1" x14ac:dyDescent="0.2">
      <c r="A15143" s="1"/>
      <c r="B15143" s="1"/>
      <c r="C15143" s="1"/>
      <c r="D15143" s="1"/>
      <c r="E15143" s="1"/>
      <c r="F15143" s="1"/>
      <c r="G15143" s="1"/>
      <c r="H15143" s="1"/>
      <c r="I15143" s="1"/>
      <c r="J15143" s="1"/>
      <c r="K15143" s="1"/>
      <c r="L15143" s="1"/>
      <c r="M15143" s="1"/>
      <c r="N15143" s="1"/>
      <c r="O15143" s="4"/>
    </row>
    <row r="15144" spans="1:15" ht="12.75" customHeight="1" x14ac:dyDescent="0.2">
      <c r="A15144" s="1"/>
      <c r="B15144" s="1"/>
      <c r="C15144" s="1"/>
      <c r="D15144" s="1"/>
      <c r="E15144" s="1"/>
      <c r="F15144" s="1"/>
      <c r="G15144" s="1"/>
      <c r="H15144" s="1"/>
      <c r="I15144" s="1"/>
      <c r="J15144" s="1"/>
      <c r="K15144" s="1"/>
      <c r="L15144" s="1"/>
      <c r="M15144" s="1"/>
      <c r="N15144" s="1"/>
      <c r="O15144" s="4"/>
    </row>
    <row r="15145" spans="1:15" ht="12.75" customHeight="1" x14ac:dyDescent="0.2">
      <c r="A15145" s="1"/>
      <c r="B15145" s="1"/>
      <c r="C15145" s="1"/>
      <c r="D15145" s="1"/>
      <c r="E15145" s="1"/>
      <c r="F15145" s="1"/>
      <c r="G15145" s="1"/>
      <c r="H15145" s="1"/>
      <c r="I15145" s="1"/>
      <c r="J15145" s="1"/>
      <c r="K15145" s="1"/>
      <c r="L15145" s="1"/>
      <c r="M15145" s="1"/>
      <c r="N15145" s="1"/>
      <c r="O15145" s="4"/>
    </row>
    <row r="15146" spans="1:15" ht="12.75" customHeight="1" x14ac:dyDescent="0.2">
      <c r="A15146" s="1"/>
      <c r="B15146" s="1"/>
      <c r="C15146" s="1"/>
      <c r="D15146" s="1"/>
      <c r="E15146" s="1"/>
      <c r="F15146" s="1"/>
      <c r="G15146" s="1"/>
      <c r="H15146" s="1"/>
      <c r="I15146" s="1"/>
      <c r="J15146" s="1"/>
      <c r="K15146" s="1"/>
      <c r="L15146" s="1"/>
      <c r="M15146" s="1"/>
      <c r="N15146" s="1"/>
      <c r="O15146" s="4"/>
    </row>
    <row r="15147" spans="1:15" ht="12.75" customHeight="1" x14ac:dyDescent="0.2">
      <c r="A15147" s="1"/>
      <c r="B15147" s="1"/>
      <c r="C15147" s="1"/>
      <c r="D15147" s="1"/>
      <c r="E15147" s="1"/>
      <c r="F15147" s="1"/>
      <c r="G15147" s="1"/>
      <c r="H15147" s="1"/>
      <c r="I15147" s="1"/>
      <c r="J15147" s="1"/>
      <c r="K15147" s="1"/>
      <c r="L15147" s="1"/>
      <c r="M15147" s="1"/>
      <c r="N15147" s="1"/>
      <c r="O15147" s="4"/>
    </row>
    <row r="15148" spans="1:15" ht="12.75" customHeight="1" x14ac:dyDescent="0.2">
      <c r="A15148" s="1"/>
      <c r="B15148" s="1"/>
      <c r="C15148" s="1"/>
      <c r="D15148" s="1"/>
      <c r="E15148" s="1"/>
      <c r="F15148" s="1"/>
      <c r="G15148" s="1"/>
      <c r="H15148" s="1"/>
      <c r="I15148" s="1"/>
      <c r="J15148" s="1"/>
      <c r="K15148" s="1"/>
      <c r="L15148" s="1"/>
      <c r="M15148" s="1"/>
      <c r="N15148" s="1"/>
      <c r="O15148" s="4"/>
    </row>
    <row r="15149" spans="1:15" ht="12.75" customHeight="1" x14ac:dyDescent="0.2">
      <c r="A15149" s="1"/>
      <c r="B15149" s="1"/>
      <c r="C15149" s="1"/>
      <c r="D15149" s="1"/>
      <c r="E15149" s="1"/>
      <c r="F15149" s="1"/>
      <c r="G15149" s="1"/>
      <c r="H15149" s="1"/>
      <c r="I15149" s="1"/>
      <c r="J15149" s="1"/>
      <c r="K15149" s="1"/>
      <c r="L15149" s="1"/>
      <c r="M15149" s="1"/>
      <c r="N15149" s="1"/>
      <c r="O15149" s="4"/>
    </row>
    <row r="15150" spans="1:15" ht="12.75" customHeight="1" x14ac:dyDescent="0.2">
      <c r="A15150" s="1"/>
      <c r="B15150" s="1"/>
      <c r="C15150" s="1"/>
      <c r="D15150" s="1"/>
      <c r="E15150" s="1"/>
      <c r="F15150" s="1"/>
      <c r="G15150" s="1"/>
      <c r="H15150" s="1"/>
      <c r="I15150" s="1"/>
      <c r="J15150" s="1"/>
      <c r="K15150" s="1"/>
      <c r="L15150" s="1"/>
      <c r="M15150" s="1"/>
      <c r="N15150" s="1"/>
      <c r="O15150" s="4"/>
    </row>
    <row r="15151" spans="1:15" ht="12.75" customHeight="1" x14ac:dyDescent="0.2">
      <c r="A15151" s="1"/>
      <c r="B15151" s="1"/>
      <c r="C15151" s="1"/>
      <c r="D15151" s="1"/>
      <c r="E15151" s="1"/>
      <c r="F15151" s="1"/>
      <c r="G15151" s="1"/>
      <c r="H15151" s="1"/>
      <c r="I15151" s="1"/>
      <c r="J15151" s="1"/>
      <c r="K15151" s="1"/>
      <c r="L15151" s="1"/>
      <c r="M15151" s="1"/>
      <c r="N15151" s="1"/>
      <c r="O15151" s="4"/>
    </row>
    <row r="15152" spans="1:15" ht="12.75" customHeight="1" x14ac:dyDescent="0.2">
      <c r="A15152" s="1"/>
      <c r="B15152" s="1"/>
      <c r="C15152" s="1"/>
      <c r="D15152" s="1"/>
      <c r="E15152" s="1"/>
      <c r="F15152" s="1"/>
      <c r="G15152" s="1"/>
      <c r="H15152" s="1"/>
      <c r="I15152" s="1"/>
      <c r="J15152" s="1"/>
      <c r="K15152" s="1"/>
      <c r="L15152" s="1"/>
      <c r="M15152" s="1"/>
      <c r="N15152" s="1"/>
      <c r="O15152" s="4"/>
    </row>
    <row r="15153" spans="1:15" ht="12.75" customHeight="1" x14ac:dyDescent="0.2">
      <c r="A15153" s="1"/>
      <c r="B15153" s="1"/>
      <c r="C15153" s="1"/>
      <c r="D15153" s="1"/>
      <c r="E15153" s="1"/>
      <c r="F15153" s="1"/>
      <c r="G15153" s="1"/>
      <c r="H15153" s="1"/>
      <c r="I15153" s="1"/>
      <c r="J15153" s="1"/>
      <c r="K15153" s="1"/>
      <c r="L15153" s="1"/>
      <c r="M15153" s="1"/>
      <c r="N15153" s="1"/>
      <c r="O15153" s="4"/>
    </row>
    <row r="15154" spans="1:15" ht="12.75" customHeight="1" x14ac:dyDescent="0.2">
      <c r="A15154" s="1"/>
      <c r="B15154" s="1"/>
      <c r="C15154" s="1"/>
      <c r="D15154" s="1"/>
      <c r="E15154" s="1"/>
      <c r="F15154" s="1"/>
      <c r="G15154" s="1"/>
      <c r="H15154" s="1"/>
      <c r="I15154" s="1"/>
      <c r="J15154" s="1"/>
      <c r="K15154" s="1"/>
      <c r="L15154" s="1"/>
      <c r="M15154" s="1"/>
      <c r="N15154" s="1"/>
      <c r="O15154" s="4"/>
    </row>
    <row r="15155" spans="1:15" ht="12.75" customHeight="1" x14ac:dyDescent="0.2">
      <c r="A15155" s="1"/>
      <c r="B15155" s="1"/>
      <c r="C15155" s="1"/>
      <c r="D15155" s="1"/>
      <c r="E15155" s="1"/>
      <c r="F15155" s="1"/>
      <c r="G15155" s="1"/>
      <c r="H15155" s="1"/>
      <c r="I15155" s="1"/>
      <c r="J15155" s="1"/>
      <c r="K15155" s="1"/>
      <c r="L15155" s="1"/>
      <c r="M15155" s="1"/>
      <c r="N15155" s="1"/>
      <c r="O15155" s="4"/>
    </row>
    <row r="15156" spans="1:15" ht="12.75" customHeight="1" x14ac:dyDescent="0.2">
      <c r="A15156" s="1"/>
      <c r="B15156" s="1"/>
      <c r="C15156" s="1"/>
      <c r="D15156" s="1"/>
      <c r="E15156" s="1"/>
      <c r="F15156" s="1"/>
      <c r="G15156" s="1"/>
      <c r="H15156" s="1"/>
      <c r="I15156" s="1"/>
      <c r="J15156" s="1"/>
      <c r="K15156" s="1"/>
      <c r="L15156" s="1"/>
      <c r="M15156" s="1"/>
      <c r="N15156" s="1"/>
      <c r="O15156" s="4"/>
    </row>
    <row r="15157" spans="1:15" ht="12.75" customHeight="1" x14ac:dyDescent="0.2">
      <c r="A15157" s="1"/>
      <c r="B15157" s="1"/>
      <c r="C15157" s="1"/>
      <c r="D15157" s="1"/>
      <c r="E15157" s="1"/>
      <c r="F15157" s="1"/>
      <c r="G15157" s="1"/>
      <c r="H15157" s="1"/>
      <c r="I15157" s="1"/>
      <c r="J15157" s="1"/>
      <c r="K15157" s="1"/>
      <c r="L15157" s="1"/>
      <c r="M15157" s="1"/>
      <c r="N15157" s="1"/>
      <c r="O15157" s="4"/>
    </row>
    <row r="15158" spans="1:15" ht="12.75" customHeight="1" x14ac:dyDescent="0.2">
      <c r="A15158" s="1"/>
      <c r="B15158" s="1"/>
      <c r="C15158" s="1"/>
      <c r="D15158" s="1"/>
      <c r="E15158" s="1"/>
      <c r="F15158" s="1"/>
      <c r="G15158" s="1"/>
      <c r="H15158" s="1"/>
      <c r="I15158" s="1"/>
      <c r="J15158" s="1"/>
      <c r="K15158" s="1"/>
      <c r="L15158" s="1"/>
      <c r="M15158" s="1"/>
      <c r="N15158" s="1"/>
      <c r="O15158" s="4"/>
    </row>
    <row r="15159" spans="1:15" ht="12.75" customHeight="1" x14ac:dyDescent="0.2">
      <c r="A15159" s="1"/>
      <c r="B15159" s="1"/>
      <c r="C15159" s="1"/>
      <c r="D15159" s="1"/>
      <c r="E15159" s="1"/>
      <c r="F15159" s="1"/>
      <c r="G15159" s="1"/>
      <c r="H15159" s="1"/>
      <c r="I15159" s="1"/>
      <c r="J15159" s="1"/>
      <c r="K15159" s="1"/>
      <c r="L15159" s="1"/>
      <c r="M15159" s="1"/>
      <c r="N15159" s="1"/>
      <c r="O15159" s="4"/>
    </row>
    <row r="15160" spans="1:15" ht="12.75" customHeight="1" x14ac:dyDescent="0.2">
      <c r="A15160" s="1"/>
      <c r="B15160" s="1"/>
      <c r="C15160" s="1"/>
      <c r="D15160" s="1"/>
      <c r="E15160" s="1"/>
      <c r="F15160" s="1"/>
      <c r="G15160" s="1"/>
      <c r="H15160" s="1"/>
      <c r="I15160" s="1"/>
      <c r="J15160" s="1"/>
      <c r="K15160" s="1"/>
      <c r="L15160" s="1"/>
      <c r="M15160" s="1"/>
      <c r="N15160" s="1"/>
      <c r="O15160" s="4"/>
    </row>
    <row r="15161" spans="1:15" ht="12.75" customHeight="1" x14ac:dyDescent="0.2">
      <c r="A15161" s="1"/>
      <c r="B15161" s="1"/>
      <c r="C15161" s="1"/>
      <c r="D15161" s="1"/>
      <c r="E15161" s="1"/>
      <c r="F15161" s="1"/>
      <c r="G15161" s="1"/>
      <c r="H15161" s="1"/>
      <c r="I15161" s="1"/>
      <c r="J15161" s="1"/>
      <c r="K15161" s="1"/>
      <c r="L15161" s="1"/>
      <c r="M15161" s="1"/>
      <c r="N15161" s="1"/>
      <c r="O15161" s="4"/>
    </row>
    <row r="15162" spans="1:15" ht="12.75" customHeight="1" x14ac:dyDescent="0.2">
      <c r="A15162" s="1"/>
      <c r="B15162" s="1"/>
      <c r="C15162" s="1"/>
      <c r="D15162" s="1"/>
      <c r="E15162" s="1"/>
      <c r="F15162" s="1"/>
      <c r="G15162" s="1"/>
      <c r="H15162" s="1"/>
      <c r="I15162" s="1"/>
      <c r="J15162" s="1"/>
      <c r="K15162" s="1"/>
      <c r="L15162" s="1"/>
      <c r="M15162" s="1"/>
      <c r="N15162" s="1"/>
      <c r="O15162" s="4"/>
    </row>
    <row r="15163" spans="1:15" ht="12.75" customHeight="1" x14ac:dyDescent="0.2">
      <c r="A15163" s="1"/>
      <c r="B15163" s="1"/>
      <c r="C15163" s="1"/>
      <c r="D15163" s="1"/>
      <c r="E15163" s="1"/>
      <c r="F15163" s="1"/>
      <c r="G15163" s="1"/>
      <c r="H15163" s="1"/>
      <c r="I15163" s="1"/>
      <c r="J15163" s="1"/>
      <c r="K15163" s="1"/>
      <c r="L15163" s="1"/>
      <c r="M15163" s="1"/>
      <c r="N15163" s="1"/>
      <c r="O15163" s="4"/>
    </row>
    <row r="15164" spans="1:15" ht="12.75" customHeight="1" x14ac:dyDescent="0.2">
      <c r="A15164" s="1"/>
      <c r="B15164" s="1"/>
      <c r="C15164" s="1"/>
      <c r="D15164" s="1"/>
      <c r="E15164" s="1"/>
      <c r="F15164" s="1"/>
      <c r="G15164" s="1"/>
      <c r="H15164" s="1"/>
      <c r="I15164" s="1"/>
      <c r="J15164" s="1"/>
      <c r="K15164" s="1"/>
      <c r="L15164" s="1"/>
      <c r="M15164" s="1"/>
      <c r="N15164" s="1"/>
      <c r="O15164" s="4"/>
    </row>
    <row r="15165" spans="1:15" ht="12.75" customHeight="1" x14ac:dyDescent="0.2">
      <c r="A15165" s="1"/>
      <c r="B15165" s="1"/>
      <c r="C15165" s="1"/>
      <c r="D15165" s="1"/>
      <c r="E15165" s="1"/>
      <c r="F15165" s="1"/>
      <c r="G15165" s="1"/>
      <c r="H15165" s="1"/>
      <c r="I15165" s="1"/>
      <c r="J15165" s="1"/>
      <c r="K15165" s="1"/>
      <c r="L15165" s="1"/>
      <c r="M15165" s="1"/>
      <c r="N15165" s="1"/>
      <c r="O15165" s="4"/>
    </row>
    <row r="15166" spans="1:15" ht="12.75" customHeight="1" x14ac:dyDescent="0.2">
      <c r="A15166" s="1"/>
      <c r="B15166" s="1"/>
      <c r="C15166" s="1"/>
      <c r="D15166" s="1"/>
      <c r="E15166" s="1"/>
      <c r="F15166" s="1"/>
      <c r="G15166" s="1"/>
      <c r="H15166" s="1"/>
      <c r="I15166" s="1"/>
      <c r="J15166" s="1"/>
      <c r="K15166" s="1"/>
      <c r="L15166" s="1"/>
      <c r="M15166" s="1"/>
      <c r="N15166" s="1"/>
      <c r="O15166" s="4"/>
    </row>
    <row r="15167" spans="1:15" ht="12.75" customHeight="1" x14ac:dyDescent="0.2">
      <c r="A15167" s="1"/>
      <c r="B15167" s="1"/>
      <c r="C15167" s="1"/>
      <c r="D15167" s="1"/>
      <c r="E15167" s="1"/>
      <c r="F15167" s="1"/>
      <c r="G15167" s="1"/>
      <c r="H15167" s="1"/>
      <c r="I15167" s="1"/>
      <c r="J15167" s="1"/>
      <c r="K15167" s="1"/>
      <c r="L15167" s="1"/>
      <c r="M15167" s="1"/>
      <c r="N15167" s="1"/>
      <c r="O15167" s="4"/>
    </row>
    <row r="15168" spans="1:15" ht="12.75" customHeight="1" x14ac:dyDescent="0.2">
      <c r="A15168" s="1"/>
      <c r="B15168" s="1"/>
      <c r="C15168" s="1"/>
      <c r="D15168" s="1"/>
      <c r="E15168" s="1"/>
      <c r="F15168" s="1"/>
      <c r="G15168" s="1"/>
      <c r="H15168" s="1"/>
      <c r="I15168" s="1"/>
      <c r="J15168" s="1"/>
      <c r="K15168" s="1"/>
      <c r="L15168" s="1"/>
      <c r="M15168" s="1"/>
      <c r="N15168" s="1"/>
      <c r="O15168" s="4"/>
    </row>
    <row r="15169" spans="1:15" ht="12.75" customHeight="1" x14ac:dyDescent="0.2">
      <c r="A15169" s="1"/>
      <c r="B15169" s="1"/>
      <c r="C15169" s="1"/>
      <c r="D15169" s="1"/>
      <c r="E15169" s="1"/>
      <c r="F15169" s="1"/>
      <c r="G15169" s="1"/>
      <c r="H15169" s="1"/>
      <c r="I15169" s="1"/>
      <c r="J15169" s="1"/>
      <c r="K15169" s="1"/>
      <c r="L15169" s="1"/>
      <c r="M15169" s="1"/>
      <c r="N15169" s="1"/>
      <c r="O15169" s="4"/>
    </row>
    <row r="15170" spans="1:15" ht="12.75" customHeight="1" x14ac:dyDescent="0.2">
      <c r="A15170" s="1"/>
      <c r="B15170" s="1"/>
      <c r="C15170" s="1"/>
      <c r="D15170" s="1"/>
      <c r="E15170" s="1"/>
      <c r="F15170" s="1"/>
      <c r="G15170" s="1"/>
      <c r="H15170" s="1"/>
      <c r="I15170" s="1"/>
      <c r="J15170" s="1"/>
      <c r="K15170" s="1"/>
      <c r="L15170" s="1"/>
      <c r="M15170" s="1"/>
      <c r="N15170" s="1"/>
      <c r="O15170" s="4"/>
    </row>
    <row r="15171" spans="1:15" ht="12.75" customHeight="1" x14ac:dyDescent="0.2">
      <c r="A15171" s="1"/>
      <c r="B15171" s="1"/>
      <c r="C15171" s="1"/>
      <c r="D15171" s="1"/>
      <c r="E15171" s="1"/>
      <c r="F15171" s="1"/>
      <c r="G15171" s="1"/>
      <c r="H15171" s="1"/>
      <c r="I15171" s="1"/>
      <c r="J15171" s="1"/>
      <c r="K15171" s="1"/>
      <c r="L15171" s="1"/>
      <c r="M15171" s="1"/>
      <c r="N15171" s="1"/>
      <c r="O15171" s="4"/>
    </row>
    <row r="15172" spans="1:15" ht="12.75" customHeight="1" x14ac:dyDescent="0.2">
      <c r="A15172" s="1"/>
      <c r="B15172" s="1"/>
      <c r="C15172" s="1"/>
      <c r="D15172" s="1"/>
      <c r="E15172" s="1"/>
      <c r="F15172" s="1"/>
      <c r="G15172" s="1"/>
      <c r="H15172" s="1"/>
      <c r="I15172" s="1"/>
      <c r="J15172" s="1"/>
      <c r="K15172" s="1"/>
      <c r="L15172" s="1"/>
      <c r="M15172" s="1"/>
      <c r="N15172" s="1"/>
      <c r="O15172" s="4"/>
    </row>
    <row r="15173" spans="1:15" ht="12.75" customHeight="1" x14ac:dyDescent="0.2">
      <c r="A15173" s="1"/>
      <c r="B15173" s="1"/>
      <c r="C15173" s="1"/>
      <c r="D15173" s="1"/>
      <c r="E15173" s="1"/>
      <c r="F15173" s="1"/>
      <c r="G15173" s="1"/>
      <c r="H15173" s="1"/>
      <c r="I15173" s="1"/>
      <c r="J15173" s="1"/>
      <c r="K15173" s="1"/>
      <c r="L15173" s="1"/>
      <c r="M15173" s="1"/>
      <c r="N15173" s="1"/>
      <c r="O15173" s="4"/>
    </row>
    <row r="15174" spans="1:15" ht="12.75" customHeight="1" x14ac:dyDescent="0.2">
      <c r="A15174" s="1"/>
      <c r="B15174" s="1"/>
      <c r="C15174" s="1"/>
      <c r="D15174" s="1"/>
      <c r="E15174" s="1"/>
      <c r="F15174" s="1"/>
      <c r="G15174" s="1"/>
      <c r="H15174" s="1"/>
      <c r="I15174" s="1"/>
      <c r="J15174" s="1"/>
      <c r="K15174" s="1"/>
      <c r="L15174" s="1"/>
      <c r="M15174" s="1"/>
      <c r="N15174" s="1"/>
      <c r="O15174" s="4"/>
    </row>
    <row r="15175" spans="1:15" ht="12.75" customHeight="1" x14ac:dyDescent="0.2">
      <c r="A15175" s="1"/>
      <c r="B15175" s="1"/>
      <c r="C15175" s="1"/>
      <c r="D15175" s="1"/>
      <c r="E15175" s="1"/>
      <c r="F15175" s="1"/>
      <c r="G15175" s="1"/>
      <c r="H15175" s="1"/>
      <c r="I15175" s="1"/>
      <c r="J15175" s="1"/>
      <c r="K15175" s="1"/>
      <c r="L15175" s="1"/>
      <c r="M15175" s="1"/>
      <c r="N15175" s="1"/>
      <c r="O15175" s="4"/>
    </row>
    <row r="15176" spans="1:15" ht="12.75" customHeight="1" x14ac:dyDescent="0.2">
      <c r="A15176" s="1"/>
      <c r="B15176" s="1"/>
      <c r="C15176" s="1"/>
      <c r="D15176" s="1"/>
      <c r="E15176" s="1"/>
      <c r="F15176" s="1"/>
      <c r="G15176" s="1"/>
      <c r="H15176" s="1"/>
      <c r="I15176" s="1"/>
      <c r="J15176" s="1"/>
      <c r="K15176" s="1"/>
      <c r="L15176" s="1"/>
      <c r="M15176" s="1"/>
      <c r="N15176" s="1"/>
      <c r="O15176" s="4"/>
    </row>
    <row r="15177" spans="1:15" ht="12.75" customHeight="1" x14ac:dyDescent="0.2">
      <c r="A15177" s="1"/>
      <c r="B15177" s="1"/>
      <c r="C15177" s="1"/>
      <c r="D15177" s="1"/>
      <c r="E15177" s="1"/>
      <c r="F15177" s="1"/>
      <c r="G15177" s="1"/>
      <c r="H15177" s="1"/>
      <c r="I15177" s="1"/>
      <c r="J15177" s="1"/>
      <c r="K15177" s="1"/>
      <c r="L15177" s="1"/>
      <c r="M15177" s="1"/>
      <c r="N15177" s="1"/>
      <c r="O15177" s="4"/>
    </row>
    <row r="15178" spans="1:15" ht="12.75" customHeight="1" x14ac:dyDescent="0.2">
      <c r="A15178" s="1"/>
      <c r="B15178" s="1"/>
      <c r="C15178" s="1"/>
      <c r="D15178" s="1"/>
      <c r="E15178" s="1"/>
      <c r="F15178" s="1"/>
      <c r="G15178" s="1"/>
      <c r="H15178" s="1"/>
      <c r="I15178" s="1"/>
      <c r="J15178" s="1"/>
      <c r="K15178" s="1"/>
      <c r="L15178" s="1"/>
      <c r="M15178" s="1"/>
      <c r="N15178" s="1"/>
      <c r="O15178" s="4"/>
    </row>
    <row r="15179" spans="1:15" ht="12.75" customHeight="1" x14ac:dyDescent="0.2">
      <c r="A15179" s="1"/>
      <c r="B15179" s="1"/>
      <c r="C15179" s="1"/>
      <c r="D15179" s="1"/>
      <c r="E15179" s="1"/>
      <c r="F15179" s="1"/>
      <c r="G15179" s="1"/>
      <c r="H15179" s="1"/>
      <c r="I15179" s="1"/>
      <c r="J15179" s="1"/>
      <c r="K15179" s="1"/>
      <c r="L15179" s="1"/>
      <c r="M15179" s="1"/>
      <c r="N15179" s="1"/>
      <c r="O15179" s="4"/>
    </row>
    <row r="15180" spans="1:15" ht="12.75" customHeight="1" x14ac:dyDescent="0.2">
      <c r="A15180" s="1"/>
      <c r="B15180" s="1"/>
      <c r="C15180" s="1"/>
      <c r="D15180" s="1"/>
      <c r="E15180" s="1"/>
      <c r="F15180" s="1"/>
      <c r="G15180" s="1"/>
      <c r="H15180" s="1"/>
      <c r="I15180" s="1"/>
      <c r="J15180" s="1"/>
      <c r="K15180" s="1"/>
      <c r="L15180" s="1"/>
      <c r="M15180" s="1"/>
      <c r="N15180" s="1"/>
      <c r="O15180" s="4"/>
    </row>
    <row r="15181" spans="1:15" ht="12.75" customHeight="1" x14ac:dyDescent="0.2">
      <c r="A15181" s="1"/>
      <c r="B15181" s="1"/>
      <c r="C15181" s="1"/>
      <c r="D15181" s="1"/>
      <c r="E15181" s="1"/>
      <c r="F15181" s="1"/>
      <c r="G15181" s="1"/>
      <c r="H15181" s="1"/>
      <c r="I15181" s="1"/>
      <c r="J15181" s="1"/>
      <c r="K15181" s="1"/>
      <c r="L15181" s="1"/>
      <c r="M15181" s="1"/>
      <c r="N15181" s="1"/>
      <c r="O15181" s="4"/>
    </row>
    <row r="15182" spans="1:15" ht="12.75" customHeight="1" x14ac:dyDescent="0.2">
      <c r="A15182" s="1"/>
      <c r="B15182" s="1"/>
      <c r="C15182" s="1"/>
      <c r="D15182" s="1"/>
      <c r="E15182" s="1"/>
      <c r="F15182" s="1"/>
      <c r="G15182" s="1"/>
      <c r="H15182" s="1"/>
      <c r="I15182" s="1"/>
      <c r="J15182" s="1"/>
      <c r="K15182" s="1"/>
      <c r="L15182" s="1"/>
      <c r="M15182" s="1"/>
      <c r="N15182" s="1"/>
      <c r="O15182" s="4"/>
    </row>
    <row r="15183" spans="1:15" ht="12.75" customHeight="1" x14ac:dyDescent="0.2">
      <c r="A15183" s="1"/>
      <c r="B15183" s="1"/>
      <c r="C15183" s="1"/>
      <c r="D15183" s="1"/>
      <c r="E15183" s="1"/>
      <c r="F15183" s="1"/>
      <c r="G15183" s="1"/>
      <c r="H15183" s="1"/>
      <c r="I15183" s="1"/>
      <c r="J15183" s="1"/>
      <c r="K15183" s="1"/>
      <c r="L15183" s="1"/>
      <c r="M15183" s="1"/>
      <c r="N15183" s="1"/>
      <c r="O15183" s="4"/>
    </row>
    <row r="15184" spans="1:15" ht="12.75" customHeight="1" x14ac:dyDescent="0.2">
      <c r="A15184" s="1"/>
      <c r="B15184" s="1"/>
      <c r="C15184" s="1"/>
      <c r="D15184" s="1"/>
      <c r="E15184" s="1"/>
      <c r="F15184" s="1"/>
      <c r="G15184" s="1"/>
      <c r="H15184" s="1"/>
      <c r="I15184" s="1"/>
      <c r="J15184" s="1"/>
      <c r="K15184" s="1"/>
      <c r="L15184" s="1"/>
      <c r="M15184" s="1"/>
      <c r="N15184" s="1"/>
      <c r="O15184" s="4"/>
    </row>
    <row r="15185" spans="1:15" ht="12.75" customHeight="1" x14ac:dyDescent="0.2">
      <c r="A15185" s="1"/>
      <c r="B15185" s="1"/>
      <c r="C15185" s="1"/>
      <c r="D15185" s="1"/>
      <c r="E15185" s="1"/>
      <c r="F15185" s="1"/>
      <c r="G15185" s="1"/>
      <c r="H15185" s="1"/>
      <c r="I15185" s="1"/>
      <c r="J15185" s="1"/>
      <c r="K15185" s="1"/>
      <c r="L15185" s="1"/>
      <c r="M15185" s="1"/>
      <c r="N15185" s="1"/>
      <c r="O15185" s="4"/>
    </row>
    <row r="15186" spans="1:15" ht="12.75" customHeight="1" x14ac:dyDescent="0.2">
      <c r="A15186" s="1"/>
      <c r="B15186" s="1"/>
      <c r="C15186" s="1"/>
      <c r="D15186" s="1"/>
      <c r="E15186" s="1"/>
      <c r="F15186" s="1"/>
      <c r="G15186" s="1"/>
      <c r="H15186" s="1"/>
      <c r="I15186" s="1"/>
      <c r="J15186" s="1"/>
      <c r="K15186" s="1"/>
      <c r="L15186" s="1"/>
      <c r="M15186" s="1"/>
      <c r="N15186" s="1"/>
      <c r="O15186" s="4"/>
    </row>
    <row r="15187" spans="1:15" ht="12.75" customHeight="1" x14ac:dyDescent="0.2">
      <c r="A15187" s="1"/>
      <c r="B15187" s="1"/>
      <c r="C15187" s="1"/>
      <c r="D15187" s="1"/>
      <c r="E15187" s="1"/>
      <c r="F15187" s="1"/>
      <c r="G15187" s="1"/>
      <c r="H15187" s="1"/>
      <c r="I15187" s="1"/>
      <c r="J15187" s="1"/>
      <c r="K15187" s="1"/>
      <c r="L15187" s="1"/>
      <c r="M15187" s="1"/>
      <c r="N15187" s="1"/>
      <c r="O15187" s="4"/>
    </row>
    <row r="15188" spans="1:15" ht="12.75" customHeight="1" x14ac:dyDescent="0.2">
      <c r="A15188" s="1"/>
      <c r="B15188" s="1"/>
      <c r="C15188" s="1"/>
      <c r="D15188" s="1"/>
      <c r="E15188" s="1"/>
      <c r="F15188" s="1"/>
      <c r="G15188" s="1"/>
      <c r="H15188" s="1"/>
      <c r="I15188" s="1"/>
      <c r="J15188" s="1"/>
      <c r="K15188" s="1"/>
      <c r="L15188" s="1"/>
      <c r="M15188" s="1"/>
      <c r="N15188" s="1"/>
      <c r="O15188" s="4"/>
    </row>
    <row r="15189" spans="1:15" ht="12.75" customHeight="1" x14ac:dyDescent="0.2">
      <c r="A15189" s="1"/>
      <c r="B15189" s="1"/>
      <c r="C15189" s="1"/>
      <c r="D15189" s="1"/>
      <c r="E15189" s="1"/>
      <c r="F15189" s="1"/>
      <c r="G15189" s="1"/>
      <c r="H15189" s="1"/>
      <c r="I15189" s="1"/>
      <c r="J15189" s="1"/>
      <c r="K15189" s="1"/>
      <c r="L15189" s="1"/>
      <c r="M15189" s="1"/>
      <c r="N15189" s="1"/>
      <c r="O15189" s="4"/>
    </row>
    <row r="15190" spans="1:15" ht="12.75" customHeight="1" x14ac:dyDescent="0.2">
      <c r="A15190" s="1"/>
      <c r="B15190" s="1"/>
      <c r="C15190" s="1"/>
      <c r="D15190" s="1"/>
      <c r="E15190" s="1"/>
      <c r="F15190" s="1"/>
      <c r="G15190" s="1"/>
      <c r="H15190" s="1"/>
      <c r="I15190" s="1"/>
      <c r="J15190" s="1"/>
      <c r="K15190" s="1"/>
      <c r="L15190" s="1"/>
      <c r="M15190" s="1"/>
      <c r="N15190" s="1"/>
      <c r="O15190" s="4"/>
    </row>
    <row r="15191" spans="1:15" ht="12.75" customHeight="1" x14ac:dyDescent="0.2">
      <c r="A15191" s="1"/>
      <c r="B15191" s="1"/>
      <c r="C15191" s="1"/>
      <c r="D15191" s="1"/>
      <c r="E15191" s="1"/>
      <c r="F15191" s="1"/>
      <c r="G15191" s="1"/>
      <c r="H15191" s="1"/>
      <c r="I15191" s="1"/>
      <c r="J15191" s="1"/>
      <c r="K15191" s="1"/>
      <c r="L15191" s="1"/>
      <c r="M15191" s="1"/>
      <c r="N15191" s="1"/>
      <c r="O15191" s="4"/>
    </row>
    <row r="15192" spans="1:15" ht="12.75" customHeight="1" x14ac:dyDescent="0.2">
      <c r="A15192" s="1"/>
      <c r="B15192" s="1"/>
      <c r="C15192" s="1"/>
      <c r="D15192" s="1"/>
      <c r="E15192" s="1"/>
      <c r="F15192" s="1"/>
      <c r="G15192" s="1"/>
      <c r="H15192" s="1"/>
      <c r="I15192" s="1"/>
      <c r="J15192" s="1"/>
      <c r="K15192" s="1"/>
      <c r="L15192" s="1"/>
      <c r="M15192" s="1"/>
      <c r="N15192" s="1"/>
      <c r="O15192" s="4"/>
    </row>
    <row r="15193" spans="1:15" ht="12.75" customHeight="1" x14ac:dyDescent="0.2">
      <c r="A15193" s="1"/>
      <c r="B15193" s="1"/>
      <c r="C15193" s="1"/>
      <c r="D15193" s="1"/>
      <c r="E15193" s="1"/>
      <c r="F15193" s="1"/>
      <c r="G15193" s="1"/>
      <c r="H15193" s="1"/>
      <c r="I15193" s="1"/>
      <c r="J15193" s="1"/>
      <c r="K15193" s="1"/>
      <c r="L15193" s="1"/>
      <c r="M15193" s="1"/>
      <c r="N15193" s="1"/>
      <c r="O15193" s="4"/>
    </row>
    <row r="15194" spans="1:15" ht="12.75" customHeight="1" x14ac:dyDescent="0.2">
      <c r="A15194" s="1"/>
      <c r="B15194" s="1"/>
      <c r="C15194" s="1"/>
      <c r="D15194" s="1"/>
      <c r="E15194" s="1"/>
      <c r="F15194" s="1"/>
      <c r="G15194" s="1"/>
      <c r="H15194" s="1"/>
      <c r="I15194" s="1"/>
      <c r="J15194" s="1"/>
      <c r="K15194" s="1"/>
      <c r="L15194" s="1"/>
      <c r="M15194" s="1"/>
      <c r="N15194" s="1"/>
      <c r="O15194" s="4"/>
    </row>
    <row r="15195" spans="1:15" ht="12.75" customHeight="1" x14ac:dyDescent="0.2">
      <c r="A15195" s="1"/>
      <c r="B15195" s="1"/>
      <c r="C15195" s="1"/>
      <c r="D15195" s="1"/>
      <c r="E15195" s="1"/>
      <c r="F15195" s="1"/>
      <c r="G15195" s="1"/>
      <c r="H15195" s="1"/>
      <c r="I15195" s="1"/>
      <c r="J15195" s="1"/>
      <c r="K15195" s="1"/>
      <c r="L15195" s="1"/>
      <c r="M15195" s="1"/>
      <c r="N15195" s="1"/>
      <c r="O15195" s="4"/>
    </row>
    <row r="15196" spans="1:15" ht="12.75" customHeight="1" x14ac:dyDescent="0.2">
      <c r="A15196" s="1"/>
      <c r="B15196" s="1"/>
      <c r="C15196" s="1"/>
      <c r="D15196" s="1"/>
      <c r="E15196" s="1"/>
      <c r="F15196" s="1"/>
      <c r="G15196" s="1"/>
      <c r="H15196" s="1"/>
      <c r="I15196" s="1"/>
      <c r="J15196" s="1"/>
      <c r="K15196" s="1"/>
      <c r="L15196" s="1"/>
      <c r="M15196" s="1"/>
      <c r="N15196" s="1"/>
      <c r="O15196" s="4"/>
    </row>
    <row r="15197" spans="1:15" ht="12.75" customHeight="1" x14ac:dyDescent="0.2">
      <c r="A15197" s="1"/>
      <c r="B15197" s="1"/>
      <c r="C15197" s="1"/>
      <c r="D15197" s="1"/>
      <c r="E15197" s="1"/>
      <c r="F15197" s="1"/>
      <c r="G15197" s="1"/>
      <c r="H15197" s="1"/>
      <c r="I15197" s="1"/>
      <c r="J15197" s="1"/>
      <c r="K15197" s="1"/>
      <c r="L15197" s="1"/>
      <c r="M15197" s="1"/>
      <c r="N15197" s="1"/>
      <c r="O15197" s="4"/>
    </row>
    <row r="15198" spans="1:15" ht="12.75" customHeight="1" x14ac:dyDescent="0.2">
      <c r="A15198" s="1"/>
      <c r="B15198" s="1"/>
      <c r="C15198" s="1"/>
      <c r="D15198" s="1"/>
      <c r="E15198" s="1"/>
      <c r="F15198" s="1"/>
      <c r="G15198" s="1"/>
      <c r="H15198" s="1"/>
      <c r="I15198" s="1"/>
      <c r="J15198" s="1"/>
      <c r="K15198" s="1"/>
      <c r="L15198" s="1"/>
      <c r="M15198" s="1"/>
      <c r="N15198" s="1"/>
      <c r="O15198" s="4"/>
    </row>
    <row r="15199" spans="1:15" ht="12.75" customHeight="1" x14ac:dyDescent="0.2">
      <c r="A15199" s="1"/>
      <c r="B15199" s="1"/>
      <c r="C15199" s="1"/>
      <c r="D15199" s="1"/>
      <c r="E15199" s="1"/>
      <c r="F15199" s="1"/>
      <c r="G15199" s="1"/>
      <c r="H15199" s="1"/>
      <c r="I15199" s="1"/>
      <c r="J15199" s="1"/>
      <c r="K15199" s="1"/>
      <c r="L15199" s="1"/>
      <c r="M15199" s="1"/>
      <c r="N15199" s="1"/>
      <c r="O15199" s="4"/>
    </row>
    <row r="15200" spans="1:15" ht="12.75" customHeight="1" x14ac:dyDescent="0.2">
      <c r="A15200" s="1"/>
      <c r="B15200" s="1"/>
      <c r="C15200" s="1"/>
      <c r="D15200" s="1"/>
      <c r="E15200" s="1"/>
      <c r="F15200" s="1"/>
      <c r="G15200" s="1"/>
      <c r="H15200" s="1"/>
      <c r="I15200" s="1"/>
      <c r="J15200" s="1"/>
      <c r="K15200" s="1"/>
      <c r="L15200" s="1"/>
      <c r="M15200" s="1"/>
      <c r="N15200" s="1"/>
      <c r="O15200" s="4"/>
    </row>
    <row r="15201" spans="1:15" ht="12.75" customHeight="1" x14ac:dyDescent="0.2">
      <c r="A15201" s="1"/>
      <c r="B15201" s="1"/>
      <c r="C15201" s="1"/>
      <c r="D15201" s="1"/>
      <c r="E15201" s="1"/>
      <c r="F15201" s="1"/>
      <c r="G15201" s="1"/>
      <c r="H15201" s="1"/>
      <c r="I15201" s="1"/>
      <c r="J15201" s="1"/>
      <c r="K15201" s="1"/>
      <c r="L15201" s="1"/>
      <c r="M15201" s="1"/>
      <c r="N15201" s="1"/>
      <c r="O15201" s="4"/>
    </row>
    <row r="15202" spans="1:15" ht="12.75" customHeight="1" x14ac:dyDescent="0.2">
      <c r="A15202" s="1"/>
      <c r="B15202" s="1"/>
      <c r="C15202" s="1"/>
      <c r="D15202" s="1"/>
      <c r="E15202" s="1"/>
      <c r="F15202" s="1"/>
      <c r="G15202" s="1"/>
      <c r="H15202" s="1"/>
      <c r="I15202" s="1"/>
      <c r="J15202" s="1"/>
      <c r="K15202" s="1"/>
      <c r="L15202" s="1"/>
      <c r="M15202" s="1"/>
      <c r="N15202" s="1"/>
      <c r="O15202" s="4"/>
    </row>
    <row r="15203" spans="1:15" ht="12.75" customHeight="1" x14ac:dyDescent="0.2">
      <c r="A15203" s="1"/>
      <c r="B15203" s="1"/>
      <c r="C15203" s="1"/>
      <c r="D15203" s="1"/>
      <c r="E15203" s="1"/>
      <c r="F15203" s="1"/>
      <c r="G15203" s="1"/>
      <c r="H15203" s="1"/>
      <c r="I15203" s="1"/>
      <c r="J15203" s="1"/>
      <c r="K15203" s="1"/>
      <c r="L15203" s="1"/>
      <c r="M15203" s="1"/>
      <c r="N15203" s="1"/>
      <c r="O15203" s="4"/>
    </row>
    <row r="15204" spans="1:15" ht="12.75" customHeight="1" x14ac:dyDescent="0.2">
      <c r="A15204" s="1"/>
      <c r="B15204" s="1"/>
      <c r="C15204" s="1"/>
      <c r="D15204" s="1"/>
      <c r="E15204" s="1"/>
      <c r="F15204" s="1"/>
      <c r="G15204" s="1"/>
      <c r="H15204" s="1"/>
      <c r="I15204" s="1"/>
      <c r="J15204" s="1"/>
      <c r="K15204" s="1"/>
      <c r="L15204" s="1"/>
      <c r="M15204" s="1"/>
      <c r="N15204" s="1"/>
      <c r="O15204" s="4"/>
    </row>
    <row r="15205" spans="1:15" ht="12.75" customHeight="1" x14ac:dyDescent="0.2">
      <c r="A15205" s="1"/>
      <c r="B15205" s="1"/>
      <c r="C15205" s="1"/>
      <c r="D15205" s="1"/>
      <c r="E15205" s="1"/>
      <c r="F15205" s="1"/>
      <c r="G15205" s="1"/>
      <c r="H15205" s="1"/>
      <c r="I15205" s="1"/>
      <c r="J15205" s="1"/>
      <c r="K15205" s="1"/>
      <c r="L15205" s="1"/>
      <c r="M15205" s="1"/>
      <c r="N15205" s="1"/>
      <c r="O15205" s="4"/>
    </row>
    <row r="15206" spans="1:15" ht="12.75" customHeight="1" x14ac:dyDescent="0.2">
      <c r="A15206" s="1"/>
      <c r="B15206" s="1"/>
      <c r="C15206" s="1"/>
      <c r="D15206" s="1"/>
      <c r="E15206" s="1"/>
      <c r="F15206" s="1"/>
      <c r="G15206" s="1"/>
      <c r="H15206" s="1"/>
      <c r="I15206" s="1"/>
      <c r="J15206" s="1"/>
      <c r="K15206" s="1"/>
      <c r="L15206" s="1"/>
      <c r="M15206" s="1"/>
      <c r="N15206" s="1"/>
      <c r="O15206" s="4"/>
    </row>
    <row r="15207" spans="1:15" ht="12.75" customHeight="1" x14ac:dyDescent="0.2">
      <c r="A15207" s="1"/>
      <c r="B15207" s="1"/>
      <c r="C15207" s="1"/>
      <c r="D15207" s="1"/>
      <c r="E15207" s="1"/>
      <c r="F15207" s="1"/>
      <c r="G15207" s="1"/>
      <c r="H15207" s="1"/>
      <c r="I15207" s="1"/>
      <c r="J15207" s="1"/>
      <c r="K15207" s="1"/>
      <c r="L15207" s="1"/>
      <c r="M15207" s="1"/>
      <c r="N15207" s="1"/>
      <c r="O15207" s="4"/>
    </row>
    <row r="15208" spans="1:15" ht="12.75" customHeight="1" x14ac:dyDescent="0.2">
      <c r="A15208" s="1"/>
      <c r="B15208" s="1"/>
      <c r="C15208" s="1"/>
      <c r="D15208" s="1"/>
      <c r="E15208" s="1"/>
      <c r="F15208" s="1"/>
      <c r="G15208" s="1"/>
      <c r="H15208" s="1"/>
      <c r="I15208" s="1"/>
      <c r="J15208" s="1"/>
      <c r="K15208" s="1"/>
      <c r="L15208" s="1"/>
      <c r="M15208" s="1"/>
      <c r="N15208" s="1"/>
      <c r="O15208" s="4"/>
    </row>
    <row r="15209" spans="1:15" ht="12.75" customHeight="1" x14ac:dyDescent="0.2">
      <c r="A15209" s="1"/>
      <c r="B15209" s="1"/>
      <c r="C15209" s="1"/>
      <c r="D15209" s="1"/>
      <c r="E15209" s="1"/>
      <c r="F15209" s="1"/>
      <c r="G15209" s="1"/>
      <c r="H15209" s="1"/>
      <c r="I15209" s="1"/>
      <c r="J15209" s="1"/>
      <c r="K15209" s="1"/>
      <c r="L15209" s="1"/>
      <c r="M15209" s="1"/>
      <c r="N15209" s="1"/>
      <c r="O15209" s="4"/>
    </row>
    <row r="15210" spans="1:15" ht="12.75" customHeight="1" x14ac:dyDescent="0.2">
      <c r="A15210" s="1"/>
      <c r="B15210" s="1"/>
      <c r="C15210" s="1"/>
      <c r="D15210" s="1"/>
      <c r="E15210" s="1"/>
      <c r="F15210" s="1"/>
      <c r="G15210" s="1"/>
      <c r="H15210" s="1"/>
      <c r="I15210" s="1"/>
      <c r="J15210" s="1"/>
      <c r="K15210" s="1"/>
      <c r="L15210" s="1"/>
      <c r="M15210" s="1"/>
      <c r="N15210" s="1"/>
      <c r="O15210" s="4"/>
    </row>
    <row r="15211" spans="1:15" ht="12.75" customHeight="1" x14ac:dyDescent="0.2">
      <c r="A15211" s="1"/>
      <c r="B15211" s="1"/>
      <c r="C15211" s="1"/>
      <c r="D15211" s="1"/>
      <c r="E15211" s="1"/>
      <c r="F15211" s="1"/>
      <c r="G15211" s="1"/>
      <c r="H15211" s="1"/>
      <c r="I15211" s="1"/>
      <c r="J15211" s="1"/>
      <c r="K15211" s="1"/>
      <c r="L15211" s="1"/>
      <c r="M15211" s="1"/>
      <c r="N15211" s="1"/>
      <c r="O15211" s="4"/>
    </row>
    <row r="15212" spans="1:15" ht="12.75" customHeight="1" x14ac:dyDescent="0.2">
      <c r="A15212" s="1"/>
      <c r="B15212" s="1"/>
      <c r="C15212" s="1"/>
      <c r="D15212" s="1"/>
      <c r="E15212" s="1"/>
      <c r="F15212" s="1"/>
      <c r="G15212" s="1"/>
      <c r="H15212" s="1"/>
      <c r="I15212" s="1"/>
      <c r="J15212" s="1"/>
      <c r="K15212" s="1"/>
      <c r="L15212" s="1"/>
      <c r="M15212" s="1"/>
      <c r="N15212" s="1"/>
      <c r="O15212" s="4"/>
    </row>
    <row r="15213" spans="1:15" ht="12.75" customHeight="1" x14ac:dyDescent="0.2">
      <c r="A15213" s="1"/>
      <c r="B15213" s="1"/>
      <c r="C15213" s="1"/>
      <c r="D15213" s="1"/>
      <c r="E15213" s="1"/>
      <c r="F15213" s="1"/>
      <c r="G15213" s="1"/>
      <c r="H15213" s="1"/>
      <c r="I15213" s="1"/>
      <c r="J15213" s="1"/>
      <c r="K15213" s="1"/>
      <c r="L15213" s="1"/>
      <c r="M15213" s="1"/>
      <c r="N15213" s="1"/>
      <c r="O15213" s="4"/>
    </row>
    <row r="15214" spans="1:15" ht="12.75" customHeight="1" x14ac:dyDescent="0.2">
      <c r="A15214" s="1"/>
      <c r="B15214" s="1"/>
      <c r="C15214" s="1"/>
      <c r="D15214" s="1"/>
      <c r="E15214" s="1"/>
      <c r="F15214" s="1"/>
      <c r="G15214" s="1"/>
      <c r="H15214" s="1"/>
      <c r="I15214" s="1"/>
      <c r="J15214" s="1"/>
      <c r="K15214" s="1"/>
      <c r="L15214" s="1"/>
      <c r="M15214" s="1"/>
      <c r="N15214" s="1"/>
      <c r="O15214" s="4"/>
    </row>
    <row r="15215" spans="1:15" ht="12.75" customHeight="1" x14ac:dyDescent="0.2">
      <c r="A15215" s="1"/>
      <c r="B15215" s="1"/>
      <c r="C15215" s="1"/>
      <c r="D15215" s="1"/>
      <c r="E15215" s="1"/>
      <c r="F15215" s="1"/>
      <c r="G15215" s="1"/>
      <c r="H15215" s="1"/>
      <c r="I15215" s="1"/>
      <c r="J15215" s="1"/>
      <c r="K15215" s="1"/>
      <c r="L15215" s="1"/>
      <c r="M15215" s="1"/>
      <c r="N15215" s="1"/>
      <c r="O15215" s="4"/>
    </row>
    <row r="15216" spans="1:15" ht="12.75" customHeight="1" x14ac:dyDescent="0.2">
      <c r="A15216" s="1"/>
      <c r="B15216" s="1"/>
      <c r="C15216" s="1"/>
      <c r="D15216" s="1"/>
      <c r="E15216" s="1"/>
      <c r="F15216" s="1"/>
      <c r="G15216" s="1"/>
      <c r="H15216" s="1"/>
      <c r="I15216" s="1"/>
      <c r="J15216" s="1"/>
      <c r="K15216" s="1"/>
      <c r="L15216" s="1"/>
      <c r="M15216" s="1"/>
      <c r="N15216" s="1"/>
      <c r="O15216" s="4"/>
    </row>
    <row r="15217" spans="1:15" ht="12.75" customHeight="1" x14ac:dyDescent="0.2">
      <c r="A15217" s="1"/>
      <c r="B15217" s="1"/>
      <c r="C15217" s="1"/>
      <c r="D15217" s="1"/>
      <c r="E15217" s="1"/>
      <c r="F15217" s="1"/>
      <c r="G15217" s="1"/>
      <c r="H15217" s="1"/>
      <c r="I15217" s="1"/>
      <c r="J15217" s="1"/>
      <c r="K15217" s="1"/>
      <c r="L15217" s="1"/>
      <c r="M15217" s="1"/>
      <c r="N15217" s="1"/>
      <c r="O15217" s="4"/>
    </row>
    <row r="15218" spans="1:15" ht="12.75" customHeight="1" x14ac:dyDescent="0.2">
      <c r="A15218" s="1"/>
      <c r="B15218" s="1"/>
      <c r="C15218" s="1"/>
      <c r="D15218" s="1"/>
      <c r="E15218" s="1"/>
      <c r="F15218" s="1"/>
      <c r="G15218" s="1"/>
      <c r="H15218" s="1"/>
      <c r="I15218" s="1"/>
      <c r="J15218" s="1"/>
      <c r="K15218" s="1"/>
      <c r="L15218" s="1"/>
      <c r="M15218" s="1"/>
      <c r="N15218" s="1"/>
      <c r="O15218" s="4"/>
    </row>
    <row r="15219" spans="1:15" ht="12.75" customHeight="1" x14ac:dyDescent="0.2">
      <c r="A15219" s="1"/>
      <c r="B15219" s="1"/>
      <c r="C15219" s="1"/>
      <c r="D15219" s="1"/>
      <c r="E15219" s="1"/>
      <c r="F15219" s="1"/>
      <c r="G15219" s="1"/>
      <c r="H15219" s="1"/>
      <c r="I15219" s="1"/>
      <c r="J15219" s="1"/>
      <c r="K15219" s="1"/>
      <c r="L15219" s="1"/>
      <c r="M15219" s="1"/>
      <c r="N15219" s="1"/>
      <c r="O15219" s="4"/>
    </row>
    <row r="15220" spans="1:15" ht="12.75" customHeight="1" x14ac:dyDescent="0.2">
      <c r="A15220" s="1"/>
      <c r="B15220" s="1"/>
      <c r="C15220" s="1"/>
      <c r="D15220" s="1"/>
      <c r="E15220" s="1"/>
      <c r="F15220" s="1"/>
      <c r="G15220" s="1"/>
      <c r="H15220" s="1"/>
      <c r="I15220" s="1"/>
      <c r="J15220" s="1"/>
      <c r="K15220" s="1"/>
      <c r="L15220" s="1"/>
      <c r="M15220" s="1"/>
      <c r="N15220" s="1"/>
      <c r="O15220" s="4"/>
    </row>
    <row r="15221" spans="1:15" ht="12.75" customHeight="1" x14ac:dyDescent="0.2">
      <c r="A15221" s="1"/>
      <c r="B15221" s="1"/>
      <c r="C15221" s="1"/>
      <c r="D15221" s="1"/>
      <c r="E15221" s="1"/>
      <c r="F15221" s="1"/>
      <c r="G15221" s="1"/>
      <c r="H15221" s="1"/>
      <c r="I15221" s="1"/>
      <c r="J15221" s="1"/>
      <c r="K15221" s="1"/>
      <c r="L15221" s="1"/>
      <c r="M15221" s="1"/>
      <c r="N15221" s="1"/>
      <c r="O15221" s="4"/>
    </row>
    <row r="15222" spans="1:15" ht="12.75" customHeight="1" x14ac:dyDescent="0.2">
      <c r="A15222" s="1"/>
      <c r="B15222" s="1"/>
      <c r="C15222" s="1"/>
      <c r="D15222" s="1"/>
      <c r="E15222" s="1"/>
      <c r="F15222" s="1"/>
      <c r="G15222" s="1"/>
      <c r="H15222" s="1"/>
      <c r="I15222" s="1"/>
      <c r="J15222" s="1"/>
      <c r="K15222" s="1"/>
      <c r="L15222" s="1"/>
      <c r="M15222" s="1"/>
      <c r="N15222" s="1"/>
      <c r="O15222" s="4"/>
    </row>
    <row r="15223" spans="1:15" ht="12.75" customHeight="1" x14ac:dyDescent="0.2">
      <c r="A15223" s="1"/>
      <c r="B15223" s="1"/>
      <c r="C15223" s="1"/>
      <c r="D15223" s="1"/>
      <c r="E15223" s="1"/>
      <c r="F15223" s="1"/>
      <c r="G15223" s="1"/>
      <c r="H15223" s="1"/>
      <c r="I15223" s="1"/>
      <c r="J15223" s="1"/>
      <c r="K15223" s="1"/>
      <c r="L15223" s="1"/>
      <c r="M15223" s="1"/>
      <c r="N15223" s="1"/>
      <c r="O15223" s="4"/>
    </row>
    <row r="15224" spans="1:15" ht="12.75" customHeight="1" x14ac:dyDescent="0.2">
      <c r="A15224" s="1"/>
      <c r="B15224" s="1"/>
      <c r="C15224" s="1"/>
      <c r="D15224" s="1"/>
      <c r="E15224" s="1"/>
      <c r="F15224" s="1"/>
      <c r="G15224" s="1"/>
      <c r="H15224" s="1"/>
      <c r="I15224" s="1"/>
      <c r="J15224" s="1"/>
      <c r="K15224" s="1"/>
      <c r="L15224" s="1"/>
      <c r="M15224" s="1"/>
      <c r="N15224" s="1"/>
      <c r="O15224" s="4"/>
    </row>
    <row r="15225" spans="1:15" ht="12.75" customHeight="1" x14ac:dyDescent="0.2">
      <c r="A15225" s="1"/>
      <c r="B15225" s="1"/>
      <c r="C15225" s="1"/>
      <c r="D15225" s="1"/>
      <c r="E15225" s="1"/>
      <c r="F15225" s="1"/>
      <c r="G15225" s="1"/>
      <c r="H15225" s="1"/>
      <c r="I15225" s="1"/>
      <c r="J15225" s="1"/>
      <c r="K15225" s="1"/>
      <c r="L15225" s="1"/>
      <c r="M15225" s="1"/>
      <c r="N15225" s="1"/>
      <c r="O15225" s="4"/>
    </row>
    <row r="15226" spans="1:15" ht="12.75" customHeight="1" x14ac:dyDescent="0.2">
      <c r="A15226" s="1"/>
      <c r="B15226" s="1"/>
      <c r="C15226" s="1"/>
      <c r="D15226" s="1"/>
      <c r="E15226" s="1"/>
      <c r="F15226" s="1"/>
      <c r="G15226" s="1"/>
      <c r="H15226" s="1"/>
      <c r="I15226" s="1"/>
      <c r="J15226" s="1"/>
      <c r="K15226" s="1"/>
      <c r="L15226" s="1"/>
      <c r="M15226" s="1"/>
      <c r="N15226" s="1"/>
      <c r="O15226" s="4"/>
    </row>
    <row r="15227" spans="1:15" ht="12.75" customHeight="1" x14ac:dyDescent="0.2">
      <c r="A15227" s="1"/>
      <c r="B15227" s="1"/>
      <c r="C15227" s="1"/>
      <c r="D15227" s="1"/>
      <c r="E15227" s="1"/>
      <c r="F15227" s="1"/>
      <c r="G15227" s="1"/>
      <c r="H15227" s="1"/>
      <c r="I15227" s="1"/>
      <c r="J15227" s="1"/>
      <c r="K15227" s="1"/>
      <c r="L15227" s="1"/>
      <c r="M15227" s="1"/>
      <c r="N15227" s="1"/>
      <c r="O15227" s="4"/>
    </row>
    <row r="15228" spans="1:15" ht="12.75" customHeight="1" x14ac:dyDescent="0.2">
      <c r="A15228" s="1"/>
      <c r="B15228" s="1"/>
      <c r="C15228" s="1"/>
      <c r="D15228" s="1"/>
      <c r="E15228" s="1"/>
      <c r="F15228" s="1"/>
      <c r="G15228" s="1"/>
      <c r="H15228" s="1"/>
      <c r="I15228" s="1"/>
      <c r="J15228" s="1"/>
      <c r="K15228" s="1"/>
      <c r="L15228" s="1"/>
      <c r="M15228" s="1"/>
      <c r="N15228" s="1"/>
      <c r="O15228" s="4"/>
    </row>
    <row r="15229" spans="1:15" ht="12.75" customHeight="1" x14ac:dyDescent="0.2">
      <c r="A15229" s="1"/>
      <c r="B15229" s="1"/>
      <c r="C15229" s="1"/>
      <c r="D15229" s="1"/>
      <c r="E15229" s="1"/>
      <c r="F15229" s="1"/>
      <c r="G15229" s="1"/>
      <c r="H15229" s="1"/>
      <c r="I15229" s="1"/>
      <c r="J15229" s="1"/>
      <c r="K15229" s="1"/>
      <c r="L15229" s="1"/>
      <c r="M15229" s="1"/>
      <c r="N15229" s="1"/>
      <c r="O15229" s="4"/>
    </row>
    <row r="15230" spans="1:15" ht="12.75" customHeight="1" x14ac:dyDescent="0.2">
      <c r="A15230" s="1"/>
      <c r="B15230" s="1"/>
      <c r="C15230" s="1"/>
      <c r="D15230" s="1"/>
      <c r="E15230" s="1"/>
      <c r="F15230" s="1"/>
      <c r="G15230" s="1"/>
      <c r="H15230" s="1"/>
      <c r="I15230" s="1"/>
      <c r="J15230" s="1"/>
      <c r="K15230" s="1"/>
      <c r="L15230" s="1"/>
      <c r="M15230" s="1"/>
      <c r="N15230" s="1"/>
      <c r="O15230" s="4"/>
    </row>
    <row r="15231" spans="1:15" ht="12.75" customHeight="1" x14ac:dyDescent="0.2">
      <c r="A15231" s="1"/>
      <c r="B15231" s="1"/>
      <c r="C15231" s="1"/>
      <c r="D15231" s="1"/>
      <c r="E15231" s="1"/>
      <c r="F15231" s="1"/>
      <c r="G15231" s="1"/>
      <c r="H15231" s="1"/>
      <c r="I15231" s="1"/>
      <c r="J15231" s="1"/>
      <c r="K15231" s="1"/>
      <c r="L15231" s="1"/>
      <c r="M15231" s="1"/>
      <c r="N15231" s="1"/>
      <c r="O15231" s="4"/>
    </row>
    <row r="15232" spans="1:15" ht="12.75" customHeight="1" x14ac:dyDescent="0.2">
      <c r="A15232" s="1"/>
      <c r="B15232" s="1"/>
      <c r="C15232" s="1"/>
      <c r="D15232" s="1"/>
      <c r="E15232" s="1"/>
      <c r="F15232" s="1"/>
      <c r="G15232" s="1"/>
      <c r="H15232" s="1"/>
      <c r="I15232" s="1"/>
      <c r="J15232" s="1"/>
      <c r="K15232" s="1"/>
      <c r="L15232" s="1"/>
      <c r="M15232" s="1"/>
      <c r="N15232" s="1"/>
      <c r="O15232" s="4"/>
    </row>
    <row r="15233" spans="1:15" ht="12.75" customHeight="1" x14ac:dyDescent="0.2">
      <c r="A15233" s="1"/>
      <c r="B15233" s="1"/>
      <c r="C15233" s="1"/>
      <c r="D15233" s="1"/>
      <c r="E15233" s="1"/>
      <c r="F15233" s="1"/>
      <c r="G15233" s="1"/>
      <c r="H15233" s="1"/>
      <c r="I15233" s="1"/>
      <c r="J15233" s="1"/>
      <c r="K15233" s="1"/>
      <c r="L15233" s="1"/>
      <c r="M15233" s="1"/>
      <c r="N15233" s="1"/>
      <c r="O15233" s="4"/>
    </row>
    <row r="15234" spans="1:15" ht="12.75" customHeight="1" x14ac:dyDescent="0.2">
      <c r="A15234" s="1"/>
      <c r="B15234" s="1"/>
      <c r="C15234" s="1"/>
      <c r="D15234" s="1"/>
      <c r="E15234" s="1"/>
      <c r="F15234" s="1"/>
      <c r="G15234" s="1"/>
      <c r="H15234" s="1"/>
      <c r="I15234" s="1"/>
      <c r="J15234" s="1"/>
      <c r="K15234" s="1"/>
      <c r="L15234" s="1"/>
      <c r="M15234" s="1"/>
      <c r="N15234" s="1"/>
      <c r="O15234" s="4"/>
    </row>
    <row r="15235" spans="1:15" ht="12.75" customHeight="1" x14ac:dyDescent="0.2">
      <c r="A15235" s="1"/>
      <c r="B15235" s="1"/>
      <c r="C15235" s="1"/>
      <c r="D15235" s="1"/>
      <c r="E15235" s="1"/>
      <c r="F15235" s="1"/>
      <c r="G15235" s="1"/>
      <c r="H15235" s="1"/>
      <c r="I15235" s="1"/>
      <c r="J15235" s="1"/>
      <c r="K15235" s="1"/>
      <c r="L15235" s="1"/>
      <c r="M15235" s="1"/>
      <c r="N15235" s="1"/>
      <c r="O15235" s="4"/>
    </row>
    <row r="15236" spans="1:15" ht="12.75" customHeight="1" x14ac:dyDescent="0.2">
      <c r="A15236" s="1"/>
      <c r="B15236" s="1"/>
      <c r="C15236" s="1"/>
      <c r="D15236" s="1"/>
      <c r="E15236" s="1"/>
      <c r="F15236" s="1"/>
      <c r="G15236" s="1"/>
      <c r="H15236" s="1"/>
      <c r="I15236" s="1"/>
      <c r="J15236" s="1"/>
      <c r="K15236" s="1"/>
      <c r="L15236" s="1"/>
      <c r="M15236" s="1"/>
      <c r="N15236" s="1"/>
      <c r="O15236" s="4"/>
    </row>
    <row r="15237" spans="1:15" ht="12.75" customHeight="1" x14ac:dyDescent="0.2">
      <c r="A15237" s="1"/>
      <c r="B15237" s="1"/>
      <c r="C15237" s="1"/>
      <c r="D15237" s="1"/>
      <c r="E15237" s="1"/>
      <c r="F15237" s="1"/>
      <c r="G15237" s="1"/>
      <c r="H15237" s="1"/>
      <c r="I15237" s="1"/>
      <c r="J15237" s="1"/>
      <c r="K15237" s="1"/>
      <c r="L15237" s="1"/>
      <c r="M15237" s="1"/>
      <c r="N15237" s="1"/>
      <c r="O15237" s="4"/>
    </row>
    <row r="15238" spans="1:15" ht="12.75" customHeight="1" x14ac:dyDescent="0.2">
      <c r="A15238" s="1"/>
      <c r="B15238" s="1"/>
      <c r="C15238" s="1"/>
      <c r="D15238" s="1"/>
      <c r="E15238" s="1"/>
      <c r="F15238" s="1"/>
      <c r="G15238" s="1"/>
      <c r="H15238" s="1"/>
      <c r="I15238" s="1"/>
      <c r="J15238" s="1"/>
      <c r="K15238" s="1"/>
      <c r="L15238" s="1"/>
      <c r="M15238" s="1"/>
      <c r="N15238" s="1"/>
      <c r="O15238" s="4"/>
    </row>
    <row r="15239" spans="1:15" ht="12.75" customHeight="1" x14ac:dyDescent="0.2">
      <c r="A15239" s="1"/>
      <c r="B15239" s="1"/>
      <c r="C15239" s="1"/>
      <c r="D15239" s="1"/>
      <c r="E15239" s="1"/>
      <c r="F15239" s="1"/>
      <c r="G15239" s="1"/>
      <c r="H15239" s="1"/>
      <c r="I15239" s="1"/>
      <c r="J15239" s="1"/>
      <c r="K15239" s="1"/>
      <c r="L15239" s="1"/>
      <c r="M15239" s="1"/>
      <c r="N15239" s="1"/>
      <c r="O15239" s="4"/>
    </row>
    <row r="15240" spans="1:15" ht="12.75" customHeight="1" x14ac:dyDescent="0.2">
      <c r="A15240" s="1"/>
      <c r="B15240" s="1"/>
      <c r="C15240" s="1"/>
      <c r="D15240" s="1"/>
      <c r="E15240" s="1"/>
      <c r="F15240" s="1"/>
      <c r="G15240" s="1"/>
      <c r="H15240" s="1"/>
      <c r="I15240" s="1"/>
      <c r="J15240" s="1"/>
      <c r="K15240" s="1"/>
      <c r="L15240" s="1"/>
      <c r="M15240" s="1"/>
      <c r="N15240" s="1"/>
      <c r="O15240" s="4"/>
    </row>
    <row r="15241" spans="1:15" ht="12.75" customHeight="1" x14ac:dyDescent="0.2">
      <c r="A15241" s="1"/>
      <c r="B15241" s="1"/>
      <c r="C15241" s="1"/>
      <c r="D15241" s="1"/>
      <c r="E15241" s="1"/>
      <c r="F15241" s="1"/>
      <c r="G15241" s="1"/>
      <c r="H15241" s="1"/>
      <c r="I15241" s="1"/>
      <c r="J15241" s="1"/>
      <c r="K15241" s="1"/>
      <c r="L15241" s="1"/>
      <c r="M15241" s="1"/>
      <c r="N15241" s="1"/>
      <c r="O15241" s="4"/>
    </row>
    <row r="15242" spans="1:15" ht="12.75" customHeight="1" x14ac:dyDescent="0.2">
      <c r="A15242" s="1"/>
      <c r="B15242" s="1"/>
      <c r="C15242" s="1"/>
      <c r="D15242" s="1"/>
      <c r="E15242" s="1"/>
      <c r="F15242" s="1"/>
      <c r="G15242" s="1"/>
      <c r="H15242" s="1"/>
      <c r="I15242" s="1"/>
      <c r="J15242" s="1"/>
      <c r="K15242" s="1"/>
      <c r="L15242" s="1"/>
      <c r="M15242" s="1"/>
      <c r="N15242" s="1"/>
      <c r="O15242" s="4"/>
    </row>
    <row r="15243" spans="1:15" ht="12.75" customHeight="1" x14ac:dyDescent="0.2">
      <c r="A15243" s="1"/>
      <c r="B15243" s="1"/>
      <c r="C15243" s="1"/>
      <c r="D15243" s="1"/>
      <c r="E15243" s="1"/>
      <c r="F15243" s="1"/>
      <c r="G15243" s="1"/>
      <c r="H15243" s="1"/>
      <c r="I15243" s="1"/>
      <c r="J15243" s="1"/>
      <c r="K15243" s="1"/>
      <c r="L15243" s="1"/>
      <c r="M15243" s="1"/>
      <c r="N15243" s="1"/>
      <c r="O15243" s="4"/>
    </row>
    <row r="15244" spans="1:15" ht="12.75" customHeight="1" x14ac:dyDescent="0.2">
      <c r="A15244" s="1"/>
      <c r="B15244" s="1"/>
      <c r="C15244" s="1"/>
      <c r="D15244" s="1"/>
      <c r="E15244" s="1"/>
      <c r="F15244" s="1"/>
      <c r="G15244" s="1"/>
      <c r="H15244" s="1"/>
      <c r="I15244" s="1"/>
      <c r="J15244" s="1"/>
      <c r="K15244" s="1"/>
      <c r="L15244" s="1"/>
      <c r="M15244" s="1"/>
      <c r="N15244" s="1"/>
      <c r="O15244" s="4"/>
    </row>
    <row r="15245" spans="1:15" ht="12.75" customHeight="1" x14ac:dyDescent="0.2">
      <c r="A15245" s="1"/>
      <c r="B15245" s="1"/>
      <c r="C15245" s="1"/>
      <c r="D15245" s="1"/>
      <c r="E15245" s="1"/>
      <c r="F15245" s="1"/>
      <c r="G15245" s="1"/>
      <c r="H15245" s="1"/>
      <c r="I15245" s="1"/>
      <c r="J15245" s="1"/>
      <c r="K15245" s="1"/>
      <c r="L15245" s="1"/>
      <c r="M15245" s="1"/>
      <c r="N15245" s="1"/>
      <c r="O15245" s="4"/>
    </row>
    <row r="15246" spans="1:15" ht="12.75" customHeight="1" x14ac:dyDescent="0.2">
      <c r="A15246" s="1"/>
      <c r="B15246" s="1"/>
      <c r="C15246" s="1"/>
      <c r="D15246" s="1"/>
      <c r="E15246" s="1"/>
      <c r="F15246" s="1"/>
      <c r="G15246" s="1"/>
      <c r="H15246" s="1"/>
      <c r="I15246" s="1"/>
      <c r="J15246" s="1"/>
      <c r="K15246" s="1"/>
      <c r="L15246" s="1"/>
      <c r="M15246" s="1"/>
      <c r="N15246" s="1"/>
      <c r="O15246" s="4"/>
    </row>
    <row r="15247" spans="1:15" ht="12.75" customHeight="1" x14ac:dyDescent="0.2">
      <c r="A15247" s="1"/>
      <c r="B15247" s="1"/>
      <c r="C15247" s="1"/>
      <c r="D15247" s="1"/>
      <c r="E15247" s="1"/>
      <c r="F15247" s="1"/>
      <c r="G15247" s="1"/>
      <c r="H15247" s="1"/>
      <c r="I15247" s="1"/>
      <c r="J15247" s="1"/>
      <c r="K15247" s="1"/>
      <c r="L15247" s="1"/>
      <c r="M15247" s="1"/>
      <c r="N15247" s="1"/>
      <c r="O15247" s="4"/>
    </row>
    <row r="15248" spans="1:15" ht="12.75" customHeight="1" x14ac:dyDescent="0.2">
      <c r="A15248" s="1"/>
      <c r="B15248" s="1"/>
      <c r="C15248" s="1"/>
      <c r="D15248" s="1"/>
      <c r="E15248" s="1"/>
      <c r="F15248" s="1"/>
      <c r="G15248" s="1"/>
      <c r="H15248" s="1"/>
      <c r="I15248" s="1"/>
      <c r="J15248" s="1"/>
      <c r="K15248" s="1"/>
      <c r="L15248" s="1"/>
      <c r="M15248" s="1"/>
      <c r="N15248" s="1"/>
      <c r="O15248" s="4"/>
    </row>
    <row r="15249" spans="1:15" ht="12.75" customHeight="1" x14ac:dyDescent="0.2">
      <c r="A15249" s="1"/>
      <c r="B15249" s="1"/>
      <c r="C15249" s="1"/>
      <c r="D15249" s="1"/>
      <c r="E15249" s="1"/>
      <c r="F15249" s="1"/>
      <c r="G15249" s="1"/>
      <c r="H15249" s="1"/>
      <c r="I15249" s="1"/>
      <c r="J15249" s="1"/>
      <c r="K15249" s="1"/>
      <c r="L15249" s="1"/>
      <c r="M15249" s="1"/>
      <c r="N15249" s="1"/>
      <c r="O15249" s="4"/>
    </row>
    <row r="15250" spans="1:15" ht="12.75" customHeight="1" x14ac:dyDescent="0.2">
      <c r="A15250" s="1"/>
      <c r="B15250" s="1"/>
      <c r="C15250" s="1"/>
      <c r="D15250" s="1"/>
      <c r="E15250" s="1"/>
      <c r="F15250" s="1"/>
      <c r="G15250" s="1"/>
      <c r="H15250" s="1"/>
      <c r="I15250" s="1"/>
      <c r="J15250" s="1"/>
      <c r="K15250" s="1"/>
      <c r="L15250" s="1"/>
      <c r="M15250" s="1"/>
      <c r="N15250" s="1"/>
      <c r="O15250" s="4"/>
    </row>
    <row r="15251" spans="1:15" ht="12.75" customHeight="1" x14ac:dyDescent="0.2">
      <c r="A15251" s="1"/>
      <c r="B15251" s="1"/>
      <c r="C15251" s="1"/>
      <c r="D15251" s="1"/>
      <c r="E15251" s="1"/>
      <c r="F15251" s="1"/>
      <c r="G15251" s="1"/>
      <c r="H15251" s="1"/>
      <c r="I15251" s="1"/>
      <c r="J15251" s="1"/>
      <c r="K15251" s="1"/>
      <c r="L15251" s="1"/>
      <c r="M15251" s="1"/>
      <c r="N15251" s="1"/>
      <c r="O15251" s="4"/>
    </row>
    <row r="15252" spans="1:15" ht="12.75" customHeight="1" x14ac:dyDescent="0.2">
      <c r="A15252" s="1"/>
      <c r="B15252" s="1"/>
      <c r="C15252" s="1"/>
      <c r="D15252" s="1"/>
      <c r="E15252" s="1"/>
      <c r="F15252" s="1"/>
      <c r="G15252" s="1"/>
      <c r="H15252" s="1"/>
      <c r="I15252" s="1"/>
      <c r="J15252" s="1"/>
      <c r="K15252" s="1"/>
      <c r="L15252" s="1"/>
      <c r="M15252" s="1"/>
      <c r="N15252" s="1"/>
      <c r="O15252" s="4"/>
    </row>
    <row r="15253" spans="1:15" ht="12.75" customHeight="1" x14ac:dyDescent="0.2">
      <c r="A15253" s="1"/>
      <c r="B15253" s="1"/>
      <c r="C15253" s="1"/>
      <c r="D15253" s="1"/>
      <c r="E15253" s="1"/>
      <c r="F15253" s="1"/>
      <c r="G15253" s="1"/>
      <c r="H15253" s="1"/>
      <c r="I15253" s="1"/>
      <c r="J15253" s="1"/>
      <c r="K15253" s="1"/>
      <c r="L15253" s="1"/>
      <c r="M15253" s="1"/>
      <c r="N15253" s="1"/>
      <c r="O15253" s="4"/>
    </row>
    <row r="15254" spans="1:15" ht="12.75" customHeight="1" x14ac:dyDescent="0.2">
      <c r="A15254" s="1"/>
      <c r="B15254" s="1"/>
      <c r="C15254" s="1"/>
      <c r="D15254" s="1"/>
      <c r="E15254" s="1"/>
      <c r="F15254" s="1"/>
      <c r="G15254" s="1"/>
      <c r="H15254" s="1"/>
      <c r="I15254" s="1"/>
      <c r="J15254" s="1"/>
      <c r="K15254" s="1"/>
      <c r="L15254" s="1"/>
      <c r="M15254" s="1"/>
      <c r="N15254" s="1"/>
      <c r="O15254" s="4"/>
    </row>
    <row r="15255" spans="1:15" ht="12.75" customHeight="1" x14ac:dyDescent="0.2">
      <c r="A15255" s="1"/>
      <c r="B15255" s="1"/>
      <c r="C15255" s="1"/>
      <c r="D15255" s="1"/>
      <c r="E15255" s="1"/>
      <c r="F15255" s="1"/>
      <c r="G15255" s="1"/>
      <c r="H15255" s="1"/>
      <c r="I15255" s="1"/>
      <c r="J15255" s="1"/>
      <c r="K15255" s="1"/>
      <c r="L15255" s="1"/>
      <c r="M15255" s="1"/>
      <c r="N15255" s="1"/>
      <c r="O15255" s="4"/>
    </row>
    <row r="15256" spans="1:15" ht="12.75" customHeight="1" x14ac:dyDescent="0.2">
      <c r="A15256" s="1"/>
      <c r="B15256" s="1"/>
      <c r="C15256" s="1"/>
      <c r="D15256" s="1"/>
      <c r="E15256" s="1"/>
      <c r="F15256" s="1"/>
      <c r="G15256" s="1"/>
      <c r="H15256" s="1"/>
      <c r="I15256" s="1"/>
      <c r="J15256" s="1"/>
      <c r="K15256" s="1"/>
      <c r="L15256" s="1"/>
      <c r="M15256" s="1"/>
      <c r="N15256" s="1"/>
      <c r="O15256" s="4"/>
    </row>
    <row r="15257" spans="1:15" ht="12.75" customHeight="1" x14ac:dyDescent="0.2">
      <c r="A15257" s="1"/>
      <c r="B15257" s="1"/>
      <c r="C15257" s="1"/>
      <c r="D15257" s="1"/>
      <c r="E15257" s="1"/>
      <c r="F15257" s="1"/>
      <c r="G15257" s="1"/>
      <c r="H15257" s="1"/>
      <c r="I15257" s="1"/>
      <c r="J15257" s="1"/>
      <c r="K15257" s="1"/>
      <c r="L15257" s="1"/>
      <c r="M15257" s="1"/>
      <c r="N15257" s="1"/>
      <c r="O15257" s="4"/>
    </row>
    <row r="15258" spans="1:15" ht="12.75" customHeight="1" x14ac:dyDescent="0.2">
      <c r="A15258" s="1"/>
      <c r="B15258" s="1"/>
      <c r="C15258" s="1"/>
      <c r="D15258" s="1"/>
      <c r="E15258" s="1"/>
      <c r="F15258" s="1"/>
      <c r="G15258" s="1"/>
      <c r="H15258" s="1"/>
      <c r="I15258" s="1"/>
      <c r="J15258" s="1"/>
      <c r="K15258" s="1"/>
      <c r="L15258" s="1"/>
      <c r="M15258" s="1"/>
      <c r="N15258" s="1"/>
      <c r="O15258" s="4"/>
    </row>
    <row r="15259" spans="1:15" ht="12.75" customHeight="1" x14ac:dyDescent="0.2">
      <c r="A15259" s="1"/>
      <c r="B15259" s="1"/>
      <c r="C15259" s="1"/>
      <c r="D15259" s="1"/>
      <c r="E15259" s="1"/>
      <c r="F15259" s="1"/>
      <c r="G15259" s="1"/>
      <c r="H15259" s="1"/>
      <c r="I15259" s="1"/>
      <c r="J15259" s="1"/>
      <c r="K15259" s="1"/>
      <c r="L15259" s="1"/>
      <c r="M15259" s="1"/>
      <c r="N15259" s="1"/>
      <c r="O15259" s="4"/>
    </row>
    <row r="15260" spans="1:15" ht="12.75" customHeight="1" x14ac:dyDescent="0.2">
      <c r="A15260" s="1"/>
      <c r="B15260" s="1"/>
      <c r="C15260" s="1"/>
      <c r="D15260" s="1"/>
      <c r="E15260" s="1"/>
      <c r="F15260" s="1"/>
      <c r="G15260" s="1"/>
      <c r="H15260" s="1"/>
      <c r="I15260" s="1"/>
      <c r="J15260" s="1"/>
      <c r="K15260" s="1"/>
      <c r="L15260" s="1"/>
      <c r="M15260" s="1"/>
      <c r="N15260" s="1"/>
      <c r="O15260" s="4"/>
    </row>
    <row r="15261" spans="1:15" ht="12.75" customHeight="1" x14ac:dyDescent="0.2">
      <c r="A15261" s="1"/>
      <c r="B15261" s="1"/>
      <c r="C15261" s="1"/>
      <c r="D15261" s="1"/>
      <c r="E15261" s="1"/>
      <c r="F15261" s="1"/>
      <c r="G15261" s="1"/>
      <c r="H15261" s="1"/>
      <c r="I15261" s="1"/>
      <c r="J15261" s="1"/>
      <c r="K15261" s="1"/>
      <c r="L15261" s="1"/>
      <c r="M15261" s="1"/>
      <c r="N15261" s="1"/>
      <c r="O15261" s="4"/>
    </row>
    <row r="15262" spans="1:15" ht="12.75" customHeight="1" x14ac:dyDescent="0.2">
      <c r="A15262" s="1"/>
      <c r="B15262" s="1"/>
      <c r="C15262" s="1"/>
      <c r="D15262" s="1"/>
      <c r="E15262" s="1"/>
      <c r="F15262" s="1"/>
      <c r="G15262" s="1"/>
      <c r="H15262" s="1"/>
      <c r="I15262" s="1"/>
      <c r="J15262" s="1"/>
      <c r="K15262" s="1"/>
      <c r="L15262" s="1"/>
      <c r="M15262" s="1"/>
      <c r="N15262" s="1"/>
      <c r="O15262" s="4"/>
    </row>
    <row r="15263" spans="1:15" ht="12.75" customHeight="1" x14ac:dyDescent="0.2">
      <c r="A15263" s="1"/>
      <c r="B15263" s="1"/>
      <c r="C15263" s="1"/>
      <c r="D15263" s="1"/>
      <c r="E15263" s="1"/>
      <c r="F15263" s="1"/>
      <c r="G15263" s="1"/>
      <c r="H15263" s="1"/>
      <c r="I15263" s="1"/>
      <c r="J15263" s="1"/>
      <c r="K15263" s="1"/>
      <c r="L15263" s="1"/>
      <c r="M15263" s="1"/>
      <c r="N15263" s="1"/>
      <c r="O15263" s="4"/>
    </row>
    <row r="15264" spans="1:15" ht="12.75" customHeight="1" x14ac:dyDescent="0.2">
      <c r="A15264" s="1"/>
      <c r="B15264" s="1"/>
      <c r="C15264" s="1"/>
      <c r="D15264" s="1"/>
      <c r="E15264" s="1"/>
      <c r="F15264" s="1"/>
      <c r="G15264" s="1"/>
      <c r="H15264" s="1"/>
      <c r="I15264" s="1"/>
      <c r="J15264" s="1"/>
      <c r="K15264" s="1"/>
      <c r="L15264" s="1"/>
      <c r="M15264" s="1"/>
      <c r="N15264" s="1"/>
      <c r="O15264" s="4"/>
    </row>
    <row r="15265" spans="1:15" ht="12.75" customHeight="1" x14ac:dyDescent="0.2">
      <c r="A15265" s="1"/>
      <c r="B15265" s="1"/>
      <c r="C15265" s="1"/>
      <c r="D15265" s="1"/>
      <c r="E15265" s="1"/>
      <c r="F15265" s="1"/>
      <c r="G15265" s="1"/>
      <c r="H15265" s="1"/>
      <c r="I15265" s="1"/>
      <c r="J15265" s="1"/>
      <c r="K15265" s="1"/>
      <c r="L15265" s="1"/>
      <c r="M15265" s="1"/>
      <c r="N15265" s="1"/>
      <c r="O15265" s="4"/>
    </row>
    <row r="15266" spans="1:15" ht="12.75" customHeight="1" x14ac:dyDescent="0.2">
      <c r="A15266" s="1"/>
      <c r="B15266" s="1"/>
      <c r="C15266" s="1"/>
      <c r="D15266" s="1"/>
      <c r="E15266" s="1"/>
      <c r="F15266" s="1"/>
      <c r="G15266" s="1"/>
      <c r="H15266" s="1"/>
      <c r="I15266" s="1"/>
      <c r="J15266" s="1"/>
      <c r="K15266" s="1"/>
      <c r="L15266" s="1"/>
      <c r="M15266" s="1"/>
      <c r="N15266" s="1"/>
      <c r="O15266" s="4"/>
    </row>
    <row r="15267" spans="1:15" ht="12.75" customHeight="1" x14ac:dyDescent="0.2">
      <c r="A15267" s="1"/>
      <c r="B15267" s="1"/>
      <c r="C15267" s="1"/>
      <c r="D15267" s="1"/>
      <c r="E15267" s="1"/>
      <c r="F15267" s="1"/>
      <c r="G15267" s="1"/>
      <c r="H15267" s="1"/>
      <c r="I15267" s="1"/>
      <c r="J15267" s="1"/>
      <c r="K15267" s="1"/>
      <c r="L15267" s="1"/>
      <c r="M15267" s="1"/>
      <c r="N15267" s="1"/>
      <c r="O15267" s="4"/>
    </row>
    <row r="15268" spans="1:15" ht="12.75" customHeight="1" x14ac:dyDescent="0.2">
      <c r="A15268" s="1"/>
      <c r="B15268" s="1"/>
      <c r="C15268" s="1"/>
      <c r="D15268" s="1"/>
      <c r="E15268" s="1"/>
      <c r="F15268" s="1"/>
      <c r="G15268" s="1"/>
      <c r="H15268" s="1"/>
      <c r="I15268" s="1"/>
      <c r="J15268" s="1"/>
      <c r="K15268" s="1"/>
      <c r="L15268" s="1"/>
      <c r="M15268" s="1"/>
      <c r="N15268" s="1"/>
      <c r="O15268" s="4"/>
    </row>
    <row r="15269" spans="1:15" ht="12.75" customHeight="1" x14ac:dyDescent="0.2">
      <c r="A15269" s="1"/>
      <c r="B15269" s="1"/>
      <c r="C15269" s="1"/>
      <c r="D15269" s="1"/>
      <c r="E15269" s="1"/>
      <c r="F15269" s="1"/>
      <c r="G15269" s="1"/>
      <c r="H15269" s="1"/>
      <c r="I15269" s="1"/>
      <c r="J15269" s="1"/>
      <c r="K15269" s="1"/>
      <c r="L15269" s="1"/>
      <c r="M15269" s="1"/>
      <c r="N15269" s="1"/>
      <c r="O15269" s="4"/>
    </row>
    <row r="15270" spans="1:15" ht="12.75" customHeight="1" x14ac:dyDescent="0.2">
      <c r="A15270" s="1"/>
      <c r="B15270" s="1"/>
      <c r="C15270" s="1"/>
      <c r="D15270" s="1"/>
      <c r="E15270" s="1"/>
      <c r="F15270" s="1"/>
      <c r="G15270" s="1"/>
      <c r="H15270" s="1"/>
      <c r="I15270" s="1"/>
      <c r="J15270" s="1"/>
      <c r="K15270" s="1"/>
      <c r="L15270" s="1"/>
      <c r="M15270" s="1"/>
      <c r="N15270" s="1"/>
      <c r="O15270" s="4"/>
    </row>
    <row r="15271" spans="1:15" ht="12.75" customHeight="1" x14ac:dyDescent="0.2">
      <c r="A15271" s="1"/>
      <c r="B15271" s="1"/>
      <c r="C15271" s="1"/>
      <c r="D15271" s="1"/>
      <c r="E15271" s="1"/>
      <c r="F15271" s="1"/>
      <c r="G15271" s="1"/>
      <c r="H15271" s="1"/>
      <c r="I15271" s="1"/>
      <c r="J15271" s="1"/>
      <c r="K15271" s="1"/>
      <c r="L15271" s="1"/>
      <c r="M15271" s="1"/>
      <c r="N15271" s="1"/>
      <c r="O15271" s="4"/>
    </row>
    <row r="15272" spans="1:15" ht="12.75" customHeight="1" x14ac:dyDescent="0.2">
      <c r="A15272" s="1"/>
      <c r="B15272" s="1"/>
      <c r="C15272" s="1"/>
      <c r="D15272" s="1"/>
      <c r="E15272" s="1"/>
      <c r="F15272" s="1"/>
      <c r="G15272" s="1"/>
      <c r="H15272" s="1"/>
      <c r="I15272" s="1"/>
      <c r="J15272" s="1"/>
      <c r="K15272" s="1"/>
      <c r="L15272" s="1"/>
      <c r="M15272" s="1"/>
      <c r="N15272" s="1"/>
      <c r="O15272" s="4"/>
    </row>
    <row r="15273" spans="1:15" ht="12.75" customHeight="1" x14ac:dyDescent="0.2">
      <c r="A15273" s="1"/>
      <c r="B15273" s="1"/>
      <c r="C15273" s="1"/>
      <c r="D15273" s="1"/>
      <c r="E15273" s="1"/>
      <c r="F15273" s="1"/>
      <c r="G15273" s="1"/>
      <c r="H15273" s="1"/>
      <c r="I15273" s="1"/>
      <c r="J15273" s="1"/>
      <c r="K15273" s="1"/>
      <c r="L15273" s="1"/>
      <c r="M15273" s="1"/>
      <c r="N15273" s="1"/>
      <c r="O15273" s="4"/>
    </row>
    <row r="15274" spans="1:15" ht="12.75" customHeight="1" x14ac:dyDescent="0.2">
      <c r="A15274" s="1"/>
      <c r="B15274" s="1"/>
      <c r="C15274" s="1"/>
      <c r="D15274" s="1"/>
      <c r="E15274" s="1"/>
      <c r="F15274" s="1"/>
      <c r="G15274" s="1"/>
      <c r="H15274" s="1"/>
      <c r="I15274" s="1"/>
      <c r="J15274" s="1"/>
      <c r="K15274" s="1"/>
      <c r="L15274" s="1"/>
      <c r="M15274" s="1"/>
      <c r="N15274" s="1"/>
      <c r="O15274" s="4"/>
    </row>
    <row r="15275" spans="1:15" ht="12.75" customHeight="1" x14ac:dyDescent="0.2">
      <c r="A15275" s="1"/>
      <c r="B15275" s="1"/>
      <c r="C15275" s="1"/>
      <c r="D15275" s="1"/>
      <c r="E15275" s="1"/>
      <c r="F15275" s="1"/>
      <c r="G15275" s="1"/>
      <c r="H15275" s="1"/>
      <c r="I15275" s="1"/>
      <c r="J15275" s="1"/>
      <c r="K15275" s="1"/>
      <c r="L15275" s="1"/>
      <c r="M15275" s="1"/>
      <c r="N15275" s="1"/>
      <c r="O15275" s="4"/>
    </row>
    <row r="15276" spans="1:15" ht="12.75" customHeight="1" x14ac:dyDescent="0.2">
      <c r="A15276" s="1"/>
      <c r="B15276" s="1"/>
      <c r="C15276" s="1"/>
      <c r="D15276" s="1"/>
      <c r="E15276" s="1"/>
      <c r="F15276" s="1"/>
      <c r="G15276" s="1"/>
      <c r="H15276" s="1"/>
      <c r="I15276" s="1"/>
      <c r="J15276" s="1"/>
      <c r="K15276" s="1"/>
      <c r="L15276" s="1"/>
      <c r="M15276" s="1"/>
      <c r="N15276" s="1"/>
      <c r="O15276" s="4"/>
    </row>
    <row r="15277" spans="1:15" ht="12.75" customHeight="1" x14ac:dyDescent="0.2">
      <c r="A15277" s="1"/>
      <c r="B15277" s="1"/>
      <c r="C15277" s="1"/>
      <c r="D15277" s="1"/>
      <c r="E15277" s="1"/>
      <c r="F15277" s="1"/>
      <c r="G15277" s="1"/>
      <c r="H15277" s="1"/>
      <c r="I15277" s="1"/>
      <c r="J15277" s="1"/>
      <c r="K15277" s="1"/>
      <c r="L15277" s="1"/>
      <c r="M15277" s="1"/>
      <c r="N15277" s="1"/>
      <c r="O15277" s="4"/>
    </row>
    <row r="15278" spans="1:15" ht="12.75" customHeight="1" x14ac:dyDescent="0.2">
      <c r="A15278" s="1"/>
      <c r="B15278" s="1"/>
      <c r="C15278" s="1"/>
      <c r="D15278" s="1"/>
      <c r="E15278" s="1"/>
      <c r="F15278" s="1"/>
      <c r="G15278" s="1"/>
      <c r="H15278" s="1"/>
      <c r="I15278" s="1"/>
      <c r="J15278" s="1"/>
      <c r="K15278" s="1"/>
      <c r="L15278" s="1"/>
      <c r="M15278" s="1"/>
      <c r="N15278" s="1"/>
      <c r="O15278" s="4"/>
    </row>
    <row r="15279" spans="1:15" ht="12.75" customHeight="1" x14ac:dyDescent="0.2">
      <c r="A15279" s="1"/>
      <c r="B15279" s="1"/>
      <c r="C15279" s="1"/>
      <c r="D15279" s="1"/>
      <c r="E15279" s="1"/>
      <c r="F15279" s="1"/>
      <c r="G15279" s="1"/>
      <c r="H15279" s="1"/>
      <c r="I15279" s="1"/>
      <c r="J15279" s="1"/>
      <c r="K15279" s="1"/>
      <c r="L15279" s="1"/>
      <c r="M15279" s="1"/>
      <c r="N15279" s="1"/>
      <c r="O15279" s="4"/>
    </row>
    <row r="15280" spans="1:15" ht="12.75" customHeight="1" x14ac:dyDescent="0.2">
      <c r="A15280" s="1"/>
      <c r="B15280" s="1"/>
      <c r="C15280" s="1"/>
      <c r="D15280" s="1"/>
      <c r="E15280" s="1"/>
      <c r="F15280" s="1"/>
      <c r="G15280" s="1"/>
      <c r="H15280" s="1"/>
      <c r="I15280" s="1"/>
      <c r="J15280" s="1"/>
      <c r="K15280" s="1"/>
      <c r="L15280" s="1"/>
      <c r="M15280" s="1"/>
      <c r="N15280" s="1"/>
      <c r="O15280" s="4"/>
    </row>
    <row r="15281" spans="1:15" ht="12.75" customHeight="1" x14ac:dyDescent="0.2">
      <c r="A15281" s="1"/>
      <c r="B15281" s="1"/>
      <c r="C15281" s="1"/>
      <c r="D15281" s="1"/>
      <c r="E15281" s="1"/>
      <c r="F15281" s="1"/>
      <c r="G15281" s="1"/>
      <c r="H15281" s="1"/>
      <c r="I15281" s="1"/>
      <c r="J15281" s="1"/>
      <c r="K15281" s="1"/>
      <c r="L15281" s="1"/>
      <c r="M15281" s="1"/>
      <c r="N15281" s="1"/>
      <c r="O15281" s="4"/>
    </row>
    <row r="15282" spans="1:15" ht="12.75" customHeight="1" x14ac:dyDescent="0.2">
      <c r="A15282" s="1"/>
      <c r="B15282" s="1"/>
      <c r="C15282" s="1"/>
      <c r="D15282" s="1"/>
      <c r="E15282" s="1"/>
      <c r="F15282" s="1"/>
      <c r="G15282" s="1"/>
      <c r="H15282" s="1"/>
      <c r="I15282" s="1"/>
      <c r="J15282" s="1"/>
      <c r="K15282" s="1"/>
      <c r="L15282" s="1"/>
      <c r="M15282" s="1"/>
      <c r="N15282" s="1"/>
      <c r="O15282" s="4"/>
    </row>
    <row r="15283" spans="1:15" ht="12.75" customHeight="1" x14ac:dyDescent="0.2">
      <c r="A15283" s="1"/>
      <c r="B15283" s="1"/>
      <c r="C15283" s="1"/>
      <c r="D15283" s="1"/>
      <c r="E15283" s="1"/>
      <c r="F15283" s="1"/>
      <c r="G15283" s="1"/>
      <c r="H15283" s="1"/>
      <c r="I15283" s="1"/>
      <c r="J15283" s="1"/>
      <c r="K15283" s="1"/>
      <c r="L15283" s="1"/>
      <c r="M15283" s="1"/>
      <c r="N15283" s="1"/>
      <c r="O15283" s="4"/>
    </row>
    <row r="15284" spans="1:15" ht="12.75" customHeight="1" x14ac:dyDescent="0.2">
      <c r="A15284" s="1"/>
      <c r="B15284" s="1"/>
      <c r="C15284" s="1"/>
      <c r="D15284" s="1"/>
      <c r="E15284" s="1"/>
      <c r="F15284" s="1"/>
      <c r="G15284" s="1"/>
      <c r="H15284" s="1"/>
      <c r="I15284" s="1"/>
      <c r="J15284" s="1"/>
      <c r="K15284" s="1"/>
      <c r="L15284" s="1"/>
      <c r="M15284" s="1"/>
      <c r="N15284" s="1"/>
      <c r="O15284" s="4"/>
    </row>
    <row r="15285" spans="1:15" ht="12.75" customHeight="1" x14ac:dyDescent="0.2">
      <c r="A15285" s="1"/>
      <c r="B15285" s="1"/>
      <c r="C15285" s="1"/>
      <c r="D15285" s="1"/>
      <c r="E15285" s="1"/>
      <c r="F15285" s="1"/>
      <c r="G15285" s="1"/>
      <c r="H15285" s="1"/>
      <c r="I15285" s="1"/>
      <c r="J15285" s="1"/>
      <c r="K15285" s="1"/>
      <c r="L15285" s="1"/>
      <c r="M15285" s="1"/>
      <c r="N15285" s="1"/>
      <c r="O15285" s="4"/>
    </row>
    <row r="15286" spans="1:15" ht="12.75" customHeight="1" x14ac:dyDescent="0.2">
      <c r="A15286" s="1"/>
      <c r="B15286" s="1"/>
      <c r="C15286" s="1"/>
      <c r="D15286" s="1"/>
      <c r="E15286" s="1"/>
      <c r="F15286" s="1"/>
      <c r="G15286" s="1"/>
      <c r="H15286" s="1"/>
      <c r="I15286" s="1"/>
      <c r="J15286" s="1"/>
      <c r="K15286" s="1"/>
      <c r="L15286" s="1"/>
      <c r="M15286" s="1"/>
      <c r="N15286" s="1"/>
      <c r="O15286" s="4"/>
    </row>
    <row r="15287" spans="1:15" ht="12.75" customHeight="1" x14ac:dyDescent="0.2">
      <c r="A15287" s="1"/>
      <c r="B15287" s="1"/>
      <c r="C15287" s="1"/>
      <c r="D15287" s="1"/>
      <c r="E15287" s="1"/>
      <c r="F15287" s="1"/>
      <c r="G15287" s="1"/>
      <c r="H15287" s="1"/>
      <c r="I15287" s="1"/>
      <c r="J15287" s="1"/>
      <c r="K15287" s="1"/>
      <c r="L15287" s="1"/>
      <c r="M15287" s="1"/>
      <c r="N15287" s="1"/>
      <c r="O15287" s="4"/>
    </row>
    <row r="15288" spans="1:15" ht="12.75" customHeight="1" x14ac:dyDescent="0.2">
      <c r="A15288" s="1"/>
      <c r="B15288" s="1"/>
      <c r="C15288" s="1"/>
      <c r="D15288" s="1"/>
      <c r="E15288" s="1"/>
      <c r="F15288" s="1"/>
      <c r="G15288" s="1"/>
      <c r="H15288" s="1"/>
      <c r="I15288" s="1"/>
      <c r="J15288" s="1"/>
      <c r="K15288" s="1"/>
      <c r="L15288" s="1"/>
      <c r="M15288" s="1"/>
      <c r="N15288" s="1"/>
      <c r="O15288" s="4"/>
    </row>
    <row r="15289" spans="1:15" ht="12.75" customHeight="1" x14ac:dyDescent="0.2">
      <c r="A15289" s="1"/>
      <c r="B15289" s="1"/>
      <c r="C15289" s="1"/>
      <c r="D15289" s="1"/>
      <c r="E15289" s="1"/>
      <c r="F15289" s="1"/>
      <c r="G15289" s="1"/>
      <c r="H15289" s="1"/>
      <c r="I15289" s="1"/>
      <c r="J15289" s="1"/>
      <c r="K15289" s="1"/>
      <c r="L15289" s="1"/>
      <c r="M15289" s="1"/>
      <c r="N15289" s="1"/>
      <c r="O15289" s="4"/>
    </row>
    <row r="15290" spans="1:15" ht="12.75" customHeight="1" x14ac:dyDescent="0.2">
      <c r="A15290" s="1"/>
      <c r="B15290" s="1"/>
      <c r="C15290" s="1"/>
      <c r="D15290" s="1"/>
      <c r="E15290" s="1"/>
      <c r="F15290" s="1"/>
      <c r="G15290" s="1"/>
      <c r="H15290" s="1"/>
      <c r="I15290" s="1"/>
      <c r="J15290" s="1"/>
      <c r="K15290" s="1"/>
      <c r="L15290" s="1"/>
      <c r="M15290" s="1"/>
      <c r="N15290" s="1"/>
      <c r="O15290" s="4"/>
    </row>
    <row r="15291" spans="1:15" ht="12.75" customHeight="1" x14ac:dyDescent="0.2">
      <c r="A15291" s="1"/>
      <c r="B15291" s="1"/>
      <c r="C15291" s="1"/>
      <c r="D15291" s="1"/>
      <c r="E15291" s="1"/>
      <c r="F15291" s="1"/>
      <c r="G15291" s="1"/>
      <c r="H15291" s="1"/>
      <c r="I15291" s="1"/>
      <c r="J15291" s="1"/>
      <c r="K15291" s="1"/>
      <c r="L15291" s="1"/>
      <c r="M15291" s="1"/>
      <c r="N15291" s="1"/>
      <c r="O15291" s="4"/>
    </row>
    <row r="15292" spans="1:15" ht="12.75" customHeight="1" x14ac:dyDescent="0.2">
      <c r="A15292" s="1"/>
      <c r="B15292" s="1"/>
      <c r="C15292" s="1"/>
      <c r="D15292" s="1"/>
      <c r="E15292" s="1"/>
      <c r="F15292" s="1"/>
      <c r="G15292" s="1"/>
      <c r="H15292" s="1"/>
      <c r="I15292" s="1"/>
      <c r="J15292" s="1"/>
      <c r="K15292" s="1"/>
      <c r="L15292" s="1"/>
      <c r="M15292" s="1"/>
      <c r="N15292" s="1"/>
      <c r="O15292" s="4"/>
    </row>
    <row r="15293" spans="1:15" ht="12.75" customHeight="1" x14ac:dyDescent="0.2">
      <c r="A15293" s="1"/>
      <c r="B15293" s="1"/>
      <c r="C15293" s="1"/>
      <c r="D15293" s="1"/>
      <c r="E15293" s="1"/>
      <c r="F15293" s="1"/>
      <c r="G15293" s="1"/>
      <c r="H15293" s="1"/>
      <c r="I15293" s="1"/>
      <c r="J15293" s="1"/>
      <c r="K15293" s="1"/>
      <c r="L15293" s="1"/>
      <c r="M15293" s="1"/>
      <c r="N15293" s="1"/>
      <c r="O15293" s="4"/>
    </row>
    <row r="15294" spans="1:15" ht="12.75" customHeight="1" x14ac:dyDescent="0.2">
      <c r="A15294" s="1"/>
      <c r="B15294" s="1"/>
      <c r="C15294" s="1"/>
      <c r="D15294" s="1"/>
      <c r="E15294" s="1"/>
      <c r="F15294" s="1"/>
      <c r="G15294" s="1"/>
      <c r="H15294" s="1"/>
      <c r="I15294" s="1"/>
      <c r="J15294" s="1"/>
      <c r="K15294" s="1"/>
      <c r="L15294" s="1"/>
      <c r="M15294" s="1"/>
      <c r="N15294" s="1"/>
      <c r="O15294" s="4"/>
    </row>
    <row r="15295" spans="1:15" ht="12.75" customHeight="1" x14ac:dyDescent="0.2">
      <c r="A15295" s="1"/>
      <c r="B15295" s="1"/>
      <c r="C15295" s="1"/>
      <c r="D15295" s="1"/>
      <c r="E15295" s="1"/>
      <c r="F15295" s="1"/>
      <c r="G15295" s="1"/>
      <c r="H15295" s="1"/>
      <c r="I15295" s="1"/>
      <c r="J15295" s="1"/>
      <c r="K15295" s="1"/>
      <c r="L15295" s="1"/>
      <c r="M15295" s="1"/>
      <c r="N15295" s="1"/>
      <c r="O15295" s="4"/>
    </row>
    <row r="15296" spans="1:15" ht="12.75" customHeight="1" x14ac:dyDescent="0.2">
      <c r="A15296" s="1"/>
      <c r="B15296" s="1"/>
      <c r="C15296" s="1"/>
      <c r="D15296" s="1"/>
      <c r="E15296" s="1"/>
      <c r="F15296" s="1"/>
      <c r="G15296" s="1"/>
      <c r="H15296" s="1"/>
      <c r="I15296" s="1"/>
      <c r="J15296" s="1"/>
      <c r="K15296" s="1"/>
      <c r="L15296" s="1"/>
      <c r="M15296" s="1"/>
      <c r="N15296" s="1"/>
      <c r="O15296" s="4"/>
    </row>
    <row r="15297" spans="1:15" ht="12.75" customHeight="1" x14ac:dyDescent="0.2">
      <c r="A15297" s="1"/>
      <c r="B15297" s="1"/>
      <c r="C15297" s="1"/>
      <c r="D15297" s="1"/>
      <c r="E15297" s="1"/>
      <c r="F15297" s="1"/>
      <c r="G15297" s="1"/>
      <c r="H15297" s="1"/>
      <c r="I15297" s="1"/>
      <c r="J15297" s="1"/>
      <c r="K15297" s="1"/>
      <c r="L15297" s="1"/>
      <c r="M15297" s="1"/>
      <c r="N15297" s="1"/>
      <c r="O15297" s="4"/>
    </row>
    <row r="15298" spans="1:15" ht="12.75" customHeight="1" x14ac:dyDescent="0.2">
      <c r="A15298" s="1"/>
      <c r="B15298" s="1"/>
      <c r="C15298" s="1"/>
      <c r="D15298" s="1"/>
      <c r="E15298" s="1"/>
      <c r="F15298" s="1"/>
      <c r="G15298" s="1"/>
      <c r="H15298" s="1"/>
      <c r="I15298" s="1"/>
      <c r="J15298" s="1"/>
      <c r="K15298" s="1"/>
      <c r="L15298" s="1"/>
      <c r="M15298" s="1"/>
      <c r="N15298" s="1"/>
      <c r="O15298" s="4"/>
    </row>
    <row r="15299" spans="1:15" ht="12.75" customHeight="1" x14ac:dyDescent="0.2">
      <c r="A15299" s="1"/>
      <c r="B15299" s="1"/>
      <c r="C15299" s="1"/>
      <c r="D15299" s="1"/>
      <c r="E15299" s="1"/>
      <c r="F15299" s="1"/>
      <c r="G15299" s="1"/>
      <c r="H15299" s="1"/>
      <c r="I15299" s="1"/>
      <c r="J15299" s="1"/>
      <c r="K15299" s="1"/>
      <c r="L15299" s="1"/>
      <c r="M15299" s="1"/>
      <c r="N15299" s="1"/>
      <c r="O15299" s="4"/>
    </row>
    <row r="15300" spans="1:15" ht="12.75" customHeight="1" x14ac:dyDescent="0.2">
      <c r="A15300" s="1"/>
      <c r="B15300" s="1"/>
      <c r="C15300" s="1"/>
      <c r="D15300" s="1"/>
      <c r="E15300" s="1"/>
      <c r="F15300" s="1"/>
      <c r="G15300" s="1"/>
      <c r="H15300" s="1"/>
      <c r="I15300" s="1"/>
      <c r="J15300" s="1"/>
      <c r="K15300" s="1"/>
      <c r="L15300" s="1"/>
      <c r="M15300" s="1"/>
      <c r="N15300" s="1"/>
      <c r="O15300" s="4"/>
    </row>
    <row r="15301" spans="1:15" ht="12.75" customHeight="1" x14ac:dyDescent="0.2">
      <c r="A15301" s="1"/>
      <c r="B15301" s="1"/>
      <c r="C15301" s="1"/>
      <c r="D15301" s="1"/>
      <c r="E15301" s="1"/>
      <c r="F15301" s="1"/>
      <c r="G15301" s="1"/>
      <c r="H15301" s="1"/>
      <c r="I15301" s="1"/>
      <c r="J15301" s="1"/>
      <c r="K15301" s="1"/>
      <c r="L15301" s="1"/>
      <c r="M15301" s="1"/>
      <c r="N15301" s="1"/>
      <c r="O15301" s="4"/>
    </row>
    <row r="15302" spans="1:15" ht="12.75" customHeight="1" x14ac:dyDescent="0.2">
      <c r="A15302" s="1"/>
      <c r="B15302" s="1"/>
      <c r="C15302" s="1"/>
      <c r="D15302" s="1"/>
      <c r="E15302" s="1"/>
      <c r="F15302" s="1"/>
      <c r="G15302" s="1"/>
      <c r="H15302" s="1"/>
      <c r="I15302" s="1"/>
      <c r="J15302" s="1"/>
      <c r="K15302" s="1"/>
      <c r="L15302" s="1"/>
      <c r="M15302" s="1"/>
      <c r="N15302" s="1"/>
      <c r="O15302" s="4"/>
    </row>
    <row r="15303" spans="1:15" ht="12.75" customHeight="1" x14ac:dyDescent="0.2">
      <c r="A15303" s="1"/>
      <c r="B15303" s="1"/>
      <c r="C15303" s="1"/>
      <c r="D15303" s="1"/>
      <c r="E15303" s="1"/>
      <c r="F15303" s="1"/>
      <c r="G15303" s="1"/>
      <c r="H15303" s="1"/>
      <c r="I15303" s="1"/>
      <c r="J15303" s="1"/>
      <c r="K15303" s="1"/>
      <c r="L15303" s="1"/>
      <c r="M15303" s="1"/>
      <c r="N15303" s="1"/>
      <c r="O15303" s="4"/>
    </row>
    <row r="15304" spans="1:15" ht="12.75" customHeight="1" x14ac:dyDescent="0.2">
      <c r="A15304" s="1"/>
      <c r="B15304" s="1"/>
      <c r="C15304" s="1"/>
      <c r="D15304" s="1"/>
      <c r="E15304" s="1"/>
      <c r="F15304" s="1"/>
      <c r="G15304" s="1"/>
      <c r="H15304" s="1"/>
      <c r="I15304" s="1"/>
      <c r="J15304" s="1"/>
      <c r="K15304" s="1"/>
      <c r="L15304" s="1"/>
      <c r="M15304" s="1"/>
      <c r="N15304" s="1"/>
      <c r="O15304" s="4"/>
    </row>
    <row r="15305" spans="1:15" ht="12.75" customHeight="1" x14ac:dyDescent="0.2">
      <c r="A15305" s="1"/>
      <c r="B15305" s="1"/>
      <c r="C15305" s="1"/>
      <c r="D15305" s="1"/>
      <c r="E15305" s="1"/>
      <c r="F15305" s="1"/>
      <c r="G15305" s="1"/>
      <c r="H15305" s="1"/>
      <c r="I15305" s="1"/>
      <c r="J15305" s="1"/>
      <c r="K15305" s="1"/>
      <c r="L15305" s="1"/>
      <c r="M15305" s="1"/>
      <c r="N15305" s="1"/>
      <c r="O15305" s="4"/>
    </row>
    <row r="15306" spans="1:15" ht="12.75" customHeight="1" x14ac:dyDescent="0.2">
      <c r="A15306" s="1"/>
      <c r="B15306" s="1"/>
      <c r="C15306" s="1"/>
      <c r="D15306" s="1"/>
      <c r="E15306" s="1"/>
      <c r="F15306" s="1"/>
      <c r="G15306" s="1"/>
      <c r="H15306" s="1"/>
      <c r="I15306" s="1"/>
      <c r="J15306" s="1"/>
      <c r="K15306" s="1"/>
      <c r="L15306" s="1"/>
      <c r="M15306" s="1"/>
      <c r="N15306" s="1"/>
      <c r="O15306" s="4"/>
    </row>
    <row r="15307" spans="1:15" ht="12.75" customHeight="1" x14ac:dyDescent="0.2">
      <c r="A15307" s="1"/>
      <c r="B15307" s="1"/>
      <c r="C15307" s="1"/>
      <c r="D15307" s="1"/>
      <c r="E15307" s="1"/>
      <c r="F15307" s="1"/>
      <c r="G15307" s="1"/>
      <c r="H15307" s="1"/>
      <c r="I15307" s="1"/>
      <c r="J15307" s="1"/>
      <c r="K15307" s="1"/>
      <c r="L15307" s="1"/>
      <c r="M15307" s="1"/>
      <c r="N15307" s="1"/>
      <c r="O15307" s="4"/>
    </row>
    <row r="15308" spans="1:15" ht="12.75" customHeight="1" x14ac:dyDescent="0.2">
      <c r="A15308" s="1"/>
      <c r="B15308" s="1"/>
      <c r="C15308" s="1"/>
      <c r="D15308" s="1"/>
      <c r="E15308" s="1"/>
      <c r="F15308" s="1"/>
      <c r="G15308" s="1"/>
      <c r="H15308" s="1"/>
      <c r="I15308" s="1"/>
      <c r="J15308" s="1"/>
      <c r="K15308" s="1"/>
      <c r="L15308" s="1"/>
      <c r="M15308" s="1"/>
      <c r="N15308" s="1"/>
      <c r="O15308" s="4"/>
    </row>
    <row r="15309" spans="1:15" ht="12.75" customHeight="1" x14ac:dyDescent="0.2">
      <c r="A15309" s="1"/>
      <c r="B15309" s="1"/>
      <c r="C15309" s="1"/>
      <c r="D15309" s="1"/>
      <c r="E15309" s="1"/>
      <c r="F15309" s="1"/>
      <c r="G15309" s="1"/>
      <c r="H15309" s="1"/>
      <c r="I15309" s="1"/>
      <c r="J15309" s="1"/>
      <c r="K15309" s="1"/>
      <c r="L15309" s="1"/>
      <c r="M15309" s="1"/>
      <c r="N15309" s="1"/>
      <c r="O15309" s="4"/>
    </row>
    <row r="15310" spans="1:15" ht="12.75" customHeight="1" x14ac:dyDescent="0.2">
      <c r="A15310" s="1"/>
      <c r="B15310" s="1"/>
      <c r="C15310" s="1"/>
      <c r="D15310" s="1"/>
      <c r="E15310" s="1"/>
      <c r="F15310" s="1"/>
      <c r="G15310" s="1"/>
      <c r="H15310" s="1"/>
      <c r="I15310" s="1"/>
      <c r="J15310" s="1"/>
      <c r="K15310" s="1"/>
      <c r="L15310" s="1"/>
      <c r="M15310" s="1"/>
      <c r="N15310" s="1"/>
      <c r="O15310" s="4"/>
    </row>
    <row r="15311" spans="1:15" ht="12.75" customHeight="1" x14ac:dyDescent="0.2">
      <c r="A15311" s="1"/>
      <c r="B15311" s="1"/>
      <c r="C15311" s="1"/>
      <c r="D15311" s="1"/>
      <c r="E15311" s="1"/>
      <c r="F15311" s="1"/>
      <c r="G15311" s="1"/>
      <c r="H15311" s="1"/>
      <c r="I15311" s="1"/>
      <c r="J15311" s="1"/>
      <c r="K15311" s="1"/>
      <c r="L15311" s="1"/>
      <c r="M15311" s="1"/>
      <c r="N15311" s="1"/>
      <c r="O15311" s="4"/>
    </row>
    <row r="15312" spans="1:15" ht="12.75" customHeight="1" x14ac:dyDescent="0.2">
      <c r="A15312" s="1"/>
      <c r="B15312" s="1"/>
      <c r="C15312" s="1"/>
      <c r="D15312" s="1"/>
      <c r="E15312" s="1"/>
      <c r="F15312" s="1"/>
      <c r="G15312" s="1"/>
      <c r="H15312" s="1"/>
      <c r="I15312" s="1"/>
      <c r="J15312" s="1"/>
      <c r="K15312" s="1"/>
      <c r="L15312" s="1"/>
      <c r="M15312" s="1"/>
      <c r="N15312" s="1"/>
      <c r="O15312" s="4"/>
    </row>
    <row r="15313" spans="1:15" ht="12.75" customHeight="1" x14ac:dyDescent="0.2">
      <c r="A15313" s="1"/>
      <c r="B15313" s="1"/>
      <c r="C15313" s="1"/>
      <c r="D15313" s="1"/>
      <c r="E15313" s="1"/>
      <c r="F15313" s="1"/>
      <c r="G15313" s="1"/>
      <c r="H15313" s="1"/>
      <c r="I15313" s="1"/>
      <c r="J15313" s="1"/>
      <c r="K15313" s="1"/>
      <c r="L15313" s="1"/>
      <c r="M15313" s="1"/>
      <c r="N15313" s="1"/>
      <c r="O15313" s="4"/>
    </row>
    <row r="15314" spans="1:15" ht="12.75" customHeight="1" x14ac:dyDescent="0.2">
      <c r="A15314" s="1"/>
      <c r="B15314" s="1"/>
      <c r="C15314" s="1"/>
      <c r="D15314" s="1"/>
      <c r="E15314" s="1"/>
      <c r="F15314" s="1"/>
      <c r="G15314" s="1"/>
      <c r="H15314" s="1"/>
      <c r="I15314" s="1"/>
      <c r="J15314" s="1"/>
      <c r="K15314" s="1"/>
      <c r="L15314" s="1"/>
      <c r="M15314" s="1"/>
      <c r="N15314" s="1"/>
      <c r="O15314" s="4"/>
    </row>
    <row r="15315" spans="1:15" ht="12.75" customHeight="1" x14ac:dyDescent="0.2">
      <c r="A15315" s="1"/>
      <c r="B15315" s="1"/>
      <c r="C15315" s="1"/>
      <c r="D15315" s="1"/>
      <c r="E15315" s="1"/>
      <c r="F15315" s="1"/>
      <c r="G15315" s="1"/>
      <c r="H15315" s="1"/>
      <c r="I15315" s="1"/>
      <c r="J15315" s="1"/>
      <c r="K15315" s="1"/>
      <c r="L15315" s="1"/>
      <c r="M15315" s="1"/>
      <c r="N15315" s="1"/>
      <c r="O15315" s="4"/>
    </row>
    <row r="15316" spans="1:15" ht="12.75" customHeight="1" x14ac:dyDescent="0.2">
      <c r="A15316" s="1"/>
      <c r="B15316" s="1"/>
      <c r="C15316" s="1"/>
      <c r="D15316" s="1"/>
      <c r="E15316" s="1"/>
      <c r="F15316" s="1"/>
      <c r="G15316" s="1"/>
      <c r="H15316" s="1"/>
      <c r="I15316" s="1"/>
      <c r="J15316" s="1"/>
      <c r="K15316" s="1"/>
      <c r="L15316" s="1"/>
      <c r="M15316" s="1"/>
      <c r="N15316" s="1"/>
      <c r="O15316" s="4"/>
    </row>
    <row r="15317" spans="1:15" ht="12.75" customHeight="1" x14ac:dyDescent="0.2">
      <c r="A15317" s="1"/>
      <c r="B15317" s="1"/>
      <c r="C15317" s="1"/>
      <c r="D15317" s="1"/>
      <c r="E15317" s="1"/>
      <c r="F15317" s="1"/>
      <c r="G15317" s="1"/>
      <c r="H15317" s="1"/>
      <c r="I15317" s="1"/>
      <c r="J15317" s="1"/>
      <c r="K15317" s="1"/>
      <c r="L15317" s="1"/>
      <c r="M15317" s="1"/>
      <c r="N15317" s="1"/>
      <c r="O15317" s="4"/>
    </row>
    <row r="15318" spans="1:15" ht="12.75" customHeight="1" x14ac:dyDescent="0.2">
      <c r="A15318" s="1"/>
      <c r="B15318" s="1"/>
      <c r="C15318" s="1"/>
      <c r="D15318" s="1"/>
      <c r="E15318" s="1"/>
      <c r="F15318" s="1"/>
      <c r="G15318" s="1"/>
      <c r="H15318" s="1"/>
      <c r="I15318" s="1"/>
      <c r="J15318" s="1"/>
      <c r="K15318" s="1"/>
      <c r="L15318" s="1"/>
      <c r="M15318" s="1"/>
      <c r="N15318" s="1"/>
      <c r="O15318" s="4"/>
    </row>
    <row r="15319" spans="1:15" ht="12.75" customHeight="1" x14ac:dyDescent="0.2">
      <c r="A15319" s="1"/>
      <c r="B15319" s="1"/>
      <c r="C15319" s="1"/>
      <c r="D15319" s="1"/>
      <c r="E15319" s="1"/>
      <c r="F15319" s="1"/>
      <c r="G15319" s="1"/>
      <c r="H15319" s="1"/>
      <c r="I15319" s="1"/>
      <c r="J15319" s="1"/>
      <c r="K15319" s="1"/>
      <c r="L15319" s="1"/>
      <c r="M15319" s="1"/>
      <c r="N15319" s="1"/>
      <c r="O15319" s="4"/>
    </row>
    <row r="15320" spans="1:15" ht="12.75" customHeight="1" x14ac:dyDescent="0.2">
      <c r="A15320" s="1"/>
      <c r="B15320" s="1"/>
      <c r="C15320" s="1"/>
      <c r="D15320" s="1"/>
      <c r="E15320" s="1"/>
      <c r="F15320" s="1"/>
      <c r="G15320" s="1"/>
      <c r="H15320" s="1"/>
      <c r="I15320" s="1"/>
      <c r="J15320" s="1"/>
      <c r="K15320" s="1"/>
      <c r="L15320" s="1"/>
      <c r="M15320" s="1"/>
      <c r="N15320" s="1"/>
      <c r="O15320" s="4"/>
    </row>
    <row r="15321" spans="1:15" ht="12.75" customHeight="1" x14ac:dyDescent="0.2">
      <c r="A15321" s="1"/>
      <c r="B15321" s="1"/>
      <c r="C15321" s="1"/>
      <c r="D15321" s="1"/>
      <c r="E15321" s="1"/>
      <c r="F15321" s="1"/>
      <c r="G15321" s="1"/>
      <c r="H15321" s="1"/>
      <c r="I15321" s="1"/>
      <c r="J15321" s="1"/>
      <c r="K15321" s="1"/>
      <c r="L15321" s="1"/>
      <c r="M15321" s="1"/>
      <c r="N15321" s="1"/>
      <c r="O15321" s="4"/>
    </row>
    <row r="15322" spans="1:15" ht="12.75" customHeight="1" x14ac:dyDescent="0.2">
      <c r="A15322" s="1"/>
      <c r="B15322" s="1"/>
      <c r="C15322" s="1"/>
      <c r="D15322" s="1"/>
      <c r="E15322" s="1"/>
      <c r="F15322" s="1"/>
      <c r="G15322" s="1"/>
      <c r="H15322" s="1"/>
      <c r="I15322" s="1"/>
      <c r="J15322" s="1"/>
      <c r="K15322" s="1"/>
      <c r="L15322" s="1"/>
      <c r="M15322" s="1"/>
      <c r="N15322" s="1"/>
      <c r="O15322" s="4"/>
    </row>
    <row r="15323" spans="1:15" ht="12.75" customHeight="1" x14ac:dyDescent="0.2">
      <c r="A15323" s="1"/>
      <c r="B15323" s="1"/>
      <c r="C15323" s="1"/>
      <c r="D15323" s="1"/>
      <c r="E15323" s="1"/>
      <c r="F15323" s="1"/>
      <c r="G15323" s="1"/>
      <c r="H15323" s="1"/>
      <c r="I15323" s="1"/>
      <c r="J15323" s="1"/>
      <c r="K15323" s="1"/>
      <c r="L15323" s="1"/>
      <c r="M15323" s="1"/>
      <c r="N15323" s="1"/>
      <c r="O15323" s="4"/>
    </row>
    <row r="15324" spans="1:15" ht="12.75" customHeight="1" x14ac:dyDescent="0.2">
      <c r="A15324" s="1"/>
      <c r="B15324" s="1"/>
      <c r="C15324" s="1"/>
      <c r="D15324" s="1"/>
      <c r="E15324" s="1"/>
      <c r="F15324" s="1"/>
      <c r="G15324" s="1"/>
      <c r="H15324" s="1"/>
      <c r="I15324" s="1"/>
      <c r="J15324" s="1"/>
      <c r="K15324" s="1"/>
      <c r="L15324" s="1"/>
      <c r="M15324" s="1"/>
      <c r="N15324" s="1"/>
      <c r="O15324" s="4"/>
    </row>
    <row r="15325" spans="1:15" ht="12.75" customHeight="1" x14ac:dyDescent="0.2">
      <c r="A15325" s="1"/>
      <c r="B15325" s="1"/>
      <c r="C15325" s="1"/>
      <c r="D15325" s="1"/>
      <c r="E15325" s="1"/>
      <c r="F15325" s="1"/>
      <c r="G15325" s="1"/>
      <c r="H15325" s="1"/>
      <c r="I15325" s="1"/>
      <c r="J15325" s="1"/>
      <c r="K15325" s="1"/>
      <c r="L15325" s="1"/>
      <c r="M15325" s="1"/>
      <c r="N15325" s="1"/>
      <c r="O15325" s="4"/>
    </row>
    <row r="15326" spans="1:15" ht="12.75" customHeight="1" x14ac:dyDescent="0.2">
      <c r="A15326" s="1"/>
      <c r="B15326" s="1"/>
      <c r="C15326" s="1"/>
      <c r="D15326" s="1"/>
      <c r="E15326" s="1"/>
      <c r="F15326" s="1"/>
      <c r="G15326" s="1"/>
      <c r="H15326" s="1"/>
      <c r="I15326" s="1"/>
      <c r="J15326" s="1"/>
      <c r="K15326" s="1"/>
      <c r="L15326" s="1"/>
      <c r="M15326" s="1"/>
      <c r="N15326" s="1"/>
      <c r="O15326" s="4"/>
    </row>
    <row r="15327" spans="1:15" ht="12.75" customHeight="1" x14ac:dyDescent="0.2">
      <c r="A15327" s="1"/>
      <c r="B15327" s="1"/>
      <c r="C15327" s="1"/>
      <c r="D15327" s="1"/>
      <c r="E15327" s="1"/>
      <c r="F15327" s="1"/>
      <c r="G15327" s="1"/>
      <c r="H15327" s="1"/>
      <c r="I15327" s="1"/>
      <c r="J15327" s="1"/>
      <c r="K15327" s="1"/>
      <c r="L15327" s="1"/>
      <c r="M15327" s="1"/>
      <c r="N15327" s="1"/>
      <c r="O15327" s="4"/>
    </row>
    <row r="15328" spans="1:15" ht="12.75" customHeight="1" x14ac:dyDescent="0.2">
      <c r="A15328" s="1"/>
      <c r="B15328" s="1"/>
      <c r="C15328" s="1"/>
      <c r="D15328" s="1"/>
      <c r="E15328" s="1"/>
      <c r="F15328" s="1"/>
      <c r="G15328" s="1"/>
      <c r="H15328" s="1"/>
      <c r="I15328" s="1"/>
      <c r="J15328" s="1"/>
      <c r="K15328" s="1"/>
      <c r="L15328" s="1"/>
      <c r="M15328" s="1"/>
      <c r="N15328" s="1"/>
      <c r="O15328" s="4"/>
    </row>
    <row r="15329" spans="1:15" ht="12.75" customHeight="1" x14ac:dyDescent="0.2">
      <c r="A15329" s="1"/>
      <c r="B15329" s="1"/>
      <c r="C15329" s="1"/>
      <c r="D15329" s="1"/>
      <c r="E15329" s="1"/>
      <c r="F15329" s="1"/>
      <c r="G15329" s="1"/>
      <c r="H15329" s="1"/>
      <c r="I15329" s="1"/>
      <c r="J15329" s="1"/>
      <c r="K15329" s="1"/>
      <c r="L15329" s="1"/>
      <c r="M15329" s="1"/>
      <c r="N15329" s="1"/>
      <c r="O15329" s="4"/>
    </row>
    <row r="15330" spans="1:15" ht="12.75" customHeight="1" x14ac:dyDescent="0.2">
      <c r="A15330" s="1"/>
      <c r="B15330" s="1"/>
      <c r="C15330" s="1"/>
      <c r="D15330" s="1"/>
      <c r="E15330" s="1"/>
      <c r="F15330" s="1"/>
      <c r="G15330" s="1"/>
      <c r="H15330" s="1"/>
      <c r="I15330" s="1"/>
      <c r="J15330" s="1"/>
      <c r="K15330" s="1"/>
      <c r="L15330" s="1"/>
      <c r="M15330" s="1"/>
      <c r="N15330" s="1"/>
      <c r="O15330" s="4"/>
    </row>
    <row r="15331" spans="1:15" ht="12.75" customHeight="1" x14ac:dyDescent="0.2">
      <c r="A15331" s="1"/>
      <c r="B15331" s="1"/>
      <c r="C15331" s="1"/>
      <c r="D15331" s="1"/>
      <c r="E15331" s="1"/>
      <c r="F15331" s="1"/>
      <c r="G15331" s="1"/>
      <c r="H15331" s="1"/>
      <c r="I15331" s="1"/>
      <c r="J15331" s="1"/>
      <c r="K15331" s="1"/>
      <c r="L15331" s="1"/>
      <c r="M15331" s="1"/>
      <c r="N15331" s="1"/>
      <c r="O15331" s="4"/>
    </row>
    <row r="15332" spans="1:15" ht="12.75" customHeight="1" x14ac:dyDescent="0.2">
      <c r="A15332" s="1"/>
      <c r="B15332" s="1"/>
      <c r="C15332" s="1"/>
      <c r="D15332" s="1"/>
      <c r="E15332" s="1"/>
      <c r="F15332" s="1"/>
      <c r="G15332" s="1"/>
      <c r="H15332" s="1"/>
      <c r="I15332" s="1"/>
      <c r="J15332" s="1"/>
      <c r="K15332" s="1"/>
      <c r="L15332" s="1"/>
      <c r="M15332" s="1"/>
      <c r="N15332" s="1"/>
      <c r="O15332" s="4"/>
    </row>
    <row r="15333" spans="1:15" ht="12.75" customHeight="1" x14ac:dyDescent="0.2">
      <c r="A15333" s="1"/>
      <c r="B15333" s="1"/>
      <c r="C15333" s="1"/>
      <c r="D15333" s="1"/>
      <c r="E15333" s="1"/>
      <c r="F15333" s="1"/>
      <c r="G15333" s="1"/>
      <c r="H15333" s="1"/>
      <c r="I15333" s="1"/>
      <c r="J15333" s="1"/>
      <c r="K15333" s="1"/>
      <c r="L15333" s="1"/>
      <c r="M15333" s="1"/>
      <c r="N15333" s="1"/>
      <c r="O15333" s="4"/>
    </row>
    <row r="15334" spans="1:15" ht="12.75" customHeight="1" x14ac:dyDescent="0.2">
      <c r="A15334" s="1"/>
      <c r="B15334" s="1"/>
      <c r="C15334" s="1"/>
      <c r="D15334" s="1"/>
      <c r="E15334" s="1"/>
      <c r="F15334" s="1"/>
      <c r="G15334" s="1"/>
      <c r="H15334" s="1"/>
      <c r="I15334" s="1"/>
      <c r="J15334" s="1"/>
      <c r="K15334" s="1"/>
      <c r="L15334" s="1"/>
      <c r="M15334" s="1"/>
      <c r="N15334" s="1"/>
      <c r="O15334" s="4"/>
    </row>
    <row r="15335" spans="1:15" ht="12.75" customHeight="1" x14ac:dyDescent="0.2">
      <c r="A15335" s="1"/>
      <c r="B15335" s="1"/>
      <c r="C15335" s="1"/>
      <c r="D15335" s="1"/>
      <c r="E15335" s="1"/>
      <c r="F15335" s="1"/>
      <c r="G15335" s="1"/>
      <c r="H15335" s="1"/>
      <c r="I15335" s="1"/>
      <c r="J15335" s="1"/>
      <c r="K15335" s="1"/>
      <c r="L15335" s="1"/>
      <c r="M15335" s="1"/>
      <c r="N15335" s="1"/>
      <c r="O15335" s="4"/>
    </row>
    <row r="15336" spans="1:15" ht="12.75" customHeight="1" x14ac:dyDescent="0.2">
      <c r="A15336" s="1"/>
      <c r="B15336" s="1"/>
      <c r="C15336" s="1"/>
      <c r="D15336" s="1"/>
      <c r="E15336" s="1"/>
      <c r="F15336" s="1"/>
      <c r="G15336" s="1"/>
      <c r="H15336" s="1"/>
      <c r="I15336" s="1"/>
      <c r="J15336" s="1"/>
      <c r="K15336" s="1"/>
      <c r="L15336" s="1"/>
      <c r="M15336" s="1"/>
      <c r="N15336" s="1"/>
      <c r="O15336" s="4"/>
    </row>
    <row r="15337" spans="1:15" ht="12.75" customHeight="1" x14ac:dyDescent="0.2">
      <c r="A15337" s="1"/>
      <c r="B15337" s="1"/>
      <c r="C15337" s="1"/>
      <c r="D15337" s="1"/>
      <c r="E15337" s="1"/>
      <c r="F15337" s="1"/>
      <c r="G15337" s="1"/>
      <c r="H15337" s="1"/>
      <c r="I15337" s="1"/>
      <c r="J15337" s="1"/>
      <c r="K15337" s="1"/>
      <c r="L15337" s="1"/>
      <c r="M15337" s="1"/>
      <c r="N15337" s="1"/>
      <c r="O15337" s="4"/>
    </row>
    <row r="15338" spans="1:15" ht="12.75" customHeight="1" x14ac:dyDescent="0.2">
      <c r="A15338" s="1"/>
      <c r="B15338" s="1"/>
      <c r="C15338" s="1"/>
      <c r="D15338" s="1"/>
      <c r="E15338" s="1"/>
      <c r="F15338" s="1"/>
      <c r="G15338" s="1"/>
      <c r="H15338" s="1"/>
      <c r="I15338" s="1"/>
      <c r="J15338" s="1"/>
      <c r="K15338" s="1"/>
      <c r="L15338" s="1"/>
      <c r="M15338" s="1"/>
      <c r="N15338" s="1"/>
      <c r="O15338" s="4"/>
    </row>
    <row r="15339" spans="1:15" ht="12.75" customHeight="1" x14ac:dyDescent="0.2">
      <c r="A15339" s="1"/>
      <c r="B15339" s="1"/>
      <c r="C15339" s="1"/>
      <c r="D15339" s="1"/>
      <c r="E15339" s="1"/>
      <c r="F15339" s="1"/>
      <c r="G15339" s="1"/>
      <c r="H15339" s="1"/>
      <c r="I15339" s="1"/>
      <c r="J15339" s="1"/>
      <c r="K15339" s="1"/>
      <c r="L15339" s="1"/>
      <c r="M15339" s="1"/>
      <c r="N15339" s="1"/>
      <c r="O15339" s="4"/>
    </row>
    <row r="15340" spans="1:15" ht="12.75" customHeight="1" x14ac:dyDescent="0.2">
      <c r="A15340" s="1"/>
      <c r="B15340" s="1"/>
      <c r="C15340" s="1"/>
      <c r="D15340" s="1"/>
      <c r="E15340" s="1"/>
      <c r="F15340" s="1"/>
      <c r="G15340" s="1"/>
      <c r="H15340" s="1"/>
      <c r="I15340" s="1"/>
      <c r="J15340" s="1"/>
      <c r="K15340" s="1"/>
      <c r="L15340" s="1"/>
      <c r="M15340" s="1"/>
      <c r="N15340" s="1"/>
      <c r="O15340" s="4"/>
    </row>
    <row r="15341" spans="1:15" ht="12.75" customHeight="1" x14ac:dyDescent="0.2">
      <c r="A15341" s="1"/>
      <c r="B15341" s="1"/>
      <c r="C15341" s="1"/>
      <c r="D15341" s="1"/>
      <c r="E15341" s="1"/>
      <c r="F15341" s="1"/>
      <c r="G15341" s="1"/>
      <c r="H15341" s="1"/>
      <c r="I15341" s="1"/>
      <c r="J15341" s="1"/>
      <c r="K15341" s="1"/>
      <c r="L15341" s="1"/>
      <c r="M15341" s="1"/>
      <c r="N15341" s="1"/>
      <c r="O15341" s="4"/>
    </row>
    <row r="15342" spans="1:15" ht="12.75" customHeight="1" x14ac:dyDescent="0.2">
      <c r="A15342" s="1"/>
      <c r="B15342" s="1"/>
      <c r="C15342" s="1"/>
      <c r="D15342" s="1"/>
      <c r="E15342" s="1"/>
      <c r="F15342" s="1"/>
      <c r="G15342" s="1"/>
      <c r="H15342" s="1"/>
      <c r="I15342" s="1"/>
      <c r="J15342" s="1"/>
      <c r="K15342" s="1"/>
      <c r="L15342" s="1"/>
      <c r="M15342" s="1"/>
      <c r="N15342" s="1"/>
      <c r="O15342" s="4"/>
    </row>
    <row r="15343" spans="1:15" ht="12.75" customHeight="1" x14ac:dyDescent="0.2">
      <c r="A15343" s="1"/>
      <c r="B15343" s="1"/>
      <c r="C15343" s="1"/>
      <c r="D15343" s="1"/>
      <c r="E15343" s="1"/>
      <c r="F15343" s="1"/>
      <c r="G15343" s="1"/>
      <c r="H15343" s="1"/>
      <c r="I15343" s="1"/>
      <c r="J15343" s="1"/>
      <c r="K15343" s="1"/>
      <c r="L15343" s="1"/>
      <c r="M15343" s="1"/>
      <c r="N15343" s="1"/>
      <c r="O15343" s="4"/>
    </row>
    <row r="15344" spans="1:15" ht="12.75" customHeight="1" x14ac:dyDescent="0.2">
      <c r="A15344" s="1"/>
      <c r="B15344" s="1"/>
      <c r="C15344" s="1"/>
      <c r="D15344" s="1"/>
      <c r="E15344" s="1"/>
      <c r="F15344" s="1"/>
      <c r="G15344" s="1"/>
      <c r="H15344" s="1"/>
      <c r="I15344" s="1"/>
      <c r="J15344" s="1"/>
      <c r="K15344" s="1"/>
      <c r="L15344" s="1"/>
      <c r="M15344" s="1"/>
      <c r="N15344" s="1"/>
      <c r="O15344" s="4"/>
    </row>
    <row r="15345" spans="1:15" ht="12.75" customHeight="1" x14ac:dyDescent="0.2">
      <c r="A15345" s="1"/>
      <c r="B15345" s="1"/>
      <c r="C15345" s="1"/>
      <c r="D15345" s="1"/>
      <c r="E15345" s="1"/>
      <c r="F15345" s="1"/>
      <c r="G15345" s="1"/>
      <c r="H15345" s="1"/>
      <c r="I15345" s="1"/>
      <c r="J15345" s="1"/>
      <c r="K15345" s="1"/>
      <c r="L15345" s="1"/>
      <c r="M15345" s="1"/>
      <c r="N15345" s="1"/>
      <c r="O15345" s="4"/>
    </row>
    <row r="15346" spans="1:15" ht="12.75" customHeight="1" x14ac:dyDescent="0.2">
      <c r="A15346" s="1"/>
      <c r="B15346" s="1"/>
      <c r="C15346" s="1"/>
      <c r="D15346" s="1"/>
      <c r="E15346" s="1"/>
      <c r="F15346" s="1"/>
      <c r="G15346" s="1"/>
      <c r="H15346" s="1"/>
      <c r="I15346" s="1"/>
      <c r="J15346" s="1"/>
      <c r="K15346" s="1"/>
      <c r="L15346" s="1"/>
      <c r="M15346" s="1"/>
      <c r="N15346" s="1"/>
      <c r="O15346" s="4"/>
    </row>
    <row r="15347" spans="1:15" ht="12.75" customHeight="1" x14ac:dyDescent="0.2">
      <c r="A15347" s="1"/>
      <c r="B15347" s="1"/>
      <c r="C15347" s="1"/>
      <c r="D15347" s="1"/>
      <c r="E15347" s="1"/>
      <c r="F15347" s="1"/>
      <c r="G15347" s="1"/>
      <c r="H15347" s="1"/>
      <c r="I15347" s="1"/>
      <c r="J15347" s="1"/>
      <c r="K15347" s="1"/>
      <c r="L15347" s="1"/>
      <c r="M15347" s="1"/>
      <c r="N15347" s="1"/>
      <c r="O15347" s="4"/>
    </row>
    <row r="15348" spans="1:15" ht="12.75" customHeight="1" x14ac:dyDescent="0.2">
      <c r="A15348" s="1"/>
      <c r="B15348" s="1"/>
      <c r="C15348" s="1"/>
      <c r="D15348" s="1"/>
      <c r="E15348" s="1"/>
      <c r="F15348" s="1"/>
      <c r="G15348" s="1"/>
      <c r="H15348" s="1"/>
      <c r="I15348" s="1"/>
      <c r="J15348" s="1"/>
      <c r="K15348" s="1"/>
      <c r="L15348" s="1"/>
      <c r="M15348" s="1"/>
      <c r="N15348" s="1"/>
      <c r="O15348" s="4"/>
    </row>
    <row r="15349" spans="1:15" ht="12.75" customHeight="1" x14ac:dyDescent="0.2">
      <c r="A15349" s="1"/>
      <c r="B15349" s="1"/>
      <c r="C15349" s="1"/>
      <c r="D15349" s="1"/>
      <c r="E15349" s="1"/>
      <c r="F15349" s="1"/>
      <c r="G15349" s="1"/>
      <c r="H15349" s="1"/>
      <c r="I15349" s="1"/>
      <c r="J15349" s="1"/>
      <c r="K15349" s="1"/>
      <c r="L15349" s="1"/>
      <c r="M15349" s="1"/>
      <c r="N15349" s="1"/>
      <c r="O15349" s="4"/>
    </row>
    <row r="15350" spans="1:15" ht="12.75" customHeight="1" x14ac:dyDescent="0.2">
      <c r="A15350" s="1"/>
      <c r="B15350" s="1"/>
      <c r="C15350" s="1"/>
      <c r="D15350" s="1"/>
      <c r="E15350" s="1"/>
      <c r="F15350" s="1"/>
      <c r="G15350" s="1"/>
      <c r="H15350" s="1"/>
      <c r="I15350" s="1"/>
      <c r="J15350" s="1"/>
      <c r="K15350" s="1"/>
      <c r="L15350" s="1"/>
      <c r="M15350" s="1"/>
      <c r="N15350" s="1"/>
      <c r="O15350" s="4"/>
    </row>
    <row r="15351" spans="1:15" ht="12.75" customHeight="1" x14ac:dyDescent="0.2">
      <c r="A15351" s="1"/>
      <c r="B15351" s="1"/>
      <c r="C15351" s="1"/>
      <c r="D15351" s="1"/>
      <c r="E15351" s="1"/>
      <c r="F15351" s="1"/>
      <c r="G15351" s="1"/>
      <c r="H15351" s="1"/>
      <c r="I15351" s="1"/>
      <c r="J15351" s="1"/>
      <c r="K15351" s="1"/>
      <c r="L15351" s="1"/>
      <c r="M15351" s="1"/>
      <c r="N15351" s="1"/>
      <c r="O15351" s="4"/>
    </row>
    <row r="15352" spans="1:15" ht="12.75" customHeight="1" x14ac:dyDescent="0.2">
      <c r="A15352" s="1"/>
      <c r="B15352" s="1"/>
      <c r="C15352" s="1"/>
      <c r="D15352" s="1"/>
      <c r="E15352" s="1"/>
      <c r="F15352" s="1"/>
      <c r="G15352" s="1"/>
      <c r="H15352" s="1"/>
      <c r="I15352" s="1"/>
      <c r="J15352" s="1"/>
      <c r="K15352" s="1"/>
      <c r="L15352" s="1"/>
      <c r="M15352" s="1"/>
      <c r="N15352" s="1"/>
      <c r="O15352" s="4"/>
    </row>
    <row r="15353" spans="1:15" ht="12.75" customHeight="1" x14ac:dyDescent="0.2">
      <c r="A15353" s="1"/>
      <c r="B15353" s="1"/>
      <c r="C15353" s="1"/>
      <c r="D15353" s="1"/>
      <c r="E15353" s="1"/>
      <c r="F15353" s="1"/>
      <c r="G15353" s="1"/>
      <c r="H15353" s="1"/>
      <c r="I15353" s="1"/>
      <c r="J15353" s="1"/>
      <c r="K15353" s="1"/>
      <c r="L15353" s="1"/>
      <c r="M15353" s="1"/>
      <c r="N15353" s="1"/>
      <c r="O15353" s="4"/>
    </row>
    <row r="15354" spans="1:15" ht="12.75" customHeight="1" x14ac:dyDescent="0.2">
      <c r="A15354" s="1"/>
      <c r="B15354" s="1"/>
      <c r="C15354" s="1"/>
      <c r="D15354" s="1"/>
      <c r="E15354" s="1"/>
      <c r="F15354" s="1"/>
      <c r="G15354" s="1"/>
      <c r="H15354" s="1"/>
      <c r="I15354" s="1"/>
      <c r="J15354" s="1"/>
      <c r="K15354" s="1"/>
      <c r="L15354" s="1"/>
      <c r="M15354" s="1"/>
      <c r="N15354" s="1"/>
      <c r="O15354" s="4"/>
    </row>
    <row r="15355" spans="1:15" ht="12.75" customHeight="1" x14ac:dyDescent="0.2">
      <c r="A15355" s="1"/>
      <c r="B15355" s="1"/>
      <c r="C15355" s="1"/>
      <c r="D15355" s="1"/>
      <c r="E15355" s="1"/>
      <c r="F15355" s="1"/>
      <c r="G15355" s="1"/>
      <c r="H15355" s="1"/>
      <c r="I15355" s="1"/>
      <c r="J15355" s="1"/>
      <c r="K15355" s="1"/>
      <c r="L15355" s="1"/>
      <c r="M15355" s="1"/>
      <c r="N15355" s="1"/>
      <c r="O15355" s="4"/>
    </row>
    <row r="15356" spans="1:15" ht="12.75" customHeight="1" x14ac:dyDescent="0.2">
      <c r="A15356" s="1"/>
      <c r="B15356" s="1"/>
      <c r="C15356" s="1"/>
      <c r="D15356" s="1"/>
      <c r="E15356" s="1"/>
      <c r="F15356" s="1"/>
      <c r="G15356" s="1"/>
      <c r="H15356" s="1"/>
      <c r="I15356" s="1"/>
      <c r="J15356" s="1"/>
      <c r="K15356" s="1"/>
      <c r="L15356" s="1"/>
      <c r="M15356" s="1"/>
      <c r="N15356" s="1"/>
      <c r="O15356" s="4"/>
    </row>
    <row r="15357" spans="1:15" ht="12.75" customHeight="1" x14ac:dyDescent="0.2">
      <c r="A15357" s="1"/>
      <c r="B15357" s="1"/>
      <c r="C15357" s="1"/>
      <c r="D15357" s="1"/>
      <c r="E15357" s="1"/>
      <c r="F15357" s="1"/>
      <c r="G15357" s="1"/>
      <c r="H15357" s="1"/>
      <c r="I15357" s="1"/>
      <c r="J15357" s="1"/>
      <c r="K15357" s="1"/>
      <c r="L15357" s="1"/>
      <c r="M15357" s="1"/>
      <c r="N15357" s="1"/>
      <c r="O15357" s="4"/>
    </row>
    <row r="15358" spans="1:15" ht="12.75" customHeight="1" x14ac:dyDescent="0.2">
      <c r="A15358" s="1"/>
      <c r="B15358" s="1"/>
      <c r="C15358" s="1"/>
      <c r="D15358" s="1"/>
      <c r="E15358" s="1"/>
      <c r="F15358" s="1"/>
      <c r="G15358" s="1"/>
      <c r="H15358" s="1"/>
      <c r="I15358" s="1"/>
      <c r="J15358" s="1"/>
      <c r="K15358" s="1"/>
      <c r="L15358" s="1"/>
      <c r="M15358" s="1"/>
      <c r="N15358" s="1"/>
      <c r="O15358" s="4"/>
    </row>
    <row r="15359" spans="1:15" ht="12.75" customHeight="1" x14ac:dyDescent="0.2">
      <c r="A15359" s="1"/>
      <c r="B15359" s="1"/>
      <c r="C15359" s="1"/>
      <c r="D15359" s="1"/>
      <c r="E15359" s="1"/>
      <c r="F15359" s="1"/>
      <c r="G15359" s="1"/>
      <c r="H15359" s="1"/>
      <c r="I15359" s="1"/>
      <c r="J15359" s="1"/>
      <c r="K15359" s="1"/>
      <c r="L15359" s="1"/>
      <c r="M15359" s="1"/>
      <c r="N15359" s="1"/>
      <c r="O15359" s="4"/>
    </row>
    <row r="15360" spans="1:15" ht="12.75" customHeight="1" x14ac:dyDescent="0.2">
      <c r="A15360" s="1"/>
      <c r="B15360" s="1"/>
      <c r="C15360" s="1"/>
      <c r="D15360" s="1"/>
      <c r="E15360" s="1"/>
      <c r="F15360" s="1"/>
      <c r="G15360" s="1"/>
      <c r="H15360" s="1"/>
      <c r="I15360" s="1"/>
      <c r="J15360" s="1"/>
      <c r="K15360" s="1"/>
      <c r="L15360" s="1"/>
      <c r="M15360" s="1"/>
      <c r="N15360" s="1"/>
      <c r="O15360" s="4"/>
    </row>
    <row r="15361" spans="1:15" ht="12.75" customHeight="1" x14ac:dyDescent="0.2">
      <c r="A15361" s="1"/>
      <c r="B15361" s="1"/>
      <c r="C15361" s="1"/>
      <c r="D15361" s="1"/>
      <c r="E15361" s="1"/>
      <c r="F15361" s="1"/>
      <c r="G15361" s="1"/>
      <c r="H15361" s="1"/>
      <c r="I15361" s="1"/>
      <c r="J15361" s="1"/>
      <c r="K15361" s="1"/>
      <c r="L15361" s="1"/>
      <c r="M15361" s="1"/>
      <c r="N15361" s="1"/>
      <c r="O15361" s="4"/>
    </row>
    <row r="15362" spans="1:15" ht="12.75" customHeight="1" x14ac:dyDescent="0.2">
      <c r="A15362" s="1"/>
      <c r="B15362" s="1"/>
      <c r="C15362" s="1"/>
      <c r="D15362" s="1"/>
      <c r="E15362" s="1"/>
      <c r="F15362" s="1"/>
      <c r="G15362" s="1"/>
      <c r="H15362" s="1"/>
      <c r="I15362" s="1"/>
      <c r="J15362" s="1"/>
      <c r="K15362" s="1"/>
      <c r="L15362" s="1"/>
      <c r="M15362" s="1"/>
      <c r="N15362" s="1"/>
      <c r="O15362" s="4"/>
    </row>
    <row r="15363" spans="1:15" ht="12.75" customHeight="1" x14ac:dyDescent="0.2">
      <c r="A15363" s="1"/>
      <c r="B15363" s="1"/>
      <c r="C15363" s="1"/>
      <c r="D15363" s="1"/>
      <c r="E15363" s="1"/>
      <c r="F15363" s="1"/>
      <c r="G15363" s="1"/>
      <c r="H15363" s="1"/>
      <c r="I15363" s="1"/>
      <c r="J15363" s="1"/>
      <c r="K15363" s="1"/>
      <c r="L15363" s="1"/>
      <c r="M15363" s="1"/>
      <c r="N15363" s="1"/>
      <c r="O15363" s="4"/>
    </row>
    <row r="15364" spans="1:15" ht="12.75" customHeight="1" x14ac:dyDescent="0.2">
      <c r="A15364" s="1"/>
      <c r="B15364" s="1"/>
      <c r="C15364" s="1"/>
      <c r="D15364" s="1"/>
      <c r="E15364" s="1"/>
      <c r="F15364" s="1"/>
      <c r="G15364" s="1"/>
      <c r="H15364" s="1"/>
      <c r="I15364" s="1"/>
      <c r="J15364" s="1"/>
      <c r="K15364" s="1"/>
      <c r="L15364" s="1"/>
      <c r="M15364" s="1"/>
      <c r="N15364" s="1"/>
      <c r="O15364" s="4"/>
    </row>
    <row r="15365" spans="1:15" ht="12.75" customHeight="1" x14ac:dyDescent="0.2">
      <c r="A15365" s="1"/>
      <c r="B15365" s="1"/>
      <c r="C15365" s="1"/>
      <c r="D15365" s="1"/>
      <c r="E15365" s="1"/>
      <c r="F15365" s="1"/>
      <c r="G15365" s="1"/>
      <c r="H15365" s="1"/>
      <c r="I15365" s="1"/>
      <c r="J15365" s="1"/>
      <c r="K15365" s="1"/>
      <c r="L15365" s="1"/>
      <c r="M15365" s="1"/>
      <c r="N15365" s="1"/>
      <c r="O15365" s="4"/>
    </row>
    <row r="15366" spans="1:15" ht="12.75" customHeight="1" x14ac:dyDescent="0.2">
      <c r="A15366" s="1"/>
      <c r="B15366" s="1"/>
      <c r="C15366" s="1"/>
      <c r="D15366" s="1"/>
      <c r="E15366" s="1"/>
      <c r="F15366" s="1"/>
      <c r="G15366" s="1"/>
      <c r="H15366" s="1"/>
      <c r="I15366" s="1"/>
      <c r="J15366" s="1"/>
      <c r="K15366" s="1"/>
      <c r="L15366" s="1"/>
      <c r="M15366" s="1"/>
      <c r="N15366" s="1"/>
      <c r="O15366" s="4"/>
    </row>
    <row r="15367" spans="1:15" ht="12.75" customHeight="1" x14ac:dyDescent="0.2">
      <c r="A15367" s="1"/>
      <c r="B15367" s="1"/>
      <c r="C15367" s="1"/>
      <c r="D15367" s="1"/>
      <c r="E15367" s="1"/>
      <c r="F15367" s="1"/>
      <c r="G15367" s="1"/>
      <c r="H15367" s="1"/>
      <c r="I15367" s="1"/>
      <c r="J15367" s="1"/>
      <c r="K15367" s="1"/>
      <c r="L15367" s="1"/>
      <c r="M15367" s="1"/>
      <c r="N15367" s="1"/>
      <c r="O15367" s="4"/>
    </row>
    <row r="15368" spans="1:15" ht="12.75" customHeight="1" x14ac:dyDescent="0.2">
      <c r="A15368" s="1"/>
      <c r="B15368" s="1"/>
      <c r="C15368" s="1"/>
      <c r="D15368" s="1"/>
      <c r="E15368" s="1"/>
      <c r="F15368" s="1"/>
      <c r="G15368" s="1"/>
      <c r="H15368" s="1"/>
      <c r="I15368" s="1"/>
      <c r="J15368" s="1"/>
      <c r="K15368" s="1"/>
      <c r="L15368" s="1"/>
      <c r="M15368" s="1"/>
      <c r="N15368" s="1"/>
      <c r="O15368" s="4"/>
    </row>
    <row r="15369" spans="1:15" ht="12.75" customHeight="1" x14ac:dyDescent="0.2">
      <c r="A15369" s="1"/>
      <c r="B15369" s="1"/>
      <c r="C15369" s="1"/>
      <c r="D15369" s="1"/>
      <c r="E15369" s="1"/>
      <c r="F15369" s="1"/>
      <c r="G15369" s="1"/>
      <c r="H15369" s="1"/>
      <c r="I15369" s="1"/>
      <c r="J15369" s="1"/>
      <c r="K15369" s="1"/>
      <c r="L15369" s="1"/>
      <c r="M15369" s="1"/>
      <c r="N15369" s="1"/>
      <c r="O15369" s="4"/>
    </row>
    <row r="15370" spans="1:15" ht="12.75" customHeight="1" x14ac:dyDescent="0.2">
      <c r="A15370" s="1"/>
      <c r="B15370" s="1"/>
      <c r="C15370" s="1"/>
      <c r="D15370" s="1"/>
      <c r="E15370" s="1"/>
      <c r="F15370" s="1"/>
      <c r="G15370" s="1"/>
      <c r="H15370" s="1"/>
      <c r="I15370" s="1"/>
      <c r="J15370" s="1"/>
      <c r="K15370" s="1"/>
      <c r="L15370" s="1"/>
      <c r="M15370" s="1"/>
      <c r="N15370" s="1"/>
      <c r="O15370" s="4"/>
    </row>
    <row r="15371" spans="1:15" ht="12.75" customHeight="1" x14ac:dyDescent="0.2">
      <c r="A15371" s="1"/>
      <c r="B15371" s="1"/>
      <c r="C15371" s="1"/>
      <c r="D15371" s="1"/>
      <c r="E15371" s="1"/>
      <c r="F15371" s="1"/>
      <c r="G15371" s="1"/>
      <c r="H15371" s="1"/>
      <c r="I15371" s="1"/>
      <c r="J15371" s="1"/>
      <c r="K15371" s="1"/>
      <c r="L15371" s="1"/>
      <c r="M15371" s="1"/>
      <c r="N15371" s="1"/>
      <c r="O15371" s="4"/>
    </row>
    <row r="15372" spans="1:15" ht="12.75" customHeight="1" x14ac:dyDescent="0.2">
      <c r="A15372" s="1"/>
      <c r="B15372" s="1"/>
      <c r="C15372" s="1"/>
      <c r="D15372" s="1"/>
      <c r="E15372" s="1"/>
      <c r="F15372" s="1"/>
      <c r="G15372" s="1"/>
      <c r="H15372" s="1"/>
      <c r="I15372" s="1"/>
      <c r="J15372" s="1"/>
      <c r="K15372" s="1"/>
      <c r="L15372" s="1"/>
      <c r="M15372" s="1"/>
      <c r="N15372" s="1"/>
      <c r="O15372" s="4"/>
    </row>
    <row r="15373" spans="1:15" ht="12.75" customHeight="1" x14ac:dyDescent="0.2">
      <c r="A15373" s="1"/>
      <c r="B15373" s="1"/>
      <c r="C15373" s="1"/>
      <c r="D15373" s="1"/>
      <c r="E15373" s="1"/>
      <c r="F15373" s="1"/>
      <c r="G15373" s="1"/>
      <c r="H15373" s="1"/>
      <c r="I15373" s="1"/>
      <c r="J15373" s="1"/>
      <c r="K15373" s="1"/>
      <c r="L15373" s="1"/>
      <c r="M15373" s="1"/>
      <c r="N15373" s="1"/>
      <c r="O15373" s="4"/>
    </row>
    <row r="15374" spans="1:15" ht="12.75" customHeight="1" x14ac:dyDescent="0.2">
      <c r="A15374" s="1"/>
      <c r="B15374" s="1"/>
      <c r="C15374" s="1"/>
      <c r="D15374" s="1"/>
      <c r="E15374" s="1"/>
      <c r="F15374" s="1"/>
      <c r="G15374" s="1"/>
      <c r="H15374" s="1"/>
      <c r="I15374" s="1"/>
      <c r="J15374" s="1"/>
      <c r="K15374" s="1"/>
      <c r="L15374" s="1"/>
      <c r="M15374" s="1"/>
      <c r="N15374" s="1"/>
      <c r="O15374" s="4"/>
    </row>
    <row r="15375" spans="1:15" ht="12.75" customHeight="1" x14ac:dyDescent="0.2">
      <c r="A15375" s="1"/>
      <c r="B15375" s="1"/>
      <c r="C15375" s="1"/>
      <c r="D15375" s="1"/>
      <c r="E15375" s="1"/>
      <c r="F15375" s="1"/>
      <c r="G15375" s="1"/>
      <c r="H15375" s="1"/>
      <c r="I15375" s="1"/>
      <c r="J15375" s="1"/>
      <c r="K15375" s="1"/>
      <c r="L15375" s="1"/>
      <c r="M15375" s="1"/>
      <c r="N15375" s="1"/>
      <c r="O15375" s="4"/>
    </row>
    <row r="15376" spans="1:15" ht="12.75" customHeight="1" x14ac:dyDescent="0.2">
      <c r="A15376" s="1"/>
      <c r="B15376" s="1"/>
      <c r="C15376" s="1"/>
      <c r="D15376" s="1"/>
      <c r="E15376" s="1"/>
      <c r="F15376" s="1"/>
      <c r="G15376" s="1"/>
      <c r="H15376" s="1"/>
      <c r="I15376" s="1"/>
      <c r="J15376" s="1"/>
      <c r="K15376" s="1"/>
      <c r="L15376" s="1"/>
      <c r="M15376" s="1"/>
      <c r="N15376" s="1"/>
      <c r="O15376" s="4"/>
    </row>
    <row r="15377" spans="1:15" ht="12.75" customHeight="1" x14ac:dyDescent="0.2">
      <c r="A15377" s="1"/>
      <c r="B15377" s="1"/>
      <c r="C15377" s="1"/>
      <c r="D15377" s="1"/>
      <c r="E15377" s="1"/>
      <c r="F15377" s="1"/>
      <c r="G15377" s="1"/>
      <c r="H15377" s="1"/>
      <c r="I15377" s="1"/>
      <c r="J15377" s="1"/>
      <c r="K15377" s="1"/>
      <c r="L15377" s="1"/>
      <c r="M15377" s="1"/>
      <c r="N15377" s="1"/>
      <c r="O15377" s="4"/>
    </row>
    <row r="15378" spans="1:15" ht="12.75" customHeight="1" x14ac:dyDescent="0.2">
      <c r="A15378" s="1"/>
      <c r="B15378" s="1"/>
      <c r="C15378" s="1"/>
      <c r="D15378" s="1"/>
      <c r="E15378" s="1"/>
      <c r="F15378" s="1"/>
      <c r="G15378" s="1"/>
      <c r="H15378" s="1"/>
      <c r="I15378" s="1"/>
      <c r="J15378" s="1"/>
      <c r="K15378" s="1"/>
      <c r="L15378" s="1"/>
      <c r="M15378" s="1"/>
      <c r="N15378" s="1"/>
      <c r="O15378" s="4"/>
    </row>
    <row r="15379" spans="1:15" ht="12.75" customHeight="1" x14ac:dyDescent="0.2">
      <c r="A15379" s="1"/>
      <c r="B15379" s="1"/>
      <c r="C15379" s="1"/>
      <c r="D15379" s="1"/>
      <c r="E15379" s="1"/>
      <c r="F15379" s="1"/>
      <c r="G15379" s="1"/>
      <c r="H15379" s="1"/>
      <c r="I15379" s="1"/>
      <c r="J15379" s="1"/>
      <c r="K15379" s="1"/>
      <c r="L15379" s="1"/>
      <c r="M15379" s="1"/>
      <c r="N15379" s="1"/>
      <c r="O15379" s="4"/>
    </row>
    <row r="15380" spans="1:15" ht="12.75" customHeight="1" x14ac:dyDescent="0.2">
      <c r="A15380" s="1"/>
      <c r="B15380" s="1"/>
      <c r="C15380" s="1"/>
      <c r="D15380" s="1"/>
      <c r="E15380" s="1"/>
      <c r="F15380" s="1"/>
      <c r="G15380" s="1"/>
      <c r="H15380" s="1"/>
      <c r="I15380" s="1"/>
      <c r="J15380" s="1"/>
      <c r="K15380" s="1"/>
      <c r="L15380" s="1"/>
      <c r="M15380" s="1"/>
      <c r="N15380" s="1"/>
      <c r="O15380" s="4"/>
    </row>
    <row r="15381" spans="1:15" ht="12.75" customHeight="1" x14ac:dyDescent="0.2">
      <c r="A15381" s="1"/>
      <c r="B15381" s="1"/>
      <c r="C15381" s="1"/>
      <c r="D15381" s="1"/>
      <c r="E15381" s="1"/>
      <c r="F15381" s="1"/>
      <c r="G15381" s="1"/>
      <c r="H15381" s="1"/>
      <c r="I15381" s="1"/>
      <c r="J15381" s="1"/>
      <c r="K15381" s="1"/>
      <c r="L15381" s="1"/>
      <c r="M15381" s="1"/>
      <c r="N15381" s="1"/>
      <c r="O15381" s="4"/>
    </row>
    <row r="15382" spans="1:15" ht="12.75" customHeight="1" x14ac:dyDescent="0.2">
      <c r="A15382" s="1"/>
      <c r="B15382" s="1"/>
      <c r="C15382" s="1"/>
      <c r="D15382" s="1"/>
      <c r="E15382" s="1"/>
      <c r="F15382" s="1"/>
      <c r="G15382" s="1"/>
      <c r="H15382" s="1"/>
      <c r="I15382" s="1"/>
      <c r="J15382" s="1"/>
      <c r="K15382" s="1"/>
      <c r="L15382" s="1"/>
      <c r="M15382" s="1"/>
      <c r="N15382" s="1"/>
      <c r="O15382" s="4"/>
    </row>
    <row r="15383" spans="1:15" ht="12.75" customHeight="1" x14ac:dyDescent="0.2">
      <c r="A15383" s="1"/>
      <c r="B15383" s="1"/>
      <c r="C15383" s="1"/>
      <c r="D15383" s="1"/>
      <c r="E15383" s="1"/>
      <c r="F15383" s="1"/>
      <c r="G15383" s="1"/>
      <c r="H15383" s="1"/>
      <c r="I15383" s="1"/>
      <c r="J15383" s="1"/>
      <c r="K15383" s="1"/>
      <c r="L15383" s="1"/>
      <c r="M15383" s="1"/>
      <c r="N15383" s="1"/>
      <c r="O15383" s="4"/>
    </row>
    <row r="15384" spans="1:15" ht="12.75" customHeight="1" x14ac:dyDescent="0.2">
      <c r="A15384" s="1"/>
      <c r="B15384" s="1"/>
      <c r="C15384" s="1"/>
      <c r="D15384" s="1"/>
      <c r="E15384" s="1"/>
      <c r="F15384" s="1"/>
      <c r="G15384" s="1"/>
      <c r="H15384" s="1"/>
      <c r="I15384" s="1"/>
      <c r="J15384" s="1"/>
      <c r="K15384" s="1"/>
      <c r="L15384" s="1"/>
      <c r="M15384" s="1"/>
      <c r="N15384" s="1"/>
      <c r="O15384" s="4"/>
    </row>
    <row r="15385" spans="1:15" ht="12.75" customHeight="1" x14ac:dyDescent="0.2">
      <c r="A15385" s="1"/>
      <c r="B15385" s="1"/>
      <c r="C15385" s="1"/>
      <c r="D15385" s="1"/>
      <c r="E15385" s="1"/>
      <c r="F15385" s="1"/>
      <c r="G15385" s="1"/>
      <c r="H15385" s="1"/>
      <c r="I15385" s="1"/>
      <c r="J15385" s="1"/>
      <c r="K15385" s="1"/>
      <c r="L15385" s="1"/>
      <c r="M15385" s="1"/>
      <c r="N15385" s="1"/>
      <c r="O15385" s="4"/>
    </row>
    <row r="15386" spans="1:15" ht="12.75" customHeight="1" x14ac:dyDescent="0.2">
      <c r="A15386" s="1"/>
      <c r="B15386" s="1"/>
      <c r="C15386" s="1"/>
      <c r="D15386" s="1"/>
      <c r="E15386" s="1"/>
      <c r="F15386" s="1"/>
      <c r="G15386" s="1"/>
      <c r="H15386" s="1"/>
      <c r="I15386" s="1"/>
      <c r="J15386" s="1"/>
      <c r="K15386" s="1"/>
      <c r="L15386" s="1"/>
      <c r="M15386" s="1"/>
      <c r="N15386" s="1"/>
      <c r="O15386" s="4"/>
    </row>
    <row r="15387" spans="1:15" ht="12.75" customHeight="1" x14ac:dyDescent="0.2">
      <c r="A15387" s="1"/>
      <c r="B15387" s="1"/>
      <c r="C15387" s="1"/>
      <c r="D15387" s="1"/>
      <c r="E15387" s="1"/>
      <c r="F15387" s="1"/>
      <c r="G15387" s="1"/>
      <c r="H15387" s="1"/>
      <c r="I15387" s="1"/>
      <c r="J15387" s="1"/>
      <c r="K15387" s="1"/>
      <c r="L15387" s="1"/>
      <c r="M15387" s="1"/>
      <c r="N15387" s="1"/>
      <c r="O15387" s="4"/>
    </row>
    <row r="15388" spans="1:15" ht="12.75" customHeight="1" x14ac:dyDescent="0.2">
      <c r="A15388" s="1"/>
      <c r="B15388" s="1"/>
      <c r="C15388" s="1"/>
      <c r="D15388" s="1"/>
      <c r="E15388" s="1"/>
      <c r="F15388" s="1"/>
      <c r="G15388" s="1"/>
      <c r="H15388" s="1"/>
      <c r="I15388" s="1"/>
      <c r="J15388" s="1"/>
      <c r="K15388" s="1"/>
      <c r="L15388" s="1"/>
      <c r="M15388" s="1"/>
      <c r="N15388" s="1"/>
      <c r="O15388" s="4"/>
    </row>
    <row r="15389" spans="1:15" ht="12.75" customHeight="1" x14ac:dyDescent="0.2">
      <c r="A15389" s="1"/>
      <c r="B15389" s="1"/>
      <c r="C15389" s="1"/>
      <c r="D15389" s="1"/>
      <c r="E15389" s="1"/>
      <c r="F15389" s="1"/>
      <c r="G15389" s="1"/>
      <c r="H15389" s="1"/>
      <c r="I15389" s="1"/>
      <c r="J15389" s="1"/>
      <c r="K15389" s="1"/>
      <c r="L15389" s="1"/>
      <c r="M15389" s="1"/>
      <c r="N15389" s="1"/>
      <c r="O15389" s="4"/>
    </row>
    <row r="15390" spans="1:15" ht="12.75" customHeight="1" x14ac:dyDescent="0.2">
      <c r="A15390" s="1"/>
      <c r="B15390" s="1"/>
      <c r="C15390" s="1"/>
      <c r="D15390" s="1"/>
      <c r="E15390" s="1"/>
      <c r="F15390" s="1"/>
      <c r="G15390" s="1"/>
      <c r="H15390" s="1"/>
      <c r="I15390" s="1"/>
      <c r="J15390" s="1"/>
      <c r="K15390" s="1"/>
      <c r="L15390" s="1"/>
      <c r="M15390" s="1"/>
      <c r="N15390" s="1"/>
      <c r="O15390" s="4"/>
    </row>
    <row r="15391" spans="1:15" ht="12.75" customHeight="1" x14ac:dyDescent="0.2">
      <c r="A15391" s="1"/>
      <c r="B15391" s="1"/>
      <c r="C15391" s="1"/>
      <c r="D15391" s="1"/>
      <c r="E15391" s="1"/>
      <c r="F15391" s="1"/>
      <c r="G15391" s="1"/>
      <c r="H15391" s="1"/>
      <c r="I15391" s="1"/>
      <c r="J15391" s="1"/>
      <c r="K15391" s="1"/>
      <c r="L15391" s="1"/>
      <c r="M15391" s="1"/>
      <c r="N15391" s="1"/>
      <c r="O15391" s="4"/>
    </row>
    <row r="15392" spans="1:15" ht="12.75" customHeight="1" x14ac:dyDescent="0.2">
      <c r="A15392" s="1"/>
      <c r="B15392" s="1"/>
      <c r="C15392" s="1"/>
      <c r="D15392" s="1"/>
      <c r="E15392" s="1"/>
      <c r="F15392" s="1"/>
      <c r="G15392" s="1"/>
      <c r="H15392" s="1"/>
      <c r="I15392" s="1"/>
      <c r="J15392" s="1"/>
      <c r="K15392" s="1"/>
      <c r="L15392" s="1"/>
      <c r="M15392" s="1"/>
      <c r="N15392" s="1"/>
      <c r="O15392" s="4"/>
    </row>
    <row r="15393" spans="1:15" ht="12.75" customHeight="1" x14ac:dyDescent="0.2">
      <c r="A15393" s="1"/>
      <c r="B15393" s="1"/>
      <c r="C15393" s="1"/>
      <c r="D15393" s="1"/>
      <c r="E15393" s="1"/>
      <c r="F15393" s="1"/>
      <c r="G15393" s="1"/>
      <c r="H15393" s="1"/>
      <c r="I15393" s="1"/>
      <c r="J15393" s="1"/>
      <c r="K15393" s="1"/>
      <c r="L15393" s="1"/>
      <c r="M15393" s="1"/>
      <c r="N15393" s="1"/>
      <c r="O15393" s="4"/>
    </row>
    <row r="15394" spans="1:15" ht="12.75" customHeight="1" x14ac:dyDescent="0.2">
      <c r="A15394" s="1"/>
      <c r="B15394" s="1"/>
      <c r="C15394" s="1"/>
      <c r="D15394" s="1"/>
      <c r="E15394" s="1"/>
      <c r="F15394" s="1"/>
      <c r="G15394" s="1"/>
      <c r="H15394" s="1"/>
      <c r="I15394" s="1"/>
      <c r="J15394" s="1"/>
      <c r="K15394" s="1"/>
      <c r="L15394" s="1"/>
      <c r="M15394" s="1"/>
      <c r="N15394" s="1"/>
      <c r="O15394" s="4"/>
    </row>
    <row r="15395" spans="1:15" ht="12.75" customHeight="1" x14ac:dyDescent="0.2">
      <c r="A15395" s="1"/>
      <c r="B15395" s="1"/>
      <c r="C15395" s="1"/>
      <c r="D15395" s="1"/>
      <c r="E15395" s="1"/>
      <c r="F15395" s="1"/>
      <c r="G15395" s="1"/>
      <c r="H15395" s="1"/>
      <c r="I15395" s="1"/>
      <c r="J15395" s="1"/>
      <c r="K15395" s="1"/>
      <c r="L15395" s="1"/>
      <c r="M15395" s="1"/>
      <c r="N15395" s="1"/>
      <c r="O15395" s="4"/>
    </row>
    <row r="15396" spans="1:15" ht="12.75" customHeight="1" x14ac:dyDescent="0.2">
      <c r="A15396" s="1"/>
      <c r="B15396" s="1"/>
      <c r="C15396" s="1"/>
      <c r="D15396" s="1"/>
      <c r="E15396" s="1"/>
      <c r="F15396" s="1"/>
      <c r="G15396" s="1"/>
      <c r="H15396" s="1"/>
      <c r="I15396" s="1"/>
      <c r="J15396" s="1"/>
      <c r="K15396" s="1"/>
      <c r="L15396" s="1"/>
      <c r="M15396" s="1"/>
      <c r="N15396" s="1"/>
      <c r="O15396" s="4"/>
    </row>
    <row r="15397" spans="1:15" ht="12.75" customHeight="1" x14ac:dyDescent="0.2">
      <c r="A15397" s="1"/>
      <c r="B15397" s="1"/>
      <c r="C15397" s="1"/>
      <c r="D15397" s="1"/>
      <c r="E15397" s="1"/>
      <c r="F15397" s="1"/>
      <c r="G15397" s="1"/>
      <c r="H15397" s="1"/>
      <c r="I15397" s="1"/>
      <c r="J15397" s="1"/>
      <c r="K15397" s="1"/>
      <c r="L15397" s="1"/>
      <c r="M15397" s="1"/>
      <c r="N15397" s="1"/>
      <c r="O15397" s="4"/>
    </row>
    <row r="15398" spans="1:15" ht="12.75" customHeight="1" x14ac:dyDescent="0.2">
      <c r="A15398" s="1"/>
      <c r="B15398" s="1"/>
      <c r="C15398" s="1"/>
      <c r="D15398" s="1"/>
      <c r="E15398" s="1"/>
      <c r="F15398" s="1"/>
      <c r="G15398" s="1"/>
      <c r="H15398" s="1"/>
      <c r="I15398" s="1"/>
      <c r="J15398" s="1"/>
      <c r="K15398" s="1"/>
      <c r="L15398" s="1"/>
      <c r="M15398" s="1"/>
      <c r="N15398" s="1"/>
      <c r="O15398" s="4"/>
    </row>
    <row r="15399" spans="1:15" ht="12.75" customHeight="1" x14ac:dyDescent="0.2">
      <c r="A15399" s="1"/>
      <c r="B15399" s="1"/>
      <c r="C15399" s="1"/>
      <c r="D15399" s="1"/>
      <c r="E15399" s="1"/>
      <c r="F15399" s="1"/>
      <c r="G15399" s="1"/>
      <c r="H15399" s="1"/>
      <c r="I15399" s="1"/>
      <c r="J15399" s="1"/>
      <c r="K15399" s="1"/>
      <c r="L15399" s="1"/>
      <c r="M15399" s="1"/>
      <c r="N15399" s="1"/>
      <c r="O15399" s="4"/>
    </row>
    <row r="15400" spans="1:15" ht="12.75" customHeight="1" x14ac:dyDescent="0.2">
      <c r="A15400" s="1"/>
      <c r="B15400" s="1"/>
      <c r="C15400" s="1"/>
      <c r="D15400" s="1"/>
      <c r="E15400" s="1"/>
      <c r="F15400" s="1"/>
      <c r="G15400" s="1"/>
      <c r="H15400" s="1"/>
      <c r="I15400" s="1"/>
      <c r="J15400" s="1"/>
      <c r="K15400" s="1"/>
      <c r="L15400" s="1"/>
      <c r="M15400" s="1"/>
      <c r="N15400" s="1"/>
      <c r="O15400" s="4"/>
    </row>
    <row r="15401" spans="1:15" ht="12.75" customHeight="1" x14ac:dyDescent="0.2">
      <c r="A15401" s="1"/>
      <c r="B15401" s="1"/>
      <c r="C15401" s="1"/>
      <c r="D15401" s="1"/>
      <c r="E15401" s="1"/>
      <c r="F15401" s="1"/>
      <c r="G15401" s="1"/>
      <c r="H15401" s="1"/>
      <c r="I15401" s="1"/>
      <c r="J15401" s="1"/>
      <c r="K15401" s="1"/>
      <c r="L15401" s="1"/>
      <c r="M15401" s="1"/>
      <c r="N15401" s="1"/>
      <c r="O15401" s="4"/>
    </row>
    <row r="15402" spans="1:15" ht="12.75" customHeight="1" x14ac:dyDescent="0.2">
      <c r="A15402" s="1"/>
      <c r="B15402" s="1"/>
      <c r="C15402" s="1"/>
      <c r="D15402" s="1"/>
      <c r="E15402" s="1"/>
      <c r="F15402" s="1"/>
      <c r="G15402" s="1"/>
      <c r="H15402" s="1"/>
      <c r="I15402" s="1"/>
      <c r="J15402" s="1"/>
      <c r="K15402" s="1"/>
      <c r="L15402" s="1"/>
      <c r="M15402" s="1"/>
      <c r="N15402" s="1"/>
      <c r="O15402" s="4"/>
    </row>
    <row r="15403" spans="1:15" ht="12.75" customHeight="1" x14ac:dyDescent="0.2">
      <c r="A15403" s="1"/>
      <c r="B15403" s="1"/>
      <c r="C15403" s="1"/>
      <c r="D15403" s="1"/>
      <c r="E15403" s="1"/>
      <c r="F15403" s="1"/>
      <c r="G15403" s="1"/>
      <c r="H15403" s="1"/>
      <c r="I15403" s="1"/>
      <c r="J15403" s="1"/>
      <c r="K15403" s="1"/>
      <c r="L15403" s="1"/>
      <c r="M15403" s="1"/>
      <c r="N15403" s="1"/>
      <c r="O15403" s="4"/>
    </row>
    <row r="15404" spans="1:15" ht="12.75" customHeight="1" x14ac:dyDescent="0.2">
      <c r="A15404" s="1"/>
      <c r="B15404" s="1"/>
      <c r="C15404" s="1"/>
      <c r="D15404" s="1"/>
      <c r="E15404" s="1"/>
      <c r="F15404" s="1"/>
      <c r="G15404" s="1"/>
      <c r="H15404" s="1"/>
      <c r="I15404" s="1"/>
      <c r="J15404" s="1"/>
      <c r="K15404" s="1"/>
      <c r="L15404" s="1"/>
      <c r="M15404" s="1"/>
      <c r="N15404" s="1"/>
      <c r="O15404" s="4"/>
    </row>
    <row r="15405" spans="1:15" ht="12.75" customHeight="1" x14ac:dyDescent="0.2">
      <c r="A15405" s="1"/>
      <c r="B15405" s="1"/>
      <c r="C15405" s="1"/>
      <c r="D15405" s="1"/>
      <c r="E15405" s="1"/>
      <c r="F15405" s="1"/>
      <c r="G15405" s="1"/>
      <c r="H15405" s="1"/>
      <c r="I15405" s="1"/>
      <c r="J15405" s="1"/>
      <c r="K15405" s="1"/>
      <c r="L15405" s="1"/>
      <c r="M15405" s="1"/>
      <c r="N15405" s="1"/>
      <c r="O15405" s="4"/>
    </row>
    <row r="15406" spans="1:15" ht="12.75" customHeight="1" x14ac:dyDescent="0.2">
      <c r="A15406" s="1"/>
      <c r="B15406" s="1"/>
      <c r="C15406" s="1"/>
      <c r="D15406" s="1"/>
      <c r="E15406" s="1"/>
      <c r="F15406" s="1"/>
      <c r="G15406" s="1"/>
      <c r="H15406" s="1"/>
      <c r="I15406" s="1"/>
      <c r="J15406" s="1"/>
      <c r="K15406" s="1"/>
      <c r="L15406" s="1"/>
      <c r="M15406" s="1"/>
      <c r="N15406" s="1"/>
      <c r="O15406" s="4"/>
    </row>
    <row r="15407" spans="1:15" ht="12.75" customHeight="1" x14ac:dyDescent="0.2">
      <c r="A15407" s="1"/>
      <c r="B15407" s="1"/>
      <c r="C15407" s="1"/>
      <c r="D15407" s="1"/>
      <c r="E15407" s="1"/>
      <c r="F15407" s="1"/>
      <c r="G15407" s="1"/>
      <c r="H15407" s="1"/>
      <c r="I15407" s="1"/>
      <c r="J15407" s="1"/>
      <c r="K15407" s="1"/>
      <c r="L15407" s="1"/>
      <c r="M15407" s="1"/>
      <c r="N15407" s="1"/>
      <c r="O15407" s="4"/>
    </row>
    <row r="15408" spans="1:15" ht="12.75" customHeight="1" x14ac:dyDescent="0.2">
      <c r="A15408" s="1"/>
      <c r="B15408" s="1"/>
      <c r="C15408" s="1"/>
      <c r="D15408" s="1"/>
      <c r="E15408" s="1"/>
      <c r="F15408" s="1"/>
      <c r="G15408" s="1"/>
      <c r="H15408" s="1"/>
      <c r="I15408" s="1"/>
      <c r="J15408" s="1"/>
      <c r="K15408" s="1"/>
      <c r="L15408" s="1"/>
      <c r="M15408" s="1"/>
      <c r="N15408" s="1"/>
      <c r="O15408" s="4"/>
    </row>
    <row r="15409" spans="1:15" ht="12.75" customHeight="1" x14ac:dyDescent="0.2">
      <c r="A15409" s="1"/>
      <c r="B15409" s="1"/>
      <c r="C15409" s="1"/>
      <c r="D15409" s="1"/>
      <c r="E15409" s="1"/>
      <c r="F15409" s="1"/>
      <c r="G15409" s="1"/>
      <c r="H15409" s="1"/>
      <c r="I15409" s="1"/>
      <c r="J15409" s="1"/>
      <c r="K15409" s="1"/>
      <c r="L15409" s="1"/>
      <c r="M15409" s="1"/>
      <c r="N15409" s="1"/>
      <c r="O15409" s="4"/>
    </row>
    <row r="15410" spans="1:15" ht="12.75" customHeight="1" x14ac:dyDescent="0.2">
      <c r="A15410" s="1"/>
      <c r="B15410" s="1"/>
      <c r="C15410" s="1"/>
      <c r="D15410" s="1"/>
      <c r="E15410" s="1"/>
      <c r="F15410" s="1"/>
      <c r="G15410" s="1"/>
      <c r="H15410" s="1"/>
      <c r="I15410" s="1"/>
      <c r="J15410" s="1"/>
      <c r="K15410" s="1"/>
      <c r="L15410" s="1"/>
      <c r="M15410" s="1"/>
      <c r="N15410" s="1"/>
      <c r="O15410" s="4"/>
    </row>
    <row r="15411" spans="1:15" ht="12.75" customHeight="1" x14ac:dyDescent="0.2">
      <c r="A15411" s="1"/>
      <c r="B15411" s="1"/>
      <c r="C15411" s="1"/>
      <c r="D15411" s="1"/>
      <c r="E15411" s="1"/>
      <c r="F15411" s="1"/>
      <c r="G15411" s="1"/>
      <c r="H15411" s="1"/>
      <c r="I15411" s="1"/>
      <c r="J15411" s="1"/>
      <c r="K15411" s="1"/>
      <c r="L15411" s="1"/>
      <c r="M15411" s="1"/>
      <c r="N15411" s="1"/>
      <c r="O15411" s="4"/>
    </row>
    <row r="15412" spans="1:15" ht="12.75" customHeight="1" x14ac:dyDescent="0.2">
      <c r="A15412" s="1"/>
      <c r="B15412" s="1"/>
      <c r="C15412" s="1"/>
      <c r="D15412" s="1"/>
      <c r="E15412" s="1"/>
      <c r="F15412" s="1"/>
      <c r="G15412" s="1"/>
      <c r="H15412" s="1"/>
      <c r="I15412" s="1"/>
      <c r="J15412" s="1"/>
      <c r="K15412" s="1"/>
      <c r="L15412" s="1"/>
      <c r="M15412" s="1"/>
      <c r="N15412" s="1"/>
      <c r="O15412" s="4"/>
    </row>
    <row r="15413" spans="1:15" ht="12.75" customHeight="1" x14ac:dyDescent="0.2">
      <c r="A15413" s="1"/>
      <c r="B15413" s="1"/>
      <c r="C15413" s="1"/>
      <c r="D15413" s="1"/>
      <c r="E15413" s="1"/>
      <c r="F15413" s="1"/>
      <c r="G15413" s="1"/>
      <c r="H15413" s="1"/>
      <c r="I15413" s="1"/>
      <c r="J15413" s="1"/>
      <c r="K15413" s="1"/>
      <c r="L15413" s="1"/>
      <c r="M15413" s="1"/>
      <c r="N15413" s="1"/>
      <c r="O15413" s="4"/>
    </row>
    <row r="15414" spans="1:15" ht="12.75" customHeight="1" x14ac:dyDescent="0.2">
      <c r="A15414" s="1"/>
      <c r="B15414" s="1"/>
      <c r="C15414" s="1"/>
      <c r="D15414" s="1"/>
      <c r="E15414" s="1"/>
      <c r="F15414" s="1"/>
      <c r="G15414" s="1"/>
      <c r="H15414" s="1"/>
      <c r="I15414" s="1"/>
      <c r="J15414" s="1"/>
      <c r="K15414" s="1"/>
      <c r="L15414" s="1"/>
      <c r="M15414" s="1"/>
      <c r="N15414" s="1"/>
      <c r="O15414" s="4"/>
    </row>
    <row r="15415" spans="1:15" ht="12.75" customHeight="1" x14ac:dyDescent="0.2">
      <c r="A15415" s="1"/>
      <c r="B15415" s="1"/>
      <c r="C15415" s="1"/>
      <c r="D15415" s="1"/>
      <c r="E15415" s="1"/>
      <c r="F15415" s="1"/>
      <c r="G15415" s="1"/>
      <c r="H15415" s="1"/>
      <c r="I15415" s="1"/>
      <c r="J15415" s="1"/>
      <c r="K15415" s="1"/>
      <c r="L15415" s="1"/>
      <c r="M15415" s="1"/>
      <c r="N15415" s="1"/>
      <c r="O15415" s="4"/>
    </row>
    <row r="15416" spans="1:15" ht="12.75" customHeight="1" x14ac:dyDescent="0.2">
      <c r="A15416" s="1"/>
      <c r="B15416" s="1"/>
      <c r="C15416" s="1"/>
      <c r="D15416" s="1"/>
      <c r="E15416" s="1"/>
      <c r="F15416" s="1"/>
      <c r="G15416" s="1"/>
      <c r="H15416" s="1"/>
      <c r="I15416" s="1"/>
      <c r="J15416" s="1"/>
      <c r="K15416" s="1"/>
      <c r="L15416" s="1"/>
      <c r="M15416" s="1"/>
      <c r="N15416" s="1"/>
      <c r="O15416" s="4"/>
    </row>
    <row r="15417" spans="1:15" ht="12.75" customHeight="1" x14ac:dyDescent="0.2">
      <c r="A15417" s="1"/>
      <c r="B15417" s="1"/>
      <c r="C15417" s="1"/>
      <c r="D15417" s="1"/>
      <c r="E15417" s="1"/>
      <c r="F15417" s="1"/>
      <c r="G15417" s="1"/>
      <c r="H15417" s="1"/>
      <c r="I15417" s="1"/>
      <c r="J15417" s="1"/>
      <c r="K15417" s="1"/>
      <c r="L15417" s="1"/>
      <c r="M15417" s="1"/>
      <c r="N15417" s="1"/>
      <c r="O15417" s="4"/>
    </row>
    <row r="15418" spans="1:15" ht="12.75" customHeight="1" x14ac:dyDescent="0.2">
      <c r="A15418" s="1"/>
      <c r="B15418" s="1"/>
      <c r="C15418" s="1"/>
      <c r="D15418" s="1"/>
      <c r="E15418" s="1"/>
      <c r="F15418" s="1"/>
      <c r="G15418" s="1"/>
      <c r="H15418" s="1"/>
      <c r="I15418" s="1"/>
      <c r="J15418" s="1"/>
      <c r="K15418" s="1"/>
      <c r="L15418" s="1"/>
      <c r="M15418" s="1"/>
      <c r="N15418" s="1"/>
      <c r="O15418" s="4"/>
    </row>
    <row r="15419" spans="1:15" ht="12.75" customHeight="1" x14ac:dyDescent="0.2">
      <c r="A15419" s="1"/>
      <c r="B15419" s="1"/>
      <c r="C15419" s="1"/>
      <c r="D15419" s="1"/>
      <c r="E15419" s="1"/>
      <c r="F15419" s="1"/>
      <c r="G15419" s="1"/>
      <c r="H15419" s="1"/>
      <c r="I15419" s="1"/>
      <c r="J15419" s="1"/>
      <c r="K15419" s="1"/>
      <c r="L15419" s="1"/>
      <c r="M15419" s="1"/>
      <c r="N15419" s="1"/>
      <c r="O15419" s="4"/>
    </row>
    <row r="15420" spans="1:15" ht="12.75" customHeight="1" x14ac:dyDescent="0.2">
      <c r="A15420" s="1"/>
      <c r="B15420" s="1"/>
      <c r="C15420" s="1"/>
      <c r="D15420" s="1"/>
      <c r="E15420" s="1"/>
      <c r="F15420" s="1"/>
      <c r="G15420" s="1"/>
      <c r="H15420" s="1"/>
      <c r="I15420" s="1"/>
      <c r="J15420" s="1"/>
      <c r="K15420" s="1"/>
      <c r="L15420" s="1"/>
      <c r="M15420" s="1"/>
      <c r="N15420" s="1"/>
      <c r="O15420" s="4"/>
    </row>
    <row r="15421" spans="1:15" ht="12.75" customHeight="1" x14ac:dyDescent="0.2">
      <c r="A15421" s="1"/>
      <c r="B15421" s="1"/>
      <c r="C15421" s="1"/>
      <c r="D15421" s="1"/>
      <c r="E15421" s="1"/>
      <c r="F15421" s="1"/>
      <c r="G15421" s="1"/>
      <c r="H15421" s="1"/>
      <c r="I15421" s="1"/>
      <c r="J15421" s="1"/>
      <c r="K15421" s="1"/>
      <c r="L15421" s="1"/>
      <c r="M15421" s="1"/>
      <c r="N15421" s="1"/>
      <c r="O15421" s="4"/>
    </row>
    <row r="15422" spans="1:15" ht="12.75" customHeight="1" x14ac:dyDescent="0.2">
      <c r="A15422" s="1"/>
      <c r="B15422" s="1"/>
      <c r="C15422" s="1"/>
      <c r="D15422" s="1"/>
      <c r="E15422" s="1"/>
      <c r="F15422" s="1"/>
      <c r="G15422" s="1"/>
      <c r="H15422" s="1"/>
      <c r="I15422" s="1"/>
      <c r="J15422" s="1"/>
      <c r="K15422" s="1"/>
      <c r="L15422" s="1"/>
      <c r="M15422" s="1"/>
      <c r="N15422" s="1"/>
      <c r="O15422" s="4"/>
    </row>
    <row r="15423" spans="1:15" ht="12.75" customHeight="1" x14ac:dyDescent="0.2">
      <c r="A15423" s="1"/>
      <c r="B15423" s="1"/>
      <c r="C15423" s="1"/>
      <c r="D15423" s="1"/>
      <c r="E15423" s="1"/>
      <c r="F15423" s="1"/>
      <c r="G15423" s="1"/>
      <c r="H15423" s="1"/>
      <c r="I15423" s="1"/>
      <c r="J15423" s="1"/>
      <c r="K15423" s="1"/>
      <c r="L15423" s="1"/>
      <c r="M15423" s="1"/>
      <c r="N15423" s="1"/>
      <c r="O15423" s="4"/>
    </row>
    <row r="15424" spans="1:15" ht="12.75" customHeight="1" x14ac:dyDescent="0.2">
      <c r="A15424" s="1"/>
      <c r="B15424" s="1"/>
      <c r="C15424" s="1"/>
      <c r="D15424" s="1"/>
      <c r="E15424" s="1"/>
      <c r="F15424" s="1"/>
      <c r="G15424" s="1"/>
      <c r="H15424" s="1"/>
      <c r="I15424" s="1"/>
      <c r="J15424" s="1"/>
      <c r="K15424" s="1"/>
      <c r="L15424" s="1"/>
      <c r="M15424" s="1"/>
      <c r="N15424" s="1"/>
      <c r="O15424" s="4"/>
    </row>
    <row r="15425" spans="1:15" ht="12.75" customHeight="1" x14ac:dyDescent="0.2">
      <c r="A15425" s="1"/>
      <c r="B15425" s="1"/>
      <c r="C15425" s="1"/>
      <c r="D15425" s="1"/>
      <c r="E15425" s="1"/>
      <c r="F15425" s="1"/>
      <c r="G15425" s="1"/>
      <c r="H15425" s="1"/>
      <c r="I15425" s="1"/>
      <c r="J15425" s="1"/>
      <c r="K15425" s="1"/>
      <c r="L15425" s="1"/>
      <c r="M15425" s="1"/>
      <c r="N15425" s="1"/>
      <c r="O15425" s="4"/>
    </row>
    <row r="15426" spans="1:15" ht="12.75" customHeight="1" x14ac:dyDescent="0.2">
      <c r="A15426" s="1"/>
      <c r="B15426" s="1"/>
      <c r="C15426" s="1"/>
      <c r="D15426" s="1"/>
      <c r="E15426" s="1"/>
      <c r="F15426" s="1"/>
      <c r="G15426" s="1"/>
      <c r="H15426" s="1"/>
      <c r="I15426" s="1"/>
      <c r="J15426" s="1"/>
      <c r="K15426" s="1"/>
      <c r="L15426" s="1"/>
      <c r="M15426" s="1"/>
      <c r="N15426" s="1"/>
      <c r="O15426" s="4"/>
    </row>
    <row r="15427" spans="1:15" ht="12.75" customHeight="1" x14ac:dyDescent="0.2">
      <c r="A15427" s="1"/>
      <c r="B15427" s="1"/>
      <c r="C15427" s="1"/>
      <c r="D15427" s="1"/>
      <c r="E15427" s="1"/>
      <c r="F15427" s="1"/>
      <c r="G15427" s="1"/>
      <c r="H15427" s="1"/>
      <c r="I15427" s="1"/>
      <c r="J15427" s="1"/>
      <c r="K15427" s="1"/>
      <c r="L15427" s="1"/>
      <c r="M15427" s="1"/>
      <c r="N15427" s="1"/>
      <c r="O15427" s="4"/>
    </row>
    <row r="15428" spans="1:15" ht="12.75" customHeight="1" x14ac:dyDescent="0.2">
      <c r="A15428" s="1"/>
      <c r="B15428" s="1"/>
      <c r="C15428" s="1"/>
      <c r="D15428" s="1"/>
      <c r="E15428" s="1"/>
      <c r="F15428" s="1"/>
      <c r="G15428" s="1"/>
      <c r="H15428" s="1"/>
      <c r="I15428" s="1"/>
      <c r="J15428" s="1"/>
      <c r="K15428" s="1"/>
      <c r="L15428" s="1"/>
      <c r="M15428" s="1"/>
      <c r="N15428" s="1"/>
      <c r="O15428" s="4"/>
    </row>
    <row r="15429" spans="1:15" ht="12.75" customHeight="1" x14ac:dyDescent="0.2">
      <c r="A15429" s="1"/>
      <c r="B15429" s="1"/>
      <c r="C15429" s="1"/>
      <c r="D15429" s="1"/>
      <c r="E15429" s="1"/>
      <c r="F15429" s="1"/>
      <c r="G15429" s="1"/>
      <c r="H15429" s="1"/>
      <c r="I15429" s="1"/>
      <c r="J15429" s="1"/>
      <c r="K15429" s="1"/>
      <c r="L15429" s="1"/>
      <c r="M15429" s="1"/>
      <c r="N15429" s="1"/>
      <c r="O15429" s="4"/>
    </row>
    <row r="15430" spans="1:15" ht="12.75" customHeight="1" x14ac:dyDescent="0.2">
      <c r="A15430" s="1"/>
      <c r="B15430" s="1"/>
      <c r="C15430" s="1"/>
      <c r="D15430" s="1"/>
      <c r="E15430" s="1"/>
      <c r="F15430" s="1"/>
      <c r="G15430" s="1"/>
      <c r="H15430" s="1"/>
      <c r="I15430" s="1"/>
      <c r="J15430" s="1"/>
      <c r="K15430" s="1"/>
      <c r="L15430" s="1"/>
      <c r="M15430" s="1"/>
      <c r="N15430" s="1"/>
      <c r="O15430" s="4"/>
    </row>
    <row r="15431" spans="1:15" ht="12.75" customHeight="1" x14ac:dyDescent="0.2">
      <c r="A15431" s="1"/>
      <c r="B15431" s="1"/>
      <c r="C15431" s="1"/>
      <c r="D15431" s="1"/>
      <c r="E15431" s="1"/>
      <c r="F15431" s="1"/>
      <c r="G15431" s="1"/>
      <c r="H15431" s="1"/>
      <c r="I15431" s="1"/>
      <c r="J15431" s="1"/>
      <c r="K15431" s="1"/>
      <c r="L15431" s="1"/>
      <c r="M15431" s="1"/>
      <c r="N15431" s="1"/>
      <c r="O15431" s="4"/>
    </row>
    <row r="15432" spans="1:15" ht="12.75" customHeight="1" x14ac:dyDescent="0.2">
      <c r="A15432" s="1"/>
      <c r="B15432" s="1"/>
      <c r="C15432" s="1"/>
      <c r="D15432" s="1"/>
      <c r="E15432" s="1"/>
      <c r="F15432" s="1"/>
      <c r="G15432" s="1"/>
      <c r="H15432" s="1"/>
      <c r="I15432" s="1"/>
      <c r="J15432" s="1"/>
      <c r="K15432" s="1"/>
      <c r="L15432" s="1"/>
      <c r="M15432" s="1"/>
      <c r="N15432" s="1"/>
      <c r="O15432" s="4"/>
    </row>
    <row r="15433" spans="1:15" ht="12.75" customHeight="1" x14ac:dyDescent="0.2">
      <c r="A15433" s="1"/>
      <c r="B15433" s="1"/>
      <c r="C15433" s="1"/>
      <c r="D15433" s="1"/>
      <c r="E15433" s="1"/>
      <c r="F15433" s="1"/>
      <c r="G15433" s="1"/>
      <c r="H15433" s="1"/>
      <c r="I15433" s="1"/>
      <c r="J15433" s="1"/>
      <c r="K15433" s="1"/>
      <c r="L15433" s="1"/>
      <c r="M15433" s="1"/>
      <c r="N15433" s="1"/>
      <c r="O15433" s="4"/>
    </row>
    <row r="15434" spans="1:15" ht="12.75" customHeight="1" x14ac:dyDescent="0.2">
      <c r="A15434" s="1"/>
      <c r="B15434" s="1"/>
      <c r="C15434" s="1"/>
      <c r="D15434" s="1"/>
      <c r="E15434" s="1"/>
      <c r="F15434" s="1"/>
      <c r="G15434" s="1"/>
      <c r="H15434" s="1"/>
      <c r="I15434" s="1"/>
      <c r="J15434" s="1"/>
      <c r="K15434" s="1"/>
      <c r="L15434" s="1"/>
      <c r="M15434" s="1"/>
      <c r="N15434" s="1"/>
      <c r="O15434" s="4"/>
    </row>
    <row r="15435" spans="1:15" ht="12.75" customHeight="1" x14ac:dyDescent="0.2">
      <c r="A15435" s="1"/>
      <c r="B15435" s="1"/>
      <c r="C15435" s="1"/>
      <c r="D15435" s="1"/>
      <c r="E15435" s="1"/>
      <c r="F15435" s="1"/>
      <c r="G15435" s="1"/>
      <c r="H15435" s="1"/>
      <c r="I15435" s="1"/>
      <c r="J15435" s="1"/>
      <c r="K15435" s="1"/>
      <c r="L15435" s="1"/>
      <c r="M15435" s="1"/>
      <c r="N15435" s="1"/>
      <c r="O15435" s="4"/>
    </row>
    <row r="15436" spans="1:15" ht="12.75" customHeight="1" x14ac:dyDescent="0.2">
      <c r="A15436" s="1"/>
      <c r="B15436" s="1"/>
      <c r="C15436" s="1"/>
      <c r="D15436" s="1"/>
      <c r="E15436" s="1"/>
      <c r="F15436" s="1"/>
      <c r="G15436" s="1"/>
      <c r="H15436" s="1"/>
      <c r="I15436" s="1"/>
      <c r="J15436" s="1"/>
      <c r="K15436" s="1"/>
      <c r="L15436" s="1"/>
      <c r="M15436" s="1"/>
      <c r="N15436" s="1"/>
      <c r="O15436" s="4"/>
    </row>
    <row r="15437" spans="1:15" ht="12.75" customHeight="1" x14ac:dyDescent="0.2">
      <c r="A15437" s="1"/>
      <c r="B15437" s="1"/>
      <c r="C15437" s="1"/>
      <c r="D15437" s="1"/>
      <c r="E15437" s="1"/>
      <c r="F15437" s="1"/>
      <c r="G15437" s="1"/>
      <c r="H15437" s="1"/>
      <c r="I15437" s="1"/>
      <c r="J15437" s="1"/>
      <c r="K15437" s="1"/>
      <c r="L15437" s="1"/>
      <c r="M15437" s="1"/>
      <c r="N15437" s="1"/>
      <c r="O15437" s="4"/>
    </row>
    <row r="15438" spans="1:15" ht="12.75" customHeight="1" x14ac:dyDescent="0.2">
      <c r="A15438" s="1"/>
      <c r="B15438" s="1"/>
      <c r="C15438" s="1"/>
      <c r="D15438" s="1"/>
      <c r="E15438" s="1"/>
      <c r="F15438" s="1"/>
      <c r="G15438" s="1"/>
      <c r="H15438" s="1"/>
      <c r="I15438" s="1"/>
      <c r="J15438" s="1"/>
      <c r="K15438" s="1"/>
      <c r="L15438" s="1"/>
      <c r="M15438" s="1"/>
      <c r="N15438" s="1"/>
      <c r="O15438" s="4"/>
    </row>
    <row r="15439" spans="1:15" ht="12.75" customHeight="1" x14ac:dyDescent="0.2">
      <c r="A15439" s="1"/>
      <c r="B15439" s="1"/>
      <c r="C15439" s="1"/>
      <c r="D15439" s="1"/>
      <c r="E15439" s="1"/>
      <c r="F15439" s="1"/>
      <c r="G15439" s="1"/>
      <c r="H15439" s="1"/>
      <c r="I15439" s="1"/>
      <c r="J15439" s="1"/>
      <c r="K15439" s="1"/>
      <c r="L15439" s="1"/>
      <c r="M15439" s="1"/>
      <c r="N15439" s="1"/>
      <c r="O15439" s="4"/>
    </row>
    <row r="15440" spans="1:15" ht="12.75" customHeight="1" x14ac:dyDescent="0.2">
      <c r="A15440" s="1"/>
      <c r="B15440" s="1"/>
      <c r="C15440" s="1"/>
      <c r="D15440" s="1"/>
      <c r="E15440" s="1"/>
      <c r="F15440" s="1"/>
      <c r="G15440" s="1"/>
      <c r="H15440" s="1"/>
      <c r="I15440" s="1"/>
      <c r="J15440" s="1"/>
      <c r="K15440" s="1"/>
      <c r="L15440" s="1"/>
      <c r="M15440" s="1"/>
      <c r="N15440" s="1"/>
      <c r="O15440" s="4"/>
    </row>
    <row r="15441" spans="1:15" ht="12.75" customHeight="1" x14ac:dyDescent="0.2">
      <c r="A15441" s="1"/>
      <c r="B15441" s="1"/>
      <c r="C15441" s="1"/>
      <c r="D15441" s="1"/>
      <c r="E15441" s="1"/>
      <c r="F15441" s="1"/>
      <c r="G15441" s="1"/>
      <c r="H15441" s="1"/>
      <c r="I15441" s="1"/>
      <c r="J15441" s="1"/>
      <c r="K15441" s="1"/>
      <c r="L15441" s="1"/>
      <c r="M15441" s="1"/>
      <c r="N15441" s="1"/>
      <c r="O15441" s="4"/>
    </row>
    <row r="15442" spans="1:15" ht="12.75" customHeight="1" x14ac:dyDescent="0.2">
      <c r="A15442" s="1"/>
      <c r="B15442" s="1"/>
      <c r="C15442" s="1"/>
      <c r="D15442" s="1"/>
      <c r="E15442" s="1"/>
      <c r="F15442" s="1"/>
      <c r="G15442" s="1"/>
      <c r="H15442" s="1"/>
      <c r="I15442" s="1"/>
      <c r="J15442" s="1"/>
      <c r="K15442" s="1"/>
      <c r="L15442" s="1"/>
      <c r="M15442" s="1"/>
      <c r="N15442" s="1"/>
      <c r="O15442" s="4"/>
    </row>
    <row r="15443" spans="1:15" ht="12.75" customHeight="1" x14ac:dyDescent="0.2">
      <c r="A15443" s="1"/>
      <c r="B15443" s="1"/>
      <c r="C15443" s="1"/>
      <c r="D15443" s="1"/>
      <c r="E15443" s="1"/>
      <c r="F15443" s="1"/>
      <c r="G15443" s="1"/>
      <c r="H15443" s="1"/>
      <c r="I15443" s="1"/>
      <c r="J15443" s="1"/>
      <c r="K15443" s="1"/>
      <c r="L15443" s="1"/>
      <c r="M15443" s="1"/>
      <c r="N15443" s="1"/>
      <c r="O15443" s="4"/>
    </row>
    <row r="15444" spans="1:15" ht="12.75" customHeight="1" x14ac:dyDescent="0.2">
      <c r="A15444" s="1"/>
      <c r="B15444" s="1"/>
      <c r="C15444" s="1"/>
      <c r="D15444" s="1"/>
      <c r="E15444" s="1"/>
      <c r="F15444" s="1"/>
      <c r="G15444" s="1"/>
      <c r="H15444" s="1"/>
      <c r="I15444" s="1"/>
      <c r="J15444" s="1"/>
      <c r="K15444" s="1"/>
      <c r="L15444" s="1"/>
      <c r="M15444" s="1"/>
      <c r="N15444" s="1"/>
      <c r="O15444" s="4"/>
    </row>
    <row r="15445" spans="1:15" ht="12.75" customHeight="1" x14ac:dyDescent="0.2">
      <c r="A15445" s="1"/>
      <c r="B15445" s="1"/>
      <c r="C15445" s="1"/>
      <c r="D15445" s="1"/>
      <c r="E15445" s="1"/>
      <c r="F15445" s="1"/>
      <c r="G15445" s="1"/>
      <c r="H15445" s="1"/>
      <c r="I15445" s="1"/>
      <c r="J15445" s="1"/>
      <c r="K15445" s="1"/>
      <c r="L15445" s="1"/>
      <c r="M15445" s="1"/>
      <c r="N15445" s="1"/>
      <c r="O15445" s="4"/>
    </row>
    <row r="15446" spans="1:15" ht="12.75" customHeight="1" x14ac:dyDescent="0.2">
      <c r="A15446" s="1"/>
      <c r="B15446" s="1"/>
      <c r="C15446" s="1"/>
      <c r="D15446" s="1"/>
      <c r="E15446" s="1"/>
      <c r="F15446" s="1"/>
      <c r="G15446" s="1"/>
      <c r="H15446" s="1"/>
      <c r="I15446" s="1"/>
      <c r="J15446" s="1"/>
      <c r="K15446" s="1"/>
      <c r="L15446" s="1"/>
      <c r="M15446" s="1"/>
      <c r="N15446" s="1"/>
      <c r="O15446" s="4"/>
    </row>
    <row r="15447" spans="1:15" ht="12.75" customHeight="1" x14ac:dyDescent="0.2">
      <c r="A15447" s="1"/>
      <c r="B15447" s="1"/>
      <c r="C15447" s="1"/>
      <c r="D15447" s="1"/>
      <c r="E15447" s="1"/>
      <c r="F15447" s="1"/>
      <c r="G15447" s="1"/>
      <c r="H15447" s="1"/>
      <c r="I15447" s="1"/>
      <c r="J15447" s="1"/>
      <c r="K15447" s="1"/>
      <c r="L15447" s="1"/>
      <c r="M15447" s="1"/>
      <c r="N15447" s="1"/>
      <c r="O15447" s="4"/>
    </row>
    <row r="15448" spans="1:15" ht="12.75" customHeight="1" x14ac:dyDescent="0.2">
      <c r="A15448" s="1"/>
      <c r="B15448" s="1"/>
      <c r="C15448" s="1"/>
      <c r="D15448" s="1"/>
      <c r="E15448" s="1"/>
      <c r="F15448" s="1"/>
      <c r="G15448" s="1"/>
      <c r="H15448" s="1"/>
      <c r="I15448" s="1"/>
      <c r="J15448" s="1"/>
      <c r="K15448" s="1"/>
      <c r="L15448" s="1"/>
      <c r="M15448" s="1"/>
      <c r="N15448" s="1"/>
      <c r="O15448" s="4"/>
    </row>
    <row r="15449" spans="1:15" ht="12.75" customHeight="1" x14ac:dyDescent="0.2">
      <c r="A15449" s="1"/>
      <c r="B15449" s="1"/>
      <c r="C15449" s="1"/>
      <c r="D15449" s="1"/>
      <c r="E15449" s="1"/>
      <c r="F15449" s="1"/>
      <c r="G15449" s="1"/>
      <c r="H15449" s="1"/>
      <c r="I15449" s="1"/>
      <c r="J15449" s="1"/>
      <c r="K15449" s="1"/>
      <c r="L15449" s="1"/>
      <c r="M15449" s="1"/>
      <c r="N15449" s="1"/>
      <c r="O15449" s="4"/>
    </row>
    <row r="15450" spans="1:15" ht="12.75" customHeight="1" x14ac:dyDescent="0.2">
      <c r="A15450" s="1"/>
      <c r="B15450" s="1"/>
      <c r="C15450" s="1"/>
      <c r="D15450" s="1"/>
      <c r="E15450" s="1"/>
      <c r="F15450" s="1"/>
      <c r="G15450" s="1"/>
      <c r="H15450" s="1"/>
      <c r="I15450" s="1"/>
      <c r="J15450" s="1"/>
      <c r="K15450" s="1"/>
      <c r="L15450" s="1"/>
      <c r="M15450" s="1"/>
      <c r="N15450" s="1"/>
      <c r="O15450" s="4"/>
    </row>
    <row r="15451" spans="1:15" ht="12.75" customHeight="1" x14ac:dyDescent="0.2">
      <c r="A15451" s="1"/>
      <c r="B15451" s="1"/>
      <c r="C15451" s="1"/>
      <c r="D15451" s="1"/>
      <c r="E15451" s="1"/>
      <c r="F15451" s="1"/>
      <c r="G15451" s="1"/>
      <c r="H15451" s="1"/>
      <c r="I15451" s="1"/>
      <c r="J15451" s="1"/>
      <c r="K15451" s="1"/>
      <c r="L15451" s="1"/>
      <c r="M15451" s="1"/>
      <c r="N15451" s="1"/>
      <c r="O15451" s="4"/>
    </row>
    <row r="15452" spans="1:15" ht="12.75" customHeight="1" x14ac:dyDescent="0.2">
      <c r="A15452" s="1"/>
      <c r="B15452" s="1"/>
      <c r="C15452" s="1"/>
      <c r="D15452" s="1"/>
      <c r="E15452" s="1"/>
      <c r="F15452" s="1"/>
      <c r="G15452" s="1"/>
      <c r="H15452" s="1"/>
      <c r="I15452" s="1"/>
      <c r="J15452" s="1"/>
      <c r="K15452" s="1"/>
      <c r="L15452" s="1"/>
      <c r="M15452" s="1"/>
      <c r="N15452" s="1"/>
      <c r="O15452" s="4"/>
    </row>
    <row r="15453" spans="1:15" ht="12.75" customHeight="1" x14ac:dyDescent="0.2">
      <c r="A15453" s="1"/>
      <c r="B15453" s="1"/>
      <c r="C15453" s="1"/>
      <c r="D15453" s="1"/>
      <c r="E15453" s="1"/>
      <c r="F15453" s="1"/>
      <c r="G15453" s="1"/>
      <c r="H15453" s="1"/>
      <c r="I15453" s="1"/>
      <c r="J15453" s="1"/>
      <c r="K15453" s="1"/>
      <c r="L15453" s="1"/>
      <c r="M15453" s="1"/>
      <c r="N15453" s="1"/>
      <c r="O15453" s="4"/>
    </row>
    <row r="15454" spans="1:15" ht="12.75" customHeight="1" x14ac:dyDescent="0.2">
      <c r="A15454" s="1"/>
      <c r="B15454" s="1"/>
      <c r="C15454" s="1"/>
      <c r="D15454" s="1"/>
      <c r="E15454" s="1"/>
      <c r="F15454" s="1"/>
      <c r="G15454" s="1"/>
      <c r="H15454" s="1"/>
      <c r="I15454" s="1"/>
      <c r="J15454" s="1"/>
      <c r="K15454" s="1"/>
      <c r="L15454" s="1"/>
      <c r="M15454" s="1"/>
      <c r="N15454" s="1"/>
      <c r="O15454" s="4"/>
    </row>
    <row r="15455" spans="1:15" ht="12.75" customHeight="1" x14ac:dyDescent="0.2">
      <c r="A15455" s="1"/>
      <c r="B15455" s="1"/>
      <c r="C15455" s="1"/>
      <c r="D15455" s="1"/>
      <c r="E15455" s="1"/>
      <c r="F15455" s="1"/>
      <c r="G15455" s="1"/>
      <c r="H15455" s="1"/>
      <c r="I15455" s="1"/>
      <c r="J15455" s="1"/>
      <c r="K15455" s="1"/>
      <c r="L15455" s="1"/>
      <c r="M15455" s="1"/>
      <c r="N15455" s="1"/>
      <c r="O15455" s="4"/>
    </row>
    <row r="15456" spans="1:15" ht="12.75" customHeight="1" x14ac:dyDescent="0.2">
      <c r="A15456" s="1"/>
      <c r="B15456" s="1"/>
      <c r="C15456" s="1"/>
      <c r="D15456" s="1"/>
      <c r="E15456" s="1"/>
      <c r="F15456" s="1"/>
      <c r="G15456" s="1"/>
      <c r="H15456" s="1"/>
      <c r="I15456" s="1"/>
      <c r="J15456" s="1"/>
      <c r="K15456" s="1"/>
      <c r="L15456" s="1"/>
      <c r="M15456" s="1"/>
      <c r="N15456" s="1"/>
      <c r="O15456" s="4"/>
    </row>
    <row r="15457" spans="1:15" ht="12.75" customHeight="1" x14ac:dyDescent="0.2">
      <c r="A15457" s="1"/>
      <c r="B15457" s="1"/>
      <c r="C15457" s="1"/>
      <c r="D15457" s="1"/>
      <c r="E15457" s="1"/>
      <c r="F15457" s="1"/>
      <c r="G15457" s="1"/>
      <c r="H15457" s="1"/>
      <c r="I15457" s="1"/>
      <c r="J15457" s="1"/>
      <c r="K15457" s="1"/>
      <c r="L15457" s="1"/>
      <c r="M15457" s="1"/>
      <c r="N15457" s="1"/>
      <c r="O15457" s="4"/>
    </row>
    <row r="15458" spans="1:15" ht="12.75" customHeight="1" x14ac:dyDescent="0.2">
      <c r="A15458" s="1"/>
      <c r="B15458" s="1"/>
      <c r="C15458" s="1"/>
      <c r="D15458" s="1"/>
      <c r="E15458" s="1"/>
      <c r="F15458" s="1"/>
      <c r="G15458" s="1"/>
      <c r="H15458" s="1"/>
      <c r="I15458" s="1"/>
      <c r="J15458" s="1"/>
      <c r="K15458" s="1"/>
      <c r="L15458" s="1"/>
      <c r="M15458" s="1"/>
      <c r="N15458" s="1"/>
      <c r="O15458" s="4"/>
    </row>
    <row r="15459" spans="1:15" ht="12.75" customHeight="1" x14ac:dyDescent="0.2">
      <c r="A15459" s="1"/>
      <c r="B15459" s="1"/>
      <c r="C15459" s="1"/>
      <c r="D15459" s="1"/>
      <c r="E15459" s="1"/>
      <c r="F15459" s="1"/>
      <c r="G15459" s="1"/>
      <c r="H15459" s="1"/>
      <c r="I15459" s="1"/>
      <c r="J15459" s="1"/>
      <c r="K15459" s="1"/>
      <c r="L15459" s="1"/>
      <c r="M15459" s="1"/>
      <c r="N15459" s="1"/>
      <c r="O15459" s="4"/>
    </row>
    <row r="15460" spans="1:15" ht="12.75" customHeight="1" x14ac:dyDescent="0.2">
      <c r="A15460" s="1"/>
      <c r="B15460" s="1"/>
      <c r="C15460" s="1"/>
      <c r="D15460" s="1"/>
      <c r="E15460" s="1"/>
      <c r="F15460" s="1"/>
      <c r="G15460" s="1"/>
      <c r="H15460" s="1"/>
      <c r="I15460" s="1"/>
      <c r="J15460" s="1"/>
      <c r="K15460" s="1"/>
      <c r="L15460" s="1"/>
      <c r="M15460" s="1"/>
      <c r="N15460" s="1"/>
      <c r="O15460" s="4"/>
    </row>
    <row r="15461" spans="1:15" ht="12.75" customHeight="1" x14ac:dyDescent="0.2">
      <c r="A15461" s="1"/>
      <c r="B15461" s="1"/>
      <c r="C15461" s="1"/>
      <c r="D15461" s="1"/>
      <c r="E15461" s="1"/>
      <c r="F15461" s="1"/>
      <c r="G15461" s="1"/>
      <c r="H15461" s="1"/>
      <c r="I15461" s="1"/>
      <c r="J15461" s="1"/>
      <c r="K15461" s="1"/>
      <c r="L15461" s="1"/>
      <c r="M15461" s="1"/>
      <c r="N15461" s="1"/>
      <c r="O15461" s="4"/>
    </row>
    <row r="15462" spans="1:15" ht="12.75" customHeight="1" x14ac:dyDescent="0.2">
      <c r="A15462" s="1"/>
      <c r="B15462" s="1"/>
      <c r="C15462" s="1"/>
      <c r="D15462" s="1"/>
      <c r="E15462" s="1"/>
      <c r="F15462" s="1"/>
      <c r="G15462" s="1"/>
      <c r="H15462" s="1"/>
      <c r="I15462" s="1"/>
      <c r="J15462" s="1"/>
      <c r="K15462" s="1"/>
      <c r="L15462" s="1"/>
      <c r="M15462" s="1"/>
      <c r="N15462" s="1"/>
      <c r="O15462" s="4"/>
    </row>
    <row r="15463" spans="1:15" ht="12.75" customHeight="1" x14ac:dyDescent="0.2">
      <c r="A15463" s="1"/>
      <c r="B15463" s="1"/>
      <c r="C15463" s="1"/>
      <c r="D15463" s="1"/>
      <c r="E15463" s="1"/>
      <c r="F15463" s="1"/>
      <c r="G15463" s="1"/>
      <c r="H15463" s="1"/>
      <c r="I15463" s="1"/>
      <c r="J15463" s="1"/>
      <c r="K15463" s="1"/>
      <c r="L15463" s="1"/>
      <c r="M15463" s="1"/>
      <c r="N15463" s="1"/>
      <c r="O15463" s="4"/>
    </row>
    <row r="15464" spans="1:15" ht="12.75" customHeight="1" x14ac:dyDescent="0.2">
      <c r="A15464" s="1"/>
      <c r="B15464" s="1"/>
      <c r="C15464" s="1"/>
      <c r="D15464" s="1"/>
      <c r="E15464" s="1"/>
      <c r="F15464" s="1"/>
      <c r="G15464" s="1"/>
      <c r="H15464" s="1"/>
      <c r="I15464" s="1"/>
      <c r="J15464" s="1"/>
      <c r="K15464" s="1"/>
      <c r="L15464" s="1"/>
      <c r="M15464" s="1"/>
      <c r="N15464" s="1"/>
      <c r="O15464" s="4"/>
    </row>
    <row r="15465" spans="1:15" ht="12.75" customHeight="1" x14ac:dyDescent="0.2">
      <c r="A15465" s="1"/>
      <c r="B15465" s="1"/>
      <c r="C15465" s="1"/>
      <c r="D15465" s="1"/>
      <c r="E15465" s="1"/>
      <c r="F15465" s="1"/>
      <c r="G15465" s="1"/>
      <c r="H15465" s="1"/>
      <c r="I15465" s="1"/>
      <c r="J15465" s="1"/>
      <c r="K15465" s="1"/>
      <c r="L15465" s="1"/>
      <c r="M15465" s="1"/>
      <c r="N15465" s="1"/>
      <c r="O15465" s="4"/>
    </row>
    <row r="15466" spans="1:15" ht="12.75" customHeight="1" x14ac:dyDescent="0.2">
      <c r="A15466" s="1"/>
      <c r="B15466" s="1"/>
      <c r="C15466" s="1"/>
      <c r="D15466" s="1"/>
      <c r="E15466" s="1"/>
      <c r="F15466" s="1"/>
      <c r="G15466" s="1"/>
      <c r="H15466" s="1"/>
      <c r="I15466" s="1"/>
      <c r="J15466" s="1"/>
      <c r="K15466" s="1"/>
      <c r="L15466" s="1"/>
      <c r="M15466" s="1"/>
      <c r="N15466" s="1"/>
      <c r="O15466" s="4"/>
    </row>
    <row r="15467" spans="1:15" ht="12.75" customHeight="1" x14ac:dyDescent="0.2">
      <c r="A15467" s="1"/>
      <c r="B15467" s="1"/>
      <c r="C15467" s="1"/>
      <c r="D15467" s="1"/>
      <c r="E15467" s="1"/>
      <c r="F15467" s="1"/>
      <c r="G15467" s="1"/>
      <c r="H15467" s="1"/>
      <c r="I15467" s="1"/>
      <c r="J15467" s="1"/>
      <c r="K15467" s="1"/>
      <c r="L15467" s="1"/>
      <c r="M15467" s="1"/>
      <c r="N15467" s="1"/>
      <c r="O15467" s="4"/>
    </row>
    <row r="15468" spans="1:15" ht="12.75" customHeight="1" x14ac:dyDescent="0.2">
      <c r="A15468" s="1"/>
      <c r="B15468" s="1"/>
      <c r="C15468" s="1"/>
      <c r="D15468" s="1"/>
      <c r="E15468" s="1"/>
      <c r="F15468" s="1"/>
      <c r="G15468" s="1"/>
      <c r="H15468" s="1"/>
      <c r="I15468" s="1"/>
      <c r="J15468" s="1"/>
      <c r="K15468" s="1"/>
      <c r="L15468" s="1"/>
      <c r="M15468" s="1"/>
      <c r="N15468" s="1"/>
      <c r="O15468" s="4"/>
    </row>
    <row r="15469" spans="1:15" ht="12.75" customHeight="1" x14ac:dyDescent="0.2">
      <c r="A15469" s="1"/>
      <c r="B15469" s="1"/>
      <c r="C15469" s="1"/>
      <c r="D15469" s="1"/>
      <c r="E15469" s="1"/>
      <c r="F15469" s="1"/>
      <c r="G15469" s="1"/>
      <c r="H15469" s="1"/>
      <c r="I15469" s="1"/>
      <c r="J15469" s="1"/>
      <c r="K15469" s="1"/>
      <c r="L15469" s="1"/>
      <c r="M15469" s="1"/>
      <c r="N15469" s="1"/>
      <c r="O15469" s="4"/>
    </row>
    <row r="15470" spans="1:15" ht="12.75" customHeight="1" x14ac:dyDescent="0.2">
      <c r="A15470" s="1"/>
      <c r="B15470" s="1"/>
      <c r="C15470" s="1"/>
      <c r="D15470" s="1"/>
      <c r="E15470" s="1"/>
      <c r="F15470" s="1"/>
      <c r="G15470" s="1"/>
      <c r="H15470" s="1"/>
      <c r="I15470" s="1"/>
      <c r="J15470" s="1"/>
      <c r="K15470" s="1"/>
      <c r="L15470" s="1"/>
      <c r="M15470" s="1"/>
      <c r="N15470" s="1"/>
      <c r="O15470" s="4"/>
    </row>
    <row r="15471" spans="1:15" ht="12.75" customHeight="1" x14ac:dyDescent="0.2">
      <c r="A15471" s="1"/>
      <c r="B15471" s="1"/>
      <c r="C15471" s="1"/>
      <c r="D15471" s="1"/>
      <c r="E15471" s="1"/>
      <c r="F15471" s="1"/>
      <c r="G15471" s="1"/>
      <c r="H15471" s="1"/>
      <c r="I15471" s="1"/>
      <c r="J15471" s="1"/>
      <c r="K15471" s="1"/>
      <c r="L15471" s="1"/>
      <c r="M15471" s="1"/>
      <c r="N15471" s="1"/>
      <c r="O15471" s="4"/>
    </row>
    <row r="15472" spans="1:15" ht="12.75" customHeight="1" x14ac:dyDescent="0.2">
      <c r="A15472" s="1"/>
      <c r="B15472" s="1"/>
      <c r="C15472" s="1"/>
      <c r="D15472" s="1"/>
      <c r="E15472" s="1"/>
      <c r="F15472" s="1"/>
      <c r="G15472" s="1"/>
      <c r="H15472" s="1"/>
      <c r="I15472" s="1"/>
      <c r="J15472" s="1"/>
      <c r="K15472" s="1"/>
      <c r="L15472" s="1"/>
      <c r="M15472" s="1"/>
      <c r="N15472" s="1"/>
      <c r="O15472" s="4"/>
    </row>
    <row r="15473" spans="1:15" ht="12.75" customHeight="1" x14ac:dyDescent="0.2">
      <c r="A15473" s="1"/>
      <c r="B15473" s="1"/>
      <c r="C15473" s="1"/>
      <c r="D15473" s="1"/>
      <c r="E15473" s="1"/>
      <c r="F15473" s="1"/>
      <c r="G15473" s="1"/>
      <c r="H15473" s="1"/>
      <c r="I15473" s="1"/>
      <c r="J15473" s="1"/>
      <c r="K15473" s="1"/>
      <c r="L15473" s="1"/>
      <c r="M15473" s="1"/>
      <c r="N15473" s="1"/>
      <c r="O15473" s="4"/>
    </row>
    <row r="15474" spans="1:15" ht="12.75" customHeight="1" x14ac:dyDescent="0.2">
      <c r="A15474" s="1"/>
      <c r="B15474" s="1"/>
      <c r="C15474" s="1"/>
      <c r="D15474" s="1"/>
      <c r="E15474" s="1"/>
      <c r="F15474" s="1"/>
      <c r="G15474" s="1"/>
      <c r="H15474" s="1"/>
      <c r="I15474" s="1"/>
      <c r="J15474" s="1"/>
      <c r="K15474" s="1"/>
      <c r="L15474" s="1"/>
      <c r="M15474" s="1"/>
      <c r="N15474" s="1"/>
      <c r="O15474" s="4"/>
    </row>
    <row r="15475" spans="1:15" ht="12.75" customHeight="1" x14ac:dyDescent="0.2">
      <c r="A15475" s="1"/>
      <c r="B15475" s="1"/>
      <c r="C15475" s="1"/>
      <c r="D15475" s="1"/>
      <c r="E15475" s="1"/>
      <c r="F15475" s="1"/>
      <c r="G15475" s="1"/>
      <c r="H15475" s="1"/>
      <c r="I15475" s="1"/>
      <c r="J15475" s="1"/>
      <c r="K15475" s="1"/>
      <c r="L15475" s="1"/>
      <c r="M15475" s="1"/>
      <c r="N15475" s="1"/>
      <c r="O15475" s="4"/>
    </row>
    <row r="15476" spans="1:15" ht="12.75" customHeight="1" x14ac:dyDescent="0.2">
      <c r="A15476" s="1"/>
      <c r="B15476" s="1"/>
      <c r="C15476" s="1"/>
      <c r="D15476" s="1"/>
      <c r="E15476" s="1"/>
      <c r="F15476" s="1"/>
      <c r="G15476" s="1"/>
      <c r="H15476" s="1"/>
      <c r="I15476" s="1"/>
      <c r="J15476" s="1"/>
      <c r="K15476" s="1"/>
      <c r="L15476" s="1"/>
      <c r="M15476" s="1"/>
      <c r="N15476" s="1"/>
      <c r="O15476" s="4"/>
    </row>
    <row r="15477" spans="1:15" ht="12.75" customHeight="1" x14ac:dyDescent="0.2">
      <c r="A15477" s="1"/>
      <c r="B15477" s="1"/>
      <c r="C15477" s="1"/>
      <c r="D15477" s="1"/>
      <c r="E15477" s="1"/>
      <c r="F15477" s="1"/>
      <c r="G15477" s="1"/>
      <c r="H15477" s="1"/>
      <c r="I15477" s="1"/>
      <c r="J15477" s="1"/>
      <c r="K15477" s="1"/>
      <c r="L15477" s="1"/>
      <c r="M15477" s="1"/>
      <c r="N15477" s="1"/>
      <c r="O15477" s="4"/>
    </row>
    <row r="15478" spans="1:15" ht="12.75" customHeight="1" x14ac:dyDescent="0.2">
      <c r="A15478" s="1"/>
      <c r="B15478" s="1"/>
      <c r="C15478" s="1"/>
      <c r="D15478" s="1"/>
      <c r="E15478" s="1"/>
      <c r="F15478" s="1"/>
      <c r="G15478" s="1"/>
      <c r="H15478" s="1"/>
      <c r="I15478" s="1"/>
      <c r="J15478" s="1"/>
      <c r="K15478" s="1"/>
      <c r="L15478" s="1"/>
      <c r="M15478" s="1"/>
      <c r="N15478" s="1"/>
      <c r="O15478" s="4"/>
    </row>
    <row r="15479" spans="1:15" ht="12.75" customHeight="1" x14ac:dyDescent="0.2">
      <c r="A15479" s="1"/>
      <c r="B15479" s="1"/>
      <c r="C15479" s="1"/>
      <c r="D15479" s="1"/>
      <c r="E15479" s="1"/>
      <c r="F15479" s="1"/>
      <c r="G15479" s="1"/>
      <c r="H15479" s="1"/>
      <c r="I15479" s="1"/>
      <c r="J15479" s="1"/>
      <c r="K15479" s="1"/>
      <c r="L15479" s="1"/>
      <c r="M15479" s="1"/>
      <c r="N15479" s="1"/>
      <c r="O15479" s="4"/>
    </row>
    <row r="15480" spans="1:15" ht="12.75" customHeight="1" x14ac:dyDescent="0.2">
      <c r="A15480" s="1"/>
      <c r="B15480" s="1"/>
      <c r="C15480" s="1"/>
      <c r="D15480" s="1"/>
      <c r="E15480" s="1"/>
      <c r="F15480" s="1"/>
      <c r="G15480" s="1"/>
      <c r="H15480" s="1"/>
      <c r="I15480" s="1"/>
      <c r="J15480" s="1"/>
      <c r="K15480" s="1"/>
      <c r="L15480" s="1"/>
      <c r="M15480" s="1"/>
      <c r="N15480" s="1"/>
      <c r="O15480" s="4"/>
    </row>
    <row r="15481" spans="1:15" ht="12.75" customHeight="1" x14ac:dyDescent="0.2">
      <c r="A15481" s="1"/>
      <c r="B15481" s="1"/>
      <c r="C15481" s="1"/>
      <c r="D15481" s="1"/>
      <c r="E15481" s="1"/>
      <c r="F15481" s="1"/>
      <c r="G15481" s="1"/>
      <c r="H15481" s="1"/>
      <c r="I15481" s="1"/>
      <c r="J15481" s="1"/>
      <c r="K15481" s="1"/>
      <c r="L15481" s="1"/>
      <c r="M15481" s="1"/>
      <c r="N15481" s="1"/>
      <c r="O15481" s="4"/>
    </row>
    <row r="15482" spans="1:15" ht="12.75" customHeight="1" x14ac:dyDescent="0.2">
      <c r="A15482" s="1"/>
      <c r="B15482" s="1"/>
      <c r="C15482" s="1"/>
      <c r="D15482" s="1"/>
      <c r="E15482" s="1"/>
      <c r="F15482" s="1"/>
      <c r="G15482" s="1"/>
      <c r="H15482" s="1"/>
      <c r="I15482" s="1"/>
      <c r="J15482" s="1"/>
      <c r="K15482" s="1"/>
      <c r="L15482" s="1"/>
      <c r="M15482" s="1"/>
      <c r="N15482" s="1"/>
      <c r="O15482" s="4"/>
    </row>
    <row r="15483" spans="1:15" ht="12.75" customHeight="1" x14ac:dyDescent="0.2">
      <c r="A15483" s="1"/>
      <c r="B15483" s="1"/>
      <c r="C15483" s="1"/>
      <c r="D15483" s="1"/>
      <c r="E15483" s="1"/>
      <c r="F15483" s="1"/>
      <c r="G15483" s="1"/>
      <c r="H15483" s="1"/>
      <c r="I15483" s="1"/>
      <c r="J15483" s="1"/>
      <c r="K15483" s="1"/>
      <c r="L15483" s="1"/>
      <c r="M15483" s="1"/>
      <c r="N15483" s="1"/>
      <c r="O15483" s="4"/>
    </row>
    <row r="15484" spans="1:15" ht="12.75" customHeight="1" x14ac:dyDescent="0.2">
      <c r="A15484" s="1"/>
      <c r="B15484" s="1"/>
      <c r="C15484" s="1"/>
      <c r="D15484" s="1"/>
      <c r="E15484" s="1"/>
      <c r="F15484" s="1"/>
      <c r="G15484" s="1"/>
      <c r="H15484" s="1"/>
      <c r="I15484" s="1"/>
      <c r="J15484" s="1"/>
      <c r="K15484" s="1"/>
      <c r="L15484" s="1"/>
      <c r="M15484" s="1"/>
      <c r="N15484" s="1"/>
      <c r="O15484" s="4"/>
    </row>
    <row r="15485" spans="1:15" ht="12.75" customHeight="1" x14ac:dyDescent="0.2">
      <c r="A15485" s="1"/>
      <c r="B15485" s="1"/>
      <c r="C15485" s="1"/>
      <c r="D15485" s="1"/>
      <c r="E15485" s="1"/>
      <c r="F15485" s="1"/>
      <c r="G15485" s="1"/>
      <c r="H15485" s="1"/>
      <c r="I15485" s="1"/>
      <c r="J15485" s="1"/>
      <c r="K15485" s="1"/>
      <c r="L15485" s="1"/>
      <c r="M15485" s="1"/>
      <c r="N15485" s="1"/>
      <c r="O15485" s="4"/>
    </row>
    <row r="15486" spans="1:15" ht="12.75" customHeight="1" x14ac:dyDescent="0.2">
      <c r="A15486" s="1"/>
      <c r="B15486" s="1"/>
      <c r="C15486" s="1"/>
      <c r="D15486" s="1"/>
      <c r="E15486" s="1"/>
      <c r="F15486" s="1"/>
      <c r="G15486" s="1"/>
      <c r="H15486" s="1"/>
      <c r="I15486" s="1"/>
      <c r="J15486" s="1"/>
      <c r="K15486" s="1"/>
      <c r="L15486" s="1"/>
      <c r="M15486" s="1"/>
      <c r="N15486" s="1"/>
      <c r="O15486" s="4"/>
    </row>
    <row r="15487" spans="1:15" ht="12.75" customHeight="1" x14ac:dyDescent="0.2">
      <c r="A15487" s="1"/>
      <c r="B15487" s="1"/>
      <c r="C15487" s="1"/>
      <c r="D15487" s="1"/>
      <c r="E15487" s="1"/>
      <c r="F15487" s="1"/>
      <c r="G15487" s="1"/>
      <c r="H15487" s="1"/>
      <c r="I15487" s="1"/>
      <c r="J15487" s="1"/>
      <c r="K15487" s="1"/>
      <c r="L15487" s="1"/>
      <c r="M15487" s="1"/>
      <c r="N15487" s="1"/>
      <c r="O15487" s="4"/>
    </row>
    <row r="15488" spans="1:15" ht="12.75" customHeight="1" x14ac:dyDescent="0.2">
      <c r="A15488" s="1"/>
      <c r="B15488" s="1"/>
      <c r="C15488" s="1"/>
      <c r="D15488" s="1"/>
      <c r="E15488" s="1"/>
      <c r="F15488" s="1"/>
      <c r="G15488" s="1"/>
      <c r="H15488" s="1"/>
      <c r="I15488" s="1"/>
      <c r="J15488" s="1"/>
      <c r="K15488" s="1"/>
      <c r="L15488" s="1"/>
      <c r="M15488" s="1"/>
      <c r="N15488" s="1"/>
      <c r="O15488" s="4"/>
    </row>
    <row r="15489" spans="1:15" ht="12.75" customHeight="1" x14ac:dyDescent="0.2">
      <c r="A15489" s="1"/>
      <c r="B15489" s="1"/>
      <c r="C15489" s="1"/>
      <c r="D15489" s="1"/>
      <c r="E15489" s="1"/>
      <c r="F15489" s="1"/>
      <c r="G15489" s="1"/>
      <c r="H15489" s="1"/>
      <c r="I15489" s="1"/>
      <c r="J15489" s="1"/>
      <c r="K15489" s="1"/>
      <c r="L15489" s="1"/>
      <c r="M15489" s="1"/>
      <c r="N15489" s="1"/>
      <c r="O15489" s="4"/>
    </row>
    <row r="15490" spans="1:15" ht="12.75" customHeight="1" x14ac:dyDescent="0.2">
      <c r="A15490" s="1"/>
      <c r="B15490" s="1"/>
      <c r="C15490" s="1"/>
      <c r="D15490" s="1"/>
      <c r="E15490" s="1"/>
      <c r="F15490" s="1"/>
      <c r="G15490" s="1"/>
      <c r="H15490" s="1"/>
      <c r="I15490" s="1"/>
      <c r="J15490" s="1"/>
      <c r="K15490" s="1"/>
      <c r="L15490" s="1"/>
      <c r="M15490" s="1"/>
      <c r="N15490" s="1"/>
      <c r="O15490" s="4"/>
    </row>
    <row r="15491" spans="1:15" ht="12.75" customHeight="1" x14ac:dyDescent="0.2">
      <c r="A15491" s="1"/>
      <c r="B15491" s="1"/>
      <c r="C15491" s="1"/>
      <c r="D15491" s="1"/>
      <c r="E15491" s="1"/>
      <c r="F15491" s="1"/>
      <c r="G15491" s="1"/>
      <c r="H15491" s="1"/>
      <c r="I15491" s="1"/>
      <c r="J15491" s="1"/>
      <c r="K15491" s="1"/>
      <c r="L15491" s="1"/>
      <c r="M15491" s="1"/>
      <c r="N15491" s="1"/>
      <c r="O15491" s="4"/>
    </row>
    <row r="15492" spans="1:15" ht="12.75" customHeight="1" x14ac:dyDescent="0.2">
      <c r="A15492" s="1"/>
      <c r="B15492" s="1"/>
      <c r="C15492" s="1"/>
      <c r="D15492" s="1"/>
      <c r="E15492" s="1"/>
      <c r="F15492" s="1"/>
      <c r="G15492" s="1"/>
      <c r="H15492" s="1"/>
      <c r="I15492" s="1"/>
      <c r="J15492" s="1"/>
      <c r="K15492" s="1"/>
      <c r="L15492" s="1"/>
      <c r="M15492" s="1"/>
      <c r="N15492" s="1"/>
      <c r="O15492" s="4"/>
    </row>
    <row r="15493" spans="1:15" ht="12.75" customHeight="1" x14ac:dyDescent="0.2">
      <c r="A15493" s="1"/>
      <c r="B15493" s="1"/>
      <c r="C15493" s="1"/>
      <c r="D15493" s="1"/>
      <c r="E15493" s="1"/>
      <c r="F15493" s="1"/>
      <c r="G15493" s="1"/>
      <c r="H15493" s="1"/>
      <c r="I15493" s="1"/>
      <c r="J15493" s="1"/>
      <c r="K15493" s="1"/>
      <c r="L15493" s="1"/>
      <c r="M15493" s="1"/>
      <c r="N15493" s="1"/>
      <c r="O15493" s="4"/>
    </row>
    <row r="15494" spans="1:15" ht="12.75" customHeight="1" x14ac:dyDescent="0.2">
      <c r="A15494" s="1"/>
      <c r="B15494" s="1"/>
      <c r="C15494" s="1"/>
      <c r="D15494" s="1"/>
      <c r="E15494" s="1"/>
      <c r="F15494" s="1"/>
      <c r="G15494" s="1"/>
      <c r="H15494" s="1"/>
      <c r="I15494" s="1"/>
      <c r="J15494" s="1"/>
      <c r="K15494" s="1"/>
      <c r="L15494" s="1"/>
      <c r="M15494" s="1"/>
      <c r="N15494" s="1"/>
      <c r="O15494" s="4"/>
    </row>
    <row r="15495" spans="1:15" ht="12.75" customHeight="1" x14ac:dyDescent="0.2">
      <c r="A15495" s="1"/>
      <c r="B15495" s="1"/>
      <c r="C15495" s="1"/>
      <c r="D15495" s="1"/>
      <c r="E15495" s="1"/>
      <c r="F15495" s="1"/>
      <c r="G15495" s="1"/>
      <c r="H15495" s="1"/>
      <c r="I15495" s="1"/>
      <c r="J15495" s="1"/>
      <c r="K15495" s="1"/>
      <c r="L15495" s="1"/>
      <c r="M15495" s="1"/>
      <c r="N15495" s="1"/>
      <c r="O15495" s="4"/>
    </row>
    <row r="15496" spans="1:15" ht="12.75" customHeight="1" x14ac:dyDescent="0.2">
      <c r="A15496" s="1"/>
      <c r="B15496" s="1"/>
      <c r="C15496" s="1"/>
      <c r="D15496" s="1"/>
      <c r="E15496" s="1"/>
      <c r="F15496" s="1"/>
      <c r="G15496" s="1"/>
      <c r="H15496" s="1"/>
      <c r="I15496" s="1"/>
      <c r="J15496" s="1"/>
      <c r="K15496" s="1"/>
      <c r="L15496" s="1"/>
      <c r="M15496" s="1"/>
      <c r="N15496" s="1"/>
      <c r="O15496" s="4"/>
    </row>
    <row r="15497" spans="1:15" ht="12.75" customHeight="1" x14ac:dyDescent="0.2">
      <c r="A15497" s="1"/>
      <c r="B15497" s="1"/>
      <c r="C15497" s="1"/>
      <c r="D15497" s="1"/>
      <c r="E15497" s="1"/>
      <c r="F15497" s="1"/>
      <c r="G15497" s="1"/>
      <c r="H15497" s="1"/>
      <c r="I15497" s="1"/>
      <c r="J15497" s="1"/>
      <c r="K15497" s="1"/>
      <c r="L15497" s="1"/>
      <c r="M15497" s="1"/>
      <c r="N15497" s="1"/>
      <c r="O15497" s="4"/>
    </row>
    <row r="15498" spans="1:15" ht="12.75" customHeight="1" x14ac:dyDescent="0.2">
      <c r="A15498" s="1"/>
      <c r="B15498" s="1"/>
      <c r="C15498" s="1"/>
      <c r="D15498" s="1"/>
      <c r="E15498" s="1"/>
      <c r="F15498" s="1"/>
      <c r="G15498" s="1"/>
      <c r="H15498" s="1"/>
      <c r="I15498" s="1"/>
      <c r="J15498" s="1"/>
      <c r="K15498" s="1"/>
      <c r="L15498" s="1"/>
      <c r="M15498" s="1"/>
      <c r="N15498" s="1"/>
      <c r="O15498" s="4"/>
    </row>
    <row r="15499" spans="1:15" ht="12.75" customHeight="1" x14ac:dyDescent="0.2">
      <c r="A15499" s="1"/>
      <c r="B15499" s="1"/>
      <c r="C15499" s="1"/>
      <c r="D15499" s="1"/>
      <c r="E15499" s="1"/>
      <c r="F15499" s="1"/>
      <c r="G15499" s="1"/>
      <c r="H15499" s="1"/>
      <c r="I15499" s="1"/>
      <c r="J15499" s="1"/>
      <c r="K15499" s="1"/>
      <c r="L15499" s="1"/>
      <c r="M15499" s="1"/>
      <c r="N15499" s="1"/>
      <c r="O15499" s="4"/>
    </row>
    <row r="15500" spans="1:15" ht="12.75" customHeight="1" x14ac:dyDescent="0.2">
      <c r="A15500" s="1"/>
      <c r="B15500" s="1"/>
      <c r="C15500" s="1"/>
      <c r="D15500" s="1"/>
      <c r="E15500" s="1"/>
      <c r="F15500" s="1"/>
      <c r="G15500" s="1"/>
      <c r="H15500" s="1"/>
      <c r="I15500" s="1"/>
      <c r="J15500" s="1"/>
      <c r="K15500" s="1"/>
      <c r="L15500" s="1"/>
      <c r="M15500" s="1"/>
      <c r="N15500" s="1"/>
      <c r="O15500" s="4"/>
    </row>
    <row r="15501" spans="1:15" ht="12.75" customHeight="1" x14ac:dyDescent="0.2">
      <c r="A15501" s="1"/>
      <c r="B15501" s="1"/>
      <c r="C15501" s="1"/>
      <c r="D15501" s="1"/>
      <c r="E15501" s="1"/>
      <c r="F15501" s="1"/>
      <c r="G15501" s="1"/>
      <c r="H15501" s="1"/>
      <c r="I15501" s="1"/>
      <c r="J15501" s="1"/>
      <c r="K15501" s="1"/>
      <c r="L15501" s="1"/>
      <c r="M15501" s="1"/>
      <c r="N15501" s="1"/>
      <c r="O15501" s="4"/>
    </row>
    <row r="15502" spans="1:15" ht="12.75" customHeight="1" x14ac:dyDescent="0.2">
      <c r="A15502" s="1"/>
      <c r="B15502" s="1"/>
      <c r="C15502" s="1"/>
      <c r="D15502" s="1"/>
      <c r="E15502" s="1"/>
      <c r="F15502" s="1"/>
      <c r="G15502" s="1"/>
      <c r="H15502" s="1"/>
      <c r="I15502" s="1"/>
      <c r="J15502" s="1"/>
      <c r="K15502" s="1"/>
      <c r="L15502" s="1"/>
      <c r="M15502" s="1"/>
      <c r="N15502" s="1"/>
      <c r="O15502" s="4"/>
    </row>
    <row r="15503" spans="1:15" ht="12.75" customHeight="1" x14ac:dyDescent="0.2">
      <c r="A15503" s="1"/>
      <c r="B15503" s="1"/>
      <c r="C15503" s="1"/>
      <c r="D15503" s="1"/>
      <c r="E15503" s="1"/>
      <c r="F15503" s="1"/>
      <c r="G15503" s="1"/>
      <c r="H15503" s="1"/>
      <c r="I15503" s="1"/>
      <c r="J15503" s="1"/>
      <c r="K15503" s="1"/>
      <c r="L15503" s="1"/>
      <c r="M15503" s="1"/>
      <c r="N15503" s="1"/>
      <c r="O15503" s="4"/>
    </row>
    <row r="15504" spans="1:15" ht="12.75" customHeight="1" x14ac:dyDescent="0.2">
      <c r="A15504" s="1"/>
      <c r="B15504" s="1"/>
      <c r="C15504" s="1"/>
      <c r="D15504" s="1"/>
      <c r="E15504" s="1"/>
      <c r="F15504" s="1"/>
      <c r="G15504" s="1"/>
      <c r="H15504" s="1"/>
      <c r="I15504" s="1"/>
      <c r="J15504" s="1"/>
      <c r="K15504" s="1"/>
      <c r="L15504" s="1"/>
      <c r="M15504" s="1"/>
      <c r="N15504" s="1"/>
      <c r="O15504" s="4"/>
    </row>
    <row r="15505" spans="1:15" ht="12.75" customHeight="1" x14ac:dyDescent="0.2">
      <c r="A15505" s="1"/>
      <c r="B15505" s="1"/>
      <c r="C15505" s="1"/>
      <c r="D15505" s="1"/>
      <c r="E15505" s="1"/>
      <c r="F15505" s="1"/>
      <c r="G15505" s="1"/>
      <c r="H15505" s="1"/>
      <c r="I15505" s="1"/>
      <c r="J15505" s="1"/>
      <c r="K15505" s="1"/>
      <c r="L15505" s="1"/>
      <c r="M15505" s="1"/>
      <c r="N15505" s="1"/>
      <c r="O15505" s="4"/>
    </row>
    <row r="15506" spans="1:15" ht="12.75" customHeight="1" x14ac:dyDescent="0.2">
      <c r="A15506" s="1"/>
      <c r="B15506" s="1"/>
      <c r="C15506" s="1"/>
      <c r="D15506" s="1"/>
      <c r="E15506" s="1"/>
      <c r="F15506" s="1"/>
      <c r="G15506" s="1"/>
      <c r="H15506" s="1"/>
      <c r="I15506" s="1"/>
      <c r="J15506" s="1"/>
      <c r="K15506" s="1"/>
      <c r="L15506" s="1"/>
      <c r="M15506" s="1"/>
      <c r="N15506" s="1"/>
      <c r="O15506" s="4"/>
    </row>
    <row r="15507" spans="1:15" ht="12.75" customHeight="1" x14ac:dyDescent="0.2">
      <c r="A15507" s="1"/>
      <c r="B15507" s="1"/>
      <c r="C15507" s="1"/>
      <c r="D15507" s="1"/>
      <c r="E15507" s="1"/>
      <c r="F15507" s="1"/>
      <c r="G15507" s="1"/>
      <c r="H15507" s="1"/>
      <c r="I15507" s="1"/>
      <c r="J15507" s="1"/>
      <c r="K15507" s="1"/>
      <c r="L15507" s="1"/>
      <c r="M15507" s="1"/>
      <c r="N15507" s="1"/>
      <c r="O15507" s="4"/>
    </row>
    <row r="15508" spans="1:15" ht="12.75" customHeight="1" x14ac:dyDescent="0.2">
      <c r="A15508" s="1"/>
      <c r="B15508" s="1"/>
      <c r="C15508" s="1"/>
      <c r="D15508" s="1"/>
      <c r="E15508" s="1"/>
      <c r="F15508" s="1"/>
      <c r="G15508" s="1"/>
      <c r="H15508" s="1"/>
      <c r="I15508" s="1"/>
      <c r="J15508" s="1"/>
      <c r="K15508" s="1"/>
      <c r="L15508" s="1"/>
      <c r="M15508" s="1"/>
      <c r="N15508" s="1"/>
      <c r="O15508" s="4"/>
    </row>
    <row r="15509" spans="1:15" ht="12.75" customHeight="1" x14ac:dyDescent="0.2">
      <c r="A15509" s="1"/>
      <c r="B15509" s="1"/>
      <c r="C15509" s="1"/>
      <c r="D15509" s="1"/>
      <c r="E15509" s="1"/>
      <c r="F15509" s="1"/>
      <c r="G15509" s="1"/>
      <c r="H15509" s="1"/>
      <c r="I15509" s="1"/>
      <c r="J15509" s="1"/>
      <c r="K15509" s="1"/>
      <c r="L15509" s="1"/>
      <c r="M15509" s="1"/>
      <c r="N15509" s="1"/>
      <c r="O15509" s="4"/>
    </row>
    <row r="15510" spans="1:15" ht="12.75" customHeight="1" x14ac:dyDescent="0.2">
      <c r="A15510" s="1"/>
      <c r="B15510" s="1"/>
      <c r="C15510" s="1"/>
      <c r="D15510" s="1"/>
      <c r="E15510" s="1"/>
      <c r="F15510" s="1"/>
      <c r="G15510" s="1"/>
      <c r="H15510" s="1"/>
      <c r="I15510" s="1"/>
      <c r="J15510" s="1"/>
      <c r="K15510" s="1"/>
      <c r="L15510" s="1"/>
      <c r="M15510" s="1"/>
      <c r="N15510" s="1"/>
      <c r="O15510" s="4"/>
    </row>
    <row r="15511" spans="1:15" ht="12.75" customHeight="1" x14ac:dyDescent="0.2">
      <c r="A15511" s="1"/>
      <c r="B15511" s="1"/>
      <c r="C15511" s="1"/>
      <c r="D15511" s="1"/>
      <c r="E15511" s="1"/>
      <c r="F15511" s="1"/>
      <c r="G15511" s="1"/>
      <c r="H15511" s="1"/>
      <c r="I15511" s="1"/>
      <c r="J15511" s="1"/>
      <c r="K15511" s="1"/>
      <c r="L15511" s="1"/>
      <c r="M15511" s="1"/>
      <c r="N15511" s="1"/>
      <c r="O15511" s="4"/>
    </row>
    <row r="15512" spans="1:15" ht="12.75" customHeight="1" x14ac:dyDescent="0.2">
      <c r="A15512" s="1"/>
      <c r="B15512" s="1"/>
      <c r="C15512" s="1"/>
      <c r="D15512" s="1"/>
      <c r="E15512" s="1"/>
      <c r="F15512" s="1"/>
      <c r="G15512" s="1"/>
      <c r="H15512" s="1"/>
      <c r="I15512" s="1"/>
      <c r="J15512" s="1"/>
      <c r="K15512" s="1"/>
      <c r="L15512" s="1"/>
      <c r="M15512" s="1"/>
      <c r="N15512" s="1"/>
      <c r="O15512" s="4"/>
    </row>
    <row r="15513" spans="1:15" ht="12.75" customHeight="1" x14ac:dyDescent="0.2">
      <c r="A15513" s="1"/>
      <c r="B15513" s="1"/>
      <c r="C15513" s="1"/>
      <c r="D15513" s="1"/>
      <c r="E15513" s="1"/>
      <c r="F15513" s="1"/>
      <c r="G15513" s="1"/>
      <c r="H15513" s="1"/>
      <c r="I15513" s="1"/>
      <c r="J15513" s="1"/>
      <c r="K15513" s="1"/>
      <c r="L15513" s="1"/>
      <c r="M15513" s="1"/>
      <c r="N15513" s="1"/>
      <c r="O15513" s="4"/>
    </row>
    <row r="15514" spans="1:15" ht="12.75" customHeight="1" x14ac:dyDescent="0.2">
      <c r="A15514" s="1"/>
      <c r="B15514" s="1"/>
      <c r="C15514" s="1"/>
      <c r="D15514" s="1"/>
      <c r="E15514" s="1"/>
      <c r="F15514" s="1"/>
      <c r="G15514" s="1"/>
      <c r="H15514" s="1"/>
      <c r="I15514" s="1"/>
      <c r="J15514" s="1"/>
      <c r="K15514" s="1"/>
      <c r="L15514" s="1"/>
      <c r="M15514" s="1"/>
      <c r="N15514" s="1"/>
      <c r="O15514" s="4"/>
    </row>
    <row r="15515" spans="1:15" ht="12.75" customHeight="1" x14ac:dyDescent="0.2">
      <c r="A15515" s="1"/>
      <c r="B15515" s="1"/>
      <c r="C15515" s="1"/>
      <c r="D15515" s="1"/>
      <c r="E15515" s="1"/>
      <c r="F15515" s="1"/>
      <c r="G15515" s="1"/>
      <c r="H15515" s="1"/>
      <c r="I15515" s="1"/>
      <c r="J15515" s="1"/>
      <c r="K15515" s="1"/>
      <c r="L15515" s="1"/>
      <c r="M15515" s="1"/>
      <c r="N15515" s="1"/>
      <c r="O15515" s="4"/>
    </row>
    <row r="15516" spans="1:15" ht="12.75" customHeight="1" x14ac:dyDescent="0.2">
      <c r="A15516" s="1"/>
      <c r="B15516" s="1"/>
      <c r="C15516" s="1"/>
      <c r="D15516" s="1"/>
      <c r="E15516" s="1"/>
      <c r="F15516" s="1"/>
      <c r="G15516" s="1"/>
      <c r="H15516" s="1"/>
      <c r="I15516" s="1"/>
      <c r="J15516" s="1"/>
      <c r="K15516" s="1"/>
      <c r="L15516" s="1"/>
      <c r="M15516" s="1"/>
      <c r="N15516" s="1"/>
      <c r="O15516" s="4"/>
    </row>
    <row r="15517" spans="1:15" ht="12.75" customHeight="1" x14ac:dyDescent="0.2">
      <c r="A15517" s="1"/>
      <c r="B15517" s="1"/>
      <c r="C15517" s="1"/>
      <c r="D15517" s="1"/>
      <c r="E15517" s="1"/>
      <c r="F15517" s="1"/>
      <c r="G15517" s="1"/>
      <c r="H15517" s="1"/>
      <c r="I15517" s="1"/>
      <c r="J15517" s="1"/>
      <c r="K15517" s="1"/>
      <c r="L15517" s="1"/>
      <c r="M15517" s="1"/>
      <c r="N15517" s="1"/>
      <c r="O15517" s="4"/>
    </row>
    <row r="15518" spans="1:15" ht="12.75" customHeight="1" x14ac:dyDescent="0.2">
      <c r="A15518" s="1"/>
      <c r="B15518" s="1"/>
      <c r="C15518" s="1"/>
      <c r="D15518" s="1"/>
      <c r="E15518" s="1"/>
      <c r="F15518" s="1"/>
      <c r="G15518" s="1"/>
      <c r="H15518" s="1"/>
      <c r="I15518" s="1"/>
      <c r="J15518" s="1"/>
      <c r="K15518" s="1"/>
      <c r="L15518" s="1"/>
      <c r="M15518" s="1"/>
      <c r="N15518" s="1"/>
      <c r="O15518" s="4"/>
    </row>
    <row r="15519" spans="1:15" ht="12.75" customHeight="1" x14ac:dyDescent="0.2">
      <c r="A15519" s="1"/>
      <c r="B15519" s="1"/>
      <c r="C15519" s="1"/>
      <c r="D15519" s="1"/>
      <c r="E15519" s="1"/>
      <c r="F15519" s="1"/>
      <c r="G15519" s="1"/>
      <c r="H15519" s="1"/>
      <c r="I15519" s="1"/>
      <c r="J15519" s="1"/>
      <c r="K15519" s="1"/>
      <c r="L15519" s="1"/>
      <c r="M15519" s="1"/>
      <c r="N15519" s="1"/>
      <c r="O15519" s="4"/>
    </row>
    <row r="15520" spans="1:15" ht="12.75" customHeight="1" x14ac:dyDescent="0.2">
      <c r="A15520" s="1"/>
      <c r="B15520" s="1"/>
      <c r="C15520" s="1"/>
      <c r="D15520" s="1"/>
      <c r="E15520" s="1"/>
      <c r="F15520" s="1"/>
      <c r="G15520" s="1"/>
      <c r="H15520" s="1"/>
      <c r="I15520" s="1"/>
      <c r="J15520" s="1"/>
      <c r="K15520" s="1"/>
      <c r="L15520" s="1"/>
      <c r="M15520" s="1"/>
      <c r="N15520" s="1"/>
      <c r="O15520" s="4"/>
    </row>
    <row r="15521" spans="1:15" ht="12.75" customHeight="1" x14ac:dyDescent="0.2">
      <c r="A15521" s="1"/>
      <c r="B15521" s="1"/>
      <c r="C15521" s="1"/>
      <c r="D15521" s="1"/>
      <c r="E15521" s="1"/>
      <c r="F15521" s="1"/>
      <c r="G15521" s="1"/>
      <c r="H15521" s="1"/>
      <c r="I15521" s="1"/>
      <c r="J15521" s="1"/>
      <c r="K15521" s="1"/>
      <c r="L15521" s="1"/>
      <c r="M15521" s="1"/>
      <c r="N15521" s="1"/>
      <c r="O15521" s="4"/>
    </row>
    <row r="15522" spans="1:15" ht="12.75" customHeight="1" x14ac:dyDescent="0.2">
      <c r="A15522" s="1"/>
      <c r="B15522" s="1"/>
      <c r="C15522" s="1"/>
      <c r="D15522" s="1"/>
      <c r="E15522" s="1"/>
      <c r="F15522" s="1"/>
      <c r="G15522" s="1"/>
      <c r="H15522" s="1"/>
      <c r="I15522" s="1"/>
      <c r="J15522" s="1"/>
      <c r="K15522" s="1"/>
      <c r="L15522" s="1"/>
      <c r="M15522" s="1"/>
      <c r="N15522" s="1"/>
      <c r="O15522" s="4"/>
    </row>
    <row r="15523" spans="1:15" ht="12.75" customHeight="1" x14ac:dyDescent="0.2">
      <c r="A15523" s="1"/>
      <c r="B15523" s="1"/>
      <c r="C15523" s="1"/>
      <c r="D15523" s="1"/>
      <c r="E15523" s="1"/>
      <c r="F15523" s="1"/>
      <c r="G15523" s="1"/>
      <c r="H15523" s="1"/>
      <c r="I15523" s="1"/>
      <c r="J15523" s="1"/>
      <c r="K15523" s="1"/>
      <c r="L15523" s="1"/>
      <c r="M15523" s="1"/>
      <c r="N15523" s="1"/>
      <c r="O15523" s="4"/>
    </row>
    <row r="15524" spans="1:15" ht="12.75" customHeight="1" x14ac:dyDescent="0.2">
      <c r="A15524" s="1"/>
      <c r="B15524" s="1"/>
      <c r="C15524" s="1"/>
      <c r="D15524" s="1"/>
      <c r="E15524" s="1"/>
      <c r="F15524" s="1"/>
      <c r="G15524" s="1"/>
      <c r="H15524" s="1"/>
      <c r="I15524" s="1"/>
      <c r="J15524" s="1"/>
      <c r="K15524" s="1"/>
      <c r="L15524" s="1"/>
      <c r="M15524" s="1"/>
      <c r="N15524" s="1"/>
      <c r="O15524" s="4"/>
    </row>
    <row r="15525" spans="1:15" ht="12.75" customHeight="1" x14ac:dyDescent="0.2">
      <c r="A15525" s="1"/>
      <c r="B15525" s="1"/>
      <c r="C15525" s="1"/>
      <c r="D15525" s="1"/>
      <c r="E15525" s="1"/>
      <c r="F15525" s="1"/>
      <c r="G15525" s="1"/>
      <c r="H15525" s="1"/>
      <c r="I15525" s="1"/>
      <c r="J15525" s="1"/>
      <c r="K15525" s="1"/>
      <c r="L15525" s="1"/>
      <c r="M15525" s="1"/>
      <c r="N15525" s="1"/>
      <c r="O15525" s="4"/>
    </row>
    <row r="15526" spans="1:15" ht="12.75" customHeight="1" x14ac:dyDescent="0.2">
      <c r="A15526" s="1"/>
      <c r="B15526" s="1"/>
      <c r="C15526" s="1"/>
      <c r="D15526" s="1"/>
      <c r="E15526" s="1"/>
      <c r="F15526" s="1"/>
      <c r="G15526" s="1"/>
      <c r="H15526" s="1"/>
      <c r="I15526" s="1"/>
      <c r="J15526" s="1"/>
      <c r="K15526" s="1"/>
      <c r="L15526" s="1"/>
      <c r="M15526" s="1"/>
      <c r="N15526" s="1"/>
      <c r="O15526" s="4"/>
    </row>
    <row r="15527" spans="1:15" ht="12.75" customHeight="1" x14ac:dyDescent="0.2">
      <c r="A15527" s="1"/>
      <c r="B15527" s="1"/>
      <c r="C15527" s="1"/>
      <c r="D15527" s="1"/>
      <c r="E15527" s="1"/>
      <c r="F15527" s="1"/>
      <c r="G15527" s="1"/>
      <c r="H15527" s="1"/>
      <c r="I15527" s="1"/>
      <c r="J15527" s="1"/>
      <c r="K15527" s="1"/>
      <c r="L15527" s="1"/>
      <c r="M15527" s="1"/>
      <c r="N15527" s="1"/>
      <c r="O15527" s="4"/>
    </row>
    <row r="15528" spans="1:15" ht="12.75" customHeight="1" x14ac:dyDescent="0.2">
      <c r="A15528" s="1"/>
      <c r="B15528" s="1"/>
      <c r="C15528" s="1"/>
      <c r="D15528" s="1"/>
      <c r="E15528" s="1"/>
      <c r="F15528" s="1"/>
      <c r="G15528" s="1"/>
      <c r="H15528" s="1"/>
      <c r="I15528" s="1"/>
      <c r="J15528" s="1"/>
      <c r="K15528" s="1"/>
      <c r="L15528" s="1"/>
      <c r="M15528" s="1"/>
      <c r="N15528" s="1"/>
      <c r="O15528" s="4"/>
    </row>
    <row r="15529" spans="1:15" ht="12.75" customHeight="1" x14ac:dyDescent="0.2">
      <c r="A15529" s="1"/>
      <c r="B15529" s="1"/>
      <c r="C15529" s="1"/>
      <c r="D15529" s="1"/>
      <c r="E15529" s="1"/>
      <c r="F15529" s="1"/>
      <c r="G15529" s="1"/>
      <c r="H15529" s="1"/>
      <c r="I15529" s="1"/>
      <c r="J15529" s="1"/>
      <c r="K15529" s="1"/>
      <c r="L15529" s="1"/>
      <c r="M15529" s="1"/>
      <c r="N15529" s="1"/>
      <c r="O15529" s="4"/>
    </row>
    <row r="15530" spans="1:15" ht="12.75" customHeight="1" x14ac:dyDescent="0.2">
      <c r="A15530" s="1"/>
      <c r="B15530" s="1"/>
      <c r="C15530" s="1"/>
      <c r="D15530" s="1"/>
      <c r="E15530" s="1"/>
      <c r="F15530" s="1"/>
      <c r="G15530" s="1"/>
      <c r="H15530" s="1"/>
      <c r="I15530" s="1"/>
      <c r="J15530" s="1"/>
      <c r="K15530" s="1"/>
      <c r="L15530" s="1"/>
      <c r="M15530" s="1"/>
      <c r="N15530" s="1"/>
      <c r="O15530" s="4"/>
    </row>
    <row r="15531" spans="1:15" ht="12.75" customHeight="1" x14ac:dyDescent="0.2">
      <c r="A15531" s="1"/>
      <c r="B15531" s="1"/>
      <c r="C15531" s="1"/>
      <c r="D15531" s="1"/>
      <c r="E15531" s="1"/>
      <c r="F15531" s="1"/>
      <c r="G15531" s="1"/>
      <c r="H15531" s="1"/>
      <c r="I15531" s="1"/>
      <c r="J15531" s="1"/>
      <c r="K15531" s="1"/>
      <c r="L15531" s="1"/>
      <c r="M15531" s="1"/>
      <c r="N15531" s="1"/>
      <c r="O15531" s="4"/>
    </row>
    <row r="15532" spans="1:15" ht="12.75" customHeight="1" x14ac:dyDescent="0.2">
      <c r="A15532" s="1"/>
      <c r="B15532" s="1"/>
      <c r="C15532" s="1"/>
      <c r="D15532" s="1"/>
      <c r="E15532" s="1"/>
      <c r="F15532" s="1"/>
      <c r="G15532" s="1"/>
      <c r="H15532" s="1"/>
      <c r="I15532" s="1"/>
      <c r="J15532" s="1"/>
      <c r="K15532" s="1"/>
      <c r="L15532" s="1"/>
      <c r="M15532" s="1"/>
      <c r="N15532" s="1"/>
      <c r="O15532" s="4"/>
    </row>
    <row r="15533" spans="1:15" ht="12.75" customHeight="1" x14ac:dyDescent="0.2">
      <c r="A15533" s="1"/>
      <c r="B15533" s="1"/>
      <c r="C15533" s="1"/>
      <c r="D15533" s="1"/>
      <c r="E15533" s="1"/>
      <c r="F15533" s="1"/>
      <c r="G15533" s="1"/>
      <c r="H15533" s="1"/>
      <c r="I15533" s="1"/>
      <c r="J15533" s="1"/>
      <c r="K15533" s="1"/>
      <c r="L15533" s="1"/>
      <c r="M15533" s="1"/>
      <c r="N15533" s="1"/>
      <c r="O15533" s="4"/>
    </row>
    <row r="15534" spans="1:15" ht="12.75" customHeight="1" x14ac:dyDescent="0.2">
      <c r="A15534" s="1"/>
      <c r="B15534" s="1"/>
      <c r="C15534" s="1"/>
      <c r="D15534" s="1"/>
      <c r="E15534" s="1"/>
      <c r="F15534" s="1"/>
      <c r="G15534" s="1"/>
      <c r="H15534" s="1"/>
      <c r="I15534" s="1"/>
      <c r="J15534" s="1"/>
      <c r="K15534" s="1"/>
      <c r="L15534" s="1"/>
      <c r="M15534" s="1"/>
      <c r="N15534" s="1"/>
      <c r="O15534" s="4"/>
    </row>
    <row r="15535" spans="1:15" ht="12.75" customHeight="1" x14ac:dyDescent="0.2">
      <c r="A15535" s="1"/>
      <c r="B15535" s="1"/>
      <c r="C15535" s="1"/>
      <c r="D15535" s="1"/>
      <c r="E15535" s="1"/>
      <c r="F15535" s="1"/>
      <c r="G15535" s="1"/>
      <c r="H15535" s="1"/>
      <c r="I15535" s="1"/>
      <c r="J15535" s="1"/>
      <c r="K15535" s="1"/>
      <c r="L15535" s="1"/>
      <c r="M15535" s="1"/>
      <c r="N15535" s="1"/>
      <c r="O15535" s="4"/>
    </row>
    <row r="15536" spans="1:15" ht="12.75" customHeight="1" x14ac:dyDescent="0.2">
      <c r="A15536" s="1"/>
      <c r="B15536" s="1"/>
      <c r="C15536" s="1"/>
      <c r="D15536" s="1"/>
      <c r="E15536" s="1"/>
      <c r="F15536" s="1"/>
      <c r="G15536" s="1"/>
      <c r="H15536" s="1"/>
      <c r="I15536" s="1"/>
      <c r="J15536" s="1"/>
      <c r="K15536" s="1"/>
      <c r="L15536" s="1"/>
      <c r="M15536" s="1"/>
      <c r="N15536" s="1"/>
      <c r="O15536" s="4"/>
    </row>
    <row r="15537" spans="1:15" ht="12.75" customHeight="1" x14ac:dyDescent="0.2">
      <c r="A15537" s="1"/>
      <c r="B15537" s="1"/>
      <c r="C15537" s="1"/>
      <c r="D15537" s="1"/>
      <c r="E15537" s="1"/>
      <c r="F15537" s="1"/>
      <c r="G15537" s="1"/>
      <c r="H15537" s="1"/>
      <c r="I15537" s="1"/>
      <c r="J15537" s="1"/>
      <c r="K15537" s="1"/>
      <c r="L15537" s="1"/>
      <c r="M15537" s="1"/>
      <c r="N15537" s="1"/>
      <c r="O15537" s="4"/>
    </row>
    <row r="15538" spans="1:15" ht="12.75" customHeight="1" x14ac:dyDescent="0.2">
      <c r="A15538" s="1"/>
      <c r="B15538" s="1"/>
      <c r="C15538" s="1"/>
      <c r="D15538" s="1"/>
      <c r="E15538" s="1"/>
      <c r="F15538" s="1"/>
      <c r="G15538" s="1"/>
      <c r="H15538" s="1"/>
      <c r="I15538" s="1"/>
      <c r="J15538" s="1"/>
      <c r="K15538" s="1"/>
      <c r="L15538" s="1"/>
      <c r="M15538" s="1"/>
      <c r="N15538" s="1"/>
      <c r="O15538" s="4"/>
    </row>
    <row r="15539" spans="1:15" ht="12.75" customHeight="1" x14ac:dyDescent="0.2">
      <c r="A15539" s="1"/>
      <c r="B15539" s="1"/>
      <c r="C15539" s="1"/>
      <c r="D15539" s="1"/>
      <c r="E15539" s="1"/>
      <c r="F15539" s="1"/>
      <c r="G15539" s="1"/>
      <c r="H15539" s="1"/>
      <c r="I15539" s="1"/>
      <c r="J15539" s="1"/>
      <c r="K15539" s="1"/>
      <c r="L15539" s="1"/>
      <c r="M15539" s="1"/>
      <c r="N15539" s="1"/>
      <c r="O15539" s="4"/>
    </row>
    <row r="15540" spans="1:15" ht="12.75" customHeight="1" x14ac:dyDescent="0.2">
      <c r="A15540" s="1"/>
      <c r="B15540" s="1"/>
      <c r="C15540" s="1"/>
      <c r="D15540" s="1"/>
      <c r="E15540" s="1"/>
      <c r="F15540" s="1"/>
      <c r="G15540" s="1"/>
      <c r="H15540" s="1"/>
      <c r="I15540" s="1"/>
      <c r="J15540" s="1"/>
      <c r="K15540" s="1"/>
      <c r="L15540" s="1"/>
      <c r="M15540" s="1"/>
      <c r="N15540" s="1"/>
      <c r="O15540" s="4"/>
    </row>
    <row r="15541" spans="1:15" ht="12.75" customHeight="1" x14ac:dyDescent="0.2">
      <c r="A15541" s="1"/>
      <c r="B15541" s="1"/>
      <c r="C15541" s="1"/>
      <c r="D15541" s="1"/>
      <c r="E15541" s="1"/>
      <c r="F15541" s="1"/>
      <c r="G15541" s="1"/>
      <c r="H15541" s="1"/>
      <c r="I15541" s="1"/>
      <c r="J15541" s="1"/>
      <c r="K15541" s="1"/>
      <c r="L15541" s="1"/>
      <c r="M15541" s="1"/>
      <c r="N15541" s="1"/>
      <c r="O15541" s="4"/>
    </row>
    <row r="15542" spans="1:15" ht="12.75" customHeight="1" x14ac:dyDescent="0.2">
      <c r="A15542" s="1"/>
      <c r="B15542" s="1"/>
      <c r="C15542" s="1"/>
      <c r="D15542" s="1"/>
      <c r="E15542" s="1"/>
      <c r="F15542" s="1"/>
      <c r="G15542" s="1"/>
      <c r="H15542" s="1"/>
      <c r="I15542" s="1"/>
      <c r="J15542" s="1"/>
      <c r="K15542" s="1"/>
      <c r="L15542" s="1"/>
      <c r="M15542" s="1"/>
      <c r="N15542" s="1"/>
      <c r="O15542" s="4"/>
    </row>
    <row r="15543" spans="1:15" ht="12.75" customHeight="1" x14ac:dyDescent="0.2">
      <c r="A15543" s="1"/>
      <c r="B15543" s="1"/>
      <c r="C15543" s="1"/>
      <c r="D15543" s="1"/>
      <c r="E15543" s="1"/>
      <c r="F15543" s="1"/>
      <c r="G15543" s="1"/>
      <c r="H15543" s="1"/>
      <c r="I15543" s="1"/>
      <c r="J15543" s="1"/>
      <c r="K15543" s="1"/>
      <c r="L15543" s="1"/>
      <c r="M15543" s="1"/>
      <c r="N15543" s="1"/>
      <c r="O15543" s="4"/>
    </row>
    <row r="15544" spans="1:15" ht="12.75" customHeight="1" x14ac:dyDescent="0.2">
      <c r="A15544" s="1"/>
      <c r="B15544" s="1"/>
      <c r="C15544" s="1"/>
      <c r="D15544" s="1"/>
      <c r="E15544" s="1"/>
      <c r="F15544" s="1"/>
      <c r="G15544" s="1"/>
      <c r="H15544" s="1"/>
      <c r="I15544" s="1"/>
      <c r="J15544" s="1"/>
      <c r="K15544" s="1"/>
      <c r="L15544" s="1"/>
      <c r="M15544" s="1"/>
      <c r="N15544" s="1"/>
      <c r="O15544" s="4"/>
    </row>
    <row r="15545" spans="1:15" ht="12.75" customHeight="1" x14ac:dyDescent="0.2">
      <c r="A15545" s="1"/>
      <c r="B15545" s="1"/>
      <c r="C15545" s="1"/>
      <c r="D15545" s="1"/>
      <c r="E15545" s="1"/>
      <c r="F15545" s="1"/>
      <c r="G15545" s="1"/>
      <c r="H15545" s="1"/>
      <c r="I15545" s="1"/>
      <c r="J15545" s="1"/>
      <c r="K15545" s="1"/>
      <c r="L15545" s="1"/>
      <c r="M15545" s="1"/>
      <c r="N15545" s="1"/>
      <c r="O15545" s="4"/>
    </row>
    <row r="15546" spans="1:15" ht="12.75" customHeight="1" x14ac:dyDescent="0.2">
      <c r="A15546" s="1"/>
      <c r="B15546" s="1"/>
      <c r="C15546" s="1"/>
      <c r="D15546" s="1"/>
      <c r="E15546" s="1"/>
      <c r="F15546" s="1"/>
      <c r="G15546" s="1"/>
      <c r="H15546" s="1"/>
      <c r="I15546" s="1"/>
      <c r="J15546" s="1"/>
      <c r="K15546" s="1"/>
      <c r="L15546" s="1"/>
      <c r="M15546" s="1"/>
      <c r="N15546" s="1"/>
      <c r="O15546" s="4"/>
    </row>
    <row r="15547" spans="1:15" ht="12.75" customHeight="1" x14ac:dyDescent="0.2">
      <c r="A15547" s="1"/>
      <c r="B15547" s="1"/>
      <c r="C15547" s="1"/>
      <c r="D15547" s="1"/>
      <c r="E15547" s="1"/>
      <c r="F15547" s="1"/>
      <c r="G15547" s="1"/>
      <c r="H15547" s="1"/>
      <c r="I15547" s="1"/>
      <c r="J15547" s="1"/>
      <c r="K15547" s="1"/>
      <c r="L15547" s="1"/>
      <c r="M15547" s="1"/>
      <c r="N15547" s="1"/>
      <c r="O15547" s="4"/>
    </row>
    <row r="15548" spans="1:15" ht="12.75" customHeight="1" x14ac:dyDescent="0.2">
      <c r="A15548" s="1"/>
      <c r="B15548" s="1"/>
      <c r="C15548" s="1"/>
      <c r="D15548" s="1"/>
      <c r="E15548" s="1"/>
      <c r="F15548" s="1"/>
      <c r="G15548" s="1"/>
      <c r="H15548" s="1"/>
      <c r="I15548" s="1"/>
      <c r="J15548" s="1"/>
      <c r="K15548" s="1"/>
      <c r="L15548" s="1"/>
      <c r="M15548" s="1"/>
      <c r="N15548" s="1"/>
      <c r="O15548" s="4"/>
    </row>
    <row r="15549" spans="1:15" ht="12.75" customHeight="1" x14ac:dyDescent="0.2">
      <c r="A15549" s="1"/>
      <c r="B15549" s="1"/>
      <c r="C15549" s="1"/>
      <c r="D15549" s="1"/>
      <c r="E15549" s="1"/>
      <c r="F15549" s="1"/>
      <c r="G15549" s="1"/>
      <c r="H15549" s="1"/>
      <c r="I15549" s="1"/>
      <c r="J15549" s="1"/>
      <c r="K15549" s="1"/>
      <c r="L15549" s="1"/>
      <c r="M15549" s="1"/>
      <c r="N15549" s="1"/>
      <c r="O15549" s="4"/>
    </row>
    <row r="15550" spans="1:15" ht="12.75" customHeight="1" x14ac:dyDescent="0.2">
      <c r="A15550" s="1"/>
      <c r="B15550" s="1"/>
      <c r="C15550" s="1"/>
      <c r="D15550" s="1"/>
      <c r="E15550" s="1"/>
      <c r="F15550" s="1"/>
      <c r="G15550" s="1"/>
      <c r="H15550" s="1"/>
      <c r="I15550" s="1"/>
      <c r="J15550" s="1"/>
      <c r="K15550" s="1"/>
      <c r="L15550" s="1"/>
      <c r="M15550" s="1"/>
      <c r="N15550" s="1"/>
      <c r="O15550" s="4"/>
    </row>
    <row r="15551" spans="1:15" ht="12.75" customHeight="1" x14ac:dyDescent="0.2">
      <c r="A15551" s="1"/>
      <c r="B15551" s="1"/>
      <c r="C15551" s="1"/>
      <c r="D15551" s="1"/>
      <c r="E15551" s="1"/>
      <c r="F15551" s="1"/>
      <c r="G15551" s="1"/>
      <c r="H15551" s="1"/>
      <c r="I15551" s="1"/>
      <c r="J15551" s="1"/>
      <c r="K15551" s="1"/>
      <c r="L15551" s="1"/>
      <c r="M15551" s="1"/>
      <c r="N15551" s="1"/>
      <c r="O15551" s="4"/>
    </row>
    <row r="15552" spans="1:15" ht="12.75" customHeight="1" x14ac:dyDescent="0.2">
      <c r="A15552" s="1"/>
      <c r="B15552" s="1"/>
      <c r="C15552" s="1"/>
      <c r="D15552" s="1"/>
      <c r="E15552" s="1"/>
      <c r="F15552" s="1"/>
      <c r="G15552" s="1"/>
      <c r="H15552" s="1"/>
      <c r="I15552" s="1"/>
      <c r="J15552" s="1"/>
      <c r="K15552" s="1"/>
      <c r="L15552" s="1"/>
      <c r="M15552" s="1"/>
      <c r="N15552" s="1"/>
      <c r="O15552" s="4"/>
    </row>
    <row r="15553" spans="1:15" ht="12.75" customHeight="1" x14ac:dyDescent="0.2">
      <c r="A15553" s="1"/>
      <c r="B15553" s="1"/>
      <c r="C15553" s="1"/>
      <c r="D15553" s="1"/>
      <c r="E15553" s="1"/>
      <c r="F15553" s="1"/>
      <c r="G15553" s="1"/>
      <c r="H15553" s="1"/>
      <c r="I15553" s="1"/>
      <c r="J15553" s="1"/>
      <c r="K15553" s="1"/>
      <c r="L15553" s="1"/>
      <c r="M15553" s="1"/>
      <c r="N15553" s="1"/>
      <c r="O15553" s="4"/>
    </row>
    <row r="15554" spans="1:15" ht="12.75" customHeight="1" x14ac:dyDescent="0.2">
      <c r="A15554" s="1"/>
      <c r="B15554" s="1"/>
      <c r="C15554" s="1"/>
      <c r="D15554" s="1"/>
      <c r="E15554" s="1"/>
      <c r="F15554" s="1"/>
      <c r="G15554" s="1"/>
      <c r="H15554" s="1"/>
      <c r="I15554" s="1"/>
      <c r="J15554" s="1"/>
      <c r="K15554" s="1"/>
      <c r="L15554" s="1"/>
      <c r="M15554" s="1"/>
      <c r="N15554" s="1"/>
      <c r="O15554" s="4"/>
    </row>
    <row r="15555" spans="1:15" ht="12.75" customHeight="1" x14ac:dyDescent="0.2">
      <c r="A15555" s="1"/>
      <c r="B15555" s="1"/>
      <c r="C15555" s="1"/>
      <c r="D15555" s="1"/>
      <c r="E15555" s="1"/>
      <c r="F15555" s="1"/>
      <c r="G15555" s="1"/>
      <c r="H15555" s="1"/>
      <c r="I15555" s="1"/>
      <c r="J15555" s="1"/>
      <c r="K15555" s="1"/>
      <c r="L15555" s="1"/>
      <c r="M15555" s="1"/>
      <c r="N15555" s="1"/>
      <c r="O15555" s="4"/>
    </row>
    <row r="15556" spans="1:15" ht="12.75" customHeight="1" x14ac:dyDescent="0.2">
      <c r="A15556" s="1"/>
      <c r="B15556" s="1"/>
      <c r="C15556" s="1"/>
      <c r="D15556" s="1"/>
      <c r="E15556" s="1"/>
      <c r="F15556" s="1"/>
      <c r="G15556" s="1"/>
      <c r="H15556" s="1"/>
      <c r="I15556" s="1"/>
      <c r="J15556" s="1"/>
      <c r="K15556" s="1"/>
      <c r="L15556" s="1"/>
      <c r="M15556" s="1"/>
      <c r="N15556" s="1"/>
      <c r="O15556" s="4"/>
    </row>
    <row r="15557" spans="1:15" ht="12.75" customHeight="1" x14ac:dyDescent="0.2">
      <c r="A15557" s="1"/>
      <c r="B15557" s="1"/>
      <c r="C15557" s="1"/>
      <c r="D15557" s="1"/>
      <c r="E15557" s="1"/>
      <c r="F15557" s="1"/>
      <c r="G15557" s="1"/>
      <c r="H15557" s="1"/>
      <c r="I15557" s="1"/>
      <c r="J15557" s="1"/>
      <c r="K15557" s="1"/>
      <c r="L15557" s="1"/>
      <c r="M15557" s="1"/>
      <c r="N15557" s="1"/>
      <c r="O15557" s="4"/>
    </row>
    <row r="15558" spans="1:15" ht="12.75" customHeight="1" x14ac:dyDescent="0.2">
      <c r="A15558" s="1"/>
      <c r="B15558" s="1"/>
      <c r="C15558" s="1"/>
      <c r="D15558" s="1"/>
      <c r="E15558" s="1"/>
      <c r="F15558" s="1"/>
      <c r="G15558" s="1"/>
      <c r="H15558" s="1"/>
      <c r="I15558" s="1"/>
      <c r="J15558" s="1"/>
      <c r="K15558" s="1"/>
      <c r="L15558" s="1"/>
      <c r="M15558" s="1"/>
      <c r="N15558" s="1"/>
      <c r="O15558" s="4"/>
    </row>
    <row r="15559" spans="1:15" ht="12.75" customHeight="1" x14ac:dyDescent="0.2">
      <c r="A15559" s="1"/>
      <c r="B15559" s="1"/>
      <c r="C15559" s="1"/>
      <c r="D15559" s="1"/>
      <c r="E15559" s="1"/>
      <c r="F15559" s="1"/>
      <c r="G15559" s="1"/>
      <c r="H15559" s="1"/>
      <c r="I15559" s="1"/>
      <c r="J15559" s="1"/>
      <c r="K15559" s="1"/>
      <c r="L15559" s="1"/>
      <c r="M15559" s="1"/>
      <c r="N15559" s="1"/>
      <c r="O15559" s="4"/>
    </row>
    <row r="15560" spans="1:15" ht="12.75" customHeight="1" x14ac:dyDescent="0.2">
      <c r="A15560" s="1"/>
      <c r="B15560" s="1"/>
      <c r="C15560" s="1"/>
      <c r="D15560" s="1"/>
      <c r="E15560" s="1"/>
      <c r="F15560" s="1"/>
      <c r="G15560" s="1"/>
      <c r="H15560" s="1"/>
      <c r="I15560" s="1"/>
      <c r="J15560" s="1"/>
      <c r="K15560" s="1"/>
      <c r="L15560" s="1"/>
      <c r="M15560" s="1"/>
      <c r="N15560" s="1"/>
      <c r="O15560" s="4"/>
    </row>
    <row r="15561" spans="1:15" ht="12.75" customHeight="1" x14ac:dyDescent="0.2">
      <c r="A15561" s="1"/>
      <c r="B15561" s="1"/>
      <c r="C15561" s="1"/>
      <c r="D15561" s="1"/>
      <c r="E15561" s="1"/>
      <c r="F15561" s="1"/>
      <c r="G15561" s="1"/>
      <c r="H15561" s="1"/>
      <c r="I15561" s="1"/>
      <c r="J15561" s="1"/>
      <c r="K15561" s="1"/>
      <c r="L15561" s="1"/>
      <c r="M15561" s="1"/>
      <c r="N15561" s="1"/>
      <c r="O15561" s="4"/>
    </row>
    <row r="15562" spans="1:15" ht="12.75" customHeight="1" x14ac:dyDescent="0.2">
      <c r="A15562" s="1"/>
      <c r="B15562" s="1"/>
      <c r="C15562" s="1"/>
      <c r="D15562" s="1"/>
      <c r="E15562" s="1"/>
      <c r="F15562" s="1"/>
      <c r="G15562" s="1"/>
      <c r="H15562" s="1"/>
      <c r="I15562" s="1"/>
      <c r="J15562" s="1"/>
      <c r="K15562" s="1"/>
      <c r="L15562" s="1"/>
      <c r="M15562" s="1"/>
      <c r="N15562" s="1"/>
      <c r="O15562" s="4"/>
    </row>
    <row r="15563" spans="1:15" ht="12.75" customHeight="1" x14ac:dyDescent="0.2">
      <c r="A15563" s="1"/>
      <c r="B15563" s="1"/>
      <c r="C15563" s="1"/>
      <c r="D15563" s="1"/>
      <c r="E15563" s="1"/>
      <c r="F15563" s="1"/>
      <c r="G15563" s="1"/>
      <c r="H15563" s="1"/>
      <c r="I15563" s="1"/>
      <c r="J15563" s="1"/>
      <c r="K15563" s="1"/>
      <c r="L15563" s="1"/>
      <c r="M15563" s="1"/>
      <c r="N15563" s="1"/>
      <c r="O15563" s="4"/>
    </row>
    <row r="15564" spans="1:15" ht="12.75" customHeight="1" x14ac:dyDescent="0.2">
      <c r="A15564" s="1"/>
      <c r="B15564" s="1"/>
      <c r="C15564" s="1"/>
      <c r="D15564" s="1"/>
      <c r="E15564" s="1"/>
      <c r="F15564" s="1"/>
      <c r="G15564" s="1"/>
      <c r="H15564" s="1"/>
      <c r="I15564" s="1"/>
      <c r="J15564" s="1"/>
      <c r="K15564" s="1"/>
      <c r="L15564" s="1"/>
      <c r="M15564" s="1"/>
      <c r="N15564" s="1"/>
      <c r="O15564" s="4"/>
    </row>
    <row r="15565" spans="1:15" ht="12.75" customHeight="1" x14ac:dyDescent="0.2">
      <c r="A15565" s="1"/>
      <c r="B15565" s="1"/>
      <c r="C15565" s="1"/>
      <c r="D15565" s="1"/>
      <c r="E15565" s="1"/>
      <c r="F15565" s="1"/>
      <c r="G15565" s="1"/>
      <c r="H15565" s="1"/>
      <c r="I15565" s="1"/>
      <c r="J15565" s="1"/>
      <c r="K15565" s="1"/>
      <c r="L15565" s="1"/>
      <c r="M15565" s="1"/>
      <c r="N15565" s="1"/>
      <c r="O15565" s="4"/>
    </row>
    <row r="15566" spans="1:15" ht="12.75" customHeight="1" x14ac:dyDescent="0.2">
      <c r="A15566" s="1"/>
      <c r="B15566" s="1"/>
      <c r="C15566" s="1"/>
      <c r="D15566" s="1"/>
      <c r="E15566" s="1"/>
      <c r="F15566" s="1"/>
      <c r="G15566" s="1"/>
      <c r="H15566" s="1"/>
      <c r="I15566" s="1"/>
      <c r="J15566" s="1"/>
      <c r="K15566" s="1"/>
      <c r="L15566" s="1"/>
      <c r="M15566" s="1"/>
      <c r="N15566" s="1"/>
      <c r="O15566" s="4"/>
    </row>
    <row r="15567" spans="1:15" ht="12.75" customHeight="1" x14ac:dyDescent="0.2">
      <c r="A15567" s="1"/>
      <c r="B15567" s="1"/>
      <c r="C15567" s="1"/>
      <c r="D15567" s="1"/>
      <c r="E15567" s="1"/>
      <c r="F15567" s="1"/>
      <c r="G15567" s="1"/>
      <c r="H15567" s="1"/>
      <c r="I15567" s="1"/>
      <c r="J15567" s="1"/>
      <c r="K15567" s="1"/>
      <c r="L15567" s="1"/>
      <c r="M15567" s="1"/>
      <c r="N15567" s="1"/>
      <c r="O15567" s="4"/>
    </row>
    <row r="15568" spans="1:15" ht="12.75" customHeight="1" x14ac:dyDescent="0.2">
      <c r="A15568" s="1"/>
      <c r="B15568" s="1"/>
      <c r="C15568" s="1"/>
      <c r="D15568" s="1"/>
      <c r="E15568" s="1"/>
      <c r="F15568" s="1"/>
      <c r="G15568" s="1"/>
      <c r="H15568" s="1"/>
      <c r="I15568" s="1"/>
      <c r="J15568" s="1"/>
      <c r="K15568" s="1"/>
      <c r="L15568" s="1"/>
      <c r="M15568" s="1"/>
      <c r="N15568" s="1"/>
      <c r="O15568" s="4"/>
    </row>
    <row r="15569" spans="1:15" ht="12.75" customHeight="1" x14ac:dyDescent="0.2">
      <c r="A15569" s="1"/>
      <c r="B15569" s="1"/>
      <c r="C15569" s="1"/>
      <c r="D15569" s="1"/>
      <c r="E15569" s="1"/>
      <c r="F15569" s="1"/>
      <c r="G15569" s="1"/>
      <c r="H15569" s="1"/>
      <c r="I15569" s="1"/>
      <c r="J15569" s="1"/>
      <c r="K15569" s="1"/>
      <c r="L15569" s="1"/>
      <c r="M15569" s="1"/>
      <c r="N15569" s="1"/>
      <c r="O15569" s="4"/>
    </row>
    <row r="15570" spans="1:15" ht="12.75" customHeight="1" x14ac:dyDescent="0.2">
      <c r="A15570" s="1"/>
      <c r="B15570" s="1"/>
      <c r="C15570" s="1"/>
      <c r="D15570" s="1"/>
      <c r="E15570" s="1"/>
      <c r="F15570" s="1"/>
      <c r="G15570" s="1"/>
      <c r="H15570" s="1"/>
      <c r="I15570" s="1"/>
      <c r="J15570" s="1"/>
      <c r="K15570" s="1"/>
      <c r="L15570" s="1"/>
      <c r="M15570" s="1"/>
      <c r="N15570" s="1"/>
      <c r="O15570" s="4"/>
    </row>
    <row r="15571" spans="1:15" ht="12.75" customHeight="1" x14ac:dyDescent="0.2">
      <c r="A15571" s="1"/>
      <c r="B15571" s="1"/>
      <c r="C15571" s="1"/>
      <c r="D15571" s="1"/>
      <c r="E15571" s="1"/>
      <c r="F15571" s="1"/>
      <c r="G15571" s="1"/>
      <c r="H15571" s="1"/>
      <c r="I15571" s="1"/>
      <c r="J15571" s="1"/>
      <c r="K15571" s="1"/>
      <c r="L15571" s="1"/>
      <c r="M15571" s="1"/>
      <c r="N15571" s="1"/>
      <c r="O15571" s="4"/>
    </row>
    <row r="15572" spans="1:15" ht="12.75" customHeight="1" x14ac:dyDescent="0.2">
      <c r="A15572" s="1"/>
      <c r="B15572" s="1"/>
      <c r="C15572" s="1"/>
      <c r="D15572" s="1"/>
      <c r="E15572" s="1"/>
      <c r="F15572" s="1"/>
      <c r="G15572" s="1"/>
      <c r="H15572" s="1"/>
      <c r="I15572" s="1"/>
      <c r="J15572" s="1"/>
      <c r="K15572" s="1"/>
      <c r="L15572" s="1"/>
      <c r="M15572" s="1"/>
      <c r="N15572" s="1"/>
      <c r="O15572" s="4"/>
    </row>
    <row r="15573" spans="1:15" ht="12.75" customHeight="1" x14ac:dyDescent="0.2">
      <c r="A15573" s="1"/>
      <c r="B15573" s="1"/>
      <c r="C15573" s="1"/>
      <c r="D15573" s="1"/>
      <c r="E15573" s="1"/>
      <c r="F15573" s="1"/>
      <c r="G15573" s="1"/>
      <c r="H15573" s="1"/>
      <c r="I15573" s="1"/>
      <c r="J15573" s="1"/>
      <c r="K15573" s="1"/>
      <c r="L15573" s="1"/>
      <c r="M15573" s="1"/>
      <c r="N15573" s="1"/>
      <c r="O15573" s="4"/>
    </row>
    <row r="15574" spans="1:15" ht="12.75" customHeight="1" x14ac:dyDescent="0.2">
      <c r="A15574" s="1"/>
      <c r="B15574" s="1"/>
      <c r="C15574" s="1"/>
      <c r="D15574" s="1"/>
      <c r="E15574" s="1"/>
      <c r="F15574" s="1"/>
      <c r="G15574" s="1"/>
      <c r="H15574" s="1"/>
      <c r="I15574" s="1"/>
      <c r="J15574" s="1"/>
      <c r="K15574" s="1"/>
      <c r="L15574" s="1"/>
      <c r="M15574" s="1"/>
      <c r="N15574" s="1"/>
      <c r="O15574" s="4"/>
    </row>
    <row r="15575" spans="1:15" ht="12.75" customHeight="1" x14ac:dyDescent="0.2">
      <c r="A15575" s="1"/>
      <c r="B15575" s="1"/>
      <c r="C15575" s="1"/>
      <c r="D15575" s="1"/>
      <c r="E15575" s="1"/>
      <c r="F15575" s="1"/>
      <c r="G15575" s="1"/>
      <c r="H15575" s="1"/>
      <c r="I15575" s="1"/>
      <c r="J15575" s="1"/>
      <c r="K15575" s="1"/>
      <c r="L15575" s="1"/>
      <c r="M15575" s="1"/>
      <c r="N15575" s="1"/>
      <c r="O15575" s="4"/>
    </row>
    <row r="15576" spans="1:15" ht="12.75" customHeight="1" x14ac:dyDescent="0.2">
      <c r="A15576" s="1"/>
      <c r="B15576" s="1"/>
      <c r="C15576" s="1"/>
      <c r="D15576" s="1"/>
      <c r="E15576" s="1"/>
      <c r="F15576" s="1"/>
      <c r="G15576" s="1"/>
      <c r="H15576" s="1"/>
      <c r="I15576" s="1"/>
      <c r="J15576" s="1"/>
      <c r="K15576" s="1"/>
      <c r="L15576" s="1"/>
      <c r="M15576" s="1"/>
      <c r="N15576" s="1"/>
      <c r="O15576" s="4"/>
    </row>
    <row r="15577" spans="1:15" ht="12.75" customHeight="1" x14ac:dyDescent="0.2">
      <c r="A15577" s="1"/>
      <c r="B15577" s="1"/>
      <c r="C15577" s="1"/>
      <c r="D15577" s="1"/>
      <c r="E15577" s="1"/>
      <c r="F15577" s="1"/>
      <c r="G15577" s="1"/>
      <c r="H15577" s="1"/>
      <c r="I15577" s="1"/>
      <c r="J15577" s="1"/>
      <c r="K15577" s="1"/>
      <c r="L15577" s="1"/>
      <c r="M15577" s="1"/>
      <c r="N15577" s="1"/>
      <c r="O15577" s="4"/>
    </row>
    <row r="15578" spans="1:15" ht="12.75" customHeight="1" x14ac:dyDescent="0.2">
      <c r="A15578" s="1"/>
      <c r="B15578" s="1"/>
      <c r="C15578" s="1"/>
      <c r="D15578" s="1"/>
      <c r="E15578" s="1"/>
      <c r="F15578" s="1"/>
      <c r="G15578" s="1"/>
      <c r="H15578" s="1"/>
      <c r="I15578" s="1"/>
      <c r="J15578" s="1"/>
      <c r="K15578" s="1"/>
      <c r="L15578" s="1"/>
      <c r="M15578" s="1"/>
      <c r="N15578" s="1"/>
      <c r="O15578" s="4"/>
    </row>
    <row r="15579" spans="1:15" ht="12.75" customHeight="1" x14ac:dyDescent="0.2">
      <c r="A15579" s="1"/>
      <c r="B15579" s="1"/>
      <c r="C15579" s="1"/>
      <c r="D15579" s="1"/>
      <c r="E15579" s="1"/>
      <c r="F15579" s="1"/>
      <c r="G15579" s="1"/>
      <c r="H15579" s="1"/>
      <c r="I15579" s="1"/>
      <c r="J15579" s="1"/>
      <c r="K15579" s="1"/>
      <c r="L15579" s="1"/>
      <c r="M15579" s="1"/>
      <c r="N15579" s="1"/>
      <c r="O15579" s="4"/>
    </row>
    <row r="15580" spans="1:15" ht="12.75" customHeight="1" x14ac:dyDescent="0.2">
      <c r="A15580" s="1"/>
      <c r="B15580" s="1"/>
      <c r="C15580" s="1"/>
      <c r="D15580" s="1"/>
      <c r="E15580" s="1"/>
      <c r="F15580" s="1"/>
      <c r="G15580" s="1"/>
      <c r="H15580" s="1"/>
      <c r="I15580" s="1"/>
      <c r="J15580" s="1"/>
      <c r="K15580" s="1"/>
      <c r="L15580" s="1"/>
      <c r="M15580" s="1"/>
      <c r="N15580" s="1"/>
      <c r="O15580" s="4"/>
    </row>
    <row r="15581" spans="1:15" ht="12.75" customHeight="1" x14ac:dyDescent="0.2">
      <c r="A15581" s="1"/>
      <c r="B15581" s="1"/>
      <c r="C15581" s="1"/>
      <c r="D15581" s="1"/>
      <c r="E15581" s="1"/>
      <c r="F15581" s="1"/>
      <c r="G15581" s="1"/>
      <c r="H15581" s="1"/>
      <c r="I15581" s="1"/>
      <c r="J15581" s="1"/>
      <c r="K15581" s="1"/>
      <c r="L15581" s="1"/>
      <c r="M15581" s="1"/>
      <c r="N15581" s="1"/>
      <c r="O15581" s="4"/>
    </row>
    <row r="15582" spans="1:15" ht="12.75" customHeight="1" x14ac:dyDescent="0.2">
      <c r="A15582" s="1"/>
      <c r="B15582" s="1"/>
      <c r="C15582" s="1"/>
      <c r="D15582" s="1"/>
      <c r="E15582" s="1"/>
      <c r="F15582" s="1"/>
      <c r="G15582" s="1"/>
      <c r="H15582" s="1"/>
      <c r="I15582" s="1"/>
      <c r="J15582" s="1"/>
      <c r="K15582" s="1"/>
      <c r="L15582" s="1"/>
      <c r="M15582" s="1"/>
      <c r="N15582" s="1"/>
      <c r="O15582" s="4"/>
    </row>
    <row r="15583" spans="1:15" ht="12.75" customHeight="1" x14ac:dyDescent="0.2">
      <c r="A15583" s="1"/>
      <c r="B15583" s="1"/>
      <c r="C15583" s="1"/>
      <c r="D15583" s="1"/>
      <c r="E15583" s="1"/>
      <c r="F15583" s="1"/>
      <c r="G15583" s="1"/>
      <c r="H15583" s="1"/>
      <c r="I15583" s="1"/>
      <c r="J15583" s="1"/>
      <c r="K15583" s="1"/>
      <c r="L15583" s="1"/>
      <c r="M15583" s="1"/>
      <c r="N15583" s="1"/>
      <c r="O15583" s="4"/>
    </row>
    <row r="15584" spans="1:15" ht="12.75" customHeight="1" x14ac:dyDescent="0.2">
      <c r="A15584" s="1"/>
      <c r="B15584" s="1"/>
      <c r="C15584" s="1"/>
      <c r="D15584" s="1"/>
      <c r="E15584" s="1"/>
      <c r="F15584" s="1"/>
      <c r="G15584" s="1"/>
      <c r="H15584" s="1"/>
      <c r="I15584" s="1"/>
      <c r="J15584" s="1"/>
      <c r="K15584" s="1"/>
      <c r="L15584" s="1"/>
      <c r="M15584" s="1"/>
      <c r="N15584" s="1"/>
      <c r="O15584" s="4"/>
    </row>
    <row r="15585" spans="1:15" ht="12.75" customHeight="1" x14ac:dyDescent="0.2">
      <c r="A15585" s="1"/>
      <c r="B15585" s="1"/>
      <c r="C15585" s="1"/>
      <c r="D15585" s="1"/>
      <c r="E15585" s="1"/>
      <c r="F15585" s="1"/>
      <c r="G15585" s="1"/>
      <c r="H15585" s="1"/>
      <c r="I15585" s="1"/>
      <c r="J15585" s="1"/>
      <c r="K15585" s="1"/>
      <c r="L15585" s="1"/>
      <c r="M15585" s="1"/>
      <c r="N15585" s="1"/>
      <c r="O15585" s="4"/>
    </row>
    <row r="15586" spans="1:15" ht="12.75" customHeight="1" x14ac:dyDescent="0.2">
      <c r="A15586" s="1"/>
      <c r="B15586" s="1"/>
      <c r="C15586" s="1"/>
      <c r="D15586" s="1"/>
      <c r="E15586" s="1"/>
      <c r="F15586" s="1"/>
      <c r="G15586" s="1"/>
      <c r="H15586" s="1"/>
      <c r="I15586" s="1"/>
      <c r="J15586" s="1"/>
      <c r="K15586" s="1"/>
      <c r="L15586" s="1"/>
      <c r="M15586" s="1"/>
      <c r="N15586" s="1"/>
      <c r="O15586" s="4"/>
    </row>
    <row r="15587" spans="1:15" ht="12.75" customHeight="1" x14ac:dyDescent="0.2">
      <c r="A15587" s="1"/>
      <c r="B15587" s="1"/>
      <c r="C15587" s="1"/>
      <c r="D15587" s="1"/>
      <c r="E15587" s="1"/>
      <c r="F15587" s="1"/>
      <c r="G15587" s="1"/>
      <c r="H15587" s="1"/>
      <c r="I15587" s="1"/>
      <c r="J15587" s="1"/>
      <c r="K15587" s="1"/>
      <c r="L15587" s="1"/>
      <c r="M15587" s="1"/>
      <c r="N15587" s="1"/>
      <c r="O15587" s="4"/>
    </row>
    <row r="15588" spans="1:15" ht="12.75" customHeight="1" x14ac:dyDescent="0.2">
      <c r="A15588" s="1"/>
      <c r="B15588" s="1"/>
      <c r="C15588" s="1"/>
      <c r="D15588" s="1"/>
      <c r="E15588" s="1"/>
      <c r="F15588" s="1"/>
      <c r="G15588" s="1"/>
      <c r="H15588" s="1"/>
      <c r="I15588" s="1"/>
      <c r="J15588" s="1"/>
      <c r="K15588" s="1"/>
      <c r="L15588" s="1"/>
      <c r="M15588" s="1"/>
      <c r="N15588" s="1"/>
      <c r="O15588" s="4"/>
    </row>
    <row r="15589" spans="1:15" ht="12.75" customHeight="1" x14ac:dyDescent="0.2">
      <c r="A15589" s="1"/>
      <c r="B15589" s="1"/>
      <c r="C15589" s="1"/>
      <c r="D15589" s="1"/>
      <c r="E15589" s="1"/>
      <c r="F15589" s="1"/>
      <c r="G15589" s="1"/>
      <c r="H15589" s="1"/>
      <c r="I15589" s="1"/>
      <c r="J15589" s="1"/>
      <c r="K15589" s="1"/>
      <c r="L15589" s="1"/>
      <c r="M15589" s="1"/>
      <c r="N15589" s="1"/>
      <c r="O15589" s="4"/>
    </row>
    <row r="15590" spans="1:15" ht="12.75" customHeight="1" x14ac:dyDescent="0.2">
      <c r="A15590" s="1"/>
      <c r="B15590" s="1"/>
      <c r="C15590" s="1"/>
      <c r="D15590" s="1"/>
      <c r="E15590" s="1"/>
      <c r="F15590" s="1"/>
      <c r="G15590" s="1"/>
      <c r="H15590" s="1"/>
      <c r="I15590" s="1"/>
      <c r="J15590" s="1"/>
      <c r="K15590" s="1"/>
      <c r="L15590" s="1"/>
      <c r="M15590" s="1"/>
      <c r="N15590" s="1"/>
      <c r="O15590" s="4"/>
    </row>
    <row r="15591" spans="1:15" ht="12.75" customHeight="1" x14ac:dyDescent="0.2">
      <c r="A15591" s="1"/>
      <c r="B15591" s="1"/>
      <c r="C15591" s="1"/>
      <c r="D15591" s="1"/>
      <c r="E15591" s="1"/>
      <c r="F15591" s="1"/>
      <c r="G15591" s="1"/>
      <c r="H15591" s="1"/>
      <c r="I15591" s="1"/>
      <c r="J15591" s="1"/>
      <c r="K15591" s="1"/>
      <c r="L15591" s="1"/>
      <c r="M15591" s="1"/>
      <c r="N15591" s="1"/>
      <c r="O15591" s="4"/>
    </row>
    <row r="15592" spans="1:15" ht="12.75" customHeight="1" x14ac:dyDescent="0.2">
      <c r="A15592" s="1"/>
      <c r="B15592" s="1"/>
      <c r="C15592" s="1"/>
      <c r="D15592" s="1"/>
      <c r="E15592" s="1"/>
      <c r="F15592" s="1"/>
      <c r="G15592" s="1"/>
      <c r="H15592" s="1"/>
      <c r="I15592" s="1"/>
      <c r="J15592" s="1"/>
      <c r="K15592" s="1"/>
      <c r="L15592" s="1"/>
      <c r="M15592" s="1"/>
      <c r="N15592" s="1"/>
      <c r="O15592" s="4"/>
    </row>
    <row r="15593" spans="1:15" ht="12.75" customHeight="1" x14ac:dyDescent="0.2">
      <c r="A15593" s="1"/>
      <c r="B15593" s="1"/>
      <c r="C15593" s="1"/>
      <c r="D15593" s="1"/>
      <c r="E15593" s="1"/>
      <c r="F15593" s="1"/>
      <c r="G15593" s="1"/>
      <c r="H15593" s="1"/>
      <c r="I15593" s="1"/>
      <c r="J15593" s="1"/>
      <c r="K15593" s="1"/>
      <c r="L15593" s="1"/>
      <c r="M15593" s="1"/>
      <c r="N15593" s="1"/>
      <c r="O15593" s="4"/>
    </row>
    <row r="15594" spans="1:15" ht="12.75" customHeight="1" x14ac:dyDescent="0.2">
      <c r="A15594" s="1"/>
      <c r="B15594" s="1"/>
      <c r="C15594" s="1"/>
      <c r="D15594" s="1"/>
      <c r="E15594" s="1"/>
      <c r="F15594" s="1"/>
      <c r="G15594" s="1"/>
      <c r="H15594" s="1"/>
      <c r="I15594" s="1"/>
      <c r="J15594" s="1"/>
      <c r="K15594" s="1"/>
      <c r="L15594" s="1"/>
      <c r="M15594" s="1"/>
      <c r="N15594" s="1"/>
      <c r="O15594" s="4"/>
    </row>
    <row r="15595" spans="1:15" ht="12.75" customHeight="1" x14ac:dyDescent="0.2">
      <c r="A15595" s="1"/>
      <c r="B15595" s="1"/>
      <c r="C15595" s="1"/>
      <c r="D15595" s="1"/>
      <c r="E15595" s="1"/>
      <c r="F15595" s="1"/>
      <c r="G15595" s="1"/>
      <c r="H15595" s="1"/>
      <c r="I15595" s="1"/>
      <c r="J15595" s="1"/>
      <c r="K15595" s="1"/>
      <c r="L15595" s="1"/>
      <c r="M15595" s="1"/>
      <c r="N15595" s="1"/>
      <c r="O15595" s="4"/>
    </row>
    <row r="15596" spans="1:15" ht="12.75" customHeight="1" x14ac:dyDescent="0.2">
      <c r="A15596" s="1"/>
      <c r="B15596" s="1"/>
      <c r="C15596" s="1"/>
      <c r="D15596" s="1"/>
      <c r="E15596" s="1"/>
      <c r="F15596" s="1"/>
      <c r="G15596" s="1"/>
      <c r="H15596" s="1"/>
      <c r="I15596" s="1"/>
      <c r="J15596" s="1"/>
      <c r="K15596" s="1"/>
      <c r="L15596" s="1"/>
      <c r="M15596" s="1"/>
      <c r="N15596" s="1"/>
      <c r="O15596" s="4"/>
    </row>
    <row r="15597" spans="1:15" ht="12.75" customHeight="1" x14ac:dyDescent="0.2">
      <c r="A15597" s="1"/>
      <c r="B15597" s="1"/>
      <c r="C15597" s="1"/>
      <c r="D15597" s="1"/>
      <c r="E15597" s="1"/>
      <c r="F15597" s="1"/>
      <c r="G15597" s="1"/>
      <c r="H15597" s="1"/>
      <c r="I15597" s="1"/>
      <c r="J15597" s="1"/>
      <c r="K15597" s="1"/>
      <c r="L15597" s="1"/>
      <c r="M15597" s="1"/>
      <c r="N15597" s="1"/>
      <c r="O15597" s="4"/>
    </row>
    <row r="15598" spans="1:15" ht="12.75" customHeight="1" x14ac:dyDescent="0.2">
      <c r="A15598" s="1"/>
      <c r="B15598" s="1"/>
      <c r="C15598" s="1"/>
      <c r="D15598" s="1"/>
      <c r="E15598" s="1"/>
      <c r="F15598" s="1"/>
      <c r="G15598" s="1"/>
      <c r="H15598" s="1"/>
      <c r="I15598" s="1"/>
      <c r="J15598" s="1"/>
      <c r="K15598" s="1"/>
      <c r="L15598" s="1"/>
      <c r="M15598" s="1"/>
      <c r="N15598" s="1"/>
      <c r="O15598" s="4"/>
    </row>
    <row r="15599" spans="1:15" ht="12.75" customHeight="1" x14ac:dyDescent="0.2">
      <c r="A15599" s="1"/>
      <c r="B15599" s="1"/>
      <c r="C15599" s="1"/>
      <c r="D15599" s="1"/>
      <c r="E15599" s="1"/>
      <c r="F15599" s="1"/>
      <c r="G15599" s="1"/>
      <c r="H15599" s="1"/>
      <c r="I15599" s="1"/>
      <c r="J15599" s="1"/>
      <c r="K15599" s="1"/>
      <c r="L15599" s="1"/>
      <c r="M15599" s="1"/>
      <c r="N15599" s="1"/>
      <c r="O15599" s="4"/>
    </row>
    <row r="15600" spans="1:15" ht="12.75" customHeight="1" x14ac:dyDescent="0.2">
      <c r="A15600" s="1"/>
      <c r="B15600" s="1"/>
      <c r="C15600" s="1"/>
      <c r="D15600" s="1"/>
      <c r="E15600" s="1"/>
      <c r="F15600" s="1"/>
      <c r="G15600" s="1"/>
      <c r="H15600" s="1"/>
      <c r="I15600" s="1"/>
      <c r="J15600" s="1"/>
      <c r="K15600" s="1"/>
      <c r="L15600" s="1"/>
      <c r="M15600" s="1"/>
      <c r="N15600" s="1"/>
      <c r="O15600" s="4"/>
    </row>
    <row r="15601" spans="1:15" ht="12.75" customHeight="1" x14ac:dyDescent="0.2">
      <c r="A15601" s="1"/>
      <c r="B15601" s="1"/>
      <c r="C15601" s="1"/>
      <c r="D15601" s="1"/>
      <c r="E15601" s="1"/>
      <c r="F15601" s="1"/>
      <c r="G15601" s="1"/>
      <c r="H15601" s="1"/>
      <c r="I15601" s="1"/>
      <c r="J15601" s="1"/>
      <c r="K15601" s="1"/>
      <c r="L15601" s="1"/>
      <c r="M15601" s="1"/>
      <c r="N15601" s="1"/>
      <c r="O15601" s="4"/>
    </row>
    <row r="15602" spans="1:15" ht="12.75" customHeight="1" x14ac:dyDescent="0.2">
      <c r="A15602" s="1"/>
      <c r="B15602" s="1"/>
      <c r="C15602" s="1"/>
      <c r="D15602" s="1"/>
      <c r="E15602" s="1"/>
      <c r="F15602" s="1"/>
      <c r="G15602" s="1"/>
      <c r="H15602" s="1"/>
      <c r="I15602" s="1"/>
      <c r="J15602" s="1"/>
      <c r="K15602" s="1"/>
      <c r="L15602" s="1"/>
      <c r="M15602" s="1"/>
      <c r="N15602" s="1"/>
      <c r="O15602" s="4"/>
    </row>
    <row r="15603" spans="1:15" ht="12.75" customHeight="1" x14ac:dyDescent="0.2">
      <c r="A15603" s="1"/>
      <c r="B15603" s="1"/>
      <c r="C15603" s="1"/>
      <c r="D15603" s="1"/>
      <c r="E15603" s="1"/>
      <c r="F15603" s="1"/>
      <c r="G15603" s="1"/>
      <c r="H15603" s="1"/>
      <c r="I15603" s="1"/>
      <c r="J15603" s="1"/>
      <c r="K15603" s="1"/>
      <c r="L15603" s="1"/>
      <c r="M15603" s="1"/>
      <c r="N15603" s="1"/>
      <c r="O15603" s="4"/>
    </row>
    <row r="15604" spans="1:15" ht="12.75" customHeight="1" x14ac:dyDescent="0.2">
      <c r="A15604" s="1"/>
      <c r="B15604" s="1"/>
      <c r="C15604" s="1"/>
      <c r="D15604" s="1"/>
      <c r="E15604" s="1"/>
      <c r="F15604" s="1"/>
      <c r="G15604" s="1"/>
      <c r="H15604" s="1"/>
      <c r="I15604" s="1"/>
      <c r="J15604" s="1"/>
      <c r="K15604" s="1"/>
      <c r="L15604" s="1"/>
      <c r="M15604" s="1"/>
      <c r="N15604" s="1"/>
      <c r="O15604" s="4"/>
    </row>
    <row r="15605" spans="1:15" ht="12.75" customHeight="1" x14ac:dyDescent="0.2">
      <c r="A15605" s="1"/>
      <c r="B15605" s="1"/>
      <c r="C15605" s="1"/>
      <c r="D15605" s="1"/>
      <c r="E15605" s="1"/>
      <c r="F15605" s="1"/>
      <c r="G15605" s="1"/>
      <c r="H15605" s="1"/>
      <c r="I15605" s="1"/>
      <c r="J15605" s="1"/>
      <c r="K15605" s="1"/>
      <c r="L15605" s="1"/>
      <c r="M15605" s="1"/>
      <c r="N15605" s="1"/>
      <c r="O15605" s="4"/>
    </row>
    <row r="15606" spans="1:15" ht="12.75" customHeight="1" x14ac:dyDescent="0.2">
      <c r="A15606" s="1"/>
      <c r="B15606" s="1"/>
      <c r="C15606" s="1"/>
      <c r="D15606" s="1"/>
      <c r="E15606" s="1"/>
      <c r="F15606" s="1"/>
      <c r="G15606" s="1"/>
      <c r="H15606" s="1"/>
      <c r="I15606" s="1"/>
      <c r="J15606" s="1"/>
      <c r="K15606" s="1"/>
      <c r="L15606" s="1"/>
      <c r="M15606" s="1"/>
      <c r="N15606" s="1"/>
      <c r="O15606" s="4"/>
    </row>
    <row r="15607" spans="1:15" ht="12.75" customHeight="1" x14ac:dyDescent="0.2">
      <c r="A15607" s="1"/>
      <c r="B15607" s="1"/>
      <c r="C15607" s="1"/>
      <c r="D15607" s="1"/>
      <c r="E15607" s="1"/>
      <c r="F15607" s="1"/>
      <c r="G15607" s="1"/>
      <c r="H15607" s="1"/>
      <c r="I15607" s="1"/>
      <c r="J15607" s="1"/>
      <c r="K15607" s="1"/>
      <c r="L15607" s="1"/>
      <c r="M15607" s="1"/>
      <c r="N15607" s="1"/>
      <c r="O15607" s="4"/>
    </row>
    <row r="15608" spans="1:15" ht="12.75" customHeight="1" x14ac:dyDescent="0.2">
      <c r="A15608" s="1"/>
      <c r="B15608" s="1"/>
      <c r="C15608" s="1"/>
      <c r="D15608" s="1"/>
      <c r="E15608" s="1"/>
      <c r="F15608" s="1"/>
      <c r="G15608" s="1"/>
      <c r="H15608" s="1"/>
      <c r="I15608" s="1"/>
      <c r="J15608" s="1"/>
      <c r="K15608" s="1"/>
      <c r="L15608" s="1"/>
      <c r="M15608" s="1"/>
      <c r="N15608" s="1"/>
      <c r="O15608" s="4"/>
    </row>
    <row r="15609" spans="1:15" ht="12.75" customHeight="1" x14ac:dyDescent="0.2">
      <c r="A15609" s="1"/>
      <c r="B15609" s="1"/>
      <c r="C15609" s="1"/>
      <c r="D15609" s="1"/>
      <c r="E15609" s="1"/>
      <c r="F15609" s="1"/>
      <c r="G15609" s="1"/>
      <c r="H15609" s="1"/>
      <c r="I15609" s="1"/>
      <c r="J15609" s="1"/>
      <c r="K15609" s="1"/>
      <c r="L15609" s="1"/>
      <c r="M15609" s="1"/>
      <c r="N15609" s="1"/>
      <c r="O15609" s="4"/>
    </row>
    <row r="15610" spans="1:15" ht="12.75" customHeight="1" x14ac:dyDescent="0.2">
      <c r="A15610" s="1"/>
      <c r="B15610" s="1"/>
      <c r="C15610" s="1"/>
      <c r="D15610" s="1"/>
      <c r="E15610" s="1"/>
      <c r="F15610" s="1"/>
      <c r="G15610" s="1"/>
      <c r="H15610" s="1"/>
      <c r="I15610" s="1"/>
      <c r="J15610" s="1"/>
      <c r="K15610" s="1"/>
      <c r="L15610" s="1"/>
      <c r="M15610" s="1"/>
      <c r="N15610" s="1"/>
      <c r="O15610" s="4"/>
    </row>
    <row r="15611" spans="1:15" ht="12.75" customHeight="1" x14ac:dyDescent="0.2">
      <c r="A15611" s="1"/>
      <c r="B15611" s="1"/>
      <c r="C15611" s="1"/>
      <c r="D15611" s="1"/>
      <c r="E15611" s="1"/>
      <c r="F15611" s="1"/>
      <c r="G15611" s="1"/>
      <c r="H15611" s="1"/>
      <c r="I15611" s="1"/>
      <c r="J15611" s="1"/>
      <c r="K15611" s="1"/>
      <c r="L15611" s="1"/>
      <c r="M15611" s="1"/>
      <c r="N15611" s="1"/>
      <c r="O15611" s="4"/>
    </row>
    <row r="15612" spans="1:15" ht="12.75" customHeight="1" x14ac:dyDescent="0.2">
      <c r="A15612" s="1"/>
      <c r="B15612" s="1"/>
      <c r="C15612" s="1"/>
      <c r="D15612" s="1"/>
      <c r="E15612" s="1"/>
      <c r="F15612" s="1"/>
      <c r="G15612" s="1"/>
      <c r="H15612" s="1"/>
      <c r="I15612" s="1"/>
      <c r="J15612" s="1"/>
      <c r="K15612" s="1"/>
      <c r="L15612" s="1"/>
      <c r="M15612" s="1"/>
      <c r="N15612" s="1"/>
      <c r="O15612" s="4"/>
    </row>
    <row r="15613" spans="1:15" ht="12.75" customHeight="1" x14ac:dyDescent="0.2">
      <c r="A15613" s="1"/>
      <c r="B15613" s="1"/>
      <c r="C15613" s="1"/>
      <c r="D15613" s="1"/>
      <c r="E15613" s="1"/>
      <c r="F15613" s="1"/>
      <c r="G15613" s="1"/>
      <c r="H15613" s="1"/>
      <c r="I15613" s="1"/>
      <c r="J15613" s="1"/>
      <c r="K15613" s="1"/>
      <c r="L15613" s="1"/>
      <c r="M15613" s="1"/>
      <c r="N15613" s="1"/>
      <c r="O15613" s="4"/>
    </row>
    <row r="15614" spans="1:15" ht="12.75" customHeight="1" x14ac:dyDescent="0.2">
      <c r="A15614" s="1"/>
      <c r="B15614" s="1"/>
      <c r="C15614" s="1"/>
      <c r="D15614" s="1"/>
      <c r="E15614" s="1"/>
      <c r="F15614" s="1"/>
      <c r="G15614" s="1"/>
      <c r="H15614" s="1"/>
      <c r="I15614" s="1"/>
      <c r="J15614" s="1"/>
      <c r="K15614" s="1"/>
      <c r="L15614" s="1"/>
      <c r="M15614" s="1"/>
      <c r="N15614" s="1"/>
      <c r="O15614" s="4"/>
    </row>
    <row r="15615" spans="1:15" ht="12.75" customHeight="1" x14ac:dyDescent="0.2">
      <c r="A15615" s="1"/>
      <c r="B15615" s="1"/>
      <c r="C15615" s="1"/>
      <c r="D15615" s="1"/>
      <c r="E15615" s="1"/>
      <c r="F15615" s="1"/>
      <c r="G15615" s="1"/>
      <c r="H15615" s="1"/>
      <c r="I15615" s="1"/>
      <c r="J15615" s="1"/>
      <c r="K15615" s="1"/>
      <c r="L15615" s="1"/>
      <c r="M15615" s="1"/>
      <c r="N15615" s="1"/>
      <c r="O15615" s="4"/>
    </row>
    <row r="15616" spans="1:15" ht="12.75" customHeight="1" x14ac:dyDescent="0.2">
      <c r="A15616" s="1"/>
      <c r="B15616" s="1"/>
      <c r="C15616" s="1"/>
      <c r="D15616" s="1"/>
      <c r="E15616" s="1"/>
      <c r="F15616" s="1"/>
      <c r="G15616" s="1"/>
      <c r="H15616" s="1"/>
      <c r="I15616" s="1"/>
      <c r="J15616" s="1"/>
      <c r="K15616" s="1"/>
      <c r="L15616" s="1"/>
      <c r="M15616" s="1"/>
      <c r="N15616" s="1"/>
      <c r="O15616" s="4"/>
    </row>
    <row r="15617" spans="1:15" ht="12.75" customHeight="1" x14ac:dyDescent="0.2">
      <c r="A15617" s="1"/>
      <c r="B15617" s="1"/>
      <c r="C15617" s="1"/>
      <c r="D15617" s="1"/>
      <c r="E15617" s="1"/>
      <c r="F15617" s="1"/>
      <c r="G15617" s="1"/>
      <c r="H15617" s="1"/>
      <c r="I15617" s="1"/>
      <c r="J15617" s="1"/>
      <c r="K15617" s="1"/>
      <c r="L15617" s="1"/>
      <c r="M15617" s="1"/>
      <c r="N15617" s="1"/>
      <c r="O15617" s="4"/>
    </row>
    <row r="15618" spans="1:15" ht="12.75" customHeight="1" x14ac:dyDescent="0.2">
      <c r="A15618" s="1"/>
      <c r="B15618" s="1"/>
      <c r="C15618" s="1"/>
      <c r="D15618" s="1"/>
      <c r="E15618" s="1"/>
      <c r="F15618" s="1"/>
      <c r="G15618" s="1"/>
      <c r="H15618" s="1"/>
      <c r="I15618" s="1"/>
      <c r="J15618" s="1"/>
      <c r="K15618" s="1"/>
      <c r="L15618" s="1"/>
      <c r="M15618" s="1"/>
      <c r="N15618" s="1"/>
      <c r="O15618" s="4"/>
    </row>
    <row r="15619" spans="1:15" ht="12.75" customHeight="1" x14ac:dyDescent="0.2">
      <c r="A15619" s="1"/>
      <c r="B15619" s="1"/>
      <c r="C15619" s="1"/>
      <c r="D15619" s="1"/>
      <c r="E15619" s="1"/>
      <c r="F15619" s="1"/>
      <c r="G15619" s="1"/>
      <c r="H15619" s="1"/>
      <c r="I15619" s="1"/>
      <c r="J15619" s="1"/>
      <c r="K15619" s="1"/>
      <c r="L15619" s="1"/>
      <c r="M15619" s="1"/>
      <c r="N15619" s="1"/>
      <c r="O15619" s="4"/>
    </row>
    <row r="15620" spans="1:15" ht="12.75" customHeight="1" x14ac:dyDescent="0.2">
      <c r="A15620" s="1"/>
      <c r="B15620" s="1"/>
      <c r="C15620" s="1"/>
      <c r="D15620" s="1"/>
      <c r="E15620" s="1"/>
      <c r="F15620" s="1"/>
      <c r="G15620" s="1"/>
      <c r="H15620" s="1"/>
      <c r="I15620" s="1"/>
      <c r="J15620" s="1"/>
      <c r="K15620" s="1"/>
      <c r="L15620" s="1"/>
      <c r="M15620" s="1"/>
      <c r="N15620" s="1"/>
      <c r="O15620" s="4"/>
    </row>
    <row r="15621" spans="1:15" ht="12.75" customHeight="1" x14ac:dyDescent="0.2">
      <c r="A15621" s="1"/>
      <c r="B15621" s="1"/>
      <c r="C15621" s="1"/>
      <c r="D15621" s="1"/>
      <c r="E15621" s="1"/>
      <c r="F15621" s="1"/>
      <c r="G15621" s="1"/>
      <c r="H15621" s="1"/>
      <c r="I15621" s="1"/>
      <c r="J15621" s="1"/>
      <c r="K15621" s="1"/>
      <c r="L15621" s="1"/>
      <c r="M15621" s="1"/>
      <c r="N15621" s="1"/>
      <c r="O15621" s="4"/>
    </row>
    <row r="15622" spans="1:15" ht="12.75" customHeight="1" x14ac:dyDescent="0.2">
      <c r="A15622" s="1"/>
      <c r="B15622" s="1"/>
      <c r="C15622" s="1"/>
      <c r="D15622" s="1"/>
      <c r="E15622" s="1"/>
      <c r="F15622" s="1"/>
      <c r="G15622" s="1"/>
      <c r="H15622" s="1"/>
      <c r="I15622" s="1"/>
      <c r="J15622" s="1"/>
      <c r="K15622" s="1"/>
      <c r="L15622" s="1"/>
      <c r="M15622" s="1"/>
      <c r="N15622" s="1"/>
      <c r="O15622" s="4"/>
    </row>
    <row r="15623" spans="1:15" ht="12.75" customHeight="1" x14ac:dyDescent="0.2">
      <c r="A15623" s="1"/>
      <c r="B15623" s="1"/>
      <c r="C15623" s="1"/>
      <c r="D15623" s="1"/>
      <c r="E15623" s="1"/>
      <c r="F15623" s="1"/>
      <c r="G15623" s="1"/>
      <c r="H15623" s="1"/>
      <c r="I15623" s="1"/>
      <c r="J15623" s="1"/>
      <c r="K15623" s="1"/>
      <c r="L15623" s="1"/>
      <c r="M15623" s="1"/>
      <c r="N15623" s="1"/>
      <c r="O15623" s="4"/>
    </row>
    <row r="15624" spans="1:15" ht="12.75" customHeight="1" x14ac:dyDescent="0.2">
      <c r="A15624" s="1"/>
      <c r="B15624" s="1"/>
      <c r="C15624" s="1"/>
      <c r="D15624" s="1"/>
      <c r="E15624" s="1"/>
      <c r="F15624" s="1"/>
      <c r="G15624" s="1"/>
      <c r="H15624" s="1"/>
      <c r="I15624" s="1"/>
      <c r="J15624" s="1"/>
      <c r="K15624" s="1"/>
      <c r="L15624" s="1"/>
      <c r="M15624" s="1"/>
      <c r="N15624" s="1"/>
      <c r="O15624" s="4"/>
    </row>
    <row r="15625" spans="1:15" ht="12.75" customHeight="1" x14ac:dyDescent="0.2">
      <c r="A15625" s="1"/>
      <c r="B15625" s="1"/>
      <c r="C15625" s="1"/>
      <c r="D15625" s="1"/>
      <c r="E15625" s="1"/>
      <c r="F15625" s="1"/>
      <c r="G15625" s="1"/>
      <c r="H15625" s="1"/>
      <c r="I15625" s="1"/>
      <c r="J15625" s="1"/>
      <c r="K15625" s="1"/>
      <c r="L15625" s="1"/>
      <c r="M15625" s="1"/>
      <c r="N15625" s="1"/>
      <c r="O15625" s="4"/>
    </row>
    <row r="15626" spans="1:15" ht="12.75" customHeight="1" x14ac:dyDescent="0.2">
      <c r="A15626" s="1"/>
      <c r="B15626" s="1"/>
      <c r="C15626" s="1"/>
      <c r="D15626" s="1"/>
      <c r="E15626" s="1"/>
      <c r="F15626" s="1"/>
      <c r="G15626" s="1"/>
      <c r="H15626" s="1"/>
      <c r="I15626" s="1"/>
      <c r="J15626" s="1"/>
      <c r="K15626" s="1"/>
      <c r="L15626" s="1"/>
      <c r="M15626" s="1"/>
      <c r="N15626" s="1"/>
      <c r="O15626" s="4"/>
    </row>
    <row r="15627" spans="1:15" ht="12.75" customHeight="1" x14ac:dyDescent="0.2">
      <c r="A15627" s="1"/>
      <c r="B15627" s="1"/>
      <c r="C15627" s="1"/>
      <c r="D15627" s="1"/>
      <c r="E15627" s="1"/>
      <c r="F15627" s="1"/>
      <c r="G15627" s="1"/>
      <c r="H15627" s="1"/>
      <c r="I15627" s="1"/>
      <c r="J15627" s="1"/>
      <c r="K15627" s="1"/>
      <c r="L15627" s="1"/>
      <c r="M15627" s="1"/>
      <c r="N15627" s="1"/>
      <c r="O15627" s="4"/>
    </row>
    <row r="15628" spans="1:15" ht="12.75" customHeight="1" x14ac:dyDescent="0.2">
      <c r="A15628" s="1"/>
      <c r="B15628" s="1"/>
      <c r="C15628" s="1"/>
      <c r="D15628" s="1"/>
      <c r="E15628" s="1"/>
      <c r="F15628" s="1"/>
      <c r="G15628" s="1"/>
      <c r="H15628" s="1"/>
      <c r="I15628" s="1"/>
      <c r="J15628" s="1"/>
      <c r="K15628" s="1"/>
      <c r="L15628" s="1"/>
      <c r="M15628" s="1"/>
      <c r="N15628" s="1"/>
      <c r="O15628" s="4"/>
    </row>
    <row r="15629" spans="1:15" ht="12.75" customHeight="1" x14ac:dyDescent="0.2">
      <c r="A15629" s="1"/>
      <c r="B15629" s="1"/>
      <c r="C15629" s="1"/>
      <c r="D15629" s="1"/>
      <c r="E15629" s="1"/>
      <c r="F15629" s="1"/>
      <c r="G15629" s="1"/>
      <c r="H15629" s="1"/>
      <c r="I15629" s="1"/>
      <c r="J15629" s="1"/>
      <c r="K15629" s="1"/>
      <c r="L15629" s="1"/>
      <c r="M15629" s="1"/>
      <c r="N15629" s="1"/>
      <c r="O15629" s="4"/>
    </row>
    <row r="15630" spans="1:15" ht="12.75" customHeight="1" x14ac:dyDescent="0.2">
      <c r="A15630" s="1"/>
      <c r="B15630" s="1"/>
      <c r="C15630" s="1"/>
      <c r="D15630" s="1"/>
      <c r="E15630" s="1"/>
      <c r="F15630" s="1"/>
      <c r="G15630" s="1"/>
      <c r="H15630" s="1"/>
      <c r="I15630" s="1"/>
      <c r="J15630" s="1"/>
      <c r="K15630" s="1"/>
      <c r="L15630" s="1"/>
      <c r="M15630" s="1"/>
      <c r="N15630" s="1"/>
      <c r="O15630" s="4"/>
    </row>
    <row r="15631" spans="1:15" ht="12.75" customHeight="1" x14ac:dyDescent="0.2">
      <c r="A15631" s="1"/>
      <c r="B15631" s="1"/>
      <c r="C15631" s="1"/>
      <c r="D15631" s="1"/>
      <c r="E15631" s="1"/>
      <c r="F15631" s="1"/>
      <c r="G15631" s="1"/>
      <c r="H15631" s="1"/>
      <c r="I15631" s="1"/>
      <c r="J15631" s="1"/>
      <c r="K15631" s="1"/>
      <c r="L15631" s="1"/>
      <c r="M15631" s="1"/>
      <c r="N15631" s="1"/>
      <c r="O15631" s="4"/>
    </row>
    <row r="15632" spans="1:15" ht="12.75" customHeight="1" x14ac:dyDescent="0.2">
      <c r="A15632" s="1"/>
      <c r="B15632" s="1"/>
      <c r="C15632" s="1"/>
      <c r="D15632" s="1"/>
      <c r="E15632" s="1"/>
      <c r="F15632" s="1"/>
      <c r="G15632" s="1"/>
      <c r="H15632" s="1"/>
      <c r="I15632" s="1"/>
      <c r="J15632" s="1"/>
      <c r="K15632" s="1"/>
      <c r="L15632" s="1"/>
      <c r="M15632" s="1"/>
      <c r="N15632" s="1"/>
      <c r="O15632" s="4"/>
    </row>
    <row r="15633" spans="1:15" ht="12.75" customHeight="1" x14ac:dyDescent="0.2">
      <c r="A15633" s="1"/>
      <c r="B15633" s="1"/>
      <c r="C15633" s="1"/>
      <c r="D15633" s="1"/>
      <c r="E15633" s="1"/>
      <c r="F15633" s="1"/>
      <c r="G15633" s="1"/>
      <c r="H15633" s="1"/>
      <c r="I15633" s="1"/>
      <c r="J15633" s="1"/>
      <c r="K15633" s="1"/>
      <c r="L15633" s="1"/>
      <c r="M15633" s="1"/>
      <c r="N15633" s="1"/>
      <c r="O15633" s="4"/>
    </row>
    <row r="15634" spans="1:15" ht="12.75" customHeight="1" x14ac:dyDescent="0.2">
      <c r="A15634" s="1"/>
      <c r="B15634" s="1"/>
      <c r="C15634" s="1"/>
      <c r="D15634" s="1"/>
      <c r="E15634" s="1"/>
      <c r="F15634" s="1"/>
      <c r="G15634" s="1"/>
      <c r="H15634" s="1"/>
      <c r="I15634" s="1"/>
      <c r="J15634" s="1"/>
      <c r="K15634" s="1"/>
      <c r="L15634" s="1"/>
      <c r="M15634" s="1"/>
      <c r="N15634" s="1"/>
      <c r="O15634" s="4"/>
    </row>
    <row r="15635" spans="1:15" ht="12.75" customHeight="1" x14ac:dyDescent="0.2">
      <c r="A15635" s="1"/>
      <c r="B15635" s="1"/>
      <c r="C15635" s="1"/>
      <c r="D15635" s="1"/>
      <c r="E15635" s="1"/>
      <c r="F15635" s="1"/>
      <c r="G15635" s="1"/>
      <c r="H15635" s="1"/>
      <c r="I15635" s="1"/>
      <c r="J15635" s="1"/>
      <c r="K15635" s="1"/>
      <c r="L15635" s="1"/>
      <c r="M15635" s="1"/>
      <c r="N15635" s="1"/>
      <c r="O15635" s="4"/>
    </row>
    <row r="15636" spans="1:15" ht="12.75" customHeight="1" x14ac:dyDescent="0.2">
      <c r="A15636" s="1"/>
      <c r="B15636" s="1"/>
      <c r="C15636" s="1"/>
      <c r="D15636" s="1"/>
      <c r="E15636" s="1"/>
      <c r="F15636" s="1"/>
      <c r="G15636" s="1"/>
      <c r="H15636" s="1"/>
      <c r="I15636" s="1"/>
      <c r="J15636" s="1"/>
      <c r="K15636" s="1"/>
      <c r="L15636" s="1"/>
      <c r="M15636" s="1"/>
      <c r="N15636" s="1"/>
      <c r="O15636" s="4"/>
    </row>
    <row r="15637" spans="1:15" ht="12.75" customHeight="1" x14ac:dyDescent="0.2">
      <c r="A15637" s="1"/>
      <c r="B15637" s="1"/>
      <c r="C15637" s="1"/>
      <c r="D15637" s="1"/>
      <c r="E15637" s="1"/>
      <c r="F15637" s="1"/>
      <c r="G15637" s="1"/>
      <c r="H15637" s="1"/>
      <c r="I15637" s="1"/>
      <c r="J15637" s="1"/>
      <c r="K15637" s="1"/>
      <c r="L15637" s="1"/>
      <c r="M15637" s="1"/>
      <c r="N15637" s="1"/>
      <c r="O15637" s="4"/>
    </row>
    <row r="15638" spans="1:15" ht="12.75" customHeight="1" x14ac:dyDescent="0.2">
      <c r="A15638" s="1"/>
      <c r="B15638" s="1"/>
      <c r="C15638" s="1"/>
      <c r="D15638" s="1"/>
      <c r="E15638" s="1"/>
      <c r="F15638" s="1"/>
      <c r="G15638" s="1"/>
      <c r="H15638" s="1"/>
      <c r="I15638" s="1"/>
      <c r="J15638" s="1"/>
      <c r="K15638" s="1"/>
      <c r="L15638" s="1"/>
      <c r="M15638" s="1"/>
      <c r="N15638" s="1"/>
      <c r="O15638" s="4"/>
    </row>
    <row r="15639" spans="1:15" ht="12.75" customHeight="1" x14ac:dyDescent="0.2">
      <c r="A15639" s="1"/>
      <c r="B15639" s="1"/>
      <c r="C15639" s="1"/>
      <c r="D15639" s="1"/>
      <c r="E15639" s="1"/>
      <c r="F15639" s="1"/>
      <c r="G15639" s="1"/>
      <c r="H15639" s="1"/>
      <c r="I15639" s="1"/>
      <c r="J15639" s="1"/>
      <c r="K15639" s="1"/>
      <c r="L15639" s="1"/>
      <c r="M15639" s="1"/>
      <c r="N15639" s="1"/>
      <c r="O15639" s="4"/>
    </row>
    <row r="15640" spans="1:15" ht="12.75" customHeight="1" x14ac:dyDescent="0.2">
      <c r="A15640" s="1"/>
      <c r="B15640" s="1"/>
      <c r="C15640" s="1"/>
      <c r="D15640" s="1"/>
      <c r="E15640" s="1"/>
      <c r="F15640" s="1"/>
      <c r="G15640" s="1"/>
      <c r="H15640" s="1"/>
      <c r="I15640" s="1"/>
      <c r="J15640" s="1"/>
      <c r="K15640" s="1"/>
      <c r="L15640" s="1"/>
      <c r="M15640" s="1"/>
      <c r="N15640" s="1"/>
      <c r="O15640" s="4"/>
    </row>
    <row r="15641" spans="1:15" ht="12.75" customHeight="1" x14ac:dyDescent="0.2">
      <c r="A15641" s="1"/>
      <c r="B15641" s="1"/>
      <c r="C15641" s="1"/>
      <c r="D15641" s="1"/>
      <c r="E15641" s="1"/>
      <c r="F15641" s="1"/>
      <c r="G15641" s="1"/>
      <c r="H15641" s="1"/>
      <c r="I15641" s="1"/>
      <c r="J15641" s="1"/>
      <c r="K15641" s="1"/>
      <c r="L15641" s="1"/>
      <c r="M15641" s="1"/>
      <c r="N15641" s="1"/>
      <c r="O15641" s="4"/>
    </row>
    <row r="15642" spans="1:15" ht="12.75" customHeight="1" x14ac:dyDescent="0.2">
      <c r="A15642" s="1"/>
      <c r="B15642" s="1"/>
      <c r="C15642" s="1"/>
      <c r="D15642" s="1"/>
      <c r="E15642" s="1"/>
      <c r="F15642" s="1"/>
      <c r="G15642" s="1"/>
      <c r="H15642" s="1"/>
      <c r="I15642" s="1"/>
      <c r="J15642" s="1"/>
      <c r="K15642" s="1"/>
      <c r="L15642" s="1"/>
      <c r="M15642" s="1"/>
      <c r="N15642" s="1"/>
      <c r="O15642" s="4"/>
    </row>
    <row r="15643" spans="1:15" ht="12.75" customHeight="1" x14ac:dyDescent="0.2">
      <c r="A15643" s="1"/>
      <c r="B15643" s="1"/>
      <c r="C15643" s="1"/>
      <c r="D15643" s="1"/>
      <c r="E15643" s="1"/>
      <c r="F15643" s="1"/>
      <c r="G15643" s="1"/>
      <c r="H15643" s="1"/>
      <c r="I15643" s="1"/>
      <c r="J15643" s="1"/>
      <c r="K15643" s="1"/>
      <c r="L15643" s="1"/>
      <c r="M15643" s="1"/>
      <c r="N15643" s="1"/>
      <c r="O15643" s="4"/>
    </row>
    <row r="15644" spans="1:15" ht="12.75" customHeight="1" x14ac:dyDescent="0.2">
      <c r="A15644" s="1"/>
      <c r="B15644" s="1"/>
      <c r="C15644" s="1"/>
      <c r="D15644" s="1"/>
      <c r="E15644" s="1"/>
      <c r="F15644" s="1"/>
      <c r="G15644" s="1"/>
      <c r="H15644" s="1"/>
      <c r="I15644" s="1"/>
      <c r="J15644" s="1"/>
      <c r="K15644" s="1"/>
      <c r="L15644" s="1"/>
      <c r="M15644" s="1"/>
      <c r="N15644" s="1"/>
      <c r="O15644" s="4"/>
    </row>
    <row r="15645" spans="1:15" ht="12.75" customHeight="1" x14ac:dyDescent="0.2">
      <c r="A15645" s="1"/>
      <c r="B15645" s="1"/>
      <c r="C15645" s="1"/>
      <c r="D15645" s="1"/>
      <c r="E15645" s="1"/>
      <c r="F15645" s="1"/>
      <c r="G15645" s="1"/>
      <c r="H15645" s="1"/>
      <c r="I15645" s="1"/>
      <c r="J15645" s="1"/>
      <c r="K15645" s="1"/>
      <c r="L15645" s="1"/>
      <c r="M15645" s="1"/>
      <c r="N15645" s="1"/>
      <c r="O15645" s="4"/>
    </row>
    <row r="15646" spans="1:15" ht="12.75" customHeight="1" x14ac:dyDescent="0.2">
      <c r="A15646" s="1"/>
      <c r="B15646" s="1"/>
      <c r="C15646" s="1"/>
      <c r="D15646" s="1"/>
      <c r="E15646" s="1"/>
      <c r="F15646" s="1"/>
      <c r="G15646" s="1"/>
      <c r="H15646" s="1"/>
      <c r="I15646" s="1"/>
      <c r="J15646" s="1"/>
      <c r="K15646" s="1"/>
      <c r="L15646" s="1"/>
      <c r="M15646" s="1"/>
      <c r="N15646" s="1"/>
      <c r="O15646" s="4"/>
    </row>
    <row r="15647" spans="1:15" ht="12.75" customHeight="1" x14ac:dyDescent="0.2">
      <c r="A15647" s="1"/>
      <c r="B15647" s="1"/>
      <c r="C15647" s="1"/>
      <c r="D15647" s="1"/>
      <c r="E15647" s="1"/>
      <c r="F15647" s="1"/>
      <c r="G15647" s="1"/>
      <c r="H15647" s="1"/>
      <c r="I15647" s="1"/>
      <c r="J15647" s="1"/>
      <c r="K15647" s="1"/>
      <c r="L15647" s="1"/>
      <c r="M15647" s="1"/>
      <c r="N15647" s="1"/>
      <c r="O15647" s="4"/>
    </row>
    <row r="15648" spans="1:15" ht="12.75" customHeight="1" x14ac:dyDescent="0.2">
      <c r="A15648" s="1"/>
      <c r="B15648" s="1"/>
      <c r="C15648" s="1"/>
      <c r="D15648" s="1"/>
      <c r="E15648" s="1"/>
      <c r="F15648" s="1"/>
      <c r="G15648" s="1"/>
      <c r="H15648" s="1"/>
      <c r="I15648" s="1"/>
      <c r="J15648" s="1"/>
      <c r="K15648" s="1"/>
      <c r="L15648" s="1"/>
      <c r="M15648" s="1"/>
      <c r="N15648" s="1"/>
      <c r="O15648" s="4"/>
    </row>
    <row r="15649" spans="1:15" ht="12.75" customHeight="1" x14ac:dyDescent="0.2">
      <c r="A15649" s="1"/>
      <c r="B15649" s="1"/>
      <c r="C15649" s="1"/>
      <c r="D15649" s="1"/>
      <c r="E15649" s="1"/>
      <c r="F15649" s="1"/>
      <c r="G15649" s="1"/>
      <c r="H15649" s="1"/>
      <c r="I15649" s="1"/>
      <c r="J15649" s="1"/>
      <c r="K15649" s="1"/>
      <c r="L15649" s="1"/>
      <c r="M15649" s="1"/>
      <c r="N15649" s="1"/>
      <c r="O15649" s="4"/>
    </row>
    <row r="15650" spans="1:15" ht="12.75" customHeight="1" x14ac:dyDescent="0.2">
      <c r="A15650" s="1"/>
      <c r="B15650" s="1"/>
      <c r="C15650" s="1"/>
      <c r="D15650" s="1"/>
      <c r="E15650" s="1"/>
      <c r="F15650" s="1"/>
      <c r="G15650" s="1"/>
      <c r="H15650" s="1"/>
      <c r="I15650" s="1"/>
      <c r="J15650" s="1"/>
      <c r="K15650" s="1"/>
      <c r="L15650" s="1"/>
      <c r="M15650" s="1"/>
      <c r="N15650" s="1"/>
      <c r="O15650" s="4"/>
    </row>
    <row r="15651" spans="1:15" ht="12.75" customHeight="1" x14ac:dyDescent="0.2">
      <c r="A15651" s="1"/>
      <c r="B15651" s="1"/>
      <c r="C15651" s="1"/>
      <c r="D15651" s="1"/>
      <c r="E15651" s="1"/>
      <c r="F15651" s="1"/>
      <c r="G15651" s="1"/>
      <c r="H15651" s="1"/>
      <c r="I15651" s="1"/>
      <c r="J15651" s="1"/>
      <c r="K15651" s="1"/>
      <c r="L15651" s="1"/>
      <c r="M15651" s="1"/>
      <c r="N15651" s="1"/>
      <c r="O15651" s="4"/>
    </row>
    <row r="15652" spans="1:15" ht="12.75" customHeight="1" x14ac:dyDescent="0.2">
      <c r="A15652" s="1"/>
      <c r="B15652" s="1"/>
      <c r="C15652" s="1"/>
      <c r="D15652" s="1"/>
      <c r="E15652" s="1"/>
      <c r="F15652" s="1"/>
      <c r="G15652" s="1"/>
      <c r="H15652" s="1"/>
      <c r="I15652" s="1"/>
      <c r="J15652" s="1"/>
      <c r="K15652" s="1"/>
      <c r="L15652" s="1"/>
      <c r="M15652" s="1"/>
      <c r="N15652" s="1"/>
      <c r="O15652" s="4"/>
    </row>
    <row r="15653" spans="1:15" ht="12.75" customHeight="1" x14ac:dyDescent="0.2">
      <c r="A15653" s="1"/>
      <c r="B15653" s="1"/>
      <c r="C15653" s="1"/>
      <c r="D15653" s="1"/>
      <c r="E15653" s="1"/>
      <c r="F15653" s="1"/>
      <c r="G15653" s="1"/>
      <c r="H15653" s="1"/>
      <c r="I15653" s="1"/>
      <c r="J15653" s="1"/>
      <c r="K15653" s="1"/>
      <c r="L15653" s="1"/>
      <c r="M15653" s="1"/>
      <c r="N15653" s="1"/>
      <c r="O15653" s="4"/>
    </row>
    <row r="15654" spans="1:15" ht="12.75" customHeight="1" x14ac:dyDescent="0.2">
      <c r="A15654" s="1"/>
      <c r="B15654" s="1"/>
      <c r="C15654" s="1"/>
      <c r="D15654" s="1"/>
      <c r="E15654" s="1"/>
      <c r="F15654" s="1"/>
      <c r="G15654" s="1"/>
      <c r="H15654" s="1"/>
      <c r="I15654" s="1"/>
      <c r="J15654" s="1"/>
      <c r="K15654" s="1"/>
      <c r="L15654" s="1"/>
      <c r="M15654" s="1"/>
      <c r="N15654" s="1"/>
      <c r="O15654" s="4"/>
    </row>
    <row r="15655" spans="1:15" ht="12.75" customHeight="1" x14ac:dyDescent="0.2">
      <c r="A15655" s="1"/>
      <c r="B15655" s="1"/>
      <c r="C15655" s="1"/>
      <c r="D15655" s="1"/>
      <c r="E15655" s="1"/>
      <c r="F15655" s="1"/>
      <c r="G15655" s="1"/>
      <c r="H15655" s="1"/>
      <c r="I15655" s="1"/>
      <c r="J15655" s="1"/>
      <c r="K15655" s="1"/>
      <c r="L15655" s="1"/>
      <c r="M15655" s="1"/>
      <c r="N15655" s="1"/>
      <c r="O15655" s="4"/>
    </row>
    <row r="15656" spans="1:15" ht="12.75" customHeight="1" x14ac:dyDescent="0.2">
      <c r="A15656" s="1"/>
      <c r="B15656" s="1"/>
      <c r="C15656" s="1"/>
      <c r="D15656" s="1"/>
      <c r="E15656" s="1"/>
      <c r="F15656" s="1"/>
      <c r="G15656" s="1"/>
      <c r="H15656" s="1"/>
      <c r="I15656" s="1"/>
      <c r="J15656" s="1"/>
      <c r="K15656" s="1"/>
      <c r="L15656" s="1"/>
      <c r="M15656" s="1"/>
      <c r="N15656" s="1"/>
      <c r="O15656" s="4"/>
    </row>
    <row r="15657" spans="1:15" ht="12.75" customHeight="1" x14ac:dyDescent="0.2">
      <c r="A15657" s="1"/>
      <c r="B15657" s="1"/>
      <c r="C15657" s="1"/>
      <c r="D15657" s="1"/>
      <c r="E15657" s="1"/>
      <c r="F15657" s="1"/>
      <c r="G15657" s="1"/>
      <c r="H15657" s="1"/>
      <c r="I15657" s="1"/>
      <c r="J15657" s="1"/>
      <c r="K15657" s="1"/>
      <c r="L15657" s="1"/>
      <c r="M15657" s="1"/>
      <c r="N15657" s="1"/>
      <c r="O15657" s="4"/>
    </row>
    <row r="15658" spans="1:15" ht="12.75" customHeight="1" x14ac:dyDescent="0.2">
      <c r="A15658" s="1"/>
      <c r="B15658" s="1"/>
      <c r="C15658" s="1"/>
      <c r="D15658" s="1"/>
      <c r="E15658" s="1"/>
      <c r="F15658" s="1"/>
      <c r="G15658" s="1"/>
      <c r="H15658" s="1"/>
      <c r="I15658" s="1"/>
      <c r="J15658" s="1"/>
      <c r="K15658" s="1"/>
      <c r="L15658" s="1"/>
      <c r="M15658" s="1"/>
      <c r="N15658" s="1"/>
      <c r="O15658" s="4"/>
    </row>
    <row r="15659" spans="1:15" ht="12.75" customHeight="1" x14ac:dyDescent="0.2">
      <c r="A15659" s="1"/>
      <c r="B15659" s="1"/>
      <c r="C15659" s="1"/>
      <c r="D15659" s="1"/>
      <c r="E15659" s="1"/>
      <c r="F15659" s="1"/>
      <c r="G15659" s="1"/>
      <c r="H15659" s="1"/>
      <c r="I15659" s="1"/>
      <c r="J15659" s="1"/>
      <c r="K15659" s="1"/>
      <c r="L15659" s="1"/>
      <c r="M15659" s="1"/>
      <c r="N15659" s="1"/>
      <c r="O15659" s="4"/>
    </row>
    <row r="15660" spans="1:15" ht="12.75" customHeight="1" x14ac:dyDescent="0.2">
      <c r="A15660" s="1"/>
      <c r="B15660" s="1"/>
      <c r="C15660" s="1"/>
      <c r="D15660" s="1"/>
      <c r="E15660" s="1"/>
      <c r="F15660" s="1"/>
      <c r="G15660" s="1"/>
      <c r="H15660" s="1"/>
      <c r="I15660" s="1"/>
      <c r="J15660" s="1"/>
      <c r="K15660" s="1"/>
      <c r="L15660" s="1"/>
      <c r="M15660" s="1"/>
      <c r="N15660" s="1"/>
      <c r="O15660" s="4"/>
    </row>
    <row r="15661" spans="1:15" ht="12.75" customHeight="1" x14ac:dyDescent="0.2">
      <c r="A15661" s="1"/>
      <c r="B15661" s="1"/>
      <c r="C15661" s="1"/>
      <c r="D15661" s="1"/>
      <c r="E15661" s="1"/>
      <c r="F15661" s="1"/>
      <c r="G15661" s="1"/>
      <c r="H15661" s="1"/>
      <c r="I15661" s="1"/>
      <c r="J15661" s="1"/>
      <c r="K15661" s="1"/>
      <c r="L15661" s="1"/>
      <c r="M15661" s="1"/>
      <c r="N15661" s="1"/>
      <c r="O15661" s="4"/>
    </row>
    <row r="15662" spans="1:15" ht="12.75" customHeight="1" x14ac:dyDescent="0.2">
      <c r="A15662" s="1"/>
      <c r="B15662" s="1"/>
      <c r="C15662" s="1"/>
      <c r="D15662" s="1"/>
      <c r="E15662" s="1"/>
      <c r="F15662" s="1"/>
      <c r="G15662" s="1"/>
      <c r="H15662" s="1"/>
      <c r="I15662" s="1"/>
      <c r="J15662" s="1"/>
      <c r="K15662" s="1"/>
      <c r="L15662" s="1"/>
      <c r="M15662" s="1"/>
      <c r="N15662" s="1"/>
      <c r="O15662" s="4"/>
    </row>
    <row r="15663" spans="1:15" ht="12.75" customHeight="1" x14ac:dyDescent="0.2">
      <c r="A15663" s="1"/>
      <c r="B15663" s="1"/>
      <c r="C15663" s="1"/>
      <c r="D15663" s="1"/>
      <c r="E15663" s="1"/>
      <c r="F15663" s="1"/>
      <c r="G15663" s="1"/>
      <c r="H15663" s="1"/>
      <c r="I15663" s="1"/>
      <c r="J15663" s="1"/>
      <c r="K15663" s="1"/>
      <c r="L15663" s="1"/>
      <c r="M15663" s="1"/>
      <c r="N15663" s="1"/>
      <c r="O15663" s="4"/>
    </row>
    <row r="15664" spans="1:15" ht="12.75" customHeight="1" x14ac:dyDescent="0.2">
      <c r="A15664" s="1"/>
      <c r="B15664" s="1"/>
      <c r="C15664" s="1"/>
      <c r="D15664" s="1"/>
      <c r="E15664" s="1"/>
      <c r="F15664" s="1"/>
      <c r="G15664" s="1"/>
      <c r="H15664" s="1"/>
      <c r="I15664" s="1"/>
      <c r="J15664" s="1"/>
      <c r="K15664" s="1"/>
      <c r="L15664" s="1"/>
      <c r="M15664" s="1"/>
      <c r="N15664" s="1"/>
      <c r="O15664" s="4"/>
    </row>
    <row r="15665" spans="1:15" ht="12.75" customHeight="1" x14ac:dyDescent="0.2">
      <c r="A15665" s="1"/>
      <c r="B15665" s="1"/>
      <c r="C15665" s="1"/>
      <c r="D15665" s="1"/>
      <c r="E15665" s="1"/>
      <c r="F15665" s="1"/>
      <c r="G15665" s="1"/>
      <c r="H15665" s="1"/>
      <c r="I15665" s="1"/>
      <c r="J15665" s="1"/>
      <c r="K15665" s="1"/>
      <c r="L15665" s="1"/>
      <c r="M15665" s="1"/>
      <c r="N15665" s="1"/>
      <c r="O15665" s="4"/>
    </row>
    <row r="15666" spans="1:15" ht="12.75" customHeight="1" x14ac:dyDescent="0.2">
      <c r="A15666" s="1"/>
      <c r="B15666" s="1"/>
      <c r="C15666" s="1"/>
      <c r="D15666" s="1"/>
      <c r="E15666" s="1"/>
      <c r="F15666" s="1"/>
      <c r="G15666" s="1"/>
      <c r="H15666" s="1"/>
      <c r="I15666" s="1"/>
      <c r="J15666" s="1"/>
      <c r="K15666" s="1"/>
      <c r="L15666" s="1"/>
      <c r="M15666" s="1"/>
      <c r="N15666" s="1"/>
      <c r="O15666" s="4"/>
    </row>
    <row r="15667" spans="1:15" ht="12.75" customHeight="1" x14ac:dyDescent="0.2">
      <c r="A15667" s="1"/>
      <c r="B15667" s="1"/>
      <c r="C15667" s="1"/>
      <c r="D15667" s="1"/>
      <c r="E15667" s="1"/>
      <c r="F15667" s="1"/>
      <c r="G15667" s="1"/>
      <c r="H15667" s="1"/>
      <c r="I15667" s="1"/>
      <c r="J15667" s="1"/>
      <c r="K15667" s="1"/>
      <c r="L15667" s="1"/>
      <c r="M15667" s="1"/>
      <c r="N15667" s="1"/>
      <c r="O15667" s="4"/>
    </row>
    <row r="15668" spans="1:15" ht="12.75" customHeight="1" x14ac:dyDescent="0.2">
      <c r="A15668" s="1"/>
      <c r="B15668" s="1"/>
      <c r="C15668" s="1"/>
      <c r="D15668" s="1"/>
      <c r="E15668" s="1"/>
      <c r="F15668" s="1"/>
      <c r="G15668" s="1"/>
      <c r="H15668" s="1"/>
      <c r="I15668" s="1"/>
      <c r="J15668" s="1"/>
      <c r="K15668" s="1"/>
      <c r="L15668" s="1"/>
      <c r="M15668" s="1"/>
      <c r="N15668" s="1"/>
      <c r="O15668" s="4"/>
    </row>
    <row r="15669" spans="1:15" ht="12.75" customHeight="1" x14ac:dyDescent="0.2">
      <c r="A15669" s="1"/>
      <c r="B15669" s="1"/>
      <c r="C15669" s="1"/>
      <c r="D15669" s="1"/>
      <c r="E15669" s="1"/>
      <c r="F15669" s="1"/>
      <c r="G15669" s="1"/>
      <c r="H15669" s="1"/>
      <c r="I15669" s="1"/>
      <c r="J15669" s="1"/>
      <c r="K15669" s="1"/>
      <c r="L15669" s="1"/>
      <c r="M15669" s="1"/>
      <c r="N15669" s="1"/>
      <c r="O15669" s="4"/>
    </row>
    <row r="15670" spans="1:15" ht="12.75" customHeight="1" x14ac:dyDescent="0.2">
      <c r="A15670" s="1"/>
      <c r="B15670" s="1"/>
      <c r="C15670" s="1"/>
      <c r="D15670" s="1"/>
      <c r="E15670" s="1"/>
      <c r="F15670" s="1"/>
      <c r="G15670" s="1"/>
      <c r="H15670" s="1"/>
      <c r="I15670" s="1"/>
      <c r="J15670" s="1"/>
      <c r="K15670" s="1"/>
      <c r="L15670" s="1"/>
      <c r="M15670" s="1"/>
      <c r="N15670" s="1"/>
      <c r="O15670" s="4"/>
    </row>
    <row r="15671" spans="1:15" ht="12.75" customHeight="1" x14ac:dyDescent="0.2">
      <c r="A15671" s="1"/>
      <c r="B15671" s="1"/>
      <c r="C15671" s="1"/>
      <c r="D15671" s="1"/>
      <c r="E15671" s="1"/>
      <c r="F15671" s="1"/>
      <c r="G15671" s="1"/>
      <c r="H15671" s="1"/>
      <c r="I15671" s="1"/>
      <c r="J15671" s="1"/>
      <c r="K15671" s="1"/>
      <c r="L15671" s="1"/>
      <c r="M15671" s="1"/>
      <c r="N15671" s="1"/>
      <c r="O15671" s="4"/>
    </row>
    <row r="15672" spans="1:15" ht="12.75" customHeight="1" x14ac:dyDescent="0.2">
      <c r="A15672" s="1"/>
      <c r="B15672" s="1"/>
      <c r="C15672" s="1"/>
      <c r="D15672" s="1"/>
      <c r="E15672" s="1"/>
      <c r="F15672" s="1"/>
      <c r="G15672" s="1"/>
      <c r="H15672" s="1"/>
      <c r="I15672" s="1"/>
      <c r="J15672" s="1"/>
      <c r="K15672" s="1"/>
      <c r="L15672" s="1"/>
      <c r="M15672" s="1"/>
      <c r="N15672" s="1"/>
      <c r="O15672" s="4"/>
    </row>
    <row r="15673" spans="1:15" ht="12.75" customHeight="1" x14ac:dyDescent="0.2">
      <c r="A15673" s="1"/>
      <c r="B15673" s="1"/>
      <c r="C15673" s="1"/>
      <c r="D15673" s="1"/>
      <c r="E15673" s="1"/>
      <c r="F15673" s="1"/>
      <c r="G15673" s="1"/>
      <c r="H15673" s="1"/>
      <c r="I15673" s="1"/>
      <c r="J15673" s="1"/>
      <c r="K15673" s="1"/>
      <c r="L15673" s="1"/>
      <c r="M15673" s="1"/>
      <c r="N15673" s="1"/>
      <c r="O15673" s="4"/>
    </row>
    <row r="15674" spans="1:15" ht="12.75" customHeight="1" x14ac:dyDescent="0.2">
      <c r="A15674" s="1"/>
      <c r="B15674" s="1"/>
      <c r="C15674" s="1"/>
      <c r="D15674" s="1"/>
      <c r="E15674" s="1"/>
      <c r="F15674" s="1"/>
      <c r="G15674" s="1"/>
      <c r="H15674" s="1"/>
      <c r="I15674" s="1"/>
      <c r="J15674" s="1"/>
      <c r="K15674" s="1"/>
      <c r="L15674" s="1"/>
      <c r="M15674" s="1"/>
      <c r="N15674" s="1"/>
      <c r="O15674" s="4"/>
    </row>
    <row r="15675" spans="1:15" ht="12.75" customHeight="1" x14ac:dyDescent="0.2">
      <c r="A15675" s="1"/>
      <c r="B15675" s="1"/>
      <c r="C15675" s="1"/>
      <c r="D15675" s="1"/>
      <c r="E15675" s="1"/>
      <c r="F15675" s="1"/>
      <c r="G15675" s="1"/>
      <c r="H15675" s="1"/>
      <c r="I15675" s="1"/>
      <c r="J15675" s="1"/>
      <c r="K15675" s="1"/>
      <c r="L15675" s="1"/>
      <c r="M15675" s="1"/>
      <c r="N15675" s="1"/>
      <c r="O15675" s="4"/>
    </row>
    <row r="15676" spans="1:15" ht="12.75" customHeight="1" x14ac:dyDescent="0.2">
      <c r="A15676" s="1"/>
      <c r="B15676" s="1"/>
      <c r="C15676" s="1"/>
      <c r="D15676" s="1"/>
      <c r="E15676" s="1"/>
      <c r="F15676" s="1"/>
      <c r="G15676" s="1"/>
      <c r="H15676" s="1"/>
      <c r="I15676" s="1"/>
      <c r="J15676" s="1"/>
      <c r="K15676" s="1"/>
      <c r="L15676" s="1"/>
      <c r="M15676" s="1"/>
      <c r="N15676" s="1"/>
      <c r="O15676" s="4"/>
    </row>
    <row r="15677" spans="1:15" ht="12.75" customHeight="1" x14ac:dyDescent="0.2">
      <c r="A15677" s="1"/>
      <c r="B15677" s="1"/>
      <c r="C15677" s="1"/>
      <c r="D15677" s="1"/>
      <c r="E15677" s="1"/>
      <c r="F15677" s="1"/>
      <c r="G15677" s="1"/>
      <c r="H15677" s="1"/>
      <c r="I15677" s="1"/>
      <c r="J15677" s="1"/>
      <c r="K15677" s="1"/>
      <c r="L15677" s="1"/>
      <c r="M15677" s="1"/>
      <c r="N15677" s="1"/>
      <c r="O15677" s="4"/>
    </row>
    <row r="15678" spans="1:15" ht="12.75" customHeight="1" x14ac:dyDescent="0.2">
      <c r="A15678" s="1"/>
      <c r="B15678" s="1"/>
      <c r="C15678" s="1"/>
      <c r="D15678" s="1"/>
      <c r="E15678" s="1"/>
      <c r="F15678" s="1"/>
      <c r="G15678" s="1"/>
      <c r="H15678" s="1"/>
      <c r="I15678" s="1"/>
      <c r="J15678" s="1"/>
      <c r="K15678" s="1"/>
      <c r="L15678" s="1"/>
      <c r="M15678" s="1"/>
      <c r="N15678" s="1"/>
      <c r="O15678" s="4"/>
    </row>
    <row r="15679" spans="1:15" ht="12.75" customHeight="1" x14ac:dyDescent="0.2">
      <c r="A15679" s="1"/>
      <c r="B15679" s="1"/>
      <c r="C15679" s="1"/>
      <c r="D15679" s="1"/>
      <c r="E15679" s="1"/>
      <c r="F15679" s="1"/>
      <c r="G15679" s="1"/>
      <c r="H15679" s="1"/>
      <c r="I15679" s="1"/>
      <c r="J15679" s="1"/>
      <c r="K15679" s="1"/>
      <c r="L15679" s="1"/>
      <c r="M15679" s="1"/>
      <c r="N15679" s="1"/>
      <c r="O15679" s="4"/>
    </row>
    <row r="15680" spans="1:15" ht="12.75" customHeight="1" x14ac:dyDescent="0.2">
      <c r="A15680" s="1"/>
      <c r="B15680" s="1"/>
      <c r="C15680" s="1"/>
      <c r="D15680" s="1"/>
      <c r="E15680" s="1"/>
      <c r="F15680" s="1"/>
      <c r="G15680" s="1"/>
      <c r="H15680" s="1"/>
      <c r="I15680" s="1"/>
      <c r="J15680" s="1"/>
      <c r="K15680" s="1"/>
      <c r="L15680" s="1"/>
      <c r="M15680" s="1"/>
      <c r="N15680" s="1"/>
      <c r="O15680" s="4"/>
    </row>
    <row r="15681" spans="1:15" ht="12.75" customHeight="1" x14ac:dyDescent="0.2">
      <c r="A15681" s="1"/>
      <c r="B15681" s="1"/>
      <c r="C15681" s="1"/>
      <c r="D15681" s="1"/>
      <c r="E15681" s="1"/>
      <c r="F15681" s="1"/>
      <c r="G15681" s="1"/>
      <c r="H15681" s="1"/>
      <c r="I15681" s="1"/>
      <c r="J15681" s="1"/>
      <c r="K15681" s="1"/>
      <c r="L15681" s="1"/>
      <c r="M15681" s="1"/>
      <c r="N15681" s="1"/>
      <c r="O15681" s="4"/>
    </row>
    <row r="15682" spans="1:15" ht="12.75" customHeight="1" x14ac:dyDescent="0.2">
      <c r="A15682" s="1"/>
      <c r="B15682" s="1"/>
      <c r="C15682" s="1"/>
      <c r="D15682" s="1"/>
      <c r="E15682" s="1"/>
      <c r="F15682" s="1"/>
      <c r="G15682" s="1"/>
      <c r="H15682" s="1"/>
      <c r="I15682" s="1"/>
      <c r="J15682" s="1"/>
      <c r="K15682" s="1"/>
      <c r="L15682" s="1"/>
      <c r="M15682" s="1"/>
      <c r="N15682" s="1"/>
      <c r="O15682" s="4"/>
    </row>
    <row r="15683" spans="1:15" ht="12.75" customHeight="1" x14ac:dyDescent="0.2">
      <c r="A15683" s="1"/>
      <c r="B15683" s="1"/>
      <c r="C15683" s="1"/>
      <c r="D15683" s="1"/>
      <c r="E15683" s="1"/>
      <c r="F15683" s="1"/>
      <c r="G15683" s="1"/>
      <c r="H15683" s="1"/>
      <c r="I15683" s="1"/>
      <c r="J15683" s="1"/>
      <c r="K15683" s="1"/>
      <c r="L15683" s="1"/>
      <c r="M15683" s="1"/>
      <c r="N15683" s="1"/>
      <c r="O15683" s="4"/>
    </row>
    <row r="15684" spans="1:15" ht="12.75" customHeight="1" x14ac:dyDescent="0.2">
      <c r="A15684" s="1"/>
      <c r="B15684" s="1"/>
      <c r="C15684" s="1"/>
      <c r="D15684" s="1"/>
      <c r="E15684" s="1"/>
      <c r="F15684" s="1"/>
      <c r="G15684" s="1"/>
      <c r="H15684" s="1"/>
      <c r="I15684" s="1"/>
      <c r="J15684" s="1"/>
      <c r="K15684" s="1"/>
      <c r="L15684" s="1"/>
      <c r="M15684" s="1"/>
      <c r="N15684" s="1"/>
      <c r="O15684" s="4"/>
    </row>
    <row r="15685" spans="1:15" ht="12.75" customHeight="1" x14ac:dyDescent="0.2">
      <c r="A15685" s="1"/>
      <c r="B15685" s="1"/>
      <c r="C15685" s="1"/>
      <c r="D15685" s="1"/>
      <c r="E15685" s="1"/>
      <c r="F15685" s="1"/>
      <c r="G15685" s="1"/>
      <c r="H15685" s="1"/>
      <c r="I15685" s="1"/>
      <c r="J15685" s="1"/>
      <c r="K15685" s="1"/>
      <c r="L15685" s="1"/>
      <c r="M15685" s="1"/>
      <c r="N15685" s="1"/>
      <c r="O15685" s="4"/>
    </row>
    <row r="15686" spans="1:15" ht="12.75" customHeight="1" x14ac:dyDescent="0.2">
      <c r="A15686" s="1"/>
      <c r="B15686" s="1"/>
      <c r="C15686" s="1"/>
      <c r="D15686" s="1"/>
      <c r="E15686" s="1"/>
      <c r="F15686" s="1"/>
      <c r="G15686" s="1"/>
      <c r="H15686" s="1"/>
      <c r="I15686" s="1"/>
      <c r="J15686" s="1"/>
      <c r="K15686" s="1"/>
      <c r="L15686" s="1"/>
      <c r="M15686" s="1"/>
      <c r="N15686" s="1"/>
      <c r="O15686" s="4"/>
    </row>
    <row r="15687" spans="1:15" ht="12.75" customHeight="1" x14ac:dyDescent="0.2">
      <c r="A15687" s="1"/>
      <c r="B15687" s="1"/>
      <c r="C15687" s="1"/>
      <c r="D15687" s="1"/>
      <c r="E15687" s="1"/>
      <c r="F15687" s="1"/>
      <c r="G15687" s="1"/>
      <c r="H15687" s="1"/>
      <c r="I15687" s="1"/>
      <c r="J15687" s="1"/>
      <c r="K15687" s="1"/>
      <c r="L15687" s="1"/>
      <c r="M15687" s="1"/>
      <c r="N15687" s="1"/>
      <c r="O15687" s="4"/>
    </row>
    <row r="15688" spans="1:15" ht="12.75" customHeight="1" x14ac:dyDescent="0.2">
      <c r="A15688" s="1"/>
      <c r="B15688" s="1"/>
      <c r="C15688" s="1"/>
      <c r="D15688" s="1"/>
      <c r="E15688" s="1"/>
      <c r="F15688" s="1"/>
      <c r="G15688" s="1"/>
      <c r="H15688" s="1"/>
      <c r="I15688" s="1"/>
      <c r="J15688" s="1"/>
      <c r="K15688" s="1"/>
      <c r="L15688" s="1"/>
      <c r="M15688" s="1"/>
      <c r="N15688" s="1"/>
      <c r="O15688" s="4"/>
    </row>
    <row r="15689" spans="1:15" ht="12.75" customHeight="1" x14ac:dyDescent="0.2">
      <c r="A15689" s="1"/>
      <c r="B15689" s="1"/>
      <c r="C15689" s="1"/>
      <c r="D15689" s="1"/>
      <c r="E15689" s="1"/>
      <c r="F15689" s="1"/>
      <c r="G15689" s="1"/>
      <c r="H15689" s="1"/>
      <c r="I15689" s="1"/>
      <c r="J15689" s="1"/>
      <c r="K15689" s="1"/>
      <c r="L15689" s="1"/>
      <c r="M15689" s="1"/>
      <c r="N15689" s="1"/>
      <c r="O15689" s="4"/>
    </row>
    <row r="15690" spans="1:15" ht="12.75" customHeight="1" x14ac:dyDescent="0.2">
      <c r="A15690" s="1"/>
      <c r="B15690" s="1"/>
      <c r="C15690" s="1"/>
      <c r="D15690" s="1"/>
      <c r="E15690" s="1"/>
      <c r="F15690" s="1"/>
      <c r="G15690" s="1"/>
      <c r="H15690" s="1"/>
      <c r="I15690" s="1"/>
      <c r="J15690" s="1"/>
      <c r="K15690" s="1"/>
      <c r="L15690" s="1"/>
      <c r="M15690" s="1"/>
      <c r="N15690" s="1"/>
      <c r="O15690" s="4"/>
    </row>
    <row r="15691" spans="1:15" ht="12.75" customHeight="1" x14ac:dyDescent="0.2">
      <c r="A15691" s="1"/>
      <c r="B15691" s="1"/>
      <c r="C15691" s="1"/>
      <c r="D15691" s="1"/>
      <c r="E15691" s="1"/>
      <c r="F15691" s="1"/>
      <c r="G15691" s="1"/>
      <c r="H15691" s="1"/>
      <c r="I15691" s="1"/>
      <c r="J15691" s="1"/>
      <c r="K15691" s="1"/>
      <c r="L15691" s="1"/>
      <c r="M15691" s="1"/>
      <c r="N15691" s="1"/>
      <c r="O15691" s="4"/>
    </row>
    <row r="15692" spans="1:15" ht="12.75" customHeight="1" x14ac:dyDescent="0.2">
      <c r="A15692" s="1"/>
      <c r="B15692" s="1"/>
      <c r="C15692" s="1"/>
      <c r="D15692" s="1"/>
      <c r="E15692" s="1"/>
      <c r="F15692" s="1"/>
      <c r="G15692" s="1"/>
      <c r="H15692" s="1"/>
      <c r="I15692" s="1"/>
      <c r="J15692" s="1"/>
      <c r="K15692" s="1"/>
      <c r="L15692" s="1"/>
      <c r="M15692" s="1"/>
      <c r="N15692" s="1"/>
      <c r="O15692" s="4"/>
    </row>
    <row r="15693" spans="1:15" ht="12.75" customHeight="1" x14ac:dyDescent="0.2">
      <c r="A15693" s="1"/>
      <c r="B15693" s="1"/>
      <c r="C15693" s="1"/>
      <c r="D15693" s="1"/>
      <c r="E15693" s="1"/>
      <c r="F15693" s="1"/>
      <c r="G15693" s="1"/>
      <c r="H15693" s="1"/>
      <c r="I15693" s="1"/>
      <c r="J15693" s="1"/>
      <c r="K15693" s="1"/>
      <c r="L15693" s="1"/>
      <c r="M15693" s="1"/>
      <c r="N15693" s="1"/>
      <c r="O15693" s="4"/>
    </row>
    <row r="15694" spans="1:15" ht="12.75" customHeight="1" x14ac:dyDescent="0.2">
      <c r="A15694" s="1"/>
      <c r="B15694" s="1"/>
      <c r="C15694" s="1"/>
      <c r="D15694" s="1"/>
      <c r="E15694" s="1"/>
      <c r="F15694" s="1"/>
      <c r="G15694" s="1"/>
      <c r="H15694" s="1"/>
      <c r="I15694" s="1"/>
      <c r="J15694" s="1"/>
      <c r="K15694" s="1"/>
      <c r="L15694" s="1"/>
      <c r="M15694" s="1"/>
      <c r="N15694" s="1"/>
      <c r="O15694" s="4"/>
    </row>
    <row r="15695" spans="1:15" ht="12.75" customHeight="1" x14ac:dyDescent="0.2">
      <c r="A15695" s="1"/>
      <c r="B15695" s="1"/>
      <c r="C15695" s="1"/>
      <c r="D15695" s="1"/>
      <c r="E15695" s="1"/>
      <c r="F15695" s="1"/>
      <c r="G15695" s="1"/>
      <c r="H15695" s="1"/>
      <c r="I15695" s="1"/>
      <c r="J15695" s="1"/>
      <c r="K15695" s="1"/>
      <c r="L15695" s="1"/>
      <c r="M15695" s="1"/>
      <c r="N15695" s="1"/>
      <c r="O15695" s="4"/>
    </row>
    <row r="15696" spans="1:15" ht="12.75" customHeight="1" x14ac:dyDescent="0.2">
      <c r="A15696" s="1"/>
      <c r="B15696" s="1"/>
      <c r="C15696" s="1"/>
      <c r="D15696" s="1"/>
      <c r="E15696" s="1"/>
      <c r="F15696" s="1"/>
      <c r="G15696" s="1"/>
      <c r="H15696" s="1"/>
      <c r="I15696" s="1"/>
      <c r="J15696" s="1"/>
      <c r="K15696" s="1"/>
      <c r="L15696" s="1"/>
      <c r="M15696" s="1"/>
      <c r="N15696" s="1"/>
      <c r="O15696" s="4"/>
    </row>
    <row r="15697" spans="1:15" ht="12.75" customHeight="1" x14ac:dyDescent="0.2">
      <c r="A15697" s="1"/>
      <c r="B15697" s="1"/>
      <c r="C15697" s="1"/>
      <c r="D15697" s="1"/>
      <c r="E15697" s="1"/>
      <c r="F15697" s="1"/>
      <c r="G15697" s="1"/>
      <c r="H15697" s="1"/>
      <c r="I15697" s="1"/>
      <c r="J15697" s="1"/>
      <c r="K15697" s="1"/>
      <c r="L15697" s="1"/>
      <c r="M15697" s="1"/>
      <c r="N15697" s="1"/>
      <c r="O15697" s="4"/>
    </row>
    <row r="15698" spans="1:15" ht="12.75" customHeight="1" x14ac:dyDescent="0.2">
      <c r="A15698" s="1"/>
      <c r="B15698" s="1"/>
      <c r="C15698" s="1"/>
      <c r="D15698" s="1"/>
      <c r="E15698" s="1"/>
      <c r="F15698" s="1"/>
      <c r="G15698" s="1"/>
      <c r="H15698" s="1"/>
      <c r="I15698" s="1"/>
      <c r="J15698" s="1"/>
      <c r="K15698" s="1"/>
      <c r="L15698" s="1"/>
      <c r="M15698" s="1"/>
      <c r="N15698" s="1"/>
      <c r="O15698" s="4"/>
    </row>
    <row r="15699" spans="1:15" ht="12.75" customHeight="1" x14ac:dyDescent="0.2">
      <c r="A15699" s="1"/>
      <c r="B15699" s="1"/>
      <c r="C15699" s="1"/>
      <c r="D15699" s="1"/>
      <c r="E15699" s="1"/>
      <c r="F15699" s="1"/>
      <c r="G15699" s="1"/>
      <c r="H15699" s="1"/>
      <c r="I15699" s="1"/>
      <c r="J15699" s="1"/>
      <c r="K15699" s="1"/>
      <c r="L15699" s="1"/>
      <c r="M15699" s="1"/>
      <c r="N15699" s="1"/>
      <c r="O15699" s="4"/>
    </row>
    <row r="15700" spans="1:15" ht="12.75" customHeight="1" x14ac:dyDescent="0.2">
      <c r="A15700" s="1"/>
      <c r="B15700" s="1"/>
      <c r="C15700" s="1"/>
      <c r="D15700" s="1"/>
      <c r="E15700" s="1"/>
      <c r="F15700" s="1"/>
      <c r="G15700" s="1"/>
      <c r="H15700" s="1"/>
      <c r="I15700" s="1"/>
      <c r="J15700" s="1"/>
      <c r="K15700" s="1"/>
      <c r="L15700" s="1"/>
      <c r="M15700" s="1"/>
      <c r="N15700" s="1"/>
      <c r="O15700" s="4"/>
    </row>
    <row r="15701" spans="1:15" ht="12.75" customHeight="1" x14ac:dyDescent="0.2">
      <c r="A15701" s="1"/>
      <c r="B15701" s="1"/>
      <c r="C15701" s="1"/>
      <c r="D15701" s="1"/>
      <c r="E15701" s="1"/>
      <c r="F15701" s="1"/>
      <c r="G15701" s="1"/>
      <c r="H15701" s="1"/>
      <c r="I15701" s="1"/>
      <c r="J15701" s="1"/>
      <c r="K15701" s="1"/>
      <c r="L15701" s="1"/>
      <c r="M15701" s="1"/>
      <c r="N15701" s="1"/>
      <c r="O15701" s="4"/>
    </row>
    <row r="15702" spans="1:15" ht="12.75" customHeight="1" x14ac:dyDescent="0.2">
      <c r="A15702" s="1"/>
      <c r="B15702" s="1"/>
      <c r="C15702" s="1"/>
      <c r="D15702" s="1"/>
      <c r="E15702" s="1"/>
      <c r="F15702" s="1"/>
      <c r="G15702" s="1"/>
      <c r="H15702" s="1"/>
      <c r="I15702" s="1"/>
      <c r="J15702" s="1"/>
      <c r="K15702" s="1"/>
      <c r="L15702" s="1"/>
      <c r="M15702" s="1"/>
      <c r="N15702" s="1"/>
      <c r="O15702" s="4"/>
    </row>
    <row r="15703" spans="1:15" ht="12.75" customHeight="1" x14ac:dyDescent="0.2">
      <c r="A15703" s="1"/>
      <c r="B15703" s="1"/>
      <c r="C15703" s="1"/>
      <c r="D15703" s="1"/>
      <c r="E15703" s="1"/>
      <c r="F15703" s="1"/>
      <c r="G15703" s="1"/>
      <c r="H15703" s="1"/>
      <c r="I15703" s="1"/>
      <c r="J15703" s="1"/>
      <c r="K15703" s="1"/>
      <c r="L15703" s="1"/>
      <c r="M15703" s="1"/>
      <c r="N15703" s="1"/>
      <c r="O15703" s="4"/>
    </row>
    <row r="15704" spans="1:15" ht="12.75" customHeight="1" x14ac:dyDescent="0.2">
      <c r="A15704" s="1"/>
      <c r="B15704" s="1"/>
      <c r="C15704" s="1"/>
      <c r="D15704" s="1"/>
      <c r="E15704" s="1"/>
      <c r="F15704" s="1"/>
      <c r="G15704" s="1"/>
      <c r="H15704" s="1"/>
      <c r="I15704" s="1"/>
      <c r="J15704" s="1"/>
      <c r="K15704" s="1"/>
      <c r="L15704" s="1"/>
      <c r="M15704" s="1"/>
      <c r="N15704" s="1"/>
      <c r="O15704" s="4"/>
    </row>
    <row r="15705" spans="1:15" ht="12.75" customHeight="1" x14ac:dyDescent="0.2">
      <c r="A15705" s="1"/>
      <c r="B15705" s="1"/>
      <c r="C15705" s="1"/>
      <c r="D15705" s="1"/>
      <c r="E15705" s="1"/>
      <c r="F15705" s="1"/>
      <c r="G15705" s="1"/>
      <c r="H15705" s="1"/>
      <c r="I15705" s="1"/>
      <c r="J15705" s="1"/>
      <c r="K15705" s="1"/>
      <c r="L15705" s="1"/>
      <c r="M15705" s="1"/>
      <c r="N15705" s="1"/>
      <c r="O15705" s="4"/>
    </row>
    <row r="15706" spans="1:15" ht="12.75" customHeight="1" x14ac:dyDescent="0.2">
      <c r="A15706" s="1"/>
      <c r="B15706" s="1"/>
      <c r="C15706" s="1"/>
      <c r="D15706" s="1"/>
      <c r="E15706" s="1"/>
      <c r="F15706" s="1"/>
      <c r="G15706" s="1"/>
      <c r="H15706" s="1"/>
      <c r="I15706" s="1"/>
      <c r="J15706" s="1"/>
      <c r="K15706" s="1"/>
      <c r="L15706" s="1"/>
      <c r="M15706" s="1"/>
      <c r="N15706" s="1"/>
      <c r="O15706" s="4"/>
    </row>
    <row r="15707" spans="1:15" ht="12.75" customHeight="1" x14ac:dyDescent="0.2">
      <c r="A15707" s="1"/>
      <c r="B15707" s="1"/>
      <c r="C15707" s="1"/>
      <c r="D15707" s="1"/>
      <c r="E15707" s="1"/>
      <c r="F15707" s="1"/>
      <c r="G15707" s="1"/>
      <c r="H15707" s="1"/>
      <c r="I15707" s="1"/>
      <c r="J15707" s="1"/>
      <c r="K15707" s="1"/>
      <c r="L15707" s="1"/>
      <c r="M15707" s="1"/>
      <c r="N15707" s="1"/>
      <c r="O15707" s="4"/>
    </row>
    <row r="15708" spans="1:15" ht="12.75" customHeight="1" x14ac:dyDescent="0.2">
      <c r="A15708" s="1"/>
      <c r="B15708" s="1"/>
      <c r="C15708" s="1"/>
      <c r="D15708" s="1"/>
      <c r="E15708" s="1"/>
      <c r="F15708" s="1"/>
      <c r="G15708" s="1"/>
      <c r="H15708" s="1"/>
      <c r="I15708" s="1"/>
      <c r="J15708" s="1"/>
      <c r="K15708" s="1"/>
      <c r="L15708" s="1"/>
      <c r="M15708" s="1"/>
      <c r="N15708" s="1"/>
      <c r="O15708" s="4"/>
    </row>
    <row r="15709" spans="1:15" ht="12.75" customHeight="1" x14ac:dyDescent="0.2">
      <c r="A15709" s="1"/>
      <c r="B15709" s="1"/>
      <c r="C15709" s="1"/>
      <c r="D15709" s="1"/>
      <c r="E15709" s="1"/>
      <c r="F15709" s="1"/>
      <c r="G15709" s="1"/>
      <c r="H15709" s="1"/>
      <c r="I15709" s="1"/>
      <c r="J15709" s="1"/>
      <c r="K15709" s="1"/>
      <c r="L15709" s="1"/>
      <c r="M15709" s="1"/>
      <c r="N15709" s="1"/>
      <c r="O15709" s="4"/>
    </row>
    <row r="15710" spans="1:15" ht="12.75" customHeight="1" x14ac:dyDescent="0.2">
      <c r="A15710" s="1"/>
      <c r="B15710" s="1"/>
      <c r="C15710" s="1"/>
      <c r="D15710" s="1"/>
      <c r="E15710" s="1"/>
      <c r="F15710" s="1"/>
      <c r="G15710" s="1"/>
      <c r="H15710" s="1"/>
      <c r="I15710" s="1"/>
      <c r="J15710" s="1"/>
      <c r="K15710" s="1"/>
      <c r="L15710" s="1"/>
      <c r="M15710" s="1"/>
      <c r="N15710" s="1"/>
      <c r="O15710" s="4"/>
    </row>
    <row r="15711" spans="1:15" ht="12.75" customHeight="1" x14ac:dyDescent="0.2">
      <c r="A15711" s="1"/>
      <c r="B15711" s="1"/>
      <c r="C15711" s="1"/>
      <c r="D15711" s="1"/>
      <c r="E15711" s="1"/>
      <c r="F15711" s="1"/>
      <c r="G15711" s="1"/>
      <c r="H15711" s="1"/>
      <c r="I15711" s="1"/>
      <c r="J15711" s="1"/>
      <c r="K15711" s="1"/>
      <c r="L15711" s="1"/>
      <c r="M15711" s="1"/>
      <c r="N15711" s="1"/>
      <c r="O15711" s="4"/>
    </row>
    <row r="15712" spans="1:15" ht="12.75" customHeight="1" x14ac:dyDescent="0.2">
      <c r="A15712" s="1"/>
      <c r="B15712" s="1"/>
      <c r="C15712" s="1"/>
      <c r="D15712" s="1"/>
      <c r="E15712" s="1"/>
      <c r="F15712" s="1"/>
      <c r="G15712" s="1"/>
      <c r="H15712" s="1"/>
      <c r="I15712" s="1"/>
      <c r="J15712" s="1"/>
      <c r="K15712" s="1"/>
      <c r="L15712" s="1"/>
      <c r="M15712" s="1"/>
      <c r="N15712" s="1"/>
      <c r="O15712" s="4"/>
    </row>
    <row r="15713" spans="1:15" ht="12.75" customHeight="1" x14ac:dyDescent="0.2">
      <c r="A15713" s="1"/>
      <c r="B15713" s="1"/>
      <c r="C15713" s="1"/>
      <c r="D15713" s="1"/>
      <c r="E15713" s="1"/>
      <c r="F15713" s="1"/>
      <c r="G15713" s="1"/>
      <c r="H15713" s="1"/>
      <c r="I15713" s="1"/>
      <c r="J15713" s="1"/>
      <c r="K15713" s="1"/>
      <c r="L15713" s="1"/>
      <c r="M15713" s="1"/>
      <c r="N15713" s="1"/>
      <c r="O15713" s="4"/>
    </row>
    <row r="15714" spans="1:15" ht="12.75" customHeight="1" x14ac:dyDescent="0.2">
      <c r="A15714" s="1"/>
      <c r="B15714" s="1"/>
      <c r="C15714" s="1"/>
      <c r="D15714" s="1"/>
      <c r="E15714" s="1"/>
      <c r="F15714" s="1"/>
      <c r="G15714" s="1"/>
      <c r="H15714" s="1"/>
      <c r="I15714" s="1"/>
      <c r="J15714" s="1"/>
      <c r="K15714" s="1"/>
      <c r="L15714" s="1"/>
      <c r="M15714" s="1"/>
      <c r="N15714" s="1"/>
      <c r="O15714" s="4"/>
    </row>
    <row r="15715" spans="1:15" ht="12.75" customHeight="1" x14ac:dyDescent="0.2">
      <c r="A15715" s="1"/>
      <c r="B15715" s="1"/>
      <c r="C15715" s="1"/>
      <c r="D15715" s="1"/>
      <c r="E15715" s="1"/>
      <c r="F15715" s="1"/>
      <c r="G15715" s="1"/>
      <c r="H15715" s="1"/>
      <c r="I15715" s="1"/>
      <c r="J15715" s="1"/>
      <c r="K15715" s="1"/>
      <c r="L15715" s="1"/>
      <c r="M15715" s="1"/>
      <c r="N15715" s="1"/>
      <c r="O15715" s="4"/>
    </row>
    <row r="15716" spans="1:15" ht="12.75" customHeight="1" x14ac:dyDescent="0.2">
      <c r="A15716" s="1"/>
      <c r="B15716" s="1"/>
      <c r="C15716" s="1"/>
      <c r="D15716" s="1"/>
      <c r="E15716" s="1"/>
      <c r="F15716" s="1"/>
      <c r="G15716" s="1"/>
      <c r="H15716" s="1"/>
      <c r="I15716" s="1"/>
      <c r="J15716" s="1"/>
      <c r="K15716" s="1"/>
      <c r="L15716" s="1"/>
      <c r="M15716" s="1"/>
      <c r="N15716" s="1"/>
      <c r="O15716" s="4"/>
    </row>
    <row r="15717" spans="1:15" ht="12.75" customHeight="1" x14ac:dyDescent="0.2">
      <c r="A15717" s="1"/>
      <c r="B15717" s="1"/>
      <c r="C15717" s="1"/>
      <c r="D15717" s="1"/>
      <c r="E15717" s="1"/>
      <c r="F15717" s="1"/>
      <c r="G15717" s="1"/>
      <c r="H15717" s="1"/>
      <c r="I15717" s="1"/>
      <c r="J15717" s="1"/>
      <c r="K15717" s="1"/>
      <c r="L15717" s="1"/>
      <c r="M15717" s="1"/>
      <c r="N15717" s="1"/>
      <c r="O15717" s="4"/>
    </row>
    <row r="15718" spans="1:15" ht="12.75" customHeight="1" x14ac:dyDescent="0.2">
      <c r="A15718" s="1"/>
      <c r="B15718" s="1"/>
      <c r="C15718" s="1"/>
      <c r="D15718" s="1"/>
      <c r="E15718" s="1"/>
      <c r="F15718" s="1"/>
      <c r="G15718" s="1"/>
      <c r="H15718" s="1"/>
      <c r="I15718" s="1"/>
      <c r="J15718" s="1"/>
      <c r="K15718" s="1"/>
      <c r="L15718" s="1"/>
      <c r="M15718" s="1"/>
      <c r="N15718" s="1"/>
      <c r="O15718" s="4"/>
    </row>
    <row r="15719" spans="1:15" ht="12.75" customHeight="1" x14ac:dyDescent="0.2">
      <c r="A15719" s="1"/>
      <c r="B15719" s="1"/>
      <c r="C15719" s="1"/>
      <c r="D15719" s="1"/>
      <c r="E15719" s="1"/>
      <c r="F15719" s="1"/>
      <c r="G15719" s="1"/>
      <c r="H15719" s="1"/>
      <c r="I15719" s="1"/>
      <c r="J15719" s="1"/>
      <c r="K15719" s="1"/>
      <c r="L15719" s="1"/>
      <c r="M15719" s="1"/>
      <c r="N15719" s="1"/>
      <c r="O15719" s="4"/>
    </row>
    <row r="15720" spans="1:15" ht="12.75" customHeight="1" x14ac:dyDescent="0.2">
      <c r="A15720" s="1"/>
      <c r="B15720" s="1"/>
      <c r="C15720" s="1"/>
      <c r="D15720" s="1"/>
      <c r="E15720" s="1"/>
      <c r="F15720" s="1"/>
      <c r="G15720" s="1"/>
      <c r="H15720" s="1"/>
      <c r="I15720" s="1"/>
      <c r="J15720" s="1"/>
      <c r="K15720" s="1"/>
      <c r="L15720" s="1"/>
      <c r="M15720" s="1"/>
      <c r="N15720" s="1"/>
      <c r="O15720" s="4"/>
    </row>
    <row r="15721" spans="1:15" ht="12.75" customHeight="1" x14ac:dyDescent="0.2">
      <c r="A15721" s="1"/>
      <c r="B15721" s="1"/>
      <c r="C15721" s="1"/>
      <c r="D15721" s="1"/>
      <c r="E15721" s="1"/>
      <c r="F15721" s="1"/>
      <c r="G15721" s="1"/>
      <c r="H15721" s="1"/>
      <c r="I15721" s="1"/>
      <c r="J15721" s="1"/>
      <c r="K15721" s="1"/>
      <c r="L15721" s="1"/>
      <c r="M15721" s="1"/>
      <c r="N15721" s="1"/>
      <c r="O15721" s="4"/>
    </row>
    <row r="15722" spans="1:15" ht="12.75" customHeight="1" x14ac:dyDescent="0.2">
      <c r="A15722" s="1"/>
      <c r="B15722" s="1"/>
      <c r="C15722" s="1"/>
      <c r="D15722" s="1"/>
      <c r="E15722" s="1"/>
      <c r="F15722" s="1"/>
      <c r="G15722" s="1"/>
      <c r="H15722" s="1"/>
      <c r="I15722" s="1"/>
      <c r="J15722" s="1"/>
      <c r="K15722" s="1"/>
      <c r="L15722" s="1"/>
      <c r="M15722" s="1"/>
      <c r="N15722" s="1"/>
      <c r="O15722" s="4"/>
    </row>
    <row r="15723" spans="1:15" ht="12.75" customHeight="1" x14ac:dyDescent="0.2">
      <c r="A15723" s="1"/>
      <c r="B15723" s="1"/>
      <c r="C15723" s="1"/>
      <c r="D15723" s="1"/>
      <c r="E15723" s="1"/>
      <c r="F15723" s="1"/>
      <c r="G15723" s="1"/>
      <c r="H15723" s="1"/>
      <c r="I15723" s="1"/>
      <c r="J15723" s="1"/>
      <c r="K15723" s="1"/>
      <c r="L15723" s="1"/>
      <c r="M15723" s="1"/>
      <c r="N15723" s="1"/>
      <c r="O15723" s="4"/>
    </row>
    <row r="15724" spans="1:15" ht="12.75" customHeight="1" x14ac:dyDescent="0.2">
      <c r="A15724" s="1"/>
      <c r="B15724" s="1"/>
      <c r="C15724" s="1"/>
      <c r="D15724" s="1"/>
      <c r="E15724" s="1"/>
      <c r="F15724" s="1"/>
      <c r="G15724" s="1"/>
      <c r="H15724" s="1"/>
      <c r="I15724" s="1"/>
      <c r="J15724" s="1"/>
      <c r="K15724" s="1"/>
      <c r="L15724" s="1"/>
      <c r="M15724" s="1"/>
      <c r="N15724" s="1"/>
      <c r="O15724" s="4"/>
    </row>
    <row r="15725" spans="1:15" ht="12.75" customHeight="1" x14ac:dyDescent="0.2">
      <c r="A15725" s="1"/>
      <c r="B15725" s="1"/>
      <c r="C15725" s="1"/>
      <c r="D15725" s="1"/>
      <c r="E15725" s="1"/>
      <c r="F15725" s="1"/>
      <c r="G15725" s="1"/>
      <c r="H15725" s="1"/>
      <c r="I15725" s="1"/>
      <c r="J15725" s="1"/>
      <c r="K15725" s="1"/>
      <c r="L15725" s="1"/>
      <c r="M15725" s="1"/>
      <c r="N15725" s="1"/>
      <c r="O15725" s="4"/>
    </row>
    <row r="15726" spans="1:15" ht="12.75" customHeight="1" x14ac:dyDescent="0.2">
      <c r="A15726" s="1"/>
      <c r="B15726" s="1"/>
      <c r="C15726" s="1"/>
      <c r="D15726" s="1"/>
      <c r="E15726" s="1"/>
      <c r="F15726" s="1"/>
      <c r="G15726" s="1"/>
      <c r="H15726" s="1"/>
      <c r="I15726" s="1"/>
      <c r="J15726" s="1"/>
      <c r="K15726" s="1"/>
      <c r="L15726" s="1"/>
      <c r="M15726" s="1"/>
      <c r="N15726" s="1"/>
      <c r="O15726" s="4"/>
    </row>
    <row r="15727" spans="1:15" ht="12.75" customHeight="1" x14ac:dyDescent="0.2">
      <c r="A15727" s="1"/>
      <c r="B15727" s="1"/>
      <c r="C15727" s="1"/>
      <c r="D15727" s="1"/>
      <c r="E15727" s="1"/>
      <c r="F15727" s="1"/>
      <c r="G15727" s="1"/>
      <c r="H15727" s="1"/>
      <c r="I15727" s="1"/>
      <c r="J15727" s="1"/>
      <c r="K15727" s="1"/>
      <c r="L15727" s="1"/>
      <c r="M15727" s="1"/>
      <c r="N15727" s="1"/>
      <c r="O15727" s="4"/>
    </row>
    <row r="15728" spans="1:15" ht="12.75" customHeight="1" x14ac:dyDescent="0.2">
      <c r="A15728" s="1"/>
      <c r="B15728" s="1"/>
      <c r="C15728" s="1"/>
      <c r="D15728" s="1"/>
      <c r="E15728" s="1"/>
      <c r="F15728" s="1"/>
      <c r="G15728" s="1"/>
      <c r="H15728" s="1"/>
      <c r="I15728" s="1"/>
      <c r="J15728" s="1"/>
      <c r="K15728" s="1"/>
      <c r="L15728" s="1"/>
      <c r="M15728" s="1"/>
      <c r="N15728" s="1"/>
      <c r="O15728" s="4"/>
    </row>
    <row r="15729" spans="1:15" ht="12.75" customHeight="1" x14ac:dyDescent="0.2">
      <c r="A15729" s="1"/>
      <c r="B15729" s="1"/>
      <c r="C15729" s="1"/>
      <c r="D15729" s="1"/>
      <c r="E15729" s="1"/>
      <c r="F15729" s="1"/>
      <c r="G15729" s="1"/>
      <c r="H15729" s="1"/>
      <c r="I15729" s="1"/>
      <c r="J15729" s="1"/>
      <c r="K15729" s="1"/>
      <c r="L15729" s="1"/>
      <c r="M15729" s="1"/>
      <c r="N15729" s="1"/>
      <c r="O15729" s="4"/>
    </row>
    <row r="15730" spans="1:15" ht="12.75" customHeight="1" x14ac:dyDescent="0.2">
      <c r="A15730" s="1"/>
      <c r="B15730" s="1"/>
      <c r="C15730" s="1"/>
      <c r="D15730" s="1"/>
      <c r="E15730" s="1"/>
      <c r="F15730" s="1"/>
      <c r="G15730" s="1"/>
      <c r="H15730" s="1"/>
      <c r="I15730" s="1"/>
      <c r="J15730" s="1"/>
      <c r="K15730" s="1"/>
      <c r="L15730" s="1"/>
      <c r="M15730" s="1"/>
      <c r="N15730" s="1"/>
      <c r="O15730" s="4"/>
    </row>
    <row r="15731" spans="1:15" ht="12.75" customHeight="1" x14ac:dyDescent="0.2">
      <c r="A15731" s="1"/>
      <c r="B15731" s="1"/>
      <c r="C15731" s="1"/>
      <c r="D15731" s="1"/>
      <c r="E15731" s="1"/>
      <c r="F15731" s="1"/>
      <c r="G15731" s="1"/>
      <c r="H15731" s="1"/>
      <c r="I15731" s="1"/>
      <c r="J15731" s="1"/>
      <c r="K15731" s="1"/>
      <c r="L15731" s="1"/>
      <c r="M15731" s="1"/>
      <c r="N15731" s="1"/>
      <c r="O15731" s="4"/>
    </row>
    <row r="15732" spans="1:15" ht="12.75" customHeight="1" x14ac:dyDescent="0.2">
      <c r="A15732" s="1"/>
      <c r="B15732" s="1"/>
      <c r="C15732" s="1"/>
      <c r="D15732" s="1"/>
      <c r="E15732" s="1"/>
      <c r="F15732" s="1"/>
      <c r="G15732" s="1"/>
      <c r="H15732" s="1"/>
      <c r="I15732" s="1"/>
      <c r="J15732" s="1"/>
      <c r="K15732" s="1"/>
      <c r="L15732" s="1"/>
      <c r="M15732" s="1"/>
      <c r="N15732" s="1"/>
      <c r="O15732" s="4"/>
    </row>
    <row r="15733" spans="1:15" ht="12.75" customHeight="1" x14ac:dyDescent="0.2">
      <c r="A15733" s="1"/>
      <c r="B15733" s="1"/>
      <c r="C15733" s="1"/>
      <c r="D15733" s="1"/>
      <c r="E15733" s="1"/>
      <c r="F15733" s="1"/>
      <c r="G15733" s="1"/>
      <c r="H15733" s="1"/>
      <c r="I15733" s="1"/>
      <c r="J15733" s="1"/>
      <c r="K15733" s="1"/>
      <c r="L15733" s="1"/>
      <c r="M15733" s="1"/>
      <c r="N15733" s="1"/>
      <c r="O15733" s="4"/>
    </row>
    <row r="15734" spans="1:15" ht="12.75" customHeight="1" x14ac:dyDescent="0.2">
      <c r="A15734" s="1"/>
      <c r="B15734" s="1"/>
      <c r="C15734" s="1"/>
      <c r="D15734" s="1"/>
      <c r="E15734" s="1"/>
      <c r="F15734" s="1"/>
      <c r="G15734" s="1"/>
      <c r="H15734" s="1"/>
      <c r="I15734" s="1"/>
      <c r="J15734" s="1"/>
      <c r="K15734" s="1"/>
      <c r="L15734" s="1"/>
      <c r="M15734" s="1"/>
      <c r="N15734" s="1"/>
      <c r="O15734" s="4"/>
    </row>
    <row r="15735" spans="1:15" ht="12.75" customHeight="1" x14ac:dyDescent="0.2">
      <c r="A15735" s="1"/>
      <c r="B15735" s="1"/>
      <c r="C15735" s="1"/>
      <c r="D15735" s="1"/>
      <c r="E15735" s="1"/>
      <c r="F15735" s="1"/>
      <c r="G15735" s="1"/>
      <c r="H15735" s="1"/>
      <c r="I15735" s="1"/>
      <c r="J15735" s="1"/>
      <c r="K15735" s="1"/>
      <c r="L15735" s="1"/>
      <c r="M15735" s="1"/>
      <c r="N15735" s="1"/>
      <c r="O15735" s="4"/>
    </row>
    <row r="15736" spans="1:15" ht="12.75" customHeight="1" x14ac:dyDescent="0.2">
      <c r="A15736" s="1"/>
      <c r="B15736" s="1"/>
      <c r="C15736" s="1"/>
      <c r="D15736" s="1"/>
      <c r="E15736" s="1"/>
      <c r="F15736" s="1"/>
      <c r="G15736" s="1"/>
      <c r="H15736" s="1"/>
      <c r="I15736" s="1"/>
      <c r="J15736" s="1"/>
      <c r="K15736" s="1"/>
      <c r="L15736" s="1"/>
      <c r="M15736" s="1"/>
      <c r="N15736" s="1"/>
      <c r="O15736" s="4"/>
    </row>
    <row r="15737" spans="1:15" ht="12.75" customHeight="1" x14ac:dyDescent="0.2">
      <c r="A15737" s="1"/>
      <c r="B15737" s="1"/>
      <c r="C15737" s="1"/>
      <c r="D15737" s="1"/>
      <c r="E15737" s="1"/>
      <c r="F15737" s="1"/>
      <c r="G15737" s="1"/>
      <c r="H15737" s="1"/>
      <c r="I15737" s="1"/>
      <c r="J15737" s="1"/>
      <c r="K15737" s="1"/>
      <c r="L15737" s="1"/>
      <c r="M15737" s="1"/>
      <c r="N15737" s="1"/>
      <c r="O15737" s="4"/>
    </row>
    <row r="15738" spans="1:15" ht="12.75" customHeight="1" x14ac:dyDescent="0.2">
      <c r="A15738" s="1"/>
      <c r="B15738" s="1"/>
      <c r="C15738" s="1"/>
      <c r="D15738" s="1"/>
      <c r="E15738" s="1"/>
      <c r="F15738" s="1"/>
      <c r="G15738" s="1"/>
      <c r="H15738" s="1"/>
      <c r="I15738" s="1"/>
      <c r="J15738" s="1"/>
      <c r="K15738" s="1"/>
      <c r="L15738" s="1"/>
      <c r="M15738" s="1"/>
      <c r="N15738" s="1"/>
      <c r="O15738" s="4"/>
    </row>
    <row r="15739" spans="1:15" ht="12.75" customHeight="1" x14ac:dyDescent="0.2">
      <c r="A15739" s="1"/>
      <c r="B15739" s="1"/>
      <c r="C15739" s="1"/>
      <c r="D15739" s="1"/>
      <c r="E15739" s="1"/>
      <c r="F15739" s="1"/>
      <c r="G15739" s="1"/>
      <c r="H15739" s="1"/>
      <c r="I15739" s="1"/>
      <c r="J15739" s="1"/>
      <c r="K15739" s="1"/>
      <c r="L15739" s="1"/>
      <c r="M15739" s="1"/>
      <c r="N15739" s="1"/>
      <c r="O15739" s="4"/>
    </row>
    <row r="15740" spans="1:15" ht="12.75" customHeight="1" x14ac:dyDescent="0.2">
      <c r="A15740" s="1"/>
      <c r="B15740" s="1"/>
      <c r="C15740" s="1"/>
      <c r="D15740" s="1"/>
      <c r="E15740" s="1"/>
      <c r="F15740" s="1"/>
      <c r="G15740" s="1"/>
      <c r="H15740" s="1"/>
      <c r="I15740" s="1"/>
      <c r="J15740" s="1"/>
      <c r="K15740" s="1"/>
      <c r="L15740" s="1"/>
      <c r="M15740" s="1"/>
      <c r="N15740" s="1"/>
      <c r="O15740" s="4"/>
    </row>
    <row r="15741" spans="1:15" ht="12.75" customHeight="1" x14ac:dyDescent="0.2">
      <c r="A15741" s="1"/>
      <c r="B15741" s="1"/>
      <c r="C15741" s="1"/>
      <c r="D15741" s="1"/>
      <c r="E15741" s="1"/>
      <c r="F15741" s="1"/>
      <c r="G15741" s="1"/>
      <c r="H15741" s="1"/>
      <c r="I15741" s="1"/>
      <c r="J15741" s="1"/>
      <c r="K15741" s="1"/>
      <c r="L15741" s="1"/>
      <c r="M15741" s="1"/>
      <c r="N15741" s="1"/>
      <c r="O15741" s="4"/>
    </row>
    <row r="15742" spans="1:15" ht="12.75" customHeight="1" x14ac:dyDescent="0.2">
      <c r="A15742" s="1"/>
      <c r="B15742" s="1"/>
      <c r="C15742" s="1"/>
      <c r="D15742" s="1"/>
      <c r="E15742" s="1"/>
      <c r="F15742" s="1"/>
      <c r="G15742" s="1"/>
      <c r="H15742" s="1"/>
      <c r="I15742" s="1"/>
      <c r="J15742" s="1"/>
      <c r="K15742" s="1"/>
      <c r="L15742" s="1"/>
      <c r="M15742" s="1"/>
      <c r="N15742" s="1"/>
      <c r="O15742" s="4"/>
    </row>
    <row r="15743" spans="1:15" ht="12.75" customHeight="1" x14ac:dyDescent="0.2">
      <c r="A15743" s="1"/>
      <c r="B15743" s="1"/>
      <c r="C15743" s="1"/>
      <c r="D15743" s="1"/>
      <c r="E15743" s="1"/>
      <c r="F15743" s="1"/>
      <c r="G15743" s="1"/>
      <c r="H15743" s="1"/>
      <c r="I15743" s="1"/>
      <c r="J15743" s="1"/>
      <c r="K15743" s="1"/>
      <c r="L15743" s="1"/>
      <c r="M15743" s="1"/>
      <c r="N15743" s="1"/>
      <c r="O15743" s="4"/>
    </row>
    <row r="15744" spans="1:15" ht="12.75" customHeight="1" x14ac:dyDescent="0.2">
      <c r="A15744" s="1"/>
      <c r="B15744" s="1"/>
      <c r="C15744" s="1"/>
      <c r="D15744" s="1"/>
      <c r="E15744" s="1"/>
      <c r="F15744" s="1"/>
      <c r="G15744" s="1"/>
      <c r="H15744" s="1"/>
      <c r="I15744" s="1"/>
      <c r="J15744" s="1"/>
      <c r="K15744" s="1"/>
      <c r="L15744" s="1"/>
      <c r="M15744" s="1"/>
      <c r="N15744" s="1"/>
      <c r="O15744" s="4"/>
    </row>
    <row r="15745" spans="1:15" ht="12.75" customHeight="1" x14ac:dyDescent="0.2">
      <c r="A15745" s="1"/>
      <c r="B15745" s="1"/>
      <c r="C15745" s="1"/>
      <c r="D15745" s="1"/>
      <c r="E15745" s="1"/>
      <c r="F15745" s="1"/>
      <c r="G15745" s="1"/>
      <c r="H15745" s="1"/>
      <c r="I15745" s="1"/>
      <c r="J15745" s="1"/>
      <c r="K15745" s="1"/>
      <c r="L15745" s="1"/>
      <c r="M15745" s="1"/>
      <c r="N15745" s="1"/>
      <c r="O15745" s="4"/>
    </row>
    <row r="15746" spans="1:15" ht="12.75" customHeight="1" x14ac:dyDescent="0.2">
      <c r="A15746" s="1"/>
      <c r="B15746" s="1"/>
      <c r="C15746" s="1"/>
      <c r="D15746" s="1"/>
      <c r="E15746" s="1"/>
      <c r="F15746" s="1"/>
      <c r="G15746" s="1"/>
      <c r="H15746" s="1"/>
      <c r="I15746" s="1"/>
      <c r="J15746" s="1"/>
      <c r="K15746" s="1"/>
      <c r="L15746" s="1"/>
      <c r="M15746" s="1"/>
      <c r="N15746" s="1"/>
      <c r="O15746" s="4"/>
    </row>
    <row r="15747" spans="1:15" ht="12.75" customHeight="1" x14ac:dyDescent="0.2">
      <c r="A15747" s="1"/>
      <c r="B15747" s="1"/>
      <c r="C15747" s="1"/>
      <c r="D15747" s="1"/>
      <c r="E15747" s="1"/>
      <c r="F15747" s="1"/>
      <c r="G15747" s="1"/>
      <c r="H15747" s="1"/>
      <c r="I15747" s="1"/>
      <c r="J15747" s="1"/>
      <c r="K15747" s="1"/>
      <c r="L15747" s="1"/>
      <c r="M15747" s="1"/>
      <c r="N15747" s="1"/>
      <c r="O15747" s="4"/>
    </row>
    <row r="15748" spans="1:15" ht="12.75" customHeight="1" x14ac:dyDescent="0.2">
      <c r="A15748" s="1"/>
      <c r="B15748" s="1"/>
      <c r="C15748" s="1"/>
      <c r="D15748" s="1"/>
      <c r="E15748" s="1"/>
      <c r="F15748" s="1"/>
      <c r="G15748" s="1"/>
      <c r="H15748" s="1"/>
      <c r="I15748" s="1"/>
      <c r="J15748" s="1"/>
      <c r="K15748" s="1"/>
      <c r="L15748" s="1"/>
      <c r="M15748" s="1"/>
      <c r="N15748" s="1"/>
      <c r="O15748" s="4"/>
    </row>
    <row r="15749" spans="1:15" ht="12.75" customHeight="1" x14ac:dyDescent="0.2">
      <c r="A15749" s="1"/>
      <c r="B15749" s="1"/>
      <c r="C15749" s="1"/>
      <c r="D15749" s="1"/>
      <c r="E15749" s="1"/>
      <c r="F15749" s="1"/>
      <c r="G15749" s="1"/>
      <c r="H15749" s="1"/>
      <c r="I15749" s="1"/>
      <c r="J15749" s="1"/>
      <c r="K15749" s="1"/>
      <c r="L15749" s="1"/>
      <c r="M15749" s="1"/>
      <c r="N15749" s="1"/>
      <c r="O15749" s="4"/>
    </row>
    <row r="15750" spans="1:15" ht="12.75" customHeight="1" x14ac:dyDescent="0.2">
      <c r="A15750" s="1"/>
      <c r="B15750" s="1"/>
      <c r="C15750" s="1"/>
      <c r="D15750" s="1"/>
      <c r="E15750" s="1"/>
      <c r="F15750" s="1"/>
      <c r="G15750" s="1"/>
      <c r="H15750" s="1"/>
      <c r="I15750" s="1"/>
      <c r="J15750" s="1"/>
      <c r="K15750" s="1"/>
      <c r="L15750" s="1"/>
      <c r="M15750" s="1"/>
      <c r="N15750" s="1"/>
      <c r="O15750" s="4"/>
    </row>
    <row r="15751" spans="1:15" ht="12.75" customHeight="1" x14ac:dyDescent="0.2">
      <c r="A15751" s="1"/>
      <c r="B15751" s="1"/>
      <c r="C15751" s="1"/>
      <c r="D15751" s="1"/>
      <c r="E15751" s="1"/>
      <c r="F15751" s="1"/>
      <c r="G15751" s="1"/>
      <c r="H15751" s="1"/>
      <c r="I15751" s="1"/>
      <c r="J15751" s="1"/>
      <c r="K15751" s="1"/>
      <c r="L15751" s="1"/>
      <c r="M15751" s="1"/>
      <c r="N15751" s="1"/>
      <c r="O15751" s="4"/>
    </row>
    <row r="15752" spans="1:15" ht="12.75" customHeight="1" x14ac:dyDescent="0.2">
      <c r="A15752" s="1"/>
      <c r="B15752" s="1"/>
      <c r="C15752" s="1"/>
      <c r="D15752" s="1"/>
      <c r="E15752" s="1"/>
      <c r="F15752" s="1"/>
      <c r="G15752" s="1"/>
      <c r="H15752" s="1"/>
      <c r="I15752" s="1"/>
      <c r="J15752" s="1"/>
      <c r="K15752" s="1"/>
      <c r="L15752" s="1"/>
      <c r="M15752" s="1"/>
      <c r="N15752" s="1"/>
      <c r="O15752" s="4"/>
    </row>
    <row r="15753" spans="1:15" ht="12.75" customHeight="1" x14ac:dyDescent="0.2">
      <c r="A15753" s="1"/>
      <c r="B15753" s="1"/>
      <c r="C15753" s="1"/>
      <c r="D15753" s="1"/>
      <c r="E15753" s="1"/>
      <c r="F15753" s="1"/>
      <c r="G15753" s="1"/>
      <c r="H15753" s="1"/>
      <c r="I15753" s="1"/>
      <c r="J15753" s="1"/>
      <c r="K15753" s="1"/>
      <c r="L15753" s="1"/>
      <c r="M15753" s="1"/>
      <c r="N15753" s="1"/>
      <c r="O15753" s="4"/>
    </row>
    <row r="15754" spans="1:15" ht="12.75" customHeight="1" x14ac:dyDescent="0.2">
      <c r="A15754" s="1"/>
      <c r="B15754" s="1"/>
      <c r="C15754" s="1"/>
      <c r="D15754" s="1"/>
      <c r="E15754" s="1"/>
      <c r="F15754" s="1"/>
      <c r="G15754" s="1"/>
      <c r="H15754" s="1"/>
      <c r="I15754" s="1"/>
      <c r="J15754" s="1"/>
      <c r="K15754" s="1"/>
      <c r="L15754" s="1"/>
      <c r="M15754" s="1"/>
      <c r="N15754" s="1"/>
      <c r="O15754" s="4"/>
    </row>
    <row r="15755" spans="1:15" ht="12.75" customHeight="1" x14ac:dyDescent="0.2">
      <c r="A15755" s="1"/>
      <c r="B15755" s="1"/>
      <c r="C15755" s="1"/>
      <c r="D15755" s="1"/>
      <c r="E15755" s="1"/>
      <c r="F15755" s="1"/>
      <c r="G15755" s="1"/>
      <c r="H15755" s="1"/>
      <c r="I15755" s="1"/>
      <c r="J15755" s="1"/>
      <c r="K15755" s="1"/>
      <c r="L15755" s="1"/>
      <c r="M15755" s="1"/>
      <c r="N15755" s="1"/>
      <c r="O15755" s="4"/>
    </row>
    <row r="15756" spans="1:15" ht="12.75" customHeight="1" x14ac:dyDescent="0.2">
      <c r="A15756" s="1"/>
      <c r="B15756" s="1"/>
      <c r="C15756" s="1"/>
      <c r="D15756" s="1"/>
      <c r="E15756" s="1"/>
      <c r="F15756" s="1"/>
      <c r="G15756" s="1"/>
      <c r="H15756" s="1"/>
      <c r="I15756" s="1"/>
      <c r="J15756" s="1"/>
      <c r="K15756" s="1"/>
      <c r="L15756" s="1"/>
      <c r="M15756" s="1"/>
      <c r="N15756" s="1"/>
      <c r="O15756" s="4"/>
    </row>
    <row r="15757" spans="1:15" ht="12.75" customHeight="1" x14ac:dyDescent="0.2">
      <c r="A15757" s="1"/>
      <c r="B15757" s="1"/>
      <c r="C15757" s="1"/>
      <c r="D15757" s="1"/>
      <c r="E15757" s="1"/>
      <c r="F15757" s="1"/>
      <c r="G15757" s="1"/>
      <c r="H15757" s="1"/>
      <c r="I15757" s="1"/>
      <c r="J15757" s="1"/>
      <c r="K15757" s="1"/>
      <c r="L15757" s="1"/>
      <c r="M15757" s="1"/>
      <c r="N15757" s="1"/>
      <c r="O15757" s="4"/>
    </row>
    <row r="15758" spans="1:15" ht="12.75" customHeight="1" x14ac:dyDescent="0.2">
      <c r="A15758" s="1"/>
      <c r="B15758" s="1"/>
      <c r="C15758" s="1"/>
      <c r="D15758" s="1"/>
      <c r="E15758" s="1"/>
      <c r="F15758" s="1"/>
      <c r="G15758" s="1"/>
      <c r="H15758" s="1"/>
      <c r="I15758" s="1"/>
      <c r="J15758" s="1"/>
      <c r="K15758" s="1"/>
      <c r="L15758" s="1"/>
      <c r="M15758" s="1"/>
      <c r="N15758" s="1"/>
      <c r="O15758" s="4"/>
    </row>
    <row r="15759" spans="1:15" ht="12.75" customHeight="1" x14ac:dyDescent="0.2">
      <c r="A15759" s="1"/>
      <c r="B15759" s="1"/>
      <c r="C15759" s="1"/>
      <c r="D15759" s="1"/>
      <c r="E15759" s="1"/>
      <c r="F15759" s="1"/>
      <c r="G15759" s="1"/>
      <c r="H15759" s="1"/>
      <c r="I15759" s="1"/>
      <c r="J15759" s="1"/>
      <c r="K15759" s="1"/>
      <c r="L15759" s="1"/>
      <c r="M15759" s="1"/>
      <c r="N15759" s="1"/>
      <c r="O15759" s="4"/>
    </row>
    <row r="15760" spans="1:15" ht="12.75" customHeight="1" x14ac:dyDescent="0.2">
      <c r="A15760" s="1"/>
      <c r="B15760" s="1"/>
      <c r="C15760" s="1"/>
      <c r="D15760" s="1"/>
      <c r="E15760" s="1"/>
      <c r="F15760" s="1"/>
      <c r="G15760" s="1"/>
      <c r="H15760" s="1"/>
      <c r="I15760" s="1"/>
      <c r="J15760" s="1"/>
      <c r="K15760" s="1"/>
      <c r="L15760" s="1"/>
      <c r="M15760" s="1"/>
      <c r="N15760" s="1"/>
      <c r="O15760" s="4"/>
    </row>
    <row r="15761" spans="1:15" ht="12.75" customHeight="1" x14ac:dyDescent="0.2">
      <c r="A15761" s="1"/>
      <c r="B15761" s="1"/>
      <c r="C15761" s="1"/>
      <c r="D15761" s="1"/>
      <c r="E15761" s="1"/>
      <c r="F15761" s="1"/>
      <c r="G15761" s="1"/>
      <c r="H15761" s="1"/>
      <c r="I15761" s="1"/>
      <c r="J15761" s="1"/>
      <c r="K15761" s="1"/>
      <c r="L15761" s="1"/>
      <c r="M15761" s="1"/>
      <c r="N15761" s="1"/>
      <c r="O15761" s="4"/>
    </row>
    <row r="15762" spans="1:15" ht="12.75" customHeight="1" x14ac:dyDescent="0.2">
      <c r="A15762" s="1"/>
      <c r="B15762" s="1"/>
      <c r="C15762" s="1"/>
      <c r="D15762" s="1"/>
      <c r="E15762" s="1"/>
      <c r="F15762" s="1"/>
      <c r="G15762" s="1"/>
      <c r="H15762" s="1"/>
      <c r="I15762" s="1"/>
      <c r="J15762" s="1"/>
      <c r="K15762" s="1"/>
      <c r="L15762" s="1"/>
      <c r="M15762" s="1"/>
      <c r="N15762" s="1"/>
      <c r="O15762" s="4"/>
    </row>
    <row r="15763" spans="1:15" ht="12.75" customHeight="1" x14ac:dyDescent="0.2">
      <c r="A15763" s="1"/>
      <c r="B15763" s="1"/>
      <c r="C15763" s="1"/>
      <c r="D15763" s="1"/>
      <c r="E15763" s="1"/>
      <c r="F15763" s="1"/>
      <c r="G15763" s="1"/>
      <c r="H15763" s="1"/>
      <c r="I15763" s="1"/>
      <c r="J15763" s="1"/>
      <c r="K15763" s="1"/>
      <c r="L15763" s="1"/>
      <c r="M15763" s="1"/>
      <c r="N15763" s="1"/>
      <c r="O15763" s="4"/>
    </row>
    <row r="15764" spans="1:15" ht="12.75" customHeight="1" x14ac:dyDescent="0.2">
      <c r="A15764" s="1"/>
      <c r="B15764" s="1"/>
      <c r="C15764" s="1"/>
      <c r="D15764" s="1"/>
      <c r="E15764" s="1"/>
      <c r="F15764" s="1"/>
      <c r="G15764" s="1"/>
      <c r="H15764" s="1"/>
      <c r="I15764" s="1"/>
      <c r="J15764" s="1"/>
      <c r="K15764" s="1"/>
      <c r="L15764" s="1"/>
      <c r="M15764" s="1"/>
      <c r="N15764" s="1"/>
      <c r="O15764" s="4"/>
    </row>
    <row r="15765" spans="1:15" ht="12.75" customHeight="1" x14ac:dyDescent="0.2">
      <c r="A15765" s="1"/>
      <c r="B15765" s="1"/>
      <c r="C15765" s="1"/>
      <c r="D15765" s="1"/>
      <c r="E15765" s="1"/>
      <c r="F15765" s="1"/>
      <c r="G15765" s="1"/>
      <c r="H15765" s="1"/>
      <c r="I15765" s="1"/>
      <c r="J15765" s="1"/>
      <c r="K15765" s="1"/>
      <c r="L15765" s="1"/>
      <c r="M15765" s="1"/>
      <c r="N15765" s="1"/>
      <c r="O15765" s="4"/>
    </row>
    <row r="15766" spans="1:15" ht="12.75" customHeight="1" x14ac:dyDescent="0.2">
      <c r="A15766" s="1"/>
      <c r="B15766" s="1"/>
      <c r="C15766" s="1"/>
      <c r="D15766" s="1"/>
      <c r="E15766" s="1"/>
      <c r="F15766" s="1"/>
      <c r="G15766" s="1"/>
      <c r="H15766" s="1"/>
      <c r="I15766" s="1"/>
      <c r="J15766" s="1"/>
      <c r="K15766" s="1"/>
      <c r="L15766" s="1"/>
      <c r="M15766" s="1"/>
      <c r="N15766" s="1"/>
      <c r="O15766" s="4"/>
    </row>
    <row r="15767" spans="1:15" ht="12.75" customHeight="1" x14ac:dyDescent="0.2">
      <c r="A15767" s="1"/>
      <c r="B15767" s="1"/>
      <c r="C15767" s="1"/>
      <c r="D15767" s="1"/>
      <c r="E15767" s="1"/>
      <c r="F15767" s="1"/>
      <c r="G15767" s="1"/>
      <c r="H15767" s="1"/>
      <c r="I15767" s="1"/>
      <c r="J15767" s="1"/>
      <c r="K15767" s="1"/>
      <c r="L15767" s="1"/>
      <c r="M15767" s="1"/>
      <c r="N15767" s="1"/>
      <c r="O15767" s="4"/>
    </row>
    <row r="15768" spans="1:15" ht="12.75" customHeight="1" x14ac:dyDescent="0.2">
      <c r="A15768" s="1"/>
      <c r="B15768" s="1"/>
      <c r="C15768" s="1"/>
      <c r="D15768" s="1"/>
      <c r="E15768" s="1"/>
      <c r="F15768" s="1"/>
      <c r="G15768" s="1"/>
      <c r="H15768" s="1"/>
      <c r="I15768" s="1"/>
      <c r="J15768" s="1"/>
      <c r="K15768" s="1"/>
      <c r="L15768" s="1"/>
      <c r="M15768" s="1"/>
      <c r="N15768" s="1"/>
      <c r="O15768" s="4"/>
    </row>
    <row r="15769" spans="1:15" ht="12.75" customHeight="1" x14ac:dyDescent="0.2">
      <c r="A15769" s="1"/>
      <c r="B15769" s="1"/>
      <c r="C15769" s="1"/>
      <c r="D15769" s="1"/>
      <c r="E15769" s="1"/>
      <c r="F15769" s="1"/>
      <c r="G15769" s="1"/>
      <c r="H15769" s="1"/>
      <c r="I15769" s="1"/>
      <c r="J15769" s="1"/>
      <c r="K15769" s="1"/>
      <c r="L15769" s="1"/>
      <c r="M15769" s="1"/>
      <c r="N15769" s="1"/>
      <c r="O15769" s="4"/>
    </row>
    <row r="15770" spans="1:15" ht="12.75" customHeight="1" x14ac:dyDescent="0.2">
      <c r="A15770" s="1"/>
      <c r="B15770" s="1"/>
      <c r="C15770" s="1"/>
      <c r="D15770" s="1"/>
      <c r="E15770" s="1"/>
      <c r="F15770" s="1"/>
      <c r="G15770" s="1"/>
      <c r="H15770" s="1"/>
      <c r="I15770" s="1"/>
      <c r="J15770" s="1"/>
      <c r="K15770" s="1"/>
      <c r="L15770" s="1"/>
      <c r="M15770" s="1"/>
      <c r="N15770" s="1"/>
      <c r="O15770" s="4"/>
    </row>
    <row r="15771" spans="1:15" ht="12.75" customHeight="1" x14ac:dyDescent="0.2">
      <c r="A15771" s="1"/>
      <c r="B15771" s="1"/>
      <c r="C15771" s="1"/>
      <c r="D15771" s="1"/>
      <c r="E15771" s="1"/>
      <c r="F15771" s="1"/>
      <c r="G15771" s="1"/>
      <c r="H15771" s="1"/>
      <c r="I15771" s="1"/>
      <c r="J15771" s="1"/>
      <c r="K15771" s="1"/>
      <c r="L15771" s="1"/>
      <c r="M15771" s="1"/>
      <c r="N15771" s="1"/>
      <c r="O15771" s="4"/>
    </row>
    <row r="15772" spans="1:15" ht="12.75" customHeight="1" x14ac:dyDescent="0.2">
      <c r="A15772" s="1"/>
      <c r="B15772" s="1"/>
      <c r="C15772" s="1"/>
      <c r="D15772" s="1"/>
      <c r="E15772" s="1"/>
      <c r="F15772" s="1"/>
      <c r="G15772" s="1"/>
      <c r="H15772" s="1"/>
      <c r="I15772" s="1"/>
      <c r="J15772" s="1"/>
      <c r="K15772" s="1"/>
      <c r="L15772" s="1"/>
      <c r="M15772" s="1"/>
      <c r="N15772" s="1"/>
      <c r="O15772" s="4"/>
    </row>
    <row r="15773" spans="1:15" ht="12.75" customHeight="1" x14ac:dyDescent="0.2">
      <c r="A15773" s="1"/>
      <c r="B15773" s="1"/>
      <c r="C15773" s="1"/>
      <c r="D15773" s="1"/>
      <c r="E15773" s="1"/>
      <c r="F15773" s="1"/>
      <c r="G15773" s="1"/>
      <c r="H15773" s="1"/>
      <c r="I15773" s="1"/>
      <c r="J15773" s="1"/>
      <c r="K15773" s="1"/>
      <c r="L15773" s="1"/>
      <c r="M15773" s="1"/>
      <c r="N15773" s="1"/>
      <c r="O15773" s="4"/>
    </row>
    <row r="15774" spans="1:15" ht="12.75" customHeight="1" x14ac:dyDescent="0.2">
      <c r="A15774" s="1"/>
      <c r="B15774" s="1"/>
      <c r="C15774" s="1"/>
      <c r="D15774" s="1"/>
      <c r="E15774" s="1"/>
      <c r="F15774" s="1"/>
      <c r="G15774" s="1"/>
      <c r="H15774" s="1"/>
      <c r="I15774" s="1"/>
      <c r="J15774" s="1"/>
      <c r="K15774" s="1"/>
      <c r="L15774" s="1"/>
      <c r="M15774" s="1"/>
      <c r="N15774" s="1"/>
      <c r="O15774" s="4"/>
    </row>
    <row r="15775" spans="1:15" ht="12.75" customHeight="1" x14ac:dyDescent="0.2">
      <c r="A15775" s="1"/>
      <c r="B15775" s="1"/>
      <c r="C15775" s="1"/>
      <c r="D15775" s="1"/>
      <c r="E15775" s="1"/>
      <c r="F15775" s="1"/>
      <c r="G15775" s="1"/>
      <c r="H15775" s="1"/>
      <c r="I15775" s="1"/>
      <c r="J15775" s="1"/>
      <c r="K15775" s="1"/>
      <c r="L15775" s="1"/>
      <c r="M15775" s="1"/>
      <c r="N15775" s="1"/>
      <c r="O15775" s="4"/>
    </row>
    <row r="15776" spans="1:15" ht="12.75" customHeight="1" x14ac:dyDescent="0.2">
      <c r="A15776" s="1"/>
      <c r="B15776" s="1"/>
      <c r="C15776" s="1"/>
      <c r="D15776" s="1"/>
      <c r="E15776" s="1"/>
      <c r="F15776" s="1"/>
      <c r="G15776" s="1"/>
      <c r="H15776" s="1"/>
      <c r="I15776" s="1"/>
      <c r="J15776" s="1"/>
      <c r="K15776" s="1"/>
      <c r="L15776" s="1"/>
      <c r="M15776" s="1"/>
      <c r="N15776" s="1"/>
      <c r="O15776" s="4"/>
    </row>
    <row r="15777" spans="1:15" ht="12.75" customHeight="1" x14ac:dyDescent="0.2">
      <c r="A15777" s="1"/>
      <c r="B15777" s="1"/>
      <c r="C15777" s="1"/>
      <c r="D15777" s="1"/>
      <c r="E15777" s="1"/>
      <c r="F15777" s="1"/>
      <c r="G15777" s="1"/>
      <c r="H15777" s="1"/>
      <c r="I15777" s="1"/>
      <c r="J15777" s="1"/>
      <c r="K15777" s="1"/>
      <c r="L15777" s="1"/>
      <c r="M15777" s="1"/>
      <c r="N15777" s="1"/>
      <c r="O15777" s="4"/>
    </row>
    <row r="15778" spans="1:15" ht="12.75" customHeight="1" x14ac:dyDescent="0.2">
      <c r="A15778" s="1"/>
      <c r="B15778" s="1"/>
      <c r="C15778" s="1"/>
      <c r="D15778" s="1"/>
      <c r="E15778" s="1"/>
      <c r="F15778" s="1"/>
      <c r="G15778" s="1"/>
      <c r="H15778" s="1"/>
      <c r="I15778" s="1"/>
      <c r="J15778" s="1"/>
      <c r="K15778" s="1"/>
      <c r="L15778" s="1"/>
      <c r="M15778" s="1"/>
      <c r="N15778" s="1"/>
      <c r="O15778" s="4"/>
    </row>
    <row r="15779" spans="1:15" ht="12.75" customHeight="1" x14ac:dyDescent="0.2">
      <c r="A15779" s="1"/>
      <c r="B15779" s="1"/>
      <c r="C15779" s="1"/>
      <c r="D15779" s="1"/>
      <c r="E15779" s="1"/>
      <c r="F15779" s="1"/>
      <c r="G15779" s="1"/>
      <c r="H15779" s="1"/>
      <c r="I15779" s="1"/>
      <c r="J15779" s="1"/>
      <c r="K15779" s="1"/>
      <c r="L15779" s="1"/>
      <c r="M15779" s="1"/>
      <c r="N15779" s="1"/>
      <c r="O15779" s="4"/>
    </row>
    <row r="15780" spans="1:15" ht="12.75" customHeight="1" x14ac:dyDescent="0.2">
      <c r="A15780" s="1"/>
      <c r="B15780" s="1"/>
      <c r="C15780" s="1"/>
      <c r="D15780" s="1"/>
      <c r="E15780" s="1"/>
      <c r="F15780" s="1"/>
      <c r="G15780" s="1"/>
      <c r="H15780" s="1"/>
      <c r="I15780" s="1"/>
      <c r="J15780" s="1"/>
      <c r="K15780" s="1"/>
      <c r="L15780" s="1"/>
      <c r="M15780" s="1"/>
      <c r="N15780" s="1"/>
      <c r="O15780" s="4"/>
    </row>
    <row r="15781" spans="1:15" ht="12.75" customHeight="1" x14ac:dyDescent="0.2">
      <c r="A15781" s="1"/>
      <c r="B15781" s="1"/>
      <c r="C15781" s="1"/>
      <c r="D15781" s="1"/>
      <c r="E15781" s="1"/>
      <c r="F15781" s="1"/>
      <c r="G15781" s="1"/>
      <c r="H15781" s="1"/>
      <c r="I15781" s="1"/>
      <c r="J15781" s="1"/>
      <c r="K15781" s="1"/>
      <c r="L15781" s="1"/>
      <c r="M15781" s="1"/>
      <c r="N15781" s="1"/>
      <c r="O15781" s="4"/>
    </row>
    <row r="15782" spans="1:15" ht="12.75" customHeight="1" x14ac:dyDescent="0.2">
      <c r="A15782" s="1"/>
      <c r="B15782" s="1"/>
      <c r="C15782" s="1"/>
      <c r="D15782" s="1"/>
      <c r="E15782" s="1"/>
      <c r="F15782" s="1"/>
      <c r="G15782" s="1"/>
      <c r="H15782" s="1"/>
      <c r="I15782" s="1"/>
      <c r="J15782" s="1"/>
      <c r="K15782" s="1"/>
      <c r="L15782" s="1"/>
      <c r="M15782" s="1"/>
      <c r="N15782" s="1"/>
      <c r="O15782" s="4"/>
    </row>
    <row r="15783" spans="1:15" ht="12.75" customHeight="1" x14ac:dyDescent="0.2">
      <c r="A15783" s="1"/>
      <c r="B15783" s="1"/>
      <c r="C15783" s="1"/>
      <c r="D15783" s="1"/>
      <c r="E15783" s="1"/>
      <c r="F15783" s="1"/>
      <c r="G15783" s="1"/>
      <c r="H15783" s="1"/>
      <c r="I15783" s="1"/>
      <c r="J15783" s="1"/>
      <c r="K15783" s="1"/>
      <c r="L15783" s="1"/>
      <c r="M15783" s="1"/>
      <c r="N15783" s="1"/>
      <c r="O15783" s="4"/>
    </row>
    <row r="15784" spans="1:15" ht="12.75" customHeight="1" x14ac:dyDescent="0.2">
      <c r="A15784" s="1"/>
      <c r="B15784" s="1"/>
      <c r="C15784" s="1"/>
      <c r="D15784" s="1"/>
      <c r="E15784" s="1"/>
      <c r="F15784" s="1"/>
      <c r="G15784" s="1"/>
      <c r="H15784" s="1"/>
      <c r="I15784" s="1"/>
      <c r="J15784" s="1"/>
      <c r="K15784" s="1"/>
      <c r="L15784" s="1"/>
      <c r="M15784" s="1"/>
      <c r="N15784" s="1"/>
      <c r="O15784" s="4"/>
    </row>
    <row r="15785" spans="1:15" ht="12.75" customHeight="1" x14ac:dyDescent="0.2">
      <c r="A15785" s="1"/>
      <c r="B15785" s="1"/>
      <c r="C15785" s="1"/>
      <c r="D15785" s="1"/>
      <c r="E15785" s="1"/>
      <c r="F15785" s="1"/>
      <c r="G15785" s="1"/>
      <c r="H15785" s="1"/>
      <c r="I15785" s="1"/>
      <c r="J15785" s="1"/>
      <c r="K15785" s="1"/>
      <c r="L15785" s="1"/>
      <c r="M15785" s="1"/>
      <c r="N15785" s="1"/>
      <c r="O15785" s="4"/>
    </row>
    <row r="15786" spans="1:15" ht="12.75" customHeight="1" x14ac:dyDescent="0.2">
      <c r="A15786" s="1"/>
      <c r="B15786" s="1"/>
      <c r="C15786" s="1"/>
      <c r="D15786" s="1"/>
      <c r="E15786" s="1"/>
      <c r="F15786" s="1"/>
      <c r="G15786" s="1"/>
      <c r="H15786" s="1"/>
      <c r="I15786" s="1"/>
      <c r="J15786" s="1"/>
      <c r="K15786" s="1"/>
      <c r="L15786" s="1"/>
      <c r="M15786" s="1"/>
      <c r="N15786" s="1"/>
      <c r="O15786" s="4"/>
    </row>
    <row r="15787" spans="1:15" ht="12.75" customHeight="1" x14ac:dyDescent="0.2">
      <c r="A15787" s="1"/>
      <c r="B15787" s="1"/>
      <c r="C15787" s="1"/>
      <c r="D15787" s="1"/>
      <c r="E15787" s="1"/>
      <c r="F15787" s="1"/>
      <c r="G15787" s="1"/>
      <c r="H15787" s="1"/>
      <c r="I15787" s="1"/>
      <c r="J15787" s="1"/>
      <c r="K15787" s="1"/>
      <c r="L15787" s="1"/>
      <c r="M15787" s="1"/>
      <c r="N15787" s="1"/>
      <c r="O15787" s="4"/>
    </row>
    <row r="15788" spans="1:15" ht="12.75" customHeight="1" x14ac:dyDescent="0.2">
      <c r="A15788" s="1"/>
      <c r="B15788" s="1"/>
      <c r="C15788" s="1"/>
      <c r="D15788" s="1"/>
      <c r="E15788" s="1"/>
      <c r="F15788" s="1"/>
      <c r="G15788" s="1"/>
      <c r="H15788" s="1"/>
      <c r="I15788" s="1"/>
      <c r="J15788" s="1"/>
      <c r="K15788" s="1"/>
      <c r="L15788" s="1"/>
      <c r="M15788" s="1"/>
      <c r="N15788" s="1"/>
      <c r="O15788" s="4"/>
    </row>
    <row r="15789" spans="1:15" ht="12.75" customHeight="1" x14ac:dyDescent="0.2">
      <c r="A15789" s="1"/>
      <c r="B15789" s="1"/>
      <c r="C15789" s="1"/>
      <c r="D15789" s="1"/>
      <c r="E15789" s="1"/>
      <c r="F15789" s="1"/>
      <c r="G15789" s="1"/>
      <c r="H15789" s="1"/>
      <c r="I15789" s="1"/>
      <c r="J15789" s="1"/>
      <c r="K15789" s="1"/>
      <c r="L15789" s="1"/>
      <c r="M15789" s="1"/>
      <c r="N15789" s="1"/>
      <c r="O15789" s="4"/>
    </row>
    <row r="15790" spans="1:15" ht="12.75" customHeight="1" x14ac:dyDescent="0.2">
      <c r="A15790" s="1"/>
      <c r="B15790" s="1"/>
      <c r="C15790" s="1"/>
      <c r="D15790" s="1"/>
      <c r="E15790" s="1"/>
      <c r="F15790" s="1"/>
      <c r="G15790" s="1"/>
      <c r="H15790" s="1"/>
      <c r="I15790" s="1"/>
      <c r="J15790" s="1"/>
      <c r="K15790" s="1"/>
      <c r="L15790" s="1"/>
      <c r="M15790" s="1"/>
      <c r="N15790" s="1"/>
      <c r="O15790" s="4"/>
    </row>
    <row r="15791" spans="1:15" ht="12.75" customHeight="1" x14ac:dyDescent="0.2">
      <c r="A15791" s="1"/>
      <c r="B15791" s="1"/>
      <c r="C15791" s="1"/>
      <c r="D15791" s="1"/>
      <c r="E15791" s="1"/>
      <c r="F15791" s="1"/>
      <c r="G15791" s="1"/>
      <c r="H15791" s="1"/>
      <c r="I15791" s="1"/>
      <c r="J15791" s="1"/>
      <c r="K15791" s="1"/>
      <c r="L15791" s="1"/>
      <c r="M15791" s="1"/>
      <c r="N15791" s="1"/>
      <c r="O15791" s="4"/>
    </row>
    <row r="15792" spans="1:15" ht="12.75" customHeight="1" x14ac:dyDescent="0.2">
      <c r="A15792" s="1"/>
      <c r="B15792" s="1"/>
      <c r="C15792" s="1"/>
      <c r="D15792" s="1"/>
      <c r="E15792" s="1"/>
      <c r="F15792" s="1"/>
      <c r="G15792" s="1"/>
      <c r="H15792" s="1"/>
      <c r="I15792" s="1"/>
      <c r="J15792" s="1"/>
      <c r="K15792" s="1"/>
      <c r="L15792" s="1"/>
      <c r="M15792" s="1"/>
      <c r="N15792" s="1"/>
      <c r="O15792" s="4"/>
    </row>
    <row r="15793" spans="1:15" ht="12.75" customHeight="1" x14ac:dyDescent="0.2">
      <c r="A15793" s="1"/>
      <c r="B15793" s="1"/>
      <c r="C15793" s="1"/>
      <c r="D15793" s="1"/>
      <c r="E15793" s="1"/>
      <c r="F15793" s="1"/>
      <c r="G15793" s="1"/>
      <c r="H15793" s="1"/>
      <c r="I15793" s="1"/>
      <c r="J15793" s="1"/>
      <c r="K15793" s="1"/>
      <c r="L15793" s="1"/>
      <c r="M15793" s="1"/>
      <c r="N15793" s="1"/>
      <c r="O15793" s="4"/>
    </row>
    <row r="15794" spans="1:15" ht="12.75" customHeight="1" x14ac:dyDescent="0.2">
      <c r="A15794" s="1"/>
      <c r="B15794" s="1"/>
      <c r="C15794" s="1"/>
      <c r="D15794" s="1"/>
      <c r="E15794" s="1"/>
      <c r="F15794" s="1"/>
      <c r="G15794" s="1"/>
      <c r="H15794" s="1"/>
      <c r="I15794" s="1"/>
      <c r="J15794" s="1"/>
      <c r="K15794" s="1"/>
      <c r="L15794" s="1"/>
      <c r="M15794" s="1"/>
      <c r="N15794" s="1"/>
      <c r="O15794" s="4"/>
    </row>
    <row r="15795" spans="1:15" ht="12.75" customHeight="1" x14ac:dyDescent="0.2">
      <c r="A15795" s="1"/>
      <c r="B15795" s="1"/>
      <c r="C15795" s="1"/>
      <c r="D15795" s="1"/>
      <c r="E15795" s="1"/>
      <c r="F15795" s="1"/>
      <c r="G15795" s="1"/>
      <c r="H15795" s="1"/>
      <c r="I15795" s="1"/>
      <c r="J15795" s="1"/>
      <c r="K15795" s="1"/>
      <c r="L15795" s="1"/>
      <c r="M15795" s="1"/>
      <c r="N15795" s="1"/>
      <c r="O15795" s="4"/>
    </row>
    <row r="15796" spans="1:15" ht="12.75" customHeight="1" x14ac:dyDescent="0.2">
      <c r="A15796" s="1"/>
      <c r="B15796" s="1"/>
      <c r="C15796" s="1"/>
      <c r="D15796" s="1"/>
      <c r="E15796" s="1"/>
      <c r="F15796" s="1"/>
      <c r="G15796" s="1"/>
      <c r="H15796" s="1"/>
      <c r="I15796" s="1"/>
      <c r="J15796" s="1"/>
      <c r="K15796" s="1"/>
      <c r="L15796" s="1"/>
      <c r="M15796" s="1"/>
      <c r="N15796" s="1"/>
      <c r="O15796" s="4"/>
    </row>
    <row r="15797" spans="1:15" ht="12.75" customHeight="1" x14ac:dyDescent="0.2">
      <c r="A15797" s="1"/>
      <c r="B15797" s="1"/>
      <c r="C15797" s="1"/>
      <c r="D15797" s="1"/>
      <c r="E15797" s="1"/>
      <c r="F15797" s="1"/>
      <c r="G15797" s="1"/>
      <c r="H15797" s="1"/>
      <c r="I15797" s="1"/>
      <c r="J15797" s="1"/>
      <c r="K15797" s="1"/>
      <c r="L15797" s="1"/>
      <c r="M15797" s="1"/>
      <c r="N15797" s="1"/>
      <c r="O15797" s="4"/>
    </row>
    <row r="15798" spans="1:15" ht="12.75" customHeight="1" x14ac:dyDescent="0.2">
      <c r="A15798" s="1"/>
      <c r="B15798" s="1"/>
      <c r="C15798" s="1"/>
      <c r="D15798" s="1"/>
      <c r="E15798" s="1"/>
      <c r="F15798" s="1"/>
      <c r="G15798" s="1"/>
      <c r="H15798" s="1"/>
      <c r="I15798" s="1"/>
      <c r="J15798" s="1"/>
      <c r="K15798" s="1"/>
      <c r="L15798" s="1"/>
      <c r="M15798" s="1"/>
      <c r="N15798" s="1"/>
      <c r="O15798" s="4"/>
    </row>
    <row r="15799" spans="1:15" ht="12.75" customHeight="1" x14ac:dyDescent="0.2">
      <c r="A15799" s="1"/>
      <c r="B15799" s="1"/>
      <c r="C15799" s="1"/>
      <c r="D15799" s="1"/>
      <c r="E15799" s="1"/>
      <c r="F15799" s="1"/>
      <c r="G15799" s="1"/>
      <c r="H15799" s="1"/>
      <c r="I15799" s="1"/>
      <c r="J15799" s="1"/>
      <c r="K15799" s="1"/>
      <c r="L15799" s="1"/>
      <c r="M15799" s="1"/>
      <c r="N15799" s="1"/>
      <c r="O15799" s="4"/>
    </row>
    <row r="15800" spans="1:15" ht="12.75" customHeight="1" x14ac:dyDescent="0.2">
      <c r="A15800" s="1"/>
      <c r="B15800" s="1"/>
      <c r="C15800" s="1"/>
      <c r="D15800" s="1"/>
      <c r="E15800" s="1"/>
      <c r="F15800" s="1"/>
      <c r="G15800" s="1"/>
      <c r="H15800" s="1"/>
      <c r="I15800" s="1"/>
      <c r="J15800" s="1"/>
      <c r="K15800" s="1"/>
      <c r="L15800" s="1"/>
      <c r="M15800" s="1"/>
      <c r="N15800" s="1"/>
      <c r="O15800" s="4"/>
    </row>
    <row r="15801" spans="1:15" ht="12.75" customHeight="1" x14ac:dyDescent="0.2">
      <c r="A15801" s="1"/>
      <c r="B15801" s="1"/>
      <c r="C15801" s="1"/>
      <c r="D15801" s="1"/>
      <c r="E15801" s="1"/>
      <c r="F15801" s="1"/>
      <c r="G15801" s="1"/>
      <c r="H15801" s="1"/>
      <c r="I15801" s="1"/>
      <c r="J15801" s="1"/>
      <c r="K15801" s="1"/>
      <c r="L15801" s="1"/>
      <c r="M15801" s="1"/>
      <c r="N15801" s="1"/>
      <c r="O15801" s="4"/>
    </row>
    <row r="15802" spans="1:15" ht="12.75" customHeight="1" x14ac:dyDescent="0.2">
      <c r="A15802" s="1"/>
      <c r="B15802" s="1"/>
      <c r="C15802" s="1"/>
      <c r="D15802" s="1"/>
      <c r="E15802" s="1"/>
      <c r="F15802" s="1"/>
      <c r="G15802" s="1"/>
      <c r="H15802" s="1"/>
      <c r="I15802" s="1"/>
      <c r="J15802" s="1"/>
      <c r="K15802" s="1"/>
      <c r="L15802" s="1"/>
      <c r="M15802" s="1"/>
      <c r="N15802" s="1"/>
      <c r="O15802" s="4"/>
    </row>
    <row r="15803" spans="1:15" ht="12.75" customHeight="1" x14ac:dyDescent="0.2">
      <c r="A15803" s="1"/>
      <c r="B15803" s="1"/>
      <c r="C15803" s="1"/>
      <c r="D15803" s="1"/>
      <c r="E15803" s="1"/>
      <c r="F15803" s="1"/>
      <c r="G15803" s="1"/>
      <c r="H15803" s="1"/>
      <c r="I15803" s="1"/>
      <c r="J15803" s="1"/>
      <c r="K15803" s="1"/>
      <c r="L15803" s="1"/>
      <c r="M15803" s="1"/>
      <c r="N15803" s="1"/>
      <c r="O15803" s="4"/>
    </row>
    <row r="15804" spans="1:15" ht="12.75" customHeight="1" x14ac:dyDescent="0.2">
      <c r="A15804" s="1"/>
      <c r="B15804" s="1"/>
      <c r="C15804" s="1"/>
      <c r="D15804" s="1"/>
      <c r="E15804" s="1"/>
      <c r="F15804" s="1"/>
      <c r="G15804" s="1"/>
      <c r="H15804" s="1"/>
      <c r="I15804" s="1"/>
      <c r="J15804" s="1"/>
      <c r="K15804" s="1"/>
      <c r="L15804" s="1"/>
      <c r="M15804" s="1"/>
      <c r="N15804" s="1"/>
      <c r="O15804" s="4"/>
    </row>
    <row r="15805" spans="1:15" ht="12.75" customHeight="1" x14ac:dyDescent="0.2">
      <c r="A15805" s="1"/>
      <c r="B15805" s="1"/>
      <c r="C15805" s="1"/>
      <c r="D15805" s="1"/>
      <c r="E15805" s="1"/>
      <c r="F15805" s="1"/>
      <c r="G15805" s="1"/>
      <c r="H15805" s="1"/>
      <c r="I15805" s="1"/>
      <c r="J15805" s="1"/>
      <c r="K15805" s="1"/>
      <c r="L15805" s="1"/>
      <c r="M15805" s="1"/>
      <c r="N15805" s="1"/>
      <c r="O15805" s="4"/>
    </row>
    <row r="15806" spans="1:15" ht="12.75" customHeight="1" x14ac:dyDescent="0.2">
      <c r="A15806" s="1"/>
      <c r="B15806" s="1"/>
      <c r="C15806" s="1"/>
      <c r="D15806" s="1"/>
      <c r="E15806" s="1"/>
      <c r="F15806" s="1"/>
      <c r="G15806" s="1"/>
      <c r="H15806" s="1"/>
      <c r="I15806" s="1"/>
      <c r="J15806" s="1"/>
      <c r="K15806" s="1"/>
      <c r="L15806" s="1"/>
      <c r="M15806" s="1"/>
      <c r="N15806" s="1"/>
      <c r="O15806" s="4"/>
    </row>
    <row r="15807" spans="1:15" ht="12.75" customHeight="1" x14ac:dyDescent="0.2">
      <c r="A15807" s="1"/>
      <c r="B15807" s="1"/>
      <c r="C15807" s="1"/>
      <c r="D15807" s="1"/>
      <c r="E15807" s="1"/>
      <c r="F15807" s="1"/>
      <c r="G15807" s="1"/>
      <c r="H15807" s="1"/>
      <c r="I15807" s="1"/>
      <c r="J15807" s="1"/>
      <c r="K15807" s="1"/>
      <c r="L15807" s="1"/>
      <c r="M15807" s="1"/>
      <c r="N15807" s="1"/>
      <c r="O15807" s="4"/>
    </row>
    <row r="15808" spans="1:15" ht="12.75" customHeight="1" x14ac:dyDescent="0.2">
      <c r="A15808" s="1"/>
      <c r="B15808" s="1"/>
      <c r="C15808" s="1"/>
      <c r="D15808" s="1"/>
      <c r="E15808" s="1"/>
      <c r="F15808" s="1"/>
      <c r="G15808" s="1"/>
      <c r="H15808" s="1"/>
      <c r="I15808" s="1"/>
      <c r="J15808" s="1"/>
      <c r="K15808" s="1"/>
      <c r="L15808" s="1"/>
      <c r="M15808" s="1"/>
      <c r="N15808" s="1"/>
      <c r="O15808" s="4"/>
    </row>
    <row r="15809" spans="1:15" ht="12.75" customHeight="1" x14ac:dyDescent="0.2">
      <c r="A15809" s="1"/>
      <c r="B15809" s="1"/>
      <c r="C15809" s="1"/>
      <c r="D15809" s="1"/>
      <c r="E15809" s="1"/>
      <c r="F15809" s="1"/>
      <c r="G15809" s="1"/>
      <c r="H15809" s="1"/>
      <c r="I15809" s="1"/>
      <c r="J15809" s="1"/>
      <c r="K15809" s="1"/>
      <c r="L15809" s="1"/>
      <c r="M15809" s="1"/>
      <c r="N15809" s="1"/>
      <c r="O15809" s="4"/>
    </row>
    <row r="15810" spans="1:15" ht="12.75" customHeight="1" x14ac:dyDescent="0.2">
      <c r="A15810" s="1"/>
      <c r="B15810" s="1"/>
      <c r="C15810" s="1"/>
      <c r="D15810" s="1"/>
      <c r="E15810" s="1"/>
      <c r="F15810" s="1"/>
      <c r="G15810" s="1"/>
      <c r="H15810" s="1"/>
      <c r="I15810" s="1"/>
      <c r="J15810" s="1"/>
      <c r="K15810" s="1"/>
      <c r="L15810" s="1"/>
      <c r="M15810" s="1"/>
      <c r="N15810" s="1"/>
      <c r="O15810" s="4"/>
    </row>
    <row r="15811" spans="1:15" ht="12.75" customHeight="1" x14ac:dyDescent="0.2">
      <c r="A15811" s="1"/>
      <c r="B15811" s="1"/>
      <c r="C15811" s="1"/>
      <c r="D15811" s="1"/>
      <c r="E15811" s="1"/>
      <c r="F15811" s="1"/>
      <c r="G15811" s="1"/>
      <c r="H15811" s="1"/>
      <c r="I15811" s="1"/>
      <c r="J15811" s="1"/>
      <c r="K15811" s="1"/>
      <c r="L15811" s="1"/>
      <c r="M15811" s="1"/>
      <c r="N15811" s="1"/>
      <c r="O15811" s="4"/>
    </row>
    <row r="15812" spans="1:15" ht="12.75" customHeight="1" x14ac:dyDescent="0.2">
      <c r="A15812" s="1"/>
      <c r="B15812" s="1"/>
      <c r="C15812" s="1"/>
      <c r="D15812" s="1"/>
      <c r="E15812" s="1"/>
      <c r="F15812" s="1"/>
      <c r="G15812" s="1"/>
      <c r="H15812" s="1"/>
      <c r="I15812" s="1"/>
      <c r="J15812" s="1"/>
      <c r="K15812" s="1"/>
      <c r="L15812" s="1"/>
      <c r="M15812" s="1"/>
      <c r="N15812" s="1"/>
      <c r="O15812" s="4"/>
    </row>
    <row r="15813" spans="1:15" ht="12.75" customHeight="1" x14ac:dyDescent="0.2">
      <c r="A15813" s="1"/>
      <c r="B15813" s="1"/>
      <c r="C15813" s="1"/>
      <c r="D15813" s="1"/>
      <c r="E15813" s="1"/>
      <c r="F15813" s="1"/>
      <c r="G15813" s="1"/>
      <c r="H15813" s="1"/>
      <c r="I15813" s="1"/>
      <c r="J15813" s="1"/>
      <c r="K15813" s="1"/>
      <c r="L15813" s="1"/>
      <c r="M15813" s="1"/>
      <c r="N15813" s="1"/>
      <c r="O15813" s="4"/>
    </row>
    <row r="15814" spans="1:15" ht="12.75" customHeight="1" x14ac:dyDescent="0.2">
      <c r="A15814" s="1"/>
      <c r="B15814" s="1"/>
      <c r="C15814" s="1"/>
      <c r="D15814" s="1"/>
      <c r="E15814" s="1"/>
      <c r="F15814" s="1"/>
      <c r="G15814" s="1"/>
      <c r="H15814" s="1"/>
      <c r="I15814" s="1"/>
      <c r="J15814" s="1"/>
      <c r="K15814" s="1"/>
      <c r="L15814" s="1"/>
      <c r="M15814" s="1"/>
      <c r="N15814" s="1"/>
      <c r="O15814" s="4"/>
    </row>
    <row r="15815" spans="1:15" ht="12.75" customHeight="1" x14ac:dyDescent="0.2">
      <c r="A15815" s="1"/>
      <c r="B15815" s="1"/>
      <c r="C15815" s="1"/>
      <c r="D15815" s="1"/>
      <c r="E15815" s="1"/>
      <c r="F15815" s="1"/>
      <c r="G15815" s="1"/>
      <c r="H15815" s="1"/>
      <c r="I15815" s="1"/>
      <c r="J15815" s="1"/>
      <c r="K15815" s="1"/>
      <c r="L15815" s="1"/>
      <c r="M15815" s="1"/>
      <c r="N15815" s="1"/>
      <c r="O15815" s="4"/>
    </row>
    <row r="15816" spans="1:15" ht="12.75" customHeight="1" x14ac:dyDescent="0.2">
      <c r="A15816" s="1"/>
      <c r="B15816" s="1"/>
      <c r="C15816" s="1"/>
      <c r="D15816" s="1"/>
      <c r="E15816" s="1"/>
      <c r="F15816" s="1"/>
      <c r="G15816" s="1"/>
      <c r="H15816" s="1"/>
      <c r="I15816" s="1"/>
      <c r="J15816" s="1"/>
      <c r="K15816" s="1"/>
      <c r="L15816" s="1"/>
      <c r="M15816" s="1"/>
      <c r="N15816" s="1"/>
      <c r="O15816" s="4"/>
    </row>
    <row r="15817" spans="1:15" ht="12.75" customHeight="1" x14ac:dyDescent="0.2">
      <c r="A15817" s="1"/>
      <c r="B15817" s="1"/>
      <c r="C15817" s="1"/>
      <c r="D15817" s="1"/>
      <c r="E15817" s="1"/>
      <c r="F15817" s="1"/>
      <c r="G15817" s="1"/>
      <c r="H15817" s="1"/>
      <c r="I15817" s="1"/>
      <c r="J15817" s="1"/>
      <c r="K15817" s="1"/>
      <c r="L15817" s="1"/>
      <c r="M15817" s="1"/>
      <c r="N15817" s="1"/>
      <c r="O15817" s="4"/>
    </row>
    <row r="15818" spans="1:15" ht="12.75" customHeight="1" x14ac:dyDescent="0.2">
      <c r="A15818" s="1"/>
      <c r="B15818" s="1"/>
      <c r="C15818" s="1"/>
      <c r="D15818" s="1"/>
      <c r="E15818" s="1"/>
      <c r="F15818" s="1"/>
      <c r="G15818" s="1"/>
      <c r="H15818" s="1"/>
      <c r="I15818" s="1"/>
      <c r="J15818" s="1"/>
      <c r="K15818" s="1"/>
      <c r="L15818" s="1"/>
      <c r="M15818" s="1"/>
      <c r="N15818" s="1"/>
      <c r="O15818" s="4"/>
    </row>
    <row r="15819" spans="1:15" ht="12.75" customHeight="1" x14ac:dyDescent="0.2">
      <c r="A15819" s="1"/>
      <c r="B15819" s="1"/>
      <c r="C15819" s="1"/>
      <c r="D15819" s="1"/>
      <c r="E15819" s="1"/>
      <c r="F15819" s="1"/>
      <c r="G15819" s="1"/>
      <c r="H15819" s="1"/>
      <c r="I15819" s="1"/>
      <c r="J15819" s="1"/>
      <c r="K15819" s="1"/>
      <c r="L15819" s="1"/>
      <c r="M15819" s="1"/>
      <c r="N15819" s="1"/>
      <c r="O15819" s="4"/>
    </row>
    <row r="15820" spans="1:15" ht="12.75" customHeight="1" x14ac:dyDescent="0.2">
      <c r="A15820" s="1"/>
      <c r="B15820" s="1"/>
      <c r="C15820" s="1"/>
      <c r="D15820" s="1"/>
      <c r="E15820" s="1"/>
      <c r="F15820" s="1"/>
      <c r="G15820" s="1"/>
      <c r="H15820" s="1"/>
      <c r="I15820" s="1"/>
      <c r="J15820" s="1"/>
      <c r="K15820" s="1"/>
      <c r="L15820" s="1"/>
      <c r="M15820" s="1"/>
      <c r="N15820" s="1"/>
      <c r="O15820" s="4"/>
    </row>
    <row r="15821" spans="1:15" ht="12.75" customHeight="1" x14ac:dyDescent="0.2">
      <c r="A15821" s="1"/>
      <c r="B15821" s="1"/>
      <c r="C15821" s="1"/>
      <c r="D15821" s="1"/>
      <c r="E15821" s="1"/>
      <c r="F15821" s="1"/>
      <c r="G15821" s="1"/>
      <c r="H15821" s="1"/>
      <c r="I15821" s="1"/>
      <c r="J15821" s="1"/>
      <c r="K15821" s="1"/>
      <c r="L15821" s="1"/>
      <c r="M15821" s="1"/>
      <c r="N15821" s="1"/>
      <c r="O15821" s="4"/>
    </row>
    <row r="15822" spans="1:15" ht="12.75" customHeight="1" x14ac:dyDescent="0.2">
      <c r="A15822" s="1"/>
      <c r="B15822" s="1"/>
      <c r="C15822" s="1"/>
      <c r="D15822" s="1"/>
      <c r="E15822" s="1"/>
      <c r="F15822" s="1"/>
      <c r="G15822" s="1"/>
      <c r="H15822" s="1"/>
      <c r="I15822" s="1"/>
      <c r="J15822" s="1"/>
      <c r="K15822" s="1"/>
      <c r="L15822" s="1"/>
      <c r="M15822" s="1"/>
      <c r="N15822" s="1"/>
      <c r="O15822" s="4"/>
    </row>
    <row r="15823" spans="1:15" ht="12.75" customHeight="1" x14ac:dyDescent="0.2">
      <c r="A15823" s="1"/>
      <c r="B15823" s="1"/>
      <c r="C15823" s="1"/>
      <c r="D15823" s="1"/>
      <c r="E15823" s="1"/>
      <c r="F15823" s="1"/>
      <c r="G15823" s="1"/>
      <c r="H15823" s="1"/>
      <c r="I15823" s="1"/>
      <c r="J15823" s="1"/>
      <c r="K15823" s="1"/>
      <c r="L15823" s="1"/>
      <c r="M15823" s="1"/>
      <c r="N15823" s="1"/>
      <c r="O15823" s="4"/>
    </row>
    <row r="15824" spans="1:15" ht="12.75" customHeight="1" x14ac:dyDescent="0.2">
      <c r="A15824" s="1"/>
      <c r="B15824" s="1"/>
      <c r="C15824" s="1"/>
      <c r="D15824" s="1"/>
      <c r="E15824" s="1"/>
      <c r="F15824" s="1"/>
      <c r="G15824" s="1"/>
      <c r="H15824" s="1"/>
      <c r="I15824" s="1"/>
      <c r="J15824" s="1"/>
      <c r="K15824" s="1"/>
      <c r="L15824" s="1"/>
      <c r="M15824" s="1"/>
      <c r="N15824" s="1"/>
      <c r="O15824" s="4"/>
    </row>
    <row r="15825" spans="1:15" ht="12.75" customHeight="1" x14ac:dyDescent="0.2">
      <c r="A15825" s="1"/>
      <c r="B15825" s="1"/>
      <c r="C15825" s="1"/>
      <c r="D15825" s="1"/>
      <c r="E15825" s="1"/>
      <c r="F15825" s="1"/>
      <c r="G15825" s="1"/>
      <c r="H15825" s="1"/>
      <c r="I15825" s="1"/>
      <c r="J15825" s="1"/>
      <c r="K15825" s="1"/>
      <c r="L15825" s="1"/>
      <c r="M15825" s="1"/>
      <c r="N15825" s="1"/>
      <c r="O15825" s="4"/>
    </row>
    <row r="15826" spans="1:15" ht="12.75" customHeight="1" x14ac:dyDescent="0.2">
      <c r="A15826" s="1"/>
      <c r="B15826" s="1"/>
      <c r="C15826" s="1"/>
      <c r="D15826" s="1"/>
      <c r="E15826" s="1"/>
      <c r="F15826" s="1"/>
      <c r="G15826" s="1"/>
      <c r="H15826" s="1"/>
      <c r="I15826" s="1"/>
      <c r="J15826" s="1"/>
      <c r="K15826" s="1"/>
      <c r="L15826" s="1"/>
      <c r="M15826" s="1"/>
      <c r="N15826" s="1"/>
      <c r="O15826" s="4"/>
    </row>
    <row r="15827" spans="1:15" ht="12.75" customHeight="1" x14ac:dyDescent="0.2">
      <c r="A15827" s="1"/>
      <c r="B15827" s="1"/>
      <c r="C15827" s="1"/>
      <c r="D15827" s="1"/>
      <c r="E15827" s="1"/>
      <c r="F15827" s="1"/>
      <c r="G15827" s="1"/>
      <c r="H15827" s="1"/>
      <c r="I15827" s="1"/>
      <c r="J15827" s="1"/>
      <c r="K15827" s="1"/>
      <c r="L15827" s="1"/>
      <c r="M15827" s="1"/>
      <c r="N15827" s="1"/>
      <c r="O15827" s="4"/>
    </row>
    <row r="15828" spans="1:15" ht="12.75" customHeight="1" x14ac:dyDescent="0.2">
      <c r="A15828" s="1"/>
      <c r="B15828" s="1"/>
      <c r="C15828" s="1"/>
      <c r="D15828" s="1"/>
      <c r="E15828" s="1"/>
      <c r="F15828" s="1"/>
      <c r="G15828" s="1"/>
      <c r="H15828" s="1"/>
      <c r="I15828" s="1"/>
      <c r="J15828" s="1"/>
      <c r="K15828" s="1"/>
      <c r="L15828" s="1"/>
      <c r="M15828" s="1"/>
      <c r="N15828" s="1"/>
      <c r="O15828" s="4"/>
    </row>
    <row r="15829" spans="1:15" ht="12.75" customHeight="1" x14ac:dyDescent="0.2">
      <c r="A15829" s="1"/>
      <c r="B15829" s="1"/>
      <c r="C15829" s="1"/>
      <c r="D15829" s="1"/>
      <c r="E15829" s="1"/>
      <c r="F15829" s="1"/>
      <c r="G15829" s="1"/>
      <c r="H15829" s="1"/>
      <c r="I15829" s="1"/>
      <c r="J15829" s="1"/>
      <c r="K15829" s="1"/>
      <c r="L15829" s="1"/>
      <c r="M15829" s="1"/>
      <c r="N15829" s="1"/>
      <c r="O15829" s="4"/>
    </row>
    <row r="15830" spans="1:15" ht="12.75" customHeight="1" x14ac:dyDescent="0.2">
      <c r="A15830" s="1"/>
      <c r="B15830" s="1"/>
      <c r="C15830" s="1"/>
      <c r="D15830" s="1"/>
      <c r="E15830" s="1"/>
      <c r="F15830" s="1"/>
      <c r="G15830" s="1"/>
      <c r="H15830" s="1"/>
      <c r="I15830" s="1"/>
      <c r="J15830" s="1"/>
      <c r="K15830" s="1"/>
      <c r="L15830" s="1"/>
      <c r="M15830" s="1"/>
      <c r="N15830" s="1"/>
      <c r="O15830" s="4"/>
    </row>
    <row r="15831" spans="1:15" ht="12.75" customHeight="1" x14ac:dyDescent="0.2">
      <c r="A15831" s="1"/>
      <c r="B15831" s="1"/>
      <c r="C15831" s="1"/>
      <c r="D15831" s="1"/>
      <c r="E15831" s="1"/>
      <c r="F15831" s="1"/>
      <c r="G15831" s="1"/>
      <c r="H15831" s="1"/>
      <c r="I15831" s="1"/>
      <c r="J15831" s="1"/>
      <c r="K15831" s="1"/>
      <c r="L15831" s="1"/>
      <c r="M15831" s="1"/>
      <c r="N15831" s="1"/>
      <c r="O15831" s="4"/>
    </row>
    <row r="15832" spans="1:15" ht="12.75" customHeight="1" x14ac:dyDescent="0.2">
      <c r="A15832" s="1"/>
      <c r="B15832" s="1"/>
      <c r="C15832" s="1"/>
      <c r="D15832" s="1"/>
      <c r="E15832" s="1"/>
      <c r="F15832" s="1"/>
      <c r="G15832" s="1"/>
      <c r="H15832" s="1"/>
      <c r="I15832" s="1"/>
      <c r="J15832" s="1"/>
      <c r="K15832" s="1"/>
      <c r="L15832" s="1"/>
      <c r="M15832" s="1"/>
      <c r="N15832" s="1"/>
      <c r="O15832" s="4"/>
    </row>
    <row r="15833" spans="1:15" ht="12.75" customHeight="1" x14ac:dyDescent="0.2">
      <c r="A15833" s="1"/>
      <c r="B15833" s="1"/>
      <c r="C15833" s="1"/>
      <c r="D15833" s="1"/>
      <c r="E15833" s="1"/>
      <c r="F15833" s="1"/>
      <c r="G15833" s="1"/>
      <c r="H15833" s="1"/>
      <c r="I15833" s="1"/>
      <c r="J15833" s="1"/>
      <c r="K15833" s="1"/>
      <c r="L15833" s="1"/>
      <c r="M15833" s="1"/>
      <c r="N15833" s="1"/>
      <c r="O15833" s="4"/>
    </row>
    <row r="15834" spans="1:15" ht="12.75" customHeight="1" x14ac:dyDescent="0.2">
      <c r="A15834" s="1"/>
      <c r="B15834" s="1"/>
      <c r="C15834" s="1"/>
      <c r="D15834" s="1"/>
      <c r="E15834" s="1"/>
      <c r="F15834" s="1"/>
      <c r="G15834" s="1"/>
      <c r="H15834" s="1"/>
      <c r="I15834" s="1"/>
      <c r="J15834" s="1"/>
      <c r="K15834" s="1"/>
      <c r="L15834" s="1"/>
      <c r="M15834" s="1"/>
      <c r="N15834" s="1"/>
      <c r="O15834" s="4"/>
    </row>
    <row r="15835" spans="1:15" ht="12.75" customHeight="1" x14ac:dyDescent="0.2">
      <c r="A15835" s="1"/>
      <c r="B15835" s="1"/>
      <c r="C15835" s="1"/>
      <c r="D15835" s="1"/>
      <c r="E15835" s="1"/>
      <c r="F15835" s="1"/>
      <c r="G15835" s="1"/>
      <c r="H15835" s="1"/>
      <c r="I15835" s="1"/>
      <c r="J15835" s="1"/>
      <c r="K15835" s="1"/>
      <c r="L15835" s="1"/>
      <c r="M15835" s="1"/>
      <c r="N15835" s="1"/>
      <c r="O15835" s="4"/>
    </row>
    <row r="15836" spans="1:15" ht="12.75" customHeight="1" x14ac:dyDescent="0.2">
      <c r="A15836" s="1"/>
      <c r="B15836" s="1"/>
      <c r="C15836" s="1"/>
      <c r="D15836" s="1"/>
      <c r="E15836" s="1"/>
      <c r="F15836" s="1"/>
      <c r="G15836" s="1"/>
      <c r="H15836" s="1"/>
      <c r="I15836" s="1"/>
      <c r="J15836" s="1"/>
      <c r="K15836" s="1"/>
      <c r="L15836" s="1"/>
      <c r="M15836" s="1"/>
      <c r="N15836" s="1"/>
      <c r="O15836" s="4"/>
    </row>
    <row r="15837" spans="1:15" ht="12.75" customHeight="1" x14ac:dyDescent="0.2">
      <c r="A15837" s="1"/>
      <c r="B15837" s="1"/>
      <c r="C15837" s="1"/>
      <c r="D15837" s="1"/>
      <c r="E15837" s="1"/>
      <c r="F15837" s="1"/>
      <c r="G15837" s="1"/>
      <c r="H15837" s="1"/>
      <c r="I15837" s="1"/>
      <c r="J15837" s="1"/>
      <c r="K15837" s="1"/>
      <c r="L15837" s="1"/>
      <c r="M15837" s="1"/>
      <c r="N15837" s="1"/>
      <c r="O15837" s="4"/>
    </row>
    <row r="15838" spans="1:15" ht="12.75" customHeight="1" x14ac:dyDescent="0.2">
      <c r="A15838" s="1"/>
      <c r="B15838" s="1"/>
      <c r="C15838" s="1"/>
      <c r="D15838" s="1"/>
      <c r="E15838" s="1"/>
      <c r="F15838" s="1"/>
      <c r="G15838" s="1"/>
      <c r="H15838" s="1"/>
      <c r="I15838" s="1"/>
      <c r="J15838" s="1"/>
      <c r="K15838" s="1"/>
      <c r="L15838" s="1"/>
      <c r="M15838" s="1"/>
      <c r="N15838" s="1"/>
      <c r="O15838" s="4"/>
    </row>
    <row r="15839" spans="1:15" ht="12.75" customHeight="1" x14ac:dyDescent="0.2">
      <c r="A15839" s="1"/>
      <c r="B15839" s="1"/>
      <c r="C15839" s="1"/>
      <c r="D15839" s="1"/>
      <c r="E15839" s="1"/>
      <c r="F15839" s="1"/>
      <c r="G15839" s="1"/>
      <c r="H15839" s="1"/>
      <c r="I15839" s="1"/>
      <c r="J15839" s="1"/>
      <c r="K15839" s="1"/>
      <c r="L15839" s="1"/>
      <c r="M15839" s="1"/>
      <c r="N15839" s="1"/>
      <c r="O15839" s="4"/>
    </row>
    <row r="15840" spans="1:15" ht="12.75" customHeight="1" x14ac:dyDescent="0.2">
      <c r="A15840" s="1"/>
      <c r="B15840" s="1"/>
      <c r="C15840" s="1"/>
      <c r="D15840" s="1"/>
      <c r="E15840" s="1"/>
      <c r="F15840" s="1"/>
      <c r="G15840" s="1"/>
      <c r="H15840" s="1"/>
      <c r="I15840" s="1"/>
      <c r="J15840" s="1"/>
      <c r="K15840" s="1"/>
      <c r="L15840" s="1"/>
      <c r="M15840" s="1"/>
      <c r="N15840" s="1"/>
      <c r="O15840" s="4"/>
    </row>
    <row r="15841" spans="1:15" ht="12.75" customHeight="1" x14ac:dyDescent="0.2">
      <c r="A15841" s="1"/>
      <c r="B15841" s="1"/>
      <c r="C15841" s="1"/>
      <c r="D15841" s="1"/>
      <c r="E15841" s="1"/>
      <c r="F15841" s="1"/>
      <c r="G15841" s="1"/>
      <c r="H15841" s="1"/>
      <c r="I15841" s="1"/>
      <c r="J15841" s="1"/>
      <c r="K15841" s="1"/>
      <c r="L15841" s="1"/>
      <c r="M15841" s="1"/>
      <c r="N15841" s="1"/>
      <c r="O15841" s="4"/>
    </row>
    <row r="15842" spans="1:15" ht="12.75" customHeight="1" x14ac:dyDescent="0.2">
      <c r="A15842" s="1"/>
      <c r="B15842" s="1"/>
      <c r="C15842" s="1"/>
      <c r="D15842" s="1"/>
      <c r="E15842" s="1"/>
      <c r="F15842" s="1"/>
      <c r="G15842" s="1"/>
      <c r="H15842" s="1"/>
      <c r="I15842" s="1"/>
      <c r="J15842" s="1"/>
      <c r="K15842" s="1"/>
      <c r="L15842" s="1"/>
      <c r="M15842" s="1"/>
      <c r="N15842" s="1"/>
      <c r="O15842" s="4"/>
    </row>
    <row r="15843" spans="1:15" ht="12.75" customHeight="1" x14ac:dyDescent="0.2">
      <c r="A15843" s="1"/>
      <c r="B15843" s="1"/>
      <c r="C15843" s="1"/>
      <c r="D15843" s="1"/>
      <c r="E15843" s="1"/>
      <c r="F15843" s="1"/>
      <c r="G15843" s="1"/>
      <c r="H15843" s="1"/>
      <c r="I15843" s="1"/>
      <c r="J15843" s="1"/>
      <c r="K15843" s="1"/>
      <c r="L15843" s="1"/>
      <c r="M15843" s="1"/>
      <c r="N15843" s="1"/>
      <c r="O15843" s="4"/>
    </row>
    <row r="15844" spans="1:15" ht="12.75" customHeight="1" x14ac:dyDescent="0.2">
      <c r="A15844" s="1"/>
      <c r="B15844" s="1"/>
      <c r="C15844" s="1"/>
      <c r="D15844" s="1"/>
      <c r="E15844" s="1"/>
      <c r="F15844" s="1"/>
      <c r="G15844" s="1"/>
      <c r="H15844" s="1"/>
      <c r="I15844" s="1"/>
      <c r="J15844" s="1"/>
      <c r="K15844" s="1"/>
      <c r="L15844" s="1"/>
      <c r="M15844" s="1"/>
      <c r="N15844" s="1"/>
      <c r="O15844" s="4"/>
    </row>
    <row r="15845" spans="1:15" ht="12.75" customHeight="1" x14ac:dyDescent="0.2">
      <c r="A15845" s="1"/>
      <c r="B15845" s="1"/>
      <c r="C15845" s="1"/>
      <c r="D15845" s="1"/>
      <c r="E15845" s="1"/>
      <c r="F15845" s="1"/>
      <c r="G15845" s="1"/>
      <c r="H15845" s="1"/>
      <c r="I15845" s="1"/>
      <c r="J15845" s="1"/>
      <c r="K15845" s="1"/>
      <c r="L15845" s="1"/>
      <c r="M15845" s="1"/>
      <c r="N15845" s="1"/>
      <c r="O15845" s="4"/>
    </row>
    <row r="15846" spans="1:15" ht="12.75" customHeight="1" x14ac:dyDescent="0.2">
      <c r="A15846" s="1"/>
      <c r="B15846" s="1"/>
      <c r="C15846" s="1"/>
      <c r="D15846" s="1"/>
      <c r="E15846" s="1"/>
      <c r="F15846" s="1"/>
      <c r="G15846" s="1"/>
      <c r="H15846" s="1"/>
      <c r="I15846" s="1"/>
      <c r="J15846" s="1"/>
      <c r="K15846" s="1"/>
      <c r="L15846" s="1"/>
      <c r="M15846" s="1"/>
      <c r="N15846" s="1"/>
      <c r="O15846" s="4"/>
    </row>
    <row r="15847" spans="1:15" ht="12.75" customHeight="1" x14ac:dyDescent="0.2">
      <c r="A15847" s="1"/>
      <c r="B15847" s="1"/>
      <c r="C15847" s="1"/>
      <c r="D15847" s="1"/>
      <c r="E15847" s="1"/>
      <c r="F15847" s="1"/>
      <c r="G15847" s="1"/>
      <c r="H15847" s="1"/>
      <c r="I15847" s="1"/>
      <c r="J15847" s="1"/>
      <c r="K15847" s="1"/>
      <c r="L15847" s="1"/>
      <c r="M15847" s="1"/>
      <c r="N15847" s="1"/>
      <c r="O15847" s="4"/>
    </row>
    <row r="15848" spans="1:15" ht="12.75" customHeight="1" x14ac:dyDescent="0.2">
      <c r="A15848" s="1"/>
      <c r="B15848" s="1"/>
      <c r="C15848" s="1"/>
      <c r="D15848" s="1"/>
      <c r="E15848" s="1"/>
      <c r="F15848" s="1"/>
      <c r="G15848" s="1"/>
      <c r="H15848" s="1"/>
      <c r="I15848" s="1"/>
      <c r="J15848" s="1"/>
      <c r="K15848" s="1"/>
      <c r="L15848" s="1"/>
      <c r="M15848" s="1"/>
      <c r="N15848" s="1"/>
      <c r="O15848" s="4"/>
    </row>
    <row r="15849" spans="1:15" ht="12.75" customHeight="1" x14ac:dyDescent="0.2">
      <c r="A15849" s="1"/>
      <c r="B15849" s="1"/>
      <c r="C15849" s="1"/>
      <c r="D15849" s="1"/>
      <c r="E15849" s="1"/>
      <c r="F15849" s="1"/>
      <c r="G15849" s="1"/>
      <c r="H15849" s="1"/>
      <c r="I15849" s="1"/>
      <c r="J15849" s="1"/>
      <c r="K15849" s="1"/>
      <c r="L15849" s="1"/>
      <c r="M15849" s="1"/>
      <c r="N15849" s="1"/>
      <c r="O15849" s="4"/>
    </row>
    <row r="15850" spans="1:15" ht="12.75" customHeight="1" x14ac:dyDescent="0.2">
      <c r="A15850" s="1"/>
      <c r="B15850" s="1"/>
      <c r="C15850" s="1"/>
      <c r="D15850" s="1"/>
      <c r="E15850" s="1"/>
      <c r="F15850" s="1"/>
      <c r="G15850" s="1"/>
      <c r="H15850" s="1"/>
      <c r="I15850" s="1"/>
      <c r="J15850" s="1"/>
      <c r="K15850" s="1"/>
      <c r="L15850" s="1"/>
      <c r="M15850" s="1"/>
      <c r="N15850" s="1"/>
      <c r="O15850" s="4"/>
    </row>
    <row r="15851" spans="1:15" ht="12.75" customHeight="1" x14ac:dyDescent="0.2">
      <c r="A15851" s="1"/>
      <c r="B15851" s="1"/>
      <c r="C15851" s="1"/>
      <c r="D15851" s="1"/>
      <c r="E15851" s="1"/>
      <c r="F15851" s="1"/>
      <c r="G15851" s="1"/>
      <c r="H15851" s="1"/>
      <c r="I15851" s="1"/>
      <c r="J15851" s="1"/>
      <c r="K15851" s="1"/>
      <c r="L15851" s="1"/>
      <c r="M15851" s="1"/>
      <c r="N15851" s="1"/>
      <c r="O15851" s="4"/>
    </row>
    <row r="15852" spans="1:15" ht="12.75" customHeight="1" x14ac:dyDescent="0.2">
      <c r="A15852" s="1"/>
      <c r="B15852" s="1"/>
      <c r="C15852" s="1"/>
      <c r="D15852" s="1"/>
      <c r="E15852" s="1"/>
      <c r="F15852" s="1"/>
      <c r="G15852" s="1"/>
      <c r="H15852" s="1"/>
      <c r="I15852" s="1"/>
      <c r="J15852" s="1"/>
      <c r="K15852" s="1"/>
      <c r="L15852" s="1"/>
      <c r="M15852" s="1"/>
      <c r="N15852" s="1"/>
      <c r="O15852" s="4"/>
    </row>
    <row r="15853" spans="1:15" ht="12.75" customHeight="1" x14ac:dyDescent="0.2">
      <c r="A15853" s="1"/>
      <c r="B15853" s="1"/>
      <c r="C15853" s="1"/>
      <c r="D15853" s="1"/>
      <c r="E15853" s="1"/>
      <c r="F15853" s="1"/>
      <c r="G15853" s="1"/>
      <c r="H15853" s="1"/>
      <c r="I15853" s="1"/>
      <c r="J15853" s="1"/>
      <c r="K15853" s="1"/>
      <c r="L15853" s="1"/>
      <c r="M15853" s="1"/>
      <c r="N15853" s="1"/>
      <c r="O15853" s="4"/>
    </row>
    <row r="15854" spans="1:15" ht="12.75" customHeight="1" x14ac:dyDescent="0.2">
      <c r="A15854" s="1"/>
      <c r="B15854" s="1"/>
      <c r="C15854" s="1"/>
      <c r="D15854" s="1"/>
      <c r="E15854" s="1"/>
      <c r="F15854" s="1"/>
      <c r="G15854" s="1"/>
      <c r="H15854" s="1"/>
      <c r="I15854" s="1"/>
      <c r="J15854" s="1"/>
      <c r="K15854" s="1"/>
      <c r="L15854" s="1"/>
      <c r="M15854" s="1"/>
      <c r="N15854" s="1"/>
      <c r="O15854" s="4"/>
    </row>
    <row r="15855" spans="1:15" ht="12.75" customHeight="1" x14ac:dyDescent="0.2">
      <c r="A15855" s="1"/>
      <c r="B15855" s="1"/>
      <c r="C15855" s="1"/>
      <c r="D15855" s="1"/>
      <c r="E15855" s="1"/>
      <c r="F15855" s="1"/>
      <c r="G15855" s="1"/>
      <c r="H15855" s="1"/>
      <c r="I15855" s="1"/>
      <c r="J15855" s="1"/>
      <c r="K15855" s="1"/>
      <c r="L15855" s="1"/>
      <c r="M15855" s="1"/>
      <c r="N15855" s="1"/>
      <c r="O15855" s="4"/>
    </row>
    <row r="15856" spans="1:15" ht="12.75" customHeight="1" x14ac:dyDescent="0.2">
      <c r="A15856" s="1"/>
      <c r="B15856" s="1"/>
      <c r="C15856" s="1"/>
      <c r="D15856" s="1"/>
      <c r="E15856" s="1"/>
      <c r="F15856" s="1"/>
      <c r="G15856" s="1"/>
      <c r="H15856" s="1"/>
      <c r="I15856" s="1"/>
      <c r="J15856" s="1"/>
      <c r="K15856" s="1"/>
      <c r="L15856" s="1"/>
      <c r="M15856" s="1"/>
      <c r="N15856" s="1"/>
      <c r="O15856" s="4"/>
    </row>
    <row r="15857" spans="1:15" ht="12.75" customHeight="1" x14ac:dyDescent="0.2">
      <c r="A15857" s="1"/>
      <c r="B15857" s="1"/>
      <c r="C15857" s="1"/>
      <c r="D15857" s="1"/>
      <c r="E15857" s="1"/>
      <c r="F15857" s="1"/>
      <c r="G15857" s="1"/>
      <c r="H15857" s="1"/>
      <c r="I15857" s="1"/>
      <c r="J15857" s="1"/>
      <c r="K15857" s="1"/>
      <c r="L15857" s="1"/>
      <c r="M15857" s="1"/>
      <c r="N15857" s="1"/>
      <c r="O15857" s="4"/>
    </row>
    <row r="15858" spans="1:15" ht="12.75" customHeight="1" x14ac:dyDescent="0.2">
      <c r="A15858" s="1"/>
      <c r="B15858" s="1"/>
      <c r="C15858" s="1"/>
      <c r="D15858" s="1"/>
      <c r="E15858" s="1"/>
      <c r="F15858" s="1"/>
      <c r="G15858" s="1"/>
      <c r="H15858" s="1"/>
      <c r="I15858" s="1"/>
      <c r="J15858" s="1"/>
      <c r="K15858" s="1"/>
      <c r="L15858" s="1"/>
      <c r="M15858" s="1"/>
      <c r="N15858" s="1"/>
      <c r="O15858" s="4"/>
    </row>
    <row r="15859" spans="1:15" ht="12.75" customHeight="1" x14ac:dyDescent="0.2">
      <c r="A15859" s="1"/>
      <c r="B15859" s="1"/>
      <c r="C15859" s="1"/>
      <c r="D15859" s="1"/>
      <c r="E15859" s="1"/>
      <c r="F15859" s="1"/>
      <c r="G15859" s="1"/>
      <c r="H15859" s="1"/>
      <c r="I15859" s="1"/>
      <c r="J15859" s="1"/>
      <c r="K15859" s="1"/>
      <c r="L15859" s="1"/>
      <c r="M15859" s="1"/>
      <c r="N15859" s="1"/>
      <c r="O15859" s="4"/>
    </row>
    <row r="15860" spans="1:15" ht="12.75" customHeight="1" x14ac:dyDescent="0.2">
      <c r="A15860" s="1"/>
      <c r="B15860" s="1"/>
      <c r="C15860" s="1"/>
      <c r="D15860" s="1"/>
      <c r="E15860" s="1"/>
      <c r="F15860" s="1"/>
      <c r="G15860" s="1"/>
      <c r="H15860" s="1"/>
      <c r="I15860" s="1"/>
      <c r="J15860" s="1"/>
      <c r="K15860" s="1"/>
      <c r="L15860" s="1"/>
      <c r="M15860" s="1"/>
      <c r="N15860" s="1"/>
      <c r="O15860" s="4"/>
    </row>
    <row r="15861" spans="1:15" ht="12.75" customHeight="1" x14ac:dyDescent="0.2">
      <c r="A15861" s="1"/>
      <c r="B15861" s="1"/>
      <c r="C15861" s="1"/>
      <c r="D15861" s="1"/>
      <c r="E15861" s="1"/>
      <c r="F15861" s="1"/>
      <c r="G15861" s="1"/>
      <c r="H15861" s="1"/>
      <c r="I15861" s="1"/>
      <c r="J15861" s="1"/>
      <c r="K15861" s="1"/>
      <c r="L15861" s="1"/>
      <c r="M15861" s="1"/>
      <c r="N15861" s="1"/>
      <c r="O15861" s="4"/>
    </row>
    <row r="15862" spans="1:15" ht="12.75" customHeight="1" x14ac:dyDescent="0.2">
      <c r="A15862" s="1"/>
      <c r="B15862" s="1"/>
      <c r="C15862" s="1"/>
      <c r="D15862" s="1"/>
      <c r="E15862" s="1"/>
      <c r="F15862" s="1"/>
      <c r="G15862" s="1"/>
      <c r="H15862" s="1"/>
      <c r="I15862" s="1"/>
      <c r="J15862" s="1"/>
      <c r="K15862" s="1"/>
      <c r="L15862" s="1"/>
      <c r="M15862" s="1"/>
      <c r="N15862" s="1"/>
      <c r="O15862" s="4"/>
    </row>
    <row r="15863" spans="1:15" ht="12.75" customHeight="1" x14ac:dyDescent="0.2">
      <c r="A15863" s="1"/>
      <c r="B15863" s="1"/>
      <c r="C15863" s="1"/>
      <c r="D15863" s="1"/>
      <c r="E15863" s="1"/>
      <c r="F15863" s="1"/>
      <c r="G15863" s="1"/>
      <c r="H15863" s="1"/>
      <c r="I15863" s="1"/>
      <c r="J15863" s="1"/>
      <c r="K15863" s="1"/>
      <c r="L15863" s="1"/>
      <c r="M15863" s="1"/>
      <c r="N15863" s="1"/>
      <c r="O15863" s="4"/>
    </row>
    <row r="15864" spans="1:15" ht="12.75" customHeight="1" x14ac:dyDescent="0.2">
      <c r="A15864" s="1"/>
      <c r="B15864" s="1"/>
      <c r="C15864" s="1"/>
      <c r="D15864" s="1"/>
      <c r="E15864" s="1"/>
      <c r="F15864" s="1"/>
      <c r="G15864" s="1"/>
      <c r="H15864" s="1"/>
      <c r="I15864" s="1"/>
      <c r="J15864" s="1"/>
      <c r="K15864" s="1"/>
      <c r="L15864" s="1"/>
      <c r="M15864" s="1"/>
      <c r="N15864" s="1"/>
      <c r="O15864" s="4"/>
    </row>
    <row r="15865" spans="1:15" ht="12.75" customHeight="1" x14ac:dyDescent="0.2">
      <c r="A15865" s="1"/>
      <c r="B15865" s="1"/>
      <c r="C15865" s="1"/>
      <c r="D15865" s="1"/>
      <c r="E15865" s="1"/>
      <c r="F15865" s="1"/>
      <c r="G15865" s="1"/>
      <c r="H15865" s="1"/>
      <c r="I15865" s="1"/>
      <c r="J15865" s="1"/>
      <c r="K15865" s="1"/>
      <c r="L15865" s="1"/>
      <c r="M15865" s="1"/>
      <c r="N15865" s="1"/>
      <c r="O15865" s="4"/>
    </row>
    <row r="15866" spans="1:15" ht="12.75" customHeight="1" x14ac:dyDescent="0.2">
      <c r="A15866" s="1"/>
      <c r="B15866" s="1"/>
      <c r="C15866" s="1"/>
      <c r="D15866" s="1"/>
      <c r="E15866" s="1"/>
      <c r="F15866" s="1"/>
      <c r="G15866" s="1"/>
      <c r="H15866" s="1"/>
      <c r="I15866" s="1"/>
      <c r="J15866" s="1"/>
      <c r="K15866" s="1"/>
      <c r="L15866" s="1"/>
      <c r="M15866" s="1"/>
      <c r="N15866" s="1"/>
      <c r="O15866" s="4"/>
    </row>
    <row r="15867" spans="1:15" ht="12.75" customHeight="1" x14ac:dyDescent="0.2">
      <c r="A15867" s="1"/>
      <c r="B15867" s="1"/>
      <c r="C15867" s="1"/>
      <c r="D15867" s="1"/>
      <c r="E15867" s="1"/>
      <c r="F15867" s="1"/>
      <c r="G15867" s="1"/>
      <c r="H15867" s="1"/>
      <c r="I15867" s="1"/>
      <c r="J15867" s="1"/>
      <c r="K15867" s="1"/>
      <c r="L15867" s="1"/>
      <c r="M15867" s="1"/>
      <c r="N15867" s="1"/>
      <c r="O15867" s="4"/>
    </row>
    <row r="15868" spans="1:15" ht="12.75" customHeight="1" x14ac:dyDescent="0.2">
      <c r="A15868" s="1"/>
      <c r="B15868" s="1"/>
      <c r="C15868" s="1"/>
      <c r="D15868" s="1"/>
      <c r="E15868" s="1"/>
      <c r="F15868" s="1"/>
      <c r="G15868" s="1"/>
      <c r="H15868" s="1"/>
      <c r="I15868" s="1"/>
      <c r="J15868" s="1"/>
      <c r="K15868" s="1"/>
      <c r="L15868" s="1"/>
      <c r="M15868" s="1"/>
      <c r="N15868" s="1"/>
      <c r="O15868" s="4"/>
    </row>
    <row r="15869" spans="1:15" ht="12.75" customHeight="1" x14ac:dyDescent="0.2">
      <c r="A15869" s="1"/>
      <c r="B15869" s="1"/>
      <c r="C15869" s="1"/>
      <c r="D15869" s="1"/>
      <c r="E15869" s="1"/>
      <c r="F15869" s="1"/>
      <c r="G15869" s="1"/>
      <c r="H15869" s="1"/>
      <c r="I15869" s="1"/>
      <c r="J15869" s="1"/>
      <c r="K15869" s="1"/>
      <c r="L15869" s="1"/>
      <c r="M15869" s="1"/>
      <c r="N15869" s="1"/>
      <c r="O15869" s="4"/>
    </row>
    <row r="15870" spans="1:15" ht="12.75" customHeight="1" x14ac:dyDescent="0.2">
      <c r="A15870" s="1"/>
      <c r="B15870" s="1"/>
      <c r="C15870" s="1"/>
      <c r="D15870" s="1"/>
      <c r="E15870" s="1"/>
      <c r="F15870" s="1"/>
      <c r="G15870" s="1"/>
      <c r="H15870" s="1"/>
      <c r="I15870" s="1"/>
      <c r="J15870" s="1"/>
      <c r="K15870" s="1"/>
      <c r="L15870" s="1"/>
      <c r="M15870" s="1"/>
      <c r="N15870" s="1"/>
      <c r="O15870" s="4"/>
    </row>
    <row r="15871" spans="1:15" ht="12.75" customHeight="1" x14ac:dyDescent="0.2">
      <c r="A15871" s="1"/>
      <c r="B15871" s="1"/>
      <c r="C15871" s="1"/>
      <c r="D15871" s="1"/>
      <c r="E15871" s="1"/>
      <c r="F15871" s="1"/>
      <c r="G15871" s="1"/>
      <c r="H15871" s="1"/>
      <c r="I15871" s="1"/>
      <c r="J15871" s="1"/>
      <c r="K15871" s="1"/>
      <c r="L15871" s="1"/>
      <c r="M15871" s="1"/>
      <c r="N15871" s="1"/>
      <c r="O15871" s="4"/>
    </row>
    <row r="15872" spans="1:15" ht="12.75" customHeight="1" x14ac:dyDescent="0.2">
      <c r="A15872" s="1"/>
      <c r="B15872" s="1"/>
      <c r="C15872" s="1"/>
      <c r="D15872" s="1"/>
      <c r="E15872" s="1"/>
      <c r="F15872" s="1"/>
      <c r="G15872" s="1"/>
      <c r="H15872" s="1"/>
      <c r="I15872" s="1"/>
      <c r="J15872" s="1"/>
      <c r="K15872" s="1"/>
      <c r="L15872" s="1"/>
      <c r="M15872" s="1"/>
      <c r="N15872" s="1"/>
      <c r="O15872" s="4"/>
    </row>
    <row r="15873" spans="1:15" ht="12.75" customHeight="1" x14ac:dyDescent="0.2">
      <c r="A15873" s="1"/>
      <c r="B15873" s="1"/>
      <c r="C15873" s="1"/>
      <c r="D15873" s="1"/>
      <c r="E15873" s="1"/>
      <c r="F15873" s="1"/>
      <c r="G15873" s="1"/>
      <c r="H15873" s="1"/>
      <c r="I15873" s="1"/>
      <c r="J15873" s="1"/>
      <c r="K15873" s="1"/>
      <c r="L15873" s="1"/>
      <c r="M15873" s="1"/>
      <c r="N15873" s="1"/>
      <c r="O15873" s="4"/>
    </row>
    <row r="15874" spans="1:15" ht="12.75" customHeight="1" x14ac:dyDescent="0.2">
      <c r="A15874" s="1"/>
      <c r="B15874" s="1"/>
      <c r="C15874" s="1"/>
      <c r="D15874" s="1"/>
      <c r="E15874" s="1"/>
      <c r="F15874" s="1"/>
      <c r="G15874" s="1"/>
      <c r="H15874" s="1"/>
      <c r="I15874" s="1"/>
      <c r="J15874" s="1"/>
      <c r="K15874" s="1"/>
      <c r="L15874" s="1"/>
      <c r="M15874" s="1"/>
      <c r="N15874" s="1"/>
      <c r="O15874" s="4"/>
    </row>
    <row r="15875" spans="1:15" ht="12.75" customHeight="1" x14ac:dyDescent="0.2">
      <c r="A15875" s="1"/>
      <c r="B15875" s="1"/>
      <c r="C15875" s="1"/>
      <c r="D15875" s="1"/>
      <c r="E15875" s="1"/>
      <c r="F15875" s="1"/>
      <c r="G15875" s="1"/>
      <c r="H15875" s="1"/>
      <c r="I15875" s="1"/>
      <c r="J15875" s="1"/>
      <c r="K15875" s="1"/>
      <c r="L15875" s="1"/>
      <c r="M15875" s="1"/>
      <c r="N15875" s="1"/>
      <c r="O15875" s="4"/>
    </row>
    <row r="15876" spans="1:15" ht="12.75" customHeight="1" x14ac:dyDescent="0.2">
      <c r="A15876" s="1"/>
      <c r="B15876" s="1"/>
      <c r="C15876" s="1"/>
      <c r="D15876" s="1"/>
      <c r="E15876" s="1"/>
      <c r="F15876" s="1"/>
      <c r="G15876" s="1"/>
      <c r="H15876" s="1"/>
      <c r="I15876" s="1"/>
      <c r="J15876" s="1"/>
      <c r="K15876" s="1"/>
      <c r="L15876" s="1"/>
      <c r="M15876" s="1"/>
      <c r="N15876" s="1"/>
      <c r="O15876" s="4"/>
    </row>
    <row r="15877" spans="1:15" ht="12.75" customHeight="1" x14ac:dyDescent="0.2">
      <c r="A15877" s="1"/>
      <c r="B15877" s="1"/>
      <c r="C15877" s="1"/>
      <c r="D15877" s="1"/>
      <c r="E15877" s="1"/>
      <c r="F15877" s="1"/>
      <c r="G15877" s="1"/>
      <c r="H15877" s="1"/>
      <c r="I15877" s="1"/>
      <c r="J15877" s="1"/>
      <c r="K15877" s="1"/>
      <c r="L15877" s="1"/>
      <c r="M15877" s="1"/>
      <c r="N15877" s="1"/>
      <c r="O15877" s="4"/>
    </row>
    <row r="15878" spans="1:15" ht="12.75" customHeight="1" x14ac:dyDescent="0.2">
      <c r="A15878" s="1"/>
      <c r="B15878" s="1"/>
      <c r="C15878" s="1"/>
      <c r="D15878" s="1"/>
      <c r="E15878" s="1"/>
      <c r="F15878" s="1"/>
      <c r="G15878" s="1"/>
      <c r="H15878" s="1"/>
      <c r="I15878" s="1"/>
      <c r="J15878" s="1"/>
      <c r="K15878" s="1"/>
      <c r="L15878" s="1"/>
      <c r="M15878" s="1"/>
      <c r="N15878" s="1"/>
      <c r="O15878" s="4"/>
    </row>
    <row r="15879" spans="1:15" ht="12.75" customHeight="1" x14ac:dyDescent="0.2">
      <c r="A15879" s="1"/>
      <c r="B15879" s="1"/>
      <c r="C15879" s="1"/>
      <c r="D15879" s="1"/>
      <c r="E15879" s="1"/>
      <c r="F15879" s="1"/>
      <c r="G15879" s="1"/>
      <c r="H15879" s="1"/>
      <c r="I15879" s="1"/>
      <c r="J15879" s="1"/>
      <c r="K15879" s="1"/>
      <c r="L15879" s="1"/>
      <c r="M15879" s="1"/>
      <c r="N15879" s="1"/>
      <c r="O15879" s="4"/>
    </row>
    <row r="15880" spans="1:15" ht="12.75" customHeight="1" x14ac:dyDescent="0.2">
      <c r="A15880" s="1"/>
      <c r="B15880" s="1"/>
      <c r="C15880" s="1"/>
      <c r="D15880" s="1"/>
      <c r="E15880" s="1"/>
      <c r="F15880" s="1"/>
      <c r="G15880" s="1"/>
      <c r="H15880" s="1"/>
      <c r="I15880" s="1"/>
      <c r="J15880" s="1"/>
      <c r="K15880" s="1"/>
      <c r="L15880" s="1"/>
      <c r="M15880" s="1"/>
      <c r="N15880" s="1"/>
      <c r="O15880" s="4"/>
    </row>
    <row r="15881" spans="1:15" ht="12.75" customHeight="1" x14ac:dyDescent="0.2">
      <c r="A15881" s="1"/>
      <c r="B15881" s="1"/>
      <c r="C15881" s="1"/>
      <c r="D15881" s="1"/>
      <c r="E15881" s="1"/>
      <c r="F15881" s="1"/>
      <c r="G15881" s="1"/>
      <c r="H15881" s="1"/>
      <c r="I15881" s="1"/>
      <c r="J15881" s="1"/>
      <c r="K15881" s="1"/>
      <c r="L15881" s="1"/>
      <c r="M15881" s="1"/>
      <c r="N15881" s="1"/>
      <c r="O15881" s="4"/>
    </row>
    <row r="15882" spans="1:15" ht="12.75" customHeight="1" x14ac:dyDescent="0.2">
      <c r="A15882" s="1"/>
      <c r="B15882" s="1"/>
      <c r="C15882" s="1"/>
      <c r="D15882" s="1"/>
      <c r="E15882" s="1"/>
      <c r="F15882" s="1"/>
      <c r="G15882" s="1"/>
      <c r="H15882" s="1"/>
      <c r="I15882" s="1"/>
      <c r="J15882" s="1"/>
      <c r="K15882" s="1"/>
      <c r="L15882" s="1"/>
      <c r="M15882" s="1"/>
      <c r="N15882" s="1"/>
      <c r="O15882" s="4"/>
    </row>
    <row r="15883" spans="1:15" ht="12.75" customHeight="1" x14ac:dyDescent="0.2">
      <c r="A15883" s="1"/>
      <c r="B15883" s="1"/>
      <c r="C15883" s="1"/>
      <c r="D15883" s="1"/>
      <c r="E15883" s="1"/>
      <c r="F15883" s="1"/>
      <c r="G15883" s="1"/>
      <c r="H15883" s="1"/>
      <c r="I15883" s="1"/>
      <c r="J15883" s="1"/>
      <c r="K15883" s="1"/>
      <c r="L15883" s="1"/>
      <c r="M15883" s="1"/>
      <c r="N15883" s="1"/>
      <c r="O15883" s="4"/>
    </row>
    <row r="15884" spans="1:15" ht="12.75" customHeight="1" x14ac:dyDescent="0.2">
      <c r="A15884" s="1"/>
      <c r="B15884" s="1"/>
      <c r="C15884" s="1"/>
      <c r="D15884" s="1"/>
      <c r="E15884" s="1"/>
      <c r="F15884" s="1"/>
      <c r="G15884" s="1"/>
      <c r="H15884" s="1"/>
      <c r="I15884" s="1"/>
      <c r="J15884" s="1"/>
      <c r="K15884" s="1"/>
      <c r="L15884" s="1"/>
      <c r="M15884" s="1"/>
      <c r="N15884" s="1"/>
      <c r="O15884" s="4"/>
    </row>
    <row r="15885" spans="1:15" ht="12.75" customHeight="1" x14ac:dyDescent="0.2">
      <c r="A15885" s="1"/>
      <c r="B15885" s="1"/>
      <c r="C15885" s="1"/>
      <c r="D15885" s="1"/>
      <c r="E15885" s="1"/>
      <c r="F15885" s="1"/>
      <c r="G15885" s="1"/>
      <c r="H15885" s="1"/>
      <c r="I15885" s="1"/>
      <c r="J15885" s="1"/>
      <c r="K15885" s="1"/>
      <c r="L15885" s="1"/>
      <c r="M15885" s="1"/>
      <c r="N15885" s="1"/>
      <c r="O15885" s="4"/>
    </row>
    <row r="15886" spans="1:15" ht="12.75" customHeight="1" x14ac:dyDescent="0.2">
      <c r="A15886" s="1"/>
      <c r="B15886" s="1"/>
      <c r="C15886" s="1"/>
      <c r="D15886" s="1"/>
      <c r="E15886" s="1"/>
      <c r="F15886" s="1"/>
      <c r="G15886" s="1"/>
      <c r="H15886" s="1"/>
      <c r="I15886" s="1"/>
      <c r="J15886" s="1"/>
      <c r="K15886" s="1"/>
      <c r="L15886" s="1"/>
      <c r="M15886" s="1"/>
      <c r="N15886" s="1"/>
      <c r="O15886" s="4"/>
    </row>
    <row r="15887" spans="1:15" ht="12.75" customHeight="1" x14ac:dyDescent="0.2">
      <c r="A15887" s="1"/>
      <c r="B15887" s="1"/>
      <c r="C15887" s="1"/>
      <c r="D15887" s="1"/>
      <c r="E15887" s="1"/>
      <c r="F15887" s="1"/>
      <c r="G15887" s="1"/>
      <c r="H15887" s="1"/>
      <c r="I15887" s="1"/>
      <c r="J15887" s="1"/>
      <c r="K15887" s="1"/>
      <c r="L15887" s="1"/>
      <c r="M15887" s="1"/>
      <c r="N15887" s="1"/>
      <c r="O15887" s="4"/>
    </row>
    <row r="15888" spans="1:15" ht="12.75" customHeight="1" x14ac:dyDescent="0.2">
      <c r="A15888" s="1"/>
      <c r="B15888" s="1"/>
      <c r="C15888" s="1"/>
      <c r="D15888" s="1"/>
      <c r="E15888" s="1"/>
      <c r="F15888" s="1"/>
      <c r="G15888" s="1"/>
      <c r="H15888" s="1"/>
      <c r="I15888" s="1"/>
      <c r="J15888" s="1"/>
      <c r="K15888" s="1"/>
      <c r="L15888" s="1"/>
      <c r="M15888" s="1"/>
      <c r="N15888" s="1"/>
      <c r="O15888" s="4"/>
    </row>
    <row r="15889" spans="1:15" ht="12.75" customHeight="1" x14ac:dyDescent="0.2">
      <c r="A15889" s="1"/>
      <c r="B15889" s="1"/>
      <c r="C15889" s="1"/>
      <c r="D15889" s="1"/>
      <c r="E15889" s="1"/>
      <c r="F15889" s="1"/>
      <c r="G15889" s="1"/>
      <c r="H15889" s="1"/>
      <c r="I15889" s="1"/>
      <c r="J15889" s="1"/>
      <c r="K15889" s="1"/>
      <c r="L15889" s="1"/>
      <c r="M15889" s="1"/>
      <c r="N15889" s="1"/>
      <c r="O15889" s="4"/>
    </row>
    <row r="15890" spans="1:15" ht="12.75" customHeight="1" x14ac:dyDescent="0.2">
      <c r="A15890" s="1"/>
      <c r="B15890" s="1"/>
      <c r="C15890" s="1"/>
      <c r="D15890" s="1"/>
      <c r="E15890" s="1"/>
      <c r="F15890" s="1"/>
      <c r="G15890" s="1"/>
      <c r="H15890" s="1"/>
      <c r="I15890" s="1"/>
      <c r="J15890" s="1"/>
      <c r="K15890" s="1"/>
      <c r="L15890" s="1"/>
      <c r="M15890" s="1"/>
      <c r="N15890" s="1"/>
      <c r="O15890" s="4"/>
    </row>
    <row r="15891" spans="1:15" ht="12.75" customHeight="1" x14ac:dyDescent="0.2">
      <c r="A15891" s="1"/>
      <c r="B15891" s="1"/>
      <c r="C15891" s="1"/>
      <c r="D15891" s="1"/>
      <c r="E15891" s="1"/>
      <c r="F15891" s="1"/>
      <c r="G15891" s="1"/>
      <c r="H15891" s="1"/>
      <c r="I15891" s="1"/>
      <c r="J15891" s="1"/>
      <c r="K15891" s="1"/>
      <c r="L15891" s="1"/>
      <c r="M15891" s="1"/>
      <c r="N15891" s="1"/>
      <c r="O15891" s="4"/>
    </row>
    <row r="15892" spans="1:15" ht="12.75" customHeight="1" x14ac:dyDescent="0.2">
      <c r="A15892" s="1"/>
      <c r="B15892" s="1"/>
      <c r="C15892" s="1"/>
      <c r="D15892" s="1"/>
      <c r="E15892" s="1"/>
      <c r="F15892" s="1"/>
      <c r="G15892" s="1"/>
      <c r="H15892" s="1"/>
      <c r="I15892" s="1"/>
      <c r="J15892" s="1"/>
      <c r="K15892" s="1"/>
      <c r="L15892" s="1"/>
      <c r="M15892" s="1"/>
      <c r="N15892" s="1"/>
      <c r="O15892" s="4"/>
    </row>
    <row r="15893" spans="1:15" ht="12.75" customHeight="1" x14ac:dyDescent="0.2">
      <c r="A15893" s="1"/>
      <c r="B15893" s="1"/>
      <c r="C15893" s="1"/>
      <c r="D15893" s="1"/>
      <c r="E15893" s="1"/>
      <c r="F15893" s="1"/>
      <c r="G15893" s="1"/>
      <c r="H15893" s="1"/>
      <c r="I15893" s="1"/>
      <c r="J15893" s="1"/>
      <c r="K15893" s="1"/>
      <c r="L15893" s="1"/>
      <c r="M15893" s="1"/>
      <c r="N15893" s="1"/>
      <c r="O15893" s="4"/>
    </row>
    <row r="15894" spans="1:15" ht="12.75" customHeight="1" x14ac:dyDescent="0.2">
      <c r="A15894" s="1"/>
      <c r="B15894" s="1"/>
      <c r="C15894" s="1"/>
      <c r="D15894" s="1"/>
      <c r="E15894" s="1"/>
      <c r="F15894" s="1"/>
      <c r="G15894" s="1"/>
      <c r="H15894" s="1"/>
      <c r="I15894" s="1"/>
      <c r="J15894" s="1"/>
      <c r="K15894" s="1"/>
      <c r="L15894" s="1"/>
      <c r="M15894" s="1"/>
      <c r="N15894" s="1"/>
      <c r="O15894" s="4"/>
    </row>
    <row r="15895" spans="1:15" ht="12.75" customHeight="1" x14ac:dyDescent="0.2">
      <c r="A15895" s="1"/>
      <c r="B15895" s="1"/>
      <c r="C15895" s="1"/>
      <c r="D15895" s="1"/>
      <c r="E15895" s="1"/>
      <c r="F15895" s="1"/>
      <c r="G15895" s="1"/>
      <c r="H15895" s="1"/>
      <c r="I15895" s="1"/>
      <c r="J15895" s="1"/>
      <c r="K15895" s="1"/>
      <c r="L15895" s="1"/>
      <c r="M15895" s="1"/>
      <c r="N15895" s="1"/>
      <c r="O15895" s="4"/>
    </row>
    <row r="15896" spans="1:15" ht="12.75" customHeight="1" x14ac:dyDescent="0.2">
      <c r="A15896" s="1"/>
      <c r="B15896" s="1"/>
      <c r="C15896" s="1"/>
      <c r="D15896" s="1"/>
      <c r="E15896" s="1"/>
      <c r="F15896" s="1"/>
      <c r="G15896" s="1"/>
      <c r="H15896" s="1"/>
      <c r="I15896" s="1"/>
      <c r="J15896" s="1"/>
      <c r="K15896" s="1"/>
      <c r="L15896" s="1"/>
      <c r="M15896" s="1"/>
      <c r="N15896" s="1"/>
      <c r="O15896" s="4"/>
    </row>
    <row r="15897" spans="1:15" ht="12.75" customHeight="1" x14ac:dyDescent="0.2">
      <c r="A15897" s="1"/>
      <c r="B15897" s="1"/>
      <c r="C15897" s="1"/>
      <c r="D15897" s="1"/>
      <c r="E15897" s="1"/>
      <c r="F15897" s="1"/>
      <c r="G15897" s="1"/>
      <c r="H15897" s="1"/>
      <c r="I15897" s="1"/>
      <c r="J15897" s="1"/>
      <c r="K15897" s="1"/>
      <c r="L15897" s="1"/>
      <c r="M15897" s="1"/>
      <c r="N15897" s="1"/>
      <c r="O15897" s="4"/>
    </row>
    <row r="15898" spans="1:15" ht="12.75" customHeight="1" x14ac:dyDescent="0.2">
      <c r="A15898" s="1"/>
      <c r="B15898" s="1"/>
      <c r="C15898" s="1"/>
      <c r="D15898" s="1"/>
      <c r="E15898" s="1"/>
      <c r="F15898" s="1"/>
      <c r="G15898" s="1"/>
      <c r="H15898" s="1"/>
      <c r="I15898" s="1"/>
      <c r="J15898" s="1"/>
      <c r="K15898" s="1"/>
      <c r="L15898" s="1"/>
      <c r="M15898" s="1"/>
      <c r="N15898" s="1"/>
      <c r="O15898" s="4"/>
    </row>
    <row r="15899" spans="1:15" ht="12.75" customHeight="1" x14ac:dyDescent="0.2">
      <c r="A15899" s="1"/>
      <c r="B15899" s="1"/>
      <c r="C15899" s="1"/>
      <c r="D15899" s="1"/>
      <c r="E15899" s="1"/>
      <c r="F15899" s="1"/>
      <c r="G15899" s="1"/>
      <c r="H15899" s="1"/>
      <c r="I15899" s="1"/>
      <c r="J15899" s="1"/>
      <c r="K15899" s="1"/>
      <c r="L15899" s="1"/>
      <c r="M15899" s="1"/>
      <c r="N15899" s="1"/>
      <c r="O15899" s="4"/>
    </row>
    <row r="15900" spans="1:15" ht="12.75" customHeight="1" x14ac:dyDescent="0.2">
      <c r="A15900" s="1"/>
      <c r="B15900" s="1"/>
      <c r="C15900" s="1"/>
      <c r="D15900" s="1"/>
      <c r="E15900" s="1"/>
      <c r="F15900" s="1"/>
      <c r="G15900" s="1"/>
      <c r="H15900" s="1"/>
      <c r="I15900" s="1"/>
      <c r="J15900" s="1"/>
      <c r="K15900" s="1"/>
      <c r="L15900" s="1"/>
      <c r="M15900" s="1"/>
      <c r="N15900" s="1"/>
      <c r="O15900" s="4"/>
    </row>
    <row r="15901" spans="1:15" ht="12.75" customHeight="1" x14ac:dyDescent="0.2">
      <c r="A15901" s="1"/>
      <c r="B15901" s="1"/>
      <c r="C15901" s="1"/>
      <c r="D15901" s="1"/>
      <c r="E15901" s="1"/>
      <c r="F15901" s="1"/>
      <c r="G15901" s="1"/>
      <c r="H15901" s="1"/>
      <c r="I15901" s="1"/>
      <c r="J15901" s="1"/>
      <c r="K15901" s="1"/>
      <c r="L15901" s="1"/>
      <c r="M15901" s="1"/>
      <c r="N15901" s="1"/>
      <c r="O15901" s="4"/>
    </row>
    <row r="15902" spans="1:15" ht="12.75" customHeight="1" x14ac:dyDescent="0.2">
      <c r="A15902" s="1"/>
      <c r="B15902" s="1"/>
      <c r="C15902" s="1"/>
      <c r="D15902" s="1"/>
      <c r="E15902" s="1"/>
      <c r="F15902" s="1"/>
      <c r="G15902" s="1"/>
      <c r="H15902" s="1"/>
      <c r="I15902" s="1"/>
      <c r="J15902" s="1"/>
      <c r="K15902" s="1"/>
      <c r="L15902" s="1"/>
      <c r="M15902" s="1"/>
      <c r="N15902" s="1"/>
      <c r="O15902" s="4"/>
    </row>
    <row r="15903" spans="1:15" ht="12.75" customHeight="1" x14ac:dyDescent="0.2">
      <c r="A15903" s="1"/>
      <c r="B15903" s="1"/>
      <c r="C15903" s="1"/>
      <c r="D15903" s="1"/>
      <c r="E15903" s="1"/>
      <c r="F15903" s="1"/>
      <c r="G15903" s="1"/>
      <c r="H15903" s="1"/>
      <c r="I15903" s="1"/>
      <c r="J15903" s="1"/>
      <c r="K15903" s="1"/>
      <c r="L15903" s="1"/>
      <c r="M15903" s="1"/>
      <c r="N15903" s="1"/>
      <c r="O15903" s="4"/>
    </row>
    <row r="15904" spans="1:15" ht="12.75" customHeight="1" x14ac:dyDescent="0.2">
      <c r="A15904" s="1"/>
      <c r="B15904" s="1"/>
      <c r="C15904" s="1"/>
      <c r="D15904" s="1"/>
      <c r="E15904" s="1"/>
      <c r="F15904" s="1"/>
      <c r="G15904" s="1"/>
      <c r="H15904" s="1"/>
      <c r="I15904" s="1"/>
      <c r="J15904" s="1"/>
      <c r="K15904" s="1"/>
      <c r="L15904" s="1"/>
      <c r="M15904" s="1"/>
      <c r="N15904" s="1"/>
      <c r="O15904" s="4"/>
    </row>
    <row r="15905" spans="1:15" ht="12.75" customHeight="1" x14ac:dyDescent="0.2">
      <c r="A15905" s="1"/>
      <c r="B15905" s="1"/>
      <c r="C15905" s="1"/>
      <c r="D15905" s="1"/>
      <c r="E15905" s="1"/>
      <c r="F15905" s="1"/>
      <c r="G15905" s="1"/>
      <c r="H15905" s="1"/>
      <c r="I15905" s="1"/>
      <c r="J15905" s="1"/>
      <c r="K15905" s="1"/>
      <c r="L15905" s="1"/>
      <c r="M15905" s="1"/>
      <c r="N15905" s="1"/>
      <c r="O15905" s="4"/>
    </row>
    <row r="15906" spans="1:15" ht="12.75" customHeight="1" x14ac:dyDescent="0.2">
      <c r="A15906" s="1"/>
      <c r="B15906" s="1"/>
      <c r="C15906" s="1"/>
      <c r="D15906" s="1"/>
      <c r="E15906" s="1"/>
      <c r="F15906" s="1"/>
      <c r="G15906" s="1"/>
      <c r="H15906" s="1"/>
      <c r="I15906" s="1"/>
      <c r="J15906" s="1"/>
      <c r="K15906" s="1"/>
      <c r="L15906" s="1"/>
      <c r="M15906" s="1"/>
      <c r="N15906" s="1"/>
      <c r="O15906" s="4"/>
    </row>
    <row r="15907" spans="1:15" ht="12.75" customHeight="1" x14ac:dyDescent="0.2">
      <c r="A15907" s="1"/>
      <c r="B15907" s="1"/>
      <c r="C15907" s="1"/>
      <c r="D15907" s="1"/>
      <c r="E15907" s="1"/>
      <c r="F15907" s="1"/>
      <c r="G15907" s="1"/>
      <c r="H15907" s="1"/>
      <c r="I15907" s="1"/>
      <c r="J15907" s="1"/>
      <c r="K15907" s="1"/>
      <c r="L15907" s="1"/>
      <c r="M15907" s="1"/>
      <c r="N15907" s="1"/>
      <c r="O15907" s="4"/>
    </row>
    <row r="15908" spans="1:15" ht="12.75" customHeight="1" x14ac:dyDescent="0.2">
      <c r="A15908" s="1"/>
      <c r="B15908" s="1"/>
      <c r="C15908" s="1"/>
      <c r="D15908" s="1"/>
      <c r="E15908" s="1"/>
      <c r="F15908" s="1"/>
      <c r="G15908" s="1"/>
      <c r="H15908" s="1"/>
      <c r="I15908" s="1"/>
      <c r="J15908" s="1"/>
      <c r="K15908" s="1"/>
      <c r="L15908" s="1"/>
      <c r="M15908" s="1"/>
      <c r="N15908" s="1"/>
      <c r="O15908" s="4"/>
    </row>
    <row r="15909" spans="1:15" ht="12.75" customHeight="1" x14ac:dyDescent="0.2">
      <c r="A15909" s="1"/>
      <c r="B15909" s="1"/>
      <c r="C15909" s="1"/>
      <c r="D15909" s="1"/>
      <c r="E15909" s="1"/>
      <c r="F15909" s="1"/>
      <c r="G15909" s="1"/>
      <c r="H15909" s="1"/>
      <c r="I15909" s="1"/>
      <c r="J15909" s="1"/>
      <c r="K15909" s="1"/>
      <c r="L15909" s="1"/>
      <c r="M15909" s="1"/>
      <c r="N15909" s="1"/>
      <c r="O15909" s="4"/>
    </row>
    <row r="15910" spans="1:15" ht="12.75" customHeight="1" x14ac:dyDescent="0.2">
      <c r="A15910" s="1"/>
      <c r="B15910" s="1"/>
      <c r="C15910" s="1"/>
      <c r="D15910" s="1"/>
      <c r="E15910" s="1"/>
      <c r="F15910" s="1"/>
      <c r="G15910" s="1"/>
      <c r="H15910" s="1"/>
      <c r="I15910" s="1"/>
      <c r="J15910" s="1"/>
      <c r="K15910" s="1"/>
      <c r="L15910" s="1"/>
      <c r="M15910" s="1"/>
      <c r="N15910" s="1"/>
      <c r="O15910" s="4"/>
    </row>
    <row r="15911" spans="1:15" ht="12.75" customHeight="1" x14ac:dyDescent="0.2">
      <c r="A15911" s="1"/>
      <c r="B15911" s="1"/>
      <c r="C15911" s="1"/>
      <c r="D15911" s="1"/>
      <c r="E15911" s="1"/>
      <c r="F15911" s="1"/>
      <c r="G15911" s="1"/>
      <c r="H15911" s="1"/>
      <c r="I15911" s="1"/>
      <c r="J15911" s="1"/>
      <c r="K15911" s="1"/>
      <c r="L15911" s="1"/>
      <c r="M15911" s="1"/>
      <c r="N15911" s="1"/>
      <c r="O15911" s="4"/>
    </row>
    <row r="15912" spans="1:15" ht="12.75" customHeight="1" x14ac:dyDescent="0.2">
      <c r="A15912" s="1"/>
      <c r="B15912" s="1"/>
      <c r="C15912" s="1"/>
      <c r="D15912" s="1"/>
      <c r="E15912" s="1"/>
      <c r="F15912" s="1"/>
      <c r="G15912" s="1"/>
      <c r="H15912" s="1"/>
      <c r="I15912" s="1"/>
      <c r="J15912" s="1"/>
      <c r="K15912" s="1"/>
      <c r="L15912" s="1"/>
      <c r="M15912" s="1"/>
      <c r="N15912" s="1"/>
      <c r="O15912" s="4"/>
    </row>
    <row r="15913" spans="1:15" ht="12.75" customHeight="1" x14ac:dyDescent="0.2">
      <c r="A15913" s="1"/>
      <c r="B15913" s="1"/>
      <c r="C15913" s="1"/>
      <c r="D15913" s="1"/>
      <c r="E15913" s="1"/>
      <c r="F15913" s="1"/>
      <c r="G15913" s="1"/>
      <c r="H15913" s="1"/>
      <c r="I15913" s="1"/>
      <c r="J15913" s="1"/>
      <c r="K15913" s="1"/>
      <c r="L15913" s="1"/>
      <c r="M15913" s="1"/>
      <c r="N15913" s="1"/>
      <c r="O15913" s="4"/>
    </row>
    <row r="15914" spans="1:15" ht="12.75" customHeight="1" x14ac:dyDescent="0.2">
      <c r="A15914" s="1"/>
      <c r="B15914" s="1"/>
      <c r="C15914" s="1"/>
      <c r="D15914" s="1"/>
      <c r="E15914" s="1"/>
      <c r="F15914" s="1"/>
      <c r="G15914" s="1"/>
      <c r="H15914" s="1"/>
      <c r="I15914" s="1"/>
      <c r="J15914" s="1"/>
      <c r="K15914" s="1"/>
      <c r="L15914" s="1"/>
      <c r="M15914" s="1"/>
      <c r="N15914" s="1"/>
      <c r="O15914" s="4"/>
    </row>
    <row r="15915" spans="1:15" ht="12.75" customHeight="1" x14ac:dyDescent="0.2">
      <c r="A15915" s="1"/>
      <c r="B15915" s="1"/>
      <c r="C15915" s="1"/>
      <c r="D15915" s="1"/>
      <c r="E15915" s="1"/>
      <c r="F15915" s="1"/>
      <c r="G15915" s="1"/>
      <c r="H15915" s="1"/>
      <c r="I15915" s="1"/>
      <c r="J15915" s="1"/>
      <c r="K15915" s="1"/>
      <c r="L15915" s="1"/>
      <c r="M15915" s="1"/>
      <c r="N15915" s="1"/>
      <c r="O15915" s="4"/>
    </row>
    <row r="15916" spans="1:15" ht="12.75" customHeight="1" x14ac:dyDescent="0.2">
      <c r="A15916" s="1"/>
      <c r="B15916" s="1"/>
      <c r="C15916" s="1"/>
      <c r="D15916" s="1"/>
      <c r="E15916" s="1"/>
      <c r="F15916" s="1"/>
      <c r="G15916" s="1"/>
      <c r="H15916" s="1"/>
      <c r="I15916" s="1"/>
      <c r="J15916" s="1"/>
      <c r="K15916" s="1"/>
      <c r="L15916" s="1"/>
      <c r="M15916" s="1"/>
      <c r="N15916" s="1"/>
      <c r="O15916" s="4"/>
    </row>
    <row r="15917" spans="1:15" ht="12.75" customHeight="1" x14ac:dyDescent="0.2">
      <c r="A15917" s="1"/>
      <c r="B15917" s="1"/>
      <c r="C15917" s="1"/>
      <c r="D15917" s="1"/>
      <c r="E15917" s="1"/>
      <c r="F15917" s="1"/>
      <c r="G15917" s="1"/>
      <c r="H15917" s="1"/>
      <c r="I15917" s="1"/>
      <c r="J15917" s="1"/>
      <c r="K15917" s="1"/>
      <c r="L15917" s="1"/>
      <c r="M15917" s="1"/>
      <c r="N15917" s="1"/>
      <c r="O15917" s="4"/>
    </row>
    <row r="15918" spans="1:15" ht="12.75" customHeight="1" x14ac:dyDescent="0.2">
      <c r="A15918" s="1"/>
      <c r="B15918" s="1"/>
      <c r="C15918" s="1"/>
      <c r="D15918" s="1"/>
      <c r="E15918" s="1"/>
      <c r="F15918" s="1"/>
      <c r="G15918" s="1"/>
      <c r="H15918" s="1"/>
      <c r="I15918" s="1"/>
      <c r="J15918" s="1"/>
      <c r="K15918" s="1"/>
      <c r="L15918" s="1"/>
      <c r="M15918" s="1"/>
      <c r="N15918" s="1"/>
      <c r="O15918" s="4"/>
    </row>
    <row r="15919" spans="1:15" ht="12.75" customHeight="1" x14ac:dyDescent="0.2">
      <c r="A15919" s="1"/>
      <c r="B15919" s="1"/>
      <c r="C15919" s="1"/>
      <c r="D15919" s="1"/>
      <c r="E15919" s="1"/>
      <c r="F15919" s="1"/>
      <c r="G15919" s="1"/>
      <c r="H15919" s="1"/>
      <c r="I15919" s="1"/>
      <c r="J15919" s="1"/>
      <c r="K15919" s="1"/>
      <c r="L15919" s="1"/>
      <c r="M15919" s="1"/>
      <c r="N15919" s="1"/>
      <c r="O15919" s="4"/>
    </row>
    <row r="15920" spans="1:15" ht="12.75" customHeight="1" x14ac:dyDescent="0.2">
      <c r="A15920" s="1"/>
      <c r="B15920" s="1"/>
      <c r="C15920" s="1"/>
      <c r="D15920" s="1"/>
      <c r="E15920" s="1"/>
      <c r="F15920" s="1"/>
      <c r="G15920" s="1"/>
      <c r="H15920" s="1"/>
      <c r="I15920" s="1"/>
      <c r="J15920" s="1"/>
      <c r="K15920" s="1"/>
      <c r="L15920" s="1"/>
      <c r="M15920" s="1"/>
      <c r="N15920" s="1"/>
      <c r="O15920" s="4"/>
    </row>
    <row r="15921" spans="1:15" ht="12.75" customHeight="1" x14ac:dyDescent="0.2">
      <c r="A15921" s="1"/>
      <c r="B15921" s="1"/>
      <c r="C15921" s="1"/>
      <c r="D15921" s="1"/>
      <c r="E15921" s="1"/>
      <c r="F15921" s="1"/>
      <c r="G15921" s="1"/>
      <c r="H15921" s="1"/>
      <c r="I15921" s="1"/>
      <c r="J15921" s="1"/>
      <c r="K15921" s="1"/>
      <c r="L15921" s="1"/>
      <c r="M15921" s="1"/>
      <c r="N15921" s="1"/>
      <c r="O15921" s="4"/>
    </row>
    <row r="15922" spans="1:15" ht="12.75" customHeight="1" x14ac:dyDescent="0.2">
      <c r="A15922" s="1"/>
      <c r="B15922" s="1"/>
      <c r="C15922" s="1"/>
      <c r="D15922" s="1"/>
      <c r="E15922" s="1"/>
      <c r="F15922" s="1"/>
      <c r="G15922" s="1"/>
      <c r="H15922" s="1"/>
      <c r="I15922" s="1"/>
      <c r="J15922" s="1"/>
      <c r="K15922" s="1"/>
      <c r="L15922" s="1"/>
      <c r="M15922" s="1"/>
      <c r="N15922" s="1"/>
      <c r="O15922" s="4"/>
    </row>
    <row r="15923" spans="1:15" ht="12.75" customHeight="1" x14ac:dyDescent="0.2">
      <c r="A15923" s="1"/>
      <c r="B15923" s="1"/>
      <c r="C15923" s="1"/>
      <c r="D15923" s="1"/>
      <c r="E15923" s="1"/>
      <c r="F15923" s="1"/>
      <c r="G15923" s="1"/>
      <c r="H15923" s="1"/>
      <c r="I15923" s="1"/>
      <c r="J15923" s="1"/>
      <c r="K15923" s="1"/>
      <c r="L15923" s="1"/>
      <c r="M15923" s="1"/>
      <c r="N15923" s="1"/>
      <c r="O15923" s="4"/>
    </row>
    <row r="15924" spans="1:15" ht="12.75" customHeight="1" x14ac:dyDescent="0.2">
      <c r="A15924" s="1"/>
      <c r="B15924" s="1"/>
      <c r="C15924" s="1"/>
      <c r="D15924" s="1"/>
      <c r="E15924" s="1"/>
      <c r="F15924" s="1"/>
      <c r="G15924" s="1"/>
      <c r="H15924" s="1"/>
      <c r="I15924" s="1"/>
      <c r="J15924" s="1"/>
      <c r="K15924" s="1"/>
      <c r="L15924" s="1"/>
      <c r="M15924" s="1"/>
      <c r="N15924" s="1"/>
      <c r="O15924" s="4"/>
    </row>
    <row r="15925" spans="1:15" ht="12.75" customHeight="1" x14ac:dyDescent="0.2">
      <c r="A15925" s="1"/>
      <c r="B15925" s="1"/>
      <c r="C15925" s="1"/>
      <c r="D15925" s="1"/>
      <c r="E15925" s="1"/>
      <c r="F15925" s="1"/>
      <c r="G15925" s="1"/>
      <c r="H15925" s="1"/>
      <c r="I15925" s="1"/>
      <c r="J15925" s="1"/>
      <c r="K15925" s="1"/>
      <c r="L15925" s="1"/>
      <c r="M15925" s="1"/>
      <c r="N15925" s="1"/>
      <c r="O15925" s="4"/>
    </row>
    <row r="15926" spans="1:15" ht="12.75" customHeight="1" x14ac:dyDescent="0.2">
      <c r="A15926" s="1"/>
      <c r="B15926" s="1"/>
      <c r="C15926" s="1"/>
      <c r="D15926" s="1"/>
      <c r="E15926" s="1"/>
      <c r="F15926" s="1"/>
      <c r="G15926" s="1"/>
      <c r="H15926" s="1"/>
      <c r="I15926" s="1"/>
      <c r="J15926" s="1"/>
      <c r="K15926" s="1"/>
      <c r="L15926" s="1"/>
      <c r="M15926" s="1"/>
      <c r="N15926" s="1"/>
      <c r="O15926" s="4"/>
    </row>
    <row r="15927" spans="1:15" ht="12.75" customHeight="1" x14ac:dyDescent="0.2">
      <c r="A15927" s="1"/>
      <c r="B15927" s="1"/>
      <c r="C15927" s="1"/>
      <c r="D15927" s="1"/>
      <c r="E15927" s="1"/>
      <c r="F15927" s="1"/>
      <c r="G15927" s="1"/>
      <c r="H15927" s="1"/>
      <c r="I15927" s="1"/>
      <c r="J15927" s="1"/>
      <c r="K15927" s="1"/>
      <c r="L15927" s="1"/>
      <c r="M15927" s="1"/>
      <c r="N15927" s="1"/>
      <c r="O15927" s="4"/>
    </row>
    <row r="15928" spans="1:15" ht="12.75" customHeight="1" x14ac:dyDescent="0.2">
      <c r="A15928" s="1"/>
      <c r="B15928" s="1"/>
      <c r="C15928" s="1"/>
      <c r="D15928" s="1"/>
      <c r="E15928" s="1"/>
      <c r="F15928" s="1"/>
      <c r="G15928" s="1"/>
      <c r="H15928" s="1"/>
      <c r="I15928" s="1"/>
      <c r="J15928" s="1"/>
      <c r="K15928" s="1"/>
      <c r="L15928" s="1"/>
      <c r="M15928" s="1"/>
      <c r="N15928" s="1"/>
      <c r="O15928" s="4"/>
    </row>
    <row r="15929" spans="1:15" ht="12.75" customHeight="1" x14ac:dyDescent="0.2">
      <c r="A15929" s="1"/>
      <c r="B15929" s="1"/>
      <c r="C15929" s="1"/>
      <c r="D15929" s="1"/>
      <c r="E15929" s="1"/>
      <c r="F15929" s="1"/>
      <c r="G15929" s="1"/>
      <c r="H15929" s="1"/>
      <c r="I15929" s="1"/>
      <c r="J15929" s="1"/>
      <c r="K15929" s="1"/>
      <c r="L15929" s="1"/>
      <c r="M15929" s="1"/>
      <c r="N15929" s="1"/>
      <c r="O15929" s="4"/>
    </row>
    <row r="15930" spans="1:15" ht="12.75" customHeight="1" x14ac:dyDescent="0.2">
      <c r="A15930" s="1"/>
      <c r="B15930" s="1"/>
      <c r="C15930" s="1"/>
      <c r="D15930" s="1"/>
      <c r="E15930" s="1"/>
      <c r="F15930" s="1"/>
      <c r="G15930" s="1"/>
      <c r="H15930" s="1"/>
      <c r="I15930" s="1"/>
      <c r="J15930" s="1"/>
      <c r="K15930" s="1"/>
      <c r="L15930" s="1"/>
      <c r="M15930" s="1"/>
      <c r="N15930" s="1"/>
      <c r="O15930" s="4"/>
    </row>
    <row r="15931" spans="1:15" ht="12.75" customHeight="1" x14ac:dyDescent="0.2">
      <c r="A15931" s="1"/>
      <c r="B15931" s="1"/>
      <c r="C15931" s="1"/>
      <c r="D15931" s="1"/>
      <c r="E15931" s="1"/>
      <c r="F15931" s="1"/>
      <c r="G15931" s="1"/>
      <c r="H15931" s="1"/>
      <c r="I15931" s="1"/>
      <c r="J15931" s="1"/>
      <c r="K15931" s="1"/>
      <c r="L15931" s="1"/>
      <c r="M15931" s="1"/>
      <c r="N15931" s="1"/>
      <c r="O15931" s="4"/>
    </row>
    <row r="15932" spans="1:15" ht="12.75" customHeight="1" x14ac:dyDescent="0.2">
      <c r="A15932" s="1"/>
      <c r="B15932" s="1"/>
      <c r="C15932" s="1"/>
      <c r="D15932" s="1"/>
      <c r="E15932" s="1"/>
      <c r="F15932" s="1"/>
      <c r="G15932" s="1"/>
      <c r="H15932" s="1"/>
      <c r="I15932" s="1"/>
      <c r="J15932" s="1"/>
      <c r="K15932" s="1"/>
      <c r="L15932" s="1"/>
      <c r="M15932" s="1"/>
      <c r="N15932" s="1"/>
      <c r="O15932" s="4"/>
    </row>
    <row r="15933" spans="1:15" ht="12.75" customHeight="1" x14ac:dyDescent="0.2">
      <c r="A15933" s="1"/>
      <c r="B15933" s="1"/>
      <c r="C15933" s="1"/>
      <c r="D15933" s="1"/>
      <c r="E15933" s="1"/>
      <c r="F15933" s="1"/>
      <c r="G15933" s="1"/>
      <c r="H15933" s="1"/>
      <c r="I15933" s="1"/>
      <c r="J15933" s="1"/>
      <c r="K15933" s="1"/>
      <c r="L15933" s="1"/>
      <c r="M15933" s="1"/>
      <c r="N15933" s="1"/>
      <c r="O15933" s="4"/>
    </row>
    <row r="15934" spans="1:15" ht="12.75" customHeight="1" x14ac:dyDescent="0.2">
      <c r="A15934" s="1"/>
      <c r="B15934" s="1"/>
      <c r="C15934" s="1"/>
      <c r="D15934" s="1"/>
      <c r="E15934" s="1"/>
      <c r="F15934" s="1"/>
      <c r="G15934" s="1"/>
      <c r="H15934" s="1"/>
      <c r="I15934" s="1"/>
      <c r="J15934" s="1"/>
      <c r="K15934" s="1"/>
      <c r="L15934" s="1"/>
      <c r="M15934" s="1"/>
      <c r="N15934" s="1"/>
      <c r="O15934" s="4"/>
    </row>
    <row r="15935" spans="1:15" ht="12.75" customHeight="1" x14ac:dyDescent="0.2">
      <c r="A15935" s="1"/>
      <c r="B15935" s="1"/>
      <c r="C15935" s="1"/>
      <c r="D15935" s="1"/>
      <c r="E15935" s="1"/>
      <c r="F15935" s="1"/>
      <c r="G15935" s="1"/>
      <c r="H15935" s="1"/>
      <c r="I15935" s="1"/>
      <c r="J15935" s="1"/>
      <c r="K15935" s="1"/>
      <c r="L15935" s="1"/>
      <c r="M15935" s="1"/>
      <c r="N15935" s="1"/>
      <c r="O15935" s="4"/>
    </row>
    <row r="15936" spans="1:15" ht="12.75" customHeight="1" x14ac:dyDescent="0.2">
      <c r="A15936" s="1"/>
      <c r="B15936" s="1"/>
      <c r="C15936" s="1"/>
      <c r="D15936" s="1"/>
      <c r="E15936" s="1"/>
      <c r="F15936" s="1"/>
      <c r="G15936" s="1"/>
      <c r="H15936" s="1"/>
      <c r="I15936" s="1"/>
      <c r="J15936" s="1"/>
      <c r="K15936" s="1"/>
      <c r="L15936" s="1"/>
      <c r="M15936" s="1"/>
      <c r="N15936" s="1"/>
      <c r="O15936" s="4"/>
    </row>
    <row r="15937" spans="1:15" ht="12.75" customHeight="1" x14ac:dyDescent="0.2">
      <c r="A15937" s="1"/>
      <c r="B15937" s="1"/>
      <c r="C15937" s="1"/>
      <c r="D15937" s="1"/>
      <c r="E15937" s="1"/>
      <c r="F15937" s="1"/>
      <c r="G15937" s="1"/>
      <c r="H15937" s="1"/>
      <c r="I15937" s="1"/>
      <c r="J15937" s="1"/>
      <c r="K15937" s="1"/>
      <c r="L15937" s="1"/>
      <c r="M15937" s="1"/>
      <c r="N15937" s="1"/>
      <c r="O15937" s="4"/>
    </row>
    <row r="15938" spans="1:15" ht="12.75" customHeight="1" x14ac:dyDescent="0.2">
      <c r="A15938" s="1"/>
      <c r="B15938" s="1"/>
      <c r="C15938" s="1"/>
      <c r="D15938" s="1"/>
      <c r="E15938" s="1"/>
      <c r="F15938" s="1"/>
      <c r="G15938" s="1"/>
      <c r="H15938" s="1"/>
      <c r="I15938" s="1"/>
      <c r="J15938" s="1"/>
      <c r="K15938" s="1"/>
      <c r="L15938" s="1"/>
      <c r="M15938" s="1"/>
      <c r="N15938" s="1"/>
      <c r="O15938" s="4"/>
    </row>
    <row r="15939" spans="1:15" ht="12.75" customHeight="1" x14ac:dyDescent="0.2">
      <c r="A15939" s="1"/>
      <c r="B15939" s="1"/>
      <c r="C15939" s="1"/>
      <c r="D15939" s="1"/>
      <c r="E15939" s="1"/>
      <c r="F15939" s="1"/>
      <c r="G15939" s="1"/>
      <c r="H15939" s="1"/>
      <c r="I15939" s="1"/>
      <c r="J15939" s="1"/>
      <c r="K15939" s="1"/>
      <c r="L15939" s="1"/>
      <c r="M15939" s="1"/>
      <c r="N15939" s="1"/>
      <c r="O15939" s="4"/>
    </row>
    <row r="15940" spans="1:15" ht="12.75" customHeight="1" x14ac:dyDescent="0.2">
      <c r="A15940" s="1"/>
      <c r="B15940" s="1"/>
      <c r="C15940" s="1"/>
      <c r="D15940" s="1"/>
      <c r="E15940" s="1"/>
      <c r="F15940" s="1"/>
      <c r="G15940" s="1"/>
      <c r="H15940" s="1"/>
      <c r="I15940" s="1"/>
      <c r="J15940" s="1"/>
      <c r="K15940" s="1"/>
      <c r="L15940" s="1"/>
      <c r="M15940" s="1"/>
      <c r="N15940" s="1"/>
      <c r="O15940" s="4"/>
    </row>
    <row r="15941" spans="1:15" ht="12.75" customHeight="1" x14ac:dyDescent="0.2">
      <c r="A15941" s="1"/>
      <c r="B15941" s="1"/>
      <c r="C15941" s="1"/>
      <c r="D15941" s="1"/>
      <c r="E15941" s="1"/>
      <c r="F15941" s="1"/>
      <c r="G15941" s="1"/>
      <c r="H15941" s="1"/>
      <c r="I15941" s="1"/>
      <c r="J15941" s="1"/>
      <c r="K15941" s="1"/>
      <c r="L15941" s="1"/>
      <c r="M15941" s="1"/>
      <c r="N15941" s="1"/>
      <c r="O15941" s="4"/>
    </row>
    <row r="15942" spans="1:15" ht="12.75" customHeight="1" x14ac:dyDescent="0.2">
      <c r="A15942" s="1"/>
      <c r="B15942" s="1"/>
      <c r="C15942" s="1"/>
      <c r="D15942" s="1"/>
      <c r="E15942" s="1"/>
      <c r="F15942" s="1"/>
      <c r="G15942" s="1"/>
      <c r="H15942" s="1"/>
      <c r="I15942" s="1"/>
      <c r="J15942" s="1"/>
      <c r="K15942" s="1"/>
      <c r="L15942" s="1"/>
      <c r="M15942" s="1"/>
      <c r="N15942" s="1"/>
      <c r="O15942" s="4"/>
    </row>
    <row r="15943" spans="1:15" ht="12.75" customHeight="1" x14ac:dyDescent="0.2">
      <c r="A15943" s="1"/>
      <c r="B15943" s="1"/>
      <c r="C15943" s="1"/>
      <c r="D15943" s="1"/>
      <c r="E15943" s="1"/>
      <c r="F15943" s="1"/>
      <c r="G15943" s="1"/>
      <c r="H15943" s="1"/>
      <c r="I15943" s="1"/>
      <c r="J15943" s="1"/>
      <c r="K15943" s="1"/>
      <c r="L15943" s="1"/>
      <c r="M15943" s="1"/>
      <c r="N15943" s="1"/>
      <c r="O15943" s="4"/>
    </row>
    <row r="15944" spans="1:15" ht="12.75" customHeight="1" x14ac:dyDescent="0.2">
      <c r="A15944" s="1"/>
      <c r="B15944" s="1"/>
      <c r="C15944" s="1"/>
      <c r="D15944" s="1"/>
      <c r="E15944" s="1"/>
      <c r="F15944" s="1"/>
      <c r="G15944" s="1"/>
      <c r="H15944" s="1"/>
      <c r="I15944" s="1"/>
      <c r="J15944" s="1"/>
      <c r="K15944" s="1"/>
      <c r="L15944" s="1"/>
      <c r="M15944" s="1"/>
      <c r="N15944" s="1"/>
      <c r="O15944" s="4"/>
    </row>
    <row r="15945" spans="1:15" ht="12.75" customHeight="1" x14ac:dyDescent="0.2">
      <c r="A15945" s="1"/>
      <c r="B15945" s="1"/>
      <c r="C15945" s="1"/>
      <c r="D15945" s="1"/>
      <c r="E15945" s="1"/>
      <c r="F15945" s="1"/>
      <c r="G15945" s="1"/>
      <c r="H15945" s="1"/>
      <c r="I15945" s="1"/>
      <c r="J15945" s="1"/>
      <c r="K15945" s="1"/>
      <c r="L15945" s="1"/>
      <c r="M15945" s="1"/>
      <c r="N15945" s="1"/>
      <c r="O15945" s="4"/>
    </row>
    <row r="15946" spans="1:15" ht="12.75" customHeight="1" x14ac:dyDescent="0.2">
      <c r="A15946" s="1"/>
      <c r="B15946" s="1"/>
      <c r="C15946" s="1"/>
      <c r="D15946" s="1"/>
      <c r="E15946" s="1"/>
      <c r="F15946" s="1"/>
      <c r="G15946" s="1"/>
      <c r="H15946" s="1"/>
      <c r="I15946" s="1"/>
      <c r="J15946" s="1"/>
      <c r="K15946" s="1"/>
      <c r="L15946" s="1"/>
      <c r="M15946" s="1"/>
      <c r="N15946" s="1"/>
      <c r="O15946" s="4"/>
    </row>
    <row r="15947" spans="1:15" ht="12.75" customHeight="1" x14ac:dyDescent="0.2">
      <c r="A15947" s="1"/>
      <c r="B15947" s="1"/>
      <c r="C15947" s="1"/>
      <c r="D15947" s="1"/>
      <c r="E15947" s="1"/>
      <c r="F15947" s="1"/>
      <c r="G15947" s="1"/>
      <c r="H15947" s="1"/>
      <c r="I15947" s="1"/>
      <c r="J15947" s="1"/>
      <c r="K15947" s="1"/>
      <c r="L15947" s="1"/>
      <c r="M15947" s="1"/>
      <c r="N15947" s="1"/>
      <c r="O15947" s="4"/>
    </row>
    <row r="15948" spans="1:15" ht="12.75" customHeight="1" x14ac:dyDescent="0.2">
      <c r="A15948" s="1"/>
      <c r="B15948" s="1"/>
      <c r="C15948" s="1"/>
      <c r="D15948" s="1"/>
      <c r="E15948" s="1"/>
      <c r="F15948" s="1"/>
      <c r="G15948" s="1"/>
      <c r="H15948" s="1"/>
      <c r="I15948" s="1"/>
      <c r="J15948" s="1"/>
      <c r="K15948" s="1"/>
      <c r="L15948" s="1"/>
      <c r="M15948" s="1"/>
      <c r="N15948" s="1"/>
      <c r="O15948" s="4"/>
    </row>
    <row r="15949" spans="1:15" ht="12.75" customHeight="1" x14ac:dyDescent="0.2">
      <c r="A15949" s="1"/>
      <c r="B15949" s="1"/>
      <c r="C15949" s="1"/>
      <c r="D15949" s="1"/>
      <c r="E15949" s="1"/>
      <c r="F15949" s="1"/>
      <c r="G15949" s="1"/>
      <c r="H15949" s="1"/>
      <c r="I15949" s="1"/>
      <c r="J15949" s="1"/>
      <c r="K15949" s="1"/>
      <c r="L15949" s="1"/>
      <c r="M15949" s="1"/>
      <c r="N15949" s="1"/>
      <c r="O15949" s="4"/>
    </row>
    <row r="15950" spans="1:15" ht="12.75" customHeight="1" x14ac:dyDescent="0.2">
      <c r="A15950" s="1"/>
      <c r="B15950" s="1"/>
      <c r="C15950" s="1"/>
      <c r="D15950" s="1"/>
      <c r="E15950" s="1"/>
      <c r="F15950" s="1"/>
      <c r="G15950" s="1"/>
      <c r="H15950" s="1"/>
      <c r="I15950" s="1"/>
      <c r="J15950" s="1"/>
      <c r="K15950" s="1"/>
      <c r="L15950" s="1"/>
      <c r="M15950" s="1"/>
      <c r="N15950" s="1"/>
      <c r="O15950" s="4"/>
    </row>
    <row r="15951" spans="1:15" ht="12.75" customHeight="1" x14ac:dyDescent="0.2">
      <c r="A15951" s="1"/>
      <c r="B15951" s="1"/>
      <c r="C15951" s="1"/>
      <c r="D15951" s="1"/>
      <c r="E15951" s="1"/>
      <c r="F15951" s="1"/>
      <c r="G15951" s="1"/>
      <c r="H15951" s="1"/>
      <c r="I15951" s="1"/>
      <c r="J15951" s="1"/>
      <c r="K15951" s="1"/>
      <c r="L15951" s="1"/>
      <c r="M15951" s="1"/>
      <c r="N15951" s="1"/>
      <c r="O15951" s="4"/>
    </row>
    <row r="15952" spans="1:15" ht="12.75" customHeight="1" x14ac:dyDescent="0.2">
      <c r="A15952" s="1"/>
      <c r="B15952" s="1"/>
      <c r="C15952" s="1"/>
      <c r="D15952" s="1"/>
      <c r="E15952" s="1"/>
      <c r="F15952" s="1"/>
      <c r="G15952" s="1"/>
      <c r="H15952" s="1"/>
      <c r="I15952" s="1"/>
      <c r="J15952" s="1"/>
      <c r="K15952" s="1"/>
      <c r="L15952" s="1"/>
      <c r="M15952" s="1"/>
      <c r="N15952" s="1"/>
      <c r="O15952" s="4"/>
    </row>
    <row r="15953" spans="1:15" ht="12.75" customHeight="1" x14ac:dyDescent="0.2">
      <c r="A15953" s="1"/>
      <c r="B15953" s="1"/>
      <c r="C15953" s="1"/>
      <c r="D15953" s="1"/>
      <c r="E15953" s="1"/>
      <c r="F15953" s="1"/>
      <c r="G15953" s="1"/>
      <c r="H15953" s="1"/>
      <c r="I15953" s="1"/>
      <c r="J15953" s="1"/>
      <c r="K15953" s="1"/>
      <c r="L15953" s="1"/>
      <c r="M15953" s="1"/>
      <c r="N15953" s="1"/>
      <c r="O15953" s="4"/>
    </row>
    <row r="15954" spans="1:15" ht="12.75" customHeight="1" x14ac:dyDescent="0.2">
      <c r="A15954" s="1"/>
      <c r="B15954" s="1"/>
      <c r="C15954" s="1"/>
      <c r="D15954" s="1"/>
      <c r="E15954" s="1"/>
      <c r="F15954" s="1"/>
      <c r="G15954" s="1"/>
      <c r="H15954" s="1"/>
      <c r="I15954" s="1"/>
      <c r="J15954" s="1"/>
      <c r="K15954" s="1"/>
      <c r="L15954" s="1"/>
      <c r="M15954" s="1"/>
      <c r="N15954" s="1"/>
      <c r="O15954" s="4"/>
    </row>
    <row r="15955" spans="1:15" ht="12.75" customHeight="1" x14ac:dyDescent="0.2">
      <c r="A15955" s="1"/>
      <c r="B15955" s="1"/>
      <c r="C15955" s="1"/>
      <c r="D15955" s="1"/>
      <c r="E15955" s="1"/>
      <c r="F15955" s="1"/>
      <c r="G15955" s="1"/>
      <c r="H15955" s="1"/>
      <c r="I15955" s="1"/>
      <c r="J15955" s="1"/>
      <c r="K15955" s="1"/>
      <c r="L15955" s="1"/>
      <c r="M15955" s="1"/>
      <c r="N15955" s="1"/>
      <c r="O15955" s="4"/>
    </row>
    <row r="15956" spans="1:15" ht="12.75" customHeight="1" x14ac:dyDescent="0.2">
      <c r="A15956" s="1"/>
      <c r="B15956" s="1"/>
      <c r="C15956" s="1"/>
      <c r="D15956" s="1"/>
      <c r="E15956" s="1"/>
      <c r="F15956" s="1"/>
      <c r="G15956" s="1"/>
      <c r="H15956" s="1"/>
      <c r="I15956" s="1"/>
      <c r="J15956" s="1"/>
      <c r="K15956" s="1"/>
      <c r="L15956" s="1"/>
      <c r="M15956" s="1"/>
      <c r="N15956" s="1"/>
      <c r="O15956" s="4"/>
    </row>
    <row r="15957" spans="1:15" ht="12.75" customHeight="1" x14ac:dyDescent="0.2">
      <c r="A15957" s="1"/>
      <c r="B15957" s="1"/>
      <c r="C15957" s="1"/>
      <c r="D15957" s="1"/>
      <c r="E15957" s="1"/>
      <c r="F15957" s="1"/>
      <c r="G15957" s="1"/>
      <c r="H15957" s="1"/>
      <c r="I15957" s="1"/>
      <c r="J15957" s="1"/>
      <c r="K15957" s="1"/>
      <c r="L15957" s="1"/>
      <c r="M15957" s="1"/>
      <c r="N15957" s="1"/>
      <c r="O15957" s="4"/>
    </row>
    <row r="15958" spans="1:15" ht="12.75" customHeight="1" x14ac:dyDescent="0.2">
      <c r="A15958" s="1"/>
      <c r="B15958" s="1"/>
      <c r="C15958" s="1"/>
      <c r="D15958" s="1"/>
      <c r="E15958" s="1"/>
      <c r="F15958" s="1"/>
      <c r="G15958" s="1"/>
      <c r="H15958" s="1"/>
      <c r="I15958" s="1"/>
      <c r="J15958" s="1"/>
      <c r="K15958" s="1"/>
      <c r="L15958" s="1"/>
      <c r="M15958" s="1"/>
      <c r="N15958" s="1"/>
      <c r="O15958" s="4"/>
    </row>
    <row r="15959" spans="1:15" ht="12.75" customHeight="1" x14ac:dyDescent="0.2">
      <c r="A15959" s="1"/>
      <c r="B15959" s="1"/>
      <c r="C15959" s="1"/>
      <c r="D15959" s="1"/>
      <c r="E15959" s="1"/>
      <c r="F15959" s="1"/>
      <c r="G15959" s="1"/>
      <c r="H15959" s="1"/>
      <c r="I15959" s="1"/>
      <c r="J15959" s="1"/>
      <c r="K15959" s="1"/>
      <c r="L15959" s="1"/>
      <c r="M15959" s="1"/>
      <c r="N15959" s="1"/>
      <c r="O15959" s="4"/>
    </row>
    <row r="15960" spans="1:15" ht="12.75" customHeight="1" x14ac:dyDescent="0.2">
      <c r="A15960" s="1"/>
      <c r="B15960" s="1"/>
      <c r="C15960" s="1"/>
      <c r="D15960" s="1"/>
      <c r="E15960" s="1"/>
      <c r="F15960" s="1"/>
      <c r="G15960" s="1"/>
      <c r="H15960" s="1"/>
      <c r="I15960" s="1"/>
      <c r="J15960" s="1"/>
      <c r="K15960" s="1"/>
      <c r="L15960" s="1"/>
      <c r="M15960" s="1"/>
      <c r="N15960" s="1"/>
      <c r="O15960" s="4"/>
    </row>
    <row r="15961" spans="1:15" ht="12.75" customHeight="1" x14ac:dyDescent="0.2">
      <c r="A15961" s="1"/>
      <c r="B15961" s="1"/>
      <c r="C15961" s="1"/>
      <c r="D15961" s="1"/>
      <c r="E15961" s="1"/>
      <c r="F15961" s="1"/>
      <c r="G15961" s="1"/>
      <c r="H15961" s="1"/>
      <c r="I15961" s="1"/>
      <c r="J15961" s="1"/>
      <c r="K15961" s="1"/>
      <c r="L15961" s="1"/>
      <c r="M15961" s="1"/>
      <c r="N15961" s="1"/>
      <c r="O15961" s="4"/>
    </row>
    <row r="15962" spans="1:15" ht="12.75" customHeight="1" x14ac:dyDescent="0.2">
      <c r="A15962" s="1"/>
      <c r="B15962" s="1"/>
      <c r="C15962" s="1"/>
      <c r="D15962" s="1"/>
      <c r="E15962" s="1"/>
      <c r="F15962" s="1"/>
      <c r="G15962" s="1"/>
      <c r="H15962" s="1"/>
      <c r="I15962" s="1"/>
      <c r="J15962" s="1"/>
      <c r="K15962" s="1"/>
      <c r="L15962" s="1"/>
      <c r="M15962" s="1"/>
      <c r="N15962" s="1"/>
      <c r="O15962" s="4"/>
    </row>
    <row r="15963" spans="1:15" ht="12.75" customHeight="1" x14ac:dyDescent="0.2">
      <c r="A15963" s="1"/>
      <c r="B15963" s="1"/>
      <c r="C15963" s="1"/>
      <c r="D15963" s="1"/>
      <c r="E15963" s="1"/>
      <c r="F15963" s="1"/>
      <c r="G15963" s="1"/>
      <c r="H15963" s="1"/>
      <c r="I15963" s="1"/>
      <c r="J15963" s="1"/>
      <c r="K15963" s="1"/>
      <c r="L15963" s="1"/>
      <c r="M15963" s="1"/>
      <c r="N15963" s="1"/>
      <c r="O15963" s="4"/>
    </row>
    <row r="15964" spans="1:15" ht="12.75" customHeight="1" x14ac:dyDescent="0.2">
      <c r="A15964" s="1"/>
      <c r="B15964" s="1"/>
      <c r="C15964" s="1"/>
      <c r="D15964" s="1"/>
      <c r="E15964" s="1"/>
      <c r="F15964" s="1"/>
      <c r="G15964" s="1"/>
      <c r="H15964" s="1"/>
      <c r="I15964" s="1"/>
      <c r="J15964" s="1"/>
      <c r="K15964" s="1"/>
      <c r="L15964" s="1"/>
      <c r="M15964" s="1"/>
      <c r="N15964" s="1"/>
      <c r="O15964" s="4"/>
    </row>
    <row r="15965" spans="1:15" ht="12.75" customHeight="1" x14ac:dyDescent="0.2">
      <c r="A15965" s="1"/>
      <c r="B15965" s="1"/>
      <c r="C15965" s="1"/>
      <c r="D15965" s="1"/>
      <c r="E15965" s="1"/>
      <c r="F15965" s="1"/>
      <c r="G15965" s="1"/>
      <c r="H15965" s="1"/>
      <c r="I15965" s="1"/>
      <c r="J15965" s="1"/>
      <c r="K15965" s="1"/>
      <c r="L15965" s="1"/>
      <c r="M15965" s="1"/>
      <c r="N15965" s="1"/>
      <c r="O15965" s="4"/>
    </row>
    <row r="15966" spans="1:15" ht="12.75" customHeight="1" x14ac:dyDescent="0.2">
      <c r="A15966" s="1"/>
      <c r="B15966" s="1"/>
      <c r="C15966" s="1"/>
      <c r="D15966" s="1"/>
      <c r="E15966" s="1"/>
      <c r="F15966" s="1"/>
      <c r="G15966" s="1"/>
      <c r="H15966" s="1"/>
      <c r="I15966" s="1"/>
      <c r="J15966" s="1"/>
      <c r="K15966" s="1"/>
      <c r="L15966" s="1"/>
      <c r="M15966" s="1"/>
      <c r="N15966" s="1"/>
      <c r="O15966" s="4"/>
    </row>
    <row r="15967" spans="1:15" ht="12.75" customHeight="1" x14ac:dyDescent="0.2">
      <c r="A15967" s="1"/>
      <c r="B15967" s="1"/>
      <c r="C15967" s="1"/>
      <c r="D15967" s="1"/>
      <c r="E15967" s="1"/>
      <c r="F15967" s="1"/>
      <c r="G15967" s="1"/>
      <c r="H15967" s="1"/>
      <c r="I15967" s="1"/>
      <c r="J15967" s="1"/>
      <c r="K15967" s="1"/>
      <c r="L15967" s="1"/>
      <c r="M15967" s="1"/>
      <c r="N15967" s="1"/>
      <c r="O15967" s="4"/>
    </row>
    <row r="15968" spans="1:15" ht="12.75" customHeight="1" x14ac:dyDescent="0.2">
      <c r="A15968" s="1"/>
      <c r="B15968" s="1"/>
      <c r="C15968" s="1"/>
      <c r="D15968" s="1"/>
      <c r="E15968" s="1"/>
      <c r="F15968" s="1"/>
      <c r="G15968" s="1"/>
      <c r="H15968" s="1"/>
      <c r="I15968" s="1"/>
      <c r="J15968" s="1"/>
      <c r="K15968" s="1"/>
      <c r="L15968" s="1"/>
      <c r="M15968" s="1"/>
      <c r="N15968" s="1"/>
      <c r="O15968" s="4"/>
    </row>
    <row r="15969" spans="1:15" ht="12.75" customHeight="1" x14ac:dyDescent="0.2">
      <c r="A15969" s="1"/>
      <c r="B15969" s="1"/>
      <c r="C15969" s="1"/>
      <c r="D15969" s="1"/>
      <c r="E15969" s="1"/>
      <c r="F15969" s="1"/>
      <c r="G15969" s="1"/>
      <c r="H15969" s="1"/>
      <c r="I15969" s="1"/>
      <c r="J15969" s="1"/>
      <c r="K15969" s="1"/>
      <c r="L15969" s="1"/>
      <c r="M15969" s="1"/>
      <c r="N15969" s="1"/>
      <c r="O15969" s="4"/>
    </row>
    <row r="15970" spans="1:15" ht="12.75" customHeight="1" x14ac:dyDescent="0.2">
      <c r="A15970" s="1"/>
      <c r="B15970" s="1"/>
      <c r="C15970" s="1"/>
      <c r="D15970" s="1"/>
      <c r="E15970" s="1"/>
      <c r="F15970" s="1"/>
      <c r="G15970" s="1"/>
      <c r="H15970" s="1"/>
      <c r="I15970" s="1"/>
      <c r="J15970" s="1"/>
      <c r="K15970" s="1"/>
      <c r="L15970" s="1"/>
      <c r="M15970" s="1"/>
      <c r="N15970" s="1"/>
      <c r="O15970" s="4"/>
    </row>
    <row r="15971" spans="1:15" ht="12.75" customHeight="1" x14ac:dyDescent="0.2">
      <c r="A15971" s="1"/>
      <c r="B15971" s="1"/>
      <c r="C15971" s="1"/>
      <c r="D15971" s="1"/>
      <c r="E15971" s="1"/>
      <c r="F15971" s="1"/>
      <c r="G15971" s="1"/>
      <c r="H15971" s="1"/>
      <c r="I15971" s="1"/>
      <c r="J15971" s="1"/>
      <c r="K15971" s="1"/>
      <c r="L15971" s="1"/>
      <c r="M15971" s="1"/>
      <c r="N15971" s="1"/>
      <c r="O15971" s="4"/>
    </row>
    <row r="15972" spans="1:15" ht="12.75" customHeight="1" x14ac:dyDescent="0.2">
      <c r="A15972" s="1"/>
      <c r="B15972" s="1"/>
      <c r="C15972" s="1"/>
      <c r="D15972" s="1"/>
      <c r="E15972" s="1"/>
      <c r="F15972" s="1"/>
      <c r="G15972" s="1"/>
      <c r="H15972" s="1"/>
      <c r="I15972" s="1"/>
      <c r="J15972" s="1"/>
      <c r="K15972" s="1"/>
      <c r="L15972" s="1"/>
      <c r="M15972" s="1"/>
      <c r="N15972" s="1"/>
      <c r="O15972" s="4"/>
    </row>
    <row r="15973" spans="1:15" ht="12.75" customHeight="1" x14ac:dyDescent="0.2">
      <c r="A15973" s="1"/>
      <c r="B15973" s="1"/>
      <c r="C15973" s="1"/>
      <c r="D15973" s="1"/>
      <c r="E15973" s="1"/>
      <c r="F15973" s="1"/>
      <c r="G15973" s="1"/>
      <c r="H15973" s="1"/>
      <c r="I15973" s="1"/>
      <c r="J15973" s="1"/>
      <c r="K15973" s="1"/>
      <c r="L15973" s="1"/>
      <c r="M15973" s="1"/>
      <c r="N15973" s="1"/>
      <c r="O15973" s="4"/>
    </row>
    <row r="15974" spans="1:15" ht="12.75" customHeight="1" x14ac:dyDescent="0.2">
      <c r="A15974" s="1"/>
      <c r="B15974" s="1"/>
      <c r="C15974" s="1"/>
      <c r="D15974" s="1"/>
      <c r="E15974" s="1"/>
      <c r="F15974" s="1"/>
      <c r="G15974" s="1"/>
      <c r="H15974" s="1"/>
      <c r="I15974" s="1"/>
      <c r="J15974" s="1"/>
      <c r="K15974" s="1"/>
      <c r="L15974" s="1"/>
      <c r="M15974" s="1"/>
      <c r="N15974" s="1"/>
      <c r="O15974" s="4"/>
    </row>
    <row r="15975" spans="1:15" ht="12.75" customHeight="1" x14ac:dyDescent="0.2">
      <c r="A15975" s="1"/>
      <c r="B15975" s="1"/>
      <c r="C15975" s="1"/>
      <c r="D15975" s="1"/>
      <c r="E15975" s="1"/>
      <c r="F15975" s="1"/>
      <c r="G15975" s="1"/>
      <c r="H15975" s="1"/>
      <c r="I15975" s="1"/>
      <c r="J15975" s="1"/>
      <c r="K15975" s="1"/>
      <c r="L15975" s="1"/>
      <c r="M15975" s="1"/>
      <c r="N15975" s="1"/>
      <c r="O15975" s="4"/>
    </row>
    <row r="15976" spans="1:15" ht="12.75" customHeight="1" x14ac:dyDescent="0.2">
      <c r="A15976" s="1"/>
      <c r="B15976" s="1"/>
      <c r="C15976" s="1"/>
      <c r="D15976" s="1"/>
      <c r="E15976" s="1"/>
      <c r="F15976" s="1"/>
      <c r="G15976" s="1"/>
      <c r="H15976" s="1"/>
      <c r="I15976" s="1"/>
      <c r="J15976" s="1"/>
      <c r="K15976" s="1"/>
      <c r="L15976" s="1"/>
      <c r="M15976" s="1"/>
      <c r="N15976" s="1"/>
      <c r="O15976" s="4"/>
    </row>
    <row r="15977" spans="1:15" ht="12.75" customHeight="1" x14ac:dyDescent="0.2">
      <c r="A15977" s="1"/>
      <c r="B15977" s="1"/>
      <c r="C15977" s="1"/>
      <c r="D15977" s="1"/>
      <c r="E15977" s="1"/>
      <c r="F15977" s="1"/>
      <c r="G15977" s="1"/>
      <c r="H15977" s="1"/>
      <c r="I15977" s="1"/>
      <c r="J15977" s="1"/>
      <c r="K15977" s="1"/>
      <c r="L15977" s="1"/>
      <c r="M15977" s="1"/>
      <c r="N15977" s="1"/>
      <c r="O15977" s="4"/>
    </row>
    <row r="15978" spans="1:15" ht="12.75" customHeight="1" x14ac:dyDescent="0.2">
      <c r="A15978" s="1"/>
      <c r="B15978" s="1"/>
      <c r="C15978" s="1"/>
      <c r="D15978" s="1"/>
      <c r="E15978" s="1"/>
      <c r="F15978" s="1"/>
      <c r="G15978" s="1"/>
      <c r="H15978" s="1"/>
      <c r="I15978" s="1"/>
      <c r="J15978" s="1"/>
      <c r="K15978" s="1"/>
      <c r="L15978" s="1"/>
      <c r="M15978" s="1"/>
      <c r="N15978" s="1"/>
      <c r="O15978" s="4"/>
    </row>
    <row r="15979" spans="1:15" ht="12.75" customHeight="1" x14ac:dyDescent="0.2">
      <c r="A15979" s="1"/>
      <c r="B15979" s="1"/>
      <c r="C15979" s="1"/>
      <c r="D15979" s="1"/>
      <c r="E15979" s="1"/>
      <c r="F15979" s="1"/>
      <c r="G15979" s="1"/>
      <c r="H15979" s="1"/>
      <c r="I15979" s="1"/>
      <c r="J15979" s="1"/>
      <c r="K15979" s="1"/>
      <c r="L15979" s="1"/>
      <c r="M15979" s="1"/>
      <c r="N15979" s="1"/>
      <c r="O15979" s="4"/>
    </row>
    <row r="15980" spans="1:15" ht="12.75" customHeight="1" x14ac:dyDescent="0.2">
      <c r="A15980" s="1"/>
      <c r="B15980" s="1"/>
      <c r="C15980" s="1"/>
      <c r="D15980" s="1"/>
      <c r="E15980" s="1"/>
      <c r="F15980" s="1"/>
      <c r="G15980" s="1"/>
      <c r="H15980" s="1"/>
      <c r="I15980" s="1"/>
      <c r="J15980" s="1"/>
      <c r="K15980" s="1"/>
      <c r="L15980" s="1"/>
      <c r="M15980" s="1"/>
      <c r="N15980" s="1"/>
      <c r="O15980" s="4"/>
    </row>
    <row r="15981" spans="1:15" ht="12.75" customHeight="1" x14ac:dyDescent="0.2">
      <c r="A15981" s="1"/>
      <c r="B15981" s="1"/>
      <c r="C15981" s="1"/>
      <c r="D15981" s="1"/>
      <c r="E15981" s="1"/>
      <c r="F15981" s="1"/>
      <c r="G15981" s="1"/>
      <c r="H15981" s="1"/>
      <c r="I15981" s="1"/>
      <c r="J15981" s="1"/>
      <c r="K15981" s="1"/>
      <c r="L15981" s="1"/>
      <c r="M15981" s="1"/>
      <c r="N15981" s="1"/>
      <c r="O15981" s="4"/>
    </row>
    <row r="15982" spans="1:15" ht="12.75" customHeight="1" x14ac:dyDescent="0.2">
      <c r="A15982" s="1"/>
      <c r="B15982" s="1"/>
      <c r="C15982" s="1"/>
      <c r="D15982" s="1"/>
      <c r="E15982" s="1"/>
      <c r="F15982" s="1"/>
      <c r="G15982" s="1"/>
      <c r="H15982" s="1"/>
      <c r="I15982" s="1"/>
      <c r="J15982" s="1"/>
      <c r="K15982" s="1"/>
      <c r="L15982" s="1"/>
      <c r="M15982" s="1"/>
      <c r="N15982" s="1"/>
      <c r="O15982" s="4"/>
    </row>
    <row r="15983" spans="1:15" ht="12.75" customHeight="1" x14ac:dyDescent="0.2">
      <c r="A15983" s="1"/>
      <c r="B15983" s="1"/>
      <c r="C15983" s="1"/>
      <c r="D15983" s="1"/>
      <c r="E15983" s="1"/>
      <c r="F15983" s="1"/>
      <c r="G15983" s="1"/>
      <c r="H15983" s="1"/>
      <c r="I15983" s="1"/>
      <c r="J15983" s="1"/>
      <c r="K15983" s="1"/>
      <c r="L15983" s="1"/>
      <c r="M15983" s="1"/>
      <c r="N15983" s="1"/>
      <c r="O15983" s="4"/>
    </row>
    <row r="15984" spans="1:15" ht="12.75" customHeight="1" x14ac:dyDescent="0.2">
      <c r="A15984" s="1"/>
      <c r="B15984" s="1"/>
      <c r="C15984" s="1"/>
      <c r="D15984" s="1"/>
      <c r="E15984" s="1"/>
      <c r="F15984" s="1"/>
      <c r="G15984" s="1"/>
      <c r="H15984" s="1"/>
      <c r="I15984" s="1"/>
      <c r="J15984" s="1"/>
      <c r="K15984" s="1"/>
      <c r="L15984" s="1"/>
      <c r="M15984" s="1"/>
      <c r="N15984" s="1"/>
      <c r="O15984" s="4"/>
    </row>
    <row r="15985" spans="1:15" ht="12.75" customHeight="1" x14ac:dyDescent="0.2">
      <c r="A15985" s="1"/>
      <c r="B15985" s="1"/>
      <c r="C15985" s="1"/>
      <c r="D15985" s="1"/>
      <c r="E15985" s="1"/>
      <c r="F15985" s="1"/>
      <c r="G15985" s="1"/>
      <c r="H15985" s="1"/>
      <c r="I15985" s="1"/>
      <c r="J15985" s="1"/>
      <c r="K15985" s="1"/>
      <c r="L15985" s="1"/>
      <c r="M15985" s="1"/>
      <c r="N15985" s="1"/>
      <c r="O15985" s="4"/>
    </row>
    <row r="15986" spans="1:15" ht="12.75" customHeight="1" x14ac:dyDescent="0.2">
      <c r="A15986" s="1"/>
      <c r="B15986" s="1"/>
      <c r="C15986" s="1"/>
      <c r="D15986" s="1"/>
      <c r="E15986" s="1"/>
      <c r="F15986" s="1"/>
      <c r="G15986" s="1"/>
      <c r="H15986" s="1"/>
      <c r="I15986" s="1"/>
      <c r="J15986" s="1"/>
      <c r="K15986" s="1"/>
      <c r="L15986" s="1"/>
      <c r="M15986" s="1"/>
      <c r="N15986" s="1"/>
      <c r="O15986" s="4"/>
    </row>
    <row r="15987" spans="1:15" ht="12.75" customHeight="1" x14ac:dyDescent="0.2">
      <c r="A15987" s="1"/>
      <c r="B15987" s="1"/>
      <c r="C15987" s="1"/>
      <c r="D15987" s="1"/>
      <c r="E15987" s="1"/>
      <c r="F15987" s="1"/>
      <c r="G15987" s="1"/>
      <c r="H15987" s="1"/>
      <c r="I15987" s="1"/>
      <c r="J15987" s="1"/>
      <c r="K15987" s="1"/>
      <c r="L15987" s="1"/>
      <c r="M15987" s="1"/>
      <c r="N15987" s="1"/>
      <c r="O15987" s="4"/>
    </row>
    <row r="15988" spans="1:15" ht="12.75" customHeight="1" x14ac:dyDescent="0.2">
      <c r="A15988" s="1"/>
      <c r="B15988" s="1"/>
      <c r="C15988" s="1"/>
      <c r="D15988" s="1"/>
      <c r="E15988" s="1"/>
      <c r="F15988" s="1"/>
      <c r="G15988" s="1"/>
      <c r="H15988" s="1"/>
      <c r="I15988" s="1"/>
      <c r="J15988" s="1"/>
      <c r="K15988" s="1"/>
      <c r="L15988" s="1"/>
      <c r="M15988" s="1"/>
      <c r="N15988" s="1"/>
      <c r="O15988" s="4"/>
    </row>
    <row r="15989" spans="1:15" ht="12.75" customHeight="1" x14ac:dyDescent="0.2">
      <c r="A15989" s="1"/>
      <c r="B15989" s="1"/>
      <c r="C15989" s="1"/>
      <c r="D15989" s="1"/>
      <c r="E15989" s="1"/>
      <c r="F15989" s="1"/>
      <c r="G15989" s="1"/>
      <c r="H15989" s="1"/>
      <c r="I15989" s="1"/>
      <c r="J15989" s="1"/>
      <c r="K15989" s="1"/>
      <c r="L15989" s="1"/>
      <c r="M15989" s="1"/>
      <c r="N15989" s="1"/>
      <c r="O15989" s="4"/>
    </row>
    <row r="15990" spans="1:15" ht="12.75" customHeight="1" x14ac:dyDescent="0.2">
      <c r="A15990" s="1"/>
      <c r="B15990" s="1"/>
      <c r="C15990" s="1"/>
      <c r="D15990" s="1"/>
      <c r="E15990" s="1"/>
      <c r="F15990" s="1"/>
      <c r="G15990" s="1"/>
      <c r="H15990" s="1"/>
      <c r="I15990" s="1"/>
      <c r="J15990" s="1"/>
      <c r="K15990" s="1"/>
      <c r="L15990" s="1"/>
      <c r="M15990" s="1"/>
      <c r="N15990" s="1"/>
      <c r="O15990" s="4"/>
    </row>
    <row r="15991" spans="1:15" ht="12.75" customHeight="1" x14ac:dyDescent="0.2">
      <c r="A15991" s="1"/>
      <c r="B15991" s="1"/>
      <c r="C15991" s="1"/>
      <c r="D15991" s="1"/>
      <c r="E15991" s="1"/>
      <c r="F15991" s="1"/>
      <c r="G15991" s="1"/>
      <c r="H15991" s="1"/>
      <c r="I15991" s="1"/>
      <c r="J15991" s="1"/>
      <c r="K15991" s="1"/>
      <c r="L15991" s="1"/>
      <c r="M15991" s="1"/>
      <c r="N15991" s="1"/>
      <c r="O15991" s="4"/>
    </row>
    <row r="15992" spans="1:15" ht="12.75" customHeight="1" x14ac:dyDescent="0.2">
      <c r="A15992" s="1"/>
      <c r="B15992" s="1"/>
      <c r="C15992" s="1"/>
      <c r="D15992" s="1"/>
      <c r="E15992" s="1"/>
      <c r="F15992" s="1"/>
      <c r="G15992" s="1"/>
      <c r="H15992" s="1"/>
      <c r="I15992" s="1"/>
      <c r="J15992" s="1"/>
      <c r="K15992" s="1"/>
      <c r="L15992" s="1"/>
      <c r="M15992" s="1"/>
      <c r="N15992" s="1"/>
      <c r="O15992" s="4"/>
    </row>
    <row r="15993" spans="1:15" ht="12.75" customHeight="1" x14ac:dyDescent="0.2">
      <c r="A15993" s="1"/>
      <c r="B15993" s="1"/>
      <c r="C15993" s="1"/>
      <c r="D15993" s="1"/>
      <c r="E15993" s="1"/>
      <c r="F15993" s="1"/>
      <c r="G15993" s="1"/>
      <c r="H15993" s="1"/>
      <c r="I15993" s="1"/>
      <c r="J15993" s="1"/>
      <c r="K15993" s="1"/>
      <c r="L15993" s="1"/>
      <c r="M15993" s="1"/>
      <c r="N15993" s="1"/>
      <c r="O15993" s="4"/>
    </row>
    <row r="15994" spans="1:15" ht="12.75" customHeight="1" x14ac:dyDescent="0.2">
      <c r="A15994" s="1"/>
      <c r="B15994" s="1"/>
      <c r="C15994" s="1"/>
      <c r="D15994" s="1"/>
      <c r="E15994" s="1"/>
      <c r="F15994" s="1"/>
      <c r="G15994" s="1"/>
      <c r="H15994" s="1"/>
      <c r="I15994" s="1"/>
      <c r="J15994" s="1"/>
      <c r="K15994" s="1"/>
      <c r="L15994" s="1"/>
      <c r="M15994" s="1"/>
      <c r="N15994" s="1"/>
      <c r="O15994" s="4"/>
    </row>
    <row r="15995" spans="1:15" ht="12.75" customHeight="1" x14ac:dyDescent="0.2">
      <c r="A15995" s="1"/>
      <c r="B15995" s="1"/>
      <c r="C15995" s="1"/>
      <c r="D15995" s="1"/>
      <c r="E15995" s="1"/>
      <c r="F15995" s="1"/>
      <c r="G15995" s="1"/>
      <c r="H15995" s="1"/>
      <c r="I15995" s="1"/>
      <c r="J15995" s="1"/>
      <c r="K15995" s="1"/>
      <c r="L15995" s="1"/>
      <c r="M15995" s="1"/>
      <c r="N15995" s="1"/>
      <c r="O15995" s="4"/>
    </row>
    <row r="15996" spans="1:15" ht="12.75" customHeight="1" x14ac:dyDescent="0.2">
      <c r="A15996" s="1"/>
      <c r="B15996" s="1"/>
      <c r="C15996" s="1"/>
      <c r="D15996" s="1"/>
      <c r="E15996" s="1"/>
      <c r="F15996" s="1"/>
      <c r="G15996" s="1"/>
      <c r="H15996" s="1"/>
      <c r="I15996" s="1"/>
      <c r="J15996" s="1"/>
      <c r="K15996" s="1"/>
      <c r="L15996" s="1"/>
      <c r="M15996" s="1"/>
      <c r="N15996" s="1"/>
      <c r="O15996" s="4"/>
    </row>
    <row r="15997" spans="1:15" ht="12.75" customHeight="1" x14ac:dyDescent="0.2">
      <c r="A15997" s="1"/>
      <c r="B15997" s="1"/>
      <c r="C15997" s="1"/>
      <c r="D15997" s="1"/>
      <c r="E15997" s="1"/>
      <c r="F15997" s="1"/>
      <c r="G15997" s="1"/>
      <c r="H15997" s="1"/>
      <c r="I15997" s="1"/>
      <c r="J15997" s="1"/>
      <c r="K15997" s="1"/>
      <c r="L15997" s="1"/>
      <c r="M15997" s="1"/>
      <c r="N15997" s="1"/>
      <c r="O15997" s="4"/>
    </row>
    <row r="15998" spans="1:15" ht="12.75" customHeight="1" x14ac:dyDescent="0.2">
      <c r="A15998" s="1"/>
      <c r="B15998" s="1"/>
      <c r="C15998" s="1"/>
      <c r="D15998" s="1"/>
      <c r="E15998" s="1"/>
      <c r="F15998" s="1"/>
      <c r="G15998" s="1"/>
      <c r="H15998" s="1"/>
      <c r="I15998" s="1"/>
      <c r="J15998" s="1"/>
      <c r="K15998" s="1"/>
      <c r="L15998" s="1"/>
      <c r="M15998" s="1"/>
      <c r="N15998" s="1"/>
      <c r="O15998" s="4"/>
    </row>
    <row r="15999" spans="1:15" ht="12.75" customHeight="1" x14ac:dyDescent="0.2">
      <c r="A15999" s="1"/>
      <c r="B15999" s="1"/>
      <c r="C15999" s="1"/>
      <c r="D15999" s="1"/>
      <c r="E15999" s="1"/>
      <c r="F15999" s="1"/>
      <c r="G15999" s="1"/>
      <c r="H15999" s="1"/>
      <c r="I15999" s="1"/>
      <c r="J15999" s="1"/>
      <c r="K15999" s="1"/>
      <c r="L15999" s="1"/>
      <c r="M15999" s="1"/>
      <c r="N15999" s="1"/>
      <c r="O15999" s="4"/>
    </row>
    <row r="16000" spans="1:15" ht="12.75" customHeight="1" x14ac:dyDescent="0.2">
      <c r="A16000" s="1"/>
      <c r="B16000" s="1"/>
      <c r="C16000" s="1"/>
      <c r="D16000" s="1"/>
      <c r="E16000" s="1"/>
      <c r="F16000" s="1"/>
      <c r="G16000" s="1"/>
      <c r="H16000" s="1"/>
      <c r="I16000" s="1"/>
      <c r="J16000" s="1"/>
      <c r="K16000" s="1"/>
      <c r="L16000" s="1"/>
      <c r="M16000" s="1"/>
      <c r="N16000" s="1"/>
      <c r="O16000" s="4"/>
    </row>
    <row r="16001" spans="1:15" ht="12.75" customHeight="1" x14ac:dyDescent="0.2">
      <c r="A16001" s="1"/>
      <c r="B16001" s="1"/>
      <c r="C16001" s="1"/>
      <c r="D16001" s="1"/>
      <c r="E16001" s="1"/>
      <c r="F16001" s="1"/>
      <c r="G16001" s="1"/>
      <c r="H16001" s="1"/>
      <c r="I16001" s="1"/>
      <c r="J16001" s="1"/>
      <c r="K16001" s="1"/>
      <c r="L16001" s="1"/>
      <c r="M16001" s="1"/>
      <c r="N16001" s="1"/>
      <c r="O16001" s="4"/>
    </row>
    <row r="16002" spans="1:15" ht="12.75" customHeight="1" x14ac:dyDescent="0.2">
      <c r="A16002" s="1"/>
      <c r="B16002" s="1"/>
      <c r="C16002" s="1"/>
      <c r="D16002" s="1"/>
      <c r="E16002" s="1"/>
      <c r="F16002" s="1"/>
      <c r="G16002" s="1"/>
      <c r="H16002" s="1"/>
      <c r="I16002" s="1"/>
      <c r="J16002" s="1"/>
      <c r="K16002" s="1"/>
      <c r="L16002" s="1"/>
      <c r="M16002" s="1"/>
      <c r="N16002" s="1"/>
      <c r="O16002" s="4"/>
    </row>
    <row r="16003" spans="1:15" ht="12.75" customHeight="1" x14ac:dyDescent="0.2">
      <c r="A16003" s="1"/>
      <c r="B16003" s="1"/>
      <c r="C16003" s="1"/>
      <c r="D16003" s="1"/>
      <c r="E16003" s="1"/>
      <c r="F16003" s="1"/>
      <c r="G16003" s="1"/>
      <c r="H16003" s="1"/>
      <c r="I16003" s="1"/>
      <c r="J16003" s="1"/>
      <c r="K16003" s="1"/>
      <c r="L16003" s="1"/>
      <c r="M16003" s="1"/>
      <c r="N16003" s="1"/>
      <c r="O16003" s="4"/>
    </row>
    <row r="16004" spans="1:15" ht="12.75" customHeight="1" x14ac:dyDescent="0.2">
      <c r="A16004" s="1"/>
      <c r="B16004" s="1"/>
      <c r="C16004" s="1"/>
      <c r="D16004" s="1"/>
      <c r="E16004" s="1"/>
      <c r="F16004" s="1"/>
      <c r="G16004" s="1"/>
      <c r="H16004" s="1"/>
      <c r="I16004" s="1"/>
      <c r="J16004" s="1"/>
      <c r="K16004" s="1"/>
      <c r="L16004" s="1"/>
      <c r="M16004" s="1"/>
      <c r="N16004" s="1"/>
      <c r="O16004" s="4"/>
    </row>
    <row r="16005" spans="1:15" ht="12.75" customHeight="1" x14ac:dyDescent="0.2">
      <c r="A16005" s="1"/>
      <c r="B16005" s="1"/>
      <c r="C16005" s="1"/>
      <c r="D16005" s="1"/>
      <c r="E16005" s="1"/>
      <c r="F16005" s="1"/>
      <c r="G16005" s="1"/>
      <c r="H16005" s="1"/>
      <c r="I16005" s="1"/>
      <c r="J16005" s="1"/>
      <c r="K16005" s="1"/>
      <c r="L16005" s="1"/>
      <c r="M16005" s="1"/>
      <c r="N16005" s="1"/>
      <c r="O16005" s="4"/>
    </row>
    <row r="16006" spans="1:15" ht="12.75" customHeight="1" x14ac:dyDescent="0.2">
      <c r="A16006" s="1"/>
      <c r="B16006" s="1"/>
      <c r="C16006" s="1"/>
      <c r="D16006" s="1"/>
      <c r="E16006" s="1"/>
      <c r="F16006" s="1"/>
      <c r="G16006" s="1"/>
      <c r="H16006" s="1"/>
      <c r="I16006" s="1"/>
      <c r="J16006" s="1"/>
      <c r="K16006" s="1"/>
      <c r="L16006" s="1"/>
      <c r="M16006" s="1"/>
      <c r="N16006" s="1"/>
      <c r="O16006" s="4"/>
    </row>
    <row r="16007" spans="1:15" ht="12.75" customHeight="1" x14ac:dyDescent="0.2">
      <c r="A16007" s="1"/>
      <c r="B16007" s="1"/>
      <c r="C16007" s="1"/>
      <c r="D16007" s="1"/>
      <c r="E16007" s="1"/>
      <c r="F16007" s="1"/>
      <c r="G16007" s="1"/>
      <c r="H16007" s="1"/>
      <c r="I16007" s="1"/>
      <c r="J16007" s="1"/>
      <c r="K16007" s="1"/>
      <c r="L16007" s="1"/>
      <c r="M16007" s="1"/>
      <c r="N16007" s="1"/>
      <c r="O16007" s="4"/>
    </row>
    <row r="16008" spans="1:15" ht="12.75" customHeight="1" x14ac:dyDescent="0.2">
      <c r="A16008" s="1"/>
      <c r="B16008" s="1"/>
      <c r="C16008" s="1"/>
      <c r="D16008" s="1"/>
      <c r="E16008" s="1"/>
      <c r="F16008" s="1"/>
      <c r="G16008" s="1"/>
      <c r="H16008" s="1"/>
      <c r="I16008" s="1"/>
      <c r="J16008" s="1"/>
      <c r="K16008" s="1"/>
      <c r="L16008" s="1"/>
      <c r="M16008" s="1"/>
      <c r="N16008" s="1"/>
      <c r="O16008" s="4"/>
    </row>
    <row r="16009" spans="1:15" ht="12.75" customHeight="1" x14ac:dyDescent="0.2">
      <c r="A16009" s="1"/>
      <c r="B16009" s="1"/>
      <c r="C16009" s="1"/>
      <c r="D16009" s="1"/>
      <c r="E16009" s="1"/>
      <c r="F16009" s="1"/>
      <c r="G16009" s="1"/>
      <c r="H16009" s="1"/>
      <c r="I16009" s="1"/>
      <c r="J16009" s="1"/>
      <c r="K16009" s="1"/>
      <c r="L16009" s="1"/>
      <c r="M16009" s="1"/>
      <c r="N16009" s="1"/>
      <c r="O16009" s="4"/>
    </row>
    <row r="16010" spans="1:15" ht="12.75" customHeight="1" x14ac:dyDescent="0.2">
      <c r="A16010" s="1"/>
      <c r="B16010" s="1"/>
      <c r="C16010" s="1"/>
      <c r="D16010" s="1"/>
      <c r="E16010" s="1"/>
      <c r="F16010" s="1"/>
      <c r="G16010" s="1"/>
      <c r="H16010" s="1"/>
      <c r="I16010" s="1"/>
      <c r="J16010" s="1"/>
      <c r="K16010" s="1"/>
      <c r="L16010" s="1"/>
      <c r="M16010" s="1"/>
      <c r="N16010" s="1"/>
      <c r="O16010" s="4"/>
    </row>
    <row r="16011" spans="1:15" ht="12.75" customHeight="1" x14ac:dyDescent="0.2">
      <c r="A16011" s="1"/>
      <c r="B16011" s="1"/>
      <c r="C16011" s="1"/>
      <c r="D16011" s="1"/>
      <c r="E16011" s="1"/>
      <c r="F16011" s="1"/>
      <c r="G16011" s="1"/>
      <c r="H16011" s="1"/>
      <c r="I16011" s="1"/>
      <c r="J16011" s="1"/>
      <c r="K16011" s="1"/>
      <c r="L16011" s="1"/>
      <c r="M16011" s="1"/>
      <c r="N16011" s="1"/>
      <c r="O16011" s="4"/>
    </row>
    <row r="16012" spans="1:15" ht="12.75" customHeight="1" x14ac:dyDescent="0.2">
      <c r="A16012" s="1"/>
      <c r="B16012" s="1"/>
      <c r="C16012" s="1"/>
      <c r="D16012" s="1"/>
      <c r="E16012" s="1"/>
      <c r="F16012" s="1"/>
      <c r="G16012" s="1"/>
      <c r="H16012" s="1"/>
      <c r="I16012" s="1"/>
      <c r="J16012" s="1"/>
      <c r="K16012" s="1"/>
      <c r="L16012" s="1"/>
      <c r="M16012" s="1"/>
      <c r="N16012" s="1"/>
      <c r="O16012" s="4"/>
    </row>
    <row r="16013" spans="1:15" ht="12.75" customHeight="1" x14ac:dyDescent="0.2">
      <c r="A16013" s="1"/>
      <c r="B16013" s="1"/>
      <c r="C16013" s="1"/>
      <c r="D16013" s="1"/>
      <c r="E16013" s="1"/>
      <c r="F16013" s="1"/>
      <c r="G16013" s="1"/>
      <c r="H16013" s="1"/>
      <c r="I16013" s="1"/>
      <c r="J16013" s="1"/>
      <c r="K16013" s="1"/>
      <c r="L16013" s="1"/>
      <c r="M16013" s="1"/>
      <c r="N16013" s="1"/>
      <c r="O16013" s="4"/>
    </row>
    <row r="16014" spans="1:15" ht="12.75" customHeight="1" x14ac:dyDescent="0.2">
      <c r="A16014" s="1"/>
      <c r="B16014" s="1"/>
      <c r="C16014" s="1"/>
      <c r="D16014" s="1"/>
      <c r="E16014" s="1"/>
      <c r="F16014" s="1"/>
      <c r="G16014" s="1"/>
      <c r="H16014" s="1"/>
      <c r="I16014" s="1"/>
      <c r="J16014" s="1"/>
      <c r="K16014" s="1"/>
      <c r="L16014" s="1"/>
      <c r="M16014" s="1"/>
      <c r="N16014" s="1"/>
      <c r="O16014" s="4"/>
    </row>
    <row r="16015" spans="1:15" ht="12.75" customHeight="1" x14ac:dyDescent="0.2">
      <c r="A16015" s="1"/>
      <c r="B16015" s="1"/>
      <c r="C16015" s="1"/>
      <c r="D16015" s="1"/>
      <c r="E16015" s="1"/>
      <c r="F16015" s="1"/>
      <c r="G16015" s="1"/>
      <c r="H16015" s="1"/>
      <c r="I16015" s="1"/>
      <c r="J16015" s="1"/>
      <c r="K16015" s="1"/>
      <c r="L16015" s="1"/>
      <c r="M16015" s="1"/>
      <c r="N16015" s="1"/>
      <c r="O16015" s="4"/>
    </row>
    <row r="16016" spans="1:15" ht="12.75" customHeight="1" x14ac:dyDescent="0.2">
      <c r="A16016" s="1"/>
      <c r="B16016" s="1"/>
      <c r="C16016" s="1"/>
      <c r="D16016" s="1"/>
      <c r="E16016" s="1"/>
      <c r="F16016" s="1"/>
      <c r="G16016" s="1"/>
      <c r="H16016" s="1"/>
      <c r="I16016" s="1"/>
      <c r="J16016" s="1"/>
      <c r="K16016" s="1"/>
      <c r="L16016" s="1"/>
      <c r="M16016" s="1"/>
      <c r="N16016" s="1"/>
      <c r="O16016" s="4"/>
    </row>
    <row r="16017" spans="1:15" ht="12.75" customHeight="1" x14ac:dyDescent="0.2">
      <c r="A16017" s="1"/>
      <c r="B16017" s="1"/>
      <c r="C16017" s="1"/>
      <c r="D16017" s="1"/>
      <c r="E16017" s="1"/>
      <c r="F16017" s="1"/>
      <c r="G16017" s="1"/>
      <c r="H16017" s="1"/>
      <c r="I16017" s="1"/>
      <c r="J16017" s="1"/>
      <c r="K16017" s="1"/>
      <c r="L16017" s="1"/>
      <c r="M16017" s="1"/>
      <c r="N16017" s="1"/>
      <c r="O16017" s="4"/>
    </row>
    <row r="16018" spans="1:15" ht="12.75" customHeight="1" x14ac:dyDescent="0.2">
      <c r="A16018" s="1"/>
      <c r="B16018" s="1"/>
      <c r="C16018" s="1"/>
      <c r="D16018" s="1"/>
      <c r="E16018" s="1"/>
      <c r="F16018" s="1"/>
      <c r="G16018" s="1"/>
      <c r="H16018" s="1"/>
      <c r="I16018" s="1"/>
      <c r="J16018" s="1"/>
      <c r="K16018" s="1"/>
      <c r="L16018" s="1"/>
      <c r="M16018" s="1"/>
      <c r="N16018" s="1"/>
      <c r="O16018" s="4"/>
    </row>
    <row r="16019" spans="1:15" ht="12.75" customHeight="1" x14ac:dyDescent="0.2">
      <c r="A16019" s="1"/>
      <c r="B16019" s="1"/>
      <c r="C16019" s="1"/>
      <c r="D16019" s="1"/>
      <c r="E16019" s="1"/>
      <c r="F16019" s="1"/>
      <c r="G16019" s="1"/>
      <c r="H16019" s="1"/>
      <c r="I16019" s="1"/>
      <c r="J16019" s="1"/>
      <c r="K16019" s="1"/>
      <c r="L16019" s="1"/>
      <c r="M16019" s="1"/>
      <c r="N16019" s="1"/>
      <c r="O16019" s="4"/>
    </row>
    <row r="16020" spans="1:15" ht="12.75" customHeight="1" x14ac:dyDescent="0.2">
      <c r="A16020" s="1"/>
      <c r="B16020" s="1"/>
      <c r="C16020" s="1"/>
      <c r="D16020" s="1"/>
      <c r="E16020" s="1"/>
      <c r="F16020" s="1"/>
      <c r="G16020" s="1"/>
      <c r="H16020" s="1"/>
      <c r="I16020" s="1"/>
      <c r="J16020" s="1"/>
      <c r="K16020" s="1"/>
      <c r="L16020" s="1"/>
      <c r="M16020" s="1"/>
      <c r="N16020" s="1"/>
      <c r="O16020" s="4"/>
    </row>
    <row r="16021" spans="1:15" ht="12.75" customHeight="1" x14ac:dyDescent="0.2">
      <c r="A16021" s="1"/>
      <c r="B16021" s="1"/>
      <c r="C16021" s="1"/>
      <c r="D16021" s="1"/>
      <c r="E16021" s="1"/>
      <c r="F16021" s="1"/>
      <c r="G16021" s="1"/>
      <c r="H16021" s="1"/>
      <c r="I16021" s="1"/>
      <c r="J16021" s="1"/>
      <c r="K16021" s="1"/>
      <c r="L16021" s="1"/>
      <c r="M16021" s="1"/>
      <c r="N16021" s="1"/>
      <c r="O16021" s="4"/>
    </row>
    <row r="16022" spans="1:15" ht="12.75" customHeight="1" x14ac:dyDescent="0.2">
      <c r="A16022" s="1"/>
      <c r="B16022" s="1"/>
      <c r="C16022" s="1"/>
      <c r="D16022" s="1"/>
      <c r="E16022" s="1"/>
      <c r="F16022" s="1"/>
      <c r="G16022" s="1"/>
      <c r="H16022" s="1"/>
      <c r="I16022" s="1"/>
      <c r="J16022" s="1"/>
      <c r="K16022" s="1"/>
      <c r="L16022" s="1"/>
      <c r="M16022" s="1"/>
      <c r="N16022" s="1"/>
      <c r="O16022" s="4"/>
    </row>
    <row r="16023" spans="1:15" ht="12.75" customHeight="1" x14ac:dyDescent="0.2">
      <c r="A16023" s="1"/>
      <c r="B16023" s="1"/>
      <c r="C16023" s="1"/>
      <c r="D16023" s="1"/>
      <c r="E16023" s="1"/>
      <c r="F16023" s="1"/>
      <c r="G16023" s="1"/>
      <c r="H16023" s="1"/>
      <c r="I16023" s="1"/>
      <c r="J16023" s="1"/>
      <c r="K16023" s="1"/>
      <c r="L16023" s="1"/>
      <c r="M16023" s="1"/>
      <c r="N16023" s="1"/>
      <c r="O16023" s="4"/>
    </row>
    <row r="16024" spans="1:15" ht="12.75" customHeight="1" x14ac:dyDescent="0.2">
      <c r="A16024" s="1"/>
      <c r="B16024" s="1"/>
      <c r="C16024" s="1"/>
      <c r="D16024" s="1"/>
      <c r="E16024" s="1"/>
      <c r="F16024" s="1"/>
      <c r="G16024" s="1"/>
      <c r="H16024" s="1"/>
      <c r="I16024" s="1"/>
      <c r="J16024" s="1"/>
      <c r="K16024" s="1"/>
      <c r="L16024" s="1"/>
      <c r="M16024" s="1"/>
      <c r="N16024" s="1"/>
      <c r="O16024" s="4"/>
    </row>
    <row r="16025" spans="1:15" ht="12.75" customHeight="1" x14ac:dyDescent="0.2">
      <c r="A16025" s="1"/>
      <c r="B16025" s="1"/>
      <c r="C16025" s="1"/>
      <c r="D16025" s="1"/>
      <c r="E16025" s="1"/>
      <c r="F16025" s="1"/>
      <c r="G16025" s="1"/>
      <c r="H16025" s="1"/>
      <c r="I16025" s="1"/>
      <c r="J16025" s="1"/>
      <c r="K16025" s="1"/>
      <c r="L16025" s="1"/>
      <c r="M16025" s="1"/>
      <c r="N16025" s="1"/>
      <c r="O16025" s="4"/>
    </row>
    <row r="16026" spans="1:15" ht="12.75" customHeight="1" x14ac:dyDescent="0.2">
      <c r="A16026" s="1"/>
      <c r="B16026" s="1"/>
      <c r="C16026" s="1"/>
      <c r="D16026" s="1"/>
      <c r="E16026" s="1"/>
      <c r="F16026" s="1"/>
      <c r="G16026" s="1"/>
      <c r="H16026" s="1"/>
      <c r="I16026" s="1"/>
      <c r="J16026" s="1"/>
      <c r="K16026" s="1"/>
      <c r="L16026" s="1"/>
      <c r="M16026" s="1"/>
      <c r="N16026" s="1"/>
      <c r="O16026" s="4"/>
    </row>
    <row r="16027" spans="1:15" ht="12.75" customHeight="1" x14ac:dyDescent="0.2">
      <c r="A16027" s="1"/>
      <c r="B16027" s="1"/>
      <c r="C16027" s="1"/>
      <c r="D16027" s="1"/>
      <c r="E16027" s="1"/>
      <c r="F16027" s="1"/>
      <c r="G16027" s="1"/>
      <c r="H16027" s="1"/>
      <c r="I16027" s="1"/>
      <c r="J16027" s="1"/>
      <c r="K16027" s="1"/>
      <c r="L16027" s="1"/>
      <c r="M16027" s="1"/>
      <c r="N16027" s="1"/>
      <c r="O16027" s="4"/>
    </row>
    <row r="16028" spans="1:15" ht="12.75" customHeight="1" x14ac:dyDescent="0.2">
      <c r="A16028" s="1"/>
      <c r="B16028" s="1"/>
      <c r="C16028" s="1"/>
      <c r="D16028" s="1"/>
      <c r="E16028" s="1"/>
      <c r="F16028" s="1"/>
      <c r="G16028" s="1"/>
      <c r="H16028" s="1"/>
      <c r="I16028" s="1"/>
      <c r="J16028" s="1"/>
      <c r="K16028" s="1"/>
      <c r="L16028" s="1"/>
      <c r="M16028" s="1"/>
      <c r="N16028" s="1"/>
      <c r="O16028" s="4"/>
    </row>
    <row r="16029" spans="1:15" ht="12.75" customHeight="1" x14ac:dyDescent="0.2">
      <c r="A16029" s="1"/>
      <c r="B16029" s="1"/>
      <c r="C16029" s="1"/>
      <c r="D16029" s="1"/>
      <c r="E16029" s="1"/>
      <c r="F16029" s="1"/>
      <c r="G16029" s="1"/>
      <c r="H16029" s="1"/>
      <c r="I16029" s="1"/>
      <c r="J16029" s="1"/>
      <c r="K16029" s="1"/>
      <c r="L16029" s="1"/>
      <c r="M16029" s="1"/>
      <c r="N16029" s="1"/>
      <c r="O16029" s="4"/>
    </row>
    <row r="16030" spans="1:15" ht="12.75" customHeight="1" x14ac:dyDescent="0.2">
      <c r="A16030" s="1"/>
      <c r="B16030" s="1"/>
      <c r="C16030" s="1"/>
      <c r="D16030" s="1"/>
      <c r="E16030" s="1"/>
      <c r="F16030" s="1"/>
      <c r="G16030" s="1"/>
      <c r="H16030" s="1"/>
      <c r="I16030" s="1"/>
      <c r="J16030" s="1"/>
      <c r="K16030" s="1"/>
      <c r="L16030" s="1"/>
      <c r="M16030" s="1"/>
      <c r="N16030" s="1"/>
      <c r="O16030" s="4"/>
    </row>
    <row r="16031" spans="1:15" ht="12.75" customHeight="1" x14ac:dyDescent="0.2">
      <c r="A16031" s="1"/>
      <c r="B16031" s="1"/>
      <c r="C16031" s="1"/>
      <c r="D16031" s="1"/>
      <c r="E16031" s="1"/>
      <c r="F16031" s="1"/>
      <c r="G16031" s="1"/>
      <c r="H16031" s="1"/>
      <c r="I16031" s="1"/>
      <c r="J16031" s="1"/>
      <c r="K16031" s="1"/>
      <c r="L16031" s="1"/>
      <c r="M16031" s="1"/>
      <c r="N16031" s="1"/>
      <c r="O16031" s="4"/>
    </row>
    <row r="16032" spans="1:15" ht="12.75" customHeight="1" x14ac:dyDescent="0.2">
      <c r="A16032" s="1"/>
      <c r="B16032" s="1"/>
      <c r="C16032" s="1"/>
      <c r="D16032" s="1"/>
      <c r="E16032" s="1"/>
      <c r="F16032" s="1"/>
      <c r="G16032" s="1"/>
      <c r="H16032" s="1"/>
      <c r="I16032" s="1"/>
      <c r="J16032" s="1"/>
      <c r="K16032" s="1"/>
      <c r="L16032" s="1"/>
      <c r="M16032" s="1"/>
      <c r="N16032" s="1"/>
      <c r="O16032" s="4"/>
    </row>
    <row r="16033" spans="1:15" ht="12.75" customHeight="1" x14ac:dyDescent="0.2">
      <c r="A16033" s="1"/>
      <c r="B16033" s="1"/>
      <c r="C16033" s="1"/>
      <c r="D16033" s="1"/>
      <c r="E16033" s="1"/>
      <c r="F16033" s="1"/>
      <c r="G16033" s="1"/>
      <c r="H16033" s="1"/>
      <c r="I16033" s="1"/>
      <c r="J16033" s="1"/>
      <c r="K16033" s="1"/>
      <c r="L16033" s="1"/>
      <c r="M16033" s="1"/>
      <c r="N16033" s="1"/>
      <c r="O16033" s="4"/>
    </row>
    <row r="16034" spans="1:15" ht="12.75" customHeight="1" x14ac:dyDescent="0.2">
      <c r="A16034" s="1"/>
      <c r="B16034" s="1"/>
      <c r="C16034" s="1"/>
      <c r="D16034" s="1"/>
      <c r="E16034" s="1"/>
      <c r="F16034" s="1"/>
      <c r="G16034" s="1"/>
      <c r="H16034" s="1"/>
      <c r="I16034" s="1"/>
      <c r="J16034" s="1"/>
      <c r="K16034" s="1"/>
      <c r="L16034" s="1"/>
      <c r="M16034" s="1"/>
      <c r="N16034" s="1"/>
      <c r="O16034" s="4"/>
    </row>
    <row r="16035" spans="1:15" ht="12.75" customHeight="1" x14ac:dyDescent="0.2">
      <c r="A16035" s="1"/>
      <c r="B16035" s="1"/>
      <c r="C16035" s="1"/>
      <c r="D16035" s="1"/>
      <c r="E16035" s="1"/>
      <c r="F16035" s="1"/>
      <c r="G16035" s="1"/>
      <c r="H16035" s="1"/>
      <c r="I16035" s="1"/>
      <c r="J16035" s="1"/>
      <c r="K16035" s="1"/>
      <c r="L16035" s="1"/>
      <c r="M16035" s="1"/>
      <c r="N16035" s="1"/>
      <c r="O16035" s="4"/>
    </row>
    <row r="16036" spans="1:15" ht="12.75" customHeight="1" x14ac:dyDescent="0.2">
      <c r="A16036" s="1"/>
      <c r="B16036" s="1"/>
      <c r="C16036" s="1"/>
      <c r="D16036" s="1"/>
      <c r="E16036" s="1"/>
      <c r="F16036" s="1"/>
      <c r="G16036" s="1"/>
      <c r="H16036" s="1"/>
      <c r="I16036" s="1"/>
      <c r="J16036" s="1"/>
      <c r="K16036" s="1"/>
      <c r="L16036" s="1"/>
      <c r="M16036" s="1"/>
      <c r="N16036" s="1"/>
      <c r="O16036" s="4"/>
    </row>
    <row r="16037" spans="1:15" ht="12.75" customHeight="1" x14ac:dyDescent="0.2">
      <c r="A16037" s="1"/>
      <c r="B16037" s="1"/>
      <c r="C16037" s="1"/>
      <c r="D16037" s="1"/>
      <c r="E16037" s="1"/>
      <c r="F16037" s="1"/>
      <c r="G16037" s="1"/>
      <c r="H16037" s="1"/>
      <c r="I16037" s="1"/>
      <c r="J16037" s="1"/>
      <c r="K16037" s="1"/>
      <c r="L16037" s="1"/>
      <c r="M16037" s="1"/>
      <c r="N16037" s="1"/>
      <c r="O16037" s="4"/>
    </row>
    <row r="16038" spans="1:15" ht="12.75" customHeight="1" x14ac:dyDescent="0.2">
      <c r="A16038" s="1"/>
      <c r="B16038" s="1"/>
      <c r="C16038" s="1"/>
      <c r="D16038" s="1"/>
      <c r="E16038" s="1"/>
      <c r="F16038" s="1"/>
      <c r="G16038" s="1"/>
      <c r="H16038" s="1"/>
      <c r="I16038" s="1"/>
      <c r="J16038" s="1"/>
      <c r="K16038" s="1"/>
      <c r="L16038" s="1"/>
      <c r="M16038" s="1"/>
      <c r="N16038" s="1"/>
      <c r="O16038" s="4"/>
    </row>
    <row r="16039" spans="1:15" ht="12.75" customHeight="1" x14ac:dyDescent="0.2">
      <c r="A16039" s="1"/>
      <c r="B16039" s="1"/>
      <c r="C16039" s="1"/>
      <c r="D16039" s="1"/>
      <c r="E16039" s="1"/>
      <c r="F16039" s="1"/>
      <c r="G16039" s="1"/>
      <c r="H16039" s="1"/>
      <c r="I16039" s="1"/>
      <c r="J16039" s="1"/>
      <c r="K16039" s="1"/>
      <c r="L16039" s="1"/>
      <c r="M16039" s="1"/>
      <c r="N16039" s="1"/>
      <c r="O16039" s="4"/>
    </row>
    <row r="16040" spans="1:15" ht="12.75" customHeight="1" x14ac:dyDescent="0.2">
      <c r="A16040" s="1"/>
      <c r="B16040" s="1"/>
      <c r="C16040" s="1"/>
      <c r="D16040" s="1"/>
      <c r="E16040" s="1"/>
      <c r="F16040" s="1"/>
      <c r="G16040" s="1"/>
      <c r="H16040" s="1"/>
      <c r="I16040" s="1"/>
      <c r="J16040" s="1"/>
      <c r="K16040" s="1"/>
      <c r="L16040" s="1"/>
      <c r="M16040" s="1"/>
      <c r="N16040" s="1"/>
      <c r="O16040" s="4"/>
    </row>
    <row r="16041" spans="1:15" ht="12.75" customHeight="1" x14ac:dyDescent="0.2">
      <c r="A16041" s="1"/>
      <c r="B16041" s="1"/>
      <c r="C16041" s="1"/>
      <c r="D16041" s="1"/>
      <c r="E16041" s="1"/>
      <c r="F16041" s="1"/>
      <c r="G16041" s="1"/>
      <c r="H16041" s="1"/>
      <c r="I16041" s="1"/>
      <c r="J16041" s="1"/>
      <c r="K16041" s="1"/>
      <c r="L16041" s="1"/>
      <c r="M16041" s="1"/>
      <c r="N16041" s="1"/>
      <c r="O16041" s="4"/>
    </row>
    <row r="16042" spans="1:15" ht="12.75" customHeight="1" x14ac:dyDescent="0.2">
      <c r="A16042" s="1"/>
      <c r="B16042" s="1"/>
      <c r="C16042" s="1"/>
      <c r="D16042" s="1"/>
      <c r="E16042" s="1"/>
      <c r="F16042" s="1"/>
      <c r="G16042" s="1"/>
      <c r="H16042" s="1"/>
      <c r="I16042" s="1"/>
      <c r="J16042" s="1"/>
      <c r="K16042" s="1"/>
      <c r="L16042" s="1"/>
      <c r="M16042" s="1"/>
      <c r="N16042" s="1"/>
      <c r="O16042" s="4"/>
    </row>
    <row r="16043" spans="1:15" ht="12.75" customHeight="1" x14ac:dyDescent="0.2">
      <c r="A16043" s="1"/>
      <c r="B16043" s="1"/>
      <c r="C16043" s="1"/>
      <c r="D16043" s="1"/>
      <c r="E16043" s="1"/>
      <c r="F16043" s="1"/>
      <c r="G16043" s="1"/>
      <c r="H16043" s="1"/>
      <c r="I16043" s="1"/>
      <c r="J16043" s="1"/>
      <c r="K16043" s="1"/>
      <c r="L16043" s="1"/>
      <c r="M16043" s="1"/>
      <c r="N16043" s="1"/>
      <c r="O16043" s="4"/>
    </row>
    <row r="16044" spans="1:15" ht="12.75" customHeight="1" x14ac:dyDescent="0.2">
      <c r="A16044" s="1"/>
      <c r="B16044" s="1"/>
      <c r="C16044" s="1"/>
      <c r="D16044" s="1"/>
      <c r="E16044" s="1"/>
      <c r="F16044" s="1"/>
      <c r="G16044" s="1"/>
      <c r="H16044" s="1"/>
      <c r="I16044" s="1"/>
      <c r="J16044" s="1"/>
      <c r="K16044" s="1"/>
      <c r="L16044" s="1"/>
      <c r="M16044" s="1"/>
      <c r="N16044" s="1"/>
      <c r="O16044" s="4"/>
    </row>
    <row r="16045" spans="1:15" ht="12.75" customHeight="1" x14ac:dyDescent="0.2">
      <c r="A16045" s="1"/>
      <c r="B16045" s="1"/>
      <c r="C16045" s="1"/>
      <c r="D16045" s="1"/>
      <c r="E16045" s="1"/>
      <c r="F16045" s="1"/>
      <c r="G16045" s="1"/>
      <c r="H16045" s="1"/>
      <c r="I16045" s="1"/>
      <c r="J16045" s="1"/>
      <c r="K16045" s="1"/>
      <c r="L16045" s="1"/>
      <c r="M16045" s="1"/>
      <c r="N16045" s="1"/>
      <c r="O16045" s="4"/>
    </row>
    <row r="16046" spans="1:15" ht="12.75" customHeight="1" x14ac:dyDescent="0.2">
      <c r="A16046" s="1"/>
      <c r="B16046" s="1"/>
      <c r="C16046" s="1"/>
      <c r="D16046" s="1"/>
      <c r="E16046" s="1"/>
      <c r="F16046" s="1"/>
      <c r="G16046" s="1"/>
      <c r="H16046" s="1"/>
      <c r="I16046" s="1"/>
      <c r="J16046" s="1"/>
      <c r="K16046" s="1"/>
      <c r="L16046" s="1"/>
      <c r="M16046" s="1"/>
      <c r="N16046" s="1"/>
      <c r="O16046" s="4"/>
    </row>
    <row r="16047" spans="1:15" ht="12.75" customHeight="1" x14ac:dyDescent="0.2">
      <c r="A16047" s="1"/>
      <c r="B16047" s="1"/>
      <c r="C16047" s="1"/>
      <c r="D16047" s="1"/>
      <c r="E16047" s="1"/>
      <c r="F16047" s="1"/>
      <c r="G16047" s="1"/>
      <c r="H16047" s="1"/>
      <c r="I16047" s="1"/>
      <c r="J16047" s="1"/>
      <c r="K16047" s="1"/>
      <c r="L16047" s="1"/>
      <c r="M16047" s="1"/>
      <c r="N16047" s="1"/>
      <c r="O16047" s="4"/>
    </row>
    <row r="16048" spans="1:15" ht="12.75" customHeight="1" x14ac:dyDescent="0.2">
      <c r="A16048" s="1"/>
      <c r="B16048" s="1"/>
      <c r="C16048" s="1"/>
      <c r="D16048" s="1"/>
      <c r="E16048" s="1"/>
      <c r="F16048" s="1"/>
      <c r="G16048" s="1"/>
      <c r="H16048" s="1"/>
      <c r="I16048" s="1"/>
      <c r="J16048" s="1"/>
      <c r="K16048" s="1"/>
      <c r="L16048" s="1"/>
      <c r="M16048" s="1"/>
      <c r="N16048" s="1"/>
      <c r="O16048" s="4"/>
    </row>
    <row r="16049" spans="1:15" ht="12.75" customHeight="1" x14ac:dyDescent="0.2">
      <c r="A16049" s="1"/>
      <c r="B16049" s="1"/>
      <c r="C16049" s="1"/>
      <c r="D16049" s="1"/>
      <c r="E16049" s="1"/>
      <c r="F16049" s="1"/>
      <c r="G16049" s="1"/>
      <c r="H16049" s="1"/>
      <c r="I16049" s="1"/>
      <c r="J16049" s="1"/>
      <c r="K16049" s="1"/>
      <c r="L16049" s="1"/>
      <c r="M16049" s="1"/>
      <c r="N16049" s="1"/>
      <c r="O16049" s="4"/>
    </row>
    <row r="16050" spans="1:15" ht="12.75" customHeight="1" x14ac:dyDescent="0.2">
      <c r="A16050" s="1"/>
      <c r="B16050" s="1"/>
      <c r="C16050" s="1"/>
      <c r="D16050" s="1"/>
      <c r="E16050" s="1"/>
      <c r="F16050" s="1"/>
      <c r="G16050" s="1"/>
      <c r="H16050" s="1"/>
      <c r="I16050" s="1"/>
      <c r="J16050" s="1"/>
      <c r="K16050" s="1"/>
      <c r="L16050" s="1"/>
      <c r="M16050" s="1"/>
      <c r="N16050" s="1"/>
      <c r="O16050" s="4"/>
    </row>
    <row r="16051" spans="1:15" ht="12.75" customHeight="1" x14ac:dyDescent="0.2">
      <c r="A16051" s="1"/>
      <c r="B16051" s="1"/>
      <c r="C16051" s="1"/>
      <c r="D16051" s="1"/>
      <c r="E16051" s="1"/>
      <c r="F16051" s="1"/>
      <c r="G16051" s="1"/>
      <c r="H16051" s="1"/>
      <c r="I16051" s="1"/>
      <c r="J16051" s="1"/>
      <c r="K16051" s="1"/>
      <c r="L16051" s="1"/>
      <c r="M16051" s="1"/>
      <c r="N16051" s="1"/>
      <c r="O16051" s="4"/>
    </row>
    <row r="16052" spans="1:15" ht="12.75" customHeight="1" x14ac:dyDescent="0.2">
      <c r="A16052" s="1"/>
      <c r="B16052" s="1"/>
      <c r="C16052" s="1"/>
      <c r="D16052" s="1"/>
      <c r="E16052" s="1"/>
      <c r="F16052" s="1"/>
      <c r="G16052" s="1"/>
      <c r="H16052" s="1"/>
      <c r="I16052" s="1"/>
      <c r="J16052" s="1"/>
      <c r="K16052" s="1"/>
      <c r="L16052" s="1"/>
      <c r="M16052" s="1"/>
      <c r="N16052" s="1"/>
      <c r="O16052" s="4"/>
    </row>
    <row r="16053" spans="1:15" ht="12.75" customHeight="1" x14ac:dyDescent="0.2">
      <c r="A16053" s="1"/>
      <c r="B16053" s="1"/>
      <c r="C16053" s="1"/>
      <c r="D16053" s="1"/>
      <c r="E16053" s="1"/>
      <c r="F16053" s="1"/>
      <c r="G16053" s="1"/>
      <c r="H16053" s="1"/>
      <c r="I16053" s="1"/>
      <c r="J16053" s="1"/>
      <c r="K16053" s="1"/>
      <c r="L16053" s="1"/>
      <c r="M16053" s="1"/>
      <c r="N16053" s="1"/>
      <c r="O16053" s="4"/>
    </row>
    <row r="16054" spans="1:15" ht="12.75" customHeight="1" x14ac:dyDescent="0.2">
      <c r="A16054" s="1"/>
      <c r="B16054" s="1"/>
      <c r="C16054" s="1"/>
      <c r="D16054" s="1"/>
      <c r="E16054" s="1"/>
      <c r="F16054" s="1"/>
      <c r="G16054" s="1"/>
      <c r="H16054" s="1"/>
      <c r="I16054" s="1"/>
      <c r="J16054" s="1"/>
      <c r="K16054" s="1"/>
      <c r="L16054" s="1"/>
      <c r="M16054" s="1"/>
      <c r="N16054" s="1"/>
      <c r="O16054" s="4"/>
    </row>
    <row r="16055" spans="1:15" ht="12.75" customHeight="1" x14ac:dyDescent="0.2">
      <c r="A16055" s="1"/>
      <c r="B16055" s="1"/>
      <c r="C16055" s="1"/>
      <c r="D16055" s="1"/>
      <c r="E16055" s="1"/>
      <c r="F16055" s="1"/>
      <c r="G16055" s="1"/>
      <c r="H16055" s="1"/>
      <c r="I16055" s="1"/>
      <c r="J16055" s="1"/>
      <c r="K16055" s="1"/>
      <c r="L16055" s="1"/>
      <c r="M16055" s="1"/>
      <c r="N16055" s="1"/>
      <c r="O16055" s="4"/>
    </row>
    <row r="16056" spans="1:15" ht="12.75" customHeight="1" x14ac:dyDescent="0.2">
      <c r="A16056" s="1"/>
      <c r="B16056" s="1"/>
      <c r="C16056" s="1"/>
      <c r="D16056" s="1"/>
      <c r="E16056" s="1"/>
      <c r="F16056" s="1"/>
      <c r="G16056" s="1"/>
      <c r="H16056" s="1"/>
      <c r="I16056" s="1"/>
      <c r="J16056" s="1"/>
      <c r="K16056" s="1"/>
      <c r="L16056" s="1"/>
      <c r="M16056" s="1"/>
      <c r="N16056" s="1"/>
      <c r="O16056" s="4"/>
    </row>
    <row r="16057" spans="1:15" ht="12.75" customHeight="1" x14ac:dyDescent="0.2">
      <c r="A16057" s="1"/>
      <c r="B16057" s="1"/>
      <c r="C16057" s="1"/>
      <c r="D16057" s="1"/>
      <c r="E16057" s="1"/>
      <c r="F16057" s="1"/>
      <c r="G16057" s="1"/>
      <c r="H16057" s="1"/>
      <c r="I16057" s="1"/>
      <c r="J16057" s="1"/>
      <c r="K16057" s="1"/>
      <c r="L16057" s="1"/>
      <c r="M16057" s="1"/>
      <c r="N16057" s="1"/>
      <c r="O16057" s="4"/>
    </row>
    <row r="16058" spans="1:15" ht="12.75" customHeight="1" x14ac:dyDescent="0.2">
      <c r="A16058" s="1"/>
      <c r="B16058" s="1"/>
      <c r="C16058" s="1"/>
      <c r="D16058" s="1"/>
      <c r="E16058" s="1"/>
      <c r="F16058" s="1"/>
      <c r="G16058" s="1"/>
      <c r="H16058" s="1"/>
      <c r="I16058" s="1"/>
      <c r="J16058" s="1"/>
      <c r="K16058" s="1"/>
      <c r="L16058" s="1"/>
      <c r="M16058" s="1"/>
      <c r="N16058" s="1"/>
      <c r="O16058" s="4"/>
    </row>
    <row r="16059" spans="1:15" ht="12.75" customHeight="1" x14ac:dyDescent="0.2">
      <c r="A16059" s="1"/>
      <c r="B16059" s="1"/>
      <c r="C16059" s="1"/>
      <c r="D16059" s="1"/>
      <c r="E16059" s="1"/>
      <c r="F16059" s="1"/>
      <c r="G16059" s="1"/>
      <c r="H16059" s="1"/>
      <c r="I16059" s="1"/>
      <c r="J16059" s="1"/>
      <c r="K16059" s="1"/>
      <c r="L16059" s="1"/>
      <c r="M16059" s="1"/>
      <c r="N16059" s="1"/>
      <c r="O16059" s="4"/>
    </row>
    <row r="16060" spans="1:15" ht="12.75" customHeight="1" x14ac:dyDescent="0.2">
      <c r="A16060" s="1"/>
      <c r="B16060" s="1"/>
      <c r="C16060" s="1"/>
      <c r="D16060" s="1"/>
      <c r="E16060" s="1"/>
      <c r="F16060" s="1"/>
      <c r="G16060" s="1"/>
      <c r="H16060" s="1"/>
      <c r="I16060" s="1"/>
      <c r="J16060" s="1"/>
      <c r="K16060" s="1"/>
      <c r="L16060" s="1"/>
      <c r="M16060" s="1"/>
      <c r="N16060" s="1"/>
      <c r="O16060" s="4"/>
    </row>
    <row r="16061" spans="1:15" ht="12.75" customHeight="1" x14ac:dyDescent="0.2">
      <c r="A16061" s="1"/>
      <c r="B16061" s="1"/>
      <c r="C16061" s="1"/>
      <c r="D16061" s="1"/>
      <c r="E16061" s="1"/>
      <c r="F16061" s="1"/>
      <c r="G16061" s="1"/>
      <c r="H16061" s="1"/>
      <c r="I16061" s="1"/>
      <c r="J16061" s="1"/>
      <c r="K16061" s="1"/>
      <c r="L16061" s="1"/>
      <c r="M16061" s="1"/>
      <c r="N16061" s="1"/>
      <c r="O16061" s="4"/>
    </row>
    <row r="16062" spans="1:15" ht="12.75" customHeight="1" x14ac:dyDescent="0.2">
      <c r="A16062" s="1"/>
      <c r="B16062" s="1"/>
      <c r="C16062" s="1"/>
      <c r="D16062" s="1"/>
      <c r="E16062" s="1"/>
      <c r="F16062" s="1"/>
      <c r="G16062" s="1"/>
      <c r="H16062" s="1"/>
      <c r="I16062" s="1"/>
      <c r="J16062" s="1"/>
      <c r="K16062" s="1"/>
      <c r="L16062" s="1"/>
      <c r="M16062" s="1"/>
      <c r="N16062" s="1"/>
      <c r="O16062" s="4"/>
    </row>
    <row r="16063" spans="1:15" ht="12.75" customHeight="1" x14ac:dyDescent="0.2">
      <c r="A16063" s="1"/>
      <c r="B16063" s="1"/>
      <c r="C16063" s="1"/>
      <c r="D16063" s="1"/>
      <c r="E16063" s="1"/>
      <c r="F16063" s="1"/>
      <c r="G16063" s="1"/>
      <c r="H16063" s="1"/>
      <c r="I16063" s="1"/>
      <c r="J16063" s="1"/>
      <c r="K16063" s="1"/>
      <c r="L16063" s="1"/>
      <c r="M16063" s="1"/>
      <c r="N16063" s="1"/>
      <c r="O16063" s="4"/>
    </row>
    <row r="16064" spans="1:15" ht="12.75" customHeight="1" x14ac:dyDescent="0.2">
      <c r="A16064" s="1"/>
      <c r="B16064" s="1"/>
      <c r="C16064" s="1"/>
      <c r="D16064" s="1"/>
      <c r="E16064" s="1"/>
      <c r="F16064" s="1"/>
      <c r="G16064" s="1"/>
      <c r="H16064" s="1"/>
      <c r="I16064" s="1"/>
      <c r="J16064" s="1"/>
      <c r="K16064" s="1"/>
      <c r="L16064" s="1"/>
      <c r="M16064" s="1"/>
      <c r="N16064" s="1"/>
      <c r="O16064" s="4"/>
    </row>
    <row r="16065" spans="1:15" ht="12.75" customHeight="1" x14ac:dyDescent="0.2">
      <c r="A16065" s="1"/>
      <c r="B16065" s="1"/>
      <c r="C16065" s="1"/>
      <c r="D16065" s="1"/>
      <c r="E16065" s="1"/>
      <c r="F16065" s="1"/>
      <c r="G16065" s="1"/>
      <c r="H16065" s="1"/>
      <c r="I16065" s="1"/>
      <c r="J16065" s="1"/>
      <c r="K16065" s="1"/>
      <c r="L16065" s="1"/>
      <c r="M16065" s="1"/>
      <c r="N16065" s="1"/>
      <c r="O16065" s="4"/>
    </row>
    <row r="16066" spans="1:15" ht="12.75" customHeight="1" x14ac:dyDescent="0.2">
      <c r="A16066" s="1"/>
      <c r="B16066" s="1"/>
      <c r="C16066" s="1"/>
      <c r="D16066" s="1"/>
      <c r="E16066" s="1"/>
      <c r="F16066" s="1"/>
      <c r="G16066" s="1"/>
      <c r="H16066" s="1"/>
      <c r="I16066" s="1"/>
      <c r="J16066" s="1"/>
      <c r="K16066" s="1"/>
      <c r="L16066" s="1"/>
      <c r="M16066" s="1"/>
      <c r="N16066" s="1"/>
      <c r="O16066" s="4"/>
    </row>
    <row r="16067" spans="1:15" ht="12.75" customHeight="1" x14ac:dyDescent="0.2">
      <c r="A16067" s="1"/>
      <c r="B16067" s="1"/>
      <c r="C16067" s="1"/>
      <c r="D16067" s="1"/>
      <c r="E16067" s="1"/>
      <c r="F16067" s="1"/>
      <c r="G16067" s="1"/>
      <c r="H16067" s="1"/>
      <c r="I16067" s="1"/>
      <c r="J16067" s="1"/>
      <c r="K16067" s="1"/>
      <c r="L16067" s="1"/>
      <c r="M16067" s="1"/>
      <c r="N16067" s="1"/>
      <c r="O16067" s="4"/>
    </row>
    <row r="16068" spans="1:15" ht="12.75" customHeight="1" x14ac:dyDescent="0.2">
      <c r="A16068" s="1"/>
      <c r="B16068" s="1"/>
      <c r="C16068" s="1"/>
      <c r="D16068" s="1"/>
      <c r="E16068" s="1"/>
      <c r="F16068" s="1"/>
      <c r="G16068" s="1"/>
      <c r="H16068" s="1"/>
      <c r="I16068" s="1"/>
      <c r="J16068" s="1"/>
      <c r="K16068" s="1"/>
      <c r="L16068" s="1"/>
      <c r="M16068" s="1"/>
      <c r="N16068" s="1"/>
      <c r="O16068" s="4"/>
    </row>
    <row r="16069" spans="1:15" ht="12.75" customHeight="1" x14ac:dyDescent="0.2">
      <c r="A16069" s="1"/>
      <c r="B16069" s="1"/>
      <c r="C16069" s="1"/>
      <c r="D16069" s="1"/>
      <c r="E16069" s="1"/>
      <c r="F16069" s="1"/>
      <c r="G16069" s="1"/>
      <c r="H16069" s="1"/>
      <c r="I16069" s="1"/>
      <c r="J16069" s="1"/>
      <c r="K16069" s="1"/>
      <c r="L16069" s="1"/>
      <c r="M16069" s="1"/>
      <c r="N16069" s="1"/>
      <c r="O16069" s="4"/>
    </row>
    <row r="16070" spans="1:15" ht="12.75" customHeight="1" x14ac:dyDescent="0.2">
      <c r="A16070" s="1"/>
      <c r="B16070" s="1"/>
      <c r="C16070" s="1"/>
      <c r="D16070" s="1"/>
      <c r="E16070" s="1"/>
      <c r="F16070" s="1"/>
      <c r="G16070" s="1"/>
      <c r="H16070" s="1"/>
      <c r="I16070" s="1"/>
      <c r="J16070" s="1"/>
      <c r="K16070" s="1"/>
      <c r="L16070" s="1"/>
      <c r="M16070" s="1"/>
      <c r="N16070" s="1"/>
      <c r="O16070" s="4"/>
    </row>
    <row r="16071" spans="1:15" ht="12.75" customHeight="1" x14ac:dyDescent="0.2">
      <c r="A16071" s="1"/>
      <c r="B16071" s="1"/>
      <c r="C16071" s="1"/>
      <c r="D16071" s="1"/>
      <c r="E16071" s="1"/>
      <c r="F16071" s="1"/>
      <c r="G16071" s="1"/>
      <c r="H16071" s="1"/>
      <c r="I16071" s="1"/>
      <c r="J16071" s="1"/>
      <c r="K16071" s="1"/>
      <c r="L16071" s="1"/>
      <c r="M16071" s="1"/>
      <c r="N16071" s="1"/>
      <c r="O16071" s="4"/>
    </row>
    <row r="16072" spans="1:15" ht="12.75" customHeight="1" x14ac:dyDescent="0.2">
      <c r="A16072" s="1"/>
      <c r="B16072" s="1"/>
      <c r="C16072" s="1"/>
      <c r="D16072" s="1"/>
      <c r="E16072" s="1"/>
      <c r="F16072" s="1"/>
      <c r="G16072" s="1"/>
      <c r="H16072" s="1"/>
      <c r="I16072" s="1"/>
      <c r="J16072" s="1"/>
      <c r="K16072" s="1"/>
      <c r="L16072" s="1"/>
      <c r="M16072" s="1"/>
      <c r="N16072" s="1"/>
      <c r="O16072" s="4"/>
    </row>
    <row r="16073" spans="1:15" ht="12.75" customHeight="1" x14ac:dyDescent="0.2">
      <c r="A16073" s="1"/>
      <c r="B16073" s="1"/>
      <c r="C16073" s="1"/>
      <c r="D16073" s="1"/>
      <c r="E16073" s="1"/>
      <c r="F16073" s="1"/>
      <c r="G16073" s="1"/>
      <c r="H16073" s="1"/>
      <c r="I16073" s="1"/>
      <c r="J16073" s="1"/>
      <c r="K16073" s="1"/>
      <c r="L16073" s="1"/>
      <c r="M16073" s="1"/>
      <c r="N16073" s="1"/>
      <c r="O16073" s="4"/>
    </row>
    <row r="16074" spans="1:15" ht="12.75" customHeight="1" x14ac:dyDescent="0.2">
      <c r="A16074" s="1"/>
      <c r="B16074" s="1"/>
      <c r="C16074" s="1"/>
      <c r="D16074" s="1"/>
      <c r="E16074" s="1"/>
      <c r="F16074" s="1"/>
      <c r="G16074" s="1"/>
      <c r="H16074" s="1"/>
      <c r="I16074" s="1"/>
      <c r="J16074" s="1"/>
      <c r="K16074" s="1"/>
      <c r="L16074" s="1"/>
      <c r="M16074" s="1"/>
      <c r="N16074" s="1"/>
      <c r="O16074" s="4"/>
    </row>
    <row r="16075" spans="1:15" ht="12.75" customHeight="1" x14ac:dyDescent="0.2">
      <c r="A16075" s="1"/>
      <c r="B16075" s="1"/>
      <c r="C16075" s="1"/>
      <c r="D16075" s="1"/>
      <c r="E16075" s="1"/>
      <c r="F16075" s="1"/>
      <c r="G16075" s="1"/>
      <c r="H16075" s="1"/>
      <c r="I16075" s="1"/>
      <c r="J16075" s="1"/>
      <c r="K16075" s="1"/>
      <c r="L16075" s="1"/>
      <c r="M16075" s="1"/>
      <c r="N16075" s="1"/>
      <c r="O16075" s="4"/>
    </row>
    <row r="16076" spans="1:15" ht="12.75" customHeight="1" x14ac:dyDescent="0.2">
      <c r="A16076" s="1"/>
      <c r="B16076" s="1"/>
      <c r="C16076" s="1"/>
      <c r="D16076" s="1"/>
      <c r="E16076" s="1"/>
      <c r="F16076" s="1"/>
      <c r="G16076" s="1"/>
      <c r="H16076" s="1"/>
      <c r="I16076" s="1"/>
      <c r="J16076" s="1"/>
      <c r="K16076" s="1"/>
      <c r="L16076" s="1"/>
      <c r="M16076" s="1"/>
      <c r="N16076" s="1"/>
      <c r="O16076" s="4"/>
    </row>
    <row r="16077" spans="1:15" ht="12.75" customHeight="1" x14ac:dyDescent="0.2">
      <c r="A16077" s="1"/>
      <c r="B16077" s="1"/>
      <c r="C16077" s="1"/>
      <c r="D16077" s="1"/>
      <c r="E16077" s="1"/>
      <c r="F16077" s="1"/>
      <c r="G16077" s="1"/>
      <c r="H16077" s="1"/>
      <c r="I16077" s="1"/>
      <c r="J16077" s="1"/>
      <c r="K16077" s="1"/>
      <c r="L16077" s="1"/>
      <c r="M16077" s="1"/>
      <c r="N16077" s="1"/>
      <c r="O16077" s="4"/>
    </row>
    <row r="16078" spans="1:15" ht="12.75" customHeight="1" x14ac:dyDescent="0.2">
      <c r="A16078" s="1"/>
      <c r="B16078" s="1"/>
      <c r="C16078" s="1"/>
      <c r="D16078" s="1"/>
      <c r="E16078" s="1"/>
      <c r="F16078" s="1"/>
      <c r="G16078" s="1"/>
      <c r="H16078" s="1"/>
      <c r="I16078" s="1"/>
      <c r="J16078" s="1"/>
      <c r="K16078" s="1"/>
      <c r="L16078" s="1"/>
      <c r="M16078" s="1"/>
      <c r="N16078" s="1"/>
      <c r="O16078" s="4"/>
    </row>
    <row r="16079" spans="1:15" ht="12.75" customHeight="1" x14ac:dyDescent="0.2">
      <c r="A16079" s="1"/>
      <c r="B16079" s="1"/>
      <c r="C16079" s="1"/>
      <c r="D16079" s="1"/>
      <c r="E16079" s="1"/>
      <c r="F16079" s="1"/>
      <c r="G16079" s="1"/>
      <c r="H16079" s="1"/>
      <c r="I16079" s="1"/>
      <c r="J16079" s="1"/>
      <c r="K16079" s="1"/>
      <c r="L16079" s="1"/>
      <c r="M16079" s="1"/>
      <c r="N16079" s="1"/>
      <c r="O16079" s="4"/>
    </row>
    <row r="16080" spans="1:15" ht="12.75" customHeight="1" x14ac:dyDescent="0.2">
      <c r="A16080" s="1"/>
      <c r="B16080" s="1"/>
      <c r="C16080" s="1"/>
      <c r="D16080" s="1"/>
      <c r="E16080" s="1"/>
      <c r="F16080" s="1"/>
      <c r="G16080" s="1"/>
      <c r="H16080" s="1"/>
      <c r="I16080" s="1"/>
      <c r="J16080" s="1"/>
      <c r="K16080" s="1"/>
      <c r="L16080" s="1"/>
      <c r="M16080" s="1"/>
      <c r="N16080" s="1"/>
      <c r="O16080" s="4"/>
    </row>
    <row r="16081" spans="1:15" ht="12.75" customHeight="1" x14ac:dyDescent="0.2">
      <c r="A16081" s="1"/>
      <c r="B16081" s="1"/>
      <c r="C16081" s="1"/>
      <c r="D16081" s="1"/>
      <c r="E16081" s="1"/>
      <c r="F16081" s="1"/>
      <c r="G16081" s="1"/>
      <c r="H16081" s="1"/>
      <c r="I16081" s="1"/>
      <c r="J16081" s="1"/>
      <c r="K16081" s="1"/>
      <c r="L16081" s="1"/>
      <c r="M16081" s="1"/>
      <c r="N16081" s="1"/>
      <c r="O16081" s="4"/>
    </row>
    <row r="16082" spans="1:15" ht="12.75" customHeight="1" x14ac:dyDescent="0.2">
      <c r="A16082" s="1"/>
      <c r="B16082" s="1"/>
      <c r="C16082" s="1"/>
      <c r="D16082" s="1"/>
      <c r="E16082" s="1"/>
      <c r="F16082" s="1"/>
      <c r="G16082" s="1"/>
      <c r="H16082" s="1"/>
      <c r="I16082" s="1"/>
      <c r="J16082" s="1"/>
      <c r="K16082" s="1"/>
      <c r="L16082" s="1"/>
      <c r="M16082" s="1"/>
      <c r="N16082" s="1"/>
      <c r="O16082" s="4"/>
    </row>
    <row r="16083" spans="1:15" ht="12.75" customHeight="1" x14ac:dyDescent="0.2">
      <c r="A16083" s="1"/>
      <c r="B16083" s="1"/>
      <c r="C16083" s="1"/>
      <c r="D16083" s="1"/>
      <c r="E16083" s="1"/>
      <c r="F16083" s="1"/>
      <c r="G16083" s="1"/>
      <c r="H16083" s="1"/>
      <c r="I16083" s="1"/>
      <c r="J16083" s="1"/>
      <c r="K16083" s="1"/>
      <c r="L16083" s="1"/>
      <c r="M16083" s="1"/>
      <c r="N16083" s="1"/>
      <c r="O16083" s="4"/>
    </row>
    <row r="16084" spans="1:15" ht="12.75" customHeight="1" x14ac:dyDescent="0.2">
      <c r="A16084" s="1"/>
      <c r="B16084" s="1"/>
      <c r="C16084" s="1"/>
      <c r="D16084" s="1"/>
      <c r="E16084" s="1"/>
      <c r="F16084" s="1"/>
      <c r="G16084" s="1"/>
      <c r="H16084" s="1"/>
      <c r="I16084" s="1"/>
      <c r="J16084" s="1"/>
      <c r="K16084" s="1"/>
      <c r="L16084" s="1"/>
      <c r="M16084" s="1"/>
      <c r="N16084" s="1"/>
      <c r="O16084" s="4"/>
    </row>
    <row r="16085" spans="1:15" ht="12.75" customHeight="1" x14ac:dyDescent="0.2">
      <c r="A16085" s="1"/>
      <c r="B16085" s="1"/>
      <c r="C16085" s="1"/>
      <c r="D16085" s="1"/>
      <c r="E16085" s="1"/>
      <c r="F16085" s="1"/>
      <c r="G16085" s="1"/>
      <c r="H16085" s="1"/>
      <c r="I16085" s="1"/>
      <c r="J16085" s="1"/>
      <c r="K16085" s="1"/>
      <c r="L16085" s="1"/>
      <c r="M16085" s="1"/>
      <c r="N16085" s="1"/>
      <c r="O16085" s="4"/>
    </row>
    <row r="16086" spans="1:15" ht="12.75" customHeight="1" x14ac:dyDescent="0.2">
      <c r="A16086" s="1"/>
      <c r="B16086" s="1"/>
      <c r="C16086" s="1"/>
      <c r="D16086" s="1"/>
      <c r="E16086" s="1"/>
      <c r="F16086" s="1"/>
      <c r="G16086" s="1"/>
      <c r="H16086" s="1"/>
      <c r="I16086" s="1"/>
      <c r="J16086" s="1"/>
      <c r="K16086" s="1"/>
      <c r="L16086" s="1"/>
      <c r="M16086" s="1"/>
      <c r="N16086" s="1"/>
      <c r="O16086" s="4"/>
    </row>
    <row r="16087" spans="1:15" ht="12.75" customHeight="1" x14ac:dyDescent="0.2">
      <c r="A16087" s="1"/>
      <c r="B16087" s="1"/>
      <c r="C16087" s="1"/>
      <c r="D16087" s="1"/>
      <c r="E16087" s="1"/>
      <c r="F16087" s="1"/>
      <c r="G16087" s="1"/>
      <c r="H16087" s="1"/>
      <c r="I16087" s="1"/>
      <c r="J16087" s="1"/>
      <c r="K16087" s="1"/>
      <c r="L16087" s="1"/>
      <c r="M16087" s="1"/>
      <c r="N16087" s="1"/>
      <c r="O16087" s="4"/>
    </row>
    <row r="16088" spans="1:15" ht="12.75" customHeight="1" x14ac:dyDescent="0.2">
      <c r="A16088" s="1"/>
      <c r="B16088" s="1"/>
      <c r="C16088" s="1"/>
      <c r="D16088" s="1"/>
      <c r="E16088" s="1"/>
      <c r="F16088" s="1"/>
      <c r="G16088" s="1"/>
      <c r="H16088" s="1"/>
      <c r="I16088" s="1"/>
      <c r="J16088" s="1"/>
      <c r="K16088" s="1"/>
      <c r="L16088" s="1"/>
      <c r="M16088" s="1"/>
      <c r="N16088" s="1"/>
      <c r="O16088" s="4"/>
    </row>
    <row r="16089" spans="1:15" ht="12.75" customHeight="1" x14ac:dyDescent="0.2">
      <c r="A16089" s="1"/>
      <c r="B16089" s="1"/>
      <c r="C16089" s="1"/>
      <c r="D16089" s="1"/>
      <c r="E16089" s="1"/>
      <c r="F16089" s="1"/>
      <c r="G16089" s="1"/>
      <c r="H16089" s="1"/>
      <c r="I16089" s="1"/>
      <c r="J16089" s="1"/>
      <c r="K16089" s="1"/>
      <c r="L16089" s="1"/>
      <c r="M16089" s="1"/>
      <c r="N16089" s="1"/>
      <c r="O16089" s="4"/>
    </row>
    <row r="16090" spans="1:15" ht="12.75" customHeight="1" x14ac:dyDescent="0.2">
      <c r="A16090" s="1"/>
      <c r="B16090" s="1"/>
      <c r="C16090" s="1"/>
      <c r="D16090" s="1"/>
      <c r="E16090" s="1"/>
      <c r="F16090" s="1"/>
      <c r="G16090" s="1"/>
      <c r="H16090" s="1"/>
      <c r="I16090" s="1"/>
      <c r="J16090" s="1"/>
      <c r="K16090" s="1"/>
      <c r="L16090" s="1"/>
      <c r="M16090" s="1"/>
      <c r="N16090" s="1"/>
      <c r="O16090" s="4"/>
    </row>
    <row r="16091" spans="1:15" ht="12.75" customHeight="1" x14ac:dyDescent="0.2">
      <c r="A16091" s="1"/>
      <c r="B16091" s="1"/>
      <c r="C16091" s="1"/>
      <c r="D16091" s="1"/>
      <c r="E16091" s="1"/>
      <c r="F16091" s="1"/>
      <c r="G16091" s="1"/>
      <c r="H16091" s="1"/>
      <c r="I16091" s="1"/>
      <c r="J16091" s="1"/>
      <c r="K16091" s="1"/>
      <c r="L16091" s="1"/>
      <c r="M16091" s="1"/>
      <c r="N16091" s="1"/>
      <c r="O16091" s="4"/>
    </row>
    <row r="16092" spans="1:15" ht="12.75" customHeight="1" x14ac:dyDescent="0.2">
      <c r="A16092" s="1"/>
      <c r="B16092" s="1"/>
      <c r="C16092" s="1"/>
      <c r="D16092" s="1"/>
      <c r="E16092" s="1"/>
      <c r="F16092" s="1"/>
      <c r="G16092" s="1"/>
      <c r="H16092" s="1"/>
      <c r="I16092" s="1"/>
      <c r="J16092" s="1"/>
      <c r="K16092" s="1"/>
      <c r="L16092" s="1"/>
      <c r="M16092" s="1"/>
      <c r="N16092" s="1"/>
      <c r="O16092" s="4"/>
    </row>
    <row r="16093" spans="1:15" ht="12.75" customHeight="1" x14ac:dyDescent="0.2">
      <c r="A16093" s="1"/>
      <c r="B16093" s="1"/>
      <c r="C16093" s="1"/>
      <c r="D16093" s="1"/>
      <c r="E16093" s="1"/>
      <c r="F16093" s="1"/>
      <c r="G16093" s="1"/>
      <c r="H16093" s="1"/>
      <c r="I16093" s="1"/>
      <c r="J16093" s="1"/>
      <c r="K16093" s="1"/>
      <c r="L16093" s="1"/>
      <c r="M16093" s="1"/>
      <c r="N16093" s="1"/>
      <c r="O16093" s="4"/>
    </row>
    <row r="16094" spans="1:15" ht="12.75" customHeight="1" x14ac:dyDescent="0.2">
      <c r="A16094" s="1"/>
      <c r="B16094" s="1"/>
      <c r="C16094" s="1"/>
      <c r="D16094" s="1"/>
      <c r="E16094" s="1"/>
      <c r="F16094" s="1"/>
      <c r="G16094" s="1"/>
      <c r="H16094" s="1"/>
      <c r="I16094" s="1"/>
      <c r="J16094" s="1"/>
      <c r="K16094" s="1"/>
      <c r="L16094" s="1"/>
      <c r="M16094" s="1"/>
      <c r="N16094" s="1"/>
      <c r="O16094" s="4"/>
    </row>
    <row r="16095" spans="1:15" ht="12.75" customHeight="1" x14ac:dyDescent="0.2">
      <c r="A16095" s="1"/>
      <c r="B16095" s="1"/>
      <c r="C16095" s="1"/>
      <c r="D16095" s="1"/>
      <c r="E16095" s="1"/>
      <c r="F16095" s="1"/>
      <c r="G16095" s="1"/>
      <c r="H16095" s="1"/>
      <c r="I16095" s="1"/>
      <c r="J16095" s="1"/>
      <c r="K16095" s="1"/>
      <c r="L16095" s="1"/>
      <c r="M16095" s="1"/>
      <c r="N16095" s="1"/>
      <c r="O16095" s="4"/>
    </row>
    <row r="16096" spans="1:15" ht="12.75" customHeight="1" x14ac:dyDescent="0.2">
      <c r="A16096" s="1"/>
      <c r="B16096" s="1"/>
      <c r="C16096" s="1"/>
      <c r="D16096" s="1"/>
      <c r="E16096" s="1"/>
      <c r="F16096" s="1"/>
      <c r="G16096" s="1"/>
      <c r="H16096" s="1"/>
      <c r="I16096" s="1"/>
      <c r="J16096" s="1"/>
      <c r="K16096" s="1"/>
      <c r="L16096" s="1"/>
      <c r="M16096" s="1"/>
      <c r="N16096" s="1"/>
      <c r="O16096" s="4"/>
    </row>
    <row r="16097" spans="1:15" ht="12.75" customHeight="1" x14ac:dyDescent="0.2">
      <c r="A16097" s="1"/>
      <c r="B16097" s="1"/>
      <c r="C16097" s="1"/>
      <c r="D16097" s="1"/>
      <c r="E16097" s="1"/>
      <c r="F16097" s="1"/>
      <c r="G16097" s="1"/>
      <c r="H16097" s="1"/>
      <c r="I16097" s="1"/>
      <c r="J16097" s="1"/>
      <c r="K16097" s="1"/>
      <c r="L16097" s="1"/>
      <c r="M16097" s="1"/>
      <c r="N16097" s="1"/>
      <c r="O16097" s="4"/>
    </row>
    <row r="16098" spans="1:15" ht="12.75" customHeight="1" x14ac:dyDescent="0.2">
      <c r="A16098" s="1"/>
      <c r="B16098" s="1"/>
      <c r="C16098" s="1"/>
      <c r="D16098" s="1"/>
      <c r="E16098" s="1"/>
      <c r="F16098" s="1"/>
      <c r="G16098" s="1"/>
      <c r="H16098" s="1"/>
      <c r="I16098" s="1"/>
      <c r="J16098" s="1"/>
      <c r="K16098" s="1"/>
      <c r="L16098" s="1"/>
      <c r="M16098" s="1"/>
      <c r="N16098" s="1"/>
      <c r="O16098" s="4"/>
    </row>
    <row r="16099" spans="1:15" ht="12.75" customHeight="1" x14ac:dyDescent="0.2">
      <c r="A16099" s="1"/>
      <c r="B16099" s="1"/>
      <c r="C16099" s="1"/>
      <c r="D16099" s="1"/>
      <c r="E16099" s="1"/>
      <c r="F16099" s="1"/>
      <c r="G16099" s="1"/>
      <c r="H16099" s="1"/>
      <c r="I16099" s="1"/>
      <c r="J16099" s="1"/>
      <c r="K16099" s="1"/>
      <c r="L16099" s="1"/>
      <c r="M16099" s="1"/>
      <c r="N16099" s="1"/>
      <c r="O16099" s="4"/>
    </row>
    <row r="16100" spans="1:15" ht="12.75" customHeight="1" x14ac:dyDescent="0.2">
      <c r="A16100" s="1"/>
      <c r="B16100" s="1"/>
      <c r="C16100" s="1"/>
      <c r="D16100" s="1"/>
      <c r="E16100" s="1"/>
      <c r="F16100" s="1"/>
      <c r="G16100" s="1"/>
      <c r="H16100" s="1"/>
      <c r="I16100" s="1"/>
      <c r="J16100" s="1"/>
      <c r="K16100" s="1"/>
      <c r="L16100" s="1"/>
      <c r="M16100" s="1"/>
      <c r="N16100" s="1"/>
      <c r="O16100" s="4"/>
    </row>
    <row r="16101" spans="1:15" ht="12.75" customHeight="1" x14ac:dyDescent="0.2">
      <c r="A16101" s="1"/>
      <c r="B16101" s="1"/>
      <c r="C16101" s="1"/>
      <c r="D16101" s="1"/>
      <c r="E16101" s="1"/>
      <c r="F16101" s="1"/>
      <c r="G16101" s="1"/>
      <c r="H16101" s="1"/>
      <c r="I16101" s="1"/>
      <c r="J16101" s="1"/>
      <c r="K16101" s="1"/>
      <c r="L16101" s="1"/>
      <c r="M16101" s="1"/>
      <c r="N16101" s="1"/>
      <c r="O16101" s="4"/>
    </row>
    <row r="16102" spans="1:15" ht="12.75" customHeight="1" x14ac:dyDescent="0.2">
      <c r="A16102" s="1"/>
      <c r="B16102" s="1"/>
      <c r="C16102" s="1"/>
      <c r="D16102" s="1"/>
      <c r="E16102" s="1"/>
      <c r="F16102" s="1"/>
      <c r="G16102" s="1"/>
      <c r="H16102" s="1"/>
      <c r="I16102" s="1"/>
      <c r="J16102" s="1"/>
      <c r="K16102" s="1"/>
      <c r="L16102" s="1"/>
      <c r="M16102" s="1"/>
      <c r="N16102" s="1"/>
      <c r="O16102" s="4"/>
    </row>
    <row r="16103" spans="1:15" ht="12.75" customHeight="1" x14ac:dyDescent="0.2">
      <c r="A16103" s="1"/>
      <c r="B16103" s="1"/>
      <c r="C16103" s="1"/>
      <c r="D16103" s="1"/>
      <c r="E16103" s="1"/>
      <c r="F16103" s="1"/>
      <c r="G16103" s="1"/>
      <c r="H16103" s="1"/>
      <c r="I16103" s="1"/>
      <c r="J16103" s="1"/>
      <c r="K16103" s="1"/>
      <c r="L16103" s="1"/>
      <c r="M16103" s="1"/>
      <c r="N16103" s="1"/>
      <c r="O16103" s="4"/>
    </row>
    <row r="16104" spans="1:15" ht="12.75" customHeight="1" x14ac:dyDescent="0.2">
      <c r="A16104" s="1"/>
      <c r="B16104" s="1"/>
      <c r="C16104" s="1"/>
      <c r="D16104" s="1"/>
      <c r="E16104" s="1"/>
      <c r="F16104" s="1"/>
      <c r="G16104" s="1"/>
      <c r="H16104" s="1"/>
      <c r="I16104" s="1"/>
      <c r="J16104" s="1"/>
      <c r="K16104" s="1"/>
      <c r="L16104" s="1"/>
      <c r="M16104" s="1"/>
      <c r="N16104" s="1"/>
      <c r="O16104" s="4"/>
    </row>
    <row r="16105" spans="1:15" ht="12.75" customHeight="1" x14ac:dyDescent="0.2">
      <c r="A16105" s="1"/>
      <c r="B16105" s="1"/>
      <c r="C16105" s="1"/>
      <c r="D16105" s="1"/>
      <c r="E16105" s="1"/>
      <c r="F16105" s="1"/>
      <c r="G16105" s="1"/>
      <c r="H16105" s="1"/>
      <c r="I16105" s="1"/>
      <c r="J16105" s="1"/>
      <c r="K16105" s="1"/>
      <c r="L16105" s="1"/>
      <c r="M16105" s="1"/>
      <c r="N16105" s="1"/>
      <c r="O16105" s="4"/>
    </row>
    <row r="16106" spans="1:15" ht="12.75" customHeight="1" x14ac:dyDescent="0.2">
      <c r="A16106" s="1"/>
      <c r="B16106" s="1"/>
      <c r="C16106" s="1"/>
      <c r="D16106" s="1"/>
      <c r="E16106" s="1"/>
      <c r="F16106" s="1"/>
      <c r="G16106" s="1"/>
      <c r="H16106" s="1"/>
      <c r="I16106" s="1"/>
      <c r="J16106" s="1"/>
      <c r="K16106" s="1"/>
      <c r="L16106" s="1"/>
      <c r="M16106" s="1"/>
      <c r="N16106" s="1"/>
      <c r="O16106" s="4"/>
    </row>
    <row r="16107" spans="1:15" ht="12.75" customHeight="1" x14ac:dyDescent="0.2">
      <c r="A16107" s="1"/>
      <c r="B16107" s="1"/>
      <c r="C16107" s="1"/>
      <c r="D16107" s="1"/>
      <c r="E16107" s="1"/>
      <c r="F16107" s="1"/>
      <c r="G16107" s="1"/>
      <c r="H16107" s="1"/>
      <c r="I16107" s="1"/>
      <c r="J16107" s="1"/>
      <c r="K16107" s="1"/>
      <c r="L16107" s="1"/>
      <c r="M16107" s="1"/>
      <c r="N16107" s="1"/>
      <c r="O16107" s="4"/>
    </row>
    <row r="16108" spans="1:15" ht="12.75" customHeight="1" x14ac:dyDescent="0.2">
      <c r="A16108" s="1"/>
      <c r="B16108" s="1"/>
      <c r="C16108" s="1"/>
      <c r="D16108" s="1"/>
      <c r="E16108" s="1"/>
      <c r="F16108" s="1"/>
      <c r="G16108" s="1"/>
      <c r="H16108" s="1"/>
      <c r="I16108" s="1"/>
      <c r="J16108" s="1"/>
      <c r="K16108" s="1"/>
      <c r="L16108" s="1"/>
      <c r="M16108" s="1"/>
      <c r="N16108" s="1"/>
      <c r="O16108" s="4"/>
    </row>
    <row r="16109" spans="1:15" ht="12.75" customHeight="1" x14ac:dyDescent="0.2">
      <c r="A16109" s="1"/>
      <c r="B16109" s="1"/>
      <c r="C16109" s="1"/>
      <c r="D16109" s="1"/>
      <c r="E16109" s="1"/>
      <c r="F16109" s="1"/>
      <c r="G16109" s="1"/>
      <c r="H16109" s="1"/>
      <c r="I16109" s="1"/>
      <c r="J16109" s="1"/>
      <c r="K16109" s="1"/>
      <c r="L16109" s="1"/>
      <c r="M16109" s="1"/>
      <c r="N16109" s="1"/>
      <c r="O16109" s="4"/>
    </row>
    <row r="16110" spans="1:15" ht="12.75" customHeight="1" x14ac:dyDescent="0.2">
      <c r="A16110" s="1"/>
      <c r="B16110" s="1"/>
      <c r="C16110" s="1"/>
      <c r="D16110" s="1"/>
      <c r="E16110" s="1"/>
      <c r="F16110" s="1"/>
      <c r="G16110" s="1"/>
      <c r="H16110" s="1"/>
      <c r="I16110" s="1"/>
      <c r="J16110" s="1"/>
      <c r="K16110" s="1"/>
      <c r="L16110" s="1"/>
      <c r="M16110" s="1"/>
      <c r="N16110" s="1"/>
      <c r="O16110" s="4"/>
    </row>
    <row r="16111" spans="1:15" ht="12.75" customHeight="1" x14ac:dyDescent="0.2">
      <c r="A16111" s="1"/>
      <c r="B16111" s="1"/>
      <c r="C16111" s="1"/>
      <c r="D16111" s="1"/>
      <c r="E16111" s="1"/>
      <c r="F16111" s="1"/>
      <c r="G16111" s="1"/>
      <c r="H16111" s="1"/>
      <c r="I16111" s="1"/>
      <c r="J16111" s="1"/>
      <c r="K16111" s="1"/>
      <c r="L16111" s="1"/>
      <c r="M16111" s="1"/>
      <c r="N16111" s="1"/>
      <c r="O16111" s="4"/>
    </row>
    <row r="16112" spans="1:15" ht="12.75" customHeight="1" x14ac:dyDescent="0.2">
      <c r="A16112" s="1"/>
      <c r="B16112" s="1"/>
      <c r="C16112" s="1"/>
      <c r="D16112" s="1"/>
      <c r="E16112" s="1"/>
      <c r="F16112" s="1"/>
      <c r="G16112" s="1"/>
      <c r="H16112" s="1"/>
      <c r="I16112" s="1"/>
      <c r="J16112" s="1"/>
      <c r="K16112" s="1"/>
      <c r="L16112" s="1"/>
      <c r="M16112" s="1"/>
      <c r="N16112" s="1"/>
      <c r="O16112" s="4"/>
    </row>
    <row r="16113" spans="1:15" ht="12.75" customHeight="1" x14ac:dyDescent="0.2">
      <c r="A16113" s="1"/>
      <c r="B16113" s="1"/>
      <c r="C16113" s="1"/>
      <c r="D16113" s="1"/>
      <c r="E16113" s="1"/>
      <c r="F16113" s="1"/>
      <c r="G16113" s="1"/>
      <c r="H16113" s="1"/>
      <c r="I16113" s="1"/>
      <c r="J16113" s="1"/>
      <c r="K16113" s="1"/>
      <c r="L16113" s="1"/>
      <c r="M16113" s="1"/>
      <c r="N16113" s="1"/>
      <c r="O16113" s="4"/>
    </row>
    <row r="16114" spans="1:15" ht="12.75" customHeight="1" x14ac:dyDescent="0.2">
      <c r="A16114" s="1"/>
      <c r="B16114" s="1"/>
      <c r="C16114" s="1"/>
      <c r="D16114" s="1"/>
      <c r="E16114" s="1"/>
      <c r="F16114" s="1"/>
      <c r="G16114" s="1"/>
      <c r="H16114" s="1"/>
      <c r="I16114" s="1"/>
      <c r="J16114" s="1"/>
      <c r="K16114" s="1"/>
      <c r="L16114" s="1"/>
      <c r="M16114" s="1"/>
      <c r="N16114" s="1"/>
      <c r="O16114" s="4"/>
    </row>
    <row r="16115" spans="1:15" ht="12.75" customHeight="1" x14ac:dyDescent="0.2">
      <c r="A16115" s="1"/>
      <c r="B16115" s="1"/>
      <c r="C16115" s="1"/>
      <c r="D16115" s="1"/>
      <c r="E16115" s="1"/>
      <c r="F16115" s="1"/>
      <c r="G16115" s="1"/>
      <c r="H16115" s="1"/>
      <c r="I16115" s="1"/>
      <c r="J16115" s="1"/>
      <c r="K16115" s="1"/>
      <c r="L16115" s="1"/>
      <c r="M16115" s="1"/>
      <c r="N16115" s="1"/>
      <c r="O16115" s="4"/>
    </row>
    <row r="16116" spans="1:15" ht="12.75" customHeight="1" x14ac:dyDescent="0.2">
      <c r="A16116" s="1"/>
      <c r="B16116" s="1"/>
      <c r="C16116" s="1"/>
      <c r="D16116" s="1"/>
      <c r="E16116" s="1"/>
      <c r="F16116" s="1"/>
      <c r="G16116" s="1"/>
      <c r="H16116" s="1"/>
      <c r="I16116" s="1"/>
      <c r="J16116" s="1"/>
      <c r="K16116" s="1"/>
      <c r="L16116" s="1"/>
      <c r="M16116" s="1"/>
      <c r="N16116" s="1"/>
      <c r="O16116" s="4"/>
    </row>
    <row r="16117" spans="1:15" ht="12.75" customHeight="1" x14ac:dyDescent="0.2">
      <c r="A16117" s="1"/>
      <c r="B16117" s="1"/>
      <c r="C16117" s="1"/>
      <c r="D16117" s="1"/>
      <c r="E16117" s="1"/>
      <c r="F16117" s="1"/>
      <c r="G16117" s="1"/>
      <c r="H16117" s="1"/>
      <c r="I16117" s="1"/>
      <c r="J16117" s="1"/>
      <c r="K16117" s="1"/>
      <c r="L16117" s="1"/>
      <c r="M16117" s="1"/>
      <c r="N16117" s="1"/>
      <c r="O16117" s="4"/>
    </row>
    <row r="16118" spans="1:15" ht="12.75" customHeight="1" x14ac:dyDescent="0.2">
      <c r="A16118" s="1"/>
      <c r="B16118" s="1"/>
      <c r="C16118" s="1"/>
      <c r="D16118" s="1"/>
      <c r="E16118" s="1"/>
      <c r="F16118" s="1"/>
      <c r="G16118" s="1"/>
      <c r="H16118" s="1"/>
      <c r="I16118" s="1"/>
      <c r="J16118" s="1"/>
      <c r="K16118" s="1"/>
      <c r="L16118" s="1"/>
      <c r="M16118" s="1"/>
      <c r="N16118" s="1"/>
      <c r="O16118" s="4"/>
    </row>
    <row r="16119" spans="1:15" ht="12.75" customHeight="1" x14ac:dyDescent="0.2">
      <c r="A16119" s="1"/>
      <c r="B16119" s="1"/>
      <c r="C16119" s="1"/>
      <c r="D16119" s="1"/>
      <c r="E16119" s="1"/>
      <c r="F16119" s="1"/>
      <c r="G16119" s="1"/>
      <c r="H16119" s="1"/>
      <c r="I16119" s="1"/>
      <c r="J16119" s="1"/>
      <c r="K16119" s="1"/>
      <c r="L16119" s="1"/>
      <c r="M16119" s="1"/>
      <c r="N16119" s="1"/>
      <c r="O16119" s="4"/>
    </row>
    <row r="16120" spans="1:15" ht="12.75" customHeight="1" x14ac:dyDescent="0.2">
      <c r="A16120" s="1"/>
      <c r="B16120" s="1"/>
      <c r="C16120" s="1"/>
      <c r="D16120" s="1"/>
      <c r="E16120" s="1"/>
      <c r="F16120" s="1"/>
      <c r="G16120" s="1"/>
      <c r="H16120" s="1"/>
      <c r="I16120" s="1"/>
      <c r="J16120" s="1"/>
      <c r="K16120" s="1"/>
      <c r="L16120" s="1"/>
      <c r="M16120" s="1"/>
      <c r="N16120" s="1"/>
      <c r="O16120" s="4"/>
    </row>
    <row r="16121" spans="1:15" ht="12.75" customHeight="1" x14ac:dyDescent="0.2">
      <c r="A16121" s="1"/>
      <c r="B16121" s="1"/>
      <c r="C16121" s="1"/>
      <c r="D16121" s="1"/>
      <c r="E16121" s="1"/>
      <c r="F16121" s="1"/>
      <c r="G16121" s="1"/>
      <c r="H16121" s="1"/>
      <c r="I16121" s="1"/>
      <c r="J16121" s="1"/>
      <c r="K16121" s="1"/>
      <c r="L16121" s="1"/>
      <c r="M16121" s="1"/>
      <c r="N16121" s="1"/>
      <c r="O16121" s="4"/>
    </row>
    <row r="16122" spans="1:15" ht="12.75" customHeight="1" x14ac:dyDescent="0.2">
      <c r="A16122" s="1"/>
      <c r="B16122" s="1"/>
      <c r="C16122" s="1"/>
      <c r="D16122" s="1"/>
      <c r="E16122" s="1"/>
      <c r="F16122" s="1"/>
      <c r="G16122" s="1"/>
      <c r="H16122" s="1"/>
      <c r="I16122" s="1"/>
      <c r="J16122" s="1"/>
      <c r="K16122" s="1"/>
      <c r="L16122" s="1"/>
      <c r="M16122" s="1"/>
      <c r="N16122" s="1"/>
      <c r="O16122" s="4"/>
    </row>
    <row r="16123" spans="1:15" ht="12.75" customHeight="1" x14ac:dyDescent="0.2">
      <c r="A16123" s="1"/>
      <c r="B16123" s="1"/>
      <c r="C16123" s="1"/>
      <c r="D16123" s="1"/>
      <c r="E16123" s="1"/>
      <c r="F16123" s="1"/>
      <c r="G16123" s="1"/>
      <c r="H16123" s="1"/>
      <c r="I16123" s="1"/>
      <c r="J16123" s="1"/>
      <c r="K16123" s="1"/>
      <c r="L16123" s="1"/>
      <c r="M16123" s="1"/>
      <c r="N16123" s="1"/>
      <c r="O16123" s="4"/>
    </row>
    <row r="16124" spans="1:15" ht="12.75" customHeight="1" x14ac:dyDescent="0.2">
      <c r="A16124" s="1"/>
      <c r="B16124" s="1"/>
      <c r="C16124" s="1"/>
      <c r="D16124" s="1"/>
      <c r="E16124" s="1"/>
      <c r="F16124" s="1"/>
      <c r="G16124" s="1"/>
      <c r="H16124" s="1"/>
      <c r="I16124" s="1"/>
      <c r="J16124" s="1"/>
      <c r="K16124" s="1"/>
      <c r="L16124" s="1"/>
      <c r="M16124" s="1"/>
      <c r="N16124" s="1"/>
      <c r="O16124" s="4"/>
    </row>
    <row r="16125" spans="1:15" ht="12.75" customHeight="1" x14ac:dyDescent="0.2">
      <c r="A16125" s="1"/>
      <c r="B16125" s="1"/>
      <c r="C16125" s="1"/>
      <c r="D16125" s="1"/>
      <c r="E16125" s="1"/>
      <c r="F16125" s="1"/>
      <c r="G16125" s="1"/>
      <c r="H16125" s="1"/>
      <c r="I16125" s="1"/>
      <c r="J16125" s="1"/>
      <c r="K16125" s="1"/>
      <c r="L16125" s="1"/>
      <c r="M16125" s="1"/>
      <c r="N16125" s="1"/>
      <c r="O16125" s="4"/>
    </row>
    <row r="16126" spans="1:15" ht="12.75" customHeight="1" x14ac:dyDescent="0.2">
      <c r="A16126" s="1"/>
      <c r="B16126" s="1"/>
      <c r="C16126" s="1"/>
      <c r="D16126" s="1"/>
      <c r="E16126" s="1"/>
      <c r="F16126" s="1"/>
      <c r="G16126" s="1"/>
      <c r="H16126" s="1"/>
      <c r="I16126" s="1"/>
      <c r="J16126" s="1"/>
      <c r="K16126" s="1"/>
      <c r="L16126" s="1"/>
      <c r="M16126" s="1"/>
      <c r="N16126" s="1"/>
      <c r="O16126" s="4"/>
    </row>
    <row r="16127" spans="1:15" ht="12.75" customHeight="1" x14ac:dyDescent="0.2">
      <c r="A16127" s="1"/>
      <c r="B16127" s="1"/>
      <c r="C16127" s="1"/>
      <c r="D16127" s="1"/>
      <c r="E16127" s="1"/>
      <c r="F16127" s="1"/>
      <c r="G16127" s="1"/>
      <c r="H16127" s="1"/>
      <c r="I16127" s="1"/>
      <c r="J16127" s="1"/>
      <c r="K16127" s="1"/>
      <c r="L16127" s="1"/>
      <c r="M16127" s="1"/>
      <c r="N16127" s="1"/>
      <c r="O16127" s="4"/>
    </row>
    <row r="16128" spans="1:15" ht="12.75" customHeight="1" x14ac:dyDescent="0.2">
      <c r="A16128" s="1"/>
      <c r="B16128" s="1"/>
      <c r="C16128" s="1"/>
      <c r="D16128" s="1"/>
      <c r="E16128" s="1"/>
      <c r="F16128" s="1"/>
      <c r="G16128" s="1"/>
      <c r="H16128" s="1"/>
      <c r="I16128" s="1"/>
      <c r="J16128" s="1"/>
      <c r="K16128" s="1"/>
      <c r="L16128" s="1"/>
      <c r="M16128" s="1"/>
      <c r="N16128" s="1"/>
      <c r="O16128" s="4"/>
    </row>
    <row r="16129" spans="1:15" ht="12.75" customHeight="1" x14ac:dyDescent="0.2">
      <c r="A16129" s="1"/>
      <c r="B16129" s="1"/>
      <c r="C16129" s="1"/>
      <c r="D16129" s="1"/>
      <c r="E16129" s="1"/>
      <c r="F16129" s="1"/>
      <c r="G16129" s="1"/>
      <c r="H16129" s="1"/>
      <c r="I16129" s="1"/>
      <c r="J16129" s="1"/>
      <c r="K16129" s="1"/>
      <c r="L16129" s="1"/>
      <c r="M16129" s="1"/>
      <c r="N16129" s="1"/>
      <c r="O16129" s="4"/>
    </row>
    <row r="16130" spans="1:15" ht="12.75" customHeight="1" x14ac:dyDescent="0.2">
      <c r="A16130" s="1"/>
      <c r="B16130" s="1"/>
      <c r="C16130" s="1"/>
      <c r="D16130" s="1"/>
      <c r="E16130" s="1"/>
      <c r="F16130" s="1"/>
      <c r="G16130" s="1"/>
      <c r="H16130" s="1"/>
      <c r="I16130" s="1"/>
      <c r="J16130" s="1"/>
      <c r="K16130" s="1"/>
      <c r="L16130" s="1"/>
      <c r="M16130" s="1"/>
      <c r="N16130" s="1"/>
      <c r="O16130" s="4"/>
    </row>
    <row r="16131" spans="1:15" ht="12.75" customHeight="1" x14ac:dyDescent="0.2">
      <c r="A16131" s="1"/>
      <c r="B16131" s="1"/>
      <c r="C16131" s="1"/>
      <c r="D16131" s="1"/>
      <c r="E16131" s="1"/>
      <c r="F16131" s="1"/>
      <c r="G16131" s="1"/>
      <c r="H16131" s="1"/>
      <c r="I16131" s="1"/>
      <c r="J16131" s="1"/>
      <c r="K16131" s="1"/>
      <c r="L16131" s="1"/>
      <c r="M16131" s="1"/>
      <c r="N16131" s="1"/>
      <c r="O16131" s="4"/>
    </row>
    <row r="16132" spans="1:15" ht="12.75" customHeight="1" x14ac:dyDescent="0.2">
      <c r="A16132" s="1"/>
      <c r="B16132" s="1"/>
      <c r="C16132" s="1"/>
      <c r="D16132" s="1"/>
      <c r="E16132" s="1"/>
      <c r="F16132" s="1"/>
      <c r="G16132" s="1"/>
      <c r="H16132" s="1"/>
      <c r="I16132" s="1"/>
      <c r="J16132" s="1"/>
      <c r="K16132" s="1"/>
      <c r="L16132" s="1"/>
      <c r="M16132" s="1"/>
      <c r="N16132" s="1"/>
      <c r="O16132" s="4"/>
    </row>
    <row r="16133" spans="1:15" ht="12.75" customHeight="1" x14ac:dyDescent="0.2">
      <c r="A16133" s="1"/>
      <c r="B16133" s="1"/>
      <c r="C16133" s="1"/>
      <c r="D16133" s="1"/>
      <c r="E16133" s="1"/>
      <c r="F16133" s="1"/>
      <c r="G16133" s="1"/>
      <c r="H16133" s="1"/>
      <c r="I16133" s="1"/>
      <c r="J16133" s="1"/>
      <c r="K16133" s="1"/>
      <c r="L16133" s="1"/>
      <c r="M16133" s="1"/>
      <c r="N16133" s="1"/>
      <c r="O16133" s="4"/>
    </row>
    <row r="16134" spans="1:15" ht="12.75" customHeight="1" x14ac:dyDescent="0.2">
      <c r="A16134" s="1"/>
      <c r="B16134" s="1"/>
      <c r="C16134" s="1"/>
      <c r="D16134" s="1"/>
      <c r="E16134" s="1"/>
      <c r="F16134" s="1"/>
      <c r="G16134" s="1"/>
      <c r="H16134" s="1"/>
      <c r="I16134" s="1"/>
      <c r="J16134" s="1"/>
      <c r="K16134" s="1"/>
      <c r="L16134" s="1"/>
      <c r="M16134" s="1"/>
      <c r="N16134" s="1"/>
      <c r="O16134" s="4"/>
    </row>
    <row r="16135" spans="1:15" ht="12.75" customHeight="1" x14ac:dyDescent="0.2">
      <c r="A16135" s="1"/>
      <c r="B16135" s="1"/>
      <c r="C16135" s="1"/>
      <c r="D16135" s="1"/>
      <c r="E16135" s="1"/>
      <c r="F16135" s="1"/>
      <c r="G16135" s="1"/>
      <c r="H16135" s="1"/>
      <c r="I16135" s="1"/>
      <c r="J16135" s="1"/>
      <c r="K16135" s="1"/>
      <c r="L16135" s="1"/>
      <c r="M16135" s="1"/>
      <c r="N16135" s="1"/>
      <c r="O16135" s="4"/>
    </row>
    <row r="16136" spans="1:15" ht="12.75" customHeight="1" x14ac:dyDescent="0.2">
      <c r="A16136" s="1"/>
      <c r="B16136" s="1"/>
      <c r="C16136" s="1"/>
      <c r="D16136" s="1"/>
      <c r="E16136" s="1"/>
      <c r="F16136" s="1"/>
      <c r="G16136" s="1"/>
      <c r="H16136" s="1"/>
      <c r="I16136" s="1"/>
      <c r="J16136" s="1"/>
      <c r="K16136" s="1"/>
      <c r="L16136" s="1"/>
      <c r="M16136" s="1"/>
      <c r="N16136" s="1"/>
      <c r="O16136" s="4"/>
    </row>
    <row r="16137" spans="1:15" ht="12.75" customHeight="1" x14ac:dyDescent="0.2">
      <c r="A16137" s="1"/>
      <c r="B16137" s="1"/>
      <c r="C16137" s="1"/>
      <c r="D16137" s="1"/>
      <c r="E16137" s="1"/>
      <c r="F16137" s="1"/>
      <c r="G16137" s="1"/>
      <c r="H16137" s="1"/>
      <c r="I16137" s="1"/>
      <c r="J16137" s="1"/>
      <c r="K16137" s="1"/>
      <c r="L16137" s="1"/>
      <c r="M16137" s="1"/>
      <c r="N16137" s="1"/>
      <c r="O16137" s="4"/>
    </row>
    <row r="16138" spans="1:15" ht="12.75" customHeight="1" x14ac:dyDescent="0.2">
      <c r="A16138" s="1"/>
      <c r="B16138" s="1"/>
      <c r="C16138" s="1"/>
      <c r="D16138" s="1"/>
      <c r="E16138" s="1"/>
      <c r="F16138" s="1"/>
      <c r="G16138" s="1"/>
      <c r="H16138" s="1"/>
      <c r="I16138" s="1"/>
      <c r="J16138" s="1"/>
      <c r="K16138" s="1"/>
      <c r="L16138" s="1"/>
      <c r="M16138" s="1"/>
      <c r="N16138" s="1"/>
      <c r="O16138" s="4"/>
    </row>
    <row r="16139" spans="1:15" ht="12.75" customHeight="1" x14ac:dyDescent="0.2">
      <c r="A16139" s="1"/>
      <c r="B16139" s="1"/>
      <c r="C16139" s="1"/>
      <c r="D16139" s="1"/>
      <c r="E16139" s="1"/>
      <c r="F16139" s="1"/>
      <c r="G16139" s="1"/>
      <c r="H16139" s="1"/>
      <c r="I16139" s="1"/>
      <c r="J16139" s="1"/>
      <c r="K16139" s="1"/>
      <c r="L16139" s="1"/>
      <c r="M16139" s="1"/>
      <c r="N16139" s="1"/>
      <c r="O16139" s="4"/>
    </row>
    <row r="16140" spans="1:15" ht="12.75" customHeight="1" x14ac:dyDescent="0.2">
      <c r="A16140" s="1"/>
      <c r="B16140" s="1"/>
      <c r="C16140" s="1"/>
      <c r="D16140" s="1"/>
      <c r="E16140" s="1"/>
      <c r="F16140" s="1"/>
      <c r="G16140" s="1"/>
      <c r="H16140" s="1"/>
      <c r="I16140" s="1"/>
      <c r="J16140" s="1"/>
      <c r="K16140" s="1"/>
      <c r="L16140" s="1"/>
      <c r="M16140" s="1"/>
      <c r="N16140" s="1"/>
      <c r="O16140" s="4"/>
    </row>
    <row r="16141" spans="1:15" ht="12.75" customHeight="1" x14ac:dyDescent="0.2">
      <c r="A16141" s="1"/>
      <c r="B16141" s="1"/>
      <c r="C16141" s="1"/>
      <c r="D16141" s="1"/>
      <c r="E16141" s="1"/>
      <c r="F16141" s="1"/>
      <c r="G16141" s="1"/>
      <c r="H16141" s="1"/>
      <c r="I16141" s="1"/>
      <c r="J16141" s="1"/>
      <c r="K16141" s="1"/>
      <c r="L16141" s="1"/>
      <c r="M16141" s="1"/>
      <c r="N16141" s="1"/>
      <c r="O16141" s="4"/>
    </row>
    <row r="16142" spans="1:15" ht="12.75" customHeight="1" x14ac:dyDescent="0.2">
      <c r="A16142" s="1"/>
      <c r="B16142" s="1"/>
      <c r="C16142" s="1"/>
      <c r="D16142" s="1"/>
      <c r="E16142" s="1"/>
      <c r="F16142" s="1"/>
      <c r="G16142" s="1"/>
      <c r="H16142" s="1"/>
      <c r="I16142" s="1"/>
      <c r="J16142" s="1"/>
      <c r="K16142" s="1"/>
      <c r="L16142" s="1"/>
      <c r="M16142" s="1"/>
      <c r="N16142" s="1"/>
      <c r="O16142" s="4"/>
    </row>
    <row r="16143" spans="1:15" ht="12.75" customHeight="1" x14ac:dyDescent="0.2">
      <c r="A16143" s="1"/>
      <c r="B16143" s="1"/>
      <c r="C16143" s="1"/>
      <c r="D16143" s="1"/>
      <c r="E16143" s="1"/>
      <c r="F16143" s="1"/>
      <c r="G16143" s="1"/>
      <c r="H16143" s="1"/>
      <c r="I16143" s="1"/>
      <c r="J16143" s="1"/>
      <c r="K16143" s="1"/>
      <c r="L16143" s="1"/>
      <c r="M16143" s="1"/>
      <c r="N16143" s="1"/>
      <c r="O16143" s="4"/>
    </row>
    <row r="16144" spans="1:15" ht="12.75" customHeight="1" x14ac:dyDescent="0.2">
      <c r="A16144" s="1"/>
      <c r="B16144" s="1"/>
      <c r="C16144" s="1"/>
      <c r="D16144" s="1"/>
      <c r="E16144" s="1"/>
      <c r="F16144" s="1"/>
      <c r="G16144" s="1"/>
      <c r="H16144" s="1"/>
      <c r="I16144" s="1"/>
      <c r="J16144" s="1"/>
      <c r="K16144" s="1"/>
      <c r="L16144" s="1"/>
      <c r="M16144" s="1"/>
      <c r="N16144" s="1"/>
      <c r="O16144" s="4"/>
    </row>
    <row r="16145" spans="1:15" ht="12.75" customHeight="1" x14ac:dyDescent="0.2">
      <c r="A16145" s="1"/>
      <c r="B16145" s="1"/>
      <c r="C16145" s="1"/>
      <c r="D16145" s="1"/>
      <c r="E16145" s="1"/>
      <c r="F16145" s="1"/>
      <c r="G16145" s="1"/>
      <c r="H16145" s="1"/>
      <c r="I16145" s="1"/>
      <c r="J16145" s="1"/>
      <c r="K16145" s="1"/>
      <c r="L16145" s="1"/>
      <c r="M16145" s="1"/>
      <c r="N16145" s="1"/>
      <c r="O16145" s="4"/>
    </row>
    <row r="16146" spans="1:15" ht="12.75" customHeight="1" x14ac:dyDescent="0.2">
      <c r="A16146" s="1"/>
      <c r="B16146" s="1"/>
      <c r="C16146" s="1"/>
      <c r="D16146" s="1"/>
      <c r="E16146" s="1"/>
      <c r="F16146" s="1"/>
      <c r="G16146" s="1"/>
      <c r="H16146" s="1"/>
      <c r="I16146" s="1"/>
      <c r="J16146" s="1"/>
      <c r="K16146" s="1"/>
      <c r="L16146" s="1"/>
      <c r="M16146" s="1"/>
      <c r="N16146" s="1"/>
      <c r="O16146" s="4"/>
    </row>
    <row r="16147" spans="1:15" ht="12.75" customHeight="1" x14ac:dyDescent="0.2">
      <c r="A16147" s="1"/>
      <c r="B16147" s="1"/>
      <c r="C16147" s="1"/>
      <c r="D16147" s="1"/>
      <c r="E16147" s="1"/>
      <c r="F16147" s="1"/>
      <c r="G16147" s="1"/>
      <c r="H16147" s="1"/>
      <c r="I16147" s="1"/>
      <c r="J16147" s="1"/>
      <c r="K16147" s="1"/>
      <c r="L16147" s="1"/>
      <c r="M16147" s="1"/>
      <c r="N16147" s="1"/>
      <c r="O16147" s="4"/>
    </row>
    <row r="16148" spans="1:15" ht="12.75" customHeight="1" x14ac:dyDescent="0.2">
      <c r="A16148" s="1"/>
      <c r="B16148" s="1"/>
      <c r="C16148" s="1"/>
      <c r="D16148" s="1"/>
      <c r="E16148" s="1"/>
      <c r="F16148" s="1"/>
      <c r="G16148" s="1"/>
      <c r="H16148" s="1"/>
      <c r="I16148" s="1"/>
      <c r="J16148" s="1"/>
      <c r="K16148" s="1"/>
      <c r="L16148" s="1"/>
      <c r="M16148" s="1"/>
      <c r="N16148" s="1"/>
      <c r="O16148" s="4"/>
    </row>
    <row r="16149" spans="1:15" ht="12.75" customHeight="1" x14ac:dyDescent="0.2">
      <c r="A16149" s="1"/>
      <c r="B16149" s="1"/>
      <c r="C16149" s="1"/>
      <c r="D16149" s="1"/>
      <c r="E16149" s="1"/>
      <c r="F16149" s="1"/>
      <c r="G16149" s="1"/>
      <c r="H16149" s="1"/>
      <c r="I16149" s="1"/>
      <c r="J16149" s="1"/>
      <c r="K16149" s="1"/>
      <c r="L16149" s="1"/>
      <c r="M16149" s="1"/>
      <c r="N16149" s="1"/>
      <c r="O16149" s="4"/>
    </row>
    <row r="16150" spans="1:15" ht="12.75" customHeight="1" x14ac:dyDescent="0.2">
      <c r="A16150" s="1"/>
      <c r="B16150" s="1"/>
      <c r="C16150" s="1"/>
      <c r="D16150" s="1"/>
      <c r="E16150" s="1"/>
      <c r="F16150" s="1"/>
      <c r="G16150" s="1"/>
      <c r="H16150" s="1"/>
      <c r="I16150" s="1"/>
      <c r="J16150" s="1"/>
      <c r="K16150" s="1"/>
      <c r="L16150" s="1"/>
      <c r="M16150" s="1"/>
      <c r="N16150" s="1"/>
      <c r="O16150" s="4"/>
    </row>
    <row r="16151" spans="1:15" ht="12.75" customHeight="1" x14ac:dyDescent="0.2">
      <c r="A16151" s="1"/>
      <c r="B16151" s="1"/>
      <c r="C16151" s="1"/>
      <c r="D16151" s="1"/>
      <c r="E16151" s="1"/>
      <c r="F16151" s="1"/>
      <c r="G16151" s="1"/>
      <c r="H16151" s="1"/>
      <c r="I16151" s="1"/>
      <c r="J16151" s="1"/>
      <c r="K16151" s="1"/>
      <c r="L16151" s="1"/>
      <c r="M16151" s="1"/>
      <c r="N16151" s="1"/>
      <c r="O16151" s="4"/>
    </row>
    <row r="16152" spans="1:15" ht="12.75" customHeight="1" x14ac:dyDescent="0.2">
      <c r="A16152" s="1"/>
      <c r="B16152" s="1"/>
      <c r="C16152" s="1"/>
      <c r="D16152" s="1"/>
      <c r="E16152" s="1"/>
      <c r="F16152" s="1"/>
      <c r="G16152" s="1"/>
      <c r="H16152" s="1"/>
      <c r="I16152" s="1"/>
      <c r="J16152" s="1"/>
      <c r="K16152" s="1"/>
      <c r="L16152" s="1"/>
      <c r="M16152" s="1"/>
      <c r="N16152" s="1"/>
      <c r="O16152" s="4"/>
    </row>
    <row r="16153" spans="1:15" ht="12.75" customHeight="1" x14ac:dyDescent="0.2">
      <c r="A16153" s="1"/>
      <c r="B16153" s="1"/>
      <c r="C16153" s="1"/>
      <c r="D16153" s="1"/>
      <c r="E16153" s="1"/>
      <c r="F16153" s="1"/>
      <c r="G16153" s="1"/>
      <c r="H16153" s="1"/>
      <c r="I16153" s="1"/>
      <c r="J16153" s="1"/>
      <c r="K16153" s="1"/>
      <c r="L16153" s="1"/>
      <c r="M16153" s="1"/>
      <c r="N16153" s="1"/>
      <c r="O16153" s="4"/>
    </row>
    <row r="16154" spans="1:15" ht="12.75" customHeight="1" x14ac:dyDescent="0.2">
      <c r="A16154" s="1"/>
      <c r="B16154" s="1"/>
      <c r="C16154" s="1"/>
      <c r="D16154" s="1"/>
      <c r="E16154" s="1"/>
      <c r="F16154" s="1"/>
      <c r="G16154" s="1"/>
      <c r="H16154" s="1"/>
      <c r="I16154" s="1"/>
      <c r="J16154" s="1"/>
      <c r="K16154" s="1"/>
      <c r="L16154" s="1"/>
      <c r="M16154" s="1"/>
      <c r="N16154" s="1"/>
      <c r="O16154" s="4"/>
    </row>
    <row r="16155" spans="1:15" ht="12.75" customHeight="1" x14ac:dyDescent="0.2">
      <c r="A16155" s="1"/>
      <c r="B16155" s="1"/>
      <c r="C16155" s="1"/>
      <c r="D16155" s="1"/>
      <c r="E16155" s="1"/>
      <c r="F16155" s="1"/>
      <c r="G16155" s="1"/>
      <c r="H16155" s="1"/>
      <c r="I16155" s="1"/>
      <c r="J16155" s="1"/>
      <c r="K16155" s="1"/>
      <c r="L16155" s="1"/>
      <c r="M16155" s="1"/>
      <c r="N16155" s="1"/>
      <c r="O16155" s="4"/>
    </row>
    <row r="16156" spans="1:15" ht="12.75" customHeight="1" x14ac:dyDescent="0.2">
      <c r="A16156" s="1"/>
      <c r="B16156" s="1"/>
      <c r="C16156" s="1"/>
      <c r="D16156" s="1"/>
      <c r="E16156" s="1"/>
      <c r="F16156" s="1"/>
      <c r="G16156" s="1"/>
      <c r="H16156" s="1"/>
      <c r="I16156" s="1"/>
      <c r="J16156" s="1"/>
      <c r="K16156" s="1"/>
      <c r="L16156" s="1"/>
      <c r="M16156" s="1"/>
      <c r="N16156" s="1"/>
      <c r="O16156" s="4"/>
    </row>
    <row r="16157" spans="1:15" ht="12.75" customHeight="1" x14ac:dyDescent="0.2">
      <c r="A16157" s="1"/>
      <c r="B16157" s="1"/>
      <c r="C16157" s="1"/>
      <c r="D16157" s="1"/>
      <c r="E16157" s="1"/>
      <c r="F16157" s="1"/>
      <c r="G16157" s="1"/>
      <c r="H16157" s="1"/>
      <c r="I16157" s="1"/>
      <c r="J16157" s="1"/>
      <c r="K16157" s="1"/>
      <c r="L16157" s="1"/>
      <c r="M16157" s="1"/>
      <c r="N16157" s="1"/>
      <c r="O16157" s="4"/>
    </row>
    <row r="16158" spans="1:15" ht="12.75" customHeight="1" x14ac:dyDescent="0.2">
      <c r="A16158" s="1"/>
      <c r="B16158" s="1"/>
      <c r="C16158" s="1"/>
      <c r="D16158" s="1"/>
      <c r="E16158" s="1"/>
      <c r="F16158" s="1"/>
      <c r="G16158" s="1"/>
      <c r="H16158" s="1"/>
      <c r="I16158" s="1"/>
      <c r="J16158" s="1"/>
      <c r="K16158" s="1"/>
      <c r="L16158" s="1"/>
      <c r="M16158" s="1"/>
      <c r="N16158" s="1"/>
      <c r="O16158" s="4"/>
    </row>
    <row r="16159" spans="1:15" ht="12.75" customHeight="1" x14ac:dyDescent="0.2">
      <c r="A16159" s="1"/>
      <c r="B16159" s="1"/>
      <c r="C16159" s="1"/>
      <c r="D16159" s="1"/>
      <c r="E16159" s="1"/>
      <c r="F16159" s="1"/>
      <c r="G16159" s="1"/>
      <c r="H16159" s="1"/>
      <c r="I16159" s="1"/>
      <c r="J16159" s="1"/>
      <c r="K16159" s="1"/>
      <c r="L16159" s="1"/>
      <c r="M16159" s="1"/>
      <c r="N16159" s="1"/>
      <c r="O16159" s="4"/>
    </row>
    <row r="16160" spans="1:15" ht="12.75" customHeight="1" x14ac:dyDescent="0.2">
      <c r="A16160" s="1"/>
      <c r="B16160" s="1"/>
      <c r="C16160" s="1"/>
      <c r="D16160" s="1"/>
      <c r="E16160" s="1"/>
      <c r="F16160" s="1"/>
      <c r="G16160" s="1"/>
      <c r="H16160" s="1"/>
      <c r="I16160" s="1"/>
      <c r="J16160" s="1"/>
      <c r="K16160" s="1"/>
      <c r="L16160" s="1"/>
      <c r="M16160" s="1"/>
      <c r="N16160" s="1"/>
      <c r="O16160" s="4"/>
    </row>
    <row r="16161" spans="1:15" ht="12.75" customHeight="1" x14ac:dyDescent="0.2">
      <c r="A16161" s="1"/>
      <c r="B16161" s="1"/>
      <c r="C16161" s="1"/>
      <c r="D16161" s="1"/>
      <c r="E16161" s="1"/>
      <c r="F16161" s="1"/>
      <c r="G16161" s="1"/>
      <c r="H16161" s="1"/>
      <c r="I16161" s="1"/>
      <c r="J16161" s="1"/>
      <c r="K16161" s="1"/>
      <c r="L16161" s="1"/>
      <c r="M16161" s="1"/>
      <c r="N16161" s="1"/>
      <c r="O16161" s="4"/>
    </row>
    <row r="16162" spans="1:15" ht="12.75" customHeight="1" x14ac:dyDescent="0.2">
      <c r="A16162" s="1"/>
      <c r="B16162" s="1"/>
      <c r="C16162" s="1"/>
      <c r="D16162" s="1"/>
      <c r="E16162" s="1"/>
      <c r="F16162" s="1"/>
      <c r="G16162" s="1"/>
      <c r="H16162" s="1"/>
      <c r="I16162" s="1"/>
      <c r="J16162" s="1"/>
      <c r="K16162" s="1"/>
      <c r="L16162" s="1"/>
      <c r="M16162" s="1"/>
      <c r="N16162" s="1"/>
      <c r="O16162" s="4"/>
    </row>
    <row r="16163" spans="1:15" ht="12.75" customHeight="1" x14ac:dyDescent="0.2">
      <c r="A16163" s="1"/>
      <c r="B16163" s="1"/>
      <c r="C16163" s="1"/>
      <c r="D16163" s="1"/>
      <c r="E16163" s="1"/>
      <c r="F16163" s="1"/>
      <c r="G16163" s="1"/>
      <c r="H16163" s="1"/>
      <c r="I16163" s="1"/>
      <c r="J16163" s="1"/>
      <c r="K16163" s="1"/>
      <c r="L16163" s="1"/>
      <c r="M16163" s="1"/>
      <c r="N16163" s="1"/>
      <c r="O16163" s="4"/>
    </row>
    <row r="16164" spans="1:15" ht="12.75" customHeight="1" x14ac:dyDescent="0.2">
      <c r="A16164" s="1"/>
      <c r="B16164" s="1"/>
      <c r="C16164" s="1"/>
      <c r="D16164" s="1"/>
      <c r="E16164" s="1"/>
      <c r="F16164" s="1"/>
      <c r="G16164" s="1"/>
      <c r="H16164" s="1"/>
      <c r="I16164" s="1"/>
      <c r="J16164" s="1"/>
      <c r="K16164" s="1"/>
      <c r="L16164" s="1"/>
      <c r="M16164" s="1"/>
      <c r="N16164" s="1"/>
      <c r="O16164" s="4"/>
    </row>
    <row r="16165" spans="1:15" ht="12.75" customHeight="1" x14ac:dyDescent="0.2">
      <c r="A16165" s="1"/>
      <c r="B16165" s="1"/>
      <c r="C16165" s="1"/>
      <c r="D16165" s="1"/>
      <c r="E16165" s="1"/>
      <c r="F16165" s="1"/>
      <c r="G16165" s="1"/>
      <c r="H16165" s="1"/>
      <c r="I16165" s="1"/>
      <c r="J16165" s="1"/>
      <c r="K16165" s="1"/>
      <c r="L16165" s="1"/>
      <c r="M16165" s="1"/>
      <c r="N16165" s="1"/>
      <c r="O16165" s="4"/>
    </row>
    <row r="16166" spans="1:15" ht="12.75" customHeight="1" x14ac:dyDescent="0.2">
      <c r="A16166" s="1"/>
      <c r="B16166" s="1"/>
      <c r="C16166" s="1"/>
      <c r="D16166" s="1"/>
      <c r="E16166" s="1"/>
      <c r="F16166" s="1"/>
      <c r="G16166" s="1"/>
      <c r="H16166" s="1"/>
      <c r="I16166" s="1"/>
      <c r="J16166" s="1"/>
      <c r="K16166" s="1"/>
      <c r="L16166" s="1"/>
      <c r="M16166" s="1"/>
      <c r="N16166" s="1"/>
      <c r="O16166" s="4"/>
    </row>
    <row r="16167" spans="1:15" ht="12.75" customHeight="1" x14ac:dyDescent="0.2">
      <c r="A16167" s="1"/>
      <c r="B16167" s="1"/>
      <c r="C16167" s="1"/>
      <c r="D16167" s="1"/>
      <c r="E16167" s="1"/>
      <c r="F16167" s="1"/>
      <c r="G16167" s="1"/>
      <c r="H16167" s="1"/>
      <c r="I16167" s="1"/>
      <c r="J16167" s="1"/>
      <c r="K16167" s="1"/>
      <c r="L16167" s="1"/>
      <c r="M16167" s="1"/>
      <c r="N16167" s="1"/>
      <c r="O16167" s="4"/>
    </row>
    <row r="16168" spans="1:15" ht="12.75" customHeight="1" x14ac:dyDescent="0.2">
      <c r="A16168" s="1"/>
      <c r="B16168" s="1"/>
      <c r="C16168" s="1"/>
      <c r="D16168" s="1"/>
      <c r="E16168" s="1"/>
      <c r="F16168" s="1"/>
      <c r="G16168" s="1"/>
      <c r="H16168" s="1"/>
      <c r="I16168" s="1"/>
      <c r="J16168" s="1"/>
      <c r="K16168" s="1"/>
      <c r="L16168" s="1"/>
      <c r="M16168" s="1"/>
      <c r="N16168" s="1"/>
      <c r="O16168" s="4"/>
    </row>
    <row r="16169" spans="1:15" ht="12.75" customHeight="1" x14ac:dyDescent="0.2">
      <c r="A16169" s="1"/>
      <c r="B16169" s="1"/>
      <c r="C16169" s="1"/>
      <c r="D16169" s="1"/>
      <c r="E16169" s="1"/>
      <c r="F16169" s="1"/>
      <c r="G16169" s="1"/>
      <c r="H16169" s="1"/>
      <c r="I16169" s="1"/>
      <c r="J16169" s="1"/>
      <c r="K16169" s="1"/>
      <c r="L16169" s="1"/>
      <c r="M16169" s="1"/>
      <c r="N16169" s="1"/>
      <c r="O16169" s="4"/>
    </row>
    <row r="16170" spans="1:15" ht="12.75" customHeight="1" x14ac:dyDescent="0.2">
      <c r="A16170" s="1"/>
      <c r="B16170" s="1"/>
      <c r="C16170" s="1"/>
      <c r="D16170" s="1"/>
      <c r="E16170" s="1"/>
      <c r="F16170" s="1"/>
      <c r="G16170" s="1"/>
      <c r="H16170" s="1"/>
      <c r="I16170" s="1"/>
      <c r="J16170" s="1"/>
      <c r="K16170" s="1"/>
      <c r="L16170" s="1"/>
      <c r="M16170" s="1"/>
      <c r="N16170" s="1"/>
      <c r="O16170" s="4"/>
    </row>
    <row r="16171" spans="1:15" ht="12.75" customHeight="1" x14ac:dyDescent="0.2">
      <c r="A16171" s="1"/>
      <c r="B16171" s="1"/>
      <c r="C16171" s="1"/>
      <c r="D16171" s="1"/>
      <c r="E16171" s="1"/>
      <c r="F16171" s="1"/>
      <c r="G16171" s="1"/>
      <c r="H16171" s="1"/>
      <c r="I16171" s="1"/>
      <c r="J16171" s="1"/>
      <c r="K16171" s="1"/>
      <c r="L16171" s="1"/>
      <c r="M16171" s="1"/>
      <c r="N16171" s="1"/>
      <c r="O16171" s="4"/>
    </row>
    <row r="16172" spans="1:15" ht="12.75" customHeight="1" x14ac:dyDescent="0.2">
      <c r="A16172" s="1"/>
      <c r="B16172" s="1"/>
      <c r="C16172" s="1"/>
      <c r="D16172" s="1"/>
      <c r="E16172" s="1"/>
      <c r="F16172" s="1"/>
      <c r="G16172" s="1"/>
      <c r="H16172" s="1"/>
      <c r="I16172" s="1"/>
      <c r="J16172" s="1"/>
      <c r="K16172" s="1"/>
      <c r="L16172" s="1"/>
      <c r="M16172" s="1"/>
      <c r="N16172" s="1"/>
      <c r="O16172" s="4"/>
    </row>
    <row r="16173" spans="1:15" ht="12.75" customHeight="1" x14ac:dyDescent="0.2">
      <c r="A16173" s="1"/>
      <c r="B16173" s="1"/>
      <c r="C16173" s="1"/>
      <c r="D16173" s="1"/>
      <c r="E16173" s="1"/>
      <c r="F16173" s="1"/>
      <c r="G16173" s="1"/>
      <c r="H16173" s="1"/>
      <c r="I16173" s="1"/>
      <c r="J16173" s="1"/>
      <c r="K16173" s="1"/>
      <c r="L16173" s="1"/>
      <c r="M16173" s="1"/>
      <c r="N16173" s="1"/>
      <c r="O16173" s="4"/>
    </row>
    <row r="16174" spans="1:15" ht="12.75" customHeight="1" x14ac:dyDescent="0.2">
      <c r="A16174" s="1"/>
      <c r="B16174" s="1"/>
      <c r="C16174" s="1"/>
      <c r="D16174" s="1"/>
      <c r="E16174" s="1"/>
      <c r="F16174" s="1"/>
      <c r="G16174" s="1"/>
      <c r="H16174" s="1"/>
      <c r="I16174" s="1"/>
      <c r="J16174" s="1"/>
      <c r="K16174" s="1"/>
      <c r="L16174" s="1"/>
      <c r="M16174" s="1"/>
      <c r="N16174" s="1"/>
      <c r="O16174" s="4"/>
    </row>
    <row r="16175" spans="1:15" ht="12.75" customHeight="1" x14ac:dyDescent="0.2">
      <c r="A16175" s="1"/>
      <c r="B16175" s="1"/>
      <c r="C16175" s="1"/>
      <c r="D16175" s="1"/>
      <c r="E16175" s="1"/>
      <c r="F16175" s="1"/>
      <c r="G16175" s="1"/>
      <c r="H16175" s="1"/>
      <c r="I16175" s="1"/>
      <c r="J16175" s="1"/>
      <c r="K16175" s="1"/>
      <c r="L16175" s="1"/>
      <c r="M16175" s="1"/>
      <c r="N16175" s="1"/>
      <c r="O16175" s="4"/>
    </row>
    <row r="16176" spans="1:15" ht="12.75" customHeight="1" x14ac:dyDescent="0.2">
      <c r="A16176" s="1"/>
      <c r="B16176" s="1"/>
      <c r="C16176" s="1"/>
      <c r="D16176" s="1"/>
      <c r="E16176" s="1"/>
      <c r="F16176" s="1"/>
      <c r="G16176" s="1"/>
      <c r="H16176" s="1"/>
      <c r="I16176" s="1"/>
      <c r="J16176" s="1"/>
      <c r="K16176" s="1"/>
      <c r="L16176" s="1"/>
      <c r="M16176" s="1"/>
      <c r="N16176" s="1"/>
      <c r="O16176" s="4"/>
    </row>
    <row r="16177" spans="1:15" ht="12.75" customHeight="1" x14ac:dyDescent="0.2">
      <c r="A16177" s="1"/>
      <c r="B16177" s="1"/>
      <c r="C16177" s="1"/>
      <c r="D16177" s="1"/>
      <c r="E16177" s="1"/>
      <c r="F16177" s="1"/>
      <c r="G16177" s="1"/>
      <c r="H16177" s="1"/>
      <c r="I16177" s="1"/>
      <c r="J16177" s="1"/>
      <c r="K16177" s="1"/>
      <c r="L16177" s="1"/>
      <c r="M16177" s="1"/>
      <c r="N16177" s="1"/>
      <c r="O16177" s="4"/>
    </row>
    <row r="16178" spans="1:15" ht="12.75" customHeight="1" x14ac:dyDescent="0.2">
      <c r="A16178" s="1"/>
      <c r="B16178" s="1"/>
      <c r="C16178" s="1"/>
      <c r="D16178" s="1"/>
      <c r="E16178" s="1"/>
      <c r="F16178" s="1"/>
      <c r="G16178" s="1"/>
      <c r="H16178" s="1"/>
      <c r="I16178" s="1"/>
      <c r="J16178" s="1"/>
      <c r="K16178" s="1"/>
      <c r="L16178" s="1"/>
      <c r="M16178" s="1"/>
      <c r="N16178" s="1"/>
      <c r="O16178" s="4"/>
    </row>
    <row r="16179" spans="1:15" ht="12.75" customHeight="1" x14ac:dyDescent="0.2">
      <c r="A16179" s="1"/>
      <c r="B16179" s="1"/>
      <c r="C16179" s="1"/>
      <c r="D16179" s="1"/>
      <c r="E16179" s="1"/>
      <c r="F16179" s="1"/>
      <c r="G16179" s="1"/>
      <c r="H16179" s="1"/>
      <c r="I16179" s="1"/>
      <c r="J16179" s="1"/>
      <c r="K16179" s="1"/>
      <c r="L16179" s="1"/>
      <c r="M16179" s="1"/>
      <c r="N16179" s="1"/>
      <c r="O16179" s="4"/>
    </row>
    <row r="16180" spans="1:15" ht="12.75" customHeight="1" x14ac:dyDescent="0.2">
      <c r="A16180" s="1"/>
      <c r="B16180" s="1"/>
      <c r="C16180" s="1"/>
      <c r="D16180" s="1"/>
      <c r="E16180" s="1"/>
      <c r="F16180" s="1"/>
      <c r="G16180" s="1"/>
      <c r="H16180" s="1"/>
      <c r="I16180" s="1"/>
      <c r="J16180" s="1"/>
      <c r="K16180" s="1"/>
      <c r="L16180" s="1"/>
      <c r="M16180" s="1"/>
      <c r="N16180" s="1"/>
      <c r="O16180" s="4"/>
    </row>
    <row r="16181" spans="1:15" ht="12.75" customHeight="1" x14ac:dyDescent="0.2">
      <c r="A16181" s="1"/>
      <c r="B16181" s="1"/>
      <c r="C16181" s="1"/>
      <c r="D16181" s="1"/>
      <c r="E16181" s="1"/>
      <c r="F16181" s="1"/>
      <c r="G16181" s="1"/>
      <c r="H16181" s="1"/>
      <c r="I16181" s="1"/>
      <c r="J16181" s="1"/>
      <c r="K16181" s="1"/>
      <c r="L16181" s="1"/>
      <c r="M16181" s="1"/>
      <c r="N16181" s="1"/>
      <c r="O16181" s="4"/>
    </row>
    <row r="16182" spans="1:15" ht="12.75" customHeight="1" x14ac:dyDescent="0.2">
      <c r="A16182" s="1"/>
      <c r="B16182" s="1"/>
      <c r="C16182" s="1"/>
      <c r="D16182" s="1"/>
      <c r="E16182" s="1"/>
      <c r="F16182" s="1"/>
      <c r="G16182" s="1"/>
      <c r="H16182" s="1"/>
      <c r="I16182" s="1"/>
      <c r="J16182" s="1"/>
      <c r="K16182" s="1"/>
      <c r="L16182" s="1"/>
      <c r="M16182" s="1"/>
      <c r="N16182" s="1"/>
      <c r="O16182" s="4"/>
    </row>
    <row r="16183" spans="1:15" ht="12.75" customHeight="1" x14ac:dyDescent="0.2">
      <c r="A16183" s="1"/>
      <c r="B16183" s="1"/>
      <c r="C16183" s="1"/>
      <c r="D16183" s="1"/>
      <c r="E16183" s="1"/>
      <c r="F16183" s="1"/>
      <c r="G16183" s="1"/>
      <c r="H16183" s="1"/>
      <c r="I16183" s="1"/>
      <c r="J16183" s="1"/>
      <c r="K16183" s="1"/>
      <c r="L16183" s="1"/>
      <c r="M16183" s="1"/>
      <c r="N16183" s="1"/>
      <c r="O16183" s="4"/>
    </row>
    <row r="16184" spans="1:15" ht="12.75" customHeight="1" x14ac:dyDescent="0.2">
      <c r="A16184" s="1"/>
      <c r="B16184" s="1"/>
      <c r="C16184" s="1"/>
      <c r="D16184" s="1"/>
      <c r="E16184" s="1"/>
      <c r="F16184" s="1"/>
      <c r="G16184" s="1"/>
      <c r="H16184" s="1"/>
      <c r="I16184" s="1"/>
      <c r="J16184" s="1"/>
      <c r="K16184" s="1"/>
      <c r="L16184" s="1"/>
      <c r="M16184" s="1"/>
      <c r="N16184" s="1"/>
      <c r="O16184" s="4"/>
    </row>
    <row r="16185" spans="1:15" ht="12.75" customHeight="1" x14ac:dyDescent="0.2">
      <c r="A16185" s="1"/>
      <c r="B16185" s="1"/>
      <c r="C16185" s="1"/>
      <c r="D16185" s="1"/>
      <c r="E16185" s="1"/>
      <c r="F16185" s="1"/>
      <c r="G16185" s="1"/>
      <c r="H16185" s="1"/>
      <c r="I16185" s="1"/>
      <c r="J16185" s="1"/>
      <c r="K16185" s="1"/>
      <c r="L16185" s="1"/>
      <c r="M16185" s="1"/>
      <c r="N16185" s="1"/>
      <c r="O16185" s="4"/>
    </row>
    <row r="16186" spans="1:15" ht="12.75" customHeight="1" x14ac:dyDescent="0.2">
      <c r="A16186" s="1"/>
      <c r="B16186" s="1"/>
      <c r="C16186" s="1"/>
      <c r="D16186" s="1"/>
      <c r="E16186" s="1"/>
      <c r="F16186" s="1"/>
      <c r="G16186" s="1"/>
      <c r="H16186" s="1"/>
      <c r="I16186" s="1"/>
      <c r="J16186" s="1"/>
      <c r="K16186" s="1"/>
      <c r="L16186" s="1"/>
      <c r="M16186" s="1"/>
      <c r="N16186" s="1"/>
      <c r="O16186" s="4"/>
    </row>
    <row r="16187" spans="1:15" ht="12.75" customHeight="1" x14ac:dyDescent="0.2">
      <c r="A16187" s="1"/>
      <c r="B16187" s="1"/>
      <c r="C16187" s="1"/>
      <c r="D16187" s="1"/>
      <c r="E16187" s="1"/>
      <c r="F16187" s="1"/>
      <c r="G16187" s="1"/>
      <c r="H16187" s="1"/>
      <c r="I16187" s="1"/>
      <c r="J16187" s="1"/>
      <c r="K16187" s="1"/>
      <c r="L16187" s="1"/>
      <c r="M16187" s="1"/>
      <c r="N16187" s="1"/>
      <c r="O16187" s="4"/>
    </row>
    <row r="16188" spans="1:15" ht="12.75" customHeight="1" x14ac:dyDescent="0.2">
      <c r="A16188" s="1"/>
      <c r="B16188" s="1"/>
      <c r="C16188" s="1"/>
      <c r="D16188" s="1"/>
      <c r="E16188" s="1"/>
      <c r="F16188" s="1"/>
      <c r="G16188" s="1"/>
      <c r="H16188" s="1"/>
      <c r="I16188" s="1"/>
      <c r="J16188" s="1"/>
      <c r="K16188" s="1"/>
      <c r="L16188" s="1"/>
      <c r="M16188" s="1"/>
      <c r="N16188" s="1"/>
      <c r="O16188" s="4"/>
    </row>
    <row r="16189" spans="1:15" ht="12.75" customHeight="1" x14ac:dyDescent="0.2">
      <c r="A16189" s="1"/>
      <c r="B16189" s="1"/>
      <c r="C16189" s="1"/>
      <c r="D16189" s="1"/>
      <c r="E16189" s="1"/>
      <c r="F16189" s="1"/>
      <c r="G16189" s="1"/>
      <c r="H16189" s="1"/>
      <c r="I16189" s="1"/>
      <c r="J16189" s="1"/>
      <c r="K16189" s="1"/>
      <c r="L16189" s="1"/>
      <c r="M16189" s="1"/>
      <c r="N16189" s="1"/>
      <c r="O16189" s="4"/>
    </row>
    <row r="16190" spans="1:15" ht="12.75" customHeight="1" x14ac:dyDescent="0.2">
      <c r="A16190" s="1"/>
      <c r="B16190" s="1"/>
      <c r="C16190" s="1"/>
      <c r="D16190" s="1"/>
      <c r="E16190" s="1"/>
      <c r="F16190" s="1"/>
      <c r="G16190" s="1"/>
      <c r="H16190" s="1"/>
      <c r="I16190" s="1"/>
      <c r="J16190" s="1"/>
      <c r="K16190" s="1"/>
      <c r="L16190" s="1"/>
      <c r="M16190" s="1"/>
      <c r="N16190" s="1"/>
      <c r="O16190" s="4"/>
    </row>
    <row r="16191" spans="1:15" ht="12.75" customHeight="1" x14ac:dyDescent="0.2">
      <c r="A16191" s="1"/>
      <c r="B16191" s="1"/>
      <c r="C16191" s="1"/>
      <c r="D16191" s="1"/>
      <c r="E16191" s="1"/>
      <c r="F16191" s="1"/>
      <c r="G16191" s="1"/>
      <c r="H16191" s="1"/>
      <c r="I16191" s="1"/>
      <c r="J16191" s="1"/>
      <c r="K16191" s="1"/>
      <c r="L16191" s="1"/>
      <c r="M16191" s="1"/>
      <c r="N16191" s="1"/>
      <c r="O16191" s="4"/>
    </row>
    <row r="16192" spans="1:15" ht="12.75" customHeight="1" x14ac:dyDescent="0.2">
      <c r="A16192" s="1"/>
      <c r="B16192" s="1"/>
      <c r="C16192" s="1"/>
      <c r="D16192" s="1"/>
      <c r="E16192" s="1"/>
      <c r="F16192" s="1"/>
      <c r="G16192" s="1"/>
      <c r="H16192" s="1"/>
      <c r="I16192" s="1"/>
      <c r="J16192" s="1"/>
      <c r="K16192" s="1"/>
      <c r="L16192" s="1"/>
      <c r="M16192" s="1"/>
      <c r="N16192" s="1"/>
      <c r="O16192" s="4"/>
    </row>
    <row r="16193" spans="1:15" ht="12.75" customHeight="1" x14ac:dyDescent="0.2">
      <c r="A16193" s="1"/>
      <c r="B16193" s="1"/>
      <c r="C16193" s="1"/>
      <c r="D16193" s="1"/>
      <c r="E16193" s="1"/>
      <c r="F16193" s="1"/>
      <c r="G16193" s="1"/>
      <c r="H16193" s="1"/>
      <c r="I16193" s="1"/>
      <c r="J16193" s="1"/>
      <c r="K16193" s="1"/>
      <c r="L16193" s="1"/>
      <c r="M16193" s="1"/>
      <c r="N16193" s="1"/>
      <c r="O16193" s="4"/>
    </row>
    <row r="16194" spans="1:15" ht="12.75" customHeight="1" x14ac:dyDescent="0.2">
      <c r="A16194" s="1"/>
      <c r="B16194" s="1"/>
      <c r="C16194" s="1"/>
      <c r="D16194" s="1"/>
      <c r="E16194" s="1"/>
      <c r="F16194" s="1"/>
      <c r="G16194" s="1"/>
      <c r="H16194" s="1"/>
      <c r="I16194" s="1"/>
      <c r="J16194" s="1"/>
      <c r="K16194" s="1"/>
      <c r="L16194" s="1"/>
      <c r="M16194" s="1"/>
      <c r="N16194" s="1"/>
      <c r="O16194" s="4"/>
    </row>
    <row r="16195" spans="1:15" ht="12.75" customHeight="1" x14ac:dyDescent="0.2">
      <c r="A16195" s="1"/>
      <c r="B16195" s="1"/>
      <c r="C16195" s="1"/>
      <c r="D16195" s="1"/>
      <c r="E16195" s="1"/>
      <c r="F16195" s="1"/>
      <c r="G16195" s="1"/>
      <c r="H16195" s="1"/>
      <c r="I16195" s="1"/>
      <c r="J16195" s="1"/>
      <c r="K16195" s="1"/>
      <c r="L16195" s="1"/>
      <c r="M16195" s="1"/>
      <c r="N16195" s="1"/>
      <c r="O16195" s="4"/>
    </row>
    <row r="16196" spans="1:15" ht="12.75" customHeight="1" x14ac:dyDescent="0.2">
      <c r="A16196" s="1"/>
      <c r="B16196" s="1"/>
      <c r="C16196" s="1"/>
      <c r="D16196" s="1"/>
      <c r="E16196" s="1"/>
      <c r="F16196" s="1"/>
      <c r="G16196" s="1"/>
      <c r="H16196" s="1"/>
      <c r="I16196" s="1"/>
      <c r="J16196" s="1"/>
      <c r="K16196" s="1"/>
      <c r="L16196" s="1"/>
      <c r="M16196" s="1"/>
      <c r="N16196" s="1"/>
      <c r="O16196" s="4"/>
    </row>
    <row r="16197" spans="1:15" ht="12.75" customHeight="1" x14ac:dyDescent="0.2">
      <c r="A16197" s="1"/>
      <c r="B16197" s="1"/>
      <c r="C16197" s="1"/>
      <c r="D16197" s="1"/>
      <c r="E16197" s="1"/>
      <c r="F16197" s="1"/>
      <c r="G16197" s="1"/>
      <c r="H16197" s="1"/>
      <c r="I16197" s="1"/>
      <c r="J16197" s="1"/>
      <c r="K16197" s="1"/>
      <c r="L16197" s="1"/>
      <c r="M16197" s="1"/>
      <c r="N16197" s="1"/>
      <c r="O16197" s="4"/>
    </row>
    <row r="16198" spans="1:15" ht="12.75" customHeight="1" x14ac:dyDescent="0.2">
      <c r="A16198" s="1"/>
      <c r="B16198" s="1"/>
      <c r="C16198" s="1"/>
      <c r="D16198" s="1"/>
      <c r="E16198" s="1"/>
      <c r="F16198" s="1"/>
      <c r="G16198" s="1"/>
      <c r="H16198" s="1"/>
      <c r="I16198" s="1"/>
      <c r="J16198" s="1"/>
      <c r="K16198" s="1"/>
      <c r="L16198" s="1"/>
      <c r="M16198" s="1"/>
      <c r="N16198" s="1"/>
      <c r="O16198" s="4"/>
    </row>
    <row r="16199" spans="1:15" ht="12.75" customHeight="1" x14ac:dyDescent="0.2">
      <c r="A16199" s="1"/>
      <c r="B16199" s="1"/>
      <c r="C16199" s="1"/>
      <c r="D16199" s="1"/>
      <c r="E16199" s="1"/>
      <c r="F16199" s="1"/>
      <c r="G16199" s="1"/>
      <c r="H16199" s="1"/>
      <c r="I16199" s="1"/>
      <c r="J16199" s="1"/>
      <c r="K16199" s="1"/>
      <c r="L16199" s="1"/>
      <c r="M16199" s="1"/>
      <c r="N16199" s="1"/>
      <c r="O16199" s="4"/>
    </row>
    <row r="16200" spans="1:15" ht="12.75" customHeight="1" x14ac:dyDescent="0.2">
      <c r="A16200" s="1"/>
      <c r="B16200" s="1"/>
      <c r="C16200" s="1"/>
      <c r="D16200" s="1"/>
      <c r="E16200" s="1"/>
      <c r="F16200" s="1"/>
      <c r="G16200" s="1"/>
      <c r="H16200" s="1"/>
      <c r="I16200" s="1"/>
      <c r="J16200" s="1"/>
      <c r="K16200" s="1"/>
      <c r="L16200" s="1"/>
      <c r="M16200" s="1"/>
      <c r="N16200" s="1"/>
      <c r="O16200" s="4"/>
    </row>
    <row r="16201" spans="1:15" ht="12.75" customHeight="1" x14ac:dyDescent="0.2">
      <c r="A16201" s="1"/>
      <c r="B16201" s="1"/>
      <c r="C16201" s="1"/>
      <c r="D16201" s="1"/>
      <c r="E16201" s="1"/>
      <c r="F16201" s="1"/>
      <c r="G16201" s="1"/>
      <c r="H16201" s="1"/>
      <c r="I16201" s="1"/>
      <c r="J16201" s="1"/>
      <c r="K16201" s="1"/>
      <c r="L16201" s="1"/>
      <c r="M16201" s="1"/>
      <c r="N16201" s="1"/>
      <c r="O16201" s="4"/>
    </row>
    <row r="16202" spans="1:15" ht="12.75" customHeight="1" x14ac:dyDescent="0.2">
      <c r="A16202" s="1"/>
      <c r="B16202" s="1"/>
      <c r="C16202" s="1"/>
      <c r="D16202" s="1"/>
      <c r="E16202" s="1"/>
      <c r="F16202" s="1"/>
      <c r="G16202" s="1"/>
      <c r="H16202" s="1"/>
      <c r="I16202" s="1"/>
      <c r="J16202" s="1"/>
      <c r="K16202" s="1"/>
      <c r="L16202" s="1"/>
      <c r="M16202" s="1"/>
      <c r="N16202" s="1"/>
      <c r="O16202" s="4"/>
    </row>
    <row r="16203" spans="1:15" ht="12.75" customHeight="1" x14ac:dyDescent="0.2">
      <c r="A16203" s="1"/>
      <c r="B16203" s="1"/>
      <c r="C16203" s="1"/>
      <c r="D16203" s="1"/>
      <c r="E16203" s="1"/>
      <c r="F16203" s="1"/>
      <c r="G16203" s="1"/>
      <c r="H16203" s="1"/>
      <c r="I16203" s="1"/>
      <c r="J16203" s="1"/>
      <c r="K16203" s="1"/>
      <c r="L16203" s="1"/>
      <c r="M16203" s="1"/>
      <c r="N16203" s="1"/>
      <c r="O16203" s="4"/>
    </row>
    <row r="16204" spans="1:15" ht="12.75" customHeight="1" x14ac:dyDescent="0.2">
      <c r="A16204" s="1"/>
      <c r="B16204" s="1"/>
      <c r="C16204" s="1"/>
      <c r="D16204" s="1"/>
      <c r="E16204" s="1"/>
      <c r="F16204" s="1"/>
      <c r="G16204" s="1"/>
      <c r="H16204" s="1"/>
      <c r="I16204" s="1"/>
      <c r="J16204" s="1"/>
      <c r="K16204" s="1"/>
      <c r="L16204" s="1"/>
      <c r="M16204" s="1"/>
      <c r="N16204" s="1"/>
      <c r="O16204" s="4"/>
    </row>
    <row r="16205" spans="1:15" ht="12.75" customHeight="1" x14ac:dyDescent="0.2">
      <c r="A16205" s="1"/>
      <c r="B16205" s="1"/>
      <c r="C16205" s="1"/>
      <c r="D16205" s="1"/>
      <c r="E16205" s="1"/>
      <c r="F16205" s="1"/>
      <c r="G16205" s="1"/>
      <c r="H16205" s="1"/>
      <c r="I16205" s="1"/>
      <c r="J16205" s="1"/>
      <c r="K16205" s="1"/>
      <c r="L16205" s="1"/>
      <c r="M16205" s="1"/>
      <c r="N16205" s="1"/>
      <c r="O16205" s="4"/>
    </row>
    <row r="16206" spans="1:15" ht="12.75" customHeight="1" x14ac:dyDescent="0.2">
      <c r="A16206" s="1"/>
      <c r="B16206" s="1"/>
      <c r="C16206" s="1"/>
      <c r="D16206" s="1"/>
      <c r="E16206" s="1"/>
      <c r="F16206" s="1"/>
      <c r="G16206" s="1"/>
      <c r="H16206" s="1"/>
      <c r="I16206" s="1"/>
      <c r="J16206" s="1"/>
      <c r="K16206" s="1"/>
      <c r="L16206" s="1"/>
      <c r="M16206" s="1"/>
      <c r="N16206" s="1"/>
      <c r="O16206" s="4"/>
    </row>
    <row r="16207" spans="1:15" ht="12.75" customHeight="1" x14ac:dyDescent="0.2">
      <c r="A16207" s="1"/>
      <c r="B16207" s="1"/>
      <c r="C16207" s="1"/>
      <c r="D16207" s="1"/>
      <c r="E16207" s="1"/>
      <c r="F16207" s="1"/>
      <c r="G16207" s="1"/>
      <c r="H16207" s="1"/>
      <c r="I16207" s="1"/>
      <c r="J16207" s="1"/>
      <c r="K16207" s="1"/>
      <c r="L16207" s="1"/>
      <c r="M16207" s="1"/>
      <c r="N16207" s="1"/>
      <c r="O16207" s="4"/>
    </row>
    <row r="16208" spans="1:15" ht="12.75" customHeight="1" x14ac:dyDescent="0.2">
      <c r="A16208" s="1"/>
      <c r="B16208" s="1"/>
      <c r="C16208" s="1"/>
      <c r="D16208" s="1"/>
      <c r="E16208" s="1"/>
      <c r="F16208" s="1"/>
      <c r="G16208" s="1"/>
      <c r="H16208" s="1"/>
      <c r="I16208" s="1"/>
      <c r="J16208" s="1"/>
      <c r="K16208" s="1"/>
      <c r="L16208" s="1"/>
      <c r="M16208" s="1"/>
      <c r="N16208" s="1"/>
      <c r="O16208" s="4"/>
    </row>
    <row r="16209" spans="1:15" ht="12.75" customHeight="1" x14ac:dyDescent="0.2">
      <c r="A16209" s="1"/>
      <c r="B16209" s="1"/>
      <c r="C16209" s="1"/>
      <c r="D16209" s="1"/>
      <c r="E16209" s="1"/>
      <c r="F16209" s="1"/>
      <c r="G16209" s="1"/>
      <c r="H16209" s="1"/>
      <c r="I16209" s="1"/>
      <c r="J16209" s="1"/>
      <c r="K16209" s="1"/>
      <c r="L16209" s="1"/>
      <c r="M16209" s="1"/>
      <c r="N16209" s="1"/>
      <c r="O16209" s="4"/>
    </row>
    <row r="16210" spans="1:15" ht="12.75" customHeight="1" x14ac:dyDescent="0.2">
      <c r="A16210" s="1"/>
      <c r="B16210" s="1"/>
      <c r="C16210" s="1"/>
      <c r="D16210" s="1"/>
      <c r="E16210" s="1"/>
      <c r="F16210" s="1"/>
      <c r="G16210" s="1"/>
      <c r="H16210" s="1"/>
      <c r="I16210" s="1"/>
      <c r="J16210" s="1"/>
      <c r="K16210" s="1"/>
      <c r="L16210" s="1"/>
      <c r="M16210" s="1"/>
      <c r="N16210" s="1"/>
      <c r="O16210" s="4"/>
    </row>
    <row r="16211" spans="1:15" ht="12.75" customHeight="1" x14ac:dyDescent="0.2">
      <c r="A16211" s="1"/>
      <c r="B16211" s="1"/>
      <c r="C16211" s="1"/>
      <c r="D16211" s="1"/>
      <c r="E16211" s="1"/>
      <c r="F16211" s="1"/>
      <c r="G16211" s="1"/>
      <c r="H16211" s="1"/>
      <c r="I16211" s="1"/>
      <c r="J16211" s="1"/>
      <c r="K16211" s="1"/>
      <c r="L16211" s="1"/>
      <c r="M16211" s="1"/>
      <c r="N16211" s="1"/>
      <c r="O16211" s="4"/>
    </row>
    <row r="16212" spans="1:15" ht="12.75" customHeight="1" x14ac:dyDescent="0.2">
      <c r="A16212" s="1"/>
      <c r="B16212" s="1"/>
      <c r="C16212" s="1"/>
      <c r="D16212" s="1"/>
      <c r="E16212" s="1"/>
      <c r="F16212" s="1"/>
      <c r="G16212" s="1"/>
      <c r="H16212" s="1"/>
      <c r="I16212" s="1"/>
      <c r="J16212" s="1"/>
      <c r="K16212" s="1"/>
      <c r="L16212" s="1"/>
      <c r="M16212" s="1"/>
      <c r="N16212" s="1"/>
      <c r="O16212" s="4"/>
    </row>
    <row r="16213" spans="1:15" ht="12.75" customHeight="1" x14ac:dyDescent="0.2">
      <c r="A16213" s="1"/>
      <c r="B16213" s="1"/>
      <c r="C16213" s="1"/>
      <c r="D16213" s="1"/>
      <c r="E16213" s="1"/>
      <c r="F16213" s="1"/>
      <c r="G16213" s="1"/>
      <c r="H16213" s="1"/>
      <c r="I16213" s="1"/>
      <c r="J16213" s="1"/>
      <c r="K16213" s="1"/>
      <c r="L16213" s="1"/>
      <c r="M16213" s="1"/>
      <c r="N16213" s="1"/>
      <c r="O16213" s="4"/>
    </row>
    <row r="16214" spans="1:15" ht="12.75" customHeight="1" x14ac:dyDescent="0.2">
      <c r="A16214" s="1"/>
      <c r="B16214" s="1"/>
      <c r="C16214" s="1"/>
      <c r="D16214" s="1"/>
      <c r="E16214" s="1"/>
      <c r="F16214" s="1"/>
      <c r="G16214" s="1"/>
      <c r="H16214" s="1"/>
      <c r="I16214" s="1"/>
      <c r="J16214" s="1"/>
      <c r="K16214" s="1"/>
      <c r="L16214" s="1"/>
      <c r="M16214" s="1"/>
      <c r="N16214" s="1"/>
      <c r="O16214" s="4"/>
    </row>
    <row r="16215" spans="1:15" ht="12.75" customHeight="1" x14ac:dyDescent="0.2">
      <c r="A16215" s="1"/>
      <c r="B16215" s="1"/>
      <c r="C16215" s="1"/>
      <c r="D16215" s="1"/>
      <c r="E16215" s="1"/>
      <c r="F16215" s="1"/>
      <c r="G16215" s="1"/>
      <c r="H16215" s="1"/>
      <c r="I16215" s="1"/>
      <c r="J16215" s="1"/>
      <c r="K16215" s="1"/>
      <c r="L16215" s="1"/>
      <c r="M16215" s="1"/>
      <c r="N16215" s="1"/>
      <c r="O16215" s="4"/>
    </row>
    <row r="16216" spans="1:15" ht="12.75" customHeight="1" x14ac:dyDescent="0.2">
      <c r="A16216" s="1"/>
      <c r="B16216" s="1"/>
      <c r="C16216" s="1"/>
      <c r="D16216" s="1"/>
      <c r="E16216" s="1"/>
      <c r="F16216" s="1"/>
      <c r="G16216" s="1"/>
      <c r="H16216" s="1"/>
      <c r="I16216" s="1"/>
      <c r="J16216" s="1"/>
      <c r="K16216" s="1"/>
      <c r="L16216" s="1"/>
      <c r="M16216" s="1"/>
      <c r="N16216" s="1"/>
      <c r="O16216" s="4"/>
    </row>
    <row r="16217" spans="1:15" ht="12.75" customHeight="1" x14ac:dyDescent="0.2">
      <c r="A16217" s="1"/>
      <c r="B16217" s="1"/>
      <c r="C16217" s="1"/>
      <c r="D16217" s="1"/>
      <c r="E16217" s="1"/>
      <c r="F16217" s="1"/>
      <c r="G16217" s="1"/>
      <c r="H16217" s="1"/>
      <c r="I16217" s="1"/>
      <c r="J16217" s="1"/>
      <c r="K16217" s="1"/>
      <c r="L16217" s="1"/>
      <c r="M16217" s="1"/>
      <c r="N16217" s="1"/>
      <c r="O16217" s="4"/>
    </row>
    <row r="16218" spans="1:15" ht="12.75" customHeight="1" x14ac:dyDescent="0.2">
      <c r="A16218" s="1"/>
      <c r="B16218" s="1"/>
      <c r="C16218" s="1"/>
      <c r="D16218" s="1"/>
      <c r="E16218" s="1"/>
      <c r="F16218" s="1"/>
      <c r="G16218" s="1"/>
      <c r="H16218" s="1"/>
      <c r="I16218" s="1"/>
      <c r="J16218" s="1"/>
      <c r="K16218" s="1"/>
      <c r="L16218" s="1"/>
      <c r="M16218" s="1"/>
      <c r="N16218" s="1"/>
      <c r="O16218" s="4"/>
    </row>
    <row r="16219" spans="1:15" ht="12.75" customHeight="1" x14ac:dyDescent="0.2">
      <c r="A16219" s="1"/>
      <c r="B16219" s="1"/>
      <c r="C16219" s="1"/>
      <c r="D16219" s="1"/>
      <c r="E16219" s="1"/>
      <c r="F16219" s="1"/>
      <c r="G16219" s="1"/>
      <c r="H16219" s="1"/>
      <c r="I16219" s="1"/>
      <c r="J16219" s="1"/>
      <c r="K16219" s="1"/>
      <c r="L16219" s="1"/>
      <c r="M16219" s="1"/>
      <c r="N16219" s="1"/>
      <c r="O16219" s="4"/>
    </row>
    <row r="16220" spans="1:15" ht="12.75" customHeight="1" x14ac:dyDescent="0.2">
      <c r="A16220" s="1"/>
      <c r="B16220" s="1"/>
      <c r="C16220" s="1"/>
      <c r="D16220" s="1"/>
      <c r="E16220" s="1"/>
      <c r="F16220" s="1"/>
      <c r="G16220" s="1"/>
      <c r="H16220" s="1"/>
      <c r="I16220" s="1"/>
      <c r="J16220" s="1"/>
      <c r="K16220" s="1"/>
      <c r="L16220" s="1"/>
      <c r="M16220" s="1"/>
      <c r="N16220" s="1"/>
      <c r="O16220" s="4"/>
    </row>
    <row r="16221" spans="1:15" ht="12.75" customHeight="1" x14ac:dyDescent="0.2">
      <c r="A16221" s="1"/>
      <c r="B16221" s="1"/>
      <c r="C16221" s="1"/>
      <c r="D16221" s="1"/>
      <c r="E16221" s="1"/>
      <c r="F16221" s="1"/>
      <c r="G16221" s="1"/>
      <c r="H16221" s="1"/>
      <c r="I16221" s="1"/>
      <c r="J16221" s="1"/>
      <c r="K16221" s="1"/>
      <c r="L16221" s="1"/>
      <c r="M16221" s="1"/>
      <c r="N16221" s="1"/>
      <c r="O16221" s="4"/>
    </row>
    <row r="16222" spans="1:15" ht="12.75" customHeight="1" x14ac:dyDescent="0.2">
      <c r="A16222" s="1"/>
      <c r="B16222" s="1"/>
      <c r="C16222" s="1"/>
      <c r="D16222" s="1"/>
      <c r="E16222" s="1"/>
      <c r="F16222" s="1"/>
      <c r="G16222" s="1"/>
      <c r="H16222" s="1"/>
      <c r="I16222" s="1"/>
      <c r="J16222" s="1"/>
      <c r="K16222" s="1"/>
      <c r="L16222" s="1"/>
      <c r="M16222" s="1"/>
      <c r="N16222" s="1"/>
      <c r="O16222" s="4"/>
    </row>
    <row r="16223" spans="1:15" ht="12.75" customHeight="1" x14ac:dyDescent="0.2">
      <c r="A16223" s="1"/>
      <c r="B16223" s="1"/>
      <c r="C16223" s="1"/>
      <c r="D16223" s="1"/>
      <c r="E16223" s="1"/>
      <c r="F16223" s="1"/>
      <c r="G16223" s="1"/>
      <c r="H16223" s="1"/>
      <c r="I16223" s="1"/>
      <c r="J16223" s="1"/>
      <c r="K16223" s="1"/>
      <c r="L16223" s="1"/>
      <c r="M16223" s="1"/>
      <c r="N16223" s="1"/>
      <c r="O16223" s="4"/>
    </row>
    <row r="16224" spans="1:15" ht="12.75" customHeight="1" x14ac:dyDescent="0.2">
      <c r="A16224" s="1"/>
      <c r="B16224" s="1"/>
      <c r="C16224" s="1"/>
      <c r="D16224" s="1"/>
      <c r="E16224" s="1"/>
      <c r="F16224" s="1"/>
      <c r="G16224" s="1"/>
      <c r="H16224" s="1"/>
      <c r="I16224" s="1"/>
      <c r="J16224" s="1"/>
      <c r="K16224" s="1"/>
      <c r="L16224" s="1"/>
      <c r="M16224" s="1"/>
      <c r="N16224" s="1"/>
      <c r="O16224" s="4"/>
    </row>
    <row r="16225" spans="1:15" ht="12.75" customHeight="1" x14ac:dyDescent="0.2">
      <c r="A16225" s="1"/>
      <c r="B16225" s="1"/>
      <c r="C16225" s="1"/>
      <c r="D16225" s="1"/>
      <c r="E16225" s="1"/>
      <c r="F16225" s="1"/>
      <c r="G16225" s="1"/>
      <c r="H16225" s="1"/>
      <c r="I16225" s="1"/>
      <c r="J16225" s="1"/>
      <c r="K16225" s="1"/>
      <c r="L16225" s="1"/>
      <c r="M16225" s="1"/>
      <c r="N16225" s="1"/>
      <c r="O16225" s="4"/>
    </row>
    <row r="16226" spans="1:15" ht="12.75" customHeight="1" x14ac:dyDescent="0.2">
      <c r="A16226" s="1"/>
      <c r="B16226" s="1"/>
      <c r="C16226" s="1"/>
      <c r="D16226" s="1"/>
      <c r="E16226" s="1"/>
      <c r="F16226" s="1"/>
      <c r="G16226" s="1"/>
      <c r="H16226" s="1"/>
      <c r="I16226" s="1"/>
      <c r="J16226" s="1"/>
      <c r="K16226" s="1"/>
      <c r="L16226" s="1"/>
      <c r="M16226" s="1"/>
      <c r="N16226" s="1"/>
      <c r="O16226" s="4"/>
    </row>
    <row r="16227" spans="1:15" ht="12.75" customHeight="1" x14ac:dyDescent="0.2">
      <c r="A16227" s="1"/>
      <c r="B16227" s="1"/>
      <c r="C16227" s="1"/>
      <c r="D16227" s="1"/>
      <c r="E16227" s="1"/>
      <c r="F16227" s="1"/>
      <c r="G16227" s="1"/>
      <c r="H16227" s="1"/>
      <c r="I16227" s="1"/>
      <c r="J16227" s="1"/>
      <c r="K16227" s="1"/>
      <c r="L16227" s="1"/>
      <c r="M16227" s="1"/>
      <c r="N16227" s="1"/>
      <c r="O16227" s="4"/>
    </row>
    <row r="16228" spans="1:15" ht="12.75" customHeight="1" x14ac:dyDescent="0.2">
      <c r="A16228" s="1"/>
      <c r="B16228" s="1"/>
      <c r="C16228" s="1"/>
      <c r="D16228" s="1"/>
      <c r="E16228" s="1"/>
      <c r="F16228" s="1"/>
      <c r="G16228" s="1"/>
      <c r="H16228" s="1"/>
      <c r="I16228" s="1"/>
      <c r="J16228" s="1"/>
      <c r="K16228" s="1"/>
      <c r="L16228" s="1"/>
      <c r="M16228" s="1"/>
      <c r="N16228" s="1"/>
      <c r="O16228" s="4"/>
    </row>
    <row r="16229" spans="1:15" ht="12.75" customHeight="1" x14ac:dyDescent="0.2">
      <c r="A16229" s="1"/>
      <c r="B16229" s="1"/>
      <c r="C16229" s="1"/>
      <c r="D16229" s="1"/>
      <c r="E16229" s="1"/>
      <c r="F16229" s="1"/>
      <c r="G16229" s="1"/>
      <c r="H16229" s="1"/>
      <c r="I16229" s="1"/>
      <c r="J16229" s="1"/>
      <c r="K16229" s="1"/>
      <c r="L16229" s="1"/>
      <c r="M16229" s="1"/>
      <c r="N16229" s="1"/>
      <c r="O16229" s="4"/>
    </row>
    <row r="16230" spans="1:15" ht="12.75" customHeight="1" x14ac:dyDescent="0.2">
      <c r="A16230" s="1"/>
      <c r="B16230" s="1"/>
      <c r="C16230" s="1"/>
      <c r="D16230" s="1"/>
      <c r="E16230" s="1"/>
      <c r="F16230" s="1"/>
      <c r="G16230" s="1"/>
      <c r="H16230" s="1"/>
      <c r="I16230" s="1"/>
      <c r="J16230" s="1"/>
      <c r="K16230" s="1"/>
      <c r="L16230" s="1"/>
      <c r="M16230" s="1"/>
      <c r="N16230" s="1"/>
      <c r="O16230" s="4"/>
    </row>
    <row r="16231" spans="1:15" ht="12.75" customHeight="1" x14ac:dyDescent="0.2">
      <c r="A16231" s="1"/>
      <c r="B16231" s="1"/>
      <c r="C16231" s="1"/>
      <c r="D16231" s="1"/>
      <c r="E16231" s="1"/>
      <c r="F16231" s="1"/>
      <c r="G16231" s="1"/>
      <c r="H16231" s="1"/>
      <c r="I16231" s="1"/>
      <c r="J16231" s="1"/>
      <c r="K16231" s="1"/>
      <c r="L16231" s="1"/>
      <c r="M16231" s="1"/>
      <c r="N16231" s="1"/>
      <c r="O16231" s="4"/>
    </row>
    <row r="16232" spans="1:15" ht="12.75" customHeight="1" x14ac:dyDescent="0.2">
      <c r="A16232" s="1"/>
      <c r="B16232" s="1"/>
      <c r="C16232" s="1"/>
      <c r="D16232" s="1"/>
      <c r="E16232" s="1"/>
      <c r="F16232" s="1"/>
      <c r="G16232" s="1"/>
      <c r="H16232" s="1"/>
      <c r="I16232" s="1"/>
      <c r="J16232" s="1"/>
      <c r="K16232" s="1"/>
      <c r="L16232" s="1"/>
      <c r="M16232" s="1"/>
      <c r="N16232" s="1"/>
      <c r="O16232" s="4"/>
    </row>
    <row r="16233" spans="1:15" ht="12.75" customHeight="1" x14ac:dyDescent="0.2">
      <c r="A16233" s="1"/>
      <c r="B16233" s="1"/>
      <c r="C16233" s="1"/>
      <c r="D16233" s="1"/>
      <c r="E16233" s="1"/>
      <c r="F16233" s="1"/>
      <c r="G16233" s="1"/>
      <c r="H16233" s="1"/>
      <c r="I16233" s="1"/>
      <c r="J16233" s="1"/>
      <c r="K16233" s="1"/>
      <c r="L16233" s="1"/>
      <c r="M16233" s="1"/>
      <c r="N16233" s="1"/>
      <c r="O16233" s="4"/>
    </row>
    <row r="16234" spans="1:15" ht="12.75" customHeight="1" x14ac:dyDescent="0.2">
      <c r="A16234" s="1"/>
      <c r="B16234" s="1"/>
      <c r="C16234" s="1"/>
      <c r="D16234" s="1"/>
      <c r="E16234" s="1"/>
      <c r="F16234" s="1"/>
      <c r="G16234" s="1"/>
      <c r="H16234" s="1"/>
      <c r="I16234" s="1"/>
      <c r="J16234" s="1"/>
      <c r="K16234" s="1"/>
      <c r="L16234" s="1"/>
      <c r="M16234" s="1"/>
      <c r="N16234" s="1"/>
      <c r="O16234" s="4"/>
    </row>
    <row r="16235" spans="1:15" ht="12.75" customHeight="1" x14ac:dyDescent="0.2">
      <c r="A16235" s="1"/>
      <c r="B16235" s="1"/>
      <c r="C16235" s="1"/>
      <c r="D16235" s="1"/>
      <c r="E16235" s="1"/>
      <c r="F16235" s="1"/>
      <c r="G16235" s="1"/>
      <c r="H16235" s="1"/>
      <c r="I16235" s="1"/>
      <c r="J16235" s="1"/>
      <c r="K16235" s="1"/>
      <c r="L16235" s="1"/>
      <c r="M16235" s="1"/>
      <c r="N16235" s="1"/>
      <c r="O16235" s="4"/>
    </row>
    <row r="16236" spans="1:15" ht="12.75" customHeight="1" x14ac:dyDescent="0.2">
      <c r="A16236" s="1"/>
      <c r="B16236" s="1"/>
      <c r="C16236" s="1"/>
      <c r="D16236" s="1"/>
      <c r="E16236" s="1"/>
      <c r="F16236" s="1"/>
      <c r="G16236" s="1"/>
      <c r="H16236" s="1"/>
      <c r="I16236" s="1"/>
      <c r="J16236" s="1"/>
      <c r="K16236" s="1"/>
      <c r="L16236" s="1"/>
      <c r="M16236" s="1"/>
      <c r="N16236" s="1"/>
      <c r="O16236" s="4"/>
    </row>
    <row r="16237" spans="1:15" ht="12.75" customHeight="1" x14ac:dyDescent="0.2">
      <c r="A16237" s="1"/>
      <c r="B16237" s="1"/>
      <c r="C16237" s="1"/>
      <c r="D16237" s="1"/>
      <c r="E16237" s="1"/>
      <c r="F16237" s="1"/>
      <c r="G16237" s="1"/>
      <c r="H16237" s="1"/>
      <c r="I16237" s="1"/>
      <c r="J16237" s="1"/>
      <c r="K16237" s="1"/>
      <c r="L16237" s="1"/>
      <c r="M16237" s="1"/>
      <c r="N16237" s="1"/>
      <c r="O16237" s="4"/>
    </row>
    <row r="16238" spans="1:15" ht="12.75" customHeight="1" x14ac:dyDescent="0.2">
      <c r="A16238" s="1"/>
      <c r="B16238" s="1"/>
      <c r="C16238" s="1"/>
      <c r="D16238" s="1"/>
      <c r="E16238" s="1"/>
      <c r="F16238" s="1"/>
      <c r="G16238" s="1"/>
      <c r="H16238" s="1"/>
      <c r="I16238" s="1"/>
      <c r="J16238" s="1"/>
      <c r="K16238" s="1"/>
      <c r="L16238" s="1"/>
      <c r="M16238" s="1"/>
      <c r="N16238" s="1"/>
      <c r="O16238" s="4"/>
    </row>
    <row r="16239" spans="1:15" ht="12.75" customHeight="1" x14ac:dyDescent="0.2">
      <c r="A16239" s="1"/>
      <c r="B16239" s="1"/>
      <c r="C16239" s="1"/>
      <c r="D16239" s="1"/>
      <c r="E16239" s="1"/>
      <c r="F16239" s="1"/>
      <c r="G16239" s="1"/>
      <c r="H16239" s="1"/>
      <c r="I16239" s="1"/>
      <c r="J16239" s="1"/>
      <c r="K16239" s="1"/>
      <c r="L16239" s="1"/>
      <c r="M16239" s="1"/>
      <c r="N16239" s="1"/>
      <c r="O16239" s="4"/>
    </row>
    <row r="16240" spans="1:15" ht="12.75" customHeight="1" x14ac:dyDescent="0.2">
      <c r="A16240" s="1"/>
      <c r="B16240" s="1"/>
      <c r="C16240" s="1"/>
      <c r="D16240" s="1"/>
      <c r="E16240" s="1"/>
      <c r="F16240" s="1"/>
      <c r="G16240" s="1"/>
      <c r="H16240" s="1"/>
      <c r="I16240" s="1"/>
      <c r="J16240" s="1"/>
      <c r="K16240" s="1"/>
      <c r="L16240" s="1"/>
      <c r="M16240" s="1"/>
      <c r="N16240" s="1"/>
      <c r="O16240" s="4"/>
    </row>
    <row r="16241" spans="1:15" ht="12.75" customHeight="1" x14ac:dyDescent="0.2">
      <c r="A16241" s="1"/>
      <c r="B16241" s="1"/>
      <c r="C16241" s="1"/>
      <c r="D16241" s="1"/>
      <c r="E16241" s="1"/>
      <c r="F16241" s="1"/>
      <c r="G16241" s="1"/>
      <c r="H16241" s="1"/>
      <c r="I16241" s="1"/>
      <c r="J16241" s="1"/>
      <c r="K16241" s="1"/>
      <c r="L16241" s="1"/>
      <c r="M16241" s="1"/>
      <c r="N16241" s="1"/>
      <c r="O16241" s="4"/>
    </row>
    <row r="16242" spans="1:15" ht="12.75" customHeight="1" x14ac:dyDescent="0.2">
      <c r="A16242" s="1"/>
      <c r="B16242" s="1"/>
      <c r="C16242" s="1"/>
      <c r="D16242" s="1"/>
      <c r="E16242" s="1"/>
      <c r="F16242" s="1"/>
      <c r="G16242" s="1"/>
      <c r="H16242" s="1"/>
      <c r="I16242" s="1"/>
      <c r="J16242" s="1"/>
      <c r="K16242" s="1"/>
      <c r="L16242" s="1"/>
      <c r="M16242" s="1"/>
      <c r="N16242" s="1"/>
      <c r="O16242" s="4"/>
    </row>
    <row r="16243" spans="1:15" ht="12.75" customHeight="1" x14ac:dyDescent="0.2">
      <c r="A16243" s="1"/>
      <c r="B16243" s="1"/>
      <c r="C16243" s="1"/>
      <c r="D16243" s="1"/>
      <c r="E16243" s="1"/>
      <c r="F16243" s="1"/>
      <c r="G16243" s="1"/>
      <c r="H16243" s="1"/>
      <c r="I16243" s="1"/>
      <c r="J16243" s="1"/>
      <c r="K16243" s="1"/>
      <c r="L16243" s="1"/>
      <c r="M16243" s="1"/>
      <c r="N16243" s="1"/>
      <c r="O16243" s="4"/>
    </row>
    <row r="16244" spans="1:15" ht="12.75" customHeight="1" x14ac:dyDescent="0.2">
      <c r="A16244" s="1"/>
      <c r="B16244" s="1"/>
      <c r="C16244" s="1"/>
      <c r="D16244" s="1"/>
      <c r="E16244" s="1"/>
      <c r="F16244" s="1"/>
      <c r="G16244" s="1"/>
      <c r="H16244" s="1"/>
      <c r="I16244" s="1"/>
      <c r="J16244" s="1"/>
      <c r="K16244" s="1"/>
      <c r="L16244" s="1"/>
      <c r="M16244" s="1"/>
      <c r="N16244" s="1"/>
      <c r="O16244" s="4"/>
    </row>
    <row r="16245" spans="1:15" ht="12.75" customHeight="1" x14ac:dyDescent="0.2">
      <c r="A16245" s="1"/>
      <c r="B16245" s="1"/>
      <c r="C16245" s="1"/>
      <c r="D16245" s="1"/>
      <c r="E16245" s="1"/>
      <c r="F16245" s="1"/>
      <c r="G16245" s="1"/>
      <c r="H16245" s="1"/>
      <c r="I16245" s="1"/>
      <c r="J16245" s="1"/>
      <c r="K16245" s="1"/>
      <c r="L16245" s="1"/>
      <c r="M16245" s="1"/>
      <c r="N16245" s="1"/>
      <c r="O16245" s="4"/>
    </row>
    <row r="16246" spans="1:15" ht="12.75" customHeight="1" x14ac:dyDescent="0.2">
      <c r="A16246" s="1"/>
      <c r="B16246" s="1"/>
      <c r="C16246" s="1"/>
      <c r="D16246" s="1"/>
      <c r="E16246" s="1"/>
      <c r="F16246" s="1"/>
      <c r="G16246" s="1"/>
      <c r="H16246" s="1"/>
      <c r="I16246" s="1"/>
      <c r="J16246" s="1"/>
      <c r="K16246" s="1"/>
      <c r="L16246" s="1"/>
      <c r="M16246" s="1"/>
      <c r="N16246" s="1"/>
      <c r="O16246" s="4"/>
    </row>
    <row r="16247" spans="1:15" ht="12.75" customHeight="1" x14ac:dyDescent="0.2">
      <c r="A16247" s="1"/>
      <c r="B16247" s="1"/>
      <c r="C16247" s="1"/>
      <c r="D16247" s="1"/>
      <c r="E16247" s="1"/>
      <c r="F16247" s="1"/>
      <c r="G16247" s="1"/>
      <c r="H16247" s="1"/>
      <c r="I16247" s="1"/>
      <c r="J16247" s="1"/>
      <c r="K16247" s="1"/>
      <c r="L16247" s="1"/>
      <c r="M16247" s="1"/>
      <c r="N16247" s="1"/>
      <c r="O16247" s="4"/>
    </row>
    <row r="16248" spans="1:15" ht="12.75" customHeight="1" x14ac:dyDescent="0.2">
      <c r="A16248" s="1"/>
      <c r="B16248" s="1"/>
      <c r="C16248" s="1"/>
      <c r="D16248" s="1"/>
      <c r="E16248" s="1"/>
      <c r="F16248" s="1"/>
      <c r="G16248" s="1"/>
      <c r="H16248" s="1"/>
      <c r="I16248" s="1"/>
      <c r="J16248" s="1"/>
      <c r="K16248" s="1"/>
      <c r="L16248" s="1"/>
      <c r="M16248" s="1"/>
      <c r="N16248" s="1"/>
      <c r="O16248" s="4"/>
    </row>
    <row r="16249" spans="1:15" ht="12.75" customHeight="1" x14ac:dyDescent="0.2">
      <c r="A16249" s="1"/>
      <c r="B16249" s="1"/>
      <c r="C16249" s="1"/>
      <c r="D16249" s="1"/>
      <c r="E16249" s="1"/>
      <c r="F16249" s="1"/>
      <c r="G16249" s="1"/>
      <c r="H16249" s="1"/>
      <c r="I16249" s="1"/>
      <c r="J16249" s="1"/>
      <c r="K16249" s="1"/>
      <c r="L16249" s="1"/>
      <c r="M16249" s="1"/>
      <c r="N16249" s="1"/>
      <c r="O16249" s="4"/>
    </row>
    <row r="16250" spans="1:15" ht="12.75" customHeight="1" x14ac:dyDescent="0.2">
      <c r="A16250" s="1"/>
      <c r="B16250" s="1"/>
      <c r="C16250" s="1"/>
      <c r="D16250" s="1"/>
      <c r="E16250" s="1"/>
      <c r="F16250" s="1"/>
      <c r="G16250" s="1"/>
      <c r="H16250" s="1"/>
      <c r="I16250" s="1"/>
      <c r="J16250" s="1"/>
      <c r="K16250" s="1"/>
      <c r="L16250" s="1"/>
      <c r="M16250" s="1"/>
      <c r="N16250" s="1"/>
      <c r="O16250" s="4"/>
    </row>
    <row r="16251" spans="1:15" ht="12.75" customHeight="1" x14ac:dyDescent="0.2">
      <c r="A16251" s="1"/>
      <c r="B16251" s="1"/>
      <c r="C16251" s="1"/>
      <c r="D16251" s="1"/>
      <c r="E16251" s="1"/>
      <c r="F16251" s="1"/>
      <c r="G16251" s="1"/>
      <c r="H16251" s="1"/>
      <c r="I16251" s="1"/>
      <c r="J16251" s="1"/>
      <c r="K16251" s="1"/>
      <c r="L16251" s="1"/>
      <c r="M16251" s="1"/>
      <c r="N16251" s="1"/>
      <c r="O16251" s="4"/>
    </row>
    <row r="16252" spans="1:15" ht="12.75" customHeight="1" x14ac:dyDescent="0.2">
      <c r="A16252" s="1"/>
      <c r="B16252" s="1"/>
      <c r="C16252" s="1"/>
      <c r="D16252" s="1"/>
      <c r="E16252" s="1"/>
      <c r="F16252" s="1"/>
      <c r="G16252" s="1"/>
      <c r="H16252" s="1"/>
      <c r="I16252" s="1"/>
      <c r="J16252" s="1"/>
      <c r="K16252" s="1"/>
      <c r="L16252" s="1"/>
      <c r="M16252" s="1"/>
      <c r="N16252" s="1"/>
      <c r="O16252" s="4"/>
    </row>
    <row r="16253" spans="1:15" ht="12.75" customHeight="1" x14ac:dyDescent="0.2">
      <c r="A16253" s="1"/>
      <c r="B16253" s="1"/>
      <c r="C16253" s="1"/>
      <c r="D16253" s="1"/>
      <c r="E16253" s="1"/>
      <c r="F16253" s="1"/>
      <c r="G16253" s="1"/>
      <c r="H16253" s="1"/>
      <c r="I16253" s="1"/>
      <c r="J16253" s="1"/>
      <c r="K16253" s="1"/>
      <c r="L16253" s="1"/>
      <c r="M16253" s="1"/>
      <c r="N16253" s="1"/>
      <c r="O16253" s="4"/>
    </row>
    <row r="16254" spans="1:15" ht="12.75" customHeight="1" x14ac:dyDescent="0.2">
      <c r="A16254" s="1"/>
      <c r="B16254" s="1"/>
      <c r="C16254" s="1"/>
      <c r="D16254" s="1"/>
      <c r="E16254" s="1"/>
      <c r="F16254" s="1"/>
      <c r="G16254" s="1"/>
      <c r="H16254" s="1"/>
      <c r="I16254" s="1"/>
      <c r="J16254" s="1"/>
      <c r="K16254" s="1"/>
      <c r="L16254" s="1"/>
      <c r="M16254" s="1"/>
      <c r="N16254" s="1"/>
      <c r="O16254" s="4"/>
    </row>
    <row r="16255" spans="1:15" ht="12.75" customHeight="1" x14ac:dyDescent="0.2">
      <c r="A16255" s="1"/>
      <c r="B16255" s="1"/>
      <c r="C16255" s="1"/>
      <c r="D16255" s="1"/>
      <c r="E16255" s="1"/>
      <c r="F16255" s="1"/>
      <c r="G16255" s="1"/>
      <c r="H16255" s="1"/>
      <c r="I16255" s="1"/>
      <c r="J16255" s="1"/>
      <c r="K16255" s="1"/>
      <c r="L16255" s="1"/>
      <c r="M16255" s="1"/>
      <c r="N16255" s="1"/>
      <c r="O16255" s="4"/>
    </row>
    <row r="16256" spans="1:15" ht="12.75" customHeight="1" x14ac:dyDescent="0.2">
      <c r="A16256" s="1"/>
      <c r="B16256" s="1"/>
      <c r="C16256" s="1"/>
      <c r="D16256" s="1"/>
      <c r="E16256" s="1"/>
      <c r="F16256" s="1"/>
      <c r="G16256" s="1"/>
      <c r="H16256" s="1"/>
      <c r="I16256" s="1"/>
      <c r="J16256" s="1"/>
      <c r="K16256" s="1"/>
      <c r="L16256" s="1"/>
      <c r="M16256" s="1"/>
      <c r="N16256" s="1"/>
      <c r="O16256" s="4"/>
    </row>
    <row r="16257" spans="1:15" ht="12.75" customHeight="1" x14ac:dyDescent="0.2">
      <c r="A16257" s="1"/>
      <c r="B16257" s="1"/>
      <c r="C16257" s="1"/>
      <c r="D16257" s="1"/>
      <c r="E16257" s="1"/>
      <c r="F16257" s="1"/>
      <c r="G16257" s="1"/>
      <c r="H16257" s="1"/>
      <c r="I16257" s="1"/>
      <c r="J16257" s="1"/>
      <c r="K16257" s="1"/>
      <c r="L16257" s="1"/>
      <c r="M16257" s="1"/>
      <c r="N16257" s="1"/>
      <c r="O16257" s="4"/>
    </row>
    <row r="16258" spans="1:15" ht="12.75" customHeight="1" x14ac:dyDescent="0.2">
      <c r="A16258" s="1"/>
      <c r="B16258" s="1"/>
      <c r="C16258" s="1"/>
      <c r="D16258" s="1"/>
      <c r="E16258" s="1"/>
      <c r="F16258" s="1"/>
      <c r="G16258" s="1"/>
      <c r="H16258" s="1"/>
      <c r="I16258" s="1"/>
      <c r="J16258" s="1"/>
      <c r="K16258" s="1"/>
      <c r="L16258" s="1"/>
      <c r="M16258" s="1"/>
      <c r="N16258" s="1"/>
      <c r="O16258" s="4"/>
    </row>
    <row r="16259" spans="1:15" ht="12.75" customHeight="1" x14ac:dyDescent="0.2">
      <c r="A16259" s="1"/>
      <c r="B16259" s="1"/>
      <c r="C16259" s="1"/>
      <c r="D16259" s="1"/>
      <c r="E16259" s="1"/>
      <c r="F16259" s="1"/>
      <c r="G16259" s="1"/>
      <c r="H16259" s="1"/>
      <c r="I16259" s="1"/>
      <c r="J16259" s="1"/>
      <c r="K16259" s="1"/>
      <c r="L16259" s="1"/>
      <c r="M16259" s="1"/>
      <c r="N16259" s="1"/>
      <c r="O16259" s="4"/>
    </row>
    <row r="16260" spans="1:15" ht="12.75" customHeight="1" x14ac:dyDescent="0.2">
      <c r="A16260" s="1"/>
      <c r="B16260" s="1"/>
      <c r="C16260" s="1"/>
      <c r="D16260" s="1"/>
      <c r="E16260" s="1"/>
      <c r="F16260" s="1"/>
      <c r="G16260" s="1"/>
      <c r="H16260" s="1"/>
      <c r="I16260" s="1"/>
      <c r="J16260" s="1"/>
      <c r="K16260" s="1"/>
      <c r="L16260" s="1"/>
      <c r="M16260" s="1"/>
      <c r="N16260" s="1"/>
      <c r="O16260" s="4"/>
    </row>
    <row r="16261" spans="1:15" ht="12.75" customHeight="1" x14ac:dyDescent="0.2">
      <c r="A16261" s="1"/>
      <c r="B16261" s="1"/>
      <c r="C16261" s="1"/>
      <c r="D16261" s="1"/>
      <c r="E16261" s="1"/>
      <c r="F16261" s="1"/>
      <c r="G16261" s="1"/>
      <c r="H16261" s="1"/>
      <c r="I16261" s="1"/>
      <c r="J16261" s="1"/>
      <c r="K16261" s="1"/>
      <c r="L16261" s="1"/>
      <c r="M16261" s="1"/>
      <c r="N16261" s="1"/>
      <c r="O16261" s="4"/>
    </row>
    <row r="16262" spans="1:15" ht="12.75" customHeight="1" x14ac:dyDescent="0.2">
      <c r="A16262" s="1"/>
      <c r="B16262" s="1"/>
      <c r="C16262" s="1"/>
      <c r="D16262" s="1"/>
      <c r="E16262" s="1"/>
      <c r="F16262" s="1"/>
      <c r="G16262" s="1"/>
      <c r="H16262" s="1"/>
      <c r="I16262" s="1"/>
      <c r="J16262" s="1"/>
      <c r="K16262" s="1"/>
      <c r="L16262" s="1"/>
      <c r="M16262" s="1"/>
      <c r="N16262" s="1"/>
      <c r="O16262" s="4"/>
    </row>
    <row r="16263" spans="1:15" ht="12.75" customHeight="1" x14ac:dyDescent="0.2">
      <c r="A16263" s="1"/>
      <c r="B16263" s="1"/>
      <c r="C16263" s="1"/>
      <c r="D16263" s="1"/>
      <c r="E16263" s="1"/>
      <c r="F16263" s="1"/>
      <c r="G16263" s="1"/>
      <c r="H16263" s="1"/>
      <c r="I16263" s="1"/>
      <c r="J16263" s="1"/>
      <c r="K16263" s="1"/>
      <c r="L16263" s="1"/>
      <c r="M16263" s="1"/>
      <c r="N16263" s="1"/>
      <c r="O16263" s="4"/>
    </row>
    <row r="16264" spans="1:15" ht="12.75" customHeight="1" x14ac:dyDescent="0.2">
      <c r="A16264" s="1"/>
      <c r="B16264" s="1"/>
      <c r="C16264" s="1"/>
      <c r="D16264" s="1"/>
      <c r="E16264" s="1"/>
      <c r="F16264" s="1"/>
      <c r="G16264" s="1"/>
      <c r="H16264" s="1"/>
      <c r="I16264" s="1"/>
      <c r="J16264" s="1"/>
      <c r="K16264" s="1"/>
      <c r="L16264" s="1"/>
      <c r="M16264" s="1"/>
      <c r="N16264" s="1"/>
      <c r="O16264" s="4"/>
    </row>
    <row r="16265" spans="1:15" ht="12.75" customHeight="1" x14ac:dyDescent="0.2">
      <c r="A16265" s="1"/>
      <c r="B16265" s="1"/>
      <c r="C16265" s="1"/>
      <c r="D16265" s="1"/>
      <c r="E16265" s="1"/>
      <c r="F16265" s="1"/>
      <c r="G16265" s="1"/>
      <c r="H16265" s="1"/>
      <c r="I16265" s="1"/>
      <c r="J16265" s="1"/>
      <c r="K16265" s="1"/>
      <c r="L16265" s="1"/>
      <c r="M16265" s="1"/>
      <c r="N16265" s="1"/>
      <c r="O16265" s="4"/>
    </row>
    <row r="16266" spans="1:15" ht="12.75" customHeight="1" x14ac:dyDescent="0.2">
      <c r="A16266" s="1"/>
      <c r="B16266" s="1"/>
      <c r="C16266" s="1"/>
      <c r="D16266" s="1"/>
      <c r="E16266" s="1"/>
      <c r="F16266" s="1"/>
      <c r="G16266" s="1"/>
      <c r="H16266" s="1"/>
      <c r="I16266" s="1"/>
      <c r="J16266" s="1"/>
      <c r="K16266" s="1"/>
      <c r="L16266" s="1"/>
      <c r="M16266" s="1"/>
      <c r="N16266" s="1"/>
      <c r="O16266" s="4"/>
    </row>
    <row r="16267" spans="1:15" ht="12.75" customHeight="1" x14ac:dyDescent="0.2">
      <c r="A16267" s="1"/>
      <c r="B16267" s="1"/>
      <c r="C16267" s="1"/>
      <c r="D16267" s="1"/>
      <c r="E16267" s="1"/>
      <c r="F16267" s="1"/>
      <c r="G16267" s="1"/>
      <c r="H16267" s="1"/>
      <c r="I16267" s="1"/>
      <c r="J16267" s="1"/>
      <c r="K16267" s="1"/>
      <c r="L16267" s="1"/>
      <c r="M16267" s="1"/>
      <c r="N16267" s="1"/>
      <c r="O16267" s="4"/>
    </row>
    <row r="16268" spans="1:15" ht="12.75" customHeight="1" x14ac:dyDescent="0.2">
      <c r="A16268" s="1"/>
      <c r="B16268" s="1"/>
      <c r="C16268" s="1"/>
      <c r="D16268" s="1"/>
      <c r="E16268" s="1"/>
      <c r="F16268" s="1"/>
      <c r="G16268" s="1"/>
      <c r="H16268" s="1"/>
      <c r="I16268" s="1"/>
      <c r="J16268" s="1"/>
      <c r="K16268" s="1"/>
      <c r="L16268" s="1"/>
      <c r="M16268" s="1"/>
      <c r="N16268" s="1"/>
      <c r="O16268" s="4"/>
    </row>
    <row r="16269" spans="1:15" ht="12.75" customHeight="1" x14ac:dyDescent="0.2">
      <c r="A16269" s="1"/>
      <c r="B16269" s="1"/>
      <c r="C16269" s="1"/>
      <c r="D16269" s="1"/>
      <c r="E16269" s="1"/>
      <c r="F16269" s="1"/>
      <c r="G16269" s="1"/>
      <c r="H16269" s="1"/>
      <c r="I16269" s="1"/>
      <c r="J16269" s="1"/>
      <c r="K16269" s="1"/>
      <c r="L16269" s="1"/>
      <c r="M16269" s="1"/>
      <c r="N16269" s="1"/>
      <c r="O16269" s="4"/>
    </row>
    <row r="16270" spans="1:15" ht="12.75" customHeight="1" x14ac:dyDescent="0.2">
      <c r="A16270" s="1"/>
      <c r="B16270" s="1"/>
      <c r="C16270" s="1"/>
      <c r="D16270" s="1"/>
      <c r="E16270" s="1"/>
      <c r="F16270" s="1"/>
      <c r="G16270" s="1"/>
      <c r="H16270" s="1"/>
      <c r="I16270" s="1"/>
      <c r="J16270" s="1"/>
      <c r="K16270" s="1"/>
      <c r="L16270" s="1"/>
      <c r="M16270" s="1"/>
      <c r="N16270" s="1"/>
      <c r="O16270" s="4"/>
    </row>
    <row r="16271" spans="1:15" ht="12.75" customHeight="1" x14ac:dyDescent="0.2">
      <c r="A16271" s="1"/>
      <c r="B16271" s="1"/>
      <c r="C16271" s="1"/>
      <c r="D16271" s="1"/>
      <c r="E16271" s="1"/>
      <c r="F16271" s="1"/>
      <c r="G16271" s="1"/>
      <c r="H16271" s="1"/>
      <c r="I16271" s="1"/>
      <c r="J16271" s="1"/>
      <c r="K16271" s="1"/>
      <c r="L16271" s="1"/>
      <c r="M16271" s="1"/>
      <c r="N16271" s="1"/>
      <c r="O16271" s="4"/>
    </row>
    <row r="16272" spans="1:15" ht="12.75" customHeight="1" x14ac:dyDescent="0.2">
      <c r="A16272" s="1"/>
      <c r="B16272" s="1"/>
      <c r="C16272" s="1"/>
      <c r="D16272" s="1"/>
      <c r="E16272" s="1"/>
      <c r="F16272" s="1"/>
      <c r="G16272" s="1"/>
      <c r="H16272" s="1"/>
      <c r="I16272" s="1"/>
      <c r="J16272" s="1"/>
      <c r="K16272" s="1"/>
      <c r="L16272" s="1"/>
      <c r="M16272" s="1"/>
      <c r="N16272" s="1"/>
      <c r="O16272" s="4"/>
    </row>
    <row r="16273" spans="1:15" ht="12.75" customHeight="1" x14ac:dyDescent="0.2">
      <c r="A16273" s="1"/>
      <c r="B16273" s="1"/>
      <c r="C16273" s="1"/>
      <c r="D16273" s="1"/>
      <c r="E16273" s="1"/>
      <c r="F16273" s="1"/>
      <c r="G16273" s="1"/>
      <c r="H16273" s="1"/>
      <c r="I16273" s="1"/>
      <c r="J16273" s="1"/>
      <c r="K16273" s="1"/>
      <c r="L16273" s="1"/>
      <c r="M16273" s="1"/>
      <c r="N16273" s="1"/>
      <c r="O16273" s="4"/>
    </row>
    <row r="16274" spans="1:15" ht="12.75" customHeight="1" x14ac:dyDescent="0.2">
      <c r="A16274" s="1"/>
      <c r="B16274" s="1"/>
      <c r="C16274" s="1"/>
      <c r="D16274" s="1"/>
      <c r="E16274" s="1"/>
      <c r="F16274" s="1"/>
      <c r="G16274" s="1"/>
      <c r="H16274" s="1"/>
      <c r="I16274" s="1"/>
      <c r="J16274" s="1"/>
      <c r="K16274" s="1"/>
      <c r="L16274" s="1"/>
      <c r="M16274" s="1"/>
      <c r="N16274" s="1"/>
      <c r="O16274" s="4"/>
    </row>
    <row r="16275" spans="1:15" ht="12.75" customHeight="1" x14ac:dyDescent="0.2">
      <c r="A16275" s="1"/>
      <c r="B16275" s="1"/>
      <c r="C16275" s="1"/>
      <c r="D16275" s="1"/>
      <c r="E16275" s="1"/>
      <c r="F16275" s="1"/>
      <c r="G16275" s="1"/>
      <c r="H16275" s="1"/>
      <c r="I16275" s="1"/>
      <c r="J16275" s="1"/>
      <c r="K16275" s="1"/>
      <c r="L16275" s="1"/>
      <c r="M16275" s="1"/>
      <c r="N16275" s="1"/>
      <c r="O16275" s="4"/>
    </row>
    <row r="16276" spans="1:15" ht="12.75" customHeight="1" x14ac:dyDescent="0.2">
      <c r="A16276" s="1"/>
      <c r="B16276" s="1"/>
      <c r="C16276" s="1"/>
      <c r="D16276" s="1"/>
      <c r="E16276" s="1"/>
      <c r="F16276" s="1"/>
      <c r="G16276" s="1"/>
      <c r="H16276" s="1"/>
      <c r="I16276" s="1"/>
      <c r="J16276" s="1"/>
      <c r="K16276" s="1"/>
      <c r="L16276" s="1"/>
      <c r="M16276" s="1"/>
      <c r="N16276" s="1"/>
      <c r="O16276" s="4"/>
    </row>
    <row r="16277" spans="1:15" ht="12.75" customHeight="1" x14ac:dyDescent="0.2">
      <c r="A16277" s="1"/>
      <c r="B16277" s="1"/>
      <c r="C16277" s="1"/>
      <c r="D16277" s="1"/>
      <c r="E16277" s="1"/>
      <c r="F16277" s="1"/>
      <c r="G16277" s="1"/>
      <c r="H16277" s="1"/>
      <c r="I16277" s="1"/>
      <c r="J16277" s="1"/>
      <c r="K16277" s="1"/>
      <c r="L16277" s="1"/>
      <c r="M16277" s="1"/>
      <c r="N16277" s="1"/>
      <c r="O16277" s="4"/>
    </row>
    <row r="16278" spans="1:15" ht="12.75" customHeight="1" x14ac:dyDescent="0.2">
      <c r="A16278" s="1"/>
      <c r="B16278" s="1"/>
      <c r="C16278" s="1"/>
      <c r="D16278" s="1"/>
      <c r="E16278" s="1"/>
      <c r="F16278" s="1"/>
      <c r="G16278" s="1"/>
      <c r="H16278" s="1"/>
      <c r="I16278" s="1"/>
      <c r="J16278" s="1"/>
      <c r="K16278" s="1"/>
      <c r="L16278" s="1"/>
      <c r="M16278" s="1"/>
      <c r="N16278" s="1"/>
      <c r="O16278" s="4"/>
    </row>
    <row r="16279" spans="1:15" ht="12.75" customHeight="1" x14ac:dyDescent="0.2">
      <c r="A16279" s="1"/>
      <c r="B16279" s="1"/>
      <c r="C16279" s="1"/>
      <c r="D16279" s="1"/>
      <c r="E16279" s="1"/>
      <c r="F16279" s="1"/>
      <c r="G16279" s="1"/>
      <c r="H16279" s="1"/>
      <c r="I16279" s="1"/>
      <c r="J16279" s="1"/>
      <c r="K16279" s="1"/>
      <c r="L16279" s="1"/>
      <c r="M16279" s="1"/>
      <c r="N16279" s="1"/>
      <c r="O16279" s="4"/>
    </row>
    <row r="16280" spans="1:15" ht="12.75" customHeight="1" x14ac:dyDescent="0.2">
      <c r="A16280" s="1"/>
      <c r="B16280" s="1"/>
      <c r="C16280" s="1"/>
      <c r="D16280" s="1"/>
      <c r="E16280" s="1"/>
      <c r="F16280" s="1"/>
      <c r="G16280" s="1"/>
      <c r="H16280" s="1"/>
      <c r="I16280" s="1"/>
      <c r="J16280" s="1"/>
      <c r="K16280" s="1"/>
      <c r="L16280" s="1"/>
      <c r="M16280" s="1"/>
      <c r="N16280" s="1"/>
      <c r="O16280" s="4"/>
    </row>
    <row r="16281" spans="1:15" ht="12.75" customHeight="1" x14ac:dyDescent="0.2">
      <c r="A16281" s="1"/>
      <c r="B16281" s="1"/>
      <c r="C16281" s="1"/>
      <c r="D16281" s="1"/>
      <c r="E16281" s="1"/>
      <c r="F16281" s="1"/>
      <c r="G16281" s="1"/>
      <c r="H16281" s="1"/>
      <c r="I16281" s="1"/>
      <c r="J16281" s="1"/>
      <c r="K16281" s="1"/>
      <c r="L16281" s="1"/>
      <c r="M16281" s="1"/>
      <c r="N16281" s="1"/>
      <c r="O16281" s="4"/>
    </row>
    <row r="16282" spans="1:15" ht="12.75" customHeight="1" x14ac:dyDescent="0.2">
      <c r="A16282" s="1"/>
      <c r="B16282" s="1"/>
      <c r="C16282" s="1"/>
      <c r="D16282" s="1"/>
      <c r="E16282" s="1"/>
      <c r="F16282" s="1"/>
      <c r="G16282" s="1"/>
      <c r="H16282" s="1"/>
      <c r="I16282" s="1"/>
      <c r="J16282" s="1"/>
      <c r="K16282" s="1"/>
      <c r="L16282" s="1"/>
      <c r="M16282" s="1"/>
      <c r="N16282" s="1"/>
      <c r="O16282" s="4"/>
    </row>
    <row r="16283" spans="1:15" ht="12.75" customHeight="1" x14ac:dyDescent="0.2">
      <c r="A16283" s="1"/>
      <c r="B16283" s="1"/>
      <c r="C16283" s="1"/>
      <c r="D16283" s="1"/>
      <c r="E16283" s="1"/>
      <c r="F16283" s="1"/>
      <c r="G16283" s="1"/>
      <c r="H16283" s="1"/>
      <c r="I16283" s="1"/>
      <c r="J16283" s="1"/>
      <c r="K16283" s="1"/>
      <c r="L16283" s="1"/>
      <c r="M16283" s="1"/>
      <c r="N16283" s="1"/>
      <c r="O16283" s="4"/>
    </row>
    <row r="16284" spans="1:15" ht="12.75" customHeight="1" x14ac:dyDescent="0.2">
      <c r="A16284" s="1"/>
      <c r="B16284" s="1"/>
      <c r="C16284" s="1"/>
      <c r="D16284" s="1"/>
      <c r="E16284" s="1"/>
      <c r="F16284" s="1"/>
      <c r="G16284" s="1"/>
      <c r="H16284" s="1"/>
      <c r="I16284" s="1"/>
      <c r="J16284" s="1"/>
      <c r="K16284" s="1"/>
      <c r="L16284" s="1"/>
      <c r="M16284" s="1"/>
      <c r="N16284" s="1"/>
      <c r="O16284" s="4"/>
    </row>
    <row r="16285" spans="1:15" ht="12.75" customHeight="1" x14ac:dyDescent="0.2">
      <c r="A16285" s="1"/>
      <c r="B16285" s="1"/>
      <c r="C16285" s="1"/>
      <c r="D16285" s="1"/>
      <c r="E16285" s="1"/>
      <c r="F16285" s="1"/>
      <c r="G16285" s="1"/>
      <c r="H16285" s="1"/>
      <c r="I16285" s="1"/>
      <c r="J16285" s="1"/>
      <c r="K16285" s="1"/>
      <c r="L16285" s="1"/>
      <c r="M16285" s="1"/>
      <c r="N16285" s="1"/>
      <c r="O16285" s="4"/>
    </row>
    <row r="16286" spans="1:15" ht="12.75" customHeight="1" x14ac:dyDescent="0.2">
      <c r="A16286" s="1"/>
      <c r="B16286" s="1"/>
      <c r="C16286" s="1"/>
      <c r="D16286" s="1"/>
      <c r="E16286" s="1"/>
      <c r="F16286" s="1"/>
      <c r="G16286" s="1"/>
      <c r="H16286" s="1"/>
      <c r="I16286" s="1"/>
      <c r="J16286" s="1"/>
      <c r="K16286" s="1"/>
      <c r="L16286" s="1"/>
      <c r="M16286" s="1"/>
      <c r="N16286" s="1"/>
      <c r="O16286" s="4"/>
    </row>
    <row r="16287" spans="1:15" ht="12.75" customHeight="1" x14ac:dyDescent="0.2">
      <c r="A16287" s="1"/>
      <c r="B16287" s="1"/>
      <c r="C16287" s="1"/>
      <c r="D16287" s="1"/>
      <c r="E16287" s="1"/>
      <c r="F16287" s="1"/>
      <c r="G16287" s="1"/>
      <c r="H16287" s="1"/>
      <c r="I16287" s="1"/>
      <c r="J16287" s="1"/>
      <c r="K16287" s="1"/>
      <c r="L16287" s="1"/>
      <c r="M16287" s="1"/>
      <c r="N16287" s="1"/>
      <c r="O16287" s="4"/>
    </row>
    <row r="16288" spans="1:15" ht="12.75" customHeight="1" x14ac:dyDescent="0.2">
      <c r="A16288" s="1"/>
      <c r="B16288" s="1"/>
      <c r="C16288" s="1"/>
      <c r="D16288" s="1"/>
      <c r="E16288" s="1"/>
      <c r="F16288" s="1"/>
      <c r="G16288" s="1"/>
      <c r="H16288" s="1"/>
      <c r="I16288" s="1"/>
      <c r="J16288" s="1"/>
      <c r="K16288" s="1"/>
      <c r="L16288" s="1"/>
      <c r="M16288" s="1"/>
      <c r="N16288" s="1"/>
      <c r="O16288" s="4"/>
    </row>
    <row r="16289" spans="1:15" ht="12.75" customHeight="1" x14ac:dyDescent="0.2">
      <c r="A16289" s="1"/>
      <c r="B16289" s="1"/>
      <c r="C16289" s="1"/>
      <c r="D16289" s="1"/>
      <c r="E16289" s="1"/>
      <c r="F16289" s="1"/>
      <c r="G16289" s="1"/>
      <c r="H16289" s="1"/>
      <c r="I16289" s="1"/>
      <c r="J16289" s="1"/>
      <c r="K16289" s="1"/>
      <c r="L16289" s="1"/>
      <c r="M16289" s="1"/>
      <c r="N16289" s="1"/>
      <c r="O16289" s="4"/>
    </row>
    <row r="16290" spans="1:15" ht="12.75" customHeight="1" x14ac:dyDescent="0.2">
      <c r="A16290" s="1"/>
      <c r="B16290" s="1"/>
      <c r="C16290" s="1"/>
      <c r="D16290" s="1"/>
      <c r="E16290" s="1"/>
      <c r="F16290" s="1"/>
      <c r="G16290" s="1"/>
      <c r="H16290" s="1"/>
      <c r="I16290" s="1"/>
      <c r="J16290" s="1"/>
      <c r="K16290" s="1"/>
      <c r="L16290" s="1"/>
      <c r="M16290" s="1"/>
      <c r="N16290" s="1"/>
      <c r="O16290" s="4"/>
    </row>
    <row r="16291" spans="1:15" ht="12.75" customHeight="1" x14ac:dyDescent="0.2">
      <c r="A16291" s="1"/>
      <c r="B16291" s="1"/>
      <c r="C16291" s="1"/>
      <c r="D16291" s="1"/>
      <c r="E16291" s="1"/>
      <c r="F16291" s="1"/>
      <c r="G16291" s="1"/>
      <c r="H16291" s="1"/>
      <c r="I16291" s="1"/>
      <c r="J16291" s="1"/>
      <c r="K16291" s="1"/>
      <c r="L16291" s="1"/>
      <c r="M16291" s="1"/>
      <c r="N16291" s="1"/>
      <c r="O16291" s="4"/>
    </row>
    <row r="16292" spans="1:15" ht="12.75" customHeight="1" x14ac:dyDescent="0.2">
      <c r="A16292" s="1"/>
      <c r="B16292" s="1"/>
      <c r="C16292" s="1"/>
      <c r="D16292" s="1"/>
      <c r="E16292" s="1"/>
      <c r="F16292" s="1"/>
      <c r="G16292" s="1"/>
      <c r="H16292" s="1"/>
      <c r="I16292" s="1"/>
      <c r="J16292" s="1"/>
      <c r="K16292" s="1"/>
      <c r="L16292" s="1"/>
      <c r="M16292" s="1"/>
      <c r="N16292" s="1"/>
      <c r="O16292" s="4"/>
    </row>
    <row r="16293" spans="1:15" ht="12.75" customHeight="1" x14ac:dyDescent="0.2">
      <c r="A16293" s="1"/>
      <c r="B16293" s="1"/>
      <c r="C16293" s="1"/>
      <c r="D16293" s="1"/>
      <c r="E16293" s="1"/>
      <c r="F16293" s="1"/>
      <c r="G16293" s="1"/>
      <c r="H16293" s="1"/>
      <c r="I16293" s="1"/>
      <c r="J16293" s="1"/>
      <c r="K16293" s="1"/>
      <c r="L16293" s="1"/>
      <c r="M16293" s="1"/>
      <c r="N16293" s="1"/>
      <c r="O16293" s="4"/>
    </row>
    <row r="16294" spans="1:15" ht="12.75" customHeight="1" x14ac:dyDescent="0.2">
      <c r="A16294" s="1"/>
      <c r="B16294" s="1"/>
      <c r="C16294" s="1"/>
      <c r="D16294" s="1"/>
      <c r="E16294" s="1"/>
      <c r="F16294" s="1"/>
      <c r="G16294" s="1"/>
      <c r="H16294" s="1"/>
      <c r="I16294" s="1"/>
      <c r="J16294" s="1"/>
      <c r="K16294" s="1"/>
      <c r="L16294" s="1"/>
      <c r="M16294" s="1"/>
      <c r="N16294" s="1"/>
      <c r="O16294" s="4"/>
    </row>
    <row r="16295" spans="1:15" ht="12.75" customHeight="1" x14ac:dyDescent="0.2">
      <c r="A16295" s="1"/>
      <c r="B16295" s="1"/>
      <c r="C16295" s="1"/>
      <c r="D16295" s="1"/>
      <c r="E16295" s="1"/>
      <c r="F16295" s="1"/>
      <c r="G16295" s="1"/>
      <c r="H16295" s="1"/>
      <c r="I16295" s="1"/>
      <c r="J16295" s="1"/>
      <c r="K16295" s="1"/>
      <c r="L16295" s="1"/>
      <c r="M16295" s="1"/>
      <c r="N16295" s="1"/>
      <c r="O16295" s="4"/>
    </row>
    <row r="16296" spans="1:15" ht="12.75" customHeight="1" x14ac:dyDescent="0.2">
      <c r="A16296" s="1"/>
      <c r="B16296" s="1"/>
      <c r="C16296" s="1"/>
      <c r="D16296" s="1"/>
      <c r="E16296" s="1"/>
      <c r="F16296" s="1"/>
      <c r="G16296" s="1"/>
      <c r="H16296" s="1"/>
      <c r="I16296" s="1"/>
      <c r="J16296" s="1"/>
      <c r="K16296" s="1"/>
      <c r="L16296" s="1"/>
      <c r="M16296" s="1"/>
      <c r="N16296" s="1"/>
      <c r="O16296" s="4"/>
    </row>
    <row r="16297" spans="1:15" ht="12.75" customHeight="1" x14ac:dyDescent="0.2">
      <c r="A16297" s="1"/>
      <c r="B16297" s="1"/>
      <c r="C16297" s="1"/>
      <c r="D16297" s="1"/>
      <c r="E16297" s="1"/>
      <c r="F16297" s="1"/>
      <c r="G16297" s="1"/>
      <c r="H16297" s="1"/>
      <c r="I16297" s="1"/>
      <c r="J16297" s="1"/>
      <c r="K16297" s="1"/>
      <c r="L16297" s="1"/>
      <c r="M16297" s="1"/>
      <c r="N16297" s="1"/>
      <c r="O16297" s="4"/>
    </row>
    <row r="16298" spans="1:15" ht="12.75" customHeight="1" x14ac:dyDescent="0.2">
      <c r="A16298" s="1"/>
      <c r="B16298" s="1"/>
      <c r="C16298" s="1"/>
      <c r="D16298" s="1"/>
      <c r="E16298" s="1"/>
      <c r="F16298" s="1"/>
      <c r="G16298" s="1"/>
      <c r="H16298" s="1"/>
      <c r="I16298" s="1"/>
      <c r="J16298" s="1"/>
      <c r="K16298" s="1"/>
      <c r="L16298" s="1"/>
      <c r="M16298" s="1"/>
      <c r="N16298" s="1"/>
      <c r="O16298" s="4"/>
    </row>
    <row r="16299" spans="1:15" ht="12.75" customHeight="1" x14ac:dyDescent="0.2">
      <c r="A16299" s="1"/>
      <c r="B16299" s="1"/>
      <c r="C16299" s="1"/>
      <c r="D16299" s="1"/>
      <c r="E16299" s="1"/>
      <c r="F16299" s="1"/>
      <c r="G16299" s="1"/>
      <c r="H16299" s="1"/>
      <c r="I16299" s="1"/>
      <c r="J16299" s="1"/>
      <c r="K16299" s="1"/>
      <c r="L16299" s="1"/>
      <c r="M16299" s="1"/>
      <c r="N16299" s="1"/>
      <c r="O16299" s="4"/>
    </row>
    <row r="16300" spans="1:15" ht="12.75" customHeight="1" x14ac:dyDescent="0.2">
      <c r="A16300" s="1"/>
      <c r="B16300" s="1"/>
      <c r="C16300" s="1"/>
      <c r="D16300" s="1"/>
      <c r="E16300" s="1"/>
      <c r="F16300" s="1"/>
      <c r="G16300" s="1"/>
      <c r="H16300" s="1"/>
      <c r="I16300" s="1"/>
      <c r="J16300" s="1"/>
      <c r="K16300" s="1"/>
      <c r="L16300" s="1"/>
      <c r="M16300" s="1"/>
      <c r="N16300" s="1"/>
      <c r="O16300" s="4"/>
    </row>
    <row r="16301" spans="1:15" ht="12.75" customHeight="1" x14ac:dyDescent="0.2">
      <c r="A16301" s="1"/>
      <c r="B16301" s="1"/>
      <c r="C16301" s="1"/>
      <c r="D16301" s="1"/>
      <c r="E16301" s="1"/>
      <c r="F16301" s="1"/>
      <c r="G16301" s="1"/>
      <c r="H16301" s="1"/>
      <c r="I16301" s="1"/>
      <c r="J16301" s="1"/>
      <c r="K16301" s="1"/>
      <c r="L16301" s="1"/>
      <c r="M16301" s="1"/>
      <c r="N16301" s="1"/>
      <c r="O16301" s="4"/>
    </row>
    <row r="16302" spans="1:15" ht="12.75" customHeight="1" x14ac:dyDescent="0.2">
      <c r="A16302" s="1"/>
      <c r="B16302" s="1"/>
      <c r="C16302" s="1"/>
      <c r="D16302" s="1"/>
      <c r="E16302" s="1"/>
      <c r="F16302" s="1"/>
      <c r="G16302" s="1"/>
      <c r="H16302" s="1"/>
      <c r="I16302" s="1"/>
      <c r="J16302" s="1"/>
      <c r="K16302" s="1"/>
      <c r="L16302" s="1"/>
      <c r="M16302" s="1"/>
      <c r="N16302" s="1"/>
      <c r="O16302" s="4"/>
    </row>
    <row r="16303" spans="1:15" ht="12.75" customHeight="1" x14ac:dyDescent="0.2">
      <c r="A16303" s="1"/>
      <c r="B16303" s="1"/>
      <c r="C16303" s="1"/>
      <c r="D16303" s="1"/>
      <c r="E16303" s="1"/>
      <c r="F16303" s="1"/>
      <c r="G16303" s="1"/>
      <c r="H16303" s="1"/>
      <c r="I16303" s="1"/>
      <c r="J16303" s="1"/>
      <c r="K16303" s="1"/>
      <c r="L16303" s="1"/>
      <c r="M16303" s="1"/>
      <c r="N16303" s="1"/>
      <c r="O16303" s="4"/>
    </row>
    <row r="16304" spans="1:15" ht="12.75" customHeight="1" x14ac:dyDescent="0.2">
      <c r="A16304" s="1"/>
      <c r="B16304" s="1"/>
      <c r="C16304" s="1"/>
      <c r="D16304" s="1"/>
      <c r="E16304" s="1"/>
      <c r="F16304" s="1"/>
      <c r="G16304" s="1"/>
      <c r="H16304" s="1"/>
      <c r="I16304" s="1"/>
      <c r="J16304" s="1"/>
      <c r="K16304" s="1"/>
      <c r="L16304" s="1"/>
      <c r="M16304" s="1"/>
      <c r="N16304" s="1"/>
      <c r="O16304" s="4"/>
    </row>
    <row r="16305" spans="1:15" ht="12.75" customHeight="1" x14ac:dyDescent="0.2">
      <c r="A16305" s="1"/>
      <c r="B16305" s="1"/>
      <c r="C16305" s="1"/>
      <c r="D16305" s="1"/>
      <c r="E16305" s="1"/>
      <c r="F16305" s="1"/>
      <c r="G16305" s="1"/>
      <c r="H16305" s="1"/>
      <c r="I16305" s="1"/>
      <c r="J16305" s="1"/>
      <c r="K16305" s="1"/>
      <c r="L16305" s="1"/>
      <c r="M16305" s="1"/>
      <c r="N16305" s="1"/>
      <c r="O16305" s="4"/>
    </row>
    <row r="16306" spans="1:15" ht="12.75" customHeight="1" x14ac:dyDescent="0.2">
      <c r="A16306" s="1"/>
      <c r="B16306" s="1"/>
      <c r="C16306" s="1"/>
      <c r="D16306" s="1"/>
      <c r="E16306" s="1"/>
      <c r="F16306" s="1"/>
      <c r="G16306" s="1"/>
      <c r="H16306" s="1"/>
      <c r="I16306" s="1"/>
      <c r="J16306" s="1"/>
      <c r="K16306" s="1"/>
      <c r="L16306" s="1"/>
      <c r="M16306" s="1"/>
      <c r="N16306" s="1"/>
      <c r="O16306" s="4"/>
    </row>
    <row r="16307" spans="1:15" ht="12.75" customHeight="1" x14ac:dyDescent="0.2">
      <c r="A16307" s="1"/>
      <c r="B16307" s="1"/>
      <c r="C16307" s="1"/>
      <c r="D16307" s="1"/>
      <c r="E16307" s="1"/>
      <c r="F16307" s="1"/>
      <c r="G16307" s="1"/>
      <c r="H16307" s="1"/>
      <c r="I16307" s="1"/>
      <c r="J16307" s="1"/>
      <c r="K16307" s="1"/>
      <c r="L16307" s="1"/>
      <c r="M16307" s="1"/>
      <c r="N16307" s="1"/>
      <c r="O16307" s="4"/>
    </row>
    <row r="16308" spans="1:15" ht="12.75" customHeight="1" x14ac:dyDescent="0.2">
      <c r="A16308" s="1"/>
      <c r="B16308" s="1"/>
      <c r="C16308" s="1"/>
      <c r="D16308" s="1"/>
      <c r="E16308" s="1"/>
      <c r="F16308" s="1"/>
      <c r="G16308" s="1"/>
      <c r="H16308" s="1"/>
      <c r="I16308" s="1"/>
      <c r="J16308" s="1"/>
      <c r="K16308" s="1"/>
      <c r="L16308" s="1"/>
      <c r="M16308" s="1"/>
      <c r="N16308" s="1"/>
      <c r="O16308" s="4"/>
    </row>
    <row r="16309" spans="1:15" ht="12.75" customHeight="1" x14ac:dyDescent="0.2">
      <c r="A16309" s="1"/>
      <c r="B16309" s="1"/>
      <c r="C16309" s="1"/>
      <c r="D16309" s="1"/>
      <c r="E16309" s="1"/>
      <c r="F16309" s="1"/>
      <c r="G16309" s="1"/>
      <c r="H16309" s="1"/>
      <c r="I16309" s="1"/>
      <c r="J16309" s="1"/>
      <c r="K16309" s="1"/>
      <c r="L16309" s="1"/>
      <c r="M16309" s="1"/>
      <c r="N16309" s="1"/>
      <c r="O16309" s="4"/>
    </row>
    <row r="16310" spans="1:15" ht="12.75" customHeight="1" x14ac:dyDescent="0.2">
      <c r="A16310" s="1"/>
      <c r="B16310" s="1"/>
      <c r="C16310" s="1"/>
      <c r="D16310" s="1"/>
      <c r="E16310" s="1"/>
      <c r="F16310" s="1"/>
      <c r="G16310" s="1"/>
      <c r="H16310" s="1"/>
      <c r="I16310" s="1"/>
      <c r="J16310" s="1"/>
      <c r="K16310" s="1"/>
      <c r="L16310" s="1"/>
      <c r="M16310" s="1"/>
      <c r="N16310" s="1"/>
      <c r="O16310" s="4"/>
    </row>
    <row r="16311" spans="1:15" ht="12.75" customHeight="1" x14ac:dyDescent="0.2">
      <c r="A16311" s="1"/>
      <c r="B16311" s="1"/>
      <c r="C16311" s="1"/>
      <c r="D16311" s="1"/>
      <c r="E16311" s="1"/>
      <c r="F16311" s="1"/>
      <c r="G16311" s="1"/>
      <c r="H16311" s="1"/>
      <c r="I16311" s="1"/>
      <c r="J16311" s="1"/>
      <c r="K16311" s="1"/>
      <c r="L16311" s="1"/>
      <c r="M16311" s="1"/>
      <c r="N16311" s="1"/>
      <c r="O16311" s="4"/>
    </row>
    <row r="16312" spans="1:15" ht="12.75" customHeight="1" x14ac:dyDescent="0.2">
      <c r="A16312" s="1"/>
      <c r="B16312" s="1"/>
      <c r="C16312" s="1"/>
      <c r="D16312" s="1"/>
      <c r="E16312" s="1"/>
      <c r="F16312" s="1"/>
      <c r="G16312" s="1"/>
      <c r="H16312" s="1"/>
      <c r="I16312" s="1"/>
      <c r="J16312" s="1"/>
      <c r="K16312" s="1"/>
      <c r="L16312" s="1"/>
      <c r="M16312" s="1"/>
      <c r="N16312" s="1"/>
      <c r="O16312" s="4"/>
    </row>
    <row r="16313" spans="1:15" ht="12.75" customHeight="1" x14ac:dyDescent="0.2">
      <c r="A16313" s="1"/>
      <c r="B16313" s="1"/>
      <c r="C16313" s="1"/>
      <c r="D16313" s="1"/>
      <c r="E16313" s="1"/>
      <c r="F16313" s="1"/>
      <c r="G16313" s="1"/>
      <c r="H16313" s="1"/>
      <c r="I16313" s="1"/>
      <c r="J16313" s="1"/>
      <c r="K16313" s="1"/>
      <c r="L16313" s="1"/>
      <c r="M16313" s="1"/>
      <c r="N16313" s="1"/>
      <c r="O16313" s="4"/>
    </row>
    <row r="16314" spans="1:15" ht="12.75" customHeight="1" x14ac:dyDescent="0.2">
      <c r="A16314" s="1"/>
      <c r="B16314" s="1"/>
      <c r="C16314" s="1"/>
      <c r="D16314" s="1"/>
      <c r="E16314" s="1"/>
      <c r="F16314" s="1"/>
      <c r="G16314" s="1"/>
      <c r="H16314" s="1"/>
      <c r="I16314" s="1"/>
      <c r="J16314" s="1"/>
      <c r="K16314" s="1"/>
      <c r="L16314" s="1"/>
      <c r="M16314" s="1"/>
      <c r="N16314" s="1"/>
      <c r="O16314" s="4"/>
    </row>
    <row r="16315" spans="1:15" ht="12.75" customHeight="1" x14ac:dyDescent="0.2">
      <c r="A16315" s="1"/>
      <c r="B16315" s="1"/>
      <c r="C16315" s="1"/>
      <c r="D16315" s="1"/>
      <c r="E16315" s="1"/>
      <c r="F16315" s="1"/>
      <c r="G16315" s="1"/>
      <c r="H16315" s="1"/>
      <c r="I16315" s="1"/>
      <c r="J16315" s="1"/>
      <c r="K16315" s="1"/>
      <c r="L16315" s="1"/>
      <c r="M16315" s="1"/>
      <c r="N16315" s="1"/>
      <c r="O16315" s="4"/>
    </row>
    <row r="16316" spans="1:15" ht="12.75" customHeight="1" x14ac:dyDescent="0.2">
      <c r="A16316" s="1"/>
      <c r="B16316" s="1"/>
      <c r="C16316" s="1"/>
      <c r="D16316" s="1"/>
      <c r="E16316" s="1"/>
      <c r="F16316" s="1"/>
      <c r="G16316" s="1"/>
      <c r="H16316" s="1"/>
      <c r="I16316" s="1"/>
      <c r="J16316" s="1"/>
      <c r="K16316" s="1"/>
      <c r="L16316" s="1"/>
      <c r="M16316" s="1"/>
      <c r="N16316" s="1"/>
      <c r="O16316" s="4"/>
    </row>
    <row r="16317" spans="1:15" ht="12.75" customHeight="1" x14ac:dyDescent="0.2">
      <c r="A16317" s="1"/>
      <c r="B16317" s="1"/>
      <c r="C16317" s="1"/>
      <c r="D16317" s="1"/>
      <c r="E16317" s="1"/>
      <c r="F16317" s="1"/>
      <c r="G16317" s="1"/>
      <c r="H16317" s="1"/>
      <c r="I16317" s="1"/>
      <c r="J16317" s="1"/>
      <c r="K16317" s="1"/>
      <c r="L16317" s="1"/>
      <c r="M16317" s="1"/>
      <c r="N16317" s="1"/>
      <c r="O16317" s="4"/>
    </row>
    <row r="16318" spans="1:15" ht="12.75" customHeight="1" x14ac:dyDescent="0.2">
      <c r="A16318" s="1"/>
      <c r="B16318" s="1"/>
      <c r="C16318" s="1"/>
      <c r="D16318" s="1"/>
      <c r="E16318" s="1"/>
      <c r="F16318" s="1"/>
      <c r="G16318" s="1"/>
      <c r="H16318" s="1"/>
      <c r="I16318" s="1"/>
      <c r="J16318" s="1"/>
      <c r="K16318" s="1"/>
      <c r="L16318" s="1"/>
      <c r="M16318" s="1"/>
      <c r="N16318" s="1"/>
      <c r="O16318" s="4"/>
    </row>
    <row r="16319" spans="1:15" ht="12.75" customHeight="1" x14ac:dyDescent="0.2">
      <c r="A16319" s="1"/>
      <c r="B16319" s="1"/>
      <c r="C16319" s="1"/>
      <c r="D16319" s="1"/>
      <c r="E16319" s="1"/>
      <c r="F16319" s="1"/>
      <c r="G16319" s="1"/>
      <c r="H16319" s="1"/>
      <c r="I16319" s="1"/>
      <c r="J16319" s="1"/>
      <c r="K16319" s="1"/>
      <c r="L16319" s="1"/>
      <c r="M16319" s="1"/>
      <c r="N16319" s="1"/>
      <c r="O16319" s="4"/>
    </row>
    <row r="16320" spans="1:15" ht="12.75" customHeight="1" x14ac:dyDescent="0.2">
      <c r="A16320" s="1"/>
      <c r="B16320" s="1"/>
      <c r="C16320" s="1"/>
      <c r="D16320" s="1"/>
      <c r="E16320" s="1"/>
      <c r="F16320" s="1"/>
      <c r="G16320" s="1"/>
      <c r="H16320" s="1"/>
      <c r="I16320" s="1"/>
      <c r="J16320" s="1"/>
      <c r="K16320" s="1"/>
      <c r="L16320" s="1"/>
      <c r="M16320" s="1"/>
      <c r="N16320" s="1"/>
      <c r="O16320" s="4"/>
    </row>
    <row r="16321" spans="1:15" ht="12.75" customHeight="1" x14ac:dyDescent="0.2">
      <c r="A16321" s="1"/>
      <c r="B16321" s="1"/>
      <c r="C16321" s="1"/>
      <c r="D16321" s="1"/>
      <c r="E16321" s="1"/>
      <c r="F16321" s="1"/>
      <c r="G16321" s="1"/>
      <c r="H16321" s="1"/>
      <c r="I16321" s="1"/>
      <c r="J16321" s="1"/>
      <c r="K16321" s="1"/>
      <c r="L16321" s="1"/>
      <c r="M16321" s="1"/>
      <c r="N16321" s="1"/>
      <c r="O16321" s="4"/>
    </row>
    <row r="16322" spans="1:15" ht="12.75" customHeight="1" x14ac:dyDescent="0.2">
      <c r="A16322" s="1"/>
      <c r="B16322" s="1"/>
      <c r="C16322" s="1"/>
      <c r="D16322" s="1"/>
      <c r="E16322" s="1"/>
      <c r="F16322" s="1"/>
      <c r="G16322" s="1"/>
      <c r="H16322" s="1"/>
      <c r="I16322" s="1"/>
      <c r="J16322" s="1"/>
      <c r="K16322" s="1"/>
      <c r="L16322" s="1"/>
      <c r="M16322" s="1"/>
      <c r="N16322" s="1"/>
      <c r="O16322" s="4"/>
    </row>
    <row r="16323" spans="1:15" ht="12.75" customHeight="1" x14ac:dyDescent="0.2">
      <c r="A16323" s="1"/>
      <c r="B16323" s="1"/>
      <c r="C16323" s="1"/>
      <c r="D16323" s="1"/>
      <c r="E16323" s="1"/>
      <c r="F16323" s="1"/>
      <c r="G16323" s="1"/>
      <c r="H16323" s="1"/>
      <c r="I16323" s="1"/>
      <c r="J16323" s="1"/>
      <c r="K16323" s="1"/>
      <c r="L16323" s="1"/>
      <c r="M16323" s="1"/>
      <c r="N16323" s="1"/>
      <c r="O16323" s="4"/>
    </row>
    <row r="16324" spans="1:15" ht="12.75" customHeight="1" x14ac:dyDescent="0.2">
      <c r="A16324" s="1"/>
      <c r="B16324" s="1"/>
      <c r="C16324" s="1"/>
      <c r="D16324" s="1"/>
      <c r="E16324" s="1"/>
      <c r="F16324" s="1"/>
      <c r="G16324" s="1"/>
      <c r="H16324" s="1"/>
      <c r="I16324" s="1"/>
      <c r="J16324" s="1"/>
      <c r="K16324" s="1"/>
      <c r="L16324" s="1"/>
      <c r="M16324" s="1"/>
      <c r="N16324" s="1"/>
      <c r="O16324" s="4"/>
    </row>
    <row r="16325" spans="1:15" ht="12.75" customHeight="1" x14ac:dyDescent="0.2">
      <c r="A16325" s="1"/>
      <c r="B16325" s="1"/>
      <c r="C16325" s="1"/>
      <c r="D16325" s="1"/>
      <c r="E16325" s="1"/>
      <c r="F16325" s="1"/>
      <c r="G16325" s="1"/>
      <c r="H16325" s="1"/>
      <c r="I16325" s="1"/>
      <c r="J16325" s="1"/>
      <c r="K16325" s="1"/>
      <c r="L16325" s="1"/>
      <c r="M16325" s="1"/>
      <c r="N16325" s="1"/>
      <c r="O16325" s="4"/>
    </row>
    <row r="16326" spans="1:15" ht="12.75" customHeight="1" x14ac:dyDescent="0.2">
      <c r="A16326" s="1"/>
      <c r="B16326" s="1"/>
      <c r="C16326" s="1"/>
      <c r="D16326" s="1"/>
      <c r="E16326" s="1"/>
      <c r="F16326" s="1"/>
      <c r="G16326" s="1"/>
      <c r="H16326" s="1"/>
      <c r="I16326" s="1"/>
      <c r="J16326" s="1"/>
      <c r="K16326" s="1"/>
      <c r="L16326" s="1"/>
      <c r="M16326" s="1"/>
      <c r="N16326" s="1"/>
      <c r="O16326" s="4"/>
    </row>
    <row r="16327" spans="1:15" ht="12.75" customHeight="1" x14ac:dyDescent="0.2">
      <c r="A16327" s="1"/>
      <c r="B16327" s="1"/>
      <c r="C16327" s="1"/>
      <c r="D16327" s="1"/>
      <c r="E16327" s="1"/>
      <c r="F16327" s="1"/>
      <c r="G16327" s="1"/>
      <c r="H16327" s="1"/>
      <c r="I16327" s="1"/>
      <c r="J16327" s="1"/>
      <c r="K16327" s="1"/>
      <c r="L16327" s="1"/>
      <c r="M16327" s="1"/>
      <c r="N16327" s="1"/>
      <c r="O16327" s="4"/>
    </row>
    <row r="16328" spans="1:15" ht="12.75" customHeight="1" x14ac:dyDescent="0.2">
      <c r="A16328" s="1"/>
      <c r="B16328" s="1"/>
      <c r="C16328" s="1"/>
      <c r="D16328" s="1"/>
      <c r="E16328" s="1"/>
      <c r="F16328" s="1"/>
      <c r="G16328" s="1"/>
      <c r="H16328" s="1"/>
      <c r="I16328" s="1"/>
      <c r="J16328" s="1"/>
      <c r="K16328" s="1"/>
      <c r="L16328" s="1"/>
      <c r="M16328" s="1"/>
      <c r="N16328" s="1"/>
      <c r="O16328" s="4"/>
    </row>
    <row r="16329" spans="1:15" ht="12.75" customHeight="1" x14ac:dyDescent="0.2">
      <c r="A16329" s="1"/>
      <c r="B16329" s="1"/>
      <c r="C16329" s="1"/>
      <c r="D16329" s="1"/>
      <c r="E16329" s="1"/>
      <c r="F16329" s="1"/>
      <c r="G16329" s="1"/>
      <c r="H16329" s="1"/>
      <c r="I16329" s="1"/>
      <c r="J16329" s="1"/>
      <c r="K16329" s="1"/>
      <c r="L16329" s="1"/>
      <c r="M16329" s="1"/>
      <c r="N16329" s="1"/>
      <c r="O16329" s="4"/>
    </row>
    <row r="16330" spans="1:15" ht="12.75" customHeight="1" x14ac:dyDescent="0.2">
      <c r="A16330" s="1"/>
      <c r="B16330" s="1"/>
      <c r="C16330" s="1"/>
      <c r="D16330" s="1"/>
      <c r="E16330" s="1"/>
      <c r="F16330" s="1"/>
      <c r="G16330" s="1"/>
      <c r="H16330" s="1"/>
      <c r="I16330" s="1"/>
      <c r="J16330" s="1"/>
      <c r="K16330" s="1"/>
      <c r="L16330" s="1"/>
      <c r="M16330" s="1"/>
      <c r="N16330" s="1"/>
      <c r="O16330" s="4"/>
    </row>
    <row r="16331" spans="1:15" ht="12.75" customHeight="1" x14ac:dyDescent="0.2">
      <c r="A16331" s="1"/>
      <c r="B16331" s="1"/>
      <c r="C16331" s="1"/>
      <c r="D16331" s="1"/>
      <c r="E16331" s="1"/>
      <c r="F16331" s="1"/>
      <c r="G16331" s="1"/>
      <c r="H16331" s="1"/>
      <c r="I16331" s="1"/>
      <c r="J16331" s="1"/>
      <c r="K16331" s="1"/>
      <c r="L16331" s="1"/>
      <c r="M16331" s="1"/>
      <c r="N16331" s="1"/>
      <c r="O16331" s="4"/>
    </row>
    <row r="16332" spans="1:15" ht="12.75" customHeight="1" x14ac:dyDescent="0.2">
      <c r="A16332" s="1"/>
      <c r="B16332" s="1"/>
      <c r="C16332" s="1"/>
      <c r="D16332" s="1"/>
      <c r="E16332" s="1"/>
      <c r="F16332" s="1"/>
      <c r="G16332" s="1"/>
      <c r="H16332" s="1"/>
      <c r="I16332" s="1"/>
      <c r="J16332" s="1"/>
      <c r="K16332" s="1"/>
      <c r="L16332" s="1"/>
      <c r="M16332" s="1"/>
      <c r="N16332" s="1"/>
      <c r="O16332" s="4"/>
    </row>
    <row r="16333" spans="1:15" ht="12.75" customHeight="1" x14ac:dyDescent="0.2">
      <c r="A16333" s="1"/>
      <c r="B16333" s="1"/>
      <c r="C16333" s="1"/>
      <c r="D16333" s="1"/>
      <c r="E16333" s="1"/>
      <c r="F16333" s="1"/>
      <c r="G16333" s="1"/>
      <c r="H16333" s="1"/>
      <c r="I16333" s="1"/>
      <c r="J16333" s="1"/>
      <c r="K16333" s="1"/>
      <c r="L16333" s="1"/>
      <c r="M16333" s="1"/>
      <c r="N16333" s="1"/>
      <c r="O16333" s="4"/>
    </row>
    <row r="16334" spans="1:15" ht="12.75" customHeight="1" x14ac:dyDescent="0.2">
      <c r="A16334" s="1"/>
      <c r="B16334" s="1"/>
      <c r="C16334" s="1"/>
      <c r="D16334" s="1"/>
      <c r="E16334" s="1"/>
      <c r="F16334" s="1"/>
      <c r="G16334" s="1"/>
      <c r="H16334" s="1"/>
      <c r="I16334" s="1"/>
      <c r="J16334" s="1"/>
      <c r="K16334" s="1"/>
      <c r="L16334" s="1"/>
      <c r="M16334" s="1"/>
      <c r="N16334" s="1"/>
      <c r="O16334" s="4"/>
    </row>
    <row r="16335" spans="1:15" ht="12.75" customHeight="1" x14ac:dyDescent="0.2">
      <c r="A16335" s="1"/>
      <c r="B16335" s="1"/>
      <c r="C16335" s="1"/>
      <c r="D16335" s="1"/>
      <c r="E16335" s="1"/>
      <c r="F16335" s="1"/>
      <c r="G16335" s="1"/>
      <c r="H16335" s="1"/>
      <c r="I16335" s="1"/>
      <c r="J16335" s="1"/>
      <c r="K16335" s="1"/>
      <c r="L16335" s="1"/>
      <c r="M16335" s="1"/>
      <c r="N16335" s="1"/>
      <c r="O16335" s="4"/>
    </row>
    <row r="16336" spans="1:15" ht="12.75" customHeight="1" x14ac:dyDescent="0.2">
      <c r="A16336" s="1"/>
      <c r="B16336" s="1"/>
      <c r="C16336" s="1"/>
      <c r="D16336" s="1"/>
      <c r="E16336" s="1"/>
      <c r="F16336" s="1"/>
      <c r="G16336" s="1"/>
      <c r="H16336" s="1"/>
      <c r="I16336" s="1"/>
      <c r="J16336" s="1"/>
      <c r="K16336" s="1"/>
      <c r="L16336" s="1"/>
      <c r="M16336" s="1"/>
      <c r="N16336" s="1"/>
      <c r="O16336" s="4"/>
    </row>
    <row r="16337" spans="1:15" ht="12.75" customHeight="1" x14ac:dyDescent="0.2">
      <c r="A16337" s="1"/>
      <c r="B16337" s="1"/>
      <c r="C16337" s="1"/>
      <c r="D16337" s="1"/>
      <c r="E16337" s="1"/>
      <c r="F16337" s="1"/>
      <c r="G16337" s="1"/>
      <c r="H16337" s="1"/>
      <c r="I16337" s="1"/>
      <c r="J16337" s="1"/>
      <c r="K16337" s="1"/>
      <c r="L16337" s="1"/>
      <c r="M16337" s="1"/>
      <c r="N16337" s="1"/>
      <c r="O16337" s="4"/>
    </row>
    <row r="16338" spans="1:15" ht="12.75" customHeight="1" x14ac:dyDescent="0.2">
      <c r="A16338" s="1"/>
      <c r="B16338" s="1"/>
      <c r="C16338" s="1"/>
      <c r="D16338" s="1"/>
      <c r="E16338" s="1"/>
      <c r="F16338" s="1"/>
      <c r="G16338" s="1"/>
      <c r="H16338" s="1"/>
      <c r="I16338" s="1"/>
      <c r="J16338" s="1"/>
      <c r="K16338" s="1"/>
      <c r="L16338" s="1"/>
      <c r="M16338" s="1"/>
      <c r="N16338" s="1"/>
      <c r="O16338" s="4"/>
    </row>
    <row r="16339" spans="1:15" ht="12.75" customHeight="1" x14ac:dyDescent="0.2">
      <c r="A16339" s="1"/>
      <c r="B16339" s="1"/>
      <c r="C16339" s="1"/>
      <c r="D16339" s="1"/>
      <c r="E16339" s="1"/>
      <c r="F16339" s="1"/>
      <c r="G16339" s="1"/>
      <c r="H16339" s="1"/>
      <c r="I16339" s="1"/>
      <c r="J16339" s="1"/>
      <c r="K16339" s="1"/>
      <c r="L16339" s="1"/>
      <c r="M16339" s="1"/>
      <c r="N16339" s="1"/>
      <c r="O16339" s="4"/>
    </row>
    <row r="16340" spans="1:15" ht="12.75" customHeight="1" x14ac:dyDescent="0.2">
      <c r="A16340" s="1"/>
      <c r="B16340" s="1"/>
      <c r="C16340" s="1"/>
      <c r="D16340" s="1"/>
      <c r="E16340" s="1"/>
      <c r="F16340" s="1"/>
      <c r="G16340" s="1"/>
      <c r="H16340" s="1"/>
      <c r="I16340" s="1"/>
      <c r="J16340" s="1"/>
      <c r="K16340" s="1"/>
      <c r="L16340" s="1"/>
      <c r="M16340" s="1"/>
      <c r="N16340" s="1"/>
      <c r="O16340" s="4"/>
    </row>
    <row r="16341" spans="1:15" ht="12.75" customHeight="1" x14ac:dyDescent="0.2">
      <c r="A16341" s="1"/>
      <c r="B16341" s="1"/>
      <c r="C16341" s="1"/>
      <c r="D16341" s="1"/>
      <c r="E16341" s="1"/>
      <c r="F16341" s="1"/>
      <c r="G16341" s="1"/>
      <c r="H16341" s="1"/>
      <c r="I16341" s="1"/>
      <c r="J16341" s="1"/>
      <c r="K16341" s="1"/>
      <c r="L16341" s="1"/>
      <c r="M16341" s="1"/>
      <c r="N16341" s="1"/>
      <c r="O16341" s="4"/>
    </row>
    <row r="16342" spans="1:15" ht="12.75" customHeight="1" x14ac:dyDescent="0.2">
      <c r="A16342" s="1"/>
      <c r="B16342" s="1"/>
      <c r="C16342" s="1"/>
      <c r="D16342" s="1"/>
      <c r="E16342" s="1"/>
      <c r="F16342" s="1"/>
      <c r="G16342" s="1"/>
      <c r="H16342" s="1"/>
      <c r="I16342" s="1"/>
      <c r="J16342" s="1"/>
      <c r="K16342" s="1"/>
      <c r="L16342" s="1"/>
      <c r="M16342" s="1"/>
      <c r="N16342" s="1"/>
      <c r="O16342" s="4"/>
    </row>
    <row r="16343" spans="1:15" ht="12.75" customHeight="1" x14ac:dyDescent="0.2">
      <c r="A16343" s="1"/>
      <c r="B16343" s="1"/>
      <c r="C16343" s="1"/>
      <c r="D16343" s="1"/>
      <c r="E16343" s="1"/>
      <c r="F16343" s="1"/>
      <c r="G16343" s="1"/>
      <c r="H16343" s="1"/>
      <c r="I16343" s="1"/>
      <c r="J16343" s="1"/>
      <c r="K16343" s="1"/>
      <c r="L16343" s="1"/>
      <c r="M16343" s="1"/>
      <c r="N16343" s="1"/>
      <c r="O16343" s="4"/>
    </row>
    <row r="16344" spans="1:15" ht="12.75" customHeight="1" x14ac:dyDescent="0.2">
      <c r="A16344" s="1"/>
      <c r="B16344" s="1"/>
      <c r="C16344" s="1"/>
      <c r="D16344" s="1"/>
      <c r="E16344" s="1"/>
      <c r="F16344" s="1"/>
      <c r="G16344" s="1"/>
      <c r="H16344" s="1"/>
      <c r="I16344" s="1"/>
      <c r="J16344" s="1"/>
      <c r="K16344" s="1"/>
      <c r="L16344" s="1"/>
      <c r="M16344" s="1"/>
      <c r="N16344" s="1"/>
      <c r="O16344" s="4"/>
    </row>
    <row r="16345" spans="1:15" ht="12.75" customHeight="1" x14ac:dyDescent="0.2">
      <c r="A16345" s="1"/>
      <c r="B16345" s="1"/>
      <c r="C16345" s="1"/>
      <c r="D16345" s="1"/>
      <c r="E16345" s="1"/>
      <c r="F16345" s="1"/>
      <c r="G16345" s="1"/>
      <c r="H16345" s="1"/>
      <c r="I16345" s="1"/>
      <c r="J16345" s="1"/>
      <c r="K16345" s="1"/>
      <c r="L16345" s="1"/>
      <c r="M16345" s="1"/>
      <c r="N16345" s="1"/>
      <c r="O16345" s="4"/>
    </row>
    <row r="16346" spans="1:15" ht="12.75" customHeight="1" x14ac:dyDescent="0.2">
      <c r="A16346" s="1"/>
      <c r="B16346" s="1"/>
      <c r="C16346" s="1"/>
      <c r="D16346" s="1"/>
      <c r="E16346" s="1"/>
      <c r="F16346" s="1"/>
      <c r="G16346" s="1"/>
      <c r="H16346" s="1"/>
      <c r="I16346" s="1"/>
      <c r="J16346" s="1"/>
      <c r="K16346" s="1"/>
      <c r="L16346" s="1"/>
      <c r="M16346" s="1"/>
      <c r="N16346" s="1"/>
      <c r="O16346" s="4"/>
    </row>
    <row r="16347" spans="1:15" ht="12.75" customHeight="1" x14ac:dyDescent="0.2">
      <c r="A16347" s="1"/>
      <c r="B16347" s="1"/>
      <c r="C16347" s="1"/>
      <c r="D16347" s="1"/>
      <c r="E16347" s="1"/>
      <c r="F16347" s="1"/>
      <c r="G16347" s="1"/>
      <c r="H16347" s="1"/>
      <c r="I16347" s="1"/>
      <c r="J16347" s="1"/>
      <c r="K16347" s="1"/>
      <c r="L16347" s="1"/>
      <c r="M16347" s="1"/>
      <c r="N16347" s="1"/>
      <c r="O16347" s="4"/>
    </row>
    <row r="16348" spans="1:15" ht="12.75" customHeight="1" x14ac:dyDescent="0.2">
      <c r="A16348" s="1"/>
      <c r="B16348" s="1"/>
      <c r="C16348" s="1"/>
      <c r="D16348" s="1"/>
      <c r="E16348" s="1"/>
      <c r="F16348" s="1"/>
      <c r="G16348" s="1"/>
      <c r="H16348" s="1"/>
      <c r="I16348" s="1"/>
      <c r="J16348" s="1"/>
      <c r="K16348" s="1"/>
      <c r="L16348" s="1"/>
      <c r="M16348" s="1"/>
      <c r="N16348" s="1"/>
      <c r="O16348" s="4"/>
    </row>
    <row r="16349" spans="1:15" ht="12.75" customHeight="1" x14ac:dyDescent="0.2">
      <c r="A16349" s="1"/>
      <c r="B16349" s="1"/>
      <c r="C16349" s="1"/>
      <c r="D16349" s="1"/>
      <c r="E16349" s="1"/>
      <c r="F16349" s="1"/>
      <c r="G16349" s="1"/>
      <c r="H16349" s="1"/>
      <c r="I16349" s="1"/>
      <c r="J16349" s="1"/>
      <c r="K16349" s="1"/>
      <c r="L16349" s="1"/>
      <c r="M16349" s="1"/>
      <c r="N16349" s="1"/>
      <c r="O16349" s="4"/>
    </row>
    <row r="16350" spans="1:15" ht="12.75" customHeight="1" x14ac:dyDescent="0.2">
      <c r="A16350" s="1"/>
      <c r="B16350" s="1"/>
      <c r="C16350" s="1"/>
      <c r="D16350" s="1"/>
      <c r="E16350" s="1"/>
      <c r="F16350" s="1"/>
      <c r="G16350" s="1"/>
      <c r="H16350" s="1"/>
      <c r="I16350" s="1"/>
      <c r="J16350" s="1"/>
      <c r="K16350" s="1"/>
      <c r="L16350" s="1"/>
      <c r="M16350" s="1"/>
      <c r="N16350" s="1"/>
      <c r="O16350" s="4"/>
    </row>
    <row r="16351" spans="1:15" ht="12.75" customHeight="1" x14ac:dyDescent="0.2">
      <c r="A16351" s="1"/>
      <c r="B16351" s="1"/>
      <c r="C16351" s="1"/>
      <c r="D16351" s="1"/>
      <c r="E16351" s="1"/>
      <c r="F16351" s="1"/>
      <c r="G16351" s="1"/>
      <c r="H16351" s="1"/>
      <c r="I16351" s="1"/>
      <c r="J16351" s="1"/>
      <c r="K16351" s="1"/>
      <c r="L16351" s="1"/>
      <c r="M16351" s="1"/>
      <c r="N16351" s="1"/>
      <c r="O16351" s="4"/>
    </row>
    <row r="16352" spans="1:15" ht="12.75" customHeight="1" x14ac:dyDescent="0.2">
      <c r="A16352" s="1"/>
      <c r="B16352" s="1"/>
      <c r="C16352" s="1"/>
      <c r="D16352" s="1"/>
      <c r="E16352" s="1"/>
      <c r="F16352" s="1"/>
      <c r="G16352" s="1"/>
      <c r="H16352" s="1"/>
      <c r="I16352" s="1"/>
      <c r="J16352" s="1"/>
      <c r="K16352" s="1"/>
      <c r="L16352" s="1"/>
      <c r="M16352" s="1"/>
      <c r="N16352" s="1"/>
      <c r="O16352" s="4"/>
    </row>
    <row r="16353" spans="1:15" ht="12.75" customHeight="1" x14ac:dyDescent="0.2">
      <c r="A16353" s="1"/>
      <c r="B16353" s="1"/>
      <c r="C16353" s="1"/>
      <c r="D16353" s="1"/>
      <c r="E16353" s="1"/>
      <c r="F16353" s="1"/>
      <c r="G16353" s="1"/>
      <c r="H16353" s="1"/>
      <c r="I16353" s="1"/>
      <c r="J16353" s="1"/>
      <c r="K16353" s="1"/>
      <c r="L16353" s="1"/>
      <c r="M16353" s="1"/>
      <c r="N16353" s="1"/>
      <c r="O16353" s="4"/>
    </row>
    <row r="16354" spans="1:15" ht="12.75" customHeight="1" x14ac:dyDescent="0.2">
      <c r="A16354" s="1"/>
      <c r="B16354" s="1"/>
      <c r="C16354" s="1"/>
      <c r="D16354" s="1"/>
      <c r="E16354" s="1"/>
      <c r="F16354" s="1"/>
      <c r="G16354" s="1"/>
      <c r="H16354" s="1"/>
      <c r="I16354" s="1"/>
      <c r="J16354" s="1"/>
      <c r="K16354" s="1"/>
      <c r="L16354" s="1"/>
      <c r="M16354" s="1"/>
      <c r="N16354" s="1"/>
      <c r="O16354" s="4"/>
    </row>
    <row r="16355" spans="1:15" ht="12.75" customHeight="1" x14ac:dyDescent="0.2">
      <c r="A16355" s="1"/>
      <c r="B16355" s="1"/>
      <c r="C16355" s="1"/>
      <c r="D16355" s="1"/>
      <c r="E16355" s="1"/>
      <c r="F16355" s="1"/>
      <c r="G16355" s="1"/>
      <c r="H16355" s="1"/>
      <c r="I16355" s="1"/>
      <c r="J16355" s="1"/>
      <c r="K16355" s="1"/>
      <c r="L16355" s="1"/>
      <c r="M16355" s="1"/>
      <c r="N16355" s="1"/>
      <c r="O16355" s="4"/>
    </row>
    <row r="16356" spans="1:15" ht="12.75" customHeight="1" x14ac:dyDescent="0.2">
      <c r="A16356" s="1"/>
      <c r="B16356" s="1"/>
      <c r="C16356" s="1"/>
      <c r="D16356" s="1"/>
      <c r="E16356" s="1"/>
      <c r="F16356" s="1"/>
      <c r="G16356" s="1"/>
      <c r="H16356" s="1"/>
      <c r="I16356" s="1"/>
      <c r="J16356" s="1"/>
      <c r="K16356" s="1"/>
      <c r="L16356" s="1"/>
      <c r="M16356" s="1"/>
      <c r="N16356" s="1"/>
      <c r="O16356" s="4"/>
    </row>
    <row r="16357" spans="1:15" ht="12.75" customHeight="1" x14ac:dyDescent="0.2">
      <c r="A16357" s="1"/>
      <c r="B16357" s="1"/>
      <c r="C16357" s="1"/>
      <c r="D16357" s="1"/>
      <c r="E16357" s="1"/>
      <c r="F16357" s="1"/>
      <c r="G16357" s="1"/>
      <c r="H16357" s="1"/>
      <c r="I16357" s="1"/>
      <c r="J16357" s="1"/>
      <c r="K16357" s="1"/>
      <c r="L16357" s="1"/>
      <c r="M16357" s="1"/>
      <c r="N16357" s="1"/>
      <c r="O16357" s="4"/>
    </row>
    <row r="16358" spans="1:15" ht="12.75" customHeight="1" x14ac:dyDescent="0.2">
      <c r="A16358" s="1"/>
      <c r="B16358" s="1"/>
      <c r="C16358" s="1"/>
      <c r="D16358" s="1"/>
      <c r="E16358" s="1"/>
      <c r="F16358" s="1"/>
      <c r="G16358" s="1"/>
      <c r="H16358" s="1"/>
      <c r="I16358" s="1"/>
      <c r="J16358" s="1"/>
      <c r="K16358" s="1"/>
      <c r="L16358" s="1"/>
      <c r="M16358" s="1"/>
      <c r="N16358" s="1"/>
      <c r="O16358" s="4"/>
    </row>
    <row r="16359" spans="1:15" ht="12.75" customHeight="1" x14ac:dyDescent="0.2">
      <c r="A16359" s="1"/>
      <c r="B16359" s="1"/>
      <c r="C16359" s="1"/>
      <c r="D16359" s="1"/>
      <c r="E16359" s="1"/>
      <c r="F16359" s="1"/>
      <c r="G16359" s="1"/>
      <c r="H16359" s="1"/>
      <c r="I16359" s="1"/>
      <c r="J16359" s="1"/>
      <c r="K16359" s="1"/>
      <c r="L16359" s="1"/>
      <c r="M16359" s="1"/>
      <c r="N16359" s="1"/>
      <c r="O16359" s="4"/>
    </row>
    <row r="16360" spans="1:15" ht="12.75" customHeight="1" x14ac:dyDescent="0.2">
      <c r="A16360" s="1"/>
      <c r="B16360" s="1"/>
      <c r="C16360" s="1"/>
      <c r="D16360" s="1"/>
      <c r="E16360" s="1"/>
      <c r="F16360" s="1"/>
      <c r="G16360" s="1"/>
      <c r="H16360" s="1"/>
      <c r="I16360" s="1"/>
      <c r="J16360" s="1"/>
      <c r="K16360" s="1"/>
      <c r="L16360" s="1"/>
      <c r="M16360" s="1"/>
      <c r="N16360" s="1"/>
      <c r="O16360" s="4"/>
    </row>
    <row r="16361" spans="1:15" ht="12.75" customHeight="1" x14ac:dyDescent="0.2">
      <c r="A16361" s="1"/>
      <c r="B16361" s="1"/>
      <c r="C16361" s="1"/>
      <c r="D16361" s="1"/>
      <c r="E16361" s="1"/>
      <c r="F16361" s="1"/>
      <c r="G16361" s="1"/>
      <c r="H16361" s="1"/>
      <c r="I16361" s="1"/>
      <c r="J16361" s="1"/>
      <c r="K16361" s="1"/>
      <c r="L16361" s="1"/>
      <c r="M16361" s="1"/>
      <c r="N16361" s="1"/>
      <c r="O16361" s="4"/>
    </row>
    <row r="16362" spans="1:15" ht="12.75" customHeight="1" x14ac:dyDescent="0.2">
      <c r="A16362" s="1"/>
      <c r="B16362" s="1"/>
      <c r="C16362" s="1"/>
      <c r="D16362" s="1"/>
      <c r="E16362" s="1"/>
      <c r="F16362" s="1"/>
      <c r="G16362" s="1"/>
      <c r="H16362" s="1"/>
      <c r="I16362" s="1"/>
      <c r="J16362" s="1"/>
      <c r="K16362" s="1"/>
      <c r="L16362" s="1"/>
      <c r="M16362" s="1"/>
      <c r="N16362" s="1"/>
      <c r="O16362" s="4"/>
    </row>
    <row r="16363" spans="1:15" ht="12.75" customHeight="1" x14ac:dyDescent="0.2">
      <c r="A16363" s="1"/>
      <c r="B16363" s="1"/>
      <c r="C16363" s="1"/>
      <c r="D16363" s="1"/>
      <c r="E16363" s="1"/>
      <c r="F16363" s="1"/>
      <c r="G16363" s="1"/>
      <c r="H16363" s="1"/>
      <c r="I16363" s="1"/>
      <c r="J16363" s="1"/>
      <c r="K16363" s="1"/>
      <c r="L16363" s="1"/>
      <c r="M16363" s="1"/>
      <c r="N16363" s="1"/>
      <c r="O16363" s="4"/>
    </row>
    <row r="16364" spans="1:15" ht="12.75" customHeight="1" x14ac:dyDescent="0.2">
      <c r="A16364" s="1"/>
      <c r="B16364" s="1"/>
      <c r="C16364" s="1"/>
      <c r="D16364" s="1"/>
      <c r="E16364" s="1"/>
      <c r="F16364" s="1"/>
      <c r="G16364" s="1"/>
      <c r="H16364" s="1"/>
      <c r="I16364" s="1"/>
      <c r="J16364" s="1"/>
      <c r="K16364" s="1"/>
      <c r="L16364" s="1"/>
      <c r="M16364" s="1"/>
      <c r="N16364" s="1"/>
      <c r="O16364" s="4"/>
    </row>
    <row r="16365" spans="1:15" ht="12.75" customHeight="1" x14ac:dyDescent="0.2">
      <c r="A16365" s="1"/>
      <c r="B16365" s="1"/>
      <c r="C16365" s="1"/>
      <c r="D16365" s="1"/>
      <c r="E16365" s="1"/>
      <c r="F16365" s="1"/>
      <c r="G16365" s="1"/>
      <c r="H16365" s="1"/>
      <c r="I16365" s="1"/>
      <c r="J16365" s="1"/>
      <c r="K16365" s="1"/>
      <c r="L16365" s="1"/>
      <c r="M16365" s="1"/>
      <c r="N16365" s="1"/>
      <c r="O16365" s="4"/>
    </row>
    <row r="16366" spans="1:15" ht="12.75" customHeight="1" x14ac:dyDescent="0.2">
      <c r="A16366" s="1"/>
      <c r="B16366" s="1"/>
      <c r="C16366" s="1"/>
      <c r="D16366" s="1"/>
      <c r="E16366" s="1"/>
      <c r="F16366" s="1"/>
      <c r="G16366" s="1"/>
      <c r="H16366" s="1"/>
      <c r="I16366" s="1"/>
      <c r="J16366" s="1"/>
      <c r="K16366" s="1"/>
      <c r="L16366" s="1"/>
      <c r="M16366" s="1"/>
      <c r="N16366" s="1"/>
      <c r="O16366" s="4"/>
    </row>
    <row r="16367" spans="1:15" ht="12.75" customHeight="1" x14ac:dyDescent="0.2">
      <c r="A16367" s="1"/>
      <c r="B16367" s="1"/>
      <c r="C16367" s="1"/>
      <c r="D16367" s="1"/>
      <c r="E16367" s="1"/>
      <c r="F16367" s="1"/>
      <c r="G16367" s="1"/>
      <c r="H16367" s="1"/>
      <c r="I16367" s="1"/>
      <c r="J16367" s="1"/>
      <c r="K16367" s="1"/>
      <c r="L16367" s="1"/>
      <c r="M16367" s="1"/>
      <c r="N16367" s="1"/>
      <c r="O16367" s="4"/>
    </row>
    <row r="16368" spans="1:15" ht="12.75" customHeight="1" x14ac:dyDescent="0.2">
      <c r="A16368" s="1"/>
      <c r="B16368" s="1"/>
      <c r="C16368" s="1"/>
      <c r="D16368" s="1"/>
      <c r="E16368" s="1"/>
      <c r="F16368" s="1"/>
      <c r="G16368" s="1"/>
      <c r="H16368" s="1"/>
      <c r="I16368" s="1"/>
      <c r="J16368" s="1"/>
      <c r="K16368" s="1"/>
      <c r="L16368" s="1"/>
      <c r="M16368" s="1"/>
      <c r="N16368" s="1"/>
      <c r="O16368" s="4"/>
    </row>
    <row r="16369" spans="1:15" ht="12.75" customHeight="1" x14ac:dyDescent="0.2">
      <c r="A16369" s="1"/>
      <c r="B16369" s="1"/>
      <c r="C16369" s="1"/>
      <c r="D16369" s="1"/>
      <c r="E16369" s="1"/>
      <c r="F16369" s="1"/>
      <c r="G16369" s="1"/>
      <c r="H16369" s="1"/>
      <c r="I16369" s="1"/>
      <c r="J16369" s="1"/>
      <c r="K16369" s="1"/>
      <c r="L16369" s="1"/>
      <c r="M16369" s="1"/>
      <c r="N16369" s="1"/>
      <c r="O16369" s="4"/>
    </row>
    <row r="16370" spans="1:15" ht="12.75" customHeight="1" x14ac:dyDescent="0.2">
      <c r="A16370" s="1"/>
      <c r="B16370" s="1"/>
      <c r="C16370" s="1"/>
      <c r="D16370" s="1"/>
      <c r="E16370" s="1"/>
      <c r="F16370" s="1"/>
      <c r="G16370" s="1"/>
      <c r="H16370" s="1"/>
      <c r="I16370" s="1"/>
      <c r="J16370" s="1"/>
      <c r="K16370" s="1"/>
      <c r="L16370" s="1"/>
      <c r="M16370" s="1"/>
      <c r="N16370" s="1"/>
      <c r="O16370" s="4"/>
    </row>
    <row r="16371" spans="1:15" ht="12.75" customHeight="1" x14ac:dyDescent="0.2">
      <c r="A16371" s="1"/>
      <c r="B16371" s="1"/>
      <c r="C16371" s="1"/>
      <c r="D16371" s="1"/>
      <c r="E16371" s="1"/>
      <c r="F16371" s="1"/>
      <c r="G16371" s="1"/>
      <c r="H16371" s="1"/>
      <c r="I16371" s="1"/>
      <c r="J16371" s="1"/>
      <c r="K16371" s="1"/>
      <c r="L16371" s="1"/>
      <c r="M16371" s="1"/>
      <c r="N16371" s="1"/>
      <c r="O16371" s="4"/>
    </row>
    <row r="16372" spans="1:15" ht="12.75" customHeight="1" x14ac:dyDescent="0.2">
      <c r="A16372" s="1"/>
      <c r="B16372" s="1"/>
      <c r="C16372" s="1"/>
      <c r="D16372" s="1"/>
      <c r="E16372" s="1"/>
      <c r="F16372" s="1"/>
      <c r="G16372" s="1"/>
      <c r="H16372" s="1"/>
      <c r="I16372" s="1"/>
      <c r="J16372" s="1"/>
      <c r="K16372" s="1"/>
      <c r="L16372" s="1"/>
      <c r="M16372" s="1"/>
      <c r="N16372" s="1"/>
      <c r="O16372" s="4"/>
    </row>
    <row r="16373" spans="1:15" ht="12.75" customHeight="1" x14ac:dyDescent="0.2">
      <c r="A16373" s="1"/>
      <c r="B16373" s="1"/>
      <c r="C16373" s="1"/>
      <c r="D16373" s="1"/>
      <c r="E16373" s="1"/>
      <c r="F16373" s="1"/>
      <c r="G16373" s="1"/>
      <c r="H16373" s="1"/>
      <c r="I16373" s="1"/>
      <c r="J16373" s="1"/>
      <c r="K16373" s="1"/>
      <c r="L16373" s="1"/>
      <c r="M16373" s="1"/>
      <c r="N16373" s="1"/>
      <c r="O16373" s="4"/>
    </row>
    <row r="16374" spans="1:15" ht="12.75" customHeight="1" x14ac:dyDescent="0.2">
      <c r="A16374" s="1"/>
      <c r="B16374" s="1"/>
      <c r="C16374" s="1"/>
      <c r="D16374" s="1"/>
      <c r="E16374" s="1"/>
      <c r="F16374" s="1"/>
      <c r="G16374" s="1"/>
      <c r="H16374" s="1"/>
      <c r="I16374" s="1"/>
      <c r="J16374" s="1"/>
      <c r="K16374" s="1"/>
      <c r="L16374" s="1"/>
      <c r="M16374" s="1"/>
      <c r="N16374" s="1"/>
      <c r="O16374" s="4"/>
    </row>
    <row r="16375" spans="1:15" ht="12.75" customHeight="1" x14ac:dyDescent="0.2">
      <c r="A16375" s="1"/>
      <c r="B16375" s="1"/>
      <c r="C16375" s="1"/>
      <c r="D16375" s="1"/>
      <c r="E16375" s="1"/>
      <c r="F16375" s="1"/>
      <c r="G16375" s="1"/>
      <c r="H16375" s="1"/>
      <c r="I16375" s="1"/>
      <c r="J16375" s="1"/>
      <c r="K16375" s="1"/>
      <c r="L16375" s="1"/>
      <c r="M16375" s="1"/>
      <c r="N16375" s="1"/>
      <c r="O16375" s="4"/>
    </row>
    <row r="16376" spans="1:15" ht="12.75" customHeight="1" x14ac:dyDescent="0.2">
      <c r="A16376" s="1"/>
      <c r="B16376" s="1"/>
      <c r="C16376" s="1"/>
      <c r="D16376" s="1"/>
      <c r="E16376" s="1"/>
      <c r="F16376" s="1"/>
      <c r="G16376" s="1"/>
      <c r="H16376" s="1"/>
      <c r="I16376" s="1"/>
      <c r="J16376" s="1"/>
      <c r="K16376" s="1"/>
      <c r="L16376" s="1"/>
      <c r="M16376" s="1"/>
      <c r="N16376" s="1"/>
      <c r="O16376" s="4"/>
    </row>
    <row r="16377" spans="1:15" ht="12.75" customHeight="1" x14ac:dyDescent="0.2">
      <c r="A16377" s="1"/>
      <c r="B16377" s="1"/>
      <c r="C16377" s="1"/>
      <c r="D16377" s="1"/>
      <c r="E16377" s="1"/>
      <c r="F16377" s="1"/>
      <c r="G16377" s="1"/>
      <c r="H16377" s="1"/>
      <c r="I16377" s="1"/>
      <c r="J16377" s="1"/>
      <c r="K16377" s="1"/>
      <c r="L16377" s="1"/>
      <c r="M16377" s="1"/>
      <c r="N16377" s="1"/>
      <c r="O16377" s="4"/>
    </row>
    <row r="16378" spans="1:15" ht="12.75" customHeight="1" x14ac:dyDescent="0.2">
      <c r="A16378" s="1"/>
      <c r="B16378" s="1"/>
      <c r="C16378" s="1"/>
      <c r="D16378" s="1"/>
      <c r="E16378" s="1"/>
      <c r="F16378" s="1"/>
      <c r="G16378" s="1"/>
      <c r="H16378" s="1"/>
      <c r="I16378" s="1"/>
      <c r="J16378" s="1"/>
      <c r="K16378" s="1"/>
      <c r="L16378" s="1"/>
      <c r="M16378" s="1"/>
      <c r="N16378" s="1"/>
      <c r="O16378" s="4"/>
    </row>
    <row r="16379" spans="1:15" ht="12.75" customHeight="1" x14ac:dyDescent="0.2">
      <c r="A16379" s="1"/>
      <c r="B16379" s="1"/>
      <c r="C16379" s="1"/>
      <c r="D16379" s="1"/>
      <c r="E16379" s="1"/>
      <c r="F16379" s="1"/>
      <c r="G16379" s="1"/>
      <c r="H16379" s="1"/>
      <c r="I16379" s="1"/>
      <c r="J16379" s="1"/>
      <c r="K16379" s="1"/>
      <c r="L16379" s="1"/>
      <c r="M16379" s="1"/>
      <c r="N16379" s="1"/>
      <c r="O16379" s="4"/>
    </row>
    <row r="16380" spans="1:15" ht="12.75" customHeight="1" x14ac:dyDescent="0.2">
      <c r="A16380" s="1"/>
      <c r="B16380" s="1"/>
      <c r="C16380" s="1"/>
      <c r="D16380" s="1"/>
      <c r="E16380" s="1"/>
      <c r="F16380" s="1"/>
      <c r="G16380" s="1"/>
      <c r="H16380" s="1"/>
      <c r="I16380" s="1"/>
      <c r="J16380" s="1"/>
      <c r="K16380" s="1"/>
      <c r="L16380" s="1"/>
      <c r="M16380" s="1"/>
      <c r="N16380" s="1"/>
      <c r="O16380" s="4"/>
    </row>
    <row r="16381" spans="1:15" ht="12.75" customHeight="1" x14ac:dyDescent="0.2">
      <c r="A16381" s="1"/>
      <c r="B16381" s="1"/>
      <c r="C16381" s="1"/>
      <c r="D16381" s="1"/>
      <c r="E16381" s="1"/>
      <c r="F16381" s="1"/>
      <c r="G16381" s="1"/>
      <c r="H16381" s="1"/>
      <c r="I16381" s="1"/>
      <c r="J16381" s="1"/>
      <c r="K16381" s="1"/>
      <c r="L16381" s="1"/>
      <c r="M16381" s="1"/>
      <c r="N16381" s="1"/>
      <c r="O16381" s="4"/>
    </row>
    <row r="16382" spans="1:15" ht="12.75" customHeight="1" x14ac:dyDescent="0.2">
      <c r="A16382" s="1"/>
      <c r="B16382" s="1"/>
      <c r="C16382" s="1"/>
      <c r="D16382" s="1"/>
      <c r="E16382" s="1"/>
      <c r="F16382" s="1"/>
      <c r="G16382" s="1"/>
      <c r="H16382" s="1"/>
      <c r="I16382" s="1"/>
      <c r="J16382" s="1"/>
      <c r="K16382" s="1"/>
      <c r="L16382" s="1"/>
      <c r="M16382" s="1"/>
      <c r="N16382" s="1"/>
      <c r="O16382" s="4"/>
    </row>
    <row r="16383" spans="1:15" ht="12.75" customHeight="1" x14ac:dyDescent="0.2">
      <c r="A16383" s="1"/>
      <c r="B16383" s="1"/>
      <c r="C16383" s="1"/>
      <c r="D16383" s="1"/>
      <c r="E16383" s="1"/>
      <c r="F16383" s="1"/>
      <c r="G16383" s="1"/>
      <c r="H16383" s="1"/>
      <c r="I16383" s="1"/>
      <c r="J16383" s="1"/>
      <c r="K16383" s="1"/>
      <c r="L16383" s="1"/>
      <c r="M16383" s="1"/>
      <c r="N16383" s="1"/>
      <c r="O16383" s="4"/>
    </row>
    <row r="16384" spans="1:15" ht="12.75" customHeight="1" x14ac:dyDescent="0.2">
      <c r="A16384" s="1"/>
      <c r="B16384" s="1"/>
      <c r="C16384" s="1"/>
      <c r="D16384" s="1"/>
      <c r="E16384" s="1"/>
      <c r="F16384" s="1"/>
      <c r="G16384" s="1"/>
      <c r="H16384" s="1"/>
      <c r="I16384" s="1"/>
      <c r="J16384" s="1"/>
      <c r="K16384" s="1"/>
      <c r="L16384" s="1"/>
      <c r="M16384" s="1"/>
      <c r="N16384" s="1"/>
      <c r="O16384" s="4"/>
    </row>
    <row r="16385" spans="1:15" ht="12.75" customHeight="1" x14ac:dyDescent="0.2">
      <c r="A16385" s="1"/>
      <c r="B16385" s="1"/>
      <c r="C16385" s="1"/>
      <c r="D16385" s="1"/>
      <c r="E16385" s="1"/>
      <c r="F16385" s="1"/>
      <c r="G16385" s="1"/>
      <c r="H16385" s="1"/>
      <c r="I16385" s="1"/>
      <c r="J16385" s="1"/>
      <c r="K16385" s="1"/>
      <c r="L16385" s="1"/>
      <c r="M16385" s="1"/>
      <c r="N16385" s="1"/>
      <c r="O16385" s="4"/>
    </row>
    <row r="16386" spans="1:15" ht="12.75" customHeight="1" x14ac:dyDescent="0.2">
      <c r="A16386" s="1"/>
      <c r="B16386" s="1"/>
      <c r="C16386" s="1"/>
      <c r="D16386" s="1"/>
      <c r="E16386" s="1"/>
      <c r="F16386" s="1"/>
      <c r="G16386" s="1"/>
      <c r="H16386" s="1"/>
      <c r="I16386" s="1"/>
      <c r="J16386" s="1"/>
      <c r="K16386" s="1"/>
      <c r="L16386" s="1"/>
      <c r="M16386" s="1"/>
      <c r="N16386" s="1"/>
      <c r="O16386" s="4"/>
    </row>
    <row r="16387" spans="1:15" ht="12.75" customHeight="1" x14ac:dyDescent="0.2">
      <c r="A16387" s="1"/>
      <c r="B16387" s="1"/>
      <c r="C16387" s="1"/>
      <c r="D16387" s="1"/>
      <c r="E16387" s="1"/>
      <c r="F16387" s="1"/>
      <c r="G16387" s="1"/>
      <c r="H16387" s="1"/>
      <c r="I16387" s="1"/>
      <c r="J16387" s="1"/>
      <c r="K16387" s="1"/>
      <c r="L16387" s="1"/>
      <c r="M16387" s="1"/>
      <c r="N16387" s="1"/>
      <c r="O16387" s="4"/>
    </row>
    <row r="16388" spans="1:15" ht="12.75" customHeight="1" x14ac:dyDescent="0.2">
      <c r="A16388" s="1"/>
      <c r="B16388" s="1"/>
      <c r="C16388" s="1"/>
      <c r="D16388" s="1"/>
      <c r="E16388" s="1"/>
      <c r="F16388" s="1"/>
      <c r="G16388" s="1"/>
      <c r="H16388" s="1"/>
      <c r="I16388" s="1"/>
      <c r="J16388" s="1"/>
      <c r="K16388" s="1"/>
      <c r="L16388" s="1"/>
      <c r="M16388" s="1"/>
      <c r="N16388" s="1"/>
      <c r="O16388" s="4"/>
    </row>
    <row r="16389" spans="1:15" ht="12.75" customHeight="1" x14ac:dyDescent="0.2">
      <c r="A16389" s="1"/>
      <c r="B16389" s="1"/>
      <c r="C16389" s="1"/>
      <c r="D16389" s="1"/>
      <c r="E16389" s="1"/>
      <c r="F16389" s="1"/>
      <c r="G16389" s="1"/>
      <c r="H16389" s="1"/>
      <c r="I16389" s="1"/>
      <c r="J16389" s="1"/>
      <c r="K16389" s="1"/>
      <c r="L16389" s="1"/>
      <c r="M16389" s="1"/>
      <c r="N16389" s="1"/>
      <c r="O16389" s="4"/>
    </row>
    <row r="16390" spans="1:15" ht="12.75" customHeight="1" x14ac:dyDescent="0.2">
      <c r="A16390" s="1"/>
      <c r="B16390" s="1"/>
      <c r="C16390" s="1"/>
      <c r="D16390" s="1"/>
      <c r="E16390" s="1"/>
      <c r="F16390" s="1"/>
      <c r="G16390" s="1"/>
      <c r="H16390" s="1"/>
      <c r="I16390" s="1"/>
      <c r="J16390" s="1"/>
      <c r="K16390" s="1"/>
      <c r="L16390" s="1"/>
      <c r="M16390" s="1"/>
      <c r="N16390" s="1"/>
      <c r="O16390" s="4"/>
    </row>
    <row r="16391" spans="1:15" ht="12.75" customHeight="1" x14ac:dyDescent="0.2">
      <c r="A16391" s="1"/>
      <c r="B16391" s="1"/>
      <c r="C16391" s="1"/>
      <c r="D16391" s="1"/>
      <c r="E16391" s="1"/>
      <c r="F16391" s="1"/>
      <c r="G16391" s="1"/>
      <c r="H16391" s="1"/>
      <c r="I16391" s="1"/>
      <c r="J16391" s="1"/>
      <c r="K16391" s="1"/>
      <c r="L16391" s="1"/>
      <c r="M16391" s="1"/>
      <c r="N16391" s="1"/>
      <c r="O16391" s="4"/>
    </row>
    <row r="16392" spans="1:15" ht="12.75" customHeight="1" x14ac:dyDescent="0.2">
      <c r="A16392" s="1"/>
      <c r="B16392" s="1"/>
      <c r="C16392" s="1"/>
      <c r="D16392" s="1"/>
      <c r="E16392" s="1"/>
      <c r="F16392" s="1"/>
      <c r="G16392" s="1"/>
      <c r="H16392" s="1"/>
      <c r="I16392" s="1"/>
      <c r="J16392" s="1"/>
      <c r="K16392" s="1"/>
      <c r="L16392" s="1"/>
      <c r="M16392" s="1"/>
      <c r="N16392" s="1"/>
      <c r="O16392" s="4"/>
    </row>
    <row r="16393" spans="1:15" ht="12.75" customHeight="1" x14ac:dyDescent="0.2">
      <c r="A16393" s="1"/>
      <c r="B16393" s="1"/>
      <c r="C16393" s="1"/>
      <c r="D16393" s="1"/>
      <c r="E16393" s="1"/>
      <c r="F16393" s="1"/>
      <c r="G16393" s="1"/>
      <c r="H16393" s="1"/>
      <c r="I16393" s="1"/>
      <c r="J16393" s="1"/>
      <c r="K16393" s="1"/>
      <c r="L16393" s="1"/>
      <c r="M16393" s="1"/>
      <c r="N16393" s="1"/>
      <c r="O16393" s="4"/>
    </row>
    <row r="16394" spans="1:15" ht="12.75" customHeight="1" x14ac:dyDescent="0.2">
      <c r="A16394" s="1"/>
      <c r="B16394" s="1"/>
      <c r="C16394" s="1"/>
      <c r="D16394" s="1"/>
      <c r="E16394" s="1"/>
      <c r="F16394" s="1"/>
      <c r="G16394" s="1"/>
      <c r="H16394" s="1"/>
      <c r="I16394" s="1"/>
      <c r="J16394" s="1"/>
      <c r="K16394" s="1"/>
      <c r="L16394" s="1"/>
      <c r="M16394" s="1"/>
      <c r="N16394" s="1"/>
      <c r="O16394" s="4"/>
    </row>
    <row r="16395" spans="1:15" ht="12.75" customHeight="1" x14ac:dyDescent="0.2">
      <c r="A16395" s="1"/>
      <c r="B16395" s="1"/>
      <c r="C16395" s="1"/>
      <c r="D16395" s="1"/>
      <c r="E16395" s="1"/>
      <c r="F16395" s="1"/>
      <c r="G16395" s="1"/>
      <c r="H16395" s="1"/>
      <c r="I16395" s="1"/>
      <c r="J16395" s="1"/>
      <c r="K16395" s="1"/>
      <c r="L16395" s="1"/>
      <c r="M16395" s="1"/>
      <c r="N16395" s="1"/>
      <c r="O16395" s="4"/>
    </row>
    <row r="16396" spans="1:15" ht="12.75" customHeight="1" x14ac:dyDescent="0.2">
      <c r="A16396" s="1"/>
      <c r="B16396" s="1"/>
      <c r="C16396" s="1"/>
      <c r="D16396" s="1"/>
      <c r="E16396" s="1"/>
      <c r="F16396" s="1"/>
      <c r="G16396" s="1"/>
      <c r="H16396" s="1"/>
      <c r="I16396" s="1"/>
      <c r="J16396" s="1"/>
      <c r="K16396" s="1"/>
      <c r="L16396" s="1"/>
      <c r="M16396" s="1"/>
      <c r="N16396" s="1"/>
      <c r="O16396" s="4"/>
    </row>
    <row r="16397" spans="1:15" ht="12.75" customHeight="1" x14ac:dyDescent="0.2">
      <c r="A16397" s="1"/>
      <c r="B16397" s="1"/>
      <c r="C16397" s="1"/>
      <c r="D16397" s="1"/>
      <c r="E16397" s="1"/>
      <c r="F16397" s="1"/>
      <c r="G16397" s="1"/>
      <c r="H16397" s="1"/>
      <c r="I16397" s="1"/>
      <c r="J16397" s="1"/>
      <c r="K16397" s="1"/>
      <c r="L16397" s="1"/>
      <c r="M16397" s="1"/>
      <c r="N16397" s="1"/>
      <c r="O16397" s="4"/>
    </row>
    <row r="16398" spans="1:15" ht="12.75" customHeight="1" x14ac:dyDescent="0.2">
      <c r="A16398" s="1"/>
      <c r="B16398" s="1"/>
      <c r="C16398" s="1"/>
      <c r="D16398" s="1"/>
      <c r="E16398" s="1"/>
      <c r="F16398" s="1"/>
      <c r="G16398" s="1"/>
      <c r="H16398" s="1"/>
      <c r="I16398" s="1"/>
      <c r="J16398" s="1"/>
      <c r="K16398" s="1"/>
      <c r="L16398" s="1"/>
      <c r="M16398" s="1"/>
      <c r="N16398" s="1"/>
      <c r="O16398" s="4"/>
    </row>
    <row r="16399" spans="1:15" ht="12.75" customHeight="1" x14ac:dyDescent="0.2">
      <c r="A16399" s="1"/>
      <c r="B16399" s="1"/>
      <c r="C16399" s="1"/>
      <c r="D16399" s="1"/>
      <c r="E16399" s="1"/>
      <c r="F16399" s="1"/>
      <c r="G16399" s="1"/>
      <c r="H16399" s="1"/>
      <c r="I16399" s="1"/>
      <c r="J16399" s="1"/>
      <c r="K16399" s="1"/>
      <c r="L16399" s="1"/>
      <c r="M16399" s="1"/>
      <c r="N16399" s="1"/>
      <c r="O16399" s="4"/>
    </row>
    <row r="16400" spans="1:15" ht="12.75" customHeight="1" x14ac:dyDescent="0.2">
      <c r="A16400" s="1"/>
      <c r="B16400" s="1"/>
      <c r="C16400" s="1"/>
      <c r="D16400" s="1"/>
      <c r="E16400" s="1"/>
      <c r="F16400" s="1"/>
      <c r="G16400" s="1"/>
      <c r="H16400" s="1"/>
      <c r="I16400" s="1"/>
      <c r="J16400" s="1"/>
      <c r="K16400" s="1"/>
      <c r="L16400" s="1"/>
      <c r="M16400" s="1"/>
      <c r="N16400" s="1"/>
      <c r="O16400" s="4"/>
    </row>
    <row r="16401" spans="1:15" ht="12.75" customHeight="1" x14ac:dyDescent="0.2">
      <c r="A16401" s="1"/>
      <c r="B16401" s="1"/>
      <c r="C16401" s="1"/>
      <c r="D16401" s="1"/>
      <c r="E16401" s="1"/>
      <c r="F16401" s="1"/>
      <c r="G16401" s="1"/>
      <c r="H16401" s="1"/>
      <c r="I16401" s="1"/>
      <c r="J16401" s="1"/>
      <c r="K16401" s="1"/>
      <c r="L16401" s="1"/>
      <c r="M16401" s="1"/>
      <c r="N16401" s="1"/>
      <c r="O16401" s="4"/>
    </row>
    <row r="16402" spans="1:15" ht="12.75" customHeight="1" x14ac:dyDescent="0.2">
      <c r="A16402" s="1"/>
      <c r="B16402" s="1"/>
      <c r="C16402" s="1"/>
      <c r="D16402" s="1"/>
      <c r="E16402" s="1"/>
      <c r="F16402" s="1"/>
      <c r="G16402" s="1"/>
      <c r="H16402" s="1"/>
      <c r="I16402" s="1"/>
      <c r="J16402" s="1"/>
      <c r="K16402" s="1"/>
      <c r="L16402" s="1"/>
      <c r="M16402" s="1"/>
      <c r="N16402" s="1"/>
      <c r="O16402" s="4"/>
    </row>
    <row r="16403" spans="1:15" ht="12.75" customHeight="1" x14ac:dyDescent="0.2">
      <c r="A16403" s="1"/>
      <c r="B16403" s="1"/>
      <c r="C16403" s="1"/>
      <c r="D16403" s="1"/>
      <c r="E16403" s="1"/>
      <c r="F16403" s="1"/>
      <c r="G16403" s="1"/>
      <c r="H16403" s="1"/>
      <c r="I16403" s="1"/>
      <c r="J16403" s="1"/>
      <c r="K16403" s="1"/>
      <c r="L16403" s="1"/>
      <c r="M16403" s="1"/>
      <c r="N16403" s="1"/>
      <c r="O16403" s="4"/>
    </row>
    <row r="16404" spans="1:15" ht="12.75" customHeight="1" x14ac:dyDescent="0.2">
      <c r="A16404" s="1"/>
      <c r="B16404" s="1"/>
      <c r="C16404" s="1"/>
      <c r="D16404" s="1"/>
      <c r="E16404" s="1"/>
      <c r="F16404" s="1"/>
      <c r="G16404" s="1"/>
      <c r="H16404" s="1"/>
      <c r="I16404" s="1"/>
      <c r="J16404" s="1"/>
      <c r="K16404" s="1"/>
      <c r="L16404" s="1"/>
      <c r="M16404" s="1"/>
      <c r="N16404" s="1"/>
      <c r="O16404" s="4"/>
    </row>
    <row r="16405" spans="1:15" ht="12.75" customHeight="1" x14ac:dyDescent="0.2">
      <c r="A16405" s="1"/>
      <c r="B16405" s="1"/>
      <c r="C16405" s="1"/>
      <c r="D16405" s="1"/>
      <c r="E16405" s="1"/>
      <c r="F16405" s="1"/>
      <c r="G16405" s="1"/>
      <c r="H16405" s="1"/>
      <c r="I16405" s="1"/>
      <c r="J16405" s="1"/>
      <c r="K16405" s="1"/>
      <c r="L16405" s="1"/>
      <c r="M16405" s="1"/>
      <c r="N16405" s="1"/>
      <c r="O16405" s="4"/>
    </row>
    <row r="16406" spans="1:15" ht="12.75" customHeight="1" x14ac:dyDescent="0.2">
      <c r="A16406" s="1"/>
      <c r="B16406" s="1"/>
      <c r="C16406" s="1"/>
      <c r="D16406" s="1"/>
      <c r="E16406" s="1"/>
      <c r="F16406" s="1"/>
      <c r="G16406" s="1"/>
      <c r="H16406" s="1"/>
      <c r="I16406" s="1"/>
      <c r="J16406" s="1"/>
      <c r="K16406" s="1"/>
      <c r="L16406" s="1"/>
      <c r="M16406" s="1"/>
      <c r="N16406" s="1"/>
      <c r="O16406" s="4"/>
    </row>
    <row r="16407" spans="1:15" ht="12.75" customHeight="1" x14ac:dyDescent="0.2">
      <c r="A16407" s="1"/>
      <c r="B16407" s="1"/>
      <c r="C16407" s="1"/>
      <c r="D16407" s="1"/>
      <c r="E16407" s="1"/>
      <c r="F16407" s="1"/>
      <c r="G16407" s="1"/>
      <c r="H16407" s="1"/>
      <c r="I16407" s="1"/>
      <c r="J16407" s="1"/>
      <c r="K16407" s="1"/>
      <c r="L16407" s="1"/>
      <c r="M16407" s="1"/>
      <c r="N16407" s="1"/>
      <c r="O16407" s="4"/>
    </row>
    <row r="16408" spans="1:15" ht="12.75" customHeight="1" x14ac:dyDescent="0.2">
      <c r="A16408" s="1"/>
      <c r="B16408" s="1"/>
      <c r="C16408" s="1"/>
      <c r="D16408" s="1"/>
      <c r="E16408" s="1"/>
      <c r="F16408" s="1"/>
      <c r="G16408" s="1"/>
      <c r="H16408" s="1"/>
      <c r="I16408" s="1"/>
      <c r="J16408" s="1"/>
      <c r="K16408" s="1"/>
      <c r="L16408" s="1"/>
      <c r="M16408" s="1"/>
      <c r="N16408" s="1"/>
      <c r="O16408" s="4"/>
    </row>
    <row r="16409" spans="1:15" ht="12.75" customHeight="1" x14ac:dyDescent="0.2">
      <c r="A16409" s="1"/>
      <c r="B16409" s="1"/>
      <c r="C16409" s="1"/>
      <c r="D16409" s="1"/>
      <c r="E16409" s="1"/>
      <c r="F16409" s="1"/>
      <c r="G16409" s="1"/>
      <c r="H16409" s="1"/>
      <c r="I16409" s="1"/>
      <c r="J16409" s="1"/>
      <c r="K16409" s="1"/>
      <c r="L16409" s="1"/>
      <c r="M16409" s="1"/>
      <c r="N16409" s="1"/>
      <c r="O16409" s="4"/>
    </row>
    <row r="16410" spans="1:15" ht="12.75" customHeight="1" x14ac:dyDescent="0.2">
      <c r="A16410" s="1"/>
      <c r="B16410" s="1"/>
      <c r="C16410" s="1"/>
      <c r="D16410" s="1"/>
      <c r="E16410" s="1"/>
      <c r="F16410" s="1"/>
      <c r="G16410" s="1"/>
      <c r="H16410" s="1"/>
      <c r="I16410" s="1"/>
      <c r="J16410" s="1"/>
      <c r="K16410" s="1"/>
      <c r="L16410" s="1"/>
      <c r="M16410" s="1"/>
      <c r="N16410" s="1"/>
      <c r="O16410" s="4"/>
    </row>
    <row r="16411" spans="1:15" ht="12.75" customHeight="1" x14ac:dyDescent="0.2">
      <c r="A16411" s="1"/>
      <c r="B16411" s="1"/>
      <c r="C16411" s="1"/>
      <c r="D16411" s="1"/>
      <c r="E16411" s="1"/>
      <c r="F16411" s="1"/>
      <c r="G16411" s="1"/>
      <c r="H16411" s="1"/>
      <c r="I16411" s="1"/>
      <c r="J16411" s="1"/>
      <c r="K16411" s="1"/>
      <c r="L16411" s="1"/>
      <c r="M16411" s="1"/>
      <c r="N16411" s="1"/>
      <c r="O16411" s="4"/>
    </row>
    <row r="16412" spans="1:15" ht="12.75" customHeight="1" x14ac:dyDescent="0.2">
      <c r="A16412" s="1"/>
      <c r="B16412" s="1"/>
      <c r="C16412" s="1"/>
      <c r="D16412" s="1"/>
      <c r="E16412" s="1"/>
      <c r="F16412" s="1"/>
      <c r="G16412" s="1"/>
      <c r="H16412" s="1"/>
      <c r="I16412" s="1"/>
      <c r="J16412" s="1"/>
      <c r="K16412" s="1"/>
      <c r="L16412" s="1"/>
      <c r="M16412" s="1"/>
      <c r="N16412" s="1"/>
      <c r="O16412" s="4"/>
    </row>
    <row r="16413" spans="1:15" ht="12.75" customHeight="1" x14ac:dyDescent="0.2">
      <c r="A16413" s="1"/>
      <c r="B16413" s="1"/>
      <c r="C16413" s="1"/>
      <c r="D16413" s="1"/>
      <c r="E16413" s="1"/>
      <c r="F16413" s="1"/>
      <c r="G16413" s="1"/>
      <c r="H16413" s="1"/>
      <c r="I16413" s="1"/>
      <c r="J16413" s="1"/>
      <c r="K16413" s="1"/>
      <c r="L16413" s="1"/>
      <c r="M16413" s="1"/>
      <c r="N16413" s="1"/>
      <c r="O16413" s="4"/>
    </row>
    <row r="16414" spans="1:15" ht="12.75" customHeight="1" x14ac:dyDescent="0.2">
      <c r="A16414" s="1"/>
      <c r="B16414" s="1"/>
      <c r="C16414" s="1"/>
      <c r="D16414" s="1"/>
      <c r="E16414" s="1"/>
      <c r="F16414" s="1"/>
      <c r="G16414" s="1"/>
      <c r="H16414" s="1"/>
      <c r="I16414" s="1"/>
      <c r="J16414" s="1"/>
      <c r="K16414" s="1"/>
      <c r="L16414" s="1"/>
      <c r="M16414" s="1"/>
      <c r="N16414" s="1"/>
      <c r="O16414" s="4"/>
    </row>
    <row r="16415" spans="1:15" ht="12.75" customHeight="1" x14ac:dyDescent="0.2">
      <c r="A16415" s="1"/>
      <c r="B16415" s="1"/>
      <c r="C16415" s="1"/>
      <c r="D16415" s="1"/>
      <c r="E16415" s="1"/>
      <c r="F16415" s="1"/>
      <c r="G16415" s="1"/>
      <c r="H16415" s="1"/>
      <c r="I16415" s="1"/>
      <c r="J16415" s="1"/>
      <c r="K16415" s="1"/>
      <c r="L16415" s="1"/>
      <c r="M16415" s="1"/>
      <c r="N16415" s="1"/>
      <c r="O16415" s="4"/>
    </row>
    <row r="16416" spans="1:15" ht="12.75" customHeight="1" x14ac:dyDescent="0.2">
      <c r="A16416" s="1"/>
      <c r="B16416" s="1"/>
      <c r="C16416" s="1"/>
      <c r="D16416" s="1"/>
      <c r="E16416" s="1"/>
      <c r="F16416" s="1"/>
      <c r="G16416" s="1"/>
      <c r="H16416" s="1"/>
      <c r="I16416" s="1"/>
      <c r="J16416" s="1"/>
      <c r="K16416" s="1"/>
      <c r="L16416" s="1"/>
      <c r="M16416" s="1"/>
      <c r="N16416" s="1"/>
      <c r="O16416" s="4"/>
    </row>
    <row r="16417" spans="1:15" ht="12.75" customHeight="1" x14ac:dyDescent="0.2">
      <c r="A16417" s="1"/>
      <c r="B16417" s="1"/>
      <c r="C16417" s="1"/>
      <c r="D16417" s="1"/>
      <c r="E16417" s="1"/>
      <c r="F16417" s="1"/>
      <c r="G16417" s="1"/>
      <c r="H16417" s="1"/>
      <c r="I16417" s="1"/>
      <c r="J16417" s="1"/>
      <c r="K16417" s="1"/>
      <c r="L16417" s="1"/>
      <c r="M16417" s="1"/>
      <c r="N16417" s="1"/>
      <c r="O16417" s="4"/>
    </row>
    <row r="16418" spans="1:15" ht="12.75" customHeight="1" x14ac:dyDescent="0.2">
      <c r="A16418" s="1"/>
      <c r="B16418" s="1"/>
      <c r="C16418" s="1"/>
      <c r="D16418" s="1"/>
      <c r="E16418" s="1"/>
      <c r="F16418" s="1"/>
      <c r="G16418" s="1"/>
      <c r="H16418" s="1"/>
      <c r="I16418" s="1"/>
      <c r="J16418" s="1"/>
      <c r="K16418" s="1"/>
      <c r="L16418" s="1"/>
      <c r="M16418" s="1"/>
      <c r="N16418" s="1"/>
      <c r="O16418" s="4"/>
    </row>
    <row r="16419" spans="1:15" ht="12.75" customHeight="1" x14ac:dyDescent="0.2">
      <c r="A16419" s="1"/>
      <c r="B16419" s="1"/>
      <c r="C16419" s="1"/>
      <c r="D16419" s="1"/>
      <c r="E16419" s="1"/>
      <c r="F16419" s="1"/>
      <c r="G16419" s="1"/>
      <c r="H16419" s="1"/>
      <c r="I16419" s="1"/>
      <c r="J16419" s="1"/>
      <c r="K16419" s="1"/>
      <c r="L16419" s="1"/>
      <c r="M16419" s="1"/>
      <c r="N16419" s="1"/>
      <c r="O16419" s="4"/>
    </row>
    <row r="16420" spans="1:15" ht="12.75" customHeight="1" x14ac:dyDescent="0.2">
      <c r="A16420" s="1"/>
      <c r="B16420" s="1"/>
      <c r="C16420" s="1"/>
      <c r="D16420" s="1"/>
      <c r="E16420" s="1"/>
      <c r="F16420" s="1"/>
      <c r="G16420" s="1"/>
      <c r="H16420" s="1"/>
      <c r="I16420" s="1"/>
      <c r="J16420" s="1"/>
      <c r="K16420" s="1"/>
      <c r="L16420" s="1"/>
      <c r="M16420" s="1"/>
      <c r="N16420" s="1"/>
      <c r="O16420" s="4"/>
    </row>
    <row r="16421" spans="1:15" ht="12.75" customHeight="1" x14ac:dyDescent="0.2">
      <c r="A16421" s="1"/>
      <c r="B16421" s="1"/>
      <c r="C16421" s="1"/>
      <c r="D16421" s="1"/>
      <c r="E16421" s="1"/>
      <c r="F16421" s="1"/>
      <c r="G16421" s="1"/>
      <c r="H16421" s="1"/>
      <c r="I16421" s="1"/>
      <c r="J16421" s="1"/>
      <c r="K16421" s="1"/>
      <c r="L16421" s="1"/>
      <c r="M16421" s="1"/>
      <c r="N16421" s="1"/>
      <c r="O16421" s="4"/>
    </row>
    <row r="16422" spans="1:15" ht="12.75" customHeight="1" x14ac:dyDescent="0.2">
      <c r="A16422" s="1"/>
      <c r="B16422" s="1"/>
      <c r="C16422" s="1"/>
      <c r="D16422" s="1"/>
      <c r="E16422" s="1"/>
      <c r="F16422" s="1"/>
      <c r="G16422" s="1"/>
      <c r="H16422" s="1"/>
      <c r="I16422" s="1"/>
      <c r="J16422" s="1"/>
      <c r="K16422" s="1"/>
      <c r="L16422" s="1"/>
      <c r="M16422" s="1"/>
      <c r="N16422" s="1"/>
      <c r="O16422" s="4"/>
    </row>
    <row r="16423" spans="1:15" ht="12.75" customHeight="1" x14ac:dyDescent="0.2">
      <c r="A16423" s="1"/>
      <c r="B16423" s="1"/>
      <c r="C16423" s="1"/>
      <c r="D16423" s="1"/>
      <c r="E16423" s="1"/>
      <c r="F16423" s="1"/>
      <c r="G16423" s="1"/>
      <c r="H16423" s="1"/>
      <c r="I16423" s="1"/>
      <c r="J16423" s="1"/>
      <c r="K16423" s="1"/>
      <c r="L16423" s="1"/>
      <c r="M16423" s="1"/>
      <c r="N16423" s="1"/>
      <c r="O16423" s="4"/>
    </row>
    <row r="16424" spans="1:15" ht="12.75" customHeight="1" x14ac:dyDescent="0.2">
      <c r="A16424" s="1"/>
      <c r="B16424" s="1"/>
      <c r="C16424" s="1"/>
      <c r="D16424" s="1"/>
      <c r="E16424" s="1"/>
      <c r="F16424" s="1"/>
      <c r="G16424" s="1"/>
      <c r="H16424" s="1"/>
      <c r="I16424" s="1"/>
      <c r="J16424" s="1"/>
      <c r="K16424" s="1"/>
      <c r="L16424" s="1"/>
      <c r="M16424" s="1"/>
      <c r="N16424" s="1"/>
      <c r="O16424" s="4"/>
    </row>
    <row r="16425" spans="1:15" ht="12.75" customHeight="1" x14ac:dyDescent="0.2">
      <c r="A16425" s="1"/>
      <c r="B16425" s="1"/>
      <c r="C16425" s="1"/>
      <c r="D16425" s="1"/>
      <c r="E16425" s="1"/>
      <c r="F16425" s="1"/>
      <c r="G16425" s="1"/>
      <c r="H16425" s="1"/>
      <c r="I16425" s="1"/>
      <c r="J16425" s="1"/>
      <c r="K16425" s="1"/>
      <c r="L16425" s="1"/>
      <c r="M16425" s="1"/>
      <c r="N16425" s="1"/>
      <c r="O16425" s="4"/>
    </row>
    <row r="16426" spans="1:15" ht="12.75" customHeight="1" x14ac:dyDescent="0.2">
      <c r="A16426" s="1"/>
      <c r="B16426" s="1"/>
      <c r="C16426" s="1"/>
      <c r="D16426" s="1"/>
      <c r="E16426" s="1"/>
      <c r="F16426" s="1"/>
      <c r="G16426" s="1"/>
      <c r="H16426" s="1"/>
      <c r="I16426" s="1"/>
      <c r="J16426" s="1"/>
      <c r="K16426" s="1"/>
      <c r="L16426" s="1"/>
      <c r="M16426" s="1"/>
      <c r="N16426" s="1"/>
      <c r="O16426" s="4"/>
    </row>
    <row r="16427" spans="1:15" ht="12.75" customHeight="1" x14ac:dyDescent="0.2">
      <c r="A16427" s="1"/>
      <c r="B16427" s="1"/>
      <c r="C16427" s="1"/>
      <c r="D16427" s="1"/>
      <c r="E16427" s="1"/>
      <c r="F16427" s="1"/>
      <c r="G16427" s="1"/>
      <c r="H16427" s="1"/>
      <c r="I16427" s="1"/>
      <c r="J16427" s="1"/>
      <c r="K16427" s="1"/>
      <c r="L16427" s="1"/>
      <c r="M16427" s="1"/>
      <c r="N16427" s="1"/>
      <c r="O16427" s="4"/>
    </row>
    <row r="16428" spans="1:15" ht="12.75" customHeight="1" x14ac:dyDescent="0.2">
      <c r="A16428" s="1"/>
      <c r="B16428" s="1"/>
      <c r="C16428" s="1"/>
      <c r="D16428" s="1"/>
      <c r="E16428" s="1"/>
      <c r="F16428" s="1"/>
      <c r="G16428" s="1"/>
      <c r="H16428" s="1"/>
      <c r="I16428" s="1"/>
      <c r="J16428" s="1"/>
      <c r="K16428" s="1"/>
      <c r="L16428" s="1"/>
      <c r="M16428" s="1"/>
      <c r="N16428" s="1"/>
      <c r="O16428" s="4"/>
    </row>
    <row r="16429" spans="1:15" ht="12.75" customHeight="1" x14ac:dyDescent="0.2">
      <c r="A16429" s="1"/>
      <c r="B16429" s="1"/>
      <c r="C16429" s="1"/>
      <c r="D16429" s="1"/>
      <c r="E16429" s="1"/>
      <c r="F16429" s="1"/>
      <c r="G16429" s="1"/>
      <c r="H16429" s="1"/>
      <c r="I16429" s="1"/>
      <c r="J16429" s="1"/>
      <c r="K16429" s="1"/>
      <c r="L16429" s="1"/>
      <c r="M16429" s="1"/>
      <c r="N16429" s="1"/>
      <c r="O16429" s="4"/>
    </row>
    <row r="16430" spans="1:15" ht="12.75" customHeight="1" x14ac:dyDescent="0.2">
      <c r="A16430" s="1"/>
      <c r="B16430" s="1"/>
      <c r="C16430" s="1"/>
      <c r="D16430" s="1"/>
      <c r="E16430" s="1"/>
      <c r="F16430" s="1"/>
      <c r="G16430" s="1"/>
      <c r="H16430" s="1"/>
      <c r="I16430" s="1"/>
      <c r="J16430" s="1"/>
      <c r="K16430" s="1"/>
      <c r="L16430" s="1"/>
      <c r="M16430" s="1"/>
      <c r="N16430" s="1"/>
      <c r="O16430" s="4"/>
    </row>
    <row r="16431" spans="1:15" ht="12.75" customHeight="1" x14ac:dyDescent="0.2">
      <c r="A16431" s="1"/>
      <c r="B16431" s="1"/>
      <c r="C16431" s="1"/>
      <c r="D16431" s="1"/>
      <c r="E16431" s="1"/>
      <c r="F16431" s="1"/>
      <c r="G16431" s="1"/>
      <c r="H16431" s="1"/>
      <c r="I16431" s="1"/>
      <c r="J16431" s="1"/>
      <c r="K16431" s="1"/>
      <c r="L16431" s="1"/>
      <c r="M16431" s="1"/>
      <c r="N16431" s="1"/>
      <c r="O16431" s="4"/>
    </row>
    <row r="16432" spans="1:15" ht="12.75" customHeight="1" x14ac:dyDescent="0.2">
      <c r="A16432" s="1"/>
      <c r="B16432" s="1"/>
      <c r="C16432" s="1"/>
      <c r="D16432" s="1"/>
      <c r="E16432" s="1"/>
      <c r="F16432" s="1"/>
      <c r="G16432" s="1"/>
      <c r="H16432" s="1"/>
      <c r="I16432" s="1"/>
      <c r="J16432" s="1"/>
      <c r="K16432" s="1"/>
      <c r="L16432" s="1"/>
      <c r="M16432" s="1"/>
      <c r="N16432" s="1"/>
      <c r="O16432" s="4"/>
    </row>
    <row r="16433" spans="1:15" ht="12.75" customHeight="1" x14ac:dyDescent="0.2">
      <c r="A16433" s="1"/>
      <c r="B16433" s="1"/>
      <c r="C16433" s="1"/>
      <c r="D16433" s="1"/>
      <c r="E16433" s="1"/>
      <c r="F16433" s="1"/>
      <c r="G16433" s="1"/>
      <c r="H16433" s="1"/>
      <c r="I16433" s="1"/>
      <c r="J16433" s="1"/>
      <c r="K16433" s="1"/>
      <c r="L16433" s="1"/>
      <c r="M16433" s="1"/>
      <c r="N16433" s="1"/>
      <c r="O16433" s="4"/>
    </row>
    <row r="16434" spans="1:15" ht="12.75" customHeight="1" x14ac:dyDescent="0.2">
      <c r="A16434" s="1"/>
      <c r="B16434" s="1"/>
      <c r="C16434" s="1"/>
      <c r="D16434" s="1"/>
      <c r="E16434" s="1"/>
      <c r="F16434" s="1"/>
      <c r="G16434" s="1"/>
      <c r="H16434" s="1"/>
      <c r="I16434" s="1"/>
      <c r="J16434" s="1"/>
      <c r="K16434" s="1"/>
      <c r="L16434" s="1"/>
      <c r="M16434" s="1"/>
      <c r="N16434" s="1"/>
      <c r="O16434" s="4"/>
    </row>
    <row r="16435" spans="1:15" ht="12.75" customHeight="1" x14ac:dyDescent="0.2">
      <c r="A16435" s="1"/>
      <c r="B16435" s="1"/>
      <c r="C16435" s="1"/>
      <c r="D16435" s="1"/>
      <c r="E16435" s="1"/>
      <c r="F16435" s="1"/>
      <c r="G16435" s="1"/>
      <c r="H16435" s="1"/>
      <c r="I16435" s="1"/>
      <c r="J16435" s="1"/>
      <c r="K16435" s="1"/>
      <c r="L16435" s="1"/>
      <c r="M16435" s="1"/>
      <c r="N16435" s="1"/>
      <c r="O16435" s="4"/>
    </row>
    <row r="16436" spans="1:15" ht="12.75" customHeight="1" x14ac:dyDescent="0.2">
      <c r="A16436" s="1"/>
      <c r="B16436" s="1"/>
      <c r="C16436" s="1"/>
      <c r="D16436" s="1"/>
      <c r="E16436" s="1"/>
      <c r="F16436" s="1"/>
      <c r="G16436" s="1"/>
      <c r="H16436" s="1"/>
      <c r="I16436" s="1"/>
      <c r="J16436" s="1"/>
      <c r="K16436" s="1"/>
      <c r="L16436" s="1"/>
      <c r="M16436" s="1"/>
      <c r="N16436" s="1"/>
      <c r="O16436" s="4"/>
    </row>
    <row r="16437" spans="1:15" ht="12.75" customHeight="1" x14ac:dyDescent="0.2">
      <c r="A16437" s="1"/>
      <c r="B16437" s="1"/>
      <c r="C16437" s="1"/>
      <c r="D16437" s="1"/>
      <c r="E16437" s="1"/>
      <c r="F16437" s="1"/>
      <c r="G16437" s="1"/>
      <c r="H16437" s="1"/>
      <c r="I16437" s="1"/>
      <c r="J16437" s="1"/>
      <c r="K16437" s="1"/>
      <c r="L16437" s="1"/>
      <c r="M16437" s="1"/>
      <c r="N16437" s="1"/>
      <c r="O16437" s="4"/>
    </row>
    <row r="16438" spans="1:15" ht="12.75" customHeight="1" x14ac:dyDescent="0.2">
      <c r="A16438" s="1"/>
      <c r="B16438" s="1"/>
      <c r="C16438" s="1"/>
      <c r="D16438" s="1"/>
      <c r="E16438" s="1"/>
      <c r="F16438" s="1"/>
      <c r="G16438" s="1"/>
      <c r="H16438" s="1"/>
      <c r="I16438" s="1"/>
      <c r="J16438" s="1"/>
      <c r="K16438" s="1"/>
      <c r="L16438" s="1"/>
      <c r="M16438" s="1"/>
      <c r="N16438" s="1"/>
      <c r="O16438" s="4"/>
    </row>
    <row r="16439" spans="1:15" ht="12.75" customHeight="1" x14ac:dyDescent="0.2">
      <c r="A16439" s="1"/>
      <c r="B16439" s="1"/>
      <c r="C16439" s="1"/>
      <c r="D16439" s="1"/>
      <c r="E16439" s="1"/>
      <c r="F16439" s="1"/>
      <c r="G16439" s="1"/>
      <c r="H16439" s="1"/>
      <c r="I16439" s="1"/>
      <c r="J16439" s="1"/>
      <c r="K16439" s="1"/>
      <c r="L16439" s="1"/>
      <c r="M16439" s="1"/>
      <c r="N16439" s="1"/>
      <c r="O16439" s="4"/>
    </row>
    <row r="16440" spans="1:15" ht="12.75" customHeight="1" x14ac:dyDescent="0.2">
      <c r="A16440" s="1"/>
      <c r="B16440" s="1"/>
      <c r="C16440" s="1"/>
      <c r="D16440" s="1"/>
      <c r="E16440" s="1"/>
      <c r="F16440" s="1"/>
      <c r="G16440" s="1"/>
      <c r="H16440" s="1"/>
      <c r="I16440" s="1"/>
      <c r="J16440" s="1"/>
      <c r="K16440" s="1"/>
      <c r="L16440" s="1"/>
      <c r="M16440" s="1"/>
      <c r="N16440" s="1"/>
      <c r="O16440" s="4"/>
    </row>
    <row r="16441" spans="1:15" ht="12.75" customHeight="1" x14ac:dyDescent="0.2">
      <c r="A16441" s="1"/>
      <c r="B16441" s="1"/>
      <c r="C16441" s="1"/>
      <c r="D16441" s="1"/>
      <c r="E16441" s="1"/>
      <c r="F16441" s="1"/>
      <c r="G16441" s="1"/>
      <c r="H16441" s="1"/>
      <c r="I16441" s="1"/>
      <c r="J16441" s="1"/>
      <c r="K16441" s="1"/>
      <c r="L16441" s="1"/>
      <c r="M16441" s="1"/>
      <c r="N16441" s="1"/>
      <c r="O16441" s="4"/>
    </row>
    <row r="16442" spans="1:15" ht="12.75" customHeight="1" x14ac:dyDescent="0.2">
      <c r="A16442" s="1"/>
      <c r="B16442" s="1"/>
      <c r="C16442" s="1"/>
      <c r="D16442" s="1"/>
      <c r="E16442" s="1"/>
      <c r="F16442" s="1"/>
      <c r="G16442" s="1"/>
      <c r="H16442" s="1"/>
      <c r="I16442" s="1"/>
      <c r="J16442" s="1"/>
      <c r="K16442" s="1"/>
      <c r="L16442" s="1"/>
      <c r="M16442" s="1"/>
      <c r="N16442" s="1"/>
      <c r="O16442" s="4"/>
    </row>
    <row r="16443" spans="1:15" ht="12.75" customHeight="1" x14ac:dyDescent="0.2">
      <c r="A16443" s="1"/>
      <c r="B16443" s="1"/>
      <c r="C16443" s="1"/>
      <c r="D16443" s="1"/>
      <c r="E16443" s="1"/>
      <c r="F16443" s="1"/>
      <c r="G16443" s="1"/>
      <c r="H16443" s="1"/>
      <c r="I16443" s="1"/>
      <c r="J16443" s="1"/>
      <c r="K16443" s="1"/>
      <c r="L16443" s="1"/>
      <c r="M16443" s="1"/>
      <c r="N16443" s="1"/>
      <c r="O16443" s="4"/>
    </row>
    <row r="16444" spans="1:15" ht="12.75" customHeight="1" x14ac:dyDescent="0.2">
      <c r="A16444" s="1"/>
      <c r="B16444" s="1"/>
      <c r="C16444" s="1"/>
      <c r="D16444" s="1"/>
      <c r="E16444" s="1"/>
      <c r="F16444" s="1"/>
      <c r="G16444" s="1"/>
      <c r="H16444" s="1"/>
      <c r="I16444" s="1"/>
      <c r="J16444" s="1"/>
      <c r="K16444" s="1"/>
      <c r="L16444" s="1"/>
      <c r="M16444" s="1"/>
      <c r="N16444" s="1"/>
      <c r="O16444" s="4"/>
    </row>
    <row r="16445" spans="1:15" ht="12.75" customHeight="1" x14ac:dyDescent="0.2">
      <c r="A16445" s="1"/>
      <c r="B16445" s="1"/>
      <c r="C16445" s="1"/>
      <c r="D16445" s="1"/>
      <c r="E16445" s="1"/>
      <c r="F16445" s="1"/>
      <c r="G16445" s="1"/>
      <c r="H16445" s="1"/>
      <c r="I16445" s="1"/>
      <c r="J16445" s="1"/>
      <c r="K16445" s="1"/>
      <c r="L16445" s="1"/>
      <c r="M16445" s="1"/>
      <c r="N16445" s="1"/>
      <c r="O16445" s="4"/>
    </row>
    <row r="16446" spans="1:15" ht="12.75" customHeight="1" x14ac:dyDescent="0.2">
      <c r="A16446" s="1"/>
      <c r="B16446" s="1"/>
      <c r="C16446" s="1"/>
      <c r="D16446" s="1"/>
      <c r="E16446" s="1"/>
      <c r="F16446" s="1"/>
      <c r="G16446" s="1"/>
      <c r="H16446" s="1"/>
      <c r="I16446" s="1"/>
      <c r="J16446" s="1"/>
      <c r="K16446" s="1"/>
      <c r="L16446" s="1"/>
      <c r="M16446" s="1"/>
      <c r="N16446" s="1"/>
      <c r="O16446" s="4"/>
    </row>
    <row r="16447" spans="1:15" ht="12.75" customHeight="1" x14ac:dyDescent="0.2">
      <c r="A16447" s="1"/>
      <c r="B16447" s="1"/>
      <c r="C16447" s="1"/>
      <c r="D16447" s="1"/>
      <c r="E16447" s="1"/>
      <c r="F16447" s="1"/>
      <c r="G16447" s="1"/>
      <c r="H16447" s="1"/>
      <c r="I16447" s="1"/>
      <c r="J16447" s="1"/>
      <c r="K16447" s="1"/>
      <c r="L16447" s="1"/>
      <c r="M16447" s="1"/>
      <c r="N16447" s="1"/>
      <c r="O16447" s="4"/>
    </row>
    <row r="16448" spans="1:15" ht="12.75" customHeight="1" x14ac:dyDescent="0.2">
      <c r="A16448" s="1"/>
      <c r="B16448" s="1"/>
      <c r="C16448" s="1"/>
      <c r="D16448" s="1"/>
      <c r="E16448" s="1"/>
      <c r="F16448" s="1"/>
      <c r="G16448" s="1"/>
      <c r="H16448" s="1"/>
      <c r="I16448" s="1"/>
      <c r="J16448" s="1"/>
      <c r="K16448" s="1"/>
      <c r="L16448" s="1"/>
      <c r="M16448" s="1"/>
      <c r="N16448" s="1"/>
      <c r="O16448" s="4"/>
    </row>
    <row r="16449" spans="1:15" ht="12.75" customHeight="1" x14ac:dyDescent="0.2">
      <c r="A16449" s="1"/>
      <c r="B16449" s="1"/>
      <c r="C16449" s="1"/>
      <c r="D16449" s="1"/>
      <c r="E16449" s="1"/>
      <c r="F16449" s="1"/>
      <c r="G16449" s="1"/>
      <c r="H16449" s="1"/>
      <c r="I16449" s="1"/>
      <c r="J16449" s="1"/>
      <c r="K16449" s="1"/>
      <c r="L16449" s="1"/>
      <c r="M16449" s="1"/>
      <c r="N16449" s="1"/>
      <c r="O16449" s="4"/>
    </row>
    <row r="16450" spans="1:15" ht="12.75" customHeight="1" x14ac:dyDescent="0.2">
      <c r="A16450" s="1"/>
      <c r="B16450" s="1"/>
      <c r="C16450" s="1"/>
      <c r="D16450" s="1"/>
      <c r="E16450" s="1"/>
      <c r="F16450" s="1"/>
      <c r="G16450" s="1"/>
      <c r="H16450" s="1"/>
      <c r="I16450" s="1"/>
      <c r="J16450" s="1"/>
      <c r="K16450" s="1"/>
      <c r="L16450" s="1"/>
      <c r="M16450" s="1"/>
      <c r="N16450" s="1"/>
      <c r="O16450" s="4"/>
    </row>
    <row r="16451" spans="1:15" ht="12.75" customHeight="1" x14ac:dyDescent="0.2">
      <c r="A16451" s="1"/>
      <c r="B16451" s="1"/>
      <c r="C16451" s="1"/>
      <c r="D16451" s="1"/>
      <c r="E16451" s="1"/>
      <c r="F16451" s="1"/>
      <c r="G16451" s="1"/>
      <c r="H16451" s="1"/>
      <c r="I16451" s="1"/>
      <c r="J16451" s="1"/>
      <c r="K16451" s="1"/>
      <c r="L16451" s="1"/>
      <c r="M16451" s="1"/>
      <c r="N16451" s="1"/>
      <c r="O16451" s="4"/>
    </row>
    <row r="16452" spans="1:15" ht="12.75" customHeight="1" x14ac:dyDescent="0.2">
      <c r="A16452" s="1"/>
      <c r="B16452" s="1"/>
      <c r="C16452" s="1"/>
      <c r="D16452" s="1"/>
      <c r="E16452" s="1"/>
      <c r="F16452" s="1"/>
      <c r="G16452" s="1"/>
      <c r="H16452" s="1"/>
      <c r="I16452" s="1"/>
      <c r="J16452" s="1"/>
      <c r="K16452" s="1"/>
      <c r="L16452" s="1"/>
      <c r="M16452" s="1"/>
      <c r="N16452" s="1"/>
      <c r="O16452" s="4"/>
    </row>
    <row r="16453" spans="1:15" ht="12.75" customHeight="1" x14ac:dyDescent="0.2">
      <c r="A16453" s="1"/>
      <c r="B16453" s="1"/>
      <c r="C16453" s="1"/>
      <c r="D16453" s="1"/>
      <c r="E16453" s="1"/>
      <c r="F16453" s="1"/>
      <c r="G16453" s="1"/>
      <c r="H16453" s="1"/>
      <c r="I16453" s="1"/>
      <c r="J16453" s="1"/>
      <c r="K16453" s="1"/>
      <c r="L16453" s="1"/>
      <c r="M16453" s="1"/>
      <c r="N16453" s="1"/>
      <c r="O16453" s="4"/>
    </row>
    <row r="16454" spans="1:15" ht="12.75" customHeight="1" x14ac:dyDescent="0.2">
      <c r="A16454" s="1"/>
      <c r="B16454" s="1"/>
      <c r="C16454" s="1"/>
      <c r="D16454" s="1"/>
      <c r="E16454" s="1"/>
      <c r="F16454" s="1"/>
      <c r="G16454" s="1"/>
      <c r="H16454" s="1"/>
      <c r="I16454" s="1"/>
      <c r="J16454" s="1"/>
      <c r="K16454" s="1"/>
      <c r="L16454" s="1"/>
      <c r="M16454" s="1"/>
      <c r="N16454" s="1"/>
      <c r="O16454" s="4"/>
    </row>
    <row r="16455" spans="1:15" ht="12.75" customHeight="1" x14ac:dyDescent="0.2">
      <c r="A16455" s="1"/>
      <c r="B16455" s="1"/>
      <c r="C16455" s="1"/>
      <c r="D16455" s="1"/>
      <c r="E16455" s="1"/>
      <c r="F16455" s="1"/>
      <c r="G16455" s="1"/>
      <c r="H16455" s="1"/>
      <c r="I16455" s="1"/>
      <c r="J16455" s="1"/>
      <c r="K16455" s="1"/>
      <c r="L16455" s="1"/>
      <c r="M16455" s="1"/>
      <c r="N16455" s="1"/>
      <c r="O16455" s="4"/>
    </row>
    <row r="16456" spans="1:15" ht="12.75" customHeight="1" x14ac:dyDescent="0.2">
      <c r="A16456" s="1"/>
      <c r="B16456" s="1"/>
      <c r="C16456" s="1"/>
      <c r="D16456" s="1"/>
      <c r="E16456" s="1"/>
      <c r="F16456" s="1"/>
      <c r="G16456" s="1"/>
      <c r="H16456" s="1"/>
      <c r="I16456" s="1"/>
      <c r="J16456" s="1"/>
      <c r="K16456" s="1"/>
      <c r="L16456" s="1"/>
      <c r="M16456" s="1"/>
      <c r="N16456" s="1"/>
      <c r="O16456" s="4"/>
    </row>
    <row r="16457" spans="1:15" ht="12.75" customHeight="1" x14ac:dyDescent="0.2">
      <c r="A16457" s="1"/>
      <c r="B16457" s="1"/>
      <c r="C16457" s="1"/>
      <c r="D16457" s="1"/>
      <c r="E16457" s="1"/>
      <c r="F16457" s="1"/>
      <c r="G16457" s="1"/>
      <c r="H16457" s="1"/>
      <c r="I16457" s="1"/>
      <c r="J16457" s="1"/>
      <c r="K16457" s="1"/>
      <c r="L16457" s="1"/>
      <c r="M16457" s="1"/>
      <c r="N16457" s="1"/>
      <c r="O16457" s="4"/>
    </row>
    <row r="16458" spans="1:15" ht="12.75" customHeight="1" x14ac:dyDescent="0.2">
      <c r="A16458" s="1"/>
      <c r="B16458" s="1"/>
      <c r="C16458" s="1"/>
      <c r="D16458" s="1"/>
      <c r="E16458" s="1"/>
      <c r="F16458" s="1"/>
      <c r="G16458" s="1"/>
      <c r="H16458" s="1"/>
      <c r="I16458" s="1"/>
      <c r="J16458" s="1"/>
      <c r="K16458" s="1"/>
      <c r="L16458" s="1"/>
      <c r="M16458" s="1"/>
      <c r="N16458" s="1"/>
      <c r="O16458" s="4"/>
    </row>
    <row r="16459" spans="1:15" ht="12.75" customHeight="1" x14ac:dyDescent="0.2">
      <c r="A16459" s="1"/>
      <c r="B16459" s="1"/>
      <c r="C16459" s="1"/>
      <c r="D16459" s="1"/>
      <c r="E16459" s="1"/>
      <c r="F16459" s="1"/>
      <c r="G16459" s="1"/>
      <c r="H16459" s="1"/>
      <c r="I16459" s="1"/>
      <c r="J16459" s="1"/>
      <c r="K16459" s="1"/>
      <c r="L16459" s="1"/>
      <c r="M16459" s="1"/>
      <c r="N16459" s="1"/>
      <c r="O16459" s="4"/>
    </row>
    <row r="16460" spans="1:15" ht="12.75" customHeight="1" x14ac:dyDescent="0.2">
      <c r="A16460" s="1"/>
      <c r="B16460" s="1"/>
      <c r="C16460" s="1"/>
      <c r="D16460" s="1"/>
      <c r="E16460" s="1"/>
      <c r="F16460" s="1"/>
      <c r="G16460" s="1"/>
      <c r="H16460" s="1"/>
      <c r="I16460" s="1"/>
      <c r="J16460" s="1"/>
      <c r="K16460" s="1"/>
      <c r="L16460" s="1"/>
      <c r="M16460" s="1"/>
      <c r="N16460" s="1"/>
      <c r="O16460" s="4"/>
    </row>
    <row r="16461" spans="1:15" ht="12.75" customHeight="1" x14ac:dyDescent="0.2">
      <c r="A16461" s="1"/>
      <c r="B16461" s="1"/>
      <c r="C16461" s="1"/>
      <c r="D16461" s="1"/>
      <c r="E16461" s="1"/>
      <c r="F16461" s="1"/>
      <c r="G16461" s="1"/>
      <c r="H16461" s="1"/>
      <c r="I16461" s="1"/>
      <c r="J16461" s="1"/>
      <c r="K16461" s="1"/>
      <c r="L16461" s="1"/>
      <c r="M16461" s="1"/>
      <c r="N16461" s="1"/>
      <c r="O16461" s="4"/>
    </row>
    <row r="16462" spans="1:15" ht="12.75" customHeight="1" x14ac:dyDescent="0.2">
      <c r="A16462" s="1"/>
      <c r="B16462" s="1"/>
      <c r="C16462" s="1"/>
      <c r="D16462" s="1"/>
      <c r="E16462" s="1"/>
      <c r="F16462" s="1"/>
      <c r="G16462" s="1"/>
      <c r="H16462" s="1"/>
      <c r="I16462" s="1"/>
      <c r="J16462" s="1"/>
      <c r="K16462" s="1"/>
      <c r="L16462" s="1"/>
      <c r="M16462" s="1"/>
      <c r="N16462" s="1"/>
      <c r="O16462" s="4"/>
    </row>
    <row r="16463" spans="1:15" ht="12.75" customHeight="1" x14ac:dyDescent="0.2">
      <c r="A16463" s="1"/>
      <c r="B16463" s="1"/>
      <c r="C16463" s="1"/>
      <c r="D16463" s="1"/>
      <c r="E16463" s="1"/>
      <c r="F16463" s="1"/>
      <c r="G16463" s="1"/>
      <c r="H16463" s="1"/>
      <c r="I16463" s="1"/>
      <c r="J16463" s="1"/>
      <c r="K16463" s="1"/>
      <c r="L16463" s="1"/>
      <c r="M16463" s="1"/>
      <c r="N16463" s="1"/>
      <c r="O16463" s="4"/>
    </row>
    <row r="16464" spans="1:15" ht="12.75" customHeight="1" x14ac:dyDescent="0.2">
      <c r="A16464" s="1"/>
      <c r="B16464" s="1"/>
      <c r="C16464" s="1"/>
      <c r="D16464" s="1"/>
      <c r="E16464" s="1"/>
      <c r="F16464" s="1"/>
      <c r="G16464" s="1"/>
      <c r="H16464" s="1"/>
      <c r="I16464" s="1"/>
      <c r="J16464" s="1"/>
      <c r="K16464" s="1"/>
      <c r="L16464" s="1"/>
      <c r="M16464" s="1"/>
      <c r="N16464" s="1"/>
      <c r="O16464" s="4"/>
    </row>
    <row r="16465" spans="1:15" ht="12.75" customHeight="1" x14ac:dyDescent="0.2">
      <c r="A16465" s="1"/>
      <c r="B16465" s="1"/>
      <c r="C16465" s="1"/>
      <c r="D16465" s="1"/>
      <c r="E16465" s="1"/>
      <c r="F16465" s="1"/>
      <c r="G16465" s="1"/>
      <c r="H16465" s="1"/>
      <c r="I16465" s="1"/>
      <c r="J16465" s="1"/>
      <c r="K16465" s="1"/>
      <c r="L16465" s="1"/>
      <c r="M16465" s="1"/>
      <c r="N16465" s="1"/>
      <c r="O16465" s="4"/>
    </row>
    <row r="16466" spans="1:15" ht="12.75" customHeight="1" x14ac:dyDescent="0.2">
      <c r="A16466" s="1"/>
      <c r="B16466" s="1"/>
      <c r="C16466" s="1"/>
      <c r="D16466" s="1"/>
      <c r="E16466" s="1"/>
      <c r="F16466" s="1"/>
      <c r="G16466" s="1"/>
      <c r="H16466" s="1"/>
      <c r="I16466" s="1"/>
      <c r="J16466" s="1"/>
      <c r="K16466" s="1"/>
      <c r="L16466" s="1"/>
      <c r="M16466" s="1"/>
      <c r="N16466" s="1"/>
      <c r="O16466" s="4"/>
    </row>
    <row r="16467" spans="1:15" ht="12.75" customHeight="1" x14ac:dyDescent="0.2">
      <c r="A16467" s="1"/>
      <c r="B16467" s="1"/>
      <c r="C16467" s="1"/>
      <c r="D16467" s="1"/>
      <c r="E16467" s="1"/>
      <c r="F16467" s="1"/>
      <c r="G16467" s="1"/>
      <c r="H16467" s="1"/>
      <c r="I16467" s="1"/>
      <c r="J16467" s="1"/>
      <c r="K16467" s="1"/>
      <c r="L16467" s="1"/>
      <c r="M16467" s="1"/>
      <c r="N16467" s="1"/>
      <c r="O16467" s="4"/>
    </row>
    <row r="16468" spans="1:15" ht="12.75" customHeight="1" x14ac:dyDescent="0.2">
      <c r="A16468" s="1"/>
      <c r="B16468" s="1"/>
      <c r="C16468" s="1"/>
      <c r="D16468" s="1"/>
      <c r="E16468" s="1"/>
      <c r="F16468" s="1"/>
      <c r="G16468" s="1"/>
      <c r="H16468" s="1"/>
      <c r="I16468" s="1"/>
      <c r="J16468" s="1"/>
      <c r="K16468" s="1"/>
      <c r="L16468" s="1"/>
      <c r="M16468" s="1"/>
      <c r="N16468" s="1"/>
      <c r="O16468" s="4"/>
    </row>
    <row r="16469" spans="1:15" ht="12.75" customHeight="1" x14ac:dyDescent="0.2">
      <c r="A16469" s="1"/>
      <c r="B16469" s="1"/>
      <c r="C16469" s="1"/>
      <c r="D16469" s="1"/>
      <c r="E16469" s="1"/>
      <c r="F16469" s="1"/>
      <c r="G16469" s="1"/>
      <c r="H16469" s="1"/>
      <c r="I16469" s="1"/>
      <c r="J16469" s="1"/>
      <c r="K16469" s="1"/>
      <c r="L16469" s="1"/>
      <c r="M16469" s="1"/>
      <c r="N16469" s="1"/>
      <c r="O16469" s="4"/>
    </row>
    <row r="16470" spans="1:15" ht="12.75" customHeight="1" x14ac:dyDescent="0.2">
      <c r="A16470" s="1"/>
      <c r="B16470" s="1"/>
      <c r="C16470" s="1"/>
      <c r="D16470" s="1"/>
      <c r="E16470" s="1"/>
      <c r="F16470" s="1"/>
      <c r="G16470" s="1"/>
      <c r="H16470" s="1"/>
      <c r="I16470" s="1"/>
      <c r="J16470" s="1"/>
      <c r="K16470" s="1"/>
      <c r="L16470" s="1"/>
      <c r="M16470" s="1"/>
      <c r="N16470" s="1"/>
      <c r="O16470" s="4"/>
    </row>
    <row r="16471" spans="1:15" ht="12.75" customHeight="1" x14ac:dyDescent="0.2">
      <c r="A16471" s="1"/>
      <c r="B16471" s="1"/>
      <c r="C16471" s="1"/>
      <c r="D16471" s="1"/>
      <c r="E16471" s="1"/>
      <c r="F16471" s="1"/>
      <c r="G16471" s="1"/>
      <c r="H16471" s="1"/>
      <c r="I16471" s="1"/>
      <c r="J16471" s="1"/>
      <c r="K16471" s="1"/>
      <c r="L16471" s="1"/>
      <c r="M16471" s="1"/>
      <c r="N16471" s="1"/>
      <c r="O16471" s="4"/>
    </row>
    <row r="16472" spans="1:15" ht="12.75" customHeight="1" x14ac:dyDescent="0.2">
      <c r="A16472" s="1"/>
      <c r="B16472" s="1"/>
      <c r="C16472" s="1"/>
      <c r="D16472" s="1"/>
      <c r="E16472" s="1"/>
      <c r="F16472" s="1"/>
      <c r="G16472" s="1"/>
      <c r="H16472" s="1"/>
      <c r="I16472" s="1"/>
      <c r="J16472" s="1"/>
      <c r="K16472" s="1"/>
      <c r="L16472" s="1"/>
      <c r="M16472" s="1"/>
      <c r="N16472" s="1"/>
      <c r="O16472" s="4"/>
    </row>
    <row r="16473" spans="1:15" ht="12.75" customHeight="1" x14ac:dyDescent="0.2">
      <c r="A16473" s="1"/>
      <c r="B16473" s="1"/>
      <c r="C16473" s="1"/>
      <c r="D16473" s="1"/>
      <c r="E16473" s="1"/>
      <c r="F16473" s="1"/>
      <c r="G16473" s="1"/>
      <c r="H16473" s="1"/>
      <c r="I16473" s="1"/>
      <c r="J16473" s="1"/>
      <c r="K16473" s="1"/>
      <c r="L16473" s="1"/>
      <c r="M16473" s="1"/>
      <c r="N16473" s="1"/>
      <c r="O16473" s="4"/>
    </row>
    <row r="16474" spans="1:15" ht="12.75" customHeight="1" x14ac:dyDescent="0.2">
      <c r="A16474" s="1"/>
      <c r="B16474" s="1"/>
      <c r="C16474" s="1"/>
      <c r="D16474" s="1"/>
      <c r="E16474" s="1"/>
      <c r="F16474" s="1"/>
      <c r="G16474" s="1"/>
      <c r="H16474" s="1"/>
      <c r="I16474" s="1"/>
      <c r="J16474" s="1"/>
      <c r="K16474" s="1"/>
      <c r="L16474" s="1"/>
      <c r="M16474" s="1"/>
      <c r="N16474" s="1"/>
      <c r="O16474" s="4"/>
    </row>
    <row r="16475" spans="1:15" ht="12.75" customHeight="1" x14ac:dyDescent="0.2">
      <c r="A16475" s="1"/>
      <c r="B16475" s="1"/>
      <c r="C16475" s="1"/>
      <c r="D16475" s="1"/>
      <c r="E16475" s="1"/>
      <c r="F16475" s="1"/>
      <c r="G16475" s="1"/>
      <c r="H16475" s="1"/>
      <c r="I16475" s="1"/>
      <c r="J16475" s="1"/>
      <c r="K16475" s="1"/>
      <c r="L16475" s="1"/>
      <c r="M16475" s="1"/>
      <c r="N16475" s="1"/>
      <c r="O16475" s="4"/>
    </row>
    <row r="16476" spans="1:15" ht="12.75" customHeight="1" x14ac:dyDescent="0.2">
      <c r="A16476" s="1"/>
      <c r="B16476" s="1"/>
      <c r="C16476" s="1"/>
      <c r="D16476" s="1"/>
      <c r="E16476" s="1"/>
      <c r="F16476" s="1"/>
      <c r="G16476" s="1"/>
      <c r="H16476" s="1"/>
      <c r="I16476" s="1"/>
      <c r="J16476" s="1"/>
      <c r="K16476" s="1"/>
      <c r="L16476" s="1"/>
      <c r="M16476" s="1"/>
      <c r="N16476" s="1"/>
      <c r="O16476" s="4"/>
    </row>
    <row r="16477" spans="1:15" ht="12.75" customHeight="1" x14ac:dyDescent="0.2">
      <c r="A16477" s="1"/>
      <c r="B16477" s="1"/>
      <c r="C16477" s="1"/>
      <c r="D16477" s="1"/>
      <c r="E16477" s="1"/>
      <c r="F16477" s="1"/>
      <c r="G16477" s="1"/>
      <c r="H16477" s="1"/>
      <c r="I16477" s="1"/>
      <c r="J16477" s="1"/>
      <c r="K16477" s="1"/>
      <c r="L16477" s="1"/>
      <c r="M16477" s="1"/>
      <c r="N16477" s="1"/>
      <c r="O16477" s="4"/>
    </row>
    <row r="16478" spans="1:15" ht="12.75" customHeight="1" x14ac:dyDescent="0.2">
      <c r="A16478" s="1"/>
      <c r="B16478" s="1"/>
      <c r="C16478" s="1"/>
      <c r="D16478" s="1"/>
      <c r="E16478" s="1"/>
      <c r="F16478" s="1"/>
      <c r="G16478" s="1"/>
      <c r="H16478" s="1"/>
      <c r="I16478" s="1"/>
      <c r="J16478" s="1"/>
      <c r="K16478" s="1"/>
      <c r="L16478" s="1"/>
      <c r="M16478" s="1"/>
      <c r="N16478" s="1"/>
      <c r="O16478" s="4"/>
    </row>
    <row r="16479" spans="1:15" ht="12.75" customHeight="1" x14ac:dyDescent="0.2">
      <c r="A16479" s="1"/>
      <c r="B16479" s="1"/>
      <c r="C16479" s="1"/>
      <c r="D16479" s="1"/>
      <c r="E16479" s="1"/>
      <c r="F16479" s="1"/>
      <c r="G16479" s="1"/>
      <c r="H16479" s="1"/>
      <c r="I16479" s="1"/>
      <c r="J16479" s="1"/>
      <c r="K16479" s="1"/>
      <c r="L16479" s="1"/>
      <c r="M16479" s="1"/>
      <c r="N16479" s="1"/>
      <c r="O16479" s="4"/>
    </row>
    <row r="16480" spans="1:15" ht="12.75" customHeight="1" x14ac:dyDescent="0.2">
      <c r="A16480" s="1"/>
      <c r="B16480" s="1"/>
      <c r="C16480" s="1"/>
      <c r="D16480" s="1"/>
      <c r="E16480" s="1"/>
      <c r="F16480" s="1"/>
      <c r="G16480" s="1"/>
      <c r="H16480" s="1"/>
      <c r="I16480" s="1"/>
      <c r="J16480" s="1"/>
      <c r="K16480" s="1"/>
      <c r="L16480" s="1"/>
      <c r="M16480" s="1"/>
      <c r="N16480" s="1"/>
      <c r="O16480" s="4"/>
    </row>
    <row r="16481" spans="1:15" ht="12.75" customHeight="1" x14ac:dyDescent="0.2">
      <c r="A16481" s="1"/>
      <c r="B16481" s="1"/>
      <c r="C16481" s="1"/>
      <c r="D16481" s="1"/>
      <c r="E16481" s="1"/>
      <c r="F16481" s="1"/>
      <c r="G16481" s="1"/>
      <c r="H16481" s="1"/>
      <c r="I16481" s="1"/>
      <c r="J16481" s="1"/>
      <c r="K16481" s="1"/>
      <c r="L16481" s="1"/>
      <c r="M16481" s="1"/>
      <c r="N16481" s="1"/>
      <c r="O16481" s="4"/>
    </row>
    <row r="16482" spans="1:15" ht="12.75" customHeight="1" x14ac:dyDescent="0.2">
      <c r="A16482" s="1"/>
      <c r="B16482" s="1"/>
      <c r="C16482" s="1"/>
      <c r="D16482" s="1"/>
      <c r="E16482" s="1"/>
      <c r="F16482" s="1"/>
      <c r="G16482" s="1"/>
      <c r="H16482" s="1"/>
      <c r="I16482" s="1"/>
      <c r="J16482" s="1"/>
      <c r="K16482" s="1"/>
      <c r="L16482" s="1"/>
      <c r="M16482" s="1"/>
      <c r="N16482" s="1"/>
      <c r="O16482" s="4"/>
    </row>
    <row r="16483" spans="1:15" ht="12.75" customHeight="1" x14ac:dyDescent="0.2">
      <c r="A16483" s="1"/>
      <c r="B16483" s="1"/>
      <c r="C16483" s="1"/>
      <c r="D16483" s="1"/>
      <c r="E16483" s="1"/>
      <c r="F16483" s="1"/>
      <c r="G16483" s="1"/>
      <c r="H16483" s="1"/>
      <c r="I16483" s="1"/>
      <c r="J16483" s="1"/>
      <c r="K16483" s="1"/>
      <c r="L16483" s="1"/>
      <c r="M16483" s="1"/>
      <c r="N16483" s="1"/>
      <c r="O16483" s="4"/>
    </row>
    <row r="16484" spans="1:15" ht="12.75" customHeight="1" x14ac:dyDescent="0.2">
      <c r="A16484" s="1"/>
      <c r="B16484" s="1"/>
      <c r="C16484" s="1"/>
      <c r="D16484" s="1"/>
      <c r="E16484" s="1"/>
      <c r="F16484" s="1"/>
      <c r="G16484" s="1"/>
      <c r="H16484" s="1"/>
      <c r="I16484" s="1"/>
      <c r="J16484" s="1"/>
      <c r="K16484" s="1"/>
      <c r="L16484" s="1"/>
      <c r="M16484" s="1"/>
      <c r="N16484" s="1"/>
      <c r="O16484" s="4"/>
    </row>
    <row r="16485" spans="1:15" ht="12.75" customHeight="1" x14ac:dyDescent="0.2">
      <c r="A16485" s="1"/>
      <c r="B16485" s="1"/>
      <c r="C16485" s="1"/>
      <c r="D16485" s="1"/>
      <c r="E16485" s="1"/>
      <c r="F16485" s="1"/>
      <c r="G16485" s="1"/>
      <c r="H16485" s="1"/>
      <c r="I16485" s="1"/>
      <c r="J16485" s="1"/>
      <c r="K16485" s="1"/>
      <c r="L16485" s="1"/>
      <c r="M16485" s="1"/>
      <c r="N16485" s="1"/>
      <c r="O16485" s="4"/>
    </row>
    <row r="16486" spans="1:15" ht="12.75" customHeight="1" x14ac:dyDescent="0.2">
      <c r="A16486" s="1"/>
      <c r="B16486" s="1"/>
      <c r="C16486" s="1"/>
      <c r="D16486" s="1"/>
      <c r="E16486" s="1"/>
      <c r="F16486" s="1"/>
      <c r="G16486" s="1"/>
      <c r="H16486" s="1"/>
      <c r="I16486" s="1"/>
      <c r="J16486" s="1"/>
      <c r="K16486" s="1"/>
      <c r="L16486" s="1"/>
      <c r="M16486" s="1"/>
      <c r="N16486" s="1"/>
      <c r="O16486" s="4"/>
    </row>
    <row r="16487" spans="1:15" ht="12.75" customHeight="1" x14ac:dyDescent="0.2">
      <c r="A16487" s="1"/>
      <c r="B16487" s="1"/>
      <c r="C16487" s="1"/>
      <c r="D16487" s="1"/>
      <c r="E16487" s="1"/>
      <c r="F16487" s="1"/>
      <c r="G16487" s="1"/>
      <c r="H16487" s="1"/>
      <c r="I16487" s="1"/>
      <c r="J16487" s="1"/>
      <c r="K16487" s="1"/>
      <c r="L16487" s="1"/>
      <c r="M16487" s="1"/>
      <c r="N16487" s="1"/>
      <c r="O16487" s="4"/>
    </row>
    <row r="16488" spans="1:15" ht="12.75" customHeight="1" x14ac:dyDescent="0.2">
      <c r="A16488" s="1"/>
      <c r="B16488" s="1"/>
      <c r="C16488" s="1"/>
      <c r="D16488" s="1"/>
      <c r="E16488" s="1"/>
      <c r="F16488" s="1"/>
      <c r="G16488" s="1"/>
      <c r="H16488" s="1"/>
      <c r="I16488" s="1"/>
      <c r="J16488" s="1"/>
      <c r="K16488" s="1"/>
      <c r="L16488" s="1"/>
      <c r="M16488" s="1"/>
      <c r="N16488" s="1"/>
      <c r="O16488" s="4"/>
    </row>
    <row r="16489" spans="1:15" ht="12.75" customHeight="1" x14ac:dyDescent="0.2">
      <c r="A16489" s="1"/>
      <c r="B16489" s="1"/>
      <c r="C16489" s="1"/>
      <c r="D16489" s="1"/>
      <c r="E16489" s="1"/>
      <c r="F16489" s="1"/>
      <c r="G16489" s="1"/>
      <c r="H16489" s="1"/>
      <c r="I16489" s="1"/>
      <c r="J16489" s="1"/>
      <c r="K16489" s="1"/>
      <c r="L16489" s="1"/>
      <c r="M16489" s="1"/>
      <c r="N16489" s="1"/>
      <c r="O16489" s="4"/>
    </row>
    <row r="16490" spans="1:15" ht="12.75" customHeight="1" x14ac:dyDescent="0.2">
      <c r="A16490" s="1"/>
      <c r="B16490" s="1"/>
      <c r="C16490" s="1"/>
      <c r="D16490" s="1"/>
      <c r="E16490" s="1"/>
      <c r="F16490" s="1"/>
      <c r="G16490" s="1"/>
      <c r="H16490" s="1"/>
      <c r="I16490" s="1"/>
      <c r="J16490" s="1"/>
      <c r="K16490" s="1"/>
      <c r="L16490" s="1"/>
      <c r="M16490" s="1"/>
      <c r="N16490" s="1"/>
      <c r="O16490" s="4"/>
    </row>
    <row r="16491" spans="1:15" ht="12.75" customHeight="1" x14ac:dyDescent="0.2">
      <c r="A16491" s="1"/>
      <c r="B16491" s="1"/>
      <c r="C16491" s="1"/>
      <c r="D16491" s="1"/>
      <c r="E16491" s="1"/>
      <c r="F16491" s="1"/>
      <c r="G16491" s="1"/>
      <c r="H16491" s="1"/>
      <c r="I16491" s="1"/>
      <c r="J16491" s="1"/>
      <c r="K16491" s="1"/>
      <c r="L16491" s="1"/>
      <c r="M16491" s="1"/>
      <c r="N16491" s="1"/>
      <c r="O16491" s="4"/>
    </row>
    <row r="16492" spans="1:15" ht="12.75" customHeight="1" x14ac:dyDescent="0.2">
      <c r="A16492" s="1"/>
      <c r="B16492" s="1"/>
      <c r="C16492" s="1"/>
      <c r="D16492" s="1"/>
      <c r="E16492" s="1"/>
      <c r="F16492" s="1"/>
      <c r="G16492" s="1"/>
      <c r="H16492" s="1"/>
      <c r="I16492" s="1"/>
      <c r="J16492" s="1"/>
      <c r="K16492" s="1"/>
      <c r="L16492" s="1"/>
      <c r="M16492" s="1"/>
      <c r="N16492" s="1"/>
      <c r="O16492" s="4"/>
    </row>
    <row r="16493" spans="1:15" ht="12.75" customHeight="1" x14ac:dyDescent="0.2">
      <c r="A16493" s="1"/>
      <c r="B16493" s="1"/>
      <c r="C16493" s="1"/>
      <c r="D16493" s="1"/>
      <c r="E16493" s="1"/>
      <c r="F16493" s="1"/>
      <c r="G16493" s="1"/>
      <c r="H16493" s="1"/>
      <c r="I16493" s="1"/>
      <c r="J16493" s="1"/>
      <c r="K16493" s="1"/>
      <c r="L16493" s="1"/>
      <c r="M16493" s="1"/>
      <c r="N16493" s="1"/>
      <c r="O16493" s="4"/>
    </row>
    <row r="16494" spans="1:15" ht="12.75" customHeight="1" x14ac:dyDescent="0.2">
      <c r="A16494" s="1"/>
      <c r="B16494" s="1"/>
      <c r="C16494" s="1"/>
      <c r="D16494" s="1"/>
      <c r="E16494" s="1"/>
      <c r="F16494" s="1"/>
      <c r="G16494" s="1"/>
      <c r="H16494" s="1"/>
      <c r="I16494" s="1"/>
      <c r="J16494" s="1"/>
      <c r="K16494" s="1"/>
      <c r="L16494" s="1"/>
      <c r="M16494" s="1"/>
      <c r="N16494" s="1"/>
      <c r="O16494" s="4"/>
    </row>
    <row r="16495" spans="1:15" ht="12.75" customHeight="1" x14ac:dyDescent="0.2">
      <c r="A16495" s="1"/>
      <c r="B16495" s="1"/>
      <c r="C16495" s="1"/>
      <c r="D16495" s="1"/>
      <c r="E16495" s="1"/>
      <c r="F16495" s="1"/>
      <c r="G16495" s="1"/>
      <c r="H16495" s="1"/>
      <c r="I16495" s="1"/>
      <c r="J16495" s="1"/>
      <c r="K16495" s="1"/>
      <c r="L16495" s="1"/>
      <c r="M16495" s="1"/>
      <c r="N16495" s="1"/>
      <c r="O16495" s="4"/>
    </row>
    <row r="16496" spans="1:15" ht="12.75" customHeight="1" x14ac:dyDescent="0.2">
      <c r="A16496" s="1"/>
      <c r="B16496" s="1"/>
      <c r="C16496" s="1"/>
      <c r="D16496" s="1"/>
      <c r="E16496" s="1"/>
      <c r="F16496" s="1"/>
      <c r="G16496" s="1"/>
      <c r="H16496" s="1"/>
      <c r="I16496" s="1"/>
      <c r="J16496" s="1"/>
      <c r="K16496" s="1"/>
      <c r="L16496" s="1"/>
      <c r="M16496" s="1"/>
      <c r="N16496" s="1"/>
      <c r="O16496" s="4"/>
    </row>
    <row r="16497" spans="1:15" ht="12.75" customHeight="1" x14ac:dyDescent="0.2">
      <c r="A16497" s="1"/>
      <c r="B16497" s="1"/>
      <c r="C16497" s="1"/>
      <c r="D16497" s="1"/>
      <c r="E16497" s="1"/>
      <c r="F16497" s="1"/>
      <c r="G16497" s="1"/>
      <c r="H16497" s="1"/>
      <c r="I16497" s="1"/>
      <c r="J16497" s="1"/>
      <c r="K16497" s="1"/>
      <c r="L16497" s="1"/>
      <c r="M16497" s="1"/>
      <c r="N16497" s="1"/>
      <c r="O16497" s="4"/>
    </row>
    <row r="16498" spans="1:15" ht="12.75" customHeight="1" x14ac:dyDescent="0.2">
      <c r="A16498" s="1"/>
      <c r="B16498" s="1"/>
      <c r="C16498" s="1"/>
      <c r="D16498" s="1"/>
      <c r="E16498" s="1"/>
      <c r="F16498" s="1"/>
      <c r="G16498" s="1"/>
      <c r="H16498" s="1"/>
      <c r="I16498" s="1"/>
      <c r="J16498" s="1"/>
      <c r="K16498" s="1"/>
      <c r="L16498" s="1"/>
      <c r="M16498" s="1"/>
      <c r="N16498" s="1"/>
      <c r="O16498" s="4"/>
    </row>
    <row r="16499" spans="1:15" ht="12.75" customHeight="1" x14ac:dyDescent="0.2">
      <c r="A16499" s="1"/>
      <c r="B16499" s="1"/>
      <c r="C16499" s="1"/>
      <c r="D16499" s="1"/>
      <c r="E16499" s="1"/>
      <c r="F16499" s="1"/>
      <c r="G16499" s="1"/>
      <c r="H16499" s="1"/>
      <c r="I16499" s="1"/>
      <c r="J16499" s="1"/>
      <c r="K16499" s="1"/>
      <c r="L16499" s="1"/>
      <c r="M16499" s="1"/>
      <c r="N16499" s="1"/>
      <c r="O16499" s="4"/>
    </row>
    <row r="16500" spans="1:15" ht="12.75" customHeight="1" x14ac:dyDescent="0.2">
      <c r="A16500" s="1"/>
      <c r="B16500" s="1"/>
      <c r="C16500" s="1"/>
      <c r="D16500" s="1"/>
      <c r="E16500" s="1"/>
      <c r="F16500" s="1"/>
      <c r="G16500" s="1"/>
      <c r="H16500" s="1"/>
      <c r="I16500" s="1"/>
      <c r="J16500" s="1"/>
      <c r="K16500" s="1"/>
      <c r="L16500" s="1"/>
      <c r="M16500" s="1"/>
      <c r="N16500" s="1"/>
      <c r="O16500" s="4"/>
    </row>
    <row r="16501" spans="1:15" ht="12.75" customHeight="1" x14ac:dyDescent="0.2">
      <c r="A16501" s="1"/>
      <c r="B16501" s="1"/>
      <c r="C16501" s="1"/>
      <c r="D16501" s="1"/>
      <c r="E16501" s="1"/>
      <c r="F16501" s="1"/>
      <c r="G16501" s="1"/>
      <c r="H16501" s="1"/>
      <c r="I16501" s="1"/>
      <c r="J16501" s="1"/>
      <c r="K16501" s="1"/>
      <c r="L16501" s="1"/>
      <c r="M16501" s="1"/>
      <c r="N16501" s="1"/>
      <c r="O16501" s="4"/>
    </row>
    <row r="16502" spans="1:15" ht="12.75" customHeight="1" x14ac:dyDescent="0.2">
      <c r="A16502" s="1"/>
      <c r="B16502" s="1"/>
      <c r="C16502" s="1"/>
      <c r="D16502" s="1"/>
      <c r="E16502" s="1"/>
      <c r="F16502" s="1"/>
      <c r="G16502" s="1"/>
      <c r="H16502" s="1"/>
      <c r="I16502" s="1"/>
      <c r="J16502" s="1"/>
      <c r="K16502" s="1"/>
      <c r="L16502" s="1"/>
      <c r="M16502" s="1"/>
      <c r="N16502" s="1"/>
      <c r="O16502" s="4"/>
    </row>
    <row r="16503" spans="1:15" ht="12.75" customHeight="1" x14ac:dyDescent="0.2">
      <c r="A16503" s="1"/>
      <c r="B16503" s="1"/>
      <c r="C16503" s="1"/>
      <c r="D16503" s="1"/>
      <c r="E16503" s="1"/>
      <c r="F16503" s="1"/>
      <c r="G16503" s="1"/>
      <c r="H16503" s="1"/>
      <c r="I16503" s="1"/>
      <c r="J16503" s="1"/>
      <c r="K16503" s="1"/>
      <c r="L16503" s="1"/>
      <c r="M16503" s="1"/>
      <c r="N16503" s="1"/>
      <c r="O16503" s="4"/>
    </row>
    <row r="16504" spans="1:15" ht="12.75" customHeight="1" x14ac:dyDescent="0.2">
      <c r="A16504" s="1"/>
      <c r="B16504" s="1"/>
      <c r="C16504" s="1"/>
      <c r="D16504" s="1"/>
      <c r="E16504" s="1"/>
      <c r="F16504" s="1"/>
      <c r="G16504" s="1"/>
      <c r="H16504" s="1"/>
      <c r="I16504" s="1"/>
      <c r="J16504" s="1"/>
      <c r="K16504" s="1"/>
      <c r="L16504" s="1"/>
      <c r="M16504" s="1"/>
      <c r="N16504" s="1"/>
      <c r="O16504" s="4"/>
    </row>
    <row r="16505" spans="1:15" ht="12.75" customHeight="1" x14ac:dyDescent="0.2">
      <c r="A16505" s="1"/>
      <c r="B16505" s="1"/>
      <c r="C16505" s="1"/>
      <c r="D16505" s="1"/>
      <c r="E16505" s="1"/>
      <c r="F16505" s="1"/>
      <c r="G16505" s="1"/>
      <c r="H16505" s="1"/>
      <c r="I16505" s="1"/>
      <c r="J16505" s="1"/>
      <c r="K16505" s="1"/>
      <c r="L16505" s="1"/>
      <c r="M16505" s="1"/>
      <c r="N16505" s="1"/>
      <c r="O16505" s="4"/>
    </row>
    <row r="16506" spans="1:15" ht="12.75" customHeight="1" x14ac:dyDescent="0.2">
      <c r="A16506" s="1"/>
      <c r="B16506" s="1"/>
      <c r="C16506" s="1"/>
      <c r="D16506" s="1"/>
      <c r="E16506" s="1"/>
      <c r="F16506" s="1"/>
      <c r="G16506" s="1"/>
      <c r="H16506" s="1"/>
      <c r="I16506" s="1"/>
      <c r="J16506" s="1"/>
      <c r="K16506" s="1"/>
      <c r="L16506" s="1"/>
      <c r="M16506" s="1"/>
      <c r="N16506" s="1"/>
      <c r="O16506" s="4"/>
    </row>
    <row r="16507" spans="1:15" ht="12.75" customHeight="1" x14ac:dyDescent="0.2">
      <c r="A16507" s="1"/>
      <c r="B16507" s="1"/>
      <c r="C16507" s="1"/>
      <c r="D16507" s="1"/>
      <c r="E16507" s="1"/>
      <c r="F16507" s="1"/>
      <c r="G16507" s="1"/>
      <c r="H16507" s="1"/>
      <c r="I16507" s="1"/>
      <c r="J16507" s="1"/>
      <c r="K16507" s="1"/>
      <c r="L16507" s="1"/>
      <c r="M16507" s="1"/>
      <c r="N16507" s="1"/>
      <c r="O16507" s="4"/>
    </row>
    <row r="16508" spans="1:15" ht="12.75" customHeight="1" x14ac:dyDescent="0.2">
      <c r="A16508" s="1"/>
      <c r="B16508" s="1"/>
      <c r="C16508" s="1"/>
      <c r="D16508" s="1"/>
      <c r="E16508" s="1"/>
      <c r="F16508" s="1"/>
      <c r="G16508" s="1"/>
      <c r="H16508" s="1"/>
      <c r="I16508" s="1"/>
      <c r="J16508" s="1"/>
      <c r="K16508" s="1"/>
      <c r="L16508" s="1"/>
      <c r="M16508" s="1"/>
      <c r="N16508" s="1"/>
      <c r="O16508" s="4"/>
    </row>
    <row r="16509" spans="1:15" ht="12.75" customHeight="1" x14ac:dyDescent="0.2">
      <c r="A16509" s="1"/>
      <c r="B16509" s="1"/>
      <c r="C16509" s="1"/>
      <c r="D16509" s="1"/>
      <c r="E16509" s="1"/>
      <c r="F16509" s="1"/>
      <c r="G16509" s="1"/>
      <c r="H16509" s="1"/>
      <c r="I16509" s="1"/>
      <c r="J16509" s="1"/>
      <c r="K16509" s="1"/>
      <c r="L16509" s="1"/>
      <c r="M16509" s="1"/>
      <c r="N16509" s="1"/>
      <c r="O16509" s="4"/>
    </row>
    <row r="16510" spans="1:15" ht="12.75" customHeight="1" x14ac:dyDescent="0.2">
      <c r="A16510" s="1"/>
      <c r="B16510" s="1"/>
      <c r="C16510" s="1"/>
      <c r="D16510" s="1"/>
      <c r="E16510" s="1"/>
      <c r="F16510" s="1"/>
      <c r="G16510" s="1"/>
      <c r="H16510" s="1"/>
      <c r="I16510" s="1"/>
      <c r="J16510" s="1"/>
      <c r="K16510" s="1"/>
      <c r="L16510" s="1"/>
      <c r="M16510" s="1"/>
      <c r="N16510" s="1"/>
      <c r="O16510" s="4"/>
    </row>
    <row r="16511" spans="1:15" ht="12.75" customHeight="1" x14ac:dyDescent="0.2">
      <c r="A16511" s="1"/>
      <c r="B16511" s="1"/>
      <c r="C16511" s="1"/>
      <c r="D16511" s="1"/>
      <c r="E16511" s="1"/>
      <c r="F16511" s="1"/>
      <c r="G16511" s="1"/>
      <c r="H16511" s="1"/>
      <c r="I16511" s="1"/>
      <c r="J16511" s="1"/>
      <c r="K16511" s="1"/>
      <c r="L16511" s="1"/>
      <c r="M16511" s="1"/>
      <c r="N16511" s="1"/>
      <c r="O16511" s="4"/>
    </row>
    <row r="16512" spans="1:15" ht="12.75" customHeight="1" x14ac:dyDescent="0.2">
      <c r="A16512" s="1"/>
      <c r="B16512" s="1"/>
      <c r="C16512" s="1"/>
      <c r="D16512" s="1"/>
      <c r="E16512" s="1"/>
      <c r="F16512" s="1"/>
      <c r="G16512" s="1"/>
      <c r="H16512" s="1"/>
      <c r="I16512" s="1"/>
      <c r="J16512" s="1"/>
      <c r="K16512" s="1"/>
      <c r="L16512" s="1"/>
      <c r="M16512" s="1"/>
      <c r="N16512" s="1"/>
      <c r="O16512" s="4"/>
    </row>
    <row r="16513" spans="1:15" ht="12.75" customHeight="1" x14ac:dyDescent="0.2">
      <c r="A16513" s="1"/>
      <c r="B16513" s="1"/>
      <c r="C16513" s="1"/>
      <c r="D16513" s="1"/>
      <c r="E16513" s="1"/>
      <c r="F16513" s="1"/>
      <c r="G16513" s="1"/>
      <c r="H16513" s="1"/>
      <c r="I16513" s="1"/>
      <c r="J16513" s="1"/>
      <c r="K16513" s="1"/>
      <c r="L16513" s="1"/>
      <c r="M16513" s="1"/>
      <c r="N16513" s="1"/>
      <c r="O16513" s="4"/>
    </row>
    <row r="16514" spans="1:15" ht="12.75" customHeight="1" x14ac:dyDescent="0.2">
      <c r="A16514" s="1"/>
      <c r="B16514" s="1"/>
      <c r="C16514" s="1"/>
      <c r="D16514" s="1"/>
      <c r="E16514" s="1"/>
      <c r="F16514" s="1"/>
      <c r="G16514" s="1"/>
      <c r="H16514" s="1"/>
      <c r="I16514" s="1"/>
      <c r="J16514" s="1"/>
      <c r="K16514" s="1"/>
      <c r="L16514" s="1"/>
      <c r="M16514" s="1"/>
      <c r="N16514" s="1"/>
      <c r="O16514" s="4"/>
    </row>
    <row r="16515" spans="1:15" ht="12.75" customHeight="1" x14ac:dyDescent="0.2">
      <c r="A16515" s="1"/>
      <c r="B16515" s="1"/>
      <c r="C16515" s="1"/>
      <c r="D16515" s="1"/>
      <c r="E16515" s="1"/>
      <c r="F16515" s="1"/>
      <c r="G16515" s="1"/>
      <c r="H16515" s="1"/>
      <c r="I16515" s="1"/>
      <c r="J16515" s="1"/>
      <c r="K16515" s="1"/>
      <c r="L16515" s="1"/>
      <c r="M16515" s="1"/>
      <c r="N16515" s="1"/>
      <c r="O16515" s="4"/>
    </row>
    <row r="16516" spans="1:15" ht="12.75" customHeight="1" x14ac:dyDescent="0.2">
      <c r="A16516" s="1"/>
      <c r="B16516" s="1"/>
      <c r="C16516" s="1"/>
      <c r="D16516" s="1"/>
      <c r="E16516" s="1"/>
      <c r="F16516" s="1"/>
      <c r="G16516" s="1"/>
      <c r="H16516" s="1"/>
      <c r="I16516" s="1"/>
      <c r="J16516" s="1"/>
      <c r="K16516" s="1"/>
      <c r="L16516" s="1"/>
      <c r="M16516" s="1"/>
      <c r="N16516" s="1"/>
      <c r="O16516" s="4"/>
    </row>
    <row r="16517" spans="1:15" ht="12.75" customHeight="1" x14ac:dyDescent="0.2">
      <c r="A16517" s="1"/>
      <c r="B16517" s="1"/>
      <c r="C16517" s="1"/>
      <c r="D16517" s="1"/>
      <c r="E16517" s="1"/>
      <c r="F16517" s="1"/>
      <c r="G16517" s="1"/>
      <c r="H16517" s="1"/>
      <c r="I16517" s="1"/>
      <c r="J16517" s="1"/>
      <c r="K16517" s="1"/>
      <c r="L16517" s="1"/>
      <c r="M16517" s="1"/>
      <c r="N16517" s="1"/>
      <c r="O16517" s="4"/>
    </row>
    <row r="16518" spans="1:15" ht="12.75" customHeight="1" x14ac:dyDescent="0.2">
      <c r="A16518" s="1"/>
      <c r="B16518" s="1"/>
      <c r="C16518" s="1"/>
      <c r="D16518" s="1"/>
      <c r="E16518" s="1"/>
      <c r="F16518" s="1"/>
      <c r="G16518" s="1"/>
      <c r="H16518" s="1"/>
      <c r="I16518" s="1"/>
      <c r="J16518" s="1"/>
      <c r="K16518" s="1"/>
      <c r="L16518" s="1"/>
      <c r="M16518" s="1"/>
      <c r="N16518" s="1"/>
      <c r="O16518" s="4"/>
    </row>
    <row r="16519" spans="1:15" ht="12.75" customHeight="1" x14ac:dyDescent="0.2">
      <c r="A16519" s="1"/>
      <c r="B16519" s="1"/>
      <c r="C16519" s="1"/>
      <c r="D16519" s="1"/>
      <c r="E16519" s="1"/>
      <c r="F16519" s="1"/>
      <c r="G16519" s="1"/>
      <c r="H16519" s="1"/>
      <c r="I16519" s="1"/>
      <c r="J16519" s="1"/>
      <c r="K16519" s="1"/>
      <c r="L16519" s="1"/>
      <c r="M16519" s="1"/>
      <c r="N16519" s="1"/>
      <c r="O16519" s="4"/>
    </row>
    <row r="16520" spans="1:15" ht="12.75" customHeight="1" x14ac:dyDescent="0.2">
      <c r="A16520" s="1"/>
      <c r="B16520" s="1"/>
      <c r="C16520" s="1"/>
      <c r="D16520" s="1"/>
      <c r="E16520" s="1"/>
      <c r="F16520" s="1"/>
      <c r="G16520" s="1"/>
      <c r="H16520" s="1"/>
      <c r="I16520" s="1"/>
      <c r="J16520" s="1"/>
      <c r="K16520" s="1"/>
      <c r="L16520" s="1"/>
      <c r="M16520" s="1"/>
      <c r="N16520" s="1"/>
      <c r="O16520" s="4"/>
    </row>
    <row r="16521" spans="1:15" ht="12.75" customHeight="1" x14ac:dyDescent="0.2">
      <c r="A16521" s="1"/>
      <c r="B16521" s="1"/>
      <c r="C16521" s="1"/>
      <c r="D16521" s="1"/>
      <c r="E16521" s="1"/>
      <c r="F16521" s="1"/>
      <c r="G16521" s="1"/>
      <c r="H16521" s="1"/>
      <c r="I16521" s="1"/>
      <c r="J16521" s="1"/>
      <c r="K16521" s="1"/>
      <c r="L16521" s="1"/>
      <c r="M16521" s="1"/>
      <c r="N16521" s="1"/>
      <c r="O16521" s="4"/>
    </row>
    <row r="16522" spans="1:15" ht="12.75" customHeight="1" x14ac:dyDescent="0.2">
      <c r="A16522" s="1"/>
      <c r="B16522" s="1"/>
      <c r="C16522" s="1"/>
      <c r="D16522" s="1"/>
      <c r="E16522" s="1"/>
      <c r="F16522" s="1"/>
      <c r="G16522" s="1"/>
      <c r="H16522" s="1"/>
      <c r="I16522" s="1"/>
      <c r="J16522" s="1"/>
      <c r="K16522" s="1"/>
      <c r="L16522" s="1"/>
      <c r="M16522" s="1"/>
      <c r="N16522" s="1"/>
      <c r="O16522" s="4"/>
    </row>
    <row r="16523" spans="1:15" ht="12.75" customHeight="1" x14ac:dyDescent="0.2">
      <c r="A16523" s="1"/>
      <c r="B16523" s="1"/>
      <c r="C16523" s="1"/>
      <c r="D16523" s="1"/>
      <c r="E16523" s="1"/>
      <c r="F16523" s="1"/>
      <c r="G16523" s="1"/>
      <c r="H16523" s="1"/>
      <c r="I16523" s="1"/>
      <c r="J16523" s="1"/>
      <c r="K16523" s="1"/>
      <c r="L16523" s="1"/>
      <c r="M16523" s="1"/>
      <c r="N16523" s="1"/>
      <c r="O16523" s="4"/>
    </row>
    <row r="16524" spans="1:15" ht="12.75" customHeight="1" x14ac:dyDescent="0.2">
      <c r="A16524" s="1"/>
      <c r="B16524" s="1"/>
      <c r="C16524" s="1"/>
      <c r="D16524" s="1"/>
      <c r="E16524" s="1"/>
      <c r="F16524" s="1"/>
      <c r="G16524" s="1"/>
      <c r="H16524" s="1"/>
      <c r="I16524" s="1"/>
      <c r="J16524" s="1"/>
      <c r="K16524" s="1"/>
      <c r="L16524" s="1"/>
      <c r="M16524" s="1"/>
      <c r="N16524" s="1"/>
      <c r="O16524" s="4"/>
    </row>
    <row r="16525" spans="1:15" ht="12.75" customHeight="1" x14ac:dyDescent="0.2">
      <c r="A16525" s="1"/>
      <c r="B16525" s="1"/>
      <c r="C16525" s="1"/>
      <c r="D16525" s="1"/>
      <c r="E16525" s="1"/>
      <c r="F16525" s="1"/>
      <c r="G16525" s="1"/>
      <c r="H16525" s="1"/>
      <c r="I16525" s="1"/>
      <c r="J16525" s="1"/>
      <c r="K16525" s="1"/>
      <c r="L16525" s="1"/>
      <c r="M16525" s="1"/>
      <c r="N16525" s="1"/>
      <c r="O16525" s="4"/>
    </row>
    <row r="16526" spans="1:15" ht="12.75" customHeight="1" x14ac:dyDescent="0.2">
      <c r="A16526" s="1"/>
      <c r="B16526" s="1"/>
      <c r="C16526" s="1"/>
      <c r="D16526" s="1"/>
      <c r="E16526" s="1"/>
      <c r="F16526" s="1"/>
      <c r="G16526" s="1"/>
      <c r="H16526" s="1"/>
      <c r="I16526" s="1"/>
      <c r="J16526" s="1"/>
      <c r="K16526" s="1"/>
      <c r="L16526" s="1"/>
      <c r="M16526" s="1"/>
      <c r="N16526" s="1"/>
      <c r="O16526" s="4"/>
    </row>
    <row r="16527" spans="1:15" ht="12.75" customHeight="1" x14ac:dyDescent="0.2">
      <c r="A16527" s="1"/>
      <c r="B16527" s="1"/>
      <c r="C16527" s="1"/>
      <c r="D16527" s="1"/>
      <c r="E16527" s="1"/>
      <c r="F16527" s="1"/>
      <c r="G16527" s="1"/>
      <c r="H16527" s="1"/>
      <c r="I16527" s="1"/>
      <c r="J16527" s="1"/>
      <c r="K16527" s="1"/>
      <c r="L16527" s="1"/>
      <c r="M16527" s="1"/>
      <c r="N16527" s="1"/>
      <c r="O16527" s="4"/>
    </row>
    <row r="16528" spans="1:15" ht="12.75" customHeight="1" x14ac:dyDescent="0.2">
      <c r="A16528" s="1"/>
      <c r="B16528" s="1"/>
      <c r="C16528" s="1"/>
      <c r="D16528" s="1"/>
      <c r="E16528" s="1"/>
      <c r="F16528" s="1"/>
      <c r="G16528" s="1"/>
      <c r="H16528" s="1"/>
      <c r="I16528" s="1"/>
      <c r="J16528" s="1"/>
      <c r="K16528" s="1"/>
      <c r="L16528" s="1"/>
      <c r="M16528" s="1"/>
      <c r="N16528" s="1"/>
      <c r="O16528" s="4"/>
    </row>
    <row r="16529" spans="1:15" ht="12.75" customHeight="1" x14ac:dyDescent="0.2">
      <c r="A16529" s="1"/>
      <c r="B16529" s="1"/>
      <c r="C16529" s="1"/>
      <c r="D16529" s="1"/>
      <c r="E16529" s="1"/>
      <c r="F16529" s="1"/>
      <c r="G16529" s="1"/>
      <c r="H16529" s="1"/>
      <c r="I16529" s="1"/>
      <c r="J16529" s="1"/>
      <c r="K16529" s="1"/>
      <c r="L16529" s="1"/>
      <c r="M16529" s="1"/>
      <c r="N16529" s="1"/>
      <c r="O16529" s="4"/>
    </row>
    <row r="16530" spans="1:15" ht="12.75" customHeight="1" x14ac:dyDescent="0.2">
      <c r="A16530" s="1"/>
      <c r="B16530" s="1"/>
      <c r="C16530" s="1"/>
      <c r="D16530" s="1"/>
      <c r="E16530" s="1"/>
      <c r="F16530" s="1"/>
      <c r="G16530" s="1"/>
      <c r="H16530" s="1"/>
      <c r="I16530" s="1"/>
      <c r="J16530" s="1"/>
      <c r="K16530" s="1"/>
      <c r="L16530" s="1"/>
      <c r="M16530" s="1"/>
      <c r="N16530" s="1"/>
      <c r="O16530" s="4"/>
    </row>
    <row r="16531" spans="1:15" ht="12.75" customHeight="1" x14ac:dyDescent="0.2">
      <c r="A16531" s="1"/>
      <c r="B16531" s="1"/>
      <c r="C16531" s="1"/>
      <c r="D16531" s="1"/>
      <c r="E16531" s="1"/>
      <c r="F16531" s="1"/>
      <c r="G16531" s="1"/>
      <c r="H16531" s="1"/>
      <c r="I16531" s="1"/>
      <c r="J16531" s="1"/>
      <c r="K16531" s="1"/>
      <c r="L16531" s="1"/>
      <c r="M16531" s="1"/>
      <c r="N16531" s="1"/>
      <c r="O16531" s="4"/>
    </row>
    <row r="16532" spans="1:15" ht="12.75" customHeight="1" x14ac:dyDescent="0.2">
      <c r="A16532" s="1"/>
      <c r="B16532" s="1"/>
      <c r="C16532" s="1"/>
      <c r="D16532" s="1"/>
      <c r="E16532" s="1"/>
      <c r="F16532" s="1"/>
      <c r="G16532" s="1"/>
      <c r="H16532" s="1"/>
      <c r="I16532" s="1"/>
      <c r="J16532" s="1"/>
      <c r="K16532" s="1"/>
      <c r="L16532" s="1"/>
      <c r="M16532" s="1"/>
      <c r="N16532" s="1"/>
      <c r="O16532" s="4"/>
    </row>
    <row r="16533" spans="1:15" ht="12.75" customHeight="1" x14ac:dyDescent="0.2">
      <c r="A16533" s="1"/>
      <c r="B16533" s="1"/>
      <c r="C16533" s="1"/>
      <c r="D16533" s="1"/>
      <c r="E16533" s="1"/>
      <c r="F16533" s="1"/>
      <c r="G16533" s="1"/>
      <c r="H16533" s="1"/>
      <c r="I16533" s="1"/>
      <c r="J16533" s="1"/>
      <c r="K16533" s="1"/>
      <c r="L16533" s="1"/>
      <c r="M16533" s="1"/>
      <c r="N16533" s="1"/>
      <c r="O16533" s="4"/>
    </row>
    <row r="16534" spans="1:15" ht="12.75" customHeight="1" x14ac:dyDescent="0.2">
      <c r="A16534" s="1"/>
      <c r="B16534" s="1"/>
      <c r="C16534" s="1"/>
      <c r="D16534" s="1"/>
      <c r="E16534" s="1"/>
      <c r="F16534" s="1"/>
      <c r="G16534" s="1"/>
      <c r="H16534" s="1"/>
      <c r="I16534" s="1"/>
      <c r="J16534" s="1"/>
      <c r="K16534" s="1"/>
      <c r="L16534" s="1"/>
      <c r="M16534" s="1"/>
      <c r="N16534" s="1"/>
      <c r="O16534" s="4"/>
    </row>
    <row r="16535" spans="1:15" ht="12.75" customHeight="1" x14ac:dyDescent="0.2">
      <c r="A16535" s="1"/>
      <c r="B16535" s="1"/>
      <c r="C16535" s="1"/>
      <c r="D16535" s="1"/>
      <c r="E16535" s="1"/>
      <c r="F16535" s="1"/>
      <c r="G16535" s="1"/>
      <c r="H16535" s="1"/>
      <c r="I16535" s="1"/>
      <c r="J16535" s="1"/>
      <c r="K16535" s="1"/>
      <c r="L16535" s="1"/>
      <c r="M16535" s="1"/>
      <c r="N16535" s="1"/>
      <c r="O16535" s="4"/>
    </row>
    <row r="16536" spans="1:15" ht="12.75" customHeight="1" x14ac:dyDescent="0.2">
      <c r="A16536" s="1"/>
      <c r="B16536" s="1"/>
      <c r="C16536" s="1"/>
      <c r="D16536" s="1"/>
      <c r="E16536" s="1"/>
      <c r="F16536" s="1"/>
      <c r="G16536" s="1"/>
      <c r="H16536" s="1"/>
      <c r="I16536" s="1"/>
      <c r="J16536" s="1"/>
      <c r="K16536" s="1"/>
      <c r="L16536" s="1"/>
      <c r="M16536" s="1"/>
      <c r="N16536" s="1"/>
      <c r="O16536" s="4"/>
    </row>
    <row r="16537" spans="1:15" ht="12.75" customHeight="1" x14ac:dyDescent="0.2">
      <c r="A16537" s="1"/>
      <c r="B16537" s="1"/>
      <c r="C16537" s="1"/>
      <c r="D16537" s="1"/>
      <c r="E16537" s="1"/>
      <c r="F16537" s="1"/>
      <c r="G16537" s="1"/>
      <c r="H16537" s="1"/>
      <c r="I16537" s="1"/>
      <c r="J16537" s="1"/>
      <c r="K16537" s="1"/>
      <c r="L16537" s="1"/>
      <c r="M16537" s="1"/>
      <c r="N16537" s="1"/>
      <c r="O16537" s="4"/>
    </row>
    <row r="16538" spans="1:15" ht="12.75" customHeight="1" x14ac:dyDescent="0.2">
      <c r="A16538" s="1"/>
      <c r="B16538" s="1"/>
      <c r="C16538" s="1"/>
      <c r="D16538" s="1"/>
      <c r="E16538" s="1"/>
      <c r="F16538" s="1"/>
      <c r="G16538" s="1"/>
      <c r="H16538" s="1"/>
      <c r="I16538" s="1"/>
      <c r="J16538" s="1"/>
      <c r="K16538" s="1"/>
      <c r="L16538" s="1"/>
      <c r="M16538" s="1"/>
      <c r="N16538" s="1"/>
      <c r="O16538" s="4"/>
    </row>
    <row r="16539" spans="1:15" ht="12.75" customHeight="1" x14ac:dyDescent="0.2">
      <c r="A16539" s="1"/>
      <c r="B16539" s="1"/>
      <c r="C16539" s="1"/>
      <c r="D16539" s="1"/>
      <c r="E16539" s="1"/>
      <c r="F16539" s="1"/>
      <c r="G16539" s="1"/>
      <c r="H16539" s="1"/>
      <c r="I16539" s="1"/>
      <c r="J16539" s="1"/>
      <c r="K16539" s="1"/>
      <c r="L16539" s="1"/>
      <c r="M16539" s="1"/>
      <c r="N16539" s="1"/>
      <c r="O16539" s="4"/>
    </row>
    <row r="16540" spans="1:15" ht="12.75" customHeight="1" x14ac:dyDescent="0.2">
      <c r="A16540" s="1"/>
      <c r="B16540" s="1"/>
      <c r="C16540" s="1"/>
      <c r="D16540" s="1"/>
      <c r="E16540" s="1"/>
      <c r="F16540" s="1"/>
      <c r="G16540" s="1"/>
      <c r="H16540" s="1"/>
      <c r="I16540" s="1"/>
      <c r="J16540" s="1"/>
      <c r="K16540" s="1"/>
      <c r="L16540" s="1"/>
      <c r="M16540" s="1"/>
      <c r="N16540" s="1"/>
      <c r="O16540" s="4"/>
    </row>
    <row r="16541" spans="1:15" ht="12.75" customHeight="1" x14ac:dyDescent="0.2">
      <c r="A16541" s="1"/>
      <c r="B16541" s="1"/>
      <c r="C16541" s="1"/>
      <c r="D16541" s="1"/>
      <c r="E16541" s="1"/>
      <c r="F16541" s="1"/>
      <c r="G16541" s="1"/>
      <c r="H16541" s="1"/>
      <c r="I16541" s="1"/>
      <c r="J16541" s="1"/>
      <c r="K16541" s="1"/>
      <c r="L16541" s="1"/>
      <c r="M16541" s="1"/>
      <c r="N16541" s="1"/>
      <c r="O16541" s="4"/>
    </row>
    <row r="16542" spans="1:15" ht="12.75" customHeight="1" x14ac:dyDescent="0.2">
      <c r="A16542" s="1"/>
      <c r="B16542" s="1"/>
      <c r="C16542" s="1"/>
      <c r="D16542" s="1"/>
      <c r="E16542" s="1"/>
      <c r="F16542" s="1"/>
      <c r="G16542" s="1"/>
      <c r="H16542" s="1"/>
      <c r="I16542" s="1"/>
      <c r="J16542" s="1"/>
      <c r="K16542" s="1"/>
      <c r="L16542" s="1"/>
      <c r="M16542" s="1"/>
      <c r="N16542" s="1"/>
      <c r="O16542" s="4"/>
    </row>
    <row r="16543" spans="1:15" ht="12.75" customHeight="1" x14ac:dyDescent="0.2">
      <c r="A16543" s="1"/>
      <c r="B16543" s="1"/>
      <c r="C16543" s="1"/>
      <c r="D16543" s="1"/>
      <c r="E16543" s="1"/>
      <c r="F16543" s="1"/>
      <c r="G16543" s="1"/>
      <c r="H16543" s="1"/>
      <c r="I16543" s="1"/>
      <c r="J16543" s="1"/>
      <c r="K16543" s="1"/>
      <c r="L16543" s="1"/>
      <c r="M16543" s="1"/>
      <c r="N16543" s="1"/>
      <c r="O16543" s="4"/>
    </row>
    <row r="16544" spans="1:15" ht="12.75" customHeight="1" x14ac:dyDescent="0.2">
      <c r="A16544" s="1"/>
      <c r="B16544" s="1"/>
      <c r="C16544" s="1"/>
      <c r="D16544" s="1"/>
      <c r="E16544" s="1"/>
      <c r="F16544" s="1"/>
      <c r="G16544" s="1"/>
      <c r="H16544" s="1"/>
      <c r="I16544" s="1"/>
      <c r="J16544" s="1"/>
      <c r="K16544" s="1"/>
      <c r="L16544" s="1"/>
      <c r="M16544" s="1"/>
      <c r="N16544" s="1"/>
      <c r="O16544" s="4"/>
    </row>
    <row r="16545" spans="1:15" ht="12.75" customHeight="1" x14ac:dyDescent="0.2">
      <c r="A16545" s="1"/>
      <c r="B16545" s="1"/>
      <c r="C16545" s="1"/>
      <c r="D16545" s="1"/>
      <c r="E16545" s="1"/>
      <c r="F16545" s="1"/>
      <c r="G16545" s="1"/>
      <c r="H16545" s="1"/>
      <c r="I16545" s="1"/>
      <c r="J16545" s="1"/>
      <c r="K16545" s="1"/>
      <c r="L16545" s="1"/>
      <c r="M16545" s="1"/>
      <c r="N16545" s="1"/>
      <c r="O16545" s="4"/>
    </row>
    <row r="16546" spans="1:15" ht="12.75" customHeight="1" x14ac:dyDescent="0.2">
      <c r="A16546" s="1"/>
      <c r="B16546" s="1"/>
      <c r="C16546" s="1"/>
      <c r="D16546" s="1"/>
      <c r="E16546" s="1"/>
      <c r="F16546" s="1"/>
      <c r="G16546" s="1"/>
      <c r="H16546" s="1"/>
      <c r="I16546" s="1"/>
      <c r="J16546" s="1"/>
      <c r="K16546" s="1"/>
      <c r="L16546" s="1"/>
      <c r="M16546" s="1"/>
      <c r="N16546" s="1"/>
      <c r="O16546" s="4"/>
    </row>
    <row r="16547" spans="1:15" ht="12.75" customHeight="1" x14ac:dyDescent="0.2">
      <c r="A16547" s="1"/>
      <c r="B16547" s="1"/>
      <c r="C16547" s="1"/>
      <c r="D16547" s="1"/>
      <c r="E16547" s="1"/>
      <c r="F16547" s="1"/>
      <c r="G16547" s="1"/>
      <c r="H16547" s="1"/>
      <c r="I16547" s="1"/>
      <c r="J16547" s="1"/>
      <c r="K16547" s="1"/>
      <c r="L16547" s="1"/>
      <c r="M16547" s="1"/>
      <c r="N16547" s="1"/>
      <c r="O16547" s="4"/>
    </row>
    <row r="16548" spans="1:15" ht="12.75" customHeight="1" x14ac:dyDescent="0.2">
      <c r="A16548" s="1"/>
      <c r="B16548" s="1"/>
      <c r="C16548" s="1"/>
      <c r="D16548" s="1"/>
      <c r="E16548" s="1"/>
      <c r="F16548" s="1"/>
      <c r="G16548" s="1"/>
      <c r="H16548" s="1"/>
      <c r="I16548" s="1"/>
      <c r="J16548" s="1"/>
      <c r="K16548" s="1"/>
      <c r="L16548" s="1"/>
      <c r="M16548" s="1"/>
      <c r="N16548" s="1"/>
      <c r="O16548" s="4"/>
    </row>
    <row r="16549" spans="1:15" ht="12.75" customHeight="1" x14ac:dyDescent="0.2">
      <c r="A16549" s="1"/>
      <c r="B16549" s="1"/>
      <c r="C16549" s="1"/>
      <c r="D16549" s="1"/>
      <c r="E16549" s="1"/>
      <c r="F16549" s="1"/>
      <c r="G16549" s="1"/>
      <c r="H16549" s="1"/>
      <c r="I16549" s="1"/>
      <c r="J16549" s="1"/>
      <c r="K16549" s="1"/>
      <c r="L16549" s="1"/>
      <c r="M16549" s="1"/>
      <c r="N16549" s="1"/>
      <c r="O16549" s="4"/>
    </row>
    <row r="16550" spans="1:15" ht="12.75" customHeight="1" x14ac:dyDescent="0.2">
      <c r="A16550" s="1"/>
      <c r="B16550" s="1"/>
      <c r="C16550" s="1"/>
      <c r="D16550" s="1"/>
      <c r="E16550" s="1"/>
      <c r="F16550" s="1"/>
      <c r="G16550" s="1"/>
      <c r="H16550" s="1"/>
      <c r="I16550" s="1"/>
      <c r="J16550" s="1"/>
      <c r="K16550" s="1"/>
      <c r="L16550" s="1"/>
      <c r="M16550" s="1"/>
      <c r="N16550" s="1"/>
      <c r="O16550" s="4"/>
    </row>
    <row r="16551" spans="1:15" ht="12.75" customHeight="1" x14ac:dyDescent="0.2">
      <c r="A16551" s="1"/>
      <c r="B16551" s="1"/>
      <c r="C16551" s="1"/>
      <c r="D16551" s="1"/>
      <c r="E16551" s="1"/>
      <c r="F16551" s="1"/>
      <c r="G16551" s="1"/>
      <c r="H16551" s="1"/>
      <c r="I16551" s="1"/>
      <c r="J16551" s="1"/>
      <c r="K16551" s="1"/>
      <c r="L16551" s="1"/>
      <c r="M16551" s="1"/>
      <c r="N16551" s="1"/>
      <c r="O16551" s="4"/>
    </row>
    <row r="16552" spans="1:15" ht="12.75" customHeight="1" x14ac:dyDescent="0.2">
      <c r="A16552" s="1"/>
      <c r="B16552" s="1"/>
      <c r="C16552" s="1"/>
      <c r="D16552" s="1"/>
      <c r="E16552" s="1"/>
      <c r="F16552" s="1"/>
      <c r="G16552" s="1"/>
      <c r="H16552" s="1"/>
      <c r="I16552" s="1"/>
      <c r="J16552" s="1"/>
      <c r="K16552" s="1"/>
      <c r="L16552" s="1"/>
      <c r="M16552" s="1"/>
      <c r="N16552" s="1"/>
      <c r="O16552" s="4"/>
    </row>
    <row r="16553" spans="1:15" ht="12.75" customHeight="1" x14ac:dyDescent="0.2">
      <c r="A16553" s="1"/>
      <c r="B16553" s="1"/>
      <c r="C16553" s="1"/>
      <c r="D16553" s="1"/>
      <c r="E16553" s="1"/>
      <c r="F16553" s="1"/>
      <c r="G16553" s="1"/>
      <c r="H16553" s="1"/>
      <c r="I16553" s="1"/>
      <c r="J16553" s="1"/>
      <c r="K16553" s="1"/>
      <c r="L16553" s="1"/>
      <c r="M16553" s="1"/>
      <c r="N16553" s="1"/>
      <c r="O16553" s="4"/>
    </row>
    <row r="16554" spans="1:15" ht="12.75" customHeight="1" x14ac:dyDescent="0.2">
      <c r="A16554" s="1"/>
      <c r="B16554" s="1"/>
      <c r="C16554" s="1"/>
      <c r="D16554" s="1"/>
      <c r="E16554" s="1"/>
      <c r="F16554" s="1"/>
      <c r="G16554" s="1"/>
      <c r="H16554" s="1"/>
      <c r="I16554" s="1"/>
      <c r="J16554" s="1"/>
      <c r="K16554" s="1"/>
      <c r="L16554" s="1"/>
      <c r="M16554" s="1"/>
      <c r="N16554" s="1"/>
      <c r="O16554" s="4"/>
    </row>
    <row r="16555" spans="1:15" ht="12.75" customHeight="1" x14ac:dyDescent="0.2">
      <c r="A16555" s="1"/>
      <c r="B16555" s="1"/>
      <c r="C16555" s="1"/>
      <c r="D16555" s="1"/>
      <c r="E16555" s="1"/>
      <c r="F16555" s="1"/>
      <c r="G16555" s="1"/>
      <c r="H16555" s="1"/>
      <c r="I16555" s="1"/>
      <c r="J16555" s="1"/>
      <c r="K16555" s="1"/>
      <c r="L16555" s="1"/>
      <c r="M16555" s="1"/>
      <c r="N16555" s="1"/>
      <c r="O16555" s="4"/>
    </row>
    <row r="16556" spans="1:15" ht="12.75" customHeight="1" x14ac:dyDescent="0.2">
      <c r="A16556" s="1"/>
      <c r="B16556" s="1"/>
      <c r="C16556" s="1"/>
      <c r="D16556" s="1"/>
      <c r="E16556" s="1"/>
      <c r="F16556" s="1"/>
      <c r="G16556" s="1"/>
      <c r="H16556" s="1"/>
      <c r="I16556" s="1"/>
      <c r="J16556" s="1"/>
      <c r="K16556" s="1"/>
      <c r="L16556" s="1"/>
      <c r="M16556" s="1"/>
      <c r="N16556" s="1"/>
      <c r="O16556" s="4"/>
    </row>
    <row r="16557" spans="1:15" ht="12.75" customHeight="1" x14ac:dyDescent="0.2">
      <c r="A16557" s="1"/>
      <c r="B16557" s="1"/>
      <c r="C16557" s="1"/>
      <c r="D16557" s="1"/>
      <c r="E16557" s="1"/>
      <c r="F16557" s="1"/>
      <c r="G16557" s="1"/>
      <c r="H16557" s="1"/>
      <c r="I16557" s="1"/>
      <c r="J16557" s="1"/>
      <c r="K16557" s="1"/>
      <c r="L16557" s="1"/>
      <c r="M16557" s="1"/>
      <c r="N16557" s="1"/>
      <c r="O16557" s="4"/>
    </row>
    <row r="16558" spans="1:15" ht="12.75" customHeight="1" x14ac:dyDescent="0.2">
      <c r="A16558" s="1"/>
      <c r="B16558" s="1"/>
      <c r="C16558" s="1"/>
      <c r="D16558" s="1"/>
      <c r="E16558" s="1"/>
      <c r="F16558" s="1"/>
      <c r="G16558" s="1"/>
      <c r="H16558" s="1"/>
      <c r="I16558" s="1"/>
      <c r="J16558" s="1"/>
      <c r="K16558" s="1"/>
      <c r="L16558" s="1"/>
      <c r="M16558" s="1"/>
      <c r="N16558" s="1"/>
      <c r="O16558" s="4"/>
    </row>
    <row r="16559" spans="1:15" ht="12.75" customHeight="1" x14ac:dyDescent="0.2">
      <c r="A16559" s="1"/>
      <c r="B16559" s="1"/>
      <c r="C16559" s="1"/>
      <c r="D16559" s="1"/>
      <c r="E16559" s="1"/>
      <c r="F16559" s="1"/>
      <c r="G16559" s="1"/>
      <c r="H16559" s="1"/>
      <c r="I16559" s="1"/>
      <c r="J16559" s="1"/>
      <c r="K16559" s="1"/>
      <c r="L16559" s="1"/>
      <c r="M16559" s="1"/>
      <c r="N16559" s="1"/>
      <c r="O16559" s="4"/>
    </row>
    <row r="16560" spans="1:15" ht="12.75" customHeight="1" x14ac:dyDescent="0.2">
      <c r="A16560" s="1"/>
      <c r="B16560" s="1"/>
      <c r="C16560" s="1"/>
      <c r="D16560" s="1"/>
      <c r="E16560" s="1"/>
      <c r="F16560" s="1"/>
      <c r="G16560" s="1"/>
      <c r="H16560" s="1"/>
      <c r="I16560" s="1"/>
      <c r="J16560" s="1"/>
      <c r="K16560" s="1"/>
      <c r="L16560" s="1"/>
      <c r="M16560" s="1"/>
      <c r="N16560" s="1"/>
      <c r="O16560" s="4"/>
    </row>
    <row r="16561" spans="1:15" ht="12.75" customHeight="1" x14ac:dyDescent="0.2">
      <c r="A16561" s="1"/>
      <c r="B16561" s="1"/>
      <c r="C16561" s="1"/>
      <c r="D16561" s="1"/>
      <c r="E16561" s="1"/>
      <c r="F16561" s="1"/>
      <c r="G16561" s="1"/>
      <c r="H16561" s="1"/>
      <c r="I16561" s="1"/>
      <c r="J16561" s="1"/>
      <c r="K16561" s="1"/>
      <c r="L16561" s="1"/>
      <c r="M16561" s="1"/>
      <c r="N16561" s="1"/>
      <c r="O16561" s="4"/>
    </row>
    <row r="16562" spans="1:15" ht="12.75" customHeight="1" x14ac:dyDescent="0.2">
      <c r="A16562" s="1"/>
      <c r="B16562" s="1"/>
      <c r="C16562" s="1"/>
      <c r="D16562" s="1"/>
      <c r="E16562" s="1"/>
      <c r="F16562" s="1"/>
      <c r="G16562" s="1"/>
      <c r="H16562" s="1"/>
      <c r="I16562" s="1"/>
      <c r="J16562" s="1"/>
      <c r="K16562" s="1"/>
      <c r="L16562" s="1"/>
      <c r="M16562" s="1"/>
      <c r="N16562" s="1"/>
      <c r="O16562" s="4"/>
    </row>
    <row r="16563" spans="1:15" ht="12.75" customHeight="1" x14ac:dyDescent="0.2">
      <c r="A16563" s="1"/>
      <c r="B16563" s="1"/>
      <c r="C16563" s="1"/>
      <c r="D16563" s="1"/>
      <c r="E16563" s="1"/>
      <c r="F16563" s="1"/>
      <c r="G16563" s="1"/>
      <c r="H16563" s="1"/>
      <c r="I16563" s="1"/>
      <c r="J16563" s="1"/>
      <c r="K16563" s="1"/>
      <c r="L16563" s="1"/>
      <c r="M16563" s="1"/>
      <c r="N16563" s="1"/>
      <c r="O16563" s="4"/>
    </row>
    <row r="16564" spans="1:15" ht="12.75" customHeight="1" x14ac:dyDescent="0.2">
      <c r="A16564" s="1"/>
      <c r="B16564" s="1"/>
      <c r="C16564" s="1"/>
      <c r="D16564" s="1"/>
      <c r="E16564" s="1"/>
      <c r="F16564" s="1"/>
      <c r="G16564" s="1"/>
      <c r="H16564" s="1"/>
      <c r="I16564" s="1"/>
      <c r="J16564" s="1"/>
      <c r="K16564" s="1"/>
      <c r="L16564" s="1"/>
      <c r="M16564" s="1"/>
      <c r="N16564" s="1"/>
      <c r="O16564" s="4"/>
    </row>
    <row r="16565" spans="1:15" ht="12.75" customHeight="1" x14ac:dyDescent="0.2">
      <c r="A16565" s="1"/>
      <c r="B16565" s="1"/>
      <c r="C16565" s="1"/>
      <c r="D16565" s="1"/>
      <c r="E16565" s="1"/>
      <c r="F16565" s="1"/>
      <c r="G16565" s="1"/>
      <c r="H16565" s="1"/>
      <c r="I16565" s="1"/>
      <c r="J16565" s="1"/>
      <c r="K16565" s="1"/>
      <c r="L16565" s="1"/>
      <c r="M16565" s="1"/>
      <c r="N16565" s="1"/>
      <c r="O16565" s="4"/>
    </row>
    <row r="16566" spans="1:15" ht="12.75" customHeight="1" x14ac:dyDescent="0.2">
      <c r="A16566" s="1"/>
      <c r="B16566" s="1"/>
      <c r="C16566" s="1"/>
      <c r="D16566" s="1"/>
      <c r="E16566" s="1"/>
      <c r="F16566" s="1"/>
      <c r="G16566" s="1"/>
      <c r="H16566" s="1"/>
      <c r="I16566" s="1"/>
      <c r="J16566" s="1"/>
      <c r="K16566" s="1"/>
      <c r="L16566" s="1"/>
      <c r="M16566" s="1"/>
      <c r="N16566" s="1"/>
      <c r="O16566" s="4"/>
    </row>
    <row r="16567" spans="1:15" ht="12.75" customHeight="1" x14ac:dyDescent="0.2">
      <c r="A16567" s="1"/>
      <c r="B16567" s="1"/>
      <c r="C16567" s="1"/>
      <c r="D16567" s="1"/>
      <c r="E16567" s="1"/>
      <c r="F16567" s="1"/>
      <c r="G16567" s="1"/>
      <c r="H16567" s="1"/>
      <c r="I16567" s="1"/>
      <c r="J16567" s="1"/>
      <c r="K16567" s="1"/>
      <c r="L16567" s="1"/>
      <c r="M16567" s="1"/>
      <c r="N16567" s="1"/>
      <c r="O16567" s="4"/>
    </row>
    <row r="16568" spans="1:15" ht="12.75" customHeight="1" x14ac:dyDescent="0.2">
      <c r="A16568" s="1"/>
      <c r="B16568" s="1"/>
      <c r="C16568" s="1"/>
      <c r="D16568" s="1"/>
      <c r="E16568" s="1"/>
      <c r="F16568" s="1"/>
      <c r="G16568" s="1"/>
      <c r="H16568" s="1"/>
      <c r="I16568" s="1"/>
      <c r="J16568" s="1"/>
      <c r="K16568" s="1"/>
      <c r="L16568" s="1"/>
      <c r="M16568" s="1"/>
      <c r="N16568" s="1"/>
      <c r="O16568" s="4"/>
    </row>
    <row r="16569" spans="1:15" ht="12.75" customHeight="1" x14ac:dyDescent="0.2">
      <c r="A16569" s="1"/>
      <c r="B16569" s="1"/>
      <c r="C16569" s="1"/>
      <c r="D16569" s="1"/>
      <c r="E16569" s="1"/>
      <c r="F16569" s="1"/>
      <c r="G16569" s="1"/>
      <c r="H16569" s="1"/>
      <c r="I16569" s="1"/>
      <c r="J16569" s="1"/>
      <c r="K16569" s="1"/>
      <c r="L16569" s="1"/>
      <c r="M16569" s="1"/>
      <c r="N16569" s="1"/>
      <c r="O16569" s="4"/>
    </row>
    <row r="16570" spans="1:15" ht="12.75" customHeight="1" x14ac:dyDescent="0.2">
      <c r="A16570" s="1"/>
      <c r="B16570" s="1"/>
      <c r="C16570" s="1"/>
      <c r="D16570" s="1"/>
      <c r="E16570" s="1"/>
      <c r="F16570" s="1"/>
      <c r="G16570" s="1"/>
      <c r="H16570" s="1"/>
      <c r="I16570" s="1"/>
      <c r="J16570" s="1"/>
      <c r="K16570" s="1"/>
      <c r="L16570" s="1"/>
      <c r="M16570" s="1"/>
      <c r="N16570" s="1"/>
      <c r="O16570" s="4"/>
    </row>
    <row r="16571" spans="1:15" ht="12.75" customHeight="1" x14ac:dyDescent="0.2">
      <c r="A16571" s="1"/>
      <c r="B16571" s="1"/>
      <c r="C16571" s="1"/>
      <c r="D16571" s="1"/>
      <c r="E16571" s="1"/>
      <c r="F16571" s="1"/>
      <c r="G16571" s="1"/>
      <c r="H16571" s="1"/>
      <c r="I16571" s="1"/>
      <c r="J16571" s="1"/>
      <c r="K16571" s="1"/>
      <c r="L16571" s="1"/>
      <c r="M16571" s="1"/>
      <c r="N16571" s="1"/>
      <c r="O16571" s="4"/>
    </row>
    <row r="16572" spans="1:15" ht="12.75" customHeight="1" x14ac:dyDescent="0.2">
      <c r="A16572" s="1"/>
      <c r="B16572" s="1"/>
      <c r="C16572" s="1"/>
      <c r="D16572" s="1"/>
      <c r="E16572" s="1"/>
      <c r="F16572" s="1"/>
      <c r="G16572" s="1"/>
      <c r="H16572" s="1"/>
      <c r="I16572" s="1"/>
      <c r="J16572" s="1"/>
      <c r="K16572" s="1"/>
      <c r="L16572" s="1"/>
      <c r="M16572" s="1"/>
      <c r="N16572" s="1"/>
      <c r="O16572" s="4"/>
    </row>
    <row r="16573" spans="1:15" ht="12.75" customHeight="1" x14ac:dyDescent="0.2">
      <c r="A16573" s="1"/>
      <c r="B16573" s="1"/>
      <c r="C16573" s="1"/>
      <c r="D16573" s="1"/>
      <c r="E16573" s="1"/>
      <c r="F16573" s="1"/>
      <c r="G16573" s="1"/>
      <c r="H16573" s="1"/>
      <c r="I16573" s="1"/>
      <c r="J16573" s="1"/>
      <c r="K16573" s="1"/>
      <c r="L16573" s="1"/>
      <c r="M16573" s="1"/>
      <c r="N16573" s="1"/>
      <c r="O16573" s="4"/>
    </row>
    <row r="16574" spans="1:15" ht="12.75" customHeight="1" x14ac:dyDescent="0.2">
      <c r="A16574" s="1"/>
      <c r="B16574" s="1"/>
      <c r="C16574" s="1"/>
      <c r="D16574" s="1"/>
      <c r="E16574" s="1"/>
      <c r="F16574" s="1"/>
      <c r="G16574" s="1"/>
      <c r="H16574" s="1"/>
      <c r="I16574" s="1"/>
      <c r="J16574" s="1"/>
      <c r="K16574" s="1"/>
      <c r="L16574" s="1"/>
      <c r="M16574" s="1"/>
      <c r="N16574" s="1"/>
      <c r="O16574" s="4"/>
    </row>
    <row r="16575" spans="1:15" ht="12.75" customHeight="1" x14ac:dyDescent="0.2">
      <c r="A16575" s="1"/>
      <c r="B16575" s="1"/>
      <c r="C16575" s="1"/>
      <c r="D16575" s="1"/>
      <c r="E16575" s="1"/>
      <c r="F16575" s="1"/>
      <c r="G16575" s="1"/>
      <c r="H16575" s="1"/>
      <c r="I16575" s="1"/>
      <c r="J16575" s="1"/>
      <c r="K16575" s="1"/>
      <c r="L16575" s="1"/>
      <c r="M16575" s="1"/>
      <c r="N16575" s="1"/>
      <c r="O16575" s="4"/>
    </row>
    <row r="16576" spans="1:15" ht="12.75" customHeight="1" x14ac:dyDescent="0.2">
      <c r="A16576" s="1"/>
      <c r="B16576" s="1"/>
      <c r="C16576" s="1"/>
      <c r="D16576" s="1"/>
      <c r="E16576" s="1"/>
      <c r="F16576" s="1"/>
      <c r="G16576" s="1"/>
      <c r="H16576" s="1"/>
      <c r="I16576" s="1"/>
      <c r="J16576" s="1"/>
      <c r="K16576" s="1"/>
      <c r="L16576" s="1"/>
      <c r="M16576" s="1"/>
      <c r="N16576" s="1"/>
      <c r="O16576" s="4"/>
    </row>
    <row r="16577" spans="1:15" ht="12.75" customHeight="1" x14ac:dyDescent="0.2">
      <c r="A16577" s="1"/>
      <c r="B16577" s="1"/>
      <c r="C16577" s="1"/>
      <c r="D16577" s="1"/>
      <c r="E16577" s="1"/>
      <c r="F16577" s="1"/>
      <c r="G16577" s="1"/>
      <c r="H16577" s="1"/>
      <c r="I16577" s="1"/>
      <c r="J16577" s="1"/>
      <c r="K16577" s="1"/>
      <c r="L16577" s="1"/>
      <c r="M16577" s="1"/>
      <c r="N16577" s="1"/>
      <c r="O16577" s="4"/>
    </row>
    <row r="16578" spans="1:15" ht="12.75" customHeight="1" x14ac:dyDescent="0.2">
      <c r="A16578" s="1"/>
      <c r="B16578" s="1"/>
      <c r="C16578" s="1"/>
      <c r="D16578" s="1"/>
      <c r="E16578" s="1"/>
      <c r="F16578" s="1"/>
      <c r="G16578" s="1"/>
      <c r="H16578" s="1"/>
      <c r="I16578" s="1"/>
      <c r="J16578" s="1"/>
      <c r="K16578" s="1"/>
      <c r="L16578" s="1"/>
      <c r="M16578" s="1"/>
      <c r="N16578" s="1"/>
      <c r="O16578" s="4"/>
    </row>
    <row r="16579" spans="1:15" ht="12.75" customHeight="1" x14ac:dyDescent="0.2">
      <c r="A16579" s="1"/>
      <c r="B16579" s="1"/>
      <c r="C16579" s="1"/>
      <c r="D16579" s="1"/>
      <c r="E16579" s="1"/>
      <c r="F16579" s="1"/>
      <c r="G16579" s="1"/>
      <c r="H16579" s="1"/>
      <c r="I16579" s="1"/>
      <c r="J16579" s="1"/>
      <c r="K16579" s="1"/>
      <c r="L16579" s="1"/>
      <c r="M16579" s="1"/>
      <c r="N16579" s="1"/>
      <c r="O16579" s="4"/>
    </row>
    <row r="16580" spans="1:15" ht="12.75" customHeight="1" x14ac:dyDescent="0.2">
      <c r="A16580" s="1"/>
      <c r="B16580" s="1"/>
      <c r="C16580" s="1"/>
      <c r="D16580" s="1"/>
      <c r="E16580" s="1"/>
      <c r="F16580" s="1"/>
      <c r="G16580" s="1"/>
      <c r="H16580" s="1"/>
      <c r="I16580" s="1"/>
      <c r="J16580" s="1"/>
      <c r="K16580" s="1"/>
      <c r="L16580" s="1"/>
      <c r="M16580" s="1"/>
      <c r="N16580" s="1"/>
      <c r="O16580" s="4"/>
    </row>
    <row r="16581" spans="1:15" ht="12.75" customHeight="1" x14ac:dyDescent="0.2">
      <c r="A16581" s="1"/>
      <c r="B16581" s="1"/>
      <c r="C16581" s="1"/>
      <c r="D16581" s="1"/>
      <c r="E16581" s="1"/>
      <c r="F16581" s="1"/>
      <c r="G16581" s="1"/>
      <c r="H16581" s="1"/>
      <c r="I16581" s="1"/>
      <c r="J16581" s="1"/>
      <c r="K16581" s="1"/>
      <c r="L16581" s="1"/>
      <c r="M16581" s="1"/>
      <c r="N16581" s="1"/>
      <c r="O16581" s="4"/>
    </row>
    <row r="16582" spans="1:15" ht="12.75" customHeight="1" x14ac:dyDescent="0.2">
      <c r="A16582" s="1"/>
      <c r="B16582" s="1"/>
      <c r="C16582" s="1"/>
      <c r="D16582" s="1"/>
      <c r="E16582" s="1"/>
      <c r="F16582" s="1"/>
      <c r="G16582" s="1"/>
      <c r="H16582" s="1"/>
      <c r="I16582" s="1"/>
      <c r="J16582" s="1"/>
      <c r="K16582" s="1"/>
      <c r="L16582" s="1"/>
      <c r="M16582" s="1"/>
      <c r="N16582" s="1"/>
      <c r="O16582" s="4"/>
    </row>
    <row r="16583" spans="1:15" ht="12.75" customHeight="1" x14ac:dyDescent="0.2">
      <c r="A16583" s="1"/>
      <c r="B16583" s="1"/>
      <c r="C16583" s="1"/>
      <c r="D16583" s="1"/>
      <c r="E16583" s="1"/>
      <c r="F16583" s="1"/>
      <c r="G16583" s="1"/>
      <c r="H16583" s="1"/>
      <c r="I16583" s="1"/>
      <c r="J16583" s="1"/>
      <c r="K16583" s="1"/>
      <c r="L16583" s="1"/>
      <c r="M16583" s="1"/>
      <c r="N16583" s="1"/>
      <c r="O16583" s="4"/>
    </row>
    <row r="16584" spans="1:15" ht="12.75" customHeight="1" x14ac:dyDescent="0.2">
      <c r="A16584" s="1"/>
      <c r="B16584" s="1"/>
      <c r="C16584" s="1"/>
      <c r="D16584" s="1"/>
      <c r="E16584" s="1"/>
      <c r="F16584" s="1"/>
      <c r="G16584" s="1"/>
      <c r="H16584" s="1"/>
      <c r="I16584" s="1"/>
      <c r="J16584" s="1"/>
      <c r="K16584" s="1"/>
      <c r="L16584" s="1"/>
      <c r="M16584" s="1"/>
      <c r="N16584" s="1"/>
      <c r="O16584" s="4"/>
    </row>
    <row r="16585" spans="1:15" ht="12.75" customHeight="1" x14ac:dyDescent="0.2">
      <c r="A16585" s="1"/>
      <c r="B16585" s="1"/>
      <c r="C16585" s="1"/>
      <c r="D16585" s="1"/>
      <c r="E16585" s="1"/>
      <c r="F16585" s="1"/>
      <c r="G16585" s="1"/>
      <c r="H16585" s="1"/>
      <c r="I16585" s="1"/>
      <c r="J16585" s="1"/>
      <c r="K16585" s="1"/>
      <c r="L16585" s="1"/>
      <c r="M16585" s="1"/>
      <c r="N16585" s="1"/>
      <c r="O16585" s="4"/>
    </row>
    <row r="16586" spans="1:15" ht="12.75" customHeight="1" x14ac:dyDescent="0.2">
      <c r="A16586" s="1"/>
      <c r="B16586" s="1"/>
      <c r="C16586" s="1"/>
      <c r="D16586" s="1"/>
      <c r="E16586" s="1"/>
      <c r="F16586" s="1"/>
      <c r="G16586" s="1"/>
      <c r="H16586" s="1"/>
      <c r="I16586" s="1"/>
      <c r="J16586" s="1"/>
      <c r="K16586" s="1"/>
      <c r="L16586" s="1"/>
      <c r="M16586" s="1"/>
      <c r="N16586" s="1"/>
      <c r="O16586" s="4"/>
    </row>
    <row r="16587" spans="1:15" ht="12.75" customHeight="1" x14ac:dyDescent="0.2">
      <c r="A16587" s="1"/>
      <c r="B16587" s="1"/>
      <c r="C16587" s="1"/>
      <c r="D16587" s="1"/>
      <c r="E16587" s="1"/>
      <c r="F16587" s="1"/>
      <c r="G16587" s="1"/>
      <c r="H16587" s="1"/>
      <c r="I16587" s="1"/>
      <c r="J16587" s="1"/>
      <c r="K16587" s="1"/>
      <c r="L16587" s="1"/>
      <c r="M16587" s="1"/>
      <c r="N16587" s="1"/>
      <c r="O16587" s="4"/>
    </row>
    <row r="16588" spans="1:15" ht="12.75" customHeight="1" x14ac:dyDescent="0.2">
      <c r="A16588" s="1"/>
      <c r="B16588" s="1"/>
      <c r="C16588" s="1"/>
      <c r="D16588" s="1"/>
      <c r="E16588" s="1"/>
      <c r="F16588" s="1"/>
      <c r="G16588" s="1"/>
      <c r="H16588" s="1"/>
      <c r="I16588" s="1"/>
      <c r="J16588" s="1"/>
      <c r="K16588" s="1"/>
      <c r="L16588" s="1"/>
      <c r="M16588" s="1"/>
      <c r="N16588" s="1"/>
      <c r="O16588" s="4"/>
    </row>
    <row r="16589" spans="1:15" ht="12.75" customHeight="1" x14ac:dyDescent="0.2">
      <c r="A16589" s="1"/>
      <c r="B16589" s="1"/>
      <c r="C16589" s="1"/>
      <c r="D16589" s="1"/>
      <c r="E16589" s="1"/>
      <c r="F16589" s="1"/>
      <c r="G16589" s="1"/>
      <c r="H16589" s="1"/>
      <c r="I16589" s="1"/>
      <c r="J16589" s="1"/>
      <c r="K16589" s="1"/>
      <c r="L16589" s="1"/>
      <c r="M16589" s="1"/>
      <c r="N16589" s="1"/>
      <c r="O16589" s="4"/>
    </row>
    <row r="16590" spans="1:15" ht="12.75" customHeight="1" x14ac:dyDescent="0.2">
      <c r="A16590" s="1"/>
      <c r="B16590" s="1"/>
      <c r="C16590" s="1"/>
      <c r="D16590" s="1"/>
      <c r="E16590" s="1"/>
      <c r="F16590" s="1"/>
      <c r="G16590" s="1"/>
      <c r="H16590" s="1"/>
      <c r="I16590" s="1"/>
      <c r="J16590" s="1"/>
      <c r="K16590" s="1"/>
      <c r="L16590" s="1"/>
      <c r="M16590" s="1"/>
      <c r="N16590" s="1"/>
      <c r="O16590" s="4"/>
    </row>
    <row r="16591" spans="1:15" ht="12.75" customHeight="1" x14ac:dyDescent="0.2">
      <c r="A16591" s="1"/>
      <c r="B16591" s="1"/>
      <c r="C16591" s="1"/>
      <c r="D16591" s="1"/>
      <c r="E16591" s="1"/>
      <c r="F16591" s="1"/>
      <c r="G16591" s="1"/>
      <c r="H16591" s="1"/>
      <c r="I16591" s="1"/>
      <c r="J16591" s="1"/>
      <c r="K16591" s="1"/>
      <c r="L16591" s="1"/>
      <c r="M16591" s="1"/>
      <c r="N16591" s="1"/>
      <c r="O16591" s="4"/>
    </row>
    <row r="16592" spans="1:15" ht="12.75" customHeight="1" x14ac:dyDescent="0.2">
      <c r="A16592" s="1"/>
      <c r="B16592" s="1"/>
      <c r="C16592" s="1"/>
      <c r="D16592" s="1"/>
      <c r="E16592" s="1"/>
      <c r="F16592" s="1"/>
      <c r="G16592" s="1"/>
      <c r="H16592" s="1"/>
      <c r="I16592" s="1"/>
      <c r="J16592" s="1"/>
      <c r="K16592" s="1"/>
      <c r="L16592" s="1"/>
      <c r="M16592" s="1"/>
      <c r="N16592" s="1"/>
      <c r="O16592" s="4"/>
    </row>
    <row r="16593" spans="1:15" ht="12.75" customHeight="1" x14ac:dyDescent="0.2">
      <c r="A16593" s="1"/>
      <c r="B16593" s="1"/>
      <c r="C16593" s="1"/>
      <c r="D16593" s="1"/>
      <c r="E16593" s="1"/>
      <c r="F16593" s="1"/>
      <c r="G16593" s="1"/>
      <c r="H16593" s="1"/>
      <c r="I16593" s="1"/>
      <c r="J16593" s="1"/>
      <c r="K16593" s="1"/>
      <c r="L16593" s="1"/>
      <c r="M16593" s="1"/>
      <c r="N16593" s="1"/>
      <c r="O16593" s="4"/>
    </row>
    <row r="16594" spans="1:15" ht="12.75" customHeight="1" x14ac:dyDescent="0.2">
      <c r="A16594" s="1"/>
      <c r="B16594" s="1"/>
      <c r="C16594" s="1"/>
      <c r="D16594" s="1"/>
      <c r="E16594" s="1"/>
      <c r="F16594" s="1"/>
      <c r="G16594" s="1"/>
      <c r="H16594" s="1"/>
      <c r="I16594" s="1"/>
      <c r="J16594" s="1"/>
      <c r="K16594" s="1"/>
      <c r="L16594" s="1"/>
      <c r="M16594" s="1"/>
      <c r="N16594" s="1"/>
      <c r="O16594" s="4"/>
    </row>
    <row r="16595" spans="1:15" ht="12.75" customHeight="1" x14ac:dyDescent="0.2">
      <c r="A16595" s="1"/>
      <c r="B16595" s="1"/>
      <c r="C16595" s="1"/>
      <c r="D16595" s="1"/>
      <c r="E16595" s="1"/>
      <c r="F16595" s="1"/>
      <c r="G16595" s="1"/>
      <c r="H16595" s="1"/>
      <c r="I16595" s="1"/>
      <c r="J16595" s="1"/>
      <c r="K16595" s="1"/>
      <c r="L16595" s="1"/>
      <c r="M16595" s="1"/>
      <c r="N16595" s="1"/>
      <c r="O16595" s="4"/>
    </row>
    <row r="16596" spans="1:15" ht="12.75" customHeight="1" x14ac:dyDescent="0.2">
      <c r="A16596" s="1"/>
      <c r="B16596" s="1"/>
      <c r="C16596" s="1"/>
      <c r="D16596" s="1"/>
      <c r="E16596" s="1"/>
      <c r="F16596" s="1"/>
      <c r="G16596" s="1"/>
      <c r="H16596" s="1"/>
      <c r="I16596" s="1"/>
      <c r="J16596" s="1"/>
      <c r="K16596" s="1"/>
      <c r="L16596" s="1"/>
      <c r="M16596" s="1"/>
      <c r="N16596" s="1"/>
      <c r="O16596" s="4"/>
    </row>
    <row r="16597" spans="1:15" ht="12.75" customHeight="1" x14ac:dyDescent="0.2">
      <c r="A16597" s="1"/>
      <c r="B16597" s="1"/>
      <c r="C16597" s="1"/>
      <c r="D16597" s="1"/>
      <c r="E16597" s="1"/>
      <c r="F16597" s="1"/>
      <c r="G16597" s="1"/>
      <c r="H16597" s="1"/>
      <c r="I16597" s="1"/>
      <c r="J16597" s="1"/>
      <c r="K16597" s="1"/>
      <c r="L16597" s="1"/>
      <c r="M16597" s="1"/>
      <c r="N16597" s="1"/>
      <c r="O16597" s="4"/>
    </row>
    <row r="16598" spans="1:15" ht="12.75" customHeight="1" x14ac:dyDescent="0.2">
      <c r="A16598" s="1"/>
      <c r="B16598" s="1"/>
      <c r="C16598" s="1"/>
      <c r="D16598" s="1"/>
      <c r="E16598" s="1"/>
      <c r="F16598" s="1"/>
      <c r="G16598" s="1"/>
      <c r="H16598" s="1"/>
      <c r="I16598" s="1"/>
      <c r="J16598" s="1"/>
      <c r="K16598" s="1"/>
      <c r="L16598" s="1"/>
      <c r="M16598" s="1"/>
      <c r="N16598" s="1"/>
      <c r="O16598" s="4"/>
    </row>
    <row r="16599" spans="1:15" ht="12.75" customHeight="1" x14ac:dyDescent="0.2">
      <c r="A16599" s="1"/>
      <c r="B16599" s="1"/>
      <c r="C16599" s="1"/>
      <c r="D16599" s="1"/>
      <c r="E16599" s="1"/>
      <c r="F16599" s="1"/>
      <c r="G16599" s="1"/>
      <c r="H16599" s="1"/>
      <c r="I16599" s="1"/>
      <c r="J16599" s="1"/>
      <c r="K16599" s="1"/>
      <c r="L16599" s="1"/>
      <c r="M16599" s="1"/>
      <c r="N16599" s="1"/>
      <c r="O16599" s="4"/>
    </row>
    <row r="16600" spans="1:15" ht="12.75" customHeight="1" x14ac:dyDescent="0.2">
      <c r="A16600" s="1"/>
      <c r="B16600" s="1"/>
      <c r="C16600" s="1"/>
      <c r="D16600" s="1"/>
      <c r="E16600" s="1"/>
      <c r="F16600" s="1"/>
      <c r="G16600" s="1"/>
      <c r="H16600" s="1"/>
      <c r="I16600" s="1"/>
      <c r="J16600" s="1"/>
      <c r="K16600" s="1"/>
      <c r="L16600" s="1"/>
      <c r="M16600" s="1"/>
      <c r="N16600" s="1"/>
      <c r="O16600" s="4"/>
    </row>
    <row r="16601" spans="1:15" ht="12.75" customHeight="1" x14ac:dyDescent="0.2">
      <c r="A16601" s="1"/>
      <c r="B16601" s="1"/>
      <c r="C16601" s="1"/>
      <c r="D16601" s="1"/>
      <c r="E16601" s="1"/>
      <c r="F16601" s="1"/>
      <c r="G16601" s="1"/>
      <c r="H16601" s="1"/>
      <c r="I16601" s="1"/>
      <c r="J16601" s="1"/>
      <c r="K16601" s="1"/>
      <c r="L16601" s="1"/>
      <c r="M16601" s="1"/>
      <c r="N16601" s="1"/>
      <c r="O16601" s="4"/>
    </row>
    <row r="16602" spans="1:15" ht="12.75" customHeight="1" x14ac:dyDescent="0.2">
      <c r="A16602" s="1"/>
      <c r="B16602" s="1"/>
      <c r="C16602" s="1"/>
      <c r="D16602" s="1"/>
      <c r="E16602" s="1"/>
      <c r="F16602" s="1"/>
      <c r="G16602" s="1"/>
      <c r="H16602" s="1"/>
      <c r="I16602" s="1"/>
      <c r="J16602" s="1"/>
      <c r="K16602" s="1"/>
      <c r="L16602" s="1"/>
      <c r="M16602" s="1"/>
      <c r="N16602" s="1"/>
      <c r="O16602" s="4"/>
    </row>
    <row r="16603" spans="1:15" ht="12.75" customHeight="1" x14ac:dyDescent="0.2">
      <c r="A16603" s="1"/>
      <c r="B16603" s="1"/>
      <c r="C16603" s="1"/>
      <c r="D16603" s="1"/>
      <c r="E16603" s="1"/>
      <c r="F16603" s="1"/>
      <c r="G16603" s="1"/>
      <c r="H16603" s="1"/>
      <c r="I16603" s="1"/>
      <c r="J16603" s="1"/>
      <c r="K16603" s="1"/>
      <c r="L16603" s="1"/>
      <c r="M16603" s="1"/>
      <c r="N16603" s="1"/>
      <c r="O16603" s="4"/>
    </row>
    <row r="16604" spans="1:15" ht="12.75" customHeight="1" x14ac:dyDescent="0.2">
      <c r="A16604" s="1"/>
      <c r="B16604" s="1"/>
      <c r="C16604" s="1"/>
      <c r="D16604" s="1"/>
      <c r="E16604" s="1"/>
      <c r="F16604" s="1"/>
      <c r="G16604" s="1"/>
      <c r="H16604" s="1"/>
      <c r="I16604" s="1"/>
      <c r="J16604" s="1"/>
      <c r="K16604" s="1"/>
      <c r="L16604" s="1"/>
      <c r="M16604" s="1"/>
      <c r="N16604" s="1"/>
      <c r="O16604" s="4"/>
    </row>
    <row r="16605" spans="1:15" ht="12.75" customHeight="1" x14ac:dyDescent="0.2">
      <c r="A16605" s="1"/>
      <c r="B16605" s="1"/>
      <c r="C16605" s="1"/>
      <c r="D16605" s="1"/>
      <c r="E16605" s="1"/>
      <c r="F16605" s="1"/>
      <c r="G16605" s="1"/>
      <c r="H16605" s="1"/>
      <c r="I16605" s="1"/>
      <c r="J16605" s="1"/>
      <c r="K16605" s="1"/>
      <c r="L16605" s="1"/>
      <c r="M16605" s="1"/>
      <c r="N16605" s="1"/>
      <c r="O16605" s="4"/>
    </row>
    <row r="16606" spans="1:15" ht="12.75" customHeight="1" x14ac:dyDescent="0.2">
      <c r="A16606" s="1"/>
      <c r="B16606" s="1"/>
      <c r="C16606" s="1"/>
      <c r="D16606" s="1"/>
      <c r="E16606" s="1"/>
      <c r="F16606" s="1"/>
      <c r="G16606" s="1"/>
      <c r="H16606" s="1"/>
      <c r="I16606" s="1"/>
      <c r="J16606" s="1"/>
      <c r="K16606" s="1"/>
      <c r="L16606" s="1"/>
      <c r="M16606" s="1"/>
      <c r="N16606" s="1"/>
      <c r="O16606" s="4"/>
    </row>
    <row r="16607" spans="1:15" ht="12.75" customHeight="1" x14ac:dyDescent="0.2">
      <c r="A16607" s="1"/>
      <c r="B16607" s="1"/>
      <c r="C16607" s="1"/>
      <c r="D16607" s="1"/>
      <c r="E16607" s="1"/>
      <c r="F16607" s="1"/>
      <c r="G16607" s="1"/>
      <c r="H16607" s="1"/>
      <c r="I16607" s="1"/>
      <c r="J16607" s="1"/>
      <c r="K16607" s="1"/>
      <c r="L16607" s="1"/>
      <c r="M16607" s="1"/>
      <c r="N16607" s="1"/>
      <c r="O16607" s="4"/>
    </row>
    <row r="16608" spans="1:15" ht="12.75" customHeight="1" x14ac:dyDescent="0.2">
      <c r="A16608" s="1"/>
      <c r="B16608" s="1"/>
      <c r="C16608" s="1"/>
      <c r="D16608" s="1"/>
      <c r="E16608" s="1"/>
      <c r="F16608" s="1"/>
      <c r="G16608" s="1"/>
      <c r="H16608" s="1"/>
      <c r="I16608" s="1"/>
      <c r="J16608" s="1"/>
      <c r="K16608" s="1"/>
      <c r="L16608" s="1"/>
      <c r="M16608" s="1"/>
      <c r="N16608" s="1"/>
      <c r="O16608" s="4"/>
    </row>
    <row r="16609" spans="1:15" ht="12.75" customHeight="1" x14ac:dyDescent="0.2">
      <c r="A16609" s="1"/>
      <c r="B16609" s="1"/>
      <c r="C16609" s="1"/>
      <c r="D16609" s="1"/>
      <c r="E16609" s="1"/>
      <c r="F16609" s="1"/>
      <c r="G16609" s="1"/>
      <c r="H16609" s="1"/>
      <c r="I16609" s="1"/>
      <c r="J16609" s="1"/>
      <c r="K16609" s="1"/>
      <c r="L16609" s="1"/>
      <c r="M16609" s="1"/>
      <c r="N16609" s="1"/>
      <c r="O16609" s="4"/>
    </row>
    <row r="16610" spans="1:15" ht="12.75" customHeight="1" x14ac:dyDescent="0.2">
      <c r="A16610" s="1"/>
      <c r="B16610" s="1"/>
      <c r="C16610" s="1"/>
      <c r="D16610" s="1"/>
      <c r="E16610" s="1"/>
      <c r="F16610" s="1"/>
      <c r="G16610" s="1"/>
      <c r="H16610" s="1"/>
      <c r="I16610" s="1"/>
      <c r="J16610" s="1"/>
      <c r="K16610" s="1"/>
      <c r="L16610" s="1"/>
      <c r="M16610" s="1"/>
      <c r="N16610" s="1"/>
      <c r="O16610" s="4"/>
    </row>
    <row r="16611" spans="1:15" ht="12.75" customHeight="1" x14ac:dyDescent="0.2">
      <c r="A16611" s="1"/>
      <c r="B16611" s="1"/>
      <c r="C16611" s="1"/>
      <c r="D16611" s="1"/>
      <c r="E16611" s="1"/>
      <c r="F16611" s="1"/>
      <c r="G16611" s="1"/>
      <c r="H16611" s="1"/>
      <c r="I16611" s="1"/>
      <c r="J16611" s="1"/>
      <c r="K16611" s="1"/>
      <c r="L16611" s="1"/>
      <c r="M16611" s="1"/>
      <c r="N16611" s="1"/>
      <c r="O16611" s="4"/>
    </row>
    <row r="16612" spans="1:15" ht="12.75" customHeight="1" x14ac:dyDescent="0.2">
      <c r="A16612" s="1"/>
      <c r="B16612" s="1"/>
      <c r="C16612" s="1"/>
      <c r="D16612" s="1"/>
      <c r="E16612" s="1"/>
      <c r="F16612" s="1"/>
      <c r="G16612" s="1"/>
      <c r="H16612" s="1"/>
      <c r="I16612" s="1"/>
      <c r="J16612" s="1"/>
      <c r="K16612" s="1"/>
      <c r="L16612" s="1"/>
      <c r="M16612" s="1"/>
      <c r="N16612" s="1"/>
      <c r="O16612" s="4"/>
    </row>
    <row r="16613" spans="1:15" ht="12.75" customHeight="1" x14ac:dyDescent="0.2">
      <c r="A16613" s="1"/>
      <c r="B16613" s="1"/>
      <c r="C16613" s="1"/>
      <c r="D16613" s="1"/>
      <c r="E16613" s="1"/>
      <c r="F16613" s="1"/>
      <c r="G16613" s="1"/>
      <c r="H16613" s="1"/>
      <c r="I16613" s="1"/>
      <c r="J16613" s="1"/>
      <c r="K16613" s="1"/>
      <c r="L16613" s="1"/>
      <c r="M16613" s="1"/>
      <c r="N16613" s="1"/>
      <c r="O16613" s="4"/>
    </row>
    <row r="16614" spans="1:15" ht="12.75" customHeight="1" x14ac:dyDescent="0.2">
      <c r="A16614" s="1"/>
      <c r="B16614" s="1"/>
      <c r="C16614" s="1"/>
      <c r="D16614" s="1"/>
      <c r="E16614" s="1"/>
      <c r="F16614" s="1"/>
      <c r="G16614" s="1"/>
      <c r="H16614" s="1"/>
      <c r="I16614" s="1"/>
      <c r="J16614" s="1"/>
      <c r="K16614" s="1"/>
      <c r="L16614" s="1"/>
      <c r="M16614" s="1"/>
      <c r="N16614" s="1"/>
      <c r="O16614" s="4"/>
    </row>
    <row r="16615" spans="1:15" ht="12.75" customHeight="1" x14ac:dyDescent="0.2">
      <c r="A16615" s="1"/>
      <c r="B16615" s="1"/>
      <c r="C16615" s="1"/>
      <c r="D16615" s="1"/>
      <c r="E16615" s="1"/>
      <c r="F16615" s="1"/>
      <c r="G16615" s="1"/>
      <c r="H16615" s="1"/>
      <c r="I16615" s="1"/>
      <c r="J16615" s="1"/>
      <c r="K16615" s="1"/>
      <c r="L16615" s="1"/>
      <c r="M16615" s="1"/>
      <c r="N16615" s="1"/>
      <c r="O16615" s="4"/>
    </row>
    <row r="16616" spans="1:15" ht="12.75" customHeight="1" x14ac:dyDescent="0.2">
      <c r="A16616" s="1"/>
      <c r="B16616" s="1"/>
      <c r="C16616" s="1"/>
      <c r="D16616" s="1"/>
      <c r="E16616" s="1"/>
      <c r="F16616" s="1"/>
      <c r="G16616" s="1"/>
      <c r="H16616" s="1"/>
      <c r="I16616" s="1"/>
      <c r="J16616" s="1"/>
      <c r="K16616" s="1"/>
      <c r="L16616" s="1"/>
      <c r="M16616" s="1"/>
      <c r="N16616" s="1"/>
      <c r="O16616" s="4"/>
    </row>
    <row r="16617" spans="1:15" ht="12.75" customHeight="1" x14ac:dyDescent="0.2">
      <c r="A16617" s="1"/>
      <c r="B16617" s="1"/>
      <c r="C16617" s="1"/>
      <c r="D16617" s="1"/>
      <c r="E16617" s="1"/>
      <c r="F16617" s="1"/>
      <c r="G16617" s="1"/>
      <c r="H16617" s="1"/>
      <c r="I16617" s="1"/>
      <c r="J16617" s="1"/>
      <c r="K16617" s="1"/>
      <c r="L16617" s="1"/>
      <c r="M16617" s="1"/>
      <c r="N16617" s="1"/>
      <c r="O16617" s="4"/>
    </row>
    <row r="16618" spans="1:15" ht="12.75" customHeight="1" x14ac:dyDescent="0.2">
      <c r="A16618" s="1"/>
      <c r="B16618" s="1"/>
      <c r="C16618" s="1"/>
      <c r="D16618" s="1"/>
      <c r="E16618" s="1"/>
      <c r="F16618" s="1"/>
      <c r="G16618" s="1"/>
      <c r="H16618" s="1"/>
      <c r="I16618" s="1"/>
      <c r="J16618" s="1"/>
      <c r="K16618" s="1"/>
      <c r="L16618" s="1"/>
      <c r="M16618" s="1"/>
      <c r="N16618" s="1"/>
      <c r="O16618" s="4"/>
    </row>
    <row r="16619" spans="1:15" ht="12.75" customHeight="1" x14ac:dyDescent="0.2">
      <c r="A16619" s="1"/>
      <c r="B16619" s="1"/>
      <c r="C16619" s="1"/>
      <c r="D16619" s="1"/>
      <c r="E16619" s="1"/>
      <c r="F16619" s="1"/>
      <c r="G16619" s="1"/>
      <c r="H16619" s="1"/>
      <c r="I16619" s="1"/>
      <c r="J16619" s="1"/>
      <c r="K16619" s="1"/>
      <c r="L16619" s="1"/>
      <c r="M16619" s="1"/>
      <c r="N16619" s="1"/>
      <c r="O16619" s="4"/>
    </row>
    <row r="16620" spans="1:15" ht="12.75" customHeight="1" x14ac:dyDescent="0.2">
      <c r="A16620" s="1"/>
      <c r="B16620" s="1"/>
      <c r="C16620" s="1"/>
      <c r="D16620" s="1"/>
      <c r="E16620" s="1"/>
      <c r="F16620" s="1"/>
      <c r="G16620" s="1"/>
      <c r="H16620" s="1"/>
      <c r="I16620" s="1"/>
      <c r="J16620" s="1"/>
      <c r="K16620" s="1"/>
      <c r="L16620" s="1"/>
      <c r="M16620" s="1"/>
      <c r="N16620" s="1"/>
      <c r="O16620" s="4"/>
    </row>
    <row r="16621" spans="1:15" ht="12.75" customHeight="1" x14ac:dyDescent="0.2">
      <c r="A16621" s="1"/>
      <c r="B16621" s="1"/>
      <c r="C16621" s="1"/>
      <c r="D16621" s="1"/>
      <c r="E16621" s="1"/>
      <c r="F16621" s="1"/>
      <c r="G16621" s="1"/>
      <c r="H16621" s="1"/>
      <c r="I16621" s="1"/>
      <c r="J16621" s="1"/>
      <c r="K16621" s="1"/>
      <c r="L16621" s="1"/>
      <c r="M16621" s="1"/>
      <c r="N16621" s="1"/>
      <c r="O16621" s="4"/>
    </row>
    <row r="16622" spans="1:15" ht="12.75" customHeight="1" x14ac:dyDescent="0.2">
      <c r="A16622" s="1"/>
      <c r="B16622" s="1"/>
      <c r="C16622" s="1"/>
      <c r="D16622" s="1"/>
      <c r="E16622" s="1"/>
      <c r="F16622" s="1"/>
      <c r="G16622" s="1"/>
      <c r="H16622" s="1"/>
      <c r="I16622" s="1"/>
      <c r="J16622" s="1"/>
      <c r="K16622" s="1"/>
      <c r="L16622" s="1"/>
      <c r="M16622" s="1"/>
      <c r="N16622" s="1"/>
      <c r="O16622" s="4"/>
    </row>
    <row r="16623" spans="1:15" ht="12.75" customHeight="1" x14ac:dyDescent="0.2">
      <c r="A16623" s="1"/>
      <c r="B16623" s="1"/>
      <c r="C16623" s="1"/>
      <c r="D16623" s="1"/>
      <c r="E16623" s="1"/>
      <c r="F16623" s="1"/>
      <c r="G16623" s="1"/>
      <c r="H16623" s="1"/>
      <c r="I16623" s="1"/>
      <c r="J16623" s="1"/>
      <c r="K16623" s="1"/>
      <c r="L16623" s="1"/>
      <c r="M16623" s="1"/>
      <c r="N16623" s="1"/>
      <c r="O16623" s="4"/>
    </row>
    <row r="16624" spans="1:15" ht="12.75" customHeight="1" x14ac:dyDescent="0.2">
      <c r="A16624" s="1"/>
      <c r="B16624" s="1"/>
      <c r="C16624" s="1"/>
      <c r="D16624" s="1"/>
      <c r="E16624" s="1"/>
      <c r="F16624" s="1"/>
      <c r="G16624" s="1"/>
      <c r="H16624" s="1"/>
      <c r="I16624" s="1"/>
      <c r="J16624" s="1"/>
      <c r="K16624" s="1"/>
      <c r="L16624" s="1"/>
      <c r="M16624" s="1"/>
      <c r="N16624" s="1"/>
      <c r="O16624" s="4"/>
    </row>
    <row r="16625" spans="1:15" ht="12.75" customHeight="1" x14ac:dyDescent="0.2">
      <c r="A16625" s="1"/>
      <c r="B16625" s="1"/>
      <c r="C16625" s="1"/>
      <c r="D16625" s="1"/>
      <c r="E16625" s="1"/>
      <c r="F16625" s="1"/>
      <c r="G16625" s="1"/>
      <c r="H16625" s="1"/>
      <c r="I16625" s="1"/>
      <c r="J16625" s="1"/>
      <c r="K16625" s="1"/>
      <c r="L16625" s="1"/>
      <c r="M16625" s="1"/>
      <c r="N16625" s="1"/>
      <c r="O16625" s="4"/>
    </row>
    <row r="16626" spans="1:15" ht="12.75" customHeight="1" x14ac:dyDescent="0.2">
      <c r="A16626" s="1"/>
      <c r="B16626" s="1"/>
      <c r="C16626" s="1"/>
      <c r="D16626" s="1"/>
      <c r="E16626" s="1"/>
      <c r="F16626" s="1"/>
      <c r="G16626" s="1"/>
      <c r="H16626" s="1"/>
      <c r="I16626" s="1"/>
      <c r="J16626" s="1"/>
      <c r="K16626" s="1"/>
      <c r="L16626" s="1"/>
      <c r="M16626" s="1"/>
      <c r="N16626" s="1"/>
      <c r="O16626" s="4"/>
    </row>
    <row r="16627" spans="1:15" ht="12.75" customHeight="1" x14ac:dyDescent="0.2">
      <c r="A16627" s="1"/>
      <c r="B16627" s="1"/>
      <c r="C16627" s="1"/>
      <c r="D16627" s="1"/>
      <c r="E16627" s="1"/>
      <c r="F16627" s="1"/>
      <c r="G16627" s="1"/>
      <c r="H16627" s="1"/>
      <c r="I16627" s="1"/>
      <c r="J16627" s="1"/>
      <c r="K16627" s="1"/>
      <c r="L16627" s="1"/>
      <c r="M16627" s="1"/>
      <c r="N16627" s="1"/>
      <c r="O16627" s="4"/>
    </row>
    <row r="16628" spans="1:15" ht="12.75" customHeight="1" x14ac:dyDescent="0.2">
      <c r="A16628" s="1"/>
      <c r="B16628" s="1"/>
      <c r="C16628" s="1"/>
      <c r="D16628" s="1"/>
      <c r="E16628" s="1"/>
      <c r="F16628" s="1"/>
      <c r="G16628" s="1"/>
      <c r="H16628" s="1"/>
      <c r="I16628" s="1"/>
      <c r="J16628" s="1"/>
      <c r="K16628" s="1"/>
      <c r="L16628" s="1"/>
      <c r="M16628" s="1"/>
      <c r="N16628" s="1"/>
      <c r="O16628" s="4"/>
    </row>
    <row r="16629" spans="1:15" ht="12.75" customHeight="1" x14ac:dyDescent="0.2">
      <c r="A16629" s="1"/>
      <c r="B16629" s="1"/>
      <c r="C16629" s="1"/>
      <c r="D16629" s="1"/>
      <c r="E16629" s="1"/>
      <c r="F16629" s="1"/>
      <c r="G16629" s="1"/>
      <c r="H16629" s="1"/>
      <c r="I16629" s="1"/>
      <c r="J16629" s="1"/>
      <c r="K16629" s="1"/>
      <c r="L16629" s="1"/>
      <c r="M16629" s="1"/>
      <c r="N16629" s="1"/>
      <c r="O16629" s="4"/>
    </row>
    <row r="16630" spans="1:15" ht="12.75" customHeight="1" x14ac:dyDescent="0.2">
      <c r="A16630" s="1"/>
      <c r="B16630" s="1"/>
      <c r="C16630" s="1"/>
      <c r="D16630" s="1"/>
      <c r="E16630" s="1"/>
      <c r="F16630" s="1"/>
      <c r="G16630" s="1"/>
      <c r="H16630" s="1"/>
      <c r="I16630" s="1"/>
      <c r="J16630" s="1"/>
      <c r="K16630" s="1"/>
      <c r="L16630" s="1"/>
      <c r="M16630" s="1"/>
      <c r="N16630" s="1"/>
      <c r="O16630" s="4"/>
    </row>
    <row r="16631" spans="1:15" ht="12.75" customHeight="1" x14ac:dyDescent="0.2">
      <c r="A16631" s="1"/>
      <c r="B16631" s="1"/>
      <c r="C16631" s="1"/>
      <c r="D16631" s="1"/>
      <c r="E16631" s="1"/>
      <c r="F16631" s="1"/>
      <c r="G16631" s="1"/>
      <c r="H16631" s="1"/>
      <c r="I16631" s="1"/>
      <c r="J16631" s="1"/>
      <c r="K16631" s="1"/>
      <c r="L16631" s="1"/>
      <c r="M16631" s="1"/>
      <c r="N16631" s="1"/>
      <c r="O16631" s="4"/>
    </row>
    <row r="16632" spans="1:15" ht="12.75" customHeight="1" x14ac:dyDescent="0.2">
      <c r="A16632" s="1"/>
      <c r="B16632" s="1"/>
      <c r="C16632" s="1"/>
      <c r="D16632" s="1"/>
      <c r="E16632" s="1"/>
      <c r="F16632" s="1"/>
      <c r="G16632" s="1"/>
      <c r="H16632" s="1"/>
      <c r="I16632" s="1"/>
      <c r="J16632" s="1"/>
      <c r="K16632" s="1"/>
      <c r="L16632" s="1"/>
      <c r="M16632" s="1"/>
      <c r="N16632" s="1"/>
      <c r="O16632" s="4"/>
    </row>
    <row r="16633" spans="1:15" ht="12.75" customHeight="1" x14ac:dyDescent="0.2">
      <c r="A16633" s="1"/>
      <c r="B16633" s="1"/>
      <c r="C16633" s="1"/>
      <c r="D16633" s="1"/>
      <c r="E16633" s="1"/>
      <c r="F16633" s="1"/>
      <c r="G16633" s="1"/>
      <c r="H16633" s="1"/>
      <c r="I16633" s="1"/>
      <c r="J16633" s="1"/>
      <c r="K16633" s="1"/>
      <c r="L16633" s="1"/>
      <c r="M16633" s="1"/>
      <c r="N16633" s="1"/>
      <c r="O16633" s="4"/>
    </row>
    <row r="16634" spans="1:15" ht="12.75" customHeight="1" x14ac:dyDescent="0.2">
      <c r="A16634" s="1"/>
      <c r="B16634" s="1"/>
      <c r="C16634" s="1"/>
      <c r="D16634" s="1"/>
      <c r="E16634" s="1"/>
      <c r="F16634" s="1"/>
      <c r="G16634" s="1"/>
      <c r="H16634" s="1"/>
      <c r="I16634" s="1"/>
      <c r="J16634" s="1"/>
      <c r="K16634" s="1"/>
      <c r="L16634" s="1"/>
      <c r="M16634" s="1"/>
      <c r="N16634" s="1"/>
      <c r="O16634" s="4"/>
    </row>
    <row r="16635" spans="1:15" ht="12.75" customHeight="1" x14ac:dyDescent="0.2">
      <c r="A16635" s="1"/>
      <c r="B16635" s="1"/>
      <c r="C16635" s="1"/>
      <c r="D16635" s="1"/>
      <c r="E16635" s="1"/>
      <c r="F16635" s="1"/>
      <c r="G16635" s="1"/>
      <c r="H16635" s="1"/>
      <c r="I16635" s="1"/>
      <c r="J16635" s="1"/>
      <c r="K16635" s="1"/>
      <c r="L16635" s="1"/>
      <c r="M16635" s="1"/>
      <c r="N16635" s="1"/>
      <c r="O16635" s="4"/>
    </row>
    <row r="16636" spans="1:15" ht="12.75" customHeight="1" x14ac:dyDescent="0.2">
      <c r="A16636" s="1"/>
      <c r="B16636" s="1"/>
      <c r="C16636" s="1"/>
      <c r="D16636" s="1"/>
      <c r="E16636" s="1"/>
      <c r="F16636" s="1"/>
      <c r="G16636" s="1"/>
      <c r="H16636" s="1"/>
      <c r="I16636" s="1"/>
      <c r="J16636" s="1"/>
      <c r="K16636" s="1"/>
      <c r="L16636" s="1"/>
      <c r="M16636" s="1"/>
      <c r="N16636" s="1"/>
      <c r="O16636" s="4"/>
    </row>
    <row r="16637" spans="1:15" ht="12.75" customHeight="1" x14ac:dyDescent="0.2">
      <c r="A16637" s="1"/>
      <c r="B16637" s="1"/>
      <c r="C16637" s="1"/>
      <c r="D16637" s="1"/>
      <c r="E16637" s="1"/>
      <c r="F16637" s="1"/>
      <c r="G16637" s="1"/>
      <c r="H16637" s="1"/>
      <c r="I16637" s="1"/>
      <c r="J16637" s="1"/>
      <c r="K16637" s="1"/>
      <c r="L16637" s="1"/>
      <c r="M16637" s="1"/>
      <c r="N16637" s="1"/>
      <c r="O16637" s="4"/>
    </row>
    <row r="16638" spans="1:15" ht="12.75" customHeight="1" x14ac:dyDescent="0.2">
      <c r="A16638" s="1"/>
      <c r="B16638" s="1"/>
      <c r="C16638" s="1"/>
      <c r="D16638" s="1"/>
      <c r="E16638" s="1"/>
      <c r="F16638" s="1"/>
      <c r="G16638" s="1"/>
      <c r="H16638" s="1"/>
      <c r="I16638" s="1"/>
      <c r="J16638" s="1"/>
      <c r="K16638" s="1"/>
      <c r="L16638" s="1"/>
      <c r="M16638" s="1"/>
      <c r="N16638" s="1"/>
      <c r="O16638" s="4"/>
    </row>
    <row r="16639" spans="1:15" ht="12.75" customHeight="1" x14ac:dyDescent="0.2">
      <c r="A16639" s="1"/>
      <c r="B16639" s="1"/>
      <c r="C16639" s="1"/>
      <c r="D16639" s="1"/>
      <c r="E16639" s="1"/>
      <c r="F16639" s="1"/>
      <c r="G16639" s="1"/>
      <c r="H16639" s="1"/>
      <c r="I16639" s="1"/>
      <c r="J16639" s="1"/>
      <c r="K16639" s="1"/>
      <c r="L16639" s="1"/>
      <c r="M16639" s="1"/>
      <c r="N16639" s="1"/>
      <c r="O16639" s="4"/>
    </row>
    <row r="16640" spans="1:15" ht="12.75" customHeight="1" x14ac:dyDescent="0.2">
      <c r="A16640" s="1"/>
      <c r="B16640" s="1"/>
      <c r="C16640" s="1"/>
      <c r="D16640" s="1"/>
      <c r="E16640" s="1"/>
      <c r="F16640" s="1"/>
      <c r="G16640" s="1"/>
      <c r="H16640" s="1"/>
      <c r="I16640" s="1"/>
      <c r="J16640" s="1"/>
      <c r="K16640" s="1"/>
      <c r="L16640" s="1"/>
      <c r="M16640" s="1"/>
      <c r="N16640" s="1"/>
      <c r="O16640" s="4"/>
    </row>
    <row r="16641" spans="1:15" ht="12.75" customHeight="1" x14ac:dyDescent="0.2">
      <c r="A16641" s="1"/>
      <c r="B16641" s="1"/>
      <c r="C16641" s="1"/>
      <c r="D16641" s="1"/>
      <c r="E16641" s="1"/>
      <c r="F16641" s="1"/>
      <c r="G16641" s="1"/>
      <c r="H16641" s="1"/>
      <c r="I16641" s="1"/>
      <c r="J16641" s="1"/>
      <c r="K16641" s="1"/>
      <c r="L16641" s="1"/>
      <c r="M16641" s="1"/>
      <c r="N16641" s="1"/>
      <c r="O16641" s="4"/>
    </row>
    <row r="16642" spans="1:15" ht="12.75" customHeight="1" x14ac:dyDescent="0.2">
      <c r="A16642" s="1"/>
      <c r="B16642" s="1"/>
      <c r="C16642" s="1"/>
      <c r="D16642" s="1"/>
      <c r="E16642" s="1"/>
      <c r="F16642" s="1"/>
      <c r="G16642" s="1"/>
      <c r="H16642" s="1"/>
      <c r="I16642" s="1"/>
      <c r="J16642" s="1"/>
      <c r="K16642" s="1"/>
      <c r="L16642" s="1"/>
      <c r="M16642" s="1"/>
      <c r="N16642" s="1"/>
      <c r="O16642" s="4"/>
    </row>
    <row r="16643" spans="1:15" ht="12.75" customHeight="1" x14ac:dyDescent="0.2">
      <c r="A16643" s="1"/>
      <c r="B16643" s="1"/>
      <c r="C16643" s="1"/>
      <c r="D16643" s="1"/>
      <c r="E16643" s="1"/>
      <c r="F16643" s="1"/>
      <c r="G16643" s="1"/>
      <c r="H16643" s="1"/>
      <c r="I16643" s="1"/>
      <c r="J16643" s="1"/>
      <c r="K16643" s="1"/>
      <c r="L16643" s="1"/>
      <c r="M16643" s="1"/>
      <c r="N16643" s="1"/>
      <c r="O16643" s="4"/>
    </row>
    <row r="16644" spans="1:15" ht="12.75" customHeight="1" x14ac:dyDescent="0.2">
      <c r="A16644" s="1"/>
      <c r="B16644" s="1"/>
      <c r="C16644" s="1"/>
      <c r="D16644" s="1"/>
      <c r="E16644" s="1"/>
      <c r="F16644" s="1"/>
      <c r="G16644" s="1"/>
      <c r="H16644" s="1"/>
      <c r="I16644" s="1"/>
      <c r="J16644" s="1"/>
      <c r="K16644" s="1"/>
      <c r="L16644" s="1"/>
      <c r="M16644" s="1"/>
      <c r="N16644" s="1"/>
      <c r="O16644" s="4"/>
    </row>
    <row r="16645" spans="1:15" ht="12.75" customHeight="1" x14ac:dyDescent="0.2">
      <c r="A16645" s="1"/>
      <c r="B16645" s="1"/>
      <c r="C16645" s="1"/>
      <c r="D16645" s="1"/>
      <c r="E16645" s="1"/>
      <c r="F16645" s="1"/>
      <c r="G16645" s="1"/>
      <c r="H16645" s="1"/>
      <c r="I16645" s="1"/>
      <c r="J16645" s="1"/>
      <c r="K16645" s="1"/>
      <c r="L16645" s="1"/>
      <c r="M16645" s="1"/>
      <c r="N16645" s="1"/>
      <c r="O16645" s="4"/>
    </row>
    <row r="16646" spans="1:15" ht="12.75" customHeight="1" x14ac:dyDescent="0.2">
      <c r="A16646" s="1"/>
      <c r="B16646" s="1"/>
      <c r="C16646" s="1"/>
      <c r="D16646" s="1"/>
      <c r="E16646" s="1"/>
      <c r="F16646" s="1"/>
      <c r="G16646" s="1"/>
      <c r="H16646" s="1"/>
      <c r="I16646" s="1"/>
      <c r="J16646" s="1"/>
      <c r="K16646" s="1"/>
      <c r="L16646" s="1"/>
      <c r="M16646" s="1"/>
      <c r="N16646" s="1"/>
      <c r="O16646" s="4"/>
    </row>
    <row r="16647" spans="1:15" ht="12.75" customHeight="1" x14ac:dyDescent="0.2">
      <c r="A16647" s="1"/>
      <c r="B16647" s="1"/>
      <c r="C16647" s="1"/>
      <c r="D16647" s="1"/>
      <c r="E16647" s="1"/>
      <c r="F16647" s="1"/>
      <c r="G16647" s="1"/>
      <c r="H16647" s="1"/>
      <c r="I16647" s="1"/>
      <c r="J16647" s="1"/>
      <c r="K16647" s="1"/>
      <c r="L16647" s="1"/>
      <c r="M16647" s="1"/>
      <c r="N16647" s="1"/>
      <c r="O16647" s="4"/>
    </row>
    <row r="16648" spans="1:15" ht="12.75" customHeight="1" x14ac:dyDescent="0.2">
      <c r="A16648" s="1"/>
      <c r="B16648" s="1"/>
      <c r="C16648" s="1"/>
      <c r="D16648" s="1"/>
      <c r="E16648" s="1"/>
      <c r="F16648" s="1"/>
      <c r="G16648" s="1"/>
      <c r="H16648" s="1"/>
      <c r="I16648" s="1"/>
      <c r="J16648" s="1"/>
      <c r="K16648" s="1"/>
      <c r="L16648" s="1"/>
      <c r="M16648" s="1"/>
      <c r="N16648" s="1"/>
      <c r="O16648" s="4"/>
    </row>
    <row r="16649" spans="1:15" ht="12.75" customHeight="1" x14ac:dyDescent="0.2">
      <c r="A16649" s="1"/>
      <c r="B16649" s="1"/>
      <c r="C16649" s="1"/>
      <c r="D16649" s="1"/>
      <c r="E16649" s="1"/>
      <c r="F16649" s="1"/>
      <c r="G16649" s="1"/>
      <c r="H16649" s="1"/>
      <c r="I16649" s="1"/>
      <c r="J16649" s="1"/>
      <c r="K16649" s="1"/>
      <c r="L16649" s="1"/>
      <c r="M16649" s="1"/>
      <c r="N16649" s="1"/>
      <c r="O16649" s="4"/>
    </row>
    <row r="16650" spans="1:15" ht="12.75" customHeight="1" x14ac:dyDescent="0.2">
      <c r="A16650" s="1"/>
      <c r="B16650" s="1"/>
      <c r="C16650" s="1"/>
      <c r="D16650" s="1"/>
      <c r="E16650" s="1"/>
      <c r="F16650" s="1"/>
      <c r="G16650" s="1"/>
      <c r="H16650" s="1"/>
      <c r="I16650" s="1"/>
      <c r="J16650" s="1"/>
      <c r="K16650" s="1"/>
      <c r="L16650" s="1"/>
      <c r="M16650" s="1"/>
      <c r="N16650" s="1"/>
      <c r="O16650" s="4"/>
    </row>
    <row r="16651" spans="1:15" ht="12.75" customHeight="1" x14ac:dyDescent="0.2">
      <c r="A16651" s="1"/>
      <c r="B16651" s="1"/>
      <c r="C16651" s="1"/>
      <c r="D16651" s="1"/>
      <c r="E16651" s="1"/>
      <c r="F16651" s="1"/>
      <c r="G16651" s="1"/>
      <c r="H16651" s="1"/>
      <c r="I16651" s="1"/>
      <c r="J16651" s="1"/>
      <c r="K16651" s="1"/>
      <c r="L16651" s="1"/>
      <c r="M16651" s="1"/>
      <c r="N16651" s="1"/>
      <c r="O16651" s="4"/>
    </row>
    <row r="16652" spans="1:15" ht="12.75" customHeight="1" x14ac:dyDescent="0.2">
      <c r="A16652" s="1"/>
      <c r="B16652" s="1"/>
      <c r="C16652" s="1"/>
      <c r="D16652" s="1"/>
      <c r="E16652" s="1"/>
      <c r="F16652" s="1"/>
      <c r="G16652" s="1"/>
      <c r="H16652" s="1"/>
      <c r="I16652" s="1"/>
      <c r="J16652" s="1"/>
      <c r="K16652" s="1"/>
      <c r="L16652" s="1"/>
      <c r="M16652" s="1"/>
      <c r="N16652" s="1"/>
      <c r="O16652" s="4"/>
    </row>
    <row r="16653" spans="1:15" ht="12.75" customHeight="1" x14ac:dyDescent="0.2">
      <c r="A16653" s="1"/>
      <c r="B16653" s="1"/>
      <c r="C16653" s="1"/>
      <c r="D16653" s="1"/>
      <c r="E16653" s="1"/>
      <c r="F16653" s="1"/>
      <c r="G16653" s="1"/>
      <c r="H16653" s="1"/>
      <c r="I16653" s="1"/>
      <c r="J16653" s="1"/>
      <c r="K16653" s="1"/>
      <c r="L16653" s="1"/>
      <c r="M16653" s="1"/>
      <c r="N16653" s="1"/>
      <c r="O16653" s="4"/>
    </row>
    <row r="16654" spans="1:15" ht="12.75" customHeight="1" x14ac:dyDescent="0.2">
      <c r="A16654" s="1"/>
      <c r="B16654" s="1"/>
      <c r="C16654" s="1"/>
      <c r="D16654" s="1"/>
      <c r="E16654" s="1"/>
      <c r="F16654" s="1"/>
      <c r="G16654" s="1"/>
      <c r="H16654" s="1"/>
      <c r="I16654" s="1"/>
      <c r="J16654" s="1"/>
      <c r="K16654" s="1"/>
      <c r="L16654" s="1"/>
      <c r="M16654" s="1"/>
      <c r="N16654" s="1"/>
      <c r="O16654" s="4"/>
    </row>
    <row r="16655" spans="1:15" ht="12.75" customHeight="1" x14ac:dyDescent="0.2">
      <c r="A16655" s="1"/>
      <c r="B16655" s="1"/>
      <c r="C16655" s="1"/>
      <c r="D16655" s="1"/>
      <c r="E16655" s="1"/>
      <c r="F16655" s="1"/>
      <c r="G16655" s="1"/>
      <c r="H16655" s="1"/>
      <c r="I16655" s="1"/>
      <c r="J16655" s="1"/>
      <c r="K16655" s="1"/>
      <c r="L16655" s="1"/>
      <c r="M16655" s="1"/>
      <c r="N16655" s="1"/>
      <c r="O16655" s="4"/>
    </row>
    <row r="16656" spans="1:15" ht="12.75" customHeight="1" x14ac:dyDescent="0.2">
      <c r="A16656" s="1"/>
      <c r="B16656" s="1"/>
      <c r="C16656" s="1"/>
      <c r="D16656" s="1"/>
      <c r="E16656" s="1"/>
      <c r="F16656" s="1"/>
      <c r="G16656" s="1"/>
      <c r="H16656" s="1"/>
      <c r="I16656" s="1"/>
      <c r="J16656" s="1"/>
      <c r="K16656" s="1"/>
      <c r="L16656" s="1"/>
      <c r="M16656" s="1"/>
      <c r="N16656" s="1"/>
      <c r="O16656" s="4"/>
    </row>
    <row r="16657" spans="1:15" ht="12.75" customHeight="1" x14ac:dyDescent="0.2">
      <c r="A16657" s="1"/>
      <c r="B16657" s="1"/>
      <c r="C16657" s="1"/>
      <c r="D16657" s="1"/>
      <c r="E16657" s="1"/>
      <c r="F16657" s="1"/>
      <c r="G16657" s="1"/>
      <c r="H16657" s="1"/>
      <c r="I16657" s="1"/>
      <c r="J16657" s="1"/>
      <c r="K16657" s="1"/>
      <c r="L16657" s="1"/>
      <c r="M16657" s="1"/>
      <c r="N16657" s="1"/>
      <c r="O16657" s="4"/>
    </row>
    <row r="16658" spans="1:15" ht="12.75" customHeight="1" x14ac:dyDescent="0.2">
      <c r="A16658" s="1"/>
      <c r="B16658" s="1"/>
      <c r="C16658" s="1"/>
      <c r="D16658" s="1"/>
      <c r="E16658" s="1"/>
      <c r="F16658" s="1"/>
      <c r="G16658" s="1"/>
      <c r="H16658" s="1"/>
      <c r="I16658" s="1"/>
      <c r="J16658" s="1"/>
      <c r="K16658" s="1"/>
      <c r="L16658" s="1"/>
      <c r="M16658" s="1"/>
      <c r="N16658" s="1"/>
      <c r="O16658" s="4"/>
    </row>
    <row r="16659" spans="1:15" ht="12.75" customHeight="1" x14ac:dyDescent="0.2">
      <c r="A16659" s="1"/>
      <c r="B16659" s="1"/>
      <c r="C16659" s="1"/>
      <c r="D16659" s="1"/>
      <c r="E16659" s="1"/>
      <c r="F16659" s="1"/>
      <c r="G16659" s="1"/>
      <c r="H16659" s="1"/>
      <c r="I16659" s="1"/>
      <c r="J16659" s="1"/>
      <c r="K16659" s="1"/>
      <c r="L16659" s="1"/>
      <c r="M16659" s="1"/>
      <c r="N16659" s="1"/>
      <c r="O16659" s="4"/>
    </row>
    <row r="16660" spans="1:15" ht="12.75" customHeight="1" x14ac:dyDescent="0.2">
      <c r="A16660" s="1"/>
      <c r="B16660" s="1"/>
      <c r="C16660" s="1"/>
      <c r="D16660" s="1"/>
      <c r="E16660" s="1"/>
      <c r="F16660" s="1"/>
      <c r="G16660" s="1"/>
      <c r="H16660" s="1"/>
      <c r="I16660" s="1"/>
      <c r="J16660" s="1"/>
      <c r="K16660" s="1"/>
      <c r="L16660" s="1"/>
      <c r="M16660" s="1"/>
      <c r="N16660" s="1"/>
      <c r="O16660" s="4"/>
    </row>
    <row r="16661" spans="1:15" ht="12.75" customHeight="1" x14ac:dyDescent="0.2">
      <c r="A16661" s="1"/>
      <c r="B16661" s="1"/>
      <c r="C16661" s="1"/>
      <c r="D16661" s="1"/>
      <c r="E16661" s="1"/>
      <c r="F16661" s="1"/>
      <c r="G16661" s="1"/>
      <c r="H16661" s="1"/>
      <c r="I16661" s="1"/>
      <c r="J16661" s="1"/>
      <c r="K16661" s="1"/>
      <c r="L16661" s="1"/>
      <c r="M16661" s="1"/>
      <c r="N16661" s="1"/>
      <c r="O16661" s="4"/>
    </row>
    <row r="16662" spans="1:15" ht="12.75" customHeight="1" x14ac:dyDescent="0.2">
      <c r="A16662" s="1"/>
      <c r="B16662" s="1"/>
      <c r="C16662" s="1"/>
      <c r="D16662" s="1"/>
      <c r="E16662" s="1"/>
      <c r="F16662" s="1"/>
      <c r="G16662" s="1"/>
      <c r="H16662" s="1"/>
      <c r="I16662" s="1"/>
      <c r="J16662" s="1"/>
      <c r="K16662" s="1"/>
      <c r="L16662" s="1"/>
      <c r="M16662" s="1"/>
      <c r="N16662" s="1"/>
      <c r="O16662" s="4"/>
    </row>
    <row r="16663" spans="1:15" ht="12.75" customHeight="1" x14ac:dyDescent="0.2">
      <c r="A16663" s="1"/>
      <c r="B16663" s="1"/>
      <c r="C16663" s="1"/>
      <c r="D16663" s="1"/>
      <c r="E16663" s="1"/>
      <c r="F16663" s="1"/>
      <c r="G16663" s="1"/>
      <c r="H16663" s="1"/>
      <c r="I16663" s="1"/>
      <c r="J16663" s="1"/>
      <c r="K16663" s="1"/>
      <c r="L16663" s="1"/>
      <c r="M16663" s="1"/>
      <c r="N16663" s="1"/>
      <c r="O16663" s="4"/>
    </row>
    <row r="16664" spans="1:15" ht="12.75" customHeight="1" x14ac:dyDescent="0.2">
      <c r="A16664" s="1"/>
      <c r="B16664" s="1"/>
      <c r="C16664" s="1"/>
      <c r="D16664" s="1"/>
      <c r="E16664" s="1"/>
      <c r="F16664" s="1"/>
      <c r="G16664" s="1"/>
      <c r="H16664" s="1"/>
      <c r="I16664" s="1"/>
      <c r="J16664" s="1"/>
      <c r="K16664" s="1"/>
      <c r="L16664" s="1"/>
      <c r="M16664" s="1"/>
      <c r="N16664" s="1"/>
      <c r="O16664" s="4"/>
    </row>
    <row r="16665" spans="1:15" ht="12.75" customHeight="1" x14ac:dyDescent="0.2">
      <c r="A16665" s="1"/>
      <c r="B16665" s="1"/>
      <c r="C16665" s="1"/>
      <c r="D16665" s="1"/>
      <c r="E16665" s="1"/>
      <c r="F16665" s="1"/>
      <c r="G16665" s="1"/>
      <c r="H16665" s="1"/>
      <c r="I16665" s="1"/>
      <c r="J16665" s="1"/>
      <c r="K16665" s="1"/>
      <c r="L16665" s="1"/>
      <c r="M16665" s="1"/>
      <c r="N16665" s="1"/>
      <c r="O16665" s="4"/>
    </row>
    <row r="16666" spans="1:15" ht="12.75" customHeight="1" x14ac:dyDescent="0.2">
      <c r="A16666" s="1"/>
      <c r="B16666" s="1"/>
      <c r="C16666" s="1"/>
      <c r="D16666" s="1"/>
      <c r="E16666" s="1"/>
      <c r="F16666" s="1"/>
      <c r="G16666" s="1"/>
      <c r="H16666" s="1"/>
      <c r="I16666" s="1"/>
      <c r="J16666" s="1"/>
      <c r="K16666" s="1"/>
      <c r="L16666" s="1"/>
      <c r="M16666" s="1"/>
      <c r="N16666" s="1"/>
      <c r="O16666" s="4"/>
    </row>
    <row r="16667" spans="1:15" ht="12.75" customHeight="1" x14ac:dyDescent="0.2">
      <c r="A16667" s="1"/>
      <c r="B16667" s="1"/>
      <c r="C16667" s="1"/>
      <c r="D16667" s="1"/>
      <c r="E16667" s="1"/>
      <c r="F16667" s="1"/>
      <c r="G16667" s="1"/>
      <c r="H16667" s="1"/>
      <c r="I16667" s="1"/>
      <c r="J16667" s="1"/>
      <c r="K16667" s="1"/>
      <c r="L16667" s="1"/>
      <c r="M16667" s="1"/>
      <c r="N16667" s="1"/>
      <c r="O16667" s="4"/>
    </row>
    <row r="16668" spans="1:15" ht="12.75" customHeight="1" x14ac:dyDescent="0.2">
      <c r="A16668" s="1"/>
      <c r="B16668" s="1"/>
      <c r="C16668" s="1"/>
      <c r="D16668" s="1"/>
      <c r="E16668" s="1"/>
      <c r="F16668" s="1"/>
      <c r="G16668" s="1"/>
      <c r="H16668" s="1"/>
      <c r="I16668" s="1"/>
      <c r="J16668" s="1"/>
      <c r="K16668" s="1"/>
      <c r="L16668" s="1"/>
      <c r="M16668" s="1"/>
      <c r="N16668" s="1"/>
      <c r="O16668" s="4"/>
    </row>
    <row r="16669" spans="1:15" ht="12.75" customHeight="1" x14ac:dyDescent="0.2">
      <c r="A16669" s="1"/>
      <c r="B16669" s="1"/>
      <c r="C16669" s="1"/>
      <c r="D16669" s="1"/>
      <c r="E16669" s="1"/>
      <c r="F16669" s="1"/>
      <c r="G16669" s="1"/>
      <c r="H16669" s="1"/>
      <c r="I16669" s="1"/>
      <c r="J16669" s="1"/>
      <c r="K16669" s="1"/>
      <c r="L16669" s="1"/>
      <c r="M16669" s="1"/>
      <c r="N16669" s="1"/>
      <c r="O16669" s="4"/>
    </row>
    <row r="16670" spans="1:15" ht="12.75" customHeight="1" x14ac:dyDescent="0.2">
      <c r="A16670" s="1"/>
      <c r="B16670" s="1"/>
      <c r="C16670" s="1"/>
      <c r="D16670" s="1"/>
      <c r="E16670" s="1"/>
      <c r="F16670" s="1"/>
      <c r="G16670" s="1"/>
      <c r="H16670" s="1"/>
      <c r="I16670" s="1"/>
      <c r="J16670" s="1"/>
      <c r="K16670" s="1"/>
      <c r="L16670" s="1"/>
      <c r="M16670" s="1"/>
      <c r="N16670" s="1"/>
      <c r="O16670" s="4"/>
    </row>
    <row r="16671" spans="1:15" ht="12.75" customHeight="1" x14ac:dyDescent="0.2">
      <c r="A16671" s="1"/>
      <c r="B16671" s="1"/>
      <c r="C16671" s="1"/>
      <c r="D16671" s="1"/>
      <c r="E16671" s="1"/>
      <c r="F16671" s="1"/>
      <c r="G16671" s="1"/>
      <c r="H16671" s="1"/>
      <c r="I16671" s="1"/>
      <c r="J16671" s="1"/>
      <c r="K16671" s="1"/>
      <c r="L16671" s="1"/>
      <c r="M16671" s="1"/>
      <c r="N16671" s="1"/>
      <c r="O16671" s="4"/>
    </row>
    <row r="16672" spans="1:15" ht="12.75" customHeight="1" x14ac:dyDescent="0.2">
      <c r="A16672" s="1"/>
      <c r="B16672" s="1"/>
      <c r="C16672" s="1"/>
      <c r="D16672" s="1"/>
      <c r="E16672" s="1"/>
      <c r="F16672" s="1"/>
      <c r="G16672" s="1"/>
      <c r="H16672" s="1"/>
      <c r="I16672" s="1"/>
      <c r="J16672" s="1"/>
      <c r="K16672" s="1"/>
      <c r="L16672" s="1"/>
      <c r="M16672" s="1"/>
      <c r="N16672" s="1"/>
      <c r="O16672" s="4"/>
    </row>
    <row r="16673" spans="1:15" ht="12.75" customHeight="1" x14ac:dyDescent="0.2">
      <c r="A16673" s="1"/>
      <c r="B16673" s="1"/>
      <c r="C16673" s="1"/>
      <c r="D16673" s="1"/>
      <c r="E16673" s="1"/>
      <c r="F16673" s="1"/>
      <c r="G16673" s="1"/>
      <c r="H16673" s="1"/>
      <c r="I16673" s="1"/>
      <c r="J16673" s="1"/>
      <c r="K16673" s="1"/>
      <c r="L16673" s="1"/>
      <c r="M16673" s="1"/>
      <c r="N16673" s="1"/>
      <c r="O16673" s="4"/>
    </row>
    <row r="16674" spans="1:15" ht="12.75" customHeight="1" x14ac:dyDescent="0.2">
      <c r="A16674" s="1"/>
      <c r="B16674" s="1"/>
      <c r="C16674" s="1"/>
      <c r="D16674" s="1"/>
      <c r="E16674" s="1"/>
      <c r="F16674" s="1"/>
      <c r="G16674" s="1"/>
      <c r="H16674" s="1"/>
      <c r="I16674" s="1"/>
      <c r="J16674" s="1"/>
      <c r="K16674" s="1"/>
      <c r="L16674" s="1"/>
      <c r="M16674" s="1"/>
      <c r="N16674" s="1"/>
      <c r="O16674" s="4"/>
    </row>
    <row r="16675" spans="1:15" ht="12.75" customHeight="1" x14ac:dyDescent="0.2">
      <c r="A16675" s="1"/>
      <c r="B16675" s="1"/>
      <c r="C16675" s="1"/>
      <c r="D16675" s="1"/>
      <c r="E16675" s="1"/>
      <c r="F16675" s="1"/>
      <c r="G16675" s="1"/>
      <c r="H16675" s="1"/>
      <c r="I16675" s="1"/>
      <c r="J16675" s="1"/>
      <c r="K16675" s="1"/>
      <c r="L16675" s="1"/>
      <c r="M16675" s="1"/>
      <c r="N16675" s="1"/>
      <c r="O16675" s="4"/>
    </row>
    <row r="16676" spans="1:15" ht="12.75" customHeight="1" x14ac:dyDescent="0.2">
      <c r="A16676" s="1"/>
      <c r="B16676" s="1"/>
      <c r="C16676" s="1"/>
      <c r="D16676" s="1"/>
      <c r="E16676" s="1"/>
      <c r="F16676" s="1"/>
      <c r="G16676" s="1"/>
      <c r="H16676" s="1"/>
      <c r="I16676" s="1"/>
      <c r="J16676" s="1"/>
      <c r="K16676" s="1"/>
      <c r="L16676" s="1"/>
      <c r="M16676" s="1"/>
      <c r="N16676" s="1"/>
      <c r="O16676" s="4"/>
    </row>
    <row r="16677" spans="1:15" ht="12.75" customHeight="1" x14ac:dyDescent="0.2">
      <c r="A16677" s="1"/>
      <c r="B16677" s="1"/>
      <c r="C16677" s="1"/>
      <c r="D16677" s="1"/>
      <c r="E16677" s="1"/>
      <c r="F16677" s="1"/>
      <c r="G16677" s="1"/>
      <c r="H16677" s="1"/>
      <c r="I16677" s="1"/>
      <c r="J16677" s="1"/>
      <c r="K16677" s="1"/>
      <c r="L16677" s="1"/>
      <c r="M16677" s="1"/>
      <c r="N16677" s="1"/>
      <c r="O16677" s="4"/>
    </row>
    <row r="16678" spans="1:15" ht="12.75" customHeight="1" x14ac:dyDescent="0.2">
      <c r="A16678" s="1"/>
      <c r="B16678" s="1"/>
      <c r="C16678" s="1"/>
      <c r="D16678" s="1"/>
      <c r="E16678" s="1"/>
      <c r="F16678" s="1"/>
      <c r="G16678" s="1"/>
      <c r="H16678" s="1"/>
      <c r="I16678" s="1"/>
      <c r="J16678" s="1"/>
      <c r="K16678" s="1"/>
      <c r="L16678" s="1"/>
      <c r="M16678" s="1"/>
      <c r="N16678" s="1"/>
      <c r="O16678" s="4"/>
    </row>
    <row r="16679" spans="1:15" ht="12.75" customHeight="1" x14ac:dyDescent="0.2">
      <c r="A16679" s="1"/>
      <c r="B16679" s="1"/>
      <c r="C16679" s="1"/>
      <c r="D16679" s="1"/>
      <c r="E16679" s="1"/>
      <c r="F16679" s="1"/>
      <c r="G16679" s="1"/>
      <c r="H16679" s="1"/>
      <c r="I16679" s="1"/>
      <c r="J16679" s="1"/>
      <c r="K16679" s="1"/>
      <c r="L16679" s="1"/>
      <c r="M16679" s="1"/>
      <c r="N16679" s="1"/>
      <c r="O16679" s="4"/>
    </row>
    <row r="16680" spans="1:15" ht="12.75" customHeight="1" x14ac:dyDescent="0.2">
      <c r="A16680" s="1"/>
      <c r="B16680" s="1"/>
      <c r="C16680" s="1"/>
      <c r="D16680" s="1"/>
      <c r="E16680" s="1"/>
      <c r="F16680" s="1"/>
      <c r="G16680" s="1"/>
      <c r="H16680" s="1"/>
      <c r="I16680" s="1"/>
      <c r="J16680" s="1"/>
      <c r="K16680" s="1"/>
      <c r="L16680" s="1"/>
      <c r="M16680" s="1"/>
      <c r="N16680" s="1"/>
      <c r="O16680" s="4"/>
    </row>
    <row r="16681" spans="1:15" ht="12.75" customHeight="1" x14ac:dyDescent="0.2">
      <c r="A16681" s="1"/>
      <c r="B16681" s="1"/>
      <c r="C16681" s="1"/>
      <c r="D16681" s="1"/>
      <c r="E16681" s="1"/>
      <c r="F16681" s="1"/>
      <c r="G16681" s="1"/>
      <c r="H16681" s="1"/>
      <c r="I16681" s="1"/>
      <c r="J16681" s="1"/>
      <c r="K16681" s="1"/>
      <c r="L16681" s="1"/>
      <c r="M16681" s="1"/>
      <c r="N16681" s="1"/>
      <c r="O16681" s="4"/>
    </row>
    <row r="16682" spans="1:15" ht="12.75" customHeight="1" x14ac:dyDescent="0.2">
      <c r="A16682" s="1"/>
      <c r="B16682" s="1"/>
      <c r="C16682" s="1"/>
      <c r="D16682" s="1"/>
      <c r="E16682" s="1"/>
      <c r="F16682" s="1"/>
      <c r="G16682" s="1"/>
      <c r="H16682" s="1"/>
      <c r="I16682" s="1"/>
      <c r="J16682" s="1"/>
      <c r="K16682" s="1"/>
      <c r="L16682" s="1"/>
      <c r="M16682" s="1"/>
      <c r="N16682" s="1"/>
      <c r="O16682" s="4"/>
    </row>
    <row r="16683" spans="1:15" ht="12.75" customHeight="1" x14ac:dyDescent="0.2">
      <c r="A16683" s="1"/>
      <c r="B16683" s="1"/>
      <c r="C16683" s="1"/>
      <c r="D16683" s="1"/>
      <c r="E16683" s="1"/>
      <c r="F16683" s="1"/>
      <c r="G16683" s="1"/>
      <c r="H16683" s="1"/>
      <c r="I16683" s="1"/>
      <c r="J16683" s="1"/>
      <c r="K16683" s="1"/>
      <c r="L16683" s="1"/>
      <c r="M16683" s="1"/>
      <c r="N16683" s="1"/>
      <c r="O16683" s="4"/>
    </row>
    <row r="16684" spans="1:15" ht="12.75" customHeight="1" x14ac:dyDescent="0.2">
      <c r="A16684" s="1"/>
      <c r="B16684" s="1"/>
      <c r="C16684" s="1"/>
      <c r="D16684" s="1"/>
      <c r="E16684" s="1"/>
      <c r="F16684" s="1"/>
      <c r="G16684" s="1"/>
      <c r="H16684" s="1"/>
      <c r="I16684" s="1"/>
      <c r="J16684" s="1"/>
      <c r="K16684" s="1"/>
      <c r="L16684" s="1"/>
      <c r="M16684" s="1"/>
      <c r="N16684" s="1"/>
      <c r="O16684" s="4"/>
    </row>
    <row r="16685" spans="1:15" ht="12.75" customHeight="1" x14ac:dyDescent="0.2">
      <c r="A16685" s="1"/>
      <c r="B16685" s="1"/>
      <c r="C16685" s="1"/>
      <c r="D16685" s="1"/>
      <c r="E16685" s="1"/>
      <c r="F16685" s="1"/>
      <c r="G16685" s="1"/>
      <c r="H16685" s="1"/>
      <c r="I16685" s="1"/>
      <c r="J16685" s="1"/>
      <c r="K16685" s="1"/>
      <c r="L16685" s="1"/>
      <c r="M16685" s="1"/>
      <c r="N16685" s="1"/>
      <c r="O16685" s="4"/>
    </row>
    <row r="16686" spans="1:15" ht="12.75" customHeight="1" x14ac:dyDescent="0.2">
      <c r="A16686" s="1"/>
      <c r="B16686" s="1"/>
      <c r="C16686" s="1"/>
      <c r="D16686" s="1"/>
      <c r="E16686" s="1"/>
      <c r="F16686" s="1"/>
      <c r="G16686" s="1"/>
      <c r="H16686" s="1"/>
      <c r="I16686" s="1"/>
      <c r="J16686" s="1"/>
      <c r="K16686" s="1"/>
      <c r="L16686" s="1"/>
      <c r="M16686" s="1"/>
      <c r="N16686" s="1"/>
      <c r="O16686" s="4"/>
    </row>
    <row r="16687" spans="1:15" ht="12.75" customHeight="1" x14ac:dyDescent="0.2">
      <c r="A16687" s="1"/>
      <c r="B16687" s="1"/>
      <c r="C16687" s="1"/>
      <c r="D16687" s="1"/>
      <c r="E16687" s="1"/>
      <c r="F16687" s="1"/>
      <c r="G16687" s="1"/>
      <c r="H16687" s="1"/>
      <c r="I16687" s="1"/>
      <c r="J16687" s="1"/>
      <c r="K16687" s="1"/>
      <c r="L16687" s="1"/>
      <c r="M16687" s="1"/>
      <c r="N16687" s="1"/>
      <c r="O16687" s="4"/>
    </row>
    <row r="16688" spans="1:15" ht="12.75" customHeight="1" x14ac:dyDescent="0.2">
      <c r="A16688" s="1"/>
      <c r="B16688" s="1"/>
      <c r="C16688" s="1"/>
      <c r="D16688" s="1"/>
      <c r="E16688" s="1"/>
      <c r="F16688" s="1"/>
      <c r="G16688" s="1"/>
      <c r="H16688" s="1"/>
      <c r="I16688" s="1"/>
      <c r="J16688" s="1"/>
      <c r="K16688" s="1"/>
      <c r="L16688" s="1"/>
      <c r="M16688" s="1"/>
      <c r="N16688" s="1"/>
      <c r="O16688" s="4"/>
    </row>
    <row r="16689" spans="1:15" ht="12.75" customHeight="1" x14ac:dyDescent="0.2">
      <c r="A16689" s="1"/>
      <c r="B16689" s="1"/>
      <c r="C16689" s="1"/>
      <c r="D16689" s="1"/>
      <c r="E16689" s="1"/>
      <c r="F16689" s="1"/>
      <c r="G16689" s="1"/>
      <c r="H16689" s="1"/>
      <c r="I16689" s="1"/>
      <c r="J16689" s="1"/>
      <c r="K16689" s="1"/>
      <c r="L16689" s="1"/>
      <c r="M16689" s="1"/>
      <c r="N16689" s="1"/>
      <c r="O16689" s="4"/>
    </row>
    <row r="16690" spans="1:15" ht="12.75" customHeight="1" x14ac:dyDescent="0.2">
      <c r="A16690" s="1"/>
      <c r="B16690" s="1"/>
      <c r="C16690" s="1"/>
      <c r="D16690" s="1"/>
      <c r="E16690" s="1"/>
      <c r="F16690" s="1"/>
      <c r="G16690" s="1"/>
      <c r="H16690" s="1"/>
      <c r="I16690" s="1"/>
      <c r="J16690" s="1"/>
      <c r="K16690" s="1"/>
      <c r="L16690" s="1"/>
      <c r="M16690" s="1"/>
      <c r="N16690" s="1"/>
      <c r="O16690" s="4"/>
    </row>
    <row r="16691" spans="1:15" ht="12.75" customHeight="1" x14ac:dyDescent="0.2">
      <c r="A16691" s="1"/>
      <c r="B16691" s="1"/>
      <c r="C16691" s="1"/>
      <c r="D16691" s="1"/>
      <c r="E16691" s="1"/>
      <c r="F16691" s="1"/>
      <c r="G16691" s="1"/>
      <c r="H16691" s="1"/>
      <c r="I16691" s="1"/>
      <c r="J16691" s="1"/>
      <c r="K16691" s="1"/>
      <c r="L16691" s="1"/>
      <c r="M16691" s="1"/>
      <c r="N16691" s="1"/>
      <c r="O16691" s="4"/>
    </row>
    <row r="16692" spans="1:15" ht="12.75" customHeight="1" x14ac:dyDescent="0.2">
      <c r="A16692" s="1"/>
      <c r="B16692" s="1"/>
      <c r="C16692" s="1"/>
      <c r="D16692" s="1"/>
      <c r="E16692" s="1"/>
      <c r="F16692" s="1"/>
      <c r="G16692" s="1"/>
      <c r="H16692" s="1"/>
      <c r="I16692" s="1"/>
      <c r="J16692" s="1"/>
      <c r="K16692" s="1"/>
      <c r="L16692" s="1"/>
      <c r="M16692" s="1"/>
      <c r="N16692" s="1"/>
      <c r="O16692" s="4"/>
    </row>
    <row r="16693" spans="1:15" ht="12.75" customHeight="1" x14ac:dyDescent="0.2">
      <c r="A16693" s="1"/>
      <c r="B16693" s="1"/>
      <c r="C16693" s="1"/>
      <c r="D16693" s="1"/>
      <c r="E16693" s="1"/>
      <c r="F16693" s="1"/>
      <c r="G16693" s="1"/>
      <c r="H16693" s="1"/>
      <c r="I16693" s="1"/>
      <c r="J16693" s="1"/>
      <c r="K16693" s="1"/>
      <c r="L16693" s="1"/>
      <c r="M16693" s="1"/>
      <c r="N16693" s="1"/>
      <c r="O16693" s="4"/>
    </row>
    <row r="16694" spans="1:15" ht="12.75" customHeight="1" x14ac:dyDescent="0.2">
      <c r="A16694" s="1"/>
      <c r="B16694" s="1"/>
      <c r="C16694" s="1"/>
      <c r="D16694" s="1"/>
      <c r="E16694" s="1"/>
      <c r="F16694" s="1"/>
      <c r="G16694" s="1"/>
      <c r="H16694" s="1"/>
      <c r="I16694" s="1"/>
      <c r="J16694" s="1"/>
      <c r="K16694" s="1"/>
      <c r="L16694" s="1"/>
      <c r="M16694" s="1"/>
      <c r="N16694" s="1"/>
      <c r="O16694" s="4"/>
    </row>
    <row r="16695" spans="1:15" ht="12.75" customHeight="1" x14ac:dyDescent="0.2">
      <c r="A16695" s="1"/>
      <c r="B16695" s="1"/>
      <c r="C16695" s="1"/>
      <c r="D16695" s="1"/>
      <c r="E16695" s="1"/>
      <c r="F16695" s="1"/>
      <c r="G16695" s="1"/>
      <c r="H16695" s="1"/>
      <c r="I16695" s="1"/>
      <c r="J16695" s="1"/>
      <c r="K16695" s="1"/>
      <c r="L16695" s="1"/>
      <c r="M16695" s="1"/>
      <c r="N16695" s="1"/>
      <c r="O16695" s="4"/>
    </row>
    <row r="16696" spans="1:15" ht="12.75" customHeight="1" x14ac:dyDescent="0.2">
      <c r="A16696" s="1"/>
      <c r="B16696" s="1"/>
      <c r="C16696" s="1"/>
      <c r="D16696" s="1"/>
      <c r="E16696" s="1"/>
      <c r="F16696" s="1"/>
      <c r="G16696" s="1"/>
      <c r="H16696" s="1"/>
      <c r="I16696" s="1"/>
      <c r="J16696" s="1"/>
      <c r="K16696" s="1"/>
      <c r="L16696" s="1"/>
      <c r="M16696" s="1"/>
      <c r="N16696" s="1"/>
      <c r="O16696" s="4"/>
    </row>
    <row r="16697" spans="1:15" ht="12.75" customHeight="1" x14ac:dyDescent="0.2">
      <c r="A16697" s="1"/>
      <c r="B16697" s="1"/>
      <c r="C16697" s="1"/>
      <c r="D16697" s="1"/>
      <c r="E16697" s="1"/>
      <c r="F16697" s="1"/>
      <c r="G16697" s="1"/>
      <c r="H16697" s="1"/>
      <c r="I16697" s="1"/>
      <c r="J16697" s="1"/>
      <c r="K16697" s="1"/>
      <c r="L16697" s="1"/>
      <c r="M16697" s="1"/>
      <c r="N16697" s="1"/>
      <c r="O16697" s="4"/>
    </row>
    <row r="16698" spans="1:15" ht="12.75" customHeight="1" x14ac:dyDescent="0.2">
      <c r="A16698" s="1"/>
      <c r="B16698" s="1"/>
      <c r="C16698" s="1"/>
      <c r="D16698" s="1"/>
      <c r="E16698" s="1"/>
      <c r="F16698" s="1"/>
      <c r="G16698" s="1"/>
      <c r="H16698" s="1"/>
      <c r="I16698" s="1"/>
      <c r="J16698" s="1"/>
      <c r="K16698" s="1"/>
      <c r="L16698" s="1"/>
      <c r="M16698" s="1"/>
      <c r="N16698" s="1"/>
      <c r="O16698" s="4"/>
    </row>
    <row r="16699" spans="1:15" ht="12.75" customHeight="1" x14ac:dyDescent="0.2">
      <c r="A16699" s="1"/>
      <c r="B16699" s="1"/>
      <c r="C16699" s="1"/>
      <c r="D16699" s="1"/>
      <c r="E16699" s="1"/>
      <c r="F16699" s="1"/>
      <c r="G16699" s="1"/>
      <c r="H16699" s="1"/>
      <c r="I16699" s="1"/>
      <c r="J16699" s="1"/>
      <c r="K16699" s="1"/>
      <c r="L16699" s="1"/>
      <c r="M16699" s="1"/>
      <c r="N16699" s="1"/>
      <c r="O16699" s="4"/>
    </row>
    <row r="16700" spans="1:15" ht="12.75" customHeight="1" x14ac:dyDescent="0.2">
      <c r="A16700" s="1"/>
      <c r="B16700" s="1"/>
      <c r="C16700" s="1"/>
      <c r="D16700" s="1"/>
      <c r="E16700" s="1"/>
      <c r="F16700" s="1"/>
      <c r="G16700" s="1"/>
      <c r="H16700" s="1"/>
      <c r="I16700" s="1"/>
      <c r="J16700" s="1"/>
      <c r="K16700" s="1"/>
      <c r="L16700" s="1"/>
      <c r="M16700" s="1"/>
      <c r="N16700" s="1"/>
      <c r="O16700" s="4"/>
    </row>
    <row r="16701" spans="1:15" ht="12.75" customHeight="1" x14ac:dyDescent="0.2">
      <c r="A16701" s="1"/>
      <c r="B16701" s="1"/>
      <c r="C16701" s="1"/>
      <c r="D16701" s="1"/>
      <c r="E16701" s="1"/>
      <c r="F16701" s="1"/>
      <c r="G16701" s="1"/>
      <c r="H16701" s="1"/>
      <c r="I16701" s="1"/>
      <c r="J16701" s="1"/>
      <c r="K16701" s="1"/>
      <c r="L16701" s="1"/>
      <c r="M16701" s="1"/>
      <c r="N16701" s="1"/>
      <c r="O16701" s="4"/>
    </row>
    <row r="16702" spans="1:15" ht="12.75" customHeight="1" x14ac:dyDescent="0.2">
      <c r="A16702" s="1"/>
      <c r="B16702" s="1"/>
      <c r="C16702" s="1"/>
      <c r="D16702" s="1"/>
      <c r="E16702" s="1"/>
      <c r="F16702" s="1"/>
      <c r="G16702" s="1"/>
      <c r="H16702" s="1"/>
      <c r="I16702" s="1"/>
      <c r="J16702" s="1"/>
      <c r="K16702" s="1"/>
      <c r="L16702" s="1"/>
      <c r="M16702" s="1"/>
      <c r="N16702" s="1"/>
      <c r="O16702" s="4"/>
    </row>
    <row r="16703" spans="1:15" ht="12.75" customHeight="1" x14ac:dyDescent="0.2">
      <c r="A16703" s="1"/>
      <c r="B16703" s="1"/>
      <c r="C16703" s="1"/>
      <c r="D16703" s="1"/>
      <c r="E16703" s="1"/>
      <c r="F16703" s="1"/>
      <c r="G16703" s="1"/>
      <c r="H16703" s="1"/>
      <c r="I16703" s="1"/>
      <c r="J16703" s="1"/>
      <c r="K16703" s="1"/>
      <c r="L16703" s="1"/>
      <c r="M16703" s="1"/>
      <c r="N16703" s="1"/>
      <c r="O16703" s="4"/>
    </row>
    <row r="16704" spans="1:15" ht="12.75" customHeight="1" x14ac:dyDescent="0.2">
      <c r="A16704" s="1"/>
      <c r="B16704" s="1"/>
      <c r="C16704" s="1"/>
      <c r="D16704" s="1"/>
      <c r="E16704" s="1"/>
      <c r="F16704" s="1"/>
      <c r="G16704" s="1"/>
      <c r="H16704" s="1"/>
      <c r="I16704" s="1"/>
      <c r="J16704" s="1"/>
      <c r="K16704" s="1"/>
      <c r="L16704" s="1"/>
      <c r="M16704" s="1"/>
      <c r="N16704" s="1"/>
      <c r="O16704" s="4"/>
    </row>
    <row r="16705" spans="1:15" ht="12.75" customHeight="1" x14ac:dyDescent="0.2">
      <c r="A16705" s="1"/>
      <c r="B16705" s="1"/>
      <c r="C16705" s="1"/>
      <c r="D16705" s="1"/>
      <c r="E16705" s="1"/>
      <c r="F16705" s="1"/>
      <c r="G16705" s="1"/>
      <c r="H16705" s="1"/>
      <c r="I16705" s="1"/>
      <c r="J16705" s="1"/>
      <c r="K16705" s="1"/>
      <c r="L16705" s="1"/>
      <c r="M16705" s="1"/>
      <c r="N16705" s="1"/>
      <c r="O16705" s="4"/>
    </row>
    <row r="16706" spans="1:15" ht="12.75" customHeight="1" x14ac:dyDescent="0.2">
      <c r="A16706" s="1"/>
      <c r="B16706" s="1"/>
      <c r="C16706" s="1"/>
      <c r="D16706" s="1"/>
      <c r="E16706" s="1"/>
      <c r="F16706" s="1"/>
      <c r="G16706" s="1"/>
      <c r="H16706" s="1"/>
      <c r="I16706" s="1"/>
      <c r="J16706" s="1"/>
      <c r="K16706" s="1"/>
      <c r="L16706" s="1"/>
      <c r="M16706" s="1"/>
      <c r="N16706" s="1"/>
      <c r="O16706" s="4"/>
    </row>
    <row r="16707" spans="1:15" ht="12.75" customHeight="1" x14ac:dyDescent="0.2">
      <c r="A16707" s="1"/>
      <c r="B16707" s="1"/>
      <c r="C16707" s="1"/>
      <c r="D16707" s="1"/>
      <c r="E16707" s="1"/>
      <c r="F16707" s="1"/>
      <c r="G16707" s="1"/>
      <c r="H16707" s="1"/>
      <c r="I16707" s="1"/>
      <c r="J16707" s="1"/>
      <c r="K16707" s="1"/>
      <c r="L16707" s="1"/>
      <c r="M16707" s="1"/>
      <c r="N16707" s="1"/>
      <c r="O16707" s="4"/>
    </row>
    <row r="16708" spans="1:15" ht="12.75" customHeight="1" x14ac:dyDescent="0.2">
      <c r="A16708" s="1"/>
      <c r="B16708" s="1"/>
      <c r="C16708" s="1"/>
      <c r="D16708" s="1"/>
      <c r="E16708" s="1"/>
      <c r="F16708" s="1"/>
      <c r="G16708" s="1"/>
      <c r="H16708" s="1"/>
      <c r="I16708" s="1"/>
      <c r="J16708" s="1"/>
      <c r="K16708" s="1"/>
      <c r="L16708" s="1"/>
      <c r="M16708" s="1"/>
      <c r="N16708" s="1"/>
      <c r="O16708" s="4"/>
    </row>
    <row r="16709" spans="1:15" ht="12.75" customHeight="1" x14ac:dyDescent="0.2">
      <c r="A16709" s="1"/>
      <c r="B16709" s="1"/>
      <c r="C16709" s="1"/>
      <c r="D16709" s="1"/>
      <c r="E16709" s="1"/>
      <c r="F16709" s="1"/>
      <c r="G16709" s="1"/>
      <c r="H16709" s="1"/>
      <c r="I16709" s="1"/>
      <c r="J16709" s="1"/>
      <c r="K16709" s="1"/>
      <c r="L16709" s="1"/>
      <c r="M16709" s="1"/>
      <c r="N16709" s="1"/>
      <c r="O16709" s="4"/>
    </row>
    <row r="16710" spans="1:15" ht="12.75" customHeight="1" x14ac:dyDescent="0.2">
      <c r="A16710" s="1"/>
      <c r="B16710" s="1"/>
      <c r="C16710" s="1"/>
      <c r="D16710" s="1"/>
      <c r="E16710" s="1"/>
      <c r="F16710" s="1"/>
      <c r="G16710" s="1"/>
      <c r="H16710" s="1"/>
      <c r="I16710" s="1"/>
      <c r="J16710" s="1"/>
      <c r="K16710" s="1"/>
      <c r="L16710" s="1"/>
      <c r="M16710" s="1"/>
      <c r="N16710" s="1"/>
      <c r="O16710" s="4"/>
    </row>
    <row r="16711" spans="1:15" ht="12.75" customHeight="1" x14ac:dyDescent="0.2">
      <c r="A16711" s="1"/>
      <c r="B16711" s="1"/>
      <c r="C16711" s="1"/>
      <c r="D16711" s="1"/>
      <c r="E16711" s="1"/>
      <c r="F16711" s="1"/>
      <c r="G16711" s="1"/>
      <c r="H16711" s="1"/>
      <c r="I16711" s="1"/>
      <c r="J16711" s="1"/>
      <c r="K16711" s="1"/>
      <c r="L16711" s="1"/>
      <c r="M16711" s="1"/>
      <c r="N16711" s="1"/>
      <c r="O16711" s="4"/>
    </row>
    <row r="16712" spans="1:15" ht="12.75" customHeight="1" x14ac:dyDescent="0.2">
      <c r="A16712" s="1"/>
      <c r="B16712" s="1"/>
      <c r="C16712" s="1"/>
      <c r="D16712" s="1"/>
      <c r="E16712" s="1"/>
      <c r="F16712" s="1"/>
      <c r="G16712" s="1"/>
      <c r="H16712" s="1"/>
      <c r="I16712" s="1"/>
      <c r="J16712" s="1"/>
      <c r="K16712" s="1"/>
      <c r="L16712" s="1"/>
      <c r="M16712" s="1"/>
      <c r="N16712" s="1"/>
      <c r="O16712" s="4"/>
    </row>
    <row r="16713" spans="1:15" ht="12.75" customHeight="1" x14ac:dyDescent="0.2">
      <c r="A16713" s="1"/>
      <c r="B16713" s="1"/>
      <c r="C16713" s="1"/>
      <c r="D16713" s="1"/>
      <c r="E16713" s="1"/>
      <c r="F16713" s="1"/>
      <c r="G16713" s="1"/>
      <c r="H16713" s="1"/>
      <c r="I16713" s="1"/>
      <c r="J16713" s="1"/>
      <c r="K16713" s="1"/>
      <c r="L16713" s="1"/>
      <c r="M16713" s="1"/>
      <c r="N16713" s="1"/>
      <c r="O16713" s="4"/>
    </row>
    <row r="16714" spans="1:15" ht="12.75" customHeight="1" x14ac:dyDescent="0.2">
      <c r="A16714" s="1"/>
      <c r="B16714" s="1"/>
      <c r="C16714" s="1"/>
      <c r="D16714" s="1"/>
      <c r="E16714" s="1"/>
      <c r="F16714" s="1"/>
      <c r="G16714" s="1"/>
      <c r="H16714" s="1"/>
      <c r="I16714" s="1"/>
      <c r="J16714" s="1"/>
      <c r="K16714" s="1"/>
      <c r="L16714" s="1"/>
      <c r="M16714" s="1"/>
      <c r="N16714" s="1"/>
      <c r="O16714" s="4"/>
    </row>
    <row r="16715" spans="1:15" ht="12.75" customHeight="1" x14ac:dyDescent="0.2">
      <c r="A16715" s="1"/>
      <c r="B16715" s="1"/>
      <c r="C16715" s="1"/>
      <c r="D16715" s="1"/>
      <c r="E16715" s="1"/>
      <c r="F16715" s="1"/>
      <c r="G16715" s="1"/>
      <c r="H16715" s="1"/>
      <c r="I16715" s="1"/>
      <c r="J16715" s="1"/>
      <c r="K16715" s="1"/>
      <c r="L16715" s="1"/>
      <c r="M16715" s="1"/>
      <c r="N16715" s="1"/>
      <c r="O16715" s="4"/>
    </row>
    <row r="16716" spans="1:15" ht="12.75" customHeight="1" x14ac:dyDescent="0.2">
      <c r="A16716" s="1"/>
      <c r="B16716" s="1"/>
      <c r="C16716" s="1"/>
      <c r="D16716" s="1"/>
      <c r="E16716" s="1"/>
      <c r="F16716" s="1"/>
      <c r="G16716" s="1"/>
      <c r="H16716" s="1"/>
      <c r="I16716" s="1"/>
      <c r="J16716" s="1"/>
      <c r="K16716" s="1"/>
      <c r="L16716" s="1"/>
      <c r="M16716" s="1"/>
      <c r="N16716" s="1"/>
    </row>
    <row r="16717" spans="1:15" ht="12.75" customHeight="1" x14ac:dyDescent="0.2">
      <c r="A16717" s="1"/>
      <c r="B16717" s="1"/>
      <c r="C16717" s="1"/>
      <c r="D16717" s="1"/>
      <c r="E16717" s="1"/>
      <c r="F16717" s="1"/>
      <c r="G16717" s="1"/>
      <c r="H16717" s="1"/>
      <c r="I16717" s="1"/>
      <c r="J16717" s="1"/>
      <c r="K16717" s="1"/>
      <c r="L16717" s="1"/>
      <c r="M16717" s="1"/>
      <c r="N16717" s="1"/>
    </row>
    <row r="16718" spans="1:15" ht="12.75" customHeight="1" x14ac:dyDescent="0.2">
      <c r="A16718" s="1"/>
      <c r="B16718" s="1"/>
      <c r="C16718" s="1"/>
      <c r="D16718" s="1"/>
      <c r="E16718" s="1"/>
      <c r="F16718" s="1"/>
      <c r="G16718" s="1"/>
      <c r="H16718" s="1"/>
      <c r="I16718" s="1"/>
      <c r="J16718" s="1"/>
      <c r="K16718" s="1"/>
      <c r="L16718" s="1"/>
      <c r="M16718" s="1"/>
      <c r="N16718" s="1"/>
    </row>
    <row r="16719" spans="1:15" ht="12.75" customHeight="1" x14ac:dyDescent="0.2">
      <c r="A16719" s="1"/>
      <c r="B16719" s="1"/>
      <c r="C16719" s="1"/>
      <c r="D16719" s="1"/>
      <c r="E16719" s="1"/>
      <c r="F16719" s="1"/>
      <c r="G16719" s="1"/>
      <c r="H16719" s="1"/>
      <c r="I16719" s="1"/>
      <c r="J16719" s="1"/>
      <c r="K16719" s="1"/>
      <c r="L16719" s="1"/>
      <c r="M16719" s="1"/>
      <c r="N16719" s="1"/>
    </row>
    <row r="16720" spans="1:15" ht="12.75" customHeight="1" x14ac:dyDescent="0.2">
      <c r="A16720" s="1"/>
      <c r="B16720" s="1"/>
      <c r="C16720" s="1"/>
      <c r="D16720" s="1"/>
      <c r="E16720" s="1"/>
      <c r="F16720" s="1"/>
      <c r="G16720" s="1"/>
      <c r="H16720" s="1"/>
      <c r="I16720" s="1"/>
      <c r="J16720" s="1"/>
      <c r="K16720" s="1"/>
      <c r="L16720" s="1"/>
      <c r="M16720" s="1"/>
      <c r="N16720" s="1"/>
    </row>
    <row r="16721" spans="1:14" ht="12.75" customHeight="1" x14ac:dyDescent="0.2">
      <c r="A16721" s="1"/>
      <c r="B16721" s="1"/>
      <c r="C16721" s="1"/>
      <c r="D16721" s="1"/>
      <c r="E16721" s="1"/>
      <c r="F16721" s="1"/>
      <c r="G16721" s="1"/>
      <c r="H16721" s="1"/>
      <c r="I16721" s="1"/>
      <c r="J16721" s="1"/>
      <c r="K16721" s="1"/>
      <c r="L16721" s="1"/>
      <c r="M16721" s="1"/>
      <c r="N16721" s="1"/>
    </row>
    <row r="16722" spans="1:14" ht="12.75" customHeight="1" x14ac:dyDescent="0.2">
      <c r="A16722" s="1"/>
      <c r="B16722" s="1"/>
      <c r="C16722" s="1"/>
      <c r="D16722" s="1"/>
      <c r="E16722" s="1"/>
      <c r="F16722" s="1"/>
      <c r="G16722" s="1"/>
      <c r="H16722" s="1"/>
      <c r="I16722" s="1"/>
      <c r="J16722" s="1"/>
      <c r="K16722" s="1"/>
      <c r="L16722" s="1"/>
      <c r="M16722" s="1"/>
      <c r="N16722" s="1"/>
    </row>
    <row r="16723" spans="1:14" ht="12.75" customHeight="1" x14ac:dyDescent="0.2">
      <c r="A16723" s="1"/>
      <c r="B16723" s="1"/>
      <c r="C16723" s="1"/>
      <c r="D16723" s="1"/>
      <c r="E16723" s="1"/>
      <c r="F16723" s="1"/>
      <c r="G16723" s="1"/>
      <c r="H16723" s="1"/>
      <c r="I16723" s="1"/>
      <c r="J16723" s="1"/>
      <c r="K16723" s="1"/>
      <c r="L16723" s="1"/>
      <c r="M16723" s="1"/>
      <c r="N16723" s="1"/>
    </row>
    <row r="16724" spans="1:14" ht="12.75" customHeight="1" x14ac:dyDescent="0.2">
      <c r="A16724" s="1"/>
      <c r="B16724" s="1"/>
      <c r="C16724" s="1"/>
      <c r="D16724" s="1"/>
      <c r="E16724" s="1"/>
      <c r="F16724" s="1"/>
      <c r="G16724" s="1"/>
      <c r="H16724" s="1"/>
      <c r="I16724" s="1"/>
      <c r="J16724" s="1"/>
      <c r="K16724" s="1"/>
      <c r="L16724" s="1"/>
      <c r="M16724" s="1"/>
      <c r="N16724" s="1"/>
    </row>
    <row r="16725" spans="1:14" ht="12.75" customHeight="1" x14ac:dyDescent="0.2">
      <c r="A16725" s="1"/>
      <c r="B16725" s="1"/>
      <c r="C16725" s="1"/>
      <c r="D16725" s="1"/>
      <c r="E16725" s="1"/>
      <c r="F16725" s="1"/>
      <c r="G16725" s="1"/>
      <c r="H16725" s="1"/>
      <c r="I16725" s="1"/>
      <c r="J16725" s="1"/>
      <c r="K16725" s="1"/>
      <c r="L16725" s="1"/>
      <c r="M16725" s="1"/>
      <c r="N16725" s="1"/>
    </row>
    <row r="16726" spans="1:14" ht="12.75" customHeight="1" x14ac:dyDescent="0.2">
      <c r="A16726" s="1"/>
      <c r="B16726" s="1"/>
      <c r="C16726" s="1"/>
      <c r="D16726" s="1"/>
      <c r="E16726" s="1"/>
      <c r="F16726" s="1"/>
      <c r="G16726" s="1"/>
      <c r="H16726" s="1"/>
      <c r="I16726" s="1"/>
      <c r="J16726" s="1"/>
      <c r="K16726" s="1"/>
      <c r="L16726" s="1"/>
      <c r="M16726" s="1"/>
      <c r="N16726" s="1"/>
    </row>
    <row r="16727" spans="1:14" ht="12.75" customHeight="1" x14ac:dyDescent="0.2">
      <c r="A16727" s="1"/>
      <c r="B16727" s="1"/>
      <c r="C16727" s="1"/>
      <c r="D16727" s="1"/>
      <c r="E16727" s="1"/>
      <c r="F16727" s="1"/>
      <c r="G16727" s="1"/>
      <c r="H16727" s="1"/>
      <c r="I16727" s="1"/>
      <c r="J16727" s="1"/>
      <c r="K16727" s="1"/>
      <c r="L16727" s="1"/>
      <c r="M16727" s="1"/>
      <c r="N16727" s="1"/>
    </row>
    <row r="16728" spans="1:14" ht="12.75" customHeight="1" x14ac:dyDescent="0.2">
      <c r="A16728" s="1"/>
      <c r="B16728" s="1"/>
      <c r="C16728" s="1"/>
      <c r="D16728" s="1"/>
      <c r="E16728" s="1"/>
      <c r="F16728" s="1"/>
      <c r="G16728" s="1"/>
      <c r="H16728" s="1"/>
      <c r="I16728" s="1"/>
      <c r="J16728" s="1"/>
      <c r="K16728" s="1"/>
      <c r="L16728" s="1"/>
      <c r="M16728" s="1"/>
      <c r="N16728" s="1"/>
    </row>
    <row r="16729" spans="1:14" ht="12.75" customHeight="1" x14ac:dyDescent="0.2">
      <c r="A16729" s="1"/>
      <c r="B16729" s="1"/>
      <c r="C16729" s="1"/>
      <c r="D16729" s="1"/>
      <c r="E16729" s="1"/>
      <c r="F16729" s="1"/>
      <c r="G16729" s="1"/>
      <c r="H16729" s="1"/>
      <c r="I16729" s="1"/>
      <c r="J16729" s="1"/>
      <c r="K16729" s="1"/>
      <c r="L16729" s="1"/>
      <c r="M16729" s="1"/>
      <c r="N16729" s="1"/>
    </row>
    <row r="16730" spans="1:14" ht="12.75" customHeight="1" x14ac:dyDescent="0.2">
      <c r="A16730" s="1"/>
      <c r="B16730" s="1"/>
      <c r="C16730" s="1"/>
      <c r="D16730" s="1"/>
      <c r="E16730" s="1"/>
      <c r="F16730" s="1"/>
      <c r="G16730" s="1"/>
      <c r="H16730" s="1"/>
      <c r="I16730" s="1"/>
      <c r="J16730" s="1"/>
      <c r="K16730" s="1"/>
      <c r="L16730" s="1"/>
      <c r="M16730" s="1"/>
      <c r="N16730" s="1"/>
    </row>
    <row r="16731" spans="1:14" ht="12.75" customHeight="1" x14ac:dyDescent="0.2">
      <c r="A16731" s="1"/>
      <c r="B16731" s="1"/>
      <c r="C16731" s="1"/>
      <c r="D16731" s="1"/>
      <c r="E16731" s="1"/>
      <c r="F16731" s="1"/>
      <c r="G16731" s="1"/>
      <c r="H16731" s="1"/>
      <c r="I16731" s="1"/>
      <c r="J16731" s="1"/>
      <c r="K16731" s="1"/>
      <c r="L16731" s="1"/>
      <c r="M16731" s="1"/>
      <c r="N16731" s="1"/>
    </row>
    <row r="16732" spans="1:14" ht="12.75" customHeight="1" x14ac:dyDescent="0.2">
      <c r="A16732" s="1"/>
      <c r="B16732" s="1"/>
      <c r="C16732" s="1"/>
      <c r="D16732" s="1"/>
      <c r="E16732" s="1"/>
      <c r="F16732" s="1"/>
      <c r="G16732" s="1"/>
      <c r="H16732" s="1"/>
      <c r="I16732" s="1"/>
      <c r="J16732" s="1"/>
      <c r="K16732" s="1"/>
      <c r="L16732" s="1"/>
      <c r="M16732" s="1"/>
      <c r="N16732" s="1"/>
    </row>
    <row r="16733" spans="1:14" ht="12.75" customHeight="1" x14ac:dyDescent="0.2">
      <c r="A16733" s="1"/>
      <c r="B16733" s="1"/>
      <c r="C16733" s="1"/>
      <c r="D16733" s="1"/>
      <c r="E16733" s="1"/>
      <c r="F16733" s="1"/>
      <c r="G16733" s="1"/>
      <c r="H16733" s="1"/>
      <c r="I16733" s="1"/>
      <c r="J16733" s="1"/>
      <c r="K16733" s="1"/>
      <c r="L16733" s="1"/>
      <c r="M16733" s="1"/>
      <c r="N16733" s="1"/>
    </row>
    <row r="16734" spans="1:14" ht="12.75" customHeight="1" x14ac:dyDescent="0.2">
      <c r="A16734" s="1"/>
      <c r="B16734" s="1"/>
      <c r="C16734" s="1"/>
      <c r="D16734" s="1"/>
      <c r="E16734" s="1"/>
      <c r="F16734" s="1"/>
      <c r="G16734" s="1"/>
      <c r="H16734" s="1"/>
      <c r="I16734" s="1"/>
      <c r="J16734" s="1"/>
      <c r="K16734" s="1"/>
      <c r="L16734" s="1"/>
      <c r="M16734" s="1"/>
      <c r="N16734" s="1"/>
    </row>
    <row r="16735" spans="1:14" ht="12.75" customHeight="1" x14ac:dyDescent="0.2">
      <c r="A16735" s="1"/>
      <c r="B16735" s="1"/>
      <c r="C16735" s="1"/>
      <c r="D16735" s="1"/>
      <c r="E16735" s="1"/>
      <c r="F16735" s="1"/>
      <c r="G16735" s="1"/>
      <c r="H16735" s="1"/>
      <c r="I16735" s="1"/>
      <c r="J16735" s="1"/>
      <c r="K16735" s="1"/>
      <c r="L16735" s="1"/>
      <c r="M16735" s="1"/>
      <c r="N16735" s="1"/>
    </row>
    <row r="16736" spans="1:14" ht="12.75" customHeight="1" x14ac:dyDescent="0.2">
      <c r="A16736" s="1"/>
      <c r="B16736" s="1"/>
      <c r="C16736" s="1"/>
      <c r="D16736" s="1"/>
      <c r="E16736" s="1"/>
      <c r="F16736" s="1"/>
      <c r="G16736" s="1"/>
      <c r="H16736" s="1"/>
      <c r="I16736" s="1"/>
      <c r="J16736" s="1"/>
      <c r="K16736" s="1"/>
      <c r="L16736" s="1"/>
      <c r="M16736" s="1"/>
      <c r="N16736" s="1"/>
    </row>
    <row r="16737" spans="1:14" ht="12.75" customHeight="1" x14ac:dyDescent="0.2">
      <c r="A16737" s="1"/>
      <c r="B16737" s="1"/>
      <c r="C16737" s="1"/>
      <c r="D16737" s="1"/>
      <c r="E16737" s="1"/>
      <c r="F16737" s="1"/>
      <c r="G16737" s="1"/>
      <c r="H16737" s="1"/>
      <c r="I16737" s="1"/>
      <c r="J16737" s="1"/>
      <c r="K16737" s="1"/>
      <c r="L16737" s="1"/>
      <c r="M16737" s="1"/>
      <c r="N16737" s="1"/>
    </row>
    <row r="16738" spans="1:14" ht="12.75" customHeight="1" x14ac:dyDescent="0.2">
      <c r="A16738" s="1"/>
      <c r="B16738" s="1"/>
      <c r="C16738" s="1"/>
      <c r="D16738" s="1"/>
      <c r="E16738" s="1"/>
      <c r="F16738" s="1"/>
      <c r="G16738" s="1"/>
      <c r="H16738" s="1"/>
      <c r="I16738" s="1"/>
      <c r="J16738" s="1"/>
      <c r="K16738" s="1"/>
      <c r="L16738" s="1"/>
      <c r="M16738" s="1"/>
      <c r="N16738" s="1"/>
    </row>
    <row r="16739" spans="1:14" ht="12.75" customHeight="1" x14ac:dyDescent="0.2">
      <c r="A16739" s="1"/>
      <c r="B16739" s="1"/>
      <c r="C16739" s="1"/>
      <c r="D16739" s="1"/>
      <c r="E16739" s="1"/>
      <c r="F16739" s="1"/>
      <c r="G16739" s="1"/>
      <c r="H16739" s="1"/>
      <c r="I16739" s="1"/>
      <c r="J16739" s="1"/>
      <c r="K16739" s="1"/>
      <c r="L16739" s="1"/>
      <c r="M16739" s="1"/>
      <c r="N16739" s="1"/>
    </row>
    <row r="16740" spans="1:14" ht="12.75" customHeight="1" x14ac:dyDescent="0.2">
      <c r="A16740" s="1"/>
      <c r="B16740" s="1"/>
      <c r="C16740" s="1"/>
      <c r="D16740" s="1"/>
      <c r="E16740" s="1"/>
      <c r="F16740" s="1"/>
      <c r="G16740" s="1"/>
      <c r="H16740" s="1"/>
      <c r="I16740" s="1"/>
      <c r="J16740" s="1"/>
      <c r="K16740" s="1"/>
      <c r="L16740" s="1"/>
      <c r="M16740" s="1"/>
      <c r="N16740" s="1"/>
    </row>
    <row r="16741" spans="1:14" ht="12.75" customHeight="1" x14ac:dyDescent="0.2">
      <c r="A16741" s="1"/>
      <c r="B16741" s="1"/>
      <c r="C16741" s="1"/>
      <c r="D16741" s="1"/>
      <c r="E16741" s="1"/>
      <c r="F16741" s="1"/>
      <c r="G16741" s="1"/>
      <c r="H16741" s="1"/>
      <c r="I16741" s="1"/>
      <c r="J16741" s="1"/>
      <c r="K16741" s="1"/>
      <c r="L16741" s="1"/>
      <c r="M16741" s="1"/>
      <c r="N16741" s="1"/>
    </row>
    <row r="16742" spans="1:14" ht="12.75" customHeight="1" x14ac:dyDescent="0.2">
      <c r="A16742" s="1"/>
      <c r="B16742" s="1"/>
      <c r="C16742" s="1"/>
      <c r="D16742" s="1"/>
      <c r="E16742" s="1"/>
      <c r="F16742" s="1"/>
      <c r="G16742" s="1"/>
      <c r="H16742" s="1"/>
      <c r="I16742" s="1"/>
      <c r="J16742" s="1"/>
      <c r="K16742" s="1"/>
      <c r="L16742" s="1"/>
      <c r="M16742" s="1"/>
      <c r="N16742" s="1"/>
    </row>
    <row r="16743" spans="1:14" ht="12.75" customHeight="1" x14ac:dyDescent="0.2">
      <c r="A16743" s="1"/>
      <c r="B16743" s="1"/>
      <c r="C16743" s="1"/>
      <c r="D16743" s="1"/>
      <c r="E16743" s="1"/>
      <c r="F16743" s="1"/>
      <c r="G16743" s="1"/>
      <c r="H16743" s="1"/>
      <c r="I16743" s="1"/>
      <c r="J16743" s="1"/>
      <c r="K16743" s="1"/>
      <c r="L16743" s="1"/>
      <c r="M16743" s="1"/>
      <c r="N16743" s="1"/>
    </row>
    <row r="16744" spans="1:14" ht="12.75" customHeight="1" x14ac:dyDescent="0.2">
      <c r="A16744" s="1"/>
      <c r="B16744" s="1"/>
      <c r="C16744" s="1"/>
      <c r="D16744" s="1"/>
      <c r="E16744" s="1"/>
      <c r="F16744" s="1"/>
      <c r="G16744" s="1"/>
      <c r="H16744" s="1"/>
      <c r="I16744" s="1"/>
      <c r="J16744" s="1"/>
      <c r="K16744" s="1"/>
      <c r="L16744" s="1"/>
      <c r="M16744" s="1"/>
      <c r="N16744" s="1"/>
    </row>
    <row r="16745" spans="1:14" ht="12.75" customHeight="1" x14ac:dyDescent="0.2">
      <c r="A16745" s="1"/>
      <c r="B16745" s="1"/>
      <c r="C16745" s="1"/>
      <c r="D16745" s="1"/>
      <c r="E16745" s="1"/>
      <c r="F16745" s="1"/>
      <c r="G16745" s="1"/>
      <c r="H16745" s="1"/>
      <c r="I16745" s="1"/>
      <c r="J16745" s="1"/>
      <c r="K16745" s="1"/>
      <c r="L16745" s="1"/>
      <c r="M16745" s="1"/>
      <c r="N16745" s="1"/>
    </row>
    <row r="16746" spans="1:14" ht="12.75" customHeight="1" x14ac:dyDescent="0.2">
      <c r="A16746" s="1"/>
      <c r="B16746" s="1"/>
      <c r="C16746" s="1"/>
      <c r="D16746" s="1"/>
      <c r="E16746" s="1"/>
      <c r="F16746" s="1"/>
      <c r="G16746" s="1"/>
      <c r="H16746" s="1"/>
      <c r="I16746" s="1"/>
      <c r="J16746" s="1"/>
      <c r="K16746" s="1"/>
      <c r="L16746" s="1"/>
      <c r="M16746" s="1"/>
      <c r="N16746" s="1"/>
    </row>
    <row r="16747" spans="1:14" ht="12.75" customHeight="1" x14ac:dyDescent="0.2">
      <c r="A16747" s="1"/>
      <c r="B16747" s="1"/>
      <c r="C16747" s="1"/>
      <c r="D16747" s="1"/>
      <c r="E16747" s="1"/>
      <c r="F16747" s="1"/>
      <c r="G16747" s="1"/>
      <c r="H16747" s="1"/>
      <c r="I16747" s="1"/>
      <c r="J16747" s="1"/>
      <c r="K16747" s="1"/>
      <c r="L16747" s="1"/>
      <c r="M16747" s="1"/>
      <c r="N16747" s="1"/>
    </row>
    <row r="16748" spans="1:14" ht="12.75" customHeight="1" x14ac:dyDescent="0.2">
      <c r="A16748" s="1"/>
      <c r="B16748" s="1"/>
      <c r="C16748" s="1"/>
      <c r="D16748" s="1"/>
      <c r="E16748" s="1"/>
      <c r="F16748" s="1"/>
      <c r="G16748" s="1"/>
      <c r="H16748" s="1"/>
      <c r="I16748" s="1"/>
      <c r="J16748" s="1"/>
      <c r="K16748" s="1"/>
      <c r="L16748" s="1"/>
      <c r="M16748" s="1"/>
      <c r="N16748" s="1"/>
    </row>
    <row r="16749" spans="1:14" ht="12.75" customHeight="1" x14ac:dyDescent="0.2">
      <c r="A16749" s="1"/>
      <c r="B16749" s="1"/>
      <c r="C16749" s="1"/>
      <c r="D16749" s="1"/>
      <c r="E16749" s="1"/>
      <c r="F16749" s="1"/>
      <c r="G16749" s="1"/>
      <c r="H16749" s="1"/>
      <c r="I16749" s="1"/>
      <c r="J16749" s="1"/>
      <c r="K16749" s="1"/>
      <c r="L16749" s="1"/>
      <c r="M16749" s="1"/>
      <c r="N16749" s="1"/>
    </row>
    <row r="16750" spans="1:14" ht="12.75" customHeight="1" x14ac:dyDescent="0.2">
      <c r="A16750" s="1"/>
      <c r="B16750" s="1"/>
      <c r="C16750" s="1"/>
      <c r="D16750" s="1"/>
      <c r="E16750" s="1"/>
      <c r="F16750" s="1"/>
      <c r="G16750" s="1"/>
      <c r="H16750" s="1"/>
      <c r="I16750" s="1"/>
      <c r="J16750" s="1"/>
      <c r="K16750" s="1"/>
      <c r="L16750" s="1"/>
      <c r="M16750" s="1"/>
      <c r="N16750" s="1"/>
    </row>
    <row r="16751" spans="1:14" ht="12.75" customHeight="1" x14ac:dyDescent="0.2">
      <c r="A16751" s="1"/>
      <c r="B16751" s="1"/>
      <c r="C16751" s="1"/>
      <c r="D16751" s="1"/>
      <c r="E16751" s="1"/>
      <c r="F16751" s="1"/>
      <c r="G16751" s="1"/>
      <c r="H16751" s="1"/>
      <c r="I16751" s="1"/>
      <c r="J16751" s="1"/>
      <c r="K16751" s="1"/>
      <c r="L16751" s="1"/>
      <c r="M16751" s="1"/>
      <c r="N16751" s="1"/>
    </row>
    <row r="16752" spans="1:14" ht="12.75" customHeight="1" x14ac:dyDescent="0.2">
      <c r="A16752" s="1"/>
      <c r="B16752" s="1"/>
      <c r="C16752" s="1"/>
      <c r="D16752" s="1"/>
      <c r="E16752" s="1"/>
      <c r="F16752" s="1"/>
      <c r="G16752" s="1"/>
      <c r="H16752" s="1"/>
      <c r="I16752" s="1"/>
      <c r="J16752" s="1"/>
      <c r="K16752" s="1"/>
      <c r="L16752" s="1"/>
      <c r="M16752" s="1"/>
      <c r="N16752" s="1"/>
    </row>
    <row r="16753" spans="1:14" ht="12.75" customHeight="1" x14ac:dyDescent="0.2">
      <c r="A16753" s="1"/>
      <c r="B16753" s="1"/>
      <c r="C16753" s="1"/>
      <c r="D16753" s="1"/>
      <c r="E16753" s="1"/>
      <c r="F16753" s="1"/>
      <c r="G16753" s="1"/>
      <c r="H16753" s="1"/>
      <c r="I16753" s="1"/>
      <c r="J16753" s="1"/>
      <c r="K16753" s="1"/>
      <c r="L16753" s="1"/>
      <c r="M16753" s="1"/>
      <c r="N16753" s="1"/>
    </row>
    <row r="16754" spans="1:14" ht="12.75" customHeight="1" x14ac:dyDescent="0.2">
      <c r="A16754" s="1"/>
      <c r="B16754" s="1"/>
      <c r="C16754" s="1"/>
      <c r="D16754" s="1"/>
      <c r="E16754" s="1"/>
      <c r="F16754" s="1"/>
      <c r="G16754" s="1"/>
      <c r="H16754" s="1"/>
      <c r="I16754" s="1"/>
      <c r="J16754" s="1"/>
      <c r="K16754" s="1"/>
      <c r="L16754" s="1"/>
      <c r="M16754" s="1"/>
      <c r="N16754" s="1"/>
    </row>
    <row r="16755" spans="1:14" ht="12.75" customHeight="1" x14ac:dyDescent="0.2">
      <c r="A16755" s="1"/>
      <c r="B16755" s="1"/>
      <c r="C16755" s="1"/>
      <c r="D16755" s="1"/>
      <c r="E16755" s="1"/>
      <c r="F16755" s="1"/>
      <c r="G16755" s="1"/>
      <c r="H16755" s="1"/>
      <c r="I16755" s="1"/>
      <c r="J16755" s="1"/>
      <c r="K16755" s="1"/>
      <c r="L16755" s="1"/>
      <c r="M16755" s="1"/>
      <c r="N16755" s="1"/>
    </row>
    <row r="16756" spans="1:14" ht="12.75" customHeight="1" x14ac:dyDescent="0.2">
      <c r="A16756" s="1"/>
      <c r="B16756" s="1"/>
      <c r="C16756" s="1"/>
      <c r="D16756" s="1"/>
      <c r="E16756" s="1"/>
      <c r="F16756" s="1"/>
      <c r="G16756" s="1"/>
      <c r="H16756" s="1"/>
      <c r="I16756" s="1"/>
      <c r="J16756" s="1"/>
      <c r="K16756" s="1"/>
      <c r="L16756" s="1"/>
      <c r="M16756" s="1"/>
      <c r="N16756" s="1"/>
    </row>
    <row r="16757" spans="1:14" ht="12.75" customHeight="1" x14ac:dyDescent="0.2">
      <c r="A16757" s="1"/>
      <c r="B16757" s="1"/>
      <c r="C16757" s="1"/>
      <c r="D16757" s="1"/>
      <c r="E16757" s="1"/>
      <c r="F16757" s="1"/>
      <c r="G16757" s="1"/>
      <c r="H16757" s="1"/>
      <c r="I16757" s="1"/>
      <c r="J16757" s="1"/>
      <c r="K16757" s="1"/>
      <c r="L16757" s="1"/>
      <c r="M16757" s="1"/>
      <c r="N16757" s="1"/>
    </row>
    <row r="16758" spans="1:14" ht="12.75" customHeight="1" x14ac:dyDescent="0.2">
      <c r="A16758" s="1"/>
      <c r="B16758" s="1"/>
      <c r="C16758" s="1"/>
      <c r="D16758" s="1"/>
      <c r="E16758" s="1"/>
      <c r="F16758" s="1"/>
      <c r="G16758" s="1"/>
      <c r="H16758" s="1"/>
      <c r="I16758" s="1"/>
      <c r="J16758" s="1"/>
      <c r="K16758" s="1"/>
      <c r="L16758" s="1"/>
      <c r="M16758" s="1"/>
      <c r="N16758" s="1"/>
    </row>
    <row r="16759" spans="1:14" ht="12.75" customHeight="1" x14ac:dyDescent="0.2">
      <c r="A16759" s="1"/>
      <c r="B16759" s="1"/>
      <c r="C16759" s="1"/>
      <c r="D16759" s="1"/>
      <c r="E16759" s="1"/>
      <c r="F16759" s="1"/>
      <c r="G16759" s="1"/>
      <c r="H16759" s="1"/>
      <c r="I16759" s="1"/>
      <c r="J16759" s="1"/>
      <c r="K16759" s="1"/>
      <c r="L16759" s="1"/>
      <c r="M16759" s="1"/>
      <c r="N16759" s="1"/>
    </row>
    <row r="16760" spans="1:14" ht="12.75" customHeight="1" x14ac:dyDescent="0.2">
      <c r="A16760" s="1"/>
      <c r="B16760" s="1"/>
      <c r="C16760" s="1"/>
      <c r="D16760" s="1"/>
      <c r="E16760" s="1"/>
      <c r="F16760" s="1"/>
      <c r="G16760" s="1"/>
      <c r="H16760" s="1"/>
      <c r="I16760" s="1"/>
      <c r="J16760" s="1"/>
      <c r="K16760" s="1"/>
      <c r="L16760" s="1"/>
      <c r="M16760" s="1"/>
      <c r="N16760" s="1"/>
    </row>
    <row r="16761" spans="1:14" ht="12.75" customHeight="1" x14ac:dyDescent="0.2">
      <c r="A16761" s="1"/>
      <c r="B16761" s="1"/>
      <c r="C16761" s="1"/>
      <c r="D16761" s="1"/>
      <c r="E16761" s="1"/>
      <c r="F16761" s="1"/>
      <c r="G16761" s="1"/>
      <c r="H16761" s="1"/>
      <c r="I16761" s="1"/>
      <c r="J16761" s="1"/>
      <c r="K16761" s="1"/>
      <c r="L16761" s="1"/>
      <c r="M16761" s="1"/>
      <c r="N16761" s="1"/>
    </row>
    <row r="16762" spans="1:14" ht="12.75" customHeight="1" x14ac:dyDescent="0.2">
      <c r="A16762" s="1"/>
      <c r="B16762" s="1"/>
      <c r="C16762" s="1"/>
      <c r="D16762" s="1"/>
      <c r="E16762" s="1"/>
      <c r="F16762" s="1"/>
      <c r="G16762" s="1"/>
      <c r="H16762" s="1"/>
      <c r="I16762" s="1"/>
      <c r="J16762" s="1"/>
      <c r="K16762" s="1"/>
      <c r="L16762" s="1"/>
      <c r="M16762" s="1"/>
      <c r="N16762" s="1"/>
    </row>
    <row r="16763" spans="1:14" ht="12.75" customHeight="1" x14ac:dyDescent="0.2">
      <c r="A16763" s="1"/>
      <c r="B16763" s="1"/>
      <c r="C16763" s="1"/>
      <c r="D16763" s="1"/>
      <c r="E16763" s="1"/>
      <c r="F16763" s="1"/>
      <c r="G16763" s="1"/>
      <c r="H16763" s="1"/>
      <c r="I16763" s="1"/>
      <c r="J16763" s="1"/>
      <c r="K16763" s="1"/>
      <c r="L16763" s="1"/>
      <c r="M16763" s="1"/>
      <c r="N16763" s="1"/>
    </row>
    <row r="16764" spans="1:14" ht="12.75" customHeight="1" x14ac:dyDescent="0.2">
      <c r="A16764" s="1"/>
      <c r="B16764" s="1"/>
      <c r="C16764" s="1"/>
      <c r="D16764" s="1"/>
      <c r="E16764" s="1"/>
      <c r="F16764" s="1"/>
      <c r="G16764" s="1"/>
      <c r="H16764" s="1"/>
      <c r="I16764" s="1"/>
      <c r="J16764" s="1"/>
      <c r="K16764" s="1"/>
      <c r="L16764" s="1"/>
      <c r="M16764" s="1"/>
      <c r="N16764" s="1"/>
    </row>
    <row r="16765" spans="1:14" ht="12.75" customHeight="1" x14ac:dyDescent="0.2">
      <c r="A16765" s="1"/>
      <c r="B16765" s="1"/>
      <c r="C16765" s="1"/>
      <c r="D16765" s="1"/>
      <c r="E16765" s="1"/>
      <c r="F16765" s="1"/>
      <c r="G16765" s="1"/>
      <c r="H16765" s="1"/>
      <c r="I16765" s="1"/>
      <c r="J16765" s="1"/>
      <c r="K16765" s="1"/>
      <c r="L16765" s="1"/>
      <c r="M16765" s="1"/>
      <c r="N16765" s="1"/>
    </row>
    <row r="16766" spans="1:14" ht="12.75" customHeight="1" x14ac:dyDescent="0.2">
      <c r="A16766" s="1"/>
      <c r="B16766" s="1"/>
      <c r="C16766" s="1"/>
      <c r="D16766" s="1"/>
      <c r="E16766" s="1"/>
      <c r="F16766" s="1"/>
      <c r="G16766" s="1"/>
      <c r="H16766" s="1"/>
      <c r="I16766" s="1"/>
      <c r="J16766" s="1"/>
      <c r="K16766" s="1"/>
      <c r="L16766" s="1"/>
      <c r="M16766" s="1"/>
      <c r="N16766" s="1"/>
    </row>
    <row r="16767" spans="1:14" ht="12.75" customHeight="1" x14ac:dyDescent="0.2">
      <c r="A16767" s="1"/>
      <c r="B16767" s="1"/>
      <c r="C16767" s="1"/>
      <c r="D16767" s="1"/>
      <c r="E16767" s="1"/>
      <c r="F16767" s="1"/>
      <c r="G16767" s="1"/>
      <c r="H16767" s="1"/>
      <c r="I16767" s="1"/>
      <c r="J16767" s="1"/>
      <c r="K16767" s="1"/>
      <c r="L16767" s="1"/>
      <c r="M16767" s="1"/>
      <c r="N16767" s="1"/>
    </row>
    <row r="16768" spans="1:14" ht="12.75" customHeight="1" x14ac:dyDescent="0.2">
      <c r="A16768" s="1"/>
      <c r="B16768" s="1"/>
      <c r="C16768" s="1"/>
      <c r="D16768" s="1"/>
      <c r="E16768" s="1"/>
      <c r="F16768" s="1"/>
      <c r="G16768" s="1"/>
      <c r="H16768" s="1"/>
      <c r="I16768" s="1"/>
      <c r="J16768" s="1"/>
      <c r="K16768" s="1"/>
      <c r="L16768" s="1"/>
      <c r="M16768" s="1"/>
      <c r="N16768" s="1"/>
    </row>
    <row r="16769" spans="1:14" ht="12.75" customHeight="1" x14ac:dyDescent="0.2">
      <c r="A16769" s="1"/>
      <c r="B16769" s="1"/>
      <c r="C16769" s="1"/>
      <c r="D16769" s="1"/>
      <c r="E16769" s="1"/>
      <c r="F16769" s="1"/>
      <c r="G16769" s="1"/>
      <c r="H16769" s="1"/>
      <c r="I16769" s="1"/>
      <c r="J16769" s="1"/>
      <c r="K16769" s="1"/>
      <c r="L16769" s="1"/>
      <c r="M16769" s="1"/>
      <c r="N16769" s="1"/>
    </row>
    <row r="16770" spans="1:14" ht="12.75" customHeight="1" x14ac:dyDescent="0.2">
      <c r="A16770" s="1"/>
      <c r="B16770" s="1"/>
      <c r="C16770" s="1"/>
      <c r="D16770" s="1"/>
      <c r="E16770" s="1"/>
      <c r="F16770" s="1"/>
      <c r="G16770" s="1"/>
      <c r="H16770" s="1"/>
      <c r="I16770" s="1"/>
      <c r="J16770" s="1"/>
      <c r="K16770" s="1"/>
      <c r="L16770" s="1"/>
      <c r="M16770" s="1"/>
      <c r="N16770" s="1"/>
    </row>
    <row r="16771" spans="1:14" ht="12.75" customHeight="1" x14ac:dyDescent="0.2">
      <c r="A16771" s="1"/>
      <c r="B16771" s="1"/>
      <c r="C16771" s="1"/>
      <c r="D16771" s="1"/>
      <c r="E16771" s="1"/>
      <c r="F16771" s="1"/>
      <c r="G16771" s="1"/>
      <c r="H16771" s="1"/>
      <c r="I16771" s="1"/>
      <c r="J16771" s="1"/>
      <c r="K16771" s="1"/>
      <c r="L16771" s="1"/>
      <c r="M16771" s="1"/>
      <c r="N16771" s="1"/>
    </row>
    <row r="16772" spans="1:14" ht="12.75" customHeight="1" x14ac:dyDescent="0.2">
      <c r="A16772" s="1"/>
      <c r="B16772" s="1"/>
      <c r="C16772" s="1"/>
      <c r="D16772" s="1"/>
      <c r="E16772" s="1"/>
      <c r="F16772" s="1"/>
      <c r="G16772" s="1"/>
      <c r="H16772" s="1"/>
      <c r="I16772" s="1"/>
      <c r="J16772" s="1"/>
      <c r="K16772" s="1"/>
      <c r="L16772" s="1"/>
      <c r="M16772" s="1"/>
      <c r="N16772" s="1"/>
    </row>
    <row r="16773" spans="1:14" ht="12.75" customHeight="1" x14ac:dyDescent="0.2">
      <c r="A16773" s="1"/>
      <c r="B16773" s="1"/>
      <c r="C16773" s="1"/>
      <c r="D16773" s="1"/>
      <c r="E16773" s="1"/>
      <c r="F16773" s="1"/>
      <c r="G16773" s="1"/>
      <c r="H16773" s="1"/>
      <c r="I16773" s="1"/>
      <c r="J16773" s="1"/>
      <c r="K16773" s="1"/>
      <c r="L16773" s="1"/>
      <c r="M16773" s="1"/>
      <c r="N16773" s="1"/>
    </row>
    <row r="16774" spans="1:14" ht="12.75" customHeight="1" x14ac:dyDescent="0.2">
      <c r="A16774" s="1"/>
      <c r="B16774" s="1"/>
      <c r="C16774" s="1"/>
      <c r="D16774" s="1"/>
      <c r="E16774" s="1"/>
      <c r="F16774" s="1"/>
      <c r="G16774" s="1"/>
      <c r="H16774" s="1"/>
      <c r="I16774" s="1"/>
      <c r="J16774" s="1"/>
      <c r="K16774" s="1"/>
      <c r="L16774" s="1"/>
      <c r="M16774" s="1"/>
      <c r="N16774" s="1"/>
    </row>
    <row r="16775" spans="1:14" ht="12.75" customHeight="1" x14ac:dyDescent="0.2">
      <c r="A16775" s="1"/>
      <c r="B16775" s="1"/>
      <c r="C16775" s="1"/>
      <c r="D16775" s="1"/>
      <c r="E16775" s="1"/>
      <c r="F16775" s="1"/>
      <c r="G16775" s="1"/>
      <c r="H16775" s="1"/>
      <c r="I16775" s="1"/>
      <c r="J16775" s="1"/>
      <c r="K16775" s="1"/>
      <c r="L16775" s="1"/>
      <c r="M16775" s="1"/>
      <c r="N16775" s="1"/>
    </row>
    <row r="16776" spans="1:14" ht="12.75" customHeight="1" x14ac:dyDescent="0.2">
      <c r="A16776" s="1"/>
      <c r="B16776" s="1"/>
      <c r="C16776" s="1"/>
      <c r="D16776" s="1"/>
      <c r="E16776" s="1"/>
      <c r="F16776" s="1"/>
      <c r="G16776" s="1"/>
      <c r="H16776" s="1"/>
      <c r="I16776" s="1"/>
      <c r="J16776" s="1"/>
      <c r="K16776" s="1"/>
      <c r="L16776" s="1"/>
      <c r="M16776" s="1"/>
      <c r="N16776" s="1"/>
    </row>
    <row r="16777" spans="1:14" ht="12.75" customHeight="1" x14ac:dyDescent="0.2">
      <c r="A16777" s="1"/>
      <c r="B16777" s="1"/>
      <c r="C16777" s="1"/>
      <c r="D16777" s="1"/>
      <c r="E16777" s="1"/>
      <c r="F16777" s="1"/>
      <c r="G16777" s="1"/>
      <c r="H16777" s="1"/>
      <c r="I16777" s="1"/>
      <c r="J16777" s="1"/>
      <c r="K16777" s="1"/>
      <c r="L16777" s="1"/>
      <c r="M16777" s="1"/>
      <c r="N16777" s="1"/>
    </row>
    <row r="16778" spans="1:14" ht="12.75" customHeight="1" x14ac:dyDescent="0.2">
      <c r="A16778" s="1"/>
      <c r="B16778" s="1"/>
      <c r="C16778" s="1"/>
      <c r="D16778" s="1"/>
      <c r="E16778" s="1"/>
      <c r="F16778" s="1"/>
      <c r="G16778" s="1"/>
      <c r="H16778" s="1"/>
      <c r="I16778" s="1"/>
      <c r="J16778" s="1"/>
      <c r="K16778" s="1"/>
      <c r="L16778" s="1"/>
      <c r="M16778" s="1"/>
      <c r="N16778" s="1"/>
    </row>
    <row r="16779" spans="1:14" ht="12.75" customHeight="1" x14ac:dyDescent="0.2">
      <c r="A16779" s="1"/>
      <c r="B16779" s="1"/>
      <c r="C16779" s="1"/>
      <c r="D16779" s="1"/>
      <c r="E16779" s="1"/>
      <c r="F16779" s="1"/>
      <c r="G16779" s="1"/>
      <c r="H16779" s="1"/>
      <c r="I16779" s="1"/>
      <c r="J16779" s="1"/>
      <c r="K16779" s="1"/>
      <c r="L16779" s="1"/>
      <c r="M16779" s="1"/>
      <c r="N16779" s="1"/>
    </row>
    <row r="16780" spans="1:14" ht="12.75" customHeight="1" x14ac:dyDescent="0.2">
      <c r="A16780" s="1"/>
      <c r="B16780" s="1"/>
      <c r="C16780" s="1"/>
      <c r="D16780" s="1"/>
      <c r="E16780" s="1"/>
      <c r="F16780" s="1"/>
      <c r="G16780" s="1"/>
      <c r="H16780" s="1"/>
      <c r="I16780" s="1"/>
      <c r="J16780" s="1"/>
      <c r="K16780" s="1"/>
      <c r="L16780" s="1"/>
      <c r="M16780" s="1"/>
      <c r="N16780" s="1"/>
    </row>
    <row r="16781" spans="1:14" ht="12.75" customHeight="1" x14ac:dyDescent="0.2">
      <c r="A16781" s="1"/>
      <c r="B16781" s="1"/>
      <c r="C16781" s="1"/>
      <c r="D16781" s="1"/>
      <c r="E16781" s="1"/>
      <c r="F16781" s="1"/>
      <c r="G16781" s="1"/>
      <c r="H16781" s="1"/>
      <c r="I16781" s="1"/>
      <c r="J16781" s="1"/>
      <c r="K16781" s="1"/>
      <c r="L16781" s="1"/>
      <c r="M16781" s="1"/>
      <c r="N16781" s="1"/>
    </row>
    <row r="16782" spans="1:14" ht="12.75" customHeight="1" x14ac:dyDescent="0.2">
      <c r="A16782" s="1"/>
      <c r="B16782" s="1"/>
      <c r="C16782" s="1"/>
      <c r="D16782" s="1"/>
      <c r="E16782" s="1"/>
      <c r="F16782" s="1"/>
      <c r="G16782" s="1"/>
      <c r="H16782" s="1"/>
      <c r="I16782" s="1"/>
      <c r="J16782" s="1"/>
      <c r="K16782" s="1"/>
      <c r="L16782" s="1"/>
      <c r="M16782" s="1"/>
      <c r="N16782" s="1"/>
    </row>
    <row r="16783" spans="1:14" ht="12.75" customHeight="1" x14ac:dyDescent="0.2">
      <c r="A16783" s="1"/>
      <c r="B16783" s="1"/>
      <c r="C16783" s="1"/>
      <c r="D16783" s="1"/>
      <c r="E16783" s="1"/>
      <c r="F16783" s="1"/>
      <c r="G16783" s="1"/>
      <c r="H16783" s="1"/>
      <c r="I16783" s="1"/>
      <c r="J16783" s="1"/>
      <c r="K16783" s="1"/>
      <c r="L16783" s="1"/>
      <c r="M16783" s="1"/>
      <c r="N16783" s="1"/>
    </row>
    <row r="16784" spans="1:14" ht="12.75" customHeight="1" x14ac:dyDescent="0.2">
      <c r="A16784" s="1"/>
      <c r="B16784" s="1"/>
      <c r="C16784" s="1"/>
      <c r="D16784" s="1"/>
      <c r="E16784" s="1"/>
      <c r="F16784" s="1"/>
      <c r="G16784" s="1"/>
      <c r="H16784" s="1"/>
      <c r="I16784" s="1"/>
      <c r="J16784" s="1"/>
      <c r="K16784" s="1"/>
      <c r="L16784" s="1"/>
      <c r="M16784" s="1"/>
      <c r="N16784" s="1"/>
    </row>
    <row r="16785" spans="1:14" ht="12.75" customHeight="1" x14ac:dyDescent="0.2">
      <c r="A16785" s="1"/>
      <c r="B16785" s="1"/>
      <c r="C16785" s="1"/>
      <c r="D16785" s="1"/>
      <c r="E16785" s="1"/>
      <c r="F16785" s="1"/>
      <c r="G16785" s="1"/>
      <c r="H16785" s="1"/>
      <c r="I16785" s="1"/>
      <c r="J16785" s="1"/>
      <c r="K16785" s="1"/>
      <c r="L16785" s="1"/>
      <c r="M16785" s="1"/>
      <c r="N16785" s="1"/>
    </row>
    <row r="16786" spans="1:14" ht="12.75" customHeight="1" x14ac:dyDescent="0.2">
      <c r="A16786" s="1"/>
      <c r="B16786" s="1"/>
      <c r="C16786" s="1"/>
      <c r="D16786" s="1"/>
      <c r="E16786" s="1"/>
      <c r="F16786" s="1"/>
      <c r="G16786" s="1"/>
      <c r="H16786" s="1"/>
      <c r="I16786" s="1"/>
      <c r="J16786" s="1"/>
      <c r="K16786" s="1"/>
      <c r="L16786" s="1"/>
      <c r="M16786" s="1"/>
      <c r="N16786" s="1"/>
    </row>
    <row r="16787" spans="1:14" ht="12.75" customHeight="1" x14ac:dyDescent="0.2">
      <c r="A16787" s="1"/>
      <c r="B16787" s="1"/>
      <c r="C16787" s="1"/>
      <c r="D16787" s="1"/>
      <c r="E16787" s="1"/>
      <c r="F16787" s="1"/>
      <c r="G16787" s="1"/>
      <c r="H16787" s="1"/>
      <c r="I16787" s="1"/>
      <c r="J16787" s="1"/>
      <c r="K16787" s="1"/>
      <c r="L16787" s="1"/>
      <c r="M16787" s="1"/>
      <c r="N16787" s="1"/>
    </row>
    <row r="16788" spans="1:14" ht="12.75" customHeight="1" x14ac:dyDescent="0.2">
      <c r="A16788" s="1"/>
      <c r="B16788" s="1"/>
      <c r="C16788" s="1"/>
      <c r="D16788" s="1"/>
      <c r="E16788" s="1"/>
      <c r="F16788" s="1"/>
      <c r="G16788" s="1"/>
      <c r="H16788" s="1"/>
      <c r="I16788" s="1"/>
      <c r="J16788" s="1"/>
      <c r="K16788" s="1"/>
      <c r="L16788" s="1"/>
      <c r="M16788" s="1"/>
      <c r="N16788" s="1"/>
    </row>
    <row r="16789" spans="1:14" ht="12.75" customHeight="1" x14ac:dyDescent="0.2">
      <c r="A16789" s="1"/>
      <c r="B16789" s="1"/>
      <c r="C16789" s="1"/>
      <c r="D16789" s="1"/>
      <c r="E16789" s="1"/>
      <c r="F16789" s="1"/>
      <c r="G16789" s="1"/>
      <c r="H16789" s="1"/>
      <c r="I16789" s="1"/>
      <c r="J16789" s="1"/>
      <c r="K16789" s="1"/>
      <c r="L16789" s="1"/>
      <c r="M16789" s="1"/>
      <c r="N16789" s="1"/>
    </row>
    <row r="16790" spans="1:14" ht="12.75" customHeight="1" x14ac:dyDescent="0.2">
      <c r="A16790" s="1"/>
      <c r="B16790" s="1"/>
      <c r="C16790" s="1"/>
      <c r="D16790" s="1"/>
      <c r="E16790" s="1"/>
      <c r="F16790" s="1"/>
      <c r="G16790" s="1"/>
      <c r="H16790" s="1"/>
      <c r="I16790" s="1"/>
      <c r="J16790" s="1"/>
      <c r="K16790" s="1"/>
      <c r="L16790" s="1"/>
      <c r="M16790" s="1"/>
      <c r="N16790" s="1"/>
    </row>
    <row r="16791" spans="1:14" ht="12.75" customHeight="1" x14ac:dyDescent="0.2">
      <c r="A16791" s="1"/>
      <c r="B16791" s="1"/>
      <c r="C16791" s="1"/>
      <c r="D16791" s="1"/>
      <c r="E16791" s="1"/>
      <c r="F16791" s="1"/>
      <c r="G16791" s="1"/>
      <c r="H16791" s="1"/>
      <c r="I16791" s="1"/>
      <c r="J16791" s="1"/>
      <c r="K16791" s="1"/>
      <c r="L16791" s="1"/>
      <c r="M16791" s="1"/>
      <c r="N16791" s="1"/>
    </row>
    <row r="16792" spans="1:14" ht="12.75" customHeight="1" x14ac:dyDescent="0.2">
      <c r="A16792" s="1"/>
      <c r="B16792" s="1"/>
      <c r="C16792" s="1"/>
      <c r="D16792" s="1"/>
      <c r="E16792" s="1"/>
      <c r="F16792" s="1"/>
      <c r="G16792" s="1"/>
      <c r="H16792" s="1"/>
      <c r="I16792" s="1"/>
      <c r="J16792" s="1"/>
      <c r="K16792" s="1"/>
      <c r="L16792" s="1"/>
      <c r="M16792" s="1"/>
      <c r="N16792" s="1"/>
    </row>
    <row r="16793" spans="1:14" ht="12.75" customHeight="1" x14ac:dyDescent="0.2">
      <c r="A16793" s="1"/>
      <c r="B16793" s="1"/>
      <c r="C16793" s="1"/>
      <c r="D16793" s="1"/>
      <c r="E16793" s="1"/>
      <c r="F16793" s="1"/>
      <c r="G16793" s="1"/>
      <c r="H16793" s="1"/>
      <c r="I16793" s="1"/>
      <c r="J16793" s="1"/>
      <c r="K16793" s="1"/>
      <c r="L16793" s="1"/>
      <c r="M16793" s="1"/>
      <c r="N16793" s="1"/>
    </row>
    <row r="16794" spans="1:14" ht="12.75" customHeight="1" x14ac:dyDescent="0.2">
      <c r="A16794" s="1"/>
      <c r="B16794" s="1"/>
      <c r="C16794" s="1"/>
      <c r="D16794" s="1"/>
      <c r="E16794" s="1"/>
      <c r="F16794" s="1"/>
      <c r="G16794" s="1"/>
      <c r="H16794" s="1"/>
      <c r="I16794" s="1"/>
      <c r="J16794" s="1"/>
      <c r="K16794" s="1"/>
      <c r="L16794" s="1"/>
      <c r="M16794" s="1"/>
      <c r="N16794" s="1"/>
    </row>
    <row r="16795" spans="1:14" ht="12.75" customHeight="1" x14ac:dyDescent="0.2">
      <c r="A16795" s="1"/>
      <c r="B16795" s="1"/>
      <c r="C16795" s="1"/>
      <c r="D16795" s="1"/>
      <c r="E16795" s="1"/>
      <c r="F16795" s="1"/>
      <c r="G16795" s="1"/>
      <c r="H16795" s="1"/>
      <c r="I16795" s="1"/>
      <c r="J16795" s="1"/>
      <c r="K16795" s="1"/>
      <c r="L16795" s="1"/>
      <c r="M16795" s="1"/>
      <c r="N16795" s="1"/>
    </row>
    <row r="16796" spans="1:14" ht="12.75" customHeight="1" x14ac:dyDescent="0.2">
      <c r="A16796" s="1"/>
      <c r="B16796" s="1"/>
      <c r="C16796" s="1"/>
      <c r="D16796" s="1"/>
      <c r="E16796" s="1"/>
      <c r="F16796" s="1"/>
      <c r="G16796" s="1"/>
      <c r="H16796" s="1"/>
      <c r="I16796" s="1"/>
      <c r="J16796" s="1"/>
      <c r="K16796" s="1"/>
      <c r="L16796" s="1"/>
      <c r="M16796" s="1"/>
      <c r="N16796" s="1"/>
    </row>
    <row r="16797" spans="1:14" ht="12.75" customHeight="1" x14ac:dyDescent="0.2">
      <c r="A16797" s="1"/>
      <c r="B16797" s="1"/>
      <c r="C16797" s="1"/>
      <c r="D16797" s="1"/>
      <c r="E16797" s="1"/>
      <c r="F16797" s="1"/>
      <c r="G16797" s="1"/>
      <c r="H16797" s="1"/>
      <c r="I16797" s="1"/>
      <c r="J16797" s="1"/>
      <c r="K16797" s="1"/>
      <c r="L16797" s="1"/>
      <c r="M16797" s="1"/>
      <c r="N16797" s="1"/>
    </row>
    <row r="16798" spans="1:14" ht="12.75" customHeight="1" x14ac:dyDescent="0.2">
      <c r="A16798" s="1"/>
      <c r="B16798" s="1"/>
      <c r="C16798" s="1"/>
      <c r="D16798" s="1"/>
      <c r="E16798" s="1"/>
      <c r="F16798" s="1"/>
      <c r="G16798" s="1"/>
      <c r="H16798" s="1"/>
      <c r="I16798" s="1"/>
      <c r="J16798" s="1"/>
      <c r="K16798" s="1"/>
      <c r="L16798" s="1"/>
      <c r="M16798" s="1"/>
      <c r="N16798" s="1"/>
    </row>
    <row r="16799" spans="1:14" ht="12.75" customHeight="1" x14ac:dyDescent="0.2">
      <c r="A16799" s="1"/>
      <c r="B16799" s="1"/>
      <c r="C16799" s="1"/>
      <c r="D16799" s="1"/>
      <c r="E16799" s="1"/>
      <c r="F16799" s="1"/>
      <c r="G16799" s="1"/>
      <c r="H16799" s="1"/>
      <c r="I16799" s="1"/>
      <c r="J16799" s="1"/>
      <c r="K16799" s="1"/>
      <c r="L16799" s="1"/>
      <c r="M16799" s="1"/>
      <c r="N16799" s="1"/>
    </row>
    <row r="16800" spans="1:14" ht="12.75" customHeight="1" x14ac:dyDescent="0.2">
      <c r="A16800" s="1"/>
      <c r="B16800" s="1"/>
      <c r="C16800" s="1"/>
      <c r="D16800" s="1"/>
      <c r="E16800" s="1"/>
      <c r="F16800" s="1"/>
      <c r="G16800" s="1"/>
      <c r="H16800" s="1"/>
      <c r="I16800" s="1"/>
      <c r="J16800" s="1"/>
      <c r="K16800" s="1"/>
      <c r="L16800" s="1"/>
      <c r="M16800" s="1"/>
      <c r="N16800" s="1"/>
    </row>
    <row r="16801" spans="1:14" ht="12.75" customHeight="1" x14ac:dyDescent="0.2">
      <c r="A16801" s="1"/>
      <c r="B16801" s="1"/>
      <c r="C16801" s="1"/>
      <c r="D16801" s="1"/>
      <c r="E16801" s="1"/>
      <c r="F16801" s="1"/>
      <c r="G16801" s="1"/>
      <c r="H16801" s="1"/>
      <c r="I16801" s="1"/>
      <c r="J16801" s="1"/>
      <c r="K16801" s="1"/>
      <c r="L16801" s="1"/>
      <c r="M16801" s="1"/>
      <c r="N16801" s="1"/>
    </row>
    <row r="16802" spans="1:14" ht="12.75" customHeight="1" x14ac:dyDescent="0.2">
      <c r="A16802" s="1"/>
      <c r="B16802" s="1"/>
      <c r="C16802" s="1"/>
      <c r="D16802" s="1"/>
      <c r="E16802" s="1"/>
      <c r="F16802" s="1"/>
      <c r="G16802" s="1"/>
      <c r="H16802" s="1"/>
      <c r="I16802" s="1"/>
      <c r="J16802" s="1"/>
      <c r="K16802" s="1"/>
      <c r="L16802" s="1"/>
      <c r="M16802" s="1"/>
      <c r="N16802" s="1"/>
    </row>
    <row r="16803" spans="1:14" ht="12.75" customHeight="1" x14ac:dyDescent="0.2">
      <c r="A16803" s="1"/>
      <c r="B16803" s="1"/>
      <c r="C16803" s="1"/>
      <c r="D16803" s="1"/>
      <c r="E16803" s="1"/>
      <c r="F16803" s="1"/>
      <c r="G16803" s="1"/>
      <c r="H16803" s="1"/>
      <c r="I16803" s="1"/>
      <c r="J16803" s="1"/>
      <c r="K16803" s="1"/>
      <c r="L16803" s="1"/>
      <c r="M16803" s="1"/>
      <c r="N16803" s="1"/>
    </row>
    <row r="16804" spans="1:14" ht="12.75" customHeight="1" x14ac:dyDescent="0.2">
      <c r="A16804" s="1"/>
      <c r="B16804" s="1"/>
      <c r="C16804" s="1"/>
      <c r="D16804" s="1"/>
      <c r="E16804" s="1"/>
      <c r="F16804" s="1"/>
      <c r="G16804" s="1"/>
      <c r="H16804" s="1"/>
      <c r="I16804" s="1"/>
      <c r="J16804" s="1"/>
      <c r="K16804" s="1"/>
      <c r="L16804" s="1"/>
      <c r="M16804" s="1"/>
      <c r="N16804" s="1"/>
    </row>
    <row r="16805" spans="1:14" ht="12.75" customHeight="1" x14ac:dyDescent="0.2">
      <c r="A16805" s="1"/>
      <c r="B16805" s="1"/>
      <c r="C16805" s="1"/>
      <c r="D16805" s="1"/>
      <c r="E16805" s="1"/>
      <c r="F16805" s="1"/>
      <c r="G16805" s="1"/>
      <c r="H16805" s="1"/>
      <c r="I16805" s="1"/>
      <c r="J16805" s="1"/>
      <c r="K16805" s="1"/>
      <c r="L16805" s="1"/>
      <c r="M16805" s="1"/>
      <c r="N16805" s="1"/>
    </row>
    <row r="16806" spans="1:14" ht="12.75" customHeight="1" x14ac:dyDescent="0.2">
      <c r="A16806" s="1"/>
      <c r="B16806" s="1"/>
      <c r="C16806" s="1"/>
      <c r="D16806" s="1"/>
      <c r="E16806" s="1"/>
      <c r="F16806" s="1"/>
      <c r="G16806" s="1"/>
      <c r="H16806" s="1"/>
      <c r="I16806" s="1"/>
      <c r="J16806" s="1"/>
      <c r="K16806" s="1"/>
      <c r="L16806" s="1"/>
      <c r="M16806" s="1"/>
      <c r="N16806" s="1"/>
    </row>
    <row r="16807" spans="1:14" ht="12.75" customHeight="1" x14ac:dyDescent="0.2">
      <c r="A16807" s="1"/>
      <c r="B16807" s="1"/>
      <c r="C16807" s="1"/>
      <c r="D16807" s="1"/>
      <c r="E16807" s="1"/>
      <c r="F16807" s="1"/>
      <c r="G16807" s="1"/>
      <c r="H16807" s="1"/>
      <c r="I16807" s="1"/>
      <c r="J16807" s="1"/>
      <c r="K16807" s="1"/>
      <c r="L16807" s="1"/>
      <c r="M16807" s="1"/>
      <c r="N16807" s="1"/>
    </row>
    <row r="16808" spans="1:14" ht="12.75" customHeight="1" x14ac:dyDescent="0.2">
      <c r="A16808" s="1"/>
      <c r="B16808" s="1"/>
      <c r="C16808" s="1"/>
      <c r="D16808" s="1"/>
      <c r="E16808" s="1"/>
      <c r="F16808" s="1"/>
      <c r="G16808" s="1"/>
      <c r="H16808" s="1"/>
      <c r="I16808" s="1"/>
      <c r="J16808" s="1"/>
      <c r="K16808" s="1"/>
      <c r="L16808" s="1"/>
      <c r="M16808" s="1"/>
      <c r="N16808" s="1"/>
    </row>
    <row r="16809" spans="1:14" ht="12.75" customHeight="1" x14ac:dyDescent="0.2">
      <c r="A16809" s="1"/>
      <c r="B16809" s="1"/>
      <c r="C16809" s="1"/>
      <c r="D16809" s="1"/>
      <c r="E16809" s="1"/>
      <c r="F16809" s="1"/>
      <c r="G16809" s="1"/>
      <c r="H16809" s="1"/>
      <c r="I16809" s="1"/>
      <c r="J16809" s="1"/>
      <c r="K16809" s="1"/>
      <c r="L16809" s="1"/>
      <c r="M16809" s="1"/>
      <c r="N16809" s="1"/>
    </row>
    <row r="16810" spans="1:14" ht="12.75" customHeight="1" x14ac:dyDescent="0.2">
      <c r="A16810" s="1"/>
      <c r="B16810" s="1"/>
      <c r="C16810" s="1"/>
      <c r="D16810" s="1"/>
      <c r="E16810" s="1"/>
      <c r="F16810" s="1"/>
      <c r="G16810" s="1"/>
      <c r="H16810" s="1"/>
      <c r="I16810" s="1"/>
      <c r="J16810" s="1"/>
      <c r="K16810" s="1"/>
      <c r="L16810" s="1"/>
      <c r="M16810" s="1"/>
      <c r="N16810" s="1"/>
    </row>
    <row r="16811" spans="1:14" ht="12.75" customHeight="1" x14ac:dyDescent="0.2">
      <c r="A16811" s="1"/>
      <c r="B16811" s="1"/>
      <c r="C16811" s="1"/>
      <c r="D16811" s="1"/>
      <c r="E16811" s="1"/>
      <c r="F16811" s="1"/>
      <c r="G16811" s="1"/>
      <c r="H16811" s="1"/>
      <c r="I16811" s="1"/>
      <c r="J16811" s="1"/>
      <c r="K16811" s="1"/>
      <c r="L16811" s="1"/>
      <c r="M16811" s="1"/>
      <c r="N16811" s="1"/>
    </row>
    <row r="16812" spans="1:14" ht="12.75" customHeight="1" x14ac:dyDescent="0.2">
      <c r="A16812" s="1"/>
      <c r="B16812" s="1"/>
      <c r="C16812" s="1"/>
      <c r="D16812" s="1"/>
      <c r="E16812" s="1"/>
      <c r="F16812" s="1"/>
      <c r="G16812" s="1"/>
      <c r="H16812" s="1"/>
      <c r="I16812" s="1"/>
      <c r="J16812" s="1"/>
      <c r="K16812" s="1"/>
      <c r="L16812" s="1"/>
      <c r="M16812" s="1"/>
      <c r="N16812" s="1"/>
    </row>
    <row r="16813" spans="1:14" ht="12.75" customHeight="1" x14ac:dyDescent="0.2">
      <c r="A16813" s="1"/>
      <c r="B16813" s="1"/>
      <c r="C16813" s="1"/>
      <c r="D16813" s="1"/>
      <c r="E16813" s="1"/>
      <c r="F16813" s="1"/>
      <c r="G16813" s="1"/>
      <c r="H16813" s="1"/>
      <c r="I16813" s="1"/>
      <c r="J16813" s="1"/>
      <c r="K16813" s="1"/>
      <c r="L16813" s="1"/>
      <c r="M16813" s="1"/>
      <c r="N16813" s="1"/>
    </row>
    <row r="16814" spans="1:14" ht="12.75" customHeight="1" x14ac:dyDescent="0.2">
      <c r="A16814" s="1"/>
      <c r="B16814" s="1"/>
      <c r="C16814" s="1"/>
      <c r="D16814" s="1"/>
      <c r="E16814" s="1"/>
      <c r="F16814" s="1"/>
      <c r="G16814" s="1"/>
      <c r="H16814" s="1"/>
      <c r="I16814" s="1"/>
      <c r="J16814" s="1"/>
      <c r="K16814" s="1"/>
      <c r="L16814" s="1"/>
      <c r="M16814" s="1"/>
      <c r="N16814" s="1"/>
    </row>
    <row r="16815" spans="1:14" ht="12.75" customHeight="1" x14ac:dyDescent="0.2">
      <c r="A16815" s="1"/>
      <c r="B16815" s="1"/>
      <c r="C16815" s="1"/>
      <c r="D16815" s="1"/>
      <c r="E16815" s="1"/>
      <c r="F16815" s="1"/>
      <c r="G16815" s="1"/>
      <c r="H16815" s="1"/>
      <c r="I16815" s="1"/>
      <c r="J16815" s="1"/>
      <c r="K16815" s="1"/>
      <c r="L16815" s="1"/>
      <c r="M16815" s="1"/>
      <c r="N16815" s="1"/>
    </row>
    <row r="16816" spans="1:14" ht="12.75" customHeight="1" x14ac:dyDescent="0.2">
      <c r="A16816" s="1"/>
      <c r="B16816" s="1"/>
      <c r="C16816" s="1"/>
      <c r="D16816" s="1"/>
      <c r="E16816" s="1"/>
      <c r="F16816" s="1"/>
      <c r="G16816" s="1"/>
      <c r="H16816" s="1"/>
      <c r="I16816" s="1"/>
      <c r="J16816" s="1"/>
      <c r="K16816" s="1"/>
      <c r="L16816" s="1"/>
      <c r="M16816" s="1"/>
      <c r="N16816" s="1"/>
    </row>
    <row r="16817" spans="1:14" ht="12.75" customHeight="1" x14ac:dyDescent="0.2">
      <c r="A16817" s="1"/>
      <c r="B16817" s="1"/>
      <c r="C16817" s="1"/>
      <c r="D16817" s="1"/>
      <c r="E16817" s="1"/>
      <c r="F16817" s="1"/>
      <c r="G16817" s="1"/>
      <c r="H16817" s="1"/>
      <c r="I16817" s="1"/>
      <c r="J16817" s="1"/>
      <c r="K16817" s="1"/>
      <c r="L16817" s="1"/>
      <c r="M16817" s="1"/>
      <c r="N16817" s="1"/>
    </row>
    <row r="16818" spans="1:14" ht="12.75" customHeight="1" x14ac:dyDescent="0.2">
      <c r="A16818" s="1"/>
      <c r="B16818" s="1"/>
      <c r="C16818" s="1"/>
      <c r="D16818" s="1"/>
      <c r="E16818" s="1"/>
      <c r="F16818" s="1"/>
      <c r="G16818" s="1"/>
      <c r="H16818" s="1"/>
      <c r="I16818" s="1"/>
      <c r="J16818" s="1"/>
      <c r="K16818" s="1"/>
      <c r="L16818" s="1"/>
      <c r="M16818" s="1"/>
      <c r="N16818" s="1"/>
    </row>
    <row r="16819" spans="1:14" ht="12.75" customHeight="1" x14ac:dyDescent="0.2">
      <c r="A16819" s="1"/>
      <c r="B16819" s="1"/>
      <c r="C16819" s="1"/>
      <c r="D16819" s="1"/>
      <c r="E16819" s="1"/>
      <c r="F16819" s="1"/>
      <c r="G16819" s="1"/>
      <c r="H16819" s="1"/>
      <c r="I16819" s="1"/>
      <c r="J16819" s="1"/>
      <c r="K16819" s="1"/>
      <c r="L16819" s="1"/>
      <c r="M16819" s="1"/>
      <c r="N16819" s="1"/>
    </row>
    <row r="16820" spans="1:14" ht="12.75" customHeight="1" x14ac:dyDescent="0.2">
      <c r="A16820" s="1"/>
      <c r="B16820" s="1"/>
      <c r="C16820" s="1"/>
      <c r="D16820" s="1"/>
      <c r="E16820" s="1"/>
      <c r="F16820" s="1"/>
      <c r="G16820" s="1"/>
      <c r="H16820" s="1"/>
      <c r="I16820" s="1"/>
      <c r="J16820" s="1"/>
      <c r="K16820" s="1"/>
      <c r="L16820" s="1"/>
      <c r="M16820" s="1"/>
      <c r="N16820" s="1"/>
    </row>
    <row r="16821" spans="1:14" ht="12.75" customHeight="1" x14ac:dyDescent="0.2">
      <c r="A16821" s="1"/>
      <c r="B16821" s="1"/>
      <c r="C16821" s="1"/>
      <c r="D16821" s="1"/>
      <c r="E16821" s="1"/>
      <c r="F16821" s="1"/>
      <c r="G16821" s="1"/>
      <c r="H16821" s="1"/>
      <c r="I16821" s="1"/>
      <c r="J16821" s="1"/>
      <c r="K16821" s="1"/>
      <c r="L16821" s="1"/>
      <c r="M16821" s="1"/>
      <c r="N16821" s="1"/>
    </row>
    <row r="16822" spans="1:14" ht="12.75" customHeight="1" x14ac:dyDescent="0.2">
      <c r="A16822" s="1"/>
      <c r="B16822" s="1"/>
      <c r="C16822" s="1"/>
      <c r="D16822" s="1"/>
      <c r="E16822" s="1"/>
      <c r="F16822" s="1"/>
      <c r="G16822" s="1"/>
      <c r="H16822" s="1"/>
      <c r="I16822" s="1"/>
      <c r="J16822" s="1"/>
      <c r="K16822" s="1"/>
      <c r="L16822" s="1"/>
      <c r="M16822" s="1"/>
      <c r="N16822" s="1"/>
    </row>
    <row r="16823" spans="1:14" ht="12.75" customHeight="1" x14ac:dyDescent="0.2">
      <c r="A16823" s="1"/>
      <c r="B16823" s="1"/>
      <c r="C16823" s="1"/>
      <c r="D16823" s="1"/>
      <c r="E16823" s="1"/>
      <c r="F16823" s="1"/>
      <c r="G16823" s="1"/>
      <c r="H16823" s="1"/>
      <c r="I16823" s="1"/>
      <c r="J16823" s="1"/>
      <c r="K16823" s="1"/>
      <c r="L16823" s="1"/>
      <c r="M16823" s="1"/>
      <c r="N16823" s="1"/>
    </row>
    <row r="16824" spans="1:14" ht="12.75" customHeight="1" x14ac:dyDescent="0.2">
      <c r="A16824" s="1"/>
      <c r="B16824" s="1"/>
      <c r="C16824" s="1"/>
      <c r="D16824" s="1"/>
      <c r="E16824" s="1"/>
      <c r="F16824" s="1"/>
      <c r="G16824" s="1"/>
      <c r="H16824" s="1"/>
      <c r="I16824" s="1"/>
      <c r="J16824" s="1"/>
      <c r="K16824" s="1"/>
      <c r="L16824" s="1"/>
      <c r="M16824" s="1"/>
      <c r="N16824" s="1"/>
    </row>
    <row r="16825" spans="1:14" ht="12.75" customHeight="1" x14ac:dyDescent="0.2">
      <c r="A16825" s="1"/>
      <c r="B16825" s="1"/>
      <c r="C16825" s="1"/>
      <c r="D16825" s="1"/>
      <c r="E16825" s="1"/>
      <c r="F16825" s="1"/>
      <c r="G16825" s="1"/>
      <c r="H16825" s="1"/>
      <c r="I16825" s="1"/>
      <c r="J16825" s="1"/>
      <c r="K16825" s="1"/>
      <c r="L16825" s="1"/>
      <c r="M16825" s="1"/>
      <c r="N16825" s="1"/>
    </row>
    <row r="16826" spans="1:14" ht="12.75" customHeight="1" x14ac:dyDescent="0.2">
      <c r="A16826" s="1"/>
      <c r="B16826" s="1"/>
      <c r="C16826" s="1"/>
      <c r="D16826" s="1"/>
      <c r="E16826" s="1"/>
      <c r="F16826" s="1"/>
      <c r="G16826" s="1"/>
      <c r="H16826" s="1"/>
      <c r="I16826" s="1"/>
      <c r="J16826" s="1"/>
      <c r="K16826" s="1"/>
      <c r="L16826" s="1"/>
      <c r="M16826" s="1"/>
      <c r="N16826" s="1"/>
    </row>
    <row r="16827" spans="1:14" ht="12.75" customHeight="1" x14ac:dyDescent="0.2">
      <c r="A16827" s="1"/>
      <c r="B16827" s="1"/>
      <c r="C16827" s="1"/>
      <c r="D16827" s="1"/>
      <c r="E16827" s="1"/>
      <c r="F16827" s="1"/>
      <c r="G16827" s="1"/>
      <c r="H16827" s="1"/>
      <c r="I16827" s="1"/>
      <c r="J16827" s="1"/>
      <c r="K16827" s="1"/>
      <c r="L16827" s="1"/>
      <c r="M16827" s="1"/>
      <c r="N16827" s="1"/>
    </row>
    <row r="16828" spans="1:14" ht="12.75" customHeight="1" x14ac:dyDescent="0.2">
      <c r="A16828" s="1"/>
      <c r="B16828" s="1"/>
      <c r="C16828" s="1"/>
      <c r="D16828" s="1"/>
      <c r="E16828" s="1"/>
      <c r="F16828" s="1"/>
      <c r="G16828" s="1"/>
      <c r="H16828" s="1"/>
      <c r="I16828" s="1"/>
      <c r="J16828" s="1"/>
      <c r="K16828" s="1"/>
      <c r="L16828" s="1"/>
      <c r="M16828" s="1"/>
      <c r="N16828" s="1"/>
    </row>
    <row r="16829" spans="1:14" ht="12.75" customHeight="1" x14ac:dyDescent="0.2">
      <c r="A16829" s="1"/>
      <c r="B16829" s="1"/>
      <c r="C16829" s="1"/>
      <c r="D16829" s="1"/>
      <c r="E16829" s="1"/>
      <c r="F16829" s="1"/>
      <c r="G16829" s="1"/>
      <c r="H16829" s="1"/>
      <c r="I16829" s="1"/>
      <c r="J16829" s="1"/>
      <c r="K16829" s="1"/>
      <c r="L16829" s="1"/>
      <c r="M16829" s="1"/>
      <c r="N16829" s="1"/>
    </row>
    <row r="16830" spans="1:14" ht="12.75" customHeight="1" x14ac:dyDescent="0.2">
      <c r="A16830" s="1"/>
      <c r="B16830" s="1"/>
      <c r="C16830" s="1"/>
      <c r="D16830" s="1"/>
      <c r="E16830" s="1"/>
      <c r="F16830" s="1"/>
      <c r="G16830" s="1"/>
      <c r="H16830" s="1"/>
      <c r="I16830" s="1"/>
      <c r="J16830" s="1"/>
      <c r="K16830" s="1"/>
      <c r="L16830" s="1"/>
      <c r="M16830" s="1"/>
      <c r="N16830" s="1"/>
    </row>
    <row r="16831" spans="1:14" ht="12.75" customHeight="1" x14ac:dyDescent="0.2">
      <c r="A16831" s="1"/>
      <c r="B16831" s="1"/>
      <c r="C16831" s="1"/>
      <c r="D16831" s="1"/>
      <c r="E16831" s="1"/>
      <c r="F16831" s="1"/>
      <c r="G16831" s="1"/>
      <c r="H16831" s="1"/>
      <c r="I16831" s="1"/>
      <c r="J16831" s="1"/>
      <c r="K16831" s="1"/>
      <c r="L16831" s="1"/>
      <c r="M16831" s="1"/>
      <c r="N16831" s="1"/>
    </row>
    <row r="16832" spans="1:14" ht="12.75" customHeight="1" x14ac:dyDescent="0.2">
      <c r="A16832" s="1"/>
      <c r="B16832" s="1"/>
      <c r="C16832" s="1"/>
      <c r="D16832" s="1"/>
      <c r="E16832" s="1"/>
      <c r="F16832" s="1"/>
      <c r="G16832" s="1"/>
      <c r="H16832" s="1"/>
      <c r="I16832" s="1"/>
      <c r="J16832" s="1"/>
      <c r="K16832" s="1"/>
      <c r="L16832" s="1"/>
      <c r="M16832" s="1"/>
      <c r="N16832" s="1"/>
    </row>
    <row r="16833" spans="1:14" ht="12.75" customHeight="1" x14ac:dyDescent="0.2">
      <c r="A16833" s="1"/>
      <c r="B16833" s="1"/>
      <c r="C16833" s="1"/>
      <c r="D16833" s="1"/>
      <c r="E16833" s="1"/>
      <c r="F16833" s="1"/>
      <c r="G16833" s="1"/>
      <c r="H16833" s="1"/>
      <c r="I16833" s="1"/>
      <c r="J16833" s="1"/>
      <c r="K16833" s="1"/>
      <c r="L16833" s="1"/>
      <c r="M16833" s="1"/>
      <c r="N16833" s="1"/>
    </row>
    <row r="16834" spans="1:14" ht="12.75" customHeight="1" x14ac:dyDescent="0.2">
      <c r="A16834" s="1"/>
      <c r="B16834" s="1"/>
      <c r="C16834" s="1"/>
      <c r="D16834" s="1"/>
      <c r="E16834" s="1"/>
      <c r="F16834" s="1"/>
      <c r="G16834" s="1"/>
      <c r="H16834" s="1"/>
      <c r="I16834" s="1"/>
      <c r="J16834" s="1"/>
      <c r="K16834" s="1"/>
      <c r="L16834" s="1"/>
      <c r="M16834" s="1"/>
      <c r="N16834" s="1"/>
    </row>
    <row r="16835" spans="1:14" ht="12.75" customHeight="1" x14ac:dyDescent="0.2">
      <c r="A16835" s="1"/>
      <c r="B16835" s="1"/>
      <c r="C16835" s="1"/>
      <c r="D16835" s="1"/>
      <c r="E16835" s="1"/>
      <c r="F16835" s="1"/>
      <c r="G16835" s="1"/>
      <c r="H16835" s="1"/>
      <c r="I16835" s="1"/>
      <c r="J16835" s="1"/>
      <c r="K16835" s="1"/>
      <c r="L16835" s="1"/>
      <c r="M16835" s="1"/>
      <c r="N16835" s="1"/>
    </row>
    <row r="16836" spans="1:14" ht="12.75" customHeight="1" x14ac:dyDescent="0.2">
      <c r="A16836" s="1"/>
      <c r="B16836" s="1"/>
      <c r="C16836" s="1"/>
      <c r="D16836" s="1"/>
      <c r="E16836" s="1"/>
      <c r="F16836" s="1"/>
      <c r="G16836" s="1"/>
      <c r="H16836" s="1"/>
      <c r="I16836" s="1"/>
      <c r="J16836" s="1"/>
      <c r="K16836" s="1"/>
      <c r="L16836" s="1"/>
      <c r="M16836" s="1"/>
      <c r="N16836" s="1"/>
    </row>
    <row r="16837" spans="1:14" ht="12.75" customHeight="1" x14ac:dyDescent="0.2">
      <c r="A16837" s="1"/>
      <c r="B16837" s="1"/>
      <c r="C16837" s="1"/>
      <c r="D16837" s="1"/>
      <c r="E16837" s="1"/>
      <c r="F16837" s="1"/>
      <c r="G16837" s="1"/>
      <c r="H16837" s="1"/>
      <c r="I16837" s="1"/>
      <c r="J16837" s="1"/>
      <c r="K16837" s="1"/>
      <c r="L16837" s="1"/>
      <c r="M16837" s="1"/>
      <c r="N16837" s="1"/>
    </row>
    <row r="16838" spans="1:14" ht="12.75" customHeight="1" x14ac:dyDescent="0.2">
      <c r="A16838" s="1"/>
      <c r="B16838" s="1"/>
      <c r="C16838" s="1"/>
      <c r="D16838" s="1"/>
      <c r="E16838" s="1"/>
      <c r="F16838" s="1"/>
      <c r="G16838" s="1"/>
      <c r="H16838" s="1"/>
      <c r="I16838" s="1"/>
      <c r="J16838" s="1"/>
      <c r="K16838" s="1"/>
      <c r="L16838" s="1"/>
      <c r="M16838" s="1"/>
      <c r="N16838" s="1"/>
    </row>
    <row r="16839" spans="1:14" ht="12.75" customHeight="1" x14ac:dyDescent="0.2">
      <c r="A16839" s="1"/>
      <c r="B16839" s="1"/>
      <c r="C16839" s="1"/>
      <c r="D16839" s="1"/>
      <c r="E16839" s="1"/>
      <c r="F16839" s="1"/>
      <c r="G16839" s="1"/>
      <c r="H16839" s="1"/>
      <c r="I16839" s="1"/>
      <c r="J16839" s="1"/>
      <c r="K16839" s="1"/>
      <c r="L16839" s="1"/>
      <c r="M16839" s="1"/>
      <c r="N16839" s="1"/>
    </row>
    <row r="16840" spans="1:14" ht="12.75" customHeight="1" x14ac:dyDescent="0.2">
      <c r="A16840" s="1"/>
      <c r="B16840" s="1"/>
      <c r="C16840" s="1"/>
      <c r="D16840" s="1"/>
      <c r="E16840" s="1"/>
      <c r="F16840" s="1"/>
      <c r="G16840" s="1"/>
      <c r="H16840" s="1"/>
      <c r="I16840" s="1"/>
      <c r="J16840" s="1"/>
      <c r="K16840" s="1"/>
      <c r="L16840" s="1"/>
      <c r="M16840" s="1"/>
      <c r="N16840" s="1"/>
    </row>
    <row r="16841" spans="1:14" ht="12.75" customHeight="1" x14ac:dyDescent="0.2">
      <c r="A16841" s="1"/>
      <c r="B16841" s="1"/>
      <c r="C16841" s="1"/>
      <c r="D16841" s="1"/>
      <c r="E16841" s="1"/>
      <c r="F16841" s="1"/>
      <c r="G16841" s="1"/>
      <c r="H16841" s="1"/>
      <c r="I16841" s="1"/>
      <c r="J16841" s="1"/>
      <c r="K16841" s="1"/>
      <c r="L16841" s="1"/>
      <c r="M16841" s="1"/>
      <c r="N16841" s="1"/>
    </row>
    <row r="16842" spans="1:14" ht="12.75" customHeight="1" x14ac:dyDescent="0.2">
      <c r="A16842" s="1"/>
      <c r="B16842" s="1"/>
      <c r="C16842" s="1"/>
      <c r="D16842" s="1"/>
      <c r="E16842" s="1"/>
      <c r="F16842" s="1"/>
      <c r="G16842" s="1"/>
      <c r="H16842" s="1"/>
      <c r="I16842" s="1"/>
      <c r="J16842" s="1"/>
      <c r="K16842" s="1"/>
      <c r="L16842" s="1"/>
      <c r="M16842" s="1"/>
      <c r="N16842" s="1"/>
    </row>
    <row r="16843" spans="1:14" ht="12.75" customHeight="1" x14ac:dyDescent="0.2">
      <c r="A16843" s="1"/>
      <c r="B16843" s="1"/>
      <c r="C16843" s="1"/>
      <c r="D16843" s="1"/>
      <c r="E16843" s="1"/>
      <c r="F16843" s="1"/>
      <c r="G16843" s="1"/>
      <c r="H16843" s="1"/>
      <c r="I16843" s="1"/>
      <c r="J16843" s="1"/>
      <c r="K16843" s="1"/>
      <c r="L16843" s="1"/>
      <c r="M16843" s="1"/>
      <c r="N16843" s="1"/>
    </row>
    <row r="16844" spans="1:14" ht="12.75" customHeight="1" x14ac:dyDescent="0.2">
      <c r="A16844" s="1"/>
      <c r="B16844" s="1"/>
      <c r="C16844" s="1"/>
      <c r="D16844" s="1"/>
      <c r="E16844" s="1"/>
      <c r="F16844" s="1"/>
      <c r="G16844" s="1"/>
      <c r="H16844" s="1"/>
      <c r="I16844" s="1"/>
      <c r="J16844" s="1"/>
      <c r="K16844" s="1"/>
      <c r="L16844" s="1"/>
      <c r="M16844" s="1"/>
      <c r="N16844" s="1"/>
    </row>
    <row r="16845" spans="1:14" ht="12.75" customHeight="1" x14ac:dyDescent="0.2">
      <c r="A16845" s="1"/>
      <c r="B16845" s="1"/>
      <c r="C16845" s="1"/>
      <c r="D16845" s="1"/>
      <c r="E16845" s="1"/>
      <c r="F16845" s="1"/>
      <c r="G16845" s="1"/>
      <c r="H16845" s="1"/>
      <c r="I16845" s="1"/>
      <c r="J16845" s="1"/>
      <c r="K16845" s="1"/>
      <c r="L16845" s="1"/>
      <c r="M16845" s="1"/>
      <c r="N16845" s="1"/>
    </row>
    <row r="16846" spans="1:14" ht="12.75" customHeight="1" x14ac:dyDescent="0.2">
      <c r="A16846" s="1"/>
      <c r="B16846" s="1"/>
      <c r="C16846" s="1"/>
      <c r="D16846" s="1"/>
      <c r="E16846" s="1"/>
      <c r="F16846" s="1"/>
      <c r="G16846" s="1"/>
      <c r="H16846" s="1"/>
      <c r="I16846" s="1"/>
      <c r="J16846" s="1"/>
      <c r="K16846" s="1"/>
      <c r="L16846" s="1"/>
      <c r="M16846" s="1"/>
      <c r="N16846" s="1"/>
    </row>
    <row r="16847" spans="1:14" ht="12.75" customHeight="1" x14ac:dyDescent="0.2">
      <c r="A16847" s="1"/>
      <c r="B16847" s="1"/>
      <c r="C16847" s="1"/>
      <c r="D16847" s="1"/>
      <c r="E16847" s="1"/>
      <c r="F16847" s="1"/>
      <c r="G16847" s="1"/>
      <c r="H16847" s="1"/>
      <c r="I16847" s="1"/>
      <c r="J16847" s="1"/>
      <c r="K16847" s="1"/>
      <c r="L16847" s="1"/>
      <c r="M16847" s="1"/>
      <c r="N16847" s="1"/>
    </row>
    <row r="16848" spans="1:14" ht="12.75" customHeight="1" x14ac:dyDescent="0.2">
      <c r="A16848" s="1"/>
      <c r="B16848" s="1"/>
      <c r="C16848" s="1"/>
      <c r="D16848" s="1"/>
      <c r="E16848" s="1"/>
      <c r="F16848" s="1"/>
      <c r="G16848" s="1"/>
      <c r="H16848" s="1"/>
      <c r="I16848" s="1"/>
      <c r="J16848" s="1"/>
      <c r="K16848" s="1"/>
      <c r="L16848" s="1"/>
      <c r="M16848" s="1"/>
      <c r="N16848" s="1"/>
    </row>
    <row r="16849" spans="1:14" ht="12.75" customHeight="1" x14ac:dyDescent="0.2">
      <c r="A16849" s="1"/>
      <c r="B16849" s="1"/>
      <c r="C16849" s="1"/>
      <c r="D16849" s="1"/>
      <c r="E16849" s="1"/>
      <c r="F16849" s="1"/>
      <c r="G16849" s="1"/>
      <c r="H16849" s="1"/>
      <c r="I16849" s="1"/>
      <c r="J16849" s="1"/>
      <c r="K16849" s="1"/>
      <c r="L16849" s="1"/>
      <c r="M16849" s="1"/>
      <c r="N16849" s="1"/>
    </row>
    <row r="16850" spans="1:14" ht="12.75" customHeight="1" x14ac:dyDescent="0.2">
      <c r="A16850" s="1"/>
      <c r="B16850" s="1"/>
      <c r="C16850" s="1"/>
      <c r="D16850" s="1"/>
      <c r="E16850" s="1"/>
      <c r="F16850" s="1"/>
      <c r="G16850" s="1"/>
      <c r="H16850" s="1"/>
      <c r="I16850" s="1"/>
      <c r="J16850" s="1"/>
      <c r="K16850" s="1"/>
      <c r="L16850" s="1"/>
      <c r="M16850" s="1"/>
      <c r="N16850" s="1"/>
    </row>
    <row r="16851" spans="1:14" ht="12.75" customHeight="1" x14ac:dyDescent="0.2">
      <c r="A16851" s="1"/>
      <c r="B16851" s="1"/>
      <c r="C16851" s="1"/>
      <c r="D16851" s="1"/>
      <c r="E16851" s="1"/>
      <c r="F16851" s="1"/>
      <c r="G16851" s="1"/>
      <c r="H16851" s="1"/>
      <c r="I16851" s="1"/>
      <c r="J16851" s="1"/>
      <c r="K16851" s="1"/>
      <c r="L16851" s="1"/>
      <c r="M16851" s="1"/>
      <c r="N16851" s="1"/>
    </row>
    <row r="16852" spans="1:14" ht="12.75" customHeight="1" x14ac:dyDescent="0.2">
      <c r="A16852" s="1"/>
      <c r="B16852" s="1"/>
      <c r="C16852" s="1"/>
      <c r="D16852" s="1"/>
      <c r="E16852" s="1"/>
      <c r="F16852" s="1"/>
      <c r="G16852" s="1"/>
      <c r="H16852" s="1"/>
      <c r="I16852" s="1"/>
      <c r="J16852" s="1"/>
      <c r="K16852" s="1"/>
      <c r="L16852" s="1"/>
      <c r="M16852" s="1"/>
      <c r="N16852" s="1"/>
    </row>
    <row r="16853" spans="1:14" ht="12.75" customHeight="1" x14ac:dyDescent="0.2">
      <c r="A16853" s="1"/>
      <c r="B16853" s="1"/>
      <c r="C16853" s="1"/>
      <c r="D16853" s="1"/>
      <c r="E16853" s="1"/>
      <c r="F16853" s="1"/>
      <c r="G16853" s="1"/>
      <c r="H16853" s="1"/>
      <c r="I16853" s="1"/>
      <c r="J16853" s="1"/>
      <c r="K16853" s="1"/>
      <c r="L16853" s="1"/>
      <c r="M16853" s="1"/>
      <c r="N16853" s="1"/>
    </row>
    <row r="16854" spans="1:14" ht="12.75" customHeight="1" x14ac:dyDescent="0.2">
      <c r="A16854" s="1"/>
      <c r="B16854" s="1"/>
      <c r="C16854" s="1"/>
      <c r="D16854" s="1"/>
      <c r="E16854" s="1"/>
      <c r="F16854" s="1"/>
      <c r="G16854" s="1"/>
      <c r="H16854" s="1"/>
      <c r="I16854" s="1"/>
      <c r="J16854" s="1"/>
      <c r="K16854" s="1"/>
      <c r="L16854" s="1"/>
      <c r="M16854" s="1"/>
      <c r="N16854" s="1"/>
    </row>
    <row r="16855" spans="1:14" ht="12.75" customHeight="1" x14ac:dyDescent="0.2">
      <c r="A16855" s="1"/>
      <c r="B16855" s="1"/>
      <c r="C16855" s="1"/>
      <c r="D16855" s="1"/>
      <c r="E16855" s="1"/>
      <c r="F16855" s="1"/>
      <c r="G16855" s="1"/>
      <c r="H16855" s="1"/>
      <c r="I16855" s="1"/>
      <c r="J16855" s="1"/>
      <c r="K16855" s="1"/>
      <c r="L16855" s="1"/>
      <c r="M16855" s="1"/>
      <c r="N16855" s="1"/>
    </row>
    <row r="16856" spans="1:14" ht="12.75" customHeight="1" x14ac:dyDescent="0.2">
      <c r="A16856" s="1"/>
      <c r="B16856" s="1"/>
      <c r="C16856" s="1"/>
      <c r="D16856" s="1"/>
      <c r="E16856" s="1"/>
      <c r="F16856" s="1"/>
      <c r="G16856" s="1"/>
      <c r="H16856" s="1"/>
      <c r="I16856" s="1"/>
      <c r="J16856" s="1"/>
      <c r="K16856" s="1"/>
      <c r="L16856" s="1"/>
      <c r="M16856" s="1"/>
      <c r="N16856" s="1"/>
    </row>
    <row r="16857" spans="1:14" ht="12.75" customHeight="1" x14ac:dyDescent="0.2">
      <c r="A16857" s="1"/>
      <c r="B16857" s="1"/>
      <c r="C16857" s="1"/>
      <c r="D16857" s="1"/>
      <c r="E16857" s="1"/>
      <c r="F16857" s="1"/>
      <c r="G16857" s="1"/>
      <c r="H16857" s="1"/>
      <c r="I16857" s="1"/>
      <c r="J16857" s="1"/>
      <c r="K16857" s="1"/>
      <c r="L16857" s="1"/>
      <c r="M16857" s="1"/>
      <c r="N16857" s="1"/>
    </row>
    <row r="16858" spans="1:14" ht="12.75" customHeight="1" x14ac:dyDescent="0.2">
      <c r="A16858" s="1"/>
      <c r="B16858" s="1"/>
      <c r="C16858" s="1"/>
      <c r="D16858" s="1"/>
      <c r="E16858" s="1"/>
      <c r="F16858" s="1"/>
      <c r="G16858" s="1"/>
      <c r="H16858" s="1"/>
      <c r="I16858" s="1"/>
      <c r="J16858" s="1"/>
      <c r="K16858" s="1"/>
      <c r="L16858" s="1"/>
      <c r="M16858" s="1"/>
      <c r="N16858" s="1"/>
    </row>
    <row r="16859" spans="1:14" ht="12.75" customHeight="1" x14ac:dyDescent="0.2">
      <c r="A16859" s="1"/>
      <c r="B16859" s="1"/>
      <c r="C16859" s="1"/>
      <c r="D16859" s="1"/>
      <c r="E16859" s="1"/>
      <c r="F16859" s="1"/>
      <c r="G16859" s="1"/>
      <c r="H16859" s="1"/>
      <c r="I16859" s="1"/>
      <c r="J16859" s="1"/>
      <c r="K16859" s="1"/>
      <c r="L16859" s="1"/>
      <c r="M16859" s="1"/>
      <c r="N16859" s="1"/>
    </row>
    <row r="16860" spans="1:14" ht="12.75" customHeight="1" x14ac:dyDescent="0.2">
      <c r="A16860" s="1"/>
      <c r="B16860" s="1"/>
      <c r="C16860" s="1"/>
      <c r="D16860" s="1"/>
      <c r="E16860" s="1"/>
      <c r="F16860" s="1"/>
      <c r="G16860" s="1"/>
      <c r="H16860" s="1"/>
      <c r="I16860" s="1"/>
      <c r="J16860" s="1"/>
      <c r="K16860" s="1"/>
      <c r="L16860" s="1"/>
      <c r="M16860" s="1"/>
      <c r="N16860" s="1"/>
    </row>
    <row r="16861" spans="1:14" ht="12.75" customHeight="1" x14ac:dyDescent="0.2">
      <c r="A16861" s="1"/>
      <c r="B16861" s="1"/>
      <c r="C16861" s="1"/>
      <c r="D16861" s="1"/>
      <c r="E16861" s="1"/>
      <c r="F16861" s="1"/>
      <c r="G16861" s="1"/>
      <c r="H16861" s="1"/>
      <c r="I16861" s="1"/>
      <c r="J16861" s="1"/>
      <c r="K16861" s="1"/>
      <c r="L16861" s="1"/>
      <c r="M16861" s="1"/>
      <c r="N16861" s="1"/>
    </row>
    <row r="16862" spans="1:14" ht="12.75" customHeight="1" x14ac:dyDescent="0.2">
      <c r="A16862" s="1"/>
      <c r="B16862" s="1"/>
      <c r="C16862" s="1"/>
      <c r="D16862" s="1"/>
      <c r="E16862" s="1"/>
      <c r="F16862" s="1"/>
      <c r="G16862" s="1"/>
      <c r="H16862" s="1"/>
      <c r="I16862" s="1"/>
      <c r="J16862" s="1"/>
      <c r="K16862" s="1"/>
      <c r="L16862" s="1"/>
      <c r="M16862" s="1"/>
      <c r="N16862" s="1"/>
    </row>
    <row r="16863" spans="1:14" ht="12.75" customHeight="1" x14ac:dyDescent="0.2">
      <c r="A16863" s="1"/>
      <c r="B16863" s="1"/>
      <c r="C16863" s="1"/>
      <c r="D16863" s="1"/>
      <c r="E16863" s="1"/>
      <c r="F16863" s="1"/>
      <c r="G16863" s="1"/>
      <c r="H16863" s="1"/>
      <c r="I16863" s="1"/>
      <c r="J16863" s="1"/>
      <c r="K16863" s="1"/>
      <c r="L16863" s="1"/>
      <c r="M16863" s="1"/>
      <c r="N16863" s="1"/>
    </row>
    <row r="16864" spans="1:14" ht="12.75" customHeight="1" x14ac:dyDescent="0.2">
      <c r="A16864" s="1"/>
      <c r="B16864" s="1"/>
      <c r="C16864" s="1"/>
      <c r="D16864" s="1"/>
      <c r="E16864" s="1"/>
      <c r="F16864" s="1"/>
      <c r="G16864" s="1"/>
      <c r="H16864" s="1"/>
      <c r="I16864" s="1"/>
      <c r="J16864" s="1"/>
      <c r="K16864" s="1"/>
      <c r="L16864" s="1"/>
      <c r="M16864" s="1"/>
      <c r="N16864" s="1"/>
    </row>
    <row r="16865" spans="1:14" ht="12.75" customHeight="1" x14ac:dyDescent="0.2">
      <c r="A16865" s="1"/>
      <c r="B16865" s="1"/>
      <c r="C16865" s="1"/>
      <c r="D16865" s="1"/>
      <c r="E16865" s="1"/>
      <c r="F16865" s="1"/>
      <c r="G16865" s="1"/>
      <c r="H16865" s="1"/>
      <c r="I16865" s="1"/>
      <c r="J16865" s="1"/>
      <c r="K16865" s="1"/>
      <c r="L16865" s="1"/>
      <c r="M16865" s="1"/>
      <c r="N16865" s="1"/>
    </row>
    <row r="16866" spans="1:14" ht="12.75" customHeight="1" x14ac:dyDescent="0.2">
      <c r="A16866" s="1"/>
      <c r="B16866" s="1"/>
      <c r="C16866" s="1"/>
      <c r="D16866" s="1"/>
      <c r="E16866" s="1"/>
      <c r="F16866" s="1"/>
      <c r="G16866" s="1"/>
      <c r="H16866" s="1"/>
      <c r="I16866" s="1"/>
      <c r="J16866" s="1"/>
      <c r="K16866" s="1"/>
      <c r="L16866" s="1"/>
      <c r="M16866" s="1"/>
      <c r="N16866" s="1"/>
    </row>
    <row r="16867" spans="1:14" ht="12.75" customHeight="1" x14ac:dyDescent="0.2">
      <c r="A16867" s="1"/>
      <c r="B16867" s="1"/>
      <c r="C16867" s="1"/>
      <c r="D16867" s="1"/>
      <c r="E16867" s="1"/>
      <c r="F16867" s="1"/>
      <c r="G16867" s="1"/>
      <c r="H16867" s="1"/>
      <c r="I16867" s="1"/>
      <c r="J16867" s="1"/>
      <c r="K16867" s="1"/>
      <c r="L16867" s="1"/>
      <c r="M16867" s="1"/>
      <c r="N16867" s="1"/>
    </row>
    <row r="16868" spans="1:14" ht="12.75" customHeight="1" x14ac:dyDescent="0.2">
      <c r="A16868" s="1"/>
      <c r="B16868" s="1"/>
      <c r="C16868" s="1"/>
      <c r="D16868" s="1"/>
      <c r="E16868" s="1"/>
      <c r="F16868" s="1"/>
      <c r="G16868" s="1"/>
      <c r="H16868" s="1"/>
      <c r="I16868" s="1"/>
      <c r="J16868" s="1"/>
      <c r="K16868" s="1"/>
      <c r="L16868" s="1"/>
      <c r="M16868" s="1"/>
      <c r="N16868" s="1"/>
    </row>
    <row r="16869" spans="1:14" ht="12.75" customHeight="1" x14ac:dyDescent="0.2">
      <c r="A16869" s="1"/>
      <c r="B16869" s="1"/>
      <c r="C16869" s="1"/>
      <c r="D16869" s="1"/>
      <c r="E16869" s="1"/>
      <c r="F16869" s="1"/>
      <c r="G16869" s="1"/>
      <c r="H16869" s="1"/>
      <c r="I16869" s="1"/>
      <c r="J16869" s="1"/>
      <c r="K16869" s="1"/>
      <c r="L16869" s="1"/>
      <c r="M16869" s="1"/>
      <c r="N16869" s="1"/>
    </row>
    <row r="16870" spans="1:14" ht="12.75" customHeight="1" x14ac:dyDescent="0.2">
      <c r="A16870" s="1"/>
      <c r="B16870" s="1"/>
      <c r="C16870" s="1"/>
      <c r="D16870" s="1"/>
      <c r="E16870" s="1"/>
      <c r="F16870" s="1"/>
      <c r="G16870" s="1"/>
      <c r="H16870" s="1"/>
      <c r="I16870" s="1"/>
      <c r="J16870" s="1"/>
      <c r="K16870" s="1"/>
      <c r="L16870" s="1"/>
      <c r="M16870" s="1"/>
      <c r="N16870" s="1"/>
    </row>
    <row r="16871" spans="1:14" ht="12.75" customHeight="1" x14ac:dyDescent="0.2">
      <c r="A16871" s="1"/>
      <c r="B16871" s="1"/>
      <c r="C16871" s="1"/>
      <c r="D16871" s="1"/>
      <c r="E16871" s="1"/>
      <c r="F16871" s="1"/>
      <c r="G16871" s="1"/>
      <c r="H16871" s="1"/>
      <c r="I16871" s="1"/>
      <c r="J16871" s="1"/>
      <c r="K16871" s="1"/>
      <c r="L16871" s="1"/>
      <c r="M16871" s="1"/>
      <c r="N16871" s="1"/>
    </row>
    <row r="16872" spans="1:14" ht="12.75" customHeight="1" x14ac:dyDescent="0.2">
      <c r="A16872" s="1"/>
      <c r="B16872" s="1"/>
      <c r="C16872" s="1"/>
      <c r="D16872" s="1"/>
      <c r="E16872" s="1"/>
      <c r="F16872" s="1"/>
      <c r="G16872" s="1"/>
      <c r="H16872" s="1"/>
      <c r="I16872" s="1"/>
      <c r="J16872" s="1"/>
      <c r="K16872" s="1"/>
      <c r="L16872" s="1"/>
      <c r="M16872" s="1"/>
      <c r="N16872" s="1"/>
    </row>
    <row r="16873" spans="1:14" ht="12.75" customHeight="1" x14ac:dyDescent="0.2">
      <c r="A16873" s="1"/>
      <c r="B16873" s="1"/>
      <c r="C16873" s="1"/>
      <c r="D16873" s="1"/>
      <c r="E16873" s="1"/>
      <c r="F16873" s="1"/>
      <c r="G16873" s="1"/>
      <c r="H16873" s="1"/>
      <c r="I16873" s="1"/>
      <c r="J16873" s="1"/>
      <c r="K16873" s="1"/>
      <c r="L16873" s="1"/>
      <c r="M16873" s="1"/>
      <c r="N16873" s="1"/>
    </row>
    <row r="16874" spans="1:14" ht="12.75" customHeight="1" x14ac:dyDescent="0.2">
      <c r="A16874" s="1"/>
      <c r="B16874" s="1"/>
      <c r="C16874" s="1"/>
      <c r="D16874" s="1"/>
      <c r="E16874" s="1"/>
      <c r="F16874" s="1"/>
      <c r="G16874" s="1"/>
      <c r="H16874" s="1"/>
      <c r="I16874" s="1"/>
      <c r="J16874" s="1"/>
      <c r="K16874" s="1"/>
      <c r="L16874" s="1"/>
      <c r="M16874" s="1"/>
      <c r="N16874" s="1"/>
    </row>
    <row r="16875" spans="1:14" ht="12.75" customHeight="1" x14ac:dyDescent="0.2">
      <c r="A16875" s="1"/>
      <c r="B16875" s="1"/>
      <c r="C16875" s="1"/>
      <c r="D16875" s="1"/>
      <c r="E16875" s="1"/>
      <c r="F16875" s="1"/>
      <c r="G16875" s="1"/>
      <c r="H16875" s="1"/>
      <c r="I16875" s="1"/>
      <c r="J16875" s="1"/>
      <c r="K16875" s="1"/>
      <c r="L16875" s="1"/>
      <c r="M16875" s="1"/>
      <c r="N16875" s="1"/>
    </row>
    <row r="16876" spans="1:14" ht="12.75" customHeight="1" x14ac:dyDescent="0.2">
      <c r="A16876" s="1"/>
      <c r="B16876" s="1"/>
      <c r="C16876" s="1"/>
      <c r="D16876" s="1"/>
      <c r="E16876" s="1"/>
      <c r="F16876" s="1"/>
      <c r="G16876" s="1"/>
      <c r="H16876" s="1"/>
      <c r="I16876" s="1"/>
      <c r="J16876" s="1"/>
      <c r="K16876" s="1"/>
      <c r="L16876" s="1"/>
      <c r="M16876" s="1"/>
      <c r="N16876" s="1"/>
    </row>
    <row r="16877" spans="1:14" ht="12.75" customHeight="1" x14ac:dyDescent="0.2">
      <c r="A16877" s="1"/>
      <c r="B16877" s="1"/>
      <c r="C16877" s="1"/>
      <c r="D16877" s="1"/>
      <c r="E16877" s="1"/>
      <c r="F16877" s="1"/>
      <c r="G16877" s="1"/>
      <c r="H16877" s="1"/>
      <c r="I16877" s="1"/>
      <c r="J16877" s="1"/>
      <c r="K16877" s="1"/>
      <c r="L16877" s="1"/>
      <c r="M16877" s="1"/>
      <c r="N16877" s="1"/>
    </row>
    <row r="16878" spans="1:14" ht="12.75" customHeight="1" x14ac:dyDescent="0.2">
      <c r="A16878" s="1"/>
      <c r="B16878" s="1"/>
      <c r="C16878" s="1"/>
      <c r="D16878" s="1"/>
      <c r="E16878" s="1"/>
      <c r="F16878" s="1"/>
      <c r="G16878" s="1"/>
      <c r="H16878" s="1"/>
      <c r="I16878" s="1"/>
      <c r="J16878" s="1"/>
      <c r="K16878" s="1"/>
      <c r="L16878" s="1"/>
      <c r="M16878" s="1"/>
      <c r="N16878" s="1"/>
    </row>
    <row r="16879" spans="1:14" ht="12.75" customHeight="1" x14ac:dyDescent="0.2">
      <c r="A16879" s="1"/>
      <c r="B16879" s="1"/>
      <c r="C16879" s="1"/>
      <c r="D16879" s="1"/>
      <c r="E16879" s="1"/>
      <c r="F16879" s="1"/>
      <c r="G16879" s="1"/>
      <c r="H16879" s="1"/>
      <c r="I16879" s="1"/>
      <c r="J16879" s="1"/>
      <c r="K16879" s="1"/>
      <c r="L16879" s="1"/>
      <c r="M16879" s="1"/>
      <c r="N16879" s="1"/>
    </row>
    <row r="16880" spans="1:14" ht="12.75" customHeight="1" x14ac:dyDescent="0.2">
      <c r="A16880" s="1"/>
      <c r="B16880" s="1"/>
      <c r="C16880" s="1"/>
      <c r="D16880" s="1"/>
      <c r="E16880" s="1"/>
      <c r="F16880" s="1"/>
      <c r="G16880" s="1"/>
      <c r="H16880" s="1"/>
      <c r="I16880" s="1"/>
      <c r="J16880" s="1"/>
      <c r="K16880" s="1"/>
      <c r="L16880" s="1"/>
      <c r="M16880" s="1"/>
      <c r="N16880" s="1"/>
    </row>
    <row r="16881" spans="1:14" ht="12.75" customHeight="1" x14ac:dyDescent="0.2">
      <c r="A16881" s="1"/>
      <c r="B16881" s="1"/>
      <c r="C16881" s="1"/>
      <c r="D16881" s="1"/>
      <c r="E16881" s="1"/>
      <c r="F16881" s="1"/>
      <c r="G16881" s="1"/>
      <c r="H16881" s="1"/>
      <c r="I16881" s="1"/>
      <c r="J16881" s="1"/>
      <c r="K16881" s="1"/>
      <c r="L16881" s="1"/>
      <c r="M16881" s="1"/>
      <c r="N16881" s="1"/>
    </row>
    <row r="16882" spans="1:14" ht="12.75" customHeight="1" x14ac:dyDescent="0.2">
      <c r="A16882" s="1"/>
      <c r="B16882" s="1"/>
      <c r="C16882" s="1"/>
      <c r="D16882" s="1"/>
      <c r="E16882" s="1"/>
      <c r="F16882" s="1"/>
      <c r="G16882" s="1"/>
      <c r="H16882" s="1"/>
      <c r="I16882" s="1"/>
      <c r="J16882" s="1"/>
      <c r="K16882" s="1"/>
      <c r="L16882" s="1"/>
      <c r="M16882" s="1"/>
      <c r="N16882" s="1"/>
    </row>
    <row r="16883" spans="1:14" ht="12.75" customHeight="1" x14ac:dyDescent="0.2">
      <c r="A16883" s="1"/>
      <c r="B16883" s="1"/>
      <c r="C16883" s="1"/>
      <c r="D16883" s="1"/>
      <c r="E16883" s="1"/>
      <c r="F16883" s="1"/>
      <c r="G16883" s="1"/>
      <c r="H16883" s="1"/>
      <c r="I16883" s="1"/>
      <c r="J16883" s="1"/>
      <c r="K16883" s="1"/>
      <c r="L16883" s="1"/>
      <c r="M16883" s="1"/>
      <c r="N16883" s="1"/>
    </row>
    <row r="16884" spans="1:14" ht="12.75" customHeight="1" x14ac:dyDescent="0.2">
      <c r="A16884" s="1"/>
      <c r="B16884" s="1"/>
      <c r="C16884" s="1"/>
      <c r="D16884" s="1"/>
      <c r="E16884" s="1"/>
      <c r="F16884" s="1"/>
      <c r="G16884" s="1"/>
      <c r="H16884" s="1"/>
      <c r="I16884" s="1"/>
      <c r="J16884" s="1"/>
      <c r="K16884" s="1"/>
      <c r="L16884" s="1"/>
      <c r="M16884" s="1"/>
      <c r="N16884" s="1"/>
    </row>
    <row r="16885" spans="1:14" ht="12.75" customHeight="1" x14ac:dyDescent="0.2">
      <c r="A16885" s="1"/>
      <c r="B16885" s="1"/>
      <c r="C16885" s="1"/>
      <c r="D16885" s="1"/>
      <c r="E16885" s="1"/>
      <c r="F16885" s="1"/>
      <c r="G16885" s="1"/>
      <c r="H16885" s="1"/>
      <c r="I16885" s="1"/>
      <c r="J16885" s="1"/>
      <c r="K16885" s="1"/>
      <c r="L16885" s="1"/>
      <c r="M16885" s="1"/>
      <c r="N16885" s="1"/>
    </row>
    <row r="16886" spans="1:14" ht="12.75" customHeight="1" x14ac:dyDescent="0.2">
      <c r="A16886" s="1"/>
      <c r="B16886" s="1"/>
      <c r="C16886" s="1"/>
      <c r="D16886" s="1"/>
      <c r="E16886" s="1"/>
      <c r="F16886" s="1"/>
      <c r="G16886" s="1"/>
      <c r="H16886" s="1"/>
      <c r="I16886" s="1"/>
      <c r="J16886" s="1"/>
      <c r="K16886" s="1"/>
      <c r="L16886" s="1"/>
      <c r="M16886" s="1"/>
      <c r="N16886" s="1"/>
    </row>
    <row r="16887" spans="1:14" ht="12.75" customHeight="1" x14ac:dyDescent="0.2">
      <c r="A16887" s="1"/>
      <c r="B16887" s="1"/>
      <c r="C16887" s="1"/>
      <c r="D16887" s="1"/>
      <c r="E16887" s="1"/>
      <c r="F16887" s="1"/>
      <c r="G16887" s="1"/>
      <c r="H16887" s="1"/>
      <c r="I16887" s="1"/>
      <c r="J16887" s="1"/>
      <c r="K16887" s="1"/>
      <c r="L16887" s="1"/>
      <c r="M16887" s="1"/>
      <c r="N16887" s="1"/>
    </row>
    <row r="16888" spans="1:14" ht="12.75" customHeight="1" x14ac:dyDescent="0.2">
      <c r="A16888" s="1"/>
      <c r="B16888" s="1"/>
      <c r="C16888" s="1"/>
      <c r="D16888" s="1"/>
      <c r="E16888" s="1"/>
      <c r="F16888" s="1"/>
      <c r="G16888" s="1"/>
      <c r="H16888" s="1"/>
      <c r="I16888" s="1"/>
      <c r="J16888" s="1"/>
      <c r="K16888" s="1"/>
      <c r="L16888" s="1"/>
      <c r="M16888" s="1"/>
      <c r="N16888" s="1"/>
    </row>
    <row r="16889" spans="1:14" ht="12.75" customHeight="1" x14ac:dyDescent="0.2">
      <c r="A16889" s="1"/>
      <c r="B16889" s="1"/>
      <c r="C16889" s="1"/>
      <c r="D16889" s="1"/>
      <c r="E16889" s="1"/>
      <c r="F16889" s="1"/>
      <c r="G16889" s="1"/>
      <c r="H16889" s="1"/>
      <c r="I16889" s="1"/>
      <c r="J16889" s="1"/>
      <c r="K16889" s="1"/>
      <c r="L16889" s="1"/>
      <c r="M16889" s="1"/>
      <c r="N16889" s="1"/>
    </row>
    <row r="16890" spans="1:14" ht="12.75" customHeight="1" x14ac:dyDescent="0.2">
      <c r="A16890" s="1"/>
      <c r="B16890" s="1"/>
      <c r="C16890" s="1"/>
      <c r="D16890" s="1"/>
      <c r="E16890" s="1"/>
      <c r="F16890" s="1"/>
      <c r="G16890" s="1"/>
      <c r="H16890" s="1"/>
      <c r="I16890" s="1"/>
      <c r="J16890" s="1"/>
      <c r="K16890" s="1"/>
      <c r="L16890" s="1"/>
      <c r="M16890" s="1"/>
      <c r="N16890" s="1"/>
    </row>
    <row r="16891" spans="1:14" ht="12.75" customHeight="1" x14ac:dyDescent="0.2">
      <c r="A16891" s="1"/>
      <c r="B16891" s="1"/>
      <c r="C16891" s="1"/>
      <c r="D16891" s="1"/>
      <c r="E16891" s="1"/>
      <c r="F16891" s="1"/>
      <c r="G16891" s="1"/>
      <c r="H16891" s="1"/>
      <c r="I16891" s="1"/>
      <c r="J16891" s="1"/>
      <c r="K16891" s="1"/>
      <c r="L16891" s="1"/>
      <c r="M16891" s="1"/>
      <c r="N16891" s="1"/>
    </row>
    <row r="16892" spans="1:14" ht="12.75" customHeight="1" x14ac:dyDescent="0.2">
      <c r="A16892" s="1"/>
      <c r="B16892" s="1"/>
      <c r="C16892" s="1"/>
      <c r="D16892" s="1"/>
      <c r="E16892" s="1"/>
      <c r="F16892" s="1"/>
      <c r="G16892" s="1"/>
      <c r="H16892" s="1"/>
      <c r="I16892" s="1"/>
      <c r="J16892" s="1"/>
      <c r="K16892" s="1"/>
      <c r="L16892" s="1"/>
      <c r="M16892" s="1"/>
      <c r="N16892" s="1"/>
    </row>
    <row r="16893" spans="1:14" ht="12.75" customHeight="1" x14ac:dyDescent="0.2">
      <c r="A16893" s="1"/>
      <c r="B16893" s="1"/>
      <c r="C16893" s="1"/>
      <c r="D16893" s="1"/>
      <c r="E16893" s="1"/>
      <c r="F16893" s="1"/>
      <c r="G16893" s="1"/>
      <c r="H16893" s="1"/>
      <c r="I16893" s="1"/>
      <c r="J16893" s="1"/>
      <c r="K16893" s="1"/>
      <c r="L16893" s="1"/>
      <c r="M16893" s="1"/>
      <c r="N16893" s="1"/>
    </row>
    <row r="16894" spans="1:14" ht="12.75" customHeight="1" x14ac:dyDescent="0.2">
      <c r="A16894" s="1"/>
      <c r="B16894" s="1"/>
      <c r="C16894" s="1"/>
      <c r="D16894" s="1"/>
      <c r="E16894" s="1"/>
      <c r="F16894" s="1"/>
      <c r="G16894" s="1"/>
      <c r="H16894" s="1"/>
      <c r="I16894" s="1"/>
      <c r="J16894" s="1"/>
      <c r="K16894" s="1"/>
      <c r="L16894" s="1"/>
      <c r="M16894" s="1"/>
      <c r="N16894" s="1"/>
    </row>
    <row r="16895" spans="1:14" ht="12.75" customHeight="1" x14ac:dyDescent="0.2">
      <c r="A16895" s="1"/>
      <c r="B16895" s="1"/>
      <c r="C16895" s="1"/>
      <c r="D16895" s="1"/>
      <c r="E16895" s="1"/>
      <c r="F16895" s="1"/>
      <c r="G16895" s="1"/>
      <c r="H16895" s="1"/>
      <c r="I16895" s="1"/>
      <c r="J16895" s="1"/>
      <c r="K16895" s="1"/>
      <c r="L16895" s="1"/>
      <c r="M16895" s="1"/>
      <c r="N16895" s="1"/>
    </row>
    <row r="16896" spans="1:14" ht="12.75" customHeight="1" x14ac:dyDescent="0.2">
      <c r="A16896" s="1"/>
      <c r="B16896" s="1"/>
      <c r="C16896" s="1"/>
      <c r="D16896" s="1"/>
      <c r="E16896" s="1"/>
      <c r="F16896" s="1"/>
      <c r="G16896" s="1"/>
      <c r="H16896" s="1"/>
      <c r="I16896" s="1"/>
      <c r="J16896" s="1"/>
      <c r="K16896" s="1"/>
      <c r="L16896" s="1"/>
      <c r="M16896" s="1"/>
      <c r="N16896" s="1"/>
    </row>
    <row r="16897" spans="1:14" ht="12.75" customHeight="1" x14ac:dyDescent="0.2">
      <c r="A16897" s="1"/>
      <c r="B16897" s="1"/>
      <c r="C16897" s="1"/>
      <c r="D16897" s="1"/>
      <c r="E16897" s="1"/>
      <c r="F16897" s="1"/>
      <c r="G16897" s="1"/>
      <c r="H16897" s="1"/>
      <c r="I16897" s="1"/>
      <c r="J16897" s="1"/>
      <c r="K16897" s="1"/>
      <c r="L16897" s="1"/>
      <c r="M16897" s="1"/>
      <c r="N16897" s="1"/>
    </row>
    <row r="16898" spans="1:14" ht="12.75" customHeight="1" x14ac:dyDescent="0.2">
      <c r="A16898" s="1"/>
      <c r="B16898" s="1"/>
      <c r="C16898" s="1"/>
      <c r="D16898" s="1"/>
      <c r="E16898" s="1"/>
      <c r="F16898" s="1"/>
      <c r="G16898" s="1"/>
      <c r="H16898" s="1"/>
      <c r="I16898" s="1"/>
      <c r="J16898" s="1"/>
      <c r="K16898" s="1"/>
      <c r="L16898" s="1"/>
      <c r="M16898" s="1"/>
      <c r="N16898" s="1"/>
    </row>
    <row r="16899" spans="1:14" ht="12.75" customHeight="1" x14ac:dyDescent="0.2">
      <c r="A16899" s="1"/>
      <c r="B16899" s="1"/>
      <c r="C16899" s="1"/>
      <c r="D16899" s="1"/>
      <c r="E16899" s="1"/>
      <c r="F16899" s="1"/>
      <c r="G16899" s="1"/>
      <c r="H16899" s="1"/>
      <c r="I16899" s="1"/>
      <c r="J16899" s="1"/>
      <c r="K16899" s="1"/>
      <c r="L16899" s="1"/>
      <c r="M16899" s="1"/>
      <c r="N16899" s="1"/>
    </row>
    <row r="16900" spans="1:14" ht="12.75" customHeight="1" x14ac:dyDescent="0.2">
      <c r="A16900" s="1"/>
      <c r="B16900" s="1"/>
      <c r="C16900" s="1"/>
      <c r="D16900" s="1"/>
      <c r="E16900" s="1"/>
      <c r="F16900" s="1"/>
      <c r="G16900" s="1"/>
      <c r="H16900" s="1"/>
      <c r="I16900" s="1"/>
      <c r="J16900" s="1"/>
      <c r="K16900" s="1"/>
      <c r="L16900" s="1"/>
      <c r="M16900" s="1"/>
      <c r="N16900" s="1"/>
    </row>
    <row r="16901" spans="1:14" ht="12.75" customHeight="1" x14ac:dyDescent="0.2">
      <c r="A16901" s="1"/>
      <c r="B16901" s="1"/>
      <c r="C16901" s="1"/>
      <c r="D16901" s="1"/>
      <c r="E16901" s="1"/>
      <c r="F16901" s="1"/>
      <c r="G16901" s="1"/>
      <c r="H16901" s="1"/>
      <c r="I16901" s="1"/>
      <c r="J16901" s="1"/>
      <c r="K16901" s="1"/>
      <c r="L16901" s="1"/>
      <c r="M16901" s="1"/>
      <c r="N16901" s="1"/>
    </row>
    <row r="16902" spans="1:14" ht="12.75" customHeight="1" x14ac:dyDescent="0.2">
      <c r="A16902" s="1"/>
      <c r="B16902" s="1"/>
      <c r="C16902" s="1"/>
      <c r="D16902" s="1"/>
      <c r="E16902" s="1"/>
      <c r="F16902" s="1"/>
      <c r="G16902" s="1"/>
      <c r="H16902" s="1"/>
      <c r="I16902" s="1"/>
      <c r="J16902" s="1"/>
      <c r="K16902" s="1"/>
      <c r="L16902" s="1"/>
      <c r="M16902" s="1"/>
      <c r="N16902" s="1"/>
    </row>
    <row r="16903" spans="1:14" ht="12.75" customHeight="1" x14ac:dyDescent="0.2">
      <c r="A16903" s="1"/>
      <c r="B16903" s="1"/>
      <c r="C16903" s="1"/>
      <c r="D16903" s="1"/>
      <c r="E16903" s="1"/>
      <c r="F16903" s="1"/>
      <c r="G16903" s="1"/>
      <c r="H16903" s="1"/>
      <c r="I16903" s="1"/>
      <c r="J16903" s="1"/>
      <c r="K16903" s="1"/>
      <c r="L16903" s="1"/>
      <c r="M16903" s="1"/>
      <c r="N16903" s="1"/>
    </row>
    <row r="16904" spans="1:14" ht="12.75" customHeight="1" x14ac:dyDescent="0.2">
      <c r="A16904" s="1"/>
      <c r="B16904" s="1"/>
      <c r="C16904" s="1"/>
      <c r="D16904" s="1"/>
      <c r="E16904" s="1"/>
      <c r="F16904" s="1"/>
      <c r="G16904" s="1"/>
      <c r="H16904" s="1"/>
      <c r="I16904" s="1"/>
      <c r="J16904" s="1"/>
      <c r="K16904" s="1"/>
      <c r="L16904" s="1"/>
      <c r="M16904" s="1"/>
      <c r="N16904" s="1"/>
    </row>
    <row r="16905" spans="1:14" ht="12.75" customHeight="1" x14ac:dyDescent="0.2">
      <c r="A16905" s="1"/>
      <c r="B16905" s="1"/>
      <c r="C16905" s="1"/>
      <c r="D16905" s="1"/>
      <c r="E16905" s="1"/>
      <c r="F16905" s="1"/>
      <c r="G16905" s="1"/>
      <c r="H16905" s="1"/>
      <c r="I16905" s="1"/>
      <c r="J16905" s="1"/>
      <c r="K16905" s="1"/>
      <c r="L16905" s="1"/>
      <c r="M16905" s="1"/>
      <c r="N16905" s="1"/>
    </row>
    <row r="16906" spans="1:14" ht="12.75" customHeight="1" x14ac:dyDescent="0.2">
      <c r="A16906" s="1"/>
      <c r="B16906" s="1"/>
      <c r="C16906" s="1"/>
      <c r="D16906" s="1"/>
      <c r="E16906" s="1"/>
      <c r="F16906" s="1"/>
      <c r="G16906" s="1"/>
      <c r="H16906" s="1"/>
      <c r="I16906" s="1"/>
      <c r="J16906" s="1"/>
      <c r="K16906" s="1"/>
      <c r="L16906" s="1"/>
      <c r="M16906" s="1"/>
      <c r="N16906" s="1"/>
    </row>
    <row r="16907" spans="1:14" ht="12.75" customHeight="1" x14ac:dyDescent="0.2">
      <c r="A16907" s="1"/>
      <c r="B16907" s="1"/>
      <c r="C16907" s="1"/>
      <c r="D16907" s="1"/>
      <c r="E16907" s="1"/>
      <c r="F16907" s="1"/>
      <c r="G16907" s="1"/>
      <c r="H16907" s="1"/>
      <c r="I16907" s="1"/>
      <c r="J16907" s="1"/>
      <c r="K16907" s="1"/>
      <c r="L16907" s="1"/>
      <c r="M16907" s="1"/>
      <c r="N16907" s="1"/>
    </row>
    <row r="16908" spans="1:14" ht="12.75" customHeight="1" x14ac:dyDescent="0.2">
      <c r="A16908" s="1"/>
      <c r="B16908" s="1"/>
      <c r="C16908" s="1"/>
      <c r="D16908" s="1"/>
      <c r="E16908" s="1"/>
      <c r="F16908" s="1"/>
      <c r="G16908" s="1"/>
      <c r="H16908" s="1"/>
      <c r="I16908" s="1"/>
      <c r="J16908" s="1"/>
      <c r="K16908" s="1"/>
      <c r="L16908" s="1"/>
      <c r="M16908" s="1"/>
      <c r="N16908" s="1"/>
    </row>
    <row r="16909" spans="1:14" ht="12.75" customHeight="1" x14ac:dyDescent="0.2">
      <c r="A16909" s="1"/>
      <c r="B16909" s="1"/>
      <c r="C16909" s="1"/>
      <c r="D16909" s="1"/>
      <c r="E16909" s="1"/>
      <c r="F16909" s="1"/>
      <c r="G16909" s="1"/>
      <c r="H16909" s="1"/>
      <c r="I16909" s="1"/>
      <c r="J16909" s="1"/>
      <c r="K16909" s="1"/>
      <c r="L16909" s="1"/>
      <c r="M16909" s="1"/>
      <c r="N16909" s="1"/>
    </row>
    <row r="16910" spans="1:14" ht="12.75" customHeight="1" x14ac:dyDescent="0.2">
      <c r="A16910" s="1"/>
      <c r="B16910" s="1"/>
      <c r="C16910" s="1"/>
      <c r="D16910" s="1"/>
      <c r="E16910" s="1"/>
      <c r="F16910" s="1"/>
      <c r="G16910" s="1"/>
      <c r="H16910" s="1"/>
      <c r="I16910" s="1"/>
      <c r="J16910" s="1"/>
      <c r="K16910" s="1"/>
      <c r="L16910" s="1"/>
      <c r="M16910" s="1"/>
      <c r="N16910" s="1"/>
    </row>
    <row r="16911" spans="1:14" ht="12.75" customHeight="1" x14ac:dyDescent="0.2">
      <c r="A16911" s="1"/>
      <c r="B16911" s="1"/>
      <c r="C16911" s="1"/>
      <c r="D16911" s="1"/>
      <c r="E16911" s="1"/>
      <c r="F16911" s="1"/>
      <c r="G16911" s="1"/>
      <c r="H16911" s="1"/>
      <c r="I16911" s="1"/>
      <c r="J16911" s="1"/>
      <c r="K16911" s="1"/>
      <c r="L16911" s="1"/>
      <c r="M16911" s="1"/>
      <c r="N16911" s="1"/>
    </row>
    <row r="16912" spans="1:14" ht="12.75" customHeight="1" x14ac:dyDescent="0.2">
      <c r="A16912" s="1"/>
      <c r="B16912" s="1"/>
      <c r="C16912" s="1"/>
      <c r="D16912" s="1"/>
      <c r="E16912" s="1"/>
      <c r="F16912" s="1"/>
      <c r="G16912" s="1"/>
      <c r="H16912" s="1"/>
      <c r="I16912" s="1"/>
      <c r="J16912" s="1"/>
      <c r="K16912" s="1"/>
      <c r="L16912" s="1"/>
      <c r="M16912" s="1"/>
      <c r="N16912" s="1"/>
    </row>
    <row r="16913" spans="1:14" ht="12.75" customHeight="1" x14ac:dyDescent="0.2">
      <c r="A16913" s="1"/>
      <c r="B16913" s="1"/>
      <c r="C16913" s="1"/>
      <c r="D16913" s="1"/>
      <c r="E16913" s="1"/>
      <c r="F16913" s="1"/>
      <c r="G16913" s="1"/>
      <c r="H16913" s="1"/>
      <c r="I16913" s="1"/>
      <c r="J16913" s="1"/>
      <c r="K16913" s="1"/>
      <c r="L16913" s="1"/>
      <c r="M16913" s="1"/>
      <c r="N16913" s="1"/>
    </row>
    <row r="16914" spans="1:14" ht="12.75" customHeight="1" x14ac:dyDescent="0.2">
      <c r="A16914" s="1"/>
      <c r="B16914" s="1"/>
      <c r="C16914" s="1"/>
      <c r="D16914" s="1"/>
      <c r="E16914" s="1"/>
      <c r="F16914" s="1"/>
      <c r="G16914" s="1"/>
      <c r="H16914" s="1"/>
      <c r="I16914" s="1"/>
      <c r="J16914" s="1"/>
      <c r="K16914" s="1"/>
      <c r="L16914" s="1"/>
      <c r="M16914" s="1"/>
      <c r="N16914" s="1"/>
    </row>
    <row r="16915" spans="1:14" ht="12.75" customHeight="1" x14ac:dyDescent="0.2">
      <c r="A16915" s="1"/>
      <c r="B16915" s="1"/>
      <c r="C16915" s="1"/>
      <c r="D16915" s="1"/>
      <c r="E16915" s="1"/>
      <c r="F16915" s="1"/>
      <c r="G16915" s="1"/>
      <c r="H16915" s="1"/>
      <c r="I16915" s="1"/>
      <c r="J16915" s="1"/>
      <c r="K16915" s="1"/>
      <c r="L16915" s="1"/>
      <c r="M16915" s="1"/>
      <c r="N16915" s="1"/>
    </row>
    <row r="16916" spans="1:14" ht="12.75" customHeight="1" x14ac:dyDescent="0.2">
      <c r="A16916" s="1"/>
      <c r="B16916" s="1"/>
      <c r="C16916" s="1"/>
      <c r="D16916" s="1"/>
      <c r="E16916" s="1"/>
      <c r="F16916" s="1"/>
      <c r="G16916" s="1"/>
      <c r="H16916" s="1"/>
      <c r="I16916" s="1"/>
      <c r="J16916" s="1"/>
      <c r="K16916" s="1"/>
      <c r="L16916" s="1"/>
      <c r="M16916" s="1"/>
      <c r="N16916" s="1"/>
    </row>
    <row r="16917" spans="1:14" ht="12.75" customHeight="1" x14ac:dyDescent="0.2">
      <c r="A16917" s="1"/>
      <c r="B16917" s="1"/>
      <c r="C16917" s="1"/>
      <c r="D16917" s="1"/>
      <c r="E16917" s="1"/>
      <c r="F16917" s="1"/>
      <c r="G16917" s="1"/>
      <c r="H16917" s="1"/>
      <c r="I16917" s="1"/>
      <c r="J16917" s="1"/>
      <c r="K16917" s="1"/>
      <c r="L16917" s="1"/>
      <c r="M16917" s="1"/>
      <c r="N16917" s="1"/>
    </row>
    <row r="16918" spans="1:14" ht="12.75" customHeight="1" x14ac:dyDescent="0.2">
      <c r="A16918" s="1"/>
      <c r="B16918" s="1"/>
      <c r="C16918" s="1"/>
      <c r="D16918" s="1"/>
      <c r="E16918" s="1"/>
      <c r="F16918" s="1"/>
      <c r="G16918" s="1"/>
      <c r="H16918" s="1"/>
      <c r="I16918" s="1"/>
      <c r="J16918" s="1"/>
      <c r="K16918" s="1"/>
      <c r="L16918" s="1"/>
      <c r="M16918" s="1"/>
      <c r="N16918" s="1"/>
    </row>
    <row r="16919" spans="1:14" ht="12.75" customHeight="1" x14ac:dyDescent="0.2">
      <c r="A16919" s="1"/>
      <c r="B16919" s="1"/>
      <c r="C16919" s="1"/>
      <c r="D16919" s="1"/>
      <c r="E16919" s="1"/>
      <c r="F16919" s="1"/>
      <c r="G16919" s="1"/>
      <c r="H16919" s="1"/>
      <c r="I16919" s="1"/>
      <c r="J16919" s="1"/>
      <c r="K16919" s="1"/>
      <c r="L16919" s="1"/>
      <c r="M16919" s="1"/>
      <c r="N16919" s="1"/>
    </row>
    <row r="16920" spans="1:14" ht="12.75" customHeight="1" x14ac:dyDescent="0.2">
      <c r="A16920" s="1"/>
      <c r="B16920" s="1"/>
      <c r="C16920" s="1"/>
      <c r="D16920" s="1"/>
      <c r="E16920" s="1"/>
      <c r="F16920" s="1"/>
      <c r="G16920" s="1"/>
      <c r="H16920" s="1"/>
      <c r="I16920" s="1"/>
      <c r="J16920" s="1"/>
      <c r="K16920" s="1"/>
      <c r="L16920" s="1"/>
      <c r="M16920" s="1"/>
      <c r="N16920" s="1"/>
    </row>
    <row r="16921" spans="1:14" ht="12.75" customHeight="1" x14ac:dyDescent="0.2">
      <c r="A16921" s="1"/>
      <c r="B16921" s="1"/>
      <c r="C16921" s="1"/>
      <c r="D16921" s="1"/>
      <c r="E16921" s="1"/>
      <c r="F16921" s="1"/>
      <c r="G16921" s="1"/>
      <c r="H16921" s="1"/>
      <c r="I16921" s="1"/>
      <c r="J16921" s="1"/>
      <c r="K16921" s="1"/>
      <c r="L16921" s="1"/>
      <c r="M16921" s="1"/>
      <c r="N16921" s="1"/>
    </row>
    <row r="16922" spans="1:14" ht="12.75" customHeight="1" x14ac:dyDescent="0.2">
      <c r="A16922" s="1"/>
      <c r="B16922" s="1"/>
      <c r="C16922" s="1"/>
      <c r="D16922" s="1"/>
      <c r="E16922" s="1"/>
      <c r="F16922" s="1"/>
      <c r="G16922" s="1"/>
      <c r="H16922" s="1"/>
      <c r="I16922" s="1"/>
      <c r="J16922" s="1"/>
      <c r="K16922" s="1"/>
      <c r="L16922" s="1"/>
      <c r="M16922" s="1"/>
      <c r="N16922" s="1"/>
    </row>
    <row r="16923" spans="1:14" ht="12.75" customHeight="1" x14ac:dyDescent="0.2">
      <c r="A16923" s="1"/>
      <c r="B16923" s="1"/>
      <c r="C16923" s="1"/>
      <c r="D16923" s="1"/>
      <c r="E16923" s="1"/>
      <c r="F16923" s="1"/>
      <c r="G16923" s="1"/>
      <c r="H16923" s="1"/>
      <c r="I16923" s="1"/>
      <c r="J16923" s="1"/>
      <c r="K16923" s="1"/>
      <c r="L16923" s="1"/>
      <c r="M16923" s="1"/>
      <c r="N16923" s="1"/>
    </row>
    <row r="16924" spans="1:14" ht="12.75" customHeight="1" x14ac:dyDescent="0.2">
      <c r="A16924" s="1"/>
      <c r="B16924" s="1"/>
      <c r="C16924" s="1"/>
      <c r="D16924" s="1"/>
      <c r="E16924" s="1"/>
      <c r="F16924" s="1"/>
      <c r="G16924" s="1"/>
      <c r="H16924" s="1"/>
      <c r="I16924" s="1"/>
      <c r="J16924" s="1"/>
      <c r="K16924" s="1"/>
      <c r="L16924" s="1"/>
      <c r="M16924" s="1"/>
      <c r="N16924" s="1"/>
    </row>
    <row r="16925" spans="1:14" ht="12.75" customHeight="1" x14ac:dyDescent="0.2">
      <c r="A16925" s="1"/>
      <c r="B16925" s="1"/>
      <c r="C16925" s="1"/>
      <c r="D16925" s="1"/>
      <c r="E16925" s="1"/>
      <c r="F16925" s="1"/>
      <c r="G16925" s="1"/>
      <c r="H16925" s="1"/>
      <c r="I16925" s="1"/>
      <c r="J16925" s="1"/>
      <c r="K16925" s="1"/>
      <c r="L16925" s="1"/>
      <c r="M16925" s="1"/>
      <c r="N16925" s="1"/>
    </row>
    <row r="16926" spans="1:14" ht="12.75" customHeight="1" x14ac:dyDescent="0.2">
      <c r="A16926" s="1"/>
      <c r="B16926" s="1"/>
      <c r="C16926" s="1"/>
      <c r="D16926" s="1"/>
      <c r="E16926" s="1"/>
      <c r="F16926" s="1"/>
      <c r="G16926" s="1"/>
      <c r="H16926" s="1"/>
      <c r="I16926" s="1"/>
      <c r="J16926" s="1"/>
      <c r="K16926" s="1"/>
      <c r="L16926" s="1"/>
      <c r="M16926" s="1"/>
      <c r="N16926" s="1"/>
    </row>
    <row r="16927" spans="1:14" ht="12.75" customHeight="1" x14ac:dyDescent="0.2">
      <c r="A16927" s="1"/>
      <c r="B16927" s="1"/>
      <c r="C16927" s="1"/>
      <c r="D16927" s="1"/>
      <c r="E16927" s="1"/>
      <c r="F16927" s="1"/>
      <c r="G16927" s="1"/>
      <c r="H16927" s="1"/>
      <c r="I16927" s="1"/>
      <c r="J16927" s="1"/>
      <c r="K16927" s="1"/>
      <c r="L16927" s="1"/>
      <c r="M16927" s="1"/>
      <c r="N16927" s="1"/>
    </row>
    <row r="16928" spans="1:14" ht="12.75" customHeight="1" x14ac:dyDescent="0.2">
      <c r="A16928" s="1"/>
      <c r="B16928" s="1"/>
      <c r="C16928" s="1"/>
      <c r="D16928" s="1"/>
      <c r="E16928" s="1"/>
      <c r="F16928" s="1"/>
      <c r="G16928" s="1"/>
      <c r="H16928" s="1"/>
      <c r="I16928" s="1"/>
      <c r="J16928" s="1"/>
      <c r="K16928" s="1"/>
      <c r="L16928" s="1"/>
      <c r="M16928" s="1"/>
      <c r="N16928" s="1"/>
    </row>
    <row r="16929" spans="1:14" ht="12.75" customHeight="1" x14ac:dyDescent="0.2">
      <c r="A16929" s="1"/>
      <c r="B16929" s="1"/>
      <c r="C16929" s="1"/>
      <c r="D16929" s="1"/>
      <c r="E16929" s="1"/>
      <c r="F16929" s="1"/>
      <c r="G16929" s="1"/>
      <c r="H16929" s="1"/>
      <c r="I16929" s="1"/>
      <c r="J16929" s="1"/>
      <c r="K16929" s="1"/>
      <c r="L16929" s="1"/>
      <c r="M16929" s="1"/>
      <c r="N16929" s="1"/>
    </row>
    <row r="16930" spans="1:14" ht="12.75" customHeight="1" x14ac:dyDescent="0.2">
      <c r="A16930" s="1"/>
      <c r="B16930" s="1"/>
      <c r="C16930" s="1"/>
      <c r="D16930" s="1"/>
      <c r="E16930" s="1"/>
      <c r="F16930" s="1"/>
      <c r="G16930" s="1"/>
      <c r="H16930" s="1"/>
      <c r="I16930" s="1"/>
      <c r="J16930" s="1"/>
      <c r="K16930" s="1"/>
      <c r="L16930" s="1"/>
      <c r="M16930" s="1"/>
      <c r="N16930" s="1"/>
    </row>
    <row r="16931" spans="1:14" ht="12.75" customHeight="1" x14ac:dyDescent="0.2">
      <c r="A16931" s="1"/>
      <c r="B16931" s="1"/>
      <c r="C16931" s="1"/>
      <c r="D16931" s="1"/>
      <c r="E16931" s="1"/>
      <c r="F16931" s="1"/>
      <c r="G16931" s="1"/>
      <c r="H16931" s="1"/>
      <c r="I16931" s="1"/>
      <c r="J16931" s="1"/>
      <c r="K16931" s="1"/>
      <c r="L16931" s="1"/>
      <c r="M16931" s="1"/>
      <c r="N16931" s="1"/>
    </row>
    <row r="16932" spans="1:14" ht="12.75" customHeight="1" x14ac:dyDescent="0.2">
      <c r="A16932" s="1"/>
      <c r="B16932" s="1"/>
      <c r="C16932" s="1"/>
      <c r="D16932" s="1"/>
      <c r="E16932" s="1"/>
      <c r="F16932" s="1"/>
      <c r="G16932" s="1"/>
      <c r="H16932" s="1"/>
      <c r="I16932" s="1"/>
      <c r="J16932" s="1"/>
      <c r="K16932" s="1"/>
      <c r="L16932" s="1"/>
      <c r="M16932" s="1"/>
      <c r="N16932" s="1"/>
    </row>
    <row r="16933" spans="1:14" ht="12.75" customHeight="1" x14ac:dyDescent="0.2">
      <c r="A16933" s="1"/>
      <c r="B16933" s="1"/>
      <c r="C16933" s="1"/>
      <c r="D16933" s="1"/>
      <c r="E16933" s="1"/>
      <c r="F16933" s="1"/>
      <c r="G16933" s="1"/>
      <c r="H16933" s="1"/>
      <c r="I16933" s="1"/>
      <c r="J16933" s="1"/>
      <c r="K16933" s="1"/>
      <c r="L16933" s="1"/>
      <c r="M16933" s="1"/>
      <c r="N16933" s="1"/>
    </row>
    <row r="16934" spans="1:14" ht="12.75" customHeight="1" x14ac:dyDescent="0.2">
      <c r="A16934" s="1"/>
      <c r="B16934" s="1"/>
      <c r="C16934" s="1"/>
      <c r="D16934" s="1"/>
      <c r="E16934" s="1"/>
      <c r="F16934" s="1"/>
      <c r="G16934" s="1"/>
      <c r="H16934" s="1"/>
      <c r="I16934" s="1"/>
      <c r="J16934" s="1"/>
      <c r="K16934" s="1"/>
      <c r="L16934" s="1"/>
      <c r="M16934" s="1"/>
      <c r="N16934" s="1"/>
    </row>
    <row r="16935" spans="1:14" ht="12.75" customHeight="1" x14ac:dyDescent="0.2">
      <c r="A16935" s="1"/>
      <c r="B16935" s="1"/>
      <c r="C16935" s="1"/>
      <c r="D16935" s="1"/>
      <c r="E16935" s="1"/>
      <c r="F16935" s="1"/>
      <c r="G16935" s="1"/>
      <c r="H16935" s="1"/>
      <c r="I16935" s="1"/>
      <c r="J16935" s="1"/>
      <c r="K16935" s="1"/>
      <c r="L16935" s="1"/>
      <c r="M16935" s="1"/>
      <c r="N16935" s="1"/>
    </row>
    <row r="16936" spans="1:14" ht="12.75" customHeight="1" x14ac:dyDescent="0.2">
      <c r="A16936" s="1"/>
      <c r="B16936" s="1"/>
      <c r="C16936" s="1"/>
      <c r="D16936" s="1"/>
      <c r="E16936" s="1"/>
      <c r="F16936" s="1"/>
      <c r="G16936" s="1"/>
      <c r="H16936" s="1"/>
      <c r="I16936" s="1"/>
      <c r="J16936" s="1"/>
      <c r="K16936" s="1"/>
      <c r="L16936" s="1"/>
      <c r="M16936" s="1"/>
      <c r="N16936" s="1"/>
    </row>
    <row r="16937" spans="1:14" ht="12.75" customHeight="1" x14ac:dyDescent="0.2">
      <c r="A16937" s="1"/>
      <c r="B16937" s="1"/>
      <c r="C16937" s="1"/>
      <c r="D16937" s="1"/>
      <c r="E16937" s="1"/>
      <c r="F16937" s="1"/>
      <c r="G16937" s="1"/>
      <c r="H16937" s="1"/>
      <c r="I16937" s="1"/>
      <c r="J16937" s="1"/>
      <c r="K16937" s="1"/>
      <c r="L16937" s="1"/>
      <c r="M16937" s="1"/>
      <c r="N16937" s="1"/>
    </row>
    <row r="16938" spans="1:14" ht="12.75" customHeight="1" x14ac:dyDescent="0.2">
      <c r="A16938" s="1"/>
      <c r="B16938" s="1"/>
      <c r="C16938" s="1"/>
      <c r="D16938" s="1"/>
      <c r="E16938" s="1"/>
      <c r="F16938" s="1"/>
      <c r="G16938" s="1"/>
      <c r="H16938" s="1"/>
      <c r="I16938" s="1"/>
      <c r="J16938" s="1"/>
      <c r="K16938" s="1"/>
      <c r="L16938" s="1"/>
      <c r="M16938" s="1"/>
      <c r="N16938" s="1"/>
    </row>
    <row r="16939" spans="1:14" ht="12.75" customHeight="1" x14ac:dyDescent="0.2">
      <c r="A16939" s="1"/>
      <c r="B16939" s="1"/>
      <c r="C16939" s="1"/>
      <c r="D16939" s="1"/>
      <c r="E16939" s="1"/>
      <c r="F16939" s="1"/>
      <c r="G16939" s="1"/>
      <c r="H16939" s="1"/>
      <c r="I16939" s="1"/>
      <c r="J16939" s="1"/>
      <c r="K16939" s="1"/>
      <c r="L16939" s="1"/>
      <c r="M16939" s="1"/>
      <c r="N16939" s="1"/>
    </row>
    <row r="16940" spans="1:14" ht="12.75" customHeight="1" x14ac:dyDescent="0.2">
      <c r="A16940" s="1"/>
      <c r="B16940" s="1"/>
      <c r="C16940" s="1"/>
      <c r="D16940" s="1"/>
      <c r="E16940" s="1"/>
      <c r="F16940" s="1"/>
      <c r="G16940" s="1"/>
      <c r="H16940" s="1"/>
      <c r="I16940" s="1"/>
      <c r="J16940" s="1"/>
      <c r="K16940" s="1"/>
      <c r="L16940" s="1"/>
      <c r="M16940" s="1"/>
      <c r="N16940" s="1"/>
    </row>
    <row r="16941" spans="1:14" ht="12.75" customHeight="1" x14ac:dyDescent="0.2">
      <c r="A16941" s="1"/>
      <c r="B16941" s="1"/>
      <c r="C16941" s="1"/>
      <c r="D16941" s="1"/>
      <c r="E16941" s="1"/>
      <c r="F16941" s="1"/>
      <c r="G16941" s="1"/>
      <c r="H16941" s="1"/>
      <c r="I16941" s="1"/>
      <c r="J16941" s="1"/>
      <c r="K16941" s="1"/>
      <c r="L16941" s="1"/>
      <c r="M16941" s="1"/>
      <c r="N16941" s="1"/>
    </row>
    <row r="16942" spans="1:14" ht="12.75" customHeight="1" x14ac:dyDescent="0.2">
      <c r="A16942" s="1"/>
      <c r="B16942" s="1"/>
      <c r="C16942" s="1"/>
      <c r="D16942" s="1"/>
      <c r="E16942" s="1"/>
      <c r="F16942" s="1"/>
      <c r="G16942" s="1"/>
      <c r="H16942" s="1"/>
      <c r="I16942" s="1"/>
      <c r="J16942" s="1"/>
      <c r="K16942" s="1"/>
      <c r="L16942" s="1"/>
      <c r="M16942" s="1"/>
      <c r="N16942" s="1"/>
    </row>
    <row r="16943" spans="1:14" ht="12.75" customHeight="1" x14ac:dyDescent="0.2">
      <c r="A16943" s="1"/>
      <c r="B16943" s="1"/>
      <c r="C16943" s="1"/>
      <c r="D16943" s="1"/>
      <c r="E16943" s="1"/>
      <c r="F16943" s="1"/>
      <c r="G16943" s="1"/>
      <c r="H16943" s="1"/>
      <c r="I16943" s="1"/>
      <c r="J16943" s="1"/>
      <c r="K16943" s="1"/>
      <c r="L16943" s="1"/>
      <c r="M16943" s="1"/>
      <c r="N16943" s="1"/>
    </row>
    <row r="16944" spans="1:14" ht="12.75" customHeight="1" x14ac:dyDescent="0.2">
      <c r="A16944" s="1"/>
      <c r="B16944" s="1"/>
      <c r="C16944" s="1"/>
      <c r="D16944" s="1"/>
      <c r="E16944" s="1"/>
      <c r="F16944" s="1"/>
      <c r="G16944" s="1"/>
      <c r="H16944" s="1"/>
      <c r="I16944" s="1"/>
      <c r="J16944" s="1"/>
      <c r="K16944" s="1"/>
      <c r="L16944" s="1"/>
      <c r="M16944" s="1"/>
      <c r="N16944" s="1"/>
    </row>
    <row r="16945" spans="1:14" ht="12.75" customHeight="1" x14ac:dyDescent="0.2">
      <c r="A16945" s="1"/>
      <c r="B16945" s="1"/>
      <c r="C16945" s="1"/>
      <c r="D16945" s="1"/>
      <c r="E16945" s="1"/>
      <c r="F16945" s="1"/>
      <c r="G16945" s="1"/>
      <c r="H16945" s="1"/>
      <c r="I16945" s="1"/>
      <c r="J16945" s="1"/>
      <c r="K16945" s="1"/>
      <c r="L16945" s="1"/>
      <c r="M16945" s="1"/>
      <c r="N16945" s="1"/>
    </row>
    <row r="16946" spans="1:14" ht="12.75" customHeight="1" x14ac:dyDescent="0.2">
      <c r="A16946" s="1"/>
      <c r="B16946" s="1"/>
      <c r="C16946" s="1"/>
      <c r="D16946" s="1"/>
      <c r="E16946" s="1"/>
      <c r="F16946" s="1"/>
      <c r="G16946" s="1"/>
      <c r="H16946" s="1"/>
      <c r="I16946" s="1"/>
      <c r="J16946" s="1"/>
      <c r="K16946" s="1"/>
      <c r="L16946" s="1"/>
      <c r="M16946" s="1"/>
      <c r="N16946" s="1"/>
    </row>
    <row r="16947" spans="1:14" ht="12.75" customHeight="1" x14ac:dyDescent="0.2">
      <c r="A16947" s="1"/>
      <c r="B16947" s="1"/>
      <c r="C16947" s="1"/>
      <c r="D16947" s="1"/>
      <c r="E16947" s="1"/>
      <c r="F16947" s="1"/>
      <c r="G16947" s="1"/>
      <c r="H16947" s="1"/>
      <c r="I16947" s="1"/>
      <c r="J16947" s="1"/>
      <c r="K16947" s="1"/>
      <c r="L16947" s="1"/>
      <c r="M16947" s="1"/>
      <c r="N16947" s="1"/>
    </row>
    <row r="16948" spans="1:14" ht="12.75" customHeight="1" x14ac:dyDescent="0.2">
      <c r="A16948" s="1"/>
      <c r="B16948" s="1"/>
      <c r="C16948" s="1"/>
      <c r="D16948" s="1"/>
      <c r="E16948" s="1"/>
      <c r="F16948" s="1"/>
      <c r="G16948" s="1"/>
      <c r="H16948" s="1"/>
      <c r="I16948" s="1"/>
      <c r="J16948" s="1"/>
      <c r="K16948" s="1"/>
      <c r="L16948" s="1"/>
      <c r="M16948" s="1"/>
      <c r="N16948" s="1"/>
    </row>
    <row r="16949" spans="1:14" ht="12.75" customHeight="1" x14ac:dyDescent="0.2">
      <c r="A16949" s="1"/>
      <c r="B16949" s="1"/>
      <c r="C16949" s="1"/>
      <c r="D16949" s="1"/>
      <c r="E16949" s="1"/>
      <c r="F16949" s="1"/>
      <c r="G16949" s="1"/>
      <c r="H16949" s="1"/>
      <c r="I16949" s="1"/>
      <c r="J16949" s="1"/>
      <c r="K16949" s="1"/>
      <c r="L16949" s="1"/>
      <c r="M16949" s="1"/>
      <c r="N16949" s="1"/>
    </row>
    <row r="16950" spans="1:14" ht="12.75" customHeight="1" x14ac:dyDescent="0.2">
      <c r="A16950" s="1"/>
      <c r="B16950" s="1"/>
      <c r="C16950" s="1"/>
      <c r="D16950" s="1"/>
      <c r="E16950" s="1"/>
      <c r="F16950" s="1"/>
      <c r="G16950" s="1"/>
      <c r="H16950" s="1"/>
      <c r="I16950" s="1"/>
      <c r="J16950" s="1"/>
      <c r="K16950" s="1"/>
      <c r="L16950" s="1"/>
      <c r="M16950" s="1"/>
      <c r="N16950" s="1"/>
    </row>
    <row r="16951" spans="1:14" ht="12.75" customHeight="1" x14ac:dyDescent="0.2">
      <c r="A16951" s="1"/>
      <c r="B16951" s="1"/>
      <c r="C16951" s="1"/>
      <c r="D16951" s="1"/>
      <c r="E16951" s="1"/>
      <c r="F16951" s="1"/>
      <c r="G16951" s="1"/>
      <c r="H16951" s="1"/>
      <c r="I16951" s="1"/>
      <c r="J16951" s="1"/>
      <c r="K16951" s="1"/>
      <c r="L16951" s="1"/>
      <c r="M16951" s="1"/>
      <c r="N16951" s="1"/>
    </row>
    <row r="16952" spans="1:14" ht="12.75" customHeight="1" x14ac:dyDescent="0.2">
      <c r="A16952" s="1"/>
      <c r="B16952" s="1"/>
      <c r="C16952" s="1"/>
      <c r="D16952" s="1"/>
      <c r="E16952" s="1"/>
      <c r="F16952" s="1"/>
      <c r="G16952" s="1"/>
      <c r="H16952" s="1"/>
      <c r="I16952" s="1"/>
      <c r="J16952" s="1"/>
      <c r="K16952" s="1"/>
      <c r="L16952" s="1"/>
      <c r="M16952" s="1"/>
      <c r="N16952" s="1"/>
    </row>
    <row r="16953" spans="1:14" ht="12.75" customHeight="1" x14ac:dyDescent="0.2">
      <c r="A16953" s="1"/>
      <c r="B16953" s="1"/>
      <c r="C16953" s="1"/>
      <c r="D16953" s="1"/>
      <c r="E16953" s="1"/>
      <c r="F16953" s="1"/>
      <c r="G16953" s="1"/>
      <c r="H16953" s="1"/>
      <c r="I16953" s="1"/>
      <c r="J16953" s="1"/>
      <c r="K16953" s="1"/>
      <c r="L16953" s="1"/>
      <c r="M16953" s="1"/>
      <c r="N16953" s="1"/>
    </row>
    <row r="16954" spans="1:14" ht="12.75" customHeight="1" x14ac:dyDescent="0.2">
      <c r="A16954" s="1"/>
      <c r="B16954" s="1"/>
      <c r="C16954" s="1"/>
      <c r="D16954" s="1"/>
      <c r="E16954" s="1"/>
      <c r="F16954" s="1"/>
      <c r="G16954" s="1"/>
      <c r="H16954" s="1"/>
      <c r="I16954" s="1"/>
      <c r="J16954" s="1"/>
      <c r="K16954" s="1"/>
      <c r="L16954" s="1"/>
      <c r="M16954" s="1"/>
      <c r="N16954" s="1"/>
    </row>
    <row r="16955" spans="1:14" ht="12.75" customHeight="1" x14ac:dyDescent="0.2">
      <c r="A16955" s="1"/>
      <c r="B16955" s="1"/>
      <c r="C16955" s="1"/>
      <c r="D16955" s="1"/>
      <c r="E16955" s="1"/>
      <c r="F16955" s="1"/>
      <c r="G16955" s="1"/>
      <c r="H16955" s="1"/>
      <c r="I16955" s="1"/>
      <c r="J16955" s="1"/>
      <c r="K16955" s="1"/>
      <c r="L16955" s="1"/>
      <c r="M16955" s="1"/>
      <c r="N16955" s="1"/>
    </row>
    <row r="16956" spans="1:14" ht="12.75" customHeight="1" x14ac:dyDescent="0.2">
      <c r="A16956" s="1"/>
      <c r="B16956" s="1"/>
      <c r="C16956" s="1"/>
      <c r="D16956" s="1"/>
      <c r="E16956" s="1"/>
      <c r="F16956" s="1"/>
      <c r="G16956" s="1"/>
      <c r="H16956" s="1"/>
      <c r="I16956" s="1"/>
      <c r="J16956" s="1"/>
      <c r="K16956" s="1"/>
      <c r="L16956" s="1"/>
      <c r="M16956" s="1"/>
      <c r="N16956" s="1"/>
    </row>
    <row r="16957" spans="1:14" ht="12.75" customHeight="1" x14ac:dyDescent="0.2">
      <c r="A16957" s="1"/>
      <c r="B16957" s="1"/>
      <c r="C16957" s="1"/>
      <c r="D16957" s="1"/>
      <c r="E16957" s="1"/>
      <c r="F16957" s="1"/>
      <c r="G16957" s="1"/>
      <c r="H16957" s="1"/>
      <c r="I16957" s="1"/>
      <c r="J16957" s="1"/>
      <c r="K16957" s="1"/>
      <c r="L16957" s="1"/>
      <c r="M16957" s="1"/>
      <c r="N16957" s="1"/>
    </row>
    <row r="16958" spans="1:14" ht="12.75" customHeight="1" x14ac:dyDescent="0.2">
      <c r="A16958" s="1"/>
      <c r="B16958" s="1"/>
      <c r="C16958" s="1"/>
      <c r="D16958" s="1"/>
      <c r="E16958" s="1"/>
      <c r="F16958" s="1"/>
      <c r="G16958" s="1"/>
      <c r="H16958" s="1"/>
      <c r="I16958" s="1"/>
      <c r="J16958" s="1"/>
      <c r="K16958" s="1"/>
      <c r="L16958" s="1"/>
      <c r="M16958" s="1"/>
      <c r="N16958" s="1"/>
    </row>
    <row r="16959" spans="1:14" ht="12.75" customHeight="1" x14ac:dyDescent="0.2">
      <c r="A16959" s="1"/>
      <c r="B16959" s="1"/>
      <c r="C16959" s="1"/>
      <c r="D16959" s="1"/>
      <c r="E16959" s="1"/>
      <c r="F16959" s="1"/>
      <c r="G16959" s="1"/>
      <c r="H16959" s="1"/>
      <c r="I16959" s="1"/>
      <c r="J16959" s="1"/>
      <c r="K16959" s="1"/>
      <c r="L16959" s="1"/>
      <c r="M16959" s="1"/>
      <c r="N16959" s="1"/>
    </row>
    <row r="16960" spans="1:14" ht="12.75" customHeight="1" x14ac:dyDescent="0.2">
      <c r="A16960" s="1"/>
      <c r="B16960" s="1"/>
      <c r="C16960" s="1"/>
      <c r="D16960" s="1"/>
      <c r="E16960" s="1"/>
      <c r="F16960" s="1"/>
      <c r="G16960" s="1"/>
      <c r="H16960" s="1"/>
      <c r="I16960" s="1"/>
      <c r="J16960" s="1"/>
      <c r="K16960" s="1"/>
      <c r="L16960" s="1"/>
      <c r="M16960" s="1"/>
      <c r="N16960" s="1"/>
    </row>
    <row r="16961" spans="1:14" ht="12.75" customHeight="1" x14ac:dyDescent="0.2">
      <c r="A16961" s="1"/>
      <c r="B16961" s="1"/>
      <c r="C16961" s="1"/>
      <c r="D16961" s="1"/>
      <c r="E16961" s="1"/>
      <c r="F16961" s="1"/>
      <c r="G16961" s="1"/>
      <c r="H16961" s="1"/>
      <c r="I16961" s="1"/>
      <c r="J16961" s="1"/>
      <c r="K16961" s="1"/>
      <c r="L16961" s="1"/>
      <c r="M16961" s="1"/>
      <c r="N16961" s="1"/>
    </row>
    <row r="16962" spans="1:14" ht="12.75" customHeight="1" x14ac:dyDescent="0.2">
      <c r="A16962" s="1"/>
      <c r="B16962" s="1"/>
      <c r="C16962" s="1"/>
      <c r="D16962" s="1"/>
      <c r="E16962" s="1"/>
      <c r="F16962" s="1"/>
      <c r="G16962" s="1"/>
      <c r="H16962" s="1"/>
      <c r="I16962" s="1"/>
      <c r="J16962" s="1"/>
      <c r="K16962" s="1"/>
      <c r="L16962" s="1"/>
      <c r="M16962" s="1"/>
      <c r="N16962" s="1"/>
    </row>
    <row r="16963" spans="1:14" ht="12.75" customHeight="1" x14ac:dyDescent="0.2">
      <c r="A16963" s="1"/>
      <c r="B16963" s="1"/>
      <c r="C16963" s="1"/>
      <c r="D16963" s="1"/>
      <c r="E16963" s="1"/>
      <c r="F16963" s="1"/>
      <c r="G16963" s="1"/>
      <c r="H16963" s="1"/>
      <c r="I16963" s="1"/>
      <c r="J16963" s="1"/>
      <c r="K16963" s="1"/>
      <c r="L16963" s="1"/>
      <c r="M16963" s="1"/>
      <c r="N16963" s="1"/>
    </row>
    <row r="16964" spans="1:14" ht="12.75" customHeight="1" x14ac:dyDescent="0.2">
      <c r="A16964" s="1"/>
      <c r="B16964" s="1"/>
      <c r="C16964" s="1"/>
      <c r="D16964" s="1"/>
      <c r="E16964" s="1"/>
      <c r="F16964" s="1"/>
      <c r="G16964" s="1"/>
      <c r="H16964" s="1"/>
      <c r="I16964" s="1"/>
      <c r="J16964" s="1"/>
      <c r="K16964" s="1"/>
      <c r="L16964" s="1"/>
      <c r="M16964" s="1"/>
      <c r="N16964" s="1"/>
    </row>
    <row r="16965" spans="1:14" ht="12.75" customHeight="1" x14ac:dyDescent="0.2">
      <c r="A16965" s="1"/>
      <c r="B16965" s="1"/>
      <c r="C16965" s="1"/>
      <c r="D16965" s="1"/>
      <c r="E16965" s="1"/>
      <c r="F16965" s="1"/>
      <c r="G16965" s="1"/>
      <c r="H16965" s="1"/>
      <c r="I16965" s="1"/>
      <c r="J16965" s="1"/>
      <c r="K16965" s="1"/>
      <c r="L16965" s="1"/>
      <c r="M16965" s="1"/>
      <c r="N16965" s="1"/>
    </row>
    <row r="16966" spans="1:14" ht="12.75" customHeight="1" x14ac:dyDescent="0.2">
      <c r="A16966" s="1"/>
      <c r="B16966" s="1"/>
      <c r="C16966" s="1"/>
      <c r="D16966" s="1"/>
      <c r="E16966" s="1"/>
      <c r="F16966" s="1"/>
      <c r="G16966" s="1"/>
      <c r="H16966" s="1"/>
      <c r="I16966" s="1"/>
      <c r="J16966" s="1"/>
      <c r="K16966" s="1"/>
      <c r="L16966" s="1"/>
      <c r="M16966" s="1"/>
      <c r="N16966" s="1"/>
    </row>
    <row r="16967" spans="1:14" ht="12.75" customHeight="1" x14ac:dyDescent="0.2">
      <c r="A16967" s="1"/>
      <c r="B16967" s="1"/>
      <c r="C16967" s="1"/>
      <c r="D16967" s="1"/>
      <c r="E16967" s="1"/>
      <c r="F16967" s="1"/>
      <c r="G16967" s="1"/>
      <c r="H16967" s="1"/>
      <c r="I16967" s="1"/>
      <c r="J16967" s="1"/>
      <c r="K16967" s="1"/>
      <c r="L16967" s="1"/>
      <c r="M16967" s="1"/>
      <c r="N16967" s="1"/>
    </row>
    <row r="16968" spans="1:14" ht="12.75" customHeight="1" x14ac:dyDescent="0.2">
      <c r="A16968" s="1"/>
      <c r="B16968" s="1"/>
      <c r="C16968" s="1"/>
      <c r="D16968" s="1"/>
      <c r="E16968" s="1"/>
      <c r="F16968" s="1"/>
      <c r="G16968" s="1"/>
      <c r="H16968" s="1"/>
      <c r="I16968" s="1"/>
      <c r="J16968" s="1"/>
      <c r="K16968" s="1"/>
      <c r="L16968" s="1"/>
      <c r="M16968" s="1"/>
      <c r="N16968" s="1"/>
    </row>
    <row r="16969" spans="1:14" ht="12.75" customHeight="1" x14ac:dyDescent="0.2">
      <c r="A16969" s="1"/>
      <c r="B16969" s="1"/>
      <c r="C16969" s="1"/>
      <c r="D16969" s="1"/>
      <c r="E16969" s="1"/>
      <c r="F16969" s="1"/>
      <c r="G16969" s="1"/>
      <c r="H16969" s="1"/>
      <c r="I16969" s="1"/>
      <c r="J16969" s="1"/>
      <c r="K16969" s="1"/>
      <c r="L16969" s="1"/>
      <c r="M16969" s="1"/>
      <c r="N16969" s="1"/>
    </row>
    <row r="16970" spans="1:14" ht="12.75" customHeight="1" x14ac:dyDescent="0.2">
      <c r="A16970" s="1"/>
      <c r="B16970" s="1"/>
      <c r="C16970" s="1"/>
      <c r="D16970" s="1"/>
      <c r="E16970" s="1"/>
      <c r="F16970" s="1"/>
      <c r="G16970" s="1"/>
      <c r="H16970" s="1"/>
      <c r="I16970" s="1"/>
      <c r="J16970" s="1"/>
      <c r="K16970" s="1"/>
      <c r="L16970" s="1"/>
      <c r="M16970" s="1"/>
      <c r="N16970" s="1"/>
    </row>
    <row r="16971" spans="1:14" ht="12.75" customHeight="1" x14ac:dyDescent="0.2">
      <c r="A16971" s="1"/>
      <c r="B16971" s="1"/>
      <c r="C16971" s="1"/>
      <c r="D16971" s="1"/>
      <c r="E16971" s="1"/>
      <c r="F16971" s="1"/>
      <c r="G16971" s="1"/>
      <c r="H16971" s="1"/>
      <c r="I16971" s="1"/>
      <c r="J16971" s="1"/>
      <c r="K16971" s="1"/>
      <c r="L16971" s="1"/>
      <c r="M16971" s="1"/>
      <c r="N16971" s="1"/>
    </row>
    <row r="16972" spans="1:14" ht="12.75" customHeight="1" x14ac:dyDescent="0.2">
      <c r="A16972" s="1"/>
      <c r="B16972" s="1"/>
      <c r="C16972" s="1"/>
      <c r="D16972" s="1"/>
      <c r="E16972" s="1"/>
      <c r="F16972" s="1"/>
      <c r="G16972" s="1"/>
      <c r="H16972" s="1"/>
      <c r="I16972" s="1"/>
      <c r="J16972" s="1"/>
      <c r="K16972" s="1"/>
      <c r="L16972" s="1"/>
      <c r="M16972" s="1"/>
      <c r="N16972" s="1"/>
    </row>
    <row r="16973" spans="1:14" ht="12.75" customHeight="1" x14ac:dyDescent="0.2">
      <c r="A16973" s="1"/>
      <c r="B16973" s="1"/>
      <c r="C16973" s="1"/>
      <c r="D16973" s="1"/>
      <c r="E16973" s="1"/>
      <c r="F16973" s="1"/>
      <c r="G16973" s="1"/>
      <c r="H16973" s="1"/>
      <c r="I16973" s="1"/>
      <c r="J16973" s="1"/>
      <c r="K16973" s="1"/>
      <c r="L16973" s="1"/>
      <c r="M16973" s="1"/>
      <c r="N16973" s="1"/>
    </row>
    <row r="16974" spans="1:14" ht="12.75" customHeight="1" x14ac:dyDescent="0.2">
      <c r="A16974" s="1"/>
      <c r="B16974" s="1"/>
      <c r="C16974" s="1"/>
      <c r="D16974" s="1"/>
      <c r="E16974" s="1"/>
      <c r="F16974" s="1"/>
      <c r="G16974" s="1"/>
      <c r="H16974" s="1"/>
      <c r="I16974" s="1"/>
      <c r="J16974" s="1"/>
      <c r="K16974" s="1"/>
      <c r="L16974" s="1"/>
      <c r="M16974" s="1"/>
      <c r="N16974" s="1"/>
    </row>
    <row r="16975" spans="1:14" ht="12.75" customHeight="1" x14ac:dyDescent="0.2">
      <c r="A16975" s="1"/>
      <c r="B16975" s="1"/>
      <c r="C16975" s="1"/>
      <c r="D16975" s="1"/>
      <c r="E16975" s="1"/>
      <c r="F16975" s="1"/>
      <c r="G16975" s="1"/>
      <c r="H16975" s="1"/>
      <c r="I16975" s="1"/>
      <c r="J16975" s="1"/>
      <c r="K16975" s="1"/>
      <c r="L16975" s="1"/>
      <c r="M16975" s="1"/>
      <c r="N16975" s="1"/>
    </row>
    <row r="16976" spans="1:14" ht="12.75" customHeight="1" x14ac:dyDescent="0.2">
      <c r="A16976" s="1"/>
      <c r="B16976" s="1"/>
      <c r="C16976" s="1"/>
      <c r="D16976" s="1"/>
      <c r="E16976" s="1"/>
      <c r="F16976" s="1"/>
      <c r="G16976" s="1"/>
      <c r="H16976" s="1"/>
      <c r="I16976" s="1"/>
      <c r="J16976" s="1"/>
      <c r="K16976" s="1"/>
      <c r="L16976" s="1"/>
      <c r="M16976" s="1"/>
      <c r="N16976" s="1"/>
    </row>
    <row r="16977" spans="1:14" ht="12.75" customHeight="1" x14ac:dyDescent="0.2">
      <c r="A16977" s="1"/>
      <c r="B16977" s="1"/>
      <c r="C16977" s="1"/>
      <c r="D16977" s="1"/>
      <c r="E16977" s="1"/>
      <c r="F16977" s="1"/>
      <c r="G16977" s="1"/>
      <c r="H16977" s="1"/>
      <c r="I16977" s="1"/>
      <c r="J16977" s="1"/>
      <c r="K16977" s="1"/>
      <c r="L16977" s="1"/>
      <c r="M16977" s="1"/>
      <c r="N16977" s="1"/>
    </row>
    <row r="16978" spans="1:14" ht="12.75" customHeight="1" x14ac:dyDescent="0.2">
      <c r="A16978" s="1"/>
      <c r="B16978" s="1"/>
      <c r="C16978" s="1"/>
      <c r="D16978" s="1"/>
      <c r="E16978" s="1"/>
      <c r="F16978" s="1"/>
      <c r="G16978" s="1"/>
      <c r="H16978" s="1"/>
      <c r="I16978" s="1"/>
      <c r="J16978" s="1"/>
      <c r="K16978" s="1"/>
      <c r="L16978" s="1"/>
      <c r="M16978" s="1"/>
      <c r="N16978" s="1"/>
    </row>
    <row r="16979" spans="1:14" ht="12.75" customHeight="1" x14ac:dyDescent="0.2">
      <c r="A16979" s="1"/>
      <c r="B16979" s="1"/>
      <c r="C16979" s="1"/>
      <c r="D16979" s="1"/>
      <c r="E16979" s="1"/>
      <c r="F16979" s="1"/>
      <c r="G16979" s="1"/>
      <c r="H16979" s="1"/>
      <c r="I16979" s="1"/>
      <c r="J16979" s="1"/>
      <c r="K16979" s="1"/>
      <c r="L16979" s="1"/>
      <c r="M16979" s="1"/>
      <c r="N16979" s="1"/>
    </row>
    <row r="16980" spans="1:14" ht="12.75" customHeight="1" x14ac:dyDescent="0.2">
      <c r="A16980" s="1"/>
      <c r="B16980" s="1"/>
      <c r="C16980" s="1"/>
      <c r="D16980" s="1"/>
      <c r="E16980" s="1"/>
      <c r="F16980" s="1"/>
      <c r="G16980" s="1"/>
      <c r="H16980" s="1"/>
      <c r="I16980" s="1"/>
      <c r="J16980" s="1"/>
      <c r="K16980" s="1"/>
      <c r="L16980" s="1"/>
      <c r="M16980" s="1"/>
      <c r="N16980" s="1"/>
    </row>
    <row r="16981" spans="1:14" ht="12.75" customHeight="1" x14ac:dyDescent="0.2">
      <c r="A16981" s="1"/>
      <c r="B16981" s="1"/>
      <c r="C16981" s="1"/>
      <c r="D16981" s="1"/>
      <c r="E16981" s="1"/>
      <c r="F16981" s="1"/>
      <c r="G16981" s="1"/>
      <c r="H16981" s="1"/>
      <c r="I16981" s="1"/>
      <c r="J16981" s="1"/>
      <c r="K16981" s="1"/>
      <c r="L16981" s="1"/>
      <c r="M16981" s="1"/>
      <c r="N16981" s="1"/>
    </row>
    <row r="16982" spans="1:14" ht="12.75" customHeight="1" x14ac:dyDescent="0.2">
      <c r="A16982" s="1"/>
      <c r="B16982" s="1"/>
      <c r="C16982" s="1"/>
      <c r="D16982" s="1"/>
      <c r="E16982" s="1"/>
      <c r="F16982" s="1"/>
      <c r="G16982" s="1"/>
      <c r="H16982" s="1"/>
      <c r="I16982" s="1"/>
      <c r="J16982" s="1"/>
      <c r="K16982" s="1"/>
      <c r="L16982" s="1"/>
      <c r="M16982" s="1"/>
      <c r="N16982" s="1"/>
    </row>
    <row r="16983" spans="1:14" ht="12.75" customHeight="1" x14ac:dyDescent="0.2">
      <c r="A16983" s="1"/>
      <c r="B16983" s="1"/>
      <c r="C16983" s="1"/>
      <c r="D16983" s="1"/>
      <c r="E16983" s="1"/>
      <c r="F16983" s="1"/>
      <c r="G16983" s="1"/>
      <c r="H16983" s="1"/>
      <c r="I16983" s="1"/>
      <c r="J16983" s="1"/>
      <c r="K16983" s="1"/>
      <c r="L16983" s="1"/>
      <c r="M16983" s="1"/>
      <c r="N16983" s="1"/>
    </row>
    <row r="16984" spans="1:14" ht="12.75" customHeight="1" x14ac:dyDescent="0.2">
      <c r="A16984" s="1"/>
      <c r="B16984" s="1"/>
      <c r="C16984" s="1"/>
      <c r="D16984" s="1"/>
      <c r="E16984" s="1"/>
      <c r="F16984" s="1"/>
      <c r="G16984" s="1"/>
      <c r="H16984" s="1"/>
      <c r="I16984" s="1"/>
      <c r="J16984" s="1"/>
      <c r="K16984" s="1"/>
      <c r="L16984" s="1"/>
      <c r="M16984" s="1"/>
      <c r="N16984" s="1"/>
    </row>
    <row r="16985" spans="1:14" ht="12.75" customHeight="1" x14ac:dyDescent="0.2">
      <c r="A16985" s="1"/>
      <c r="B16985" s="1"/>
      <c r="C16985" s="1"/>
      <c r="D16985" s="1"/>
      <c r="E16985" s="1"/>
      <c r="F16985" s="1"/>
      <c r="G16985" s="1"/>
      <c r="H16985" s="1"/>
      <c r="I16985" s="1"/>
      <c r="J16985" s="1"/>
      <c r="K16985" s="1"/>
      <c r="L16985" s="1"/>
      <c r="M16985" s="1"/>
      <c r="N16985" s="1"/>
    </row>
    <row r="16986" spans="1:14" ht="12.75" customHeight="1" x14ac:dyDescent="0.2">
      <c r="A16986" s="1"/>
      <c r="B16986" s="1"/>
      <c r="C16986" s="1"/>
      <c r="D16986" s="1"/>
      <c r="E16986" s="1"/>
      <c r="F16986" s="1"/>
      <c r="G16986" s="1"/>
      <c r="H16986" s="1"/>
      <c r="I16986" s="1"/>
      <c r="J16986" s="1"/>
      <c r="K16986" s="1"/>
      <c r="L16986" s="1"/>
      <c r="M16986" s="1"/>
      <c r="N16986" s="1"/>
    </row>
    <row r="16987" spans="1:14" ht="12.75" customHeight="1" x14ac:dyDescent="0.2">
      <c r="A16987" s="1"/>
      <c r="B16987" s="1"/>
      <c r="C16987" s="1"/>
      <c r="D16987" s="1"/>
      <c r="E16987" s="1"/>
      <c r="F16987" s="1"/>
      <c r="G16987" s="1"/>
      <c r="H16987" s="1"/>
      <c r="I16987" s="1"/>
      <c r="J16987" s="1"/>
      <c r="K16987" s="1"/>
      <c r="L16987" s="1"/>
      <c r="M16987" s="1"/>
      <c r="N16987" s="1"/>
    </row>
    <row r="16988" spans="1:14" ht="12.75" customHeight="1" x14ac:dyDescent="0.2">
      <c r="A16988" s="1"/>
      <c r="B16988" s="1"/>
      <c r="C16988" s="1"/>
      <c r="D16988" s="1"/>
      <c r="E16988" s="1"/>
      <c r="F16988" s="1"/>
      <c r="G16988" s="1"/>
      <c r="H16988" s="1"/>
      <c r="I16988" s="1"/>
      <c r="J16988" s="1"/>
      <c r="K16988" s="1"/>
      <c r="L16988" s="1"/>
      <c r="M16988" s="1"/>
      <c r="N16988" s="1"/>
    </row>
    <row r="16989" spans="1:14" ht="12.75" customHeight="1" x14ac:dyDescent="0.2">
      <c r="A16989" s="1"/>
      <c r="B16989" s="1"/>
      <c r="C16989" s="1"/>
      <c r="D16989" s="1"/>
      <c r="E16989" s="1"/>
      <c r="F16989" s="1"/>
      <c r="G16989" s="1"/>
      <c r="H16989" s="1"/>
      <c r="I16989" s="1"/>
      <c r="J16989" s="1"/>
      <c r="K16989" s="1"/>
      <c r="L16989" s="1"/>
      <c r="M16989" s="1"/>
      <c r="N16989" s="1"/>
    </row>
    <row r="16990" spans="1:14" ht="12.75" customHeight="1" x14ac:dyDescent="0.2">
      <c r="A16990" s="1"/>
      <c r="B16990" s="1"/>
      <c r="C16990" s="1"/>
      <c r="D16990" s="1"/>
      <c r="E16990" s="1"/>
      <c r="F16990" s="1"/>
      <c r="G16990" s="1"/>
      <c r="H16990" s="1"/>
      <c r="I16990" s="1"/>
      <c r="J16990" s="1"/>
      <c r="K16990" s="1"/>
      <c r="L16990" s="1"/>
      <c r="M16990" s="1"/>
      <c r="N16990" s="1"/>
    </row>
    <row r="16991" spans="1:14" ht="12.75" customHeight="1" x14ac:dyDescent="0.2">
      <c r="A16991" s="1"/>
      <c r="B16991" s="1"/>
      <c r="C16991" s="1"/>
      <c r="D16991" s="1"/>
      <c r="E16991" s="1"/>
      <c r="F16991" s="1"/>
      <c r="G16991" s="1"/>
      <c r="H16991" s="1"/>
      <c r="I16991" s="1"/>
      <c r="J16991" s="1"/>
      <c r="K16991" s="1"/>
      <c r="L16991" s="1"/>
      <c r="M16991" s="1"/>
      <c r="N16991" s="1"/>
    </row>
    <row r="16992" spans="1:14" ht="12.75" customHeight="1" x14ac:dyDescent="0.2">
      <c r="A16992" s="1"/>
      <c r="B16992" s="1"/>
      <c r="C16992" s="1"/>
      <c r="D16992" s="1"/>
      <c r="E16992" s="1"/>
      <c r="F16992" s="1"/>
      <c r="G16992" s="1"/>
      <c r="H16992" s="1"/>
      <c r="I16992" s="1"/>
      <c r="J16992" s="1"/>
      <c r="K16992" s="1"/>
      <c r="L16992" s="1"/>
      <c r="M16992" s="1"/>
      <c r="N16992" s="1"/>
    </row>
    <row r="16993" spans="1:14" ht="12.75" customHeight="1" x14ac:dyDescent="0.2">
      <c r="A16993" s="1"/>
      <c r="B16993" s="1"/>
      <c r="C16993" s="1"/>
      <c r="D16993" s="1"/>
      <c r="E16993" s="1"/>
      <c r="F16993" s="1"/>
      <c r="G16993" s="1"/>
      <c r="H16993" s="1"/>
      <c r="I16993" s="1"/>
      <c r="J16993" s="1"/>
      <c r="K16993" s="1"/>
      <c r="L16993" s="1"/>
      <c r="M16993" s="1"/>
      <c r="N16993" s="1"/>
    </row>
    <row r="16994" spans="1:14" ht="12.75" customHeight="1" x14ac:dyDescent="0.2">
      <c r="A16994" s="1"/>
      <c r="B16994" s="1"/>
      <c r="C16994" s="1"/>
      <c r="D16994" s="1"/>
      <c r="E16994" s="1"/>
      <c r="F16994" s="1"/>
      <c r="G16994" s="1"/>
      <c r="H16994" s="1"/>
      <c r="I16994" s="1"/>
      <c r="J16994" s="1"/>
      <c r="K16994" s="1"/>
      <c r="L16994" s="1"/>
      <c r="M16994" s="1"/>
      <c r="N16994" s="1"/>
    </row>
    <row r="16995" spans="1:14" ht="12.75" customHeight="1" x14ac:dyDescent="0.2">
      <c r="A16995" s="1"/>
      <c r="B16995" s="1"/>
      <c r="C16995" s="1"/>
      <c r="D16995" s="1"/>
      <c r="E16995" s="1"/>
      <c r="F16995" s="1"/>
      <c r="G16995" s="1"/>
      <c r="H16995" s="1"/>
      <c r="I16995" s="1"/>
      <c r="J16995" s="1"/>
      <c r="K16995" s="1"/>
      <c r="L16995" s="1"/>
      <c r="M16995" s="1"/>
      <c r="N16995" s="1"/>
    </row>
    <row r="16996" spans="1:14" ht="12.75" customHeight="1" x14ac:dyDescent="0.2">
      <c r="A16996" s="1"/>
      <c r="B16996" s="1"/>
      <c r="C16996" s="1"/>
      <c r="D16996" s="1"/>
      <c r="E16996" s="1"/>
      <c r="F16996" s="1"/>
      <c r="G16996" s="1"/>
      <c r="H16996" s="1"/>
      <c r="I16996" s="1"/>
      <c r="J16996" s="1"/>
      <c r="K16996" s="1"/>
      <c r="L16996" s="1"/>
      <c r="M16996" s="1"/>
      <c r="N16996" s="1"/>
    </row>
    <row r="16997" spans="1:14" ht="12.75" customHeight="1" x14ac:dyDescent="0.2">
      <c r="A16997" s="1"/>
      <c r="B16997" s="1"/>
      <c r="C16997" s="1"/>
      <c r="D16997" s="1"/>
      <c r="E16997" s="1"/>
      <c r="F16997" s="1"/>
      <c r="G16997" s="1"/>
      <c r="H16997" s="1"/>
      <c r="I16997" s="1"/>
      <c r="J16997" s="1"/>
      <c r="K16997" s="1"/>
      <c r="L16997" s="1"/>
      <c r="M16997" s="1"/>
      <c r="N16997" s="1"/>
    </row>
    <row r="16998" spans="1:14" ht="12.75" customHeight="1" x14ac:dyDescent="0.2">
      <c r="A16998" s="1"/>
      <c r="B16998" s="1"/>
      <c r="C16998" s="1"/>
      <c r="D16998" s="1"/>
      <c r="E16998" s="1"/>
      <c r="F16998" s="1"/>
      <c r="G16998" s="1"/>
      <c r="H16998" s="1"/>
      <c r="I16998" s="1"/>
      <c r="J16998" s="1"/>
      <c r="K16998" s="1"/>
      <c r="L16998" s="1"/>
      <c r="M16998" s="1"/>
      <c r="N16998" s="1"/>
    </row>
    <row r="16999" spans="1:14" ht="12.75" customHeight="1" x14ac:dyDescent="0.2">
      <c r="A16999" s="1"/>
      <c r="B16999" s="1"/>
      <c r="C16999" s="1"/>
      <c r="D16999" s="1"/>
      <c r="E16999" s="1"/>
      <c r="F16999" s="1"/>
      <c r="G16999" s="1"/>
      <c r="H16999" s="1"/>
      <c r="I16999" s="1"/>
      <c r="J16999" s="1"/>
      <c r="K16999" s="1"/>
      <c r="L16999" s="1"/>
      <c r="M16999" s="1"/>
      <c r="N16999" s="1"/>
    </row>
    <row r="17000" spans="1:14" ht="12.75" customHeight="1" x14ac:dyDescent="0.2">
      <c r="A17000" s="1"/>
      <c r="B17000" s="1"/>
      <c r="C17000" s="1"/>
      <c r="D17000" s="1"/>
      <c r="E17000" s="1"/>
      <c r="F17000" s="1"/>
      <c r="G17000" s="1"/>
      <c r="H17000" s="1"/>
      <c r="I17000" s="1"/>
      <c r="J17000" s="1"/>
      <c r="K17000" s="1"/>
      <c r="L17000" s="1"/>
      <c r="M17000" s="1"/>
      <c r="N17000" s="1"/>
    </row>
    <row r="17001" spans="1:14" ht="12.75" customHeight="1" x14ac:dyDescent="0.2">
      <c r="A17001" s="1"/>
      <c r="B17001" s="1"/>
      <c r="C17001" s="1"/>
      <c r="D17001" s="1"/>
      <c r="E17001" s="1"/>
      <c r="F17001" s="1"/>
      <c r="G17001" s="1"/>
      <c r="H17001" s="1"/>
      <c r="I17001" s="1"/>
      <c r="J17001" s="1"/>
      <c r="K17001" s="1"/>
      <c r="L17001" s="1"/>
      <c r="M17001" s="1"/>
      <c r="N17001" s="1"/>
    </row>
    <row r="17002" spans="1:14" ht="12.75" customHeight="1" x14ac:dyDescent="0.2">
      <c r="A17002" s="1"/>
      <c r="B17002" s="1"/>
      <c r="C17002" s="1"/>
      <c r="D17002" s="1"/>
      <c r="E17002" s="1"/>
      <c r="F17002" s="1"/>
      <c r="G17002" s="1"/>
      <c r="H17002" s="1"/>
      <c r="I17002" s="1"/>
      <c r="J17002" s="1"/>
      <c r="K17002" s="1"/>
      <c r="L17002" s="1"/>
      <c r="M17002" s="1"/>
      <c r="N17002" s="1"/>
    </row>
    <row r="17003" spans="1:14" ht="12.75" customHeight="1" x14ac:dyDescent="0.2">
      <c r="A17003" s="1"/>
      <c r="B17003" s="1"/>
      <c r="C17003" s="1"/>
      <c r="D17003" s="1"/>
      <c r="E17003" s="1"/>
      <c r="F17003" s="1"/>
      <c r="G17003" s="1"/>
      <c r="H17003" s="1"/>
      <c r="I17003" s="1"/>
      <c r="J17003" s="1"/>
      <c r="K17003" s="1"/>
      <c r="L17003" s="1"/>
      <c r="M17003" s="1"/>
      <c r="N17003" s="1"/>
    </row>
    <row r="17004" spans="1:14" ht="12.75" customHeight="1" x14ac:dyDescent="0.2">
      <c r="A17004" s="1"/>
      <c r="B17004" s="1"/>
      <c r="C17004" s="1"/>
      <c r="D17004" s="1"/>
      <c r="E17004" s="1"/>
      <c r="F17004" s="1"/>
      <c r="G17004" s="1"/>
      <c r="H17004" s="1"/>
      <c r="I17004" s="1"/>
      <c r="J17004" s="1"/>
      <c r="K17004" s="1"/>
      <c r="L17004" s="1"/>
      <c r="M17004" s="1"/>
      <c r="N17004" s="1"/>
    </row>
    <row r="17005" spans="1:14" ht="12.75" customHeight="1" x14ac:dyDescent="0.2">
      <c r="A17005" s="1"/>
      <c r="B17005" s="1"/>
      <c r="C17005" s="1"/>
      <c r="D17005" s="1"/>
      <c r="E17005" s="1"/>
      <c r="F17005" s="1"/>
      <c r="G17005" s="1"/>
      <c r="H17005" s="1"/>
      <c r="I17005" s="1"/>
      <c r="J17005" s="1"/>
      <c r="K17005" s="1"/>
      <c r="L17005" s="1"/>
      <c r="M17005" s="1"/>
      <c r="N17005" s="1"/>
    </row>
    <row r="17006" spans="1:14" ht="12.75" customHeight="1" x14ac:dyDescent="0.2">
      <c r="A17006" s="1"/>
      <c r="B17006" s="1"/>
      <c r="C17006" s="1"/>
      <c r="D17006" s="1"/>
      <c r="E17006" s="1"/>
      <c r="F17006" s="1"/>
      <c r="G17006" s="1"/>
      <c r="H17006" s="1"/>
      <c r="I17006" s="1"/>
      <c r="J17006" s="1"/>
      <c r="K17006" s="1"/>
      <c r="L17006" s="1"/>
      <c r="M17006" s="1"/>
      <c r="N17006" s="1"/>
    </row>
    <row r="17007" spans="1:14" ht="12.75" customHeight="1" x14ac:dyDescent="0.2">
      <c r="A17007" s="1"/>
      <c r="B17007" s="1"/>
      <c r="C17007" s="1"/>
      <c r="D17007" s="1"/>
      <c r="E17007" s="1"/>
      <c r="F17007" s="1"/>
      <c r="G17007" s="1"/>
      <c r="H17007" s="1"/>
      <c r="I17007" s="1"/>
      <c r="J17007" s="1"/>
      <c r="K17007" s="1"/>
      <c r="L17007" s="1"/>
      <c r="M17007" s="1"/>
      <c r="N17007" s="1"/>
    </row>
    <row r="17008" spans="1:14" ht="12.75" customHeight="1" x14ac:dyDescent="0.2">
      <c r="A17008" s="1"/>
      <c r="B17008" s="1"/>
      <c r="C17008" s="1"/>
      <c r="D17008" s="1"/>
      <c r="E17008" s="1"/>
      <c r="F17008" s="1"/>
      <c r="G17008" s="1"/>
      <c r="H17008" s="1"/>
      <c r="I17008" s="1"/>
      <c r="J17008" s="1"/>
      <c r="K17008" s="1"/>
      <c r="L17008" s="1"/>
      <c r="M17008" s="1"/>
      <c r="N17008" s="1"/>
    </row>
    <row r="17009" spans="1:14" ht="12.75" customHeight="1" x14ac:dyDescent="0.2">
      <c r="A17009" s="1"/>
      <c r="B17009" s="1"/>
      <c r="C17009" s="1"/>
      <c r="D17009" s="1"/>
      <c r="E17009" s="1"/>
      <c r="F17009" s="1"/>
      <c r="G17009" s="1"/>
      <c r="H17009" s="1"/>
      <c r="I17009" s="1"/>
      <c r="J17009" s="1"/>
      <c r="K17009" s="1"/>
      <c r="L17009" s="1"/>
      <c r="M17009" s="1"/>
      <c r="N17009" s="1"/>
    </row>
    <row r="17010" spans="1:14" ht="12.75" customHeight="1" x14ac:dyDescent="0.2">
      <c r="A17010" s="1"/>
      <c r="B17010" s="1"/>
      <c r="C17010" s="1"/>
      <c r="D17010" s="1"/>
      <c r="E17010" s="1"/>
      <c r="F17010" s="1"/>
      <c r="G17010" s="1"/>
      <c r="H17010" s="1"/>
      <c r="I17010" s="1"/>
      <c r="J17010" s="1"/>
      <c r="K17010" s="1"/>
      <c r="L17010" s="1"/>
      <c r="M17010" s="1"/>
      <c r="N17010" s="1"/>
    </row>
    <row r="17011" spans="1:14" ht="12.75" customHeight="1" x14ac:dyDescent="0.2">
      <c r="A17011" s="1"/>
      <c r="B17011" s="1"/>
      <c r="C17011" s="1"/>
      <c r="D17011" s="1"/>
      <c r="E17011" s="1"/>
      <c r="F17011" s="1"/>
      <c r="G17011" s="1"/>
      <c r="H17011" s="1"/>
      <c r="I17011" s="1"/>
      <c r="J17011" s="1"/>
      <c r="K17011" s="1"/>
      <c r="L17011" s="1"/>
      <c r="M17011" s="1"/>
      <c r="N17011" s="1"/>
    </row>
    <row r="17012" spans="1:14" ht="12.75" customHeight="1" x14ac:dyDescent="0.2">
      <c r="A17012" s="1"/>
      <c r="B17012" s="1"/>
      <c r="C17012" s="1"/>
      <c r="D17012" s="1"/>
      <c r="E17012" s="1"/>
      <c r="F17012" s="1"/>
      <c r="G17012" s="1"/>
      <c r="H17012" s="1"/>
      <c r="I17012" s="1"/>
      <c r="J17012" s="1"/>
      <c r="K17012" s="1"/>
      <c r="L17012" s="1"/>
      <c r="M17012" s="1"/>
      <c r="N17012" s="1"/>
    </row>
    <row r="17013" spans="1:14" ht="12.75" customHeight="1" x14ac:dyDescent="0.2">
      <c r="A17013" s="1"/>
      <c r="B17013" s="1"/>
      <c r="C17013" s="1"/>
      <c r="D17013" s="1"/>
      <c r="E17013" s="1"/>
      <c r="F17013" s="1"/>
      <c r="G17013" s="1"/>
      <c r="H17013" s="1"/>
      <c r="I17013" s="1"/>
      <c r="J17013" s="1"/>
      <c r="K17013" s="1"/>
      <c r="L17013" s="1"/>
      <c r="M17013" s="1"/>
      <c r="N17013" s="1"/>
    </row>
    <row r="17014" spans="1:14" ht="12.75" customHeight="1" x14ac:dyDescent="0.2">
      <c r="A17014" s="1"/>
      <c r="B17014" s="1"/>
      <c r="C17014" s="1"/>
      <c r="D17014" s="1"/>
      <c r="E17014" s="1"/>
      <c r="F17014" s="1"/>
      <c r="G17014" s="1"/>
      <c r="H17014" s="1"/>
      <c r="I17014" s="1"/>
      <c r="J17014" s="1"/>
      <c r="K17014" s="1"/>
      <c r="L17014" s="1"/>
      <c r="M17014" s="1"/>
      <c r="N17014" s="1"/>
    </row>
    <row r="17015" spans="1:14" ht="12.75" customHeight="1" x14ac:dyDescent="0.2">
      <c r="A17015" s="1"/>
      <c r="B17015" s="1"/>
      <c r="C17015" s="1"/>
      <c r="D17015" s="1"/>
      <c r="E17015" s="1"/>
      <c r="F17015" s="1"/>
      <c r="G17015" s="1"/>
      <c r="H17015" s="1"/>
      <c r="I17015" s="1"/>
      <c r="J17015" s="1"/>
      <c r="K17015" s="1"/>
      <c r="L17015" s="1"/>
      <c r="M17015" s="1"/>
      <c r="N17015" s="1"/>
    </row>
    <row r="17016" spans="1:14" ht="12.75" customHeight="1" x14ac:dyDescent="0.2">
      <c r="A17016" s="1"/>
      <c r="B17016" s="1"/>
      <c r="C17016" s="1"/>
      <c r="D17016" s="1"/>
      <c r="E17016" s="1"/>
      <c r="F17016" s="1"/>
      <c r="G17016" s="1"/>
      <c r="H17016" s="1"/>
      <c r="I17016" s="1"/>
      <c r="J17016" s="1"/>
      <c r="K17016" s="1"/>
      <c r="L17016" s="1"/>
      <c r="M17016" s="1"/>
      <c r="N17016" s="1"/>
    </row>
    <row r="17017" spans="1:14" ht="12.75" customHeight="1" x14ac:dyDescent="0.2">
      <c r="A17017" s="1"/>
      <c r="B17017" s="1"/>
      <c r="C17017" s="1"/>
      <c r="D17017" s="1"/>
      <c r="E17017" s="1"/>
      <c r="F17017" s="1"/>
      <c r="G17017" s="1"/>
      <c r="H17017" s="1"/>
      <c r="I17017" s="1"/>
      <c r="J17017" s="1"/>
      <c r="K17017" s="1"/>
      <c r="L17017" s="1"/>
      <c r="M17017" s="1"/>
      <c r="N17017" s="1"/>
    </row>
    <row r="17018" spans="1:14" ht="12.75" customHeight="1" x14ac:dyDescent="0.2">
      <c r="A17018" s="1"/>
      <c r="B17018" s="1"/>
      <c r="C17018" s="1"/>
      <c r="D17018" s="1"/>
      <c r="E17018" s="1"/>
      <c r="F17018" s="1"/>
      <c r="G17018" s="1"/>
      <c r="H17018" s="1"/>
      <c r="I17018" s="1"/>
      <c r="J17018" s="1"/>
      <c r="K17018" s="1"/>
      <c r="L17018" s="1"/>
      <c r="M17018" s="1"/>
      <c r="N17018" s="1"/>
    </row>
    <row r="17019" spans="1:14" ht="12.75" customHeight="1" x14ac:dyDescent="0.2">
      <c r="A17019" s="1"/>
      <c r="B17019" s="1"/>
      <c r="C17019" s="1"/>
      <c r="D17019" s="1"/>
      <c r="E17019" s="1"/>
      <c r="F17019" s="1"/>
      <c r="G17019" s="1"/>
      <c r="H17019" s="1"/>
      <c r="I17019" s="1"/>
      <c r="J17019" s="1"/>
      <c r="K17019" s="1"/>
      <c r="L17019" s="1"/>
      <c r="M17019" s="1"/>
      <c r="N17019" s="1"/>
    </row>
    <row r="17020" spans="1:14" ht="12.75" customHeight="1" x14ac:dyDescent="0.2">
      <c r="A17020" s="1"/>
      <c r="B17020" s="1"/>
      <c r="C17020" s="1"/>
      <c r="D17020" s="1"/>
      <c r="E17020" s="1"/>
      <c r="F17020" s="1"/>
      <c r="G17020" s="1"/>
      <c r="H17020" s="1"/>
      <c r="I17020" s="1"/>
      <c r="J17020" s="1"/>
      <c r="K17020" s="1"/>
      <c r="L17020" s="1"/>
      <c r="M17020" s="1"/>
      <c r="N17020" s="1"/>
    </row>
    <row r="17021" spans="1:14" ht="12.75" customHeight="1" x14ac:dyDescent="0.2">
      <c r="A17021" s="1"/>
      <c r="B17021" s="1"/>
      <c r="C17021" s="1"/>
      <c r="D17021" s="1"/>
      <c r="E17021" s="1"/>
      <c r="F17021" s="1"/>
      <c r="G17021" s="1"/>
      <c r="H17021" s="1"/>
      <c r="I17021" s="1"/>
      <c r="J17021" s="1"/>
      <c r="K17021" s="1"/>
      <c r="L17021" s="1"/>
      <c r="M17021" s="1"/>
      <c r="N17021" s="1"/>
    </row>
    <row r="17022" spans="1:14" ht="12.75" customHeight="1" x14ac:dyDescent="0.2">
      <c r="A17022" s="1"/>
      <c r="B17022" s="1"/>
      <c r="C17022" s="1"/>
      <c r="D17022" s="1"/>
      <c r="E17022" s="1"/>
      <c r="F17022" s="1"/>
      <c r="G17022" s="1"/>
      <c r="H17022" s="1"/>
      <c r="I17022" s="1"/>
      <c r="J17022" s="1"/>
      <c r="K17022" s="1"/>
      <c r="L17022" s="1"/>
      <c r="M17022" s="1"/>
      <c r="N17022" s="1"/>
    </row>
    <row r="17023" spans="1:14" ht="12.75" customHeight="1" x14ac:dyDescent="0.2">
      <c r="A17023" s="1"/>
      <c r="B17023" s="1"/>
      <c r="C17023" s="1"/>
      <c r="D17023" s="1"/>
      <c r="E17023" s="1"/>
      <c r="F17023" s="1"/>
      <c r="G17023" s="1"/>
      <c r="H17023" s="1"/>
      <c r="I17023" s="1"/>
      <c r="J17023" s="1"/>
      <c r="K17023" s="1"/>
      <c r="L17023" s="1"/>
      <c r="M17023" s="1"/>
      <c r="N17023" s="1"/>
    </row>
    <row r="17024" spans="1:14" ht="12.75" customHeight="1" x14ac:dyDescent="0.2">
      <c r="A17024" s="1"/>
      <c r="B17024" s="1"/>
      <c r="C17024" s="1"/>
      <c r="D17024" s="1"/>
      <c r="E17024" s="1"/>
      <c r="F17024" s="1"/>
      <c r="G17024" s="1"/>
      <c r="H17024" s="1"/>
      <c r="I17024" s="1"/>
      <c r="J17024" s="1"/>
      <c r="K17024" s="1"/>
      <c r="L17024" s="1"/>
      <c r="M17024" s="1"/>
      <c r="N17024" s="1"/>
    </row>
    <row r="17025" spans="1:14" ht="12.75" customHeight="1" x14ac:dyDescent="0.2">
      <c r="A17025" s="1"/>
      <c r="B17025" s="1"/>
      <c r="C17025" s="1"/>
      <c r="D17025" s="1"/>
      <c r="E17025" s="1"/>
      <c r="F17025" s="1"/>
      <c r="G17025" s="1"/>
      <c r="H17025" s="1"/>
      <c r="I17025" s="1"/>
      <c r="J17025" s="1"/>
      <c r="K17025" s="1"/>
      <c r="L17025" s="1"/>
      <c r="M17025" s="1"/>
      <c r="N17025" s="1"/>
    </row>
    <row r="17026" spans="1:14" ht="12.75" customHeight="1" x14ac:dyDescent="0.2">
      <c r="A17026" s="1"/>
      <c r="B17026" s="1"/>
      <c r="C17026" s="1"/>
      <c r="D17026" s="1"/>
      <c r="E17026" s="1"/>
      <c r="F17026" s="1"/>
      <c r="G17026" s="1"/>
      <c r="H17026" s="1"/>
      <c r="I17026" s="1"/>
      <c r="J17026" s="1"/>
      <c r="K17026" s="1"/>
      <c r="L17026" s="1"/>
      <c r="M17026" s="1"/>
      <c r="N17026" s="1"/>
    </row>
    <row r="17027" spans="1:14" ht="12.75" customHeight="1" x14ac:dyDescent="0.2">
      <c r="A17027" s="1"/>
      <c r="B17027" s="1"/>
      <c r="C17027" s="1"/>
      <c r="D17027" s="1"/>
      <c r="E17027" s="1"/>
      <c r="F17027" s="1"/>
      <c r="G17027" s="1"/>
      <c r="H17027" s="1"/>
      <c r="I17027" s="1"/>
      <c r="J17027" s="1"/>
      <c r="K17027" s="1"/>
      <c r="L17027" s="1"/>
      <c r="M17027" s="1"/>
      <c r="N17027" s="1"/>
    </row>
    <row r="17028" spans="1:14" ht="12.75" customHeight="1" x14ac:dyDescent="0.2">
      <c r="A17028" s="1"/>
      <c r="B17028" s="1"/>
      <c r="C17028" s="1"/>
      <c r="D17028" s="1"/>
      <c r="E17028" s="1"/>
      <c r="F17028" s="1"/>
      <c r="G17028" s="1"/>
      <c r="H17028" s="1"/>
      <c r="I17028" s="1"/>
      <c r="J17028" s="1"/>
      <c r="K17028" s="1"/>
      <c r="L17028" s="1"/>
      <c r="M17028" s="1"/>
      <c r="N17028" s="1"/>
    </row>
    <row r="17029" spans="1:14" ht="12.75" customHeight="1" x14ac:dyDescent="0.2">
      <c r="A17029" s="1"/>
      <c r="B17029" s="1"/>
      <c r="C17029" s="1"/>
      <c r="D17029" s="1"/>
      <c r="E17029" s="1"/>
      <c r="F17029" s="1"/>
      <c r="G17029" s="1"/>
      <c r="H17029" s="1"/>
      <c r="I17029" s="1"/>
      <c r="J17029" s="1"/>
      <c r="K17029" s="1"/>
      <c r="L17029" s="1"/>
      <c r="M17029" s="1"/>
      <c r="N17029" s="1"/>
    </row>
    <row r="17030" spans="1:14" ht="12.75" customHeight="1" x14ac:dyDescent="0.2">
      <c r="A17030" s="1"/>
      <c r="B17030" s="1"/>
      <c r="C17030" s="1"/>
      <c r="D17030" s="1"/>
      <c r="E17030" s="1"/>
      <c r="F17030" s="1"/>
      <c r="G17030" s="1"/>
      <c r="H17030" s="1"/>
      <c r="I17030" s="1"/>
      <c r="J17030" s="1"/>
      <c r="K17030" s="1"/>
      <c r="L17030" s="1"/>
      <c r="M17030" s="1"/>
      <c r="N17030" s="1"/>
    </row>
    <row r="17031" spans="1:14" ht="12.75" customHeight="1" x14ac:dyDescent="0.2">
      <c r="A17031" s="1"/>
      <c r="B17031" s="1"/>
      <c r="C17031" s="1"/>
      <c r="D17031" s="1"/>
      <c r="E17031" s="1"/>
      <c r="F17031" s="1"/>
      <c r="G17031" s="1"/>
      <c r="H17031" s="1"/>
      <c r="I17031" s="1"/>
      <c r="J17031" s="1"/>
      <c r="K17031" s="1"/>
      <c r="L17031" s="1"/>
      <c r="M17031" s="1"/>
      <c r="N17031" s="1"/>
    </row>
    <row r="17032" spans="1:14" ht="12.75" customHeight="1" x14ac:dyDescent="0.2">
      <c r="A17032" s="1"/>
      <c r="B17032" s="1"/>
      <c r="C17032" s="1"/>
      <c r="D17032" s="1"/>
      <c r="E17032" s="1"/>
      <c r="F17032" s="1"/>
      <c r="G17032" s="1"/>
      <c r="H17032" s="1"/>
      <c r="I17032" s="1"/>
      <c r="J17032" s="1"/>
      <c r="K17032" s="1"/>
      <c r="L17032" s="1"/>
      <c r="M17032" s="1"/>
      <c r="N17032" s="1"/>
    </row>
    <row r="17033" spans="1:14" ht="12.75" customHeight="1" x14ac:dyDescent="0.2">
      <c r="A17033" s="1"/>
      <c r="B17033" s="1"/>
      <c r="C17033" s="1"/>
      <c r="D17033" s="1"/>
      <c r="E17033" s="1"/>
      <c r="F17033" s="1"/>
      <c r="G17033" s="1"/>
      <c r="H17033" s="1"/>
      <c r="I17033" s="1"/>
      <c r="J17033" s="1"/>
      <c r="K17033" s="1"/>
      <c r="L17033" s="1"/>
      <c r="M17033" s="1"/>
      <c r="N17033" s="1"/>
    </row>
    <row r="17034" spans="1:14" ht="12.75" customHeight="1" x14ac:dyDescent="0.2">
      <c r="A17034" s="1"/>
      <c r="B17034" s="1"/>
      <c r="C17034" s="1"/>
      <c r="D17034" s="1"/>
      <c r="E17034" s="1"/>
      <c r="F17034" s="1"/>
      <c r="G17034" s="1"/>
      <c r="H17034" s="1"/>
      <c r="I17034" s="1"/>
      <c r="J17034" s="1"/>
      <c r="K17034" s="1"/>
      <c r="L17034" s="1"/>
      <c r="M17034" s="1"/>
      <c r="N17034" s="1"/>
    </row>
    <row r="17035" spans="1:14" ht="12.75" customHeight="1" x14ac:dyDescent="0.2">
      <c r="A17035" s="1"/>
      <c r="B17035" s="1"/>
      <c r="C17035" s="1"/>
      <c r="D17035" s="1"/>
      <c r="E17035" s="1"/>
      <c r="F17035" s="1"/>
      <c r="G17035" s="1"/>
      <c r="H17035" s="1"/>
      <c r="I17035" s="1"/>
      <c r="J17035" s="1"/>
      <c r="K17035" s="1"/>
      <c r="L17035" s="1"/>
      <c r="M17035" s="1"/>
      <c r="N17035" s="1"/>
    </row>
    <row r="17036" spans="1:14" ht="12.75" customHeight="1" x14ac:dyDescent="0.2">
      <c r="A17036" s="1"/>
      <c r="B17036" s="1"/>
      <c r="C17036" s="1"/>
      <c r="D17036" s="1"/>
      <c r="E17036" s="1"/>
      <c r="F17036" s="1"/>
      <c r="G17036" s="1"/>
      <c r="H17036" s="1"/>
      <c r="I17036" s="1"/>
      <c r="J17036" s="1"/>
      <c r="K17036" s="1"/>
      <c r="L17036" s="1"/>
      <c r="M17036" s="1"/>
      <c r="N17036" s="1"/>
    </row>
    <row r="17037" spans="1:14" ht="12.75" customHeight="1" x14ac:dyDescent="0.2">
      <c r="A17037" s="1"/>
      <c r="B17037" s="1"/>
      <c r="C17037" s="1"/>
      <c r="D17037" s="1"/>
      <c r="E17037" s="1"/>
      <c r="F17037" s="1"/>
      <c r="G17037" s="1"/>
      <c r="H17037" s="1"/>
      <c r="I17037" s="1"/>
      <c r="J17037" s="1"/>
      <c r="K17037" s="1"/>
      <c r="L17037" s="1"/>
      <c r="M17037" s="1"/>
      <c r="N17037" s="1"/>
    </row>
    <row r="17038" spans="1:14" ht="12.75" customHeight="1" x14ac:dyDescent="0.2">
      <c r="A17038" s="1"/>
      <c r="B17038" s="1"/>
      <c r="C17038" s="1"/>
      <c r="D17038" s="1"/>
      <c r="E17038" s="1"/>
      <c r="F17038" s="1"/>
      <c r="G17038" s="1"/>
      <c r="H17038" s="1"/>
      <c r="I17038" s="1"/>
      <c r="J17038" s="1"/>
      <c r="K17038" s="1"/>
      <c r="L17038" s="1"/>
      <c r="M17038" s="1"/>
      <c r="N17038" s="1"/>
    </row>
    <row r="17039" spans="1:14" ht="12.75" customHeight="1" x14ac:dyDescent="0.2">
      <c r="A17039" s="1"/>
      <c r="B17039" s="1"/>
      <c r="C17039" s="1"/>
      <c r="D17039" s="1"/>
      <c r="E17039" s="1"/>
      <c r="F17039" s="1"/>
      <c r="G17039" s="1"/>
      <c r="H17039" s="1"/>
      <c r="I17039" s="1"/>
      <c r="J17039" s="1"/>
      <c r="K17039" s="1"/>
      <c r="L17039" s="1"/>
      <c r="M17039" s="1"/>
      <c r="N17039" s="1"/>
    </row>
    <row r="17040" spans="1:14" ht="12.75" customHeight="1" x14ac:dyDescent="0.2">
      <c r="A17040" s="1"/>
      <c r="B17040" s="1"/>
      <c r="C17040" s="1"/>
      <c r="D17040" s="1"/>
      <c r="E17040" s="1"/>
      <c r="F17040" s="1"/>
      <c r="G17040" s="1"/>
      <c r="H17040" s="1"/>
      <c r="I17040" s="1"/>
      <c r="J17040" s="1"/>
      <c r="K17040" s="1"/>
      <c r="L17040" s="1"/>
      <c r="M17040" s="1"/>
      <c r="N17040" s="1"/>
    </row>
    <row r="17041" spans="1:14" ht="12.75" customHeight="1" x14ac:dyDescent="0.2">
      <c r="A17041" s="1"/>
      <c r="B17041" s="1"/>
      <c r="C17041" s="1"/>
      <c r="D17041" s="1"/>
      <c r="E17041" s="1"/>
      <c r="F17041" s="1"/>
      <c r="G17041" s="1"/>
      <c r="H17041" s="1"/>
      <c r="I17041" s="1"/>
      <c r="J17041" s="1"/>
      <c r="K17041" s="1"/>
      <c r="L17041" s="1"/>
      <c r="M17041" s="1"/>
      <c r="N17041" s="1"/>
    </row>
    <row r="17042" spans="1:14" ht="12.75" customHeight="1" x14ac:dyDescent="0.2">
      <c r="A17042" s="1"/>
      <c r="B17042" s="1"/>
      <c r="C17042" s="1"/>
      <c r="D17042" s="1"/>
      <c r="E17042" s="1"/>
      <c r="F17042" s="1"/>
      <c r="G17042" s="1"/>
      <c r="H17042" s="1"/>
      <c r="I17042" s="1"/>
      <c r="J17042" s="1"/>
      <c r="K17042" s="1"/>
      <c r="L17042" s="1"/>
      <c r="M17042" s="1"/>
      <c r="N17042" s="1"/>
    </row>
    <row r="17043" spans="1:14" ht="12.75" customHeight="1" x14ac:dyDescent="0.2">
      <c r="A17043" s="1"/>
      <c r="B17043" s="1"/>
      <c r="C17043" s="1"/>
      <c r="D17043" s="1"/>
      <c r="E17043" s="1"/>
      <c r="F17043" s="1"/>
      <c r="G17043" s="1"/>
      <c r="H17043" s="1"/>
      <c r="I17043" s="1"/>
      <c r="J17043" s="1"/>
      <c r="K17043" s="1"/>
      <c r="L17043" s="1"/>
      <c r="M17043" s="1"/>
      <c r="N17043" s="1"/>
    </row>
    <row r="17044" spans="1:14" ht="12.75" customHeight="1" x14ac:dyDescent="0.2">
      <c r="A17044" s="1"/>
      <c r="B17044" s="1"/>
      <c r="C17044" s="1"/>
      <c r="D17044" s="1"/>
      <c r="E17044" s="1"/>
      <c r="F17044" s="1"/>
      <c r="G17044" s="1"/>
      <c r="H17044" s="1"/>
      <c r="I17044" s="1"/>
      <c r="J17044" s="1"/>
      <c r="K17044" s="1"/>
      <c r="L17044" s="1"/>
      <c r="M17044" s="1"/>
      <c r="N17044" s="1"/>
    </row>
    <row r="17045" spans="1:14" ht="12.75" customHeight="1" x14ac:dyDescent="0.2">
      <c r="A17045" s="1"/>
      <c r="B17045" s="1"/>
      <c r="C17045" s="1"/>
      <c r="D17045" s="1"/>
      <c r="E17045" s="1"/>
      <c r="F17045" s="1"/>
      <c r="G17045" s="1"/>
      <c r="H17045" s="1"/>
      <c r="I17045" s="1"/>
      <c r="J17045" s="1"/>
      <c r="K17045" s="1"/>
      <c r="L17045" s="1"/>
      <c r="M17045" s="1"/>
      <c r="N17045" s="1"/>
    </row>
    <row r="17046" spans="1:14" ht="12.75" customHeight="1" x14ac:dyDescent="0.2">
      <c r="A17046" s="1"/>
      <c r="B17046" s="1"/>
      <c r="C17046" s="1"/>
      <c r="D17046" s="1"/>
      <c r="E17046" s="1"/>
      <c r="F17046" s="1"/>
      <c r="G17046" s="1"/>
      <c r="H17046" s="1"/>
      <c r="I17046" s="1"/>
      <c r="J17046" s="1"/>
      <c r="K17046" s="1"/>
      <c r="L17046" s="1"/>
      <c r="M17046" s="1"/>
      <c r="N17046" s="1"/>
    </row>
    <row r="17047" spans="1:14" ht="12.75" customHeight="1" x14ac:dyDescent="0.2">
      <c r="A17047" s="1"/>
      <c r="B17047" s="1"/>
      <c r="C17047" s="1"/>
      <c r="D17047" s="1"/>
      <c r="E17047" s="1"/>
      <c r="F17047" s="1"/>
      <c r="G17047" s="1"/>
      <c r="H17047" s="1"/>
      <c r="I17047" s="1"/>
      <c r="J17047" s="1"/>
      <c r="K17047" s="1"/>
      <c r="L17047" s="1"/>
      <c r="M17047" s="1"/>
      <c r="N17047" s="1"/>
    </row>
    <row r="17048" spans="1:14" ht="12.75" customHeight="1" x14ac:dyDescent="0.2">
      <c r="A17048" s="1"/>
      <c r="B17048" s="1"/>
      <c r="C17048" s="1"/>
      <c r="D17048" s="1"/>
      <c r="E17048" s="1"/>
      <c r="F17048" s="1"/>
      <c r="G17048" s="1"/>
      <c r="H17048" s="1"/>
      <c r="I17048" s="1"/>
      <c r="J17048" s="1"/>
      <c r="K17048" s="1"/>
      <c r="L17048" s="1"/>
      <c r="M17048" s="1"/>
      <c r="N17048" s="1"/>
    </row>
    <row r="17049" spans="1:14" ht="12.75" customHeight="1" x14ac:dyDescent="0.2">
      <c r="A17049" s="1"/>
      <c r="B17049" s="1"/>
      <c r="C17049" s="1"/>
      <c r="D17049" s="1"/>
      <c r="E17049" s="1"/>
      <c r="F17049" s="1"/>
      <c r="G17049" s="1"/>
      <c r="H17049" s="1"/>
      <c r="I17049" s="1"/>
      <c r="J17049" s="1"/>
      <c r="K17049" s="1"/>
      <c r="L17049" s="1"/>
      <c r="M17049" s="1"/>
      <c r="N17049" s="1"/>
    </row>
    <row r="17050" spans="1:14" ht="12.75" customHeight="1" x14ac:dyDescent="0.2">
      <c r="A17050" s="1"/>
      <c r="B17050" s="1"/>
      <c r="C17050" s="1"/>
      <c r="D17050" s="1"/>
      <c r="E17050" s="1"/>
      <c r="F17050" s="1"/>
      <c r="G17050" s="1"/>
      <c r="H17050" s="1"/>
      <c r="I17050" s="1"/>
      <c r="J17050" s="1"/>
      <c r="K17050" s="1"/>
      <c r="L17050" s="1"/>
      <c r="M17050" s="1"/>
      <c r="N17050" s="1"/>
    </row>
    <row r="17051" spans="1:14" ht="12.75" customHeight="1" x14ac:dyDescent="0.2">
      <c r="A17051" s="1"/>
      <c r="B17051" s="1"/>
      <c r="C17051" s="1"/>
      <c r="D17051" s="1"/>
      <c r="E17051" s="1"/>
      <c r="F17051" s="1"/>
      <c r="G17051" s="1"/>
      <c r="H17051" s="1"/>
      <c r="I17051" s="1"/>
      <c r="J17051" s="1"/>
      <c r="K17051" s="1"/>
      <c r="L17051" s="1"/>
      <c r="M17051" s="1"/>
      <c r="N17051" s="1"/>
    </row>
    <row r="17052" spans="1:14" ht="12.75" customHeight="1" x14ac:dyDescent="0.2">
      <c r="A17052" s="1"/>
      <c r="B17052" s="1"/>
      <c r="C17052" s="1"/>
      <c r="D17052" s="1"/>
      <c r="E17052" s="1"/>
      <c r="F17052" s="1"/>
      <c r="G17052" s="1"/>
      <c r="H17052" s="1"/>
      <c r="I17052" s="1"/>
      <c r="J17052" s="1"/>
      <c r="K17052" s="1"/>
      <c r="L17052" s="1"/>
      <c r="M17052" s="1"/>
      <c r="N17052" s="1"/>
    </row>
    <row r="17053" spans="1:14" ht="12.75" customHeight="1" x14ac:dyDescent="0.2">
      <c r="A17053" s="1"/>
      <c r="B17053" s="1"/>
      <c r="C17053" s="1"/>
      <c r="D17053" s="1"/>
      <c r="E17053" s="1"/>
      <c r="F17053" s="1"/>
      <c r="G17053" s="1"/>
      <c r="H17053" s="1"/>
      <c r="I17053" s="1"/>
      <c r="J17053" s="1"/>
      <c r="K17053" s="1"/>
      <c r="L17053" s="1"/>
      <c r="M17053" s="1"/>
      <c r="N17053" s="1"/>
    </row>
    <row r="17054" spans="1:14" ht="12.75" customHeight="1" x14ac:dyDescent="0.2">
      <c r="A17054" s="1"/>
      <c r="B17054" s="1"/>
      <c r="C17054" s="1"/>
      <c r="D17054" s="1"/>
      <c r="E17054" s="1"/>
      <c r="F17054" s="1"/>
      <c r="G17054" s="1"/>
      <c r="H17054" s="1"/>
      <c r="I17054" s="1"/>
      <c r="J17054" s="1"/>
      <c r="K17054" s="1"/>
      <c r="L17054" s="1"/>
      <c r="M17054" s="1"/>
      <c r="N17054" s="1"/>
    </row>
    <row r="17055" spans="1:14" ht="12.75" customHeight="1" x14ac:dyDescent="0.2">
      <c r="A17055" s="1"/>
      <c r="B17055" s="1"/>
      <c r="C17055" s="1"/>
      <c r="D17055" s="1"/>
      <c r="E17055" s="1"/>
      <c r="F17055" s="1"/>
      <c r="G17055" s="1"/>
      <c r="H17055" s="1"/>
      <c r="I17055" s="1"/>
      <c r="J17055" s="1"/>
      <c r="K17055" s="1"/>
      <c r="L17055" s="1"/>
      <c r="M17055" s="1"/>
      <c r="N17055" s="1"/>
    </row>
    <row r="17056" spans="1:14" ht="12.75" customHeight="1" x14ac:dyDescent="0.2">
      <c r="A17056" s="1"/>
      <c r="B17056" s="1"/>
      <c r="C17056" s="1"/>
      <c r="D17056" s="1"/>
      <c r="E17056" s="1"/>
      <c r="F17056" s="1"/>
      <c r="G17056" s="1"/>
      <c r="H17056" s="1"/>
      <c r="I17056" s="1"/>
      <c r="J17056" s="1"/>
      <c r="K17056" s="1"/>
      <c r="L17056" s="1"/>
      <c r="M17056" s="1"/>
      <c r="N17056" s="1"/>
    </row>
    <row r="17057" spans="1:14" ht="12.75" customHeight="1" x14ac:dyDescent="0.2">
      <c r="A17057" s="1"/>
      <c r="B17057" s="1"/>
      <c r="C17057" s="1"/>
      <c r="D17057" s="1"/>
      <c r="E17057" s="1"/>
      <c r="F17057" s="1"/>
      <c r="G17057" s="1"/>
      <c r="H17057" s="1"/>
      <c r="I17057" s="1"/>
      <c r="J17057" s="1"/>
      <c r="K17057" s="1"/>
      <c r="L17057" s="1"/>
      <c r="M17057" s="1"/>
      <c r="N17057" s="1"/>
    </row>
    <row r="17058" spans="1:14" ht="12.75" customHeight="1" x14ac:dyDescent="0.2">
      <c r="A17058" s="1"/>
      <c r="B17058" s="1"/>
      <c r="C17058" s="1"/>
      <c r="D17058" s="1"/>
      <c r="E17058" s="1"/>
      <c r="F17058" s="1"/>
      <c r="G17058" s="1"/>
      <c r="H17058" s="1"/>
      <c r="I17058" s="1"/>
      <c r="J17058" s="1"/>
      <c r="K17058" s="1"/>
      <c r="L17058" s="1"/>
      <c r="M17058" s="1"/>
      <c r="N17058" s="1"/>
    </row>
    <row r="17059" spans="1:14" ht="12.75" customHeight="1" x14ac:dyDescent="0.2">
      <c r="A17059" s="1"/>
      <c r="B17059" s="1"/>
      <c r="C17059" s="1"/>
      <c r="D17059" s="1"/>
      <c r="E17059" s="1"/>
      <c r="F17059" s="1"/>
      <c r="G17059" s="1"/>
      <c r="H17059" s="1"/>
      <c r="I17059" s="1"/>
      <c r="J17059" s="1"/>
      <c r="K17059" s="1"/>
      <c r="L17059" s="1"/>
      <c r="M17059" s="1"/>
      <c r="N17059" s="1"/>
    </row>
    <row r="17060" spans="1:14" ht="12.75" customHeight="1" x14ac:dyDescent="0.2">
      <c r="A17060" s="1"/>
      <c r="B17060" s="1"/>
      <c r="C17060" s="1"/>
      <c r="D17060" s="1"/>
      <c r="E17060" s="1"/>
      <c r="F17060" s="1"/>
      <c r="G17060" s="1"/>
      <c r="H17060" s="1"/>
      <c r="I17060" s="1"/>
      <c r="J17060" s="1"/>
      <c r="K17060" s="1"/>
      <c r="L17060" s="1"/>
      <c r="M17060" s="1"/>
      <c r="N17060" s="1"/>
    </row>
    <row r="17061" spans="1:14" ht="12.75" customHeight="1" x14ac:dyDescent="0.2">
      <c r="A17061" s="1"/>
      <c r="B17061" s="1"/>
      <c r="C17061" s="1"/>
      <c r="D17061" s="1"/>
      <c r="E17061" s="1"/>
      <c r="F17061" s="1"/>
      <c r="G17061" s="1"/>
      <c r="H17061" s="1"/>
      <c r="I17061" s="1"/>
      <c r="J17061" s="1"/>
      <c r="K17061" s="1"/>
      <c r="L17061" s="1"/>
      <c r="M17061" s="1"/>
      <c r="N17061" s="1"/>
    </row>
    <row r="17062" spans="1:14" ht="12.75" customHeight="1" x14ac:dyDescent="0.2">
      <c r="A17062" s="1"/>
      <c r="B17062" s="1"/>
      <c r="C17062" s="1"/>
      <c r="D17062" s="1"/>
      <c r="E17062" s="1"/>
      <c r="F17062" s="1"/>
      <c r="G17062" s="1"/>
      <c r="H17062" s="1"/>
      <c r="I17062" s="1"/>
      <c r="J17062" s="1"/>
      <c r="K17062" s="1"/>
      <c r="L17062" s="1"/>
      <c r="M17062" s="1"/>
      <c r="N17062" s="1"/>
    </row>
    <row r="17063" spans="1:14" ht="12.75" customHeight="1" x14ac:dyDescent="0.2">
      <c r="A17063" s="1"/>
      <c r="B17063" s="1"/>
      <c r="C17063" s="1"/>
      <c r="D17063" s="1"/>
      <c r="E17063" s="1"/>
      <c r="F17063" s="1"/>
      <c r="G17063" s="1"/>
      <c r="H17063" s="1"/>
      <c r="I17063" s="1"/>
      <c r="J17063" s="1"/>
      <c r="K17063" s="1"/>
      <c r="L17063" s="1"/>
      <c r="M17063" s="1"/>
      <c r="N17063" s="1"/>
    </row>
    <row r="17064" spans="1:14" ht="12.75" customHeight="1" x14ac:dyDescent="0.2">
      <c r="A17064" s="1"/>
      <c r="B17064" s="1"/>
      <c r="C17064" s="1"/>
      <c r="D17064" s="1"/>
      <c r="E17064" s="1"/>
      <c r="F17064" s="1"/>
      <c r="G17064" s="1"/>
      <c r="H17064" s="1"/>
      <c r="I17064" s="1"/>
      <c r="J17064" s="1"/>
      <c r="K17064" s="1"/>
      <c r="L17064" s="1"/>
      <c r="M17064" s="1"/>
      <c r="N17064" s="1"/>
    </row>
    <row r="17065" spans="1:14" ht="12.75" customHeight="1" x14ac:dyDescent="0.2">
      <c r="A17065" s="1"/>
      <c r="B17065" s="1"/>
      <c r="C17065" s="1"/>
      <c r="D17065" s="1"/>
      <c r="E17065" s="1"/>
      <c r="F17065" s="1"/>
      <c r="G17065" s="1"/>
      <c r="H17065" s="1"/>
      <c r="I17065" s="1"/>
      <c r="J17065" s="1"/>
      <c r="K17065" s="1"/>
      <c r="L17065" s="1"/>
      <c r="M17065" s="1"/>
      <c r="N17065" s="1"/>
    </row>
    <row r="17066" spans="1:14" ht="12.75" customHeight="1" x14ac:dyDescent="0.2">
      <c r="A17066" s="1"/>
      <c r="B17066" s="1"/>
      <c r="C17066" s="1"/>
      <c r="D17066" s="1"/>
      <c r="E17066" s="1"/>
      <c r="F17066" s="1"/>
      <c r="G17066" s="1"/>
      <c r="H17066" s="1"/>
      <c r="I17066" s="1"/>
      <c r="J17066" s="1"/>
      <c r="K17066" s="1"/>
      <c r="L17066" s="1"/>
      <c r="M17066" s="1"/>
      <c r="N17066" s="1"/>
    </row>
    <row r="17067" spans="1:14" ht="12.75" customHeight="1" x14ac:dyDescent="0.2">
      <c r="A17067" s="1"/>
      <c r="B17067" s="1"/>
      <c r="C17067" s="1"/>
      <c r="D17067" s="1"/>
      <c r="E17067" s="1"/>
      <c r="F17067" s="1"/>
      <c r="G17067" s="1"/>
      <c r="H17067" s="1"/>
      <c r="I17067" s="1"/>
      <c r="J17067" s="1"/>
      <c r="K17067" s="1"/>
      <c r="L17067" s="1"/>
      <c r="M17067" s="1"/>
      <c r="N17067" s="1"/>
    </row>
    <row r="17068" spans="1:14" ht="12.75" customHeight="1" x14ac:dyDescent="0.2">
      <c r="A17068" s="1"/>
      <c r="B17068" s="1"/>
      <c r="C17068" s="1"/>
      <c r="D17068" s="1"/>
      <c r="E17068" s="1"/>
      <c r="F17068" s="1"/>
      <c r="G17068" s="1"/>
      <c r="H17068" s="1"/>
      <c r="I17068" s="1"/>
      <c r="J17068" s="1"/>
      <c r="K17068" s="1"/>
      <c r="L17068" s="1"/>
      <c r="M17068" s="1"/>
      <c r="N17068" s="1"/>
    </row>
    <row r="17069" spans="1:14" ht="12.75" customHeight="1" x14ac:dyDescent="0.2">
      <c r="A17069" s="1"/>
      <c r="B17069" s="1"/>
      <c r="C17069" s="1"/>
      <c r="D17069" s="1"/>
      <c r="E17069" s="1"/>
      <c r="F17069" s="1"/>
      <c r="G17069" s="1"/>
      <c r="H17069" s="1"/>
      <c r="I17069" s="1"/>
      <c r="J17069" s="1"/>
      <c r="K17069" s="1"/>
      <c r="L17069" s="1"/>
      <c r="M17069" s="1"/>
      <c r="N17069" s="1"/>
    </row>
    <row r="17070" spans="1:14" ht="12.75" customHeight="1" x14ac:dyDescent="0.2">
      <c r="A17070" s="1"/>
      <c r="B17070" s="1"/>
      <c r="C17070" s="1"/>
      <c r="D17070" s="1"/>
      <c r="E17070" s="1"/>
      <c r="F17070" s="1"/>
      <c r="G17070" s="1"/>
      <c r="H17070" s="1"/>
      <c r="I17070" s="1"/>
      <c r="J17070" s="1"/>
      <c r="K17070" s="1"/>
      <c r="L17070" s="1"/>
      <c r="M17070" s="1"/>
      <c r="N17070" s="1"/>
    </row>
    <row r="17071" spans="1:14" ht="12.75" customHeight="1" x14ac:dyDescent="0.2">
      <c r="A17071" s="1"/>
      <c r="B17071" s="1"/>
      <c r="C17071" s="1"/>
      <c r="D17071" s="1"/>
      <c r="E17071" s="1"/>
      <c r="F17071" s="1"/>
      <c r="G17071" s="1"/>
      <c r="H17071" s="1"/>
      <c r="I17071" s="1"/>
      <c r="J17071" s="1"/>
      <c r="K17071" s="1"/>
      <c r="L17071" s="1"/>
      <c r="M17071" s="1"/>
      <c r="N17071" s="1"/>
    </row>
    <row r="17072" spans="1:14" ht="12.75" customHeight="1" x14ac:dyDescent="0.2">
      <c r="A17072" s="1"/>
      <c r="B17072" s="1"/>
      <c r="C17072" s="1"/>
      <c r="D17072" s="1"/>
      <c r="E17072" s="1"/>
      <c r="F17072" s="1"/>
      <c r="G17072" s="1"/>
      <c r="H17072" s="1"/>
      <c r="I17072" s="1"/>
      <c r="J17072" s="1"/>
      <c r="K17072" s="1"/>
      <c r="L17072" s="1"/>
      <c r="M17072" s="1"/>
      <c r="N17072" s="1"/>
    </row>
    <row r="17073" spans="1:14" ht="12.75" customHeight="1" x14ac:dyDescent="0.2">
      <c r="A17073" s="1"/>
      <c r="B17073" s="1"/>
      <c r="C17073" s="1"/>
      <c r="D17073" s="1"/>
      <c r="E17073" s="1"/>
      <c r="F17073" s="1"/>
      <c r="G17073" s="1"/>
      <c r="H17073" s="1"/>
      <c r="I17073" s="1"/>
      <c r="J17073" s="1"/>
      <c r="K17073" s="1"/>
      <c r="L17073" s="1"/>
      <c r="M17073" s="1"/>
      <c r="N17073" s="1"/>
    </row>
    <row r="17074" spans="1:14" ht="12.75" customHeight="1" x14ac:dyDescent="0.2">
      <c r="A17074" s="1"/>
      <c r="B17074" s="1"/>
      <c r="C17074" s="1"/>
      <c r="D17074" s="1"/>
      <c r="E17074" s="1"/>
      <c r="F17074" s="1"/>
      <c r="G17074" s="1"/>
      <c r="H17074" s="1"/>
      <c r="I17074" s="1"/>
      <c r="J17074" s="1"/>
      <c r="K17074" s="1"/>
      <c r="L17074" s="1"/>
      <c r="M17074" s="1"/>
      <c r="N17074" s="1"/>
    </row>
    <row r="17075" spans="1:14" ht="12.75" customHeight="1" x14ac:dyDescent="0.2">
      <c r="A17075" s="1"/>
      <c r="B17075" s="1"/>
      <c r="C17075" s="1"/>
      <c r="D17075" s="1"/>
      <c r="E17075" s="1"/>
      <c r="F17075" s="1"/>
      <c r="G17075" s="1"/>
      <c r="H17075" s="1"/>
      <c r="I17075" s="1"/>
      <c r="J17075" s="1"/>
      <c r="K17075" s="1"/>
      <c r="L17075" s="1"/>
      <c r="M17075" s="1"/>
      <c r="N17075" s="1"/>
    </row>
    <row r="17076" spans="1:14" ht="12.75" customHeight="1" x14ac:dyDescent="0.2">
      <c r="A17076" s="1"/>
      <c r="B17076" s="1"/>
      <c r="C17076" s="1"/>
      <c r="D17076" s="1"/>
      <c r="E17076" s="1"/>
      <c r="F17076" s="1"/>
      <c r="G17076" s="1"/>
      <c r="H17076" s="1"/>
      <c r="I17076" s="1"/>
      <c r="J17076" s="1"/>
      <c r="K17076" s="1"/>
      <c r="L17076" s="1"/>
      <c r="M17076" s="1"/>
      <c r="N17076" s="1"/>
    </row>
    <row r="17077" spans="1:14" ht="12.75" customHeight="1" x14ac:dyDescent="0.2">
      <c r="A17077" s="1"/>
      <c r="B17077" s="1"/>
      <c r="C17077" s="1"/>
      <c r="D17077" s="1"/>
      <c r="E17077" s="1"/>
      <c r="F17077" s="1"/>
      <c r="G17077" s="1"/>
      <c r="H17077" s="1"/>
      <c r="I17077" s="1"/>
      <c r="J17077" s="1"/>
      <c r="K17077" s="1"/>
      <c r="L17077" s="1"/>
      <c r="M17077" s="1"/>
      <c r="N17077" s="1"/>
    </row>
    <row r="17078" spans="1:14" ht="12.75" customHeight="1" x14ac:dyDescent="0.2">
      <c r="A17078" s="1"/>
      <c r="B17078" s="1"/>
      <c r="C17078" s="1"/>
      <c r="D17078" s="1"/>
      <c r="E17078" s="1"/>
      <c r="F17078" s="1"/>
      <c r="G17078" s="1"/>
      <c r="H17078" s="1"/>
      <c r="I17078" s="1"/>
      <c r="J17078" s="1"/>
      <c r="K17078" s="1"/>
      <c r="L17078" s="1"/>
      <c r="M17078" s="1"/>
      <c r="N17078" s="1"/>
    </row>
    <row r="17079" spans="1:14" ht="12.75" customHeight="1" x14ac:dyDescent="0.2">
      <c r="A17079" s="1"/>
      <c r="B17079" s="1"/>
      <c r="C17079" s="1"/>
      <c r="D17079" s="1"/>
      <c r="E17079" s="1"/>
      <c r="F17079" s="1"/>
      <c r="G17079" s="1"/>
      <c r="H17079" s="1"/>
      <c r="I17079" s="1"/>
      <c r="J17079" s="1"/>
      <c r="K17079" s="1"/>
      <c r="L17079" s="1"/>
      <c r="M17079" s="1"/>
      <c r="N17079" s="1"/>
    </row>
    <row r="17080" spans="1:14" ht="12.75" customHeight="1" x14ac:dyDescent="0.2">
      <c r="A17080" s="1"/>
      <c r="B17080" s="1"/>
      <c r="C17080" s="1"/>
      <c r="D17080" s="1"/>
      <c r="E17080" s="1"/>
      <c r="F17080" s="1"/>
      <c r="G17080" s="1"/>
      <c r="H17080" s="1"/>
      <c r="I17080" s="1"/>
      <c r="J17080" s="1"/>
      <c r="K17080" s="1"/>
      <c r="L17080" s="1"/>
      <c r="M17080" s="1"/>
      <c r="N17080" s="1"/>
    </row>
    <row r="17081" spans="1:14" ht="12.75" customHeight="1" x14ac:dyDescent="0.2">
      <c r="A17081" s="1"/>
      <c r="B17081" s="1"/>
      <c r="C17081" s="1"/>
      <c r="D17081" s="1"/>
      <c r="E17081" s="1"/>
      <c r="F17081" s="1"/>
      <c r="G17081" s="1"/>
      <c r="H17081" s="1"/>
      <c r="I17081" s="1"/>
      <c r="J17081" s="1"/>
      <c r="K17081" s="1"/>
      <c r="L17081" s="1"/>
      <c r="M17081" s="1"/>
      <c r="N17081" s="1"/>
    </row>
    <row r="17082" spans="1:14" ht="12.75" customHeight="1" x14ac:dyDescent="0.2">
      <c r="A17082" s="1"/>
      <c r="B17082" s="1"/>
      <c r="C17082" s="1"/>
      <c r="D17082" s="1"/>
      <c r="E17082" s="1"/>
      <c r="F17082" s="1"/>
      <c r="G17082" s="1"/>
      <c r="H17082" s="1"/>
      <c r="I17082" s="1"/>
      <c r="J17082" s="1"/>
      <c r="K17082" s="1"/>
      <c r="L17082" s="1"/>
      <c r="M17082" s="1"/>
      <c r="N17082" s="1"/>
    </row>
    <row r="17083" spans="1:14" ht="12.75" customHeight="1" x14ac:dyDescent="0.2">
      <c r="A17083" s="1"/>
      <c r="B17083" s="1"/>
      <c r="C17083" s="1"/>
      <c r="D17083" s="1"/>
      <c r="E17083" s="1"/>
      <c r="F17083" s="1"/>
      <c r="G17083" s="1"/>
      <c r="H17083" s="1"/>
      <c r="I17083" s="1"/>
      <c r="J17083" s="1"/>
      <c r="K17083" s="1"/>
      <c r="L17083" s="1"/>
      <c r="M17083" s="1"/>
      <c r="N17083" s="1"/>
    </row>
    <row r="17084" spans="1:14" ht="12.75" customHeight="1" x14ac:dyDescent="0.2">
      <c r="A17084" s="1"/>
      <c r="B17084" s="1"/>
      <c r="C17084" s="1"/>
      <c r="D17084" s="1"/>
      <c r="E17084" s="1"/>
      <c r="F17084" s="1"/>
      <c r="G17084" s="1"/>
      <c r="H17084" s="1"/>
      <c r="I17084" s="1"/>
      <c r="J17084" s="1"/>
      <c r="K17084" s="1"/>
      <c r="L17084" s="1"/>
      <c r="M17084" s="1"/>
      <c r="N17084" s="1"/>
    </row>
    <row r="17085" spans="1:14" ht="12.75" customHeight="1" x14ac:dyDescent="0.2">
      <c r="A17085" s="1"/>
      <c r="B17085" s="1"/>
      <c r="C17085" s="1"/>
      <c r="D17085" s="1"/>
      <c r="E17085" s="1"/>
      <c r="F17085" s="1"/>
      <c r="G17085" s="1"/>
      <c r="H17085" s="1"/>
      <c r="I17085" s="1"/>
      <c r="J17085" s="1"/>
      <c r="K17085" s="1"/>
      <c r="L17085" s="1"/>
      <c r="M17085" s="1"/>
      <c r="N17085" s="1"/>
    </row>
    <row r="17086" spans="1:14" ht="12.75" customHeight="1" x14ac:dyDescent="0.2">
      <c r="A17086" s="1"/>
      <c r="B17086" s="1"/>
      <c r="C17086" s="1"/>
      <c r="D17086" s="1"/>
      <c r="E17086" s="1"/>
      <c r="F17086" s="1"/>
      <c r="G17086" s="1"/>
      <c r="H17086" s="1"/>
      <c r="I17086" s="1"/>
      <c r="J17086" s="1"/>
      <c r="K17086" s="1"/>
      <c r="L17086" s="1"/>
      <c r="M17086" s="1"/>
      <c r="N17086" s="1"/>
    </row>
    <row r="17087" spans="1:14" ht="12.75" customHeight="1" x14ac:dyDescent="0.2">
      <c r="A17087" s="1"/>
      <c r="B17087" s="1"/>
      <c r="C17087" s="1"/>
      <c r="D17087" s="1"/>
      <c r="E17087" s="1"/>
      <c r="F17087" s="1"/>
      <c r="G17087" s="1"/>
      <c r="H17087" s="1"/>
      <c r="I17087" s="1"/>
      <c r="J17087" s="1"/>
      <c r="K17087" s="1"/>
      <c r="L17087" s="1"/>
      <c r="M17087" s="1"/>
      <c r="N17087" s="1"/>
    </row>
    <row r="17088" spans="1:14" ht="12.75" customHeight="1" x14ac:dyDescent="0.2">
      <c r="A17088" s="1"/>
      <c r="B17088" s="1"/>
      <c r="C17088" s="1"/>
      <c r="D17088" s="1"/>
      <c r="E17088" s="1"/>
      <c r="F17088" s="1"/>
      <c r="G17088" s="1"/>
      <c r="H17088" s="1"/>
      <c r="I17088" s="1"/>
      <c r="J17088" s="1"/>
      <c r="K17088" s="1"/>
      <c r="L17088" s="1"/>
      <c r="M17088" s="1"/>
      <c r="N17088" s="1"/>
    </row>
    <row r="17089" spans="1:14" ht="12.75" customHeight="1" x14ac:dyDescent="0.2">
      <c r="A17089" s="1"/>
      <c r="B17089" s="1"/>
      <c r="C17089" s="1"/>
      <c r="D17089" s="1"/>
      <c r="E17089" s="1"/>
      <c r="F17089" s="1"/>
      <c r="G17089" s="1"/>
      <c r="H17089" s="1"/>
      <c r="I17089" s="1"/>
      <c r="J17089" s="1"/>
      <c r="K17089" s="1"/>
      <c r="L17089" s="1"/>
      <c r="M17089" s="1"/>
      <c r="N17089" s="1"/>
    </row>
    <row r="17090" spans="1:14" ht="12.75" customHeight="1" x14ac:dyDescent="0.2">
      <c r="A17090" s="1"/>
      <c r="B17090" s="1"/>
      <c r="C17090" s="1"/>
      <c r="D17090" s="1"/>
      <c r="E17090" s="1"/>
      <c r="F17090" s="1"/>
      <c r="G17090" s="1"/>
      <c r="H17090" s="1"/>
      <c r="I17090" s="1"/>
      <c r="J17090" s="1"/>
      <c r="K17090" s="1"/>
      <c r="L17090" s="1"/>
      <c r="M17090" s="1"/>
      <c r="N17090" s="1"/>
    </row>
  </sheetData>
  <mergeCells count="5">
    <mergeCell ref="L8:V8"/>
    <mergeCell ref="A1:V1"/>
    <mergeCell ref="A2:V2"/>
    <mergeCell ref="A3:V3"/>
    <mergeCell ref="A4:V4"/>
  </mergeCells>
  <conditionalFormatting sqref="O6:P6 P12150:P16715 J10:P10 J6:L6 H6 M5:N6 M16716:P1048576 H10:H1048576 J12150:N1048576 J2406:K12149 J11:J2405">
    <cfRule type="expression" dxfId="68" priority="12">
      <formula>$L5 = "S"</formula>
    </cfRule>
  </conditionalFormatting>
  <conditionalFormatting sqref="N16716:O1048576 N12150:N16715 N10:O10">
    <cfRule type="expression" dxfId="67" priority="4">
      <formula>$L11="S"</formula>
    </cfRule>
  </conditionalFormatting>
  <conditionalFormatting sqref="N5">
    <cfRule type="expression" dxfId="66" priority="25">
      <formula>$L6="S"</formula>
    </cfRule>
  </conditionalFormatting>
  <conditionalFormatting sqref="U5">
    <cfRule type="expression" dxfId="65" priority="33">
      <formula>$L6="S"</formula>
    </cfRule>
  </conditionalFormatting>
  <conditionalFormatting sqref="K9">
    <cfRule type="expression" dxfId="64" priority="1">
      <formula>$G8="S"</formula>
    </cfRule>
  </conditionalFormatting>
  <conditionalFormatting sqref="L9:N9">
    <cfRule type="expression" dxfId="63" priority="2">
      <formula>#REF! = "S"</formula>
    </cfRule>
  </conditionalFormatting>
  <conditionalFormatting sqref="H7 J8:L8">
    <cfRule type="expression" dxfId="62" priority="48">
      <formula>#REF! = "S"</formula>
    </cfRule>
  </conditionalFormatting>
  <conditionalFormatting sqref="N6:O6">
    <cfRule type="expression" dxfId="61" priority="52">
      <formula>#REF!="S"</formula>
    </cfRule>
  </conditionalFormatting>
  <conditionalFormatting sqref="U5">
    <cfRule type="expression" dxfId="60" priority="59">
      <formula>$K8="S"</formula>
    </cfRule>
  </conditionalFormatting>
  <conditionalFormatting sqref="L8">
    <cfRule type="expression" dxfId="59" priority="60">
      <formula>#REF!="S"</formula>
    </cfRule>
  </conditionalFormatting>
  <conditionalFormatting sqref="J9 H9">
    <cfRule type="expression" dxfId="58" priority="61">
      <formula>#REF! = "S"</formula>
    </cfRule>
  </conditionalFormatting>
  <pageMargins left="0.25" right="0.25" top="0.75" bottom="0.75" header="0.3" footer="0.3"/>
  <pageSetup scale="68" fitToHeight="0" orientation="landscape" r:id="rId2"/>
  <headerFooter scaleWithDoc="0">
    <oddFooter>&amp;C&amp;8&amp;P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W7016"/>
  <sheetViews>
    <sheetView showGridLines="0" zoomScaleNormal="100" zoomScaleSheetLayoutView="80" workbookViewId="0">
      <pane ySplit="10" topLeftCell="A11" activePane="bottomLeft" state="frozen"/>
      <selection pane="bottomLeft" activeCell="K15" sqref="K15"/>
    </sheetView>
  </sheetViews>
  <sheetFormatPr defaultRowHeight="12.75" customHeight="1" x14ac:dyDescent="0.2"/>
  <cols>
    <col min="1" max="1" width="9" style="1" customWidth="1"/>
    <col min="2" max="3" width="3.28515625" style="1" customWidth="1"/>
    <col min="4" max="4" width="6" style="1" hidden="1" customWidth="1"/>
    <col min="5" max="5" width="1.85546875" style="1" customWidth="1"/>
    <col min="6" max="6" width="7.7109375" style="9" customWidth="1"/>
    <col min="7" max="7" width="10" style="18" hidden="1" customWidth="1"/>
    <col min="8" max="8" width="47.28515625" style="9" customWidth="1"/>
    <col min="9" max="9" width="16.42578125" style="19" customWidth="1"/>
    <col min="10" max="19" width="16.42578125" style="4" customWidth="1"/>
    <col min="20" max="16384" width="9.140625" style="1"/>
  </cols>
  <sheetData>
    <row r="1" spans="1:23" s="28" customFormat="1" ht="12.75" customHeight="1" x14ac:dyDescent="0.25">
      <c r="A1" s="45" t="s">
        <v>19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</row>
    <row r="2" spans="1:23" s="28" customFormat="1" ht="12.75" customHeight="1" x14ac:dyDescent="0.25">
      <c r="A2" s="45" t="str">
        <f>"FY "&amp;Table_Query_from_MAXP[[#This Row],[RPT_YR]]&amp;" GTAS Cross Walk to the SF 133 - Account Totals"</f>
        <v>FY 2023 GTAS Cross Walk to the SF 133 - Account Totals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</row>
    <row r="3" spans="1:23" s="28" customFormat="1" ht="12.75" customHeight="1" x14ac:dyDescent="0.25">
      <c r="A3" s="45" t="str">
        <f>'Raw Data'!B1885</f>
        <v>Social Security Administration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31"/>
    </row>
    <row r="4" spans="1:23" s="28" customFormat="1" ht="12.75" customHeight="1" x14ac:dyDescent="0.25">
      <c r="A4" s="45" t="s">
        <v>64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</row>
    <row r="5" spans="1:23" ht="12.75" customHeight="1" x14ac:dyDescent="0.2">
      <c r="A5" s="6"/>
      <c r="B5" s="6"/>
      <c r="C5" s="11"/>
      <c r="D5" s="11"/>
      <c r="E5" s="11"/>
      <c r="F5" s="6"/>
      <c r="G5" s="14"/>
      <c r="H5" s="6"/>
      <c r="I5" s="3"/>
      <c r="S5" s="13" t="e">
        <f>"Data Last updated: "&amp;'Raw Data'!#REF!</f>
        <v>#REF!</v>
      </c>
      <c r="T5" s="4"/>
      <c r="U5" s="4"/>
      <c r="V5" s="4"/>
      <c r="W5" s="4"/>
    </row>
    <row r="6" spans="1:23" ht="12.75" customHeight="1" x14ac:dyDescent="0.2">
      <c r="A6" s="6" t="s">
        <v>27</v>
      </c>
      <c r="B6" s="6"/>
      <c r="C6" s="11"/>
      <c r="D6" s="11"/>
      <c r="E6" s="11"/>
      <c r="F6" s="6"/>
      <c r="G6" s="14"/>
      <c r="H6" s="6"/>
      <c r="I6" s="3"/>
    </row>
    <row r="7" spans="1:23" ht="12.75" customHeight="1" x14ac:dyDescent="0.2">
      <c r="A7" s="35" t="s">
        <v>2</v>
      </c>
      <c r="B7" s="6" t="s">
        <v>84</v>
      </c>
      <c r="C7" s="7"/>
      <c r="D7" s="7"/>
      <c r="E7" s="7"/>
      <c r="F7" s="6"/>
      <c r="G7" s="15"/>
      <c r="H7" s="6"/>
      <c r="I7" s="3"/>
      <c r="J7" s="16"/>
    </row>
    <row r="8" spans="1:23" ht="12.75" customHeight="1" x14ac:dyDescent="0.2">
      <c r="A8" s="35" t="s">
        <v>3</v>
      </c>
      <c r="B8" s="1" t="s">
        <v>662</v>
      </c>
      <c r="F8" s="17"/>
      <c r="H8" s="17"/>
      <c r="I8" s="44" t="str">
        <f xml:space="preserve"> "FY " &amp; 'Raw Data'!$A$1885 &amp; " Reporting Period Amounts"</f>
        <v>FY 2023 Reporting Period Amounts</v>
      </c>
      <c r="J8" s="44"/>
      <c r="K8" s="44"/>
      <c r="L8" s="44"/>
      <c r="M8" s="44"/>
      <c r="N8" s="44"/>
      <c r="O8" s="44"/>
      <c r="P8" s="44"/>
      <c r="Q8" s="44"/>
      <c r="R8" s="44"/>
      <c r="S8" s="44"/>
    </row>
    <row r="9" spans="1:23" s="32" customFormat="1" ht="12.75" customHeight="1" x14ac:dyDescent="0.2">
      <c r="A9" s="36"/>
      <c r="B9" s="36"/>
      <c r="C9" s="36"/>
      <c r="D9" s="36"/>
      <c r="E9" s="36"/>
      <c r="F9" s="37" t="s">
        <v>29</v>
      </c>
      <c r="G9" s="38"/>
      <c r="H9" s="37" t="s">
        <v>26</v>
      </c>
      <c r="I9" s="33" t="s">
        <v>44</v>
      </c>
      <c r="J9" s="34" t="s">
        <v>55</v>
      </c>
      <c r="K9" s="34" t="s">
        <v>72</v>
      </c>
      <c r="L9" s="34" t="s">
        <v>73</v>
      </c>
      <c r="M9" s="34" t="s">
        <v>57</v>
      </c>
      <c r="N9" s="34" t="s">
        <v>67</v>
      </c>
      <c r="O9" s="34" t="s">
        <v>69</v>
      </c>
      <c r="P9" s="34" t="s">
        <v>59</v>
      </c>
      <c r="Q9" s="34" t="s">
        <v>45</v>
      </c>
      <c r="R9" s="34" t="s">
        <v>46</v>
      </c>
      <c r="S9" s="34" t="s">
        <v>61</v>
      </c>
    </row>
    <row r="10" spans="1:23" ht="12.75" hidden="1" customHeight="1" x14ac:dyDescent="0.2">
      <c r="F10" s="1"/>
      <c r="G10" s="1"/>
      <c r="H10" s="1"/>
      <c r="I10" s="1" t="s">
        <v>41</v>
      </c>
      <c r="J10" s="4" t="s">
        <v>54</v>
      </c>
      <c r="K10" s="18" t="s">
        <v>70</v>
      </c>
      <c r="L10" s="18" t="s">
        <v>71</v>
      </c>
      <c r="M10" s="4" t="s">
        <v>56</v>
      </c>
      <c r="N10" s="18" t="s">
        <v>66</v>
      </c>
      <c r="O10" s="18" t="s">
        <v>68</v>
      </c>
      <c r="P10" s="4" t="s">
        <v>58</v>
      </c>
      <c r="Q10" s="4" t="s">
        <v>42</v>
      </c>
      <c r="R10" s="4" t="s">
        <v>43</v>
      </c>
      <c r="S10" s="4" t="s">
        <v>60</v>
      </c>
    </row>
    <row r="11" spans="1:23" ht="12.75" customHeight="1" x14ac:dyDescent="0.2">
      <c r="A11" s="1" t="s">
        <v>84</v>
      </c>
      <c r="F11" s="1"/>
      <c r="G11" s="1"/>
      <c r="H11" s="1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</row>
    <row r="12" spans="1:23" ht="12.75" customHeight="1" x14ac:dyDescent="0.2">
      <c r="B12" s="32" t="s">
        <v>84</v>
      </c>
      <c r="C12" s="32"/>
      <c r="D12" s="32"/>
      <c r="E12" s="32"/>
      <c r="F12" s="32"/>
      <c r="G12" s="32"/>
      <c r="H12" s="32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</row>
    <row r="13" spans="1:23" ht="12.75" customHeight="1" x14ac:dyDescent="0.2">
      <c r="C13" s="1" t="s">
        <v>85</v>
      </c>
      <c r="F13" s="1"/>
      <c r="G13" s="1"/>
      <c r="H13" s="1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</row>
    <row r="14" spans="1:23" ht="12.75" customHeight="1" x14ac:dyDescent="0.2">
      <c r="D14" s="1" t="s">
        <v>95</v>
      </c>
      <c r="E14" s="1" t="s">
        <v>94</v>
      </c>
      <c r="F14" s="1"/>
      <c r="G14" s="1"/>
      <c r="H14" s="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</row>
    <row r="15" spans="1:23" ht="12.75" customHeight="1" x14ac:dyDescent="0.2">
      <c r="F15" s="1" t="s">
        <v>89</v>
      </c>
      <c r="G15" s="1" t="s">
        <v>32</v>
      </c>
      <c r="H15" s="1" t="s">
        <v>91</v>
      </c>
      <c r="I15" s="3">
        <v>21786421.550000001</v>
      </c>
      <c r="J15" s="3">
        <v>21786421.550000001</v>
      </c>
      <c r="K15" s="3">
        <v>21786421.550000001</v>
      </c>
      <c r="L15" s="3">
        <v>21786421.550000001</v>
      </c>
      <c r="M15" s="3">
        <v>21786421.550000001</v>
      </c>
      <c r="N15" s="3">
        <v>21786421.550000001</v>
      </c>
      <c r="O15" s="3">
        <v>21786421.550000001</v>
      </c>
      <c r="P15" s="3">
        <v>21786421.550000001</v>
      </c>
      <c r="Q15" s="3">
        <v>21786421.550000001</v>
      </c>
      <c r="R15" s="3">
        <v>21786421.550000001</v>
      </c>
      <c r="S15" s="3">
        <v>21786421.550000001</v>
      </c>
    </row>
    <row r="16" spans="1:23" ht="12.75" customHeight="1" x14ac:dyDescent="0.2">
      <c r="F16" s="1" t="s">
        <v>126</v>
      </c>
      <c r="G16" s="1" t="s">
        <v>106</v>
      </c>
      <c r="H16" s="1" t="s">
        <v>128</v>
      </c>
      <c r="I16" s="3">
        <v>-40207.26</v>
      </c>
      <c r="J16" s="3">
        <v>-40207.26</v>
      </c>
      <c r="K16" s="3">
        <v>-40207.26</v>
      </c>
      <c r="L16" s="3">
        <v>-40207.26</v>
      </c>
      <c r="M16" s="3">
        <v>-40207.26</v>
      </c>
      <c r="N16" s="3">
        <v>-246939.68</v>
      </c>
      <c r="O16" s="3">
        <v>-246939.68</v>
      </c>
      <c r="P16" s="3">
        <v>-246939.68</v>
      </c>
      <c r="Q16" s="3">
        <v>-246939.68</v>
      </c>
      <c r="R16" s="3">
        <v>-246939.68</v>
      </c>
      <c r="S16" s="3">
        <v>-246939.68</v>
      </c>
    </row>
    <row r="17" spans="4:19" ht="12.75" customHeight="1" x14ac:dyDescent="0.2">
      <c r="F17" s="1" t="s">
        <v>100</v>
      </c>
      <c r="G17" s="1" t="s">
        <v>32</v>
      </c>
      <c r="H17" s="1" t="s">
        <v>102</v>
      </c>
      <c r="I17" s="3">
        <v>21746214.289999999</v>
      </c>
      <c r="J17" s="3">
        <v>21746214.289999999</v>
      </c>
      <c r="K17" s="3">
        <v>21746214.289999999</v>
      </c>
      <c r="L17" s="3">
        <v>21746214.289999999</v>
      </c>
      <c r="M17" s="3">
        <v>21746214.289999999</v>
      </c>
      <c r="N17" s="3">
        <v>21539481.869999997</v>
      </c>
      <c r="O17" s="3">
        <v>21539481.869999997</v>
      </c>
      <c r="P17" s="3">
        <v>21539481.869999997</v>
      </c>
      <c r="Q17" s="3">
        <v>21539481.869999997</v>
      </c>
      <c r="R17" s="3">
        <v>21539481.869999997</v>
      </c>
      <c r="S17" s="3">
        <v>21539481.869999997</v>
      </c>
    </row>
    <row r="18" spans="4:19" ht="12.75" customHeight="1" x14ac:dyDescent="0.2">
      <c r="F18" s="1" t="s">
        <v>103</v>
      </c>
      <c r="G18" s="1" t="s">
        <v>106</v>
      </c>
      <c r="H18" s="1" t="s">
        <v>105</v>
      </c>
      <c r="I18" s="3">
        <v>21786421.550000001</v>
      </c>
      <c r="J18" s="3">
        <v>21786421.550000001</v>
      </c>
      <c r="K18" s="3">
        <v>21786421.550000001</v>
      </c>
      <c r="L18" s="3">
        <v>21786421.550000001</v>
      </c>
      <c r="M18" s="3">
        <v>21786421.550000001</v>
      </c>
      <c r="N18" s="3">
        <v>21786421.550000001</v>
      </c>
      <c r="O18" s="3">
        <v>21786421.550000001</v>
      </c>
      <c r="P18" s="3">
        <v>21786421.550000001</v>
      </c>
      <c r="Q18" s="3">
        <v>21786421.550000001</v>
      </c>
      <c r="R18" s="3">
        <v>21786421.550000001</v>
      </c>
      <c r="S18" s="3">
        <v>21786421.550000001</v>
      </c>
    </row>
    <row r="19" spans="4:19" ht="12.75" customHeight="1" x14ac:dyDescent="0.2">
      <c r="F19" s="1" t="s">
        <v>107</v>
      </c>
      <c r="G19" s="1" t="s">
        <v>106</v>
      </c>
      <c r="H19" s="1" t="s">
        <v>109</v>
      </c>
      <c r="I19" s="3">
        <v>21746214.289999999</v>
      </c>
      <c r="J19" s="3">
        <v>21746214.289999999</v>
      </c>
      <c r="K19" s="3">
        <v>21746214.289999999</v>
      </c>
      <c r="L19" s="3">
        <v>21746214.289999999</v>
      </c>
      <c r="M19" s="3">
        <v>21746214.289999999</v>
      </c>
      <c r="N19" s="3">
        <v>21539481.869999997</v>
      </c>
      <c r="O19" s="3">
        <v>21539481.869999997</v>
      </c>
      <c r="P19" s="3">
        <v>21539481.869999997</v>
      </c>
      <c r="Q19" s="3">
        <v>21539481.869999997</v>
      </c>
      <c r="R19" s="3">
        <v>21539481.869999997</v>
      </c>
      <c r="S19" s="3">
        <v>21539481.869999997</v>
      </c>
    </row>
    <row r="20" spans="4:19" ht="12.75" customHeight="1" x14ac:dyDescent="0.2">
      <c r="F20" s="1"/>
      <c r="G20" s="1"/>
      <c r="H20" s="1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</row>
    <row r="21" spans="4:19" ht="12.75" customHeight="1" x14ac:dyDescent="0.2">
      <c r="D21" s="1" t="s">
        <v>133</v>
      </c>
      <c r="E21" s="1" t="s">
        <v>132</v>
      </c>
      <c r="F21" s="1"/>
      <c r="G21" s="1"/>
      <c r="H21" s="1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</row>
    <row r="22" spans="4:19" ht="12.75" customHeight="1" x14ac:dyDescent="0.2">
      <c r="F22" s="1" t="s">
        <v>129</v>
      </c>
      <c r="G22" s="1" t="s">
        <v>32</v>
      </c>
      <c r="H22" s="1" t="s">
        <v>131</v>
      </c>
      <c r="I22" s="3">
        <v>40207.26</v>
      </c>
      <c r="J22" s="3">
        <v>40207.26</v>
      </c>
      <c r="K22" s="3">
        <v>40207.26</v>
      </c>
      <c r="L22" s="3">
        <v>40207.26</v>
      </c>
      <c r="M22" s="3">
        <v>40207.26</v>
      </c>
      <c r="N22" s="3">
        <v>246939.68</v>
      </c>
      <c r="O22" s="3">
        <v>246939.68</v>
      </c>
      <c r="P22" s="3">
        <v>246939.68</v>
      </c>
      <c r="Q22" s="3">
        <v>246939.68</v>
      </c>
      <c r="R22" s="3">
        <v>246939.68</v>
      </c>
      <c r="S22" s="3">
        <v>246939.68</v>
      </c>
    </row>
    <row r="23" spans="4:19" ht="12.75" customHeight="1" x14ac:dyDescent="0.2">
      <c r="F23" s="1" t="s">
        <v>134</v>
      </c>
      <c r="G23" s="1" t="s">
        <v>106</v>
      </c>
      <c r="H23" s="1" t="s">
        <v>136</v>
      </c>
      <c r="I23" s="3">
        <v>40207.26</v>
      </c>
      <c r="J23" s="3">
        <v>40207.26</v>
      </c>
      <c r="K23" s="3">
        <v>40207.26</v>
      </c>
      <c r="L23" s="3">
        <v>40207.26</v>
      </c>
      <c r="M23" s="3">
        <v>40207.26</v>
      </c>
      <c r="N23" s="3">
        <v>246939.68</v>
      </c>
      <c r="O23" s="3">
        <v>246939.68</v>
      </c>
      <c r="P23" s="3">
        <v>246939.68</v>
      </c>
      <c r="Q23" s="3">
        <v>246939.68</v>
      </c>
      <c r="R23" s="3">
        <v>246939.68</v>
      </c>
      <c r="S23" s="3">
        <v>246939.68</v>
      </c>
    </row>
    <row r="24" spans="4:19" ht="12.75" customHeight="1" x14ac:dyDescent="0.2">
      <c r="F24" s="1" t="s">
        <v>137</v>
      </c>
      <c r="G24" s="1" t="s">
        <v>106</v>
      </c>
      <c r="H24" s="1" t="s">
        <v>139</v>
      </c>
      <c r="I24" s="3">
        <v>40207.26</v>
      </c>
      <c r="J24" s="3">
        <v>40207.26</v>
      </c>
      <c r="K24" s="3">
        <v>40207.26</v>
      </c>
      <c r="L24" s="3">
        <v>40207.26</v>
      </c>
      <c r="M24" s="3">
        <v>40207.26</v>
      </c>
      <c r="N24" s="3">
        <v>246939.68</v>
      </c>
      <c r="O24" s="3">
        <v>246939.68</v>
      </c>
      <c r="P24" s="3">
        <v>246939.68</v>
      </c>
      <c r="Q24" s="3">
        <v>246939.68</v>
      </c>
      <c r="R24" s="3">
        <v>246939.68</v>
      </c>
      <c r="S24" s="3">
        <v>246939.68</v>
      </c>
    </row>
    <row r="25" spans="4:19" ht="12.75" customHeight="1" x14ac:dyDescent="0.2">
      <c r="F25" s="1" t="s">
        <v>140</v>
      </c>
      <c r="G25" s="1" t="s">
        <v>106</v>
      </c>
      <c r="H25" s="1" t="s">
        <v>142</v>
      </c>
      <c r="I25" s="3">
        <v>40207.26</v>
      </c>
      <c r="J25" s="3">
        <v>40207.26</v>
      </c>
      <c r="K25" s="3">
        <v>40207.26</v>
      </c>
      <c r="L25" s="3">
        <v>40207.26</v>
      </c>
      <c r="M25" s="3">
        <v>40207.26</v>
      </c>
      <c r="N25" s="3">
        <v>246939.68</v>
      </c>
      <c r="O25" s="3">
        <v>246939.68</v>
      </c>
      <c r="P25" s="3">
        <v>246939.68</v>
      </c>
      <c r="Q25" s="3">
        <v>246939.68</v>
      </c>
      <c r="R25" s="3">
        <v>246939.68</v>
      </c>
      <c r="S25" s="3">
        <v>246939.68</v>
      </c>
    </row>
    <row r="26" spans="4:19" ht="12.75" customHeight="1" x14ac:dyDescent="0.2">
      <c r="F26" s="1"/>
      <c r="G26" s="1"/>
      <c r="H26" s="1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</row>
    <row r="27" spans="4:19" ht="12.75" customHeight="1" x14ac:dyDescent="0.2">
      <c r="D27" s="1" t="s">
        <v>114</v>
      </c>
      <c r="E27" s="1" t="s">
        <v>113</v>
      </c>
      <c r="F27" s="1"/>
      <c r="G27" s="1"/>
      <c r="H27" s="1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</row>
    <row r="28" spans="4:19" ht="12.75" customHeight="1" x14ac:dyDescent="0.2">
      <c r="F28" s="1" t="s">
        <v>110</v>
      </c>
      <c r="G28" s="1" t="s">
        <v>32</v>
      </c>
      <c r="H28" s="1" t="s">
        <v>112</v>
      </c>
      <c r="I28" s="3">
        <v>21786421.550000001</v>
      </c>
      <c r="J28" s="3">
        <v>21786421.550000001</v>
      </c>
      <c r="K28" s="3">
        <v>21786421.550000001</v>
      </c>
      <c r="L28" s="3">
        <v>21786421.550000001</v>
      </c>
      <c r="M28" s="3">
        <v>21786421.550000001</v>
      </c>
      <c r="N28" s="3">
        <v>21786421.550000001</v>
      </c>
      <c r="O28" s="3">
        <v>21786421.550000001</v>
      </c>
      <c r="P28" s="3">
        <v>21786421.550000001</v>
      </c>
      <c r="Q28" s="3">
        <v>21786421.550000001</v>
      </c>
      <c r="R28" s="3">
        <v>21786421.550000001</v>
      </c>
      <c r="S28" s="3">
        <v>21786421.550000001</v>
      </c>
    </row>
    <row r="29" spans="4:19" ht="12.75" customHeight="1" x14ac:dyDescent="0.2">
      <c r="F29" s="1" t="s">
        <v>115</v>
      </c>
      <c r="G29" s="1" t="s">
        <v>32</v>
      </c>
      <c r="H29" s="1" t="s">
        <v>117</v>
      </c>
      <c r="I29" s="3">
        <v>21786421.550000001</v>
      </c>
      <c r="J29" s="3">
        <v>21786421.550000001</v>
      </c>
      <c r="K29" s="3">
        <v>21786421.550000001</v>
      </c>
      <c r="L29" s="3">
        <v>21786421.550000001</v>
      </c>
      <c r="M29" s="3">
        <v>21786421.550000001</v>
      </c>
      <c r="N29" s="3">
        <v>21786421.550000001</v>
      </c>
      <c r="O29" s="3">
        <v>21786421.550000001</v>
      </c>
      <c r="P29" s="3">
        <v>21786421.550000001</v>
      </c>
      <c r="Q29" s="3">
        <v>21786421.550000001</v>
      </c>
      <c r="R29" s="3">
        <v>21786421.550000001</v>
      </c>
      <c r="S29" s="3">
        <v>21786421.550000001</v>
      </c>
    </row>
    <row r="30" spans="4:19" ht="12.75" customHeight="1" x14ac:dyDescent="0.2">
      <c r="F30" s="1" t="s">
        <v>118</v>
      </c>
      <c r="G30" s="1" t="s">
        <v>32</v>
      </c>
      <c r="H30" s="1" t="s">
        <v>120</v>
      </c>
      <c r="I30" s="3">
        <v>21746214.289999999</v>
      </c>
      <c r="J30" s="3">
        <v>21746214.289999999</v>
      </c>
      <c r="K30" s="3">
        <v>21746214.289999999</v>
      </c>
      <c r="L30" s="3">
        <v>21746214.289999999</v>
      </c>
      <c r="M30" s="3">
        <v>21746214.289999999</v>
      </c>
      <c r="N30" s="3">
        <v>21539481.869999997</v>
      </c>
      <c r="O30" s="3">
        <v>21539481.869999997</v>
      </c>
      <c r="P30" s="3">
        <v>21539481.869999997</v>
      </c>
      <c r="Q30" s="3">
        <v>21539481.869999997</v>
      </c>
      <c r="R30" s="3">
        <v>21539481.869999997</v>
      </c>
      <c r="S30" s="3">
        <v>21539481.869999997</v>
      </c>
    </row>
    <row r="31" spans="4:19" ht="12.75" customHeight="1" x14ac:dyDescent="0.2">
      <c r="F31" s="1" t="s">
        <v>121</v>
      </c>
      <c r="G31" s="1" t="s">
        <v>32</v>
      </c>
      <c r="H31" s="1" t="s">
        <v>123</v>
      </c>
      <c r="I31" s="3">
        <v>21746214.289999999</v>
      </c>
      <c r="J31" s="3">
        <v>21746214.289999999</v>
      </c>
      <c r="K31" s="3">
        <v>21746214.289999999</v>
      </c>
      <c r="L31" s="3">
        <v>21746214.289999999</v>
      </c>
      <c r="M31" s="3">
        <v>21746214.289999999</v>
      </c>
      <c r="N31" s="3">
        <v>21539481.869999997</v>
      </c>
      <c r="O31" s="3">
        <v>21539481.869999997</v>
      </c>
      <c r="P31" s="3">
        <v>21539481.869999997</v>
      </c>
      <c r="Q31" s="3">
        <v>21539481.869999997</v>
      </c>
      <c r="R31" s="3">
        <v>21539481.869999997</v>
      </c>
      <c r="S31" s="3">
        <v>21539481.869999997</v>
      </c>
    </row>
    <row r="32" spans="4:19" ht="12.75" customHeight="1" x14ac:dyDescent="0.2">
      <c r="F32" s="1"/>
      <c r="G32" s="1"/>
      <c r="H32" s="1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</row>
    <row r="33" spans="3:19" ht="12.75" customHeight="1" x14ac:dyDescent="0.2">
      <c r="C33" s="1" t="s">
        <v>143</v>
      </c>
      <c r="F33" s="1"/>
      <c r="G33" s="1"/>
      <c r="H33" s="1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</row>
    <row r="34" spans="3:19" ht="12.75" customHeight="1" x14ac:dyDescent="0.2">
      <c r="D34" s="1" t="s">
        <v>31</v>
      </c>
      <c r="E34" s="1" t="s">
        <v>48</v>
      </c>
      <c r="F34" s="1"/>
      <c r="G34" s="1"/>
      <c r="H34" s="1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</row>
    <row r="35" spans="3:19" ht="12.75" customHeight="1" x14ac:dyDescent="0.2">
      <c r="F35" s="1" t="s">
        <v>81</v>
      </c>
      <c r="G35" s="1" t="s">
        <v>32</v>
      </c>
      <c r="H35" s="1" t="s">
        <v>83</v>
      </c>
      <c r="I35" s="3">
        <v>49550146.599999994</v>
      </c>
      <c r="J35" s="3">
        <v>49550146.599999994</v>
      </c>
      <c r="K35" s="3">
        <v>49550146.599999994</v>
      </c>
      <c r="L35" s="3">
        <v>49550146.599999994</v>
      </c>
      <c r="M35" s="3">
        <v>49550146.599999994</v>
      </c>
      <c r="N35" s="3">
        <v>49550146.599999994</v>
      </c>
      <c r="O35" s="3">
        <v>49550146.599999994</v>
      </c>
      <c r="P35" s="3">
        <v>49550146.599999994</v>
      </c>
      <c r="Q35" s="3">
        <v>49550146.599999994</v>
      </c>
      <c r="R35" s="3">
        <v>49550146.599999994</v>
      </c>
      <c r="S35" s="3">
        <v>49550146.599999994</v>
      </c>
    </row>
    <row r="36" spans="3:19" ht="12.75" customHeight="1" x14ac:dyDescent="0.2">
      <c r="F36" s="1" t="s">
        <v>198</v>
      </c>
      <c r="G36" s="1" t="s">
        <v>32</v>
      </c>
      <c r="H36" s="1" t="s">
        <v>200</v>
      </c>
      <c r="I36" s="3">
        <v>0</v>
      </c>
      <c r="J36" s="3">
        <v>31430.65</v>
      </c>
      <c r="K36" s="3">
        <v>31430.65</v>
      </c>
      <c r="L36" s="3">
        <v>31430.65</v>
      </c>
      <c r="M36" s="3">
        <v>31430.65</v>
      </c>
      <c r="N36" s="3">
        <v>31430.65</v>
      </c>
      <c r="O36" s="3">
        <v>31430.65</v>
      </c>
      <c r="P36" s="3">
        <v>31430.65</v>
      </c>
      <c r="Q36" s="3">
        <v>31430.65</v>
      </c>
      <c r="R36" s="3">
        <v>31430.65</v>
      </c>
      <c r="S36" s="3">
        <v>31430.65</v>
      </c>
    </row>
    <row r="37" spans="3:19" ht="12.75" customHeight="1" x14ac:dyDescent="0.2">
      <c r="F37" s="1" t="s">
        <v>149</v>
      </c>
      <c r="G37" s="1" t="s">
        <v>32</v>
      </c>
      <c r="H37" s="1" t="s">
        <v>151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-7658531.9000000004</v>
      </c>
    </row>
    <row r="38" spans="3:19" ht="12.75" customHeight="1" x14ac:dyDescent="0.2">
      <c r="F38" s="1" t="s">
        <v>152</v>
      </c>
      <c r="G38" s="1" t="s">
        <v>106</v>
      </c>
      <c r="H38" s="1" t="s">
        <v>154</v>
      </c>
      <c r="I38" s="3">
        <v>49550146.599999994</v>
      </c>
      <c r="J38" s="3">
        <v>49581577.25</v>
      </c>
      <c r="K38" s="3">
        <v>49581577.25</v>
      </c>
      <c r="L38" s="3">
        <v>49581577.25</v>
      </c>
      <c r="M38" s="3">
        <v>49581577.25</v>
      </c>
      <c r="N38" s="3">
        <v>49581577.25</v>
      </c>
      <c r="O38" s="3">
        <v>49581577.25</v>
      </c>
      <c r="P38" s="3">
        <v>49581577.25</v>
      </c>
      <c r="Q38" s="3">
        <v>49581577.25</v>
      </c>
      <c r="R38" s="3">
        <v>49581577.25</v>
      </c>
      <c r="S38" s="3">
        <v>41923045.349999994</v>
      </c>
    </row>
    <row r="39" spans="3:19" ht="12.75" customHeight="1" x14ac:dyDescent="0.2">
      <c r="F39" s="1" t="s">
        <v>155</v>
      </c>
      <c r="G39" s="1" t="s">
        <v>32</v>
      </c>
      <c r="H39" s="1" t="s">
        <v>157</v>
      </c>
      <c r="I39" s="3">
        <v>36727693.599999994</v>
      </c>
      <c r="J39" s="3">
        <v>36727693.599999994</v>
      </c>
      <c r="K39" s="3">
        <v>36727693.599999994</v>
      </c>
      <c r="L39" s="3">
        <v>36727693.599999994</v>
      </c>
      <c r="M39" s="3">
        <v>36727693.599999994</v>
      </c>
      <c r="N39" s="3">
        <v>36727693.599999994</v>
      </c>
      <c r="O39" s="3">
        <v>36727693.599999994</v>
      </c>
      <c r="P39" s="3">
        <v>36727693.599999994</v>
      </c>
      <c r="Q39" s="3">
        <v>36727693.599999994</v>
      </c>
      <c r="R39" s="3">
        <v>36727693.599999994</v>
      </c>
      <c r="S39" s="3">
        <v>36727693.599999994</v>
      </c>
    </row>
    <row r="40" spans="3:19" ht="12.75" customHeight="1" x14ac:dyDescent="0.2">
      <c r="F40" s="1" t="s">
        <v>201</v>
      </c>
      <c r="G40" s="1" t="s">
        <v>32</v>
      </c>
      <c r="H40" s="1" t="s">
        <v>203</v>
      </c>
      <c r="I40" s="3">
        <v>0</v>
      </c>
      <c r="J40" s="3">
        <v>31430.65</v>
      </c>
      <c r="K40" s="3">
        <v>31430.65</v>
      </c>
      <c r="L40" s="3">
        <v>31430.65</v>
      </c>
      <c r="M40" s="3">
        <v>31430.65</v>
      </c>
      <c r="N40" s="3">
        <v>31430.65</v>
      </c>
      <c r="O40" s="3">
        <v>31430.65</v>
      </c>
      <c r="P40" s="3">
        <v>31430.65</v>
      </c>
      <c r="Q40" s="3">
        <v>31430.65</v>
      </c>
      <c r="R40" s="3">
        <v>31430.65</v>
      </c>
      <c r="S40" s="3">
        <v>31430.65</v>
      </c>
    </row>
    <row r="41" spans="3:19" ht="12.75" customHeight="1" x14ac:dyDescent="0.2">
      <c r="F41" s="1" t="s">
        <v>158</v>
      </c>
      <c r="G41" s="1" t="s">
        <v>32</v>
      </c>
      <c r="H41" s="1" t="s">
        <v>159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-7658531.9000000004</v>
      </c>
    </row>
    <row r="42" spans="3:19" ht="12.75" customHeight="1" x14ac:dyDescent="0.2">
      <c r="F42" s="1" t="s">
        <v>160</v>
      </c>
      <c r="G42" s="1" t="s">
        <v>106</v>
      </c>
      <c r="H42" s="1" t="s">
        <v>162</v>
      </c>
      <c r="I42" s="3">
        <v>36727693.599999994</v>
      </c>
      <c r="J42" s="3">
        <v>36759124.25</v>
      </c>
      <c r="K42" s="3">
        <v>36759124.25</v>
      </c>
      <c r="L42" s="3">
        <v>36759124.25</v>
      </c>
      <c r="M42" s="3">
        <v>36759124.25</v>
      </c>
      <c r="N42" s="3">
        <v>36759124.25</v>
      </c>
      <c r="O42" s="3">
        <v>36759124.25</v>
      </c>
      <c r="P42" s="3">
        <v>36759124.25</v>
      </c>
      <c r="Q42" s="3">
        <v>36759124.25</v>
      </c>
      <c r="R42" s="3">
        <v>36759124.25</v>
      </c>
      <c r="S42" s="3">
        <v>29100592.349999998</v>
      </c>
    </row>
    <row r="43" spans="3:19" ht="12.75" customHeight="1" x14ac:dyDescent="0.2">
      <c r="F43" s="1" t="s">
        <v>244</v>
      </c>
      <c r="G43" s="1" t="s">
        <v>32</v>
      </c>
      <c r="H43" s="1" t="s">
        <v>246</v>
      </c>
      <c r="I43" s="3">
        <v>13092783061.200001</v>
      </c>
      <c r="J43" s="3">
        <v>13126105505.460001</v>
      </c>
      <c r="K43" s="3">
        <v>26911300970.16</v>
      </c>
      <c r="L43" s="3">
        <v>26935306645.959999</v>
      </c>
      <c r="M43" s="3">
        <v>26960128584.98</v>
      </c>
      <c r="N43" s="3">
        <v>37714380017.380005</v>
      </c>
      <c r="O43" s="3">
        <v>37738383885.68</v>
      </c>
      <c r="P43" s="3">
        <v>37764980284.25</v>
      </c>
      <c r="Q43" s="3">
        <v>50754993840.549995</v>
      </c>
      <c r="R43" s="3">
        <v>50779586935.449997</v>
      </c>
      <c r="S43" s="3">
        <v>50806603216.239998</v>
      </c>
    </row>
    <row r="44" spans="3:19" ht="12.75" customHeight="1" x14ac:dyDescent="0.2">
      <c r="F44" s="1" t="s">
        <v>248</v>
      </c>
      <c r="G44" s="1" t="s">
        <v>106</v>
      </c>
      <c r="H44" s="1" t="s">
        <v>250</v>
      </c>
      <c r="I44" s="3">
        <v>13092783061.200001</v>
      </c>
      <c r="J44" s="3">
        <v>13126105505.460001</v>
      </c>
      <c r="K44" s="3">
        <v>26911300970.16</v>
      </c>
      <c r="L44" s="3">
        <v>26935306645.959999</v>
      </c>
      <c r="M44" s="3">
        <v>26960128584.98</v>
      </c>
      <c r="N44" s="3">
        <v>37714380017.380005</v>
      </c>
      <c r="O44" s="3">
        <v>37738383885.68</v>
      </c>
      <c r="P44" s="3">
        <v>37764980284.25</v>
      </c>
      <c r="Q44" s="3">
        <v>50754993840.549995</v>
      </c>
      <c r="R44" s="3">
        <v>50779586935.449997</v>
      </c>
      <c r="S44" s="3">
        <v>50806603216.239998</v>
      </c>
    </row>
    <row r="45" spans="3:19" ht="12.75" customHeight="1" x14ac:dyDescent="0.2">
      <c r="F45" s="1" t="s">
        <v>251</v>
      </c>
      <c r="G45" s="1" t="s">
        <v>106</v>
      </c>
      <c r="H45" s="1" t="s">
        <v>253</v>
      </c>
      <c r="I45" s="3">
        <v>13092783061.200001</v>
      </c>
      <c r="J45" s="3">
        <v>13126105505.460001</v>
      </c>
      <c r="K45" s="3">
        <v>26911300970.16</v>
      </c>
      <c r="L45" s="3">
        <v>26935306645.959999</v>
      </c>
      <c r="M45" s="3">
        <v>26960128584.98</v>
      </c>
      <c r="N45" s="3">
        <v>37714380017.380005</v>
      </c>
      <c r="O45" s="3">
        <v>37738383885.68</v>
      </c>
      <c r="P45" s="3">
        <v>37764980284.25</v>
      </c>
      <c r="Q45" s="3">
        <v>50754993840.549995</v>
      </c>
      <c r="R45" s="3">
        <v>50779586935.449997</v>
      </c>
      <c r="S45" s="3">
        <v>50806603216.239998</v>
      </c>
    </row>
    <row r="46" spans="3:19" ht="12.75" customHeight="1" x14ac:dyDescent="0.2">
      <c r="F46" s="1" t="s">
        <v>163</v>
      </c>
      <c r="G46" s="1" t="s">
        <v>106</v>
      </c>
      <c r="H46" s="1" t="s">
        <v>165</v>
      </c>
      <c r="I46" s="3">
        <v>13142333207.800001</v>
      </c>
      <c r="J46" s="3">
        <v>13175687082.710001</v>
      </c>
      <c r="K46" s="3">
        <v>26960882547.41</v>
      </c>
      <c r="L46" s="3">
        <v>26984888223.209999</v>
      </c>
      <c r="M46" s="3">
        <v>27009710162.23</v>
      </c>
      <c r="N46" s="3">
        <v>37763961594.630005</v>
      </c>
      <c r="O46" s="3">
        <v>37787965462.93</v>
      </c>
      <c r="P46" s="3">
        <v>37814561861.5</v>
      </c>
      <c r="Q46" s="3">
        <v>50804575417.799995</v>
      </c>
      <c r="R46" s="3">
        <v>50829168512.699997</v>
      </c>
      <c r="S46" s="3">
        <v>50848526261.589996</v>
      </c>
    </row>
    <row r="47" spans="3:19" ht="12.75" customHeight="1" x14ac:dyDescent="0.2">
      <c r="F47" s="1"/>
      <c r="G47" s="1"/>
      <c r="H47" s="1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</row>
    <row r="48" spans="3:19" ht="12.75" customHeight="1" x14ac:dyDescent="0.2">
      <c r="D48" s="1" t="s">
        <v>170</v>
      </c>
      <c r="E48" s="1" t="s">
        <v>169</v>
      </c>
      <c r="F48" s="1"/>
      <c r="G48" s="1"/>
      <c r="H48" s="1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</row>
    <row r="49" spans="4:19" ht="12.75" customHeight="1" x14ac:dyDescent="0.2">
      <c r="F49" s="1" t="s">
        <v>204</v>
      </c>
      <c r="G49" s="1" t="s">
        <v>32</v>
      </c>
      <c r="H49" s="1" t="s">
        <v>206</v>
      </c>
      <c r="I49" s="3">
        <v>0</v>
      </c>
      <c r="J49" s="3">
        <v>49863.09</v>
      </c>
      <c r="K49" s="3">
        <v>49863.09</v>
      </c>
      <c r="L49" s="3">
        <v>1318006.42</v>
      </c>
      <c r="M49" s="3">
        <v>1318006.42</v>
      </c>
      <c r="N49" s="3">
        <v>1318006.42</v>
      </c>
      <c r="O49" s="3">
        <v>2847164.46</v>
      </c>
      <c r="P49" s="3">
        <v>2847164.46</v>
      </c>
      <c r="Q49" s="3">
        <v>2944852.25</v>
      </c>
      <c r="R49" s="3">
        <v>4455065.7200000007</v>
      </c>
      <c r="S49" s="3">
        <v>6290850.7200000007</v>
      </c>
    </row>
    <row r="50" spans="4:19" ht="12.75" customHeight="1" x14ac:dyDescent="0.2">
      <c r="F50" s="1" t="s">
        <v>286</v>
      </c>
      <c r="G50" s="1" t="s">
        <v>32</v>
      </c>
      <c r="H50" s="1" t="s">
        <v>288</v>
      </c>
      <c r="I50" s="3">
        <v>13090462061.200001</v>
      </c>
      <c r="J50" s="3">
        <v>13115105505.460001</v>
      </c>
      <c r="K50" s="3">
        <v>26900300970.16</v>
      </c>
      <c r="L50" s="3">
        <v>26924306645.959999</v>
      </c>
      <c r="M50" s="3">
        <v>26949128584.98</v>
      </c>
      <c r="N50" s="3">
        <v>37703380017.380005</v>
      </c>
      <c r="O50" s="3">
        <v>37727383885.68</v>
      </c>
      <c r="P50" s="3">
        <v>37753980284.25</v>
      </c>
      <c r="Q50" s="3">
        <v>50743993840.549995</v>
      </c>
      <c r="R50" s="3">
        <v>50768586935.449997</v>
      </c>
      <c r="S50" s="3">
        <v>50795603216.239998</v>
      </c>
    </row>
    <row r="51" spans="4:19" ht="12.75" customHeight="1" x14ac:dyDescent="0.2">
      <c r="F51" s="1" t="s">
        <v>212</v>
      </c>
      <c r="G51" s="1" t="s">
        <v>106</v>
      </c>
      <c r="H51" s="1" t="s">
        <v>214</v>
      </c>
      <c r="I51" s="3">
        <v>13090462061.200001</v>
      </c>
      <c r="J51" s="3">
        <v>13115155368.550001</v>
      </c>
      <c r="K51" s="3">
        <v>26900350833.25</v>
      </c>
      <c r="L51" s="3">
        <v>26925624652.379997</v>
      </c>
      <c r="M51" s="3">
        <v>26950446591.399998</v>
      </c>
      <c r="N51" s="3">
        <v>37704698023.800003</v>
      </c>
      <c r="O51" s="3">
        <v>37730231050.139999</v>
      </c>
      <c r="P51" s="3">
        <v>37756827448.709999</v>
      </c>
      <c r="Q51" s="3">
        <v>50746938692.799995</v>
      </c>
      <c r="R51" s="3">
        <v>50773042001.169998</v>
      </c>
      <c r="S51" s="3">
        <v>50801894066.959999</v>
      </c>
    </row>
    <row r="52" spans="4:19" ht="12.75" customHeight="1" x14ac:dyDescent="0.2">
      <c r="F52" s="1" t="s">
        <v>254</v>
      </c>
      <c r="G52" s="1" t="s">
        <v>106</v>
      </c>
      <c r="H52" s="1" t="s">
        <v>256</v>
      </c>
      <c r="I52" s="3">
        <v>13090462061.200001</v>
      </c>
      <c r="J52" s="3">
        <v>13115105505.460001</v>
      </c>
      <c r="K52" s="3">
        <v>26900300970.16</v>
      </c>
      <c r="L52" s="3">
        <v>26925574789.290001</v>
      </c>
      <c r="M52" s="3">
        <v>26950396728.310001</v>
      </c>
      <c r="N52" s="3">
        <v>37704648160.710007</v>
      </c>
      <c r="O52" s="3">
        <v>37730181187.050003</v>
      </c>
      <c r="P52" s="3">
        <v>37756777585.620003</v>
      </c>
      <c r="Q52" s="3">
        <v>50746791141.919998</v>
      </c>
      <c r="R52" s="3">
        <v>50772992138.079994</v>
      </c>
      <c r="S52" s="3">
        <v>50801844203.869995</v>
      </c>
    </row>
    <row r="53" spans="4:19" ht="12.75" customHeight="1" x14ac:dyDescent="0.2">
      <c r="F53" s="1" t="s">
        <v>215</v>
      </c>
      <c r="G53" s="1" t="s">
        <v>106</v>
      </c>
      <c r="H53" s="1" t="s">
        <v>217</v>
      </c>
      <c r="I53" s="3">
        <v>0</v>
      </c>
      <c r="J53" s="3">
        <v>49863.09</v>
      </c>
      <c r="K53" s="3">
        <v>49863.09</v>
      </c>
      <c r="L53" s="3">
        <v>49863.09</v>
      </c>
      <c r="M53" s="3">
        <v>49863.09</v>
      </c>
      <c r="N53" s="3">
        <v>49863.09</v>
      </c>
      <c r="O53" s="3">
        <v>49863.09</v>
      </c>
      <c r="P53" s="3">
        <v>49863.09</v>
      </c>
      <c r="Q53" s="3">
        <v>147550.88</v>
      </c>
      <c r="R53" s="3">
        <v>49863.09</v>
      </c>
      <c r="S53" s="3">
        <v>49863.09</v>
      </c>
    </row>
    <row r="54" spans="4:19" ht="12.75" customHeight="1" x14ac:dyDescent="0.2">
      <c r="F54" s="1" t="s">
        <v>218</v>
      </c>
      <c r="G54" s="1" t="s">
        <v>106</v>
      </c>
      <c r="H54" s="1" t="s">
        <v>220</v>
      </c>
      <c r="I54" s="3">
        <v>13090462061.200001</v>
      </c>
      <c r="J54" s="3">
        <v>13115155368.550001</v>
      </c>
      <c r="K54" s="3">
        <v>26900350833.25</v>
      </c>
      <c r="L54" s="3">
        <v>26925624652.379997</v>
      </c>
      <c r="M54" s="3">
        <v>26950446591.399998</v>
      </c>
      <c r="N54" s="3">
        <v>37704698023.800003</v>
      </c>
      <c r="O54" s="3">
        <v>37730231050.139999</v>
      </c>
      <c r="P54" s="3">
        <v>37756827448.709999</v>
      </c>
      <c r="Q54" s="3">
        <v>50746938692.799995</v>
      </c>
      <c r="R54" s="3">
        <v>50773042001.169998</v>
      </c>
      <c r="S54" s="3">
        <v>50801894066.959999</v>
      </c>
    </row>
    <row r="55" spans="4:19" ht="12.75" customHeight="1" x14ac:dyDescent="0.2">
      <c r="F55" s="1" t="s">
        <v>257</v>
      </c>
      <c r="G55" s="1" t="s">
        <v>32</v>
      </c>
      <c r="H55" s="1" t="s">
        <v>258</v>
      </c>
      <c r="I55" s="3">
        <v>15143453</v>
      </c>
      <c r="J55" s="3">
        <v>16408453</v>
      </c>
      <c r="K55" s="3">
        <v>23822453</v>
      </c>
      <c r="L55" s="3">
        <v>22554309.670000002</v>
      </c>
      <c r="M55" s="3">
        <v>22554309.670000002</v>
      </c>
      <c r="N55" s="3">
        <v>22554309.670000002</v>
      </c>
      <c r="O55" s="3">
        <v>21025151.629999999</v>
      </c>
      <c r="P55" s="3">
        <v>21025151.629999999</v>
      </c>
      <c r="Q55" s="3">
        <v>21025151.629999999</v>
      </c>
      <c r="R55" s="3">
        <v>19417250.370000001</v>
      </c>
      <c r="S55" s="3">
        <v>17581465.370000001</v>
      </c>
    </row>
    <row r="56" spans="4:19" ht="12.75" customHeight="1" x14ac:dyDescent="0.2">
      <c r="F56" s="1" t="s">
        <v>259</v>
      </c>
      <c r="G56" s="1" t="s">
        <v>32</v>
      </c>
      <c r="H56" s="1" t="s">
        <v>261</v>
      </c>
      <c r="I56" s="3">
        <v>0</v>
      </c>
      <c r="J56" s="3">
        <v>7414000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</row>
    <row r="57" spans="4:19" ht="12.75" customHeight="1" x14ac:dyDescent="0.2">
      <c r="F57" s="1" t="s">
        <v>264</v>
      </c>
      <c r="G57" s="1" t="s">
        <v>106</v>
      </c>
      <c r="H57" s="1" t="s">
        <v>266</v>
      </c>
      <c r="I57" s="3">
        <v>15143453</v>
      </c>
      <c r="J57" s="3">
        <v>23822453</v>
      </c>
      <c r="K57" s="3">
        <v>23822453</v>
      </c>
      <c r="L57" s="3">
        <v>22554309.670000002</v>
      </c>
      <c r="M57" s="3">
        <v>22554309.670000002</v>
      </c>
      <c r="N57" s="3">
        <v>22554309.670000002</v>
      </c>
      <c r="O57" s="3">
        <v>21025151.629999999</v>
      </c>
      <c r="P57" s="3">
        <v>21025151.629999999</v>
      </c>
      <c r="Q57" s="3">
        <v>21025151.629999999</v>
      </c>
      <c r="R57" s="3">
        <v>19417250.370000001</v>
      </c>
      <c r="S57" s="3">
        <v>17581465.370000001</v>
      </c>
    </row>
    <row r="58" spans="4:19" ht="12.75" customHeight="1" x14ac:dyDescent="0.2">
      <c r="F58" s="1" t="s">
        <v>166</v>
      </c>
      <c r="G58" s="1" t="s">
        <v>32</v>
      </c>
      <c r="H58" s="1" t="s">
        <v>168</v>
      </c>
      <c r="I58" s="3">
        <v>36727693.599999994</v>
      </c>
      <c r="J58" s="3">
        <v>36709261.159999996</v>
      </c>
      <c r="K58" s="3">
        <v>36709261.159999996</v>
      </c>
      <c r="L58" s="3">
        <v>36709261.159999996</v>
      </c>
      <c r="M58" s="3">
        <v>36709261.159999996</v>
      </c>
      <c r="N58" s="3">
        <v>36709261.159999996</v>
      </c>
      <c r="O58" s="3">
        <v>36709261.159999996</v>
      </c>
      <c r="P58" s="3">
        <v>36709261.159999996</v>
      </c>
      <c r="Q58" s="3">
        <v>36611573.369999997</v>
      </c>
      <c r="R58" s="3">
        <v>36709261.159999996</v>
      </c>
      <c r="S58" s="3">
        <v>29050729.259999998</v>
      </c>
    </row>
    <row r="59" spans="4:19" ht="12.75" customHeight="1" x14ac:dyDescent="0.2">
      <c r="F59" s="1" t="s">
        <v>171</v>
      </c>
      <c r="G59" s="1" t="s">
        <v>106</v>
      </c>
      <c r="H59" s="1" t="s">
        <v>173</v>
      </c>
      <c r="I59" s="3">
        <v>51871146.599999994</v>
      </c>
      <c r="J59" s="3">
        <v>60531714.159999996</v>
      </c>
      <c r="K59" s="3">
        <v>60531714.159999996</v>
      </c>
      <c r="L59" s="3">
        <v>59263570.829999998</v>
      </c>
      <c r="M59" s="3">
        <v>59263570.829999998</v>
      </c>
      <c r="N59" s="3">
        <v>59263570.829999998</v>
      </c>
      <c r="O59" s="3">
        <v>57734412.789999999</v>
      </c>
      <c r="P59" s="3">
        <v>57734412.789999999</v>
      </c>
      <c r="Q59" s="3">
        <v>57636725</v>
      </c>
      <c r="R59" s="3">
        <v>56126511.529999994</v>
      </c>
      <c r="S59" s="3">
        <v>46632194.629999995</v>
      </c>
    </row>
    <row r="60" spans="4:19" ht="12.75" customHeight="1" x14ac:dyDescent="0.2">
      <c r="F60" s="1" t="s">
        <v>174</v>
      </c>
      <c r="G60" s="1" t="s">
        <v>106</v>
      </c>
      <c r="H60" s="1" t="s">
        <v>176</v>
      </c>
      <c r="I60" s="3">
        <v>13142333207.800001</v>
      </c>
      <c r="J60" s="3">
        <v>13175687082.710001</v>
      </c>
      <c r="K60" s="3">
        <v>26960882547.41</v>
      </c>
      <c r="L60" s="3">
        <v>26984888223.209999</v>
      </c>
      <c r="M60" s="3">
        <v>27009710162.23</v>
      </c>
      <c r="N60" s="3">
        <v>37763961594.630005</v>
      </c>
      <c r="O60" s="3">
        <v>37787965462.93</v>
      </c>
      <c r="P60" s="3">
        <v>37814561861.5</v>
      </c>
      <c r="Q60" s="3">
        <v>50804575417.799995</v>
      </c>
      <c r="R60" s="3">
        <v>50829168512.699997</v>
      </c>
      <c r="S60" s="3">
        <v>50848526261.589996</v>
      </c>
    </row>
    <row r="61" spans="4:19" ht="12.75" customHeight="1" x14ac:dyDescent="0.2">
      <c r="F61" s="1" t="s">
        <v>177</v>
      </c>
      <c r="G61" s="1" t="s">
        <v>32</v>
      </c>
      <c r="H61" s="1" t="s">
        <v>179</v>
      </c>
      <c r="I61" s="3">
        <v>51871146.599999994</v>
      </c>
      <c r="J61" s="3">
        <v>60531714.159999996</v>
      </c>
      <c r="K61" s="3">
        <v>60531714.159999996</v>
      </c>
      <c r="L61" s="3">
        <v>59263570.829999998</v>
      </c>
      <c r="M61" s="3">
        <v>59263570.829999998</v>
      </c>
      <c r="N61" s="3">
        <v>59263570.829999998</v>
      </c>
      <c r="O61" s="3">
        <v>57734412.789999999</v>
      </c>
      <c r="P61" s="3">
        <v>57734412.789999999</v>
      </c>
      <c r="Q61" s="3">
        <v>57636725</v>
      </c>
      <c r="R61" s="3">
        <v>56126511.529999994</v>
      </c>
      <c r="S61" s="3">
        <v>46632194.629999995</v>
      </c>
    </row>
    <row r="62" spans="4:19" ht="12.75" customHeight="1" x14ac:dyDescent="0.2">
      <c r="F62" s="1"/>
      <c r="G62" s="1"/>
      <c r="H62" s="1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</row>
    <row r="63" spans="4:19" ht="12.75" customHeight="1" x14ac:dyDescent="0.2">
      <c r="D63" s="1" t="s">
        <v>95</v>
      </c>
      <c r="E63" s="1" t="s">
        <v>94</v>
      </c>
      <c r="F63" s="1"/>
      <c r="G63" s="1"/>
      <c r="H63" s="1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</row>
    <row r="64" spans="4:19" ht="12.75" customHeight="1" x14ac:dyDescent="0.2">
      <c r="F64" s="1" t="s">
        <v>89</v>
      </c>
      <c r="G64" s="1" t="s">
        <v>32</v>
      </c>
      <c r="H64" s="1" t="s">
        <v>91</v>
      </c>
      <c r="I64" s="3">
        <v>1122270</v>
      </c>
      <c r="J64" s="3">
        <v>1122270</v>
      </c>
      <c r="K64" s="3">
        <v>1122270</v>
      </c>
      <c r="L64" s="3">
        <v>1122270</v>
      </c>
      <c r="M64" s="3">
        <v>1122270</v>
      </c>
      <c r="N64" s="3">
        <v>1122270</v>
      </c>
      <c r="O64" s="3">
        <v>1122270</v>
      </c>
      <c r="P64" s="3">
        <v>1122270</v>
      </c>
      <c r="Q64" s="3">
        <v>1122270</v>
      </c>
      <c r="R64" s="3">
        <v>1122270</v>
      </c>
      <c r="S64" s="3">
        <v>1122270</v>
      </c>
    </row>
    <row r="65" spans="4:19" ht="12.75" customHeight="1" x14ac:dyDescent="0.2">
      <c r="F65" s="1" t="s">
        <v>267</v>
      </c>
      <c r="G65" s="1" t="s">
        <v>32</v>
      </c>
      <c r="H65" s="1" t="s">
        <v>269</v>
      </c>
      <c r="I65" s="3">
        <v>13090462061.200001</v>
      </c>
      <c r="J65" s="3">
        <v>13115105505.460001</v>
      </c>
      <c r="K65" s="3">
        <v>26900300970.16</v>
      </c>
      <c r="L65" s="3">
        <v>26925574789.290001</v>
      </c>
      <c r="M65" s="3">
        <v>26950396728.310001</v>
      </c>
      <c r="N65" s="3">
        <v>37704648160.710007</v>
      </c>
      <c r="O65" s="3">
        <v>37730181187.050003</v>
      </c>
      <c r="P65" s="3">
        <v>37756777585.620003</v>
      </c>
      <c r="Q65" s="3">
        <v>50746791141.919998</v>
      </c>
      <c r="R65" s="3">
        <v>50772992138.079994</v>
      </c>
      <c r="S65" s="3">
        <v>50801844203.869995</v>
      </c>
    </row>
    <row r="66" spans="4:19" ht="12.75" customHeight="1" x14ac:dyDescent="0.2">
      <c r="F66" s="1" t="s">
        <v>221</v>
      </c>
      <c r="G66" s="1" t="s">
        <v>32</v>
      </c>
      <c r="H66" s="1" t="s">
        <v>223</v>
      </c>
      <c r="I66" s="3">
        <v>0</v>
      </c>
      <c r="J66" s="3">
        <v>49863.09</v>
      </c>
      <c r="K66" s="3">
        <v>49863.09</v>
      </c>
      <c r="L66" s="3">
        <v>49863.09</v>
      </c>
      <c r="M66" s="3">
        <v>49863.09</v>
      </c>
      <c r="N66" s="3">
        <v>49863.09</v>
      </c>
      <c r="O66" s="3">
        <v>49863.09</v>
      </c>
      <c r="P66" s="3">
        <v>49863.09</v>
      </c>
      <c r="Q66" s="3">
        <v>147550.88</v>
      </c>
      <c r="R66" s="3">
        <v>49863.09</v>
      </c>
      <c r="S66" s="3">
        <v>49863.09</v>
      </c>
    </row>
    <row r="67" spans="4:19" ht="12.75" customHeight="1" x14ac:dyDescent="0.2">
      <c r="F67" s="1" t="s">
        <v>126</v>
      </c>
      <c r="G67" s="1" t="s">
        <v>106</v>
      </c>
      <c r="H67" s="1" t="s">
        <v>128</v>
      </c>
      <c r="I67" s="3">
        <v>-13090462061.200001</v>
      </c>
      <c r="J67" s="3">
        <v>-13116246207.900002</v>
      </c>
      <c r="K67" s="3">
        <v>-26901441672.599998</v>
      </c>
      <c r="L67" s="3">
        <v>-26926715491.73</v>
      </c>
      <c r="M67" s="3">
        <v>-26951537430.75</v>
      </c>
      <c r="N67" s="3">
        <v>-37705788863.150002</v>
      </c>
      <c r="O67" s="3">
        <v>-37731321889.489998</v>
      </c>
      <c r="P67" s="3">
        <v>-37757918288.059998</v>
      </c>
      <c r="Q67" s="3">
        <v>-50748029532.149994</v>
      </c>
      <c r="R67" s="3">
        <v>-50774132840.519997</v>
      </c>
      <c r="S67" s="3">
        <v>-50801149121.309998</v>
      </c>
    </row>
    <row r="68" spans="4:19" ht="12.75" customHeight="1" x14ac:dyDescent="0.2">
      <c r="F68" s="1" t="s">
        <v>224</v>
      </c>
      <c r="G68" s="1" t="s">
        <v>32</v>
      </c>
      <c r="H68" s="1" t="s">
        <v>226</v>
      </c>
      <c r="I68" s="3">
        <v>0</v>
      </c>
      <c r="J68" s="3">
        <v>-31430.65</v>
      </c>
      <c r="K68" s="3">
        <v>-31430.65</v>
      </c>
      <c r="L68" s="3">
        <v>-31430.65</v>
      </c>
      <c r="M68" s="3">
        <v>-31430.65</v>
      </c>
      <c r="N68" s="3">
        <v>-31430.65</v>
      </c>
      <c r="O68" s="3">
        <v>-31430.65</v>
      </c>
      <c r="P68" s="3">
        <v>-31430.65</v>
      </c>
      <c r="Q68" s="3">
        <v>-31430.65</v>
      </c>
      <c r="R68" s="3">
        <v>-31430.65</v>
      </c>
      <c r="S68" s="3">
        <v>-31430.65</v>
      </c>
    </row>
    <row r="69" spans="4:19" ht="12.75" customHeight="1" x14ac:dyDescent="0.2">
      <c r="F69" s="1" t="s">
        <v>100</v>
      </c>
      <c r="G69" s="1" t="s">
        <v>32</v>
      </c>
      <c r="H69" s="1" t="s">
        <v>102</v>
      </c>
      <c r="I69" s="3">
        <v>1122270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1835785</v>
      </c>
    </row>
    <row r="70" spans="4:19" ht="12.75" customHeight="1" x14ac:dyDescent="0.2">
      <c r="F70" s="1" t="s">
        <v>103</v>
      </c>
      <c r="G70" s="1" t="s">
        <v>106</v>
      </c>
      <c r="H70" s="1" t="s">
        <v>105</v>
      </c>
      <c r="I70" s="3">
        <v>1122270</v>
      </c>
      <c r="J70" s="3">
        <v>1122270</v>
      </c>
      <c r="K70" s="3">
        <v>1122270</v>
      </c>
      <c r="L70" s="3">
        <v>1122270</v>
      </c>
      <c r="M70" s="3">
        <v>1122270</v>
      </c>
      <c r="N70" s="3">
        <v>1122270</v>
      </c>
      <c r="O70" s="3">
        <v>1122270</v>
      </c>
      <c r="P70" s="3">
        <v>1122270</v>
      </c>
      <c r="Q70" s="3">
        <v>1122270</v>
      </c>
      <c r="R70" s="3">
        <v>1122270</v>
      </c>
      <c r="S70" s="3">
        <v>1122270</v>
      </c>
    </row>
    <row r="71" spans="4:19" ht="12.75" customHeight="1" x14ac:dyDescent="0.2">
      <c r="F71" s="1" t="s">
        <v>107</v>
      </c>
      <c r="G71" s="1" t="s">
        <v>106</v>
      </c>
      <c r="H71" s="1" t="s">
        <v>109</v>
      </c>
      <c r="I71" s="3">
        <v>1122270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1835785</v>
      </c>
    </row>
    <row r="72" spans="4:19" ht="12.75" customHeight="1" x14ac:dyDescent="0.2">
      <c r="F72" s="1"/>
      <c r="G72" s="1"/>
      <c r="H72" s="1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</row>
    <row r="73" spans="4:19" ht="12.75" customHeight="1" x14ac:dyDescent="0.2">
      <c r="D73" s="1" t="s">
        <v>133</v>
      </c>
      <c r="E73" s="1" t="s">
        <v>132</v>
      </c>
      <c r="F73" s="1"/>
      <c r="G73" s="1"/>
      <c r="H73" s="1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</row>
    <row r="74" spans="4:19" ht="12.75" customHeight="1" x14ac:dyDescent="0.2">
      <c r="F74" s="1" t="s">
        <v>270</v>
      </c>
      <c r="G74" s="1" t="s">
        <v>106</v>
      </c>
      <c r="H74" s="1" t="s">
        <v>272</v>
      </c>
      <c r="I74" s="3">
        <v>13092783061.200001</v>
      </c>
      <c r="J74" s="3">
        <v>13126105505.460001</v>
      </c>
      <c r="K74" s="3">
        <v>26911300970.16</v>
      </c>
      <c r="L74" s="3">
        <v>26935306645.959999</v>
      </c>
      <c r="M74" s="3">
        <v>26960128584.98</v>
      </c>
      <c r="N74" s="3">
        <v>37714380017.380005</v>
      </c>
      <c r="O74" s="3">
        <v>37738383885.68</v>
      </c>
      <c r="P74" s="3">
        <v>37764980284.25</v>
      </c>
      <c r="Q74" s="3">
        <v>50754993840.549995</v>
      </c>
      <c r="R74" s="3">
        <v>50779586935.449997</v>
      </c>
      <c r="S74" s="3">
        <v>50806603216.239998</v>
      </c>
    </row>
    <row r="75" spans="4:19" ht="12.75" customHeight="1" x14ac:dyDescent="0.2">
      <c r="F75" s="1" t="s">
        <v>273</v>
      </c>
      <c r="G75" s="1" t="s">
        <v>32</v>
      </c>
      <c r="H75" s="1" t="s">
        <v>275</v>
      </c>
      <c r="I75" s="3">
        <v>13090462061.200001</v>
      </c>
      <c r="J75" s="3">
        <v>13115105505.460001</v>
      </c>
      <c r="K75" s="3">
        <v>26900300970.16</v>
      </c>
      <c r="L75" s="3">
        <v>26925574789.290001</v>
      </c>
      <c r="M75" s="3">
        <v>26950396728.310001</v>
      </c>
      <c r="N75" s="3">
        <v>37704648160.710007</v>
      </c>
      <c r="O75" s="3">
        <v>37730181187.050003</v>
      </c>
      <c r="P75" s="3">
        <v>37756777585.620003</v>
      </c>
      <c r="Q75" s="3">
        <v>50746791141.919998</v>
      </c>
      <c r="R75" s="3">
        <v>50772992138.079994</v>
      </c>
      <c r="S75" s="3">
        <v>50800008418.869995</v>
      </c>
    </row>
    <row r="76" spans="4:19" ht="12.75" customHeight="1" x14ac:dyDescent="0.2">
      <c r="F76" s="1" t="s">
        <v>227</v>
      </c>
      <c r="G76" s="1" t="s">
        <v>32</v>
      </c>
      <c r="H76" s="1" t="s">
        <v>229</v>
      </c>
      <c r="I76" s="3">
        <v>0</v>
      </c>
      <c r="J76" s="3">
        <v>1140702.44</v>
      </c>
      <c r="K76" s="3">
        <v>1140702.44</v>
      </c>
      <c r="L76" s="3">
        <v>1140702.44</v>
      </c>
      <c r="M76" s="3">
        <v>1140702.44</v>
      </c>
      <c r="N76" s="3">
        <v>1140702.44</v>
      </c>
      <c r="O76" s="3">
        <v>1140702.44</v>
      </c>
      <c r="P76" s="3">
        <v>1140702.44</v>
      </c>
      <c r="Q76" s="3">
        <v>1238390.23</v>
      </c>
      <c r="R76" s="3">
        <v>1140702.44</v>
      </c>
      <c r="S76" s="3">
        <v>1140702.44</v>
      </c>
    </row>
    <row r="77" spans="4:19" ht="12.75" customHeight="1" x14ac:dyDescent="0.2">
      <c r="F77" s="1" t="s">
        <v>230</v>
      </c>
      <c r="G77" s="1" t="s">
        <v>32</v>
      </c>
      <c r="H77" s="1" t="s">
        <v>232</v>
      </c>
      <c r="I77" s="3">
        <v>13090462061.200001</v>
      </c>
      <c r="J77" s="3">
        <v>13116246207.900002</v>
      </c>
      <c r="K77" s="3">
        <v>26901441672.599998</v>
      </c>
      <c r="L77" s="3">
        <v>26926715491.73</v>
      </c>
      <c r="M77" s="3">
        <v>26951537430.75</v>
      </c>
      <c r="N77" s="3">
        <v>37705788863.150002</v>
      </c>
      <c r="O77" s="3">
        <v>37731321889.489998</v>
      </c>
      <c r="P77" s="3">
        <v>37757918288.059998</v>
      </c>
      <c r="Q77" s="3">
        <v>50748029532.149994</v>
      </c>
      <c r="R77" s="3">
        <v>50774132840.519997</v>
      </c>
      <c r="S77" s="3">
        <v>50801149121.309998</v>
      </c>
    </row>
    <row r="78" spans="4:19" ht="12.75" customHeight="1" x14ac:dyDescent="0.2">
      <c r="F78" s="1" t="s">
        <v>276</v>
      </c>
      <c r="G78" s="1" t="s">
        <v>106</v>
      </c>
      <c r="H78" s="1" t="s">
        <v>278</v>
      </c>
      <c r="I78" s="3">
        <v>13092783061.200001</v>
      </c>
      <c r="J78" s="3">
        <v>13126105505.460001</v>
      </c>
      <c r="K78" s="3">
        <v>26911300970.16</v>
      </c>
      <c r="L78" s="3">
        <v>26935306645.959999</v>
      </c>
      <c r="M78" s="3">
        <v>26960128584.98</v>
      </c>
      <c r="N78" s="3">
        <v>37714380017.380005</v>
      </c>
      <c r="O78" s="3">
        <v>37738383885.68</v>
      </c>
      <c r="P78" s="3">
        <v>37764980284.25</v>
      </c>
      <c r="Q78" s="3">
        <v>50754993840.549995</v>
      </c>
      <c r="R78" s="3">
        <v>50779586935.449997</v>
      </c>
      <c r="S78" s="3">
        <v>50806603216.239998</v>
      </c>
    </row>
    <row r="79" spans="4:19" ht="12.75" customHeight="1" x14ac:dyDescent="0.2">
      <c r="F79" s="1" t="s">
        <v>233</v>
      </c>
      <c r="G79" s="1" t="s">
        <v>106</v>
      </c>
      <c r="H79" s="1" t="s">
        <v>235</v>
      </c>
      <c r="I79" s="3">
        <v>13090462061.200001</v>
      </c>
      <c r="J79" s="3">
        <v>13116246207.900002</v>
      </c>
      <c r="K79" s="3">
        <v>26901441672.599998</v>
      </c>
      <c r="L79" s="3">
        <v>26926715491.73</v>
      </c>
      <c r="M79" s="3">
        <v>26951537430.75</v>
      </c>
      <c r="N79" s="3">
        <v>37705788863.150002</v>
      </c>
      <c r="O79" s="3">
        <v>37731321889.489998</v>
      </c>
      <c r="P79" s="3">
        <v>37757918288.059998</v>
      </c>
      <c r="Q79" s="3">
        <v>50748029532.149994</v>
      </c>
      <c r="R79" s="3">
        <v>50774132840.519997</v>
      </c>
      <c r="S79" s="3">
        <v>50801149121.309998</v>
      </c>
    </row>
    <row r="80" spans="4:19" ht="12.75" customHeight="1" x14ac:dyDescent="0.2">
      <c r="F80" s="1" t="s">
        <v>279</v>
      </c>
      <c r="G80" s="1" t="s">
        <v>106</v>
      </c>
      <c r="H80" s="1" t="s">
        <v>281</v>
      </c>
      <c r="I80" s="3">
        <v>13092783061.200001</v>
      </c>
      <c r="J80" s="3">
        <v>13126105505.460001</v>
      </c>
      <c r="K80" s="3">
        <v>26911300970.16</v>
      </c>
      <c r="L80" s="3">
        <v>26935306645.959999</v>
      </c>
      <c r="M80" s="3">
        <v>26960128584.98</v>
      </c>
      <c r="N80" s="3">
        <v>37714380017.380005</v>
      </c>
      <c r="O80" s="3">
        <v>37738383885.68</v>
      </c>
      <c r="P80" s="3">
        <v>37764980284.25</v>
      </c>
      <c r="Q80" s="3">
        <v>50754993840.549995</v>
      </c>
      <c r="R80" s="3">
        <v>50779586935.449997</v>
      </c>
      <c r="S80" s="3">
        <v>50806603216.239998</v>
      </c>
    </row>
    <row r="81" spans="3:19" ht="12.75" customHeight="1" x14ac:dyDescent="0.2">
      <c r="F81" s="1" t="s">
        <v>140</v>
      </c>
      <c r="G81" s="1" t="s">
        <v>106</v>
      </c>
      <c r="H81" s="1" t="s">
        <v>142</v>
      </c>
      <c r="I81" s="3">
        <v>13090462061.200001</v>
      </c>
      <c r="J81" s="3">
        <v>13116246207.900002</v>
      </c>
      <c r="K81" s="3">
        <v>26901441672.599998</v>
      </c>
      <c r="L81" s="3">
        <v>26926715491.73</v>
      </c>
      <c r="M81" s="3">
        <v>26951537430.75</v>
      </c>
      <c r="N81" s="3">
        <v>37705788863.150002</v>
      </c>
      <c r="O81" s="3">
        <v>37731321889.489998</v>
      </c>
      <c r="P81" s="3">
        <v>37757918288.059998</v>
      </c>
      <c r="Q81" s="3">
        <v>50748029532.149994</v>
      </c>
      <c r="R81" s="3">
        <v>50774132840.519997</v>
      </c>
      <c r="S81" s="3">
        <v>50801149121.309998</v>
      </c>
    </row>
    <row r="82" spans="3:19" ht="12.75" customHeight="1" x14ac:dyDescent="0.2">
      <c r="F82" s="1"/>
      <c r="G82" s="1"/>
      <c r="H82" s="1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</row>
    <row r="83" spans="3:19" ht="12.75" customHeight="1" x14ac:dyDescent="0.2">
      <c r="D83" s="1" t="s">
        <v>114</v>
      </c>
      <c r="E83" s="1" t="s">
        <v>113</v>
      </c>
      <c r="F83" s="1"/>
      <c r="G83" s="1"/>
      <c r="H83" s="1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</row>
    <row r="84" spans="3:19" ht="12.75" customHeight="1" x14ac:dyDescent="0.2">
      <c r="F84" s="1" t="s">
        <v>180</v>
      </c>
      <c r="G84" s="1" t="s">
        <v>32</v>
      </c>
      <c r="H84" s="1" t="s">
        <v>182</v>
      </c>
      <c r="I84" s="3">
        <v>49550146.599999994</v>
      </c>
      <c r="J84" s="3">
        <v>49550146.599999994</v>
      </c>
      <c r="K84" s="3">
        <v>49550146.599999994</v>
      </c>
      <c r="L84" s="3">
        <v>49550146.599999994</v>
      </c>
      <c r="M84" s="3">
        <v>49550146.599999994</v>
      </c>
      <c r="N84" s="3">
        <v>49550146.599999994</v>
      </c>
      <c r="O84" s="3">
        <v>49550146.599999994</v>
      </c>
      <c r="P84" s="3">
        <v>49550146.599999994</v>
      </c>
      <c r="Q84" s="3">
        <v>49550146.599999994</v>
      </c>
      <c r="R84" s="3">
        <v>49550146.599999994</v>
      </c>
      <c r="S84" s="3">
        <v>49550146.599999994</v>
      </c>
    </row>
    <row r="85" spans="3:19" ht="12.75" customHeight="1" x14ac:dyDescent="0.2">
      <c r="F85" s="1" t="s">
        <v>183</v>
      </c>
      <c r="G85" s="1" t="s">
        <v>32</v>
      </c>
      <c r="H85" s="1" t="s">
        <v>185</v>
      </c>
      <c r="I85" s="3">
        <v>49550146.599999994</v>
      </c>
      <c r="J85" s="3">
        <v>49550146.599999994</v>
      </c>
      <c r="K85" s="3">
        <v>49550146.599999994</v>
      </c>
      <c r="L85" s="3">
        <v>49550146.599999994</v>
      </c>
      <c r="M85" s="3">
        <v>49550146.599999994</v>
      </c>
      <c r="N85" s="3">
        <v>49550146.599999994</v>
      </c>
      <c r="O85" s="3">
        <v>49550146.599999994</v>
      </c>
      <c r="P85" s="3">
        <v>49550146.599999994</v>
      </c>
      <c r="Q85" s="3">
        <v>49550146.599999994</v>
      </c>
      <c r="R85" s="3">
        <v>49550146.599999994</v>
      </c>
      <c r="S85" s="3">
        <v>49550146.599999994</v>
      </c>
    </row>
    <row r="86" spans="3:19" ht="12.75" customHeight="1" x14ac:dyDescent="0.2">
      <c r="F86" s="1" t="s">
        <v>186</v>
      </c>
      <c r="G86" s="1" t="s">
        <v>32</v>
      </c>
      <c r="H86" s="1" t="s">
        <v>188</v>
      </c>
      <c r="I86" s="3">
        <v>51871146.599999994</v>
      </c>
      <c r="J86" s="3">
        <v>60531714.159999996</v>
      </c>
      <c r="K86" s="3">
        <v>60531714.159999996</v>
      </c>
      <c r="L86" s="3">
        <v>59263570.829999998</v>
      </c>
      <c r="M86" s="3">
        <v>59263570.829999998</v>
      </c>
      <c r="N86" s="3">
        <v>59263570.829999998</v>
      </c>
      <c r="O86" s="3">
        <v>57734412.789999999</v>
      </c>
      <c r="P86" s="3">
        <v>57734412.789999999</v>
      </c>
      <c r="Q86" s="3">
        <v>57636725</v>
      </c>
      <c r="R86" s="3">
        <v>56126511.529999994</v>
      </c>
      <c r="S86" s="3">
        <v>46632194.629999995</v>
      </c>
    </row>
    <row r="87" spans="3:19" ht="12.75" customHeight="1" x14ac:dyDescent="0.2">
      <c r="F87" s="1" t="s">
        <v>189</v>
      </c>
      <c r="G87" s="1" t="s">
        <v>32</v>
      </c>
      <c r="H87" s="1" t="s">
        <v>191</v>
      </c>
      <c r="I87" s="3">
        <v>51871146.599999994</v>
      </c>
      <c r="J87" s="3">
        <v>60531714.159999996</v>
      </c>
      <c r="K87" s="3">
        <v>60531714.159999996</v>
      </c>
      <c r="L87" s="3">
        <v>59263570.829999998</v>
      </c>
      <c r="M87" s="3">
        <v>59263570.829999998</v>
      </c>
      <c r="N87" s="3">
        <v>59263570.829999998</v>
      </c>
      <c r="O87" s="3">
        <v>57734412.789999999</v>
      </c>
      <c r="P87" s="3">
        <v>57734412.789999999</v>
      </c>
      <c r="Q87" s="3">
        <v>57636725</v>
      </c>
      <c r="R87" s="3">
        <v>56126511.529999994</v>
      </c>
      <c r="S87" s="3">
        <v>46632194.629999995</v>
      </c>
    </row>
    <row r="88" spans="3:19" ht="12.75" customHeight="1" x14ac:dyDescent="0.2">
      <c r="F88" s="1" t="s">
        <v>110</v>
      </c>
      <c r="G88" s="1" t="s">
        <v>32</v>
      </c>
      <c r="H88" s="1" t="s">
        <v>112</v>
      </c>
      <c r="I88" s="3">
        <v>1122270</v>
      </c>
      <c r="J88" s="3">
        <v>1122270</v>
      </c>
      <c r="K88" s="3">
        <v>1122270</v>
      </c>
      <c r="L88" s="3">
        <v>1122270</v>
      </c>
      <c r="M88" s="3">
        <v>1122270</v>
      </c>
      <c r="N88" s="3">
        <v>1122270</v>
      </c>
      <c r="O88" s="3">
        <v>1122270</v>
      </c>
      <c r="P88" s="3">
        <v>1122270</v>
      </c>
      <c r="Q88" s="3">
        <v>1122270</v>
      </c>
      <c r="R88" s="3">
        <v>1122270</v>
      </c>
      <c r="S88" s="3">
        <v>1122270</v>
      </c>
    </row>
    <row r="89" spans="3:19" ht="12.75" customHeight="1" x14ac:dyDescent="0.2">
      <c r="F89" s="1" t="s">
        <v>236</v>
      </c>
      <c r="G89" s="1" t="s">
        <v>32</v>
      </c>
      <c r="H89" s="1" t="s">
        <v>238</v>
      </c>
      <c r="I89" s="3">
        <v>1122270</v>
      </c>
      <c r="J89" s="3">
        <v>1122270</v>
      </c>
      <c r="K89" s="3">
        <v>1122270</v>
      </c>
      <c r="L89" s="3">
        <v>1122270</v>
      </c>
      <c r="M89" s="3">
        <v>1122270</v>
      </c>
      <c r="N89" s="3">
        <v>1122270</v>
      </c>
      <c r="O89" s="3">
        <v>1122270</v>
      </c>
      <c r="P89" s="3">
        <v>1122270</v>
      </c>
      <c r="Q89" s="3">
        <v>1122270</v>
      </c>
      <c r="R89" s="3">
        <v>1122270</v>
      </c>
      <c r="S89" s="3">
        <v>1122270</v>
      </c>
    </row>
    <row r="90" spans="3:19" ht="12.75" customHeight="1" x14ac:dyDescent="0.2">
      <c r="F90" s="1" t="s">
        <v>118</v>
      </c>
      <c r="G90" s="1" t="s">
        <v>32</v>
      </c>
      <c r="H90" s="1" t="s">
        <v>120</v>
      </c>
      <c r="I90" s="3">
        <v>1122270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v>1835785</v>
      </c>
    </row>
    <row r="91" spans="3:19" ht="12.75" customHeight="1" x14ac:dyDescent="0.2">
      <c r="F91" s="1" t="s">
        <v>239</v>
      </c>
      <c r="G91" s="1" t="s">
        <v>32</v>
      </c>
      <c r="H91" s="1" t="s">
        <v>241</v>
      </c>
      <c r="I91" s="3">
        <v>1122270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1835785</v>
      </c>
    </row>
    <row r="92" spans="3:19" ht="12.75" customHeight="1" x14ac:dyDescent="0.2">
      <c r="F92" s="1"/>
      <c r="G92" s="1"/>
      <c r="H92" s="1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</row>
    <row r="93" spans="3:19" ht="12.75" customHeight="1" x14ac:dyDescent="0.2">
      <c r="C93" s="1" t="s">
        <v>291</v>
      </c>
      <c r="F93" s="1"/>
      <c r="G93" s="1"/>
      <c r="H93" s="1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</row>
    <row r="94" spans="3:19" ht="12.75" customHeight="1" x14ac:dyDescent="0.2">
      <c r="D94" s="1" t="s">
        <v>31</v>
      </c>
      <c r="E94" s="1" t="s">
        <v>48</v>
      </c>
      <c r="F94" s="1"/>
      <c r="G94" s="1"/>
      <c r="H94" s="1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</row>
    <row r="95" spans="3:19" ht="12.75" customHeight="1" x14ac:dyDescent="0.2">
      <c r="F95" s="1" t="s">
        <v>81</v>
      </c>
      <c r="G95" s="1" t="s">
        <v>32</v>
      </c>
      <c r="H95" s="1" t="s">
        <v>83</v>
      </c>
      <c r="I95" s="3">
        <v>14902658.42</v>
      </c>
      <c r="J95" s="3">
        <v>14902658.42</v>
      </c>
      <c r="K95" s="3">
        <v>14902658.42</v>
      </c>
      <c r="L95" s="3">
        <v>14902658.42</v>
      </c>
      <c r="M95" s="3">
        <v>14902658.42</v>
      </c>
      <c r="N95" s="3">
        <v>14902658.42</v>
      </c>
      <c r="O95" s="3">
        <v>14902658.42</v>
      </c>
      <c r="P95" s="3">
        <v>14902658.42</v>
      </c>
      <c r="Q95" s="3">
        <v>14902658.42</v>
      </c>
      <c r="R95" s="3">
        <v>14902658.42</v>
      </c>
      <c r="S95" s="3">
        <v>14902658.42</v>
      </c>
    </row>
    <row r="96" spans="3:19" ht="12.75" customHeight="1" x14ac:dyDescent="0.2">
      <c r="F96" s="1" t="s">
        <v>152</v>
      </c>
      <c r="G96" s="1" t="s">
        <v>106</v>
      </c>
      <c r="H96" s="1" t="s">
        <v>154</v>
      </c>
      <c r="I96" s="3">
        <v>14902658.42</v>
      </c>
      <c r="J96" s="3">
        <v>14902658.42</v>
      </c>
      <c r="K96" s="3">
        <v>14902658.42</v>
      </c>
      <c r="L96" s="3">
        <v>14902658.42</v>
      </c>
      <c r="M96" s="3">
        <v>14902658.42</v>
      </c>
      <c r="N96" s="3">
        <v>14902658.42</v>
      </c>
      <c r="O96" s="3">
        <v>14902658.42</v>
      </c>
      <c r="P96" s="3">
        <v>14902658.42</v>
      </c>
      <c r="Q96" s="3">
        <v>14902658.42</v>
      </c>
      <c r="R96" s="3">
        <v>14902658.42</v>
      </c>
      <c r="S96" s="3">
        <v>14902658.42</v>
      </c>
    </row>
    <row r="97" spans="4:19" ht="12.75" customHeight="1" x14ac:dyDescent="0.2">
      <c r="F97" s="1" t="s">
        <v>163</v>
      </c>
      <c r="G97" s="1" t="s">
        <v>106</v>
      </c>
      <c r="H97" s="1" t="s">
        <v>165</v>
      </c>
      <c r="I97" s="3">
        <v>14902658.42</v>
      </c>
      <c r="J97" s="3">
        <v>14902658.42</v>
      </c>
      <c r="K97" s="3">
        <v>14902658.42</v>
      </c>
      <c r="L97" s="3">
        <v>14902658.42</v>
      </c>
      <c r="M97" s="3">
        <v>14902658.42</v>
      </c>
      <c r="N97" s="3">
        <v>14902658.42</v>
      </c>
      <c r="O97" s="3">
        <v>14902658.42</v>
      </c>
      <c r="P97" s="3">
        <v>14902658.42</v>
      </c>
      <c r="Q97" s="3">
        <v>14902658.42</v>
      </c>
      <c r="R97" s="3">
        <v>14902658.42</v>
      </c>
      <c r="S97" s="3">
        <v>14902658.42</v>
      </c>
    </row>
    <row r="98" spans="4:19" ht="12.75" customHeight="1" x14ac:dyDescent="0.2">
      <c r="F98" s="1"/>
      <c r="G98" s="1"/>
      <c r="H98" s="1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</row>
    <row r="99" spans="4:19" ht="12.75" customHeight="1" x14ac:dyDescent="0.2">
      <c r="D99" s="1" t="s">
        <v>170</v>
      </c>
      <c r="E99" s="1" t="s">
        <v>169</v>
      </c>
      <c r="F99" s="1"/>
      <c r="G99" s="1"/>
      <c r="H99" s="1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</row>
    <row r="100" spans="4:19" ht="12.75" customHeight="1" x14ac:dyDescent="0.2">
      <c r="F100" s="1" t="s">
        <v>257</v>
      </c>
      <c r="G100" s="1" t="s">
        <v>32</v>
      </c>
      <c r="H100" s="1" t="s">
        <v>258</v>
      </c>
      <c r="I100" s="3">
        <v>14902658.42</v>
      </c>
      <c r="J100" s="3">
        <v>14902658.42</v>
      </c>
      <c r="K100" s="3">
        <v>14902658.42</v>
      </c>
      <c r="L100" s="3">
        <v>14902658.42</v>
      </c>
      <c r="M100" s="3">
        <v>14902658.42</v>
      </c>
      <c r="N100" s="3">
        <v>14902658.42</v>
      </c>
      <c r="O100" s="3">
        <v>14902658.42</v>
      </c>
      <c r="P100" s="3">
        <v>14902658.42</v>
      </c>
      <c r="Q100" s="3">
        <v>14902658.42</v>
      </c>
      <c r="R100" s="3">
        <v>14902658.42</v>
      </c>
      <c r="S100" s="3">
        <v>14902658.42</v>
      </c>
    </row>
    <row r="101" spans="4:19" ht="12.75" customHeight="1" x14ac:dyDescent="0.2">
      <c r="F101" s="1" t="s">
        <v>264</v>
      </c>
      <c r="G101" s="1" t="s">
        <v>106</v>
      </c>
      <c r="H101" s="1" t="s">
        <v>266</v>
      </c>
      <c r="I101" s="3">
        <v>14902658.42</v>
      </c>
      <c r="J101" s="3">
        <v>14902658.42</v>
      </c>
      <c r="K101" s="3">
        <v>14902658.42</v>
      </c>
      <c r="L101" s="3">
        <v>14902658.42</v>
      </c>
      <c r="M101" s="3">
        <v>14902658.42</v>
      </c>
      <c r="N101" s="3">
        <v>14902658.42</v>
      </c>
      <c r="O101" s="3">
        <v>14902658.42</v>
      </c>
      <c r="P101" s="3">
        <v>14902658.42</v>
      </c>
      <c r="Q101" s="3">
        <v>14902658.42</v>
      </c>
      <c r="R101" s="3">
        <v>14902658.42</v>
      </c>
      <c r="S101" s="3">
        <v>14902658.42</v>
      </c>
    </row>
    <row r="102" spans="4:19" ht="12.75" customHeight="1" x14ac:dyDescent="0.2">
      <c r="F102" s="1" t="s">
        <v>171</v>
      </c>
      <c r="G102" s="1" t="s">
        <v>106</v>
      </c>
      <c r="H102" s="1" t="s">
        <v>173</v>
      </c>
      <c r="I102" s="3">
        <v>14902658.42</v>
      </c>
      <c r="J102" s="3">
        <v>14902658.42</v>
      </c>
      <c r="K102" s="3">
        <v>14902658.42</v>
      </c>
      <c r="L102" s="3">
        <v>14902658.42</v>
      </c>
      <c r="M102" s="3">
        <v>14902658.42</v>
      </c>
      <c r="N102" s="3">
        <v>14902658.42</v>
      </c>
      <c r="O102" s="3">
        <v>14902658.42</v>
      </c>
      <c r="P102" s="3">
        <v>14902658.42</v>
      </c>
      <c r="Q102" s="3">
        <v>14902658.42</v>
      </c>
      <c r="R102" s="3">
        <v>14902658.42</v>
      </c>
      <c r="S102" s="3">
        <v>14902658.42</v>
      </c>
    </row>
    <row r="103" spans="4:19" ht="12.75" customHeight="1" x14ac:dyDescent="0.2">
      <c r="F103" s="1" t="s">
        <v>174</v>
      </c>
      <c r="G103" s="1" t="s">
        <v>106</v>
      </c>
      <c r="H103" s="1" t="s">
        <v>176</v>
      </c>
      <c r="I103" s="3">
        <v>14902658.42</v>
      </c>
      <c r="J103" s="3">
        <v>14902658.42</v>
      </c>
      <c r="K103" s="3">
        <v>14902658.42</v>
      </c>
      <c r="L103" s="3">
        <v>14902658.42</v>
      </c>
      <c r="M103" s="3">
        <v>14902658.42</v>
      </c>
      <c r="N103" s="3">
        <v>14902658.42</v>
      </c>
      <c r="O103" s="3">
        <v>14902658.42</v>
      </c>
      <c r="P103" s="3">
        <v>14902658.42</v>
      </c>
      <c r="Q103" s="3">
        <v>14902658.42</v>
      </c>
      <c r="R103" s="3">
        <v>14902658.42</v>
      </c>
      <c r="S103" s="3">
        <v>14902658.42</v>
      </c>
    </row>
    <row r="104" spans="4:19" ht="12.75" customHeight="1" x14ac:dyDescent="0.2">
      <c r="F104" s="1" t="s">
        <v>177</v>
      </c>
      <c r="G104" s="1" t="s">
        <v>32</v>
      </c>
      <c r="H104" s="1" t="s">
        <v>179</v>
      </c>
      <c r="I104" s="3">
        <v>14902658.42</v>
      </c>
      <c r="J104" s="3">
        <v>14902658.42</v>
      </c>
      <c r="K104" s="3">
        <v>14902658.42</v>
      </c>
      <c r="L104" s="3">
        <v>14902658.42</v>
      </c>
      <c r="M104" s="3">
        <v>14902658.42</v>
      </c>
      <c r="N104" s="3">
        <v>14902658.42</v>
      </c>
      <c r="O104" s="3">
        <v>14902658.42</v>
      </c>
      <c r="P104" s="3">
        <v>14902658.42</v>
      </c>
      <c r="Q104" s="3">
        <v>14902658.42</v>
      </c>
      <c r="R104" s="3">
        <v>14902658.42</v>
      </c>
      <c r="S104" s="3">
        <v>14902658.42</v>
      </c>
    </row>
    <row r="105" spans="4:19" ht="12.75" customHeight="1" x14ac:dyDescent="0.2">
      <c r="F105" s="1"/>
      <c r="G105" s="1"/>
      <c r="H105" s="1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</row>
    <row r="106" spans="4:19" ht="12.75" customHeight="1" x14ac:dyDescent="0.2">
      <c r="D106" s="1" t="s">
        <v>95</v>
      </c>
      <c r="E106" s="1" t="s">
        <v>94</v>
      </c>
      <c r="F106" s="1"/>
      <c r="G106" s="1"/>
      <c r="H106" s="1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</row>
    <row r="107" spans="4:19" ht="12.75" customHeight="1" x14ac:dyDescent="0.2">
      <c r="F107" s="1" t="s">
        <v>89</v>
      </c>
      <c r="G107" s="1" t="s">
        <v>32</v>
      </c>
      <c r="H107" s="1" t="s">
        <v>91</v>
      </c>
      <c r="I107" s="3">
        <v>11313428.970000001</v>
      </c>
      <c r="J107" s="3">
        <v>11313428.970000001</v>
      </c>
      <c r="K107" s="3">
        <v>11313428.970000001</v>
      </c>
      <c r="L107" s="3">
        <v>11313428.970000001</v>
      </c>
      <c r="M107" s="3">
        <v>11313428.970000001</v>
      </c>
      <c r="N107" s="3">
        <v>11313428.970000001</v>
      </c>
      <c r="O107" s="3">
        <v>11313428.970000001</v>
      </c>
      <c r="P107" s="3">
        <v>11313428.970000001</v>
      </c>
      <c r="Q107" s="3">
        <v>11313428.970000001</v>
      </c>
      <c r="R107" s="3">
        <v>11313428.970000001</v>
      </c>
      <c r="S107" s="3">
        <v>11313428.970000001</v>
      </c>
    </row>
    <row r="108" spans="4:19" ht="12.75" customHeight="1" x14ac:dyDescent="0.2">
      <c r="F108" s="1" t="s">
        <v>126</v>
      </c>
      <c r="G108" s="1" t="s">
        <v>106</v>
      </c>
      <c r="H108" s="1" t="s">
        <v>128</v>
      </c>
      <c r="I108" s="3">
        <v>0</v>
      </c>
      <c r="J108" s="3">
        <v>-8717.41</v>
      </c>
      <c r="K108" s="3">
        <v>-8717.41</v>
      </c>
      <c r="L108" s="3">
        <v>-8717.41</v>
      </c>
      <c r="M108" s="3">
        <v>-18575.990000000002</v>
      </c>
      <c r="N108" s="3">
        <v>-18575.990000000002</v>
      </c>
      <c r="O108" s="3">
        <v>-18575.990000000002</v>
      </c>
      <c r="P108" s="3">
        <v>-23829.98</v>
      </c>
      <c r="Q108" s="3">
        <v>-23829.98</v>
      </c>
      <c r="R108" s="3">
        <v>-23829.98</v>
      </c>
      <c r="S108" s="3">
        <v>-28496.48</v>
      </c>
    </row>
    <row r="109" spans="4:19" ht="12.75" customHeight="1" x14ac:dyDescent="0.2">
      <c r="F109" s="1" t="s">
        <v>100</v>
      </c>
      <c r="G109" s="1" t="s">
        <v>32</v>
      </c>
      <c r="H109" s="1" t="s">
        <v>102</v>
      </c>
      <c r="I109" s="3">
        <v>11313428.970000001</v>
      </c>
      <c r="J109" s="3">
        <v>11304711.560000001</v>
      </c>
      <c r="K109" s="3">
        <v>11304711.560000001</v>
      </c>
      <c r="L109" s="3">
        <v>11304711.560000001</v>
      </c>
      <c r="M109" s="3">
        <v>11294852.98</v>
      </c>
      <c r="N109" s="3">
        <v>11294852.98</v>
      </c>
      <c r="O109" s="3">
        <v>11294852.98</v>
      </c>
      <c r="P109" s="3">
        <v>11289598.99</v>
      </c>
      <c r="Q109" s="3">
        <v>11289598.99</v>
      </c>
      <c r="R109" s="3">
        <v>11289598.99</v>
      </c>
      <c r="S109" s="3">
        <v>11284932.49</v>
      </c>
    </row>
    <row r="110" spans="4:19" ht="12.75" customHeight="1" x14ac:dyDescent="0.2">
      <c r="F110" s="1" t="s">
        <v>103</v>
      </c>
      <c r="G110" s="1" t="s">
        <v>106</v>
      </c>
      <c r="H110" s="1" t="s">
        <v>105</v>
      </c>
      <c r="I110" s="3">
        <v>11313428.970000001</v>
      </c>
      <c r="J110" s="3">
        <v>11313428.970000001</v>
      </c>
      <c r="K110" s="3">
        <v>11313428.970000001</v>
      </c>
      <c r="L110" s="3">
        <v>11313428.970000001</v>
      </c>
      <c r="M110" s="3">
        <v>11313428.970000001</v>
      </c>
      <c r="N110" s="3">
        <v>11313428.970000001</v>
      </c>
      <c r="O110" s="3">
        <v>11313428.970000001</v>
      </c>
      <c r="P110" s="3">
        <v>11313428.970000001</v>
      </c>
      <c r="Q110" s="3">
        <v>11313428.970000001</v>
      </c>
      <c r="R110" s="3">
        <v>11313428.970000001</v>
      </c>
      <c r="S110" s="3">
        <v>11313428.970000001</v>
      </c>
    </row>
    <row r="111" spans="4:19" ht="12.75" customHeight="1" x14ac:dyDescent="0.2">
      <c r="F111" s="1" t="s">
        <v>107</v>
      </c>
      <c r="G111" s="1" t="s">
        <v>106</v>
      </c>
      <c r="H111" s="1" t="s">
        <v>109</v>
      </c>
      <c r="I111" s="3">
        <v>11313428.970000001</v>
      </c>
      <c r="J111" s="3">
        <v>11304711.560000001</v>
      </c>
      <c r="K111" s="3">
        <v>11304711.560000001</v>
      </c>
      <c r="L111" s="3">
        <v>11304711.560000001</v>
      </c>
      <c r="M111" s="3">
        <v>11294852.98</v>
      </c>
      <c r="N111" s="3">
        <v>11294852.98</v>
      </c>
      <c r="O111" s="3">
        <v>11294852.98</v>
      </c>
      <c r="P111" s="3">
        <v>11289598.99</v>
      </c>
      <c r="Q111" s="3">
        <v>11289598.99</v>
      </c>
      <c r="R111" s="3">
        <v>11289598.99</v>
      </c>
      <c r="S111" s="3">
        <v>11284932.49</v>
      </c>
    </row>
    <row r="112" spans="4:19" ht="12.75" customHeight="1" x14ac:dyDescent="0.2">
      <c r="F112" s="1"/>
      <c r="G112" s="1"/>
      <c r="H112" s="1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</row>
    <row r="113" spans="4:19" ht="12.75" customHeight="1" x14ac:dyDescent="0.2">
      <c r="D113" s="1" t="s">
        <v>133</v>
      </c>
      <c r="E113" s="1" t="s">
        <v>132</v>
      </c>
      <c r="F113" s="1"/>
      <c r="G113" s="1"/>
      <c r="H113" s="1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</row>
    <row r="114" spans="4:19" ht="12.75" customHeight="1" x14ac:dyDescent="0.2">
      <c r="F114" s="1" t="s">
        <v>227</v>
      </c>
      <c r="G114" s="1" t="s">
        <v>32</v>
      </c>
      <c r="H114" s="1" t="s">
        <v>229</v>
      </c>
      <c r="I114" s="3">
        <v>0</v>
      </c>
      <c r="J114" s="3">
        <v>8717.41</v>
      </c>
      <c r="K114" s="3">
        <v>8717.41</v>
      </c>
      <c r="L114" s="3">
        <v>8717.41</v>
      </c>
      <c r="M114" s="3">
        <v>18575.990000000002</v>
      </c>
      <c r="N114" s="3">
        <v>18575.990000000002</v>
      </c>
      <c r="O114" s="3">
        <v>18575.990000000002</v>
      </c>
      <c r="P114" s="3">
        <v>23829.98</v>
      </c>
      <c r="Q114" s="3">
        <v>23829.98</v>
      </c>
      <c r="R114" s="3">
        <v>23829.98</v>
      </c>
      <c r="S114" s="3">
        <v>28496.48</v>
      </c>
    </row>
    <row r="115" spans="4:19" ht="12.75" customHeight="1" x14ac:dyDescent="0.2">
      <c r="F115" s="1" t="s">
        <v>230</v>
      </c>
      <c r="G115" s="1" t="s">
        <v>32</v>
      </c>
      <c r="H115" s="1" t="s">
        <v>232</v>
      </c>
      <c r="I115" s="3">
        <v>0</v>
      </c>
      <c r="J115" s="3">
        <v>8717.41</v>
      </c>
      <c r="K115" s="3">
        <v>8717.41</v>
      </c>
      <c r="L115" s="3">
        <v>8717.41</v>
      </c>
      <c r="M115" s="3">
        <v>18575.990000000002</v>
      </c>
      <c r="N115" s="3">
        <v>18575.990000000002</v>
      </c>
      <c r="O115" s="3">
        <v>18575.990000000002</v>
      </c>
      <c r="P115" s="3">
        <v>23829.98</v>
      </c>
      <c r="Q115" s="3">
        <v>23829.98</v>
      </c>
      <c r="R115" s="3">
        <v>23829.98</v>
      </c>
      <c r="S115" s="3">
        <v>28496.48</v>
      </c>
    </row>
    <row r="116" spans="4:19" ht="12.75" customHeight="1" x14ac:dyDescent="0.2">
      <c r="F116" s="1" t="s">
        <v>233</v>
      </c>
      <c r="G116" s="1" t="s">
        <v>106</v>
      </c>
      <c r="H116" s="1" t="s">
        <v>235</v>
      </c>
      <c r="I116" s="3">
        <v>0</v>
      </c>
      <c r="J116" s="3">
        <v>8717.41</v>
      </c>
      <c r="K116" s="3">
        <v>8717.41</v>
      </c>
      <c r="L116" s="3">
        <v>8717.41</v>
      </c>
      <c r="M116" s="3">
        <v>18575.990000000002</v>
      </c>
      <c r="N116" s="3">
        <v>18575.990000000002</v>
      </c>
      <c r="O116" s="3">
        <v>18575.990000000002</v>
      </c>
      <c r="P116" s="3">
        <v>23829.98</v>
      </c>
      <c r="Q116" s="3">
        <v>23829.98</v>
      </c>
      <c r="R116" s="3">
        <v>23829.98</v>
      </c>
      <c r="S116" s="3">
        <v>28496.48</v>
      </c>
    </row>
    <row r="117" spans="4:19" ht="12.75" customHeight="1" x14ac:dyDescent="0.2">
      <c r="F117" s="1" t="s">
        <v>140</v>
      </c>
      <c r="G117" s="1" t="s">
        <v>106</v>
      </c>
      <c r="H117" s="1" t="s">
        <v>142</v>
      </c>
      <c r="I117" s="3">
        <v>0</v>
      </c>
      <c r="J117" s="3">
        <v>8717.41</v>
      </c>
      <c r="K117" s="3">
        <v>8717.41</v>
      </c>
      <c r="L117" s="3">
        <v>8717.41</v>
      </c>
      <c r="M117" s="3">
        <v>18575.990000000002</v>
      </c>
      <c r="N117" s="3">
        <v>18575.990000000002</v>
      </c>
      <c r="O117" s="3">
        <v>18575.990000000002</v>
      </c>
      <c r="P117" s="3">
        <v>23829.98</v>
      </c>
      <c r="Q117" s="3">
        <v>23829.98</v>
      </c>
      <c r="R117" s="3">
        <v>23829.98</v>
      </c>
      <c r="S117" s="3">
        <v>28496.48</v>
      </c>
    </row>
    <row r="118" spans="4:19" ht="12.75" customHeight="1" x14ac:dyDescent="0.2">
      <c r="F118" s="1"/>
      <c r="G118" s="1"/>
      <c r="H118" s="1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</row>
    <row r="119" spans="4:19" ht="12.75" customHeight="1" x14ac:dyDescent="0.2">
      <c r="D119" s="1" t="s">
        <v>114</v>
      </c>
      <c r="E119" s="1" t="s">
        <v>113</v>
      </c>
      <c r="F119" s="1"/>
      <c r="G119" s="1"/>
      <c r="H119" s="1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</row>
    <row r="120" spans="4:19" ht="12.75" customHeight="1" x14ac:dyDescent="0.2">
      <c r="F120" s="1" t="s">
        <v>180</v>
      </c>
      <c r="G120" s="1" t="s">
        <v>32</v>
      </c>
      <c r="H120" s="1" t="s">
        <v>182</v>
      </c>
      <c r="I120" s="3">
        <v>14902658.42</v>
      </c>
      <c r="J120" s="3">
        <v>14902658.42</v>
      </c>
      <c r="K120" s="3">
        <v>14902658.42</v>
      </c>
      <c r="L120" s="3">
        <v>14902658.42</v>
      </c>
      <c r="M120" s="3">
        <v>14902658.42</v>
      </c>
      <c r="N120" s="3">
        <v>14902658.42</v>
      </c>
      <c r="O120" s="3">
        <v>14902658.42</v>
      </c>
      <c r="P120" s="3">
        <v>14902658.42</v>
      </c>
      <c r="Q120" s="3">
        <v>14902658.42</v>
      </c>
      <c r="R120" s="3">
        <v>14902658.42</v>
      </c>
      <c r="S120" s="3">
        <v>14902658.42</v>
      </c>
    </row>
    <row r="121" spans="4:19" ht="12.75" customHeight="1" x14ac:dyDescent="0.2">
      <c r="F121" s="1" t="s">
        <v>183</v>
      </c>
      <c r="G121" s="1" t="s">
        <v>32</v>
      </c>
      <c r="H121" s="1" t="s">
        <v>185</v>
      </c>
      <c r="I121" s="3">
        <v>14902658.42</v>
      </c>
      <c r="J121" s="3">
        <v>14902658.42</v>
      </c>
      <c r="K121" s="3">
        <v>14902658.42</v>
      </c>
      <c r="L121" s="3">
        <v>14902658.42</v>
      </c>
      <c r="M121" s="3">
        <v>14902658.42</v>
      </c>
      <c r="N121" s="3">
        <v>14902658.42</v>
      </c>
      <c r="O121" s="3">
        <v>14902658.42</v>
      </c>
      <c r="P121" s="3">
        <v>14902658.42</v>
      </c>
      <c r="Q121" s="3">
        <v>14902658.42</v>
      </c>
      <c r="R121" s="3">
        <v>14902658.42</v>
      </c>
      <c r="S121" s="3">
        <v>14902658.42</v>
      </c>
    </row>
    <row r="122" spans="4:19" ht="12.75" customHeight="1" x14ac:dyDescent="0.2">
      <c r="F122" s="1" t="s">
        <v>186</v>
      </c>
      <c r="G122" s="1" t="s">
        <v>32</v>
      </c>
      <c r="H122" s="1" t="s">
        <v>188</v>
      </c>
      <c r="I122" s="3">
        <v>14902658.42</v>
      </c>
      <c r="J122" s="3">
        <v>14902658.42</v>
      </c>
      <c r="K122" s="3">
        <v>14902658.42</v>
      </c>
      <c r="L122" s="3">
        <v>14902658.42</v>
      </c>
      <c r="M122" s="3">
        <v>14902658.42</v>
      </c>
      <c r="N122" s="3">
        <v>14902658.42</v>
      </c>
      <c r="O122" s="3">
        <v>14902658.42</v>
      </c>
      <c r="P122" s="3">
        <v>14902658.42</v>
      </c>
      <c r="Q122" s="3">
        <v>14902658.42</v>
      </c>
      <c r="R122" s="3">
        <v>14902658.42</v>
      </c>
      <c r="S122" s="3">
        <v>14902658.42</v>
      </c>
    </row>
    <row r="123" spans="4:19" ht="12.75" customHeight="1" x14ac:dyDescent="0.2">
      <c r="F123" s="1" t="s">
        <v>189</v>
      </c>
      <c r="G123" s="1" t="s">
        <v>32</v>
      </c>
      <c r="H123" s="1" t="s">
        <v>191</v>
      </c>
      <c r="I123" s="3">
        <v>14902658.42</v>
      </c>
      <c r="J123" s="3">
        <v>14902658.42</v>
      </c>
      <c r="K123" s="3">
        <v>14902658.42</v>
      </c>
      <c r="L123" s="3">
        <v>14902658.42</v>
      </c>
      <c r="M123" s="3">
        <v>14902658.42</v>
      </c>
      <c r="N123" s="3">
        <v>14902658.42</v>
      </c>
      <c r="O123" s="3">
        <v>14902658.42</v>
      </c>
      <c r="P123" s="3">
        <v>14902658.42</v>
      </c>
      <c r="Q123" s="3">
        <v>14902658.42</v>
      </c>
      <c r="R123" s="3">
        <v>14902658.42</v>
      </c>
      <c r="S123" s="3">
        <v>14902658.42</v>
      </c>
    </row>
    <row r="124" spans="4:19" ht="12.75" customHeight="1" x14ac:dyDescent="0.2">
      <c r="F124" s="1" t="s">
        <v>110</v>
      </c>
      <c r="G124" s="1" t="s">
        <v>32</v>
      </c>
      <c r="H124" s="1" t="s">
        <v>112</v>
      </c>
      <c r="I124" s="3">
        <v>11313428.970000001</v>
      </c>
      <c r="J124" s="3">
        <v>11313428.970000001</v>
      </c>
      <c r="K124" s="3">
        <v>11313428.970000001</v>
      </c>
      <c r="L124" s="3">
        <v>11313428.970000001</v>
      </c>
      <c r="M124" s="3">
        <v>11313428.970000001</v>
      </c>
      <c r="N124" s="3">
        <v>11313428.970000001</v>
      </c>
      <c r="O124" s="3">
        <v>11313428.970000001</v>
      </c>
      <c r="P124" s="3">
        <v>11313428.970000001</v>
      </c>
      <c r="Q124" s="3">
        <v>11313428.970000001</v>
      </c>
      <c r="R124" s="3">
        <v>11313428.970000001</v>
      </c>
      <c r="S124" s="3">
        <v>11313428.970000001</v>
      </c>
    </row>
    <row r="125" spans="4:19" ht="12.75" customHeight="1" x14ac:dyDescent="0.2">
      <c r="F125" s="1" t="s">
        <v>236</v>
      </c>
      <c r="G125" s="1" t="s">
        <v>32</v>
      </c>
      <c r="H125" s="1" t="s">
        <v>238</v>
      </c>
      <c r="I125" s="3">
        <v>11313428.970000001</v>
      </c>
      <c r="J125" s="3">
        <v>11313428.970000001</v>
      </c>
      <c r="K125" s="3">
        <v>11313428.970000001</v>
      </c>
      <c r="L125" s="3">
        <v>11313428.970000001</v>
      </c>
      <c r="M125" s="3">
        <v>11313428.970000001</v>
      </c>
      <c r="N125" s="3">
        <v>11313428.970000001</v>
      </c>
      <c r="O125" s="3">
        <v>11313428.970000001</v>
      </c>
      <c r="P125" s="3">
        <v>11313428.970000001</v>
      </c>
      <c r="Q125" s="3">
        <v>11313428.970000001</v>
      </c>
      <c r="R125" s="3">
        <v>11313428.970000001</v>
      </c>
      <c r="S125" s="3">
        <v>11313428.970000001</v>
      </c>
    </row>
    <row r="126" spans="4:19" ht="12.75" customHeight="1" x14ac:dyDescent="0.2">
      <c r="F126" s="1" t="s">
        <v>118</v>
      </c>
      <c r="G126" s="1" t="s">
        <v>32</v>
      </c>
      <c r="H126" s="1" t="s">
        <v>120</v>
      </c>
      <c r="I126" s="3">
        <v>11313428.970000001</v>
      </c>
      <c r="J126" s="3">
        <v>11304711.560000001</v>
      </c>
      <c r="K126" s="3">
        <v>11304711.560000001</v>
      </c>
      <c r="L126" s="3">
        <v>11304711.560000001</v>
      </c>
      <c r="M126" s="3">
        <v>11294852.98</v>
      </c>
      <c r="N126" s="3">
        <v>11294852.98</v>
      </c>
      <c r="O126" s="3">
        <v>11294852.98</v>
      </c>
      <c r="P126" s="3">
        <v>11289598.99</v>
      </c>
      <c r="Q126" s="3">
        <v>11289598.99</v>
      </c>
      <c r="R126" s="3">
        <v>11289598.99</v>
      </c>
      <c r="S126" s="3">
        <v>11284932.49</v>
      </c>
    </row>
    <row r="127" spans="4:19" ht="12.75" customHeight="1" x14ac:dyDescent="0.2">
      <c r="F127" s="1" t="s">
        <v>239</v>
      </c>
      <c r="G127" s="1" t="s">
        <v>32</v>
      </c>
      <c r="H127" s="1" t="s">
        <v>241</v>
      </c>
      <c r="I127" s="3">
        <v>11313428.970000001</v>
      </c>
      <c r="J127" s="3">
        <v>11304711.560000001</v>
      </c>
      <c r="K127" s="3">
        <v>11304711.560000001</v>
      </c>
      <c r="L127" s="3">
        <v>11304711.560000001</v>
      </c>
      <c r="M127" s="3">
        <v>11294852.98</v>
      </c>
      <c r="N127" s="3">
        <v>11294852.98</v>
      </c>
      <c r="O127" s="3">
        <v>11294852.98</v>
      </c>
      <c r="P127" s="3">
        <v>11289598.99</v>
      </c>
      <c r="Q127" s="3">
        <v>11289598.99</v>
      </c>
      <c r="R127" s="3">
        <v>11289598.99</v>
      </c>
      <c r="S127" s="3">
        <v>11284932.49</v>
      </c>
    </row>
    <row r="128" spans="4:19" ht="12.75" customHeight="1" x14ac:dyDescent="0.2">
      <c r="F128" s="1"/>
      <c r="G128" s="1"/>
      <c r="H128" s="1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</row>
    <row r="129" spans="3:19" ht="12.75" customHeight="1" x14ac:dyDescent="0.2">
      <c r="C129" s="1" t="s">
        <v>295</v>
      </c>
      <c r="F129" s="1"/>
      <c r="G129" s="1"/>
      <c r="H129" s="1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</row>
    <row r="130" spans="3:19" ht="12.75" customHeight="1" x14ac:dyDescent="0.2">
      <c r="D130" s="1" t="s">
        <v>31</v>
      </c>
      <c r="E130" s="1" t="s">
        <v>48</v>
      </c>
      <c r="F130" s="1"/>
      <c r="G130" s="1"/>
      <c r="H130" s="1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</row>
    <row r="131" spans="3:19" ht="12.75" customHeight="1" x14ac:dyDescent="0.2">
      <c r="F131" s="1" t="s">
        <v>81</v>
      </c>
      <c r="G131" s="1" t="s">
        <v>32</v>
      </c>
      <c r="H131" s="1" t="s">
        <v>83</v>
      </c>
      <c r="I131" s="3">
        <v>1920375.76</v>
      </c>
      <c r="J131" s="3">
        <v>1920375.76</v>
      </c>
      <c r="K131" s="3">
        <v>1920375.76</v>
      </c>
      <c r="L131" s="3">
        <v>1920375.76</v>
      </c>
      <c r="M131" s="3">
        <v>1920375.76</v>
      </c>
      <c r="N131" s="3">
        <v>1920375.76</v>
      </c>
      <c r="O131" s="3">
        <v>1920375.76</v>
      </c>
      <c r="P131" s="3">
        <v>1920375.76</v>
      </c>
      <c r="Q131" s="3">
        <v>1920375.76</v>
      </c>
      <c r="R131" s="3">
        <v>1920375.76</v>
      </c>
      <c r="S131" s="3">
        <v>1920375.76</v>
      </c>
    </row>
    <row r="132" spans="3:19" ht="12.75" customHeight="1" x14ac:dyDescent="0.2">
      <c r="F132" s="1" t="s">
        <v>152</v>
      </c>
      <c r="G132" s="1" t="s">
        <v>106</v>
      </c>
      <c r="H132" s="1" t="s">
        <v>154</v>
      </c>
      <c r="I132" s="3">
        <v>1920375.76</v>
      </c>
      <c r="J132" s="3">
        <v>1920375.76</v>
      </c>
      <c r="K132" s="3">
        <v>1920375.76</v>
      </c>
      <c r="L132" s="3">
        <v>1920375.76</v>
      </c>
      <c r="M132" s="3">
        <v>1920375.76</v>
      </c>
      <c r="N132" s="3">
        <v>1920375.76</v>
      </c>
      <c r="O132" s="3">
        <v>1920375.76</v>
      </c>
      <c r="P132" s="3">
        <v>1920375.76</v>
      </c>
      <c r="Q132" s="3">
        <v>1920375.76</v>
      </c>
      <c r="R132" s="3">
        <v>1920375.76</v>
      </c>
      <c r="S132" s="3">
        <v>1920375.76</v>
      </c>
    </row>
    <row r="133" spans="3:19" ht="12.75" customHeight="1" x14ac:dyDescent="0.2">
      <c r="F133" s="1" t="s">
        <v>163</v>
      </c>
      <c r="G133" s="1" t="s">
        <v>106</v>
      </c>
      <c r="H133" s="1" t="s">
        <v>165</v>
      </c>
      <c r="I133" s="3">
        <v>1920375.76</v>
      </c>
      <c r="J133" s="3">
        <v>1920375.76</v>
      </c>
      <c r="K133" s="3">
        <v>1920375.76</v>
      </c>
      <c r="L133" s="3">
        <v>1920375.76</v>
      </c>
      <c r="M133" s="3">
        <v>1920375.76</v>
      </c>
      <c r="N133" s="3">
        <v>1920375.76</v>
      </c>
      <c r="O133" s="3">
        <v>1920375.76</v>
      </c>
      <c r="P133" s="3">
        <v>1920375.76</v>
      </c>
      <c r="Q133" s="3">
        <v>1920375.76</v>
      </c>
      <c r="R133" s="3">
        <v>1920375.76</v>
      </c>
      <c r="S133" s="3">
        <v>1920375.76</v>
      </c>
    </row>
    <row r="134" spans="3:19" ht="12.75" customHeight="1" x14ac:dyDescent="0.2">
      <c r="F134" s="1"/>
      <c r="G134" s="1"/>
      <c r="H134" s="1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</row>
    <row r="135" spans="3:19" ht="12.75" customHeight="1" x14ac:dyDescent="0.2">
      <c r="D135" s="1" t="s">
        <v>170</v>
      </c>
      <c r="E135" s="1" t="s">
        <v>169</v>
      </c>
      <c r="F135" s="1"/>
      <c r="G135" s="1"/>
      <c r="H135" s="1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</row>
    <row r="136" spans="3:19" ht="12.75" customHeight="1" x14ac:dyDescent="0.2">
      <c r="F136" s="1" t="s">
        <v>204</v>
      </c>
      <c r="G136" s="1" t="s">
        <v>32</v>
      </c>
      <c r="H136" s="1" t="s">
        <v>206</v>
      </c>
      <c r="I136" s="3">
        <v>0</v>
      </c>
      <c r="J136" s="3">
        <v>4262.59</v>
      </c>
      <c r="K136" s="3">
        <v>4262.59</v>
      </c>
      <c r="L136" s="3">
        <v>4262.59</v>
      </c>
      <c r="M136" s="3">
        <v>8704.9500000000007</v>
      </c>
      <c r="N136" s="3">
        <v>8704.9500000000007</v>
      </c>
      <c r="O136" s="3">
        <v>8704.9500000000007</v>
      </c>
      <c r="P136" s="3">
        <v>13867.94</v>
      </c>
      <c r="Q136" s="3">
        <v>13867.94</v>
      </c>
      <c r="R136" s="3">
        <v>13867.94</v>
      </c>
      <c r="S136" s="3">
        <v>21534.26</v>
      </c>
    </row>
    <row r="137" spans="3:19" ht="12.75" customHeight="1" x14ac:dyDescent="0.2">
      <c r="F137" s="1" t="s">
        <v>212</v>
      </c>
      <c r="G137" s="1" t="s">
        <v>106</v>
      </c>
      <c r="H137" s="1" t="s">
        <v>214</v>
      </c>
      <c r="I137" s="3">
        <v>0</v>
      </c>
      <c r="J137" s="3">
        <v>4262.59</v>
      </c>
      <c r="K137" s="3">
        <v>4262.59</v>
      </c>
      <c r="L137" s="3">
        <v>4262.59</v>
      </c>
      <c r="M137" s="3">
        <v>8704.9500000000007</v>
      </c>
      <c r="N137" s="3">
        <v>8704.9500000000007</v>
      </c>
      <c r="O137" s="3">
        <v>8704.9500000000007</v>
      </c>
      <c r="P137" s="3">
        <v>13867.94</v>
      </c>
      <c r="Q137" s="3">
        <v>13867.94</v>
      </c>
      <c r="R137" s="3">
        <v>13867.94</v>
      </c>
      <c r="S137" s="3">
        <v>21534.26</v>
      </c>
    </row>
    <row r="138" spans="3:19" ht="12.75" customHeight="1" x14ac:dyDescent="0.2">
      <c r="F138" s="1" t="s">
        <v>254</v>
      </c>
      <c r="G138" s="1" t="s">
        <v>106</v>
      </c>
      <c r="H138" s="1" t="s">
        <v>256</v>
      </c>
      <c r="I138" s="3">
        <v>0</v>
      </c>
      <c r="J138" s="3">
        <v>4262.59</v>
      </c>
      <c r="K138" s="3">
        <v>4262.59</v>
      </c>
      <c r="L138" s="3">
        <v>4262.59</v>
      </c>
      <c r="M138" s="3">
        <v>8704.9500000000007</v>
      </c>
      <c r="N138" s="3">
        <v>8704.9500000000007</v>
      </c>
      <c r="O138" s="3">
        <v>8704.9500000000007</v>
      </c>
      <c r="P138" s="3">
        <v>13867.94</v>
      </c>
      <c r="Q138" s="3">
        <v>13867.94</v>
      </c>
      <c r="R138" s="3">
        <v>13867.94</v>
      </c>
      <c r="S138" s="3">
        <v>21534.26</v>
      </c>
    </row>
    <row r="139" spans="3:19" ht="12.75" customHeight="1" x14ac:dyDescent="0.2">
      <c r="F139" s="1" t="s">
        <v>218</v>
      </c>
      <c r="G139" s="1" t="s">
        <v>106</v>
      </c>
      <c r="H139" s="1" t="s">
        <v>220</v>
      </c>
      <c r="I139" s="3">
        <v>0</v>
      </c>
      <c r="J139" s="3">
        <v>4262.59</v>
      </c>
      <c r="K139" s="3">
        <v>4262.59</v>
      </c>
      <c r="L139" s="3">
        <v>4262.59</v>
      </c>
      <c r="M139" s="3">
        <v>8704.9500000000007</v>
      </c>
      <c r="N139" s="3">
        <v>8704.9500000000007</v>
      </c>
      <c r="O139" s="3">
        <v>8704.9500000000007</v>
      </c>
      <c r="P139" s="3">
        <v>13867.94</v>
      </c>
      <c r="Q139" s="3">
        <v>13867.94</v>
      </c>
      <c r="R139" s="3">
        <v>13867.94</v>
      </c>
      <c r="S139" s="3">
        <v>21534.26</v>
      </c>
    </row>
    <row r="140" spans="3:19" ht="12.75" customHeight="1" x14ac:dyDescent="0.2">
      <c r="F140" s="1" t="s">
        <v>257</v>
      </c>
      <c r="G140" s="1" t="s">
        <v>32</v>
      </c>
      <c r="H140" s="1" t="s">
        <v>258</v>
      </c>
      <c r="I140" s="3">
        <v>1920375.76</v>
      </c>
      <c r="J140" s="3">
        <v>1916113.17</v>
      </c>
      <c r="K140" s="3">
        <v>1916113.17</v>
      </c>
      <c r="L140" s="3">
        <v>1916113.17</v>
      </c>
      <c r="M140" s="3">
        <v>1911670.81</v>
      </c>
      <c r="N140" s="3">
        <v>1911670.81</v>
      </c>
      <c r="O140" s="3">
        <v>1911670.81</v>
      </c>
      <c r="P140" s="3">
        <v>1906507.82</v>
      </c>
      <c r="Q140" s="3">
        <v>1906507.82</v>
      </c>
      <c r="R140" s="3">
        <v>1906507.82</v>
      </c>
      <c r="S140" s="3">
        <v>1898841.5</v>
      </c>
    </row>
    <row r="141" spans="3:19" ht="12.75" customHeight="1" x14ac:dyDescent="0.2">
      <c r="F141" s="1" t="s">
        <v>264</v>
      </c>
      <c r="G141" s="1" t="s">
        <v>106</v>
      </c>
      <c r="H141" s="1" t="s">
        <v>266</v>
      </c>
      <c r="I141" s="3">
        <v>1920375.76</v>
      </c>
      <c r="J141" s="3">
        <v>1916113.17</v>
      </c>
      <c r="K141" s="3">
        <v>1916113.17</v>
      </c>
      <c r="L141" s="3">
        <v>1916113.17</v>
      </c>
      <c r="M141" s="3">
        <v>1911670.81</v>
      </c>
      <c r="N141" s="3">
        <v>1911670.81</v>
      </c>
      <c r="O141" s="3">
        <v>1911670.81</v>
      </c>
      <c r="P141" s="3">
        <v>1906507.82</v>
      </c>
      <c r="Q141" s="3">
        <v>1906507.82</v>
      </c>
      <c r="R141" s="3">
        <v>1906507.82</v>
      </c>
      <c r="S141" s="3">
        <v>1898841.5</v>
      </c>
    </row>
    <row r="142" spans="3:19" ht="12.75" customHeight="1" x14ac:dyDescent="0.2">
      <c r="F142" s="1" t="s">
        <v>171</v>
      </c>
      <c r="G142" s="1" t="s">
        <v>106</v>
      </c>
      <c r="H142" s="1" t="s">
        <v>173</v>
      </c>
      <c r="I142" s="3">
        <v>1920375.76</v>
      </c>
      <c r="J142" s="3">
        <v>1916113.17</v>
      </c>
      <c r="K142" s="3">
        <v>1916113.17</v>
      </c>
      <c r="L142" s="3">
        <v>1916113.17</v>
      </c>
      <c r="M142" s="3">
        <v>1911670.81</v>
      </c>
      <c r="N142" s="3">
        <v>1911670.81</v>
      </c>
      <c r="O142" s="3">
        <v>1911670.81</v>
      </c>
      <c r="P142" s="3">
        <v>1906507.82</v>
      </c>
      <c r="Q142" s="3">
        <v>1906507.82</v>
      </c>
      <c r="R142" s="3">
        <v>1906507.82</v>
      </c>
      <c r="S142" s="3">
        <v>1898841.5</v>
      </c>
    </row>
    <row r="143" spans="3:19" ht="12.75" customHeight="1" x14ac:dyDescent="0.2">
      <c r="F143" s="1" t="s">
        <v>174</v>
      </c>
      <c r="G143" s="1" t="s">
        <v>106</v>
      </c>
      <c r="H143" s="1" t="s">
        <v>176</v>
      </c>
      <c r="I143" s="3">
        <v>1920375.76</v>
      </c>
      <c r="J143" s="3">
        <v>1920375.76</v>
      </c>
      <c r="K143" s="3">
        <v>1920375.76</v>
      </c>
      <c r="L143" s="3">
        <v>1920375.76</v>
      </c>
      <c r="M143" s="3">
        <v>1920375.76</v>
      </c>
      <c r="N143" s="3">
        <v>1920375.76</v>
      </c>
      <c r="O143" s="3">
        <v>1920375.76</v>
      </c>
      <c r="P143" s="3">
        <v>1920375.76</v>
      </c>
      <c r="Q143" s="3">
        <v>1920375.76</v>
      </c>
      <c r="R143" s="3">
        <v>1920375.76</v>
      </c>
      <c r="S143" s="3">
        <v>1920375.76</v>
      </c>
    </row>
    <row r="144" spans="3:19" ht="12.75" customHeight="1" x14ac:dyDescent="0.2">
      <c r="F144" s="1" t="s">
        <v>177</v>
      </c>
      <c r="G144" s="1" t="s">
        <v>32</v>
      </c>
      <c r="H144" s="1" t="s">
        <v>179</v>
      </c>
      <c r="I144" s="3">
        <v>1920375.76</v>
      </c>
      <c r="J144" s="3">
        <v>1916113.17</v>
      </c>
      <c r="K144" s="3">
        <v>1916113.17</v>
      </c>
      <c r="L144" s="3">
        <v>1916113.17</v>
      </c>
      <c r="M144" s="3">
        <v>1911670.81</v>
      </c>
      <c r="N144" s="3">
        <v>1911670.81</v>
      </c>
      <c r="O144" s="3">
        <v>1911670.81</v>
      </c>
      <c r="P144" s="3">
        <v>1906507.82</v>
      </c>
      <c r="Q144" s="3">
        <v>1906507.82</v>
      </c>
      <c r="R144" s="3">
        <v>1906507.82</v>
      </c>
      <c r="S144" s="3">
        <v>1898841.5</v>
      </c>
    </row>
    <row r="145" spans="4:19" ht="12.75" customHeight="1" x14ac:dyDescent="0.2">
      <c r="F145" s="1"/>
      <c r="G145" s="1"/>
      <c r="H145" s="1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</row>
    <row r="146" spans="4:19" ht="12.75" customHeight="1" x14ac:dyDescent="0.2">
      <c r="D146" s="1" t="s">
        <v>95</v>
      </c>
      <c r="E146" s="1" t="s">
        <v>94</v>
      </c>
      <c r="F146" s="1"/>
      <c r="G146" s="1"/>
      <c r="H146" s="1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</row>
    <row r="147" spans="4:19" ht="12.75" customHeight="1" x14ac:dyDescent="0.2">
      <c r="F147" s="1" t="s">
        <v>267</v>
      </c>
      <c r="G147" s="1" t="s">
        <v>32</v>
      </c>
      <c r="H147" s="1" t="s">
        <v>269</v>
      </c>
      <c r="I147" s="3">
        <v>0</v>
      </c>
      <c r="J147" s="3">
        <v>4262.59</v>
      </c>
      <c r="K147" s="3">
        <v>4262.59</v>
      </c>
      <c r="L147" s="3">
        <v>4262.59</v>
      </c>
      <c r="M147" s="3">
        <v>8704.9500000000007</v>
      </c>
      <c r="N147" s="3">
        <v>8704.9500000000007</v>
      </c>
      <c r="O147" s="3">
        <v>8704.9500000000007</v>
      </c>
      <c r="P147" s="3">
        <v>13867.94</v>
      </c>
      <c r="Q147" s="3">
        <v>13867.94</v>
      </c>
      <c r="R147" s="3">
        <v>13867.94</v>
      </c>
      <c r="S147" s="3">
        <v>21534.26</v>
      </c>
    </row>
    <row r="148" spans="4:19" ht="12.75" customHeight="1" x14ac:dyDescent="0.2">
      <c r="F148" s="1" t="s">
        <v>126</v>
      </c>
      <c r="G148" s="1" t="s">
        <v>106</v>
      </c>
      <c r="H148" s="1" t="s">
        <v>128</v>
      </c>
      <c r="I148" s="3">
        <v>0</v>
      </c>
      <c r="J148" s="3">
        <v>-4262.59</v>
      </c>
      <c r="K148" s="3">
        <v>-4262.59</v>
      </c>
      <c r="L148" s="3">
        <v>-4262.59</v>
      </c>
      <c r="M148" s="3">
        <v>-8704.9500000000007</v>
      </c>
      <c r="N148" s="3">
        <v>-8704.9500000000007</v>
      </c>
      <c r="O148" s="3">
        <v>-8704.9500000000007</v>
      </c>
      <c r="P148" s="3">
        <v>-13867.94</v>
      </c>
      <c r="Q148" s="3">
        <v>-13867.94</v>
      </c>
      <c r="R148" s="3">
        <v>-13867.94</v>
      </c>
      <c r="S148" s="3">
        <v>-21534.26</v>
      </c>
    </row>
    <row r="149" spans="4:19" ht="12.75" customHeight="1" x14ac:dyDescent="0.2">
      <c r="F149" s="1"/>
      <c r="G149" s="1"/>
      <c r="H149" s="1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</row>
    <row r="150" spans="4:19" ht="12.75" customHeight="1" x14ac:dyDescent="0.2">
      <c r="D150" s="1" t="s">
        <v>133</v>
      </c>
      <c r="E150" s="1" t="s">
        <v>132</v>
      </c>
      <c r="F150" s="1"/>
      <c r="G150" s="1"/>
      <c r="H150" s="1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</row>
    <row r="151" spans="4:19" ht="12.75" customHeight="1" x14ac:dyDescent="0.2">
      <c r="F151" s="1" t="s">
        <v>227</v>
      </c>
      <c r="G151" s="1" t="s">
        <v>32</v>
      </c>
      <c r="H151" s="1" t="s">
        <v>229</v>
      </c>
      <c r="I151" s="3">
        <v>0</v>
      </c>
      <c r="J151" s="3">
        <v>4262.59</v>
      </c>
      <c r="K151" s="3">
        <v>4262.59</v>
      </c>
      <c r="L151" s="3">
        <v>4262.59</v>
      </c>
      <c r="M151" s="3">
        <v>8704.9500000000007</v>
      </c>
      <c r="N151" s="3">
        <v>8704.9500000000007</v>
      </c>
      <c r="O151" s="3">
        <v>8704.9500000000007</v>
      </c>
      <c r="P151" s="3">
        <v>13867.94</v>
      </c>
      <c r="Q151" s="3">
        <v>13867.94</v>
      </c>
      <c r="R151" s="3">
        <v>13867.94</v>
      </c>
      <c r="S151" s="3">
        <v>21534.26</v>
      </c>
    </row>
    <row r="152" spans="4:19" ht="12.75" customHeight="1" x14ac:dyDescent="0.2">
      <c r="F152" s="1" t="s">
        <v>230</v>
      </c>
      <c r="G152" s="1" t="s">
        <v>32</v>
      </c>
      <c r="H152" s="1" t="s">
        <v>232</v>
      </c>
      <c r="I152" s="3">
        <v>0</v>
      </c>
      <c r="J152" s="3">
        <v>4262.59</v>
      </c>
      <c r="K152" s="3">
        <v>4262.59</v>
      </c>
      <c r="L152" s="3">
        <v>4262.59</v>
      </c>
      <c r="M152" s="3">
        <v>8704.9500000000007</v>
      </c>
      <c r="N152" s="3">
        <v>8704.9500000000007</v>
      </c>
      <c r="O152" s="3">
        <v>8704.9500000000007</v>
      </c>
      <c r="P152" s="3">
        <v>13867.94</v>
      </c>
      <c r="Q152" s="3">
        <v>13867.94</v>
      </c>
      <c r="R152" s="3">
        <v>13867.94</v>
      </c>
      <c r="S152" s="3">
        <v>21534.26</v>
      </c>
    </row>
    <row r="153" spans="4:19" ht="12.75" customHeight="1" x14ac:dyDescent="0.2">
      <c r="F153" s="1" t="s">
        <v>233</v>
      </c>
      <c r="G153" s="1" t="s">
        <v>106</v>
      </c>
      <c r="H153" s="1" t="s">
        <v>235</v>
      </c>
      <c r="I153" s="3">
        <v>0</v>
      </c>
      <c r="J153" s="3">
        <v>4262.59</v>
      </c>
      <c r="K153" s="3">
        <v>4262.59</v>
      </c>
      <c r="L153" s="3">
        <v>4262.59</v>
      </c>
      <c r="M153" s="3">
        <v>8704.9500000000007</v>
      </c>
      <c r="N153" s="3">
        <v>8704.9500000000007</v>
      </c>
      <c r="O153" s="3">
        <v>8704.9500000000007</v>
      </c>
      <c r="P153" s="3">
        <v>13867.94</v>
      </c>
      <c r="Q153" s="3">
        <v>13867.94</v>
      </c>
      <c r="R153" s="3">
        <v>13867.94</v>
      </c>
      <c r="S153" s="3">
        <v>21534.26</v>
      </c>
    </row>
    <row r="154" spans="4:19" ht="12.75" customHeight="1" x14ac:dyDescent="0.2">
      <c r="F154" s="1" t="s">
        <v>140</v>
      </c>
      <c r="G154" s="1" t="s">
        <v>106</v>
      </c>
      <c r="H154" s="1" t="s">
        <v>142</v>
      </c>
      <c r="I154" s="3">
        <v>0</v>
      </c>
      <c r="J154" s="3">
        <v>4262.59</v>
      </c>
      <c r="K154" s="3">
        <v>4262.59</v>
      </c>
      <c r="L154" s="3">
        <v>4262.59</v>
      </c>
      <c r="M154" s="3">
        <v>8704.9500000000007</v>
      </c>
      <c r="N154" s="3">
        <v>8704.9500000000007</v>
      </c>
      <c r="O154" s="3">
        <v>8704.9500000000007</v>
      </c>
      <c r="P154" s="3">
        <v>13867.94</v>
      </c>
      <c r="Q154" s="3">
        <v>13867.94</v>
      </c>
      <c r="R154" s="3">
        <v>13867.94</v>
      </c>
      <c r="S154" s="3">
        <v>21534.26</v>
      </c>
    </row>
    <row r="155" spans="4:19" ht="12.75" customHeight="1" x14ac:dyDescent="0.2">
      <c r="F155" s="1"/>
      <c r="G155" s="1"/>
      <c r="H155" s="1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</row>
    <row r="156" spans="4:19" ht="12.75" customHeight="1" x14ac:dyDescent="0.2">
      <c r="D156" s="1" t="s">
        <v>114</v>
      </c>
      <c r="E156" s="1" t="s">
        <v>113</v>
      </c>
      <c r="F156" s="1"/>
      <c r="G156" s="1"/>
      <c r="H156" s="1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</row>
    <row r="157" spans="4:19" ht="12.75" customHeight="1" x14ac:dyDescent="0.2">
      <c r="F157" s="1" t="s">
        <v>180</v>
      </c>
      <c r="G157" s="1" t="s">
        <v>32</v>
      </c>
      <c r="H157" s="1" t="s">
        <v>182</v>
      </c>
      <c r="I157" s="3">
        <v>1920375.76</v>
      </c>
      <c r="J157" s="3">
        <v>1920375.76</v>
      </c>
      <c r="K157" s="3">
        <v>1920375.76</v>
      </c>
      <c r="L157" s="3">
        <v>1920375.76</v>
      </c>
      <c r="M157" s="3">
        <v>1920375.76</v>
      </c>
      <c r="N157" s="3">
        <v>1920375.76</v>
      </c>
      <c r="O157" s="3">
        <v>1920375.76</v>
      </c>
      <c r="P157" s="3">
        <v>1920375.76</v>
      </c>
      <c r="Q157" s="3">
        <v>1920375.76</v>
      </c>
      <c r="R157" s="3">
        <v>1920375.76</v>
      </c>
      <c r="S157" s="3">
        <v>1920375.76</v>
      </c>
    </row>
    <row r="158" spans="4:19" ht="12.75" customHeight="1" x14ac:dyDescent="0.2">
      <c r="F158" s="1" t="s">
        <v>183</v>
      </c>
      <c r="G158" s="1" t="s">
        <v>32</v>
      </c>
      <c r="H158" s="1" t="s">
        <v>185</v>
      </c>
      <c r="I158" s="3">
        <v>1920375.76</v>
      </c>
      <c r="J158" s="3">
        <v>1920375.76</v>
      </c>
      <c r="K158" s="3">
        <v>1920375.76</v>
      </c>
      <c r="L158" s="3">
        <v>1920375.76</v>
      </c>
      <c r="M158" s="3">
        <v>1920375.76</v>
      </c>
      <c r="N158" s="3">
        <v>1920375.76</v>
      </c>
      <c r="O158" s="3">
        <v>1920375.76</v>
      </c>
      <c r="P158" s="3">
        <v>1920375.76</v>
      </c>
      <c r="Q158" s="3">
        <v>1920375.76</v>
      </c>
      <c r="R158" s="3">
        <v>1920375.76</v>
      </c>
      <c r="S158" s="3">
        <v>1920375.76</v>
      </c>
    </row>
    <row r="159" spans="4:19" ht="12.75" customHeight="1" x14ac:dyDescent="0.2">
      <c r="F159" s="1" t="s">
        <v>186</v>
      </c>
      <c r="G159" s="1" t="s">
        <v>32</v>
      </c>
      <c r="H159" s="1" t="s">
        <v>188</v>
      </c>
      <c r="I159" s="3">
        <v>1920375.76</v>
      </c>
      <c r="J159" s="3">
        <v>1916113.17</v>
      </c>
      <c r="K159" s="3">
        <v>1916113.17</v>
      </c>
      <c r="L159" s="3">
        <v>1916113.17</v>
      </c>
      <c r="M159" s="3">
        <v>1911670.81</v>
      </c>
      <c r="N159" s="3">
        <v>1911670.81</v>
      </c>
      <c r="O159" s="3">
        <v>1911670.81</v>
      </c>
      <c r="P159" s="3">
        <v>1906507.82</v>
      </c>
      <c r="Q159" s="3">
        <v>1906507.82</v>
      </c>
      <c r="R159" s="3">
        <v>1906507.82</v>
      </c>
      <c r="S159" s="3">
        <v>1898841.5</v>
      </c>
    </row>
    <row r="160" spans="4:19" ht="12.75" customHeight="1" x14ac:dyDescent="0.2">
      <c r="F160" s="1" t="s">
        <v>189</v>
      </c>
      <c r="G160" s="1" t="s">
        <v>32</v>
      </c>
      <c r="H160" s="1" t="s">
        <v>191</v>
      </c>
      <c r="I160" s="3">
        <v>1920375.76</v>
      </c>
      <c r="J160" s="3">
        <v>1916113.17</v>
      </c>
      <c r="K160" s="3">
        <v>1916113.17</v>
      </c>
      <c r="L160" s="3">
        <v>1916113.17</v>
      </c>
      <c r="M160" s="3">
        <v>1911670.81</v>
      </c>
      <c r="N160" s="3">
        <v>1911670.81</v>
      </c>
      <c r="O160" s="3">
        <v>1911670.81</v>
      </c>
      <c r="P160" s="3">
        <v>1906507.82</v>
      </c>
      <c r="Q160" s="3">
        <v>1906507.82</v>
      </c>
      <c r="R160" s="3">
        <v>1906507.82</v>
      </c>
      <c r="S160" s="3">
        <v>1898841.5</v>
      </c>
    </row>
    <row r="161" spans="3:19" ht="12.75" customHeight="1" x14ac:dyDescent="0.2">
      <c r="F161" s="1"/>
      <c r="G161" s="1"/>
      <c r="H161" s="1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</row>
    <row r="162" spans="3:19" ht="12.75" customHeight="1" x14ac:dyDescent="0.2">
      <c r="C162" s="1" t="s">
        <v>301</v>
      </c>
      <c r="F162" s="1"/>
      <c r="G162" s="1"/>
      <c r="H162" s="1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</row>
    <row r="163" spans="3:19" ht="12.75" customHeight="1" x14ac:dyDescent="0.2">
      <c r="D163" s="1" t="s">
        <v>31</v>
      </c>
      <c r="E163" s="1" t="s">
        <v>48</v>
      </c>
      <c r="F163" s="1"/>
      <c r="G163" s="1"/>
      <c r="H163" s="1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</row>
    <row r="164" spans="3:19" ht="12.75" customHeight="1" x14ac:dyDescent="0.2">
      <c r="F164" s="1" t="s">
        <v>81</v>
      </c>
      <c r="G164" s="1" t="s">
        <v>32</v>
      </c>
      <c r="H164" s="1" t="s">
        <v>83</v>
      </c>
      <c r="I164" s="3">
        <v>4644621569.6599998</v>
      </c>
      <c r="J164" s="3">
        <v>4644621569.6599998</v>
      </c>
      <c r="K164" s="3">
        <v>4644621569.6599998</v>
      </c>
      <c r="L164" s="3">
        <v>4644621569.6599998</v>
      </c>
      <c r="M164" s="3">
        <v>4644621569.6599998</v>
      </c>
      <c r="N164" s="3">
        <v>4644621569.6599998</v>
      </c>
      <c r="O164" s="3">
        <v>4644621569.6599998</v>
      </c>
      <c r="P164" s="3">
        <v>4644621569.6599998</v>
      </c>
      <c r="Q164" s="3">
        <v>4644621569.6599998</v>
      </c>
      <c r="R164" s="3">
        <v>4644621569.6599998</v>
      </c>
      <c r="S164" s="3">
        <v>4644621569.6599998</v>
      </c>
    </row>
    <row r="165" spans="3:19" ht="12.75" customHeight="1" x14ac:dyDescent="0.2">
      <c r="F165" s="1" t="s">
        <v>198</v>
      </c>
      <c r="G165" s="1" t="s">
        <v>32</v>
      </c>
      <c r="H165" s="1" t="s">
        <v>200</v>
      </c>
      <c r="I165" s="3">
        <v>10957.22</v>
      </c>
      <c r="J165" s="3">
        <v>641128.9</v>
      </c>
      <c r="K165" s="3">
        <v>644405.09</v>
      </c>
      <c r="L165" s="3">
        <v>647629.30000000005</v>
      </c>
      <c r="M165" s="3">
        <v>313329449.66000003</v>
      </c>
      <c r="N165" s="3">
        <v>278680941.94999999</v>
      </c>
      <c r="O165" s="3">
        <v>354919647.67000002</v>
      </c>
      <c r="P165" s="3">
        <v>355258934.56</v>
      </c>
      <c r="Q165" s="3">
        <v>355258934.56</v>
      </c>
      <c r="R165" s="3">
        <v>355258934.56</v>
      </c>
      <c r="S165" s="3">
        <v>372915248.88999999</v>
      </c>
    </row>
    <row r="166" spans="3:19" ht="12.75" customHeight="1" x14ac:dyDescent="0.2">
      <c r="F166" s="1" t="s">
        <v>149</v>
      </c>
      <c r="G166" s="1" t="s">
        <v>32</v>
      </c>
      <c r="H166" s="1" t="s">
        <v>151</v>
      </c>
      <c r="I166" s="3">
        <v>0</v>
      </c>
      <c r="J166" s="3">
        <v>0</v>
      </c>
      <c r="K166" s="3">
        <v>0</v>
      </c>
      <c r="L166" s="3">
        <v>0</v>
      </c>
      <c r="M166" s="3">
        <v>0</v>
      </c>
      <c r="N166" s="3">
        <v>0</v>
      </c>
      <c r="O166" s="3">
        <v>0</v>
      </c>
      <c r="P166" s="3">
        <v>0</v>
      </c>
      <c r="Q166" s="3">
        <v>0</v>
      </c>
      <c r="R166" s="3">
        <v>0</v>
      </c>
      <c r="S166" s="3">
        <v>-3383011.43</v>
      </c>
    </row>
    <row r="167" spans="3:19" ht="12.75" customHeight="1" x14ac:dyDescent="0.2">
      <c r="F167" s="1" t="s">
        <v>307</v>
      </c>
      <c r="G167" s="1" t="s">
        <v>32</v>
      </c>
      <c r="H167" s="1" t="s">
        <v>309</v>
      </c>
      <c r="I167" s="3">
        <v>0</v>
      </c>
      <c r="J167" s="3">
        <v>0</v>
      </c>
      <c r="K167" s="3">
        <v>0</v>
      </c>
      <c r="L167" s="3">
        <v>145.61000000000001</v>
      </c>
      <c r="M167" s="3">
        <v>724.24</v>
      </c>
      <c r="N167" s="3">
        <v>724.24</v>
      </c>
      <c r="O167" s="3">
        <v>724.24</v>
      </c>
      <c r="P167" s="3">
        <v>909.86</v>
      </c>
      <c r="Q167" s="3">
        <v>909.86</v>
      </c>
      <c r="R167" s="3">
        <v>909.86</v>
      </c>
      <c r="S167" s="3">
        <v>5174.92</v>
      </c>
    </row>
    <row r="168" spans="3:19" ht="12.75" customHeight="1" x14ac:dyDescent="0.2">
      <c r="F168" s="1" t="s">
        <v>152</v>
      </c>
      <c r="G168" s="1" t="s">
        <v>106</v>
      </c>
      <c r="H168" s="1" t="s">
        <v>154</v>
      </c>
      <c r="I168" s="3">
        <v>4644632526.8800001</v>
      </c>
      <c r="J168" s="3">
        <v>4645262698.5599995</v>
      </c>
      <c r="K168" s="3">
        <v>4645265974.75</v>
      </c>
      <c r="L168" s="3">
        <v>4645269344.5699997</v>
      </c>
      <c r="M168" s="3">
        <v>4957951743.5600004</v>
      </c>
      <c r="N168" s="3">
        <v>4923303235.8500004</v>
      </c>
      <c r="O168" s="3">
        <v>4999541941.5699997</v>
      </c>
      <c r="P168" s="3">
        <v>4999881414.0799999</v>
      </c>
      <c r="Q168" s="3">
        <v>4999881414.0799999</v>
      </c>
      <c r="R168" s="3">
        <v>4999881414.0799999</v>
      </c>
      <c r="S168" s="3">
        <v>5014158982.039999</v>
      </c>
    </row>
    <row r="169" spans="3:19" ht="12.75" customHeight="1" x14ac:dyDescent="0.2">
      <c r="F169" s="1" t="s">
        <v>155</v>
      </c>
      <c r="G169" s="1" t="s">
        <v>32</v>
      </c>
      <c r="H169" s="1" t="s">
        <v>157</v>
      </c>
      <c r="I169" s="3">
        <v>3468165.6</v>
      </c>
      <c r="J169" s="3">
        <v>3468165.6</v>
      </c>
      <c r="K169" s="3">
        <v>3468165.6</v>
      </c>
      <c r="L169" s="3">
        <v>3468165.6</v>
      </c>
      <c r="M169" s="3">
        <v>3468165.6</v>
      </c>
      <c r="N169" s="3">
        <v>3468165.6</v>
      </c>
      <c r="O169" s="3">
        <v>3468165.6</v>
      </c>
      <c r="P169" s="3">
        <v>3468165.6</v>
      </c>
      <c r="Q169" s="3">
        <v>3468165.6</v>
      </c>
      <c r="R169" s="3">
        <v>3468165.6</v>
      </c>
      <c r="S169" s="3">
        <v>3468165.6</v>
      </c>
    </row>
    <row r="170" spans="3:19" ht="12.75" customHeight="1" x14ac:dyDescent="0.2">
      <c r="F170" s="1" t="s">
        <v>201</v>
      </c>
      <c r="G170" s="1" t="s">
        <v>32</v>
      </c>
      <c r="H170" s="1" t="s">
        <v>203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318862.89</v>
      </c>
      <c r="Q170" s="3">
        <v>318862.89</v>
      </c>
      <c r="R170" s="3">
        <v>318862.89</v>
      </c>
      <c r="S170" s="3">
        <v>2003334.19</v>
      </c>
    </row>
    <row r="171" spans="3:19" ht="12.75" customHeight="1" x14ac:dyDescent="0.2">
      <c r="F171" s="1" t="s">
        <v>158</v>
      </c>
      <c r="G171" s="1" t="s">
        <v>32</v>
      </c>
      <c r="H171" s="1" t="s">
        <v>159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3">
        <v>0</v>
      </c>
      <c r="Q171" s="3">
        <v>0</v>
      </c>
      <c r="R171" s="3">
        <v>0</v>
      </c>
      <c r="S171" s="3">
        <v>-3383011.43</v>
      </c>
    </row>
    <row r="172" spans="3:19" ht="12.75" customHeight="1" x14ac:dyDescent="0.2">
      <c r="F172" s="1" t="s">
        <v>404</v>
      </c>
      <c r="G172" s="1" t="s">
        <v>32</v>
      </c>
      <c r="H172" s="1" t="s">
        <v>406</v>
      </c>
      <c r="I172" s="3">
        <v>0</v>
      </c>
      <c r="J172" s="3">
        <v>0</v>
      </c>
      <c r="K172" s="3">
        <v>0</v>
      </c>
      <c r="L172" s="3">
        <v>0</v>
      </c>
      <c r="M172" s="3">
        <v>0</v>
      </c>
      <c r="N172" s="3">
        <v>0</v>
      </c>
      <c r="O172" s="3">
        <v>0</v>
      </c>
      <c r="P172" s="3">
        <v>0</v>
      </c>
      <c r="Q172" s="3">
        <v>0</v>
      </c>
      <c r="R172" s="3">
        <v>0</v>
      </c>
      <c r="S172" s="3">
        <v>3216.89</v>
      </c>
    </row>
    <row r="173" spans="3:19" ht="12.75" customHeight="1" x14ac:dyDescent="0.2">
      <c r="F173" s="1" t="s">
        <v>160</v>
      </c>
      <c r="G173" s="1" t="s">
        <v>106</v>
      </c>
      <c r="H173" s="1" t="s">
        <v>162</v>
      </c>
      <c r="I173" s="3">
        <v>3468165.6</v>
      </c>
      <c r="J173" s="3">
        <v>3468165.6</v>
      </c>
      <c r="K173" s="3">
        <v>3468165.6</v>
      </c>
      <c r="L173" s="3">
        <v>3468165.6</v>
      </c>
      <c r="M173" s="3">
        <v>3468165.6</v>
      </c>
      <c r="N173" s="3">
        <v>3468165.6</v>
      </c>
      <c r="O173" s="3">
        <v>3468165.6</v>
      </c>
      <c r="P173" s="3">
        <v>3787028.49</v>
      </c>
      <c r="Q173" s="3">
        <v>3787028.49</v>
      </c>
      <c r="R173" s="3">
        <v>3787028.49</v>
      </c>
      <c r="S173" s="3">
        <v>2091705.25</v>
      </c>
    </row>
    <row r="174" spans="3:19" ht="12.75" customHeight="1" x14ac:dyDescent="0.2">
      <c r="F174" s="1" t="s">
        <v>310</v>
      </c>
      <c r="G174" s="1" t="s">
        <v>32</v>
      </c>
      <c r="H174" s="1" t="s">
        <v>312</v>
      </c>
      <c r="I174" s="3">
        <v>989621700</v>
      </c>
      <c r="J174" s="3">
        <v>4848124855</v>
      </c>
      <c r="K174" s="3">
        <v>4848124855</v>
      </c>
      <c r="L174" s="3">
        <v>4848124855</v>
      </c>
      <c r="M174" s="3">
        <v>4848124855</v>
      </c>
      <c r="N174" s="3">
        <v>4848124855</v>
      </c>
      <c r="O174" s="3">
        <v>4848124855</v>
      </c>
      <c r="P174" s="3">
        <v>4848124855</v>
      </c>
      <c r="Q174" s="3">
        <v>4848124855</v>
      </c>
      <c r="R174" s="3">
        <v>4848124855</v>
      </c>
      <c r="S174" s="3">
        <v>4848124855</v>
      </c>
    </row>
    <row r="175" spans="3:19" ht="12.75" customHeight="1" x14ac:dyDescent="0.2">
      <c r="F175" s="1" t="s">
        <v>313</v>
      </c>
      <c r="G175" s="1" t="s">
        <v>32</v>
      </c>
      <c r="H175" s="1" t="s">
        <v>315</v>
      </c>
      <c r="I175" s="3">
        <v>-11146000</v>
      </c>
      <c r="J175" s="3">
        <v>-79000000</v>
      </c>
      <c r="K175" s="3">
        <v>-79000000</v>
      </c>
      <c r="L175" s="3">
        <v>-79000000</v>
      </c>
      <c r="M175" s="3">
        <v>-79000000</v>
      </c>
      <c r="N175" s="3">
        <v>-79000000</v>
      </c>
      <c r="O175" s="3">
        <v>-79000000</v>
      </c>
      <c r="P175" s="3">
        <v>-79000000</v>
      </c>
      <c r="Q175" s="3">
        <v>-79000000</v>
      </c>
      <c r="R175" s="3">
        <v>-79000000</v>
      </c>
      <c r="S175" s="3">
        <v>-79000000</v>
      </c>
    </row>
    <row r="176" spans="3:19" ht="12.75" customHeight="1" x14ac:dyDescent="0.2">
      <c r="F176" s="1" t="s">
        <v>425</v>
      </c>
      <c r="G176" s="1" t="s">
        <v>32</v>
      </c>
      <c r="H176" s="1" t="s">
        <v>427</v>
      </c>
      <c r="I176" s="3">
        <v>11146000</v>
      </c>
      <c r="J176" s="3">
        <v>79000000</v>
      </c>
      <c r="K176" s="3">
        <v>79000000</v>
      </c>
      <c r="L176" s="3">
        <v>79000000</v>
      </c>
      <c r="M176" s="3">
        <v>79000000</v>
      </c>
      <c r="N176" s="3">
        <v>79000000</v>
      </c>
      <c r="O176" s="3">
        <v>79000000</v>
      </c>
      <c r="P176" s="3">
        <v>79000000</v>
      </c>
      <c r="Q176" s="3">
        <v>79000000</v>
      </c>
      <c r="R176" s="3">
        <v>79000000</v>
      </c>
      <c r="S176" s="3">
        <v>79000000</v>
      </c>
    </row>
    <row r="177" spans="4:19" ht="12.75" customHeight="1" x14ac:dyDescent="0.2">
      <c r="F177" s="1" t="s">
        <v>316</v>
      </c>
      <c r="G177" s="1" t="s">
        <v>106</v>
      </c>
      <c r="H177" s="1" t="s">
        <v>318</v>
      </c>
      <c r="I177" s="3">
        <v>989621700</v>
      </c>
      <c r="J177" s="3">
        <v>4848124855</v>
      </c>
      <c r="K177" s="3">
        <v>4848124855</v>
      </c>
      <c r="L177" s="3">
        <v>4848124855</v>
      </c>
      <c r="M177" s="3">
        <v>4848124855</v>
      </c>
      <c r="N177" s="3">
        <v>4848124855</v>
      </c>
      <c r="O177" s="3">
        <v>4848124855</v>
      </c>
      <c r="P177" s="3">
        <v>4848124855</v>
      </c>
      <c r="Q177" s="3">
        <v>4848124855</v>
      </c>
      <c r="R177" s="3">
        <v>4848124855</v>
      </c>
      <c r="S177" s="3">
        <v>4848124855</v>
      </c>
    </row>
    <row r="178" spans="4:19" ht="12.75" customHeight="1" x14ac:dyDescent="0.2">
      <c r="F178" s="1" t="s">
        <v>244</v>
      </c>
      <c r="G178" s="1" t="s">
        <v>32</v>
      </c>
      <c r="H178" s="1" t="s">
        <v>246</v>
      </c>
      <c r="I178" s="3">
        <v>9564485900</v>
      </c>
      <c r="J178" s="3">
        <v>43761213145</v>
      </c>
      <c r="K178" s="3">
        <v>43761213145</v>
      </c>
      <c r="L178" s="3">
        <v>43761213145</v>
      </c>
      <c r="M178" s="3">
        <v>43761213145</v>
      </c>
      <c r="N178" s="3">
        <v>43761213145</v>
      </c>
      <c r="O178" s="3">
        <v>43761213145</v>
      </c>
      <c r="P178" s="3">
        <v>43761213145</v>
      </c>
      <c r="Q178" s="3">
        <v>43761213145</v>
      </c>
      <c r="R178" s="3">
        <v>43761213145</v>
      </c>
      <c r="S178" s="3">
        <v>43761213145</v>
      </c>
    </row>
    <row r="179" spans="4:19" ht="12.75" customHeight="1" x14ac:dyDescent="0.2">
      <c r="F179" s="1" t="s">
        <v>319</v>
      </c>
      <c r="G179" s="1" t="s">
        <v>32</v>
      </c>
      <c r="H179" s="1" t="s">
        <v>321</v>
      </c>
      <c r="I179" s="3">
        <v>-7000000</v>
      </c>
      <c r="J179" s="3">
        <v>-7000000</v>
      </c>
      <c r="K179" s="3">
        <v>-7000000</v>
      </c>
      <c r="L179" s="3">
        <v>-7000000</v>
      </c>
      <c r="M179" s="3">
        <v>-7000000</v>
      </c>
      <c r="N179" s="3">
        <v>-7000000</v>
      </c>
      <c r="O179" s="3">
        <v>-7000000</v>
      </c>
      <c r="P179" s="3">
        <v>-7000000</v>
      </c>
      <c r="Q179" s="3">
        <v>-7000000</v>
      </c>
      <c r="R179" s="3">
        <v>-7000000</v>
      </c>
      <c r="S179" s="3">
        <v>-7000000</v>
      </c>
    </row>
    <row r="180" spans="4:19" ht="12.75" customHeight="1" x14ac:dyDescent="0.2">
      <c r="F180" s="1" t="s">
        <v>429</v>
      </c>
      <c r="G180" s="1" t="s">
        <v>32</v>
      </c>
      <c r="H180" s="1" t="s">
        <v>431</v>
      </c>
      <c r="I180" s="3">
        <v>7000000</v>
      </c>
      <c r="J180" s="3">
        <v>7000000</v>
      </c>
      <c r="K180" s="3">
        <v>7000000</v>
      </c>
      <c r="L180" s="3">
        <v>7000000</v>
      </c>
      <c r="M180" s="3">
        <v>7000000</v>
      </c>
      <c r="N180" s="3">
        <v>7000000</v>
      </c>
      <c r="O180" s="3">
        <v>7000000</v>
      </c>
      <c r="P180" s="3">
        <v>7000000</v>
      </c>
      <c r="Q180" s="3">
        <v>7000000</v>
      </c>
      <c r="R180" s="3">
        <v>7000000</v>
      </c>
      <c r="S180" s="3">
        <v>7000000</v>
      </c>
    </row>
    <row r="181" spans="4:19" ht="12.75" customHeight="1" x14ac:dyDescent="0.2">
      <c r="F181" s="1" t="s">
        <v>248</v>
      </c>
      <c r="G181" s="1" t="s">
        <v>106</v>
      </c>
      <c r="H181" s="1" t="s">
        <v>250</v>
      </c>
      <c r="I181" s="3">
        <v>9564485900</v>
      </c>
      <c r="J181" s="3">
        <v>43761213145</v>
      </c>
      <c r="K181" s="3">
        <v>43761213145</v>
      </c>
      <c r="L181" s="3">
        <v>43761213145</v>
      </c>
      <c r="M181" s="3">
        <v>43761213145</v>
      </c>
      <c r="N181" s="3">
        <v>43761213145</v>
      </c>
      <c r="O181" s="3">
        <v>43761213145</v>
      </c>
      <c r="P181" s="3">
        <v>43761213145</v>
      </c>
      <c r="Q181" s="3">
        <v>43761213145</v>
      </c>
      <c r="R181" s="3">
        <v>43761213145</v>
      </c>
      <c r="S181" s="3">
        <v>43761213145</v>
      </c>
    </row>
    <row r="182" spans="4:19" ht="12.75" customHeight="1" x14ac:dyDescent="0.2">
      <c r="F182" s="1" t="s">
        <v>322</v>
      </c>
      <c r="G182" s="1" t="s">
        <v>32</v>
      </c>
      <c r="H182" s="1" t="s">
        <v>324</v>
      </c>
      <c r="I182" s="3">
        <v>15600000000</v>
      </c>
      <c r="J182" s="3">
        <v>15600000000</v>
      </c>
      <c r="K182" s="3">
        <v>15600000000</v>
      </c>
      <c r="L182" s="3">
        <v>15600000000</v>
      </c>
      <c r="M182" s="3">
        <v>15600000000</v>
      </c>
      <c r="N182" s="3">
        <v>15600000000</v>
      </c>
      <c r="O182" s="3">
        <v>15600000000</v>
      </c>
      <c r="P182" s="3">
        <v>15600000000</v>
      </c>
      <c r="Q182" s="3">
        <v>15600000000</v>
      </c>
      <c r="R182" s="3">
        <v>15600000000</v>
      </c>
      <c r="S182" s="3">
        <v>15600000000</v>
      </c>
    </row>
    <row r="183" spans="4:19" ht="12.75" customHeight="1" x14ac:dyDescent="0.2">
      <c r="F183" s="1" t="s">
        <v>325</v>
      </c>
      <c r="G183" s="1" t="s">
        <v>106</v>
      </c>
      <c r="H183" s="1" t="s">
        <v>327</v>
      </c>
      <c r="I183" s="3">
        <v>15600000000</v>
      </c>
      <c r="J183" s="3">
        <v>15600000000</v>
      </c>
      <c r="K183" s="3">
        <v>15600000000</v>
      </c>
      <c r="L183" s="3">
        <v>15600000000</v>
      </c>
      <c r="M183" s="3">
        <v>15600000000</v>
      </c>
      <c r="N183" s="3">
        <v>15600000000</v>
      </c>
      <c r="O183" s="3">
        <v>15600000000</v>
      </c>
      <c r="P183" s="3">
        <v>15600000000</v>
      </c>
      <c r="Q183" s="3">
        <v>15600000000</v>
      </c>
      <c r="R183" s="3">
        <v>15600000000</v>
      </c>
      <c r="S183" s="3">
        <v>15600000000</v>
      </c>
    </row>
    <row r="184" spans="4:19" ht="12.75" customHeight="1" x14ac:dyDescent="0.2">
      <c r="F184" s="1" t="s">
        <v>328</v>
      </c>
      <c r="G184" s="1" t="s">
        <v>32</v>
      </c>
      <c r="H184" s="1" t="s">
        <v>330</v>
      </c>
      <c r="I184" s="3">
        <v>480283000</v>
      </c>
      <c r="J184" s="3">
        <v>772038000</v>
      </c>
      <c r="K184" s="3">
        <v>1063322000</v>
      </c>
      <c r="L184" s="3">
        <v>1277989000</v>
      </c>
      <c r="M184" s="3">
        <v>1544736000</v>
      </c>
      <c r="N184" s="3">
        <v>1808105000</v>
      </c>
      <c r="O184" s="3">
        <v>1822152000</v>
      </c>
      <c r="P184" s="3">
        <v>2329892000</v>
      </c>
      <c r="Q184" s="3">
        <v>2590230000</v>
      </c>
      <c r="R184" s="3">
        <v>2855071000</v>
      </c>
      <c r="S184" s="3">
        <v>3117544000</v>
      </c>
    </row>
    <row r="185" spans="4:19" ht="12.75" customHeight="1" x14ac:dyDescent="0.2">
      <c r="F185" s="1" t="s">
        <v>331</v>
      </c>
      <c r="G185" s="1" t="s">
        <v>32</v>
      </c>
      <c r="H185" s="1" t="s">
        <v>332</v>
      </c>
      <c r="I185" s="3">
        <v>669717000</v>
      </c>
      <c r="J185" s="3">
        <v>377962000</v>
      </c>
      <c r="K185" s="3">
        <v>1975150266</v>
      </c>
      <c r="L185" s="3">
        <v>1760483266</v>
      </c>
      <c r="M185" s="3">
        <v>1493736266</v>
      </c>
      <c r="N185" s="3">
        <v>1230367266</v>
      </c>
      <c r="O185" s="3">
        <v>1216320266</v>
      </c>
      <c r="P185" s="3">
        <v>708580266</v>
      </c>
      <c r="Q185" s="3">
        <v>448242266</v>
      </c>
      <c r="R185" s="3">
        <v>383401266</v>
      </c>
      <c r="S185" s="3">
        <v>0</v>
      </c>
    </row>
    <row r="186" spans="4:19" ht="12.75" customHeight="1" x14ac:dyDescent="0.2">
      <c r="F186" s="1" t="s">
        <v>333</v>
      </c>
      <c r="G186" s="1" t="s">
        <v>106</v>
      </c>
      <c r="H186" s="1" t="s">
        <v>335</v>
      </c>
      <c r="I186" s="3">
        <v>1150000000</v>
      </c>
      <c r="J186" s="3">
        <v>1150000000</v>
      </c>
      <c r="K186" s="3">
        <v>3038472266</v>
      </c>
      <c r="L186" s="3">
        <v>3038472266</v>
      </c>
      <c r="M186" s="3">
        <v>3038472266</v>
      </c>
      <c r="N186" s="3">
        <v>3038472266</v>
      </c>
      <c r="O186" s="3">
        <v>3038472266</v>
      </c>
      <c r="P186" s="3">
        <v>3038472266</v>
      </c>
      <c r="Q186" s="3">
        <v>3038472266</v>
      </c>
      <c r="R186" s="3">
        <v>3238472266</v>
      </c>
      <c r="S186" s="3">
        <v>3117544000</v>
      </c>
    </row>
    <row r="187" spans="4:19" ht="12.75" customHeight="1" x14ac:dyDescent="0.2">
      <c r="F187" s="1" t="s">
        <v>251</v>
      </c>
      <c r="G187" s="1" t="s">
        <v>106</v>
      </c>
      <c r="H187" s="1" t="s">
        <v>253</v>
      </c>
      <c r="I187" s="3">
        <v>27304107600</v>
      </c>
      <c r="J187" s="3">
        <v>65359338000</v>
      </c>
      <c r="K187" s="3">
        <v>67247810266</v>
      </c>
      <c r="L187" s="3">
        <v>67247810266</v>
      </c>
      <c r="M187" s="3">
        <v>67247810266</v>
      </c>
      <c r="N187" s="3">
        <v>67247810266</v>
      </c>
      <c r="O187" s="3">
        <v>67247810266</v>
      </c>
      <c r="P187" s="3">
        <v>67247810266</v>
      </c>
      <c r="Q187" s="3">
        <v>67247810266</v>
      </c>
      <c r="R187" s="3">
        <v>67447810266</v>
      </c>
      <c r="S187" s="3">
        <v>67326882000</v>
      </c>
    </row>
    <row r="188" spans="4:19" ht="12.75" customHeight="1" x14ac:dyDescent="0.2">
      <c r="F188" s="1" t="s">
        <v>163</v>
      </c>
      <c r="G188" s="1" t="s">
        <v>106</v>
      </c>
      <c r="H188" s="1" t="s">
        <v>165</v>
      </c>
      <c r="I188" s="3">
        <v>31948740126.879997</v>
      </c>
      <c r="J188" s="3">
        <v>70004600698.560013</v>
      </c>
      <c r="K188" s="3">
        <v>71893076240.750015</v>
      </c>
      <c r="L188" s="3">
        <v>71893079610.570007</v>
      </c>
      <c r="M188" s="3">
        <v>72205762009.559998</v>
      </c>
      <c r="N188" s="3">
        <v>72171113501.850006</v>
      </c>
      <c r="O188" s="3">
        <v>72247352207.570007</v>
      </c>
      <c r="P188" s="3">
        <v>72247691680.080017</v>
      </c>
      <c r="Q188" s="3">
        <v>72247691680.080017</v>
      </c>
      <c r="R188" s="3">
        <v>72447691680.080017</v>
      </c>
      <c r="S188" s="3">
        <v>72341040982.039993</v>
      </c>
    </row>
    <row r="189" spans="4:19" ht="12.75" customHeight="1" x14ac:dyDescent="0.2">
      <c r="F189" s="1"/>
      <c r="G189" s="1"/>
      <c r="H189" s="1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</row>
    <row r="190" spans="4:19" ht="12.75" customHeight="1" x14ac:dyDescent="0.2">
      <c r="D190" s="1" t="s">
        <v>170</v>
      </c>
      <c r="E190" s="1" t="s">
        <v>169</v>
      </c>
      <c r="F190" s="1"/>
      <c r="G190" s="1"/>
      <c r="H190" s="1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</row>
    <row r="191" spans="4:19" ht="12.75" customHeight="1" x14ac:dyDescent="0.2">
      <c r="F191" s="1" t="s">
        <v>204</v>
      </c>
      <c r="G191" s="1" t="s">
        <v>32</v>
      </c>
      <c r="H191" s="1" t="s">
        <v>206</v>
      </c>
      <c r="I191" s="3">
        <v>6025869921.4399996</v>
      </c>
      <c r="J191" s="3">
        <v>16066079215.879999</v>
      </c>
      <c r="K191" s="3">
        <v>19663829189.530003</v>
      </c>
      <c r="L191" s="3">
        <v>24795345932.920002</v>
      </c>
      <c r="M191" s="3">
        <v>34616984217.270004</v>
      </c>
      <c r="N191" s="3">
        <v>35011710137.69001</v>
      </c>
      <c r="O191" s="3">
        <v>40232709329.830002</v>
      </c>
      <c r="P191" s="3">
        <v>49963049062.380005</v>
      </c>
      <c r="Q191" s="3">
        <v>50359257010.01001</v>
      </c>
      <c r="R191" s="3">
        <v>55553661725.730011</v>
      </c>
      <c r="S191" s="3">
        <v>65408367310.880005</v>
      </c>
    </row>
    <row r="192" spans="4:19" ht="12.75" customHeight="1" x14ac:dyDescent="0.2">
      <c r="F192" s="1" t="s">
        <v>212</v>
      </c>
      <c r="G192" s="1" t="s">
        <v>106</v>
      </c>
      <c r="H192" s="1" t="s">
        <v>214</v>
      </c>
      <c r="I192" s="3">
        <v>6025869921.4400005</v>
      </c>
      <c r="J192" s="3">
        <v>16066079215.879999</v>
      </c>
      <c r="K192" s="3">
        <v>19663829189.530003</v>
      </c>
      <c r="L192" s="3">
        <v>24795345932.920002</v>
      </c>
      <c r="M192" s="3">
        <v>34616984217.270004</v>
      </c>
      <c r="N192" s="3">
        <v>35011710137.690002</v>
      </c>
      <c r="O192" s="3">
        <v>40232709329.830002</v>
      </c>
      <c r="P192" s="3">
        <v>49963049062.380005</v>
      </c>
      <c r="Q192" s="3">
        <v>50359257010.010002</v>
      </c>
      <c r="R192" s="3">
        <v>55553661725.730003</v>
      </c>
      <c r="S192" s="3">
        <v>65408367310.880005</v>
      </c>
    </row>
    <row r="193" spans="4:19" ht="12.75" customHeight="1" x14ac:dyDescent="0.2">
      <c r="F193" s="1" t="s">
        <v>347</v>
      </c>
      <c r="G193" s="1" t="s">
        <v>32</v>
      </c>
      <c r="H193" s="1" t="s">
        <v>349</v>
      </c>
      <c r="I193" s="3">
        <v>246512945.69</v>
      </c>
      <c r="J193" s="3">
        <v>750702613.26999998</v>
      </c>
      <c r="K193" s="3">
        <v>756725515.11000001</v>
      </c>
      <c r="L193" s="3">
        <v>1021531566.77</v>
      </c>
      <c r="M193" s="3">
        <v>1547273027.28</v>
      </c>
      <c r="N193" s="3">
        <v>1549548942.79</v>
      </c>
      <c r="O193" s="3">
        <v>1812617739.53</v>
      </c>
      <c r="P193" s="3">
        <v>2334509274.9299998</v>
      </c>
      <c r="Q193" s="3">
        <v>2336522805.7199998</v>
      </c>
      <c r="R193" s="3">
        <v>2598861554.3299999</v>
      </c>
      <c r="S193" s="3">
        <v>3123161879.48</v>
      </c>
    </row>
    <row r="194" spans="4:19" ht="12.75" customHeight="1" x14ac:dyDescent="0.2">
      <c r="F194" s="1" t="s">
        <v>352</v>
      </c>
      <c r="G194" s="1" t="s">
        <v>106</v>
      </c>
      <c r="H194" s="1" t="s">
        <v>354</v>
      </c>
      <c r="I194" s="3">
        <v>246512945.69</v>
      </c>
      <c r="J194" s="3">
        <v>750702613.26999998</v>
      </c>
      <c r="K194" s="3">
        <v>756725515.11000001</v>
      </c>
      <c r="L194" s="3">
        <v>1021531566.77</v>
      </c>
      <c r="M194" s="3">
        <v>1547273027.28</v>
      </c>
      <c r="N194" s="3">
        <v>1549548942.79</v>
      </c>
      <c r="O194" s="3">
        <v>1812617739.53</v>
      </c>
      <c r="P194" s="3">
        <v>2334509274.9299998</v>
      </c>
      <c r="Q194" s="3">
        <v>2336522805.7199998</v>
      </c>
      <c r="R194" s="3">
        <v>2598861554.3299999</v>
      </c>
      <c r="S194" s="3">
        <v>3123161879.48</v>
      </c>
    </row>
    <row r="195" spans="4:19" ht="12.75" customHeight="1" x14ac:dyDescent="0.2">
      <c r="F195" s="1" t="s">
        <v>254</v>
      </c>
      <c r="G195" s="1" t="s">
        <v>106</v>
      </c>
      <c r="H195" s="1" t="s">
        <v>256</v>
      </c>
      <c r="I195" s="3">
        <v>6272382867.1299992</v>
      </c>
      <c r="J195" s="3">
        <v>16816781829.15</v>
      </c>
      <c r="K195" s="3">
        <v>20420554704.640003</v>
      </c>
      <c r="L195" s="3">
        <v>25816877499.690002</v>
      </c>
      <c r="M195" s="3">
        <v>36164257244.550003</v>
      </c>
      <c r="N195" s="3">
        <v>36561259080.480003</v>
      </c>
      <c r="O195" s="3">
        <v>42045327069.360001</v>
      </c>
      <c r="P195" s="3">
        <v>52297558337.310005</v>
      </c>
      <c r="Q195" s="3">
        <v>52695779815.730011</v>
      </c>
      <c r="R195" s="3">
        <v>58152523280.060013</v>
      </c>
      <c r="S195" s="3">
        <v>68531529190.360008</v>
      </c>
    </row>
    <row r="196" spans="4:19" ht="12.75" customHeight="1" x14ac:dyDescent="0.2">
      <c r="F196" s="1" t="s">
        <v>218</v>
      </c>
      <c r="G196" s="1" t="s">
        <v>106</v>
      </c>
      <c r="H196" s="1" t="s">
        <v>220</v>
      </c>
      <c r="I196" s="3">
        <v>6272382867.1300001</v>
      </c>
      <c r="J196" s="3">
        <v>16816781829.15</v>
      </c>
      <c r="K196" s="3">
        <v>20420554704.640003</v>
      </c>
      <c r="L196" s="3">
        <v>25816877499.690002</v>
      </c>
      <c r="M196" s="3">
        <v>36164257244.550003</v>
      </c>
      <c r="N196" s="3">
        <v>36561259080.480003</v>
      </c>
      <c r="O196" s="3">
        <v>42045327069.360001</v>
      </c>
      <c r="P196" s="3">
        <v>52297558337.310005</v>
      </c>
      <c r="Q196" s="3">
        <v>52695779815.730003</v>
      </c>
      <c r="R196" s="3">
        <v>58152523280.060005</v>
      </c>
      <c r="S196" s="3">
        <v>68531529190.360001</v>
      </c>
    </row>
    <row r="197" spans="4:19" ht="12.75" customHeight="1" x14ac:dyDescent="0.2">
      <c r="F197" s="1" t="s">
        <v>257</v>
      </c>
      <c r="G197" s="1" t="s">
        <v>32</v>
      </c>
      <c r="H197" s="1" t="s">
        <v>258</v>
      </c>
      <c r="I197" s="3">
        <v>25488725178.91</v>
      </c>
      <c r="J197" s="3">
        <v>20236862616.889999</v>
      </c>
      <c r="K197" s="3">
        <v>51338408965.419998</v>
      </c>
      <c r="L197" s="3">
        <v>45942086170.370003</v>
      </c>
      <c r="M197" s="3">
        <v>35594706425.510002</v>
      </c>
      <c r="N197" s="3">
        <v>35197704589.580002</v>
      </c>
      <c r="O197" s="3">
        <v>29713636600.700001</v>
      </c>
      <c r="P197" s="3">
        <v>19461405332.75</v>
      </c>
      <c r="Q197" s="3">
        <v>19063183854.330002</v>
      </c>
      <c r="R197" s="3">
        <v>13806461578.249998</v>
      </c>
      <c r="S197" s="3">
        <v>3350617548.4099998</v>
      </c>
    </row>
    <row r="198" spans="4:19" ht="12.75" customHeight="1" x14ac:dyDescent="0.2">
      <c r="F198" s="1" t="s">
        <v>355</v>
      </c>
      <c r="G198" s="1" t="s">
        <v>32</v>
      </c>
      <c r="H198" s="1" t="s">
        <v>356</v>
      </c>
      <c r="I198" s="3">
        <v>0</v>
      </c>
      <c r="J198" s="3">
        <v>0</v>
      </c>
      <c r="K198" s="3">
        <v>130000000</v>
      </c>
      <c r="L198" s="3">
        <v>130000000</v>
      </c>
      <c r="M198" s="3">
        <v>130000000</v>
      </c>
      <c r="N198" s="3">
        <v>130000000</v>
      </c>
      <c r="O198" s="3">
        <v>130000000</v>
      </c>
      <c r="P198" s="3">
        <v>130000000</v>
      </c>
      <c r="Q198" s="3">
        <v>130000000</v>
      </c>
      <c r="R198" s="3">
        <v>130000000</v>
      </c>
      <c r="S198" s="3">
        <v>85909853.539999992</v>
      </c>
    </row>
    <row r="199" spans="4:19" ht="12.75" customHeight="1" x14ac:dyDescent="0.2">
      <c r="F199" s="1" t="s">
        <v>259</v>
      </c>
      <c r="G199" s="1" t="s">
        <v>32</v>
      </c>
      <c r="H199" s="1" t="s">
        <v>261</v>
      </c>
      <c r="I199" s="3">
        <v>184163915.24000001</v>
      </c>
      <c r="J199" s="3">
        <v>32947488086.919998</v>
      </c>
      <c r="K199" s="3">
        <v>644405.09</v>
      </c>
      <c r="L199" s="3">
        <v>647774.91</v>
      </c>
      <c r="M199" s="3">
        <v>313330173.89999998</v>
      </c>
      <c r="N199" s="3">
        <v>278681666.19</v>
      </c>
      <c r="O199" s="3">
        <v>354920371.90999997</v>
      </c>
      <c r="P199" s="3">
        <v>354940981.52999997</v>
      </c>
      <c r="Q199" s="3">
        <v>354940981.52999997</v>
      </c>
      <c r="R199" s="3">
        <v>354919793.27999997</v>
      </c>
      <c r="S199" s="3">
        <v>370892684.47999996</v>
      </c>
    </row>
    <row r="200" spans="4:19" ht="12.75" customHeight="1" x14ac:dyDescent="0.2">
      <c r="F200" s="1" t="s">
        <v>264</v>
      </c>
      <c r="G200" s="1" t="s">
        <v>106</v>
      </c>
      <c r="H200" s="1" t="s">
        <v>266</v>
      </c>
      <c r="I200" s="3">
        <v>25672889094.150002</v>
      </c>
      <c r="J200" s="3">
        <v>53184350703.809998</v>
      </c>
      <c r="K200" s="3">
        <v>51469053370.510002</v>
      </c>
      <c r="L200" s="3">
        <v>46072733945.279999</v>
      </c>
      <c r="M200" s="3">
        <v>36038036599.409996</v>
      </c>
      <c r="N200" s="3">
        <v>35606386255.769997</v>
      </c>
      <c r="O200" s="3">
        <v>30198556972.610001</v>
      </c>
      <c r="P200" s="3">
        <v>19946346314.279999</v>
      </c>
      <c r="Q200" s="3">
        <v>19548124835.860001</v>
      </c>
      <c r="R200" s="3">
        <v>14291381371.529999</v>
      </c>
      <c r="S200" s="3">
        <v>3807420086.4299998</v>
      </c>
    </row>
    <row r="201" spans="4:19" ht="12.75" customHeight="1" x14ac:dyDescent="0.2">
      <c r="F201" s="1" t="s">
        <v>166</v>
      </c>
      <c r="G201" s="1" t="s">
        <v>32</v>
      </c>
      <c r="H201" s="1" t="s">
        <v>168</v>
      </c>
      <c r="I201" s="3">
        <v>3468165.6</v>
      </c>
      <c r="J201" s="3">
        <v>3468165.6</v>
      </c>
      <c r="K201" s="3">
        <v>3468165.6</v>
      </c>
      <c r="L201" s="3">
        <v>3468165.6</v>
      </c>
      <c r="M201" s="3">
        <v>3468165.6</v>
      </c>
      <c r="N201" s="3">
        <v>3468165.6</v>
      </c>
      <c r="O201" s="3">
        <v>3468165.6</v>
      </c>
      <c r="P201" s="3">
        <v>3787028.49</v>
      </c>
      <c r="Q201" s="3">
        <v>3787028.49</v>
      </c>
      <c r="R201" s="3">
        <v>3787028.49</v>
      </c>
      <c r="S201" s="3">
        <v>2091705.25</v>
      </c>
    </row>
    <row r="202" spans="4:19" ht="12.75" customHeight="1" x14ac:dyDescent="0.2">
      <c r="F202" s="1" t="s">
        <v>171</v>
      </c>
      <c r="G202" s="1" t="s">
        <v>106</v>
      </c>
      <c r="H202" s="1" t="s">
        <v>173</v>
      </c>
      <c r="I202" s="3">
        <v>25676357259.75</v>
      </c>
      <c r="J202" s="3">
        <v>53187818869.409996</v>
      </c>
      <c r="K202" s="3">
        <v>51472521536.110001</v>
      </c>
      <c r="L202" s="3">
        <v>46076202110.879997</v>
      </c>
      <c r="M202" s="3">
        <v>36041504765.009995</v>
      </c>
      <c r="N202" s="3">
        <v>35609854421.369995</v>
      </c>
      <c r="O202" s="3">
        <v>30202025138.209999</v>
      </c>
      <c r="P202" s="3">
        <v>19950133342.77</v>
      </c>
      <c r="Q202" s="3">
        <v>19551911864.350002</v>
      </c>
      <c r="R202" s="3">
        <v>14295168400.019999</v>
      </c>
      <c r="S202" s="3">
        <v>3809511791.6799994</v>
      </c>
    </row>
    <row r="203" spans="4:19" ht="12.75" customHeight="1" x14ac:dyDescent="0.2">
      <c r="F203" s="1" t="s">
        <v>174</v>
      </c>
      <c r="G203" s="1" t="s">
        <v>106</v>
      </c>
      <c r="H203" s="1" t="s">
        <v>176</v>
      </c>
      <c r="I203" s="3">
        <v>31948740126.879997</v>
      </c>
      <c r="J203" s="3">
        <v>70004600698.560013</v>
      </c>
      <c r="K203" s="3">
        <v>71893076240.750015</v>
      </c>
      <c r="L203" s="3">
        <v>71893079610.570007</v>
      </c>
      <c r="M203" s="3">
        <v>72205762009.559998</v>
      </c>
      <c r="N203" s="3">
        <v>72171113501.850006</v>
      </c>
      <c r="O203" s="3">
        <v>72247352207.570007</v>
      </c>
      <c r="P203" s="3">
        <v>72247691680.080017</v>
      </c>
      <c r="Q203" s="3">
        <v>72247691680.080017</v>
      </c>
      <c r="R203" s="3">
        <v>72447691680.080017</v>
      </c>
      <c r="S203" s="3">
        <v>72341040982.039993</v>
      </c>
    </row>
    <row r="204" spans="4:19" ht="12.75" customHeight="1" x14ac:dyDescent="0.2">
      <c r="F204" s="1" t="s">
        <v>177</v>
      </c>
      <c r="G204" s="1" t="s">
        <v>32</v>
      </c>
      <c r="H204" s="1" t="s">
        <v>179</v>
      </c>
      <c r="I204" s="3">
        <v>25676357259.75</v>
      </c>
      <c r="J204" s="3">
        <v>53187818869.409996</v>
      </c>
      <c r="K204" s="3">
        <v>51472521536.110001</v>
      </c>
      <c r="L204" s="3">
        <v>46076202110.879997</v>
      </c>
      <c r="M204" s="3">
        <v>36041504765.009995</v>
      </c>
      <c r="N204" s="3">
        <v>35609854421.369995</v>
      </c>
      <c r="O204" s="3">
        <v>30202025138.209999</v>
      </c>
      <c r="P204" s="3">
        <v>19950133342.77</v>
      </c>
      <c r="Q204" s="3">
        <v>19551911864.350002</v>
      </c>
      <c r="R204" s="3">
        <v>14295168400.019999</v>
      </c>
      <c r="S204" s="3">
        <v>3809511791.6799994</v>
      </c>
    </row>
    <row r="205" spans="4:19" ht="12.75" customHeight="1" x14ac:dyDescent="0.2">
      <c r="F205" s="1"/>
      <c r="G205" s="1"/>
      <c r="H205" s="1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</row>
    <row r="206" spans="4:19" ht="12.75" customHeight="1" x14ac:dyDescent="0.2">
      <c r="D206" s="1" t="s">
        <v>95</v>
      </c>
      <c r="E206" s="1" t="s">
        <v>94</v>
      </c>
      <c r="F206" s="1"/>
      <c r="G206" s="1"/>
      <c r="H206" s="1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</row>
    <row r="207" spans="4:19" ht="12.75" customHeight="1" x14ac:dyDescent="0.2">
      <c r="F207" s="1" t="s">
        <v>89</v>
      </c>
      <c r="G207" s="1" t="s">
        <v>32</v>
      </c>
      <c r="H207" s="1" t="s">
        <v>91</v>
      </c>
      <c r="I207" s="3">
        <v>3085537183.23</v>
      </c>
      <c r="J207" s="3">
        <v>3085537183.23</v>
      </c>
      <c r="K207" s="3">
        <v>3085537183.23</v>
      </c>
      <c r="L207" s="3">
        <v>3085537183.23</v>
      </c>
      <c r="M207" s="3">
        <v>3085537183.23</v>
      </c>
      <c r="N207" s="3">
        <v>3085537183.23</v>
      </c>
      <c r="O207" s="3">
        <v>3085537183.23</v>
      </c>
      <c r="P207" s="3">
        <v>3085537183.23</v>
      </c>
      <c r="Q207" s="3">
        <v>3085537183.23</v>
      </c>
      <c r="R207" s="3">
        <v>3085537183.23</v>
      </c>
      <c r="S207" s="3">
        <v>3085537183.23</v>
      </c>
    </row>
    <row r="208" spans="4:19" ht="12.75" customHeight="1" x14ac:dyDescent="0.2">
      <c r="F208" s="1" t="s">
        <v>267</v>
      </c>
      <c r="G208" s="1" t="s">
        <v>32</v>
      </c>
      <c r="H208" s="1" t="s">
        <v>269</v>
      </c>
      <c r="I208" s="3">
        <v>6272382867.1300001</v>
      </c>
      <c r="J208" s="3">
        <v>16816781829.15</v>
      </c>
      <c r="K208" s="3">
        <v>20420554704.640003</v>
      </c>
      <c r="L208" s="3">
        <v>25816877499.690002</v>
      </c>
      <c r="M208" s="3">
        <v>36164257244.550003</v>
      </c>
      <c r="N208" s="3">
        <v>36561259080.480003</v>
      </c>
      <c r="O208" s="3">
        <v>42045327069.360001</v>
      </c>
      <c r="P208" s="3">
        <v>52297558337.310005</v>
      </c>
      <c r="Q208" s="3">
        <v>52695779815.730003</v>
      </c>
      <c r="R208" s="3">
        <v>58152523280.060005</v>
      </c>
      <c r="S208" s="3">
        <v>68531529190.360001</v>
      </c>
    </row>
    <row r="209" spans="4:19" ht="12.75" customHeight="1" x14ac:dyDescent="0.2">
      <c r="F209" s="1" t="s">
        <v>126</v>
      </c>
      <c r="G209" s="1" t="s">
        <v>106</v>
      </c>
      <c r="H209" s="1" t="s">
        <v>128</v>
      </c>
      <c r="I209" s="3">
        <v>-5917650949.6699991</v>
      </c>
      <c r="J209" s="3">
        <v>-16230448728.330002</v>
      </c>
      <c r="K209" s="3">
        <v>-17010966923.450001</v>
      </c>
      <c r="L209" s="3">
        <v>-22766009015.380001</v>
      </c>
      <c r="M209" s="3">
        <v>-33528281643.639999</v>
      </c>
      <c r="N209" s="3">
        <v>-34270810059.669998</v>
      </c>
      <c r="O209" s="3">
        <v>-39796391191.520004</v>
      </c>
      <c r="P209" s="3">
        <v>-50369907265.240005</v>
      </c>
      <c r="Q209" s="3">
        <v>-51147791453.930008</v>
      </c>
      <c r="R209" s="3">
        <v>-56922378519.379997</v>
      </c>
      <c r="S209" s="3">
        <v>-67705191329.44001</v>
      </c>
    </row>
    <row r="210" spans="4:19" ht="12.75" customHeight="1" x14ac:dyDescent="0.2">
      <c r="F210" s="1" t="s">
        <v>357</v>
      </c>
      <c r="G210" s="1" t="s">
        <v>32</v>
      </c>
      <c r="H210" s="1" t="s">
        <v>359</v>
      </c>
      <c r="I210" s="3">
        <v>-10957.22</v>
      </c>
      <c r="J210" s="3">
        <v>-641128.9</v>
      </c>
      <c r="K210" s="3">
        <v>-644405.09</v>
      </c>
      <c r="L210" s="3">
        <v>-647629.30000000005</v>
      </c>
      <c r="M210" s="3">
        <v>-313329449.66000003</v>
      </c>
      <c r="N210" s="3">
        <v>-278680941.94999999</v>
      </c>
      <c r="O210" s="3">
        <v>-354919647.67000002</v>
      </c>
      <c r="P210" s="3">
        <v>-354940071.67000002</v>
      </c>
      <c r="Q210" s="3">
        <v>-354940071.67000002</v>
      </c>
      <c r="R210" s="3">
        <v>-354940071.67000002</v>
      </c>
      <c r="S210" s="3">
        <v>-370911914.69999999</v>
      </c>
    </row>
    <row r="211" spans="4:19" ht="12.75" customHeight="1" x14ac:dyDescent="0.2">
      <c r="F211" s="1" t="s">
        <v>224</v>
      </c>
      <c r="G211" s="1" t="s">
        <v>32</v>
      </c>
      <c r="H211" s="1" t="s">
        <v>226</v>
      </c>
      <c r="I211" s="3">
        <v>0</v>
      </c>
      <c r="J211" s="3">
        <v>0</v>
      </c>
      <c r="K211" s="3">
        <v>0</v>
      </c>
      <c r="L211" s="3">
        <v>0</v>
      </c>
      <c r="M211" s="3">
        <v>0</v>
      </c>
      <c r="N211" s="3">
        <v>0</v>
      </c>
      <c r="O211" s="3">
        <v>0</v>
      </c>
      <c r="P211" s="3">
        <v>-318862.89</v>
      </c>
      <c r="Q211" s="3">
        <v>-318862.89</v>
      </c>
      <c r="R211" s="3">
        <v>-318862.89</v>
      </c>
      <c r="S211" s="3">
        <v>-2003334.19</v>
      </c>
    </row>
    <row r="212" spans="4:19" ht="12.75" customHeight="1" x14ac:dyDescent="0.2">
      <c r="F212" s="1" t="s">
        <v>100</v>
      </c>
      <c r="G212" s="1" t="s">
        <v>32</v>
      </c>
      <c r="H212" s="1" t="s">
        <v>102</v>
      </c>
      <c r="I212" s="3">
        <v>3440258143.4699998</v>
      </c>
      <c r="J212" s="3">
        <v>3671229155.1499996</v>
      </c>
      <c r="K212" s="3">
        <v>6494480559.3299999</v>
      </c>
      <c r="L212" s="3">
        <v>6135758038.2400007</v>
      </c>
      <c r="M212" s="3">
        <v>5408183334.4800005</v>
      </c>
      <c r="N212" s="3">
        <v>5097305262.0900002</v>
      </c>
      <c r="O212" s="3">
        <v>4979553413.4000006</v>
      </c>
      <c r="P212" s="3">
        <v>4657929320.7399998</v>
      </c>
      <c r="Q212" s="3">
        <v>4278266610.4700003</v>
      </c>
      <c r="R212" s="3">
        <v>3960423009.3500004</v>
      </c>
      <c r="S212" s="3">
        <v>3538959795.2599998</v>
      </c>
    </row>
    <row r="213" spans="4:19" ht="12.75" customHeight="1" x14ac:dyDescent="0.2">
      <c r="F213" s="1" t="s">
        <v>103</v>
      </c>
      <c r="G213" s="1" t="s">
        <v>106</v>
      </c>
      <c r="H213" s="1" t="s">
        <v>105</v>
      </c>
      <c r="I213" s="3">
        <v>3085537183.23</v>
      </c>
      <c r="J213" s="3">
        <v>3085537183.23</v>
      </c>
      <c r="K213" s="3">
        <v>3085537183.23</v>
      </c>
      <c r="L213" s="3">
        <v>3085537183.23</v>
      </c>
      <c r="M213" s="3">
        <v>3085537183.23</v>
      </c>
      <c r="N213" s="3">
        <v>3085537183.23</v>
      </c>
      <c r="O213" s="3">
        <v>3085537183.23</v>
      </c>
      <c r="P213" s="3">
        <v>3085537183.23</v>
      </c>
      <c r="Q213" s="3">
        <v>3085537183.23</v>
      </c>
      <c r="R213" s="3">
        <v>3085537183.23</v>
      </c>
      <c r="S213" s="3">
        <v>3085537183.23</v>
      </c>
    </row>
    <row r="214" spans="4:19" ht="12.75" customHeight="1" x14ac:dyDescent="0.2">
      <c r="F214" s="1" t="s">
        <v>107</v>
      </c>
      <c r="G214" s="1" t="s">
        <v>106</v>
      </c>
      <c r="H214" s="1" t="s">
        <v>109</v>
      </c>
      <c r="I214" s="3">
        <v>3440258143.4699998</v>
      </c>
      <c r="J214" s="3">
        <v>3671229155.1499996</v>
      </c>
      <c r="K214" s="3">
        <v>6494480559.3299999</v>
      </c>
      <c r="L214" s="3">
        <v>6135758038.2400007</v>
      </c>
      <c r="M214" s="3">
        <v>5408183334.4800005</v>
      </c>
      <c r="N214" s="3">
        <v>5097305262.0900002</v>
      </c>
      <c r="O214" s="3">
        <v>4979553413.4000006</v>
      </c>
      <c r="P214" s="3">
        <v>4657929320.7399998</v>
      </c>
      <c r="Q214" s="3">
        <v>4278266610.4700003</v>
      </c>
      <c r="R214" s="3">
        <v>3960423009.3500004</v>
      </c>
      <c r="S214" s="3">
        <v>3538959795.2599998</v>
      </c>
    </row>
    <row r="215" spans="4:19" ht="12.75" customHeight="1" x14ac:dyDescent="0.2">
      <c r="F215" s="1"/>
      <c r="G215" s="1"/>
      <c r="H215" s="1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</row>
    <row r="216" spans="4:19" ht="12.75" customHeight="1" x14ac:dyDescent="0.2">
      <c r="D216" s="1" t="s">
        <v>133</v>
      </c>
      <c r="E216" s="1" t="s">
        <v>132</v>
      </c>
      <c r="F216" s="1"/>
      <c r="G216" s="1"/>
      <c r="H216" s="1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</row>
    <row r="217" spans="4:19" ht="12.75" customHeight="1" x14ac:dyDescent="0.2">
      <c r="F217" s="1" t="s">
        <v>360</v>
      </c>
      <c r="G217" s="1" t="s">
        <v>106</v>
      </c>
      <c r="H217" s="1" t="s">
        <v>362</v>
      </c>
      <c r="I217" s="3">
        <v>989621700</v>
      </c>
      <c r="J217" s="3">
        <v>4848124855</v>
      </c>
      <c r="K217" s="3">
        <v>4848124855</v>
      </c>
      <c r="L217" s="3">
        <v>4848124855</v>
      </c>
      <c r="M217" s="3">
        <v>4848124855</v>
      </c>
      <c r="N217" s="3">
        <v>4848124855</v>
      </c>
      <c r="O217" s="3">
        <v>4848124855</v>
      </c>
      <c r="P217" s="3">
        <v>4848124855</v>
      </c>
      <c r="Q217" s="3">
        <v>4848124855</v>
      </c>
      <c r="R217" s="3">
        <v>4848124855</v>
      </c>
      <c r="S217" s="3">
        <v>4848124855</v>
      </c>
    </row>
    <row r="218" spans="4:19" ht="12.75" customHeight="1" x14ac:dyDescent="0.2">
      <c r="F218" s="1" t="s">
        <v>363</v>
      </c>
      <c r="G218" s="1" t="s">
        <v>32</v>
      </c>
      <c r="H218" s="1" t="s">
        <v>365</v>
      </c>
      <c r="I218" s="3">
        <v>1391326</v>
      </c>
      <c r="J218" s="3">
        <v>2154174</v>
      </c>
      <c r="K218" s="3">
        <v>2154874</v>
      </c>
      <c r="L218" s="3">
        <v>2154874</v>
      </c>
      <c r="M218" s="3">
        <v>554646582.82000005</v>
      </c>
      <c r="N218" s="3">
        <v>554646582.82000005</v>
      </c>
      <c r="O218" s="3">
        <v>554646582.82000005</v>
      </c>
      <c r="P218" s="3">
        <v>940735705.10000002</v>
      </c>
      <c r="Q218" s="3">
        <v>1007580683.95</v>
      </c>
      <c r="R218" s="3">
        <v>1348251994.7199998</v>
      </c>
      <c r="S218" s="3">
        <v>1787831654.28</v>
      </c>
    </row>
    <row r="219" spans="4:19" ht="12.75" customHeight="1" x14ac:dyDescent="0.2">
      <c r="F219" s="1" t="s">
        <v>129</v>
      </c>
      <c r="G219" s="1" t="s">
        <v>32</v>
      </c>
      <c r="H219" s="1" t="s">
        <v>131</v>
      </c>
      <c r="I219" s="3">
        <v>668749349.95000017</v>
      </c>
      <c r="J219" s="3">
        <v>1041879837.4900001</v>
      </c>
      <c r="K219" s="3">
        <v>1455749380.8600001</v>
      </c>
      <c r="L219" s="3">
        <v>1846168174.8699999</v>
      </c>
      <c r="M219" s="3">
        <v>1760055098.7699997</v>
      </c>
      <c r="N219" s="3">
        <v>2138478852.6600003</v>
      </c>
      <c r="O219" s="3">
        <v>2221812272.0500002</v>
      </c>
      <c r="P219" s="3">
        <v>2200443448.1400003</v>
      </c>
      <c r="Q219" s="3">
        <v>2545370711.4299998</v>
      </c>
      <c r="R219" s="3">
        <v>2583607983.3900003</v>
      </c>
      <c r="S219" s="3">
        <v>2619292540.3499999</v>
      </c>
    </row>
    <row r="220" spans="4:19" ht="12.75" customHeight="1" x14ac:dyDescent="0.2">
      <c r="F220" s="1" t="s">
        <v>134</v>
      </c>
      <c r="G220" s="1" t="s">
        <v>106</v>
      </c>
      <c r="H220" s="1" t="s">
        <v>136</v>
      </c>
      <c r="I220" s="3">
        <v>670140675.95000017</v>
      </c>
      <c r="J220" s="3">
        <v>1044034011.4900001</v>
      </c>
      <c r="K220" s="3">
        <v>1457904254.8600001</v>
      </c>
      <c r="L220" s="3">
        <v>1848323048.8699999</v>
      </c>
      <c r="M220" s="3">
        <v>2314701681.5900002</v>
      </c>
      <c r="N220" s="3">
        <v>2693125435.48</v>
      </c>
      <c r="O220" s="3">
        <v>2776458854.8700004</v>
      </c>
      <c r="P220" s="3">
        <v>3141179153.2399998</v>
      </c>
      <c r="Q220" s="3">
        <v>3552951395.3799996</v>
      </c>
      <c r="R220" s="3">
        <v>3931859978.1100001</v>
      </c>
      <c r="S220" s="3">
        <v>4407124194.6299992</v>
      </c>
    </row>
    <row r="221" spans="4:19" ht="12.75" customHeight="1" x14ac:dyDescent="0.2">
      <c r="F221" s="1" t="s">
        <v>407</v>
      </c>
      <c r="G221" s="1" t="s">
        <v>32</v>
      </c>
      <c r="H221" s="1" t="s">
        <v>409</v>
      </c>
      <c r="I221" s="3">
        <v>0</v>
      </c>
      <c r="J221" s="3">
        <v>0</v>
      </c>
      <c r="K221" s="3">
        <v>0</v>
      </c>
      <c r="L221" s="3">
        <v>0</v>
      </c>
      <c r="M221" s="3">
        <v>-578.63</v>
      </c>
      <c r="N221" s="3">
        <v>-578.63</v>
      </c>
      <c r="O221" s="3">
        <v>-578.63</v>
      </c>
      <c r="P221" s="3">
        <v>-764.25</v>
      </c>
      <c r="Q221" s="3">
        <v>-764.25</v>
      </c>
      <c r="R221" s="3">
        <v>-764.25</v>
      </c>
      <c r="S221" s="3">
        <v>-3981.14</v>
      </c>
    </row>
    <row r="222" spans="4:19" ht="12.75" customHeight="1" x14ac:dyDescent="0.2">
      <c r="F222" s="1" t="s">
        <v>366</v>
      </c>
      <c r="G222" s="1" t="s">
        <v>32</v>
      </c>
      <c r="H222" s="1" t="s">
        <v>367</v>
      </c>
      <c r="I222" s="3">
        <v>0</v>
      </c>
      <c r="J222" s="3">
        <v>0</v>
      </c>
      <c r="K222" s="3">
        <v>0</v>
      </c>
      <c r="L222" s="3">
        <v>0</v>
      </c>
      <c r="M222" s="3">
        <v>0</v>
      </c>
      <c r="N222" s="3">
        <v>0</v>
      </c>
      <c r="O222" s="3">
        <v>0</v>
      </c>
      <c r="P222" s="3">
        <v>0</v>
      </c>
      <c r="Q222" s="3">
        <v>0</v>
      </c>
      <c r="R222" s="3">
        <v>0</v>
      </c>
      <c r="S222" s="3">
        <v>-1048.17</v>
      </c>
    </row>
    <row r="223" spans="4:19" ht="12.75" customHeight="1" x14ac:dyDescent="0.2">
      <c r="F223" s="1" t="s">
        <v>368</v>
      </c>
      <c r="G223" s="1" t="s">
        <v>106</v>
      </c>
      <c r="H223" s="1" t="s">
        <v>369</v>
      </c>
      <c r="I223" s="3">
        <v>0</v>
      </c>
      <c r="J223" s="3">
        <v>0</v>
      </c>
      <c r="K223" s="3">
        <v>0</v>
      </c>
      <c r="L223" s="3">
        <v>0</v>
      </c>
      <c r="M223" s="3">
        <v>-578.63</v>
      </c>
      <c r="N223" s="3">
        <v>-578.63</v>
      </c>
      <c r="O223" s="3">
        <v>-578.63</v>
      </c>
      <c r="P223" s="3">
        <v>-764.25</v>
      </c>
      <c r="Q223" s="3">
        <v>-764.25</v>
      </c>
      <c r="R223" s="3">
        <v>-764.25</v>
      </c>
      <c r="S223" s="3">
        <v>-5029.3099999999995</v>
      </c>
    </row>
    <row r="224" spans="4:19" ht="12.75" customHeight="1" x14ac:dyDescent="0.2">
      <c r="F224" s="1" t="s">
        <v>370</v>
      </c>
      <c r="G224" s="1" t="s">
        <v>32</v>
      </c>
      <c r="H224" s="1" t="s">
        <v>371</v>
      </c>
      <c r="I224" s="3">
        <v>0</v>
      </c>
      <c r="J224" s="3">
        <v>0</v>
      </c>
      <c r="K224" s="3">
        <v>0</v>
      </c>
      <c r="L224" s="3">
        <v>0</v>
      </c>
      <c r="M224" s="3">
        <v>578.63</v>
      </c>
      <c r="N224" s="3">
        <v>578.63</v>
      </c>
      <c r="O224" s="3">
        <v>578.63</v>
      </c>
      <c r="P224" s="3">
        <v>764.25</v>
      </c>
      <c r="Q224" s="3">
        <v>764.25</v>
      </c>
      <c r="R224" s="3">
        <v>764.25</v>
      </c>
      <c r="S224" s="3">
        <v>1812.42</v>
      </c>
    </row>
    <row r="225" spans="6:19" ht="12.75" customHeight="1" x14ac:dyDescent="0.2">
      <c r="F225" s="1" t="s">
        <v>410</v>
      </c>
      <c r="G225" s="1" t="s">
        <v>32</v>
      </c>
      <c r="H225" s="1" t="s">
        <v>412</v>
      </c>
      <c r="I225" s="3">
        <v>0</v>
      </c>
      <c r="J225" s="3">
        <v>0</v>
      </c>
      <c r="K225" s="3">
        <v>0</v>
      </c>
      <c r="L225" s="3">
        <v>0</v>
      </c>
      <c r="M225" s="3">
        <v>0</v>
      </c>
      <c r="N225" s="3">
        <v>0</v>
      </c>
      <c r="O225" s="3">
        <v>0</v>
      </c>
      <c r="P225" s="3">
        <v>0</v>
      </c>
      <c r="Q225" s="3">
        <v>0</v>
      </c>
      <c r="R225" s="3">
        <v>0</v>
      </c>
      <c r="S225" s="3">
        <v>3216.89</v>
      </c>
    </row>
    <row r="226" spans="6:19" ht="12.75" customHeight="1" x14ac:dyDescent="0.2">
      <c r="F226" s="1" t="s">
        <v>372</v>
      </c>
      <c r="G226" s="1" t="s">
        <v>106</v>
      </c>
      <c r="H226" s="1" t="s">
        <v>374</v>
      </c>
      <c r="I226" s="3">
        <v>0</v>
      </c>
      <c r="J226" s="3">
        <v>0</v>
      </c>
      <c r="K226" s="3">
        <v>0</v>
      </c>
      <c r="L226" s="3">
        <v>0</v>
      </c>
      <c r="M226" s="3">
        <v>578.63</v>
      </c>
      <c r="N226" s="3">
        <v>578.63</v>
      </c>
      <c r="O226" s="3">
        <v>578.63</v>
      </c>
      <c r="P226" s="3">
        <v>764.25</v>
      </c>
      <c r="Q226" s="3">
        <v>764.25</v>
      </c>
      <c r="R226" s="3">
        <v>764.25</v>
      </c>
      <c r="S226" s="3">
        <v>5029.3099999999995</v>
      </c>
    </row>
    <row r="227" spans="6:19" ht="12.75" customHeight="1" x14ac:dyDescent="0.2">
      <c r="F227" s="1" t="s">
        <v>375</v>
      </c>
      <c r="G227" s="1" t="s">
        <v>106</v>
      </c>
      <c r="H227" s="1" t="s">
        <v>377</v>
      </c>
      <c r="I227" s="3">
        <v>989621700</v>
      </c>
      <c r="J227" s="3">
        <v>4848124855</v>
      </c>
      <c r="K227" s="3">
        <v>4848124855</v>
      </c>
      <c r="L227" s="3">
        <v>4848124855</v>
      </c>
      <c r="M227" s="3">
        <v>4848124855</v>
      </c>
      <c r="N227" s="3">
        <v>4848124855</v>
      </c>
      <c r="O227" s="3">
        <v>4848124855</v>
      </c>
      <c r="P227" s="3">
        <v>4848124855</v>
      </c>
      <c r="Q227" s="3">
        <v>4848124855</v>
      </c>
      <c r="R227" s="3">
        <v>4848124855</v>
      </c>
      <c r="S227" s="3">
        <v>4848124855</v>
      </c>
    </row>
    <row r="228" spans="6:19" ht="12.75" customHeight="1" x14ac:dyDescent="0.2">
      <c r="F228" s="1" t="s">
        <v>137</v>
      </c>
      <c r="G228" s="1" t="s">
        <v>106</v>
      </c>
      <c r="H228" s="1" t="s">
        <v>139</v>
      </c>
      <c r="I228" s="3">
        <v>670140675.95000017</v>
      </c>
      <c r="J228" s="3">
        <v>1044034011.4900001</v>
      </c>
      <c r="K228" s="3">
        <v>1457904254.8600001</v>
      </c>
      <c r="L228" s="3">
        <v>1848323048.8699999</v>
      </c>
      <c r="M228" s="3">
        <v>2314701102.96</v>
      </c>
      <c r="N228" s="3">
        <v>2693124856.8500004</v>
      </c>
      <c r="O228" s="3">
        <v>2776458276.2400002</v>
      </c>
      <c r="P228" s="3">
        <v>3141178388.9899998</v>
      </c>
      <c r="Q228" s="3">
        <v>3552950631.1299996</v>
      </c>
      <c r="R228" s="3">
        <v>3931859213.8600001</v>
      </c>
      <c r="S228" s="3">
        <v>4407119165.3199987</v>
      </c>
    </row>
    <row r="229" spans="6:19" ht="12.75" customHeight="1" x14ac:dyDescent="0.2">
      <c r="F229" s="1" t="s">
        <v>270</v>
      </c>
      <c r="G229" s="1" t="s">
        <v>106</v>
      </c>
      <c r="H229" s="1" t="s">
        <v>272</v>
      </c>
      <c r="I229" s="3">
        <v>26314485900</v>
      </c>
      <c r="J229" s="3">
        <v>60511213145</v>
      </c>
      <c r="K229" s="3">
        <v>62399685411</v>
      </c>
      <c r="L229" s="3">
        <v>62399685411</v>
      </c>
      <c r="M229" s="3">
        <v>62399685411</v>
      </c>
      <c r="N229" s="3">
        <v>62399685411</v>
      </c>
      <c r="O229" s="3">
        <v>62399685411</v>
      </c>
      <c r="P229" s="3">
        <v>62399685411</v>
      </c>
      <c r="Q229" s="3">
        <v>62399685411</v>
      </c>
      <c r="R229" s="3">
        <v>62599685411</v>
      </c>
      <c r="S229" s="3">
        <v>62478757145</v>
      </c>
    </row>
    <row r="230" spans="6:19" ht="12.75" customHeight="1" x14ac:dyDescent="0.2">
      <c r="F230" s="1" t="s">
        <v>273</v>
      </c>
      <c r="G230" s="1" t="s">
        <v>32</v>
      </c>
      <c r="H230" s="1" t="s">
        <v>275</v>
      </c>
      <c r="I230" s="3">
        <v>3107491703.2199998</v>
      </c>
      <c r="J230" s="3">
        <v>13033835897.85</v>
      </c>
      <c r="K230" s="3">
        <v>13359690952.17</v>
      </c>
      <c r="L230" s="3">
        <v>18716635981.470001</v>
      </c>
      <c r="M230" s="3">
        <v>28999313201.25</v>
      </c>
      <c r="N230" s="3">
        <v>29353600030.360001</v>
      </c>
      <c r="O230" s="3">
        <v>34784220559.910004</v>
      </c>
      <c r="P230" s="3">
        <v>44984866171.760002</v>
      </c>
      <c r="Q230" s="3">
        <v>45344025899.360001</v>
      </c>
      <c r="R230" s="3">
        <v>50728721769.150002</v>
      </c>
      <c r="S230" s="3">
        <v>61030072134.029999</v>
      </c>
    </row>
    <row r="231" spans="6:19" ht="12.75" customHeight="1" x14ac:dyDescent="0.2">
      <c r="F231" s="1" t="s">
        <v>227</v>
      </c>
      <c r="G231" s="1" t="s">
        <v>32</v>
      </c>
      <c r="H231" s="1" t="s">
        <v>229</v>
      </c>
      <c r="I231" s="3">
        <v>2140018570.5</v>
      </c>
      <c r="J231" s="3">
        <v>2152578818.9899998</v>
      </c>
      <c r="K231" s="3">
        <v>2193371716.4200001</v>
      </c>
      <c r="L231" s="3">
        <v>2201049985.04</v>
      </c>
      <c r="M231" s="3">
        <v>2214266760.8000002</v>
      </c>
      <c r="N231" s="3">
        <v>2224084593.8299999</v>
      </c>
      <c r="O231" s="3">
        <v>2235711776.7400002</v>
      </c>
      <c r="P231" s="3">
        <v>2243861940.2400002</v>
      </c>
      <c r="Q231" s="3">
        <v>2250814159.1900001</v>
      </c>
      <c r="R231" s="3">
        <v>2261796772.1200004</v>
      </c>
      <c r="S231" s="3">
        <v>2267995000.7800002</v>
      </c>
    </row>
    <row r="232" spans="6:19" ht="12.75" customHeight="1" x14ac:dyDescent="0.2">
      <c r="F232" s="1" t="s">
        <v>230</v>
      </c>
      <c r="G232" s="1" t="s">
        <v>32</v>
      </c>
      <c r="H232" s="1" t="s">
        <v>232</v>
      </c>
      <c r="I232" s="3">
        <v>5247510273.7200003</v>
      </c>
      <c r="J232" s="3">
        <v>15186414716.84</v>
      </c>
      <c r="K232" s="3">
        <v>15553062668.59</v>
      </c>
      <c r="L232" s="3">
        <v>20917685966.509998</v>
      </c>
      <c r="M232" s="3">
        <v>31213579962.049999</v>
      </c>
      <c r="N232" s="3">
        <v>31577684624.190002</v>
      </c>
      <c r="O232" s="3">
        <v>37019932336.649994</v>
      </c>
      <c r="P232" s="3">
        <v>47228728112</v>
      </c>
      <c r="Q232" s="3">
        <v>47594840058.549995</v>
      </c>
      <c r="R232" s="3">
        <v>52990518541.269997</v>
      </c>
      <c r="S232" s="3">
        <v>63298067134.809998</v>
      </c>
    </row>
    <row r="233" spans="6:19" ht="12.75" customHeight="1" x14ac:dyDescent="0.2">
      <c r="F233" s="1" t="s">
        <v>378</v>
      </c>
      <c r="G233" s="1" t="s">
        <v>32</v>
      </c>
      <c r="H233" s="1" t="s">
        <v>379</v>
      </c>
      <c r="I233" s="3">
        <v>-480283000</v>
      </c>
      <c r="J233" s="3">
        <v>-772038000</v>
      </c>
      <c r="K233" s="3">
        <v>-1063322000</v>
      </c>
      <c r="L233" s="3">
        <v>-1277989145.6099999</v>
      </c>
      <c r="M233" s="3">
        <v>-1544736145.6099999</v>
      </c>
      <c r="N233" s="3">
        <v>-1808105145.6099999</v>
      </c>
      <c r="O233" s="3">
        <v>-1822152145.6099999</v>
      </c>
      <c r="P233" s="3">
        <v>-2329892145.6100001</v>
      </c>
      <c r="Q233" s="3">
        <v>-2590230145.6100001</v>
      </c>
      <c r="R233" s="3">
        <v>-2855071145.6100001</v>
      </c>
      <c r="S233" s="3">
        <v>-3117544145.6100001</v>
      </c>
    </row>
    <row r="234" spans="6:19" ht="12.75" customHeight="1" x14ac:dyDescent="0.2">
      <c r="F234" s="1" t="s">
        <v>380</v>
      </c>
      <c r="G234" s="1" t="s">
        <v>106</v>
      </c>
      <c r="H234" s="1" t="s">
        <v>381</v>
      </c>
      <c r="I234" s="3">
        <v>-480283000</v>
      </c>
      <c r="J234" s="3">
        <v>-772038000</v>
      </c>
      <c r="K234" s="3">
        <v>-1063322000</v>
      </c>
      <c r="L234" s="3">
        <v>-1277989145.6099999</v>
      </c>
      <c r="M234" s="3">
        <v>-1544736145.6099999</v>
      </c>
      <c r="N234" s="3">
        <v>-1808105145.6099999</v>
      </c>
      <c r="O234" s="3">
        <v>-1822152145.6099999</v>
      </c>
      <c r="P234" s="3">
        <v>-2329892145.6100001</v>
      </c>
      <c r="Q234" s="3">
        <v>-2590230145.6100001</v>
      </c>
      <c r="R234" s="3">
        <v>-2855071145.6100001</v>
      </c>
      <c r="S234" s="3">
        <v>-3117544145.6100001</v>
      </c>
    </row>
    <row r="235" spans="6:19" ht="12.75" customHeight="1" x14ac:dyDescent="0.2">
      <c r="F235" s="1" t="s">
        <v>382</v>
      </c>
      <c r="G235" s="1" t="s">
        <v>32</v>
      </c>
      <c r="H235" s="1" t="s">
        <v>383</v>
      </c>
      <c r="I235" s="3">
        <v>0</v>
      </c>
      <c r="J235" s="3">
        <v>0</v>
      </c>
      <c r="K235" s="3">
        <v>0</v>
      </c>
      <c r="L235" s="3">
        <v>145.61000000000001</v>
      </c>
      <c r="M235" s="3">
        <v>145.61000000000001</v>
      </c>
      <c r="N235" s="3">
        <v>145.61000000000001</v>
      </c>
      <c r="O235" s="3">
        <v>145.61000000000001</v>
      </c>
      <c r="P235" s="3">
        <v>145.61000000000001</v>
      </c>
      <c r="Q235" s="3">
        <v>145.61000000000001</v>
      </c>
      <c r="R235" s="3">
        <v>145.61000000000001</v>
      </c>
      <c r="S235" s="3">
        <v>145.61000000000001</v>
      </c>
    </row>
    <row r="236" spans="6:19" ht="12.75" customHeight="1" x14ac:dyDescent="0.2">
      <c r="F236" s="1" t="s">
        <v>384</v>
      </c>
      <c r="G236" s="1" t="s">
        <v>32</v>
      </c>
      <c r="H236" s="1" t="s">
        <v>386</v>
      </c>
      <c r="I236" s="3">
        <v>-669717000</v>
      </c>
      <c r="J236" s="3">
        <v>-377962000</v>
      </c>
      <c r="K236" s="3">
        <v>-1975150266</v>
      </c>
      <c r="L236" s="3">
        <v>-1760483266</v>
      </c>
      <c r="M236" s="3">
        <v>-1493736266</v>
      </c>
      <c r="N236" s="3">
        <v>-1230367266</v>
      </c>
      <c r="O236" s="3">
        <v>-1216320266</v>
      </c>
      <c r="P236" s="3">
        <v>-708580266</v>
      </c>
      <c r="Q236" s="3">
        <v>-448242266</v>
      </c>
      <c r="R236" s="3">
        <v>-383401266</v>
      </c>
      <c r="S236" s="3">
        <v>0</v>
      </c>
    </row>
    <row r="237" spans="6:19" ht="12.75" customHeight="1" x14ac:dyDescent="0.2">
      <c r="F237" s="1" t="s">
        <v>387</v>
      </c>
      <c r="G237" s="1" t="s">
        <v>106</v>
      </c>
      <c r="H237" s="1" t="s">
        <v>389</v>
      </c>
      <c r="I237" s="3">
        <v>-669717000</v>
      </c>
      <c r="J237" s="3">
        <v>-377962000</v>
      </c>
      <c r="K237" s="3">
        <v>-1975150266</v>
      </c>
      <c r="L237" s="3">
        <v>-1760483120.3900001</v>
      </c>
      <c r="M237" s="3">
        <v>-1493736120.3900001</v>
      </c>
      <c r="N237" s="3">
        <v>-1230367120.3900001</v>
      </c>
      <c r="O237" s="3">
        <v>-1216320120.3900001</v>
      </c>
      <c r="P237" s="3">
        <v>-708580120.38999999</v>
      </c>
      <c r="Q237" s="3">
        <v>-448242120.38999999</v>
      </c>
      <c r="R237" s="3">
        <v>-383401120.38999999</v>
      </c>
      <c r="S237" s="3">
        <v>145.61000000000001</v>
      </c>
    </row>
    <row r="238" spans="6:19" ht="12.75" customHeight="1" x14ac:dyDescent="0.2">
      <c r="F238" s="1" t="s">
        <v>276</v>
      </c>
      <c r="G238" s="1" t="s">
        <v>106</v>
      </c>
      <c r="H238" s="1" t="s">
        <v>278</v>
      </c>
      <c r="I238" s="3">
        <v>25164485900</v>
      </c>
      <c r="J238" s="3">
        <v>59361213145</v>
      </c>
      <c r="K238" s="3">
        <v>59361213145</v>
      </c>
      <c r="L238" s="3">
        <v>59361213145</v>
      </c>
      <c r="M238" s="3">
        <v>59361213145</v>
      </c>
      <c r="N238" s="3">
        <v>59361213145</v>
      </c>
      <c r="O238" s="3">
        <v>59361213145</v>
      </c>
      <c r="P238" s="3">
        <v>59361213145</v>
      </c>
      <c r="Q238" s="3">
        <v>59361213145</v>
      </c>
      <c r="R238" s="3">
        <v>59361213145</v>
      </c>
      <c r="S238" s="3">
        <v>59361213145</v>
      </c>
    </row>
    <row r="239" spans="6:19" ht="12.75" customHeight="1" x14ac:dyDescent="0.2">
      <c r="F239" s="1" t="s">
        <v>233</v>
      </c>
      <c r="G239" s="1" t="s">
        <v>106</v>
      </c>
      <c r="H239" s="1" t="s">
        <v>235</v>
      </c>
      <c r="I239" s="3">
        <v>4767227273.7200003</v>
      </c>
      <c r="J239" s="3">
        <v>14414376716.84</v>
      </c>
      <c r="K239" s="3">
        <v>14489740668.59</v>
      </c>
      <c r="L239" s="3">
        <v>19639696820.900002</v>
      </c>
      <c r="M239" s="3">
        <v>29668843816.439999</v>
      </c>
      <c r="N239" s="3">
        <v>29769579478.580002</v>
      </c>
      <c r="O239" s="3">
        <v>35197780191.040001</v>
      </c>
      <c r="P239" s="3">
        <v>44898835966.389999</v>
      </c>
      <c r="Q239" s="3">
        <v>45004609912.939995</v>
      </c>
      <c r="R239" s="3">
        <v>50135447395.659996</v>
      </c>
      <c r="S239" s="3">
        <v>60180522989.199997</v>
      </c>
    </row>
    <row r="240" spans="6:19" ht="12.75" customHeight="1" x14ac:dyDescent="0.2">
      <c r="F240" s="1" t="s">
        <v>279</v>
      </c>
      <c r="G240" s="1" t="s">
        <v>106</v>
      </c>
      <c r="H240" s="1" t="s">
        <v>281</v>
      </c>
      <c r="I240" s="3">
        <v>26154107600</v>
      </c>
      <c r="J240" s="3">
        <v>64209338000</v>
      </c>
      <c r="K240" s="3">
        <v>64209338000</v>
      </c>
      <c r="L240" s="3">
        <v>64209338000</v>
      </c>
      <c r="M240" s="3">
        <v>64209338000</v>
      </c>
      <c r="N240" s="3">
        <v>64209338000</v>
      </c>
      <c r="O240" s="3">
        <v>64209338000</v>
      </c>
      <c r="P240" s="3">
        <v>64209338000</v>
      </c>
      <c r="Q240" s="3">
        <v>64209338000</v>
      </c>
      <c r="R240" s="3">
        <v>64209338000</v>
      </c>
      <c r="S240" s="3">
        <v>64209338000</v>
      </c>
    </row>
    <row r="241" spans="4:19" ht="12.75" customHeight="1" x14ac:dyDescent="0.2">
      <c r="F241" s="1" t="s">
        <v>140</v>
      </c>
      <c r="G241" s="1" t="s">
        <v>106</v>
      </c>
      <c r="H241" s="1" t="s">
        <v>142</v>
      </c>
      <c r="I241" s="3">
        <v>5437367949.6699991</v>
      </c>
      <c r="J241" s="3">
        <v>15458410728.330002</v>
      </c>
      <c r="K241" s="3">
        <v>15947644923.450001</v>
      </c>
      <c r="L241" s="3">
        <v>21488019869.77</v>
      </c>
      <c r="M241" s="3">
        <v>31983544919.399998</v>
      </c>
      <c r="N241" s="3">
        <v>32462704335.429996</v>
      </c>
      <c r="O241" s="3">
        <v>37974238467.279999</v>
      </c>
      <c r="P241" s="3">
        <v>48040014355.380005</v>
      </c>
      <c r="Q241" s="3">
        <v>48557560544.070007</v>
      </c>
      <c r="R241" s="3">
        <v>54067306609.519997</v>
      </c>
      <c r="S241" s="3">
        <v>64587642154.520004</v>
      </c>
    </row>
    <row r="242" spans="4:19" ht="12.75" customHeight="1" x14ac:dyDescent="0.2">
      <c r="F242" s="1"/>
      <c r="G242" s="1"/>
      <c r="H242" s="1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</row>
    <row r="243" spans="4:19" ht="12.75" customHeight="1" x14ac:dyDescent="0.2">
      <c r="D243" s="1" t="s">
        <v>114</v>
      </c>
      <c r="E243" s="1" t="s">
        <v>113</v>
      </c>
      <c r="F243" s="1"/>
      <c r="G243" s="1"/>
      <c r="H243" s="1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</row>
    <row r="244" spans="4:19" ht="12.75" customHeight="1" x14ac:dyDescent="0.2">
      <c r="F244" s="1" t="s">
        <v>180</v>
      </c>
      <c r="G244" s="1" t="s">
        <v>32</v>
      </c>
      <c r="H244" s="1" t="s">
        <v>182</v>
      </c>
      <c r="I244" s="3">
        <v>4633093836.6400003</v>
      </c>
      <c r="J244" s="3">
        <v>4633093836.6400003</v>
      </c>
      <c r="K244" s="3">
        <v>4633093836.6400003</v>
      </c>
      <c r="L244" s="3">
        <v>4633093836.6400003</v>
      </c>
      <c r="M244" s="3">
        <v>4633093836.6400003</v>
      </c>
      <c r="N244" s="3">
        <v>4633093836.6400003</v>
      </c>
      <c r="O244" s="3">
        <v>4633093836.6400003</v>
      </c>
      <c r="P244" s="3">
        <v>4633093836.6400003</v>
      </c>
      <c r="Q244" s="3">
        <v>4633093836.6400003</v>
      </c>
      <c r="R244" s="3">
        <v>4633093836.6400003</v>
      </c>
      <c r="S244" s="3">
        <v>4633093836.6400003</v>
      </c>
    </row>
    <row r="245" spans="4:19" ht="12.75" customHeight="1" x14ac:dyDescent="0.2">
      <c r="F245" s="1" t="s">
        <v>390</v>
      </c>
      <c r="G245" s="1" t="s">
        <v>32</v>
      </c>
      <c r="H245" s="1" t="s">
        <v>392</v>
      </c>
      <c r="I245" s="3">
        <v>11527733.02</v>
      </c>
      <c r="J245" s="3">
        <v>11527733.02</v>
      </c>
      <c r="K245" s="3">
        <v>11527733.02</v>
      </c>
      <c r="L245" s="3">
        <v>11527733.02</v>
      </c>
      <c r="M245" s="3">
        <v>11527733.02</v>
      </c>
      <c r="N245" s="3">
        <v>11527733.02</v>
      </c>
      <c r="O245" s="3">
        <v>11527733.02</v>
      </c>
      <c r="P245" s="3">
        <v>11527733.02</v>
      </c>
      <c r="Q245" s="3">
        <v>11527733.02</v>
      </c>
      <c r="R245" s="3">
        <v>11527733.02</v>
      </c>
      <c r="S245" s="3">
        <v>11527733.02</v>
      </c>
    </row>
    <row r="246" spans="4:19" ht="12.75" customHeight="1" x14ac:dyDescent="0.2">
      <c r="F246" s="1" t="s">
        <v>393</v>
      </c>
      <c r="G246" s="1" t="s">
        <v>32</v>
      </c>
      <c r="H246" s="1" t="s">
        <v>395</v>
      </c>
      <c r="I246" s="3">
        <v>2378609431.4499998</v>
      </c>
      <c r="J246" s="3">
        <v>2378609431.4499998</v>
      </c>
      <c r="K246" s="3">
        <v>2378609431.4499998</v>
      </c>
      <c r="L246" s="3">
        <v>2378609431.4499998</v>
      </c>
      <c r="M246" s="3">
        <v>2378609431.4499998</v>
      </c>
      <c r="N246" s="3">
        <v>2378609431.4499998</v>
      </c>
      <c r="O246" s="3">
        <v>2378609431.4499998</v>
      </c>
      <c r="P246" s="3">
        <v>2378609431.4499998</v>
      </c>
      <c r="Q246" s="3">
        <v>2378609431.4499998</v>
      </c>
      <c r="R246" s="3">
        <v>2378609431.4499998</v>
      </c>
      <c r="S246" s="3">
        <v>2378609431.4499998</v>
      </c>
    </row>
    <row r="247" spans="4:19" ht="12.75" customHeight="1" x14ac:dyDescent="0.2">
      <c r="F247" s="1" t="s">
        <v>183</v>
      </c>
      <c r="G247" s="1" t="s">
        <v>32</v>
      </c>
      <c r="H247" s="1" t="s">
        <v>185</v>
      </c>
      <c r="I247" s="3">
        <v>2266012138.21</v>
      </c>
      <c r="J247" s="3">
        <v>2266012138.21</v>
      </c>
      <c r="K247" s="3">
        <v>2266012138.21</v>
      </c>
      <c r="L247" s="3">
        <v>2266012138.21</v>
      </c>
      <c r="M247" s="3">
        <v>2266012138.21</v>
      </c>
      <c r="N247" s="3">
        <v>2266012138.21</v>
      </c>
      <c r="O247" s="3">
        <v>2266012138.21</v>
      </c>
      <c r="P247" s="3">
        <v>2266012138.21</v>
      </c>
      <c r="Q247" s="3">
        <v>2266012138.21</v>
      </c>
      <c r="R247" s="3">
        <v>2266012138.21</v>
      </c>
      <c r="S247" s="3">
        <v>2266012138.21</v>
      </c>
    </row>
    <row r="248" spans="4:19" ht="12.75" customHeight="1" x14ac:dyDescent="0.2">
      <c r="F248" s="1" t="s">
        <v>186</v>
      </c>
      <c r="G248" s="1" t="s">
        <v>32</v>
      </c>
      <c r="H248" s="1" t="s">
        <v>188</v>
      </c>
      <c r="I248" s="3">
        <v>24761342472.419998</v>
      </c>
      <c r="J248" s="3">
        <v>52776993749.659996</v>
      </c>
      <c r="K248" s="3">
        <v>49179247052.199997</v>
      </c>
      <c r="L248" s="3">
        <v>44047733678.629997</v>
      </c>
      <c r="M248" s="3">
        <v>34538777793.269997</v>
      </c>
      <c r="N248" s="3">
        <v>34109403365.139999</v>
      </c>
      <c r="O248" s="3">
        <v>28964642878.720001</v>
      </c>
      <c r="P248" s="3">
        <v>19234642618.680004</v>
      </c>
      <c r="Q248" s="3">
        <v>18838434671.050003</v>
      </c>
      <c r="R248" s="3">
        <v>13644029955.329998</v>
      </c>
      <c r="S248" s="3">
        <v>3803601938.1399994</v>
      </c>
    </row>
    <row r="249" spans="4:19" ht="12.75" customHeight="1" x14ac:dyDescent="0.2">
      <c r="F249" s="1" t="s">
        <v>396</v>
      </c>
      <c r="G249" s="1" t="s">
        <v>32</v>
      </c>
      <c r="H249" s="1" t="s">
        <v>398</v>
      </c>
      <c r="I249" s="3">
        <v>915014787.33000004</v>
      </c>
      <c r="J249" s="3">
        <v>410825119.75</v>
      </c>
      <c r="K249" s="3">
        <v>2293274483.9099998</v>
      </c>
      <c r="L249" s="3">
        <v>2028468432.25</v>
      </c>
      <c r="M249" s="3">
        <v>1502726971.74</v>
      </c>
      <c r="N249" s="3">
        <v>1500451056.23</v>
      </c>
      <c r="O249" s="3">
        <v>1237382259.49</v>
      </c>
      <c r="P249" s="3">
        <v>715490724.09000003</v>
      </c>
      <c r="Q249" s="3">
        <v>713477193.29999995</v>
      </c>
      <c r="R249" s="3">
        <v>651138444.69000006</v>
      </c>
      <c r="S249" s="3">
        <v>5909853.54</v>
      </c>
    </row>
    <row r="250" spans="4:19" ht="12.75" customHeight="1" x14ac:dyDescent="0.2">
      <c r="F250" s="1" t="s">
        <v>399</v>
      </c>
      <c r="G250" s="1" t="s">
        <v>32</v>
      </c>
      <c r="H250" s="1" t="s">
        <v>401</v>
      </c>
      <c r="I250" s="3">
        <v>2383240235.3999996</v>
      </c>
      <c r="J250" s="3">
        <v>5655811634.8700008</v>
      </c>
      <c r="K250" s="3">
        <v>2430725882.6099997</v>
      </c>
      <c r="L250" s="3">
        <v>2430632735.6099997</v>
      </c>
      <c r="M250" s="3">
        <v>2743219739.0599999</v>
      </c>
      <c r="N250" s="3">
        <v>2699301580.0599999</v>
      </c>
      <c r="O250" s="3">
        <v>2775450123.7799997</v>
      </c>
      <c r="P250" s="3">
        <v>2775550929.2899995</v>
      </c>
      <c r="Q250" s="3">
        <v>2774355569.249999</v>
      </c>
      <c r="R250" s="3">
        <v>2764690411.2499995</v>
      </c>
      <c r="S250" s="3">
        <v>2750178632.1899996</v>
      </c>
    </row>
    <row r="251" spans="4:19" ht="12.75" customHeight="1" x14ac:dyDescent="0.2">
      <c r="F251" s="1" t="s">
        <v>189</v>
      </c>
      <c r="G251" s="1" t="s">
        <v>32</v>
      </c>
      <c r="H251" s="1" t="s">
        <v>191</v>
      </c>
      <c r="I251" s="3">
        <v>23293117024.349998</v>
      </c>
      <c r="J251" s="3">
        <v>47532007234.540001</v>
      </c>
      <c r="K251" s="3">
        <v>49041795653.5</v>
      </c>
      <c r="L251" s="3">
        <v>43645569375.270004</v>
      </c>
      <c r="M251" s="3">
        <v>33298285025.950001</v>
      </c>
      <c r="N251" s="3">
        <v>32910552841.309998</v>
      </c>
      <c r="O251" s="3">
        <v>27426575014.43</v>
      </c>
      <c r="P251" s="3">
        <v>17174582413.48</v>
      </c>
      <c r="Q251" s="3">
        <v>16777556295.099998</v>
      </c>
      <c r="R251" s="3">
        <v>11530477988.769999</v>
      </c>
      <c r="S251" s="3">
        <v>1059333159.49</v>
      </c>
    </row>
    <row r="252" spans="4:19" ht="12.75" customHeight="1" x14ac:dyDescent="0.2">
      <c r="F252" s="1" t="s">
        <v>110</v>
      </c>
      <c r="G252" s="1" t="s">
        <v>32</v>
      </c>
      <c r="H252" s="1" t="s">
        <v>112</v>
      </c>
      <c r="I252" s="3">
        <v>3085537183.23</v>
      </c>
      <c r="J252" s="3">
        <v>3085537183.23</v>
      </c>
      <c r="K252" s="3">
        <v>3085537183.23</v>
      </c>
      <c r="L252" s="3">
        <v>3085537183.23</v>
      </c>
      <c r="M252" s="3">
        <v>3085537183.23</v>
      </c>
      <c r="N252" s="3">
        <v>3085537183.23</v>
      </c>
      <c r="O252" s="3">
        <v>3085537183.23</v>
      </c>
      <c r="P252" s="3">
        <v>3085537183.23</v>
      </c>
      <c r="Q252" s="3">
        <v>3085537183.23</v>
      </c>
      <c r="R252" s="3">
        <v>3085537183.23</v>
      </c>
      <c r="S252" s="3">
        <v>3085537183.23</v>
      </c>
    </row>
    <row r="253" spans="4:19" ht="12.75" customHeight="1" x14ac:dyDescent="0.2">
      <c r="F253" s="1" t="s">
        <v>115</v>
      </c>
      <c r="G253" s="1" t="s">
        <v>32</v>
      </c>
      <c r="H253" s="1" t="s">
        <v>117</v>
      </c>
      <c r="I253" s="3">
        <v>1389519368.1699998</v>
      </c>
      <c r="J253" s="3">
        <v>1389519368.1699998</v>
      </c>
      <c r="K253" s="3">
        <v>1389519368.1699998</v>
      </c>
      <c r="L253" s="3">
        <v>1389519368.1699998</v>
      </c>
      <c r="M253" s="3">
        <v>1389519368.1699998</v>
      </c>
      <c r="N253" s="3">
        <v>1389519368.1699998</v>
      </c>
      <c r="O253" s="3">
        <v>1389519368.1699998</v>
      </c>
      <c r="P253" s="3">
        <v>1389519368.1699998</v>
      </c>
      <c r="Q253" s="3">
        <v>1389519368.1699998</v>
      </c>
      <c r="R253" s="3">
        <v>1389519368.1699998</v>
      </c>
      <c r="S253" s="3">
        <v>1389519368.1699998</v>
      </c>
    </row>
    <row r="254" spans="4:19" ht="12.75" customHeight="1" x14ac:dyDescent="0.2">
      <c r="F254" s="1" t="s">
        <v>236</v>
      </c>
      <c r="G254" s="1" t="s">
        <v>32</v>
      </c>
      <c r="H254" s="1" t="s">
        <v>238</v>
      </c>
      <c r="I254" s="3">
        <v>1696017815.0599999</v>
      </c>
      <c r="J254" s="3">
        <v>1696017815.0599999</v>
      </c>
      <c r="K254" s="3">
        <v>1696017815.0599999</v>
      </c>
      <c r="L254" s="3">
        <v>1696017815.0599999</v>
      </c>
      <c r="M254" s="3">
        <v>1696017815.0599999</v>
      </c>
      <c r="N254" s="3">
        <v>1696017815.0599999</v>
      </c>
      <c r="O254" s="3">
        <v>1696017815.0599999</v>
      </c>
      <c r="P254" s="3">
        <v>1696017815.0599999</v>
      </c>
      <c r="Q254" s="3">
        <v>1696017815.0599999</v>
      </c>
      <c r="R254" s="3">
        <v>1696017815.0599999</v>
      </c>
      <c r="S254" s="3">
        <v>1696017815.0599999</v>
      </c>
    </row>
    <row r="255" spans="4:19" ht="12.75" customHeight="1" x14ac:dyDescent="0.2">
      <c r="F255" s="1" t="s">
        <v>118</v>
      </c>
      <c r="G255" s="1" t="s">
        <v>32</v>
      </c>
      <c r="H255" s="1" t="s">
        <v>120</v>
      </c>
      <c r="I255" s="3">
        <v>3440258143.4699998</v>
      </c>
      <c r="J255" s="3">
        <v>3671229155.1499996</v>
      </c>
      <c r="K255" s="3">
        <v>6494480559.3299999</v>
      </c>
      <c r="L255" s="3">
        <v>6135758038.2400007</v>
      </c>
      <c r="M255" s="3">
        <v>5408183334.4800005</v>
      </c>
      <c r="N255" s="3">
        <v>5097305262.0900002</v>
      </c>
      <c r="O255" s="3">
        <v>4979553413.4000006</v>
      </c>
      <c r="P255" s="3">
        <v>4657929320.7399998</v>
      </c>
      <c r="Q255" s="3">
        <v>4278266610.4700003</v>
      </c>
      <c r="R255" s="3">
        <v>3960423009.3500004</v>
      </c>
      <c r="S255" s="3">
        <v>3538959795.2599998</v>
      </c>
    </row>
    <row r="256" spans="4:19" ht="12.75" customHeight="1" x14ac:dyDescent="0.2">
      <c r="F256" s="1" t="s">
        <v>121</v>
      </c>
      <c r="G256" s="1" t="s">
        <v>32</v>
      </c>
      <c r="H256" s="1" t="s">
        <v>123</v>
      </c>
      <c r="I256" s="3">
        <v>1704369588.2700002</v>
      </c>
      <c r="J256" s="3">
        <v>1916408008.2600002</v>
      </c>
      <c r="K256" s="3">
        <v>4727623517.1500006</v>
      </c>
      <c r="L256" s="3">
        <v>4337297870.1399994</v>
      </c>
      <c r="M256" s="3">
        <v>3558332812.5999999</v>
      </c>
      <c r="N256" s="3">
        <v>3223827217.71</v>
      </c>
      <c r="O256" s="3">
        <v>3064345254.6000004</v>
      </c>
      <c r="P256" s="3">
        <v>2699524336.3400006</v>
      </c>
      <c r="Q256" s="3">
        <v>2288947454.2400002</v>
      </c>
      <c r="R256" s="3">
        <v>1919704029.51</v>
      </c>
      <c r="S256" s="3">
        <v>1455771440.4800003</v>
      </c>
    </row>
    <row r="257" spans="3:19" ht="12.75" customHeight="1" x14ac:dyDescent="0.2">
      <c r="F257" s="1" t="s">
        <v>239</v>
      </c>
      <c r="G257" s="1" t="s">
        <v>32</v>
      </c>
      <c r="H257" s="1" t="s">
        <v>241</v>
      </c>
      <c r="I257" s="3">
        <v>1735888555.1999998</v>
      </c>
      <c r="J257" s="3">
        <v>1754821146.8899999</v>
      </c>
      <c r="K257" s="3">
        <v>1766857042.1799998</v>
      </c>
      <c r="L257" s="3">
        <v>1798460168.0999999</v>
      </c>
      <c r="M257" s="3">
        <v>1849850521.8799999</v>
      </c>
      <c r="N257" s="3">
        <v>1873478044.3800001</v>
      </c>
      <c r="O257" s="3">
        <v>1915208158.8</v>
      </c>
      <c r="P257" s="3">
        <v>1958404984.4000001</v>
      </c>
      <c r="Q257" s="3">
        <v>1989319156.23</v>
      </c>
      <c r="R257" s="3">
        <v>2040718979.8400002</v>
      </c>
      <c r="S257" s="3">
        <v>2083188354.7800002</v>
      </c>
    </row>
    <row r="258" spans="3:19" ht="12.75" customHeight="1" x14ac:dyDescent="0.2">
      <c r="F258" s="1"/>
      <c r="G258" s="1"/>
      <c r="H258" s="1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</row>
    <row r="259" spans="3:19" ht="12.75" customHeight="1" x14ac:dyDescent="0.2">
      <c r="C259" s="1" t="s">
        <v>436</v>
      </c>
      <c r="F259" s="1"/>
      <c r="G259" s="1"/>
      <c r="H259" s="1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</row>
    <row r="260" spans="3:19" ht="12.75" customHeight="1" x14ac:dyDescent="0.2">
      <c r="D260" s="1" t="s">
        <v>31</v>
      </c>
      <c r="E260" s="1" t="s">
        <v>48</v>
      </c>
      <c r="F260" s="1"/>
      <c r="G260" s="1"/>
      <c r="H260" s="1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</row>
    <row r="261" spans="3:19" ht="12.75" customHeight="1" x14ac:dyDescent="0.2">
      <c r="F261" s="1" t="s">
        <v>310</v>
      </c>
      <c r="G261" s="1" t="s">
        <v>32</v>
      </c>
      <c r="H261" s="1" t="s">
        <v>312</v>
      </c>
      <c r="I261" s="3">
        <v>15696.77</v>
      </c>
      <c r="J261" s="3">
        <v>23545.16</v>
      </c>
      <c r="K261" s="3">
        <v>32433.97</v>
      </c>
      <c r="L261" s="3">
        <v>50017.06</v>
      </c>
      <c r="M261" s="3">
        <v>60020.47</v>
      </c>
      <c r="N261" s="3">
        <v>70023.88</v>
      </c>
      <c r="O261" s="3">
        <v>80027.289999999994</v>
      </c>
      <c r="P261" s="3">
        <v>90030.7</v>
      </c>
      <c r="Q261" s="3">
        <v>100034.11</v>
      </c>
      <c r="R261" s="3">
        <v>110037.53</v>
      </c>
      <c r="S261" s="3">
        <v>120040.94</v>
      </c>
    </row>
    <row r="262" spans="3:19" ht="12.75" customHeight="1" x14ac:dyDescent="0.2">
      <c r="F262" s="1" t="s">
        <v>316</v>
      </c>
      <c r="G262" s="1" t="s">
        <v>106</v>
      </c>
      <c r="H262" s="1" t="s">
        <v>318</v>
      </c>
      <c r="I262" s="3">
        <v>15696.77</v>
      </c>
      <c r="J262" s="3">
        <v>23545.16</v>
      </c>
      <c r="K262" s="3">
        <v>32433.97</v>
      </c>
      <c r="L262" s="3">
        <v>50017.06</v>
      </c>
      <c r="M262" s="3">
        <v>60020.47</v>
      </c>
      <c r="N262" s="3">
        <v>70023.88</v>
      </c>
      <c r="O262" s="3">
        <v>80027.289999999994</v>
      </c>
      <c r="P262" s="3">
        <v>90030.7</v>
      </c>
      <c r="Q262" s="3">
        <v>100034.11</v>
      </c>
      <c r="R262" s="3">
        <v>110037.53</v>
      </c>
      <c r="S262" s="3">
        <v>120040.94</v>
      </c>
    </row>
    <row r="263" spans="3:19" ht="12.75" customHeight="1" x14ac:dyDescent="0.2">
      <c r="F263" s="1" t="s">
        <v>244</v>
      </c>
      <c r="G263" s="1" t="s">
        <v>32</v>
      </c>
      <c r="H263" s="1" t="s">
        <v>246</v>
      </c>
      <c r="I263" s="3">
        <v>16538.96</v>
      </c>
      <c r="J263" s="3">
        <v>39574.870000000003</v>
      </c>
      <c r="K263" s="3">
        <v>35799.06</v>
      </c>
      <c r="L263" s="3">
        <v>54042.95</v>
      </c>
      <c r="M263" s="3">
        <v>90874.51</v>
      </c>
      <c r="N263" s="3">
        <v>93616.51</v>
      </c>
      <c r="O263" s="3">
        <v>111132.32</v>
      </c>
      <c r="P263" s="3">
        <v>139383.67999999999</v>
      </c>
      <c r="Q263" s="3">
        <v>140948.1</v>
      </c>
      <c r="R263" s="3">
        <v>159178.38</v>
      </c>
      <c r="S263" s="3">
        <v>192937.5</v>
      </c>
    </row>
    <row r="264" spans="3:19" ht="12.75" customHeight="1" x14ac:dyDescent="0.2">
      <c r="F264" s="1" t="s">
        <v>248</v>
      </c>
      <c r="G264" s="1" t="s">
        <v>106</v>
      </c>
      <c r="H264" s="1" t="s">
        <v>250</v>
      </c>
      <c r="I264" s="3">
        <v>16538.96</v>
      </c>
      <c r="J264" s="3">
        <v>39574.870000000003</v>
      </c>
      <c r="K264" s="3">
        <v>35799.06</v>
      </c>
      <c r="L264" s="3">
        <v>54042.95</v>
      </c>
      <c r="M264" s="3">
        <v>90874.51</v>
      </c>
      <c r="N264" s="3">
        <v>93616.51</v>
      </c>
      <c r="O264" s="3">
        <v>111132.32</v>
      </c>
      <c r="P264" s="3">
        <v>139383.67999999999</v>
      </c>
      <c r="Q264" s="3">
        <v>140948.1</v>
      </c>
      <c r="R264" s="3">
        <v>159178.38</v>
      </c>
      <c r="S264" s="3">
        <v>192937.5</v>
      </c>
    </row>
    <row r="265" spans="3:19" ht="12.75" customHeight="1" x14ac:dyDescent="0.2">
      <c r="F265" s="1" t="s">
        <v>328</v>
      </c>
      <c r="G265" s="1" t="s">
        <v>32</v>
      </c>
      <c r="H265" s="1" t="s">
        <v>330</v>
      </c>
      <c r="I265" s="3">
        <v>8160.85</v>
      </c>
      <c r="J265" s="3">
        <v>27950.19</v>
      </c>
      <c r="K265" s="3">
        <v>23637.79</v>
      </c>
      <c r="L265" s="3">
        <v>32921.25</v>
      </c>
      <c r="M265" s="3">
        <v>51598.3</v>
      </c>
      <c r="N265" s="3">
        <v>51598.3</v>
      </c>
      <c r="O265" s="3">
        <v>60408.02</v>
      </c>
      <c r="P265" s="3">
        <v>79243.240000000005</v>
      </c>
      <c r="Q265" s="3">
        <v>78584.05</v>
      </c>
      <c r="R265" s="3">
        <v>87373.25</v>
      </c>
      <c r="S265" s="3">
        <v>105828.18</v>
      </c>
    </row>
    <row r="266" spans="3:19" ht="12.75" customHeight="1" x14ac:dyDescent="0.2">
      <c r="F266" s="1" t="s">
        <v>333</v>
      </c>
      <c r="G266" s="1" t="s">
        <v>106</v>
      </c>
      <c r="H266" s="1" t="s">
        <v>335</v>
      </c>
      <c r="I266" s="3">
        <v>8160.85</v>
      </c>
      <c r="J266" s="3">
        <v>27950.19</v>
      </c>
      <c r="K266" s="3">
        <v>23637.79</v>
      </c>
      <c r="L266" s="3">
        <v>32921.25</v>
      </c>
      <c r="M266" s="3">
        <v>51598.3</v>
      </c>
      <c r="N266" s="3">
        <v>51598.3</v>
      </c>
      <c r="O266" s="3">
        <v>60408.02</v>
      </c>
      <c r="P266" s="3">
        <v>79243.240000000005</v>
      </c>
      <c r="Q266" s="3">
        <v>78584.05</v>
      </c>
      <c r="R266" s="3">
        <v>87373.25</v>
      </c>
      <c r="S266" s="3">
        <v>105828.18</v>
      </c>
    </row>
    <row r="267" spans="3:19" ht="12.75" customHeight="1" x14ac:dyDescent="0.2">
      <c r="F267" s="1" t="s">
        <v>251</v>
      </c>
      <c r="G267" s="1" t="s">
        <v>106</v>
      </c>
      <c r="H267" s="1" t="s">
        <v>253</v>
      </c>
      <c r="I267" s="3">
        <v>40396.58</v>
      </c>
      <c r="J267" s="3">
        <v>91070.22</v>
      </c>
      <c r="K267" s="3">
        <v>91870.82</v>
      </c>
      <c r="L267" s="3">
        <v>136981.26</v>
      </c>
      <c r="M267" s="3">
        <v>202493.28</v>
      </c>
      <c r="N267" s="3">
        <v>215238.69</v>
      </c>
      <c r="O267" s="3">
        <v>251567.63</v>
      </c>
      <c r="P267" s="3">
        <v>308657.62</v>
      </c>
      <c r="Q267" s="3">
        <v>319566.26</v>
      </c>
      <c r="R267" s="3">
        <v>356589.16</v>
      </c>
      <c r="S267" s="3">
        <v>418806.62</v>
      </c>
    </row>
    <row r="268" spans="3:19" ht="12.75" customHeight="1" x14ac:dyDescent="0.2">
      <c r="F268" s="1" t="s">
        <v>163</v>
      </c>
      <c r="G268" s="1" t="s">
        <v>106</v>
      </c>
      <c r="H268" s="1" t="s">
        <v>165</v>
      </c>
      <c r="I268" s="3">
        <v>40396.58</v>
      </c>
      <c r="J268" s="3">
        <v>91070.22</v>
      </c>
      <c r="K268" s="3">
        <v>91870.82</v>
      </c>
      <c r="L268" s="3">
        <v>136981.26</v>
      </c>
      <c r="M268" s="3">
        <v>202493.28</v>
      </c>
      <c r="N268" s="3">
        <v>215238.69</v>
      </c>
      <c r="O268" s="3">
        <v>251567.63</v>
      </c>
      <c r="P268" s="3">
        <v>308657.62</v>
      </c>
      <c r="Q268" s="3">
        <v>319566.26</v>
      </c>
      <c r="R268" s="3">
        <v>356589.16</v>
      </c>
      <c r="S268" s="3">
        <v>418806.62</v>
      </c>
    </row>
    <row r="269" spans="3:19" ht="12.75" customHeight="1" x14ac:dyDescent="0.2">
      <c r="F269" s="1"/>
      <c r="G269" s="1"/>
      <c r="H269" s="1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</row>
    <row r="270" spans="3:19" ht="12.75" customHeight="1" x14ac:dyDescent="0.2">
      <c r="D270" s="1" t="s">
        <v>170</v>
      </c>
      <c r="E270" s="1" t="s">
        <v>169</v>
      </c>
      <c r="F270" s="1"/>
      <c r="G270" s="1"/>
      <c r="H270" s="1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</row>
    <row r="271" spans="3:19" ht="12.75" customHeight="1" x14ac:dyDescent="0.2">
      <c r="F271" s="1" t="s">
        <v>286</v>
      </c>
      <c r="G271" s="1" t="s">
        <v>32</v>
      </c>
      <c r="H271" s="1" t="s">
        <v>288</v>
      </c>
      <c r="I271" s="3">
        <v>32235.73</v>
      </c>
      <c r="J271" s="3">
        <v>63120.03</v>
      </c>
      <c r="K271" s="3">
        <v>68233.03</v>
      </c>
      <c r="L271" s="3">
        <v>104060.01</v>
      </c>
      <c r="M271" s="3">
        <v>150894.98000000001</v>
      </c>
      <c r="N271" s="3">
        <v>163640.39000000001</v>
      </c>
      <c r="O271" s="3">
        <v>191159.61</v>
      </c>
      <c r="P271" s="3">
        <v>229414.38</v>
      </c>
      <c r="Q271" s="3">
        <v>240982.21</v>
      </c>
      <c r="R271" s="3">
        <v>269215.90999999997</v>
      </c>
      <c r="S271" s="3">
        <v>312978.44</v>
      </c>
    </row>
    <row r="272" spans="3:19" ht="12.75" customHeight="1" x14ac:dyDescent="0.2">
      <c r="F272" s="1" t="s">
        <v>212</v>
      </c>
      <c r="G272" s="1" t="s">
        <v>106</v>
      </c>
      <c r="H272" s="1" t="s">
        <v>214</v>
      </c>
      <c r="I272" s="3">
        <v>32235.73</v>
      </c>
      <c r="J272" s="3">
        <v>63120.03</v>
      </c>
      <c r="K272" s="3">
        <v>68233.03</v>
      </c>
      <c r="L272" s="3">
        <v>104060.01</v>
      </c>
      <c r="M272" s="3">
        <v>150894.98000000001</v>
      </c>
      <c r="N272" s="3">
        <v>163640.39000000001</v>
      </c>
      <c r="O272" s="3">
        <v>191159.61</v>
      </c>
      <c r="P272" s="3">
        <v>229414.38</v>
      </c>
      <c r="Q272" s="3">
        <v>240982.21</v>
      </c>
      <c r="R272" s="3">
        <v>269215.90999999997</v>
      </c>
      <c r="S272" s="3">
        <v>312978.44</v>
      </c>
    </row>
    <row r="273" spans="4:19" ht="12.75" customHeight="1" x14ac:dyDescent="0.2">
      <c r="F273" s="1" t="s">
        <v>440</v>
      </c>
      <c r="G273" s="1" t="s">
        <v>32</v>
      </c>
      <c r="H273" s="1" t="s">
        <v>441</v>
      </c>
      <c r="I273" s="3">
        <v>8160.85</v>
      </c>
      <c r="J273" s="3">
        <v>27950.19</v>
      </c>
      <c r="K273" s="3">
        <v>23637.79</v>
      </c>
      <c r="L273" s="3">
        <v>32921.25</v>
      </c>
      <c r="M273" s="3">
        <v>51598.3</v>
      </c>
      <c r="N273" s="3">
        <v>51598.3</v>
      </c>
      <c r="O273" s="3">
        <v>60408.02</v>
      </c>
      <c r="P273" s="3">
        <v>79243.240000000005</v>
      </c>
      <c r="Q273" s="3">
        <v>78584.05</v>
      </c>
      <c r="R273" s="3">
        <v>87373.25</v>
      </c>
      <c r="S273" s="3">
        <v>105828.18</v>
      </c>
    </row>
    <row r="274" spans="4:19" ht="12.75" customHeight="1" x14ac:dyDescent="0.2">
      <c r="F274" s="1" t="s">
        <v>352</v>
      </c>
      <c r="G274" s="1" t="s">
        <v>106</v>
      </c>
      <c r="H274" s="1" t="s">
        <v>354</v>
      </c>
      <c r="I274" s="3">
        <v>8160.85</v>
      </c>
      <c r="J274" s="3">
        <v>27950.19</v>
      </c>
      <c r="K274" s="3">
        <v>23637.79</v>
      </c>
      <c r="L274" s="3">
        <v>32921.25</v>
      </c>
      <c r="M274" s="3">
        <v>51598.3</v>
      </c>
      <c r="N274" s="3">
        <v>51598.3</v>
      </c>
      <c r="O274" s="3">
        <v>60408.02</v>
      </c>
      <c r="P274" s="3">
        <v>79243.240000000005</v>
      </c>
      <c r="Q274" s="3">
        <v>78584.05</v>
      </c>
      <c r="R274" s="3">
        <v>87373.25</v>
      </c>
      <c r="S274" s="3">
        <v>105828.18</v>
      </c>
    </row>
    <row r="275" spans="4:19" ht="12.75" customHeight="1" x14ac:dyDescent="0.2">
      <c r="F275" s="1" t="s">
        <v>254</v>
      </c>
      <c r="G275" s="1" t="s">
        <v>106</v>
      </c>
      <c r="H275" s="1" t="s">
        <v>256</v>
      </c>
      <c r="I275" s="3">
        <v>40396.58</v>
      </c>
      <c r="J275" s="3">
        <v>91070.22</v>
      </c>
      <c r="K275" s="3">
        <v>91870.82</v>
      </c>
      <c r="L275" s="3">
        <v>136981.26</v>
      </c>
      <c r="M275" s="3">
        <v>202493.28</v>
      </c>
      <c r="N275" s="3">
        <v>215238.69</v>
      </c>
      <c r="O275" s="3">
        <v>251567.63</v>
      </c>
      <c r="P275" s="3">
        <v>308657.62</v>
      </c>
      <c r="Q275" s="3">
        <v>319566.26</v>
      </c>
      <c r="R275" s="3">
        <v>356589.16</v>
      </c>
      <c r="S275" s="3">
        <v>418806.62</v>
      </c>
    </row>
    <row r="276" spans="4:19" ht="12.75" customHeight="1" x14ac:dyDescent="0.2">
      <c r="F276" s="1" t="s">
        <v>218</v>
      </c>
      <c r="G276" s="1" t="s">
        <v>106</v>
      </c>
      <c r="H276" s="1" t="s">
        <v>220</v>
      </c>
      <c r="I276" s="3">
        <v>40396.58</v>
      </c>
      <c r="J276" s="3">
        <v>91070.22</v>
      </c>
      <c r="K276" s="3">
        <v>91870.82</v>
      </c>
      <c r="L276" s="3">
        <v>136981.26</v>
      </c>
      <c r="M276" s="3">
        <v>202493.28</v>
      </c>
      <c r="N276" s="3">
        <v>215238.69</v>
      </c>
      <c r="O276" s="3">
        <v>251567.63</v>
      </c>
      <c r="P276" s="3">
        <v>308657.62</v>
      </c>
      <c r="Q276" s="3">
        <v>319566.26</v>
      </c>
      <c r="R276" s="3">
        <v>356589.16</v>
      </c>
      <c r="S276" s="3">
        <v>418806.62</v>
      </c>
    </row>
    <row r="277" spans="4:19" ht="12.75" customHeight="1" x14ac:dyDescent="0.2">
      <c r="F277" s="1" t="s">
        <v>174</v>
      </c>
      <c r="G277" s="1" t="s">
        <v>106</v>
      </c>
      <c r="H277" s="1" t="s">
        <v>176</v>
      </c>
      <c r="I277" s="3">
        <v>40396.58</v>
      </c>
      <c r="J277" s="3">
        <v>91070.22</v>
      </c>
      <c r="K277" s="3">
        <v>91870.82</v>
      </c>
      <c r="L277" s="3">
        <v>136981.26</v>
      </c>
      <c r="M277" s="3">
        <v>202493.28</v>
      </c>
      <c r="N277" s="3">
        <v>215238.69</v>
      </c>
      <c r="O277" s="3">
        <v>251567.63</v>
      </c>
      <c r="P277" s="3">
        <v>308657.62</v>
      </c>
      <c r="Q277" s="3">
        <v>319566.26</v>
      </c>
      <c r="R277" s="3">
        <v>356589.16</v>
      </c>
      <c r="S277" s="3">
        <v>418806.62</v>
      </c>
    </row>
    <row r="278" spans="4:19" ht="12.75" customHeight="1" x14ac:dyDescent="0.2">
      <c r="F278" s="1"/>
      <c r="G278" s="1"/>
      <c r="H278" s="1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</row>
    <row r="279" spans="4:19" ht="12.75" customHeight="1" x14ac:dyDescent="0.2">
      <c r="D279" s="1" t="s">
        <v>95</v>
      </c>
      <c r="E279" s="1" t="s">
        <v>94</v>
      </c>
      <c r="F279" s="1"/>
      <c r="G279" s="1"/>
      <c r="H279" s="1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</row>
    <row r="280" spans="4:19" ht="12.75" customHeight="1" x14ac:dyDescent="0.2">
      <c r="F280" s="1" t="s">
        <v>267</v>
      </c>
      <c r="G280" s="1" t="s">
        <v>32</v>
      </c>
      <c r="H280" s="1" t="s">
        <v>269</v>
      </c>
      <c r="I280" s="3">
        <v>40396.58</v>
      </c>
      <c r="J280" s="3">
        <v>91070.22</v>
      </c>
      <c r="K280" s="3">
        <v>91870.82</v>
      </c>
      <c r="L280" s="3">
        <v>136981.26</v>
      </c>
      <c r="M280" s="3">
        <v>202493.28</v>
      </c>
      <c r="N280" s="3">
        <v>215238.69</v>
      </c>
      <c r="O280" s="3">
        <v>251567.63</v>
      </c>
      <c r="P280" s="3">
        <v>308657.62</v>
      </c>
      <c r="Q280" s="3">
        <v>319566.26</v>
      </c>
      <c r="R280" s="3">
        <v>356589.16</v>
      </c>
      <c r="S280" s="3">
        <v>418806.62</v>
      </c>
    </row>
    <row r="281" spans="4:19" ht="12.75" customHeight="1" x14ac:dyDescent="0.2">
      <c r="F281" s="1" t="s">
        <v>126</v>
      </c>
      <c r="G281" s="1" t="s">
        <v>106</v>
      </c>
      <c r="H281" s="1" t="s">
        <v>128</v>
      </c>
      <c r="I281" s="3">
        <v>-40396.58</v>
      </c>
      <c r="J281" s="3">
        <v>-91070.22</v>
      </c>
      <c r="K281" s="3">
        <v>-91870.82</v>
      </c>
      <c r="L281" s="3">
        <v>-136981.26</v>
      </c>
      <c r="M281" s="3">
        <v>-202493.28</v>
      </c>
      <c r="N281" s="3">
        <v>-215238.69</v>
      </c>
      <c r="O281" s="3">
        <v>-251567.63</v>
      </c>
      <c r="P281" s="3">
        <v>-308657.62</v>
      </c>
      <c r="Q281" s="3">
        <v>-319566.26</v>
      </c>
      <c r="R281" s="3">
        <v>-356589.16</v>
      </c>
      <c r="S281" s="3">
        <v>-418806.62</v>
      </c>
    </row>
    <row r="282" spans="4:19" ht="12.75" customHeight="1" x14ac:dyDescent="0.2">
      <c r="F282" s="1"/>
      <c r="G282" s="1"/>
      <c r="H282" s="1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</row>
    <row r="283" spans="4:19" ht="12.75" customHeight="1" x14ac:dyDescent="0.2">
      <c r="D283" s="1" t="s">
        <v>133</v>
      </c>
      <c r="E283" s="1" t="s">
        <v>132</v>
      </c>
      <c r="F283" s="1"/>
      <c r="G283" s="1"/>
      <c r="H283" s="1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</row>
    <row r="284" spans="4:19" ht="12.75" customHeight="1" x14ac:dyDescent="0.2">
      <c r="F284" s="1" t="s">
        <v>360</v>
      </c>
      <c r="G284" s="1" t="s">
        <v>106</v>
      </c>
      <c r="H284" s="1" t="s">
        <v>362</v>
      </c>
      <c r="I284" s="3">
        <v>15696.77</v>
      </c>
      <c r="J284" s="3">
        <v>23545.16</v>
      </c>
      <c r="K284" s="3">
        <v>32433.97</v>
      </c>
      <c r="L284" s="3">
        <v>50017.06</v>
      </c>
      <c r="M284" s="3">
        <v>60020.47</v>
      </c>
      <c r="N284" s="3">
        <v>70023.88</v>
      </c>
      <c r="O284" s="3">
        <v>80027.289999999994</v>
      </c>
      <c r="P284" s="3">
        <v>90030.7</v>
      </c>
      <c r="Q284" s="3">
        <v>100034.11</v>
      </c>
      <c r="R284" s="3">
        <v>110037.53</v>
      </c>
      <c r="S284" s="3">
        <v>120040.94</v>
      </c>
    </row>
    <row r="285" spans="4:19" ht="12.75" customHeight="1" x14ac:dyDescent="0.2">
      <c r="F285" s="1" t="s">
        <v>363</v>
      </c>
      <c r="G285" s="1" t="s">
        <v>32</v>
      </c>
      <c r="H285" s="1" t="s">
        <v>365</v>
      </c>
      <c r="I285" s="3">
        <v>15696.77</v>
      </c>
      <c r="J285" s="3">
        <v>23545.16</v>
      </c>
      <c r="K285" s="3">
        <v>32433.97</v>
      </c>
      <c r="L285" s="3">
        <v>50017.06</v>
      </c>
      <c r="M285" s="3">
        <v>60020.47</v>
      </c>
      <c r="N285" s="3">
        <v>70023.88</v>
      </c>
      <c r="O285" s="3">
        <v>80027.289999999994</v>
      </c>
      <c r="P285" s="3">
        <v>90030.7</v>
      </c>
      <c r="Q285" s="3">
        <v>100034.11</v>
      </c>
      <c r="R285" s="3">
        <v>110037.53</v>
      </c>
      <c r="S285" s="3">
        <v>120040.94</v>
      </c>
    </row>
    <row r="286" spans="4:19" ht="12.75" customHeight="1" x14ac:dyDescent="0.2">
      <c r="F286" s="1" t="s">
        <v>134</v>
      </c>
      <c r="G286" s="1" t="s">
        <v>106</v>
      </c>
      <c r="H286" s="1" t="s">
        <v>136</v>
      </c>
      <c r="I286" s="3">
        <v>15696.77</v>
      </c>
      <c r="J286" s="3">
        <v>23545.16</v>
      </c>
      <c r="K286" s="3">
        <v>32433.97</v>
      </c>
      <c r="L286" s="3">
        <v>50017.06</v>
      </c>
      <c r="M286" s="3">
        <v>60020.47</v>
      </c>
      <c r="N286" s="3">
        <v>70023.88</v>
      </c>
      <c r="O286" s="3">
        <v>80027.289999999994</v>
      </c>
      <c r="P286" s="3">
        <v>90030.7</v>
      </c>
      <c r="Q286" s="3">
        <v>100034.11</v>
      </c>
      <c r="R286" s="3">
        <v>110037.53</v>
      </c>
      <c r="S286" s="3">
        <v>120040.94</v>
      </c>
    </row>
    <row r="287" spans="4:19" ht="12.75" customHeight="1" x14ac:dyDescent="0.2">
      <c r="F287" s="1" t="s">
        <v>375</v>
      </c>
      <c r="G287" s="1" t="s">
        <v>106</v>
      </c>
      <c r="H287" s="1" t="s">
        <v>377</v>
      </c>
      <c r="I287" s="3">
        <v>15696.77</v>
      </c>
      <c r="J287" s="3">
        <v>23545.16</v>
      </c>
      <c r="K287" s="3">
        <v>32433.97</v>
      </c>
      <c r="L287" s="3">
        <v>50017.06</v>
      </c>
      <c r="M287" s="3">
        <v>60020.47</v>
      </c>
      <c r="N287" s="3">
        <v>70023.88</v>
      </c>
      <c r="O287" s="3">
        <v>80027.289999999994</v>
      </c>
      <c r="P287" s="3">
        <v>90030.7</v>
      </c>
      <c r="Q287" s="3">
        <v>100034.11</v>
      </c>
      <c r="R287" s="3">
        <v>110037.53</v>
      </c>
      <c r="S287" s="3">
        <v>120040.94</v>
      </c>
    </row>
    <row r="288" spans="4:19" ht="12.75" customHeight="1" x14ac:dyDescent="0.2">
      <c r="F288" s="1" t="s">
        <v>137</v>
      </c>
      <c r="G288" s="1" t="s">
        <v>106</v>
      </c>
      <c r="H288" s="1" t="s">
        <v>139</v>
      </c>
      <c r="I288" s="3">
        <v>15696.77</v>
      </c>
      <c r="J288" s="3">
        <v>23545.16</v>
      </c>
      <c r="K288" s="3">
        <v>32433.97</v>
      </c>
      <c r="L288" s="3">
        <v>50017.06</v>
      </c>
      <c r="M288" s="3">
        <v>60020.47</v>
      </c>
      <c r="N288" s="3">
        <v>70023.88</v>
      </c>
      <c r="O288" s="3">
        <v>80027.289999999994</v>
      </c>
      <c r="P288" s="3">
        <v>90030.7</v>
      </c>
      <c r="Q288" s="3">
        <v>100034.11</v>
      </c>
      <c r="R288" s="3">
        <v>110037.53</v>
      </c>
      <c r="S288" s="3">
        <v>120040.94</v>
      </c>
    </row>
    <row r="289" spans="3:19" ht="12.75" customHeight="1" x14ac:dyDescent="0.2">
      <c r="F289" s="1" t="s">
        <v>270</v>
      </c>
      <c r="G289" s="1" t="s">
        <v>106</v>
      </c>
      <c r="H289" s="1" t="s">
        <v>272</v>
      </c>
      <c r="I289" s="3">
        <v>24699.81</v>
      </c>
      <c r="J289" s="3">
        <v>67525.06</v>
      </c>
      <c r="K289" s="3">
        <v>59436.85</v>
      </c>
      <c r="L289" s="3">
        <v>86964.2</v>
      </c>
      <c r="M289" s="3">
        <v>142472.81</v>
      </c>
      <c r="N289" s="3">
        <v>145214.81</v>
      </c>
      <c r="O289" s="3">
        <v>171540.34</v>
      </c>
      <c r="P289" s="3">
        <v>218626.92</v>
      </c>
      <c r="Q289" s="3">
        <v>219532.15</v>
      </c>
      <c r="R289" s="3">
        <v>246551.63</v>
      </c>
      <c r="S289" s="3">
        <v>298765.68</v>
      </c>
    </row>
    <row r="290" spans="3:19" ht="12.75" customHeight="1" x14ac:dyDescent="0.2">
      <c r="F290" s="1" t="s">
        <v>273</v>
      </c>
      <c r="G290" s="1" t="s">
        <v>32</v>
      </c>
      <c r="H290" s="1" t="s">
        <v>275</v>
      </c>
      <c r="I290" s="3">
        <v>24699.81</v>
      </c>
      <c r="J290" s="3">
        <v>67525.06</v>
      </c>
      <c r="K290" s="3">
        <v>59436.85</v>
      </c>
      <c r="L290" s="3">
        <v>86964.2</v>
      </c>
      <c r="M290" s="3">
        <v>142472.81</v>
      </c>
      <c r="N290" s="3">
        <v>145214.81</v>
      </c>
      <c r="O290" s="3">
        <v>171540.34</v>
      </c>
      <c r="P290" s="3">
        <v>218626.92</v>
      </c>
      <c r="Q290" s="3">
        <v>219532.15</v>
      </c>
      <c r="R290" s="3">
        <v>246551.63</v>
      </c>
      <c r="S290" s="3">
        <v>298765.68</v>
      </c>
    </row>
    <row r="291" spans="3:19" ht="12.75" customHeight="1" x14ac:dyDescent="0.2">
      <c r="F291" s="1" t="s">
        <v>230</v>
      </c>
      <c r="G291" s="1" t="s">
        <v>32</v>
      </c>
      <c r="H291" s="1" t="s">
        <v>232</v>
      </c>
      <c r="I291" s="3">
        <v>24699.81</v>
      </c>
      <c r="J291" s="3">
        <v>67525.06</v>
      </c>
      <c r="K291" s="3">
        <v>59436.85</v>
      </c>
      <c r="L291" s="3">
        <v>86964.2</v>
      </c>
      <c r="M291" s="3">
        <v>142472.81</v>
      </c>
      <c r="N291" s="3">
        <v>145214.81</v>
      </c>
      <c r="O291" s="3">
        <v>171540.34</v>
      </c>
      <c r="P291" s="3">
        <v>218626.92</v>
      </c>
      <c r="Q291" s="3">
        <v>219532.15</v>
      </c>
      <c r="R291" s="3">
        <v>246551.63</v>
      </c>
      <c r="S291" s="3">
        <v>298765.68</v>
      </c>
    </row>
    <row r="292" spans="3:19" ht="12.75" customHeight="1" x14ac:dyDescent="0.2">
      <c r="F292" s="1" t="s">
        <v>378</v>
      </c>
      <c r="G292" s="1" t="s">
        <v>32</v>
      </c>
      <c r="H292" s="1" t="s">
        <v>379</v>
      </c>
      <c r="I292" s="3">
        <v>-8160.85</v>
      </c>
      <c r="J292" s="3">
        <v>-27950.19</v>
      </c>
      <c r="K292" s="3">
        <v>-23637.79</v>
      </c>
      <c r="L292" s="3">
        <v>-32921.25</v>
      </c>
      <c r="M292" s="3">
        <v>-51598.3</v>
      </c>
      <c r="N292" s="3">
        <v>-51598.3</v>
      </c>
      <c r="O292" s="3">
        <v>-60408.02</v>
      </c>
      <c r="P292" s="3">
        <v>-79243.240000000005</v>
      </c>
      <c r="Q292" s="3">
        <v>-78584.05</v>
      </c>
      <c r="R292" s="3">
        <v>-87373.25</v>
      </c>
      <c r="S292" s="3">
        <v>-105828.18</v>
      </c>
    </row>
    <row r="293" spans="3:19" ht="12.75" customHeight="1" x14ac:dyDescent="0.2">
      <c r="F293" s="1" t="s">
        <v>380</v>
      </c>
      <c r="G293" s="1" t="s">
        <v>106</v>
      </c>
      <c r="H293" s="1" t="s">
        <v>381</v>
      </c>
      <c r="I293" s="3">
        <v>-8160.85</v>
      </c>
      <c r="J293" s="3">
        <v>-27950.19</v>
      </c>
      <c r="K293" s="3">
        <v>-23637.79</v>
      </c>
      <c r="L293" s="3">
        <v>-32921.25</v>
      </c>
      <c r="M293" s="3">
        <v>-51598.3</v>
      </c>
      <c r="N293" s="3">
        <v>-51598.3</v>
      </c>
      <c r="O293" s="3">
        <v>-60408.02</v>
      </c>
      <c r="P293" s="3">
        <v>-79243.240000000005</v>
      </c>
      <c r="Q293" s="3">
        <v>-78584.05</v>
      </c>
      <c r="R293" s="3">
        <v>-87373.25</v>
      </c>
      <c r="S293" s="3">
        <v>-105828.18</v>
      </c>
    </row>
    <row r="294" spans="3:19" ht="12.75" customHeight="1" x14ac:dyDescent="0.2">
      <c r="F294" s="1" t="s">
        <v>276</v>
      </c>
      <c r="G294" s="1" t="s">
        <v>106</v>
      </c>
      <c r="H294" s="1" t="s">
        <v>278</v>
      </c>
      <c r="I294" s="3">
        <v>16538.96</v>
      </c>
      <c r="J294" s="3">
        <v>39574.870000000003</v>
      </c>
      <c r="K294" s="3">
        <v>35799.06</v>
      </c>
      <c r="L294" s="3">
        <v>54042.95</v>
      </c>
      <c r="M294" s="3">
        <v>90874.51</v>
      </c>
      <c r="N294" s="3">
        <v>93616.51</v>
      </c>
      <c r="O294" s="3">
        <v>111132.32</v>
      </c>
      <c r="P294" s="3">
        <v>139383.67999999999</v>
      </c>
      <c r="Q294" s="3">
        <v>140948.1</v>
      </c>
      <c r="R294" s="3">
        <v>159178.38</v>
      </c>
      <c r="S294" s="3">
        <v>192937.5</v>
      </c>
    </row>
    <row r="295" spans="3:19" ht="12.75" customHeight="1" x14ac:dyDescent="0.2">
      <c r="F295" s="1" t="s">
        <v>233</v>
      </c>
      <c r="G295" s="1" t="s">
        <v>106</v>
      </c>
      <c r="H295" s="1" t="s">
        <v>235</v>
      </c>
      <c r="I295" s="3">
        <v>16538.96</v>
      </c>
      <c r="J295" s="3">
        <v>39574.870000000003</v>
      </c>
      <c r="K295" s="3">
        <v>35799.06</v>
      </c>
      <c r="L295" s="3">
        <v>54042.95</v>
      </c>
      <c r="M295" s="3">
        <v>90874.51</v>
      </c>
      <c r="N295" s="3">
        <v>93616.51</v>
      </c>
      <c r="O295" s="3">
        <v>111132.32</v>
      </c>
      <c r="P295" s="3">
        <v>139383.67999999999</v>
      </c>
      <c r="Q295" s="3">
        <v>140948.1</v>
      </c>
      <c r="R295" s="3">
        <v>159178.38</v>
      </c>
      <c r="S295" s="3">
        <v>192937.5</v>
      </c>
    </row>
    <row r="296" spans="3:19" ht="12.75" customHeight="1" x14ac:dyDescent="0.2">
      <c r="F296" s="1" t="s">
        <v>279</v>
      </c>
      <c r="G296" s="1" t="s">
        <v>106</v>
      </c>
      <c r="H296" s="1" t="s">
        <v>281</v>
      </c>
      <c r="I296" s="3">
        <v>32235.73</v>
      </c>
      <c r="J296" s="3">
        <v>63120.03</v>
      </c>
      <c r="K296" s="3">
        <v>68233.03</v>
      </c>
      <c r="L296" s="3">
        <v>104060.01</v>
      </c>
      <c r="M296" s="3">
        <v>150894.98000000001</v>
      </c>
      <c r="N296" s="3">
        <v>163640.39000000001</v>
      </c>
      <c r="O296" s="3">
        <v>191159.61</v>
      </c>
      <c r="P296" s="3">
        <v>229414.38</v>
      </c>
      <c r="Q296" s="3">
        <v>240982.21</v>
      </c>
      <c r="R296" s="3">
        <v>269215.90999999997</v>
      </c>
      <c r="S296" s="3">
        <v>312978.44</v>
      </c>
    </row>
    <row r="297" spans="3:19" ht="12.75" customHeight="1" x14ac:dyDescent="0.2">
      <c r="F297" s="1" t="s">
        <v>140</v>
      </c>
      <c r="G297" s="1" t="s">
        <v>106</v>
      </c>
      <c r="H297" s="1" t="s">
        <v>142</v>
      </c>
      <c r="I297" s="3">
        <v>32235.73</v>
      </c>
      <c r="J297" s="3">
        <v>63120.03</v>
      </c>
      <c r="K297" s="3">
        <v>68233.03</v>
      </c>
      <c r="L297" s="3">
        <v>104060.01</v>
      </c>
      <c r="M297" s="3">
        <v>150894.98000000001</v>
      </c>
      <c r="N297" s="3">
        <v>163640.39000000001</v>
      </c>
      <c r="O297" s="3">
        <v>191159.61</v>
      </c>
      <c r="P297" s="3">
        <v>229414.38</v>
      </c>
      <c r="Q297" s="3">
        <v>240982.21</v>
      </c>
      <c r="R297" s="3">
        <v>269215.90999999997</v>
      </c>
      <c r="S297" s="3">
        <v>312978.44</v>
      </c>
    </row>
    <row r="298" spans="3:19" ht="12.75" customHeight="1" x14ac:dyDescent="0.2">
      <c r="F298" s="1"/>
      <c r="G298" s="1"/>
      <c r="H298" s="1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</row>
    <row r="299" spans="3:19" ht="12.75" customHeight="1" x14ac:dyDescent="0.2">
      <c r="C299" s="1" t="s">
        <v>442</v>
      </c>
      <c r="F299" s="1"/>
      <c r="G299" s="1"/>
      <c r="H299" s="1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</row>
    <row r="300" spans="3:19" ht="12.75" customHeight="1" x14ac:dyDescent="0.2">
      <c r="D300" s="1" t="s">
        <v>31</v>
      </c>
      <c r="E300" s="1" t="s">
        <v>48</v>
      </c>
      <c r="F300" s="1"/>
      <c r="G300" s="1"/>
      <c r="H300" s="1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</row>
    <row r="301" spans="3:19" ht="12.75" customHeight="1" x14ac:dyDescent="0.2">
      <c r="F301" s="1" t="s">
        <v>81</v>
      </c>
      <c r="G301" s="1" t="s">
        <v>32</v>
      </c>
      <c r="H301" s="1" t="s">
        <v>83</v>
      </c>
      <c r="I301" s="3">
        <v>6587315.4200000009</v>
      </c>
      <c r="J301" s="3">
        <v>6587315.4200000009</v>
      </c>
      <c r="K301" s="3">
        <v>6587315.4200000009</v>
      </c>
      <c r="L301" s="3">
        <v>6587315.4200000009</v>
      </c>
      <c r="M301" s="3">
        <v>6587315.4200000009</v>
      </c>
      <c r="N301" s="3">
        <v>6587315.4200000009</v>
      </c>
      <c r="O301" s="3">
        <v>6587315.4200000009</v>
      </c>
      <c r="P301" s="3">
        <v>6587315.4200000009</v>
      </c>
      <c r="Q301" s="3">
        <v>6587315.4200000009</v>
      </c>
      <c r="R301" s="3">
        <v>6587315.4200000009</v>
      </c>
      <c r="S301" s="3">
        <v>6587315.4200000009</v>
      </c>
    </row>
    <row r="302" spans="3:19" ht="12.75" customHeight="1" x14ac:dyDescent="0.2">
      <c r="F302" s="1" t="s">
        <v>198</v>
      </c>
      <c r="G302" s="1" t="s">
        <v>32</v>
      </c>
      <c r="H302" s="1" t="s">
        <v>200</v>
      </c>
      <c r="I302" s="3">
        <v>184136.95999999999</v>
      </c>
      <c r="J302" s="3">
        <v>204963.97999999998</v>
      </c>
      <c r="K302" s="3">
        <v>205649.69</v>
      </c>
      <c r="L302" s="3">
        <v>206498</v>
      </c>
      <c r="M302" s="3">
        <v>206498</v>
      </c>
      <c r="N302" s="3">
        <v>207038</v>
      </c>
      <c r="O302" s="3">
        <v>207038</v>
      </c>
      <c r="P302" s="3">
        <v>350263.72</v>
      </c>
      <c r="Q302" s="3">
        <v>353013.72</v>
      </c>
      <c r="R302" s="3">
        <v>436343.1</v>
      </c>
      <c r="S302" s="3">
        <v>867288.33</v>
      </c>
    </row>
    <row r="303" spans="3:19" ht="12.75" customHeight="1" x14ac:dyDescent="0.2">
      <c r="F303" s="1" t="s">
        <v>149</v>
      </c>
      <c r="G303" s="1" t="s">
        <v>32</v>
      </c>
      <c r="H303" s="1" t="s">
        <v>151</v>
      </c>
      <c r="I303" s="3">
        <v>0</v>
      </c>
      <c r="J303" s="3">
        <v>0</v>
      </c>
      <c r="K303" s="3">
        <v>0</v>
      </c>
      <c r="L303" s="3">
        <v>0</v>
      </c>
      <c r="M303" s="3">
        <v>0</v>
      </c>
      <c r="N303" s="3">
        <v>0</v>
      </c>
      <c r="O303" s="3">
        <v>0</v>
      </c>
      <c r="P303" s="3">
        <v>0</v>
      </c>
      <c r="Q303" s="3">
        <v>0</v>
      </c>
      <c r="R303" s="3">
        <v>0</v>
      </c>
      <c r="S303" s="3">
        <v>-411623.91</v>
      </c>
    </row>
    <row r="304" spans="3:19" ht="12.75" customHeight="1" x14ac:dyDescent="0.2">
      <c r="F304" s="1" t="s">
        <v>307</v>
      </c>
      <c r="G304" s="1" t="s">
        <v>32</v>
      </c>
      <c r="H304" s="1" t="s">
        <v>309</v>
      </c>
      <c r="I304" s="3">
        <v>125404.62</v>
      </c>
      <c r="J304" s="3">
        <v>125479.62</v>
      </c>
      <c r="K304" s="3">
        <v>125649.18</v>
      </c>
      <c r="L304" s="3">
        <v>125649.18</v>
      </c>
      <c r="M304" s="3">
        <v>125649.18</v>
      </c>
      <c r="N304" s="3">
        <v>127134.18</v>
      </c>
      <c r="O304" s="3">
        <v>127159.18</v>
      </c>
      <c r="P304" s="3">
        <v>127159.18</v>
      </c>
      <c r="Q304" s="3">
        <v>127159.18</v>
      </c>
      <c r="R304" s="3">
        <v>314480.21000000002</v>
      </c>
      <c r="S304" s="3">
        <v>316031.22000000003</v>
      </c>
    </row>
    <row r="305" spans="4:19" ht="12.75" customHeight="1" x14ac:dyDescent="0.2">
      <c r="F305" s="1" t="s">
        <v>152</v>
      </c>
      <c r="G305" s="1" t="s">
        <v>106</v>
      </c>
      <c r="H305" s="1" t="s">
        <v>154</v>
      </c>
      <c r="I305" s="3">
        <v>6896857</v>
      </c>
      <c r="J305" s="3">
        <v>6917759.0200000005</v>
      </c>
      <c r="K305" s="3">
        <v>6918614.29</v>
      </c>
      <c r="L305" s="3">
        <v>6919462.5999999996</v>
      </c>
      <c r="M305" s="3">
        <v>6919462.5999999996</v>
      </c>
      <c r="N305" s="3">
        <v>6921487.5999999996</v>
      </c>
      <c r="O305" s="3">
        <v>6921512.5999999996</v>
      </c>
      <c r="P305" s="3">
        <v>7064738.3199999994</v>
      </c>
      <c r="Q305" s="3">
        <v>7067488.3199999994</v>
      </c>
      <c r="R305" s="3">
        <v>7338138.7299999995</v>
      </c>
      <c r="S305" s="3">
        <v>7359011.0600000005</v>
      </c>
    </row>
    <row r="306" spans="4:19" ht="12.75" customHeight="1" x14ac:dyDescent="0.2">
      <c r="F306" s="1" t="s">
        <v>155</v>
      </c>
      <c r="G306" s="1" t="s">
        <v>32</v>
      </c>
      <c r="H306" s="1" t="s">
        <v>157</v>
      </c>
      <c r="I306" s="3">
        <v>3569674.2100000004</v>
      </c>
      <c r="J306" s="3">
        <v>3569674.2100000004</v>
      </c>
      <c r="K306" s="3">
        <v>3569674.2100000004</v>
      </c>
      <c r="L306" s="3">
        <v>3569674.2100000004</v>
      </c>
      <c r="M306" s="3">
        <v>3569674.2100000004</v>
      </c>
      <c r="N306" s="3">
        <v>3569674.2100000004</v>
      </c>
      <c r="O306" s="3">
        <v>3569674.2100000004</v>
      </c>
      <c r="P306" s="3">
        <v>3569674.2100000004</v>
      </c>
      <c r="Q306" s="3">
        <v>3569674.2100000004</v>
      </c>
      <c r="R306" s="3">
        <v>3569674.2100000004</v>
      </c>
      <c r="S306" s="3">
        <v>3569674.2100000004</v>
      </c>
    </row>
    <row r="307" spans="4:19" ht="12.75" customHeight="1" x14ac:dyDescent="0.2">
      <c r="F307" s="1" t="s">
        <v>201</v>
      </c>
      <c r="G307" s="1" t="s">
        <v>32</v>
      </c>
      <c r="H307" s="1" t="s">
        <v>203</v>
      </c>
      <c r="I307" s="3">
        <v>184136.95999999999</v>
      </c>
      <c r="J307" s="3">
        <v>204963.97999999998</v>
      </c>
      <c r="K307" s="3">
        <v>205649.69</v>
      </c>
      <c r="L307" s="3">
        <v>206498</v>
      </c>
      <c r="M307" s="3">
        <v>206498</v>
      </c>
      <c r="N307" s="3">
        <v>207038</v>
      </c>
      <c r="O307" s="3">
        <v>207038</v>
      </c>
      <c r="P307" s="3">
        <v>350263.72</v>
      </c>
      <c r="Q307" s="3">
        <v>353013.72</v>
      </c>
      <c r="R307" s="3">
        <v>436343.1</v>
      </c>
      <c r="S307" s="3">
        <v>867288.33</v>
      </c>
    </row>
    <row r="308" spans="4:19" ht="12.75" customHeight="1" x14ac:dyDescent="0.2">
      <c r="F308" s="1" t="s">
        <v>158</v>
      </c>
      <c r="G308" s="1" t="s">
        <v>32</v>
      </c>
      <c r="H308" s="1" t="s">
        <v>159</v>
      </c>
      <c r="I308" s="3">
        <v>0</v>
      </c>
      <c r="J308" s="3">
        <v>0</v>
      </c>
      <c r="K308" s="3">
        <v>0</v>
      </c>
      <c r="L308" s="3">
        <v>0</v>
      </c>
      <c r="M308" s="3">
        <v>0</v>
      </c>
      <c r="N308" s="3">
        <v>0</v>
      </c>
      <c r="O308" s="3">
        <v>0</v>
      </c>
      <c r="P308" s="3">
        <v>0</v>
      </c>
      <c r="Q308" s="3">
        <v>0</v>
      </c>
      <c r="R308" s="3">
        <v>0</v>
      </c>
      <c r="S308" s="3">
        <v>-411623.91</v>
      </c>
    </row>
    <row r="309" spans="4:19" ht="12.75" customHeight="1" x14ac:dyDescent="0.2">
      <c r="F309" s="1" t="s">
        <v>404</v>
      </c>
      <c r="G309" s="1" t="s">
        <v>32</v>
      </c>
      <c r="H309" s="1" t="s">
        <v>406</v>
      </c>
      <c r="I309" s="3">
        <v>125404.62</v>
      </c>
      <c r="J309" s="3">
        <v>125479.62</v>
      </c>
      <c r="K309" s="3">
        <v>125649.18</v>
      </c>
      <c r="L309" s="3">
        <v>125649.18</v>
      </c>
      <c r="M309" s="3">
        <v>125649.18</v>
      </c>
      <c r="N309" s="3">
        <v>127134.18</v>
      </c>
      <c r="O309" s="3">
        <v>127159.18</v>
      </c>
      <c r="P309" s="3">
        <v>127159.18</v>
      </c>
      <c r="Q309" s="3">
        <v>127159.18</v>
      </c>
      <c r="R309" s="3">
        <v>314480.21000000002</v>
      </c>
      <c r="S309" s="3">
        <v>316031.22000000003</v>
      </c>
    </row>
    <row r="310" spans="4:19" ht="12.75" customHeight="1" x14ac:dyDescent="0.2">
      <c r="F310" s="1" t="s">
        <v>160</v>
      </c>
      <c r="G310" s="1" t="s">
        <v>106</v>
      </c>
      <c r="H310" s="1" t="s">
        <v>162</v>
      </c>
      <c r="I310" s="3">
        <v>3879215.79</v>
      </c>
      <c r="J310" s="3">
        <v>3900117.81</v>
      </c>
      <c r="K310" s="3">
        <v>3900973.08</v>
      </c>
      <c r="L310" s="3">
        <v>3901821.3899999997</v>
      </c>
      <c r="M310" s="3">
        <v>3901821.3899999997</v>
      </c>
      <c r="N310" s="3">
        <v>3903846.3899999997</v>
      </c>
      <c r="O310" s="3">
        <v>3903871.3899999997</v>
      </c>
      <c r="P310" s="3">
        <v>4047097.1099999994</v>
      </c>
      <c r="Q310" s="3">
        <v>4049847.1099999994</v>
      </c>
      <c r="R310" s="3">
        <v>4320497.5199999996</v>
      </c>
      <c r="S310" s="3">
        <v>4341369.8500000006</v>
      </c>
    </row>
    <row r="311" spans="4:19" ht="12.75" customHeight="1" x14ac:dyDescent="0.2">
      <c r="F311" s="1" t="s">
        <v>310</v>
      </c>
      <c r="G311" s="1" t="s">
        <v>32</v>
      </c>
      <c r="H311" s="1" t="s">
        <v>312</v>
      </c>
      <c r="I311" s="3">
        <v>6399883.2000000002</v>
      </c>
      <c r="J311" s="3">
        <v>32000000</v>
      </c>
      <c r="K311" s="3">
        <v>32000000</v>
      </c>
      <c r="L311" s="3">
        <v>32000000</v>
      </c>
      <c r="M311" s="3">
        <v>32000000</v>
      </c>
      <c r="N311" s="3">
        <v>32000000</v>
      </c>
      <c r="O311" s="3">
        <v>32000000</v>
      </c>
      <c r="P311" s="3">
        <v>32000000</v>
      </c>
      <c r="Q311" s="3">
        <v>32000000</v>
      </c>
      <c r="R311" s="3">
        <v>32000000</v>
      </c>
      <c r="S311" s="3">
        <v>32000000</v>
      </c>
    </row>
    <row r="312" spans="4:19" ht="12.75" customHeight="1" x14ac:dyDescent="0.2">
      <c r="F312" s="1" t="s">
        <v>316</v>
      </c>
      <c r="G312" s="1" t="s">
        <v>106</v>
      </c>
      <c r="H312" s="1" t="s">
        <v>318</v>
      </c>
      <c r="I312" s="3">
        <v>6399883.2000000002</v>
      </c>
      <c r="J312" s="3">
        <v>32000000</v>
      </c>
      <c r="K312" s="3">
        <v>32000000</v>
      </c>
      <c r="L312" s="3">
        <v>32000000</v>
      </c>
      <c r="M312" s="3">
        <v>32000000</v>
      </c>
      <c r="N312" s="3">
        <v>32000000</v>
      </c>
      <c r="O312" s="3">
        <v>32000000</v>
      </c>
      <c r="P312" s="3">
        <v>32000000</v>
      </c>
      <c r="Q312" s="3">
        <v>32000000</v>
      </c>
      <c r="R312" s="3">
        <v>32000000</v>
      </c>
      <c r="S312" s="3">
        <v>32000000</v>
      </c>
    </row>
    <row r="313" spans="4:19" ht="12.75" customHeight="1" x14ac:dyDescent="0.2">
      <c r="F313" s="1" t="s">
        <v>448</v>
      </c>
      <c r="G313" s="1" t="s">
        <v>32</v>
      </c>
      <c r="H313" s="1" t="s">
        <v>450</v>
      </c>
      <c r="I313" s="3">
        <v>10881964.57</v>
      </c>
      <c r="J313" s="3">
        <v>16046079.25</v>
      </c>
      <c r="K313" s="3">
        <v>21309440.640000001</v>
      </c>
      <c r="L313" s="3">
        <v>26573058.640000001</v>
      </c>
      <c r="M313" s="3">
        <v>40895640.530000001</v>
      </c>
      <c r="N313" s="3">
        <v>47189620.020000003</v>
      </c>
      <c r="O313" s="3">
        <v>52996207.039999999</v>
      </c>
      <c r="P313" s="3">
        <v>64360354.439999998</v>
      </c>
      <c r="Q313" s="3">
        <v>70163465.439999998</v>
      </c>
      <c r="R313" s="3">
        <v>88942564.290000007</v>
      </c>
      <c r="S313" s="3">
        <v>103025880.88</v>
      </c>
    </row>
    <row r="314" spans="4:19" ht="12.75" customHeight="1" x14ac:dyDescent="0.2">
      <c r="F314" s="1" t="s">
        <v>451</v>
      </c>
      <c r="G314" s="1" t="s">
        <v>32</v>
      </c>
      <c r="H314" s="1" t="s">
        <v>452</v>
      </c>
      <c r="I314" s="3">
        <v>5224352.2299999995</v>
      </c>
      <c r="J314" s="3">
        <v>10902620.75</v>
      </c>
      <c r="K314" s="3">
        <v>76455559.359999999</v>
      </c>
      <c r="L314" s="3">
        <v>71191941.359999999</v>
      </c>
      <c r="M314" s="3">
        <v>57069261.469999999</v>
      </c>
      <c r="N314" s="3">
        <v>50575379.979999997</v>
      </c>
      <c r="O314" s="3">
        <v>44769793.899999999</v>
      </c>
      <c r="P314" s="3">
        <v>33404645.559999999</v>
      </c>
      <c r="Q314" s="3">
        <v>27601534.559999999</v>
      </c>
      <c r="R314" s="3">
        <v>8822435.709999999</v>
      </c>
      <c r="S314" s="3">
        <v>-6402630.71</v>
      </c>
    </row>
    <row r="315" spans="4:19" ht="12.75" customHeight="1" x14ac:dyDescent="0.2">
      <c r="F315" s="1" t="s">
        <v>476</v>
      </c>
      <c r="G315" s="1" t="s">
        <v>32</v>
      </c>
      <c r="H315" s="1" t="s">
        <v>477</v>
      </c>
      <c r="I315" s="3">
        <v>150000</v>
      </c>
      <c r="J315" s="3">
        <v>55866300</v>
      </c>
      <c r="K315" s="3">
        <v>150000</v>
      </c>
      <c r="L315" s="3">
        <v>150000</v>
      </c>
      <c r="M315" s="3">
        <v>150000</v>
      </c>
      <c r="N315" s="3">
        <v>150000</v>
      </c>
      <c r="O315" s="3">
        <v>150000</v>
      </c>
      <c r="P315" s="3">
        <v>150000</v>
      </c>
      <c r="Q315" s="3">
        <v>150000</v>
      </c>
      <c r="R315" s="3">
        <v>150000</v>
      </c>
      <c r="S315" s="3">
        <v>0</v>
      </c>
    </row>
    <row r="316" spans="4:19" ht="12.75" customHeight="1" x14ac:dyDescent="0.2">
      <c r="F316" s="1" t="s">
        <v>453</v>
      </c>
      <c r="G316" s="1" t="s">
        <v>106</v>
      </c>
      <c r="H316" s="1" t="s">
        <v>455</v>
      </c>
      <c r="I316" s="3">
        <v>16256316.800000001</v>
      </c>
      <c r="J316" s="3">
        <v>82815000</v>
      </c>
      <c r="K316" s="3">
        <v>97915000</v>
      </c>
      <c r="L316" s="3">
        <v>97915000</v>
      </c>
      <c r="M316" s="3">
        <v>98114902</v>
      </c>
      <c r="N316" s="3">
        <v>97915000</v>
      </c>
      <c r="O316" s="3">
        <v>97916000.939999998</v>
      </c>
      <c r="P316" s="3">
        <v>97915000</v>
      </c>
      <c r="Q316" s="3">
        <v>97915000</v>
      </c>
      <c r="R316" s="3">
        <v>97915000</v>
      </c>
      <c r="S316" s="3">
        <v>96623250.170000002</v>
      </c>
    </row>
    <row r="317" spans="4:19" ht="12.75" customHeight="1" x14ac:dyDescent="0.2">
      <c r="F317" s="1" t="s">
        <v>251</v>
      </c>
      <c r="G317" s="1" t="s">
        <v>106</v>
      </c>
      <c r="H317" s="1" t="s">
        <v>253</v>
      </c>
      <c r="I317" s="3">
        <v>22656200</v>
      </c>
      <c r="J317" s="3">
        <v>114815000</v>
      </c>
      <c r="K317" s="3">
        <v>129915000</v>
      </c>
      <c r="L317" s="3">
        <v>129915000</v>
      </c>
      <c r="M317" s="3">
        <v>130114902</v>
      </c>
      <c r="N317" s="3">
        <v>129915000</v>
      </c>
      <c r="O317" s="3">
        <v>129916000.94</v>
      </c>
      <c r="P317" s="3">
        <v>129915000</v>
      </c>
      <c r="Q317" s="3">
        <v>129915000</v>
      </c>
      <c r="R317" s="3">
        <v>129915000</v>
      </c>
      <c r="S317" s="3">
        <v>128623250.17</v>
      </c>
    </row>
    <row r="318" spans="4:19" ht="12.75" customHeight="1" x14ac:dyDescent="0.2">
      <c r="F318" s="1" t="s">
        <v>163</v>
      </c>
      <c r="G318" s="1" t="s">
        <v>106</v>
      </c>
      <c r="H318" s="1" t="s">
        <v>165</v>
      </c>
      <c r="I318" s="3">
        <v>29553057</v>
      </c>
      <c r="J318" s="3">
        <v>121732759.02</v>
      </c>
      <c r="K318" s="3">
        <v>136833614.28999999</v>
      </c>
      <c r="L318" s="3">
        <v>136834462.59999999</v>
      </c>
      <c r="M318" s="3">
        <v>137034364.59999999</v>
      </c>
      <c r="N318" s="3">
        <v>136836487.59999999</v>
      </c>
      <c r="O318" s="3">
        <v>136837513.53999999</v>
      </c>
      <c r="P318" s="3">
        <v>136979738.31999999</v>
      </c>
      <c r="Q318" s="3">
        <v>136982488.31999999</v>
      </c>
      <c r="R318" s="3">
        <v>137253138.72999999</v>
      </c>
      <c r="S318" s="3">
        <v>135982261.22999999</v>
      </c>
    </row>
    <row r="319" spans="4:19" ht="12.75" customHeight="1" x14ac:dyDescent="0.2">
      <c r="F319" s="1"/>
      <c r="G319" s="1"/>
      <c r="H319" s="1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</row>
    <row r="320" spans="4:19" ht="12.75" customHeight="1" x14ac:dyDescent="0.2">
      <c r="D320" s="1" t="s">
        <v>170</v>
      </c>
      <c r="E320" s="1" t="s">
        <v>169</v>
      </c>
      <c r="F320" s="1"/>
      <c r="G320" s="1"/>
      <c r="H320" s="1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</row>
    <row r="321" spans="6:19" ht="12.75" customHeight="1" x14ac:dyDescent="0.2">
      <c r="F321" s="1" t="s">
        <v>204</v>
      </c>
      <c r="G321" s="1" t="s">
        <v>32</v>
      </c>
      <c r="H321" s="1" t="s">
        <v>206</v>
      </c>
      <c r="I321" s="3">
        <v>17950676.060000002</v>
      </c>
      <c r="J321" s="3">
        <v>27102778.84</v>
      </c>
      <c r="K321" s="3">
        <v>36858397.609999999</v>
      </c>
      <c r="L321" s="3">
        <v>47342539.149999999</v>
      </c>
      <c r="M321" s="3">
        <v>58357867.93</v>
      </c>
      <c r="N321" s="3">
        <v>67336575.060000002</v>
      </c>
      <c r="O321" s="3">
        <v>78211922.839999989</v>
      </c>
      <c r="P321" s="3">
        <v>88453705.450000003</v>
      </c>
      <c r="Q321" s="3">
        <v>99591806.540000007</v>
      </c>
      <c r="R321" s="3">
        <v>111836634.20999999</v>
      </c>
      <c r="S321" s="3">
        <v>130515196.02000001</v>
      </c>
    </row>
    <row r="322" spans="6:19" ht="12.75" customHeight="1" x14ac:dyDescent="0.2">
      <c r="F322" s="1" t="s">
        <v>212</v>
      </c>
      <c r="G322" s="1" t="s">
        <v>106</v>
      </c>
      <c r="H322" s="1" t="s">
        <v>214</v>
      </c>
      <c r="I322" s="3">
        <v>17950676.060000002</v>
      </c>
      <c r="J322" s="3">
        <v>27102778.84</v>
      </c>
      <c r="K322" s="3">
        <v>36858397.609999999</v>
      </c>
      <c r="L322" s="3">
        <v>47342539.149999999</v>
      </c>
      <c r="M322" s="3">
        <v>58357867.93</v>
      </c>
      <c r="N322" s="3">
        <v>67336575.060000002</v>
      </c>
      <c r="O322" s="3">
        <v>78211922.839999989</v>
      </c>
      <c r="P322" s="3">
        <v>88453705.450000003</v>
      </c>
      <c r="Q322" s="3">
        <v>99591806.540000007</v>
      </c>
      <c r="R322" s="3">
        <v>111836634.20999999</v>
      </c>
      <c r="S322" s="3">
        <v>130515196.02000001</v>
      </c>
    </row>
    <row r="323" spans="6:19" ht="12.75" customHeight="1" x14ac:dyDescent="0.2">
      <c r="F323" s="1" t="s">
        <v>347</v>
      </c>
      <c r="G323" s="1" t="s">
        <v>32</v>
      </c>
      <c r="H323" s="1" t="s">
        <v>349</v>
      </c>
      <c r="I323" s="3">
        <v>0</v>
      </c>
      <c r="J323" s="3">
        <v>0</v>
      </c>
      <c r="K323" s="3">
        <v>0</v>
      </c>
      <c r="L323" s="3">
        <v>0</v>
      </c>
      <c r="M323" s="3">
        <v>0</v>
      </c>
      <c r="N323" s="3">
        <v>0</v>
      </c>
      <c r="O323" s="3">
        <v>0</v>
      </c>
      <c r="P323" s="3">
        <v>0</v>
      </c>
      <c r="Q323" s="3">
        <v>0</v>
      </c>
      <c r="R323" s="3">
        <v>0</v>
      </c>
      <c r="S323" s="3">
        <v>111200</v>
      </c>
    </row>
    <row r="324" spans="6:19" ht="12.75" customHeight="1" x14ac:dyDescent="0.2">
      <c r="F324" s="1" t="s">
        <v>352</v>
      </c>
      <c r="G324" s="1" t="s">
        <v>106</v>
      </c>
      <c r="H324" s="1" t="s">
        <v>354</v>
      </c>
      <c r="I324" s="3">
        <v>0</v>
      </c>
      <c r="J324" s="3">
        <v>0</v>
      </c>
      <c r="K324" s="3">
        <v>0</v>
      </c>
      <c r="L324" s="3">
        <v>0</v>
      </c>
      <c r="M324" s="3">
        <v>0</v>
      </c>
      <c r="N324" s="3">
        <v>0</v>
      </c>
      <c r="O324" s="3">
        <v>0</v>
      </c>
      <c r="P324" s="3">
        <v>0</v>
      </c>
      <c r="Q324" s="3">
        <v>0</v>
      </c>
      <c r="R324" s="3">
        <v>0</v>
      </c>
      <c r="S324" s="3">
        <v>111200</v>
      </c>
    </row>
    <row r="325" spans="6:19" ht="12.75" customHeight="1" x14ac:dyDescent="0.2">
      <c r="F325" s="1" t="s">
        <v>254</v>
      </c>
      <c r="G325" s="1" t="s">
        <v>106</v>
      </c>
      <c r="H325" s="1" t="s">
        <v>256</v>
      </c>
      <c r="I325" s="3">
        <v>17479578.550000001</v>
      </c>
      <c r="J325" s="3">
        <v>26820237.280000001</v>
      </c>
      <c r="K325" s="3">
        <v>36572246.990000002</v>
      </c>
      <c r="L325" s="3">
        <v>47055669.780000001</v>
      </c>
      <c r="M325" s="3">
        <v>57816752.280000001</v>
      </c>
      <c r="N325" s="3">
        <v>66994382.5</v>
      </c>
      <c r="O325" s="3">
        <v>77685495.489999995</v>
      </c>
      <c r="P325" s="3">
        <v>87923617.340000004</v>
      </c>
      <c r="Q325" s="3">
        <v>98964862.38000001</v>
      </c>
      <c r="R325" s="3">
        <v>111065182.44999999</v>
      </c>
      <c r="S325" s="3">
        <v>129563547.90000001</v>
      </c>
    </row>
    <row r="326" spans="6:19" ht="12.75" customHeight="1" x14ac:dyDescent="0.2">
      <c r="F326" s="1" t="s">
        <v>215</v>
      </c>
      <c r="G326" s="1" t="s">
        <v>106</v>
      </c>
      <c r="H326" s="1" t="s">
        <v>217</v>
      </c>
      <c r="I326" s="3">
        <v>471097.51</v>
      </c>
      <c r="J326" s="3">
        <v>282541.56</v>
      </c>
      <c r="K326" s="3">
        <v>286150.62</v>
      </c>
      <c r="L326" s="3">
        <v>286869.37</v>
      </c>
      <c r="M326" s="3">
        <v>541115.65</v>
      </c>
      <c r="N326" s="3">
        <v>342192.56</v>
      </c>
      <c r="O326" s="3">
        <v>526427.35</v>
      </c>
      <c r="P326" s="3">
        <v>530088.11</v>
      </c>
      <c r="Q326" s="3">
        <v>626944.15999999992</v>
      </c>
      <c r="R326" s="3">
        <v>771451.76</v>
      </c>
      <c r="S326" s="3">
        <v>1062848.1200000001</v>
      </c>
    </row>
    <row r="327" spans="6:19" ht="12.75" customHeight="1" x14ac:dyDescent="0.2">
      <c r="F327" s="1" t="s">
        <v>218</v>
      </c>
      <c r="G327" s="1" t="s">
        <v>106</v>
      </c>
      <c r="H327" s="1" t="s">
        <v>220</v>
      </c>
      <c r="I327" s="3">
        <v>17950676.060000002</v>
      </c>
      <c r="J327" s="3">
        <v>27102778.84</v>
      </c>
      <c r="K327" s="3">
        <v>36858397.609999999</v>
      </c>
      <c r="L327" s="3">
        <v>47342539.149999999</v>
      </c>
      <c r="M327" s="3">
        <v>58357867.93</v>
      </c>
      <c r="N327" s="3">
        <v>67336575.060000002</v>
      </c>
      <c r="O327" s="3">
        <v>78211922.839999989</v>
      </c>
      <c r="P327" s="3">
        <v>88453705.450000003</v>
      </c>
      <c r="Q327" s="3">
        <v>99591806.540000007</v>
      </c>
      <c r="R327" s="3">
        <v>111836634.20999999</v>
      </c>
      <c r="S327" s="3">
        <v>130626396.02000001</v>
      </c>
    </row>
    <row r="328" spans="6:19" ht="12.75" customHeight="1" x14ac:dyDescent="0.2">
      <c r="F328" s="1" t="s">
        <v>257</v>
      </c>
      <c r="G328" s="1" t="s">
        <v>32</v>
      </c>
      <c r="H328" s="1" t="s">
        <v>258</v>
      </c>
      <c r="I328" s="3">
        <v>8194262.6600000001</v>
      </c>
      <c r="J328" s="3">
        <v>13728103.93</v>
      </c>
      <c r="K328" s="3">
        <v>96360394.219999999</v>
      </c>
      <c r="L328" s="3">
        <v>85876971.430000007</v>
      </c>
      <c r="M328" s="3">
        <v>75115888.930000007</v>
      </c>
      <c r="N328" s="3">
        <v>65938258.710000001</v>
      </c>
      <c r="O328" s="3">
        <v>55247145.719999999</v>
      </c>
      <c r="P328" s="3">
        <v>45009023.870000005</v>
      </c>
      <c r="Q328" s="3">
        <v>33967778.829999998</v>
      </c>
      <c r="R328" s="3">
        <v>21867458.759999998</v>
      </c>
      <c r="S328" s="3">
        <v>3330293.31</v>
      </c>
    </row>
    <row r="329" spans="6:19" ht="12.75" customHeight="1" x14ac:dyDescent="0.2">
      <c r="F329" s="1" t="s">
        <v>259</v>
      </c>
      <c r="G329" s="1" t="s">
        <v>32</v>
      </c>
      <c r="H329" s="1" t="s">
        <v>261</v>
      </c>
      <c r="I329" s="3">
        <v>0</v>
      </c>
      <c r="J329" s="3">
        <v>21568000</v>
      </c>
      <c r="K329" s="3">
        <v>0</v>
      </c>
      <c r="L329" s="3">
        <v>0</v>
      </c>
      <c r="M329" s="3">
        <v>0</v>
      </c>
      <c r="N329" s="3">
        <v>0</v>
      </c>
      <c r="O329" s="3">
        <v>0</v>
      </c>
      <c r="P329" s="3">
        <v>0</v>
      </c>
      <c r="Q329" s="3">
        <v>0</v>
      </c>
      <c r="R329" s="3">
        <v>0</v>
      </c>
      <c r="S329" s="3">
        <v>0</v>
      </c>
    </row>
    <row r="330" spans="6:19" ht="12.75" customHeight="1" x14ac:dyDescent="0.2">
      <c r="F330" s="1" t="s">
        <v>481</v>
      </c>
      <c r="G330" s="1" t="s">
        <v>32</v>
      </c>
      <c r="H330" s="1" t="s">
        <v>483</v>
      </c>
      <c r="I330" s="3">
        <v>0</v>
      </c>
      <c r="J330" s="3">
        <v>55716300</v>
      </c>
      <c r="K330" s="3">
        <v>0</v>
      </c>
      <c r="L330" s="3">
        <v>0</v>
      </c>
      <c r="M330" s="3">
        <v>0</v>
      </c>
      <c r="N330" s="3">
        <v>0</v>
      </c>
      <c r="O330" s="3">
        <v>0</v>
      </c>
      <c r="P330" s="3">
        <v>0</v>
      </c>
      <c r="Q330" s="3">
        <v>0</v>
      </c>
      <c r="R330" s="3">
        <v>0</v>
      </c>
      <c r="S330" s="3">
        <v>0</v>
      </c>
    </row>
    <row r="331" spans="6:19" ht="12.75" customHeight="1" x14ac:dyDescent="0.2">
      <c r="F331" s="1" t="s">
        <v>264</v>
      </c>
      <c r="G331" s="1" t="s">
        <v>106</v>
      </c>
      <c r="H331" s="1" t="s">
        <v>266</v>
      </c>
      <c r="I331" s="3">
        <v>8194262.6600000001</v>
      </c>
      <c r="J331" s="3">
        <v>91012403.930000007</v>
      </c>
      <c r="K331" s="3">
        <v>96360394.219999999</v>
      </c>
      <c r="L331" s="3">
        <v>85876971.430000007</v>
      </c>
      <c r="M331" s="3">
        <v>75115888.930000007</v>
      </c>
      <c r="N331" s="3">
        <v>65938258.710000001</v>
      </c>
      <c r="O331" s="3">
        <v>55247145.719999999</v>
      </c>
      <c r="P331" s="3">
        <v>45009023.870000005</v>
      </c>
      <c r="Q331" s="3">
        <v>33967778.829999998</v>
      </c>
      <c r="R331" s="3">
        <v>21867458.759999998</v>
      </c>
      <c r="S331" s="3">
        <v>3330293.31</v>
      </c>
    </row>
    <row r="332" spans="6:19" ht="12.75" customHeight="1" x14ac:dyDescent="0.2">
      <c r="F332" s="1" t="s">
        <v>166</v>
      </c>
      <c r="G332" s="1" t="s">
        <v>32</v>
      </c>
      <c r="H332" s="1" t="s">
        <v>168</v>
      </c>
      <c r="I332" s="3">
        <v>3408118.2800000003</v>
      </c>
      <c r="J332" s="3">
        <v>3617576.25</v>
      </c>
      <c r="K332" s="3">
        <v>3614822.46</v>
      </c>
      <c r="L332" s="3">
        <v>3614952.0199999996</v>
      </c>
      <c r="M332" s="3">
        <v>3560607.74</v>
      </c>
      <c r="N332" s="3">
        <v>3561653.83</v>
      </c>
      <c r="O332" s="3">
        <v>3378444.9800000004</v>
      </c>
      <c r="P332" s="3">
        <v>3517009</v>
      </c>
      <c r="Q332" s="3">
        <v>3422902.95</v>
      </c>
      <c r="R332" s="3">
        <v>3549045.7600000007</v>
      </c>
      <c r="S332" s="3">
        <v>2025571.9</v>
      </c>
    </row>
    <row r="333" spans="6:19" ht="12.75" customHeight="1" x14ac:dyDescent="0.2">
      <c r="F333" s="1" t="s">
        <v>171</v>
      </c>
      <c r="G333" s="1" t="s">
        <v>106</v>
      </c>
      <c r="H333" s="1" t="s">
        <v>173</v>
      </c>
      <c r="I333" s="3">
        <v>11602380.940000001</v>
      </c>
      <c r="J333" s="3">
        <v>94629980.180000007</v>
      </c>
      <c r="K333" s="3">
        <v>99975216.679999992</v>
      </c>
      <c r="L333" s="3">
        <v>89491923.450000003</v>
      </c>
      <c r="M333" s="3">
        <v>78676496.670000002</v>
      </c>
      <c r="N333" s="3">
        <v>69499912.539999992</v>
      </c>
      <c r="O333" s="3">
        <v>58625590.700000003</v>
      </c>
      <c r="P333" s="3">
        <v>48526032.870000005</v>
      </c>
      <c r="Q333" s="3">
        <v>37390681.780000001</v>
      </c>
      <c r="R333" s="3">
        <v>25416504.52</v>
      </c>
      <c r="S333" s="3">
        <v>5355865.209999999</v>
      </c>
    </row>
    <row r="334" spans="6:19" ht="12.75" customHeight="1" x14ac:dyDescent="0.2">
      <c r="F334" s="1" t="s">
        <v>174</v>
      </c>
      <c r="G334" s="1" t="s">
        <v>106</v>
      </c>
      <c r="H334" s="1" t="s">
        <v>176</v>
      </c>
      <c r="I334" s="3">
        <v>29553057</v>
      </c>
      <c r="J334" s="3">
        <v>121732759.02</v>
      </c>
      <c r="K334" s="3">
        <v>136833614.28999999</v>
      </c>
      <c r="L334" s="3">
        <v>136834462.59999999</v>
      </c>
      <c r="M334" s="3">
        <v>137034364.59999999</v>
      </c>
      <c r="N334" s="3">
        <v>136836487.59999999</v>
      </c>
      <c r="O334" s="3">
        <v>136837513.53999999</v>
      </c>
      <c r="P334" s="3">
        <v>136979738.31999999</v>
      </c>
      <c r="Q334" s="3">
        <v>136982488.31999999</v>
      </c>
      <c r="R334" s="3">
        <v>137253138.72999999</v>
      </c>
      <c r="S334" s="3">
        <v>135982261.22999999</v>
      </c>
    </row>
    <row r="335" spans="6:19" ht="12.75" customHeight="1" x14ac:dyDescent="0.2">
      <c r="F335" s="1" t="s">
        <v>177</v>
      </c>
      <c r="G335" s="1" t="s">
        <v>32</v>
      </c>
      <c r="H335" s="1" t="s">
        <v>179</v>
      </c>
      <c r="I335" s="3">
        <v>11602380.940000001</v>
      </c>
      <c r="J335" s="3">
        <v>38913680.18</v>
      </c>
      <c r="K335" s="3">
        <v>99975216.679999992</v>
      </c>
      <c r="L335" s="3">
        <v>89491923.450000003</v>
      </c>
      <c r="M335" s="3">
        <v>78676496.670000002</v>
      </c>
      <c r="N335" s="3">
        <v>69499912.539999992</v>
      </c>
      <c r="O335" s="3">
        <v>58625590.700000003</v>
      </c>
      <c r="P335" s="3">
        <v>48526032.870000005</v>
      </c>
      <c r="Q335" s="3">
        <v>37390681.780000001</v>
      </c>
      <c r="R335" s="3">
        <v>25416504.52</v>
      </c>
      <c r="S335" s="3">
        <v>5355865.209999999</v>
      </c>
    </row>
    <row r="336" spans="6:19" ht="12.75" customHeight="1" x14ac:dyDescent="0.2">
      <c r="F336" s="1"/>
      <c r="G336" s="1"/>
      <c r="H336" s="1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</row>
    <row r="337" spans="4:19" ht="12.75" customHeight="1" x14ac:dyDescent="0.2">
      <c r="D337" s="1" t="s">
        <v>95</v>
      </c>
      <c r="E337" s="1" t="s">
        <v>94</v>
      </c>
      <c r="F337" s="1"/>
      <c r="G337" s="1"/>
      <c r="H337" s="1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</row>
    <row r="338" spans="4:19" ht="12.75" customHeight="1" x14ac:dyDescent="0.2">
      <c r="F338" s="1" t="s">
        <v>89</v>
      </c>
      <c r="G338" s="1" t="s">
        <v>32</v>
      </c>
      <c r="H338" s="1" t="s">
        <v>91</v>
      </c>
      <c r="I338" s="3">
        <v>15512997.09</v>
      </c>
      <c r="J338" s="3">
        <v>15512997.09</v>
      </c>
      <c r="K338" s="3">
        <v>15512997.09</v>
      </c>
      <c r="L338" s="3">
        <v>15512997.09</v>
      </c>
      <c r="M338" s="3">
        <v>15512997.09</v>
      </c>
      <c r="N338" s="3">
        <v>15512997.09</v>
      </c>
      <c r="O338" s="3">
        <v>15512997.09</v>
      </c>
      <c r="P338" s="3">
        <v>15512997.09</v>
      </c>
      <c r="Q338" s="3">
        <v>15512997.09</v>
      </c>
      <c r="R338" s="3">
        <v>15512997.09</v>
      </c>
      <c r="S338" s="3">
        <v>15512997.09</v>
      </c>
    </row>
    <row r="339" spans="4:19" ht="12.75" customHeight="1" x14ac:dyDescent="0.2">
      <c r="F339" s="1" t="s">
        <v>267</v>
      </c>
      <c r="G339" s="1" t="s">
        <v>32</v>
      </c>
      <c r="H339" s="1" t="s">
        <v>269</v>
      </c>
      <c r="I339" s="3">
        <v>17479578.550000001</v>
      </c>
      <c r="J339" s="3">
        <v>26820237.280000001</v>
      </c>
      <c r="K339" s="3">
        <v>36572246.990000002</v>
      </c>
      <c r="L339" s="3">
        <v>47055669.780000001</v>
      </c>
      <c r="M339" s="3">
        <v>57816752.280000001</v>
      </c>
      <c r="N339" s="3">
        <v>66994382.5</v>
      </c>
      <c r="O339" s="3">
        <v>77685495.489999995</v>
      </c>
      <c r="P339" s="3">
        <v>87923617.340000004</v>
      </c>
      <c r="Q339" s="3">
        <v>98964862.38000001</v>
      </c>
      <c r="R339" s="3">
        <v>111065182.44999999</v>
      </c>
      <c r="S339" s="3">
        <v>129563547.90000001</v>
      </c>
    </row>
    <row r="340" spans="4:19" ht="12.75" customHeight="1" x14ac:dyDescent="0.2">
      <c r="F340" s="1" t="s">
        <v>221</v>
      </c>
      <c r="G340" s="1" t="s">
        <v>32</v>
      </c>
      <c r="H340" s="1" t="s">
        <v>223</v>
      </c>
      <c r="I340" s="3">
        <v>471097.51</v>
      </c>
      <c r="J340" s="3">
        <v>282541.56</v>
      </c>
      <c r="K340" s="3">
        <v>286150.62</v>
      </c>
      <c r="L340" s="3">
        <v>286869.37</v>
      </c>
      <c r="M340" s="3">
        <v>541115.65</v>
      </c>
      <c r="N340" s="3">
        <v>342192.56</v>
      </c>
      <c r="O340" s="3">
        <v>526427.35</v>
      </c>
      <c r="P340" s="3">
        <v>530088.11</v>
      </c>
      <c r="Q340" s="3">
        <v>626944.15999999992</v>
      </c>
      <c r="R340" s="3">
        <v>771451.76</v>
      </c>
      <c r="S340" s="3">
        <v>1062848.1200000001</v>
      </c>
    </row>
    <row r="341" spans="4:19" ht="12.75" customHeight="1" x14ac:dyDescent="0.2">
      <c r="F341" s="1" t="s">
        <v>126</v>
      </c>
      <c r="G341" s="1" t="s">
        <v>106</v>
      </c>
      <c r="H341" s="1" t="s">
        <v>128</v>
      </c>
      <c r="I341" s="3">
        <v>-18154296.5</v>
      </c>
      <c r="J341" s="3">
        <v>-27259291.879999999</v>
      </c>
      <c r="K341" s="3">
        <v>-36888201.850000001</v>
      </c>
      <c r="L341" s="3">
        <v>-47293782.940000005</v>
      </c>
      <c r="M341" s="3">
        <v>-61747235.93</v>
      </c>
      <c r="N341" s="3">
        <v>-71579718.980000004</v>
      </c>
      <c r="O341" s="3">
        <v>-81006538.560000002</v>
      </c>
      <c r="P341" s="3">
        <v>-91287085.909999996</v>
      </c>
      <c r="Q341" s="3">
        <v>-102069206.44999999</v>
      </c>
      <c r="R341" s="3">
        <v>-112434229.88</v>
      </c>
      <c r="S341" s="3">
        <v>-128688970.02000001</v>
      </c>
    </row>
    <row r="342" spans="4:19" ht="12.75" customHeight="1" x14ac:dyDescent="0.2">
      <c r="F342" s="1" t="s">
        <v>224</v>
      </c>
      <c r="G342" s="1" t="s">
        <v>32</v>
      </c>
      <c r="H342" s="1" t="s">
        <v>226</v>
      </c>
      <c r="I342" s="3">
        <v>-184136.95999999999</v>
      </c>
      <c r="J342" s="3">
        <v>-204963.97999999998</v>
      </c>
      <c r="K342" s="3">
        <v>-205649.69</v>
      </c>
      <c r="L342" s="3">
        <v>-206498</v>
      </c>
      <c r="M342" s="3">
        <v>-206498</v>
      </c>
      <c r="N342" s="3">
        <v>-207038</v>
      </c>
      <c r="O342" s="3">
        <v>-207038</v>
      </c>
      <c r="P342" s="3">
        <v>-350263.72</v>
      </c>
      <c r="Q342" s="3">
        <v>-353013.72</v>
      </c>
      <c r="R342" s="3">
        <v>-436343.1</v>
      </c>
      <c r="S342" s="3">
        <v>-867288.33</v>
      </c>
    </row>
    <row r="343" spans="4:19" ht="12.75" customHeight="1" x14ac:dyDescent="0.2">
      <c r="F343" s="1" t="s">
        <v>100</v>
      </c>
      <c r="G343" s="1" t="s">
        <v>32</v>
      </c>
      <c r="H343" s="1" t="s">
        <v>102</v>
      </c>
      <c r="I343" s="3">
        <v>15125239.689999999</v>
      </c>
      <c r="J343" s="3">
        <v>15151520.069999998</v>
      </c>
      <c r="K343" s="3">
        <v>15277543.159999998</v>
      </c>
      <c r="L343" s="3">
        <v>15355255.300000001</v>
      </c>
      <c r="M343" s="3">
        <v>11917131.089999998</v>
      </c>
      <c r="N343" s="3">
        <v>11062815.17</v>
      </c>
      <c r="O343" s="3">
        <v>12511343.370000001</v>
      </c>
      <c r="P343" s="3">
        <v>12329352.91</v>
      </c>
      <c r="Q343" s="3">
        <v>12682583.459999999</v>
      </c>
      <c r="R343" s="3">
        <v>14479058.320000002</v>
      </c>
      <c r="S343" s="3">
        <v>16583134.76</v>
      </c>
    </row>
    <row r="344" spans="4:19" ht="12.75" customHeight="1" x14ac:dyDescent="0.2">
      <c r="F344" s="1" t="s">
        <v>459</v>
      </c>
      <c r="G344" s="1" t="s">
        <v>32</v>
      </c>
      <c r="H344" s="1" t="s">
        <v>460</v>
      </c>
      <c r="I344" s="3">
        <v>-14450879.800000001</v>
      </c>
      <c r="J344" s="3">
        <v>-14450879.800000001</v>
      </c>
      <c r="K344" s="3">
        <v>-14450879.800000001</v>
      </c>
      <c r="L344" s="3">
        <v>-14450879.800000001</v>
      </c>
      <c r="M344" s="3">
        <v>-14450879.800000001</v>
      </c>
      <c r="N344" s="3">
        <v>-14450879.800000001</v>
      </c>
      <c r="O344" s="3">
        <v>-14450879.800000001</v>
      </c>
      <c r="P344" s="3">
        <v>-14450879.800000001</v>
      </c>
      <c r="Q344" s="3">
        <v>-14450879.800000001</v>
      </c>
      <c r="R344" s="3">
        <v>-14450879.800000001</v>
      </c>
      <c r="S344" s="3">
        <v>-14450879.800000001</v>
      </c>
    </row>
    <row r="345" spans="4:19" ht="12.75" customHeight="1" x14ac:dyDescent="0.2">
      <c r="F345" s="1" t="s">
        <v>484</v>
      </c>
      <c r="G345" s="1" t="s">
        <v>32</v>
      </c>
      <c r="H345" s="1" t="s">
        <v>486</v>
      </c>
      <c r="I345" s="3">
        <v>-6530396.2299999995</v>
      </c>
      <c r="J345" s="3">
        <v>-12210561.75</v>
      </c>
      <c r="K345" s="3">
        <v>-77763500.359999999</v>
      </c>
      <c r="L345" s="3">
        <v>-72499882.359999999</v>
      </c>
      <c r="M345" s="3">
        <v>-61232093.469999999</v>
      </c>
      <c r="N345" s="3">
        <v>-55453851.979999997</v>
      </c>
      <c r="O345" s="3">
        <v>-49648313.880000003</v>
      </c>
      <c r="P345" s="3">
        <v>-38298695.539999999</v>
      </c>
      <c r="Q345" s="3">
        <v>-32495584.539999999</v>
      </c>
      <c r="R345" s="3">
        <v>-13716485.689999999</v>
      </c>
      <c r="S345" s="3">
        <v>-2938017.6300000004</v>
      </c>
    </row>
    <row r="346" spans="4:19" ht="12.75" customHeight="1" x14ac:dyDescent="0.2">
      <c r="F346" s="1" t="s">
        <v>461</v>
      </c>
      <c r="G346" s="1" t="s">
        <v>32</v>
      </c>
      <c r="H346" s="1" t="s">
        <v>463</v>
      </c>
      <c r="I346" s="3">
        <v>1306044</v>
      </c>
      <c r="J346" s="3">
        <v>1307941</v>
      </c>
      <c r="K346" s="3">
        <v>1307941</v>
      </c>
      <c r="L346" s="3">
        <v>1307941</v>
      </c>
      <c r="M346" s="3">
        <v>4162832</v>
      </c>
      <c r="N346" s="3">
        <v>4878472</v>
      </c>
      <c r="O346" s="3">
        <v>4878519.9799999995</v>
      </c>
      <c r="P346" s="3">
        <v>4894049.9799999995</v>
      </c>
      <c r="Q346" s="3">
        <v>4894049.9799999995</v>
      </c>
      <c r="R346" s="3">
        <v>4894049.9799999995</v>
      </c>
      <c r="S346" s="3">
        <v>9340648.3399999999</v>
      </c>
    </row>
    <row r="347" spans="4:19" ht="12.75" customHeight="1" x14ac:dyDescent="0.2">
      <c r="F347" s="1" t="s">
        <v>464</v>
      </c>
      <c r="G347" s="1" t="s">
        <v>32</v>
      </c>
      <c r="H347" s="1" t="s">
        <v>466</v>
      </c>
      <c r="I347" s="3">
        <v>-19675232.030000001</v>
      </c>
      <c r="J347" s="3">
        <v>-25353500.550000001</v>
      </c>
      <c r="K347" s="3">
        <v>-90906439.159999996</v>
      </c>
      <c r="L347" s="3">
        <v>-85642821.159999996</v>
      </c>
      <c r="M347" s="3">
        <v>-71520141.270000011</v>
      </c>
      <c r="N347" s="3">
        <v>-65026259.780000001</v>
      </c>
      <c r="O347" s="3">
        <v>-59220673.699999996</v>
      </c>
      <c r="P347" s="3">
        <v>-47855525.359999999</v>
      </c>
      <c r="Q347" s="3">
        <v>-42052414.359999999</v>
      </c>
      <c r="R347" s="3">
        <v>-23273315.510000002</v>
      </c>
      <c r="S347" s="3">
        <v>-8048249.0899999999</v>
      </c>
    </row>
    <row r="348" spans="4:19" ht="12.75" customHeight="1" x14ac:dyDescent="0.2">
      <c r="F348" s="1" t="s">
        <v>103</v>
      </c>
      <c r="G348" s="1" t="s">
        <v>106</v>
      </c>
      <c r="H348" s="1" t="s">
        <v>105</v>
      </c>
      <c r="I348" s="3">
        <v>1062117.29</v>
      </c>
      <c r="J348" s="3">
        <v>1062117.29</v>
      </c>
      <c r="K348" s="3">
        <v>1062117.29</v>
      </c>
      <c r="L348" s="3">
        <v>1062117.29</v>
      </c>
      <c r="M348" s="3">
        <v>1062117.29</v>
      </c>
      <c r="N348" s="3">
        <v>1062117.29</v>
      </c>
      <c r="O348" s="3">
        <v>1062117.29</v>
      </c>
      <c r="P348" s="3">
        <v>1062117.29</v>
      </c>
      <c r="Q348" s="3">
        <v>1062117.29</v>
      </c>
      <c r="R348" s="3">
        <v>1062117.29</v>
      </c>
      <c r="S348" s="3">
        <v>1062117.29</v>
      </c>
    </row>
    <row r="349" spans="4:19" ht="12.75" customHeight="1" x14ac:dyDescent="0.2">
      <c r="F349" s="1" t="s">
        <v>107</v>
      </c>
      <c r="G349" s="1" t="s">
        <v>106</v>
      </c>
      <c r="H349" s="1" t="s">
        <v>109</v>
      </c>
      <c r="I349" s="3">
        <v>-4549992.34</v>
      </c>
      <c r="J349" s="3">
        <v>-10201980.48</v>
      </c>
      <c r="K349" s="3">
        <v>-75628896</v>
      </c>
      <c r="L349" s="3">
        <v>-70287565.859999999</v>
      </c>
      <c r="M349" s="3">
        <v>-59603010.18</v>
      </c>
      <c r="N349" s="3">
        <v>-53963444.610000007</v>
      </c>
      <c r="O349" s="3">
        <v>-46709330.329999998</v>
      </c>
      <c r="P349" s="3">
        <v>-35526172.450000003</v>
      </c>
      <c r="Q349" s="3">
        <v>-29369830.899999999</v>
      </c>
      <c r="R349" s="3">
        <v>-8794257.1899999995</v>
      </c>
      <c r="S349" s="3">
        <v>8534885.6700000018</v>
      </c>
    </row>
    <row r="350" spans="4:19" ht="12.75" customHeight="1" x14ac:dyDescent="0.2">
      <c r="F350" s="1"/>
      <c r="G350" s="1"/>
      <c r="H350" s="1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</row>
    <row r="351" spans="4:19" ht="12.75" customHeight="1" x14ac:dyDescent="0.2">
      <c r="D351" s="1" t="s">
        <v>133</v>
      </c>
      <c r="E351" s="1" t="s">
        <v>132</v>
      </c>
      <c r="F351" s="1"/>
      <c r="G351" s="1"/>
      <c r="H351" s="1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</row>
    <row r="352" spans="4:19" ht="12.75" customHeight="1" x14ac:dyDescent="0.2">
      <c r="F352" s="1" t="s">
        <v>360</v>
      </c>
      <c r="G352" s="1" t="s">
        <v>106</v>
      </c>
      <c r="H352" s="1" t="s">
        <v>362</v>
      </c>
      <c r="I352" s="3">
        <v>22656200</v>
      </c>
      <c r="J352" s="3">
        <v>114815000</v>
      </c>
      <c r="K352" s="3">
        <v>129915000</v>
      </c>
      <c r="L352" s="3">
        <v>129915000</v>
      </c>
      <c r="M352" s="3">
        <v>130114902</v>
      </c>
      <c r="N352" s="3">
        <v>129915000</v>
      </c>
      <c r="O352" s="3">
        <v>129916000.94</v>
      </c>
      <c r="P352" s="3">
        <v>129915000</v>
      </c>
      <c r="Q352" s="3">
        <v>129915000</v>
      </c>
      <c r="R352" s="3">
        <v>129915000</v>
      </c>
      <c r="S352" s="3">
        <v>128623250.17</v>
      </c>
    </row>
    <row r="353" spans="6:19" ht="12.75" customHeight="1" x14ac:dyDescent="0.2">
      <c r="F353" s="1" t="s">
        <v>363</v>
      </c>
      <c r="G353" s="1" t="s">
        <v>32</v>
      </c>
      <c r="H353" s="1" t="s">
        <v>365</v>
      </c>
      <c r="I353" s="3">
        <v>13947949.890000001</v>
      </c>
      <c r="J353" s="3">
        <v>22375112.09</v>
      </c>
      <c r="K353" s="3">
        <v>31126179.300000001</v>
      </c>
      <c r="L353" s="3">
        <v>41008271.090000004</v>
      </c>
      <c r="M353" s="3">
        <v>54411866.859999999</v>
      </c>
      <c r="N353" s="3">
        <v>63970605.630000003</v>
      </c>
      <c r="O353" s="3">
        <v>72840361.219999999</v>
      </c>
      <c r="P353" s="3">
        <v>81947977.200000003</v>
      </c>
      <c r="Q353" s="3">
        <v>90406065.840000004</v>
      </c>
      <c r="R353" s="3">
        <v>98894684.409999996</v>
      </c>
      <c r="S353" s="3">
        <v>114403519.94</v>
      </c>
    </row>
    <row r="354" spans="6:19" ht="12.75" customHeight="1" x14ac:dyDescent="0.2">
      <c r="F354" s="1" t="s">
        <v>129</v>
      </c>
      <c r="G354" s="1" t="s">
        <v>32</v>
      </c>
      <c r="H354" s="1" t="s">
        <v>131</v>
      </c>
      <c r="I354" s="3">
        <v>4206346.6100000003</v>
      </c>
      <c r="J354" s="3">
        <v>4884179.79</v>
      </c>
      <c r="K354" s="3">
        <v>5762022.5499999998</v>
      </c>
      <c r="L354" s="3">
        <v>6285511.8499999996</v>
      </c>
      <c r="M354" s="3">
        <v>7335369.0700000003</v>
      </c>
      <c r="N354" s="3">
        <v>7609113.3499999996</v>
      </c>
      <c r="O354" s="3">
        <v>8166177.3399999999</v>
      </c>
      <c r="P354" s="3">
        <v>9339108.7100000009</v>
      </c>
      <c r="Q354" s="3">
        <v>11663140.609999999</v>
      </c>
      <c r="R354" s="3">
        <v>13539545.470000001</v>
      </c>
      <c r="S354" s="3">
        <v>14285450.08</v>
      </c>
    </row>
    <row r="355" spans="6:19" ht="12.75" customHeight="1" x14ac:dyDescent="0.2">
      <c r="F355" s="1" t="s">
        <v>134</v>
      </c>
      <c r="G355" s="1" t="s">
        <v>106</v>
      </c>
      <c r="H355" s="1" t="s">
        <v>136</v>
      </c>
      <c r="I355" s="3">
        <v>18154296.5</v>
      </c>
      <c r="J355" s="3">
        <v>27259291.879999999</v>
      </c>
      <c r="K355" s="3">
        <v>36888201.850000001</v>
      </c>
      <c r="L355" s="3">
        <v>47293782.940000005</v>
      </c>
      <c r="M355" s="3">
        <v>61747235.93</v>
      </c>
      <c r="N355" s="3">
        <v>71579718.980000004</v>
      </c>
      <c r="O355" s="3">
        <v>81006538.560000002</v>
      </c>
      <c r="P355" s="3">
        <v>91287085.909999996</v>
      </c>
      <c r="Q355" s="3">
        <v>102069206.44999999</v>
      </c>
      <c r="R355" s="3">
        <v>112434229.88</v>
      </c>
      <c r="S355" s="3">
        <v>128688970.02000001</v>
      </c>
    </row>
    <row r="356" spans="6:19" ht="12.75" customHeight="1" x14ac:dyDescent="0.2">
      <c r="F356" s="1" t="s">
        <v>407</v>
      </c>
      <c r="G356" s="1" t="s">
        <v>32</v>
      </c>
      <c r="H356" s="1" t="s">
        <v>409</v>
      </c>
      <c r="I356" s="3">
        <v>-10924881.52</v>
      </c>
      <c r="J356" s="3">
        <v>-16088996.199999999</v>
      </c>
      <c r="K356" s="3">
        <v>-21352527.150000002</v>
      </c>
      <c r="L356" s="3">
        <v>-26616145.150000002</v>
      </c>
      <c r="M356" s="3">
        <v>-40938727.039999999</v>
      </c>
      <c r="N356" s="3">
        <v>-47232706.530000001</v>
      </c>
      <c r="O356" s="3">
        <v>-53039293.549999997</v>
      </c>
      <c r="P356" s="3">
        <v>-64403440.950000003</v>
      </c>
      <c r="Q356" s="3">
        <v>-70206551.949999988</v>
      </c>
      <c r="R356" s="3">
        <v>-88985650.799999997</v>
      </c>
      <c r="S356" s="3">
        <v>-103068967.38999999</v>
      </c>
    </row>
    <row r="357" spans="6:19" ht="12.75" customHeight="1" x14ac:dyDescent="0.2">
      <c r="F357" s="1" t="s">
        <v>366</v>
      </c>
      <c r="G357" s="1" t="s">
        <v>32</v>
      </c>
      <c r="H357" s="1" t="s">
        <v>367</v>
      </c>
      <c r="I357" s="3">
        <v>-82487.67</v>
      </c>
      <c r="J357" s="3">
        <v>-82562.67</v>
      </c>
      <c r="K357" s="3">
        <v>-82562.67</v>
      </c>
      <c r="L357" s="3">
        <v>-82562.67</v>
      </c>
      <c r="M357" s="3">
        <v>-82562.67</v>
      </c>
      <c r="N357" s="3">
        <v>-84047.67</v>
      </c>
      <c r="O357" s="3">
        <v>-84072.67</v>
      </c>
      <c r="P357" s="3">
        <v>-84072.67</v>
      </c>
      <c r="Q357" s="3">
        <v>-84072.67</v>
      </c>
      <c r="R357" s="3">
        <v>-271393.7</v>
      </c>
      <c r="S357" s="3">
        <v>-272944.71000000002</v>
      </c>
    </row>
    <row r="358" spans="6:19" ht="12.75" customHeight="1" x14ac:dyDescent="0.2">
      <c r="F358" s="1" t="s">
        <v>368</v>
      </c>
      <c r="G358" s="1" t="s">
        <v>106</v>
      </c>
      <c r="H358" s="1" t="s">
        <v>369</v>
      </c>
      <c r="I358" s="3">
        <v>-11007369.189999999</v>
      </c>
      <c r="J358" s="3">
        <v>-16171558.869999999</v>
      </c>
      <c r="K358" s="3">
        <v>-21435089.82</v>
      </c>
      <c r="L358" s="3">
        <v>-26698707.82</v>
      </c>
      <c r="M358" s="3">
        <v>-41021289.710000001</v>
      </c>
      <c r="N358" s="3">
        <v>-47316754.200000003</v>
      </c>
      <c r="O358" s="3">
        <v>-53123366.219999999</v>
      </c>
      <c r="P358" s="3">
        <v>-64487513.619999997</v>
      </c>
      <c r="Q358" s="3">
        <v>-70290624.61999999</v>
      </c>
      <c r="R358" s="3">
        <v>-89257044.5</v>
      </c>
      <c r="S358" s="3">
        <v>-103341912.09999999</v>
      </c>
    </row>
    <row r="359" spans="6:19" ht="12.75" customHeight="1" x14ac:dyDescent="0.2">
      <c r="F359" s="1" t="s">
        <v>487</v>
      </c>
      <c r="G359" s="1" t="s">
        <v>32</v>
      </c>
      <c r="H359" s="1" t="s">
        <v>488</v>
      </c>
      <c r="I359" s="3">
        <v>-6530396.2299999995</v>
      </c>
      <c r="J359" s="3">
        <v>-12210561.75</v>
      </c>
      <c r="K359" s="3">
        <v>-77763500.359999999</v>
      </c>
      <c r="L359" s="3">
        <v>-72499882.359999999</v>
      </c>
      <c r="M359" s="3">
        <v>-61232093.469999999</v>
      </c>
      <c r="N359" s="3">
        <v>-55453851.979999997</v>
      </c>
      <c r="O359" s="3">
        <v>-49648313.880000003</v>
      </c>
      <c r="P359" s="3">
        <v>-38298695.539999999</v>
      </c>
      <c r="Q359" s="3">
        <v>-32495584.539999999</v>
      </c>
      <c r="R359" s="3">
        <v>-13716485.689999999</v>
      </c>
      <c r="S359" s="3">
        <v>-2938017.6300000004</v>
      </c>
    </row>
    <row r="360" spans="6:19" ht="12.75" customHeight="1" x14ac:dyDescent="0.2">
      <c r="F360" s="1" t="s">
        <v>467</v>
      </c>
      <c r="G360" s="1" t="s">
        <v>32</v>
      </c>
      <c r="H360" s="1" t="s">
        <v>469</v>
      </c>
      <c r="I360" s="3">
        <v>1306044</v>
      </c>
      <c r="J360" s="3">
        <v>1307941</v>
      </c>
      <c r="K360" s="3">
        <v>1307941</v>
      </c>
      <c r="L360" s="3">
        <v>1307941</v>
      </c>
      <c r="M360" s="3">
        <v>4162832</v>
      </c>
      <c r="N360" s="3">
        <v>4878472</v>
      </c>
      <c r="O360" s="3">
        <v>4878519.9799999995</v>
      </c>
      <c r="P360" s="3">
        <v>4894049.9799999995</v>
      </c>
      <c r="Q360" s="3">
        <v>4894049.9799999995</v>
      </c>
      <c r="R360" s="3">
        <v>4894049.9799999995</v>
      </c>
      <c r="S360" s="3">
        <v>9340648.3399999999</v>
      </c>
    </row>
    <row r="361" spans="6:19" ht="12.75" customHeight="1" x14ac:dyDescent="0.2">
      <c r="F361" s="1" t="s">
        <v>410</v>
      </c>
      <c r="G361" s="1" t="s">
        <v>32</v>
      </c>
      <c r="H361" s="1" t="s">
        <v>412</v>
      </c>
      <c r="I361" s="3">
        <v>125404.62</v>
      </c>
      <c r="J361" s="3">
        <v>125479.62</v>
      </c>
      <c r="K361" s="3">
        <v>125649.18</v>
      </c>
      <c r="L361" s="3">
        <v>125649.18</v>
      </c>
      <c r="M361" s="3">
        <v>125649.18</v>
      </c>
      <c r="N361" s="3">
        <v>127134.18</v>
      </c>
      <c r="O361" s="3">
        <v>127159.18</v>
      </c>
      <c r="P361" s="3">
        <v>127159.18</v>
      </c>
      <c r="Q361" s="3">
        <v>127159.18</v>
      </c>
      <c r="R361" s="3">
        <v>314480.21000000002</v>
      </c>
      <c r="S361" s="3">
        <v>316031.22000000003</v>
      </c>
    </row>
    <row r="362" spans="6:19" ht="12.75" customHeight="1" x14ac:dyDescent="0.2">
      <c r="F362" s="1" t="s">
        <v>489</v>
      </c>
      <c r="G362" s="1" t="s">
        <v>32</v>
      </c>
      <c r="H362" s="1" t="s">
        <v>491</v>
      </c>
      <c r="I362" s="3">
        <v>-150000</v>
      </c>
      <c r="J362" s="3">
        <v>-55866300</v>
      </c>
      <c r="K362" s="3">
        <v>-150000</v>
      </c>
      <c r="L362" s="3">
        <v>-150000</v>
      </c>
      <c r="M362" s="3">
        <v>-150000</v>
      </c>
      <c r="N362" s="3">
        <v>-150000</v>
      </c>
      <c r="O362" s="3">
        <v>-150000</v>
      </c>
      <c r="P362" s="3">
        <v>-150000</v>
      </c>
      <c r="Q362" s="3">
        <v>-150000</v>
      </c>
      <c r="R362" s="3">
        <v>-150000</v>
      </c>
      <c r="S362" s="3">
        <v>0</v>
      </c>
    </row>
    <row r="363" spans="6:19" ht="12.75" customHeight="1" x14ac:dyDescent="0.2">
      <c r="F363" s="1" t="s">
        <v>372</v>
      </c>
      <c r="G363" s="1" t="s">
        <v>106</v>
      </c>
      <c r="H363" s="1" t="s">
        <v>374</v>
      </c>
      <c r="I363" s="3">
        <v>-5248947.6099999994</v>
      </c>
      <c r="J363" s="3">
        <v>-66643441.130000003</v>
      </c>
      <c r="K363" s="3">
        <v>-76479910.180000007</v>
      </c>
      <c r="L363" s="3">
        <v>-71216292.180000007</v>
      </c>
      <c r="M363" s="3">
        <v>-57093612.289999999</v>
      </c>
      <c r="N363" s="3">
        <v>-50598245.799999997</v>
      </c>
      <c r="O363" s="3">
        <v>-44792634.719999999</v>
      </c>
      <c r="P363" s="3">
        <v>-33427486.379999999</v>
      </c>
      <c r="Q363" s="3">
        <v>-27624375.379999999</v>
      </c>
      <c r="R363" s="3">
        <v>-8657955.4999999981</v>
      </c>
      <c r="S363" s="3">
        <v>6718661.9299999988</v>
      </c>
    </row>
    <row r="364" spans="6:19" ht="12.75" customHeight="1" x14ac:dyDescent="0.2">
      <c r="F364" s="1" t="s">
        <v>375</v>
      </c>
      <c r="G364" s="1" t="s">
        <v>106</v>
      </c>
      <c r="H364" s="1" t="s">
        <v>377</v>
      </c>
      <c r="I364" s="3">
        <v>6399883.2000000002</v>
      </c>
      <c r="J364" s="3">
        <v>32000000</v>
      </c>
      <c r="K364" s="3">
        <v>32000000</v>
      </c>
      <c r="L364" s="3">
        <v>32000000</v>
      </c>
      <c r="M364" s="3">
        <v>32000000</v>
      </c>
      <c r="N364" s="3">
        <v>32000000</v>
      </c>
      <c r="O364" s="3">
        <v>32000000</v>
      </c>
      <c r="P364" s="3">
        <v>32000000</v>
      </c>
      <c r="Q364" s="3">
        <v>32000000</v>
      </c>
      <c r="R364" s="3">
        <v>32000000</v>
      </c>
      <c r="S364" s="3">
        <v>32000000</v>
      </c>
    </row>
    <row r="365" spans="6:19" ht="12.75" customHeight="1" x14ac:dyDescent="0.2">
      <c r="F365" s="1" t="s">
        <v>137</v>
      </c>
      <c r="G365" s="1" t="s">
        <v>106</v>
      </c>
      <c r="H365" s="1" t="s">
        <v>139</v>
      </c>
      <c r="I365" s="3">
        <v>7146927.3099999996</v>
      </c>
      <c r="J365" s="3">
        <v>11087733.01</v>
      </c>
      <c r="K365" s="3">
        <v>15453112.030000001</v>
      </c>
      <c r="L365" s="3">
        <v>20595075.120000001</v>
      </c>
      <c r="M365" s="3">
        <v>20725946.219999999</v>
      </c>
      <c r="N365" s="3">
        <v>24262964.779999997</v>
      </c>
      <c r="O365" s="3">
        <v>27883172.34</v>
      </c>
      <c r="P365" s="3">
        <v>26799572.290000003</v>
      </c>
      <c r="Q365" s="3">
        <v>31778581.830000002</v>
      </c>
      <c r="R365" s="3">
        <v>23177185.380000003</v>
      </c>
      <c r="S365" s="3">
        <v>25347057.920000002</v>
      </c>
    </row>
    <row r="366" spans="6:19" ht="12.75" customHeight="1" x14ac:dyDescent="0.2">
      <c r="F366" s="1" t="s">
        <v>279</v>
      </c>
      <c r="G366" s="1" t="s">
        <v>106</v>
      </c>
      <c r="H366" s="1" t="s">
        <v>281</v>
      </c>
      <c r="I366" s="3">
        <v>6399883.2000000002</v>
      </c>
      <c r="J366" s="3">
        <v>32000000</v>
      </c>
      <c r="K366" s="3">
        <v>32000000</v>
      </c>
      <c r="L366" s="3">
        <v>32000000</v>
      </c>
      <c r="M366" s="3">
        <v>32000000</v>
      </c>
      <c r="N366" s="3">
        <v>32000000</v>
      </c>
      <c r="O366" s="3">
        <v>32000000</v>
      </c>
      <c r="P366" s="3">
        <v>32000000</v>
      </c>
      <c r="Q366" s="3">
        <v>32000000</v>
      </c>
      <c r="R366" s="3">
        <v>32000000</v>
      </c>
      <c r="S366" s="3">
        <v>32000000</v>
      </c>
    </row>
    <row r="367" spans="6:19" ht="12.75" customHeight="1" x14ac:dyDescent="0.2">
      <c r="F367" s="1" t="s">
        <v>140</v>
      </c>
      <c r="G367" s="1" t="s">
        <v>106</v>
      </c>
      <c r="H367" s="1" t="s">
        <v>142</v>
      </c>
      <c r="I367" s="3">
        <v>7146927.3099999996</v>
      </c>
      <c r="J367" s="3">
        <v>11087733.01</v>
      </c>
      <c r="K367" s="3">
        <v>15453112.030000001</v>
      </c>
      <c r="L367" s="3">
        <v>20595075.120000001</v>
      </c>
      <c r="M367" s="3">
        <v>20725946.219999999</v>
      </c>
      <c r="N367" s="3">
        <v>24262964.779999997</v>
      </c>
      <c r="O367" s="3">
        <v>27883172.34</v>
      </c>
      <c r="P367" s="3">
        <v>26799572.290000003</v>
      </c>
      <c r="Q367" s="3">
        <v>31778581.830000002</v>
      </c>
      <c r="R367" s="3">
        <v>23177185.380000003</v>
      </c>
      <c r="S367" s="3">
        <v>25347057.920000002</v>
      </c>
    </row>
    <row r="368" spans="6:19" ht="12.75" customHeight="1" x14ac:dyDescent="0.2">
      <c r="F368" s="1"/>
      <c r="G368" s="1"/>
      <c r="H368" s="1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</row>
    <row r="369" spans="3:19" ht="12.75" customHeight="1" x14ac:dyDescent="0.2">
      <c r="D369" s="1" t="s">
        <v>114</v>
      </c>
      <c r="E369" s="1" t="s">
        <v>113</v>
      </c>
      <c r="F369" s="1"/>
      <c r="G369" s="1"/>
      <c r="H369" s="1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</row>
    <row r="370" spans="3:19" ht="12.75" customHeight="1" x14ac:dyDescent="0.2">
      <c r="F370" s="1" t="s">
        <v>180</v>
      </c>
      <c r="G370" s="1" t="s">
        <v>32</v>
      </c>
      <c r="H370" s="1" t="s">
        <v>182</v>
      </c>
      <c r="I370" s="3">
        <v>6587315.4200000009</v>
      </c>
      <c r="J370" s="3">
        <v>6587315.4200000009</v>
      </c>
      <c r="K370" s="3">
        <v>6587315.4200000009</v>
      </c>
      <c r="L370" s="3">
        <v>6587315.4200000009</v>
      </c>
      <c r="M370" s="3">
        <v>6587315.4200000009</v>
      </c>
      <c r="N370" s="3">
        <v>6587315.4200000009</v>
      </c>
      <c r="O370" s="3">
        <v>6587315.4200000009</v>
      </c>
      <c r="P370" s="3">
        <v>6587315.4200000009</v>
      </c>
      <c r="Q370" s="3">
        <v>6587315.4200000009</v>
      </c>
      <c r="R370" s="3">
        <v>6587315.4200000009</v>
      </c>
      <c r="S370" s="3">
        <v>6587315.4200000009</v>
      </c>
    </row>
    <row r="371" spans="3:19" ht="12.75" customHeight="1" x14ac:dyDescent="0.2">
      <c r="F371" s="1" t="s">
        <v>393</v>
      </c>
      <c r="G371" s="1" t="s">
        <v>32</v>
      </c>
      <c r="H371" s="1" t="s">
        <v>395</v>
      </c>
      <c r="I371" s="3">
        <v>6587315.4200000009</v>
      </c>
      <c r="J371" s="3">
        <v>6587315.4200000009</v>
      </c>
      <c r="K371" s="3">
        <v>6587315.4200000009</v>
      </c>
      <c r="L371" s="3">
        <v>6587315.4200000009</v>
      </c>
      <c r="M371" s="3">
        <v>6587315.4200000009</v>
      </c>
      <c r="N371" s="3">
        <v>6587315.4200000009</v>
      </c>
      <c r="O371" s="3">
        <v>6587315.4200000009</v>
      </c>
      <c r="P371" s="3">
        <v>6587315.4200000009</v>
      </c>
      <c r="Q371" s="3">
        <v>6587315.4200000009</v>
      </c>
      <c r="R371" s="3">
        <v>6587315.4200000009</v>
      </c>
      <c r="S371" s="3">
        <v>6587315.4200000009</v>
      </c>
    </row>
    <row r="372" spans="3:19" ht="12.75" customHeight="1" x14ac:dyDescent="0.2">
      <c r="F372" s="1" t="s">
        <v>186</v>
      </c>
      <c r="G372" s="1" t="s">
        <v>32</v>
      </c>
      <c r="H372" s="1" t="s">
        <v>188</v>
      </c>
      <c r="I372" s="3">
        <v>11452380.940000001</v>
      </c>
      <c r="J372" s="3">
        <v>38763680.18</v>
      </c>
      <c r="K372" s="3">
        <v>99825216.679999992</v>
      </c>
      <c r="L372" s="3">
        <v>89341923.450000003</v>
      </c>
      <c r="M372" s="3">
        <v>78526496.670000002</v>
      </c>
      <c r="N372" s="3">
        <v>69349912.539999992</v>
      </c>
      <c r="O372" s="3">
        <v>58475590.700000003</v>
      </c>
      <c r="P372" s="3">
        <v>48376032.870000005</v>
      </c>
      <c r="Q372" s="3">
        <v>37240681.780000001</v>
      </c>
      <c r="R372" s="3">
        <v>25266504.52</v>
      </c>
      <c r="S372" s="3">
        <v>5355865.209999999</v>
      </c>
    </row>
    <row r="373" spans="3:19" ht="12.75" customHeight="1" x14ac:dyDescent="0.2">
      <c r="F373" s="1" t="s">
        <v>396</v>
      </c>
      <c r="G373" s="1" t="s">
        <v>32</v>
      </c>
      <c r="H373" s="1" t="s">
        <v>398</v>
      </c>
      <c r="I373" s="3">
        <v>150000</v>
      </c>
      <c r="J373" s="3">
        <v>150000</v>
      </c>
      <c r="K373" s="3">
        <v>150000</v>
      </c>
      <c r="L373" s="3">
        <v>150000</v>
      </c>
      <c r="M373" s="3">
        <v>150000</v>
      </c>
      <c r="N373" s="3">
        <v>150000</v>
      </c>
      <c r="O373" s="3">
        <v>150000</v>
      </c>
      <c r="P373" s="3">
        <v>150000</v>
      </c>
      <c r="Q373" s="3">
        <v>150000</v>
      </c>
      <c r="R373" s="3">
        <v>150000</v>
      </c>
      <c r="S373" s="3">
        <v>0</v>
      </c>
    </row>
    <row r="374" spans="3:19" ht="12.75" customHeight="1" x14ac:dyDescent="0.2">
      <c r="F374" s="1" t="s">
        <v>399</v>
      </c>
      <c r="G374" s="1" t="s">
        <v>32</v>
      </c>
      <c r="H374" s="1" t="s">
        <v>401</v>
      </c>
      <c r="I374" s="3">
        <v>11602380.940000001</v>
      </c>
      <c r="J374" s="3">
        <v>38913680.18</v>
      </c>
      <c r="K374" s="3">
        <v>99975216.679999992</v>
      </c>
      <c r="L374" s="3">
        <v>89491923.450000003</v>
      </c>
      <c r="M374" s="3">
        <v>78676496.670000002</v>
      </c>
      <c r="N374" s="3">
        <v>69499912.539999992</v>
      </c>
      <c r="O374" s="3">
        <v>58625590.700000003</v>
      </c>
      <c r="P374" s="3">
        <v>48526032.870000005</v>
      </c>
      <c r="Q374" s="3">
        <v>37390681.780000001</v>
      </c>
      <c r="R374" s="3">
        <v>25416504.52</v>
      </c>
      <c r="S374" s="3">
        <v>5355865.209999999</v>
      </c>
    </row>
    <row r="375" spans="3:19" ht="12.75" customHeight="1" x14ac:dyDescent="0.2">
      <c r="F375" s="1" t="s">
        <v>110</v>
      </c>
      <c r="G375" s="1" t="s">
        <v>32</v>
      </c>
      <c r="H375" s="1" t="s">
        <v>112</v>
      </c>
      <c r="I375" s="3">
        <v>1062117.29</v>
      </c>
      <c r="J375" s="3">
        <v>1062117.29</v>
      </c>
      <c r="K375" s="3">
        <v>1062117.29</v>
      </c>
      <c r="L375" s="3">
        <v>1062117.29</v>
      </c>
      <c r="M375" s="3">
        <v>1062117.29</v>
      </c>
      <c r="N375" s="3">
        <v>1062117.29</v>
      </c>
      <c r="O375" s="3">
        <v>1062117.29</v>
      </c>
      <c r="P375" s="3">
        <v>1062117.29</v>
      </c>
      <c r="Q375" s="3">
        <v>1062117.29</v>
      </c>
      <c r="R375" s="3">
        <v>1062117.29</v>
      </c>
      <c r="S375" s="3">
        <v>1062117.29</v>
      </c>
    </row>
    <row r="376" spans="3:19" ht="12.75" customHeight="1" x14ac:dyDescent="0.2">
      <c r="F376" s="1" t="s">
        <v>115</v>
      </c>
      <c r="G376" s="1" t="s">
        <v>32</v>
      </c>
      <c r="H376" s="1" t="s">
        <v>117</v>
      </c>
      <c r="I376" s="3">
        <v>1062117.29</v>
      </c>
      <c r="J376" s="3">
        <v>1062117.29</v>
      </c>
      <c r="K376" s="3">
        <v>1062117.29</v>
      </c>
      <c r="L376" s="3">
        <v>1062117.29</v>
      </c>
      <c r="M376" s="3">
        <v>1062117.29</v>
      </c>
      <c r="N376" s="3">
        <v>1062117.29</v>
      </c>
      <c r="O376" s="3">
        <v>1062117.29</v>
      </c>
      <c r="P376" s="3">
        <v>1062117.29</v>
      </c>
      <c r="Q376" s="3">
        <v>1062117.29</v>
      </c>
      <c r="R376" s="3">
        <v>1062117.29</v>
      </c>
      <c r="S376" s="3">
        <v>1062117.29</v>
      </c>
    </row>
    <row r="377" spans="3:19" ht="12.75" customHeight="1" x14ac:dyDescent="0.2">
      <c r="F377" s="1" t="s">
        <v>118</v>
      </c>
      <c r="G377" s="1" t="s">
        <v>32</v>
      </c>
      <c r="H377" s="1" t="s">
        <v>120</v>
      </c>
      <c r="I377" s="3">
        <v>-4549992.34</v>
      </c>
      <c r="J377" s="3">
        <v>-10201980.48</v>
      </c>
      <c r="K377" s="3">
        <v>-75628896</v>
      </c>
      <c r="L377" s="3">
        <v>-70287565.859999999</v>
      </c>
      <c r="M377" s="3">
        <v>-59603010.18</v>
      </c>
      <c r="N377" s="3">
        <v>-53963444.610000007</v>
      </c>
      <c r="O377" s="3">
        <v>-46709330.329999998</v>
      </c>
      <c r="P377" s="3">
        <v>-35526172.450000003</v>
      </c>
      <c r="Q377" s="3">
        <v>-29369830.899999999</v>
      </c>
      <c r="R377" s="3">
        <v>-8794257.1899999995</v>
      </c>
      <c r="S377" s="3">
        <v>8534885.6700000018</v>
      </c>
    </row>
    <row r="378" spans="3:19" ht="12.75" customHeight="1" x14ac:dyDescent="0.2">
      <c r="F378" s="1" t="s">
        <v>121</v>
      </c>
      <c r="G378" s="1" t="s">
        <v>32</v>
      </c>
      <c r="H378" s="1" t="s">
        <v>123</v>
      </c>
      <c r="I378" s="3">
        <v>-4549992.34</v>
      </c>
      <c r="J378" s="3">
        <v>-10201980.48</v>
      </c>
      <c r="K378" s="3">
        <v>-75628896</v>
      </c>
      <c r="L378" s="3">
        <v>-70287565.859999999</v>
      </c>
      <c r="M378" s="3">
        <v>-59603010.18</v>
      </c>
      <c r="N378" s="3">
        <v>-53963444.610000007</v>
      </c>
      <c r="O378" s="3">
        <v>-46709330.329999998</v>
      </c>
      <c r="P378" s="3">
        <v>-35526172.450000003</v>
      </c>
      <c r="Q378" s="3">
        <v>-29369830.899999999</v>
      </c>
      <c r="R378" s="3">
        <v>-8794257.1899999995</v>
      </c>
      <c r="S378" s="3">
        <v>8534885.6700000018</v>
      </c>
    </row>
    <row r="379" spans="3:19" ht="12.75" customHeight="1" x14ac:dyDescent="0.2">
      <c r="F379" s="1"/>
      <c r="G379" s="1"/>
      <c r="H379" s="1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</row>
    <row r="380" spans="3:19" ht="12.75" customHeight="1" x14ac:dyDescent="0.2">
      <c r="C380" s="1" t="s">
        <v>502</v>
      </c>
      <c r="F380" s="1"/>
      <c r="G380" s="1"/>
      <c r="H380" s="1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</row>
    <row r="381" spans="3:19" ht="12.75" customHeight="1" x14ac:dyDescent="0.2">
      <c r="D381" s="1" t="s">
        <v>31</v>
      </c>
      <c r="E381" s="1" t="s">
        <v>48</v>
      </c>
      <c r="F381" s="1"/>
      <c r="G381" s="1"/>
      <c r="H381" s="1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</row>
    <row r="382" spans="3:19" ht="12.75" customHeight="1" x14ac:dyDescent="0.2">
      <c r="F382" s="1" t="s">
        <v>307</v>
      </c>
      <c r="G382" s="1" t="s">
        <v>32</v>
      </c>
      <c r="H382" s="1" t="s">
        <v>309</v>
      </c>
      <c r="I382" s="3">
        <v>0</v>
      </c>
      <c r="J382" s="3">
        <v>0</v>
      </c>
      <c r="K382" s="3">
        <v>721.07</v>
      </c>
      <c r="L382" s="3">
        <v>0</v>
      </c>
      <c r="M382" s="3">
        <v>0</v>
      </c>
      <c r="N382" s="3">
        <v>0</v>
      </c>
      <c r="O382" s="3">
        <v>0</v>
      </c>
      <c r="P382" s="3">
        <v>0</v>
      </c>
      <c r="Q382" s="3">
        <v>0</v>
      </c>
      <c r="R382" s="3">
        <v>0</v>
      </c>
      <c r="S382" s="3">
        <v>0</v>
      </c>
    </row>
    <row r="383" spans="3:19" ht="12.75" customHeight="1" x14ac:dyDescent="0.2">
      <c r="F383" s="1" t="s">
        <v>152</v>
      </c>
      <c r="G383" s="1" t="s">
        <v>106</v>
      </c>
      <c r="H383" s="1" t="s">
        <v>154</v>
      </c>
      <c r="I383" s="3">
        <v>0</v>
      </c>
      <c r="J383" s="3">
        <v>0</v>
      </c>
      <c r="K383" s="3">
        <v>721.07</v>
      </c>
      <c r="L383" s="3">
        <v>0</v>
      </c>
      <c r="M383" s="3">
        <v>0</v>
      </c>
      <c r="N383" s="3">
        <v>0</v>
      </c>
      <c r="O383" s="3">
        <v>0</v>
      </c>
      <c r="P383" s="3">
        <v>0</v>
      </c>
      <c r="Q383" s="3">
        <v>0</v>
      </c>
      <c r="R383" s="3">
        <v>0</v>
      </c>
      <c r="S383" s="3">
        <v>0</v>
      </c>
    </row>
    <row r="384" spans="3:19" ht="12.75" customHeight="1" x14ac:dyDescent="0.2">
      <c r="F384" s="1" t="s">
        <v>163</v>
      </c>
      <c r="G384" s="1" t="s">
        <v>106</v>
      </c>
      <c r="H384" s="1" t="s">
        <v>165</v>
      </c>
      <c r="I384" s="3">
        <v>0</v>
      </c>
      <c r="J384" s="3">
        <v>0</v>
      </c>
      <c r="K384" s="3">
        <v>721.07</v>
      </c>
      <c r="L384" s="3">
        <v>0</v>
      </c>
      <c r="M384" s="3">
        <v>0</v>
      </c>
      <c r="N384" s="3">
        <v>0</v>
      </c>
      <c r="O384" s="3">
        <v>0</v>
      </c>
      <c r="P384" s="3">
        <v>0</v>
      </c>
      <c r="Q384" s="3">
        <v>0</v>
      </c>
      <c r="R384" s="3">
        <v>0</v>
      </c>
      <c r="S384" s="3">
        <v>0</v>
      </c>
    </row>
    <row r="385" spans="4:19" ht="12.75" customHeight="1" x14ac:dyDescent="0.2">
      <c r="F385" s="1"/>
      <c r="G385" s="1"/>
      <c r="H385" s="1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</row>
    <row r="386" spans="4:19" ht="12.75" customHeight="1" x14ac:dyDescent="0.2">
      <c r="D386" s="1" t="s">
        <v>170</v>
      </c>
      <c r="E386" s="1" t="s">
        <v>169</v>
      </c>
      <c r="F386" s="1"/>
      <c r="G386" s="1"/>
      <c r="H386" s="1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</row>
    <row r="387" spans="4:19" ht="12.75" customHeight="1" x14ac:dyDescent="0.2">
      <c r="F387" s="1" t="s">
        <v>204</v>
      </c>
      <c r="G387" s="1" t="s">
        <v>32</v>
      </c>
      <c r="H387" s="1" t="s">
        <v>206</v>
      </c>
      <c r="I387" s="3">
        <v>0</v>
      </c>
      <c r="J387" s="3">
        <v>0</v>
      </c>
      <c r="K387" s="3">
        <v>721.07</v>
      </c>
      <c r="L387" s="3">
        <v>0</v>
      </c>
      <c r="M387" s="3">
        <v>0</v>
      </c>
      <c r="N387" s="3">
        <v>0</v>
      </c>
      <c r="O387" s="3">
        <v>0</v>
      </c>
      <c r="P387" s="3">
        <v>0</v>
      </c>
      <c r="Q387" s="3">
        <v>0</v>
      </c>
      <c r="R387" s="3">
        <v>0</v>
      </c>
      <c r="S387" s="3">
        <v>0</v>
      </c>
    </row>
    <row r="388" spans="4:19" ht="12.75" customHeight="1" x14ac:dyDescent="0.2">
      <c r="F388" s="1" t="s">
        <v>212</v>
      </c>
      <c r="G388" s="1" t="s">
        <v>106</v>
      </c>
      <c r="H388" s="1" t="s">
        <v>214</v>
      </c>
      <c r="I388" s="3">
        <v>0</v>
      </c>
      <c r="J388" s="3">
        <v>0</v>
      </c>
      <c r="K388" s="3">
        <v>721.07</v>
      </c>
      <c r="L388" s="3">
        <v>0</v>
      </c>
      <c r="M388" s="3">
        <v>0</v>
      </c>
      <c r="N388" s="3">
        <v>0</v>
      </c>
      <c r="O388" s="3">
        <v>0</v>
      </c>
      <c r="P388" s="3">
        <v>0</v>
      </c>
      <c r="Q388" s="3">
        <v>0</v>
      </c>
      <c r="R388" s="3">
        <v>0</v>
      </c>
      <c r="S388" s="3">
        <v>0</v>
      </c>
    </row>
    <row r="389" spans="4:19" ht="12.75" customHeight="1" x14ac:dyDescent="0.2">
      <c r="F389" s="1" t="s">
        <v>254</v>
      </c>
      <c r="G389" s="1" t="s">
        <v>106</v>
      </c>
      <c r="H389" s="1" t="s">
        <v>256</v>
      </c>
      <c r="I389" s="3">
        <v>0</v>
      </c>
      <c r="J389" s="3">
        <v>0</v>
      </c>
      <c r="K389" s="3">
        <v>721.07</v>
      </c>
      <c r="L389" s="3">
        <v>0</v>
      </c>
      <c r="M389" s="3">
        <v>0</v>
      </c>
      <c r="N389" s="3">
        <v>0</v>
      </c>
      <c r="O389" s="3">
        <v>0</v>
      </c>
      <c r="P389" s="3">
        <v>0</v>
      </c>
      <c r="Q389" s="3">
        <v>0</v>
      </c>
      <c r="R389" s="3">
        <v>0</v>
      </c>
      <c r="S389" s="3">
        <v>0</v>
      </c>
    </row>
    <row r="390" spans="4:19" ht="12.75" customHeight="1" x14ac:dyDescent="0.2">
      <c r="F390" s="1" t="s">
        <v>218</v>
      </c>
      <c r="G390" s="1" t="s">
        <v>106</v>
      </c>
      <c r="H390" s="1" t="s">
        <v>220</v>
      </c>
      <c r="I390" s="3">
        <v>0</v>
      </c>
      <c r="J390" s="3">
        <v>0</v>
      </c>
      <c r="K390" s="3">
        <v>721.07</v>
      </c>
      <c r="L390" s="3">
        <v>0</v>
      </c>
      <c r="M390" s="3">
        <v>0</v>
      </c>
      <c r="N390" s="3">
        <v>0</v>
      </c>
      <c r="O390" s="3">
        <v>0</v>
      </c>
      <c r="P390" s="3">
        <v>0</v>
      </c>
      <c r="Q390" s="3">
        <v>0</v>
      </c>
      <c r="R390" s="3">
        <v>0</v>
      </c>
      <c r="S390" s="3">
        <v>0</v>
      </c>
    </row>
    <row r="391" spans="4:19" ht="12.75" customHeight="1" x14ac:dyDescent="0.2">
      <c r="F391" s="1" t="s">
        <v>174</v>
      </c>
      <c r="G391" s="1" t="s">
        <v>106</v>
      </c>
      <c r="H391" s="1" t="s">
        <v>176</v>
      </c>
      <c r="I391" s="3">
        <v>0</v>
      </c>
      <c r="J391" s="3">
        <v>0</v>
      </c>
      <c r="K391" s="3">
        <v>721.07</v>
      </c>
      <c r="L391" s="3">
        <v>0</v>
      </c>
      <c r="M391" s="3">
        <v>0</v>
      </c>
      <c r="N391" s="3">
        <v>0</v>
      </c>
      <c r="O391" s="3">
        <v>0</v>
      </c>
      <c r="P391" s="3">
        <v>0</v>
      </c>
      <c r="Q391" s="3">
        <v>0</v>
      </c>
      <c r="R391" s="3">
        <v>0</v>
      </c>
      <c r="S391" s="3">
        <v>0</v>
      </c>
    </row>
    <row r="392" spans="4:19" ht="12.75" customHeight="1" x14ac:dyDescent="0.2">
      <c r="F392" s="1"/>
      <c r="G392" s="1"/>
      <c r="H392" s="1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</row>
    <row r="393" spans="4:19" ht="12.75" customHeight="1" x14ac:dyDescent="0.2">
      <c r="D393" s="1" t="s">
        <v>95</v>
      </c>
      <c r="E393" s="1" t="s">
        <v>94</v>
      </c>
      <c r="F393" s="1"/>
      <c r="G393" s="1"/>
      <c r="H393" s="1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</row>
    <row r="394" spans="4:19" ht="12.75" customHeight="1" x14ac:dyDescent="0.2">
      <c r="F394" s="1" t="s">
        <v>89</v>
      </c>
      <c r="G394" s="1" t="s">
        <v>32</v>
      </c>
      <c r="H394" s="1" t="s">
        <v>91</v>
      </c>
      <c r="I394" s="3">
        <v>123089.52</v>
      </c>
      <c r="J394" s="3">
        <v>123089.52</v>
      </c>
      <c r="K394" s="3">
        <v>123089.52</v>
      </c>
      <c r="L394" s="3">
        <v>123089.52</v>
      </c>
      <c r="M394" s="3">
        <v>123089.52</v>
      </c>
      <c r="N394" s="3">
        <v>123089.52</v>
      </c>
      <c r="O394" s="3">
        <v>123089.52</v>
      </c>
      <c r="P394" s="3">
        <v>123089.52</v>
      </c>
      <c r="Q394" s="3">
        <v>123089.52</v>
      </c>
      <c r="R394" s="3">
        <v>123089.52</v>
      </c>
      <c r="S394" s="3">
        <v>123089.52</v>
      </c>
    </row>
    <row r="395" spans="4:19" ht="12.75" customHeight="1" x14ac:dyDescent="0.2">
      <c r="F395" s="1" t="s">
        <v>267</v>
      </c>
      <c r="G395" s="1" t="s">
        <v>32</v>
      </c>
      <c r="H395" s="1" t="s">
        <v>269</v>
      </c>
      <c r="I395" s="3">
        <v>0</v>
      </c>
      <c r="J395" s="3">
        <v>0</v>
      </c>
      <c r="K395" s="3">
        <v>721.07</v>
      </c>
      <c r="L395" s="3">
        <v>0</v>
      </c>
      <c r="M395" s="3">
        <v>0</v>
      </c>
      <c r="N395" s="3">
        <v>0</v>
      </c>
      <c r="O395" s="3">
        <v>0</v>
      </c>
      <c r="P395" s="3">
        <v>0</v>
      </c>
      <c r="Q395" s="3">
        <v>0</v>
      </c>
      <c r="R395" s="3">
        <v>0</v>
      </c>
      <c r="S395" s="3">
        <v>0</v>
      </c>
    </row>
    <row r="396" spans="4:19" ht="12.75" customHeight="1" x14ac:dyDescent="0.2">
      <c r="F396" s="1" t="s">
        <v>100</v>
      </c>
      <c r="G396" s="1" t="s">
        <v>32</v>
      </c>
      <c r="H396" s="1" t="s">
        <v>102</v>
      </c>
      <c r="I396" s="3">
        <v>123089.52</v>
      </c>
      <c r="J396" s="3">
        <v>123089.52</v>
      </c>
      <c r="K396" s="3">
        <v>123810.59</v>
      </c>
      <c r="L396" s="3">
        <v>123089.52</v>
      </c>
      <c r="M396" s="3">
        <v>123089.52</v>
      </c>
      <c r="N396" s="3">
        <v>123089.52</v>
      </c>
      <c r="O396" s="3">
        <v>123089.52</v>
      </c>
      <c r="P396" s="3">
        <v>123089.52</v>
      </c>
      <c r="Q396" s="3">
        <v>123089.52</v>
      </c>
      <c r="R396" s="3">
        <v>123089.52</v>
      </c>
      <c r="S396" s="3">
        <v>123089.52</v>
      </c>
    </row>
    <row r="397" spans="4:19" ht="12.75" customHeight="1" x14ac:dyDescent="0.2">
      <c r="F397" s="1" t="s">
        <v>103</v>
      </c>
      <c r="G397" s="1" t="s">
        <v>106</v>
      </c>
      <c r="H397" s="1" t="s">
        <v>105</v>
      </c>
      <c r="I397" s="3">
        <v>123089.52</v>
      </c>
      <c r="J397" s="3">
        <v>123089.52</v>
      </c>
      <c r="K397" s="3">
        <v>123089.52</v>
      </c>
      <c r="L397" s="3">
        <v>123089.52</v>
      </c>
      <c r="M397" s="3">
        <v>123089.52</v>
      </c>
      <c r="N397" s="3">
        <v>123089.52</v>
      </c>
      <c r="O397" s="3">
        <v>123089.52</v>
      </c>
      <c r="P397" s="3">
        <v>123089.52</v>
      </c>
      <c r="Q397" s="3">
        <v>123089.52</v>
      </c>
      <c r="R397" s="3">
        <v>123089.52</v>
      </c>
      <c r="S397" s="3">
        <v>123089.52</v>
      </c>
    </row>
    <row r="398" spans="4:19" ht="12.75" customHeight="1" x14ac:dyDescent="0.2">
      <c r="F398" s="1" t="s">
        <v>107</v>
      </c>
      <c r="G398" s="1" t="s">
        <v>106</v>
      </c>
      <c r="H398" s="1" t="s">
        <v>109</v>
      </c>
      <c r="I398" s="3">
        <v>123089.52</v>
      </c>
      <c r="J398" s="3">
        <v>123089.52</v>
      </c>
      <c r="K398" s="3">
        <v>123810.59</v>
      </c>
      <c r="L398" s="3">
        <v>123089.52</v>
      </c>
      <c r="M398" s="3">
        <v>123089.52</v>
      </c>
      <c r="N398" s="3">
        <v>123089.52</v>
      </c>
      <c r="O398" s="3">
        <v>123089.52</v>
      </c>
      <c r="P398" s="3">
        <v>123089.52</v>
      </c>
      <c r="Q398" s="3">
        <v>123089.52</v>
      </c>
      <c r="R398" s="3">
        <v>123089.52</v>
      </c>
      <c r="S398" s="3">
        <v>123089.52</v>
      </c>
    </row>
    <row r="399" spans="4:19" ht="12.75" customHeight="1" x14ac:dyDescent="0.2">
      <c r="F399" s="1"/>
      <c r="G399" s="1"/>
      <c r="H399" s="1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</row>
    <row r="400" spans="4:19" ht="12.75" customHeight="1" x14ac:dyDescent="0.2">
      <c r="D400" s="1" t="s">
        <v>133</v>
      </c>
      <c r="E400" s="1" t="s">
        <v>132</v>
      </c>
      <c r="F400" s="1"/>
      <c r="G400" s="1"/>
      <c r="H400" s="1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</row>
    <row r="401" spans="3:19" ht="12.75" customHeight="1" x14ac:dyDescent="0.2">
      <c r="F401" s="1" t="s">
        <v>366</v>
      </c>
      <c r="G401" s="1" t="s">
        <v>32</v>
      </c>
      <c r="H401" s="1" t="s">
        <v>367</v>
      </c>
      <c r="I401" s="3">
        <v>0</v>
      </c>
      <c r="J401" s="3">
        <v>0</v>
      </c>
      <c r="K401" s="3">
        <v>-721.07</v>
      </c>
      <c r="L401" s="3">
        <v>0</v>
      </c>
      <c r="M401" s="3">
        <v>0</v>
      </c>
      <c r="N401" s="3">
        <v>0</v>
      </c>
      <c r="O401" s="3">
        <v>0</v>
      </c>
      <c r="P401" s="3">
        <v>0</v>
      </c>
      <c r="Q401" s="3">
        <v>0</v>
      </c>
      <c r="R401" s="3">
        <v>0</v>
      </c>
      <c r="S401" s="3">
        <v>0</v>
      </c>
    </row>
    <row r="402" spans="3:19" ht="12.75" customHeight="1" x14ac:dyDescent="0.2">
      <c r="F402" s="1" t="s">
        <v>368</v>
      </c>
      <c r="G402" s="1" t="s">
        <v>106</v>
      </c>
      <c r="H402" s="1" t="s">
        <v>369</v>
      </c>
      <c r="I402" s="3">
        <v>0</v>
      </c>
      <c r="J402" s="3">
        <v>0</v>
      </c>
      <c r="K402" s="3">
        <v>-721.07</v>
      </c>
      <c r="L402" s="3">
        <v>0</v>
      </c>
      <c r="M402" s="3">
        <v>0</v>
      </c>
      <c r="N402" s="3">
        <v>0</v>
      </c>
      <c r="O402" s="3">
        <v>0</v>
      </c>
      <c r="P402" s="3">
        <v>0</v>
      </c>
      <c r="Q402" s="3">
        <v>0</v>
      </c>
      <c r="R402" s="3">
        <v>0</v>
      </c>
      <c r="S402" s="3">
        <v>0</v>
      </c>
    </row>
    <row r="403" spans="3:19" ht="12.75" customHeight="1" x14ac:dyDescent="0.2">
      <c r="F403" s="1" t="s">
        <v>370</v>
      </c>
      <c r="G403" s="1" t="s">
        <v>32</v>
      </c>
      <c r="H403" s="1" t="s">
        <v>371</v>
      </c>
      <c r="I403" s="3">
        <v>0</v>
      </c>
      <c r="J403" s="3">
        <v>0</v>
      </c>
      <c r="K403" s="3">
        <v>721.07</v>
      </c>
      <c r="L403" s="3">
        <v>0</v>
      </c>
      <c r="M403" s="3">
        <v>0</v>
      </c>
      <c r="N403" s="3">
        <v>0</v>
      </c>
      <c r="O403" s="3">
        <v>0</v>
      </c>
      <c r="P403" s="3">
        <v>0</v>
      </c>
      <c r="Q403" s="3">
        <v>0</v>
      </c>
      <c r="R403" s="3">
        <v>0</v>
      </c>
      <c r="S403" s="3">
        <v>0</v>
      </c>
    </row>
    <row r="404" spans="3:19" ht="12.75" customHeight="1" x14ac:dyDescent="0.2">
      <c r="F404" s="1" t="s">
        <v>372</v>
      </c>
      <c r="G404" s="1" t="s">
        <v>106</v>
      </c>
      <c r="H404" s="1" t="s">
        <v>374</v>
      </c>
      <c r="I404" s="3">
        <v>0</v>
      </c>
      <c r="J404" s="3">
        <v>0</v>
      </c>
      <c r="K404" s="3">
        <v>721.07</v>
      </c>
      <c r="L404" s="3">
        <v>0</v>
      </c>
      <c r="M404" s="3">
        <v>0</v>
      </c>
      <c r="N404" s="3">
        <v>0</v>
      </c>
      <c r="O404" s="3">
        <v>0</v>
      </c>
      <c r="P404" s="3">
        <v>0</v>
      </c>
      <c r="Q404" s="3">
        <v>0</v>
      </c>
      <c r="R404" s="3">
        <v>0</v>
      </c>
      <c r="S404" s="3">
        <v>0</v>
      </c>
    </row>
    <row r="405" spans="3:19" ht="12.75" customHeight="1" x14ac:dyDescent="0.2">
      <c r="F405" s="1" t="s">
        <v>137</v>
      </c>
      <c r="G405" s="1" t="s">
        <v>106</v>
      </c>
      <c r="H405" s="1" t="s">
        <v>139</v>
      </c>
      <c r="I405" s="3">
        <v>0</v>
      </c>
      <c r="J405" s="3">
        <v>0</v>
      </c>
      <c r="K405" s="3">
        <v>-721.07</v>
      </c>
      <c r="L405" s="3">
        <v>0</v>
      </c>
      <c r="M405" s="3">
        <v>0</v>
      </c>
      <c r="N405" s="3">
        <v>0</v>
      </c>
      <c r="O405" s="3">
        <v>0</v>
      </c>
      <c r="P405" s="3">
        <v>0</v>
      </c>
      <c r="Q405" s="3">
        <v>0</v>
      </c>
      <c r="R405" s="3">
        <v>0</v>
      </c>
      <c r="S405" s="3">
        <v>0</v>
      </c>
    </row>
    <row r="406" spans="3:19" ht="12.75" customHeight="1" x14ac:dyDescent="0.2">
      <c r="F406" s="1" t="s">
        <v>140</v>
      </c>
      <c r="G406" s="1" t="s">
        <v>106</v>
      </c>
      <c r="H406" s="1" t="s">
        <v>142</v>
      </c>
      <c r="I406" s="3">
        <v>0</v>
      </c>
      <c r="J406" s="3">
        <v>0</v>
      </c>
      <c r="K406" s="3">
        <v>-721.07</v>
      </c>
      <c r="L406" s="3">
        <v>0</v>
      </c>
      <c r="M406" s="3">
        <v>0</v>
      </c>
      <c r="N406" s="3">
        <v>0</v>
      </c>
      <c r="O406" s="3">
        <v>0</v>
      </c>
      <c r="P406" s="3">
        <v>0</v>
      </c>
      <c r="Q406" s="3">
        <v>0</v>
      </c>
      <c r="R406" s="3">
        <v>0</v>
      </c>
      <c r="S406" s="3">
        <v>0</v>
      </c>
    </row>
    <row r="407" spans="3:19" ht="12.75" customHeight="1" x14ac:dyDescent="0.2">
      <c r="F407" s="1"/>
      <c r="G407" s="1"/>
      <c r="H407" s="1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</row>
    <row r="408" spans="3:19" ht="12.75" customHeight="1" x14ac:dyDescent="0.2">
      <c r="D408" s="1" t="s">
        <v>114</v>
      </c>
      <c r="E408" s="1" t="s">
        <v>113</v>
      </c>
      <c r="F408" s="1"/>
      <c r="G408" s="1"/>
      <c r="H408" s="1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</row>
    <row r="409" spans="3:19" ht="12.75" customHeight="1" x14ac:dyDescent="0.2">
      <c r="F409" s="1" t="s">
        <v>110</v>
      </c>
      <c r="G409" s="1" t="s">
        <v>32</v>
      </c>
      <c r="H409" s="1" t="s">
        <v>112</v>
      </c>
      <c r="I409" s="3">
        <v>123089.52</v>
      </c>
      <c r="J409" s="3">
        <v>123089.52</v>
      </c>
      <c r="K409" s="3">
        <v>123089.52</v>
      </c>
      <c r="L409" s="3">
        <v>123089.52</v>
      </c>
      <c r="M409" s="3">
        <v>123089.52</v>
      </c>
      <c r="N409" s="3">
        <v>123089.52</v>
      </c>
      <c r="O409" s="3">
        <v>123089.52</v>
      </c>
      <c r="P409" s="3">
        <v>123089.52</v>
      </c>
      <c r="Q409" s="3">
        <v>123089.52</v>
      </c>
      <c r="R409" s="3">
        <v>123089.52</v>
      </c>
      <c r="S409" s="3">
        <v>123089.52</v>
      </c>
    </row>
    <row r="410" spans="3:19" ht="12.75" customHeight="1" x14ac:dyDescent="0.2">
      <c r="F410" s="1" t="s">
        <v>115</v>
      </c>
      <c r="G410" s="1" t="s">
        <v>32</v>
      </c>
      <c r="H410" s="1" t="s">
        <v>117</v>
      </c>
      <c r="I410" s="3">
        <v>123089.52</v>
      </c>
      <c r="J410" s="3">
        <v>123089.52</v>
      </c>
      <c r="K410" s="3">
        <v>123089.52</v>
      </c>
      <c r="L410" s="3">
        <v>123089.52</v>
      </c>
      <c r="M410" s="3">
        <v>123089.52</v>
      </c>
      <c r="N410" s="3">
        <v>123089.52</v>
      </c>
      <c r="O410" s="3">
        <v>123089.52</v>
      </c>
      <c r="P410" s="3">
        <v>123089.52</v>
      </c>
      <c r="Q410" s="3">
        <v>123089.52</v>
      </c>
      <c r="R410" s="3">
        <v>123089.52</v>
      </c>
      <c r="S410" s="3">
        <v>123089.52</v>
      </c>
    </row>
    <row r="411" spans="3:19" ht="12.75" customHeight="1" x14ac:dyDescent="0.2">
      <c r="F411" s="1" t="s">
        <v>118</v>
      </c>
      <c r="G411" s="1" t="s">
        <v>32</v>
      </c>
      <c r="H411" s="1" t="s">
        <v>120</v>
      </c>
      <c r="I411" s="3">
        <v>123089.52</v>
      </c>
      <c r="J411" s="3">
        <v>123089.52</v>
      </c>
      <c r="K411" s="3">
        <v>123810.59</v>
      </c>
      <c r="L411" s="3">
        <v>123089.52</v>
      </c>
      <c r="M411" s="3">
        <v>123089.52</v>
      </c>
      <c r="N411" s="3">
        <v>123089.52</v>
      </c>
      <c r="O411" s="3">
        <v>123089.52</v>
      </c>
      <c r="P411" s="3">
        <v>123089.52</v>
      </c>
      <c r="Q411" s="3">
        <v>123089.52</v>
      </c>
      <c r="R411" s="3">
        <v>123089.52</v>
      </c>
      <c r="S411" s="3">
        <v>123089.52</v>
      </c>
    </row>
    <row r="412" spans="3:19" ht="12.75" customHeight="1" x14ac:dyDescent="0.2">
      <c r="F412" s="1" t="s">
        <v>121</v>
      </c>
      <c r="G412" s="1" t="s">
        <v>32</v>
      </c>
      <c r="H412" s="1" t="s">
        <v>123</v>
      </c>
      <c r="I412" s="3">
        <v>123089.52</v>
      </c>
      <c r="J412" s="3">
        <v>123089.52</v>
      </c>
      <c r="K412" s="3">
        <v>123810.59</v>
      </c>
      <c r="L412" s="3">
        <v>123089.52</v>
      </c>
      <c r="M412" s="3">
        <v>123089.52</v>
      </c>
      <c r="N412" s="3">
        <v>123089.52</v>
      </c>
      <c r="O412" s="3">
        <v>123089.52</v>
      </c>
      <c r="P412" s="3">
        <v>123089.52</v>
      </c>
      <c r="Q412" s="3">
        <v>123089.52</v>
      </c>
      <c r="R412" s="3">
        <v>123089.52</v>
      </c>
      <c r="S412" s="3">
        <v>123089.52</v>
      </c>
    </row>
    <row r="413" spans="3:19" ht="12.75" customHeight="1" x14ac:dyDescent="0.2">
      <c r="F413" s="1"/>
      <c r="G413" s="1"/>
      <c r="H413" s="1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</row>
    <row r="414" spans="3:19" ht="12.75" customHeight="1" x14ac:dyDescent="0.2">
      <c r="C414" s="1" t="s">
        <v>513</v>
      </c>
      <c r="F414" s="1"/>
      <c r="G414" s="1"/>
      <c r="H414" s="1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</row>
    <row r="415" spans="3:19" ht="12.75" customHeight="1" x14ac:dyDescent="0.2">
      <c r="D415" s="1" t="s">
        <v>31</v>
      </c>
      <c r="E415" s="1" t="s">
        <v>48</v>
      </c>
      <c r="F415" s="1"/>
      <c r="G415" s="1"/>
      <c r="H415" s="1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</row>
    <row r="416" spans="3:19" ht="12.75" customHeight="1" x14ac:dyDescent="0.2">
      <c r="F416" s="1" t="s">
        <v>515</v>
      </c>
      <c r="G416" s="1" t="s">
        <v>32</v>
      </c>
      <c r="H416" s="1" t="s">
        <v>517</v>
      </c>
      <c r="I416" s="3">
        <v>12916735.15</v>
      </c>
      <c r="J416" s="3">
        <v>38086084.299999997</v>
      </c>
      <c r="K416" s="3">
        <v>38325883.75</v>
      </c>
      <c r="L416" s="3">
        <v>50996012.649999999</v>
      </c>
      <c r="M416" s="3">
        <v>76043316.25</v>
      </c>
      <c r="N416" s="3">
        <v>76242789.150000006</v>
      </c>
      <c r="O416" s="3">
        <v>88888823.099999994</v>
      </c>
      <c r="P416" s="3">
        <v>113827157.52</v>
      </c>
      <c r="Q416" s="3">
        <v>114021833.87</v>
      </c>
      <c r="R416" s="3">
        <v>126617195.09999999</v>
      </c>
      <c r="S416" s="3">
        <v>140000000</v>
      </c>
    </row>
    <row r="417" spans="4:19" ht="12.75" customHeight="1" x14ac:dyDescent="0.2">
      <c r="F417" s="1" t="s">
        <v>316</v>
      </c>
      <c r="G417" s="1" t="s">
        <v>106</v>
      </c>
      <c r="H417" s="1" t="s">
        <v>318</v>
      </c>
      <c r="I417" s="3">
        <v>12916735.15</v>
      </c>
      <c r="J417" s="3">
        <v>38086084.299999997</v>
      </c>
      <c r="K417" s="3">
        <v>38325883.75</v>
      </c>
      <c r="L417" s="3">
        <v>50996012.649999999</v>
      </c>
      <c r="M417" s="3">
        <v>76043316.25</v>
      </c>
      <c r="N417" s="3">
        <v>76242789.150000006</v>
      </c>
      <c r="O417" s="3">
        <v>88888823.099999994</v>
      </c>
      <c r="P417" s="3">
        <v>113827157.52</v>
      </c>
      <c r="Q417" s="3">
        <v>114021833.87</v>
      </c>
      <c r="R417" s="3">
        <v>126617195.09999999</v>
      </c>
      <c r="S417" s="3">
        <v>140000000</v>
      </c>
    </row>
    <row r="418" spans="4:19" ht="12.75" customHeight="1" x14ac:dyDescent="0.2">
      <c r="F418" s="1" t="s">
        <v>251</v>
      </c>
      <c r="G418" s="1" t="s">
        <v>106</v>
      </c>
      <c r="H418" s="1" t="s">
        <v>253</v>
      </c>
      <c r="I418" s="3">
        <v>12916735.15</v>
      </c>
      <c r="J418" s="3">
        <v>38086084.299999997</v>
      </c>
      <c r="K418" s="3">
        <v>38325883.75</v>
      </c>
      <c r="L418" s="3">
        <v>50996012.649999999</v>
      </c>
      <c r="M418" s="3">
        <v>76043316.25</v>
      </c>
      <c r="N418" s="3">
        <v>76242789.150000006</v>
      </c>
      <c r="O418" s="3">
        <v>88888823.099999994</v>
      </c>
      <c r="P418" s="3">
        <v>113827157.52</v>
      </c>
      <c r="Q418" s="3">
        <v>114021833.87</v>
      </c>
      <c r="R418" s="3">
        <v>126617195.09999999</v>
      </c>
      <c r="S418" s="3">
        <v>140000000</v>
      </c>
    </row>
    <row r="419" spans="4:19" ht="12.75" customHeight="1" x14ac:dyDescent="0.2">
      <c r="F419" s="1" t="s">
        <v>163</v>
      </c>
      <c r="G419" s="1" t="s">
        <v>106</v>
      </c>
      <c r="H419" s="1" t="s">
        <v>165</v>
      </c>
      <c r="I419" s="3">
        <v>12916735.15</v>
      </c>
      <c r="J419" s="3">
        <v>38086084.299999997</v>
      </c>
      <c r="K419" s="3">
        <v>38325883.75</v>
      </c>
      <c r="L419" s="3">
        <v>50996012.649999999</v>
      </c>
      <c r="M419" s="3">
        <v>76043316.25</v>
      </c>
      <c r="N419" s="3">
        <v>76242789.150000006</v>
      </c>
      <c r="O419" s="3">
        <v>88888823.099999994</v>
      </c>
      <c r="P419" s="3">
        <v>113827157.52</v>
      </c>
      <c r="Q419" s="3">
        <v>114021833.87</v>
      </c>
      <c r="R419" s="3">
        <v>126617195.09999999</v>
      </c>
      <c r="S419" s="3">
        <v>140000000</v>
      </c>
    </row>
    <row r="420" spans="4:19" ht="12.75" customHeight="1" x14ac:dyDescent="0.2">
      <c r="F420" s="1"/>
      <c r="G420" s="1"/>
      <c r="H420" s="1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</row>
    <row r="421" spans="4:19" ht="12.75" customHeight="1" x14ac:dyDescent="0.2">
      <c r="D421" s="1" t="s">
        <v>170</v>
      </c>
      <c r="E421" s="1" t="s">
        <v>169</v>
      </c>
      <c r="F421" s="1"/>
      <c r="G421" s="1"/>
      <c r="H421" s="1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</row>
    <row r="422" spans="4:19" ht="12.75" customHeight="1" x14ac:dyDescent="0.2">
      <c r="F422" s="1" t="s">
        <v>286</v>
      </c>
      <c r="G422" s="1" t="s">
        <v>32</v>
      </c>
      <c r="H422" s="1" t="s">
        <v>288</v>
      </c>
      <c r="I422" s="3">
        <v>12916735.15</v>
      </c>
      <c r="J422" s="3">
        <v>38086084.299999997</v>
      </c>
      <c r="K422" s="3">
        <v>38325883.75</v>
      </c>
      <c r="L422" s="3">
        <v>50996012.649999999</v>
      </c>
      <c r="M422" s="3">
        <v>76043316.25</v>
      </c>
      <c r="N422" s="3">
        <v>76242789.150000006</v>
      </c>
      <c r="O422" s="3">
        <v>88888823.099999994</v>
      </c>
      <c r="P422" s="3">
        <v>113827157.52</v>
      </c>
      <c r="Q422" s="3">
        <v>114021833.87</v>
      </c>
      <c r="R422" s="3">
        <v>126617195.09999999</v>
      </c>
      <c r="S422" s="3">
        <v>140000000</v>
      </c>
    </row>
    <row r="423" spans="4:19" ht="12.75" customHeight="1" x14ac:dyDescent="0.2">
      <c r="F423" s="1" t="s">
        <v>212</v>
      </c>
      <c r="G423" s="1" t="s">
        <v>106</v>
      </c>
      <c r="H423" s="1" t="s">
        <v>214</v>
      </c>
      <c r="I423" s="3">
        <v>12916735.15</v>
      </c>
      <c r="J423" s="3">
        <v>38086084.299999997</v>
      </c>
      <c r="K423" s="3">
        <v>38325883.75</v>
      </c>
      <c r="L423" s="3">
        <v>50996012.649999999</v>
      </c>
      <c r="M423" s="3">
        <v>76043316.25</v>
      </c>
      <c r="N423" s="3">
        <v>76242789.150000006</v>
      </c>
      <c r="O423" s="3">
        <v>88888823.099999994</v>
      </c>
      <c r="P423" s="3">
        <v>113827157.52</v>
      </c>
      <c r="Q423" s="3">
        <v>114021833.87</v>
      </c>
      <c r="R423" s="3">
        <v>126617195.09999999</v>
      </c>
      <c r="S423" s="3">
        <v>140000000</v>
      </c>
    </row>
    <row r="424" spans="4:19" ht="12.75" customHeight="1" x14ac:dyDescent="0.2">
      <c r="F424" s="1" t="s">
        <v>254</v>
      </c>
      <c r="G424" s="1" t="s">
        <v>106</v>
      </c>
      <c r="H424" s="1" t="s">
        <v>256</v>
      </c>
      <c r="I424" s="3">
        <v>12916735.15</v>
      </c>
      <c r="J424" s="3">
        <v>38086084.299999997</v>
      </c>
      <c r="K424" s="3">
        <v>38325883.75</v>
      </c>
      <c r="L424" s="3">
        <v>50996012.649999999</v>
      </c>
      <c r="M424" s="3">
        <v>76043316.25</v>
      </c>
      <c r="N424" s="3">
        <v>76242789.150000006</v>
      </c>
      <c r="O424" s="3">
        <v>88888823.099999994</v>
      </c>
      <c r="P424" s="3">
        <v>113827157.52</v>
      </c>
      <c r="Q424" s="3">
        <v>114021833.87</v>
      </c>
      <c r="R424" s="3">
        <v>126617195.09999999</v>
      </c>
      <c r="S424" s="3">
        <v>140000000</v>
      </c>
    </row>
    <row r="425" spans="4:19" ht="12.75" customHeight="1" x14ac:dyDescent="0.2">
      <c r="F425" s="1" t="s">
        <v>218</v>
      </c>
      <c r="G425" s="1" t="s">
        <v>106</v>
      </c>
      <c r="H425" s="1" t="s">
        <v>220</v>
      </c>
      <c r="I425" s="3">
        <v>12916735.15</v>
      </c>
      <c r="J425" s="3">
        <v>38086084.299999997</v>
      </c>
      <c r="K425" s="3">
        <v>38325883.75</v>
      </c>
      <c r="L425" s="3">
        <v>50996012.649999999</v>
      </c>
      <c r="M425" s="3">
        <v>76043316.25</v>
      </c>
      <c r="N425" s="3">
        <v>76242789.150000006</v>
      </c>
      <c r="O425" s="3">
        <v>88888823.099999994</v>
      </c>
      <c r="P425" s="3">
        <v>113827157.52</v>
      </c>
      <c r="Q425" s="3">
        <v>114021833.87</v>
      </c>
      <c r="R425" s="3">
        <v>126617195.09999999</v>
      </c>
      <c r="S425" s="3">
        <v>140000000</v>
      </c>
    </row>
    <row r="426" spans="4:19" ht="12.75" customHeight="1" x14ac:dyDescent="0.2">
      <c r="F426" s="1" t="s">
        <v>174</v>
      </c>
      <c r="G426" s="1" t="s">
        <v>106</v>
      </c>
      <c r="H426" s="1" t="s">
        <v>176</v>
      </c>
      <c r="I426" s="3">
        <v>12916735.15</v>
      </c>
      <c r="J426" s="3">
        <v>38086084.299999997</v>
      </c>
      <c r="K426" s="3">
        <v>38325883.75</v>
      </c>
      <c r="L426" s="3">
        <v>50996012.649999999</v>
      </c>
      <c r="M426" s="3">
        <v>76043316.25</v>
      </c>
      <c r="N426" s="3">
        <v>76242789.150000006</v>
      </c>
      <c r="O426" s="3">
        <v>88888823.099999994</v>
      </c>
      <c r="P426" s="3">
        <v>113827157.52</v>
      </c>
      <c r="Q426" s="3">
        <v>114021833.87</v>
      </c>
      <c r="R426" s="3">
        <v>126617195.09999999</v>
      </c>
      <c r="S426" s="3">
        <v>140000000</v>
      </c>
    </row>
    <row r="427" spans="4:19" ht="12.75" customHeight="1" x14ac:dyDescent="0.2">
      <c r="F427" s="1"/>
      <c r="G427" s="1"/>
      <c r="H427" s="1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</row>
    <row r="428" spans="4:19" ht="12.75" customHeight="1" x14ac:dyDescent="0.2">
      <c r="D428" s="1" t="s">
        <v>95</v>
      </c>
      <c r="E428" s="1" t="s">
        <v>94</v>
      </c>
      <c r="F428" s="1"/>
      <c r="G428" s="1"/>
      <c r="H428" s="1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</row>
    <row r="429" spans="4:19" ht="12.75" customHeight="1" x14ac:dyDescent="0.2">
      <c r="F429" s="1" t="s">
        <v>267</v>
      </c>
      <c r="G429" s="1" t="s">
        <v>32</v>
      </c>
      <c r="H429" s="1" t="s">
        <v>269</v>
      </c>
      <c r="I429" s="3">
        <v>12916735.15</v>
      </c>
      <c r="J429" s="3">
        <v>38086084.299999997</v>
      </c>
      <c r="K429" s="3">
        <v>38325883.75</v>
      </c>
      <c r="L429" s="3">
        <v>50996012.649999999</v>
      </c>
      <c r="M429" s="3">
        <v>76043316.25</v>
      </c>
      <c r="N429" s="3">
        <v>76242789.150000006</v>
      </c>
      <c r="O429" s="3">
        <v>88888823.099999994</v>
      </c>
      <c r="P429" s="3">
        <v>113827157.52</v>
      </c>
      <c r="Q429" s="3">
        <v>114021833.87</v>
      </c>
      <c r="R429" s="3">
        <v>126617195.09999999</v>
      </c>
      <c r="S429" s="3">
        <v>140000000</v>
      </c>
    </row>
    <row r="430" spans="4:19" ht="12.75" customHeight="1" x14ac:dyDescent="0.2">
      <c r="F430" s="1" t="s">
        <v>126</v>
      </c>
      <c r="G430" s="1" t="s">
        <v>106</v>
      </c>
      <c r="H430" s="1" t="s">
        <v>128</v>
      </c>
      <c r="I430" s="3">
        <v>-12916735.15</v>
      </c>
      <c r="J430" s="3">
        <v>-38086084.299999997</v>
      </c>
      <c r="K430" s="3">
        <v>-38325883.75</v>
      </c>
      <c r="L430" s="3">
        <v>-50996012.649999999</v>
      </c>
      <c r="M430" s="3">
        <v>-76043316.25</v>
      </c>
      <c r="N430" s="3">
        <v>-76242789.150000006</v>
      </c>
      <c r="O430" s="3">
        <v>-88888823.099999994</v>
      </c>
      <c r="P430" s="3">
        <v>-113827157.52</v>
      </c>
      <c r="Q430" s="3">
        <v>-114021833.87</v>
      </c>
      <c r="R430" s="3">
        <v>-126617195.09999999</v>
      </c>
      <c r="S430" s="3">
        <v>-140000000</v>
      </c>
    </row>
    <row r="431" spans="4:19" ht="12.75" customHeight="1" x14ac:dyDescent="0.2">
      <c r="F431" s="1"/>
      <c r="G431" s="1"/>
      <c r="H431" s="1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</row>
    <row r="432" spans="4:19" ht="12.75" customHeight="1" x14ac:dyDescent="0.2">
      <c r="D432" s="1" t="s">
        <v>133</v>
      </c>
      <c r="E432" s="1" t="s">
        <v>132</v>
      </c>
      <c r="F432" s="1"/>
      <c r="G432" s="1"/>
      <c r="H432" s="1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</row>
    <row r="433" spans="3:19" ht="12.75" customHeight="1" x14ac:dyDescent="0.2">
      <c r="F433" s="1" t="s">
        <v>360</v>
      </c>
      <c r="G433" s="1" t="s">
        <v>106</v>
      </c>
      <c r="H433" s="1" t="s">
        <v>362</v>
      </c>
      <c r="I433" s="3">
        <v>12916735.15</v>
      </c>
      <c r="J433" s="3">
        <v>38086084.299999997</v>
      </c>
      <c r="K433" s="3">
        <v>38325883.75</v>
      </c>
      <c r="L433" s="3">
        <v>50996012.649999999</v>
      </c>
      <c r="M433" s="3">
        <v>76043316.25</v>
      </c>
      <c r="N433" s="3">
        <v>76242789.150000006</v>
      </c>
      <c r="O433" s="3">
        <v>88888823.099999994</v>
      </c>
      <c r="P433" s="3">
        <v>113827157.52</v>
      </c>
      <c r="Q433" s="3">
        <v>114021833.87</v>
      </c>
      <c r="R433" s="3">
        <v>126617195.09999999</v>
      </c>
      <c r="S433" s="3">
        <v>140000000</v>
      </c>
    </row>
    <row r="434" spans="3:19" ht="12.75" customHeight="1" x14ac:dyDescent="0.2">
      <c r="F434" s="1" t="s">
        <v>363</v>
      </c>
      <c r="G434" s="1" t="s">
        <v>32</v>
      </c>
      <c r="H434" s="1" t="s">
        <v>365</v>
      </c>
      <c r="I434" s="3">
        <v>12916735.15</v>
      </c>
      <c r="J434" s="3">
        <v>38086084.299999997</v>
      </c>
      <c r="K434" s="3">
        <v>38325883.75</v>
      </c>
      <c r="L434" s="3">
        <v>50996012.649999999</v>
      </c>
      <c r="M434" s="3">
        <v>76043316.25</v>
      </c>
      <c r="N434" s="3">
        <v>76242789.150000006</v>
      </c>
      <c r="O434" s="3">
        <v>88888823.099999994</v>
      </c>
      <c r="P434" s="3">
        <v>113827157.52</v>
      </c>
      <c r="Q434" s="3">
        <v>114021833.87</v>
      </c>
      <c r="R434" s="3">
        <v>126617195.09999999</v>
      </c>
      <c r="S434" s="3">
        <v>140000000</v>
      </c>
    </row>
    <row r="435" spans="3:19" ht="12.75" customHeight="1" x14ac:dyDescent="0.2">
      <c r="F435" s="1" t="s">
        <v>134</v>
      </c>
      <c r="G435" s="1" t="s">
        <v>106</v>
      </c>
      <c r="H435" s="1" t="s">
        <v>136</v>
      </c>
      <c r="I435" s="3">
        <v>12916735.15</v>
      </c>
      <c r="J435" s="3">
        <v>38086084.299999997</v>
      </c>
      <c r="K435" s="3">
        <v>38325883.75</v>
      </c>
      <c r="L435" s="3">
        <v>50996012.649999999</v>
      </c>
      <c r="M435" s="3">
        <v>76043316.25</v>
      </c>
      <c r="N435" s="3">
        <v>76242789.150000006</v>
      </c>
      <c r="O435" s="3">
        <v>88888823.099999994</v>
      </c>
      <c r="P435" s="3">
        <v>113827157.52</v>
      </c>
      <c r="Q435" s="3">
        <v>114021833.87</v>
      </c>
      <c r="R435" s="3">
        <v>126617195.09999999</v>
      </c>
      <c r="S435" s="3">
        <v>140000000</v>
      </c>
    </row>
    <row r="436" spans="3:19" ht="12.75" customHeight="1" x14ac:dyDescent="0.2">
      <c r="F436" s="1" t="s">
        <v>375</v>
      </c>
      <c r="G436" s="1" t="s">
        <v>106</v>
      </c>
      <c r="H436" s="1" t="s">
        <v>377</v>
      </c>
      <c r="I436" s="3">
        <v>12916735.15</v>
      </c>
      <c r="J436" s="3">
        <v>38086084.299999997</v>
      </c>
      <c r="K436" s="3">
        <v>38325883.75</v>
      </c>
      <c r="L436" s="3">
        <v>50996012.649999999</v>
      </c>
      <c r="M436" s="3">
        <v>76043316.25</v>
      </c>
      <c r="N436" s="3">
        <v>76242789.150000006</v>
      </c>
      <c r="O436" s="3">
        <v>88888823.099999994</v>
      </c>
      <c r="P436" s="3">
        <v>113827157.52</v>
      </c>
      <c r="Q436" s="3">
        <v>114021833.87</v>
      </c>
      <c r="R436" s="3">
        <v>126617195.09999999</v>
      </c>
      <c r="S436" s="3">
        <v>140000000</v>
      </c>
    </row>
    <row r="437" spans="3:19" ht="12.75" customHeight="1" x14ac:dyDescent="0.2">
      <c r="F437" s="1" t="s">
        <v>137</v>
      </c>
      <c r="G437" s="1" t="s">
        <v>106</v>
      </c>
      <c r="H437" s="1" t="s">
        <v>139</v>
      </c>
      <c r="I437" s="3">
        <v>12916735.15</v>
      </c>
      <c r="J437" s="3">
        <v>38086084.299999997</v>
      </c>
      <c r="K437" s="3">
        <v>38325883.75</v>
      </c>
      <c r="L437" s="3">
        <v>50996012.649999999</v>
      </c>
      <c r="M437" s="3">
        <v>76043316.25</v>
      </c>
      <c r="N437" s="3">
        <v>76242789.150000006</v>
      </c>
      <c r="O437" s="3">
        <v>88888823.099999994</v>
      </c>
      <c r="P437" s="3">
        <v>113827157.52</v>
      </c>
      <c r="Q437" s="3">
        <v>114021833.87</v>
      </c>
      <c r="R437" s="3">
        <v>126617195.09999999</v>
      </c>
      <c r="S437" s="3">
        <v>140000000</v>
      </c>
    </row>
    <row r="438" spans="3:19" ht="12.75" customHeight="1" x14ac:dyDescent="0.2">
      <c r="F438" s="1" t="s">
        <v>279</v>
      </c>
      <c r="G438" s="1" t="s">
        <v>106</v>
      </c>
      <c r="H438" s="1" t="s">
        <v>281</v>
      </c>
      <c r="I438" s="3">
        <v>12916735.15</v>
      </c>
      <c r="J438" s="3">
        <v>38086084.299999997</v>
      </c>
      <c r="K438" s="3">
        <v>38325883.75</v>
      </c>
      <c r="L438" s="3">
        <v>50996012.649999999</v>
      </c>
      <c r="M438" s="3">
        <v>76043316.25</v>
      </c>
      <c r="N438" s="3">
        <v>76242789.150000006</v>
      </c>
      <c r="O438" s="3">
        <v>88888823.099999994</v>
      </c>
      <c r="P438" s="3">
        <v>113827157.52</v>
      </c>
      <c r="Q438" s="3">
        <v>114021833.87</v>
      </c>
      <c r="R438" s="3">
        <v>126617195.09999999</v>
      </c>
      <c r="S438" s="3">
        <v>140000000</v>
      </c>
    </row>
    <row r="439" spans="3:19" ht="12.75" customHeight="1" x14ac:dyDescent="0.2">
      <c r="F439" s="1" t="s">
        <v>140</v>
      </c>
      <c r="G439" s="1" t="s">
        <v>106</v>
      </c>
      <c r="H439" s="1" t="s">
        <v>142</v>
      </c>
      <c r="I439" s="3">
        <v>12916735.15</v>
      </c>
      <c r="J439" s="3">
        <v>38086084.299999997</v>
      </c>
      <c r="K439" s="3">
        <v>38325883.75</v>
      </c>
      <c r="L439" s="3">
        <v>50996012.649999999</v>
      </c>
      <c r="M439" s="3">
        <v>76043316.25</v>
      </c>
      <c r="N439" s="3">
        <v>76242789.150000006</v>
      </c>
      <c r="O439" s="3">
        <v>88888823.099999994</v>
      </c>
      <c r="P439" s="3">
        <v>113827157.52</v>
      </c>
      <c r="Q439" s="3">
        <v>114021833.87</v>
      </c>
      <c r="R439" s="3">
        <v>126617195.09999999</v>
      </c>
      <c r="S439" s="3">
        <v>140000000</v>
      </c>
    </row>
    <row r="440" spans="3:19" ht="12.75" customHeight="1" x14ac:dyDescent="0.2">
      <c r="F440" s="1"/>
      <c r="G440" s="1"/>
      <c r="H440" s="1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</row>
    <row r="441" spans="3:19" ht="12.75" customHeight="1" x14ac:dyDescent="0.2">
      <c r="C441" s="1" t="s">
        <v>520</v>
      </c>
      <c r="F441" s="1"/>
      <c r="G441" s="1"/>
      <c r="H441" s="1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</row>
    <row r="442" spans="3:19" ht="12.75" customHeight="1" x14ac:dyDescent="0.2">
      <c r="D442" s="1" t="s">
        <v>31</v>
      </c>
      <c r="E442" s="1" t="s">
        <v>48</v>
      </c>
      <c r="F442" s="1"/>
      <c r="G442" s="1"/>
      <c r="H442" s="1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</row>
    <row r="443" spans="3:19" ht="12.75" customHeight="1" x14ac:dyDescent="0.2">
      <c r="F443" s="1" t="s">
        <v>198</v>
      </c>
      <c r="G443" s="1" t="s">
        <v>32</v>
      </c>
      <c r="H443" s="1" t="s">
        <v>200</v>
      </c>
      <c r="I443" s="3">
        <v>0</v>
      </c>
      <c r="J443" s="3">
        <v>0</v>
      </c>
      <c r="K443" s="3">
        <v>0</v>
      </c>
      <c r="L443" s="3">
        <v>0</v>
      </c>
      <c r="M443" s="3">
        <v>0</v>
      </c>
      <c r="N443" s="3">
        <v>0</v>
      </c>
      <c r="O443" s="3">
        <v>0</v>
      </c>
      <c r="P443" s="3">
        <v>0</v>
      </c>
      <c r="Q443" s="3">
        <v>0</v>
      </c>
      <c r="R443" s="3">
        <v>0</v>
      </c>
      <c r="S443" s="3">
        <v>12242234.560000001</v>
      </c>
    </row>
    <row r="444" spans="3:19" ht="12.75" customHeight="1" x14ac:dyDescent="0.2">
      <c r="F444" s="1" t="s">
        <v>524</v>
      </c>
      <c r="G444" s="1" t="s">
        <v>32</v>
      </c>
      <c r="H444" s="1" t="s">
        <v>526</v>
      </c>
      <c r="I444" s="3">
        <v>0</v>
      </c>
      <c r="J444" s="3">
        <v>0</v>
      </c>
      <c r="K444" s="3">
        <v>0</v>
      </c>
      <c r="L444" s="3">
        <v>0</v>
      </c>
      <c r="M444" s="3">
        <v>329538276.95999998</v>
      </c>
      <c r="N444" s="3">
        <v>329538276.95999998</v>
      </c>
      <c r="O444" s="3">
        <v>329538276.95999998</v>
      </c>
      <c r="P444" s="3">
        <v>329538276.95999998</v>
      </c>
      <c r="Q444" s="3">
        <v>329538276.95999998</v>
      </c>
      <c r="R444" s="3">
        <v>329538276.95999998</v>
      </c>
      <c r="S444" s="3">
        <v>329538276.95999998</v>
      </c>
    </row>
    <row r="445" spans="3:19" ht="12.75" customHeight="1" x14ac:dyDescent="0.2">
      <c r="F445" s="1" t="s">
        <v>527</v>
      </c>
      <c r="G445" s="1" t="s">
        <v>32</v>
      </c>
      <c r="H445" s="1" t="s">
        <v>529</v>
      </c>
      <c r="I445" s="3">
        <v>0</v>
      </c>
      <c r="J445" s="3">
        <v>0</v>
      </c>
      <c r="K445" s="3">
        <v>0</v>
      </c>
      <c r="L445" s="3">
        <v>0</v>
      </c>
      <c r="M445" s="3">
        <v>0</v>
      </c>
      <c r="N445" s="3">
        <v>0</v>
      </c>
      <c r="O445" s="3">
        <v>0</v>
      </c>
      <c r="P445" s="3">
        <v>0</v>
      </c>
      <c r="Q445" s="3">
        <v>0</v>
      </c>
      <c r="R445" s="3">
        <v>0</v>
      </c>
      <c r="S445" s="3">
        <v>-12242234.560000001</v>
      </c>
    </row>
    <row r="446" spans="3:19" ht="12.75" customHeight="1" x14ac:dyDescent="0.2">
      <c r="F446" s="1" t="s">
        <v>307</v>
      </c>
      <c r="G446" s="1" t="s">
        <v>32</v>
      </c>
      <c r="H446" s="1" t="s">
        <v>309</v>
      </c>
      <c r="I446" s="3">
        <v>34.04</v>
      </c>
      <c r="J446" s="3">
        <v>34.04</v>
      </c>
      <c r="K446" s="3">
        <v>51.08</v>
      </c>
      <c r="L446" s="3">
        <v>51.08</v>
      </c>
      <c r="M446" s="3">
        <v>51.08</v>
      </c>
      <c r="N446" s="3">
        <v>51.08</v>
      </c>
      <c r="O446" s="3">
        <v>51.08</v>
      </c>
      <c r="P446" s="3">
        <v>51.08</v>
      </c>
      <c r="Q446" s="3">
        <v>51.08</v>
      </c>
      <c r="R446" s="3">
        <v>51.08</v>
      </c>
      <c r="S446" s="3">
        <v>29253701.079999998</v>
      </c>
    </row>
    <row r="447" spans="3:19" ht="12.75" customHeight="1" x14ac:dyDescent="0.2">
      <c r="F447" s="1" t="s">
        <v>152</v>
      </c>
      <c r="G447" s="1" t="s">
        <v>106</v>
      </c>
      <c r="H447" s="1" t="s">
        <v>154</v>
      </c>
      <c r="I447" s="3">
        <v>34.04</v>
      </c>
      <c r="J447" s="3">
        <v>34.04</v>
      </c>
      <c r="K447" s="3">
        <v>51.08</v>
      </c>
      <c r="L447" s="3">
        <v>51.08</v>
      </c>
      <c r="M447" s="3">
        <v>329538328.04000002</v>
      </c>
      <c r="N447" s="3">
        <v>329538328.04000002</v>
      </c>
      <c r="O447" s="3">
        <v>329538328.04000002</v>
      </c>
      <c r="P447" s="3">
        <v>329538328.04000002</v>
      </c>
      <c r="Q447" s="3">
        <v>329538328.04000002</v>
      </c>
      <c r="R447" s="3">
        <v>329538328.04000002</v>
      </c>
      <c r="S447" s="3">
        <v>358791978.04000002</v>
      </c>
    </row>
    <row r="448" spans="3:19" ht="12.75" customHeight="1" x14ac:dyDescent="0.2">
      <c r="F448" s="1" t="s">
        <v>515</v>
      </c>
      <c r="G448" s="1" t="s">
        <v>32</v>
      </c>
      <c r="H448" s="1" t="s">
        <v>517</v>
      </c>
      <c r="I448" s="3">
        <v>721352299.69000006</v>
      </c>
      <c r="J448" s="3">
        <v>1143036050.5699999</v>
      </c>
      <c r="K448" s="3">
        <v>3537724678.2800002</v>
      </c>
      <c r="L448" s="3">
        <v>3525036966.29</v>
      </c>
      <c r="M448" s="3">
        <v>3456336462.5599999</v>
      </c>
      <c r="N448" s="3">
        <v>3421476986.25</v>
      </c>
      <c r="O448" s="3">
        <v>3487114145.6100001</v>
      </c>
      <c r="P448" s="3">
        <v>3462165807.7800002</v>
      </c>
      <c r="Q448" s="3">
        <v>3461997064.0999999</v>
      </c>
      <c r="R448" s="3">
        <v>3449391699.4499998</v>
      </c>
      <c r="S448" s="3">
        <v>3435138563.6999998</v>
      </c>
    </row>
    <row r="449" spans="4:19" ht="12.75" customHeight="1" x14ac:dyDescent="0.2">
      <c r="F449" s="1" t="s">
        <v>316</v>
      </c>
      <c r="G449" s="1" t="s">
        <v>106</v>
      </c>
      <c r="H449" s="1" t="s">
        <v>318</v>
      </c>
      <c r="I449" s="3">
        <v>721352299.69000006</v>
      </c>
      <c r="J449" s="3">
        <v>1143036050.5699999</v>
      </c>
      <c r="K449" s="3">
        <v>3537724678.2800002</v>
      </c>
      <c r="L449" s="3">
        <v>3525036966.29</v>
      </c>
      <c r="M449" s="3">
        <v>3456336462.5599999</v>
      </c>
      <c r="N449" s="3">
        <v>3421476986.25</v>
      </c>
      <c r="O449" s="3">
        <v>3487114145.6100001</v>
      </c>
      <c r="P449" s="3">
        <v>3462165807.7800002</v>
      </c>
      <c r="Q449" s="3">
        <v>3461997064.0999999</v>
      </c>
      <c r="R449" s="3">
        <v>3449391699.4499998</v>
      </c>
      <c r="S449" s="3">
        <v>3435138563.6999998</v>
      </c>
    </row>
    <row r="450" spans="4:19" ht="12.75" customHeight="1" x14ac:dyDescent="0.2">
      <c r="F450" s="1" t="s">
        <v>530</v>
      </c>
      <c r="G450" s="1" t="s">
        <v>32</v>
      </c>
      <c r="H450" s="1" t="s">
        <v>532</v>
      </c>
      <c r="I450" s="3">
        <v>151340876880.48001</v>
      </c>
      <c r="J450" s="3">
        <v>263938417902.63</v>
      </c>
      <c r="K450" s="3">
        <v>369221139189.33002</v>
      </c>
      <c r="L450" s="3">
        <v>451292183483</v>
      </c>
      <c r="M450" s="3">
        <v>541743874137.89001</v>
      </c>
      <c r="N450" s="3">
        <v>657150401951.37</v>
      </c>
      <c r="O450" s="3">
        <v>739744805083.30005</v>
      </c>
      <c r="P450" s="3">
        <v>895041986706.66003</v>
      </c>
      <c r="Q450" s="3">
        <v>984549397222.68994</v>
      </c>
      <c r="R450" s="3">
        <v>1063415429623.76</v>
      </c>
      <c r="S450" s="3">
        <v>1148772702369.28</v>
      </c>
    </row>
    <row r="451" spans="4:19" ht="12.75" customHeight="1" x14ac:dyDescent="0.2">
      <c r="F451" s="1" t="s">
        <v>533</v>
      </c>
      <c r="G451" s="1" t="s">
        <v>32</v>
      </c>
      <c r="H451" s="1" t="s">
        <v>534</v>
      </c>
      <c r="I451" s="3">
        <v>34194261758.939999</v>
      </c>
      <c r="J451" s="3">
        <v>15798855912.290001</v>
      </c>
      <c r="K451" s="3">
        <v>17638547703.82</v>
      </c>
      <c r="L451" s="3">
        <v>37473189694.93</v>
      </c>
      <c r="M451" s="3">
        <v>49984550999.25</v>
      </c>
      <c r="N451" s="3">
        <v>37215869162.580002</v>
      </c>
      <c r="O451" s="3">
        <v>57721647341.82</v>
      </c>
      <c r="P451" s="3">
        <v>6033631915.8900003</v>
      </c>
      <c r="Q451" s="3">
        <v>19395542917.02</v>
      </c>
      <c r="R451" s="3">
        <v>44171728484.43</v>
      </c>
      <c r="S451" s="3">
        <v>62155315768.800003</v>
      </c>
    </row>
    <row r="452" spans="4:19" ht="12.75" customHeight="1" x14ac:dyDescent="0.2">
      <c r="F452" s="1" t="s">
        <v>319</v>
      </c>
      <c r="G452" s="1" t="s">
        <v>32</v>
      </c>
      <c r="H452" s="1" t="s">
        <v>321</v>
      </c>
      <c r="I452" s="3">
        <v>-184397967028.92001</v>
      </c>
      <c r="J452" s="3">
        <v>-278065568247.37</v>
      </c>
      <c r="K452" s="3">
        <v>-384650190409.51001</v>
      </c>
      <c r="L452" s="3">
        <v>-486017277880.72998</v>
      </c>
      <c r="M452" s="3">
        <v>-588441710982.25</v>
      </c>
      <c r="N452" s="3">
        <v>-690534559243.37</v>
      </c>
      <c r="O452" s="3">
        <v>-793090062886.78003</v>
      </c>
      <c r="P452" s="3">
        <v>-896061484894.95996</v>
      </c>
      <c r="Q452" s="3">
        <v>-998399383381.35999</v>
      </c>
      <c r="R452" s="3">
        <v>-1101507363572.9099</v>
      </c>
      <c r="S452" s="3">
        <v>-1204533539476.3999</v>
      </c>
    </row>
    <row r="453" spans="4:19" ht="12.75" customHeight="1" x14ac:dyDescent="0.2">
      <c r="F453" s="1" t="s">
        <v>429</v>
      </c>
      <c r="G453" s="1" t="s">
        <v>32</v>
      </c>
      <c r="H453" s="1" t="s">
        <v>431</v>
      </c>
      <c r="I453" s="3">
        <v>184397967028.92001</v>
      </c>
      <c r="J453" s="3">
        <v>278065568247.37</v>
      </c>
      <c r="K453" s="3">
        <v>384650190409.51001</v>
      </c>
      <c r="L453" s="3">
        <v>486017277880.72998</v>
      </c>
      <c r="M453" s="3">
        <v>588441710982.25</v>
      </c>
      <c r="N453" s="3">
        <v>690534559243.37</v>
      </c>
      <c r="O453" s="3">
        <v>793090062886.78003</v>
      </c>
      <c r="P453" s="3">
        <v>896061484894.95996</v>
      </c>
      <c r="Q453" s="3">
        <v>998399383381.35999</v>
      </c>
      <c r="R453" s="3">
        <v>1101507363572.9099</v>
      </c>
      <c r="S453" s="3">
        <v>1204533539476.3999</v>
      </c>
    </row>
    <row r="454" spans="4:19" ht="12.75" customHeight="1" x14ac:dyDescent="0.2">
      <c r="F454" s="1" t="s">
        <v>248</v>
      </c>
      <c r="G454" s="1" t="s">
        <v>106</v>
      </c>
      <c r="H454" s="1" t="s">
        <v>250</v>
      </c>
      <c r="I454" s="3">
        <v>185535138639.42001</v>
      </c>
      <c r="J454" s="3">
        <v>279737273814.91998</v>
      </c>
      <c r="K454" s="3">
        <v>386859686893.15002</v>
      </c>
      <c r="L454" s="3">
        <v>488765373177.92999</v>
      </c>
      <c r="M454" s="3">
        <v>591728425137.14001</v>
      </c>
      <c r="N454" s="3">
        <v>694366271113.94995</v>
      </c>
      <c r="O454" s="3">
        <v>797466452425.12</v>
      </c>
      <c r="P454" s="3">
        <v>901075618622.54993</v>
      </c>
      <c r="Q454" s="3">
        <v>1003944940139.71</v>
      </c>
      <c r="R454" s="3">
        <v>1107587158108.1899</v>
      </c>
      <c r="S454" s="3">
        <v>1210928018138.0798</v>
      </c>
    </row>
    <row r="455" spans="4:19" ht="12.75" customHeight="1" x14ac:dyDescent="0.2">
      <c r="F455" s="1" t="s">
        <v>251</v>
      </c>
      <c r="G455" s="1" t="s">
        <v>106</v>
      </c>
      <c r="H455" s="1" t="s">
        <v>253</v>
      </c>
      <c r="I455" s="3">
        <v>186256490939.11002</v>
      </c>
      <c r="J455" s="3">
        <v>280880309865.48999</v>
      </c>
      <c r="K455" s="3">
        <v>390397411571.42999</v>
      </c>
      <c r="L455" s="3">
        <v>492290410144.21997</v>
      </c>
      <c r="M455" s="3">
        <v>595184761599.69995</v>
      </c>
      <c r="N455" s="3">
        <v>697787748100.19995</v>
      </c>
      <c r="O455" s="3">
        <v>800953566570.72998</v>
      </c>
      <c r="P455" s="3">
        <v>904537784430.32996</v>
      </c>
      <c r="Q455" s="3">
        <v>1007406937203.8099</v>
      </c>
      <c r="R455" s="3">
        <v>1111036549807.6399</v>
      </c>
      <c r="S455" s="3">
        <v>1214363156701.7798</v>
      </c>
    </row>
    <row r="456" spans="4:19" ht="12.75" customHeight="1" x14ac:dyDescent="0.2">
      <c r="F456" s="1" t="s">
        <v>163</v>
      </c>
      <c r="G456" s="1" t="s">
        <v>106</v>
      </c>
      <c r="H456" s="1" t="s">
        <v>165</v>
      </c>
      <c r="I456" s="3">
        <v>186256490973.15002</v>
      </c>
      <c r="J456" s="3">
        <v>280880309899.52997</v>
      </c>
      <c r="K456" s="3">
        <v>390397411622.51001</v>
      </c>
      <c r="L456" s="3">
        <v>492290410195.29999</v>
      </c>
      <c r="M456" s="3">
        <v>595514299927.73999</v>
      </c>
      <c r="N456" s="3">
        <v>698117286428.23999</v>
      </c>
      <c r="O456" s="3">
        <v>801283104898.77002</v>
      </c>
      <c r="P456" s="3">
        <v>904867322758.37</v>
      </c>
      <c r="Q456" s="3">
        <v>1007736475531.85</v>
      </c>
      <c r="R456" s="3">
        <v>1111366088135.6799</v>
      </c>
      <c r="S456" s="3">
        <v>1214721948679.8198</v>
      </c>
    </row>
    <row r="457" spans="4:19" ht="12.75" customHeight="1" x14ac:dyDescent="0.2">
      <c r="F457" s="1"/>
      <c r="G457" s="1"/>
      <c r="H457" s="1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</row>
    <row r="458" spans="4:19" ht="12.75" customHeight="1" x14ac:dyDescent="0.2">
      <c r="D458" s="1" t="s">
        <v>170</v>
      </c>
      <c r="E458" s="1" t="s">
        <v>169</v>
      </c>
      <c r="F458" s="1"/>
      <c r="G458" s="1"/>
      <c r="H458" s="1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</row>
    <row r="459" spans="4:19" ht="12.75" customHeight="1" x14ac:dyDescent="0.2">
      <c r="F459" s="1" t="s">
        <v>204</v>
      </c>
      <c r="G459" s="1" t="s">
        <v>32</v>
      </c>
      <c r="H459" s="1" t="s">
        <v>206</v>
      </c>
      <c r="I459" s="3">
        <v>5095447.83</v>
      </c>
      <c r="J459" s="3">
        <v>6789455.1399999997</v>
      </c>
      <c r="K459" s="3">
        <v>8871087.4800000004</v>
      </c>
      <c r="L459" s="3">
        <v>10335556.810000001</v>
      </c>
      <c r="M459" s="3">
        <v>12760105.48</v>
      </c>
      <c r="N459" s="3">
        <v>13811778.949999999</v>
      </c>
      <c r="O459" s="3">
        <v>16271609.16</v>
      </c>
      <c r="P459" s="3">
        <v>18038028.140000001</v>
      </c>
      <c r="Q459" s="3">
        <v>19328740.98</v>
      </c>
      <c r="R459" s="3">
        <v>21224285.68</v>
      </c>
      <c r="S459" s="3">
        <v>23670140.09</v>
      </c>
    </row>
    <row r="460" spans="4:19" ht="12.75" customHeight="1" x14ac:dyDescent="0.2">
      <c r="F460" s="1" t="s">
        <v>286</v>
      </c>
      <c r="G460" s="1" t="s">
        <v>32</v>
      </c>
      <c r="H460" s="1" t="s">
        <v>288</v>
      </c>
      <c r="I460" s="3">
        <v>186236316067.15002</v>
      </c>
      <c r="J460" s="3">
        <v>280860134993.52997</v>
      </c>
      <c r="K460" s="3">
        <v>390377236716.51001</v>
      </c>
      <c r="L460" s="3">
        <v>492270235289.29999</v>
      </c>
      <c r="M460" s="3">
        <v>595494125021.73999</v>
      </c>
      <c r="N460" s="3">
        <v>698097111522.23999</v>
      </c>
      <c r="O460" s="3">
        <v>801262929992.77002</v>
      </c>
      <c r="P460" s="3">
        <v>904837147852.37</v>
      </c>
      <c r="Q460" s="3">
        <v>1007706300625.85</v>
      </c>
      <c r="R460" s="3">
        <v>1111335913229.6799</v>
      </c>
      <c r="S460" s="3">
        <v>1214698278539.73</v>
      </c>
    </row>
    <row r="461" spans="4:19" ht="12.75" customHeight="1" x14ac:dyDescent="0.2">
      <c r="F461" s="1" t="s">
        <v>212</v>
      </c>
      <c r="G461" s="1" t="s">
        <v>106</v>
      </c>
      <c r="H461" s="1" t="s">
        <v>214</v>
      </c>
      <c r="I461" s="3">
        <v>186241411514.98001</v>
      </c>
      <c r="J461" s="3">
        <v>280866924448.66998</v>
      </c>
      <c r="K461" s="3">
        <v>390386107803.98999</v>
      </c>
      <c r="L461" s="3">
        <v>492280570846.10999</v>
      </c>
      <c r="M461" s="3">
        <v>595506885127.21997</v>
      </c>
      <c r="N461" s="3">
        <v>698110923301.18994</v>
      </c>
      <c r="O461" s="3">
        <v>801279201601.92993</v>
      </c>
      <c r="P461" s="3">
        <v>904855185880.51001</v>
      </c>
      <c r="Q461" s="3">
        <v>1007725629366.83</v>
      </c>
      <c r="R461" s="3">
        <v>1111357137515.3601</v>
      </c>
      <c r="S461" s="3">
        <v>1214721948679.8198</v>
      </c>
    </row>
    <row r="462" spans="4:19" ht="12.75" customHeight="1" x14ac:dyDescent="0.2">
      <c r="F462" s="1" t="s">
        <v>254</v>
      </c>
      <c r="G462" s="1" t="s">
        <v>106</v>
      </c>
      <c r="H462" s="1" t="s">
        <v>256</v>
      </c>
      <c r="I462" s="3">
        <v>186241411514.98001</v>
      </c>
      <c r="J462" s="3">
        <v>280866924448.66998</v>
      </c>
      <c r="K462" s="3">
        <v>390386107803.98999</v>
      </c>
      <c r="L462" s="3">
        <v>492280570846.10999</v>
      </c>
      <c r="M462" s="3">
        <v>595506885127.21997</v>
      </c>
      <c r="N462" s="3">
        <v>698110923301.18994</v>
      </c>
      <c r="O462" s="3">
        <v>801279201601.93005</v>
      </c>
      <c r="P462" s="3">
        <v>904855185880.51001</v>
      </c>
      <c r="Q462" s="3">
        <v>1007725629366.83</v>
      </c>
      <c r="R462" s="3">
        <v>1111357137515.3599</v>
      </c>
      <c r="S462" s="3">
        <v>1214721948679.8201</v>
      </c>
    </row>
    <row r="463" spans="4:19" ht="12.75" customHeight="1" x14ac:dyDescent="0.2">
      <c r="F463" s="1" t="s">
        <v>218</v>
      </c>
      <c r="G463" s="1" t="s">
        <v>106</v>
      </c>
      <c r="H463" s="1" t="s">
        <v>220</v>
      </c>
      <c r="I463" s="3">
        <v>186241411514.98001</v>
      </c>
      <c r="J463" s="3">
        <v>280866924448.66998</v>
      </c>
      <c r="K463" s="3">
        <v>390386107803.98999</v>
      </c>
      <c r="L463" s="3">
        <v>492280570846.10999</v>
      </c>
      <c r="M463" s="3">
        <v>595506885127.21997</v>
      </c>
      <c r="N463" s="3">
        <v>698110923301.18994</v>
      </c>
      <c r="O463" s="3">
        <v>801279201601.92993</v>
      </c>
      <c r="P463" s="3">
        <v>904855185880.51001</v>
      </c>
      <c r="Q463" s="3">
        <v>1007725629366.83</v>
      </c>
      <c r="R463" s="3">
        <v>1111357137515.3601</v>
      </c>
      <c r="S463" s="3">
        <v>1214721948679.8198</v>
      </c>
    </row>
    <row r="464" spans="4:19" ht="12.75" customHeight="1" x14ac:dyDescent="0.2">
      <c r="F464" s="1" t="s">
        <v>257</v>
      </c>
      <c r="G464" s="1" t="s">
        <v>32</v>
      </c>
      <c r="H464" s="1" t="s">
        <v>258</v>
      </c>
      <c r="I464" s="3">
        <v>15079458.17</v>
      </c>
      <c r="J464" s="3">
        <v>13385450.859999999</v>
      </c>
      <c r="K464" s="3">
        <v>11303818.52</v>
      </c>
      <c r="L464" s="3">
        <v>9839349.1899999995</v>
      </c>
      <c r="M464" s="3">
        <v>7414800.5199999996</v>
      </c>
      <c r="N464" s="3">
        <v>6363127.0499999998</v>
      </c>
      <c r="O464" s="3">
        <v>3903296.84</v>
      </c>
      <c r="P464" s="3">
        <v>12136877.859999999</v>
      </c>
      <c r="Q464" s="3">
        <v>10846165.02</v>
      </c>
      <c r="R464" s="3">
        <v>8950620.3200000003</v>
      </c>
      <c r="S464" s="3">
        <v>0</v>
      </c>
    </row>
    <row r="465" spans="4:19" ht="12.75" customHeight="1" x14ac:dyDescent="0.2">
      <c r="F465" s="1" t="s">
        <v>264</v>
      </c>
      <c r="G465" s="1" t="s">
        <v>106</v>
      </c>
      <c r="H465" s="1" t="s">
        <v>266</v>
      </c>
      <c r="I465" s="3">
        <v>15079458.17</v>
      </c>
      <c r="J465" s="3">
        <v>13385450.859999999</v>
      </c>
      <c r="K465" s="3">
        <v>11303818.52</v>
      </c>
      <c r="L465" s="3">
        <v>9839349.1899999995</v>
      </c>
      <c r="M465" s="3">
        <v>7414800.5199999996</v>
      </c>
      <c r="N465" s="3">
        <v>6363127.0499999998</v>
      </c>
      <c r="O465" s="3">
        <v>3903296.84</v>
      </c>
      <c r="P465" s="3">
        <v>12136877.859999999</v>
      </c>
      <c r="Q465" s="3">
        <v>10846165.02</v>
      </c>
      <c r="R465" s="3">
        <v>8950620.3200000003</v>
      </c>
      <c r="S465" s="3">
        <v>0</v>
      </c>
    </row>
    <row r="466" spans="4:19" ht="12.75" customHeight="1" x14ac:dyDescent="0.2">
      <c r="F466" s="1" t="s">
        <v>171</v>
      </c>
      <c r="G466" s="1" t="s">
        <v>106</v>
      </c>
      <c r="H466" s="1" t="s">
        <v>173</v>
      </c>
      <c r="I466" s="3">
        <v>15079458.17</v>
      </c>
      <c r="J466" s="3">
        <v>13385450.859999999</v>
      </c>
      <c r="K466" s="3">
        <v>11303818.52</v>
      </c>
      <c r="L466" s="3">
        <v>9839349.1899999995</v>
      </c>
      <c r="M466" s="3">
        <v>7414800.5199999996</v>
      </c>
      <c r="N466" s="3">
        <v>6363127.0499999998</v>
      </c>
      <c r="O466" s="3">
        <v>3903296.84</v>
      </c>
      <c r="P466" s="3">
        <v>12136877.859999999</v>
      </c>
      <c r="Q466" s="3">
        <v>10846165.02</v>
      </c>
      <c r="R466" s="3">
        <v>8950620.3200000003</v>
      </c>
      <c r="S466" s="3">
        <v>0</v>
      </c>
    </row>
    <row r="467" spans="4:19" ht="12.75" customHeight="1" x14ac:dyDescent="0.2">
      <c r="F467" s="1" t="s">
        <v>174</v>
      </c>
      <c r="G467" s="1" t="s">
        <v>106</v>
      </c>
      <c r="H467" s="1" t="s">
        <v>176</v>
      </c>
      <c r="I467" s="3">
        <v>186256490973.15002</v>
      </c>
      <c r="J467" s="3">
        <v>280880309899.52997</v>
      </c>
      <c r="K467" s="3">
        <v>390397411622.51001</v>
      </c>
      <c r="L467" s="3">
        <v>492290410195.29999</v>
      </c>
      <c r="M467" s="3">
        <v>595514299927.73999</v>
      </c>
      <c r="N467" s="3">
        <v>698117286428.23999</v>
      </c>
      <c r="O467" s="3">
        <v>801283104898.77002</v>
      </c>
      <c r="P467" s="3">
        <v>904867322758.37</v>
      </c>
      <c r="Q467" s="3">
        <v>1007736475531.85</v>
      </c>
      <c r="R467" s="3">
        <v>1111366088135.6799</v>
      </c>
      <c r="S467" s="3">
        <v>1214721948679.8198</v>
      </c>
    </row>
    <row r="468" spans="4:19" ht="12.75" customHeight="1" x14ac:dyDescent="0.2">
      <c r="F468" s="1" t="s">
        <v>177</v>
      </c>
      <c r="G468" s="1" t="s">
        <v>32</v>
      </c>
      <c r="H468" s="1" t="s">
        <v>179</v>
      </c>
      <c r="I468" s="3">
        <v>15079458.17</v>
      </c>
      <c r="J468" s="3">
        <v>13385450.859999999</v>
      </c>
      <c r="K468" s="3">
        <v>11303818.52</v>
      </c>
      <c r="L468" s="3">
        <v>9839349.1899999995</v>
      </c>
      <c r="M468" s="3">
        <v>7414800.5199999996</v>
      </c>
      <c r="N468" s="3">
        <v>6363127.0499999998</v>
      </c>
      <c r="O468" s="3">
        <v>3903296.84</v>
      </c>
      <c r="P468" s="3">
        <v>12136877.859999999</v>
      </c>
      <c r="Q468" s="3">
        <v>10846165.02</v>
      </c>
      <c r="R468" s="3">
        <v>8950620.3200000003</v>
      </c>
      <c r="S468" s="3">
        <v>0</v>
      </c>
    </row>
    <row r="469" spans="4:19" ht="12.75" customHeight="1" x14ac:dyDescent="0.2">
      <c r="F469" s="1"/>
      <c r="G469" s="1"/>
      <c r="H469" s="1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</row>
    <row r="470" spans="4:19" ht="12.75" customHeight="1" x14ac:dyDescent="0.2">
      <c r="D470" s="1" t="s">
        <v>95</v>
      </c>
      <c r="E470" s="1" t="s">
        <v>94</v>
      </c>
      <c r="F470" s="1"/>
      <c r="G470" s="1"/>
      <c r="H470" s="1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</row>
    <row r="471" spans="4:19" ht="12.75" customHeight="1" x14ac:dyDescent="0.2">
      <c r="F471" s="1" t="s">
        <v>89</v>
      </c>
      <c r="G471" s="1" t="s">
        <v>32</v>
      </c>
      <c r="H471" s="1" t="s">
        <v>91</v>
      </c>
      <c r="I471" s="3">
        <v>104952389805.03999</v>
      </c>
      <c r="J471" s="3">
        <v>104952389805.03999</v>
      </c>
      <c r="K471" s="3">
        <v>104952389805.03999</v>
      </c>
      <c r="L471" s="3">
        <v>104952389805.03999</v>
      </c>
      <c r="M471" s="3">
        <v>104952389805.03999</v>
      </c>
      <c r="N471" s="3">
        <v>104952389805.03999</v>
      </c>
      <c r="O471" s="3">
        <v>104952389805.03999</v>
      </c>
      <c r="P471" s="3">
        <v>104952389805.03999</v>
      </c>
      <c r="Q471" s="3">
        <v>104952389805.03999</v>
      </c>
      <c r="R471" s="3">
        <v>104952389805.03999</v>
      </c>
      <c r="S471" s="3">
        <v>104952389805.03999</v>
      </c>
    </row>
    <row r="472" spans="4:19" ht="12.75" customHeight="1" x14ac:dyDescent="0.2">
      <c r="F472" s="1" t="s">
        <v>267</v>
      </c>
      <c r="G472" s="1" t="s">
        <v>32</v>
      </c>
      <c r="H472" s="1" t="s">
        <v>269</v>
      </c>
      <c r="I472" s="3">
        <v>186241411514.98001</v>
      </c>
      <c r="J472" s="3">
        <v>280866924448.66998</v>
      </c>
      <c r="K472" s="3">
        <v>390386107803.98999</v>
      </c>
      <c r="L472" s="3">
        <v>492280570846.10999</v>
      </c>
      <c r="M472" s="3">
        <v>595506885127.21997</v>
      </c>
      <c r="N472" s="3">
        <v>698110923301.18994</v>
      </c>
      <c r="O472" s="3">
        <v>801279201601.92993</v>
      </c>
      <c r="P472" s="3">
        <v>904855185880.51001</v>
      </c>
      <c r="Q472" s="3">
        <v>1007725629366.83</v>
      </c>
      <c r="R472" s="3">
        <v>1111357137515.3601</v>
      </c>
      <c r="S472" s="3">
        <v>1214721948679.8198</v>
      </c>
    </row>
    <row r="473" spans="4:19" ht="12.75" customHeight="1" x14ac:dyDescent="0.2">
      <c r="F473" s="1" t="s">
        <v>126</v>
      </c>
      <c r="G473" s="1" t="s">
        <v>106</v>
      </c>
      <c r="H473" s="1" t="s">
        <v>128</v>
      </c>
      <c r="I473" s="3">
        <v>-184629619288.64999</v>
      </c>
      <c r="J473" s="3">
        <v>-276806175980.62006</v>
      </c>
      <c r="K473" s="3">
        <v>-377348667885.06995</v>
      </c>
      <c r="L473" s="3">
        <v>-478456881204.63</v>
      </c>
      <c r="M473" s="3">
        <v>-580119508460.07996</v>
      </c>
      <c r="N473" s="3">
        <v>-682203732374.48999</v>
      </c>
      <c r="O473" s="3">
        <v>-784989108994.91003</v>
      </c>
      <c r="P473" s="3">
        <v>-893251420582.38</v>
      </c>
      <c r="Q473" s="3">
        <v>-995894696805.02002</v>
      </c>
      <c r="R473" s="3">
        <v>-1098921273981.24</v>
      </c>
      <c r="S473" s="3">
        <v>-1202074956115.04</v>
      </c>
    </row>
    <row r="474" spans="4:19" ht="12.75" customHeight="1" x14ac:dyDescent="0.2">
      <c r="F474" s="1" t="s">
        <v>357</v>
      </c>
      <c r="G474" s="1" t="s">
        <v>32</v>
      </c>
      <c r="H474" s="1" t="s">
        <v>359</v>
      </c>
      <c r="I474" s="3">
        <v>0</v>
      </c>
      <c r="J474" s="3">
        <v>0</v>
      </c>
      <c r="K474" s="3">
        <v>0</v>
      </c>
      <c r="L474" s="3">
        <v>0</v>
      </c>
      <c r="M474" s="3">
        <v>0</v>
      </c>
      <c r="N474" s="3">
        <v>0</v>
      </c>
      <c r="O474" s="3">
        <v>0</v>
      </c>
      <c r="P474" s="3">
        <v>0</v>
      </c>
      <c r="Q474" s="3">
        <v>0</v>
      </c>
      <c r="R474" s="3">
        <v>0</v>
      </c>
      <c r="S474" s="3">
        <v>-12242234.560000001</v>
      </c>
    </row>
    <row r="475" spans="4:19" ht="12.75" customHeight="1" x14ac:dyDescent="0.2">
      <c r="F475" s="1" t="s">
        <v>100</v>
      </c>
      <c r="G475" s="1" t="s">
        <v>32</v>
      </c>
      <c r="H475" s="1" t="s">
        <v>102</v>
      </c>
      <c r="I475" s="3">
        <v>106564182031.37</v>
      </c>
      <c r="J475" s="3">
        <v>109013138273.09001</v>
      </c>
      <c r="K475" s="3">
        <v>117989829723.95999</v>
      </c>
      <c r="L475" s="3">
        <v>118776079446.51999</v>
      </c>
      <c r="M475" s="3">
        <v>120339766472.18001</v>
      </c>
      <c r="N475" s="3">
        <v>120859580731.74001</v>
      </c>
      <c r="O475" s="3">
        <v>121242482412.06</v>
      </c>
      <c r="P475" s="3">
        <v>116556155103.17</v>
      </c>
      <c r="Q475" s="3">
        <v>116783322366.85001</v>
      </c>
      <c r="R475" s="3">
        <v>117388253339.16</v>
      </c>
      <c r="S475" s="3">
        <v>117587140135.26001</v>
      </c>
    </row>
    <row r="476" spans="4:19" ht="12.75" customHeight="1" x14ac:dyDescent="0.2">
      <c r="F476" s="1" t="s">
        <v>103</v>
      </c>
      <c r="G476" s="1" t="s">
        <v>106</v>
      </c>
      <c r="H476" s="1" t="s">
        <v>105</v>
      </c>
      <c r="I476" s="3">
        <v>104952389805.03999</v>
      </c>
      <c r="J476" s="3">
        <v>104952389805.03999</v>
      </c>
      <c r="K476" s="3">
        <v>104952389805.03999</v>
      </c>
      <c r="L476" s="3">
        <v>104952389805.03999</v>
      </c>
      <c r="M476" s="3">
        <v>104952389805.03999</v>
      </c>
      <c r="N476" s="3">
        <v>104952389805.03999</v>
      </c>
      <c r="O476" s="3">
        <v>104952389805.03999</v>
      </c>
      <c r="P476" s="3">
        <v>104952389805.03999</v>
      </c>
      <c r="Q476" s="3">
        <v>104952389805.03999</v>
      </c>
      <c r="R476" s="3">
        <v>104952389805.03999</v>
      </c>
      <c r="S476" s="3">
        <v>104952389805.03999</v>
      </c>
    </row>
    <row r="477" spans="4:19" ht="12.75" customHeight="1" x14ac:dyDescent="0.2">
      <c r="F477" s="1" t="s">
        <v>107</v>
      </c>
      <c r="G477" s="1" t="s">
        <v>106</v>
      </c>
      <c r="H477" s="1" t="s">
        <v>109</v>
      </c>
      <c r="I477" s="3">
        <v>106564182031.37</v>
      </c>
      <c r="J477" s="3">
        <v>109013138273.09001</v>
      </c>
      <c r="K477" s="3">
        <v>117989829723.95999</v>
      </c>
      <c r="L477" s="3">
        <v>118776079446.51999</v>
      </c>
      <c r="M477" s="3">
        <v>120339766472.18001</v>
      </c>
      <c r="N477" s="3">
        <v>120859580731.74001</v>
      </c>
      <c r="O477" s="3">
        <v>121242482412.06</v>
      </c>
      <c r="P477" s="3">
        <v>116556155103.17</v>
      </c>
      <c r="Q477" s="3">
        <v>116783322366.85001</v>
      </c>
      <c r="R477" s="3">
        <v>117388253339.16</v>
      </c>
      <c r="S477" s="3">
        <v>117587140135.26001</v>
      </c>
    </row>
    <row r="478" spans="4:19" ht="12.75" customHeight="1" x14ac:dyDescent="0.2">
      <c r="F478" s="1"/>
      <c r="G478" s="1"/>
      <c r="H478" s="1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</row>
    <row r="479" spans="4:19" ht="12.75" customHeight="1" x14ac:dyDescent="0.2">
      <c r="D479" s="1" t="s">
        <v>133</v>
      </c>
      <c r="E479" s="1" t="s">
        <v>132</v>
      </c>
      <c r="F479" s="1"/>
      <c r="G479" s="1"/>
      <c r="H479" s="1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</row>
    <row r="480" spans="4:19" ht="12.75" customHeight="1" x14ac:dyDescent="0.2">
      <c r="F480" s="1" t="s">
        <v>360</v>
      </c>
      <c r="G480" s="1" t="s">
        <v>106</v>
      </c>
      <c r="H480" s="1" t="s">
        <v>362</v>
      </c>
      <c r="I480" s="3">
        <v>721352299.69000006</v>
      </c>
      <c r="J480" s="3">
        <v>1143036050.5699999</v>
      </c>
      <c r="K480" s="3">
        <v>3537724678.2800002</v>
      </c>
      <c r="L480" s="3">
        <v>3525036966.29</v>
      </c>
      <c r="M480" s="3">
        <v>3456336462.5599999</v>
      </c>
      <c r="N480" s="3">
        <v>3421476986.25</v>
      </c>
      <c r="O480" s="3">
        <v>3487114145.6100001</v>
      </c>
      <c r="P480" s="3">
        <v>3462165807.7800002</v>
      </c>
      <c r="Q480" s="3">
        <v>3461997064.0999999</v>
      </c>
      <c r="R480" s="3">
        <v>3449391699.4499998</v>
      </c>
      <c r="S480" s="3">
        <v>3435138563.6999998</v>
      </c>
    </row>
    <row r="481" spans="6:19" ht="12.75" customHeight="1" x14ac:dyDescent="0.2">
      <c r="F481" s="1" t="s">
        <v>363</v>
      </c>
      <c r="G481" s="1" t="s">
        <v>32</v>
      </c>
      <c r="H481" s="1" t="s">
        <v>365</v>
      </c>
      <c r="I481" s="3">
        <v>356820992</v>
      </c>
      <c r="J481" s="3">
        <v>587213814</v>
      </c>
      <c r="K481" s="3">
        <v>828491672</v>
      </c>
      <c r="L481" s="3">
        <v>1074377030</v>
      </c>
      <c r="M481" s="3">
        <v>1382831845</v>
      </c>
      <c r="N481" s="3">
        <v>1615337151</v>
      </c>
      <c r="O481" s="3">
        <v>1919614885.04</v>
      </c>
      <c r="P481" s="3">
        <v>2169426645.04</v>
      </c>
      <c r="Q481" s="3">
        <v>2414755340.1199999</v>
      </c>
      <c r="R481" s="3">
        <v>2684751562.1199999</v>
      </c>
      <c r="S481" s="3">
        <v>2993840636.1199999</v>
      </c>
    </row>
    <row r="482" spans="6:19" ht="12.75" customHeight="1" x14ac:dyDescent="0.2">
      <c r="F482" s="1" t="s">
        <v>129</v>
      </c>
      <c r="G482" s="1" t="s">
        <v>32</v>
      </c>
      <c r="H482" s="1" t="s">
        <v>131</v>
      </c>
      <c r="I482" s="3">
        <v>146891753</v>
      </c>
      <c r="J482" s="3">
        <v>194634118</v>
      </c>
      <c r="K482" s="3">
        <v>234560596</v>
      </c>
      <c r="L482" s="3">
        <v>268993040</v>
      </c>
      <c r="M482" s="3">
        <v>304674470</v>
      </c>
      <c r="N482" s="3">
        <v>330126878</v>
      </c>
      <c r="O482" s="3">
        <v>604710408.44000006</v>
      </c>
      <c r="P482" s="3">
        <v>633646005.44000006</v>
      </c>
      <c r="Q482" s="3">
        <v>657525734.44000006</v>
      </c>
      <c r="R482" s="3">
        <v>682162078.44000006</v>
      </c>
      <c r="S482" s="3">
        <v>705642178.29999995</v>
      </c>
    </row>
    <row r="483" spans="6:19" ht="12.75" customHeight="1" x14ac:dyDescent="0.2">
      <c r="F483" s="1" t="s">
        <v>134</v>
      </c>
      <c r="G483" s="1" t="s">
        <v>106</v>
      </c>
      <c r="H483" s="1" t="s">
        <v>136</v>
      </c>
      <c r="I483" s="3">
        <v>503712745</v>
      </c>
      <c r="J483" s="3">
        <v>781847932</v>
      </c>
      <c r="K483" s="3">
        <v>1063052268</v>
      </c>
      <c r="L483" s="3">
        <v>1343370070</v>
      </c>
      <c r="M483" s="3">
        <v>1687506315</v>
      </c>
      <c r="N483" s="3">
        <v>1945464029</v>
      </c>
      <c r="O483" s="3">
        <v>2524325293.48</v>
      </c>
      <c r="P483" s="3">
        <v>2803072650.48</v>
      </c>
      <c r="Q483" s="3">
        <v>3072281074.5599999</v>
      </c>
      <c r="R483" s="3">
        <v>3366913640.5599999</v>
      </c>
      <c r="S483" s="3">
        <v>3699482814.4200001</v>
      </c>
    </row>
    <row r="484" spans="6:19" ht="12.75" customHeight="1" x14ac:dyDescent="0.2">
      <c r="F484" s="1" t="s">
        <v>375</v>
      </c>
      <c r="G484" s="1" t="s">
        <v>106</v>
      </c>
      <c r="H484" s="1" t="s">
        <v>377</v>
      </c>
      <c r="I484" s="3">
        <v>721352299.69000006</v>
      </c>
      <c r="J484" s="3">
        <v>1143036050.5699999</v>
      </c>
      <c r="K484" s="3">
        <v>3537724678.2800002</v>
      </c>
      <c r="L484" s="3">
        <v>3525036966.29</v>
      </c>
      <c r="M484" s="3">
        <v>3456336462.5599999</v>
      </c>
      <c r="N484" s="3">
        <v>3421476986.25</v>
      </c>
      <c r="O484" s="3">
        <v>3487114145.6100001</v>
      </c>
      <c r="P484" s="3">
        <v>3462165807.7800002</v>
      </c>
      <c r="Q484" s="3">
        <v>3461997064.0999999</v>
      </c>
      <c r="R484" s="3">
        <v>3449391699.4499998</v>
      </c>
      <c r="S484" s="3">
        <v>3435138563.6999998</v>
      </c>
    </row>
    <row r="485" spans="6:19" ht="12.75" customHeight="1" x14ac:dyDescent="0.2">
      <c r="F485" s="1" t="s">
        <v>137</v>
      </c>
      <c r="G485" s="1" t="s">
        <v>106</v>
      </c>
      <c r="H485" s="1" t="s">
        <v>139</v>
      </c>
      <c r="I485" s="3">
        <v>503712745</v>
      </c>
      <c r="J485" s="3">
        <v>781847932</v>
      </c>
      <c r="K485" s="3">
        <v>1063052268</v>
      </c>
      <c r="L485" s="3">
        <v>1343370070</v>
      </c>
      <c r="M485" s="3">
        <v>1687506315</v>
      </c>
      <c r="N485" s="3">
        <v>1945464029</v>
      </c>
      <c r="O485" s="3">
        <v>2524325293.48</v>
      </c>
      <c r="P485" s="3">
        <v>2803072650.48</v>
      </c>
      <c r="Q485" s="3">
        <v>3072281074.5599999</v>
      </c>
      <c r="R485" s="3">
        <v>3366913640.5599999</v>
      </c>
      <c r="S485" s="3">
        <v>3699482814.4200001</v>
      </c>
    </row>
    <row r="486" spans="6:19" ht="12.75" customHeight="1" x14ac:dyDescent="0.2">
      <c r="F486" s="1" t="s">
        <v>270</v>
      </c>
      <c r="G486" s="1" t="s">
        <v>106</v>
      </c>
      <c r="H486" s="1" t="s">
        <v>272</v>
      </c>
      <c r="I486" s="3">
        <v>185535138639.42001</v>
      </c>
      <c r="J486" s="3">
        <v>279737273814.91998</v>
      </c>
      <c r="K486" s="3">
        <v>386859686893.15002</v>
      </c>
      <c r="L486" s="3">
        <v>488765373177.92999</v>
      </c>
      <c r="M486" s="3">
        <v>591728425137.14001</v>
      </c>
      <c r="N486" s="3">
        <v>694366271113.94995</v>
      </c>
      <c r="O486" s="3">
        <v>797466452425.12</v>
      </c>
      <c r="P486" s="3">
        <v>901075618622.54993</v>
      </c>
      <c r="Q486" s="3">
        <v>1003944940139.71</v>
      </c>
      <c r="R486" s="3">
        <v>1107587158108.1899</v>
      </c>
      <c r="S486" s="3">
        <v>1210928018138.0798</v>
      </c>
    </row>
    <row r="487" spans="6:19" ht="12.75" customHeight="1" x14ac:dyDescent="0.2">
      <c r="F487" s="1" t="s">
        <v>273</v>
      </c>
      <c r="G487" s="1" t="s">
        <v>32</v>
      </c>
      <c r="H487" s="1" t="s">
        <v>275</v>
      </c>
      <c r="I487" s="3">
        <v>91733227441.470001</v>
      </c>
      <c r="J487" s="3">
        <v>183631665258.84</v>
      </c>
      <c r="K487" s="3">
        <v>283892952827.34998</v>
      </c>
      <c r="L487" s="3">
        <v>384720848344.90997</v>
      </c>
      <c r="M487" s="3">
        <v>486039315615.35999</v>
      </c>
      <c r="N487" s="3">
        <v>587865605504.69006</v>
      </c>
      <c r="O487" s="3">
        <v>690072120860.63</v>
      </c>
      <c r="P487" s="3">
        <v>792479216091.09998</v>
      </c>
      <c r="Q487" s="3">
        <v>894853283889.66003</v>
      </c>
      <c r="R487" s="3">
        <v>997585228499.88</v>
      </c>
      <c r="S487" s="3">
        <v>1100406341459.8201</v>
      </c>
    </row>
    <row r="488" spans="6:19" ht="12.75" customHeight="1" x14ac:dyDescent="0.2">
      <c r="F488" s="1" t="s">
        <v>227</v>
      </c>
      <c r="G488" s="1" t="s">
        <v>32</v>
      </c>
      <c r="H488" s="1" t="s">
        <v>229</v>
      </c>
      <c r="I488" s="3">
        <v>92392679102.179993</v>
      </c>
      <c r="J488" s="3">
        <v>92392662789.779999</v>
      </c>
      <c r="K488" s="3">
        <v>92392662789.720001</v>
      </c>
      <c r="L488" s="3">
        <v>92392662789.720001</v>
      </c>
      <c r="M488" s="3">
        <v>92392686529.720001</v>
      </c>
      <c r="N488" s="3">
        <v>92392662840.800003</v>
      </c>
      <c r="O488" s="3">
        <v>92392662840.800003</v>
      </c>
      <c r="P488" s="3">
        <v>97969131840.800003</v>
      </c>
      <c r="Q488" s="3">
        <v>97969131840.800003</v>
      </c>
      <c r="R488" s="3">
        <v>97969131840.800003</v>
      </c>
      <c r="S488" s="3">
        <v>97969131840.800003</v>
      </c>
    </row>
    <row r="489" spans="6:19" ht="12.75" customHeight="1" x14ac:dyDescent="0.2">
      <c r="F489" s="1" t="s">
        <v>230</v>
      </c>
      <c r="G489" s="1" t="s">
        <v>32</v>
      </c>
      <c r="H489" s="1" t="s">
        <v>232</v>
      </c>
      <c r="I489" s="3">
        <v>184125906543.64999</v>
      </c>
      <c r="J489" s="3">
        <v>276024328048.62006</v>
      </c>
      <c r="K489" s="3">
        <v>376285615617.06995</v>
      </c>
      <c r="L489" s="3">
        <v>477113511134.63</v>
      </c>
      <c r="M489" s="3">
        <v>578432002145.07996</v>
      </c>
      <c r="N489" s="3">
        <v>680258268345.48999</v>
      </c>
      <c r="O489" s="3">
        <v>782464783701.43005</v>
      </c>
      <c r="P489" s="3">
        <v>890448347931.90002</v>
      </c>
      <c r="Q489" s="3">
        <v>992822415730.46008</v>
      </c>
      <c r="R489" s="3">
        <v>1095554360340.6799</v>
      </c>
      <c r="S489" s="3">
        <v>1198375473300.6201</v>
      </c>
    </row>
    <row r="490" spans="6:19" ht="12.75" customHeight="1" x14ac:dyDescent="0.2">
      <c r="F490" s="1" t="s">
        <v>378</v>
      </c>
      <c r="G490" s="1" t="s">
        <v>32</v>
      </c>
      <c r="H490" s="1" t="s">
        <v>379</v>
      </c>
      <c r="I490" s="3">
        <v>-34.04</v>
      </c>
      <c r="J490" s="3">
        <v>-34.04</v>
      </c>
      <c r="K490" s="3">
        <v>-51.08</v>
      </c>
      <c r="L490" s="3">
        <v>-51.08</v>
      </c>
      <c r="M490" s="3">
        <v>-51.08</v>
      </c>
      <c r="N490" s="3">
        <v>-51.08</v>
      </c>
      <c r="O490" s="3">
        <v>-51.08</v>
      </c>
      <c r="P490" s="3">
        <v>-51.08</v>
      </c>
      <c r="Q490" s="3">
        <v>-51.08</v>
      </c>
      <c r="R490" s="3">
        <v>-51.08</v>
      </c>
      <c r="S490" s="3">
        <v>-29253701.079999998</v>
      </c>
    </row>
    <row r="491" spans="6:19" ht="12.75" customHeight="1" x14ac:dyDescent="0.2">
      <c r="F491" s="1" t="s">
        <v>380</v>
      </c>
      <c r="G491" s="1" t="s">
        <v>106</v>
      </c>
      <c r="H491" s="1" t="s">
        <v>381</v>
      </c>
      <c r="I491" s="3">
        <v>-34.04</v>
      </c>
      <c r="J491" s="3">
        <v>-34.04</v>
      </c>
      <c r="K491" s="3">
        <v>-51.08</v>
      </c>
      <c r="L491" s="3">
        <v>-51.08</v>
      </c>
      <c r="M491" s="3">
        <v>-51.08</v>
      </c>
      <c r="N491" s="3">
        <v>-51.08</v>
      </c>
      <c r="O491" s="3">
        <v>-51.08</v>
      </c>
      <c r="P491" s="3">
        <v>-51.08</v>
      </c>
      <c r="Q491" s="3">
        <v>-51.08</v>
      </c>
      <c r="R491" s="3">
        <v>-51.08</v>
      </c>
      <c r="S491" s="3">
        <v>-29253701.079999998</v>
      </c>
    </row>
    <row r="492" spans="6:19" ht="12.75" customHeight="1" x14ac:dyDescent="0.2">
      <c r="F492" s="1" t="s">
        <v>382</v>
      </c>
      <c r="G492" s="1" t="s">
        <v>32</v>
      </c>
      <c r="H492" s="1" t="s">
        <v>383</v>
      </c>
      <c r="I492" s="3">
        <v>34.04</v>
      </c>
      <c r="J492" s="3">
        <v>34.04</v>
      </c>
      <c r="K492" s="3">
        <v>51.08</v>
      </c>
      <c r="L492" s="3">
        <v>51.08</v>
      </c>
      <c r="M492" s="3">
        <v>51.08</v>
      </c>
      <c r="N492" s="3">
        <v>51.08</v>
      </c>
      <c r="O492" s="3">
        <v>51.08</v>
      </c>
      <c r="P492" s="3">
        <v>51.08</v>
      </c>
      <c r="Q492" s="3">
        <v>51.08</v>
      </c>
      <c r="R492" s="3">
        <v>51.08</v>
      </c>
      <c r="S492" s="3">
        <v>29253701.079999998</v>
      </c>
    </row>
    <row r="493" spans="6:19" ht="12.75" customHeight="1" x14ac:dyDescent="0.2">
      <c r="F493" s="1" t="s">
        <v>387</v>
      </c>
      <c r="G493" s="1" t="s">
        <v>106</v>
      </c>
      <c r="H493" s="1" t="s">
        <v>389</v>
      </c>
      <c r="I493" s="3">
        <v>34.04</v>
      </c>
      <c r="J493" s="3">
        <v>34.04</v>
      </c>
      <c r="K493" s="3">
        <v>51.08</v>
      </c>
      <c r="L493" s="3">
        <v>51.08</v>
      </c>
      <c r="M493" s="3">
        <v>51.08</v>
      </c>
      <c r="N493" s="3">
        <v>51.08</v>
      </c>
      <c r="O493" s="3">
        <v>51.08</v>
      </c>
      <c r="P493" s="3">
        <v>51.08</v>
      </c>
      <c r="Q493" s="3">
        <v>51.08</v>
      </c>
      <c r="R493" s="3">
        <v>51.08</v>
      </c>
      <c r="S493" s="3">
        <v>29253701.079999998</v>
      </c>
    </row>
    <row r="494" spans="6:19" ht="12.75" customHeight="1" x14ac:dyDescent="0.2">
      <c r="F494" s="1" t="s">
        <v>276</v>
      </c>
      <c r="G494" s="1" t="s">
        <v>106</v>
      </c>
      <c r="H494" s="1" t="s">
        <v>278</v>
      </c>
      <c r="I494" s="3">
        <v>185535138639.42001</v>
      </c>
      <c r="J494" s="3">
        <v>279737273814.91998</v>
      </c>
      <c r="K494" s="3">
        <v>386859686893.15002</v>
      </c>
      <c r="L494" s="3">
        <v>488765373177.92999</v>
      </c>
      <c r="M494" s="3">
        <v>591728425137.14001</v>
      </c>
      <c r="N494" s="3">
        <v>694366271113.94995</v>
      </c>
      <c r="O494" s="3">
        <v>797466452425.12</v>
      </c>
      <c r="P494" s="3">
        <v>901075618622.54993</v>
      </c>
      <c r="Q494" s="3">
        <v>1003944940139.71</v>
      </c>
      <c r="R494" s="3">
        <v>1107587158108.1899</v>
      </c>
      <c r="S494" s="3">
        <v>1210928018138.0798</v>
      </c>
    </row>
    <row r="495" spans="6:19" ht="12.75" customHeight="1" x14ac:dyDescent="0.2">
      <c r="F495" s="1" t="s">
        <v>233</v>
      </c>
      <c r="G495" s="1" t="s">
        <v>106</v>
      </c>
      <c r="H495" s="1" t="s">
        <v>235</v>
      </c>
      <c r="I495" s="3">
        <v>184125906509.60999</v>
      </c>
      <c r="J495" s="3">
        <v>276024328014.58002</v>
      </c>
      <c r="K495" s="3">
        <v>376285615565.98999</v>
      </c>
      <c r="L495" s="3">
        <v>477113511083.54999</v>
      </c>
      <c r="M495" s="3">
        <v>578432002094</v>
      </c>
      <c r="N495" s="3">
        <v>680258268294.40991</v>
      </c>
      <c r="O495" s="3">
        <v>782464783650.34998</v>
      </c>
      <c r="P495" s="3">
        <v>890448347880.81995</v>
      </c>
      <c r="Q495" s="3">
        <v>992822415679.38</v>
      </c>
      <c r="R495" s="3">
        <v>1095554360289.6</v>
      </c>
      <c r="S495" s="3">
        <v>1198346219599.54</v>
      </c>
    </row>
    <row r="496" spans="6:19" ht="12.75" customHeight="1" x14ac:dyDescent="0.2">
      <c r="F496" s="1" t="s">
        <v>279</v>
      </c>
      <c r="G496" s="1" t="s">
        <v>106</v>
      </c>
      <c r="H496" s="1" t="s">
        <v>281</v>
      </c>
      <c r="I496" s="3">
        <v>186256490939.11002</v>
      </c>
      <c r="J496" s="3">
        <v>280880309865.48999</v>
      </c>
      <c r="K496" s="3">
        <v>390397411571.42999</v>
      </c>
      <c r="L496" s="3">
        <v>492290410144.21997</v>
      </c>
      <c r="M496" s="3">
        <v>595184761599.69995</v>
      </c>
      <c r="N496" s="3">
        <v>697787748100.19995</v>
      </c>
      <c r="O496" s="3">
        <v>800953566570.72998</v>
      </c>
      <c r="P496" s="3">
        <v>904537784430.32996</v>
      </c>
      <c r="Q496" s="3">
        <v>1007406937203.8099</v>
      </c>
      <c r="R496" s="3">
        <v>1111036549807.6399</v>
      </c>
      <c r="S496" s="3">
        <v>1214363156701.7798</v>
      </c>
    </row>
    <row r="497" spans="3:19" ht="12.75" customHeight="1" x14ac:dyDescent="0.2">
      <c r="F497" s="1" t="s">
        <v>140</v>
      </c>
      <c r="G497" s="1" t="s">
        <v>106</v>
      </c>
      <c r="H497" s="1" t="s">
        <v>142</v>
      </c>
      <c r="I497" s="3">
        <v>184629619254.60999</v>
      </c>
      <c r="J497" s="3">
        <v>276806175946.58002</v>
      </c>
      <c r="K497" s="3">
        <v>377348667833.98999</v>
      </c>
      <c r="L497" s="3">
        <v>478456881153.54999</v>
      </c>
      <c r="M497" s="3">
        <v>580119508409</v>
      </c>
      <c r="N497" s="3">
        <v>682203732323.40991</v>
      </c>
      <c r="O497" s="3">
        <v>784989108943.82996</v>
      </c>
      <c r="P497" s="3">
        <v>893251420531.29993</v>
      </c>
      <c r="Q497" s="3">
        <v>995894696753.94006</v>
      </c>
      <c r="R497" s="3">
        <v>1098921273930.1599</v>
      </c>
      <c r="S497" s="3">
        <v>1202045702413.9602</v>
      </c>
    </row>
    <row r="498" spans="3:19" ht="12.75" customHeight="1" x14ac:dyDescent="0.2">
      <c r="F498" s="1"/>
      <c r="G498" s="1"/>
      <c r="H498" s="1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</row>
    <row r="499" spans="3:19" ht="12.75" customHeight="1" x14ac:dyDescent="0.2">
      <c r="D499" s="1" t="s">
        <v>114</v>
      </c>
      <c r="E499" s="1" t="s">
        <v>113</v>
      </c>
      <c r="F499" s="1"/>
      <c r="G499" s="1"/>
      <c r="H499" s="1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</row>
    <row r="500" spans="3:19" ht="12.75" customHeight="1" x14ac:dyDescent="0.2">
      <c r="F500" s="1" t="s">
        <v>186</v>
      </c>
      <c r="G500" s="1" t="s">
        <v>32</v>
      </c>
      <c r="H500" s="1" t="s">
        <v>188</v>
      </c>
      <c r="I500" s="3">
        <v>15079458.17</v>
      </c>
      <c r="J500" s="3">
        <v>13385450.859999999</v>
      </c>
      <c r="K500" s="3">
        <v>11303818.52</v>
      </c>
      <c r="L500" s="3">
        <v>9839349.1899999995</v>
      </c>
      <c r="M500" s="3">
        <v>7414800.5199999996</v>
      </c>
      <c r="N500" s="3">
        <v>6363127.0499999998</v>
      </c>
      <c r="O500" s="3">
        <v>3903296.84</v>
      </c>
      <c r="P500" s="3">
        <v>12136877.859999999</v>
      </c>
      <c r="Q500" s="3">
        <v>10846165.02</v>
      </c>
      <c r="R500" s="3">
        <v>8950620.3200000003</v>
      </c>
      <c r="S500" s="3">
        <v>0</v>
      </c>
    </row>
    <row r="501" spans="3:19" ht="12.75" customHeight="1" x14ac:dyDescent="0.2">
      <c r="F501" s="1" t="s">
        <v>189</v>
      </c>
      <c r="G501" s="1" t="s">
        <v>32</v>
      </c>
      <c r="H501" s="1" t="s">
        <v>191</v>
      </c>
      <c r="I501" s="3">
        <v>15079458.17</v>
      </c>
      <c r="J501" s="3">
        <v>13385450.859999999</v>
      </c>
      <c r="K501" s="3">
        <v>11303818.52</v>
      </c>
      <c r="L501" s="3">
        <v>9839349.1899999995</v>
      </c>
      <c r="M501" s="3">
        <v>7414800.5199999996</v>
      </c>
      <c r="N501" s="3">
        <v>6363127.0499999998</v>
      </c>
      <c r="O501" s="3">
        <v>3903296.84</v>
      </c>
      <c r="P501" s="3">
        <v>12136877.859999999</v>
      </c>
      <c r="Q501" s="3">
        <v>10846165.02</v>
      </c>
      <c r="R501" s="3">
        <v>8950620.3200000003</v>
      </c>
      <c r="S501" s="3">
        <v>0</v>
      </c>
    </row>
    <row r="502" spans="3:19" ht="12.75" customHeight="1" x14ac:dyDescent="0.2">
      <c r="F502" s="1" t="s">
        <v>110</v>
      </c>
      <c r="G502" s="1" t="s">
        <v>32</v>
      </c>
      <c r="H502" s="1" t="s">
        <v>112</v>
      </c>
      <c r="I502" s="3">
        <v>104952389805.03999</v>
      </c>
      <c r="J502" s="3">
        <v>104952389805.03999</v>
      </c>
      <c r="K502" s="3">
        <v>104952389805.03999</v>
      </c>
      <c r="L502" s="3">
        <v>104952389805.03999</v>
      </c>
      <c r="M502" s="3">
        <v>104952389805.03999</v>
      </c>
      <c r="N502" s="3">
        <v>104952389805.03999</v>
      </c>
      <c r="O502" s="3">
        <v>104952389805.03999</v>
      </c>
      <c r="P502" s="3">
        <v>104952389805.03999</v>
      </c>
      <c r="Q502" s="3">
        <v>104952389805.03999</v>
      </c>
      <c r="R502" s="3">
        <v>104952389805.03999</v>
      </c>
      <c r="S502" s="3">
        <v>104952389805.03999</v>
      </c>
    </row>
    <row r="503" spans="3:19" ht="12.75" customHeight="1" x14ac:dyDescent="0.2">
      <c r="F503" s="1" t="s">
        <v>115</v>
      </c>
      <c r="G503" s="1" t="s">
        <v>32</v>
      </c>
      <c r="H503" s="1" t="s">
        <v>117</v>
      </c>
      <c r="I503" s="3">
        <v>895568097.13999999</v>
      </c>
      <c r="J503" s="3">
        <v>895568097.13999999</v>
      </c>
      <c r="K503" s="3">
        <v>895568097.13999999</v>
      </c>
      <c r="L503" s="3">
        <v>895568097.13999999</v>
      </c>
      <c r="M503" s="3">
        <v>895568097.13999999</v>
      </c>
      <c r="N503" s="3">
        <v>895568097.13999999</v>
      </c>
      <c r="O503" s="3">
        <v>895568097.13999999</v>
      </c>
      <c r="P503" s="3">
        <v>895568097.13999999</v>
      </c>
      <c r="Q503" s="3">
        <v>895568097.13999999</v>
      </c>
      <c r="R503" s="3">
        <v>895568097.13999999</v>
      </c>
      <c r="S503" s="3">
        <v>895568097.13999999</v>
      </c>
    </row>
    <row r="504" spans="3:19" ht="12.75" customHeight="1" x14ac:dyDescent="0.2">
      <c r="F504" s="1" t="s">
        <v>236</v>
      </c>
      <c r="G504" s="1" t="s">
        <v>32</v>
      </c>
      <c r="H504" s="1" t="s">
        <v>238</v>
      </c>
      <c r="I504" s="3">
        <v>104056821707.89999</v>
      </c>
      <c r="J504" s="3">
        <v>104056821707.89999</v>
      </c>
      <c r="K504" s="3">
        <v>104056821707.89999</v>
      </c>
      <c r="L504" s="3">
        <v>104056821707.89999</v>
      </c>
      <c r="M504" s="3">
        <v>104056821707.89999</v>
      </c>
      <c r="N504" s="3">
        <v>104056821707.89999</v>
      </c>
      <c r="O504" s="3">
        <v>104056821707.89999</v>
      </c>
      <c r="P504" s="3">
        <v>104056821707.89999</v>
      </c>
      <c r="Q504" s="3">
        <v>104056821707.89999</v>
      </c>
      <c r="R504" s="3">
        <v>104056821707.89999</v>
      </c>
      <c r="S504" s="3">
        <v>104056821707.89999</v>
      </c>
    </row>
    <row r="505" spans="3:19" ht="12.75" customHeight="1" x14ac:dyDescent="0.2">
      <c r="F505" s="1" t="s">
        <v>118</v>
      </c>
      <c r="G505" s="1" t="s">
        <v>32</v>
      </c>
      <c r="H505" s="1" t="s">
        <v>120</v>
      </c>
      <c r="I505" s="3">
        <v>106564182031.37</v>
      </c>
      <c r="J505" s="3">
        <v>109013138273.09001</v>
      </c>
      <c r="K505" s="3">
        <v>117989829723.95999</v>
      </c>
      <c r="L505" s="3">
        <v>118776079446.51999</v>
      </c>
      <c r="M505" s="3">
        <v>120339766472.18001</v>
      </c>
      <c r="N505" s="3">
        <v>120859580731.74001</v>
      </c>
      <c r="O505" s="3">
        <v>121242482412.06</v>
      </c>
      <c r="P505" s="3">
        <v>116556155103.17</v>
      </c>
      <c r="Q505" s="3">
        <v>116783322366.85001</v>
      </c>
      <c r="R505" s="3">
        <v>117388253339.16</v>
      </c>
      <c r="S505" s="3">
        <v>117587140135.26001</v>
      </c>
    </row>
    <row r="506" spans="3:19" ht="12.75" customHeight="1" x14ac:dyDescent="0.2">
      <c r="F506" s="1" t="s">
        <v>121</v>
      </c>
      <c r="G506" s="1" t="s">
        <v>32</v>
      </c>
      <c r="H506" s="1" t="s">
        <v>123</v>
      </c>
      <c r="I506" s="3">
        <v>1113207651.8299999</v>
      </c>
      <c r="J506" s="3">
        <v>1256756215.71</v>
      </c>
      <c r="K506" s="3">
        <v>3370240507.4200001</v>
      </c>
      <c r="L506" s="3">
        <v>3077234993.4299998</v>
      </c>
      <c r="M506" s="3">
        <v>2993936521.6599998</v>
      </c>
      <c r="N506" s="3">
        <v>2701119331.3499999</v>
      </c>
      <c r="O506" s="3">
        <v>2187895226.23</v>
      </c>
      <c r="P506" s="3">
        <v>1884199531.4000001</v>
      </c>
      <c r="Q506" s="3">
        <v>1614822363.6400001</v>
      </c>
      <c r="R506" s="3">
        <v>1307584432.99</v>
      </c>
      <c r="S506" s="3">
        <v>948519888.82000005</v>
      </c>
    </row>
    <row r="507" spans="3:19" ht="12.75" customHeight="1" x14ac:dyDescent="0.2">
      <c r="F507" s="1" t="s">
        <v>239</v>
      </c>
      <c r="G507" s="1" t="s">
        <v>32</v>
      </c>
      <c r="H507" s="1" t="s">
        <v>241</v>
      </c>
      <c r="I507" s="3">
        <v>105450974379.53999</v>
      </c>
      <c r="J507" s="3">
        <v>107756382057.38</v>
      </c>
      <c r="K507" s="3">
        <v>114619589216.53999</v>
      </c>
      <c r="L507" s="3">
        <v>115698844453.09</v>
      </c>
      <c r="M507" s="3">
        <v>117345829950.52</v>
      </c>
      <c r="N507" s="3">
        <v>118158461400.39</v>
      </c>
      <c r="O507" s="3">
        <v>119054587185.83</v>
      </c>
      <c r="P507" s="3">
        <v>114671955571.77</v>
      </c>
      <c r="Q507" s="3">
        <v>115168500003.21001</v>
      </c>
      <c r="R507" s="3">
        <v>116080668906.17</v>
      </c>
      <c r="S507" s="3">
        <v>116638620246.44</v>
      </c>
    </row>
    <row r="508" spans="3:19" ht="12.75" customHeight="1" x14ac:dyDescent="0.2">
      <c r="F508" s="1"/>
      <c r="G508" s="1"/>
      <c r="H508" s="1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</row>
    <row r="509" spans="3:19" ht="12.75" customHeight="1" x14ac:dyDescent="0.2">
      <c r="C509" s="1" t="s">
        <v>543</v>
      </c>
      <c r="F509" s="1"/>
      <c r="G509" s="1"/>
      <c r="H509" s="1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</row>
    <row r="510" spans="3:19" ht="12.75" customHeight="1" x14ac:dyDescent="0.2">
      <c r="D510" s="1" t="s">
        <v>31</v>
      </c>
      <c r="E510" s="1" t="s">
        <v>48</v>
      </c>
      <c r="F510" s="1"/>
      <c r="G510" s="1"/>
      <c r="H510" s="1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</row>
    <row r="511" spans="3:19" ht="12.75" customHeight="1" x14ac:dyDescent="0.2">
      <c r="F511" s="1" t="s">
        <v>198</v>
      </c>
      <c r="G511" s="1" t="s">
        <v>32</v>
      </c>
      <c r="H511" s="1" t="s">
        <v>200</v>
      </c>
      <c r="I511" s="3">
        <v>0</v>
      </c>
      <c r="J511" s="3">
        <v>0</v>
      </c>
      <c r="K511" s="3">
        <v>0</v>
      </c>
      <c r="L511" s="3">
        <v>0</v>
      </c>
      <c r="M511" s="3">
        <v>37618805.380000003</v>
      </c>
      <c r="N511" s="3">
        <v>37619671.090000004</v>
      </c>
      <c r="O511" s="3">
        <v>37619671.090000004</v>
      </c>
      <c r="P511" s="3">
        <v>37619671.090000004</v>
      </c>
      <c r="Q511" s="3">
        <v>37619671.090000004</v>
      </c>
      <c r="R511" s="3">
        <v>37619671.090000004</v>
      </c>
      <c r="S511" s="3">
        <v>47578299.240000002</v>
      </c>
    </row>
    <row r="512" spans="3:19" ht="12.75" customHeight="1" x14ac:dyDescent="0.2">
      <c r="F512" s="1" t="s">
        <v>524</v>
      </c>
      <c r="G512" s="1" t="s">
        <v>32</v>
      </c>
      <c r="H512" s="1" t="s">
        <v>526</v>
      </c>
      <c r="I512" s="3">
        <v>0</v>
      </c>
      <c r="J512" s="3">
        <v>0</v>
      </c>
      <c r="K512" s="3">
        <v>0</v>
      </c>
      <c r="L512" s="3">
        <v>0</v>
      </c>
      <c r="M512" s="3">
        <v>-37618805.380000003</v>
      </c>
      <c r="N512" s="3">
        <v>-37618805.380000003</v>
      </c>
      <c r="O512" s="3">
        <v>-37618805.380000003</v>
      </c>
      <c r="P512" s="3">
        <v>-37618805.380000003</v>
      </c>
      <c r="Q512" s="3">
        <v>-37618805.380000003</v>
      </c>
      <c r="R512" s="3">
        <v>-37618805.380000003</v>
      </c>
      <c r="S512" s="3">
        <v>-37618805.380000003</v>
      </c>
    </row>
    <row r="513" spans="4:19" ht="12.75" customHeight="1" x14ac:dyDescent="0.2">
      <c r="F513" s="1" t="s">
        <v>527</v>
      </c>
      <c r="G513" s="1" t="s">
        <v>32</v>
      </c>
      <c r="H513" s="1" t="s">
        <v>529</v>
      </c>
      <c r="I513" s="3">
        <v>0</v>
      </c>
      <c r="J513" s="3">
        <v>0</v>
      </c>
      <c r="K513" s="3">
        <v>0</v>
      </c>
      <c r="L513" s="3">
        <v>0</v>
      </c>
      <c r="M513" s="3">
        <v>0</v>
      </c>
      <c r="N513" s="3">
        <v>0</v>
      </c>
      <c r="O513" s="3">
        <v>0</v>
      </c>
      <c r="P513" s="3">
        <v>0</v>
      </c>
      <c r="Q513" s="3">
        <v>0</v>
      </c>
      <c r="R513" s="3">
        <v>0</v>
      </c>
      <c r="S513" s="3">
        <v>-9797178.0800000001</v>
      </c>
    </row>
    <row r="514" spans="4:19" ht="12.75" customHeight="1" x14ac:dyDescent="0.2">
      <c r="F514" s="1" t="s">
        <v>307</v>
      </c>
      <c r="G514" s="1" t="s">
        <v>32</v>
      </c>
      <c r="H514" s="1" t="s">
        <v>309</v>
      </c>
      <c r="I514" s="3">
        <v>7865.64</v>
      </c>
      <c r="J514" s="3">
        <v>7865.64</v>
      </c>
      <c r="K514" s="3">
        <v>7865.64</v>
      </c>
      <c r="L514" s="3">
        <v>7865.64</v>
      </c>
      <c r="M514" s="3">
        <v>7882.72</v>
      </c>
      <c r="N514" s="3">
        <v>7882.72</v>
      </c>
      <c r="O514" s="3">
        <v>7899.8</v>
      </c>
      <c r="P514" s="3">
        <v>7899.8</v>
      </c>
      <c r="Q514" s="3">
        <v>7899.8</v>
      </c>
      <c r="R514" s="3">
        <v>7899.8</v>
      </c>
      <c r="S514" s="3">
        <v>5412266.8799999999</v>
      </c>
    </row>
    <row r="515" spans="4:19" ht="12.75" customHeight="1" x14ac:dyDescent="0.2">
      <c r="F515" s="1" t="s">
        <v>152</v>
      </c>
      <c r="G515" s="1" t="s">
        <v>106</v>
      </c>
      <c r="H515" s="1" t="s">
        <v>154</v>
      </c>
      <c r="I515" s="3">
        <v>7865.64</v>
      </c>
      <c r="J515" s="3">
        <v>7865.64</v>
      </c>
      <c r="K515" s="3">
        <v>7865.64</v>
      </c>
      <c r="L515" s="3">
        <v>7865.64</v>
      </c>
      <c r="M515" s="3">
        <v>7882.72</v>
      </c>
      <c r="N515" s="3">
        <v>8748.43</v>
      </c>
      <c r="O515" s="3">
        <v>8765.51</v>
      </c>
      <c r="P515" s="3">
        <v>8765.51</v>
      </c>
      <c r="Q515" s="3">
        <v>8765.51</v>
      </c>
      <c r="R515" s="3">
        <v>8765.51</v>
      </c>
      <c r="S515" s="3">
        <v>5574582.6600000001</v>
      </c>
    </row>
    <row r="516" spans="4:19" ht="12.75" customHeight="1" x14ac:dyDescent="0.2">
      <c r="F516" s="1" t="s">
        <v>515</v>
      </c>
      <c r="G516" s="1" t="s">
        <v>32</v>
      </c>
      <c r="H516" s="1" t="s">
        <v>517</v>
      </c>
      <c r="I516" s="3">
        <v>619950566.47000003</v>
      </c>
      <c r="J516" s="3">
        <v>999105907.24000001</v>
      </c>
      <c r="K516" s="3">
        <v>2791817434</v>
      </c>
      <c r="L516" s="3">
        <v>2791817434</v>
      </c>
      <c r="M516" s="3">
        <v>2793871925</v>
      </c>
      <c r="N516" s="3">
        <v>2793871925</v>
      </c>
      <c r="O516" s="3">
        <v>2791817434</v>
      </c>
      <c r="P516" s="3">
        <v>2791817434</v>
      </c>
      <c r="Q516" s="3">
        <v>2791847493.6300001</v>
      </c>
      <c r="R516" s="3">
        <v>2791847493.6300001</v>
      </c>
      <c r="S516" s="3">
        <v>2791978333.71</v>
      </c>
    </row>
    <row r="517" spans="4:19" ht="12.75" customHeight="1" x14ac:dyDescent="0.2">
      <c r="F517" s="1" t="s">
        <v>316</v>
      </c>
      <c r="G517" s="1" t="s">
        <v>106</v>
      </c>
      <c r="H517" s="1" t="s">
        <v>318</v>
      </c>
      <c r="I517" s="3">
        <v>619950566.47000003</v>
      </c>
      <c r="J517" s="3">
        <v>999105907.24000001</v>
      </c>
      <c r="K517" s="3">
        <v>2791817434</v>
      </c>
      <c r="L517" s="3">
        <v>2791817434</v>
      </c>
      <c r="M517" s="3">
        <v>2793871925</v>
      </c>
      <c r="N517" s="3">
        <v>2793871925</v>
      </c>
      <c r="O517" s="3">
        <v>2791817434</v>
      </c>
      <c r="P517" s="3">
        <v>2791817434</v>
      </c>
      <c r="Q517" s="3">
        <v>2791847493.6300001</v>
      </c>
      <c r="R517" s="3">
        <v>2791847493.6300001</v>
      </c>
      <c r="S517" s="3">
        <v>2791978333.71</v>
      </c>
    </row>
    <row r="518" spans="4:19" ht="12.75" customHeight="1" x14ac:dyDescent="0.2">
      <c r="F518" s="1" t="s">
        <v>530</v>
      </c>
      <c r="G518" s="1" t="s">
        <v>32</v>
      </c>
      <c r="H518" s="1" t="s">
        <v>532</v>
      </c>
      <c r="I518" s="3">
        <v>23277245460.369999</v>
      </c>
      <c r="J518" s="3">
        <v>38487875506.690002</v>
      </c>
      <c r="K518" s="3">
        <v>53125733541.209999</v>
      </c>
      <c r="L518" s="3">
        <v>67045146457.190002</v>
      </c>
      <c r="M518" s="3">
        <v>82342504560.940002</v>
      </c>
      <c r="N518" s="3">
        <v>99906993724.429993</v>
      </c>
      <c r="O518" s="3">
        <v>113941364803.38</v>
      </c>
      <c r="P518" s="3">
        <v>136828918496.95</v>
      </c>
      <c r="Q518" s="3">
        <v>150233976672.64999</v>
      </c>
      <c r="R518" s="3">
        <v>163580227138.60999</v>
      </c>
      <c r="S518" s="3">
        <v>177958559086.06</v>
      </c>
    </row>
    <row r="519" spans="4:19" ht="12.75" customHeight="1" x14ac:dyDescent="0.2">
      <c r="F519" s="1" t="s">
        <v>533</v>
      </c>
      <c r="G519" s="1" t="s">
        <v>32</v>
      </c>
      <c r="H519" s="1" t="s">
        <v>534</v>
      </c>
      <c r="I519" s="3">
        <v>763435602.92999995</v>
      </c>
      <c r="J519" s="3">
        <v>0</v>
      </c>
      <c r="K519" s="3">
        <v>0</v>
      </c>
      <c r="L519" s="3">
        <v>0</v>
      </c>
      <c r="M519" s="3">
        <v>0</v>
      </c>
      <c r="N519" s="3">
        <v>0</v>
      </c>
      <c r="O519" s="3">
        <v>0</v>
      </c>
      <c r="P519" s="3">
        <v>0</v>
      </c>
      <c r="Q519" s="3">
        <v>0</v>
      </c>
      <c r="R519" s="3">
        <v>0</v>
      </c>
      <c r="S519" s="3">
        <v>0</v>
      </c>
    </row>
    <row r="520" spans="4:19" ht="12.75" customHeight="1" x14ac:dyDescent="0.2">
      <c r="F520" s="1" t="s">
        <v>319</v>
      </c>
      <c r="G520" s="1" t="s">
        <v>32</v>
      </c>
      <c r="H520" s="1" t="s">
        <v>321</v>
      </c>
      <c r="I520" s="3">
        <v>-24013448326.790001</v>
      </c>
      <c r="J520" s="3">
        <v>-36563218158.220001</v>
      </c>
      <c r="K520" s="3">
        <v>-49674276605.050003</v>
      </c>
      <c r="L520" s="3">
        <v>-62289716386.339996</v>
      </c>
      <c r="M520" s="3">
        <v>-77799617633.619995</v>
      </c>
      <c r="N520" s="3">
        <v>-90413411193.229996</v>
      </c>
      <c r="O520" s="3">
        <v>-103151783645.78</v>
      </c>
      <c r="P520" s="3">
        <v>-116186942506.69</v>
      </c>
      <c r="Q520" s="3">
        <v>-128831798543.27</v>
      </c>
      <c r="R520" s="3">
        <v>-141576938612.85001</v>
      </c>
      <c r="S520" s="3">
        <v>-155287141475.73001</v>
      </c>
    </row>
    <row r="521" spans="4:19" ht="12.75" customHeight="1" x14ac:dyDescent="0.2">
      <c r="F521" s="1" t="s">
        <v>429</v>
      </c>
      <c r="G521" s="1" t="s">
        <v>32</v>
      </c>
      <c r="H521" s="1" t="s">
        <v>431</v>
      </c>
      <c r="I521" s="3">
        <v>24013448326.790001</v>
      </c>
      <c r="J521" s="3">
        <v>36563218158.220001</v>
      </c>
      <c r="K521" s="3">
        <v>49674276605.050003</v>
      </c>
      <c r="L521" s="3">
        <v>62289716386.339996</v>
      </c>
      <c r="M521" s="3">
        <v>77799617633.619995</v>
      </c>
      <c r="N521" s="3">
        <v>90413411193.229996</v>
      </c>
      <c r="O521" s="3">
        <v>103151783645.78</v>
      </c>
      <c r="P521" s="3">
        <v>116186942506.69</v>
      </c>
      <c r="Q521" s="3">
        <v>128831798543.27</v>
      </c>
      <c r="R521" s="3">
        <v>141576938612.85001</v>
      </c>
      <c r="S521" s="3">
        <v>155287141475.73001</v>
      </c>
    </row>
    <row r="522" spans="4:19" ht="12.75" customHeight="1" x14ac:dyDescent="0.2">
      <c r="F522" s="1" t="s">
        <v>551</v>
      </c>
      <c r="G522" s="1" t="s">
        <v>32</v>
      </c>
      <c r="H522" s="1" t="s">
        <v>553</v>
      </c>
      <c r="I522" s="3">
        <v>0</v>
      </c>
      <c r="J522" s="3">
        <v>0</v>
      </c>
      <c r="K522" s="3">
        <v>0</v>
      </c>
      <c r="L522" s="3">
        <v>0</v>
      </c>
      <c r="M522" s="3">
        <v>0</v>
      </c>
      <c r="N522" s="3">
        <v>0</v>
      </c>
      <c r="O522" s="3">
        <v>0</v>
      </c>
      <c r="P522" s="3">
        <v>0</v>
      </c>
      <c r="Q522" s="3">
        <v>0</v>
      </c>
      <c r="R522" s="3">
        <v>0</v>
      </c>
      <c r="S522" s="3">
        <v>-22545776262.029999</v>
      </c>
    </row>
    <row r="523" spans="4:19" ht="12.75" customHeight="1" x14ac:dyDescent="0.2">
      <c r="F523" s="1" t="s">
        <v>248</v>
      </c>
      <c r="G523" s="1" t="s">
        <v>106</v>
      </c>
      <c r="H523" s="1" t="s">
        <v>250</v>
      </c>
      <c r="I523" s="3">
        <v>24040681063.299999</v>
      </c>
      <c r="J523" s="3">
        <v>38487875506.690002</v>
      </c>
      <c r="K523" s="3">
        <v>53125733541.210007</v>
      </c>
      <c r="L523" s="3">
        <v>67045146457.189995</v>
      </c>
      <c r="M523" s="3">
        <v>82342504560.940002</v>
      </c>
      <c r="N523" s="3">
        <v>99906993724.429993</v>
      </c>
      <c r="O523" s="3">
        <v>113941364803.38</v>
      </c>
      <c r="P523" s="3">
        <v>136828918496.95</v>
      </c>
      <c r="Q523" s="3">
        <v>150233976672.64999</v>
      </c>
      <c r="R523" s="3">
        <v>163580227138.61002</v>
      </c>
      <c r="S523" s="3">
        <v>155412782824.03</v>
      </c>
    </row>
    <row r="524" spans="4:19" ht="12.75" customHeight="1" x14ac:dyDescent="0.2">
      <c r="F524" s="1" t="s">
        <v>251</v>
      </c>
      <c r="G524" s="1" t="s">
        <v>106</v>
      </c>
      <c r="H524" s="1" t="s">
        <v>253</v>
      </c>
      <c r="I524" s="3">
        <v>24660631629.77</v>
      </c>
      <c r="J524" s="3">
        <v>39486981413.93</v>
      </c>
      <c r="K524" s="3">
        <v>55917550975.210007</v>
      </c>
      <c r="L524" s="3">
        <v>69836963891.190002</v>
      </c>
      <c r="M524" s="3">
        <v>85136376485.940002</v>
      </c>
      <c r="N524" s="3">
        <v>102700865649.42999</v>
      </c>
      <c r="O524" s="3">
        <v>116733182237.38</v>
      </c>
      <c r="P524" s="3">
        <v>139620735930.95001</v>
      </c>
      <c r="Q524" s="3">
        <v>153025824166.28</v>
      </c>
      <c r="R524" s="3">
        <v>166372074632.23999</v>
      </c>
      <c r="S524" s="3">
        <v>158204761157.74002</v>
      </c>
    </row>
    <row r="525" spans="4:19" ht="12.75" customHeight="1" x14ac:dyDescent="0.2">
      <c r="F525" s="1" t="s">
        <v>163</v>
      </c>
      <c r="G525" s="1" t="s">
        <v>106</v>
      </c>
      <c r="H525" s="1" t="s">
        <v>165</v>
      </c>
      <c r="I525" s="3">
        <v>24660639495.41</v>
      </c>
      <c r="J525" s="3">
        <v>39486989279.57</v>
      </c>
      <c r="K525" s="3">
        <v>55917558840.850006</v>
      </c>
      <c r="L525" s="3">
        <v>69836971756.830002</v>
      </c>
      <c r="M525" s="3">
        <v>85136384368.659988</v>
      </c>
      <c r="N525" s="3">
        <v>102700874397.86</v>
      </c>
      <c r="O525" s="3">
        <v>116733191002.89</v>
      </c>
      <c r="P525" s="3">
        <v>139620744696.45999</v>
      </c>
      <c r="Q525" s="3">
        <v>153025832931.78998</v>
      </c>
      <c r="R525" s="3">
        <v>166372083397.75</v>
      </c>
      <c r="S525" s="3">
        <v>158210335740.39999</v>
      </c>
    </row>
    <row r="526" spans="4:19" ht="12.75" customHeight="1" x14ac:dyDescent="0.2">
      <c r="F526" s="1"/>
      <c r="G526" s="1"/>
      <c r="H526" s="1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</row>
    <row r="527" spans="4:19" ht="12.75" customHeight="1" x14ac:dyDescent="0.2">
      <c r="D527" s="1" t="s">
        <v>170</v>
      </c>
      <c r="E527" s="1" t="s">
        <v>169</v>
      </c>
      <c r="F527" s="1"/>
      <c r="G527" s="1"/>
      <c r="H527" s="1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</row>
    <row r="528" spans="4:19" ht="12.75" customHeight="1" x14ac:dyDescent="0.2">
      <c r="F528" s="1" t="s">
        <v>204</v>
      </c>
      <c r="G528" s="1" t="s">
        <v>32</v>
      </c>
      <c r="H528" s="1" t="s">
        <v>206</v>
      </c>
      <c r="I528" s="3">
        <v>39631759.960000001</v>
      </c>
      <c r="J528" s="3">
        <v>55991809.460000001</v>
      </c>
      <c r="K528" s="3">
        <v>73676452.310000002</v>
      </c>
      <c r="L528" s="3">
        <v>86857914.609999999</v>
      </c>
      <c r="M528" s="3">
        <v>112500560.94</v>
      </c>
      <c r="N528" s="3">
        <v>127116898.62</v>
      </c>
      <c r="O528" s="3">
        <v>148242548.19999999</v>
      </c>
      <c r="P528" s="3">
        <v>167163015.62</v>
      </c>
      <c r="Q528" s="3">
        <v>181371235.11000001</v>
      </c>
      <c r="R528" s="3">
        <v>199844467.61000001</v>
      </c>
      <c r="S528" s="3">
        <v>221540922.36000001</v>
      </c>
    </row>
    <row r="529" spans="4:19" ht="12.75" customHeight="1" x14ac:dyDescent="0.2">
      <c r="F529" s="1" t="s">
        <v>286</v>
      </c>
      <c r="G529" s="1" t="s">
        <v>32</v>
      </c>
      <c r="H529" s="1" t="s">
        <v>288</v>
      </c>
      <c r="I529" s="3">
        <v>24450031663.77</v>
      </c>
      <c r="J529" s="3">
        <v>37389409868.940002</v>
      </c>
      <c r="K529" s="3">
        <v>52302696506.710007</v>
      </c>
      <c r="L529" s="3">
        <v>64927743132.789993</v>
      </c>
      <c r="M529" s="3">
        <v>80449275722.809998</v>
      </c>
      <c r="N529" s="3">
        <v>93074126740.909988</v>
      </c>
      <c r="O529" s="3">
        <v>105821248515.45999</v>
      </c>
      <c r="P529" s="3">
        <v>118833455065.49001</v>
      </c>
      <c r="Q529" s="3">
        <v>131486826411.16</v>
      </c>
      <c r="R529" s="3">
        <v>144240449185.42001</v>
      </c>
      <c r="S529" s="3">
        <v>157988794818.04001</v>
      </c>
    </row>
    <row r="530" spans="4:19" ht="12.75" customHeight="1" x14ac:dyDescent="0.2">
      <c r="F530" s="1" t="s">
        <v>212</v>
      </c>
      <c r="G530" s="1" t="s">
        <v>106</v>
      </c>
      <c r="H530" s="1" t="s">
        <v>214</v>
      </c>
      <c r="I530" s="3">
        <v>24489663423.73</v>
      </c>
      <c r="J530" s="3">
        <v>37445401678.400002</v>
      </c>
      <c r="K530" s="3">
        <v>52376372959.020004</v>
      </c>
      <c r="L530" s="3">
        <v>65014601047.399994</v>
      </c>
      <c r="M530" s="3">
        <v>80561776283.75</v>
      </c>
      <c r="N530" s="3">
        <v>93201243639.529999</v>
      </c>
      <c r="O530" s="3">
        <v>105969491063.65999</v>
      </c>
      <c r="P530" s="3">
        <v>119000618081.11</v>
      </c>
      <c r="Q530" s="3">
        <v>131668197646.27</v>
      </c>
      <c r="R530" s="3">
        <v>144440293653.03</v>
      </c>
      <c r="S530" s="3">
        <v>158210335740.39999</v>
      </c>
    </row>
    <row r="531" spans="4:19" ht="12.75" customHeight="1" x14ac:dyDescent="0.2">
      <c r="F531" s="1" t="s">
        <v>254</v>
      </c>
      <c r="G531" s="1" t="s">
        <v>106</v>
      </c>
      <c r="H531" s="1" t="s">
        <v>256</v>
      </c>
      <c r="I531" s="3">
        <v>24489663423.73</v>
      </c>
      <c r="J531" s="3">
        <v>37445401678.400002</v>
      </c>
      <c r="K531" s="3">
        <v>52376372959.020004</v>
      </c>
      <c r="L531" s="3">
        <v>65014601047.399994</v>
      </c>
      <c r="M531" s="3">
        <v>80561776283.75</v>
      </c>
      <c r="N531" s="3">
        <v>93201243639.529984</v>
      </c>
      <c r="O531" s="3">
        <v>105969491063.65999</v>
      </c>
      <c r="P531" s="3">
        <v>119000618081.11</v>
      </c>
      <c r="Q531" s="3">
        <v>131668197646.27</v>
      </c>
      <c r="R531" s="3">
        <v>144440293653.03</v>
      </c>
      <c r="S531" s="3">
        <v>158210335740.39999</v>
      </c>
    </row>
    <row r="532" spans="4:19" ht="12.75" customHeight="1" x14ac:dyDescent="0.2">
      <c r="F532" s="1" t="s">
        <v>218</v>
      </c>
      <c r="G532" s="1" t="s">
        <v>106</v>
      </c>
      <c r="H532" s="1" t="s">
        <v>220</v>
      </c>
      <c r="I532" s="3">
        <v>24489663423.73</v>
      </c>
      <c r="J532" s="3">
        <v>37445401678.400002</v>
      </c>
      <c r="K532" s="3">
        <v>52376372959.020004</v>
      </c>
      <c r="L532" s="3">
        <v>65014601047.399994</v>
      </c>
      <c r="M532" s="3">
        <v>80561776283.75</v>
      </c>
      <c r="N532" s="3">
        <v>93201243639.529999</v>
      </c>
      <c r="O532" s="3">
        <v>105969491063.65999</v>
      </c>
      <c r="P532" s="3">
        <v>119000618081.11</v>
      </c>
      <c r="Q532" s="3">
        <v>131668197646.27</v>
      </c>
      <c r="R532" s="3">
        <v>144440293653.03</v>
      </c>
      <c r="S532" s="3">
        <v>158210335740.39999</v>
      </c>
    </row>
    <row r="533" spans="4:19" ht="12.75" customHeight="1" x14ac:dyDescent="0.2">
      <c r="F533" s="1" t="s">
        <v>257</v>
      </c>
      <c r="G533" s="1" t="s">
        <v>32</v>
      </c>
      <c r="H533" s="1" t="s">
        <v>258</v>
      </c>
      <c r="I533" s="3">
        <v>170968240.03999999</v>
      </c>
      <c r="J533" s="3">
        <v>154608190.53999999</v>
      </c>
      <c r="K533" s="3">
        <v>136923547.69</v>
      </c>
      <c r="L533" s="3">
        <v>123742085.39</v>
      </c>
      <c r="M533" s="3">
        <v>98099439.060000002</v>
      </c>
      <c r="N533" s="3">
        <v>83483101.379999995</v>
      </c>
      <c r="O533" s="3">
        <v>62357451.799999997</v>
      </c>
      <c r="P533" s="3">
        <v>83436984.379999995</v>
      </c>
      <c r="Q533" s="3">
        <v>69228764.890000001</v>
      </c>
      <c r="R533" s="3">
        <v>50755532.390000001</v>
      </c>
      <c r="S533" s="3">
        <v>0</v>
      </c>
    </row>
    <row r="534" spans="4:19" ht="12.75" customHeight="1" x14ac:dyDescent="0.2">
      <c r="F534" s="1" t="s">
        <v>554</v>
      </c>
      <c r="G534" s="1" t="s">
        <v>32</v>
      </c>
      <c r="H534" s="1" t="s">
        <v>555</v>
      </c>
      <c r="I534" s="3">
        <v>0</v>
      </c>
      <c r="J534" s="3">
        <v>1886971578.99</v>
      </c>
      <c r="K534" s="3">
        <v>3404254502.5</v>
      </c>
      <c r="L534" s="3">
        <v>4698620792.3999996</v>
      </c>
      <c r="M534" s="3">
        <v>4476500814.21</v>
      </c>
      <c r="N534" s="3">
        <v>9416138959.6000004</v>
      </c>
      <c r="O534" s="3">
        <v>10701333790.08</v>
      </c>
      <c r="P534" s="3">
        <v>20536680933.619999</v>
      </c>
      <c r="Q534" s="3">
        <v>21288397823.279999</v>
      </c>
      <c r="R534" s="3">
        <v>21881025514.98</v>
      </c>
      <c r="S534" s="3">
        <v>0</v>
      </c>
    </row>
    <row r="535" spans="4:19" ht="12.75" customHeight="1" x14ac:dyDescent="0.2">
      <c r="F535" s="1" t="s">
        <v>259</v>
      </c>
      <c r="G535" s="1" t="s">
        <v>32</v>
      </c>
      <c r="H535" s="1" t="s">
        <v>261</v>
      </c>
      <c r="I535" s="3">
        <v>7831.64</v>
      </c>
      <c r="J535" s="3">
        <v>7831.64</v>
      </c>
      <c r="K535" s="3">
        <v>7831.64</v>
      </c>
      <c r="L535" s="3">
        <v>7831.64</v>
      </c>
      <c r="M535" s="3">
        <v>7831.64</v>
      </c>
      <c r="N535" s="3">
        <v>8697.35</v>
      </c>
      <c r="O535" s="3">
        <v>8697.35</v>
      </c>
      <c r="P535" s="3">
        <v>8697.35</v>
      </c>
      <c r="Q535" s="3">
        <v>8697.35</v>
      </c>
      <c r="R535" s="3">
        <v>8697.35</v>
      </c>
      <c r="S535" s="3">
        <v>0</v>
      </c>
    </row>
    <row r="536" spans="4:19" ht="12.75" customHeight="1" x14ac:dyDescent="0.2">
      <c r="F536" s="1" t="s">
        <v>264</v>
      </c>
      <c r="G536" s="1" t="s">
        <v>106</v>
      </c>
      <c r="H536" s="1" t="s">
        <v>266</v>
      </c>
      <c r="I536" s="3">
        <v>170976071.68000001</v>
      </c>
      <c r="J536" s="3">
        <v>2041587601.1700001</v>
      </c>
      <c r="K536" s="3">
        <v>3541185881.8299999</v>
      </c>
      <c r="L536" s="3">
        <v>4822370709.4299994</v>
      </c>
      <c r="M536" s="3">
        <v>4574608084.9099998</v>
      </c>
      <c r="N536" s="3">
        <v>9499630758.3299999</v>
      </c>
      <c r="O536" s="3">
        <v>10763699939.23</v>
      </c>
      <c r="P536" s="3">
        <v>20620126615.349998</v>
      </c>
      <c r="Q536" s="3">
        <v>21357635285.52</v>
      </c>
      <c r="R536" s="3">
        <v>21931789744.720001</v>
      </c>
      <c r="S536" s="3">
        <v>0</v>
      </c>
    </row>
    <row r="537" spans="4:19" ht="12.75" customHeight="1" x14ac:dyDescent="0.2">
      <c r="F537" s="1" t="s">
        <v>171</v>
      </c>
      <c r="G537" s="1" t="s">
        <v>106</v>
      </c>
      <c r="H537" s="1" t="s">
        <v>173</v>
      </c>
      <c r="I537" s="3">
        <v>170976071.68000001</v>
      </c>
      <c r="J537" s="3">
        <v>2041587601.1700001</v>
      </c>
      <c r="K537" s="3">
        <v>3541185881.8299999</v>
      </c>
      <c r="L537" s="3">
        <v>4822370709.4299994</v>
      </c>
      <c r="M537" s="3">
        <v>4574608084.9099998</v>
      </c>
      <c r="N537" s="3">
        <v>9499630758.3299999</v>
      </c>
      <c r="O537" s="3">
        <v>10763699939.23</v>
      </c>
      <c r="P537" s="3">
        <v>20620126615.349998</v>
      </c>
      <c r="Q537" s="3">
        <v>21357635285.52</v>
      </c>
      <c r="R537" s="3">
        <v>21931789744.720001</v>
      </c>
      <c r="S537" s="3">
        <v>0</v>
      </c>
    </row>
    <row r="538" spans="4:19" ht="12.75" customHeight="1" x14ac:dyDescent="0.2">
      <c r="F538" s="1" t="s">
        <v>174</v>
      </c>
      <c r="G538" s="1" t="s">
        <v>106</v>
      </c>
      <c r="H538" s="1" t="s">
        <v>176</v>
      </c>
      <c r="I538" s="3">
        <v>24660639495.41</v>
      </c>
      <c r="J538" s="3">
        <v>39486989279.57</v>
      </c>
      <c r="K538" s="3">
        <v>55917558840.850006</v>
      </c>
      <c r="L538" s="3">
        <v>69836971756.830002</v>
      </c>
      <c r="M538" s="3">
        <v>85136384368.659988</v>
      </c>
      <c r="N538" s="3">
        <v>102700874397.86</v>
      </c>
      <c r="O538" s="3">
        <v>116733191002.89</v>
      </c>
      <c r="P538" s="3">
        <v>139620744696.45999</v>
      </c>
      <c r="Q538" s="3">
        <v>153025832931.78998</v>
      </c>
      <c r="R538" s="3">
        <v>166372083397.75</v>
      </c>
      <c r="S538" s="3">
        <v>158210335740.39999</v>
      </c>
    </row>
    <row r="539" spans="4:19" ht="12.75" customHeight="1" x14ac:dyDescent="0.2">
      <c r="F539" s="1" t="s">
        <v>177</v>
      </c>
      <c r="G539" s="1" t="s">
        <v>32</v>
      </c>
      <c r="H539" s="1" t="s">
        <v>179</v>
      </c>
      <c r="I539" s="3">
        <v>170976071.68000001</v>
      </c>
      <c r="J539" s="3">
        <v>154616022.18000001</v>
      </c>
      <c r="K539" s="3">
        <v>136931379.33000001</v>
      </c>
      <c r="L539" s="3">
        <v>123749917.03</v>
      </c>
      <c r="M539" s="3">
        <v>98107270.700000003</v>
      </c>
      <c r="N539" s="3">
        <v>83491798.730000004</v>
      </c>
      <c r="O539" s="3">
        <v>62366149.149999999</v>
      </c>
      <c r="P539" s="3">
        <v>83445681.730000004</v>
      </c>
      <c r="Q539" s="3">
        <v>69237462.239999995</v>
      </c>
      <c r="R539" s="3">
        <v>50764229.740000002</v>
      </c>
      <c r="S539" s="3">
        <v>0</v>
      </c>
    </row>
    <row r="540" spans="4:19" ht="12.75" customHeight="1" x14ac:dyDescent="0.2">
      <c r="F540" s="1" t="s">
        <v>556</v>
      </c>
      <c r="G540" s="1" t="s">
        <v>32</v>
      </c>
      <c r="H540" s="1" t="s">
        <v>558</v>
      </c>
      <c r="I540" s="3">
        <v>0</v>
      </c>
      <c r="J540" s="3">
        <v>1886971578.99</v>
      </c>
      <c r="K540" s="3">
        <v>3404254502.5</v>
      </c>
      <c r="L540" s="3">
        <v>4698620792.3999996</v>
      </c>
      <c r="M540" s="3">
        <v>4476500814.21</v>
      </c>
      <c r="N540" s="3">
        <v>9416138959.6000004</v>
      </c>
      <c r="O540" s="3">
        <v>10701333790.08</v>
      </c>
      <c r="P540" s="3">
        <v>20536680933.619999</v>
      </c>
      <c r="Q540" s="3">
        <v>21288397823.279999</v>
      </c>
      <c r="R540" s="3">
        <v>21881025514.98</v>
      </c>
      <c r="S540" s="3">
        <v>0</v>
      </c>
    </row>
    <row r="541" spans="4:19" ht="12.75" customHeight="1" x14ac:dyDescent="0.2">
      <c r="F541" s="1"/>
      <c r="G541" s="1"/>
      <c r="H541" s="1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</row>
    <row r="542" spans="4:19" ht="12.75" customHeight="1" x14ac:dyDescent="0.2">
      <c r="D542" s="1" t="s">
        <v>95</v>
      </c>
      <c r="E542" s="1" t="s">
        <v>94</v>
      </c>
      <c r="F542" s="1"/>
      <c r="G542" s="1"/>
      <c r="H542" s="1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</row>
    <row r="543" spans="4:19" ht="12.75" customHeight="1" x14ac:dyDescent="0.2">
      <c r="F543" s="1" t="s">
        <v>89</v>
      </c>
      <c r="G543" s="1" t="s">
        <v>32</v>
      </c>
      <c r="H543" s="1" t="s">
        <v>91</v>
      </c>
      <c r="I543" s="3">
        <v>24987972155.210003</v>
      </c>
      <c r="J543" s="3">
        <v>24987972155.210003</v>
      </c>
      <c r="K543" s="3">
        <v>24987972155.210003</v>
      </c>
      <c r="L543" s="3">
        <v>24987972155.210003</v>
      </c>
      <c r="M543" s="3">
        <v>24987972155.210003</v>
      </c>
      <c r="N543" s="3">
        <v>24987972155.210003</v>
      </c>
      <c r="O543" s="3">
        <v>24987972155.210003</v>
      </c>
      <c r="P543" s="3">
        <v>24987972155.210003</v>
      </c>
      <c r="Q543" s="3">
        <v>24987972155.210003</v>
      </c>
      <c r="R543" s="3">
        <v>24987972155.210003</v>
      </c>
      <c r="S543" s="3">
        <v>24987972155.210003</v>
      </c>
    </row>
    <row r="544" spans="4:19" ht="12.75" customHeight="1" x14ac:dyDescent="0.2">
      <c r="F544" s="1" t="s">
        <v>267</v>
      </c>
      <c r="G544" s="1" t="s">
        <v>32</v>
      </c>
      <c r="H544" s="1" t="s">
        <v>269</v>
      </c>
      <c r="I544" s="3">
        <v>24489663423.73</v>
      </c>
      <c r="J544" s="3">
        <v>37445401678.400002</v>
      </c>
      <c r="K544" s="3">
        <v>52376372959.020004</v>
      </c>
      <c r="L544" s="3">
        <v>65014601047.399994</v>
      </c>
      <c r="M544" s="3">
        <v>80561776283.75</v>
      </c>
      <c r="N544" s="3">
        <v>93201243639.529999</v>
      </c>
      <c r="O544" s="3">
        <v>105969491063.65999</v>
      </c>
      <c r="P544" s="3">
        <v>119000618081.11</v>
      </c>
      <c r="Q544" s="3">
        <v>131668197646.27</v>
      </c>
      <c r="R544" s="3">
        <v>144440293653.03</v>
      </c>
      <c r="S544" s="3">
        <v>158210335740.39999</v>
      </c>
    </row>
    <row r="545" spans="4:19" ht="12.75" customHeight="1" x14ac:dyDescent="0.2">
      <c r="F545" s="1" t="s">
        <v>126</v>
      </c>
      <c r="G545" s="1" t="s">
        <v>106</v>
      </c>
      <c r="H545" s="1" t="s">
        <v>128</v>
      </c>
      <c r="I545" s="3">
        <v>-24127040039.649998</v>
      </c>
      <c r="J545" s="3">
        <v>-36184482511.400002</v>
      </c>
      <c r="K545" s="3">
        <v>-49156419368.310005</v>
      </c>
      <c r="L545" s="3">
        <v>-62026389135.709999</v>
      </c>
      <c r="M545" s="3">
        <v>-75037286823.990005</v>
      </c>
      <c r="N545" s="3">
        <v>-87987159818.369995</v>
      </c>
      <c r="O545" s="3">
        <v>-100782196382.73999</v>
      </c>
      <c r="P545" s="3">
        <v>-113699804378.23001</v>
      </c>
      <c r="Q545" s="3">
        <v>-126663538389.09</v>
      </c>
      <c r="R545" s="3">
        <v>-139568385672.01999</v>
      </c>
      <c r="S545" s="3">
        <v>-152524560162.78</v>
      </c>
    </row>
    <row r="546" spans="4:19" ht="12.75" customHeight="1" x14ac:dyDescent="0.2">
      <c r="F546" s="1" t="s">
        <v>357</v>
      </c>
      <c r="G546" s="1" t="s">
        <v>32</v>
      </c>
      <c r="H546" s="1" t="s">
        <v>359</v>
      </c>
      <c r="I546" s="3">
        <v>0</v>
      </c>
      <c r="J546" s="3">
        <v>0</v>
      </c>
      <c r="K546" s="3">
        <v>0</v>
      </c>
      <c r="L546" s="3">
        <v>0</v>
      </c>
      <c r="M546" s="3">
        <v>-37618805.380000003</v>
      </c>
      <c r="N546" s="3">
        <v>-37619671.090000004</v>
      </c>
      <c r="O546" s="3">
        <v>-37619671.090000004</v>
      </c>
      <c r="P546" s="3">
        <v>-37619671.090000004</v>
      </c>
      <c r="Q546" s="3">
        <v>-37619671.090000004</v>
      </c>
      <c r="R546" s="3">
        <v>-37619671.090000004</v>
      </c>
      <c r="S546" s="3">
        <v>-47578299.240000002</v>
      </c>
    </row>
    <row r="547" spans="4:19" ht="12.75" customHeight="1" x14ac:dyDescent="0.2">
      <c r="F547" s="1" t="s">
        <v>100</v>
      </c>
      <c r="G547" s="1" t="s">
        <v>32</v>
      </c>
      <c r="H547" s="1" t="s">
        <v>102</v>
      </c>
      <c r="I547" s="3">
        <v>25350595539.289997</v>
      </c>
      <c r="J547" s="3">
        <v>26248891322.209999</v>
      </c>
      <c r="K547" s="3">
        <v>28207925745.920002</v>
      </c>
      <c r="L547" s="3">
        <v>27976184066.900002</v>
      </c>
      <c r="M547" s="3">
        <v>30474842809.59</v>
      </c>
      <c r="N547" s="3">
        <v>30164436305.279999</v>
      </c>
      <c r="O547" s="3">
        <v>30137647165.039997</v>
      </c>
      <c r="P547" s="3">
        <v>30251166187</v>
      </c>
      <c r="Q547" s="3">
        <v>29955011741.299999</v>
      </c>
      <c r="R547" s="3">
        <v>29822260465.129997</v>
      </c>
      <c r="S547" s="3">
        <v>30626169433.59</v>
      </c>
    </row>
    <row r="548" spans="4:19" ht="12.75" customHeight="1" x14ac:dyDescent="0.2">
      <c r="F548" s="1" t="s">
        <v>103</v>
      </c>
      <c r="G548" s="1" t="s">
        <v>106</v>
      </c>
      <c r="H548" s="1" t="s">
        <v>105</v>
      </c>
      <c r="I548" s="3">
        <v>24987972155.210003</v>
      </c>
      <c r="J548" s="3">
        <v>24987972155.210003</v>
      </c>
      <c r="K548" s="3">
        <v>24987972155.210003</v>
      </c>
      <c r="L548" s="3">
        <v>24987972155.210003</v>
      </c>
      <c r="M548" s="3">
        <v>24987972155.210003</v>
      </c>
      <c r="N548" s="3">
        <v>24987972155.210003</v>
      </c>
      <c r="O548" s="3">
        <v>24987972155.210003</v>
      </c>
      <c r="P548" s="3">
        <v>24987972155.210003</v>
      </c>
      <c r="Q548" s="3">
        <v>24987972155.210003</v>
      </c>
      <c r="R548" s="3">
        <v>24987972155.210003</v>
      </c>
      <c r="S548" s="3">
        <v>24987972155.210003</v>
      </c>
    </row>
    <row r="549" spans="4:19" ht="12.75" customHeight="1" x14ac:dyDescent="0.2">
      <c r="F549" s="1" t="s">
        <v>107</v>
      </c>
      <c r="G549" s="1" t="s">
        <v>106</v>
      </c>
      <c r="H549" s="1" t="s">
        <v>109</v>
      </c>
      <c r="I549" s="3">
        <v>25350595539.289997</v>
      </c>
      <c r="J549" s="3">
        <v>26248891322.209999</v>
      </c>
      <c r="K549" s="3">
        <v>28207925745.920002</v>
      </c>
      <c r="L549" s="3">
        <v>27976184066.900002</v>
      </c>
      <c r="M549" s="3">
        <v>30474842809.59</v>
      </c>
      <c r="N549" s="3">
        <v>30164436305.279999</v>
      </c>
      <c r="O549" s="3">
        <v>30137647165.039997</v>
      </c>
      <c r="P549" s="3">
        <v>30251166187</v>
      </c>
      <c r="Q549" s="3">
        <v>29955011741.299999</v>
      </c>
      <c r="R549" s="3">
        <v>29822260465.129997</v>
      </c>
      <c r="S549" s="3">
        <v>30626169433.59</v>
      </c>
    </row>
    <row r="550" spans="4:19" ht="12.75" customHeight="1" x14ac:dyDescent="0.2">
      <c r="F550" s="1"/>
      <c r="G550" s="1"/>
      <c r="H550" s="1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</row>
    <row r="551" spans="4:19" ht="12.75" customHeight="1" x14ac:dyDescent="0.2">
      <c r="D551" s="1" t="s">
        <v>133</v>
      </c>
      <c r="E551" s="1" t="s">
        <v>132</v>
      </c>
      <c r="F551" s="1"/>
      <c r="G551" s="1"/>
      <c r="H551" s="1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</row>
    <row r="552" spans="4:19" ht="12.75" customHeight="1" x14ac:dyDescent="0.2">
      <c r="F552" s="1" t="s">
        <v>360</v>
      </c>
      <c r="G552" s="1" t="s">
        <v>106</v>
      </c>
      <c r="H552" s="1" t="s">
        <v>362</v>
      </c>
      <c r="I552" s="3">
        <v>619950566.47000003</v>
      </c>
      <c r="J552" s="3">
        <v>999105907.24000001</v>
      </c>
      <c r="K552" s="3">
        <v>2791817434</v>
      </c>
      <c r="L552" s="3">
        <v>2791817434</v>
      </c>
      <c r="M552" s="3">
        <v>2793871925</v>
      </c>
      <c r="N552" s="3">
        <v>2793871925</v>
      </c>
      <c r="O552" s="3">
        <v>2791817434</v>
      </c>
      <c r="P552" s="3">
        <v>2791817434</v>
      </c>
      <c r="Q552" s="3">
        <v>2791847493.6300001</v>
      </c>
      <c r="R552" s="3">
        <v>2791847493.6300001</v>
      </c>
      <c r="S552" s="3">
        <v>2791978333.71</v>
      </c>
    </row>
    <row r="553" spans="4:19" ht="12.75" customHeight="1" x14ac:dyDescent="0.2">
      <c r="F553" s="1" t="s">
        <v>363</v>
      </c>
      <c r="G553" s="1" t="s">
        <v>32</v>
      </c>
      <c r="H553" s="1" t="s">
        <v>365</v>
      </c>
      <c r="I553" s="3">
        <v>286108079</v>
      </c>
      <c r="J553" s="3">
        <v>471167374</v>
      </c>
      <c r="K553" s="3">
        <v>665000089</v>
      </c>
      <c r="L553" s="3">
        <v>862537804</v>
      </c>
      <c r="M553" s="3">
        <v>1110491621</v>
      </c>
      <c r="N553" s="3">
        <v>1297147099</v>
      </c>
      <c r="O553" s="3">
        <v>1534972570.7</v>
      </c>
      <c r="P553" s="3">
        <v>1735589195.7</v>
      </c>
      <c r="Q553" s="3">
        <v>1932602043.3299999</v>
      </c>
      <c r="R553" s="3">
        <v>2149473375.3299999</v>
      </c>
      <c r="S553" s="3">
        <v>2422094921.3299999</v>
      </c>
    </row>
    <row r="554" spans="4:19" ht="12.75" customHeight="1" x14ac:dyDescent="0.2">
      <c r="F554" s="1" t="s">
        <v>129</v>
      </c>
      <c r="G554" s="1" t="s">
        <v>32</v>
      </c>
      <c r="H554" s="1" t="s">
        <v>131</v>
      </c>
      <c r="I554" s="3">
        <v>117393775</v>
      </c>
      <c r="J554" s="3">
        <v>154873099</v>
      </c>
      <c r="K554" s="3">
        <v>186819700</v>
      </c>
      <c r="L554" s="3">
        <v>214322631</v>
      </c>
      <c r="M554" s="3">
        <v>242899017</v>
      </c>
      <c r="N554" s="3">
        <v>263286288</v>
      </c>
      <c r="O554" s="3">
        <v>190541541.77000001</v>
      </c>
      <c r="P554" s="3">
        <v>211406381.77000001</v>
      </c>
      <c r="Q554" s="3">
        <v>228575939.77000001</v>
      </c>
      <c r="R554" s="3">
        <v>246385831.77000001</v>
      </c>
      <c r="S554" s="3">
        <v>263569150.06</v>
      </c>
    </row>
    <row r="555" spans="4:19" ht="12.75" customHeight="1" x14ac:dyDescent="0.2">
      <c r="F555" s="1" t="s">
        <v>134</v>
      </c>
      <c r="G555" s="1" t="s">
        <v>106</v>
      </c>
      <c r="H555" s="1" t="s">
        <v>136</v>
      </c>
      <c r="I555" s="3">
        <v>403501854</v>
      </c>
      <c r="J555" s="3">
        <v>626040473</v>
      </c>
      <c r="K555" s="3">
        <v>851819789</v>
      </c>
      <c r="L555" s="3">
        <v>1076860435</v>
      </c>
      <c r="M555" s="3">
        <v>1353390638</v>
      </c>
      <c r="N555" s="3">
        <v>1560433387</v>
      </c>
      <c r="O555" s="3">
        <v>1725514112.47</v>
      </c>
      <c r="P555" s="3">
        <v>1946995577.47</v>
      </c>
      <c r="Q555" s="3">
        <v>2161177983.0999999</v>
      </c>
      <c r="R555" s="3">
        <v>2395859207.0999999</v>
      </c>
      <c r="S555" s="3">
        <v>2685664071.3899999</v>
      </c>
    </row>
    <row r="556" spans="4:19" ht="12.75" customHeight="1" x14ac:dyDescent="0.2">
      <c r="F556" s="1" t="s">
        <v>375</v>
      </c>
      <c r="G556" s="1" t="s">
        <v>106</v>
      </c>
      <c r="H556" s="1" t="s">
        <v>377</v>
      </c>
      <c r="I556" s="3">
        <v>619950566.47000003</v>
      </c>
      <c r="J556" s="3">
        <v>999105907.24000001</v>
      </c>
      <c r="K556" s="3">
        <v>2791817434</v>
      </c>
      <c r="L556" s="3">
        <v>2791817434</v>
      </c>
      <c r="M556" s="3">
        <v>2793871925</v>
      </c>
      <c r="N556" s="3">
        <v>2793871925</v>
      </c>
      <c r="O556" s="3">
        <v>2791817434</v>
      </c>
      <c r="P556" s="3">
        <v>2791817434</v>
      </c>
      <c r="Q556" s="3">
        <v>2791847493.6300001</v>
      </c>
      <c r="R556" s="3">
        <v>2791847493.6300001</v>
      </c>
      <c r="S556" s="3">
        <v>2791978333.71</v>
      </c>
    </row>
    <row r="557" spans="4:19" ht="12.75" customHeight="1" x14ac:dyDescent="0.2">
      <c r="F557" s="1" t="s">
        <v>137</v>
      </c>
      <c r="G557" s="1" t="s">
        <v>106</v>
      </c>
      <c r="H557" s="1" t="s">
        <v>139</v>
      </c>
      <c r="I557" s="3">
        <v>403501854</v>
      </c>
      <c r="J557" s="3">
        <v>626040473</v>
      </c>
      <c r="K557" s="3">
        <v>851819789</v>
      </c>
      <c r="L557" s="3">
        <v>1076860435</v>
      </c>
      <c r="M557" s="3">
        <v>1353390638</v>
      </c>
      <c r="N557" s="3">
        <v>1560433387</v>
      </c>
      <c r="O557" s="3">
        <v>1725514112.47</v>
      </c>
      <c r="P557" s="3">
        <v>1946995577.47</v>
      </c>
      <c r="Q557" s="3">
        <v>2161177983.0999999</v>
      </c>
      <c r="R557" s="3">
        <v>2395859207.0999999</v>
      </c>
      <c r="S557" s="3">
        <v>2685664071.3899999</v>
      </c>
    </row>
    <row r="558" spans="4:19" ht="12.75" customHeight="1" x14ac:dyDescent="0.2">
      <c r="F558" s="1" t="s">
        <v>270</v>
      </c>
      <c r="G558" s="1" t="s">
        <v>106</v>
      </c>
      <c r="H558" s="1" t="s">
        <v>272</v>
      </c>
      <c r="I558" s="3">
        <v>24040681063.299999</v>
      </c>
      <c r="J558" s="3">
        <v>38487875506.690002</v>
      </c>
      <c r="K558" s="3">
        <v>53125733541.210007</v>
      </c>
      <c r="L558" s="3">
        <v>67045146457.189995</v>
      </c>
      <c r="M558" s="3">
        <v>82342504560.940002</v>
      </c>
      <c r="N558" s="3">
        <v>99906993724.429993</v>
      </c>
      <c r="O558" s="3">
        <v>113941364803.38</v>
      </c>
      <c r="P558" s="3">
        <v>136828918496.95</v>
      </c>
      <c r="Q558" s="3">
        <v>150233976672.64999</v>
      </c>
      <c r="R558" s="3">
        <v>163580227138.61002</v>
      </c>
      <c r="S558" s="3">
        <v>155412782824.03</v>
      </c>
    </row>
    <row r="559" spans="4:19" ht="12.75" customHeight="1" x14ac:dyDescent="0.2">
      <c r="F559" s="1" t="s">
        <v>273</v>
      </c>
      <c r="G559" s="1" t="s">
        <v>32</v>
      </c>
      <c r="H559" s="1" t="s">
        <v>275</v>
      </c>
      <c r="I559" s="3">
        <v>10903573409.919998</v>
      </c>
      <c r="J559" s="3">
        <v>22737464072.98</v>
      </c>
      <c r="K559" s="3">
        <v>35483621613.889999</v>
      </c>
      <c r="L559" s="3">
        <v>48128252784.029999</v>
      </c>
      <c r="M559" s="3">
        <v>60862535889.330002</v>
      </c>
      <c r="N559" s="3">
        <v>73605145671.880005</v>
      </c>
      <c r="O559" s="3">
        <v>86235101510.779999</v>
      </c>
      <c r="P559" s="3">
        <v>98871450544.070007</v>
      </c>
      <c r="Q559" s="3">
        <v>111621002149.3</v>
      </c>
      <c r="R559" s="3">
        <v>124291168208.23</v>
      </c>
      <c r="S559" s="3">
        <v>136957537834.70001</v>
      </c>
    </row>
    <row r="560" spans="4:19" ht="12.75" customHeight="1" x14ac:dyDescent="0.2">
      <c r="F560" s="1" t="s">
        <v>227</v>
      </c>
      <c r="G560" s="1" t="s">
        <v>32</v>
      </c>
      <c r="H560" s="1" t="s">
        <v>229</v>
      </c>
      <c r="I560" s="3">
        <v>12819964775.73</v>
      </c>
      <c r="J560" s="3">
        <v>12820977965.42</v>
      </c>
      <c r="K560" s="3">
        <v>12820977965.42</v>
      </c>
      <c r="L560" s="3">
        <v>12821275916.679998</v>
      </c>
      <c r="M560" s="3">
        <v>12821360296.66</v>
      </c>
      <c r="N560" s="3">
        <v>12821580759.49</v>
      </c>
      <c r="O560" s="3">
        <v>12821580759.49</v>
      </c>
      <c r="P560" s="3">
        <v>12881358256.689999</v>
      </c>
      <c r="Q560" s="3">
        <v>12881358256.689999</v>
      </c>
      <c r="R560" s="3">
        <v>12881358256.689999</v>
      </c>
      <c r="S560" s="3">
        <v>12881358256.689999</v>
      </c>
    </row>
    <row r="561" spans="4:19" ht="12.75" customHeight="1" x14ac:dyDescent="0.2">
      <c r="F561" s="1" t="s">
        <v>230</v>
      </c>
      <c r="G561" s="1" t="s">
        <v>32</v>
      </c>
      <c r="H561" s="1" t="s">
        <v>232</v>
      </c>
      <c r="I561" s="3">
        <v>23723538185.649998</v>
      </c>
      <c r="J561" s="3">
        <v>35558442038.400002</v>
      </c>
      <c r="K561" s="3">
        <v>48304599579.310005</v>
      </c>
      <c r="L561" s="3">
        <v>60949528700.709999</v>
      </c>
      <c r="M561" s="3">
        <v>73683896185.990005</v>
      </c>
      <c r="N561" s="3">
        <v>86426726431.369995</v>
      </c>
      <c r="O561" s="3">
        <v>99056682270.269989</v>
      </c>
      <c r="P561" s="3">
        <v>111752808800.76001</v>
      </c>
      <c r="Q561" s="3">
        <v>124502360405.98999</v>
      </c>
      <c r="R561" s="3">
        <v>137172526464.92</v>
      </c>
      <c r="S561" s="3">
        <v>149838896091.39001</v>
      </c>
    </row>
    <row r="562" spans="4:19" ht="12.75" customHeight="1" x14ac:dyDescent="0.2">
      <c r="F562" s="1" t="s">
        <v>378</v>
      </c>
      <c r="G562" s="1" t="s">
        <v>32</v>
      </c>
      <c r="H562" s="1" t="s">
        <v>379</v>
      </c>
      <c r="I562" s="3">
        <v>-7865.64</v>
      </c>
      <c r="J562" s="3">
        <v>-7865.64</v>
      </c>
      <c r="K562" s="3">
        <v>-7865.64</v>
      </c>
      <c r="L562" s="3">
        <v>-7865.64</v>
      </c>
      <c r="M562" s="3">
        <v>-7882.72</v>
      </c>
      <c r="N562" s="3">
        <v>-7882.72</v>
      </c>
      <c r="O562" s="3">
        <v>-7899.8</v>
      </c>
      <c r="P562" s="3">
        <v>-7899.8</v>
      </c>
      <c r="Q562" s="3">
        <v>-7899.8</v>
      </c>
      <c r="R562" s="3">
        <v>-7899.8</v>
      </c>
      <c r="S562" s="3">
        <v>-5412266.8799999999</v>
      </c>
    </row>
    <row r="563" spans="4:19" ht="12.75" customHeight="1" x14ac:dyDescent="0.2">
      <c r="F563" s="1" t="s">
        <v>380</v>
      </c>
      <c r="G563" s="1" t="s">
        <v>106</v>
      </c>
      <c r="H563" s="1" t="s">
        <v>381</v>
      </c>
      <c r="I563" s="3">
        <v>-7865.64</v>
      </c>
      <c r="J563" s="3">
        <v>-7865.64</v>
      </c>
      <c r="K563" s="3">
        <v>-7865.64</v>
      </c>
      <c r="L563" s="3">
        <v>-7865.64</v>
      </c>
      <c r="M563" s="3">
        <v>-7882.72</v>
      </c>
      <c r="N563" s="3">
        <v>-7882.72</v>
      </c>
      <c r="O563" s="3">
        <v>-7899.8</v>
      </c>
      <c r="P563" s="3">
        <v>-7899.8</v>
      </c>
      <c r="Q563" s="3">
        <v>-7899.8</v>
      </c>
      <c r="R563" s="3">
        <v>-7899.8</v>
      </c>
      <c r="S563" s="3">
        <v>-5412266.8799999999</v>
      </c>
    </row>
    <row r="564" spans="4:19" ht="12.75" customHeight="1" x14ac:dyDescent="0.2">
      <c r="F564" s="1" t="s">
        <v>382</v>
      </c>
      <c r="G564" s="1" t="s">
        <v>32</v>
      </c>
      <c r="H564" s="1" t="s">
        <v>383</v>
      </c>
      <c r="I564" s="3">
        <v>7865.64</v>
      </c>
      <c r="J564" s="3">
        <v>7865.64</v>
      </c>
      <c r="K564" s="3">
        <v>7865.64</v>
      </c>
      <c r="L564" s="3">
        <v>7865.64</v>
      </c>
      <c r="M564" s="3">
        <v>7882.72</v>
      </c>
      <c r="N564" s="3">
        <v>7882.72</v>
      </c>
      <c r="O564" s="3">
        <v>7899.8</v>
      </c>
      <c r="P564" s="3">
        <v>7899.8</v>
      </c>
      <c r="Q564" s="3">
        <v>7899.8</v>
      </c>
      <c r="R564" s="3">
        <v>7899.8</v>
      </c>
      <c r="S564" s="3">
        <v>5412266.8799999999</v>
      </c>
    </row>
    <row r="565" spans="4:19" ht="12.75" customHeight="1" x14ac:dyDescent="0.2">
      <c r="F565" s="1" t="s">
        <v>387</v>
      </c>
      <c r="G565" s="1" t="s">
        <v>106</v>
      </c>
      <c r="H565" s="1" t="s">
        <v>389</v>
      </c>
      <c r="I565" s="3">
        <v>7865.64</v>
      </c>
      <c r="J565" s="3">
        <v>7865.64</v>
      </c>
      <c r="K565" s="3">
        <v>7865.64</v>
      </c>
      <c r="L565" s="3">
        <v>7865.64</v>
      </c>
      <c r="M565" s="3">
        <v>7882.72</v>
      </c>
      <c r="N565" s="3">
        <v>7882.72</v>
      </c>
      <c r="O565" s="3">
        <v>7899.8</v>
      </c>
      <c r="P565" s="3">
        <v>7899.8</v>
      </c>
      <c r="Q565" s="3">
        <v>7899.8</v>
      </c>
      <c r="R565" s="3">
        <v>7899.8</v>
      </c>
      <c r="S565" s="3">
        <v>5412266.8799999999</v>
      </c>
    </row>
    <row r="566" spans="4:19" ht="12.75" customHeight="1" x14ac:dyDescent="0.2">
      <c r="F566" s="1" t="s">
        <v>276</v>
      </c>
      <c r="G566" s="1" t="s">
        <v>106</v>
      </c>
      <c r="H566" s="1" t="s">
        <v>278</v>
      </c>
      <c r="I566" s="3">
        <v>24040681063.299999</v>
      </c>
      <c r="J566" s="3">
        <v>38487875506.690002</v>
      </c>
      <c r="K566" s="3">
        <v>53125733541.210007</v>
      </c>
      <c r="L566" s="3">
        <v>67045146457.189995</v>
      </c>
      <c r="M566" s="3">
        <v>82342504560.940002</v>
      </c>
      <c r="N566" s="3">
        <v>99906993724.429993</v>
      </c>
      <c r="O566" s="3">
        <v>113941364803.38</v>
      </c>
      <c r="P566" s="3">
        <v>136828918496.95</v>
      </c>
      <c r="Q566" s="3">
        <v>150233976672.64999</v>
      </c>
      <c r="R566" s="3">
        <v>163580227138.61002</v>
      </c>
      <c r="S566" s="3">
        <v>155412782824.03</v>
      </c>
    </row>
    <row r="567" spans="4:19" ht="12.75" customHeight="1" x14ac:dyDescent="0.2">
      <c r="F567" s="1" t="s">
        <v>233</v>
      </c>
      <c r="G567" s="1" t="s">
        <v>106</v>
      </c>
      <c r="H567" s="1" t="s">
        <v>235</v>
      </c>
      <c r="I567" s="3">
        <v>23723530320.009998</v>
      </c>
      <c r="J567" s="3">
        <v>35558434172.760002</v>
      </c>
      <c r="K567" s="3">
        <v>48304591713.670006</v>
      </c>
      <c r="L567" s="3">
        <v>60949520835.07</v>
      </c>
      <c r="M567" s="3">
        <v>73683888303.270004</v>
      </c>
      <c r="N567" s="3">
        <v>86426718548.650009</v>
      </c>
      <c r="O567" s="3">
        <v>99056674370.470001</v>
      </c>
      <c r="P567" s="3">
        <v>111752800900.96001</v>
      </c>
      <c r="Q567" s="3">
        <v>124502352506.19</v>
      </c>
      <c r="R567" s="3">
        <v>137172518565.12</v>
      </c>
      <c r="S567" s="3">
        <v>149833483824.50998</v>
      </c>
    </row>
    <row r="568" spans="4:19" ht="12.75" customHeight="1" x14ac:dyDescent="0.2">
      <c r="F568" s="1" t="s">
        <v>279</v>
      </c>
      <c r="G568" s="1" t="s">
        <v>106</v>
      </c>
      <c r="H568" s="1" t="s">
        <v>281</v>
      </c>
      <c r="I568" s="3">
        <v>24660631629.77</v>
      </c>
      <c r="J568" s="3">
        <v>39486981413.93</v>
      </c>
      <c r="K568" s="3">
        <v>55917550975.210007</v>
      </c>
      <c r="L568" s="3">
        <v>69836963891.190002</v>
      </c>
      <c r="M568" s="3">
        <v>85136376485.940002</v>
      </c>
      <c r="N568" s="3">
        <v>102700865649.42999</v>
      </c>
      <c r="O568" s="3">
        <v>116733182237.38</v>
      </c>
      <c r="P568" s="3">
        <v>139620735930.95001</v>
      </c>
      <c r="Q568" s="3">
        <v>153025824166.28</v>
      </c>
      <c r="R568" s="3">
        <v>166372074632.23999</v>
      </c>
      <c r="S568" s="3">
        <v>158204761157.74002</v>
      </c>
    </row>
    <row r="569" spans="4:19" ht="12.75" customHeight="1" x14ac:dyDescent="0.2">
      <c r="F569" s="1" t="s">
        <v>140</v>
      </c>
      <c r="G569" s="1" t="s">
        <v>106</v>
      </c>
      <c r="H569" s="1" t="s">
        <v>142</v>
      </c>
      <c r="I569" s="3">
        <v>24127032174.009998</v>
      </c>
      <c r="J569" s="3">
        <v>36184474645.760002</v>
      </c>
      <c r="K569" s="3">
        <v>49156411502.670006</v>
      </c>
      <c r="L569" s="3">
        <v>62026381270.07</v>
      </c>
      <c r="M569" s="3">
        <v>75037278941.270004</v>
      </c>
      <c r="N569" s="3">
        <v>87987151935.650009</v>
      </c>
      <c r="O569" s="3">
        <v>100782188482.94</v>
      </c>
      <c r="P569" s="3">
        <v>113699796478.43001</v>
      </c>
      <c r="Q569" s="3">
        <v>126663530489.28999</v>
      </c>
      <c r="R569" s="3">
        <v>139568377772.22</v>
      </c>
      <c r="S569" s="3">
        <v>152519147895.89999</v>
      </c>
    </row>
    <row r="570" spans="4:19" ht="12.75" customHeight="1" x14ac:dyDescent="0.2">
      <c r="F570" s="1"/>
      <c r="G570" s="1"/>
      <c r="H570" s="1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</row>
    <row r="571" spans="4:19" ht="12.75" customHeight="1" x14ac:dyDescent="0.2">
      <c r="D571" s="1" t="s">
        <v>114</v>
      </c>
      <c r="E571" s="1" t="s">
        <v>113</v>
      </c>
      <c r="F571" s="1"/>
      <c r="G571" s="1"/>
      <c r="H571" s="1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</row>
    <row r="572" spans="4:19" ht="12.75" customHeight="1" x14ac:dyDescent="0.2">
      <c r="F572" s="1" t="s">
        <v>186</v>
      </c>
      <c r="G572" s="1" t="s">
        <v>32</v>
      </c>
      <c r="H572" s="1" t="s">
        <v>188</v>
      </c>
      <c r="I572" s="3">
        <v>170976071.68000001</v>
      </c>
      <c r="J572" s="3">
        <v>2041587601.1700001</v>
      </c>
      <c r="K572" s="3">
        <v>3541185881.8299999</v>
      </c>
      <c r="L572" s="3">
        <v>4822370709.4299994</v>
      </c>
      <c r="M572" s="3">
        <v>4574608084.9099998</v>
      </c>
      <c r="N572" s="3">
        <v>9499630758.3299999</v>
      </c>
      <c r="O572" s="3">
        <v>10763699939.23</v>
      </c>
      <c r="P572" s="3">
        <v>20620126615.349998</v>
      </c>
      <c r="Q572" s="3">
        <v>21357635285.52</v>
      </c>
      <c r="R572" s="3">
        <v>21931789744.720001</v>
      </c>
      <c r="S572" s="3">
        <v>0</v>
      </c>
    </row>
    <row r="573" spans="4:19" ht="12.75" customHeight="1" x14ac:dyDescent="0.2">
      <c r="F573" s="1" t="s">
        <v>189</v>
      </c>
      <c r="G573" s="1" t="s">
        <v>32</v>
      </c>
      <c r="H573" s="1" t="s">
        <v>191</v>
      </c>
      <c r="I573" s="3">
        <v>170976071.68000001</v>
      </c>
      <c r="J573" s="3">
        <v>2041587601.1700001</v>
      </c>
      <c r="K573" s="3">
        <v>3541185881.8299999</v>
      </c>
      <c r="L573" s="3">
        <v>4822370709.4299994</v>
      </c>
      <c r="M573" s="3">
        <v>4574608084.9099998</v>
      </c>
      <c r="N573" s="3">
        <v>9499630758.3299999</v>
      </c>
      <c r="O573" s="3">
        <v>10763699939.23</v>
      </c>
      <c r="P573" s="3">
        <v>20620126615.349998</v>
      </c>
      <c r="Q573" s="3">
        <v>21357635285.52</v>
      </c>
      <c r="R573" s="3">
        <v>21931789744.720001</v>
      </c>
      <c r="S573" s="3">
        <v>0</v>
      </c>
    </row>
    <row r="574" spans="4:19" ht="12.75" customHeight="1" x14ac:dyDescent="0.2">
      <c r="F574" s="1" t="s">
        <v>110</v>
      </c>
      <c r="G574" s="1" t="s">
        <v>32</v>
      </c>
      <c r="H574" s="1" t="s">
        <v>112</v>
      </c>
      <c r="I574" s="3">
        <v>24987972155.210003</v>
      </c>
      <c r="J574" s="3">
        <v>24987972155.210003</v>
      </c>
      <c r="K574" s="3">
        <v>24987972155.210003</v>
      </c>
      <c r="L574" s="3">
        <v>24987972155.210003</v>
      </c>
      <c r="M574" s="3">
        <v>24987972155.210003</v>
      </c>
      <c r="N574" s="3">
        <v>24987972155.210003</v>
      </c>
      <c r="O574" s="3">
        <v>24987972155.210003</v>
      </c>
      <c r="P574" s="3">
        <v>24987972155.210003</v>
      </c>
      <c r="Q574" s="3">
        <v>24987972155.210003</v>
      </c>
      <c r="R574" s="3">
        <v>24987972155.210003</v>
      </c>
      <c r="S574" s="3">
        <v>24987972155.210003</v>
      </c>
    </row>
    <row r="575" spans="4:19" ht="12.75" customHeight="1" x14ac:dyDescent="0.2">
      <c r="F575" s="1" t="s">
        <v>115</v>
      </c>
      <c r="G575" s="1" t="s">
        <v>32</v>
      </c>
      <c r="H575" s="1" t="s">
        <v>117</v>
      </c>
      <c r="I575" s="3">
        <v>717745895.88</v>
      </c>
      <c r="J575" s="3">
        <v>717745895.88</v>
      </c>
      <c r="K575" s="3">
        <v>717745895.88</v>
      </c>
      <c r="L575" s="3">
        <v>717745895.88</v>
      </c>
      <c r="M575" s="3">
        <v>717745895.88</v>
      </c>
      <c r="N575" s="3">
        <v>717745895.88</v>
      </c>
      <c r="O575" s="3">
        <v>717745895.88</v>
      </c>
      <c r="P575" s="3">
        <v>717745895.88</v>
      </c>
      <c r="Q575" s="3">
        <v>717745895.88</v>
      </c>
      <c r="R575" s="3">
        <v>717745895.88</v>
      </c>
      <c r="S575" s="3">
        <v>717745895.88</v>
      </c>
    </row>
    <row r="576" spans="4:19" ht="12.75" customHeight="1" x14ac:dyDescent="0.2">
      <c r="F576" s="1" t="s">
        <v>236</v>
      </c>
      <c r="G576" s="1" t="s">
        <v>32</v>
      </c>
      <c r="H576" s="1" t="s">
        <v>238</v>
      </c>
      <c r="I576" s="3">
        <v>24270226259.330002</v>
      </c>
      <c r="J576" s="3">
        <v>24270226259.330002</v>
      </c>
      <c r="K576" s="3">
        <v>24270226259.330002</v>
      </c>
      <c r="L576" s="3">
        <v>24270226259.330002</v>
      </c>
      <c r="M576" s="3">
        <v>24270226259.330002</v>
      </c>
      <c r="N576" s="3">
        <v>24270226259.330002</v>
      </c>
      <c r="O576" s="3">
        <v>24270226259.330002</v>
      </c>
      <c r="P576" s="3">
        <v>24270226259.330002</v>
      </c>
      <c r="Q576" s="3">
        <v>24270226259.330002</v>
      </c>
      <c r="R576" s="3">
        <v>24270226259.330002</v>
      </c>
      <c r="S576" s="3">
        <v>24270226259.330002</v>
      </c>
    </row>
    <row r="577" spans="3:19" ht="12.75" customHeight="1" x14ac:dyDescent="0.2">
      <c r="F577" s="1" t="s">
        <v>118</v>
      </c>
      <c r="G577" s="1" t="s">
        <v>32</v>
      </c>
      <c r="H577" s="1" t="s">
        <v>120</v>
      </c>
      <c r="I577" s="3">
        <v>25350595539.289997</v>
      </c>
      <c r="J577" s="3">
        <v>26248891322.209999</v>
      </c>
      <c r="K577" s="3">
        <v>28207925745.920002</v>
      </c>
      <c r="L577" s="3">
        <v>27976184066.900002</v>
      </c>
      <c r="M577" s="3">
        <v>30474842809.59</v>
      </c>
      <c r="N577" s="3">
        <v>30164436305.279999</v>
      </c>
      <c r="O577" s="3">
        <v>30137647165.039997</v>
      </c>
      <c r="P577" s="3">
        <v>30251166187</v>
      </c>
      <c r="Q577" s="3">
        <v>29955011741.299999</v>
      </c>
      <c r="R577" s="3">
        <v>29822260465.129997</v>
      </c>
      <c r="S577" s="3">
        <v>30626169433.59</v>
      </c>
    </row>
    <row r="578" spans="3:19" ht="12.75" customHeight="1" x14ac:dyDescent="0.2">
      <c r="F578" s="1" t="s">
        <v>121</v>
      </c>
      <c r="G578" s="1" t="s">
        <v>32</v>
      </c>
      <c r="H578" s="1" t="s">
        <v>123</v>
      </c>
      <c r="I578" s="3">
        <v>934194608.35000002</v>
      </c>
      <c r="J578" s="3">
        <v>1090811330.1199999</v>
      </c>
      <c r="K578" s="3">
        <v>2657743540.8800001</v>
      </c>
      <c r="L578" s="3">
        <v>2432702894.8800001</v>
      </c>
      <c r="M578" s="3">
        <v>2120608377.5</v>
      </c>
      <c r="N578" s="3">
        <v>1913565628.5</v>
      </c>
      <c r="O578" s="3">
        <v>1746430412.03</v>
      </c>
      <c r="P578" s="3">
        <v>1524948947.03</v>
      </c>
      <c r="Q578" s="3">
        <v>1310796601.03</v>
      </c>
      <c r="R578" s="3">
        <v>1076115377.03</v>
      </c>
      <c r="S578" s="3">
        <v>776644174.74000001</v>
      </c>
    </row>
    <row r="579" spans="3:19" ht="12.75" customHeight="1" x14ac:dyDescent="0.2">
      <c r="F579" s="1" t="s">
        <v>239</v>
      </c>
      <c r="G579" s="1" t="s">
        <v>32</v>
      </c>
      <c r="H579" s="1" t="s">
        <v>241</v>
      </c>
      <c r="I579" s="3">
        <v>24416400930.939999</v>
      </c>
      <c r="J579" s="3">
        <v>25158079992.09</v>
      </c>
      <c r="K579" s="3">
        <v>25550182205.040001</v>
      </c>
      <c r="L579" s="3">
        <v>25543481172.02</v>
      </c>
      <c r="M579" s="3">
        <v>28354234432.09</v>
      </c>
      <c r="N579" s="3">
        <v>28250870676.779999</v>
      </c>
      <c r="O579" s="3">
        <v>28391216753.009998</v>
      </c>
      <c r="P579" s="3">
        <v>28726217239.970001</v>
      </c>
      <c r="Q579" s="3">
        <v>28644215140.27</v>
      </c>
      <c r="R579" s="3">
        <v>28746145088.099998</v>
      </c>
      <c r="S579" s="3">
        <v>29849525258.849998</v>
      </c>
    </row>
    <row r="580" spans="3:19" ht="12.75" customHeight="1" x14ac:dyDescent="0.2">
      <c r="F580" s="1"/>
      <c r="G580" s="1"/>
      <c r="H580" s="1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</row>
    <row r="581" spans="3:19" ht="12.75" customHeight="1" x14ac:dyDescent="0.2">
      <c r="C581" s="1" t="s">
        <v>562</v>
      </c>
      <c r="F581" s="1"/>
      <c r="G581" s="1"/>
      <c r="H581" s="1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</row>
    <row r="582" spans="3:19" ht="12.75" customHeight="1" x14ac:dyDescent="0.2">
      <c r="D582" s="1" t="s">
        <v>31</v>
      </c>
      <c r="E582" s="1" t="s">
        <v>48</v>
      </c>
      <c r="F582" s="1"/>
      <c r="G582" s="1"/>
      <c r="H582" s="1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</row>
    <row r="583" spans="3:19" ht="12.75" customHeight="1" x14ac:dyDescent="0.2">
      <c r="F583" s="1" t="s">
        <v>81</v>
      </c>
      <c r="G583" s="1" t="s">
        <v>32</v>
      </c>
      <c r="H583" s="1" t="s">
        <v>83</v>
      </c>
      <c r="I583" s="3">
        <v>828513070.29000008</v>
      </c>
      <c r="J583" s="3">
        <v>828513070.29000008</v>
      </c>
      <c r="K583" s="3">
        <v>828513070.29000008</v>
      </c>
      <c r="L583" s="3">
        <v>828513070.29000008</v>
      </c>
      <c r="M583" s="3">
        <v>828513070.29000008</v>
      </c>
      <c r="N583" s="3">
        <v>828513070.29000008</v>
      </c>
      <c r="O583" s="3">
        <v>828513070.29000008</v>
      </c>
      <c r="P583" s="3">
        <v>828513070.29000008</v>
      </c>
      <c r="Q583" s="3">
        <v>828513070.29000008</v>
      </c>
      <c r="R583" s="3">
        <v>828513070.29000008</v>
      </c>
      <c r="S583" s="3">
        <v>828513070.29000008</v>
      </c>
    </row>
    <row r="584" spans="3:19" ht="12.75" customHeight="1" x14ac:dyDescent="0.2">
      <c r="F584" s="1" t="s">
        <v>566</v>
      </c>
      <c r="G584" s="1" t="s">
        <v>32</v>
      </c>
      <c r="H584" s="1" t="s">
        <v>568</v>
      </c>
      <c r="I584" s="3">
        <v>0</v>
      </c>
      <c r="J584" s="3">
        <v>0</v>
      </c>
      <c r="K584" s="3">
        <v>0</v>
      </c>
      <c r="L584" s="3">
        <v>0</v>
      </c>
      <c r="M584" s="3">
        <v>0</v>
      </c>
      <c r="N584" s="3">
        <v>0</v>
      </c>
      <c r="O584" s="3">
        <v>0</v>
      </c>
      <c r="P584" s="3">
        <v>0</v>
      </c>
      <c r="Q584" s="3">
        <v>0</v>
      </c>
      <c r="R584" s="3">
        <v>0</v>
      </c>
      <c r="S584" s="3">
        <v>0</v>
      </c>
    </row>
    <row r="585" spans="3:19" ht="12.75" customHeight="1" x14ac:dyDescent="0.2">
      <c r="F585" s="1" t="s">
        <v>198</v>
      </c>
      <c r="G585" s="1" t="s">
        <v>32</v>
      </c>
      <c r="H585" s="1" t="s">
        <v>200</v>
      </c>
      <c r="I585" s="3">
        <v>26947475.279999997</v>
      </c>
      <c r="J585" s="3">
        <v>42443934.579999998</v>
      </c>
      <c r="K585" s="3">
        <v>50137325.890000001</v>
      </c>
      <c r="L585" s="3">
        <v>58471035.420000002</v>
      </c>
      <c r="M585" s="3">
        <v>69766360.659999996</v>
      </c>
      <c r="N585" s="3">
        <v>81941069.559999987</v>
      </c>
      <c r="O585" s="3">
        <v>99892835.359999999</v>
      </c>
      <c r="P585" s="3">
        <v>146990207.53</v>
      </c>
      <c r="Q585" s="3">
        <v>153772820.42000002</v>
      </c>
      <c r="R585" s="3">
        <v>195879664.82999998</v>
      </c>
      <c r="S585" s="3">
        <v>287361737.66999996</v>
      </c>
    </row>
    <row r="586" spans="3:19" ht="12.75" customHeight="1" x14ac:dyDescent="0.2">
      <c r="F586" s="1" t="s">
        <v>307</v>
      </c>
      <c r="G586" s="1" t="s">
        <v>32</v>
      </c>
      <c r="H586" s="1" t="s">
        <v>309</v>
      </c>
      <c r="I586" s="3">
        <v>38157704.629999995</v>
      </c>
      <c r="J586" s="3">
        <v>38855559.07</v>
      </c>
      <c r="K586" s="3">
        <v>41789122.399999999</v>
      </c>
      <c r="L586" s="3">
        <v>42929168.880000003</v>
      </c>
      <c r="M586" s="3">
        <v>44099010.5</v>
      </c>
      <c r="N586" s="3">
        <v>46596080.869999997</v>
      </c>
      <c r="O586" s="3">
        <v>54781444.710000001</v>
      </c>
      <c r="P586" s="3">
        <v>55871673.510000005</v>
      </c>
      <c r="Q586" s="3">
        <v>58919377.939999998</v>
      </c>
      <c r="R586" s="3">
        <v>62267826.75</v>
      </c>
      <c r="S586" s="3">
        <v>68219419.879999995</v>
      </c>
    </row>
    <row r="587" spans="3:19" ht="12.75" customHeight="1" x14ac:dyDescent="0.2">
      <c r="F587" s="1" t="s">
        <v>152</v>
      </c>
      <c r="G587" s="1" t="s">
        <v>106</v>
      </c>
      <c r="H587" s="1" t="s">
        <v>154</v>
      </c>
      <c r="I587" s="3">
        <v>893618250.20000005</v>
      </c>
      <c r="J587" s="3">
        <v>909812563.94000006</v>
      </c>
      <c r="K587" s="3">
        <v>920439518.58000004</v>
      </c>
      <c r="L587" s="3">
        <v>929913274.59000003</v>
      </c>
      <c r="M587" s="3">
        <v>942378441.45000005</v>
      </c>
      <c r="N587" s="3">
        <v>957050220.72000003</v>
      </c>
      <c r="O587" s="3">
        <v>983187350.36000001</v>
      </c>
      <c r="P587" s="3">
        <v>1031374951.3299999</v>
      </c>
      <c r="Q587" s="3">
        <v>1041205268.65</v>
      </c>
      <c r="R587" s="3">
        <v>1086660561.8699999</v>
      </c>
      <c r="S587" s="3">
        <v>1184094227.8399999</v>
      </c>
    </row>
    <row r="588" spans="3:19" ht="12.75" customHeight="1" x14ac:dyDescent="0.2">
      <c r="F588" s="1" t="s">
        <v>155</v>
      </c>
      <c r="G588" s="1" t="s">
        <v>32</v>
      </c>
      <c r="H588" s="1" t="s">
        <v>157</v>
      </c>
      <c r="I588" s="3">
        <v>455171717.77999997</v>
      </c>
      <c r="J588" s="3">
        <v>455171717.77999997</v>
      </c>
      <c r="K588" s="3">
        <v>455171717.77999997</v>
      </c>
      <c r="L588" s="3">
        <v>455171717.77999997</v>
      </c>
      <c r="M588" s="3">
        <v>455171717.77999997</v>
      </c>
      <c r="N588" s="3">
        <v>455171717.77999997</v>
      </c>
      <c r="O588" s="3">
        <v>455171717.77999997</v>
      </c>
      <c r="P588" s="3">
        <v>455171717.77999997</v>
      </c>
      <c r="Q588" s="3">
        <v>455171717.77999997</v>
      </c>
      <c r="R588" s="3">
        <v>455171717.77999997</v>
      </c>
      <c r="S588" s="3">
        <v>455171717.77999997</v>
      </c>
    </row>
    <row r="589" spans="3:19" ht="12.75" customHeight="1" x14ac:dyDescent="0.2">
      <c r="F589" s="1" t="s">
        <v>569</v>
      </c>
      <c r="G589" s="1" t="s">
        <v>32</v>
      </c>
      <c r="H589" s="1" t="s">
        <v>570</v>
      </c>
      <c r="I589" s="3">
        <v>0</v>
      </c>
      <c r="J589" s="3">
        <v>0</v>
      </c>
      <c r="K589" s="3">
        <v>0</v>
      </c>
      <c r="L589" s="3">
        <v>0</v>
      </c>
      <c r="M589" s="3">
        <v>0</v>
      </c>
      <c r="N589" s="3">
        <v>0</v>
      </c>
      <c r="O589" s="3">
        <v>0</v>
      </c>
      <c r="P589" s="3">
        <v>0</v>
      </c>
      <c r="Q589" s="3">
        <v>0</v>
      </c>
      <c r="R589" s="3">
        <v>0</v>
      </c>
      <c r="S589" s="3">
        <v>-110100000</v>
      </c>
    </row>
    <row r="590" spans="3:19" ht="12.75" customHeight="1" x14ac:dyDescent="0.2">
      <c r="F590" s="1" t="s">
        <v>201</v>
      </c>
      <c r="G590" s="1" t="s">
        <v>32</v>
      </c>
      <c r="H590" s="1" t="s">
        <v>203</v>
      </c>
      <c r="I590" s="3">
        <v>26730121.219999999</v>
      </c>
      <c r="J590" s="3">
        <v>42049256.009999998</v>
      </c>
      <c r="K590" s="3">
        <v>47478995.700000003</v>
      </c>
      <c r="L590" s="3">
        <v>55590216.200000003</v>
      </c>
      <c r="M590" s="3">
        <v>66882710.769999996</v>
      </c>
      <c r="N590" s="3">
        <v>78869450.739999995</v>
      </c>
      <c r="O590" s="3">
        <v>95813062.159999996</v>
      </c>
      <c r="P590" s="3">
        <v>142478281.24000001</v>
      </c>
      <c r="Q590" s="3">
        <v>148997194.40000001</v>
      </c>
      <c r="R590" s="3">
        <v>189238425.69</v>
      </c>
      <c r="S590" s="3">
        <v>276755212.91999996</v>
      </c>
    </row>
    <row r="591" spans="3:19" ht="12.75" customHeight="1" x14ac:dyDescent="0.2">
      <c r="F591" s="1" t="s">
        <v>404</v>
      </c>
      <c r="G591" s="1" t="s">
        <v>32</v>
      </c>
      <c r="H591" s="1" t="s">
        <v>406</v>
      </c>
      <c r="I591" s="3">
        <v>29829443.579999998</v>
      </c>
      <c r="J591" s="3">
        <v>30527118.020000003</v>
      </c>
      <c r="K591" s="3">
        <v>33459960.280000001</v>
      </c>
      <c r="L591" s="3">
        <v>34549706.530000001</v>
      </c>
      <c r="M591" s="3">
        <v>35719548.149999999</v>
      </c>
      <c r="N591" s="3">
        <v>38216618.519999996</v>
      </c>
      <c r="O591" s="3">
        <v>46401982.359999999</v>
      </c>
      <c r="P591" s="3">
        <v>47492211.160000004</v>
      </c>
      <c r="Q591" s="3">
        <v>50539915.589999996</v>
      </c>
      <c r="R591" s="3">
        <v>53888364.399999999</v>
      </c>
      <c r="S591" s="3">
        <v>59839957.529999994</v>
      </c>
    </row>
    <row r="592" spans="3:19" ht="12.75" customHeight="1" x14ac:dyDescent="0.2">
      <c r="F592" s="1" t="s">
        <v>160</v>
      </c>
      <c r="G592" s="1" t="s">
        <v>106</v>
      </c>
      <c r="H592" s="1" t="s">
        <v>162</v>
      </c>
      <c r="I592" s="3">
        <v>511731282.57999998</v>
      </c>
      <c r="J592" s="3">
        <v>527748091.80999994</v>
      </c>
      <c r="K592" s="3">
        <v>536110673.75999993</v>
      </c>
      <c r="L592" s="3">
        <v>545311640.50999999</v>
      </c>
      <c r="M592" s="3">
        <v>557773976.70000005</v>
      </c>
      <c r="N592" s="3">
        <v>572257787.04000008</v>
      </c>
      <c r="O592" s="3">
        <v>597386762.30000007</v>
      </c>
      <c r="P592" s="3">
        <v>645142210.17999995</v>
      </c>
      <c r="Q592" s="3">
        <v>654708827.76999998</v>
      </c>
      <c r="R592" s="3">
        <v>698298507.87</v>
      </c>
      <c r="S592" s="3">
        <v>681666888.23000002</v>
      </c>
    </row>
    <row r="593" spans="4:19" ht="12.75" customHeight="1" x14ac:dyDescent="0.2">
      <c r="F593" s="1" t="s">
        <v>448</v>
      </c>
      <c r="G593" s="1" t="s">
        <v>32</v>
      </c>
      <c r="H593" s="1" t="s">
        <v>450</v>
      </c>
      <c r="I593" s="3">
        <v>2014801023.03</v>
      </c>
      <c r="J593" s="3">
        <v>3146315389.8800001</v>
      </c>
      <c r="K593" s="3">
        <v>4293446753.4800005</v>
      </c>
      <c r="L593" s="3">
        <v>5436907674.4000006</v>
      </c>
      <c r="M593" s="3">
        <v>6833300622.670001</v>
      </c>
      <c r="N593" s="3">
        <v>7881806802.0700006</v>
      </c>
      <c r="O593" s="3">
        <v>9012789928.5300007</v>
      </c>
      <c r="P593" s="3">
        <v>10121769097.880001</v>
      </c>
      <c r="Q593" s="3">
        <v>11241457389.230001</v>
      </c>
      <c r="R593" s="3">
        <v>12417360183.91</v>
      </c>
      <c r="S593" s="3">
        <v>13884849922.41</v>
      </c>
    </row>
    <row r="594" spans="4:19" ht="12.75" customHeight="1" x14ac:dyDescent="0.2">
      <c r="F594" s="1" t="s">
        <v>451</v>
      </c>
      <c r="G594" s="1" t="s">
        <v>32</v>
      </c>
      <c r="H594" s="1" t="s">
        <v>452</v>
      </c>
      <c r="I594" s="3">
        <v>897402533.75999999</v>
      </c>
      <c r="J594" s="3">
        <v>1485006376.6200001</v>
      </c>
      <c r="K594" s="3">
        <v>9860515279.3499985</v>
      </c>
      <c r="L594" s="3">
        <v>8717769204.1499996</v>
      </c>
      <c r="M594" s="3">
        <v>7345109869.2299986</v>
      </c>
      <c r="N594" s="3">
        <v>6298349531.7599993</v>
      </c>
      <c r="O594" s="3">
        <v>5174327031.4899998</v>
      </c>
      <c r="P594" s="3">
        <v>4057935330.0299997</v>
      </c>
      <c r="Q594" s="3">
        <v>2941447557.5500002</v>
      </c>
      <c r="R594" s="3">
        <v>1771911238.6199999</v>
      </c>
      <c r="S594" s="3">
        <v>262769691.6099999</v>
      </c>
    </row>
    <row r="595" spans="4:19" ht="12.75" customHeight="1" x14ac:dyDescent="0.2">
      <c r="F595" s="1" t="s">
        <v>476</v>
      </c>
      <c r="G595" s="1" t="s">
        <v>32</v>
      </c>
      <c r="H595" s="1" t="s">
        <v>477</v>
      </c>
      <c r="I595" s="3">
        <v>128004759.48</v>
      </c>
      <c r="J595" s="3">
        <v>9647576766.7700005</v>
      </c>
      <c r="K595" s="3">
        <v>75427635.219999999</v>
      </c>
      <c r="L595" s="3">
        <v>74727173.25999999</v>
      </c>
      <c r="M595" s="3">
        <v>66319649.729999997</v>
      </c>
      <c r="N595" s="3">
        <v>64813027.310000002</v>
      </c>
      <c r="O595" s="3">
        <v>57853295.93</v>
      </c>
      <c r="P595" s="3">
        <v>49966823.149999999</v>
      </c>
      <c r="Q595" s="3">
        <v>46766304.280000001</v>
      </c>
      <c r="R595" s="3">
        <v>39836187.43</v>
      </c>
      <c r="S595" s="3">
        <v>0</v>
      </c>
    </row>
    <row r="596" spans="4:19" ht="12.75" customHeight="1" x14ac:dyDescent="0.2">
      <c r="F596" s="1" t="s">
        <v>453</v>
      </c>
      <c r="G596" s="1" t="s">
        <v>106</v>
      </c>
      <c r="H596" s="1" t="s">
        <v>455</v>
      </c>
      <c r="I596" s="3">
        <v>3040208316.27</v>
      </c>
      <c r="J596" s="3">
        <v>14278898533.27</v>
      </c>
      <c r="K596" s="3">
        <v>14229389668.049999</v>
      </c>
      <c r="L596" s="3">
        <v>14229404051.809999</v>
      </c>
      <c r="M596" s="3">
        <v>14244730141.629999</v>
      </c>
      <c r="N596" s="3">
        <v>14244969361.139999</v>
      </c>
      <c r="O596" s="3">
        <v>14244970255.950001</v>
      </c>
      <c r="P596" s="3">
        <v>14229671251.059999</v>
      </c>
      <c r="Q596" s="3">
        <v>14229671251.059999</v>
      </c>
      <c r="R596" s="3">
        <v>14229107609.959999</v>
      </c>
      <c r="S596" s="3">
        <v>14147619614.02</v>
      </c>
    </row>
    <row r="597" spans="4:19" ht="12.75" customHeight="1" x14ac:dyDescent="0.2">
      <c r="F597" s="1" t="s">
        <v>328</v>
      </c>
      <c r="G597" s="1" t="s">
        <v>32</v>
      </c>
      <c r="H597" s="1" t="s">
        <v>330</v>
      </c>
      <c r="I597" s="3">
        <v>0</v>
      </c>
      <c r="J597" s="3">
        <v>8717.41</v>
      </c>
      <c r="K597" s="3">
        <v>8717.41</v>
      </c>
      <c r="L597" s="3">
        <v>8717.41</v>
      </c>
      <c r="M597" s="3">
        <v>18575.990000000002</v>
      </c>
      <c r="N597" s="3">
        <v>18575.990000000002</v>
      </c>
      <c r="O597" s="3">
        <v>18575.990000000002</v>
      </c>
      <c r="P597" s="3">
        <v>6323829.9800000004</v>
      </c>
      <c r="Q597" s="3">
        <v>6323829.9800000004</v>
      </c>
      <c r="R597" s="3">
        <v>6323829.9800000004</v>
      </c>
      <c r="S597" s="3">
        <v>15328496.48</v>
      </c>
    </row>
    <row r="598" spans="4:19" ht="12.75" customHeight="1" x14ac:dyDescent="0.2">
      <c r="F598" s="1" t="s">
        <v>600</v>
      </c>
      <c r="G598" s="1" t="s">
        <v>32</v>
      </c>
      <c r="H598" s="1" t="s">
        <v>601</v>
      </c>
      <c r="I598" s="3">
        <v>0</v>
      </c>
      <c r="J598" s="3">
        <v>-8717.41</v>
      </c>
      <c r="K598" s="3">
        <v>-8717.41</v>
      </c>
      <c r="L598" s="3">
        <v>-8717.41</v>
      </c>
      <c r="M598" s="3">
        <v>-18575.990000000002</v>
      </c>
      <c r="N598" s="3">
        <v>-18575.990000000002</v>
      </c>
      <c r="O598" s="3">
        <v>-18575.990000000002</v>
      </c>
      <c r="P598" s="3">
        <v>8976170.0199999996</v>
      </c>
      <c r="Q598" s="3">
        <v>8976170.0199999996</v>
      </c>
      <c r="R598" s="3">
        <v>8976170.0199999996</v>
      </c>
      <c r="S598" s="3">
        <v>-66413232.879999995</v>
      </c>
    </row>
    <row r="599" spans="4:19" ht="12.75" customHeight="1" x14ac:dyDescent="0.2">
      <c r="F599" s="1" t="s">
        <v>333</v>
      </c>
      <c r="G599" s="1" t="s">
        <v>106</v>
      </c>
      <c r="H599" s="1" t="s">
        <v>335</v>
      </c>
      <c r="I599" s="3">
        <v>0</v>
      </c>
      <c r="J599" s="3">
        <v>0</v>
      </c>
      <c r="K599" s="3">
        <v>0</v>
      </c>
      <c r="L599" s="3">
        <v>0</v>
      </c>
      <c r="M599" s="3">
        <v>0</v>
      </c>
      <c r="N599" s="3">
        <v>0</v>
      </c>
      <c r="O599" s="3">
        <v>0</v>
      </c>
      <c r="P599" s="3">
        <v>15300000</v>
      </c>
      <c r="Q599" s="3">
        <v>15300000</v>
      </c>
      <c r="R599" s="3">
        <v>15300000</v>
      </c>
      <c r="S599" s="3">
        <v>-51084736.399999999</v>
      </c>
    </row>
    <row r="600" spans="4:19" ht="12.75" customHeight="1" x14ac:dyDescent="0.2">
      <c r="F600" s="1" t="s">
        <v>251</v>
      </c>
      <c r="G600" s="1" t="s">
        <v>106</v>
      </c>
      <c r="H600" s="1" t="s">
        <v>253</v>
      </c>
      <c r="I600" s="3">
        <v>3040208316.27</v>
      </c>
      <c r="J600" s="3">
        <v>14278898533.27</v>
      </c>
      <c r="K600" s="3">
        <v>14229389668.049999</v>
      </c>
      <c r="L600" s="3">
        <v>14229404051.809999</v>
      </c>
      <c r="M600" s="3">
        <v>14244730141.629999</v>
      </c>
      <c r="N600" s="3">
        <v>14244969361.139999</v>
      </c>
      <c r="O600" s="3">
        <v>14244970255.950001</v>
      </c>
      <c r="P600" s="3">
        <v>14244971251.059999</v>
      </c>
      <c r="Q600" s="3">
        <v>14244971251.059999</v>
      </c>
      <c r="R600" s="3">
        <v>14244407609.959999</v>
      </c>
      <c r="S600" s="3">
        <v>14096534877.620001</v>
      </c>
    </row>
    <row r="601" spans="4:19" ht="12.75" customHeight="1" x14ac:dyDescent="0.2">
      <c r="F601" s="1" t="s">
        <v>163</v>
      </c>
      <c r="G601" s="1" t="s">
        <v>106</v>
      </c>
      <c r="H601" s="1" t="s">
        <v>165</v>
      </c>
      <c r="I601" s="3">
        <v>3933826566.4700003</v>
      </c>
      <c r="J601" s="3">
        <v>15188711097.210001</v>
      </c>
      <c r="K601" s="3">
        <v>15149829186.630001</v>
      </c>
      <c r="L601" s="3">
        <v>15159317326.4</v>
      </c>
      <c r="M601" s="3">
        <v>15187108583.08</v>
      </c>
      <c r="N601" s="3">
        <v>15202019581.860001</v>
      </c>
      <c r="O601" s="3">
        <v>15228157606.310001</v>
      </c>
      <c r="P601" s="3">
        <v>15276346202.390001</v>
      </c>
      <c r="Q601" s="3">
        <v>15286176519.710001</v>
      </c>
      <c r="R601" s="3">
        <v>15331068171.83</v>
      </c>
      <c r="S601" s="3">
        <v>15280629105.460001</v>
      </c>
    </row>
    <row r="602" spans="4:19" ht="12.75" customHeight="1" x14ac:dyDescent="0.2">
      <c r="F602" s="1"/>
      <c r="G602" s="1"/>
      <c r="H602" s="1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</row>
    <row r="603" spans="4:19" ht="12.75" customHeight="1" x14ac:dyDescent="0.2">
      <c r="D603" s="1" t="s">
        <v>170</v>
      </c>
      <c r="E603" s="1" t="s">
        <v>169</v>
      </c>
      <c r="F603" s="1"/>
      <c r="G603" s="1"/>
      <c r="H603" s="1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</row>
    <row r="604" spans="4:19" ht="12.75" customHeight="1" x14ac:dyDescent="0.2">
      <c r="F604" s="1" t="s">
        <v>204</v>
      </c>
      <c r="G604" s="1" t="s">
        <v>32</v>
      </c>
      <c r="H604" s="1" t="s">
        <v>206</v>
      </c>
      <c r="I604" s="3">
        <v>2118954666</v>
      </c>
      <c r="J604" s="3">
        <v>3071426670.0599995</v>
      </c>
      <c r="K604" s="3">
        <v>4612102356.8400002</v>
      </c>
      <c r="L604" s="3">
        <v>5536254108.3300009</v>
      </c>
      <c r="M604" s="3">
        <v>7130299188.5900002</v>
      </c>
      <c r="N604" s="3">
        <v>7953890649.5</v>
      </c>
      <c r="O604" s="3">
        <v>8913088617.2800007</v>
      </c>
      <c r="P604" s="3">
        <v>10201309180.469995</v>
      </c>
      <c r="Q604" s="3">
        <v>11277462115.68</v>
      </c>
      <c r="R604" s="3">
        <v>12498238769.259998</v>
      </c>
      <c r="S604" s="3">
        <v>14231154873.319998</v>
      </c>
    </row>
    <row r="605" spans="4:19" ht="12.75" customHeight="1" x14ac:dyDescent="0.2">
      <c r="F605" s="1" t="s">
        <v>212</v>
      </c>
      <c r="G605" s="1" t="s">
        <v>106</v>
      </c>
      <c r="H605" s="1" t="s">
        <v>214</v>
      </c>
      <c r="I605" s="3">
        <v>2118954666</v>
      </c>
      <c r="J605" s="3">
        <v>3071426670.0600004</v>
      </c>
      <c r="K605" s="3">
        <v>4612102356.8400002</v>
      </c>
      <c r="L605" s="3">
        <v>5536254108.3299999</v>
      </c>
      <c r="M605" s="3">
        <v>7130299188.5900002</v>
      </c>
      <c r="N605" s="3">
        <v>7953890649.5</v>
      </c>
      <c r="O605" s="3">
        <v>8913088617.2799988</v>
      </c>
      <c r="P605" s="3">
        <v>10201309180.469999</v>
      </c>
      <c r="Q605" s="3">
        <v>11277462115.68</v>
      </c>
      <c r="R605" s="3">
        <v>12498238769.26</v>
      </c>
      <c r="S605" s="3">
        <v>14231154873.32</v>
      </c>
    </row>
    <row r="606" spans="4:19" ht="12.75" customHeight="1" x14ac:dyDescent="0.2">
      <c r="F606" s="1" t="s">
        <v>347</v>
      </c>
      <c r="G606" s="1" t="s">
        <v>32</v>
      </c>
      <c r="H606" s="1" t="s">
        <v>349</v>
      </c>
      <c r="I606" s="3">
        <v>13568642.430000002</v>
      </c>
      <c r="J606" s="3">
        <v>15844701.709999999</v>
      </c>
      <c r="K606" s="3">
        <v>16750859.790000001</v>
      </c>
      <c r="L606" s="3">
        <v>17431294.390000001</v>
      </c>
      <c r="M606" s="3">
        <v>27827707.25</v>
      </c>
      <c r="N606" s="3">
        <v>29322791.200000003</v>
      </c>
      <c r="O606" s="3">
        <v>35810760.839999996</v>
      </c>
      <c r="P606" s="3">
        <v>46050303.729999997</v>
      </c>
      <c r="Q606" s="3">
        <v>49678464.530000001</v>
      </c>
      <c r="R606" s="3">
        <v>58688162.089999996</v>
      </c>
      <c r="S606" s="3">
        <v>75146749.530000001</v>
      </c>
    </row>
    <row r="607" spans="4:19" ht="12.75" customHeight="1" x14ac:dyDescent="0.2">
      <c r="F607" s="1" t="s">
        <v>352</v>
      </c>
      <c r="G607" s="1" t="s">
        <v>106</v>
      </c>
      <c r="H607" s="1" t="s">
        <v>354</v>
      </c>
      <c r="I607" s="3">
        <v>13568642.43</v>
      </c>
      <c r="J607" s="3">
        <v>15844701.709999999</v>
      </c>
      <c r="K607" s="3">
        <v>16750859.790000001</v>
      </c>
      <c r="L607" s="3">
        <v>17431294.390000001</v>
      </c>
      <c r="M607" s="3">
        <v>27827707.25</v>
      </c>
      <c r="N607" s="3">
        <v>29322791.199999999</v>
      </c>
      <c r="O607" s="3">
        <v>35810760.840000004</v>
      </c>
      <c r="P607" s="3">
        <v>46050303.730000004</v>
      </c>
      <c r="Q607" s="3">
        <v>49678464.530000001</v>
      </c>
      <c r="R607" s="3">
        <v>58688162.090000004</v>
      </c>
      <c r="S607" s="3">
        <v>75146749.530000001</v>
      </c>
    </row>
    <row r="608" spans="4:19" ht="12.75" customHeight="1" x14ac:dyDescent="0.2">
      <c r="F608" s="1" t="s">
        <v>254</v>
      </c>
      <c r="G608" s="1" t="s">
        <v>106</v>
      </c>
      <c r="H608" s="1" t="s">
        <v>256</v>
      </c>
      <c r="I608" s="3">
        <v>2094316545.8199999</v>
      </c>
      <c r="J608" s="3">
        <v>3042037007.7899995</v>
      </c>
      <c r="K608" s="3">
        <v>4578126800.2200003</v>
      </c>
      <c r="L608" s="3">
        <v>5498943312.46</v>
      </c>
      <c r="M608" s="3">
        <v>7105308179.6999989</v>
      </c>
      <c r="N608" s="3">
        <v>7927203940.8699999</v>
      </c>
      <c r="O608" s="3">
        <v>8888234353.8000011</v>
      </c>
      <c r="P608" s="3">
        <v>10184282823.669996</v>
      </c>
      <c r="Q608" s="3">
        <v>11259958114.630001</v>
      </c>
      <c r="R608" s="3">
        <v>12487889778.989998</v>
      </c>
      <c r="S608" s="3">
        <v>14218910911.249998</v>
      </c>
    </row>
    <row r="609" spans="4:19" ht="12.75" customHeight="1" x14ac:dyDescent="0.2">
      <c r="F609" s="1" t="s">
        <v>215</v>
      </c>
      <c r="G609" s="1" t="s">
        <v>106</v>
      </c>
      <c r="H609" s="1" t="s">
        <v>217</v>
      </c>
      <c r="I609" s="3">
        <v>38206762.609999999</v>
      </c>
      <c r="J609" s="3">
        <v>45234363.979999997</v>
      </c>
      <c r="K609" s="3">
        <v>50726416.410000004</v>
      </c>
      <c r="L609" s="3">
        <v>54742090.259999998</v>
      </c>
      <c r="M609" s="3">
        <v>52818716.140000001</v>
      </c>
      <c r="N609" s="3">
        <v>56009499.829999998</v>
      </c>
      <c r="O609" s="3">
        <v>60665024.319999993</v>
      </c>
      <c r="P609" s="3">
        <v>63076660.529999994</v>
      </c>
      <c r="Q609" s="3">
        <v>67182465.579999983</v>
      </c>
      <c r="R609" s="3">
        <v>69037152.359999999</v>
      </c>
      <c r="S609" s="3">
        <v>87390711.599999994</v>
      </c>
    </row>
    <row r="610" spans="4:19" ht="12.75" customHeight="1" x14ac:dyDescent="0.2">
      <c r="F610" s="1" t="s">
        <v>218</v>
      </c>
      <c r="G610" s="1" t="s">
        <v>106</v>
      </c>
      <c r="H610" s="1" t="s">
        <v>220</v>
      </c>
      <c r="I610" s="3">
        <v>2132523308.4300001</v>
      </c>
      <c r="J610" s="3">
        <v>3087271371.7700005</v>
      </c>
      <c r="K610" s="3">
        <v>4628853216.6300001</v>
      </c>
      <c r="L610" s="3">
        <v>5553685402.7199993</v>
      </c>
      <c r="M610" s="3">
        <v>7158126895.8400002</v>
      </c>
      <c r="N610" s="3">
        <v>7983213440.6999998</v>
      </c>
      <c r="O610" s="3">
        <v>8948899378.1199989</v>
      </c>
      <c r="P610" s="3">
        <v>10247359484.200001</v>
      </c>
      <c r="Q610" s="3">
        <v>11327140580.210001</v>
      </c>
      <c r="R610" s="3">
        <v>12556926931.35</v>
      </c>
      <c r="S610" s="3">
        <v>14306301622.85</v>
      </c>
    </row>
    <row r="611" spans="4:19" ht="12.75" customHeight="1" x14ac:dyDescent="0.2">
      <c r="F611" s="1" t="s">
        <v>257</v>
      </c>
      <c r="G611" s="1" t="s">
        <v>32</v>
      </c>
      <c r="H611" s="1" t="s">
        <v>258</v>
      </c>
      <c r="I611" s="3">
        <v>1313361935.0700002</v>
      </c>
      <c r="J611" s="3">
        <v>2083090847.6400001</v>
      </c>
      <c r="K611" s="3">
        <v>10032085569.82</v>
      </c>
      <c r="L611" s="3">
        <v>9111268336.5100002</v>
      </c>
      <c r="M611" s="3">
        <v>7520203469.2699995</v>
      </c>
      <c r="N611" s="3">
        <v>6698307708.0999994</v>
      </c>
      <c r="O611" s="3">
        <v>5740212262.0600004</v>
      </c>
      <c r="P611" s="3">
        <v>4444163792.1900005</v>
      </c>
      <c r="Q611" s="3">
        <v>3368488501.2300005</v>
      </c>
      <c r="R611" s="3">
        <v>2140556836.8699999</v>
      </c>
      <c r="S611" s="3">
        <v>489281937.94</v>
      </c>
    </row>
    <row r="612" spans="4:19" ht="12.75" customHeight="1" x14ac:dyDescent="0.2">
      <c r="F612" s="1" t="s">
        <v>652</v>
      </c>
      <c r="G612" s="1" t="s">
        <v>32</v>
      </c>
      <c r="H612" s="1" t="s">
        <v>654</v>
      </c>
      <c r="I612" s="3">
        <v>500000</v>
      </c>
      <c r="J612" s="3">
        <v>500000</v>
      </c>
      <c r="K612" s="3">
        <v>1000000</v>
      </c>
      <c r="L612" s="3">
        <v>1000000</v>
      </c>
      <c r="M612" s="3">
        <v>1000000</v>
      </c>
      <c r="N612" s="3">
        <v>1000000</v>
      </c>
      <c r="O612" s="3">
        <v>1000000</v>
      </c>
      <c r="P612" s="3">
        <v>1000000</v>
      </c>
      <c r="Q612" s="3">
        <v>1000000</v>
      </c>
      <c r="R612" s="3">
        <v>1000000</v>
      </c>
      <c r="S612" s="3">
        <v>0</v>
      </c>
    </row>
    <row r="613" spans="4:19" ht="12.75" customHeight="1" x14ac:dyDescent="0.2">
      <c r="F613" s="1" t="s">
        <v>259</v>
      </c>
      <c r="G613" s="1" t="s">
        <v>32</v>
      </c>
      <c r="H613" s="1" t="s">
        <v>261</v>
      </c>
      <c r="I613" s="3">
        <v>13717537.73</v>
      </c>
      <c r="J613" s="3">
        <v>8295992342.2399998</v>
      </c>
      <c r="K613" s="3">
        <v>2659346.85</v>
      </c>
      <c r="L613" s="3">
        <v>2932136.11</v>
      </c>
      <c r="M613" s="3">
        <v>2934966.78</v>
      </c>
      <c r="N613" s="3">
        <v>3122935.71</v>
      </c>
      <c r="O613" s="3">
        <v>1196123.2</v>
      </c>
      <c r="P613" s="3">
        <v>1628276.29</v>
      </c>
      <c r="Q613" s="3">
        <v>1891976.02</v>
      </c>
      <c r="R613" s="3">
        <v>3757589.14</v>
      </c>
      <c r="S613" s="3">
        <v>6094597.8300000001</v>
      </c>
    </row>
    <row r="614" spans="4:19" ht="12.75" customHeight="1" x14ac:dyDescent="0.2">
      <c r="F614" s="1" t="s">
        <v>481</v>
      </c>
      <c r="G614" s="1" t="s">
        <v>32</v>
      </c>
      <c r="H614" s="1" t="s">
        <v>483</v>
      </c>
      <c r="I614" s="3">
        <v>0</v>
      </c>
      <c r="J614" s="3">
        <v>1239486425.46</v>
      </c>
      <c r="K614" s="3">
        <v>0</v>
      </c>
      <c r="L614" s="3">
        <v>0</v>
      </c>
      <c r="M614" s="3">
        <v>0</v>
      </c>
      <c r="N614" s="3">
        <v>0</v>
      </c>
      <c r="O614" s="3">
        <v>0</v>
      </c>
      <c r="P614" s="3">
        <v>0</v>
      </c>
      <c r="Q614" s="3">
        <v>0</v>
      </c>
      <c r="R614" s="3">
        <v>0</v>
      </c>
      <c r="S614" s="3">
        <v>0</v>
      </c>
    </row>
    <row r="615" spans="4:19" ht="12.75" customHeight="1" x14ac:dyDescent="0.2">
      <c r="F615" s="1" t="s">
        <v>264</v>
      </c>
      <c r="G615" s="1" t="s">
        <v>106</v>
      </c>
      <c r="H615" s="1" t="s">
        <v>266</v>
      </c>
      <c r="I615" s="3">
        <v>1327579472.8</v>
      </c>
      <c r="J615" s="3">
        <v>11619069615.34</v>
      </c>
      <c r="K615" s="3">
        <v>10035744916.669998</v>
      </c>
      <c r="L615" s="3">
        <v>9115200472.6200008</v>
      </c>
      <c r="M615" s="3">
        <v>7524138436.0499992</v>
      </c>
      <c r="N615" s="3">
        <v>6702430643.8099995</v>
      </c>
      <c r="O615" s="3">
        <v>5742408385.2600002</v>
      </c>
      <c r="P615" s="3">
        <v>4446792068.4800005</v>
      </c>
      <c r="Q615" s="3">
        <v>3371380477.2500005</v>
      </c>
      <c r="R615" s="3">
        <v>2145314426.01</v>
      </c>
      <c r="S615" s="3">
        <v>495376535.76999998</v>
      </c>
    </row>
    <row r="616" spans="4:19" ht="12.75" customHeight="1" x14ac:dyDescent="0.2">
      <c r="F616" s="1" t="s">
        <v>166</v>
      </c>
      <c r="G616" s="1" t="s">
        <v>32</v>
      </c>
      <c r="H616" s="1" t="s">
        <v>168</v>
      </c>
      <c r="I616" s="3">
        <v>473723785.23999995</v>
      </c>
      <c r="J616" s="3">
        <v>482370110.0999999</v>
      </c>
      <c r="K616" s="3">
        <v>485231053.32999998</v>
      </c>
      <c r="L616" s="3">
        <v>490431451.05999994</v>
      </c>
      <c r="M616" s="3">
        <v>504843251.18999994</v>
      </c>
      <c r="N616" s="3">
        <v>516375497.34999996</v>
      </c>
      <c r="O616" s="3">
        <v>536849842.92999995</v>
      </c>
      <c r="P616" s="3">
        <v>582194649.71000004</v>
      </c>
      <c r="Q616" s="3">
        <v>587655462.25</v>
      </c>
      <c r="R616" s="3">
        <v>628826814.47000003</v>
      </c>
      <c r="S616" s="3">
        <v>478950946.84000003</v>
      </c>
    </row>
    <row r="617" spans="4:19" ht="12.75" customHeight="1" x14ac:dyDescent="0.2">
      <c r="F617" s="1" t="s">
        <v>171</v>
      </c>
      <c r="G617" s="1" t="s">
        <v>106</v>
      </c>
      <c r="H617" s="1" t="s">
        <v>173</v>
      </c>
      <c r="I617" s="3">
        <v>1801303258.0400002</v>
      </c>
      <c r="J617" s="3">
        <v>12101439725.440002</v>
      </c>
      <c r="K617" s="3">
        <v>10520975969.999998</v>
      </c>
      <c r="L617" s="3">
        <v>9605631923.6800003</v>
      </c>
      <c r="M617" s="3">
        <v>8028981687.2399998</v>
      </c>
      <c r="N617" s="3">
        <v>7218806141.1599989</v>
      </c>
      <c r="O617" s="3">
        <v>6279258228.1899996</v>
      </c>
      <c r="P617" s="3">
        <v>5028986718.1899996</v>
      </c>
      <c r="Q617" s="3">
        <v>3959035939.5000005</v>
      </c>
      <c r="R617" s="3">
        <v>2774141240.48</v>
      </c>
      <c r="S617" s="3">
        <v>974327482.61000013</v>
      </c>
    </row>
    <row r="618" spans="4:19" ht="12.75" customHeight="1" x14ac:dyDescent="0.2">
      <c r="F618" s="1" t="s">
        <v>174</v>
      </c>
      <c r="G618" s="1" t="s">
        <v>106</v>
      </c>
      <c r="H618" s="1" t="s">
        <v>176</v>
      </c>
      <c r="I618" s="3">
        <v>3933826566.4700003</v>
      </c>
      <c r="J618" s="3">
        <v>15188711097.210001</v>
      </c>
      <c r="K618" s="3">
        <v>15149829186.630001</v>
      </c>
      <c r="L618" s="3">
        <v>15159317326.4</v>
      </c>
      <c r="M618" s="3">
        <v>15187108583.08</v>
      </c>
      <c r="N618" s="3">
        <v>15202019581.860001</v>
      </c>
      <c r="O618" s="3">
        <v>15228157606.310001</v>
      </c>
      <c r="P618" s="3">
        <v>15276346202.390001</v>
      </c>
      <c r="Q618" s="3">
        <v>15286176519.710001</v>
      </c>
      <c r="R618" s="3">
        <v>15331068171.83</v>
      </c>
      <c r="S618" s="3">
        <v>15280629105.460001</v>
      </c>
    </row>
    <row r="619" spans="4:19" ht="12.75" customHeight="1" x14ac:dyDescent="0.2">
      <c r="F619" s="1" t="s">
        <v>177</v>
      </c>
      <c r="G619" s="1" t="s">
        <v>32</v>
      </c>
      <c r="H619" s="1" t="s">
        <v>179</v>
      </c>
      <c r="I619" s="3">
        <v>1800803258.0400002</v>
      </c>
      <c r="J619" s="3">
        <v>10861453299.980001</v>
      </c>
      <c r="K619" s="3">
        <v>10519975969.999998</v>
      </c>
      <c r="L619" s="3">
        <v>9604631923.6800003</v>
      </c>
      <c r="M619" s="3">
        <v>8027981687.2399998</v>
      </c>
      <c r="N619" s="3">
        <v>7217806141.1599989</v>
      </c>
      <c r="O619" s="3">
        <v>6278258228.1899996</v>
      </c>
      <c r="P619" s="3">
        <v>5027986718.1899996</v>
      </c>
      <c r="Q619" s="3">
        <v>3958035939.5000005</v>
      </c>
      <c r="R619" s="3">
        <v>2773141240.48</v>
      </c>
      <c r="S619" s="3">
        <v>974327482.61000013</v>
      </c>
    </row>
    <row r="620" spans="4:19" ht="12.75" customHeight="1" x14ac:dyDescent="0.2">
      <c r="F620" s="1"/>
      <c r="G620" s="1"/>
      <c r="H620" s="1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</row>
    <row r="621" spans="4:19" ht="12.75" customHeight="1" x14ac:dyDescent="0.2">
      <c r="D621" s="1" t="s">
        <v>95</v>
      </c>
      <c r="E621" s="1" t="s">
        <v>94</v>
      </c>
      <c r="F621" s="1"/>
      <c r="G621" s="1"/>
      <c r="H621" s="1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</row>
    <row r="622" spans="4:19" ht="12.75" customHeight="1" x14ac:dyDescent="0.2">
      <c r="F622" s="1" t="s">
        <v>89</v>
      </c>
      <c r="G622" s="1" t="s">
        <v>32</v>
      </c>
      <c r="H622" s="1" t="s">
        <v>91</v>
      </c>
      <c r="I622" s="3">
        <v>3000129020.23</v>
      </c>
      <c r="J622" s="3">
        <v>3000129020.23</v>
      </c>
      <c r="K622" s="3">
        <v>3000129020.23</v>
      </c>
      <c r="L622" s="3">
        <v>3000129020.23</v>
      </c>
      <c r="M622" s="3">
        <v>3000129020.23</v>
      </c>
      <c r="N622" s="3">
        <v>3000129020.23</v>
      </c>
      <c r="O622" s="3">
        <v>3000129020.23</v>
      </c>
      <c r="P622" s="3">
        <v>3000129020.23</v>
      </c>
      <c r="Q622" s="3">
        <v>3000129020.23</v>
      </c>
      <c r="R622" s="3">
        <v>3000129020.23</v>
      </c>
      <c r="S622" s="3">
        <v>3000129020.23</v>
      </c>
    </row>
    <row r="623" spans="4:19" ht="12.75" customHeight="1" x14ac:dyDescent="0.2">
      <c r="F623" s="1" t="s">
        <v>267</v>
      </c>
      <c r="G623" s="1" t="s">
        <v>32</v>
      </c>
      <c r="H623" s="1" t="s">
        <v>269</v>
      </c>
      <c r="I623" s="3">
        <v>2094316545.8200002</v>
      </c>
      <c r="J623" s="3">
        <v>3042037007.7900004</v>
      </c>
      <c r="K623" s="3">
        <v>4578126800.2200003</v>
      </c>
      <c r="L623" s="3">
        <v>5498943312.4599991</v>
      </c>
      <c r="M623" s="3">
        <v>7105308179.6999998</v>
      </c>
      <c r="N623" s="3">
        <v>7927203940.8699999</v>
      </c>
      <c r="O623" s="3">
        <v>8888234353.7999992</v>
      </c>
      <c r="P623" s="3">
        <v>10184282823.67</v>
      </c>
      <c r="Q623" s="3">
        <v>11259958114.630001</v>
      </c>
      <c r="R623" s="3">
        <v>12487889778.99</v>
      </c>
      <c r="S623" s="3">
        <v>14218910911.25</v>
      </c>
    </row>
    <row r="624" spans="4:19" ht="12.75" customHeight="1" x14ac:dyDescent="0.2">
      <c r="F624" s="1" t="s">
        <v>221</v>
      </c>
      <c r="G624" s="1" t="s">
        <v>32</v>
      </c>
      <c r="H624" s="1" t="s">
        <v>223</v>
      </c>
      <c r="I624" s="3">
        <v>38206762.609999999</v>
      </c>
      <c r="J624" s="3">
        <v>45234363.979999997</v>
      </c>
      <c r="K624" s="3">
        <v>50726416.410000004</v>
      </c>
      <c r="L624" s="3">
        <v>54742090.260000005</v>
      </c>
      <c r="M624" s="3">
        <v>52818716.140000001</v>
      </c>
      <c r="N624" s="3">
        <v>56009499.829999998</v>
      </c>
      <c r="O624" s="3">
        <v>60665024.32</v>
      </c>
      <c r="P624" s="3">
        <v>63076660.530000001</v>
      </c>
      <c r="Q624" s="3">
        <v>67182465.579999998</v>
      </c>
      <c r="R624" s="3">
        <v>69037152.359999999</v>
      </c>
      <c r="S624" s="3">
        <v>87390711.599999994</v>
      </c>
    </row>
    <row r="625" spans="4:19" ht="12.75" customHeight="1" x14ac:dyDescent="0.2">
      <c r="F625" s="1" t="s">
        <v>126</v>
      </c>
      <c r="G625" s="1" t="s">
        <v>106</v>
      </c>
      <c r="H625" s="1" t="s">
        <v>128</v>
      </c>
      <c r="I625" s="3">
        <v>-2078632884.5499997</v>
      </c>
      <c r="J625" s="3">
        <v>-3214013000.5600004</v>
      </c>
      <c r="K625" s="3">
        <v>-4372269643.0799999</v>
      </c>
      <c r="L625" s="3">
        <v>-5504164114.1199999</v>
      </c>
      <c r="M625" s="3">
        <v>-6914317430.5100002</v>
      </c>
      <c r="N625" s="3">
        <v>-7973453684.6000004</v>
      </c>
      <c r="O625" s="3">
        <v>-9096099911.8200016</v>
      </c>
      <c r="P625" s="3">
        <v>-10207326598.199999</v>
      </c>
      <c r="Q625" s="3">
        <v>-11305803517.750002</v>
      </c>
      <c r="R625" s="3">
        <v>-12521402355.260002</v>
      </c>
      <c r="S625" s="3">
        <v>-13927217664.629997</v>
      </c>
    </row>
    <row r="626" spans="4:19" ht="12.75" customHeight="1" x14ac:dyDescent="0.2">
      <c r="F626" s="1" t="s">
        <v>357</v>
      </c>
      <c r="G626" s="1" t="s">
        <v>32</v>
      </c>
      <c r="H626" s="1" t="s">
        <v>359</v>
      </c>
      <c r="I626" s="3">
        <v>-217354.06</v>
      </c>
      <c r="J626" s="3">
        <v>-394678.57</v>
      </c>
      <c r="K626" s="3">
        <v>-2658330.19</v>
      </c>
      <c r="L626" s="3">
        <v>-2880819.22</v>
      </c>
      <c r="M626" s="3">
        <v>-2883649.89</v>
      </c>
      <c r="N626" s="3">
        <v>-3071618.82</v>
      </c>
      <c r="O626" s="3">
        <v>-4079773.2</v>
      </c>
      <c r="P626" s="3">
        <v>-4511926.29</v>
      </c>
      <c r="Q626" s="3">
        <v>-4775626.0199999996</v>
      </c>
      <c r="R626" s="3">
        <v>-6641239.1399999997</v>
      </c>
      <c r="S626" s="3">
        <v>-10606524.75</v>
      </c>
    </row>
    <row r="627" spans="4:19" ht="12.75" customHeight="1" x14ac:dyDescent="0.2">
      <c r="F627" s="1" t="s">
        <v>224</v>
      </c>
      <c r="G627" s="1" t="s">
        <v>32</v>
      </c>
      <c r="H627" s="1" t="s">
        <v>226</v>
      </c>
      <c r="I627" s="3">
        <v>-26730121.219999999</v>
      </c>
      <c r="J627" s="3">
        <v>-42049256.009999998</v>
      </c>
      <c r="K627" s="3">
        <v>-47478995.700000003</v>
      </c>
      <c r="L627" s="3">
        <v>-55590216.200000003</v>
      </c>
      <c r="M627" s="3">
        <v>-66882710.769999996</v>
      </c>
      <c r="N627" s="3">
        <v>-78869450.739999995</v>
      </c>
      <c r="O627" s="3">
        <v>-95813062.159999996</v>
      </c>
      <c r="P627" s="3">
        <v>-142478281.24000001</v>
      </c>
      <c r="Q627" s="3">
        <v>-148997194.40000001</v>
      </c>
      <c r="R627" s="3">
        <v>-189238425.69</v>
      </c>
      <c r="S627" s="3">
        <v>-276755212.91999996</v>
      </c>
    </row>
    <row r="628" spans="4:19" ht="12.75" customHeight="1" x14ac:dyDescent="0.2">
      <c r="F628" s="1" t="s">
        <v>100</v>
      </c>
      <c r="G628" s="1" t="s">
        <v>32</v>
      </c>
      <c r="H628" s="1" t="s">
        <v>102</v>
      </c>
      <c r="I628" s="3">
        <v>3027071968.8299999</v>
      </c>
      <c r="J628" s="3">
        <v>2830943456.8599997</v>
      </c>
      <c r="K628" s="3">
        <v>3206575267.8899994</v>
      </c>
      <c r="L628" s="3">
        <v>2991179273.4099998</v>
      </c>
      <c r="M628" s="3">
        <v>3174172124.8999991</v>
      </c>
      <c r="N628" s="3">
        <v>2927947706.7700005</v>
      </c>
      <c r="O628" s="3">
        <v>2753035651.1700001</v>
      </c>
      <c r="P628" s="3">
        <v>2893171698.7000003</v>
      </c>
      <c r="Q628" s="3">
        <v>2867693262.27</v>
      </c>
      <c r="R628" s="3">
        <v>2839773931.4899998</v>
      </c>
      <c r="S628" s="3">
        <v>3091851240.7799997</v>
      </c>
    </row>
    <row r="629" spans="4:19" ht="12.75" customHeight="1" x14ac:dyDescent="0.2">
      <c r="F629" s="1" t="s">
        <v>459</v>
      </c>
      <c r="G629" s="1" t="s">
        <v>32</v>
      </c>
      <c r="H629" s="1" t="s">
        <v>460</v>
      </c>
      <c r="I629" s="3">
        <v>-3795662662.9700003</v>
      </c>
      <c r="J629" s="3">
        <v>-3795662662.9700003</v>
      </c>
      <c r="K629" s="3">
        <v>-3795662662.9700003</v>
      </c>
      <c r="L629" s="3">
        <v>-3795662662.9700003</v>
      </c>
      <c r="M629" s="3">
        <v>-3795662662.9700003</v>
      </c>
      <c r="N629" s="3">
        <v>-3795662662.9700003</v>
      </c>
      <c r="O629" s="3">
        <v>-3795662662.9700003</v>
      </c>
      <c r="P629" s="3">
        <v>-3795662662.9700003</v>
      </c>
      <c r="Q629" s="3">
        <v>-3795662662.9700003</v>
      </c>
      <c r="R629" s="3">
        <v>-3795662662.9700003</v>
      </c>
      <c r="S629" s="3">
        <v>-3795662662.9700003</v>
      </c>
    </row>
    <row r="630" spans="4:19" ht="12.75" customHeight="1" x14ac:dyDescent="0.2">
      <c r="F630" s="1" t="s">
        <v>484</v>
      </c>
      <c r="G630" s="1" t="s">
        <v>32</v>
      </c>
      <c r="H630" s="1" t="s">
        <v>486</v>
      </c>
      <c r="I630" s="3">
        <v>-1459807202.48</v>
      </c>
      <c r="J630" s="3">
        <v>-2241281040.25</v>
      </c>
      <c r="K630" s="3">
        <v>-10780900534.41</v>
      </c>
      <c r="L630" s="3">
        <v>-9779846434.1800003</v>
      </c>
      <c r="M630" s="3">
        <v>-8547398271.9699993</v>
      </c>
      <c r="N630" s="3">
        <v>-7603844666.9200001</v>
      </c>
      <c r="O630" s="3">
        <v>-6389265458.8100004</v>
      </c>
      <c r="P630" s="3">
        <v>-5393072405.1900005</v>
      </c>
      <c r="Q630" s="3">
        <v>-4364624628.71</v>
      </c>
      <c r="R630" s="3">
        <v>-3291730960.5299997</v>
      </c>
      <c r="S630" s="3">
        <v>-1909593880.1100001</v>
      </c>
    </row>
    <row r="631" spans="4:19" ht="12.75" customHeight="1" x14ac:dyDescent="0.2">
      <c r="F631" s="1" t="s">
        <v>461</v>
      </c>
      <c r="G631" s="1" t="s">
        <v>32</v>
      </c>
      <c r="H631" s="1" t="s">
        <v>463</v>
      </c>
      <c r="I631" s="3">
        <v>562404668.72000003</v>
      </c>
      <c r="J631" s="3">
        <v>756283381.03999996</v>
      </c>
      <c r="K631" s="3">
        <v>920393972.47000003</v>
      </c>
      <c r="L631" s="3">
        <v>1062085947.4400001</v>
      </c>
      <c r="M631" s="3">
        <v>1202306978.73</v>
      </c>
      <c r="N631" s="3">
        <v>1305513711.1500001</v>
      </c>
      <c r="O631" s="3">
        <v>1214957003.3100002</v>
      </c>
      <c r="P631" s="3">
        <v>1326160905.1400001</v>
      </c>
      <c r="Q631" s="3">
        <v>1414200901.1400001</v>
      </c>
      <c r="R631" s="3">
        <v>1510843551.8900001</v>
      </c>
      <c r="S631" s="3">
        <v>1713237421.3800004</v>
      </c>
    </row>
    <row r="632" spans="4:19" ht="12.75" customHeight="1" x14ac:dyDescent="0.2">
      <c r="F632" s="1" t="s">
        <v>575</v>
      </c>
      <c r="G632" s="1" t="s">
        <v>32</v>
      </c>
      <c r="H632" s="1" t="s">
        <v>576</v>
      </c>
      <c r="I632" s="3">
        <v>0</v>
      </c>
      <c r="J632" s="3">
        <v>0</v>
      </c>
      <c r="K632" s="3">
        <v>0</v>
      </c>
      <c r="L632" s="3">
        <v>0</v>
      </c>
      <c r="M632" s="3">
        <v>0</v>
      </c>
      <c r="N632" s="3">
        <v>0</v>
      </c>
      <c r="O632" s="3">
        <v>0</v>
      </c>
      <c r="P632" s="3">
        <v>0</v>
      </c>
      <c r="Q632" s="3">
        <v>0</v>
      </c>
      <c r="R632" s="3">
        <v>0</v>
      </c>
      <c r="S632" s="3">
        <v>110100000</v>
      </c>
    </row>
    <row r="633" spans="4:19" ht="12.75" customHeight="1" x14ac:dyDescent="0.2">
      <c r="F633" s="1" t="s">
        <v>628</v>
      </c>
      <c r="G633" s="1" t="s">
        <v>32</v>
      </c>
      <c r="H633" s="1" t="s">
        <v>629</v>
      </c>
      <c r="I633" s="3">
        <v>0</v>
      </c>
      <c r="J633" s="3">
        <v>0</v>
      </c>
      <c r="K633" s="3">
        <v>0</v>
      </c>
      <c r="L633" s="3">
        <v>0</v>
      </c>
      <c r="M633" s="3">
        <v>0</v>
      </c>
      <c r="N633" s="3">
        <v>0</v>
      </c>
      <c r="O633" s="3">
        <v>0</v>
      </c>
      <c r="P633" s="3">
        <v>0</v>
      </c>
      <c r="Q633" s="3">
        <v>0</v>
      </c>
      <c r="R633" s="3">
        <v>0</v>
      </c>
      <c r="S633" s="3">
        <v>-110100000</v>
      </c>
    </row>
    <row r="634" spans="4:19" ht="12.75" customHeight="1" x14ac:dyDescent="0.2">
      <c r="F634" s="1" t="s">
        <v>464</v>
      </c>
      <c r="G634" s="1" t="s">
        <v>32</v>
      </c>
      <c r="H634" s="1" t="s">
        <v>466</v>
      </c>
      <c r="I634" s="3">
        <v>-4693065196.7299986</v>
      </c>
      <c r="J634" s="3">
        <v>-5280660322.1799994</v>
      </c>
      <c r="K634" s="3">
        <v>-13656169224.91</v>
      </c>
      <c r="L634" s="3">
        <v>-12513423149.709999</v>
      </c>
      <c r="M634" s="3">
        <v>-11140753956.209999</v>
      </c>
      <c r="N634" s="3">
        <v>-10093993618.739998</v>
      </c>
      <c r="O634" s="3">
        <v>-8969971118.4699974</v>
      </c>
      <c r="P634" s="3">
        <v>-7862574163.0199986</v>
      </c>
      <c r="Q634" s="3">
        <v>-6746086390.539999</v>
      </c>
      <c r="R634" s="3">
        <v>-5576550071.6099987</v>
      </c>
      <c r="S634" s="3">
        <v>-3992019121.6999998</v>
      </c>
    </row>
    <row r="635" spans="4:19" ht="12.75" customHeight="1" x14ac:dyDescent="0.2">
      <c r="F635" s="1" t="s">
        <v>103</v>
      </c>
      <c r="G635" s="1" t="s">
        <v>106</v>
      </c>
      <c r="H635" s="1" t="s">
        <v>105</v>
      </c>
      <c r="I635" s="3">
        <v>-795533642.73999989</v>
      </c>
      <c r="J635" s="3">
        <v>-795533642.73999989</v>
      </c>
      <c r="K635" s="3">
        <v>-795533642.73999989</v>
      </c>
      <c r="L635" s="3">
        <v>-795533642.73999989</v>
      </c>
      <c r="M635" s="3">
        <v>-795533642.73999989</v>
      </c>
      <c r="N635" s="3">
        <v>-795533642.73999989</v>
      </c>
      <c r="O635" s="3">
        <v>-795533642.73999989</v>
      </c>
      <c r="P635" s="3">
        <v>-795533642.73999989</v>
      </c>
      <c r="Q635" s="3">
        <v>-795533642.73999989</v>
      </c>
      <c r="R635" s="3">
        <v>-795533642.73999989</v>
      </c>
      <c r="S635" s="3">
        <v>-795533642.73999989</v>
      </c>
    </row>
    <row r="636" spans="4:19" ht="12.75" customHeight="1" x14ac:dyDescent="0.2">
      <c r="F636" s="1" t="s">
        <v>107</v>
      </c>
      <c r="G636" s="1" t="s">
        <v>106</v>
      </c>
      <c r="H636" s="1" t="s">
        <v>109</v>
      </c>
      <c r="I636" s="3">
        <v>-1665993227.9000001</v>
      </c>
      <c r="J636" s="3">
        <v>-2449716865.3200002</v>
      </c>
      <c r="K636" s="3">
        <v>-10449593957.019999</v>
      </c>
      <c r="L636" s="3">
        <v>-9522243876.2999992</v>
      </c>
      <c r="M636" s="3">
        <v>-7966581831.3099985</v>
      </c>
      <c r="N636" s="3">
        <v>-7166045911.9699993</v>
      </c>
      <c r="O636" s="3">
        <v>-6216935467.3000002</v>
      </c>
      <c r="P636" s="3">
        <v>-4969402464.3199997</v>
      </c>
      <c r="Q636" s="3">
        <v>-3878393128.27</v>
      </c>
      <c r="R636" s="3">
        <v>-2736776140.1200004</v>
      </c>
      <c r="S636" s="3">
        <v>-900167880.92000008</v>
      </c>
    </row>
    <row r="637" spans="4:19" ht="12.75" customHeight="1" x14ac:dyDescent="0.2">
      <c r="F637" s="1"/>
      <c r="G637" s="1"/>
      <c r="H637" s="1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</row>
    <row r="638" spans="4:19" ht="12.75" customHeight="1" x14ac:dyDescent="0.2">
      <c r="D638" s="1" t="s">
        <v>133</v>
      </c>
      <c r="E638" s="1" t="s">
        <v>132</v>
      </c>
      <c r="F638" s="1"/>
      <c r="G638" s="1"/>
      <c r="H638" s="1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</row>
    <row r="639" spans="4:19" ht="12.75" customHeight="1" x14ac:dyDescent="0.2">
      <c r="F639" s="1" t="s">
        <v>360</v>
      </c>
      <c r="G639" s="1" t="s">
        <v>106</v>
      </c>
      <c r="H639" s="1" t="s">
        <v>362</v>
      </c>
      <c r="I639" s="3">
        <v>3040208316.27</v>
      </c>
      <c r="J639" s="3">
        <v>14278898533.27</v>
      </c>
      <c r="K639" s="3">
        <v>14229389668.049999</v>
      </c>
      <c r="L639" s="3">
        <v>14229404051.809999</v>
      </c>
      <c r="M639" s="3">
        <v>14244730141.629999</v>
      </c>
      <c r="N639" s="3">
        <v>14244969361.139999</v>
      </c>
      <c r="O639" s="3">
        <v>14244970255.950001</v>
      </c>
      <c r="P639" s="3">
        <v>14229671251.059999</v>
      </c>
      <c r="Q639" s="3">
        <v>14229671251.059999</v>
      </c>
      <c r="R639" s="3">
        <v>14229107609.959999</v>
      </c>
      <c r="S639" s="3">
        <v>14147619614.02</v>
      </c>
    </row>
    <row r="640" spans="4:19" ht="12.75" customHeight="1" x14ac:dyDescent="0.2">
      <c r="F640" s="1" t="s">
        <v>363</v>
      </c>
      <c r="G640" s="1" t="s">
        <v>32</v>
      </c>
      <c r="H640" s="1" t="s">
        <v>365</v>
      </c>
      <c r="I640" s="3">
        <v>1322401151.98</v>
      </c>
      <c r="J640" s="3">
        <v>2252237570.04</v>
      </c>
      <c r="K640" s="3">
        <v>3226904074.7399998</v>
      </c>
      <c r="L640" s="3">
        <v>4203568851.3400002</v>
      </c>
      <c r="M640" s="3">
        <v>5453893256.5900002</v>
      </c>
      <c r="N640" s="3">
        <v>6393537655.6999998</v>
      </c>
      <c r="O640" s="3">
        <v>7378509494.1599998</v>
      </c>
      <c r="P640" s="3">
        <v>8374954977.0999994</v>
      </c>
      <c r="Q640" s="3">
        <v>9368893175.5900002</v>
      </c>
      <c r="R640" s="3">
        <v>10479937293.59</v>
      </c>
      <c r="S640" s="3">
        <v>11791008959.77</v>
      </c>
    </row>
    <row r="641" spans="6:19" ht="12.75" customHeight="1" x14ac:dyDescent="0.2">
      <c r="F641" s="1" t="s">
        <v>129</v>
      </c>
      <c r="G641" s="1" t="s">
        <v>32</v>
      </c>
      <c r="H641" s="1" t="s">
        <v>131</v>
      </c>
      <c r="I641" s="3">
        <v>756231732.56999993</v>
      </c>
      <c r="J641" s="3">
        <v>961758187.50999999</v>
      </c>
      <c r="K641" s="3">
        <v>1145341575.51</v>
      </c>
      <c r="L641" s="3">
        <v>1300569816.51</v>
      </c>
      <c r="M641" s="3">
        <v>1460386171.4000001</v>
      </c>
      <c r="N641" s="3">
        <v>1579876467.9400003</v>
      </c>
      <c r="O641" s="3">
        <v>1717488189.8200002</v>
      </c>
      <c r="P641" s="3">
        <v>1832037506.4900002</v>
      </c>
      <c r="Q641" s="3">
        <v>1936286110.6800001</v>
      </c>
      <c r="R641" s="3">
        <v>2040241847.05</v>
      </c>
      <c r="S641" s="3">
        <v>2134606463.71</v>
      </c>
    </row>
    <row r="642" spans="6:19" ht="12.75" customHeight="1" x14ac:dyDescent="0.2">
      <c r="F642" s="1" t="s">
        <v>134</v>
      </c>
      <c r="G642" s="1" t="s">
        <v>106</v>
      </c>
      <c r="H642" s="1" t="s">
        <v>136</v>
      </c>
      <c r="I642" s="3">
        <v>2078632884.5499997</v>
      </c>
      <c r="J642" s="3">
        <v>3213995757.5500002</v>
      </c>
      <c r="K642" s="3">
        <v>4372245650.25</v>
      </c>
      <c r="L642" s="3">
        <v>5504138667.8500004</v>
      </c>
      <c r="M642" s="3">
        <v>6914279427.9900007</v>
      </c>
      <c r="N642" s="3">
        <v>7973414123.6400003</v>
      </c>
      <c r="O642" s="3">
        <v>9095997683.9800014</v>
      </c>
      <c r="P642" s="3">
        <v>10206992483.59</v>
      </c>
      <c r="Q642" s="3">
        <v>11305179286.270002</v>
      </c>
      <c r="R642" s="3">
        <v>12520179140.639999</v>
      </c>
      <c r="S642" s="3">
        <v>13925615423.48</v>
      </c>
    </row>
    <row r="643" spans="6:19" ht="12.75" customHeight="1" x14ac:dyDescent="0.2">
      <c r="F643" s="1" t="s">
        <v>407</v>
      </c>
      <c r="G643" s="1" t="s">
        <v>32</v>
      </c>
      <c r="H643" s="1" t="s">
        <v>409</v>
      </c>
      <c r="I643" s="3">
        <v>-2010943749.54</v>
      </c>
      <c r="J643" s="3">
        <v>-3141490191.1100001</v>
      </c>
      <c r="K643" s="3">
        <v>-4290191348.4099998</v>
      </c>
      <c r="L643" s="3">
        <v>-5432955094.4300003</v>
      </c>
      <c r="M643" s="3">
        <v>-6828052915.130002</v>
      </c>
      <c r="N643" s="3">
        <v>-7877287172.4900007</v>
      </c>
      <c r="O643" s="3">
        <v>-9001629129.0300007</v>
      </c>
      <c r="P643" s="3">
        <v>-10109770719.060001</v>
      </c>
      <c r="Q643" s="3">
        <v>-11226637683.690001</v>
      </c>
      <c r="R643" s="3">
        <v>-12404768257.540001</v>
      </c>
      <c r="S643" s="3">
        <v>-13870767515.02</v>
      </c>
    </row>
    <row r="644" spans="6:19" ht="12.75" customHeight="1" x14ac:dyDescent="0.2">
      <c r="F644" s="1" t="s">
        <v>366</v>
      </c>
      <c r="G644" s="1" t="s">
        <v>32</v>
      </c>
      <c r="H644" s="1" t="s">
        <v>367</v>
      </c>
      <c r="I644" s="3">
        <v>-42014978.120000005</v>
      </c>
      <c r="J644" s="3">
        <v>-43680757.840000004</v>
      </c>
      <c r="K644" s="3">
        <v>-45044527.469999991</v>
      </c>
      <c r="L644" s="3">
        <v>-46881748.850000001</v>
      </c>
      <c r="M644" s="3">
        <v>-49346718.039999999</v>
      </c>
      <c r="N644" s="3">
        <v>-51115710.449999996</v>
      </c>
      <c r="O644" s="3">
        <v>-65942244.210000001</v>
      </c>
      <c r="P644" s="3">
        <v>-67870052.329999998</v>
      </c>
      <c r="Q644" s="3">
        <v>-73739083.479999989</v>
      </c>
      <c r="R644" s="3">
        <v>-74859753.120000005</v>
      </c>
      <c r="S644" s="3">
        <v>-82301827.269999996</v>
      </c>
    </row>
    <row r="645" spans="6:19" ht="12.75" customHeight="1" x14ac:dyDescent="0.2">
      <c r="F645" s="1" t="s">
        <v>368</v>
      </c>
      <c r="G645" s="1" t="s">
        <v>106</v>
      </c>
      <c r="H645" s="1" t="s">
        <v>369</v>
      </c>
      <c r="I645" s="3">
        <v>-2052958727.6599998</v>
      </c>
      <c r="J645" s="3">
        <v>-3185170948.9500003</v>
      </c>
      <c r="K645" s="3">
        <v>-4335235875.8800001</v>
      </c>
      <c r="L645" s="3">
        <v>-5479836843.2800007</v>
      </c>
      <c r="M645" s="3">
        <v>-6877399633.1700001</v>
      </c>
      <c r="N645" s="3">
        <v>-7928402882.9400005</v>
      </c>
      <c r="O645" s="3">
        <v>-9067571373.2400017</v>
      </c>
      <c r="P645" s="3">
        <v>-10177640771.389999</v>
      </c>
      <c r="Q645" s="3">
        <v>-11300376767.17</v>
      </c>
      <c r="R645" s="3">
        <v>-12479628010.66</v>
      </c>
      <c r="S645" s="3">
        <v>-13953069342.290001</v>
      </c>
    </row>
    <row r="646" spans="6:19" ht="12.75" customHeight="1" x14ac:dyDescent="0.2">
      <c r="F646" s="1" t="s">
        <v>487</v>
      </c>
      <c r="G646" s="1" t="s">
        <v>32</v>
      </c>
      <c r="H646" s="1" t="s">
        <v>488</v>
      </c>
      <c r="I646" s="3">
        <v>-1459807202.48</v>
      </c>
      <c r="J646" s="3">
        <v>-2241289757.6600003</v>
      </c>
      <c r="K646" s="3">
        <v>-10780909251.82</v>
      </c>
      <c r="L646" s="3">
        <v>-9779855151.5900002</v>
      </c>
      <c r="M646" s="3">
        <v>-8547416847.9599991</v>
      </c>
      <c r="N646" s="3">
        <v>-7603863242.9099998</v>
      </c>
      <c r="O646" s="3">
        <v>-6389284034.8000002</v>
      </c>
      <c r="P646" s="3">
        <v>-5384096235.1700001</v>
      </c>
      <c r="Q646" s="3">
        <v>-4355648458.6899996</v>
      </c>
      <c r="R646" s="3">
        <v>-3282754790.5099998</v>
      </c>
      <c r="S646" s="3">
        <v>-1909622376.5900002</v>
      </c>
    </row>
    <row r="647" spans="6:19" ht="12.75" customHeight="1" x14ac:dyDescent="0.2">
      <c r="F647" s="1" t="s">
        <v>467</v>
      </c>
      <c r="G647" s="1" t="s">
        <v>32</v>
      </c>
      <c r="H647" s="1" t="s">
        <v>469</v>
      </c>
      <c r="I647" s="3">
        <v>562404668.72000003</v>
      </c>
      <c r="J647" s="3">
        <v>756283381.03999996</v>
      </c>
      <c r="K647" s="3">
        <v>920393972.47000003</v>
      </c>
      <c r="L647" s="3">
        <v>1062085947.4400001</v>
      </c>
      <c r="M647" s="3">
        <v>1202306978.73</v>
      </c>
      <c r="N647" s="3">
        <v>1305513711.1500001</v>
      </c>
      <c r="O647" s="3">
        <v>1214957003.3100002</v>
      </c>
      <c r="P647" s="3">
        <v>1326160905.1400001</v>
      </c>
      <c r="Q647" s="3">
        <v>1414200901.1400001</v>
      </c>
      <c r="R647" s="3">
        <v>1510843551.8900001</v>
      </c>
      <c r="S647" s="3">
        <v>1646852684.9800003</v>
      </c>
    </row>
    <row r="648" spans="6:19" ht="12.75" customHeight="1" x14ac:dyDescent="0.2">
      <c r="F648" s="1" t="s">
        <v>370</v>
      </c>
      <c r="G648" s="1" t="s">
        <v>32</v>
      </c>
      <c r="H648" s="1" t="s">
        <v>371</v>
      </c>
      <c r="I648" s="3">
        <v>8328261.0499999998</v>
      </c>
      <c r="J648" s="3">
        <v>8328441.0499999998</v>
      </c>
      <c r="K648" s="3">
        <v>8329162.1200000001</v>
      </c>
      <c r="L648" s="3">
        <v>8379462.3499999996</v>
      </c>
      <c r="M648" s="3">
        <v>8379462.3499999996</v>
      </c>
      <c r="N648" s="3">
        <v>8379462.3499999996</v>
      </c>
      <c r="O648" s="3">
        <v>8379462.3499999996</v>
      </c>
      <c r="P648" s="3">
        <v>8379462.3499999996</v>
      </c>
      <c r="Q648" s="3">
        <v>8379462.3499999996</v>
      </c>
      <c r="R648" s="3">
        <v>8379462.3499999996</v>
      </c>
      <c r="S648" s="3">
        <v>8379462.3499999996</v>
      </c>
    </row>
    <row r="649" spans="6:19" ht="12.75" customHeight="1" x14ac:dyDescent="0.2">
      <c r="F649" s="1" t="s">
        <v>410</v>
      </c>
      <c r="G649" s="1" t="s">
        <v>32</v>
      </c>
      <c r="H649" s="1" t="s">
        <v>412</v>
      </c>
      <c r="I649" s="3">
        <v>29829443.579999998</v>
      </c>
      <c r="J649" s="3">
        <v>30527118.020000003</v>
      </c>
      <c r="K649" s="3">
        <v>33459960.280000001</v>
      </c>
      <c r="L649" s="3">
        <v>34549706.530000001</v>
      </c>
      <c r="M649" s="3">
        <v>35719548.149999999</v>
      </c>
      <c r="N649" s="3">
        <v>38216618.519999996</v>
      </c>
      <c r="O649" s="3">
        <v>46401982.359999999</v>
      </c>
      <c r="P649" s="3">
        <v>47492211.160000004</v>
      </c>
      <c r="Q649" s="3">
        <v>50539915.589999996</v>
      </c>
      <c r="R649" s="3">
        <v>53888364.399999999</v>
      </c>
      <c r="S649" s="3">
        <v>59839957.529999994</v>
      </c>
    </row>
    <row r="650" spans="6:19" ht="12.75" customHeight="1" x14ac:dyDescent="0.2">
      <c r="F650" s="1" t="s">
        <v>489</v>
      </c>
      <c r="G650" s="1" t="s">
        <v>32</v>
      </c>
      <c r="H650" s="1" t="s">
        <v>491</v>
      </c>
      <c r="I650" s="3">
        <v>-128004759.48</v>
      </c>
      <c r="J650" s="3">
        <v>-9647576766.7700005</v>
      </c>
      <c r="K650" s="3">
        <v>-75427635.219999999</v>
      </c>
      <c r="L650" s="3">
        <v>-74727173.25999999</v>
      </c>
      <c r="M650" s="3">
        <v>-66319649.729999997</v>
      </c>
      <c r="N650" s="3">
        <v>-64813027.310000002</v>
      </c>
      <c r="O650" s="3">
        <v>-57853295.93</v>
      </c>
      <c r="P650" s="3">
        <v>-49966823.149999999</v>
      </c>
      <c r="Q650" s="3">
        <v>-46766304.280000001</v>
      </c>
      <c r="R650" s="3">
        <v>-39836187.43</v>
      </c>
      <c r="S650" s="3">
        <v>0</v>
      </c>
    </row>
    <row r="651" spans="6:19" ht="12.75" customHeight="1" x14ac:dyDescent="0.2">
      <c r="F651" s="1" t="s">
        <v>372</v>
      </c>
      <c r="G651" s="1" t="s">
        <v>106</v>
      </c>
      <c r="H651" s="1" t="s">
        <v>374</v>
      </c>
      <c r="I651" s="3">
        <v>-987249588.6099999</v>
      </c>
      <c r="J651" s="3">
        <v>-11093727584.32</v>
      </c>
      <c r="K651" s="3">
        <v>-9894153792.1699982</v>
      </c>
      <c r="L651" s="3">
        <v>-8749567208.5299988</v>
      </c>
      <c r="M651" s="3">
        <v>-7367330508.4599991</v>
      </c>
      <c r="N651" s="3">
        <v>-6316566478.1999989</v>
      </c>
      <c r="O651" s="3">
        <v>-5177398882.7099981</v>
      </c>
      <c r="P651" s="3">
        <v>-4052030479.6700001</v>
      </c>
      <c r="Q651" s="3">
        <v>-2929294483.8900008</v>
      </c>
      <c r="R651" s="3">
        <v>-1749479599.2999997</v>
      </c>
      <c r="S651" s="3">
        <v>-194550271.7299999</v>
      </c>
    </row>
    <row r="652" spans="6:19" ht="12.75" customHeight="1" x14ac:dyDescent="0.2">
      <c r="F652" s="1" t="s">
        <v>137</v>
      </c>
      <c r="G652" s="1" t="s">
        <v>106</v>
      </c>
      <c r="H652" s="1" t="s">
        <v>139</v>
      </c>
      <c r="I652" s="3">
        <v>25674156.890000001</v>
      </c>
      <c r="J652" s="3">
        <v>28824808.600000001</v>
      </c>
      <c r="K652" s="3">
        <v>37009774.369999997</v>
      </c>
      <c r="L652" s="3">
        <v>24301824.57</v>
      </c>
      <c r="M652" s="3">
        <v>36879794.82</v>
      </c>
      <c r="N652" s="3">
        <v>45011240.700000003</v>
      </c>
      <c r="O652" s="3">
        <v>28426310.740000002</v>
      </c>
      <c r="P652" s="3">
        <v>29351712.200000003</v>
      </c>
      <c r="Q652" s="3">
        <v>4802519.1000000006</v>
      </c>
      <c r="R652" s="3">
        <v>40551129.979999989</v>
      </c>
      <c r="S652" s="3">
        <v>-27453918.810000002</v>
      </c>
    </row>
    <row r="653" spans="6:19" ht="12.75" customHeight="1" x14ac:dyDescent="0.2">
      <c r="F653" s="1" t="s">
        <v>270</v>
      </c>
      <c r="G653" s="1" t="s">
        <v>106</v>
      </c>
      <c r="H653" s="1" t="s">
        <v>272</v>
      </c>
      <c r="I653" s="3">
        <v>0</v>
      </c>
      <c r="J653" s="3">
        <v>0</v>
      </c>
      <c r="K653" s="3">
        <v>0</v>
      </c>
      <c r="L653" s="3">
        <v>0</v>
      </c>
      <c r="M653" s="3">
        <v>0</v>
      </c>
      <c r="N653" s="3">
        <v>0</v>
      </c>
      <c r="O653" s="3">
        <v>0</v>
      </c>
      <c r="P653" s="3">
        <v>15300000</v>
      </c>
      <c r="Q653" s="3">
        <v>15300000</v>
      </c>
      <c r="R653" s="3">
        <v>15300000</v>
      </c>
      <c r="S653" s="3">
        <v>-51084736.399999999</v>
      </c>
    </row>
    <row r="654" spans="6:19" ht="12.75" customHeight="1" x14ac:dyDescent="0.2">
      <c r="F654" s="1" t="s">
        <v>273</v>
      </c>
      <c r="G654" s="1" t="s">
        <v>32</v>
      </c>
      <c r="H654" s="1" t="s">
        <v>275</v>
      </c>
      <c r="I654" s="3">
        <v>0</v>
      </c>
      <c r="J654" s="3">
        <v>0</v>
      </c>
      <c r="K654" s="3">
        <v>0</v>
      </c>
      <c r="L654" s="3">
        <v>0</v>
      </c>
      <c r="M654" s="3">
        <v>0</v>
      </c>
      <c r="N654" s="3">
        <v>0</v>
      </c>
      <c r="O654" s="3">
        <v>0</v>
      </c>
      <c r="P654" s="3">
        <v>132412</v>
      </c>
      <c r="Q654" s="3">
        <v>319622.46000000002</v>
      </c>
      <c r="R654" s="3">
        <v>697517.11</v>
      </c>
      <c r="S654" s="3">
        <v>884588.72</v>
      </c>
    </row>
    <row r="655" spans="6:19" ht="12.75" customHeight="1" x14ac:dyDescent="0.2">
      <c r="F655" s="1" t="s">
        <v>227</v>
      </c>
      <c r="G655" s="1" t="s">
        <v>32</v>
      </c>
      <c r="H655" s="1" t="s">
        <v>229</v>
      </c>
      <c r="I655" s="3">
        <v>0</v>
      </c>
      <c r="J655" s="3">
        <v>17243.009999999998</v>
      </c>
      <c r="K655" s="3">
        <v>23992.83</v>
      </c>
      <c r="L655" s="3">
        <v>25446.27</v>
      </c>
      <c r="M655" s="3">
        <v>38002.519999999997</v>
      </c>
      <c r="N655" s="3">
        <v>39560.959999999999</v>
      </c>
      <c r="O655" s="3">
        <v>102227.84</v>
      </c>
      <c r="P655" s="3">
        <v>201702.61</v>
      </c>
      <c r="Q655" s="3">
        <v>304609.02</v>
      </c>
      <c r="R655" s="3">
        <v>525697.51</v>
      </c>
      <c r="S655" s="3">
        <v>717652.43</v>
      </c>
    </row>
    <row r="656" spans="6:19" ht="12.75" customHeight="1" x14ac:dyDescent="0.2">
      <c r="F656" s="1" t="s">
        <v>230</v>
      </c>
      <c r="G656" s="1" t="s">
        <v>32</v>
      </c>
      <c r="H656" s="1" t="s">
        <v>232</v>
      </c>
      <c r="I656" s="3">
        <v>0</v>
      </c>
      <c r="J656" s="3">
        <v>17243.009999999998</v>
      </c>
      <c r="K656" s="3">
        <v>23992.83</v>
      </c>
      <c r="L656" s="3">
        <v>25446.27</v>
      </c>
      <c r="M656" s="3">
        <v>38002.519999999997</v>
      </c>
      <c r="N656" s="3">
        <v>39560.959999999999</v>
      </c>
      <c r="O656" s="3">
        <v>102227.84</v>
      </c>
      <c r="P656" s="3">
        <v>334114.61</v>
      </c>
      <c r="Q656" s="3">
        <v>624231.48</v>
      </c>
      <c r="R656" s="3">
        <v>1223214.6200000001</v>
      </c>
      <c r="S656" s="3">
        <v>1602241.15</v>
      </c>
    </row>
    <row r="657" spans="4:19" ht="12.75" customHeight="1" x14ac:dyDescent="0.2">
      <c r="F657" s="1" t="s">
        <v>630</v>
      </c>
      <c r="G657" s="1" t="s">
        <v>32</v>
      </c>
      <c r="H657" s="1" t="s">
        <v>632</v>
      </c>
      <c r="I657" s="3">
        <v>0</v>
      </c>
      <c r="J657" s="3">
        <v>-8717.41</v>
      </c>
      <c r="K657" s="3">
        <v>-8717.41</v>
      </c>
      <c r="L657" s="3">
        <v>-8717.41</v>
      </c>
      <c r="M657" s="3">
        <v>-18575.990000000002</v>
      </c>
      <c r="N657" s="3">
        <v>-18575.990000000002</v>
      </c>
      <c r="O657" s="3">
        <v>-18575.990000000002</v>
      </c>
      <c r="P657" s="3">
        <v>-6323829.9800000004</v>
      </c>
      <c r="Q657" s="3">
        <v>-6323829.9800000004</v>
      </c>
      <c r="R657" s="3">
        <v>-6323829.9800000004</v>
      </c>
      <c r="S657" s="3">
        <v>-15328496.48</v>
      </c>
    </row>
    <row r="658" spans="4:19" ht="12.75" customHeight="1" x14ac:dyDescent="0.2">
      <c r="F658" s="1" t="s">
        <v>380</v>
      </c>
      <c r="G658" s="1" t="s">
        <v>106</v>
      </c>
      <c r="H658" s="1" t="s">
        <v>381</v>
      </c>
      <c r="I658" s="3">
        <v>0</v>
      </c>
      <c r="J658" s="3">
        <v>-8717.41</v>
      </c>
      <c r="K658" s="3">
        <v>-8717.41</v>
      </c>
      <c r="L658" s="3">
        <v>-8717.41</v>
      </c>
      <c r="M658" s="3">
        <v>-18575.990000000002</v>
      </c>
      <c r="N658" s="3">
        <v>-18575.990000000002</v>
      </c>
      <c r="O658" s="3">
        <v>-18575.990000000002</v>
      </c>
      <c r="P658" s="3">
        <v>-6323829.9800000004</v>
      </c>
      <c r="Q658" s="3">
        <v>-6323829.9800000004</v>
      </c>
      <c r="R658" s="3">
        <v>-6323829.9800000004</v>
      </c>
      <c r="S658" s="3">
        <v>-15328496.48</v>
      </c>
    </row>
    <row r="659" spans="4:19" ht="12.75" customHeight="1" x14ac:dyDescent="0.2">
      <c r="F659" s="1" t="s">
        <v>633</v>
      </c>
      <c r="G659" s="1" t="s">
        <v>32</v>
      </c>
      <c r="H659" s="1" t="s">
        <v>634</v>
      </c>
      <c r="I659" s="3">
        <v>0</v>
      </c>
      <c r="J659" s="3">
        <v>8717.41</v>
      </c>
      <c r="K659" s="3">
        <v>8717.41</v>
      </c>
      <c r="L659" s="3">
        <v>8717.41</v>
      </c>
      <c r="M659" s="3">
        <v>18575.990000000002</v>
      </c>
      <c r="N659" s="3">
        <v>18575.990000000002</v>
      </c>
      <c r="O659" s="3">
        <v>18575.990000000002</v>
      </c>
      <c r="P659" s="3">
        <v>-8976170.0199999996</v>
      </c>
      <c r="Q659" s="3">
        <v>-8976170.0199999996</v>
      </c>
      <c r="R659" s="3">
        <v>-8976170.0199999996</v>
      </c>
      <c r="S659" s="3">
        <v>28496.48</v>
      </c>
    </row>
    <row r="660" spans="4:19" ht="12.75" customHeight="1" x14ac:dyDescent="0.2">
      <c r="F660" s="1" t="s">
        <v>639</v>
      </c>
      <c r="G660" s="1" t="s">
        <v>32</v>
      </c>
      <c r="H660" s="1" t="s">
        <v>641</v>
      </c>
      <c r="I660" s="3">
        <v>0</v>
      </c>
      <c r="J660" s="3">
        <v>0</v>
      </c>
      <c r="K660" s="3">
        <v>0</v>
      </c>
      <c r="L660" s="3">
        <v>0</v>
      </c>
      <c r="M660" s="3">
        <v>0</v>
      </c>
      <c r="N660" s="3">
        <v>0</v>
      </c>
      <c r="O660" s="3">
        <v>0</v>
      </c>
      <c r="P660" s="3">
        <v>0</v>
      </c>
      <c r="Q660" s="3">
        <v>0</v>
      </c>
      <c r="R660" s="3">
        <v>0</v>
      </c>
      <c r="S660" s="3">
        <v>66384736.399999999</v>
      </c>
    </row>
    <row r="661" spans="4:19" ht="12.75" customHeight="1" x14ac:dyDescent="0.2">
      <c r="F661" s="1" t="s">
        <v>387</v>
      </c>
      <c r="G661" s="1" t="s">
        <v>106</v>
      </c>
      <c r="H661" s="1" t="s">
        <v>389</v>
      </c>
      <c r="I661" s="3">
        <v>0</v>
      </c>
      <c r="J661" s="3">
        <v>8717.41</v>
      </c>
      <c r="K661" s="3">
        <v>8717.41</v>
      </c>
      <c r="L661" s="3">
        <v>8717.41</v>
      </c>
      <c r="M661" s="3">
        <v>18575.990000000002</v>
      </c>
      <c r="N661" s="3">
        <v>18575.990000000002</v>
      </c>
      <c r="O661" s="3">
        <v>18575.990000000002</v>
      </c>
      <c r="P661" s="3">
        <v>-8976170.0199999996</v>
      </c>
      <c r="Q661" s="3">
        <v>-8976170.0199999996</v>
      </c>
      <c r="R661" s="3">
        <v>-8976170.0199999996</v>
      </c>
      <c r="S661" s="3">
        <v>66413232.879999995</v>
      </c>
    </row>
    <row r="662" spans="4:19" ht="12.75" customHeight="1" x14ac:dyDescent="0.2">
      <c r="F662" s="1" t="s">
        <v>233</v>
      </c>
      <c r="G662" s="1" t="s">
        <v>106</v>
      </c>
      <c r="H662" s="1" t="s">
        <v>235</v>
      </c>
      <c r="I662" s="3">
        <v>0</v>
      </c>
      <c r="J662" s="3">
        <v>8525.6</v>
      </c>
      <c r="K662" s="3">
        <v>15275.42</v>
      </c>
      <c r="L662" s="3">
        <v>16728.86</v>
      </c>
      <c r="M662" s="3">
        <v>19426.53</v>
      </c>
      <c r="N662" s="3">
        <v>20984.97</v>
      </c>
      <c r="O662" s="3">
        <v>83651.850000000006</v>
      </c>
      <c r="P662" s="3">
        <v>-5989715.3700000001</v>
      </c>
      <c r="Q662" s="3">
        <v>-5699598.5</v>
      </c>
      <c r="R662" s="3">
        <v>-5100615.3600000003</v>
      </c>
      <c r="S662" s="3">
        <v>-13726255.33</v>
      </c>
    </row>
    <row r="663" spans="4:19" ht="12.75" customHeight="1" x14ac:dyDescent="0.2">
      <c r="F663" s="1" t="s">
        <v>140</v>
      </c>
      <c r="G663" s="1" t="s">
        <v>106</v>
      </c>
      <c r="H663" s="1" t="s">
        <v>142</v>
      </c>
      <c r="I663" s="3">
        <v>25674156.890000001</v>
      </c>
      <c r="J663" s="3">
        <v>28833334.200000003</v>
      </c>
      <c r="K663" s="3">
        <v>37025049.789999999</v>
      </c>
      <c r="L663" s="3">
        <v>24318553.43</v>
      </c>
      <c r="M663" s="3">
        <v>36899221.350000001</v>
      </c>
      <c r="N663" s="3">
        <v>45032225.670000009</v>
      </c>
      <c r="O663" s="3">
        <v>28509962.590000004</v>
      </c>
      <c r="P663" s="3">
        <v>23361996.830000002</v>
      </c>
      <c r="Q663" s="3">
        <v>-897079.39999999932</v>
      </c>
      <c r="R663" s="3">
        <v>35450514.61999999</v>
      </c>
      <c r="S663" s="3">
        <v>-41180174.140000001</v>
      </c>
    </row>
    <row r="664" spans="4:19" ht="12.75" customHeight="1" x14ac:dyDescent="0.2">
      <c r="F664" s="1"/>
      <c r="G664" s="1"/>
      <c r="H664" s="1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</row>
    <row r="665" spans="4:19" ht="12.75" customHeight="1" x14ac:dyDescent="0.2">
      <c r="D665" s="1" t="s">
        <v>114</v>
      </c>
      <c r="E665" s="1" t="s">
        <v>113</v>
      </c>
      <c r="F665" s="1"/>
      <c r="G665" s="1"/>
      <c r="H665" s="1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</row>
    <row r="666" spans="4:19" ht="12.75" customHeight="1" x14ac:dyDescent="0.2">
      <c r="F666" s="1" t="s">
        <v>180</v>
      </c>
      <c r="G666" s="1" t="s">
        <v>32</v>
      </c>
      <c r="H666" s="1" t="s">
        <v>182</v>
      </c>
      <c r="I666" s="3">
        <v>828513070.29000008</v>
      </c>
      <c r="J666" s="3">
        <v>828513070.29000008</v>
      </c>
      <c r="K666" s="3">
        <v>828513070.29000008</v>
      </c>
      <c r="L666" s="3">
        <v>828513070.29000008</v>
      </c>
      <c r="M666" s="3">
        <v>828513070.29000008</v>
      </c>
      <c r="N666" s="3">
        <v>828513070.29000008</v>
      </c>
      <c r="O666" s="3">
        <v>828513070.29000008</v>
      </c>
      <c r="P666" s="3">
        <v>828513070.29000008</v>
      </c>
      <c r="Q666" s="3">
        <v>828513070.29000008</v>
      </c>
      <c r="R666" s="3">
        <v>828513070.29000008</v>
      </c>
      <c r="S666" s="3">
        <v>828513070.29000008</v>
      </c>
    </row>
    <row r="667" spans="4:19" ht="12.75" customHeight="1" x14ac:dyDescent="0.2">
      <c r="F667" s="1" t="s">
        <v>393</v>
      </c>
      <c r="G667" s="1" t="s">
        <v>32</v>
      </c>
      <c r="H667" s="1" t="s">
        <v>395</v>
      </c>
      <c r="I667" s="3">
        <v>708832454.57000005</v>
      </c>
      <c r="J667" s="3">
        <v>708832454.57000005</v>
      </c>
      <c r="K667" s="3">
        <v>708832454.57000005</v>
      </c>
      <c r="L667" s="3">
        <v>708832454.57000005</v>
      </c>
      <c r="M667" s="3">
        <v>708832454.57000005</v>
      </c>
      <c r="N667" s="3">
        <v>708832454.57000005</v>
      </c>
      <c r="O667" s="3">
        <v>708832454.57000005</v>
      </c>
      <c r="P667" s="3">
        <v>708832454.57000005</v>
      </c>
      <c r="Q667" s="3">
        <v>708832454.57000005</v>
      </c>
      <c r="R667" s="3">
        <v>708832454.57000005</v>
      </c>
      <c r="S667" s="3">
        <v>708832454.57000005</v>
      </c>
    </row>
    <row r="668" spans="4:19" ht="12.75" customHeight="1" x14ac:dyDescent="0.2">
      <c r="F668" s="1" t="s">
        <v>183</v>
      </c>
      <c r="G668" s="1" t="s">
        <v>32</v>
      </c>
      <c r="H668" s="1" t="s">
        <v>185</v>
      </c>
      <c r="I668" s="3">
        <v>119680615.72</v>
      </c>
      <c r="J668" s="3">
        <v>119680615.72</v>
      </c>
      <c r="K668" s="3">
        <v>119680615.72</v>
      </c>
      <c r="L668" s="3">
        <v>119680615.72</v>
      </c>
      <c r="M668" s="3">
        <v>119680615.72</v>
      </c>
      <c r="N668" s="3">
        <v>119680615.72</v>
      </c>
      <c r="O668" s="3">
        <v>119680615.72</v>
      </c>
      <c r="P668" s="3">
        <v>119680615.72</v>
      </c>
      <c r="Q668" s="3">
        <v>119680615.72</v>
      </c>
      <c r="R668" s="3">
        <v>119680615.72</v>
      </c>
      <c r="S668" s="3">
        <v>119680615.72</v>
      </c>
    </row>
    <row r="669" spans="4:19" ht="12.75" customHeight="1" x14ac:dyDescent="0.2">
      <c r="F669" s="1" t="s">
        <v>186</v>
      </c>
      <c r="G669" s="1" t="s">
        <v>32</v>
      </c>
      <c r="H669" s="1" t="s">
        <v>188</v>
      </c>
      <c r="I669" s="3">
        <v>1659879633.3600001</v>
      </c>
      <c r="J669" s="3">
        <v>10721937112.250002</v>
      </c>
      <c r="K669" s="3">
        <v>10431388590.389999</v>
      </c>
      <c r="L669" s="3">
        <v>9516719769.3699989</v>
      </c>
      <c r="M669" s="3">
        <v>7950298588.7699986</v>
      </c>
      <c r="N669" s="3">
        <v>7141375726.1299992</v>
      </c>
      <c r="O669" s="3">
        <v>6208314887.9899998</v>
      </c>
      <c r="P669" s="3">
        <v>4967632881.3900003</v>
      </c>
      <c r="Q669" s="3">
        <v>3901310216.5000005</v>
      </c>
      <c r="R669" s="3">
        <v>2725978438.4700003</v>
      </c>
      <c r="S669" s="3">
        <v>974327482.61000013</v>
      </c>
    </row>
    <row r="670" spans="4:19" ht="12.75" customHeight="1" x14ac:dyDescent="0.2">
      <c r="F670" s="1" t="s">
        <v>396</v>
      </c>
      <c r="G670" s="1" t="s">
        <v>32</v>
      </c>
      <c r="H670" s="1" t="s">
        <v>398</v>
      </c>
      <c r="I670" s="3">
        <v>140923624.68000001</v>
      </c>
      <c r="J670" s="3">
        <v>139516187.73000002</v>
      </c>
      <c r="K670" s="3">
        <v>88587379.609999999</v>
      </c>
      <c r="L670" s="3">
        <v>87912154.310000002</v>
      </c>
      <c r="M670" s="3">
        <v>77683098.469999999</v>
      </c>
      <c r="N670" s="3">
        <v>76430415.030000001</v>
      </c>
      <c r="O670" s="3">
        <v>69943340.200000003</v>
      </c>
      <c r="P670" s="3">
        <v>60353836.799999997</v>
      </c>
      <c r="Q670" s="3">
        <v>56725723</v>
      </c>
      <c r="R670" s="3">
        <v>47162802.009999998</v>
      </c>
      <c r="S670" s="3">
        <v>0</v>
      </c>
    </row>
    <row r="671" spans="4:19" ht="12.75" customHeight="1" x14ac:dyDescent="0.2">
      <c r="F671" s="1" t="s">
        <v>399</v>
      </c>
      <c r="G671" s="1" t="s">
        <v>32</v>
      </c>
      <c r="H671" s="1" t="s">
        <v>401</v>
      </c>
      <c r="I671" s="3">
        <v>1681122642.3200002</v>
      </c>
      <c r="J671" s="3">
        <v>10741789927.270002</v>
      </c>
      <c r="K671" s="3">
        <v>10400319347.109999</v>
      </c>
      <c r="L671" s="3">
        <v>9484976754.2299995</v>
      </c>
      <c r="M671" s="3">
        <v>7908339074.04</v>
      </c>
      <c r="N671" s="3">
        <v>7098165086.3999996</v>
      </c>
      <c r="O671" s="3">
        <v>6158679840.3099995</v>
      </c>
      <c r="P671" s="3">
        <v>4894707804.46</v>
      </c>
      <c r="Q671" s="3">
        <v>3824859932.1800003</v>
      </c>
      <c r="R671" s="3">
        <v>2640186321.6499996</v>
      </c>
      <c r="S671" s="3">
        <v>917268675.6400001</v>
      </c>
    </row>
    <row r="672" spans="4:19" ht="12.75" customHeight="1" x14ac:dyDescent="0.2">
      <c r="F672" s="1" t="s">
        <v>189</v>
      </c>
      <c r="G672" s="1" t="s">
        <v>32</v>
      </c>
      <c r="H672" s="1" t="s">
        <v>191</v>
      </c>
      <c r="I672" s="3">
        <v>119680615.72</v>
      </c>
      <c r="J672" s="3">
        <v>119663372.71000001</v>
      </c>
      <c r="K672" s="3">
        <v>119656622.89</v>
      </c>
      <c r="L672" s="3">
        <v>119655169.44999999</v>
      </c>
      <c r="M672" s="3">
        <v>119642613.19999999</v>
      </c>
      <c r="N672" s="3">
        <v>119641054.75999999</v>
      </c>
      <c r="O672" s="3">
        <v>119578387.88</v>
      </c>
      <c r="P672" s="3">
        <v>133278913.72999999</v>
      </c>
      <c r="Q672" s="3">
        <v>133176007.31999999</v>
      </c>
      <c r="R672" s="3">
        <v>132954918.83</v>
      </c>
      <c r="S672" s="3">
        <v>57058806.969999999</v>
      </c>
    </row>
    <row r="673" spans="1:19" ht="12.75" customHeight="1" x14ac:dyDescent="0.2">
      <c r="F673" s="1" t="s">
        <v>110</v>
      </c>
      <c r="G673" s="1" t="s">
        <v>32</v>
      </c>
      <c r="H673" s="1" t="s">
        <v>112</v>
      </c>
      <c r="I673" s="3">
        <v>-797728684.07999992</v>
      </c>
      <c r="J673" s="3">
        <v>-797728684.07999992</v>
      </c>
      <c r="K673" s="3">
        <v>-797728684.07999992</v>
      </c>
      <c r="L673" s="3">
        <v>-797728684.07999992</v>
      </c>
      <c r="M673" s="3">
        <v>-797728684.07999992</v>
      </c>
      <c r="N673" s="3">
        <v>-797728684.07999992</v>
      </c>
      <c r="O673" s="3">
        <v>-797728684.07999992</v>
      </c>
      <c r="P673" s="3">
        <v>-797728684.07999992</v>
      </c>
      <c r="Q673" s="3">
        <v>-797728684.07999992</v>
      </c>
      <c r="R673" s="3">
        <v>-797728684.07999992</v>
      </c>
      <c r="S673" s="3">
        <v>-797728684.07999992</v>
      </c>
    </row>
    <row r="674" spans="1:19" ht="12.75" customHeight="1" x14ac:dyDescent="0.2">
      <c r="F674" s="1" t="s">
        <v>591</v>
      </c>
      <c r="G674" s="1" t="s">
        <v>32</v>
      </c>
      <c r="H674" s="1" t="s">
        <v>593</v>
      </c>
      <c r="I674" s="3">
        <v>2195041.34</v>
      </c>
      <c r="J674" s="3">
        <v>2195041.34</v>
      </c>
      <c r="K674" s="3">
        <v>2195041.34</v>
      </c>
      <c r="L674" s="3">
        <v>2195041.34</v>
      </c>
      <c r="M674" s="3">
        <v>2195041.34</v>
      </c>
      <c r="N674" s="3">
        <v>2195041.34</v>
      </c>
      <c r="O674" s="3">
        <v>2195041.34</v>
      </c>
      <c r="P674" s="3">
        <v>2195041.34</v>
      </c>
      <c r="Q674" s="3">
        <v>2195041.34</v>
      </c>
      <c r="R674" s="3">
        <v>2195041.34</v>
      </c>
      <c r="S674" s="3">
        <v>2195041.34</v>
      </c>
    </row>
    <row r="675" spans="1:19" ht="12.75" customHeight="1" x14ac:dyDescent="0.2">
      <c r="F675" s="1" t="s">
        <v>115</v>
      </c>
      <c r="G675" s="1" t="s">
        <v>32</v>
      </c>
      <c r="H675" s="1" t="s">
        <v>117</v>
      </c>
      <c r="I675" s="3">
        <v>-691835477.37</v>
      </c>
      <c r="J675" s="3">
        <v>-691835477.37</v>
      </c>
      <c r="K675" s="3">
        <v>-691835477.37</v>
      </c>
      <c r="L675" s="3">
        <v>-691835477.37</v>
      </c>
      <c r="M675" s="3">
        <v>-691835477.37</v>
      </c>
      <c r="N675" s="3">
        <v>-691835477.37</v>
      </c>
      <c r="O675" s="3">
        <v>-691835477.37</v>
      </c>
      <c r="P675" s="3">
        <v>-691835477.37</v>
      </c>
      <c r="Q675" s="3">
        <v>-691835477.37</v>
      </c>
      <c r="R675" s="3">
        <v>-691835477.37</v>
      </c>
      <c r="S675" s="3">
        <v>-691835477.37</v>
      </c>
    </row>
    <row r="676" spans="1:19" ht="12.75" customHeight="1" x14ac:dyDescent="0.2">
      <c r="F676" s="1" t="s">
        <v>236</v>
      </c>
      <c r="G676" s="1" t="s">
        <v>32</v>
      </c>
      <c r="H676" s="1" t="s">
        <v>238</v>
      </c>
      <c r="I676" s="3">
        <v>-103698165.37</v>
      </c>
      <c r="J676" s="3">
        <v>-103698165.37</v>
      </c>
      <c r="K676" s="3">
        <v>-103698165.37</v>
      </c>
      <c r="L676" s="3">
        <v>-103698165.37</v>
      </c>
      <c r="M676" s="3">
        <v>-103698165.37</v>
      </c>
      <c r="N676" s="3">
        <v>-103698165.37</v>
      </c>
      <c r="O676" s="3">
        <v>-103698165.37</v>
      </c>
      <c r="P676" s="3">
        <v>-103698165.37</v>
      </c>
      <c r="Q676" s="3">
        <v>-103698165.37</v>
      </c>
      <c r="R676" s="3">
        <v>-103698165.37</v>
      </c>
      <c r="S676" s="3">
        <v>-103698165.37</v>
      </c>
    </row>
    <row r="677" spans="1:19" ht="12.75" customHeight="1" x14ac:dyDescent="0.2">
      <c r="F677" s="1" t="s">
        <v>118</v>
      </c>
      <c r="G677" s="1" t="s">
        <v>32</v>
      </c>
      <c r="H677" s="1" t="s">
        <v>120</v>
      </c>
      <c r="I677" s="3">
        <v>-1645990606.1800001</v>
      </c>
      <c r="J677" s="3">
        <v>-2428079355.96</v>
      </c>
      <c r="K677" s="3">
        <v>-10427912511.219999</v>
      </c>
      <c r="L677" s="3">
        <v>-9500598226.8699989</v>
      </c>
      <c r="M677" s="3">
        <v>-7940380719.0999985</v>
      </c>
      <c r="N677" s="3">
        <v>-7139372164.0999994</v>
      </c>
      <c r="O677" s="3">
        <v>-6198831713.9399996</v>
      </c>
      <c r="P677" s="3">
        <v>-4944475717.3699999</v>
      </c>
      <c r="Q677" s="3">
        <v>-3853754154.3899999</v>
      </c>
      <c r="R677" s="3">
        <v>-2717170856.2600002</v>
      </c>
      <c r="S677" s="3">
        <v>-905431571.81999993</v>
      </c>
    </row>
    <row r="678" spans="1:19" ht="12.75" customHeight="1" x14ac:dyDescent="0.2">
      <c r="F678" s="1" t="s">
        <v>582</v>
      </c>
      <c r="G678" s="1" t="s">
        <v>32</v>
      </c>
      <c r="H678" s="1" t="s">
        <v>584</v>
      </c>
      <c r="I678" s="3">
        <v>-20002621.719999999</v>
      </c>
      <c r="J678" s="3">
        <v>-21637509.359999999</v>
      </c>
      <c r="K678" s="3">
        <v>-21681445.800000001</v>
      </c>
      <c r="L678" s="3">
        <v>-21645649.43</v>
      </c>
      <c r="M678" s="3">
        <v>-26201112.210000001</v>
      </c>
      <c r="N678" s="3">
        <v>-26673747.870000001</v>
      </c>
      <c r="O678" s="3">
        <v>-18103753.360000003</v>
      </c>
      <c r="P678" s="3">
        <v>-24926746.949999999</v>
      </c>
      <c r="Q678" s="3">
        <v>-24638973.879999999</v>
      </c>
      <c r="R678" s="3">
        <v>-19605283.859999999</v>
      </c>
      <c r="S678" s="3">
        <v>5263690.9000000004</v>
      </c>
    </row>
    <row r="679" spans="1:19" ht="12.75" customHeight="1" x14ac:dyDescent="0.2">
      <c r="F679" s="1" t="s">
        <v>121</v>
      </c>
      <c r="G679" s="1" t="s">
        <v>32</v>
      </c>
      <c r="H679" s="1" t="s">
        <v>123</v>
      </c>
      <c r="I679" s="3">
        <v>-1562295062.53</v>
      </c>
      <c r="J679" s="3">
        <v>-2346027417.3600001</v>
      </c>
      <c r="K679" s="3">
        <v>-10345904509.059998</v>
      </c>
      <c r="L679" s="3">
        <v>-9418554428.3400002</v>
      </c>
      <c r="M679" s="3">
        <v>-7862902241.9299994</v>
      </c>
      <c r="N679" s="3">
        <v>-7062366322.5900002</v>
      </c>
      <c r="O679" s="3">
        <v>-6113255877.9200001</v>
      </c>
      <c r="P679" s="3">
        <v>-4858095716.3100004</v>
      </c>
      <c r="Q679" s="3">
        <v>-3766899169.7999997</v>
      </c>
      <c r="R679" s="3">
        <v>-2624904287.0000005</v>
      </c>
      <c r="S679" s="3">
        <v>-872817779.63000011</v>
      </c>
    </row>
    <row r="680" spans="1:19" ht="12.75" customHeight="1" x14ac:dyDescent="0.2">
      <c r="F680" s="1" t="s">
        <v>239</v>
      </c>
      <c r="G680" s="1" t="s">
        <v>32</v>
      </c>
      <c r="H680" s="1" t="s">
        <v>241</v>
      </c>
      <c r="I680" s="3">
        <v>-103698165.37</v>
      </c>
      <c r="J680" s="3">
        <v>-103689447.96000001</v>
      </c>
      <c r="K680" s="3">
        <v>-103689447.96000001</v>
      </c>
      <c r="L680" s="3">
        <v>-103689447.96000001</v>
      </c>
      <c r="M680" s="3">
        <v>-103679589.38</v>
      </c>
      <c r="N680" s="3">
        <v>-103679589.38</v>
      </c>
      <c r="O680" s="3">
        <v>-103679589.38</v>
      </c>
      <c r="P680" s="3">
        <v>-111306748.00999999</v>
      </c>
      <c r="Q680" s="3">
        <v>-111493958.47</v>
      </c>
      <c r="R680" s="3">
        <v>-111871853.12</v>
      </c>
      <c r="S680" s="3">
        <v>-27350101.289999999</v>
      </c>
    </row>
    <row r="681" spans="1:19" ht="12.75" customHeight="1" x14ac:dyDescent="0.2">
      <c r="F681" s="1"/>
      <c r="G681" s="1"/>
      <c r="H681" s="1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</row>
    <row r="682" spans="1:19" ht="12.75" customHeight="1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</row>
    <row r="683" spans="1:19" ht="12.75" customHeight="1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</row>
    <row r="684" spans="1:19" ht="12.75" customHeight="1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</row>
    <row r="685" spans="1:19" ht="12.75" customHeight="1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</row>
    <row r="686" spans="1:19" ht="12.75" customHeight="1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</row>
    <row r="687" spans="1:19" ht="12.75" customHeight="1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</row>
    <row r="688" spans="1:19" ht="12.75" customHeight="1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</row>
    <row r="689" spans="1:19" ht="12.75" customHeight="1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</row>
    <row r="690" spans="1:19" ht="12.75" customHeight="1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</row>
    <row r="691" spans="1:19" ht="12.75" customHeight="1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</row>
    <row r="692" spans="1:19" ht="12.75" customHeight="1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</row>
    <row r="693" spans="1:19" ht="12.75" customHeight="1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</row>
    <row r="694" spans="1:19" ht="12.75" customHeight="1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</row>
    <row r="695" spans="1:19" ht="12.75" customHeight="1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</row>
    <row r="696" spans="1:19" ht="12.75" customHeight="1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</row>
    <row r="697" spans="1:19" ht="12.75" customHeight="1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</row>
    <row r="698" spans="1:19" ht="12.75" customHeight="1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</row>
    <row r="699" spans="1:19" ht="12.75" customHeight="1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</row>
    <row r="700" spans="1:19" ht="12.75" customHeight="1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</row>
    <row r="701" spans="1:19" ht="12.75" customHeight="1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</row>
    <row r="702" spans="1:19" ht="12.75" customHeight="1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</row>
    <row r="703" spans="1:19" ht="12.75" customHeight="1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</row>
    <row r="704" spans="1:19" ht="12.75" customHeight="1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</row>
    <row r="705" spans="1:19" ht="12.75" customHeight="1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</row>
    <row r="706" spans="1:19" ht="12.75" customHeight="1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</row>
    <row r="707" spans="1:19" ht="12.75" customHeight="1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</row>
    <row r="708" spans="1:19" ht="12.75" customHeight="1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</row>
    <row r="709" spans="1:19" ht="12.75" customHeight="1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</row>
    <row r="710" spans="1:19" ht="12.75" customHeight="1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</row>
    <row r="711" spans="1:19" ht="12.75" customHeight="1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</row>
    <row r="712" spans="1:19" ht="12.75" customHeight="1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</row>
    <row r="713" spans="1:19" ht="12.75" customHeight="1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</row>
    <row r="714" spans="1:19" ht="12.75" customHeight="1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</row>
    <row r="715" spans="1:19" ht="12.75" customHeight="1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</row>
    <row r="716" spans="1:19" ht="12.75" customHeight="1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</row>
    <row r="717" spans="1:19" ht="12.75" customHeight="1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</row>
    <row r="718" spans="1:19" ht="12.75" customHeight="1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</row>
    <row r="719" spans="1:19" ht="12.75" customHeight="1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</row>
    <row r="720" spans="1:19" ht="12.75" customHeight="1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</row>
    <row r="721" spans="1:19" ht="12.75" customHeight="1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</row>
    <row r="722" spans="1:19" ht="12.75" customHeight="1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</row>
    <row r="723" spans="1:19" ht="12.75" customHeight="1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</row>
    <row r="724" spans="1:19" ht="12.75" customHeight="1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</row>
    <row r="725" spans="1:19" ht="12.75" customHeight="1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</row>
    <row r="726" spans="1:19" ht="12.75" customHeight="1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</row>
    <row r="727" spans="1:19" ht="12.75" customHeight="1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</row>
    <row r="728" spans="1:19" ht="12.75" customHeight="1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</row>
    <row r="729" spans="1:19" ht="12.75" customHeight="1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</row>
    <row r="730" spans="1:19" ht="12.75" customHeight="1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</row>
    <row r="731" spans="1:19" ht="12.75" customHeight="1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</row>
    <row r="732" spans="1:19" ht="12.75" customHeight="1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</row>
    <row r="733" spans="1:19" ht="12.75" customHeight="1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</row>
    <row r="734" spans="1:19" ht="12.75" customHeight="1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</row>
    <row r="735" spans="1:19" ht="12.75" customHeight="1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</row>
    <row r="736" spans="1:19" ht="12.75" customHeight="1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</row>
    <row r="737" spans="1:19" ht="12.75" customHeight="1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</row>
    <row r="738" spans="1:19" ht="12.75" customHeight="1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</row>
    <row r="739" spans="1:19" ht="12.75" customHeight="1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</row>
    <row r="740" spans="1:19" ht="12.75" customHeight="1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</row>
    <row r="741" spans="1:19" ht="12.75" customHeight="1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</row>
    <row r="742" spans="1:19" ht="12.75" customHeight="1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</row>
    <row r="743" spans="1:19" ht="12.75" customHeight="1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</row>
    <row r="744" spans="1:19" ht="12.75" customHeight="1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</row>
    <row r="745" spans="1:19" ht="12.75" customHeight="1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</row>
    <row r="746" spans="1:19" ht="12.75" customHeight="1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</row>
    <row r="747" spans="1:19" ht="12.75" customHeight="1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</row>
    <row r="748" spans="1:19" ht="12.75" customHeight="1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</row>
    <row r="749" spans="1:19" ht="12.75" customHeight="1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</row>
    <row r="750" spans="1:19" ht="12.75" customHeight="1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</row>
    <row r="751" spans="1:19" ht="12.75" customHeight="1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</row>
    <row r="752" spans="1:19" ht="12.75" customHeight="1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</row>
    <row r="753" spans="1:19" ht="12.75" customHeight="1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</row>
    <row r="754" spans="1:19" ht="12.75" customHeight="1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</row>
    <row r="755" spans="1:19" ht="12.75" customHeight="1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</row>
    <row r="756" spans="1:19" ht="12.75" customHeight="1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</row>
    <row r="757" spans="1:19" ht="12.75" customHeight="1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</row>
    <row r="758" spans="1:19" ht="12.75" customHeight="1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</row>
    <row r="759" spans="1:19" ht="12.75" customHeight="1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</row>
    <row r="760" spans="1:19" ht="12.75" customHeight="1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</row>
    <row r="761" spans="1:19" ht="12.75" customHeight="1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</row>
    <row r="762" spans="1:19" ht="12.75" customHeight="1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</row>
    <row r="763" spans="1:19" ht="12.75" customHeight="1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</row>
    <row r="764" spans="1:19" ht="12.75" customHeight="1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</row>
    <row r="765" spans="1:19" ht="12.75" customHeight="1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</row>
    <row r="766" spans="1:19" ht="12.75" customHeight="1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</row>
    <row r="767" spans="1:19" ht="12.75" customHeight="1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</row>
    <row r="768" spans="1:19" ht="12.75" customHeight="1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</row>
    <row r="769" spans="1:19" ht="12.75" customHeight="1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</row>
    <row r="770" spans="1:19" ht="12.75" customHeight="1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</row>
    <row r="771" spans="1:19" ht="12.75" customHeight="1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</row>
    <row r="772" spans="1:19" ht="12.75" customHeight="1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</row>
    <row r="773" spans="1:19" ht="12.75" customHeight="1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</row>
    <row r="774" spans="1:19" ht="12.75" customHeight="1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</row>
    <row r="775" spans="1:19" ht="12.75" customHeight="1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</row>
    <row r="776" spans="1:19" ht="12.75" customHeight="1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</row>
    <row r="777" spans="1:19" ht="12.75" customHeight="1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</row>
    <row r="778" spans="1:19" ht="12.75" customHeight="1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</row>
    <row r="779" spans="1:19" ht="12.75" customHeight="1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</row>
    <row r="780" spans="1:19" ht="12.75" customHeight="1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</row>
    <row r="781" spans="1:19" ht="12.75" customHeight="1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</row>
    <row r="782" spans="1:19" ht="12.75" customHeight="1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</row>
    <row r="783" spans="1:19" ht="12.75" customHeight="1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</row>
    <row r="784" spans="1:19" ht="12.75" customHeight="1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</row>
    <row r="785" spans="1:19" ht="12.75" customHeight="1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</row>
    <row r="786" spans="1:19" ht="12.75" customHeight="1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</row>
    <row r="787" spans="1:19" ht="12.75" customHeight="1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</row>
    <row r="788" spans="1:19" ht="12.75" customHeight="1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</row>
    <row r="789" spans="1:19" ht="12.75" customHeight="1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</row>
    <row r="790" spans="1:19" ht="12.75" customHeight="1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</row>
    <row r="791" spans="1:19" ht="12.75" customHeight="1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</row>
    <row r="792" spans="1:19" ht="12.75" customHeight="1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</row>
    <row r="793" spans="1:19" ht="12.75" customHeight="1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</row>
    <row r="794" spans="1:19" ht="12.75" customHeight="1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</row>
    <row r="795" spans="1:19" ht="12.75" customHeight="1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</row>
    <row r="796" spans="1:19" ht="12.75" customHeight="1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</row>
    <row r="797" spans="1:19" ht="12.75" customHeight="1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</row>
    <row r="798" spans="1:19" ht="12.75" customHeight="1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</row>
    <row r="799" spans="1:19" ht="12.75" customHeight="1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</row>
    <row r="800" spans="1:19" ht="12.75" customHeight="1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</row>
    <row r="801" spans="1:19" ht="12.75" customHeight="1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</row>
    <row r="802" spans="1:19" ht="12.75" customHeight="1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</row>
    <row r="803" spans="1:19" ht="12.75" customHeight="1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</row>
    <row r="804" spans="1:19" ht="12.75" customHeight="1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</row>
    <row r="805" spans="1:19" ht="12.75" customHeight="1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</row>
    <row r="806" spans="1:19" ht="12.75" customHeight="1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</row>
    <row r="807" spans="1:19" ht="12.75" customHeight="1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</row>
    <row r="808" spans="1:19" ht="12.75" customHeight="1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</row>
    <row r="809" spans="1:19" ht="12.75" customHeight="1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</row>
    <row r="810" spans="1:19" ht="12.75" customHeight="1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</row>
    <row r="811" spans="1:19" ht="12.75" customHeight="1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</row>
    <row r="812" spans="1:19" ht="12.75" customHeight="1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</row>
    <row r="813" spans="1:19" ht="12.75" customHeight="1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</row>
    <row r="814" spans="1:19" ht="12.75" customHeight="1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</row>
    <row r="815" spans="1:19" ht="12.75" customHeight="1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</row>
    <row r="816" spans="1:19" ht="12.75" customHeight="1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</row>
    <row r="817" spans="1:19" ht="12.75" customHeight="1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</row>
    <row r="818" spans="1:19" ht="12.75" customHeight="1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</row>
    <row r="819" spans="1:19" ht="12.75" customHeight="1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</row>
    <row r="820" spans="1:19" ht="12.75" customHeight="1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</row>
    <row r="821" spans="1:19" ht="12.75" customHeight="1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</row>
    <row r="822" spans="1:19" ht="12.75" customHeight="1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</row>
    <row r="823" spans="1:19" ht="12.75" customHeight="1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</row>
    <row r="824" spans="1:19" ht="12.75" customHeight="1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</row>
    <row r="825" spans="1:19" ht="12.75" customHeight="1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</row>
    <row r="826" spans="1:19" ht="12.75" customHeight="1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</row>
    <row r="827" spans="1:19" ht="12.75" customHeight="1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</row>
    <row r="828" spans="1:19" ht="12.75" customHeight="1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</row>
    <row r="829" spans="1:19" ht="12.75" customHeight="1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</row>
    <row r="830" spans="1:19" ht="12.75" customHeight="1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</row>
    <row r="831" spans="1:19" ht="12.75" customHeight="1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</row>
    <row r="832" spans="1:19" ht="12.75" customHeight="1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</row>
    <row r="833" spans="1:19" ht="12.75" customHeight="1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</row>
    <row r="834" spans="1:19" ht="12.75" customHeight="1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</row>
    <row r="835" spans="1:19" ht="12.75" customHeight="1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</row>
    <row r="836" spans="1:19" ht="12.75" customHeight="1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</row>
    <row r="837" spans="1:19" ht="12.75" customHeight="1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</row>
    <row r="838" spans="1:19" ht="12.75" customHeight="1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</row>
    <row r="839" spans="1:19" ht="12.75" customHeight="1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</row>
    <row r="840" spans="1:19" ht="12.75" customHeight="1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</row>
    <row r="841" spans="1:19" ht="12.75" customHeight="1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</row>
    <row r="842" spans="1:19" ht="12.75" customHeight="1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</row>
    <row r="843" spans="1:19" ht="12.75" customHeight="1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</row>
    <row r="844" spans="1:19" ht="12.75" customHeight="1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</row>
    <row r="845" spans="1:19" ht="12.75" customHeight="1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</row>
    <row r="846" spans="1:19" ht="12.75" customHeight="1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</row>
    <row r="847" spans="1:19" ht="12.75" customHeight="1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</row>
    <row r="848" spans="1:19" ht="12.75" customHeight="1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</row>
    <row r="849" spans="1:19" ht="12.75" customHeight="1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</row>
    <row r="850" spans="1:19" ht="12.75" customHeight="1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</row>
    <row r="851" spans="1:19" ht="12.75" customHeight="1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</row>
    <row r="852" spans="1:19" ht="12.75" customHeight="1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</row>
    <row r="853" spans="1:19" ht="12.75" customHeight="1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</row>
    <row r="854" spans="1:19" ht="12.75" customHeight="1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</row>
    <row r="855" spans="1:19" ht="12.75" customHeight="1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</row>
    <row r="856" spans="1:19" ht="12.75" customHeight="1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</row>
    <row r="857" spans="1:19" ht="12.75" customHeight="1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</row>
    <row r="858" spans="1:19" ht="12.75" customHeight="1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</row>
    <row r="859" spans="1:19" ht="12.75" customHeight="1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</row>
    <row r="860" spans="1:19" ht="12.75" customHeight="1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</row>
    <row r="861" spans="1:19" ht="12.75" customHeight="1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</row>
    <row r="862" spans="1:19" ht="12.75" customHeight="1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</row>
    <row r="863" spans="1:19" ht="12.75" customHeight="1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</row>
    <row r="864" spans="1:19" ht="12.75" customHeight="1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</row>
    <row r="865" spans="1:19" ht="12.75" customHeight="1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</row>
    <row r="866" spans="1:19" ht="12.75" customHeight="1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</row>
    <row r="867" spans="1:19" ht="12.75" customHeight="1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</row>
    <row r="868" spans="1:19" ht="12.75" customHeight="1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</row>
    <row r="869" spans="1:19" ht="12.75" customHeight="1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</row>
    <row r="870" spans="1:19" ht="12.75" customHeight="1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</row>
    <row r="871" spans="1:19" ht="12.75" customHeight="1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</row>
    <row r="872" spans="1:19" ht="12.75" customHeight="1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</row>
    <row r="873" spans="1:19" ht="12.75" customHeight="1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</row>
    <row r="874" spans="1:19" ht="12.75" customHeight="1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</row>
    <row r="875" spans="1:19" ht="12.75" customHeight="1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</row>
    <row r="876" spans="1:19" ht="12.75" customHeight="1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</row>
    <row r="877" spans="1:19" ht="12.75" customHeight="1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</row>
    <row r="878" spans="1:19" ht="12.75" customHeight="1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</row>
    <row r="879" spans="1:19" ht="12.75" customHeight="1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</row>
    <row r="880" spans="1:19" ht="12.75" customHeight="1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</row>
    <row r="881" spans="1:19" ht="12.75" customHeight="1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</row>
    <row r="882" spans="1:19" ht="12.75" customHeight="1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</row>
    <row r="883" spans="1:19" ht="12.75" customHeight="1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</row>
    <row r="884" spans="1:19" ht="12.75" customHeight="1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</row>
    <row r="885" spans="1:19" ht="12.75" customHeight="1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</row>
    <row r="886" spans="1:19" ht="12.75" customHeight="1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</row>
    <row r="887" spans="1:19" ht="12.75" customHeight="1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</row>
    <row r="888" spans="1:19" ht="12.75" customHeight="1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</row>
    <row r="889" spans="1:19" ht="12.75" customHeight="1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</row>
    <row r="890" spans="1:19" ht="12.75" customHeight="1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</row>
    <row r="891" spans="1:19" ht="12.75" customHeight="1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</row>
    <row r="892" spans="1:19" ht="12.75" customHeight="1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</row>
    <row r="893" spans="1:19" ht="12.75" customHeight="1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</row>
    <row r="894" spans="1:19" ht="12.75" customHeight="1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</row>
    <row r="895" spans="1:19" ht="12.75" customHeight="1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</row>
    <row r="896" spans="1:19" ht="12.75" customHeight="1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</row>
    <row r="897" spans="1:19" ht="12.75" customHeight="1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</row>
    <row r="898" spans="1:19" ht="12.75" customHeight="1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</row>
    <row r="899" spans="1:19" ht="12.75" customHeight="1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</row>
    <row r="900" spans="1:19" ht="12.75" customHeight="1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</row>
    <row r="901" spans="1:19" ht="12.75" customHeight="1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</row>
    <row r="902" spans="1:19" ht="12.75" customHeight="1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</row>
    <row r="903" spans="1:19" ht="12.75" customHeight="1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</row>
    <row r="904" spans="1:19" ht="12.75" customHeight="1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</row>
    <row r="905" spans="1:19" ht="12.75" customHeight="1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</row>
    <row r="906" spans="1:19" ht="12.75" customHeight="1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</row>
    <row r="907" spans="1:19" ht="12.75" customHeight="1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</row>
    <row r="908" spans="1:19" ht="12.75" customHeight="1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</row>
    <row r="909" spans="1:19" ht="12.75" customHeight="1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</row>
    <row r="910" spans="1:19" ht="12.75" customHeight="1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</row>
    <row r="911" spans="1:19" ht="12.75" customHeight="1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</row>
    <row r="912" spans="1:19" ht="12.75" customHeight="1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</row>
    <row r="913" spans="1:19" ht="12.75" customHeight="1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</row>
    <row r="914" spans="1:19" ht="12.75" customHeight="1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</row>
    <row r="915" spans="1:19" ht="12.75" customHeight="1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</row>
    <row r="916" spans="1:19" ht="12.75" customHeight="1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</row>
    <row r="917" spans="1:19" ht="12.75" customHeight="1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</row>
    <row r="918" spans="1:19" ht="12.75" customHeight="1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</row>
    <row r="919" spans="1:19" ht="12.75" customHeight="1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</row>
    <row r="920" spans="1:19" ht="12.75" customHeight="1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</row>
    <row r="921" spans="1:19" ht="12.75" customHeight="1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</row>
    <row r="922" spans="1:19" ht="12.75" customHeight="1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</row>
    <row r="923" spans="1:19" ht="12.75" customHeight="1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</row>
    <row r="924" spans="1:19" ht="12.75" customHeight="1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</row>
    <row r="925" spans="1:19" ht="12.75" customHeight="1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</row>
    <row r="926" spans="1:19" ht="12.75" customHeight="1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</row>
    <row r="927" spans="1:19" ht="12.75" customHeight="1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</row>
    <row r="928" spans="1:19" ht="12.75" customHeight="1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</row>
    <row r="929" spans="1:19" ht="12.75" customHeight="1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</row>
    <row r="930" spans="1:19" ht="12.75" customHeight="1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</row>
    <row r="931" spans="1:19" ht="12.75" customHeight="1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</row>
    <row r="932" spans="1:19" ht="12.75" customHeight="1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</row>
    <row r="933" spans="1:19" ht="12.75" customHeight="1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</row>
    <row r="934" spans="1:19" ht="12.75" customHeight="1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</row>
    <row r="935" spans="1:19" ht="12.75" customHeight="1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</row>
    <row r="936" spans="1:19" ht="12.75" customHeight="1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</row>
    <row r="937" spans="1:19" ht="12.75" customHeight="1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</row>
    <row r="938" spans="1:19" ht="12.75" customHeight="1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</row>
    <row r="939" spans="1:19" ht="12.75" customHeight="1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</row>
    <row r="940" spans="1:19" ht="12.75" customHeight="1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</row>
    <row r="941" spans="1:19" ht="12.75" customHeight="1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</row>
    <row r="942" spans="1:19" ht="12.75" customHeight="1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</row>
    <row r="943" spans="1:19" ht="12.75" customHeight="1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</row>
    <row r="944" spans="1:19" ht="12.75" customHeight="1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</row>
    <row r="945" spans="1:19" ht="12.75" customHeight="1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</row>
    <row r="946" spans="1:19" ht="12.75" customHeight="1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</row>
    <row r="947" spans="1:19" ht="12.75" customHeight="1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</row>
    <row r="948" spans="1:19" ht="12.75" customHeight="1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</row>
    <row r="949" spans="1:19" ht="12.75" customHeight="1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</row>
    <row r="950" spans="1:19" ht="12.75" customHeight="1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</row>
    <row r="951" spans="1:19" ht="12.75" customHeight="1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</row>
    <row r="952" spans="1:19" ht="12.75" customHeight="1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</row>
    <row r="953" spans="1:19" ht="12.75" customHeight="1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</row>
    <row r="954" spans="1:19" ht="12.75" customHeight="1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</row>
    <row r="955" spans="1:19" ht="12.75" customHeight="1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</row>
    <row r="956" spans="1:19" ht="12.75" customHeight="1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</row>
    <row r="957" spans="1:19" ht="12.75" customHeight="1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</row>
    <row r="958" spans="1:19" ht="12.75" customHeight="1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</row>
    <row r="959" spans="1:19" ht="12.75" customHeight="1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</row>
    <row r="960" spans="1:19" ht="12.75" customHeight="1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</row>
    <row r="961" spans="1:19" ht="12.75" customHeight="1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</row>
    <row r="962" spans="1:19" ht="12.75" customHeight="1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</row>
    <row r="963" spans="1:19" ht="12.75" customHeight="1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</row>
    <row r="964" spans="1:19" ht="12.75" customHeight="1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</row>
    <row r="965" spans="1:19" ht="12.75" customHeight="1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</row>
    <row r="966" spans="1:19" ht="12.75" customHeight="1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</row>
    <row r="967" spans="1:19" ht="12.75" customHeight="1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</row>
    <row r="968" spans="1:19" ht="12.75" customHeight="1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</row>
    <row r="969" spans="1:19" ht="12.75" customHeight="1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</row>
    <row r="970" spans="1:19" ht="12.75" customHeight="1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</row>
    <row r="971" spans="1:19" ht="12.75" customHeight="1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</row>
    <row r="972" spans="1:19" ht="12.75" customHeight="1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</row>
    <row r="973" spans="1:19" ht="12.75" customHeight="1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</row>
    <row r="974" spans="1:19" ht="12.75" customHeight="1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</row>
    <row r="975" spans="1:19" ht="12.75" customHeight="1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</row>
    <row r="976" spans="1:19" ht="12.75" customHeight="1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</row>
    <row r="977" spans="1:19" ht="12.75" customHeight="1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</row>
    <row r="978" spans="1:19" ht="12.75" customHeight="1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</row>
    <row r="979" spans="1:19" ht="12.75" customHeight="1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</row>
    <row r="980" spans="1:19" ht="12.75" customHeight="1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</row>
    <row r="981" spans="1:19" ht="12.75" customHeight="1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</row>
    <row r="982" spans="1:19" ht="12.75" customHeight="1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</row>
    <row r="983" spans="1:19" ht="12.75" customHeight="1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</row>
    <row r="984" spans="1:19" ht="12.75" customHeight="1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</row>
    <row r="985" spans="1:19" ht="12.75" customHeight="1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</row>
    <row r="986" spans="1:19" ht="12.75" customHeight="1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</row>
    <row r="987" spans="1:19" ht="12.75" customHeight="1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</row>
    <row r="988" spans="1:19" ht="12.75" customHeight="1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</row>
    <row r="989" spans="1:19" ht="12.75" customHeight="1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</row>
    <row r="990" spans="1:19" ht="12.75" customHeight="1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</row>
    <row r="991" spans="1:19" ht="12.75" customHeight="1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</row>
    <row r="992" spans="1:19" ht="12.75" customHeight="1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</row>
    <row r="993" spans="1:19" ht="12.75" customHeight="1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</row>
    <row r="994" spans="1:19" ht="12.75" customHeight="1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</row>
    <row r="995" spans="1:19" ht="12.75" customHeight="1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</row>
    <row r="996" spans="1:19" ht="12.75" customHeight="1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</row>
    <row r="997" spans="1:19" ht="12.75" customHeight="1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</row>
    <row r="998" spans="1:19" ht="12.75" customHeight="1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</row>
    <row r="999" spans="1:19" ht="12.75" customHeight="1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</row>
    <row r="1000" spans="1:19" ht="12.75" customHeight="1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</row>
    <row r="1001" spans="1:19" ht="12.75" customHeight="1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</row>
    <row r="1002" spans="1:19" ht="12.75" customHeight="1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</row>
    <row r="1003" spans="1:19" ht="12.75" customHeight="1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</row>
    <row r="1004" spans="1:19" ht="12.75" customHeight="1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</row>
    <row r="1005" spans="1:19" ht="12.75" customHeight="1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</row>
    <row r="1006" spans="1:19" ht="12.75" customHeight="1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</row>
    <row r="1007" spans="1:19" ht="12.75" customHeight="1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</row>
    <row r="1008" spans="1:19" ht="12.75" customHeight="1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</row>
    <row r="1009" spans="1:19" ht="12.75" customHeight="1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</row>
    <row r="1010" spans="1:19" ht="12.75" customHeight="1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</row>
    <row r="1011" spans="1:19" ht="12.75" customHeight="1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</row>
    <row r="1012" spans="1:19" ht="12.75" customHeight="1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</row>
    <row r="1013" spans="1:19" ht="12.75" customHeight="1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</row>
    <row r="1014" spans="1:19" ht="12.75" customHeight="1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</row>
    <row r="1015" spans="1:19" ht="12.75" customHeight="1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</row>
    <row r="1016" spans="1:19" ht="12.75" customHeight="1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</row>
    <row r="1017" spans="1:19" ht="12.75" customHeight="1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</row>
    <row r="1018" spans="1:19" ht="12.75" customHeight="1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</row>
    <row r="1019" spans="1:19" ht="12.75" customHeight="1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</row>
    <row r="1020" spans="1:19" ht="12.75" customHeight="1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</row>
    <row r="1021" spans="1:19" ht="12.75" customHeight="1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</row>
    <row r="1022" spans="1:19" ht="12.75" customHeight="1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</row>
    <row r="1023" spans="1:19" ht="12.75" customHeight="1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</row>
    <row r="1024" spans="1:19" ht="12.75" customHeight="1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</row>
    <row r="1025" spans="1:19" ht="12.75" customHeight="1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</row>
    <row r="1026" spans="1:19" ht="12.75" customHeight="1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</row>
    <row r="1027" spans="1:19" ht="12.75" customHeight="1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</row>
    <row r="1028" spans="1:19" ht="12.75" customHeight="1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</row>
    <row r="1029" spans="1:19" ht="12.75" customHeight="1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</row>
    <row r="1030" spans="1:19" ht="12.75" customHeight="1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</row>
    <row r="1031" spans="1:19" ht="12.75" customHeight="1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</row>
    <row r="1032" spans="1:19" ht="12.75" customHeight="1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</row>
    <row r="1033" spans="1:19" ht="12.75" customHeight="1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</row>
    <row r="1034" spans="1:19" ht="12.75" customHeight="1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</row>
    <row r="1035" spans="1:19" ht="12.75" customHeight="1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</row>
    <row r="1036" spans="1:19" ht="12.75" customHeight="1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</row>
    <row r="1037" spans="1:19" ht="12.75" customHeight="1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</row>
    <row r="1038" spans="1:19" ht="12.75" customHeight="1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</row>
    <row r="1039" spans="1:19" ht="12.75" customHeight="1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</row>
    <row r="1040" spans="1:19" ht="12.75" customHeight="1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</row>
    <row r="1041" spans="1:19" ht="12.75" customHeight="1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</row>
    <row r="1042" spans="1:19" ht="12.75" customHeight="1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</row>
    <row r="1043" spans="1:19" ht="12.75" customHeight="1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</row>
    <row r="1044" spans="1:19" ht="12.75" customHeight="1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</row>
    <row r="1045" spans="1:19" ht="12.75" customHeight="1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</row>
    <row r="1046" spans="1:19" ht="12.75" customHeight="1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</row>
    <row r="1047" spans="1:19" ht="12.75" customHeight="1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</row>
    <row r="1048" spans="1:19" ht="12.75" customHeight="1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</row>
    <row r="1049" spans="1:19" ht="12.75" customHeight="1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</row>
    <row r="1050" spans="1:19" ht="12.75" customHeight="1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</row>
    <row r="1051" spans="1:19" ht="12.75" customHeight="1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</row>
    <row r="1052" spans="1:19" ht="12.75" customHeight="1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</row>
    <row r="1053" spans="1:19" ht="12.75" customHeight="1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</row>
    <row r="1054" spans="1:19" ht="12.75" customHeight="1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</row>
    <row r="1055" spans="1:19" ht="12.75" customHeight="1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</row>
    <row r="1056" spans="1:19" ht="12.75" customHeight="1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</row>
    <row r="1057" spans="1:19" ht="12.75" customHeight="1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</row>
    <row r="1058" spans="1:19" ht="12.75" customHeight="1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</row>
    <row r="1059" spans="1:19" ht="12.75" customHeight="1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</row>
    <row r="1060" spans="1:19" ht="12.75" customHeight="1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</row>
    <row r="1061" spans="1:19" ht="12.75" customHeight="1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</row>
    <row r="1062" spans="1:19" ht="12.75" customHeight="1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</row>
    <row r="1063" spans="1:19" ht="12.75" customHeight="1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</row>
    <row r="1064" spans="1:19" ht="12.75" customHeight="1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</row>
    <row r="1065" spans="1:19" ht="12.75" customHeight="1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</row>
    <row r="1066" spans="1:19" ht="12.75" customHeight="1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</row>
    <row r="1067" spans="1:19" ht="12.75" customHeight="1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</row>
    <row r="1068" spans="1:19" ht="12.75" customHeight="1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</row>
    <row r="1069" spans="1:19" ht="12.75" customHeight="1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</row>
    <row r="1070" spans="1:19" ht="12.75" customHeight="1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</row>
    <row r="1071" spans="1:19" ht="12.75" customHeight="1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</row>
    <row r="1072" spans="1:19" ht="12.75" customHeight="1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</row>
    <row r="1073" spans="1:19" ht="12.75" customHeight="1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</row>
    <row r="1074" spans="1:19" ht="12.75" customHeight="1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</row>
    <row r="1075" spans="1:19" ht="12.75" customHeight="1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</row>
    <row r="1076" spans="1:19" ht="12.75" customHeight="1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</row>
    <row r="1077" spans="1:19" ht="12.75" customHeight="1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</row>
    <row r="1078" spans="1:19" ht="12.75" customHeight="1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</row>
    <row r="1079" spans="1:19" ht="12.75" customHeight="1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</row>
    <row r="1080" spans="1:19" ht="12.75" customHeight="1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</row>
    <row r="1081" spans="1:19" ht="12.75" customHeight="1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</row>
    <row r="1082" spans="1:19" ht="12.75" customHeight="1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</row>
    <row r="1083" spans="1:19" ht="12.75" customHeight="1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</row>
    <row r="1084" spans="1:19" ht="12.75" customHeight="1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</row>
    <row r="1085" spans="1:19" ht="12.75" customHeight="1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</row>
    <row r="1086" spans="1:19" ht="12.75" customHeight="1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</row>
    <row r="1087" spans="1:19" ht="12.75" customHeight="1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</row>
    <row r="1088" spans="1:19" ht="12.75" customHeight="1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</row>
    <row r="1089" spans="1:19" ht="12.75" customHeight="1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</row>
    <row r="1090" spans="1:19" ht="12.75" customHeight="1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</row>
    <row r="1091" spans="1:19" ht="12.75" customHeight="1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</row>
    <row r="1092" spans="1:19" ht="12.75" customHeight="1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</row>
    <row r="1093" spans="1:19" ht="12.75" customHeight="1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</row>
    <row r="1094" spans="1:19" ht="12.75" customHeight="1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</row>
    <row r="1095" spans="1:19" ht="12.75" customHeight="1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</row>
    <row r="1096" spans="1:19" ht="12.75" customHeight="1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</row>
    <row r="1097" spans="1:19" ht="12.75" customHeight="1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</row>
    <row r="1098" spans="1:19" ht="12.75" customHeight="1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</row>
    <row r="1099" spans="1:19" ht="12.75" customHeight="1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</row>
    <row r="1100" spans="1:19" ht="12.75" customHeight="1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</row>
    <row r="1101" spans="1:19" ht="12.75" customHeight="1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</row>
    <row r="1102" spans="1:19" ht="12.75" customHeight="1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</row>
    <row r="1103" spans="1:19" ht="12.75" customHeight="1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</row>
    <row r="1104" spans="1:19" ht="12.75" customHeight="1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</row>
    <row r="1105" spans="1:19" ht="12.75" customHeight="1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</row>
    <row r="1106" spans="1:19" ht="12.75" customHeight="1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</row>
    <row r="1107" spans="1:19" ht="12.75" customHeight="1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</row>
    <row r="1108" spans="1:19" ht="12.75" customHeight="1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</row>
    <row r="1109" spans="1:19" ht="12.75" customHeight="1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</row>
    <row r="1110" spans="1:19" ht="12.75" customHeight="1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</row>
    <row r="1111" spans="1:19" ht="12.75" customHeight="1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</row>
    <row r="1112" spans="1:19" ht="12.75" customHeight="1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</row>
    <row r="1113" spans="1:19" ht="12.75" customHeight="1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</row>
    <row r="1114" spans="1:19" ht="12.75" customHeight="1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</row>
    <row r="1115" spans="1:19" ht="12.75" customHeight="1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</row>
    <row r="1116" spans="1:19" ht="12.75" customHeight="1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</row>
    <row r="1117" spans="1:19" ht="12.75" customHeight="1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</row>
    <row r="1118" spans="1:19" ht="12.75" customHeight="1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</row>
    <row r="1119" spans="1:19" ht="12.75" customHeight="1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</row>
    <row r="1120" spans="1:19" ht="12.75" customHeight="1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</row>
    <row r="1121" spans="1:19" ht="12.75" customHeight="1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</row>
    <row r="1122" spans="1:19" ht="12.75" customHeight="1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</row>
    <row r="1123" spans="1:19" ht="12.75" customHeight="1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</row>
    <row r="1124" spans="1:19" ht="12.75" customHeight="1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</row>
    <row r="1125" spans="1:19" ht="12.75" customHeight="1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</row>
    <row r="1126" spans="1:19" ht="12.75" customHeight="1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</row>
    <row r="1127" spans="1:19" ht="12.75" customHeight="1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</row>
    <row r="1128" spans="1:19" ht="12.75" customHeight="1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</row>
    <row r="1129" spans="1:19" ht="12.75" customHeight="1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</row>
    <row r="1130" spans="1:19" ht="12.75" customHeight="1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</row>
    <row r="1131" spans="1:19" ht="12.75" customHeight="1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</row>
    <row r="1132" spans="1:19" ht="12.75" customHeight="1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</row>
    <row r="1133" spans="1:19" ht="12.75" customHeight="1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</row>
    <row r="1134" spans="1:19" ht="12.75" customHeight="1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</row>
    <row r="1135" spans="1:19" ht="12.75" customHeight="1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</row>
    <row r="1136" spans="1:19" ht="12.75" customHeight="1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</row>
    <row r="1137" spans="1:19" ht="12.75" customHeight="1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</row>
    <row r="1138" spans="1:19" ht="12.75" customHeight="1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</row>
    <row r="1139" spans="1:19" ht="12.75" customHeight="1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</row>
    <row r="1140" spans="1:19" ht="12.75" customHeight="1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</row>
    <row r="1141" spans="1:19" ht="12.75" customHeight="1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</row>
    <row r="1142" spans="1:19" ht="12.75" customHeight="1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</row>
    <row r="1143" spans="1:19" ht="12.75" customHeight="1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</row>
    <row r="1144" spans="1:19" ht="12.75" customHeight="1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</row>
    <row r="1145" spans="1:19" ht="12.75" customHeight="1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</row>
    <row r="1146" spans="1:19" ht="12.75" customHeight="1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</row>
    <row r="1147" spans="1:19" ht="12.75" customHeight="1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</row>
    <row r="1148" spans="1:19" ht="12.75" customHeight="1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</row>
    <row r="1149" spans="1:19" ht="12.75" customHeight="1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</row>
    <row r="1150" spans="1:19" ht="12.75" customHeight="1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</row>
    <row r="1151" spans="1:19" ht="12.75" customHeight="1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</row>
    <row r="1152" spans="1:19" ht="12.75" customHeight="1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</row>
    <row r="1153" spans="1:19" ht="12.75" customHeight="1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</row>
    <row r="1154" spans="1:19" ht="12.75" customHeight="1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</row>
    <row r="1155" spans="1:19" ht="12.75" customHeight="1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</row>
    <row r="1156" spans="1:19" ht="12.75" customHeight="1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</row>
    <row r="1157" spans="1:19" ht="12.75" customHeight="1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</row>
    <row r="1158" spans="1:19" ht="12.75" customHeight="1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</row>
    <row r="1159" spans="1:19" ht="12.75" customHeight="1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</row>
    <row r="1160" spans="1:19" ht="12.75" customHeight="1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</row>
    <row r="1161" spans="1:19" ht="12.75" customHeight="1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</row>
    <row r="1162" spans="1:19" ht="12.75" customHeight="1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</row>
    <row r="1163" spans="1:19" ht="12.75" customHeight="1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</row>
    <row r="1164" spans="1:19" ht="12.75" customHeight="1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</row>
    <row r="1165" spans="1:19" ht="12.75" customHeight="1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</row>
    <row r="1166" spans="1:19" ht="12.75" customHeight="1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</row>
    <row r="1167" spans="1:19" ht="12.75" customHeight="1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</row>
    <row r="1168" spans="1:19" ht="12.75" customHeight="1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</row>
    <row r="1169" spans="1:19" ht="12.75" customHeight="1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</row>
    <row r="1170" spans="1:19" ht="12.75" customHeight="1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</row>
    <row r="1171" spans="1:19" ht="12.75" customHeight="1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</row>
    <row r="1172" spans="1:19" ht="12.75" customHeight="1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</row>
    <row r="1173" spans="1:19" ht="12.75" customHeight="1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</row>
    <row r="1174" spans="1:19" ht="12.75" customHeight="1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</row>
    <row r="1175" spans="1:19" ht="12.75" customHeight="1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</row>
    <row r="1176" spans="1:19" ht="12.75" customHeight="1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</row>
    <row r="1177" spans="1:19" ht="12.75" customHeight="1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</row>
    <row r="1178" spans="1:19" ht="12.75" customHeight="1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</row>
    <row r="1179" spans="1:19" ht="12.75" customHeight="1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</row>
    <row r="1180" spans="1:19" ht="12.75" customHeight="1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</row>
    <row r="1181" spans="1:19" ht="12.75" customHeight="1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</row>
    <row r="1182" spans="1:19" ht="12.75" customHeight="1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</row>
    <row r="1183" spans="1:19" ht="12.75" customHeight="1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</row>
    <row r="1184" spans="1:19" ht="12.75" customHeight="1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</row>
    <row r="1185" spans="1:19" ht="12.75" customHeight="1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</row>
    <row r="1186" spans="1:19" ht="12.75" customHeight="1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</row>
    <row r="1187" spans="1:19" ht="12.75" customHeight="1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</row>
    <row r="1188" spans="1:19" ht="12.75" customHeight="1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</row>
    <row r="1189" spans="1:19" ht="12.75" customHeight="1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</row>
    <row r="1190" spans="1:19" ht="12.75" customHeight="1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</row>
    <row r="1191" spans="1:19" ht="12.75" customHeight="1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</row>
    <row r="1192" spans="1:19" ht="12.75" customHeight="1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</row>
    <row r="1193" spans="1:19" ht="12.75" customHeight="1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</row>
    <row r="1194" spans="1:19" ht="12.75" customHeight="1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</row>
    <row r="1195" spans="1:19" ht="12.75" customHeight="1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</row>
    <row r="1196" spans="1:19" ht="12.75" customHeight="1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</row>
    <row r="1197" spans="1:19" ht="12.75" customHeight="1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</row>
    <row r="1198" spans="1:19" ht="12.75" customHeight="1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</row>
    <row r="1199" spans="1:19" ht="12.75" customHeight="1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</row>
    <row r="1200" spans="1:19" ht="12.75" customHeight="1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</row>
    <row r="1201" spans="1:19" ht="12.75" customHeight="1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</row>
    <row r="1202" spans="1:19" ht="12.75" customHeight="1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</row>
    <row r="1203" spans="1:19" ht="12.75" customHeight="1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</row>
    <row r="1204" spans="1:19" ht="12.75" customHeight="1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</row>
    <row r="1205" spans="1:19" ht="12.75" customHeight="1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</row>
    <row r="1206" spans="1:19" ht="12.75" customHeight="1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</row>
    <row r="1207" spans="1:19" ht="12.75" customHeight="1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</row>
    <row r="1208" spans="1:19" ht="12.75" customHeight="1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</row>
    <row r="1209" spans="1:19" ht="12.75" customHeight="1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</row>
    <row r="1210" spans="1:19" ht="12.75" customHeight="1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</row>
    <row r="1211" spans="1:19" ht="12.75" customHeight="1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</row>
    <row r="1212" spans="1:19" ht="12.75" customHeight="1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</row>
    <row r="1213" spans="1:19" ht="12.75" customHeight="1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</row>
    <row r="1214" spans="1:19" ht="12.75" customHeight="1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</row>
    <row r="1215" spans="1:19" ht="12.75" customHeight="1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</row>
    <row r="1216" spans="1:19" ht="12.75" customHeight="1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</row>
    <row r="1217" spans="1:19" ht="12.75" customHeight="1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</row>
    <row r="1218" spans="1:19" ht="12.75" customHeight="1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</row>
    <row r="1219" spans="1:19" ht="12.75" customHeight="1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</row>
    <row r="1220" spans="1:19" ht="12.75" customHeight="1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</row>
    <row r="1221" spans="1:19" ht="12.75" customHeight="1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</row>
    <row r="1222" spans="1:19" ht="12.75" customHeight="1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</row>
    <row r="1223" spans="1:19" ht="12.75" customHeight="1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</row>
    <row r="1224" spans="1:19" ht="12.75" customHeight="1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</row>
    <row r="1225" spans="1:19" ht="12.75" customHeight="1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</row>
    <row r="1226" spans="1:19" ht="12.75" customHeight="1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</row>
    <row r="1227" spans="1:19" ht="12.75" customHeight="1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</row>
    <row r="1228" spans="1:19" ht="12.75" customHeight="1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</row>
    <row r="1229" spans="1:19" ht="12.75" customHeight="1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</row>
    <row r="1230" spans="1:19" ht="12.75" customHeight="1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</row>
    <row r="1231" spans="1:19" ht="12.75" customHeight="1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</row>
    <row r="1232" spans="1:19" ht="12.75" customHeight="1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</row>
    <row r="1233" spans="1:19" ht="12.75" customHeight="1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</row>
    <row r="1234" spans="1:19" ht="12.75" customHeight="1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</row>
    <row r="1235" spans="1:19" ht="12.75" customHeight="1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</row>
    <row r="1236" spans="1:19" ht="12.75" customHeight="1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</row>
    <row r="1237" spans="1:19" ht="12.75" customHeight="1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</row>
    <row r="1238" spans="1:19" ht="12.75" customHeight="1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</row>
    <row r="1239" spans="1:19" ht="12.75" customHeight="1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</row>
    <row r="1240" spans="1:19" ht="12.75" customHeight="1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</row>
    <row r="1241" spans="1:19" ht="12.75" customHeight="1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</row>
    <row r="1242" spans="1:19" ht="12.75" customHeight="1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</row>
    <row r="1243" spans="1:19" ht="12.75" customHeight="1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</row>
    <row r="1244" spans="1:19" ht="12.75" customHeight="1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</row>
    <row r="1245" spans="1:19" ht="12.75" customHeight="1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</row>
    <row r="1246" spans="1:19" ht="12.75" customHeight="1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</row>
    <row r="1247" spans="1:19" ht="12.75" customHeight="1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</row>
    <row r="1248" spans="1:19" ht="12.75" customHeight="1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</row>
    <row r="1249" spans="1:19" ht="12.75" customHeight="1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</row>
    <row r="1250" spans="1:19" ht="12.75" customHeight="1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</row>
    <row r="1251" spans="1:19" ht="12.75" customHeight="1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</row>
    <row r="1252" spans="1:19" ht="12.75" customHeight="1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</row>
    <row r="1253" spans="1:19" ht="12.75" customHeight="1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</row>
    <row r="1254" spans="1:19" ht="12.75" customHeight="1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</row>
    <row r="1255" spans="1:19" ht="12.75" customHeight="1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</row>
    <row r="1256" spans="1:19" ht="12.75" customHeight="1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</row>
    <row r="1257" spans="1:19" ht="12.75" customHeight="1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</row>
    <row r="1258" spans="1:19" ht="12.75" customHeight="1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</row>
    <row r="1259" spans="1:19" ht="12.75" customHeight="1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</row>
    <row r="1260" spans="1:19" ht="12.75" customHeight="1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</row>
    <row r="1261" spans="1:19" ht="12.75" customHeight="1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</row>
    <row r="1262" spans="1:19" ht="12.75" customHeight="1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</row>
    <row r="1263" spans="1:19" ht="12.75" customHeight="1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</row>
    <row r="1264" spans="1:19" ht="12.75" customHeight="1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</row>
    <row r="1265" spans="1:19" ht="12.75" customHeight="1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</row>
    <row r="1266" spans="1:19" ht="12.75" customHeight="1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</row>
    <row r="1267" spans="1:19" ht="12.75" customHeight="1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</row>
    <row r="1268" spans="1:19" ht="12.75" customHeight="1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</row>
    <row r="1269" spans="1:19" ht="12.75" customHeight="1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</row>
    <row r="1270" spans="1:19" ht="12.75" customHeight="1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</row>
    <row r="1271" spans="1:19" ht="12.75" customHeight="1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</row>
    <row r="1272" spans="1:19" ht="12.75" customHeight="1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</row>
    <row r="1273" spans="1:19" ht="12.75" customHeight="1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</row>
    <row r="1274" spans="1:19" ht="12.75" customHeight="1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</row>
    <row r="1275" spans="1:19" ht="12.75" customHeight="1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</row>
    <row r="1276" spans="1:19" ht="12.75" customHeight="1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</row>
    <row r="1277" spans="1:19" ht="12.75" customHeight="1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</row>
    <row r="1278" spans="1:19" ht="12.75" customHeight="1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</row>
    <row r="1279" spans="1:19" ht="12.75" customHeight="1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</row>
    <row r="1280" spans="1:19" ht="12.75" customHeight="1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</row>
    <row r="1281" spans="1:19" ht="12.75" customHeight="1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</row>
    <row r="1282" spans="1:19" ht="12.75" customHeight="1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</row>
    <row r="1283" spans="1:19" ht="12.75" customHeight="1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</row>
    <row r="1284" spans="1:19" ht="12.75" customHeight="1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</row>
    <row r="1285" spans="1:19" ht="12.75" customHeight="1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</row>
    <row r="1286" spans="1:19" ht="12.75" customHeight="1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</row>
    <row r="1287" spans="1:19" ht="12.75" customHeight="1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</row>
    <row r="1288" spans="1:19" ht="12.75" customHeight="1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</row>
    <row r="1289" spans="1:19" ht="12.75" customHeight="1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</row>
    <row r="1290" spans="1:19" ht="12.75" customHeight="1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</row>
    <row r="1291" spans="1:19" ht="12.75" customHeight="1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</row>
    <row r="1292" spans="1:19" ht="12.75" customHeight="1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</row>
    <row r="1293" spans="1:19" ht="12.75" customHeight="1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</row>
    <row r="1294" spans="1:19" ht="12.75" customHeight="1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</row>
    <row r="1295" spans="1:19" ht="12.75" customHeight="1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</row>
    <row r="1296" spans="1:19" ht="12.75" customHeight="1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</row>
    <row r="1297" spans="1:19" ht="12.75" customHeight="1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</row>
    <row r="1298" spans="1:19" ht="12.75" customHeight="1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</row>
    <row r="1299" spans="1:19" ht="12.75" customHeight="1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</row>
    <row r="1300" spans="1:19" ht="12.75" customHeight="1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</row>
    <row r="1301" spans="1:19" ht="12.75" customHeight="1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</row>
    <row r="1302" spans="1:19" ht="12.75" customHeight="1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</row>
    <row r="1303" spans="1:19" ht="12.75" customHeight="1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</row>
    <row r="1304" spans="1:19" ht="12.75" customHeight="1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</row>
    <row r="1305" spans="1:19" ht="12.75" customHeight="1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</row>
    <row r="1306" spans="1:19" ht="12.75" customHeight="1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</row>
    <row r="1307" spans="1:19" ht="12.75" customHeight="1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</row>
    <row r="1308" spans="1:19" ht="12.75" customHeight="1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</row>
    <row r="1309" spans="1:19" ht="12.75" customHeight="1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</row>
    <row r="1310" spans="1:19" ht="12.75" customHeight="1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</row>
    <row r="1311" spans="1:19" ht="12.75" customHeight="1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</row>
    <row r="1312" spans="1:19" ht="12.75" customHeight="1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</row>
    <row r="1313" spans="1:19" ht="12.75" customHeight="1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</row>
    <row r="1314" spans="1:19" ht="12.75" customHeight="1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</row>
    <row r="1315" spans="1:19" ht="12.75" customHeight="1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</row>
    <row r="1316" spans="1:19" ht="12.75" customHeight="1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</row>
    <row r="1317" spans="1:19" ht="12.75" customHeight="1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</row>
    <row r="1318" spans="1:19" ht="12.75" customHeight="1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</row>
    <row r="1319" spans="1:19" ht="12.75" customHeight="1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</row>
    <row r="1320" spans="1:19" ht="12.75" customHeight="1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</row>
    <row r="1321" spans="1:19" ht="12.75" customHeight="1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</row>
    <row r="1322" spans="1:19" ht="12.75" customHeight="1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</row>
    <row r="1323" spans="1:19" ht="12.75" customHeight="1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</row>
    <row r="1324" spans="1:19" ht="12.75" customHeight="1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</row>
    <row r="1325" spans="1:19" ht="12.75" customHeight="1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</row>
    <row r="1326" spans="1:19" ht="12.75" customHeight="1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</row>
    <row r="1327" spans="1:19" ht="12.75" customHeight="1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</row>
    <row r="1328" spans="1:19" ht="12.75" customHeight="1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</row>
    <row r="1329" spans="1:19" ht="12.75" customHeight="1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</row>
    <row r="1330" spans="1:19" ht="12.75" customHeight="1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</row>
    <row r="1331" spans="1:19" ht="12.75" customHeight="1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</row>
    <row r="1332" spans="1:19" ht="12.75" customHeight="1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</row>
    <row r="1333" spans="1:19" ht="12.75" customHeight="1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</row>
    <row r="1334" spans="1:19" ht="12.75" customHeight="1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</row>
    <row r="1335" spans="1:19" ht="12.75" customHeight="1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</row>
    <row r="1336" spans="1:19" ht="12.75" customHeight="1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</row>
    <row r="1337" spans="1:19" ht="12.75" customHeight="1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</row>
    <row r="1338" spans="1:19" ht="12.75" customHeight="1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</row>
    <row r="1339" spans="1:19" ht="12.75" customHeight="1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</row>
    <row r="1340" spans="1:19" ht="12.75" customHeight="1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</row>
    <row r="1341" spans="1:19" ht="12.75" customHeight="1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</row>
    <row r="1342" spans="1:19" ht="12.75" customHeight="1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</row>
    <row r="1343" spans="1:19" ht="12.75" customHeight="1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</row>
    <row r="1344" spans="1:19" ht="12.75" customHeight="1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</row>
    <row r="1345" spans="1:19" ht="12.75" customHeight="1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</row>
    <row r="1346" spans="1:19" ht="12.75" customHeight="1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</row>
    <row r="1347" spans="1:19" ht="12.75" customHeight="1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</row>
    <row r="1348" spans="1:19" ht="12.75" customHeight="1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</row>
    <row r="1349" spans="1:19" ht="12.75" customHeight="1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</row>
    <row r="1350" spans="1:19" ht="12.75" customHeight="1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</row>
    <row r="1351" spans="1:19" ht="12.75" customHeight="1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</row>
    <row r="1352" spans="1:19" ht="12.75" customHeight="1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</row>
    <row r="1353" spans="1:19" ht="12.75" customHeight="1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</row>
    <row r="1354" spans="1:19" ht="12.75" customHeight="1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</row>
    <row r="1355" spans="1:19" ht="12.75" customHeight="1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</row>
    <row r="1356" spans="1:19" ht="12.75" customHeight="1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</row>
    <row r="1357" spans="1:19" ht="12.75" customHeight="1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</row>
    <row r="1358" spans="1:19" ht="12.75" customHeight="1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</row>
    <row r="1359" spans="1:19" ht="12.75" customHeight="1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</row>
    <row r="1360" spans="1:19" ht="12.75" customHeight="1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</row>
    <row r="1361" spans="1:19" ht="12.75" customHeight="1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</row>
    <row r="1362" spans="1:19" ht="12.75" customHeight="1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</row>
    <row r="1363" spans="1:19" ht="12.75" customHeight="1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</row>
    <row r="1364" spans="1:19" ht="12.75" customHeight="1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</row>
    <row r="1365" spans="1:19" ht="12.75" customHeight="1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</row>
    <row r="1366" spans="1:19" ht="12.75" customHeight="1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</row>
    <row r="1367" spans="1:19" ht="12.75" customHeight="1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</row>
    <row r="1368" spans="1:19" ht="12.75" customHeight="1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</row>
    <row r="1369" spans="1:19" ht="12.75" customHeight="1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</row>
    <row r="1370" spans="1:19" ht="12.75" customHeight="1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</row>
    <row r="1371" spans="1:19" ht="12.75" customHeight="1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</row>
    <row r="1372" spans="1:19" ht="12.75" customHeight="1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</row>
    <row r="1373" spans="1:19" ht="12.75" customHeight="1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</row>
    <row r="1374" spans="1:19" ht="12.75" customHeight="1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</row>
    <row r="1375" spans="1:19" ht="12.75" customHeight="1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</row>
    <row r="1376" spans="1:19" ht="12.75" customHeight="1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</row>
    <row r="1377" spans="1:19" ht="12.75" customHeight="1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</row>
    <row r="1378" spans="1:19" ht="12.75" customHeight="1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</row>
    <row r="1379" spans="1:19" ht="12.75" customHeight="1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</row>
    <row r="1380" spans="1:19" ht="12.75" customHeight="1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</row>
    <row r="1381" spans="1:19" ht="12.75" customHeight="1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</row>
    <row r="1382" spans="1:19" ht="12.75" customHeight="1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</row>
    <row r="1383" spans="1:19" ht="12.75" customHeight="1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</row>
    <row r="1384" spans="1:19" ht="12.75" customHeight="1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</row>
    <row r="1385" spans="1:19" ht="12.75" customHeight="1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</row>
    <row r="1386" spans="1:19" ht="12.75" customHeight="1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</row>
    <row r="1387" spans="1:19" ht="12.75" customHeight="1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</row>
    <row r="1388" spans="1:19" ht="12.75" customHeight="1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</row>
    <row r="1389" spans="1:19" ht="12.75" customHeight="1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</row>
    <row r="1390" spans="1:19" ht="12.75" customHeight="1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</row>
    <row r="1391" spans="1:19" ht="12.75" customHeight="1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</row>
    <row r="1392" spans="1:19" ht="12.75" customHeight="1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</row>
    <row r="1393" spans="1:19" ht="12.75" customHeight="1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</row>
    <row r="1394" spans="1:19" ht="12.75" customHeight="1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</row>
    <row r="1395" spans="1:19" ht="12.75" customHeight="1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</row>
    <row r="1396" spans="1:19" ht="12.75" customHeight="1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</row>
    <row r="1397" spans="1:19" ht="12.75" customHeight="1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</row>
    <row r="1398" spans="1:19" ht="12.75" customHeight="1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</row>
    <row r="1399" spans="1:19" ht="12.75" customHeight="1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</row>
    <row r="1400" spans="1:19" ht="12.75" customHeight="1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</row>
    <row r="1401" spans="1:19" ht="12.75" customHeight="1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</row>
    <row r="1402" spans="1:19" ht="12.75" customHeight="1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</row>
    <row r="1403" spans="1:19" ht="12.75" customHeight="1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</row>
    <row r="1404" spans="1:19" ht="12.75" customHeight="1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</row>
    <row r="1405" spans="1:19" ht="12.75" customHeight="1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</row>
    <row r="1406" spans="1:19" ht="12.75" customHeight="1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</row>
    <row r="1407" spans="1:19" ht="12.75" customHeight="1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</row>
    <row r="1408" spans="1:19" ht="12.75" customHeight="1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</row>
    <row r="1409" spans="1:19" ht="12.75" customHeight="1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</row>
    <row r="1410" spans="1:19" ht="12.75" customHeight="1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</row>
    <row r="1411" spans="1:19" ht="12.75" customHeight="1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</row>
    <row r="1412" spans="1:19" ht="12.75" customHeight="1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</row>
    <row r="1413" spans="1:19" ht="12.75" customHeight="1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</row>
    <row r="1414" spans="1:19" ht="12.75" customHeight="1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</row>
    <row r="1415" spans="1:19" ht="12.75" customHeight="1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</row>
    <row r="1416" spans="1:19" ht="12.75" customHeight="1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</row>
    <row r="1417" spans="1:19" ht="12.75" customHeight="1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</row>
    <row r="1418" spans="1:19" ht="12.75" customHeight="1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</row>
    <row r="1419" spans="1:19" ht="12.75" customHeight="1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</row>
    <row r="1420" spans="1:19" ht="12.75" customHeight="1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</row>
    <row r="1421" spans="1:19" ht="12.75" customHeight="1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</row>
    <row r="1422" spans="1:19" ht="12.75" customHeight="1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</row>
    <row r="1423" spans="1:19" ht="12.75" customHeight="1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</row>
    <row r="1424" spans="1:19" ht="12.75" customHeight="1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</row>
    <row r="1425" spans="1:19" ht="12.75" customHeight="1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</row>
    <row r="1426" spans="1:19" ht="12.75" customHeight="1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</row>
    <row r="1427" spans="1:19" ht="12.75" customHeight="1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</row>
    <row r="1428" spans="1:19" ht="12.75" customHeight="1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</row>
    <row r="1429" spans="1:19" ht="12.75" customHeight="1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</row>
    <row r="1430" spans="1:19" ht="12.75" customHeight="1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</row>
    <row r="1431" spans="1:19" ht="12.75" customHeight="1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</row>
    <row r="1432" spans="1:19" ht="12.75" customHeight="1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</row>
    <row r="1433" spans="1:19" ht="12.75" customHeight="1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</row>
    <row r="1434" spans="1:19" ht="12.75" customHeight="1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</row>
    <row r="1435" spans="1:19" ht="12.75" customHeight="1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</row>
    <row r="1436" spans="1:19" ht="12.75" customHeight="1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</row>
    <row r="1437" spans="1:19" ht="12.75" customHeight="1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</row>
    <row r="1438" spans="1:19" ht="12.75" customHeight="1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</row>
    <row r="1439" spans="1:19" ht="12.75" customHeight="1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</row>
    <row r="1440" spans="1:19" ht="12.75" customHeight="1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</row>
    <row r="1441" spans="1:19" ht="12.75" customHeight="1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</row>
    <row r="1442" spans="1:19" ht="12.75" customHeight="1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</row>
    <row r="1443" spans="1:19" ht="12.75" customHeight="1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</row>
    <row r="1444" spans="1:19" ht="12.75" customHeight="1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</row>
    <row r="1445" spans="1:19" ht="12.75" customHeight="1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</row>
    <row r="1446" spans="1:19" ht="12.75" customHeight="1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</row>
    <row r="1447" spans="1:19" ht="12.75" customHeight="1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</row>
    <row r="1448" spans="1:19" ht="12.75" customHeight="1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</row>
    <row r="1449" spans="1:19" ht="12.75" customHeight="1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</row>
    <row r="1450" spans="1:19" ht="12.75" customHeight="1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</row>
    <row r="1451" spans="1:19" ht="12.75" customHeight="1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</row>
    <row r="1452" spans="1:19" ht="12.75" customHeight="1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</row>
    <row r="1453" spans="1:19" ht="12.75" customHeight="1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</row>
    <row r="1454" spans="1:19" ht="12.75" customHeight="1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</row>
    <row r="1455" spans="1:19" ht="12.75" customHeight="1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</row>
    <row r="1456" spans="1:19" ht="12.75" customHeight="1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</row>
    <row r="1457" spans="1:19" ht="12.75" customHeight="1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</row>
    <row r="1458" spans="1:19" ht="12.75" customHeight="1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</row>
    <row r="1459" spans="1:19" ht="12.75" customHeight="1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</row>
    <row r="1460" spans="1:19" ht="12.75" customHeight="1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</row>
    <row r="1461" spans="1:19" ht="12.75" customHeight="1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</row>
    <row r="1462" spans="1:19" ht="12.75" customHeight="1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</row>
    <row r="1463" spans="1:19" ht="12.75" customHeight="1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</row>
    <row r="1464" spans="1:19" ht="12.75" customHeight="1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</row>
    <row r="1465" spans="1:19" ht="12.75" customHeight="1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</row>
    <row r="1466" spans="1:19" ht="12.75" customHeight="1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</row>
    <row r="1467" spans="1:19" ht="12.75" customHeight="1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</row>
    <row r="1468" spans="1:19" ht="12.75" customHeight="1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</row>
    <row r="1469" spans="1:19" ht="12.75" customHeight="1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</row>
    <row r="1470" spans="1:19" ht="12.75" customHeight="1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</row>
    <row r="1471" spans="1:19" ht="12.75" customHeight="1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</row>
    <row r="1472" spans="1:19" ht="12.75" customHeight="1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</row>
    <row r="1473" spans="1:19" ht="12.75" customHeight="1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</row>
    <row r="1474" spans="1:19" ht="12.75" customHeight="1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</row>
    <row r="1475" spans="1:19" ht="12.75" customHeight="1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</row>
    <row r="1476" spans="1:19" ht="12.75" customHeight="1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</row>
    <row r="1477" spans="1:19" ht="12.75" customHeight="1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</row>
    <row r="1478" spans="1:19" ht="12.75" customHeight="1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</row>
    <row r="1479" spans="1:19" ht="12.75" customHeight="1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</row>
    <row r="1480" spans="1:19" ht="12.75" customHeight="1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</row>
    <row r="1481" spans="1:19" ht="12.75" customHeight="1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</row>
    <row r="1482" spans="1:19" ht="12.75" customHeight="1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</row>
    <row r="1483" spans="1:19" ht="12.75" customHeight="1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</row>
    <row r="1484" spans="1:19" ht="12.75" customHeight="1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</row>
    <row r="1485" spans="1:19" ht="12.75" customHeight="1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</row>
    <row r="1486" spans="1:19" ht="12.75" customHeight="1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</row>
    <row r="1487" spans="1:19" ht="12.75" customHeight="1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</row>
    <row r="1488" spans="1:19" ht="12.75" customHeight="1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</row>
    <row r="1489" spans="1:19" ht="12.75" customHeight="1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</row>
    <row r="1490" spans="1:19" ht="12.75" customHeight="1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</row>
    <row r="1491" spans="1:19" ht="12.75" customHeight="1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</row>
    <row r="1492" spans="1:19" ht="12.75" customHeight="1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</row>
    <row r="1493" spans="1:19" ht="12.75" customHeight="1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</row>
    <row r="1494" spans="1:19" ht="12.75" customHeight="1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</row>
    <row r="1495" spans="1:19" ht="12.75" customHeight="1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</row>
    <row r="1496" spans="1:19" ht="12.75" customHeight="1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</row>
    <row r="1497" spans="1:19" ht="12.75" customHeight="1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</row>
    <row r="1498" spans="1:19" ht="12.75" customHeight="1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</row>
    <row r="1499" spans="1:19" ht="12.75" customHeight="1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</row>
    <row r="1500" spans="1:19" ht="12.75" customHeight="1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</row>
    <row r="1501" spans="1:19" ht="12.75" customHeight="1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</row>
    <row r="1502" spans="1:19" ht="12.75" customHeight="1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</row>
    <row r="1503" spans="1:19" ht="12.75" customHeight="1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</row>
    <row r="1504" spans="1:19" ht="12.75" customHeight="1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</row>
    <row r="1505" spans="1:19" ht="12.75" customHeight="1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</row>
    <row r="1506" spans="1:19" ht="12.75" customHeight="1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</row>
    <row r="1507" spans="1:19" ht="12.75" customHeight="1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</row>
    <row r="1508" spans="1:19" ht="12.75" customHeight="1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</row>
    <row r="1509" spans="1:19" ht="12.75" customHeight="1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</row>
    <row r="1510" spans="1:19" ht="12.75" customHeight="1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</row>
    <row r="1511" spans="1:19" ht="12.75" customHeight="1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</row>
    <row r="1512" spans="1:19" ht="12.75" customHeight="1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</row>
    <row r="1513" spans="1:19" ht="12.75" customHeight="1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</row>
    <row r="1514" spans="1:19" ht="12.75" customHeight="1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</row>
    <row r="1515" spans="1:19" ht="12.75" customHeight="1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</row>
    <row r="1516" spans="1:19" ht="12.75" customHeight="1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</row>
    <row r="1517" spans="1:19" ht="12.75" customHeight="1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</row>
    <row r="1518" spans="1:19" ht="12.75" customHeight="1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</row>
    <row r="1519" spans="1:19" ht="12.75" customHeight="1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</row>
    <row r="1520" spans="1:19" ht="12.75" customHeight="1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</row>
    <row r="1521" spans="1:19" ht="12.75" customHeight="1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</row>
    <row r="1522" spans="1:19" ht="12.75" customHeight="1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</row>
    <row r="1523" spans="1:19" ht="12.75" customHeight="1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</row>
    <row r="1524" spans="1:19" ht="12.75" customHeight="1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</row>
    <row r="1525" spans="1:19" ht="12.75" customHeight="1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</row>
    <row r="1526" spans="1:19" ht="12.75" customHeight="1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</row>
    <row r="1527" spans="1:19" ht="12.75" customHeight="1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</row>
    <row r="1528" spans="1:19" ht="12.75" customHeight="1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</row>
    <row r="1529" spans="1:19" ht="12.75" customHeight="1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</row>
    <row r="1530" spans="1:19" ht="12.75" customHeight="1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</row>
    <row r="1531" spans="1:19" ht="12.75" customHeight="1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</row>
    <row r="1532" spans="1:19" ht="12.75" customHeight="1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</row>
    <row r="1533" spans="1:19" ht="12.75" customHeight="1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</row>
    <row r="1534" spans="1:19" ht="12.75" customHeight="1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</row>
    <row r="1535" spans="1:19" ht="12.75" customHeight="1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</row>
    <row r="1536" spans="1:19" ht="12.75" customHeight="1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</row>
    <row r="1537" spans="1:19" ht="12.75" customHeight="1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</row>
    <row r="1538" spans="1:19" ht="12.75" customHeight="1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</row>
    <row r="1539" spans="1:19" ht="12.75" customHeight="1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</row>
    <row r="1540" spans="1:19" ht="12.75" customHeight="1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</row>
    <row r="1541" spans="1:19" ht="12.75" customHeight="1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</row>
    <row r="1542" spans="1:19" ht="12.75" customHeight="1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</row>
    <row r="1543" spans="1:19" ht="12.75" customHeight="1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</row>
    <row r="1544" spans="1:19" ht="12.75" customHeight="1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</row>
    <row r="1545" spans="1:19" ht="12.75" customHeight="1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</row>
    <row r="1546" spans="1:19" ht="12.75" customHeight="1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</row>
    <row r="1547" spans="1:19" ht="12.75" customHeight="1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</row>
    <row r="1548" spans="1:19" ht="12.75" customHeight="1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</row>
    <row r="1549" spans="1:19" ht="12.75" customHeight="1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</row>
    <row r="1550" spans="1:19" ht="12.75" customHeight="1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</row>
    <row r="1551" spans="1:19" ht="12.75" customHeight="1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</row>
    <row r="1552" spans="1:19" ht="12.75" customHeight="1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</row>
    <row r="1553" spans="1:19" ht="12.75" customHeight="1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</row>
    <row r="1554" spans="1:19" ht="12.75" customHeight="1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</row>
    <row r="1555" spans="1:19" ht="12.75" customHeight="1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</row>
    <row r="1556" spans="1:19" ht="12.75" customHeight="1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</row>
    <row r="1557" spans="1:19" ht="12.75" customHeight="1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</row>
    <row r="1558" spans="1:19" ht="12.75" customHeight="1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</row>
    <row r="1559" spans="1:19" ht="12.75" customHeight="1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</row>
    <row r="1560" spans="1:19" ht="12.75" customHeight="1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</row>
    <row r="1561" spans="1:19" ht="12.75" customHeight="1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</row>
    <row r="1562" spans="1:19" ht="12.75" customHeight="1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</row>
    <row r="1563" spans="1:19" ht="12.75" customHeight="1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</row>
    <row r="1564" spans="1:19" ht="12.75" customHeight="1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</row>
    <row r="1565" spans="1:19" ht="12.75" customHeight="1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</row>
    <row r="1566" spans="1:19" ht="12.75" customHeight="1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</row>
    <row r="1567" spans="1:19" ht="12.75" customHeight="1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</row>
    <row r="1568" spans="1:19" ht="12.75" customHeight="1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</row>
    <row r="1569" spans="1:19" ht="12.75" customHeight="1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</row>
    <row r="1570" spans="1:19" ht="12.75" customHeight="1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</row>
    <row r="1571" spans="1:19" ht="12.75" customHeight="1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</row>
    <row r="1572" spans="1:19" ht="12.75" customHeight="1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</row>
    <row r="1573" spans="1:19" ht="12.75" customHeight="1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</row>
    <row r="1574" spans="1:19" ht="12.75" customHeight="1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</row>
    <row r="1575" spans="1:19" ht="12.75" customHeight="1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</row>
    <row r="1576" spans="1:19" ht="12.75" customHeight="1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</row>
    <row r="1577" spans="1:19" ht="12.75" customHeight="1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</row>
    <row r="1578" spans="1:19" ht="12.75" customHeight="1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</row>
    <row r="1579" spans="1:19" ht="12.75" customHeight="1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</row>
    <row r="1580" spans="1:19" ht="12.75" customHeight="1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</row>
    <row r="1581" spans="1:19" ht="12.75" customHeight="1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</row>
    <row r="1582" spans="1:19" ht="12.75" customHeight="1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</row>
    <row r="1583" spans="1:19" ht="12.75" customHeight="1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</row>
    <row r="1584" spans="1:19" ht="12.75" customHeight="1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</row>
    <row r="1585" spans="1:19" ht="12.75" customHeight="1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</row>
    <row r="1586" spans="1:19" ht="12.75" customHeight="1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</row>
    <row r="1587" spans="1:19" ht="12.75" customHeight="1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</row>
    <row r="1588" spans="1:19" ht="12.75" customHeight="1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</row>
    <row r="1589" spans="1:19" ht="12.75" customHeight="1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</row>
    <row r="1590" spans="1:19" ht="12.75" customHeight="1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</row>
    <row r="1591" spans="1:19" ht="12.75" customHeight="1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</row>
    <row r="1592" spans="1:19" ht="12.75" customHeight="1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</row>
    <row r="1593" spans="1:19" ht="12.75" customHeight="1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</row>
    <row r="1594" spans="1:19" ht="12.75" customHeight="1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</row>
    <row r="1595" spans="1:19" ht="12.75" customHeight="1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</row>
    <row r="1596" spans="1:19" ht="12.75" customHeight="1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</row>
    <row r="1597" spans="1:19" ht="12.75" customHeight="1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</row>
    <row r="1598" spans="1:19" ht="12.75" customHeight="1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</row>
    <row r="1599" spans="1:19" ht="12.75" customHeight="1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</row>
    <row r="1600" spans="1:19" ht="12.75" customHeight="1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</row>
    <row r="1601" spans="1:19" ht="12.75" customHeight="1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</row>
    <row r="1602" spans="1:19" ht="12.75" customHeight="1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</row>
    <row r="1603" spans="1:19" ht="12.75" customHeight="1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</row>
    <row r="1604" spans="1:19" ht="12.75" customHeight="1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</row>
    <row r="1605" spans="1:19" ht="12.75" customHeight="1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</row>
    <row r="1606" spans="1:19" ht="12.75" customHeight="1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</row>
    <row r="1607" spans="1:19" ht="12.75" customHeight="1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</row>
    <row r="1608" spans="1:19" ht="12.75" customHeight="1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</row>
    <row r="1609" spans="1:19" ht="12.75" customHeight="1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</row>
    <row r="1610" spans="1:19" ht="12.75" customHeight="1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</row>
    <row r="1611" spans="1:19" ht="12.75" customHeight="1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</row>
    <row r="1612" spans="1:19" ht="12.75" customHeight="1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</row>
    <row r="1613" spans="1:19" ht="12.75" customHeight="1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</row>
    <row r="1614" spans="1:19" ht="12.75" customHeight="1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</row>
    <row r="1615" spans="1:19" ht="12.75" customHeight="1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</row>
    <row r="1616" spans="1:19" ht="12.75" customHeight="1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</row>
    <row r="1617" spans="1:19" ht="12.75" customHeight="1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</row>
    <row r="1618" spans="1:19" ht="12.75" customHeight="1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</row>
    <row r="1619" spans="1:19" ht="12.75" customHeight="1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</row>
    <row r="1620" spans="1:19" ht="12.75" customHeight="1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</row>
    <row r="1621" spans="1:19" ht="12.75" customHeight="1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</row>
    <row r="1622" spans="1:19" ht="12.75" customHeight="1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</row>
    <row r="1623" spans="1:19" ht="12.75" customHeight="1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</row>
    <row r="1624" spans="1:19" ht="12.75" customHeight="1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</row>
    <row r="1625" spans="1:19" ht="12.75" customHeight="1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</row>
    <row r="1626" spans="1:19" ht="12.75" customHeight="1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</row>
    <row r="1627" spans="1:19" ht="12.75" customHeight="1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</row>
    <row r="1628" spans="1:19" ht="12.75" customHeight="1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</row>
    <row r="1629" spans="1:19" ht="12.75" customHeight="1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</row>
    <row r="1630" spans="1:19" ht="12.75" customHeight="1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</row>
    <row r="1631" spans="1:19" ht="12.75" customHeight="1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</row>
    <row r="1632" spans="1:19" ht="12.75" customHeight="1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</row>
    <row r="1633" spans="1:19" ht="12.75" customHeight="1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</row>
    <row r="1634" spans="1:19" ht="12.75" customHeight="1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</row>
    <row r="1635" spans="1:19" ht="12.75" customHeight="1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</row>
    <row r="1636" spans="1:19" ht="12.75" customHeight="1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</row>
    <row r="1637" spans="1:19" ht="12.75" customHeight="1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</row>
    <row r="1638" spans="1:19" ht="12.75" customHeight="1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</row>
    <row r="1639" spans="1:19" ht="12.75" customHeight="1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</row>
    <row r="1640" spans="1:19" ht="12.75" customHeight="1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</row>
    <row r="1641" spans="1:19" ht="12.75" customHeight="1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</row>
    <row r="1642" spans="1:19" ht="12.75" customHeight="1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</row>
    <row r="1643" spans="1:19" ht="12.75" customHeight="1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</row>
    <row r="1644" spans="1:19" ht="12.75" customHeight="1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</row>
    <row r="1645" spans="1:19" ht="12.75" customHeight="1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</row>
    <row r="1646" spans="1:19" ht="12.75" customHeight="1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</row>
    <row r="1647" spans="1:19" ht="12.75" customHeight="1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</row>
    <row r="1648" spans="1:19" ht="12.75" customHeight="1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</row>
    <row r="1649" spans="1:19" ht="12.75" customHeight="1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</row>
    <row r="1650" spans="1:19" ht="12.75" customHeight="1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</row>
    <row r="1651" spans="1:19" ht="12.75" customHeight="1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</row>
    <row r="1652" spans="1:19" ht="12.75" customHeight="1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</row>
    <row r="1653" spans="1:19" ht="12.75" customHeight="1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</row>
    <row r="1654" spans="1:19" ht="12.75" customHeight="1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</row>
    <row r="1655" spans="1:19" ht="12.75" customHeight="1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</row>
    <row r="1656" spans="1:19" ht="12.75" customHeight="1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</row>
    <row r="1657" spans="1:19" ht="12.75" customHeight="1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</row>
    <row r="1658" spans="1:19" ht="12.75" customHeight="1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</row>
    <row r="1659" spans="1:19" ht="12.75" customHeight="1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</row>
    <row r="1660" spans="1:19" ht="12.75" customHeight="1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</row>
    <row r="1661" spans="1:19" ht="12.75" customHeight="1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</row>
    <row r="1662" spans="1:19" ht="12.75" customHeight="1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</row>
    <row r="1663" spans="1:19" ht="12.75" customHeight="1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</row>
    <row r="1664" spans="1:19" ht="12.75" customHeight="1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</row>
    <row r="1665" spans="1:19" ht="12.75" customHeight="1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</row>
    <row r="1666" spans="1:19" ht="12.75" customHeight="1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</row>
    <row r="1667" spans="1:19" ht="12.75" customHeight="1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</row>
    <row r="1668" spans="1:19" ht="12.75" customHeight="1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</row>
    <row r="1669" spans="1:19" ht="12.75" customHeight="1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</row>
    <row r="1670" spans="1:19" ht="12.75" customHeight="1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</row>
    <row r="1671" spans="1:19" ht="12.75" customHeight="1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</row>
    <row r="1672" spans="1:19" ht="12.75" customHeight="1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</row>
    <row r="1673" spans="1:19" ht="12.75" customHeight="1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</row>
    <row r="1674" spans="1:19" ht="12.75" customHeight="1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</row>
    <row r="1675" spans="1:19" ht="12.75" customHeight="1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</row>
    <row r="1676" spans="1:19" ht="12.75" customHeight="1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</row>
    <row r="1677" spans="1:19" ht="12.75" customHeight="1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</row>
    <row r="1678" spans="1:19" ht="12.75" customHeight="1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</row>
    <row r="1679" spans="1:19" ht="12.75" customHeight="1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</row>
    <row r="1680" spans="1:19" ht="12.75" customHeight="1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</row>
    <row r="1681" spans="1:19" ht="12.75" customHeight="1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</row>
    <row r="1682" spans="1:19" ht="12.75" customHeight="1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</row>
    <row r="1683" spans="1:19" ht="12.75" customHeight="1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</row>
    <row r="1684" spans="1:19" ht="12.75" customHeight="1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</row>
    <row r="1685" spans="1:19" ht="12.75" customHeight="1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</row>
    <row r="1686" spans="1:19" ht="12.75" customHeight="1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</row>
    <row r="1687" spans="1:19" ht="12.75" customHeight="1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</row>
    <row r="1688" spans="1:19" ht="12.75" customHeight="1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</row>
    <row r="1689" spans="1:19" ht="12.75" customHeight="1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</row>
    <row r="1690" spans="1:19" ht="12.75" customHeight="1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</row>
    <row r="1691" spans="1:19" ht="12.75" customHeight="1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</row>
    <row r="1692" spans="1:19" ht="12.75" customHeight="1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</row>
    <row r="1693" spans="1:19" ht="12.75" customHeight="1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</row>
    <row r="1694" spans="1:19" ht="12.75" customHeight="1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</row>
    <row r="1695" spans="1:19" ht="12.75" customHeight="1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</row>
    <row r="1696" spans="1:19" ht="12.75" customHeight="1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</row>
    <row r="1697" spans="1:19" ht="12.75" customHeight="1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</row>
    <row r="1698" spans="1:19" ht="12.75" customHeight="1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</row>
    <row r="1699" spans="1:19" ht="12.75" customHeight="1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</row>
    <row r="1700" spans="1:19" ht="12.75" customHeight="1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</row>
    <row r="1701" spans="1:19" ht="12.75" customHeight="1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</row>
    <row r="1702" spans="1:19" ht="12.75" customHeight="1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</row>
    <row r="1703" spans="1:19" ht="12.75" customHeight="1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</row>
    <row r="1704" spans="1:19" ht="12.75" customHeight="1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</row>
    <row r="1705" spans="1:19" ht="12.75" customHeight="1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</row>
    <row r="1706" spans="1:19" ht="12.75" customHeight="1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</row>
    <row r="1707" spans="1:19" ht="12.75" customHeight="1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</row>
    <row r="1708" spans="1:19" ht="12.75" customHeight="1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</row>
    <row r="1709" spans="1:19" ht="12.75" customHeight="1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</row>
    <row r="1710" spans="1:19" ht="12.75" customHeight="1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</row>
    <row r="1711" spans="1:19" ht="12.75" customHeight="1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</row>
    <row r="1712" spans="1:19" ht="12.75" customHeight="1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</row>
    <row r="1713" spans="1:19" ht="12.75" customHeight="1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</row>
    <row r="1714" spans="1:19" ht="12.75" customHeight="1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</row>
    <row r="1715" spans="1:19" ht="12.75" customHeight="1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</row>
    <row r="1716" spans="1:19" ht="12.75" customHeight="1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</row>
    <row r="1717" spans="1:19" ht="12.75" customHeight="1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</row>
    <row r="1718" spans="1:19" ht="12.75" customHeight="1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</row>
    <row r="1719" spans="1:19" ht="12.75" customHeight="1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</row>
    <row r="1720" spans="1:19" ht="12.75" customHeight="1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</row>
    <row r="1721" spans="1:19" ht="12.75" customHeight="1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</row>
    <row r="1722" spans="1:19" ht="12.75" customHeight="1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</row>
    <row r="1723" spans="1:19" ht="12.75" customHeight="1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</row>
    <row r="1724" spans="1:19" ht="12.75" customHeight="1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</row>
    <row r="1725" spans="1:19" ht="12.75" customHeight="1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</row>
    <row r="1726" spans="1:19" ht="12.75" customHeight="1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</row>
    <row r="1727" spans="1:19" ht="12.75" customHeight="1" x14ac:dyDescent="0.2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</row>
    <row r="1728" spans="1:19" ht="12.75" customHeight="1" x14ac:dyDescent="0.2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</row>
    <row r="1729" spans="1:19" ht="12.75" customHeight="1" x14ac:dyDescent="0.2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</row>
    <row r="1730" spans="1:19" ht="12.75" customHeight="1" x14ac:dyDescent="0.2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</row>
    <row r="1731" spans="1:19" ht="12.75" customHeight="1" x14ac:dyDescent="0.2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</row>
    <row r="1732" spans="1:19" ht="12.75" customHeight="1" x14ac:dyDescent="0.2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</row>
    <row r="1733" spans="1:19" ht="12.75" customHeight="1" x14ac:dyDescent="0.2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</row>
    <row r="1734" spans="1:19" ht="12.75" customHeight="1" x14ac:dyDescent="0.2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</row>
    <row r="1735" spans="1:19" ht="12.75" customHeight="1" x14ac:dyDescent="0.2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</row>
    <row r="1736" spans="1:19" ht="12.75" customHeight="1" x14ac:dyDescent="0.2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</row>
    <row r="1737" spans="1:19" ht="12.75" customHeight="1" x14ac:dyDescent="0.2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</row>
    <row r="1738" spans="1:19" ht="12.75" customHeight="1" x14ac:dyDescent="0.2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</row>
    <row r="1739" spans="1:19" ht="12.75" customHeight="1" x14ac:dyDescent="0.2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</row>
    <row r="1740" spans="1:19" ht="12.75" customHeight="1" x14ac:dyDescent="0.2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</row>
    <row r="1741" spans="1:19" ht="12.75" customHeight="1" x14ac:dyDescent="0.2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</row>
    <row r="1742" spans="1:19" ht="12.75" customHeight="1" x14ac:dyDescent="0.2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</row>
    <row r="1743" spans="1:19" ht="12.75" customHeight="1" x14ac:dyDescent="0.2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</row>
    <row r="1744" spans="1:19" ht="12.75" customHeight="1" x14ac:dyDescent="0.2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</row>
    <row r="1745" spans="1:19" ht="12.75" customHeight="1" x14ac:dyDescent="0.2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</row>
    <row r="1746" spans="1:19" ht="12.75" customHeight="1" x14ac:dyDescent="0.2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</row>
    <row r="1747" spans="1:19" ht="12.75" customHeight="1" x14ac:dyDescent="0.2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</row>
    <row r="1748" spans="1:19" ht="12.75" customHeight="1" x14ac:dyDescent="0.2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</row>
    <row r="1749" spans="1:19" ht="12.75" customHeight="1" x14ac:dyDescent="0.2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</row>
    <row r="1750" spans="1:19" ht="12.75" customHeight="1" x14ac:dyDescent="0.2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</row>
    <row r="1751" spans="1:19" ht="12.75" customHeight="1" x14ac:dyDescent="0.2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</row>
    <row r="1752" spans="1:19" ht="12.75" customHeight="1" x14ac:dyDescent="0.2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</row>
    <row r="1753" spans="1:19" ht="12.75" customHeight="1" x14ac:dyDescent="0.2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</row>
    <row r="1754" spans="1:19" ht="12.75" customHeight="1" x14ac:dyDescent="0.2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</row>
    <row r="1755" spans="1:19" ht="12.75" customHeight="1" x14ac:dyDescent="0.2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</row>
    <row r="1756" spans="1:19" ht="12.75" customHeight="1" x14ac:dyDescent="0.2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</row>
    <row r="1757" spans="1:19" ht="12.75" customHeight="1" x14ac:dyDescent="0.2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</row>
    <row r="1758" spans="1:19" ht="12.75" customHeight="1" x14ac:dyDescent="0.2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</row>
    <row r="1759" spans="1:19" ht="12.75" customHeight="1" x14ac:dyDescent="0.2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</row>
    <row r="1760" spans="1:19" ht="12.75" customHeight="1" x14ac:dyDescent="0.2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</row>
    <row r="1761" spans="1:19" ht="12.75" customHeight="1" x14ac:dyDescent="0.2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</row>
    <row r="1762" spans="1:19" ht="12.75" customHeight="1" x14ac:dyDescent="0.2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</row>
    <row r="1763" spans="1:19" ht="12.75" customHeight="1" x14ac:dyDescent="0.2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</row>
    <row r="1764" spans="1:19" ht="12.75" customHeight="1" x14ac:dyDescent="0.2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</row>
    <row r="1765" spans="1:19" ht="12.75" customHeight="1" x14ac:dyDescent="0.2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</row>
    <row r="1766" spans="1:19" ht="12.75" customHeight="1" x14ac:dyDescent="0.2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</row>
    <row r="1767" spans="1:19" ht="12.75" customHeight="1" x14ac:dyDescent="0.2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</row>
    <row r="1768" spans="1:19" ht="12.75" customHeight="1" x14ac:dyDescent="0.2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</row>
    <row r="1769" spans="1:19" ht="12.75" customHeight="1" x14ac:dyDescent="0.2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</row>
    <row r="1770" spans="1:19" ht="12.75" customHeight="1" x14ac:dyDescent="0.2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</row>
    <row r="1771" spans="1:19" ht="12.75" customHeight="1" x14ac:dyDescent="0.2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</row>
    <row r="1772" spans="1:19" ht="12.75" customHeight="1" x14ac:dyDescent="0.2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</row>
    <row r="1773" spans="1:19" ht="12.75" customHeight="1" x14ac:dyDescent="0.2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</row>
    <row r="1774" spans="1:19" ht="12.75" customHeight="1" x14ac:dyDescent="0.2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</row>
    <row r="1775" spans="1:19" ht="12.75" customHeight="1" x14ac:dyDescent="0.2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</row>
    <row r="1776" spans="1:19" ht="12.75" customHeight="1" x14ac:dyDescent="0.2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</row>
    <row r="1777" spans="1:19" ht="12.75" customHeight="1" x14ac:dyDescent="0.2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</row>
    <row r="1778" spans="1:19" ht="12.75" customHeight="1" x14ac:dyDescent="0.2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</row>
    <row r="1779" spans="1:19" ht="12.75" customHeight="1" x14ac:dyDescent="0.2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</row>
    <row r="1780" spans="1:19" ht="12.75" customHeight="1" x14ac:dyDescent="0.2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</row>
    <row r="1781" spans="1:19" ht="12.75" customHeight="1" x14ac:dyDescent="0.2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</row>
    <row r="1782" spans="1:19" ht="12.75" customHeight="1" x14ac:dyDescent="0.2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</row>
    <row r="1783" spans="1:19" ht="12.75" customHeight="1" x14ac:dyDescent="0.2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</row>
    <row r="1784" spans="1:19" ht="12.75" customHeight="1" x14ac:dyDescent="0.2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</row>
    <row r="1785" spans="1:19" ht="12.75" customHeight="1" x14ac:dyDescent="0.2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</row>
    <row r="1786" spans="1:19" ht="12.75" customHeight="1" x14ac:dyDescent="0.2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</row>
    <row r="1787" spans="1:19" ht="12.75" customHeight="1" x14ac:dyDescent="0.2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</row>
    <row r="1788" spans="1:19" ht="12.75" customHeight="1" x14ac:dyDescent="0.2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</row>
    <row r="1789" spans="1:19" ht="12.75" customHeight="1" x14ac:dyDescent="0.2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</row>
    <row r="1790" spans="1:19" ht="12.75" customHeight="1" x14ac:dyDescent="0.2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</row>
    <row r="1791" spans="1:19" ht="12.75" customHeight="1" x14ac:dyDescent="0.2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</row>
    <row r="1792" spans="1:19" ht="12.75" customHeight="1" x14ac:dyDescent="0.2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</row>
    <row r="1793" spans="1:19" ht="12.75" customHeight="1" x14ac:dyDescent="0.2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</row>
    <row r="1794" spans="1:19" ht="12.75" customHeight="1" x14ac:dyDescent="0.2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</row>
    <row r="1795" spans="1:19" ht="12.75" customHeight="1" x14ac:dyDescent="0.2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</row>
    <row r="1796" spans="1:19" ht="12.75" customHeight="1" x14ac:dyDescent="0.2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</row>
    <row r="1797" spans="1:19" ht="12.75" customHeight="1" x14ac:dyDescent="0.2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</row>
    <row r="1798" spans="1:19" ht="12.75" customHeight="1" x14ac:dyDescent="0.2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</row>
    <row r="1799" spans="1:19" ht="12.75" customHeight="1" x14ac:dyDescent="0.2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</row>
    <row r="1800" spans="1:19" ht="12.75" customHeight="1" x14ac:dyDescent="0.2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</row>
    <row r="1801" spans="1:19" ht="12.75" customHeight="1" x14ac:dyDescent="0.2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</row>
    <row r="1802" spans="1:19" ht="12.75" customHeight="1" x14ac:dyDescent="0.2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</row>
    <row r="1803" spans="1:19" ht="12.75" customHeight="1" x14ac:dyDescent="0.2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</row>
    <row r="1804" spans="1:19" ht="12.75" customHeight="1" x14ac:dyDescent="0.2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</row>
    <row r="1805" spans="1:19" ht="12.75" customHeight="1" x14ac:dyDescent="0.2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</row>
    <row r="1806" spans="1:19" ht="12.75" customHeight="1" x14ac:dyDescent="0.2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</row>
    <row r="1807" spans="1:19" ht="12.75" customHeight="1" x14ac:dyDescent="0.2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</row>
    <row r="1808" spans="1:19" ht="12.75" customHeight="1" x14ac:dyDescent="0.2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</row>
    <row r="1809" spans="1:19" ht="12.75" customHeight="1" x14ac:dyDescent="0.2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</row>
    <row r="1810" spans="1:19" ht="12.75" customHeight="1" x14ac:dyDescent="0.2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</row>
    <row r="1811" spans="1:19" ht="12.75" customHeight="1" x14ac:dyDescent="0.2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</row>
    <row r="1812" spans="1:19" ht="12.75" customHeight="1" x14ac:dyDescent="0.2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</row>
    <row r="1813" spans="1:19" ht="12.75" customHeight="1" x14ac:dyDescent="0.2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</row>
    <row r="1814" spans="1:19" ht="12.75" customHeight="1" x14ac:dyDescent="0.2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</row>
    <row r="1815" spans="1:19" ht="12.75" customHeight="1" x14ac:dyDescent="0.2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</row>
    <row r="1816" spans="1:19" ht="12.75" customHeight="1" x14ac:dyDescent="0.2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</row>
    <row r="1817" spans="1:19" ht="12.75" customHeight="1" x14ac:dyDescent="0.2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</row>
    <row r="1818" spans="1:19" ht="12.75" customHeight="1" x14ac:dyDescent="0.2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</row>
    <row r="1819" spans="1:19" ht="12.75" customHeight="1" x14ac:dyDescent="0.2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</row>
    <row r="1820" spans="1:19" ht="12.75" customHeight="1" x14ac:dyDescent="0.2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</row>
    <row r="1821" spans="1:19" ht="12.75" customHeight="1" x14ac:dyDescent="0.2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</row>
    <row r="1822" spans="1:19" ht="12.75" customHeight="1" x14ac:dyDescent="0.2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</row>
    <row r="1823" spans="1:19" ht="12.75" customHeight="1" x14ac:dyDescent="0.2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</row>
    <row r="1824" spans="1:19" ht="12.75" customHeight="1" x14ac:dyDescent="0.2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</row>
    <row r="1825" spans="1:19" ht="12.75" customHeight="1" x14ac:dyDescent="0.2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</row>
    <row r="1826" spans="1:19" ht="12.75" customHeight="1" x14ac:dyDescent="0.2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</row>
    <row r="1827" spans="1:19" ht="12.75" customHeight="1" x14ac:dyDescent="0.2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</row>
    <row r="1828" spans="1:19" ht="12.75" customHeight="1" x14ac:dyDescent="0.2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</row>
    <row r="1829" spans="1:19" ht="12.75" customHeight="1" x14ac:dyDescent="0.2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</row>
    <row r="1830" spans="1:19" ht="12.75" customHeight="1" x14ac:dyDescent="0.2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</row>
    <row r="1831" spans="1:19" ht="12.75" customHeight="1" x14ac:dyDescent="0.2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</row>
    <row r="1832" spans="1:19" ht="12.75" customHeight="1" x14ac:dyDescent="0.2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</row>
    <row r="1833" spans="1:19" ht="12.75" customHeight="1" x14ac:dyDescent="0.2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</row>
    <row r="1834" spans="1:19" ht="12.75" customHeight="1" x14ac:dyDescent="0.2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</row>
    <row r="1835" spans="1:19" ht="12.75" customHeight="1" x14ac:dyDescent="0.2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</row>
    <row r="1836" spans="1:19" ht="12.75" customHeight="1" x14ac:dyDescent="0.2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</row>
    <row r="1837" spans="1:19" ht="12.75" customHeight="1" x14ac:dyDescent="0.2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</row>
    <row r="1838" spans="1:19" ht="12.75" customHeight="1" x14ac:dyDescent="0.2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</row>
    <row r="1839" spans="1:19" ht="12.75" customHeight="1" x14ac:dyDescent="0.2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</row>
    <row r="1840" spans="1:19" ht="12.75" customHeight="1" x14ac:dyDescent="0.2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</row>
    <row r="1841" spans="1:19" ht="12.75" customHeight="1" x14ac:dyDescent="0.2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</row>
    <row r="1842" spans="1:19" ht="12.75" customHeight="1" x14ac:dyDescent="0.2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</row>
    <row r="1843" spans="1:19" ht="12.75" customHeight="1" x14ac:dyDescent="0.2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</row>
    <row r="1844" spans="1:19" ht="12.75" customHeight="1" x14ac:dyDescent="0.2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</row>
    <row r="1845" spans="1:19" ht="12.75" customHeight="1" x14ac:dyDescent="0.2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</row>
    <row r="1846" spans="1:19" ht="12.75" customHeight="1" x14ac:dyDescent="0.2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</row>
    <row r="1847" spans="1:19" ht="12.75" customHeight="1" x14ac:dyDescent="0.2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</row>
    <row r="1848" spans="1:19" ht="12.75" customHeight="1" x14ac:dyDescent="0.2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</row>
    <row r="1849" spans="1:19" ht="12.75" customHeight="1" x14ac:dyDescent="0.2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</row>
    <row r="1850" spans="1:19" ht="12.75" customHeight="1" x14ac:dyDescent="0.2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</row>
    <row r="1851" spans="1:19" ht="12.75" customHeight="1" x14ac:dyDescent="0.2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</row>
    <row r="1852" spans="1:19" ht="12.75" customHeight="1" x14ac:dyDescent="0.2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</row>
    <row r="1853" spans="1:19" ht="12.75" customHeight="1" x14ac:dyDescent="0.2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</row>
    <row r="1854" spans="1:19" ht="12.75" customHeight="1" x14ac:dyDescent="0.2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</row>
    <row r="1855" spans="1:19" ht="12.75" customHeight="1" x14ac:dyDescent="0.2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</row>
    <row r="1856" spans="1:19" ht="12.75" customHeight="1" x14ac:dyDescent="0.2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</row>
    <row r="1857" spans="1:19" ht="12.75" customHeight="1" x14ac:dyDescent="0.2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</row>
    <row r="1858" spans="1:19" ht="12.75" customHeight="1" x14ac:dyDescent="0.2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</row>
    <row r="1859" spans="1:19" ht="12.75" customHeight="1" x14ac:dyDescent="0.2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</row>
    <row r="1860" spans="1:19" ht="12.75" customHeight="1" x14ac:dyDescent="0.2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</row>
    <row r="1861" spans="1:19" ht="12.75" customHeight="1" x14ac:dyDescent="0.2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</row>
    <row r="1862" spans="1:19" ht="12.75" customHeight="1" x14ac:dyDescent="0.2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</row>
    <row r="1863" spans="1:19" ht="12.75" customHeight="1" x14ac:dyDescent="0.2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</row>
    <row r="1864" spans="1:19" ht="12.75" customHeight="1" x14ac:dyDescent="0.2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</row>
    <row r="1865" spans="1:19" ht="12.75" customHeight="1" x14ac:dyDescent="0.2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</row>
    <row r="1866" spans="1:19" ht="12.75" customHeight="1" x14ac:dyDescent="0.2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</row>
    <row r="1867" spans="1:19" ht="12.75" customHeight="1" x14ac:dyDescent="0.2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</row>
    <row r="1868" spans="1:19" ht="12.75" customHeight="1" x14ac:dyDescent="0.2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</row>
    <row r="1869" spans="1:19" ht="12.75" customHeight="1" x14ac:dyDescent="0.2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</row>
    <row r="1870" spans="1:19" ht="12.75" customHeight="1" x14ac:dyDescent="0.2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</row>
    <row r="1871" spans="1:19" ht="12.75" customHeight="1" x14ac:dyDescent="0.2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</row>
    <row r="1872" spans="1:19" ht="12.75" customHeight="1" x14ac:dyDescent="0.2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</row>
    <row r="1873" spans="1:19" ht="12.75" customHeight="1" x14ac:dyDescent="0.2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</row>
    <row r="1874" spans="1:19" ht="12.75" customHeight="1" x14ac:dyDescent="0.2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</row>
    <row r="1875" spans="1:19" ht="12.75" customHeight="1" x14ac:dyDescent="0.2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</row>
    <row r="1876" spans="1:19" ht="12.75" customHeight="1" x14ac:dyDescent="0.2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</row>
    <row r="1877" spans="1:19" ht="12.75" customHeight="1" x14ac:dyDescent="0.2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</row>
    <row r="1878" spans="1:19" ht="12.75" customHeight="1" x14ac:dyDescent="0.2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</row>
    <row r="1879" spans="1:19" ht="12.75" customHeight="1" x14ac:dyDescent="0.2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</row>
    <row r="1880" spans="1:19" ht="12.75" customHeight="1" x14ac:dyDescent="0.2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</row>
    <row r="1881" spans="1:19" ht="12.75" customHeight="1" x14ac:dyDescent="0.2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</row>
    <row r="1882" spans="1:19" ht="12.75" customHeight="1" x14ac:dyDescent="0.2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</row>
    <row r="1883" spans="1:19" ht="12.75" customHeight="1" x14ac:dyDescent="0.2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</row>
    <row r="1884" spans="1:19" ht="12.75" customHeight="1" x14ac:dyDescent="0.2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</row>
    <row r="1885" spans="1:19" ht="12.75" customHeight="1" x14ac:dyDescent="0.2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</row>
    <row r="1886" spans="1:19" ht="12.75" customHeight="1" x14ac:dyDescent="0.2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</row>
    <row r="1887" spans="1:19" ht="12.75" customHeight="1" x14ac:dyDescent="0.2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</row>
    <row r="1888" spans="1:19" ht="12.75" customHeight="1" x14ac:dyDescent="0.2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</row>
    <row r="1889" spans="1:19" ht="12.75" customHeight="1" x14ac:dyDescent="0.2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</row>
    <row r="1890" spans="1:19" ht="12.75" customHeight="1" x14ac:dyDescent="0.2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</row>
    <row r="1891" spans="1:19" ht="12.75" customHeight="1" x14ac:dyDescent="0.2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</row>
    <row r="1892" spans="1:19" ht="12.75" customHeight="1" x14ac:dyDescent="0.2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</row>
    <row r="1893" spans="1:19" ht="12.75" customHeight="1" x14ac:dyDescent="0.2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</row>
    <row r="1894" spans="1:19" ht="12.75" customHeight="1" x14ac:dyDescent="0.2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</row>
    <row r="1895" spans="1:19" ht="12.75" customHeight="1" x14ac:dyDescent="0.2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</row>
    <row r="1896" spans="1:19" ht="12.75" customHeight="1" x14ac:dyDescent="0.2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</row>
    <row r="1897" spans="1:19" ht="12.75" customHeight="1" x14ac:dyDescent="0.2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</row>
    <row r="1898" spans="1:19" ht="12.75" customHeight="1" x14ac:dyDescent="0.2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</row>
    <row r="1899" spans="1:19" ht="12.75" customHeight="1" x14ac:dyDescent="0.2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</row>
    <row r="1900" spans="1:19" ht="12.75" customHeight="1" x14ac:dyDescent="0.2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</row>
    <row r="1901" spans="1:19" ht="12.75" customHeight="1" x14ac:dyDescent="0.2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</row>
    <row r="1902" spans="1:19" ht="12.75" customHeight="1" x14ac:dyDescent="0.2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</row>
    <row r="1903" spans="1:19" ht="12.75" customHeight="1" x14ac:dyDescent="0.2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</row>
    <row r="1904" spans="1:19" ht="12.75" customHeight="1" x14ac:dyDescent="0.2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</row>
    <row r="1905" spans="1:19" ht="12.75" customHeight="1" x14ac:dyDescent="0.2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</row>
    <row r="1906" spans="1:19" ht="12.75" customHeight="1" x14ac:dyDescent="0.2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</row>
    <row r="1907" spans="1:19" ht="12.75" customHeight="1" x14ac:dyDescent="0.2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</row>
    <row r="1908" spans="1:19" ht="12.75" customHeight="1" x14ac:dyDescent="0.2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</row>
    <row r="1909" spans="1:19" ht="12.75" customHeight="1" x14ac:dyDescent="0.2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</row>
    <row r="1910" spans="1:19" ht="12.75" customHeight="1" x14ac:dyDescent="0.2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</row>
    <row r="1911" spans="1:19" ht="12.75" customHeight="1" x14ac:dyDescent="0.2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</row>
    <row r="1912" spans="1:19" ht="12.75" customHeight="1" x14ac:dyDescent="0.2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</row>
    <row r="1913" spans="1:19" ht="12.75" customHeight="1" x14ac:dyDescent="0.2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</row>
    <row r="1914" spans="1:19" ht="12.75" customHeight="1" x14ac:dyDescent="0.2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</row>
    <row r="1915" spans="1:19" ht="12.75" customHeight="1" x14ac:dyDescent="0.2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</row>
    <row r="1916" spans="1:19" ht="12.75" customHeight="1" x14ac:dyDescent="0.2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</row>
    <row r="1917" spans="1:19" ht="12.75" customHeight="1" x14ac:dyDescent="0.2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</row>
    <row r="1918" spans="1:19" ht="12.75" customHeight="1" x14ac:dyDescent="0.2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</row>
    <row r="1919" spans="1:19" ht="12.75" customHeight="1" x14ac:dyDescent="0.2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</row>
    <row r="1920" spans="1:19" ht="12.75" customHeight="1" x14ac:dyDescent="0.2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</row>
    <row r="1921" spans="1:19" ht="12.75" customHeight="1" x14ac:dyDescent="0.2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</row>
    <row r="1922" spans="1:19" ht="12.75" customHeight="1" x14ac:dyDescent="0.2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</row>
    <row r="1923" spans="1:19" ht="12.75" customHeight="1" x14ac:dyDescent="0.2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</row>
    <row r="1924" spans="1:19" ht="12.75" customHeight="1" x14ac:dyDescent="0.2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</row>
    <row r="1925" spans="1:19" ht="12.75" customHeight="1" x14ac:dyDescent="0.2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</row>
    <row r="1926" spans="1:19" ht="12.75" customHeight="1" x14ac:dyDescent="0.2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</row>
    <row r="1927" spans="1:19" ht="12.75" customHeight="1" x14ac:dyDescent="0.2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</row>
    <row r="1928" spans="1:19" ht="12.75" customHeight="1" x14ac:dyDescent="0.2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</row>
    <row r="1929" spans="1:19" ht="12.75" customHeight="1" x14ac:dyDescent="0.2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</row>
    <row r="1930" spans="1:19" ht="12.75" customHeight="1" x14ac:dyDescent="0.2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</row>
    <row r="1931" spans="1:19" ht="12.75" customHeight="1" x14ac:dyDescent="0.2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</row>
    <row r="1932" spans="1:19" ht="12.75" customHeight="1" x14ac:dyDescent="0.2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</row>
    <row r="1933" spans="1:19" ht="12.75" customHeight="1" x14ac:dyDescent="0.2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</row>
    <row r="1934" spans="1:19" ht="12.75" customHeight="1" x14ac:dyDescent="0.2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</row>
    <row r="1935" spans="1:19" ht="12.75" customHeight="1" x14ac:dyDescent="0.2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</row>
    <row r="1936" spans="1:19" ht="12.75" customHeight="1" x14ac:dyDescent="0.2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</row>
    <row r="1937" spans="1:19" ht="12.75" customHeight="1" x14ac:dyDescent="0.2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</row>
    <row r="1938" spans="1:19" ht="12.75" customHeight="1" x14ac:dyDescent="0.2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</row>
    <row r="1939" spans="1:19" ht="12.75" customHeight="1" x14ac:dyDescent="0.2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</row>
    <row r="1940" spans="1:19" ht="12.75" customHeight="1" x14ac:dyDescent="0.2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</row>
    <row r="1941" spans="1:19" ht="12.75" customHeight="1" x14ac:dyDescent="0.2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</row>
    <row r="1942" spans="1:19" ht="12.75" customHeight="1" x14ac:dyDescent="0.2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</row>
    <row r="1943" spans="1:19" ht="12.75" customHeight="1" x14ac:dyDescent="0.2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</row>
    <row r="1944" spans="1:19" ht="12.75" customHeight="1" x14ac:dyDescent="0.2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</row>
    <row r="1945" spans="1:19" ht="12.75" customHeight="1" x14ac:dyDescent="0.2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</row>
    <row r="1946" spans="1:19" ht="12.75" customHeight="1" x14ac:dyDescent="0.2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</row>
    <row r="1947" spans="1:19" ht="12.75" customHeight="1" x14ac:dyDescent="0.2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</row>
    <row r="1948" spans="1:19" ht="12.75" customHeight="1" x14ac:dyDescent="0.2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</row>
    <row r="1949" spans="1:19" ht="12.75" customHeight="1" x14ac:dyDescent="0.2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</row>
    <row r="1950" spans="1:19" ht="12.75" customHeight="1" x14ac:dyDescent="0.2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</row>
    <row r="1951" spans="1:19" ht="12.75" customHeight="1" x14ac:dyDescent="0.2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</row>
    <row r="1952" spans="1:19" ht="12.75" customHeight="1" x14ac:dyDescent="0.2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</row>
    <row r="1953" spans="1:19" ht="12.75" customHeight="1" x14ac:dyDescent="0.2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</row>
    <row r="1954" spans="1:19" ht="12.75" customHeight="1" x14ac:dyDescent="0.2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</row>
    <row r="1955" spans="1:19" ht="12.75" customHeight="1" x14ac:dyDescent="0.2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</row>
    <row r="1956" spans="1:19" ht="12.75" customHeight="1" x14ac:dyDescent="0.2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</row>
    <row r="1957" spans="1:19" ht="12.75" customHeight="1" x14ac:dyDescent="0.2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</row>
    <row r="1958" spans="1:19" ht="12.75" customHeight="1" x14ac:dyDescent="0.2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</row>
    <row r="1959" spans="1:19" ht="12.75" customHeight="1" x14ac:dyDescent="0.2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</row>
    <row r="1960" spans="1:19" ht="12.75" customHeight="1" x14ac:dyDescent="0.2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</row>
    <row r="1961" spans="1:19" ht="12.75" customHeight="1" x14ac:dyDescent="0.2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</row>
    <row r="1962" spans="1:19" ht="12.75" customHeight="1" x14ac:dyDescent="0.2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</row>
    <row r="1963" spans="1:19" ht="12.75" customHeight="1" x14ac:dyDescent="0.2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</row>
    <row r="1964" spans="1:19" ht="12.75" customHeight="1" x14ac:dyDescent="0.2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</row>
    <row r="1965" spans="1:19" ht="12.75" customHeight="1" x14ac:dyDescent="0.2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</row>
    <row r="1966" spans="1:19" ht="12.75" customHeight="1" x14ac:dyDescent="0.2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</row>
    <row r="1967" spans="1:19" ht="12.75" customHeight="1" x14ac:dyDescent="0.2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</row>
    <row r="1968" spans="1:19" ht="12.75" customHeight="1" x14ac:dyDescent="0.2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</row>
    <row r="1969" spans="1:19" ht="12.75" customHeight="1" x14ac:dyDescent="0.2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</row>
    <row r="1970" spans="1:19" ht="12.75" customHeight="1" x14ac:dyDescent="0.2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</row>
    <row r="1971" spans="1:19" ht="12.75" customHeight="1" x14ac:dyDescent="0.2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</row>
    <row r="1972" spans="1:19" ht="12.75" customHeight="1" x14ac:dyDescent="0.2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</row>
    <row r="1973" spans="1:19" ht="12.75" customHeight="1" x14ac:dyDescent="0.2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</row>
    <row r="1974" spans="1:19" ht="12.75" customHeight="1" x14ac:dyDescent="0.2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</row>
    <row r="1975" spans="1:19" ht="12.75" customHeight="1" x14ac:dyDescent="0.2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</row>
    <row r="1976" spans="1:19" ht="12.75" customHeight="1" x14ac:dyDescent="0.2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</row>
    <row r="1977" spans="1:19" ht="12.75" customHeight="1" x14ac:dyDescent="0.2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</row>
    <row r="1978" spans="1:19" ht="12.75" customHeight="1" x14ac:dyDescent="0.2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</row>
    <row r="1979" spans="1:19" ht="12.75" customHeight="1" x14ac:dyDescent="0.2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</row>
    <row r="1980" spans="1:19" ht="12.75" customHeight="1" x14ac:dyDescent="0.2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</row>
    <row r="1981" spans="1:19" ht="12.75" customHeight="1" x14ac:dyDescent="0.2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</row>
    <row r="1982" spans="1:19" ht="12.75" customHeight="1" x14ac:dyDescent="0.2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</row>
    <row r="1983" spans="1:19" ht="12.75" customHeight="1" x14ac:dyDescent="0.2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</row>
    <row r="1984" spans="1:19" ht="12.75" customHeight="1" x14ac:dyDescent="0.2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</row>
    <row r="1985" spans="1:19" ht="12.75" customHeight="1" x14ac:dyDescent="0.2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</row>
    <row r="1986" spans="1:19" ht="12.75" customHeight="1" x14ac:dyDescent="0.2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</row>
    <row r="1987" spans="1:19" ht="12.75" customHeight="1" x14ac:dyDescent="0.2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</row>
    <row r="1988" spans="1:19" ht="12.75" customHeight="1" x14ac:dyDescent="0.2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</row>
    <row r="1989" spans="1:19" ht="12.75" customHeight="1" x14ac:dyDescent="0.2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</row>
    <row r="1990" spans="1:19" ht="12.75" customHeight="1" x14ac:dyDescent="0.2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</row>
    <row r="1991" spans="1:19" ht="12.75" customHeight="1" x14ac:dyDescent="0.2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</row>
    <row r="1992" spans="1:19" ht="12.75" customHeight="1" x14ac:dyDescent="0.2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</row>
    <row r="1993" spans="1:19" ht="12.75" customHeight="1" x14ac:dyDescent="0.2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</row>
    <row r="1994" spans="1:19" ht="12.75" customHeight="1" x14ac:dyDescent="0.2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</row>
    <row r="1995" spans="1:19" ht="12.75" customHeight="1" x14ac:dyDescent="0.2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</row>
    <row r="1996" spans="1:19" ht="12.75" customHeight="1" x14ac:dyDescent="0.2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</row>
    <row r="1997" spans="1:19" ht="12.75" customHeight="1" x14ac:dyDescent="0.2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</row>
    <row r="1998" spans="1:19" ht="12.75" customHeight="1" x14ac:dyDescent="0.2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</row>
    <row r="1999" spans="1:19" ht="12.75" customHeight="1" x14ac:dyDescent="0.2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</row>
    <row r="2000" spans="1:19" ht="12.75" customHeight="1" x14ac:dyDescent="0.2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</row>
    <row r="2001" spans="1:19" ht="12.75" customHeight="1" x14ac:dyDescent="0.2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</row>
    <row r="2002" spans="1:19" ht="12.75" customHeight="1" x14ac:dyDescent="0.2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</row>
    <row r="2003" spans="1:19" ht="12.75" customHeight="1" x14ac:dyDescent="0.2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</row>
    <row r="2004" spans="1:19" ht="12.75" customHeight="1" x14ac:dyDescent="0.2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</row>
    <row r="2005" spans="1:19" ht="12.75" customHeight="1" x14ac:dyDescent="0.2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</row>
    <row r="2006" spans="1:19" ht="12.75" customHeight="1" x14ac:dyDescent="0.2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</row>
    <row r="2007" spans="1:19" ht="12.75" customHeight="1" x14ac:dyDescent="0.2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</row>
    <row r="2008" spans="1:19" ht="12.75" customHeight="1" x14ac:dyDescent="0.2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</row>
    <row r="2009" spans="1:19" ht="12.75" customHeight="1" x14ac:dyDescent="0.2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</row>
    <row r="2010" spans="1:19" ht="12.75" customHeight="1" x14ac:dyDescent="0.2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</row>
    <row r="2011" spans="1:19" ht="12.75" customHeight="1" x14ac:dyDescent="0.2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</row>
    <row r="2012" spans="1:19" ht="12.75" customHeight="1" x14ac:dyDescent="0.2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</row>
    <row r="2013" spans="1:19" ht="12.75" customHeight="1" x14ac:dyDescent="0.2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</row>
    <row r="2014" spans="1:19" ht="12.75" customHeight="1" x14ac:dyDescent="0.2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</row>
    <row r="2015" spans="1:19" ht="12.75" customHeight="1" x14ac:dyDescent="0.2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</row>
    <row r="2016" spans="1:19" ht="12.75" customHeight="1" x14ac:dyDescent="0.2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</row>
    <row r="2017" spans="1:19" ht="12.75" customHeight="1" x14ac:dyDescent="0.2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</row>
    <row r="2018" spans="1:19" ht="12.75" customHeight="1" x14ac:dyDescent="0.2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</row>
    <row r="2019" spans="1:19" ht="12.75" customHeight="1" x14ac:dyDescent="0.2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</row>
    <row r="2020" spans="1:19" ht="12.75" customHeight="1" x14ac:dyDescent="0.2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</row>
    <row r="2021" spans="1:19" ht="12.75" customHeight="1" x14ac:dyDescent="0.2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</row>
    <row r="2022" spans="1:19" ht="12.75" customHeight="1" x14ac:dyDescent="0.2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</row>
    <row r="2023" spans="1:19" ht="12.75" customHeight="1" x14ac:dyDescent="0.2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</row>
    <row r="2024" spans="1:19" ht="12.75" customHeight="1" x14ac:dyDescent="0.2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</row>
    <row r="2025" spans="1:19" ht="12.75" customHeight="1" x14ac:dyDescent="0.2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</row>
    <row r="2026" spans="1:19" ht="12.75" customHeight="1" x14ac:dyDescent="0.2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</row>
    <row r="2027" spans="1:19" ht="12.75" customHeight="1" x14ac:dyDescent="0.2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</row>
    <row r="2028" spans="1:19" ht="12.75" customHeight="1" x14ac:dyDescent="0.2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</row>
    <row r="2029" spans="1:19" ht="12.75" customHeight="1" x14ac:dyDescent="0.2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</row>
    <row r="2030" spans="1:19" ht="12.75" customHeight="1" x14ac:dyDescent="0.2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</row>
    <row r="2031" spans="1:19" ht="12.75" customHeight="1" x14ac:dyDescent="0.2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</row>
    <row r="2032" spans="1:19" ht="12.75" customHeight="1" x14ac:dyDescent="0.2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</row>
    <row r="2033" spans="1:19" ht="12.75" customHeight="1" x14ac:dyDescent="0.2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</row>
    <row r="2034" spans="1:19" ht="12.75" customHeight="1" x14ac:dyDescent="0.2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</row>
    <row r="2035" spans="1:19" ht="12.75" customHeight="1" x14ac:dyDescent="0.2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</row>
    <row r="2036" spans="1:19" ht="12.75" customHeight="1" x14ac:dyDescent="0.2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</row>
    <row r="2037" spans="1:19" ht="12.75" customHeight="1" x14ac:dyDescent="0.2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</row>
    <row r="2038" spans="1:19" ht="12.75" customHeight="1" x14ac:dyDescent="0.2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</row>
    <row r="2039" spans="1:19" ht="12.75" customHeight="1" x14ac:dyDescent="0.2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</row>
    <row r="2040" spans="1:19" ht="12.75" customHeight="1" x14ac:dyDescent="0.2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</row>
    <row r="2041" spans="1:19" ht="12.75" customHeight="1" x14ac:dyDescent="0.2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</row>
    <row r="2042" spans="1:19" ht="12.75" customHeight="1" x14ac:dyDescent="0.2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</row>
    <row r="2043" spans="1:19" ht="12.75" customHeight="1" x14ac:dyDescent="0.2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</row>
    <row r="2044" spans="1:19" ht="12.75" customHeight="1" x14ac:dyDescent="0.2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</row>
    <row r="2045" spans="1:19" ht="12.75" customHeight="1" x14ac:dyDescent="0.2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</row>
    <row r="2046" spans="1:19" ht="12.75" customHeight="1" x14ac:dyDescent="0.2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</row>
    <row r="2047" spans="1:19" ht="12.75" customHeight="1" x14ac:dyDescent="0.2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</row>
    <row r="2048" spans="1:19" ht="12.75" customHeight="1" x14ac:dyDescent="0.2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</row>
    <row r="2049" spans="1:19" ht="12.75" customHeight="1" x14ac:dyDescent="0.2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</row>
    <row r="2050" spans="1:19" ht="12.75" customHeight="1" x14ac:dyDescent="0.2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</row>
    <row r="2051" spans="1:19" ht="12.75" customHeight="1" x14ac:dyDescent="0.2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</row>
    <row r="2052" spans="1:19" ht="12.75" customHeight="1" x14ac:dyDescent="0.2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</row>
    <row r="2053" spans="1:19" ht="12.75" customHeight="1" x14ac:dyDescent="0.2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</row>
    <row r="2054" spans="1:19" ht="12.75" customHeight="1" x14ac:dyDescent="0.2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</row>
    <row r="2055" spans="1:19" ht="12.75" customHeight="1" x14ac:dyDescent="0.2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</row>
    <row r="2056" spans="1:19" ht="12.75" customHeight="1" x14ac:dyDescent="0.2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</row>
    <row r="2057" spans="1:19" ht="12.75" customHeight="1" x14ac:dyDescent="0.2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</row>
    <row r="2058" spans="1:19" ht="12.75" customHeight="1" x14ac:dyDescent="0.2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</row>
    <row r="2059" spans="1:19" ht="12.75" customHeight="1" x14ac:dyDescent="0.2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</row>
    <row r="2060" spans="1:19" ht="12.75" customHeight="1" x14ac:dyDescent="0.2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</row>
    <row r="2061" spans="1:19" ht="12.75" customHeight="1" x14ac:dyDescent="0.2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</row>
    <row r="2062" spans="1:19" ht="12.75" customHeight="1" x14ac:dyDescent="0.2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</row>
    <row r="2063" spans="1:19" ht="12.75" customHeight="1" x14ac:dyDescent="0.2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</row>
    <row r="2064" spans="1:19" ht="12.75" customHeight="1" x14ac:dyDescent="0.2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</row>
    <row r="2065" spans="1:19" ht="12.75" customHeight="1" x14ac:dyDescent="0.2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</row>
    <row r="2066" spans="1:19" ht="12.75" customHeight="1" x14ac:dyDescent="0.2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</row>
    <row r="2067" spans="1:19" ht="12.75" customHeight="1" x14ac:dyDescent="0.2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</row>
    <row r="2068" spans="1:19" ht="12.75" customHeight="1" x14ac:dyDescent="0.2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</row>
    <row r="2069" spans="1:19" ht="12.75" customHeight="1" x14ac:dyDescent="0.2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</row>
    <row r="2070" spans="1:19" ht="12.75" customHeight="1" x14ac:dyDescent="0.2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</row>
    <row r="2071" spans="1:19" ht="12.75" customHeight="1" x14ac:dyDescent="0.2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</row>
    <row r="2072" spans="1:19" ht="12.75" customHeight="1" x14ac:dyDescent="0.2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</row>
    <row r="2073" spans="1:19" ht="12.75" customHeight="1" x14ac:dyDescent="0.2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</row>
    <row r="2074" spans="1:19" ht="12.75" customHeight="1" x14ac:dyDescent="0.2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</row>
    <row r="2075" spans="1:19" ht="12.75" customHeight="1" x14ac:dyDescent="0.2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</row>
    <row r="2076" spans="1:19" ht="12.75" customHeight="1" x14ac:dyDescent="0.2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</row>
    <row r="2077" spans="1:19" ht="12.75" customHeight="1" x14ac:dyDescent="0.2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</row>
    <row r="2078" spans="1:19" ht="12.75" customHeight="1" x14ac:dyDescent="0.2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</row>
    <row r="2079" spans="1:19" ht="12.75" customHeight="1" x14ac:dyDescent="0.2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</row>
    <row r="2080" spans="1:19" ht="12.75" customHeight="1" x14ac:dyDescent="0.2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</row>
    <row r="2081" spans="1:19" ht="12.75" customHeight="1" x14ac:dyDescent="0.2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</row>
    <row r="2082" spans="1:19" ht="12.75" customHeight="1" x14ac:dyDescent="0.2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</row>
    <row r="2083" spans="1:19" ht="12.75" customHeight="1" x14ac:dyDescent="0.2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</row>
    <row r="2084" spans="1:19" ht="12.75" customHeight="1" x14ac:dyDescent="0.2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</row>
    <row r="2085" spans="1:19" ht="12.75" customHeight="1" x14ac:dyDescent="0.2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</row>
    <row r="2086" spans="1:19" ht="12.75" customHeight="1" x14ac:dyDescent="0.2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</row>
    <row r="2087" spans="1:19" ht="12.75" customHeight="1" x14ac:dyDescent="0.2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</row>
    <row r="2088" spans="1:19" ht="12.75" customHeight="1" x14ac:dyDescent="0.2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</row>
    <row r="2089" spans="1:19" ht="12.75" customHeight="1" x14ac:dyDescent="0.2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</row>
    <row r="2090" spans="1:19" ht="12.75" customHeight="1" x14ac:dyDescent="0.2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</row>
    <row r="2091" spans="1:19" ht="12.75" customHeight="1" x14ac:dyDescent="0.2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</row>
    <row r="2092" spans="1:19" ht="12.75" customHeight="1" x14ac:dyDescent="0.2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</row>
    <row r="2093" spans="1:19" ht="12.75" customHeight="1" x14ac:dyDescent="0.2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</row>
    <row r="2094" spans="1:19" ht="12.75" customHeight="1" x14ac:dyDescent="0.2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</row>
    <row r="2095" spans="1:19" ht="12.75" customHeight="1" x14ac:dyDescent="0.2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</row>
    <row r="2096" spans="1:19" ht="12.75" customHeight="1" x14ac:dyDescent="0.2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</row>
    <row r="2097" spans="1:19" ht="12.75" customHeight="1" x14ac:dyDescent="0.2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</row>
    <row r="2098" spans="1:19" ht="12.75" customHeight="1" x14ac:dyDescent="0.2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</row>
    <row r="2099" spans="1:19" ht="12.75" customHeight="1" x14ac:dyDescent="0.2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</row>
    <row r="2100" spans="1:19" ht="12.75" customHeight="1" x14ac:dyDescent="0.2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</row>
    <row r="2101" spans="1:19" ht="12.75" customHeight="1" x14ac:dyDescent="0.2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</row>
    <row r="2102" spans="1:19" ht="12.75" customHeight="1" x14ac:dyDescent="0.2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</row>
    <row r="2103" spans="1:19" ht="12.75" customHeight="1" x14ac:dyDescent="0.2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</row>
    <row r="2104" spans="1:19" ht="12.75" customHeight="1" x14ac:dyDescent="0.2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</row>
    <row r="2105" spans="1:19" ht="12.75" customHeight="1" x14ac:dyDescent="0.2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</row>
    <row r="2106" spans="1:19" ht="12.75" customHeight="1" x14ac:dyDescent="0.2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</row>
    <row r="2107" spans="1:19" ht="12.75" customHeight="1" x14ac:dyDescent="0.2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</row>
    <row r="2108" spans="1:19" ht="12.75" customHeight="1" x14ac:dyDescent="0.2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</row>
    <row r="2109" spans="1:19" ht="12.75" customHeight="1" x14ac:dyDescent="0.2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</row>
    <row r="2110" spans="1:19" ht="12.75" customHeight="1" x14ac:dyDescent="0.2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</row>
    <row r="2111" spans="1:19" ht="12.75" customHeight="1" x14ac:dyDescent="0.2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</row>
    <row r="2112" spans="1:19" ht="12.75" customHeight="1" x14ac:dyDescent="0.2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</row>
    <row r="2113" spans="1:19" ht="12.75" customHeight="1" x14ac:dyDescent="0.2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</row>
    <row r="2114" spans="1:19" ht="12.75" customHeight="1" x14ac:dyDescent="0.2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</row>
    <row r="2115" spans="1:19" ht="12.75" customHeight="1" x14ac:dyDescent="0.2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</row>
    <row r="2116" spans="1:19" ht="12.75" customHeight="1" x14ac:dyDescent="0.2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</row>
    <row r="2117" spans="1:19" ht="12.75" customHeight="1" x14ac:dyDescent="0.2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</row>
    <row r="2118" spans="1:19" ht="12.75" customHeight="1" x14ac:dyDescent="0.2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</row>
    <row r="2119" spans="1:19" ht="12.75" customHeight="1" x14ac:dyDescent="0.2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</row>
    <row r="2120" spans="1:19" ht="12.75" customHeight="1" x14ac:dyDescent="0.2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</row>
    <row r="2121" spans="1:19" ht="12.75" customHeight="1" x14ac:dyDescent="0.2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</row>
    <row r="2122" spans="1:19" ht="12.75" customHeight="1" x14ac:dyDescent="0.2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</row>
    <row r="2123" spans="1:19" ht="12.75" customHeight="1" x14ac:dyDescent="0.2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</row>
    <row r="2124" spans="1:19" ht="12.75" customHeight="1" x14ac:dyDescent="0.2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</row>
    <row r="2125" spans="1:19" ht="12.75" customHeight="1" x14ac:dyDescent="0.2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</row>
    <row r="2126" spans="1:19" ht="12.75" customHeight="1" x14ac:dyDescent="0.2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</row>
    <row r="2127" spans="1:19" ht="12.75" customHeight="1" x14ac:dyDescent="0.2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</row>
    <row r="2128" spans="1:19" ht="12.75" customHeight="1" x14ac:dyDescent="0.2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</row>
    <row r="2129" spans="1:19" ht="12.75" customHeight="1" x14ac:dyDescent="0.2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</row>
    <row r="2130" spans="1:19" ht="12.75" customHeight="1" x14ac:dyDescent="0.2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</row>
    <row r="2131" spans="1:19" ht="12.75" customHeight="1" x14ac:dyDescent="0.2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</row>
    <row r="2132" spans="1:19" ht="12.75" customHeight="1" x14ac:dyDescent="0.2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</row>
    <row r="2133" spans="1:19" ht="12.75" customHeight="1" x14ac:dyDescent="0.2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</row>
    <row r="2134" spans="1:19" ht="12.75" customHeight="1" x14ac:dyDescent="0.2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</row>
    <row r="2135" spans="1:19" ht="12.75" customHeight="1" x14ac:dyDescent="0.2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</row>
    <row r="2136" spans="1:19" ht="12.75" customHeight="1" x14ac:dyDescent="0.2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</row>
    <row r="2137" spans="1:19" ht="12.75" customHeight="1" x14ac:dyDescent="0.2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</row>
    <row r="2138" spans="1:19" ht="12.75" customHeight="1" x14ac:dyDescent="0.2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</row>
    <row r="2139" spans="1:19" ht="12.75" customHeight="1" x14ac:dyDescent="0.2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</row>
    <row r="2140" spans="1:19" ht="12.75" customHeight="1" x14ac:dyDescent="0.2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</row>
    <row r="2141" spans="1:19" ht="12.75" customHeight="1" x14ac:dyDescent="0.2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</row>
    <row r="2142" spans="1:19" ht="12.75" customHeight="1" x14ac:dyDescent="0.2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</row>
    <row r="2143" spans="1:19" ht="12.75" customHeight="1" x14ac:dyDescent="0.2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</row>
    <row r="2144" spans="1:19" ht="12.75" customHeight="1" x14ac:dyDescent="0.2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</row>
    <row r="2145" spans="1:19" ht="12.75" customHeight="1" x14ac:dyDescent="0.2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</row>
    <row r="2146" spans="1:19" ht="12.75" customHeight="1" x14ac:dyDescent="0.2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</row>
    <row r="2147" spans="1:19" ht="12.75" customHeight="1" x14ac:dyDescent="0.2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</row>
    <row r="2148" spans="1:19" ht="12.75" customHeight="1" x14ac:dyDescent="0.2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</row>
    <row r="2149" spans="1:19" ht="12.75" customHeight="1" x14ac:dyDescent="0.2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</row>
    <row r="2150" spans="1:19" ht="12.75" customHeight="1" x14ac:dyDescent="0.2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</row>
    <row r="2151" spans="1:19" ht="12.75" customHeight="1" x14ac:dyDescent="0.2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</row>
    <row r="2152" spans="1:19" ht="12.75" customHeight="1" x14ac:dyDescent="0.2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</row>
    <row r="2153" spans="1:19" ht="12.75" customHeight="1" x14ac:dyDescent="0.2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</row>
    <row r="2154" spans="1:19" ht="12.75" customHeight="1" x14ac:dyDescent="0.2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</row>
    <row r="2155" spans="1:19" ht="12.75" customHeight="1" x14ac:dyDescent="0.2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</row>
    <row r="2156" spans="1:19" ht="12.75" customHeight="1" x14ac:dyDescent="0.2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</row>
    <row r="2157" spans="1:19" ht="12.75" customHeight="1" x14ac:dyDescent="0.2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</row>
    <row r="2158" spans="1:19" ht="12.75" customHeight="1" x14ac:dyDescent="0.2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</row>
    <row r="2159" spans="1:19" ht="12.75" customHeight="1" x14ac:dyDescent="0.2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</row>
    <row r="2160" spans="1:19" ht="12.75" customHeight="1" x14ac:dyDescent="0.2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</row>
    <row r="2161" spans="1:19" ht="12.75" customHeight="1" x14ac:dyDescent="0.2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</row>
    <row r="2162" spans="1:19" ht="12.75" customHeight="1" x14ac:dyDescent="0.2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</row>
    <row r="2163" spans="1:19" ht="12.75" customHeight="1" x14ac:dyDescent="0.2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</row>
    <row r="2164" spans="1:19" ht="12.75" customHeight="1" x14ac:dyDescent="0.2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</row>
    <row r="2165" spans="1:19" ht="12.75" customHeight="1" x14ac:dyDescent="0.2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</row>
    <row r="2166" spans="1:19" ht="12.75" customHeight="1" x14ac:dyDescent="0.2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</row>
    <row r="2167" spans="1:19" ht="12.75" customHeight="1" x14ac:dyDescent="0.2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</row>
    <row r="2168" spans="1:19" ht="12.75" customHeight="1" x14ac:dyDescent="0.2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</row>
    <row r="2169" spans="1:19" ht="12.75" customHeight="1" x14ac:dyDescent="0.2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</row>
    <row r="2170" spans="1:19" ht="12.75" customHeight="1" x14ac:dyDescent="0.2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</row>
    <row r="2171" spans="1:19" ht="12.75" customHeight="1" x14ac:dyDescent="0.2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</row>
    <row r="2172" spans="1:19" ht="12.75" customHeight="1" x14ac:dyDescent="0.2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</row>
    <row r="2173" spans="1:19" ht="12.75" customHeight="1" x14ac:dyDescent="0.2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</row>
    <row r="2174" spans="1:19" ht="12.75" customHeight="1" x14ac:dyDescent="0.2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</row>
    <row r="2175" spans="1:19" ht="12.75" customHeight="1" x14ac:dyDescent="0.2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</row>
    <row r="2176" spans="1:19" ht="12.75" customHeight="1" x14ac:dyDescent="0.2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</row>
    <row r="2177" spans="1:19" ht="12.75" customHeight="1" x14ac:dyDescent="0.2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</row>
    <row r="2178" spans="1:19" ht="12.75" customHeight="1" x14ac:dyDescent="0.2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</row>
    <row r="2179" spans="1:19" ht="12.75" customHeight="1" x14ac:dyDescent="0.2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</row>
    <row r="2180" spans="1:19" ht="12.75" customHeight="1" x14ac:dyDescent="0.2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</row>
    <row r="2181" spans="1:19" ht="12.75" customHeight="1" x14ac:dyDescent="0.2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</row>
    <row r="2182" spans="1:19" ht="12.75" customHeight="1" x14ac:dyDescent="0.2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</row>
    <row r="2183" spans="1:19" ht="12.75" customHeight="1" x14ac:dyDescent="0.2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</row>
    <row r="2184" spans="1:19" ht="12.75" customHeight="1" x14ac:dyDescent="0.2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</row>
    <row r="2185" spans="1:19" ht="12.75" customHeight="1" x14ac:dyDescent="0.2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</row>
    <row r="2186" spans="1:19" ht="12.75" customHeight="1" x14ac:dyDescent="0.2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</row>
    <row r="2187" spans="1:19" ht="12.75" customHeight="1" x14ac:dyDescent="0.2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</row>
    <row r="2188" spans="1:19" ht="12.75" customHeight="1" x14ac:dyDescent="0.2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</row>
    <row r="2189" spans="1:19" ht="12.75" customHeight="1" x14ac:dyDescent="0.2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</row>
    <row r="2190" spans="1:19" ht="12.75" customHeight="1" x14ac:dyDescent="0.2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</row>
    <row r="2191" spans="1:19" ht="12.75" customHeight="1" x14ac:dyDescent="0.2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</row>
    <row r="2192" spans="1:19" ht="12.75" customHeight="1" x14ac:dyDescent="0.2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</row>
    <row r="2193" spans="1:19" ht="12.75" customHeight="1" x14ac:dyDescent="0.2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</row>
    <row r="2194" spans="1:19" ht="12.75" customHeight="1" x14ac:dyDescent="0.2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</row>
    <row r="2195" spans="1:19" ht="12.75" customHeight="1" x14ac:dyDescent="0.2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</row>
    <row r="2196" spans="1:19" ht="12.75" customHeight="1" x14ac:dyDescent="0.2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</row>
    <row r="2197" spans="1:19" ht="12.75" customHeight="1" x14ac:dyDescent="0.2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</row>
    <row r="2198" spans="1:19" ht="12.75" customHeight="1" x14ac:dyDescent="0.2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</row>
    <row r="2199" spans="1:19" ht="12.75" customHeight="1" x14ac:dyDescent="0.2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</row>
    <row r="2200" spans="1:19" ht="12.75" customHeight="1" x14ac:dyDescent="0.2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</row>
    <row r="2201" spans="1:19" ht="12.75" customHeight="1" x14ac:dyDescent="0.2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</row>
    <row r="2202" spans="1:19" ht="12.75" customHeight="1" x14ac:dyDescent="0.2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</row>
    <row r="2203" spans="1:19" ht="12.75" customHeight="1" x14ac:dyDescent="0.2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</row>
    <row r="2204" spans="1:19" ht="12.75" customHeight="1" x14ac:dyDescent="0.2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</row>
    <row r="2205" spans="1:19" ht="12.75" customHeight="1" x14ac:dyDescent="0.2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</row>
    <row r="2206" spans="1:19" ht="12.75" customHeight="1" x14ac:dyDescent="0.2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</row>
    <row r="2207" spans="1:19" ht="12.75" customHeight="1" x14ac:dyDescent="0.2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</row>
    <row r="2208" spans="1:19" ht="12.75" customHeight="1" x14ac:dyDescent="0.2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</row>
    <row r="2209" spans="1:19" ht="12.75" customHeight="1" x14ac:dyDescent="0.2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</row>
    <row r="2210" spans="1:19" ht="12.75" customHeight="1" x14ac:dyDescent="0.2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</row>
    <row r="2211" spans="1:19" ht="12.75" customHeight="1" x14ac:dyDescent="0.2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</row>
    <row r="2212" spans="1:19" ht="12.75" customHeight="1" x14ac:dyDescent="0.2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</row>
    <row r="2213" spans="1:19" ht="12.75" customHeight="1" x14ac:dyDescent="0.2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</row>
    <row r="2214" spans="1:19" ht="12.75" customHeight="1" x14ac:dyDescent="0.2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</row>
    <row r="2215" spans="1:19" ht="12.75" customHeight="1" x14ac:dyDescent="0.2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</row>
    <row r="2216" spans="1:19" ht="12.75" customHeight="1" x14ac:dyDescent="0.2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</row>
    <row r="2217" spans="1:19" ht="12.75" customHeight="1" x14ac:dyDescent="0.2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</row>
    <row r="2218" spans="1:19" ht="12.75" customHeight="1" x14ac:dyDescent="0.2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</row>
    <row r="2219" spans="1:19" ht="12.75" customHeight="1" x14ac:dyDescent="0.2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</row>
    <row r="2220" spans="1:19" ht="12.75" customHeight="1" x14ac:dyDescent="0.2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</row>
    <row r="2221" spans="1:19" ht="12.75" customHeight="1" x14ac:dyDescent="0.2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</row>
    <row r="2222" spans="1:19" ht="12.75" customHeight="1" x14ac:dyDescent="0.2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</row>
    <row r="2223" spans="1:19" ht="12.75" customHeight="1" x14ac:dyDescent="0.2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</row>
    <row r="2224" spans="1:19" ht="12.75" customHeight="1" x14ac:dyDescent="0.2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</row>
    <row r="2225" spans="1:19" ht="12.75" customHeight="1" x14ac:dyDescent="0.2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</row>
    <row r="2226" spans="1:19" ht="12.75" customHeight="1" x14ac:dyDescent="0.2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</row>
    <row r="2227" spans="1:19" ht="12.75" customHeight="1" x14ac:dyDescent="0.2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</row>
    <row r="2228" spans="1:19" ht="12.75" customHeight="1" x14ac:dyDescent="0.2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</row>
    <row r="2229" spans="1:19" ht="12.75" customHeight="1" x14ac:dyDescent="0.2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</row>
    <row r="2230" spans="1:19" ht="12.75" customHeight="1" x14ac:dyDescent="0.2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</row>
    <row r="2231" spans="1:19" ht="12.75" customHeight="1" x14ac:dyDescent="0.2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</row>
    <row r="2232" spans="1:19" ht="12.75" customHeight="1" x14ac:dyDescent="0.2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</row>
    <row r="2233" spans="1:19" ht="12.75" customHeight="1" x14ac:dyDescent="0.2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</row>
    <row r="2234" spans="1:19" ht="12.75" customHeight="1" x14ac:dyDescent="0.2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</row>
    <row r="2235" spans="1:19" ht="12.75" customHeight="1" x14ac:dyDescent="0.2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</row>
    <row r="2236" spans="1:19" ht="12.75" customHeight="1" x14ac:dyDescent="0.2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</row>
    <row r="2237" spans="1:19" ht="12.75" customHeight="1" x14ac:dyDescent="0.2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</row>
    <row r="2238" spans="1:19" ht="12.75" customHeight="1" x14ac:dyDescent="0.2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</row>
    <row r="2239" spans="1:19" ht="12.75" customHeight="1" x14ac:dyDescent="0.2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</row>
    <row r="2240" spans="1:19" ht="12.75" customHeight="1" x14ac:dyDescent="0.2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</row>
    <row r="2241" spans="1:19" ht="12.75" customHeight="1" x14ac:dyDescent="0.2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</row>
    <row r="2242" spans="1:19" ht="12.75" customHeight="1" x14ac:dyDescent="0.2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</row>
    <row r="2243" spans="1:19" ht="12.75" customHeight="1" x14ac:dyDescent="0.2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</row>
    <row r="2244" spans="1:19" ht="12.75" customHeight="1" x14ac:dyDescent="0.2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</row>
    <row r="2245" spans="1:19" ht="12.75" customHeight="1" x14ac:dyDescent="0.2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</row>
    <row r="2246" spans="1:19" ht="12.75" customHeight="1" x14ac:dyDescent="0.2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</row>
    <row r="2247" spans="1:19" ht="12.75" customHeight="1" x14ac:dyDescent="0.2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</row>
    <row r="2248" spans="1:19" ht="12.75" customHeight="1" x14ac:dyDescent="0.2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</row>
    <row r="2249" spans="1:19" ht="12.75" customHeight="1" x14ac:dyDescent="0.2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</row>
    <row r="2250" spans="1:19" ht="12.75" customHeight="1" x14ac:dyDescent="0.2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</row>
    <row r="2251" spans="1:19" ht="12.75" customHeight="1" x14ac:dyDescent="0.2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</row>
    <row r="2252" spans="1:19" ht="12.75" customHeight="1" x14ac:dyDescent="0.2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</row>
    <row r="2253" spans="1:19" ht="12.75" customHeight="1" x14ac:dyDescent="0.2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</row>
    <row r="2254" spans="1:19" ht="12.75" customHeight="1" x14ac:dyDescent="0.2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</row>
    <row r="2255" spans="1:19" ht="12.75" customHeight="1" x14ac:dyDescent="0.2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</row>
    <row r="2256" spans="1:19" ht="12.75" customHeight="1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</row>
    <row r="2257" spans="1:19" ht="12.75" customHeight="1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</row>
    <row r="2258" spans="1:19" ht="12.75" customHeight="1" x14ac:dyDescent="0.2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</row>
    <row r="2259" spans="1:19" ht="12.75" customHeight="1" x14ac:dyDescent="0.2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</row>
    <row r="2260" spans="1:19" ht="12.75" customHeight="1" x14ac:dyDescent="0.2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</row>
    <row r="2261" spans="1:19" ht="12.75" customHeight="1" x14ac:dyDescent="0.2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</row>
    <row r="2262" spans="1:19" ht="12.75" customHeight="1" x14ac:dyDescent="0.2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</row>
    <row r="2263" spans="1:19" ht="12.75" customHeight="1" x14ac:dyDescent="0.2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</row>
    <row r="2264" spans="1:19" ht="12.75" customHeight="1" x14ac:dyDescent="0.2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</row>
    <row r="2265" spans="1:19" ht="12.75" customHeight="1" x14ac:dyDescent="0.2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</row>
    <row r="2266" spans="1:19" ht="12.75" customHeight="1" x14ac:dyDescent="0.2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</row>
    <row r="2267" spans="1:19" ht="12.75" customHeight="1" x14ac:dyDescent="0.2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</row>
    <row r="2268" spans="1:19" ht="12.75" customHeight="1" x14ac:dyDescent="0.2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</row>
    <row r="2269" spans="1:19" ht="12.75" customHeight="1" x14ac:dyDescent="0.2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</row>
    <row r="2270" spans="1:19" ht="12.75" customHeight="1" x14ac:dyDescent="0.2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</row>
    <row r="2271" spans="1:19" ht="12.75" customHeight="1" x14ac:dyDescent="0.2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</row>
    <row r="2272" spans="1:19" ht="12.75" customHeight="1" x14ac:dyDescent="0.2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</row>
    <row r="2273" spans="1:19" ht="12.75" customHeight="1" x14ac:dyDescent="0.2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</row>
    <row r="2274" spans="1:19" ht="12.75" customHeight="1" x14ac:dyDescent="0.2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</row>
    <row r="2275" spans="1:19" ht="12.75" customHeight="1" x14ac:dyDescent="0.2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</row>
    <row r="2276" spans="1:19" ht="12.75" customHeight="1" x14ac:dyDescent="0.2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</row>
    <row r="2277" spans="1:19" ht="12.75" customHeight="1" x14ac:dyDescent="0.2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</row>
    <row r="2278" spans="1:19" ht="12.75" customHeight="1" x14ac:dyDescent="0.2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</row>
    <row r="2279" spans="1:19" ht="12.75" customHeight="1" x14ac:dyDescent="0.2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</row>
    <row r="2280" spans="1:19" ht="12.75" customHeight="1" x14ac:dyDescent="0.2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</row>
    <row r="2281" spans="1:19" ht="12.75" customHeight="1" x14ac:dyDescent="0.2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</row>
    <row r="2282" spans="1:19" ht="12.75" customHeight="1" x14ac:dyDescent="0.2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</row>
    <row r="2283" spans="1:19" ht="12.75" customHeight="1" x14ac:dyDescent="0.2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</row>
    <row r="2284" spans="1:19" ht="12.75" customHeight="1" x14ac:dyDescent="0.2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</row>
    <row r="2285" spans="1:19" ht="12.75" customHeight="1" x14ac:dyDescent="0.2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</row>
    <row r="2286" spans="1:19" ht="12.75" customHeight="1" x14ac:dyDescent="0.2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</row>
    <row r="2287" spans="1:19" ht="12.75" customHeight="1" x14ac:dyDescent="0.2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</row>
    <row r="2288" spans="1:19" ht="12.75" customHeight="1" x14ac:dyDescent="0.2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</row>
    <row r="2289" spans="1:19" ht="12.75" customHeight="1" x14ac:dyDescent="0.2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</row>
    <row r="2290" spans="1:19" ht="12.75" customHeight="1" x14ac:dyDescent="0.2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</row>
    <row r="2291" spans="1:19" ht="12.75" customHeight="1" x14ac:dyDescent="0.2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</row>
    <row r="2292" spans="1:19" ht="12.75" customHeight="1" x14ac:dyDescent="0.2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</row>
    <row r="2293" spans="1:19" ht="12.75" customHeight="1" x14ac:dyDescent="0.2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</row>
    <row r="2294" spans="1:19" ht="12.75" customHeight="1" x14ac:dyDescent="0.2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</row>
    <row r="2295" spans="1:19" ht="12.75" customHeight="1" x14ac:dyDescent="0.2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</row>
    <row r="2296" spans="1:19" ht="12.75" customHeight="1" x14ac:dyDescent="0.2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</row>
    <row r="2297" spans="1:19" ht="12.75" customHeight="1" x14ac:dyDescent="0.2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</row>
    <row r="2298" spans="1:19" ht="12.75" customHeight="1" x14ac:dyDescent="0.2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</row>
    <row r="2299" spans="1:19" ht="12.75" customHeight="1" x14ac:dyDescent="0.2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</row>
    <row r="2300" spans="1:19" ht="12.75" customHeight="1" x14ac:dyDescent="0.2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</row>
    <row r="2301" spans="1:19" ht="12.75" customHeight="1" x14ac:dyDescent="0.2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</row>
    <row r="2302" spans="1:19" ht="12.75" customHeight="1" x14ac:dyDescent="0.2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</row>
    <row r="2303" spans="1:19" ht="12.75" customHeight="1" x14ac:dyDescent="0.2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</row>
    <row r="2304" spans="1:19" ht="12.75" customHeight="1" x14ac:dyDescent="0.2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</row>
    <row r="2305" spans="1:19" ht="12.75" customHeight="1" x14ac:dyDescent="0.2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</row>
    <row r="2306" spans="1:19" ht="12.75" customHeight="1" x14ac:dyDescent="0.2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</row>
    <row r="2307" spans="1:19" ht="12.75" customHeight="1" x14ac:dyDescent="0.2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</row>
    <row r="2308" spans="1:19" ht="12.75" customHeight="1" x14ac:dyDescent="0.2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</row>
    <row r="2309" spans="1:19" ht="12.75" customHeight="1" x14ac:dyDescent="0.2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</row>
    <row r="2310" spans="1:19" ht="12.75" customHeight="1" x14ac:dyDescent="0.2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</row>
    <row r="2311" spans="1:19" ht="12.75" customHeight="1" x14ac:dyDescent="0.2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</row>
    <row r="2312" spans="1:19" ht="12.75" customHeight="1" x14ac:dyDescent="0.2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</row>
    <row r="2313" spans="1:19" ht="12.75" customHeight="1" x14ac:dyDescent="0.2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</row>
    <row r="2314" spans="1:19" ht="12.75" customHeight="1" x14ac:dyDescent="0.2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</row>
    <row r="2315" spans="1:19" ht="12.75" customHeight="1" x14ac:dyDescent="0.2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</row>
    <row r="2316" spans="1:19" ht="12.75" customHeight="1" x14ac:dyDescent="0.2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</row>
    <row r="2317" spans="1:19" ht="12.75" customHeight="1" x14ac:dyDescent="0.2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</row>
    <row r="2318" spans="1:19" ht="12.75" customHeight="1" x14ac:dyDescent="0.2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</row>
    <row r="2319" spans="1:19" ht="12.75" customHeight="1" x14ac:dyDescent="0.2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</row>
    <row r="2320" spans="1:19" ht="12.75" customHeight="1" x14ac:dyDescent="0.2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</row>
    <row r="2321" spans="1:19" ht="12.75" customHeight="1" x14ac:dyDescent="0.2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</row>
    <row r="2322" spans="1:19" ht="12.75" customHeight="1" x14ac:dyDescent="0.2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</row>
    <row r="2323" spans="1:19" ht="12.75" customHeight="1" x14ac:dyDescent="0.2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</row>
    <row r="2324" spans="1:19" ht="12.75" customHeight="1" x14ac:dyDescent="0.2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</row>
    <row r="2325" spans="1:19" ht="12.75" customHeight="1" x14ac:dyDescent="0.2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</row>
    <row r="2326" spans="1:19" ht="12.75" customHeight="1" x14ac:dyDescent="0.2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</row>
    <row r="2327" spans="1:19" ht="12.75" customHeight="1" x14ac:dyDescent="0.2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</row>
    <row r="2328" spans="1:19" ht="12.75" customHeight="1" x14ac:dyDescent="0.2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</row>
    <row r="2329" spans="1:19" ht="12.75" customHeight="1" x14ac:dyDescent="0.2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</row>
    <row r="2330" spans="1:19" ht="12.75" customHeight="1" x14ac:dyDescent="0.2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</row>
    <row r="2331" spans="1:19" ht="12.75" customHeight="1" x14ac:dyDescent="0.2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</row>
    <row r="2332" spans="1:19" ht="12.75" customHeight="1" x14ac:dyDescent="0.2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</row>
    <row r="2333" spans="1:19" ht="12.75" customHeight="1" x14ac:dyDescent="0.2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</row>
    <row r="2334" spans="1:19" ht="12.75" customHeight="1" x14ac:dyDescent="0.2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</row>
    <row r="2335" spans="1:19" ht="12.75" customHeight="1" x14ac:dyDescent="0.2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</row>
    <row r="2336" spans="1:19" ht="12.75" customHeight="1" x14ac:dyDescent="0.2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</row>
    <row r="2337" spans="1:19" ht="12.75" customHeight="1" x14ac:dyDescent="0.2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</row>
    <row r="2338" spans="1:19" ht="12.75" customHeight="1" x14ac:dyDescent="0.2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</row>
    <row r="2339" spans="1:19" ht="12.75" customHeight="1" x14ac:dyDescent="0.2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</row>
    <row r="2340" spans="1:19" ht="12.75" customHeight="1" x14ac:dyDescent="0.2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</row>
    <row r="2341" spans="1:19" ht="12.75" customHeight="1" x14ac:dyDescent="0.2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</row>
    <row r="2342" spans="1:19" ht="12.75" customHeight="1" x14ac:dyDescent="0.2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</row>
    <row r="2343" spans="1:19" ht="12.75" customHeight="1" x14ac:dyDescent="0.2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</row>
    <row r="2344" spans="1:19" ht="12.75" customHeight="1" x14ac:dyDescent="0.2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</row>
    <row r="2345" spans="1:19" ht="12.75" customHeight="1" x14ac:dyDescent="0.2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</row>
    <row r="2346" spans="1:19" ht="12.75" customHeight="1" x14ac:dyDescent="0.2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</row>
    <row r="2347" spans="1:19" ht="12.75" customHeight="1" x14ac:dyDescent="0.2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</row>
    <row r="2348" spans="1:19" ht="12.75" customHeight="1" x14ac:dyDescent="0.2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</row>
    <row r="2349" spans="1:19" ht="12.75" customHeight="1" x14ac:dyDescent="0.2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</row>
    <row r="2350" spans="1:19" ht="12.75" customHeight="1" x14ac:dyDescent="0.2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</row>
    <row r="2351" spans="1:19" ht="12.75" customHeight="1" x14ac:dyDescent="0.2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</row>
    <row r="2352" spans="1:19" ht="12.75" customHeight="1" x14ac:dyDescent="0.2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</row>
    <row r="2353" spans="1:19" ht="12.75" customHeight="1" x14ac:dyDescent="0.2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</row>
    <row r="2354" spans="1:19" ht="12.75" customHeight="1" x14ac:dyDescent="0.2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</row>
    <row r="2355" spans="1:19" ht="12.75" customHeight="1" x14ac:dyDescent="0.2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</row>
    <row r="2356" spans="1:19" ht="12.75" customHeight="1" x14ac:dyDescent="0.2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</row>
    <row r="2357" spans="1:19" ht="12.75" customHeight="1" x14ac:dyDescent="0.2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</row>
    <row r="2358" spans="1:19" ht="12.75" customHeight="1" x14ac:dyDescent="0.2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</row>
    <row r="2359" spans="1:19" ht="12.75" customHeight="1" x14ac:dyDescent="0.2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</row>
    <row r="2360" spans="1:19" ht="12.75" customHeight="1" x14ac:dyDescent="0.2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</row>
    <row r="2361" spans="1:19" ht="12.75" customHeight="1" x14ac:dyDescent="0.2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</row>
    <row r="2362" spans="1:19" ht="12.75" customHeight="1" x14ac:dyDescent="0.2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</row>
    <row r="2363" spans="1:19" ht="12.75" customHeight="1" x14ac:dyDescent="0.2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</row>
    <row r="2364" spans="1:19" ht="12.75" customHeight="1" x14ac:dyDescent="0.2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</row>
    <row r="2365" spans="1:19" ht="12.75" customHeight="1" x14ac:dyDescent="0.2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</row>
    <row r="2366" spans="1:19" ht="12.75" customHeight="1" x14ac:dyDescent="0.2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</row>
    <row r="2367" spans="1:19" ht="12.75" customHeight="1" x14ac:dyDescent="0.2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</row>
    <row r="2368" spans="1:19" ht="12.75" customHeight="1" x14ac:dyDescent="0.2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</row>
    <row r="2369" spans="1:19" ht="12.75" customHeight="1" x14ac:dyDescent="0.2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</row>
    <row r="2370" spans="1:19" ht="12.75" customHeight="1" x14ac:dyDescent="0.2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</row>
    <row r="2371" spans="1:19" ht="12.75" customHeight="1" x14ac:dyDescent="0.2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</row>
    <row r="2372" spans="1:19" ht="12.75" customHeight="1" x14ac:dyDescent="0.2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</row>
    <row r="2373" spans="1:19" ht="12.75" customHeight="1" x14ac:dyDescent="0.2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</row>
    <row r="2374" spans="1:19" ht="12.75" customHeight="1" x14ac:dyDescent="0.2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</row>
    <row r="2375" spans="1:19" ht="12.75" customHeight="1" x14ac:dyDescent="0.2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</row>
    <row r="2376" spans="1:19" ht="12.75" customHeight="1" x14ac:dyDescent="0.2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</row>
    <row r="2377" spans="1:19" ht="12.75" customHeight="1" x14ac:dyDescent="0.2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</row>
    <row r="2378" spans="1:19" ht="12.75" customHeight="1" x14ac:dyDescent="0.2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</row>
    <row r="2379" spans="1:19" ht="12.75" customHeight="1" x14ac:dyDescent="0.2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</row>
    <row r="2380" spans="1:19" ht="12.75" customHeight="1" x14ac:dyDescent="0.2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</row>
    <row r="2381" spans="1:19" ht="12.75" customHeight="1" x14ac:dyDescent="0.2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</row>
    <row r="2382" spans="1:19" ht="12.75" customHeight="1" x14ac:dyDescent="0.2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</row>
    <row r="2383" spans="1:19" ht="12.75" customHeight="1" x14ac:dyDescent="0.2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</row>
    <row r="2384" spans="1:19" ht="12.75" customHeight="1" x14ac:dyDescent="0.2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</row>
    <row r="2385" spans="1:19" ht="12.75" customHeight="1" x14ac:dyDescent="0.2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</row>
    <row r="2386" spans="1:19" ht="12.75" customHeight="1" x14ac:dyDescent="0.2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</row>
    <row r="2387" spans="1:19" ht="12.75" customHeight="1" x14ac:dyDescent="0.2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</row>
    <row r="2388" spans="1:19" ht="12.75" customHeight="1" x14ac:dyDescent="0.2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</row>
    <row r="2389" spans="1:19" ht="12.75" customHeight="1" x14ac:dyDescent="0.2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</row>
    <row r="2390" spans="1:19" ht="12.75" customHeight="1" x14ac:dyDescent="0.2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</row>
    <row r="2391" spans="1:19" ht="12.75" customHeight="1" x14ac:dyDescent="0.2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</row>
    <row r="2392" spans="1:19" ht="12.75" customHeight="1" x14ac:dyDescent="0.2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</row>
    <row r="2393" spans="1:19" ht="12.75" customHeight="1" x14ac:dyDescent="0.2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</row>
    <row r="2394" spans="1:19" ht="12.75" customHeight="1" x14ac:dyDescent="0.2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</row>
    <row r="2395" spans="1:19" ht="12.75" customHeight="1" x14ac:dyDescent="0.2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</row>
    <row r="2396" spans="1:19" ht="12.75" customHeight="1" x14ac:dyDescent="0.2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</row>
    <row r="2397" spans="1:19" ht="12.75" customHeight="1" x14ac:dyDescent="0.2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</row>
    <row r="2398" spans="1:19" ht="12.75" customHeight="1" x14ac:dyDescent="0.2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</row>
    <row r="2399" spans="1:19" ht="12.75" customHeight="1" x14ac:dyDescent="0.2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</row>
    <row r="2400" spans="1:19" ht="12.75" customHeight="1" x14ac:dyDescent="0.2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</row>
    <row r="2401" spans="1:19" ht="12.75" customHeight="1" x14ac:dyDescent="0.2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</row>
    <row r="2402" spans="1:19" ht="12.75" customHeight="1" x14ac:dyDescent="0.2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</row>
    <row r="2403" spans="1:19" ht="12.75" customHeight="1" x14ac:dyDescent="0.2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</row>
    <row r="2404" spans="1:19" ht="12.75" customHeight="1" x14ac:dyDescent="0.2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</row>
    <row r="2405" spans="1:19" ht="12.75" customHeight="1" x14ac:dyDescent="0.2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</row>
    <row r="2406" spans="1:19" ht="12.75" customHeight="1" x14ac:dyDescent="0.2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</row>
    <row r="2407" spans="1:19" ht="12.75" customHeight="1" x14ac:dyDescent="0.2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</row>
    <row r="2408" spans="1:19" ht="12.75" customHeight="1" x14ac:dyDescent="0.2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</row>
    <row r="2409" spans="1:19" ht="12.75" customHeight="1" x14ac:dyDescent="0.2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</row>
    <row r="2410" spans="1:19" ht="12.75" customHeight="1" x14ac:dyDescent="0.2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</row>
    <row r="2411" spans="1:19" ht="12.75" customHeight="1" x14ac:dyDescent="0.2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</row>
    <row r="2412" spans="1:19" ht="12.75" customHeight="1" x14ac:dyDescent="0.2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</row>
    <row r="2413" spans="1:19" ht="12.75" customHeight="1" x14ac:dyDescent="0.2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</row>
    <row r="2414" spans="1:19" ht="12.75" customHeight="1" x14ac:dyDescent="0.2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</row>
    <row r="2415" spans="1:19" ht="12.75" customHeight="1" x14ac:dyDescent="0.2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</row>
    <row r="2416" spans="1:19" ht="12.75" customHeight="1" x14ac:dyDescent="0.2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</row>
    <row r="2417" spans="1:19" ht="12.75" customHeight="1" x14ac:dyDescent="0.2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</row>
    <row r="2418" spans="1:19" ht="12.75" customHeight="1" x14ac:dyDescent="0.2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</row>
    <row r="2419" spans="1:19" ht="12.75" customHeight="1" x14ac:dyDescent="0.2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</row>
    <row r="2420" spans="1:19" ht="12.75" customHeight="1" x14ac:dyDescent="0.2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</row>
    <row r="2421" spans="1:19" ht="12.75" customHeight="1" x14ac:dyDescent="0.2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</row>
    <row r="2422" spans="1:19" ht="12.75" customHeight="1" x14ac:dyDescent="0.2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</row>
    <row r="2423" spans="1:19" ht="12.75" customHeight="1" x14ac:dyDescent="0.2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</row>
    <row r="2424" spans="1:19" ht="12.75" customHeight="1" x14ac:dyDescent="0.2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</row>
    <row r="2425" spans="1:19" ht="12.75" customHeight="1" x14ac:dyDescent="0.2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</row>
    <row r="2426" spans="1:19" ht="12.75" customHeight="1" x14ac:dyDescent="0.2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</row>
    <row r="2427" spans="1:19" ht="12.75" customHeight="1" x14ac:dyDescent="0.2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</row>
    <row r="2428" spans="1:19" ht="12.75" customHeight="1" x14ac:dyDescent="0.2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</row>
    <row r="2429" spans="1:19" ht="12.75" customHeight="1" x14ac:dyDescent="0.2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</row>
    <row r="2430" spans="1:19" ht="12.75" customHeight="1" x14ac:dyDescent="0.2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</row>
    <row r="2431" spans="1:19" ht="12.75" customHeight="1" x14ac:dyDescent="0.2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</row>
    <row r="2432" spans="1:19" ht="12.75" customHeight="1" x14ac:dyDescent="0.2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</row>
    <row r="2433" spans="1:19" ht="12.75" customHeight="1" x14ac:dyDescent="0.2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</row>
    <row r="2434" spans="1:19" ht="12.75" customHeight="1" x14ac:dyDescent="0.2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</row>
    <row r="2435" spans="1:19" ht="12.75" customHeight="1" x14ac:dyDescent="0.2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</row>
    <row r="2436" spans="1:19" ht="12.75" customHeight="1" x14ac:dyDescent="0.2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</row>
    <row r="2437" spans="1:19" ht="12.75" customHeight="1" x14ac:dyDescent="0.2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</row>
    <row r="2438" spans="1:19" ht="12.75" customHeight="1" x14ac:dyDescent="0.2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</row>
    <row r="2439" spans="1:19" ht="12.75" customHeight="1" x14ac:dyDescent="0.2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</row>
    <row r="2440" spans="1:19" ht="12.75" customHeight="1" x14ac:dyDescent="0.2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</row>
    <row r="2441" spans="1:19" ht="12.75" customHeight="1" x14ac:dyDescent="0.2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</row>
    <row r="2442" spans="1:19" ht="12.75" customHeight="1" x14ac:dyDescent="0.2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</row>
    <row r="2443" spans="1:19" ht="12.75" customHeight="1" x14ac:dyDescent="0.2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</row>
    <row r="2444" spans="1:19" ht="12.75" customHeight="1" x14ac:dyDescent="0.2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</row>
    <row r="2445" spans="1:19" ht="12.75" customHeight="1" x14ac:dyDescent="0.2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</row>
    <row r="2446" spans="1:19" ht="12.75" customHeight="1" x14ac:dyDescent="0.2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</row>
    <row r="2447" spans="1:19" ht="12.75" customHeight="1" x14ac:dyDescent="0.2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</row>
    <row r="2448" spans="1:19" ht="12.75" customHeight="1" x14ac:dyDescent="0.2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</row>
    <row r="2449" spans="1:19" ht="12.75" customHeight="1" x14ac:dyDescent="0.2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</row>
    <row r="2450" spans="1:19" ht="12.75" customHeight="1" x14ac:dyDescent="0.2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</row>
    <row r="2451" spans="1:19" ht="12.75" customHeight="1" x14ac:dyDescent="0.2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</row>
    <row r="2452" spans="1:19" ht="12.75" customHeight="1" x14ac:dyDescent="0.2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</row>
    <row r="2453" spans="1:19" ht="12.75" customHeight="1" x14ac:dyDescent="0.2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</row>
    <row r="2454" spans="1:19" ht="12.75" customHeight="1" x14ac:dyDescent="0.2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</row>
    <row r="2455" spans="1:19" ht="12.75" customHeight="1" x14ac:dyDescent="0.2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</row>
    <row r="2456" spans="1:19" ht="12.75" customHeight="1" x14ac:dyDescent="0.2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</row>
    <row r="2457" spans="1:19" ht="12.75" customHeight="1" x14ac:dyDescent="0.2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</row>
    <row r="2458" spans="1:19" ht="12.75" customHeight="1" x14ac:dyDescent="0.2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</row>
    <row r="2459" spans="1:19" ht="12.75" customHeight="1" x14ac:dyDescent="0.2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</row>
    <row r="2460" spans="1:19" ht="12.75" customHeight="1" x14ac:dyDescent="0.2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</row>
    <row r="2461" spans="1:19" ht="12.75" customHeight="1" x14ac:dyDescent="0.2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</row>
    <row r="2462" spans="1:19" ht="12.75" customHeight="1" x14ac:dyDescent="0.2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</row>
    <row r="2463" spans="1:19" ht="12.75" customHeight="1" x14ac:dyDescent="0.2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</row>
    <row r="2464" spans="1:19" ht="12.75" customHeight="1" x14ac:dyDescent="0.2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</row>
    <row r="2465" spans="1:19" ht="12.75" customHeight="1" x14ac:dyDescent="0.2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</row>
    <row r="2466" spans="1:19" ht="12.75" customHeight="1" x14ac:dyDescent="0.2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</row>
    <row r="2467" spans="1:19" ht="12.75" customHeight="1" x14ac:dyDescent="0.2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</row>
    <row r="2468" spans="1:19" ht="12.75" customHeight="1" x14ac:dyDescent="0.2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</row>
    <row r="2469" spans="1:19" ht="12.75" customHeight="1" x14ac:dyDescent="0.2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</row>
    <row r="2470" spans="1:19" ht="12.75" customHeight="1" x14ac:dyDescent="0.2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</row>
    <row r="2471" spans="1:19" ht="12.75" customHeight="1" x14ac:dyDescent="0.2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</row>
    <row r="2472" spans="1:19" ht="12.75" customHeight="1" x14ac:dyDescent="0.2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</row>
    <row r="2473" spans="1:19" ht="12.75" customHeight="1" x14ac:dyDescent="0.2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</row>
    <row r="2474" spans="1:19" ht="12.75" customHeight="1" x14ac:dyDescent="0.2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</row>
    <row r="2475" spans="1:19" ht="12.75" customHeight="1" x14ac:dyDescent="0.2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</row>
    <row r="2476" spans="1:19" ht="12.75" customHeight="1" x14ac:dyDescent="0.2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</row>
    <row r="2477" spans="1:19" ht="12.75" customHeight="1" x14ac:dyDescent="0.2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</row>
    <row r="2478" spans="1:19" ht="12.75" customHeight="1" x14ac:dyDescent="0.2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</row>
    <row r="2479" spans="1:19" ht="12.75" customHeight="1" x14ac:dyDescent="0.2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</row>
    <row r="2480" spans="1:19" ht="12.75" customHeight="1" x14ac:dyDescent="0.2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</row>
    <row r="2481" spans="1:19" ht="12.75" customHeight="1" x14ac:dyDescent="0.2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</row>
    <row r="2482" spans="1:19" ht="12.75" customHeight="1" x14ac:dyDescent="0.2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</row>
    <row r="2483" spans="1:19" ht="12.75" customHeight="1" x14ac:dyDescent="0.2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</row>
    <row r="2484" spans="1:19" ht="12.75" customHeight="1" x14ac:dyDescent="0.2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</row>
    <row r="2485" spans="1:19" ht="12.75" customHeight="1" x14ac:dyDescent="0.2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</row>
    <row r="2486" spans="1:19" ht="12.75" customHeight="1" x14ac:dyDescent="0.2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</row>
    <row r="2487" spans="1:19" ht="12.75" customHeight="1" x14ac:dyDescent="0.2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</row>
    <row r="2488" spans="1:19" ht="12.75" customHeight="1" x14ac:dyDescent="0.2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</row>
    <row r="2489" spans="1:19" ht="12.75" customHeight="1" x14ac:dyDescent="0.2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</row>
    <row r="2490" spans="1:19" ht="12.75" customHeight="1" x14ac:dyDescent="0.2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</row>
    <row r="2491" spans="1:19" ht="12.75" customHeight="1" x14ac:dyDescent="0.2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</row>
    <row r="2492" spans="1:19" ht="12.75" customHeight="1" x14ac:dyDescent="0.2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</row>
    <row r="2493" spans="1:19" ht="12.75" customHeight="1" x14ac:dyDescent="0.2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</row>
    <row r="2494" spans="1:19" ht="12.75" customHeight="1" x14ac:dyDescent="0.2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</row>
    <row r="2495" spans="1:19" ht="12.75" customHeight="1" x14ac:dyDescent="0.2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</row>
    <row r="2496" spans="1:19" ht="12.75" customHeight="1" x14ac:dyDescent="0.2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</row>
    <row r="2497" spans="1:19" ht="12.75" customHeight="1" x14ac:dyDescent="0.2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</row>
    <row r="2498" spans="1:19" ht="12.75" customHeight="1" x14ac:dyDescent="0.2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</row>
    <row r="2499" spans="1:19" ht="12.75" customHeight="1" x14ac:dyDescent="0.2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</row>
    <row r="2500" spans="1:19" ht="12.75" customHeight="1" x14ac:dyDescent="0.2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</row>
    <row r="2501" spans="1:19" ht="12.75" customHeight="1" x14ac:dyDescent="0.2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</row>
    <row r="2502" spans="1:19" ht="12.75" customHeight="1" x14ac:dyDescent="0.2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</row>
    <row r="2503" spans="1:19" ht="12.75" customHeight="1" x14ac:dyDescent="0.2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</row>
    <row r="2504" spans="1:19" ht="12.75" customHeight="1" x14ac:dyDescent="0.2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</row>
    <row r="2505" spans="1:19" ht="12.75" customHeight="1" x14ac:dyDescent="0.2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</row>
    <row r="2506" spans="1:19" ht="12.75" customHeight="1" x14ac:dyDescent="0.2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</row>
    <row r="2507" spans="1:19" ht="12.75" customHeight="1" x14ac:dyDescent="0.2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</row>
    <row r="2508" spans="1:19" ht="12.75" customHeight="1" x14ac:dyDescent="0.2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</row>
    <row r="2509" spans="1:19" ht="12.75" customHeight="1" x14ac:dyDescent="0.2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</row>
    <row r="2510" spans="1:19" ht="12.75" customHeight="1" x14ac:dyDescent="0.2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</row>
    <row r="2511" spans="1:19" ht="12.75" customHeight="1" x14ac:dyDescent="0.2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</row>
    <row r="2512" spans="1:19" ht="12.75" customHeight="1" x14ac:dyDescent="0.2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</row>
    <row r="2513" spans="1:19" ht="12.75" customHeight="1" x14ac:dyDescent="0.2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</row>
    <row r="2514" spans="1:19" ht="12.75" customHeight="1" x14ac:dyDescent="0.2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</row>
    <row r="2515" spans="1:19" ht="12.75" customHeight="1" x14ac:dyDescent="0.2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</row>
    <row r="2516" spans="1:19" ht="12.75" customHeight="1" x14ac:dyDescent="0.2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</row>
    <row r="2517" spans="1:19" ht="12.75" customHeight="1" x14ac:dyDescent="0.2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</row>
    <row r="2518" spans="1:19" ht="12.75" customHeight="1" x14ac:dyDescent="0.2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</row>
    <row r="2519" spans="1:19" ht="12.75" customHeight="1" x14ac:dyDescent="0.2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</row>
    <row r="2520" spans="1:19" ht="12.75" customHeight="1" x14ac:dyDescent="0.2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</row>
    <row r="2521" spans="1:19" ht="12.75" customHeight="1" x14ac:dyDescent="0.2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</row>
    <row r="2522" spans="1:19" ht="12.75" customHeight="1" x14ac:dyDescent="0.2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</row>
    <row r="2523" spans="1:19" ht="12.75" customHeight="1" x14ac:dyDescent="0.2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</row>
    <row r="2524" spans="1:19" ht="12.75" customHeight="1" x14ac:dyDescent="0.2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</row>
    <row r="2525" spans="1:19" ht="12.75" customHeight="1" x14ac:dyDescent="0.2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</row>
    <row r="2526" spans="1:19" ht="12.75" customHeight="1" x14ac:dyDescent="0.2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</row>
    <row r="2527" spans="1:19" ht="12.75" customHeight="1" x14ac:dyDescent="0.2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</row>
    <row r="2528" spans="1:19" ht="12.75" customHeight="1" x14ac:dyDescent="0.2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</row>
    <row r="2529" spans="1:19" ht="12.75" customHeight="1" x14ac:dyDescent="0.2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</row>
    <row r="2530" spans="1:19" ht="12.75" customHeight="1" x14ac:dyDescent="0.2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</row>
    <row r="2531" spans="1:19" ht="12.75" customHeight="1" x14ac:dyDescent="0.2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</row>
    <row r="2532" spans="1:19" ht="12.75" customHeight="1" x14ac:dyDescent="0.2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</row>
    <row r="2533" spans="1:19" ht="12.75" customHeight="1" x14ac:dyDescent="0.2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</row>
    <row r="2534" spans="1:19" ht="12.75" customHeight="1" x14ac:dyDescent="0.2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</row>
    <row r="2535" spans="1:19" ht="12.75" customHeight="1" x14ac:dyDescent="0.2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</row>
    <row r="2536" spans="1:19" ht="12.75" customHeight="1" x14ac:dyDescent="0.2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</row>
    <row r="2537" spans="1:19" ht="12.75" customHeight="1" x14ac:dyDescent="0.2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</row>
    <row r="2538" spans="1:19" ht="12.75" customHeight="1" x14ac:dyDescent="0.2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</row>
    <row r="2539" spans="1:19" ht="12.75" customHeight="1" x14ac:dyDescent="0.2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</row>
    <row r="2540" spans="1:19" ht="12.75" customHeight="1" x14ac:dyDescent="0.2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</row>
    <row r="2541" spans="1:19" ht="12.75" customHeight="1" x14ac:dyDescent="0.2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</row>
    <row r="2542" spans="1:19" ht="12.75" customHeight="1" x14ac:dyDescent="0.2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</row>
    <row r="2543" spans="1:19" ht="12.75" customHeight="1" x14ac:dyDescent="0.2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</row>
    <row r="2544" spans="1:19" ht="12.75" customHeight="1" x14ac:dyDescent="0.2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</row>
    <row r="2545" spans="1:19" ht="12.75" customHeight="1" x14ac:dyDescent="0.2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</row>
    <row r="2546" spans="1:19" ht="12.75" customHeight="1" x14ac:dyDescent="0.2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</row>
    <row r="2547" spans="1:19" ht="12.75" customHeight="1" x14ac:dyDescent="0.2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</row>
    <row r="2548" spans="1:19" ht="12.75" customHeight="1" x14ac:dyDescent="0.2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</row>
    <row r="2549" spans="1:19" ht="12.75" customHeight="1" x14ac:dyDescent="0.2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</row>
    <row r="2550" spans="1:19" ht="12.75" customHeight="1" x14ac:dyDescent="0.2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</row>
    <row r="2551" spans="1:19" ht="12.75" customHeight="1" x14ac:dyDescent="0.2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</row>
    <row r="2552" spans="1:19" ht="12.75" customHeight="1" x14ac:dyDescent="0.2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</row>
    <row r="2553" spans="1:19" ht="12.75" customHeight="1" x14ac:dyDescent="0.2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</row>
    <row r="2554" spans="1:19" ht="12.75" customHeight="1" x14ac:dyDescent="0.2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</row>
    <row r="2555" spans="1:19" ht="12.75" customHeight="1" x14ac:dyDescent="0.2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</row>
    <row r="2556" spans="1:19" ht="12.75" customHeight="1" x14ac:dyDescent="0.2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</row>
    <row r="2557" spans="1:19" ht="12.75" customHeight="1" x14ac:dyDescent="0.2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</row>
    <row r="2558" spans="1:19" ht="12.75" customHeight="1" x14ac:dyDescent="0.2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</row>
    <row r="2559" spans="1:19" ht="12.75" customHeight="1" x14ac:dyDescent="0.2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</row>
    <row r="2560" spans="1:19" ht="12.75" customHeight="1" x14ac:dyDescent="0.2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</row>
    <row r="2561" spans="1:19" ht="12.75" customHeight="1" x14ac:dyDescent="0.2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</row>
    <row r="2562" spans="1:19" ht="12.75" customHeight="1" x14ac:dyDescent="0.2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</row>
    <row r="2563" spans="1:19" ht="12.75" customHeight="1" x14ac:dyDescent="0.2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</row>
    <row r="2564" spans="1:19" ht="12.75" customHeight="1" x14ac:dyDescent="0.2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</row>
    <row r="2565" spans="1:19" ht="12.75" customHeight="1" x14ac:dyDescent="0.2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</row>
    <row r="2566" spans="1:19" ht="12.75" customHeight="1" x14ac:dyDescent="0.2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</row>
    <row r="2567" spans="1:19" ht="12.75" customHeight="1" x14ac:dyDescent="0.2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</row>
    <row r="2568" spans="1:19" ht="12.75" customHeight="1" x14ac:dyDescent="0.2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</row>
    <row r="2569" spans="1:19" ht="12.75" customHeight="1" x14ac:dyDescent="0.2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</row>
    <row r="2570" spans="1:19" ht="12.75" customHeight="1" x14ac:dyDescent="0.2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</row>
    <row r="2571" spans="1:19" ht="12.75" customHeight="1" x14ac:dyDescent="0.2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</row>
    <row r="2572" spans="1:19" ht="12.75" customHeight="1" x14ac:dyDescent="0.2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</row>
    <row r="2573" spans="1:19" ht="12.75" customHeight="1" x14ac:dyDescent="0.2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</row>
    <row r="2574" spans="1:19" ht="12.75" customHeight="1" x14ac:dyDescent="0.2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</row>
    <row r="2575" spans="1:19" ht="12.75" customHeight="1" x14ac:dyDescent="0.2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</row>
    <row r="2576" spans="1:19" ht="12.75" customHeight="1" x14ac:dyDescent="0.2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</row>
    <row r="2577" spans="1:19" ht="12.75" customHeight="1" x14ac:dyDescent="0.2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</row>
    <row r="2578" spans="1:19" ht="12.75" customHeight="1" x14ac:dyDescent="0.2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</row>
    <row r="2579" spans="1:19" ht="12.75" customHeight="1" x14ac:dyDescent="0.2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</row>
    <row r="2580" spans="1:19" ht="12.75" customHeight="1" x14ac:dyDescent="0.2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</row>
    <row r="2581" spans="1:19" ht="12.75" customHeight="1" x14ac:dyDescent="0.2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</row>
    <row r="2582" spans="1:19" ht="12.75" customHeight="1" x14ac:dyDescent="0.2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</row>
    <row r="2583" spans="1:19" ht="12.75" customHeight="1" x14ac:dyDescent="0.2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</row>
    <row r="2584" spans="1:19" ht="12.75" customHeight="1" x14ac:dyDescent="0.2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</row>
    <row r="2585" spans="1:19" ht="12.75" customHeight="1" x14ac:dyDescent="0.2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</row>
    <row r="2586" spans="1:19" ht="12.75" customHeight="1" x14ac:dyDescent="0.2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</row>
    <row r="2587" spans="1:19" ht="12.75" customHeight="1" x14ac:dyDescent="0.2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</row>
    <row r="2588" spans="1:19" ht="12.75" customHeight="1" x14ac:dyDescent="0.2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</row>
    <row r="2589" spans="1:19" ht="12.75" customHeight="1" x14ac:dyDescent="0.2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</row>
    <row r="2590" spans="1:19" ht="12.75" customHeight="1" x14ac:dyDescent="0.2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</row>
    <row r="2591" spans="1:19" ht="12.75" customHeight="1" x14ac:dyDescent="0.2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</row>
    <row r="2592" spans="1:19" ht="12.75" customHeight="1" x14ac:dyDescent="0.2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</row>
    <row r="2593" spans="1:19" ht="12.75" customHeight="1" x14ac:dyDescent="0.2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</row>
    <row r="2594" spans="1:19" ht="12.75" customHeight="1" x14ac:dyDescent="0.2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</row>
    <row r="2595" spans="1:19" ht="12.75" customHeight="1" x14ac:dyDescent="0.2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</row>
    <row r="2596" spans="1:19" ht="12.75" customHeight="1" x14ac:dyDescent="0.2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</row>
    <row r="2597" spans="1:19" ht="12.75" customHeight="1" x14ac:dyDescent="0.2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</row>
    <row r="2598" spans="1:19" ht="12.75" customHeight="1" x14ac:dyDescent="0.2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</row>
    <row r="2599" spans="1:19" ht="12.75" customHeight="1" x14ac:dyDescent="0.2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</row>
    <row r="2600" spans="1:19" ht="12.75" customHeight="1" x14ac:dyDescent="0.2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</row>
    <row r="2601" spans="1:19" ht="12.75" customHeight="1" x14ac:dyDescent="0.2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</row>
    <row r="2602" spans="1:19" ht="12.75" customHeight="1" x14ac:dyDescent="0.2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</row>
    <row r="2603" spans="1:19" ht="12.75" customHeight="1" x14ac:dyDescent="0.2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</row>
    <row r="2604" spans="1:19" ht="12.75" customHeight="1" x14ac:dyDescent="0.2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</row>
    <row r="2605" spans="1:19" ht="12.75" customHeight="1" x14ac:dyDescent="0.2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</row>
    <row r="2606" spans="1:19" ht="12.75" customHeight="1" x14ac:dyDescent="0.2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</row>
    <row r="2607" spans="1:19" ht="12.75" customHeight="1" x14ac:dyDescent="0.2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</row>
    <row r="2608" spans="1:19" ht="12.75" customHeight="1" x14ac:dyDescent="0.2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</row>
    <row r="2609" spans="1:19" ht="12.75" customHeight="1" x14ac:dyDescent="0.2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</row>
    <row r="2610" spans="1:19" ht="12.75" customHeight="1" x14ac:dyDescent="0.2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</row>
    <row r="2611" spans="1:19" ht="12.75" customHeight="1" x14ac:dyDescent="0.2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</row>
    <row r="2612" spans="1:19" ht="12.75" customHeight="1" x14ac:dyDescent="0.2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</row>
    <row r="2613" spans="1:19" ht="12.75" customHeight="1" x14ac:dyDescent="0.2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</row>
    <row r="2614" spans="1:19" ht="12.75" customHeight="1" x14ac:dyDescent="0.2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</row>
    <row r="2615" spans="1:19" ht="12.75" customHeight="1" x14ac:dyDescent="0.2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</row>
    <row r="2616" spans="1:19" ht="12.75" customHeight="1" x14ac:dyDescent="0.2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</row>
    <row r="2617" spans="1:19" ht="12.75" customHeight="1" x14ac:dyDescent="0.2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</row>
    <row r="2618" spans="1:19" ht="12.75" customHeight="1" x14ac:dyDescent="0.2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</row>
    <row r="2619" spans="1:19" ht="12.75" customHeight="1" x14ac:dyDescent="0.2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</row>
    <row r="2620" spans="1:19" ht="12.75" customHeight="1" x14ac:dyDescent="0.2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</row>
    <row r="2621" spans="1:19" ht="12.75" customHeight="1" x14ac:dyDescent="0.2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</row>
    <row r="2622" spans="1:19" ht="12.75" customHeight="1" x14ac:dyDescent="0.2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</row>
    <row r="2623" spans="1:19" ht="12.75" customHeight="1" x14ac:dyDescent="0.2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</row>
    <row r="2624" spans="1:19" ht="12.75" customHeight="1" x14ac:dyDescent="0.2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</row>
    <row r="2625" spans="1:19" ht="12.75" customHeight="1" x14ac:dyDescent="0.2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</row>
    <row r="2626" spans="1:19" ht="12.75" customHeight="1" x14ac:dyDescent="0.2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</row>
    <row r="2627" spans="1:19" ht="12.75" customHeight="1" x14ac:dyDescent="0.2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</row>
    <row r="2628" spans="1:19" ht="12.75" customHeight="1" x14ac:dyDescent="0.2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</row>
    <row r="2629" spans="1:19" ht="12.75" customHeight="1" x14ac:dyDescent="0.2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</row>
    <row r="2630" spans="1:19" ht="12.75" customHeight="1" x14ac:dyDescent="0.2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</row>
    <row r="2631" spans="1:19" ht="12.75" customHeight="1" x14ac:dyDescent="0.2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</row>
    <row r="2632" spans="1:19" ht="12.75" customHeight="1" x14ac:dyDescent="0.2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</row>
    <row r="2633" spans="1:19" ht="12.75" customHeight="1" x14ac:dyDescent="0.2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</row>
    <row r="2634" spans="1:19" ht="12.75" customHeight="1" x14ac:dyDescent="0.2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</row>
    <row r="2635" spans="1:19" ht="12.75" customHeight="1" x14ac:dyDescent="0.2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</row>
    <row r="2636" spans="1:19" ht="12.75" customHeight="1" x14ac:dyDescent="0.2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</row>
    <row r="2637" spans="1:19" ht="12.75" customHeight="1" x14ac:dyDescent="0.2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</row>
    <row r="2638" spans="1:19" ht="12.75" customHeight="1" x14ac:dyDescent="0.2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</row>
    <row r="2639" spans="1:19" ht="12.75" customHeight="1" x14ac:dyDescent="0.2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</row>
    <row r="2640" spans="1:19" ht="12.75" customHeight="1" x14ac:dyDescent="0.2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</row>
    <row r="2641" spans="1:19" ht="12.75" customHeight="1" x14ac:dyDescent="0.2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</row>
    <row r="2642" spans="1:19" ht="12.75" customHeight="1" x14ac:dyDescent="0.2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</row>
    <row r="2643" spans="1:19" ht="12.75" customHeight="1" x14ac:dyDescent="0.2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</row>
    <row r="2644" spans="1:19" ht="12.75" customHeight="1" x14ac:dyDescent="0.2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</row>
    <row r="2645" spans="1:19" ht="12.75" customHeight="1" x14ac:dyDescent="0.2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</row>
    <row r="2646" spans="1:19" ht="12.75" customHeight="1" x14ac:dyDescent="0.2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</row>
    <row r="2647" spans="1:19" ht="12.75" customHeight="1" x14ac:dyDescent="0.2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</row>
    <row r="2648" spans="1:19" ht="12.75" customHeight="1" x14ac:dyDescent="0.2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</row>
    <row r="2649" spans="1:19" ht="12.75" customHeight="1" x14ac:dyDescent="0.2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</row>
    <row r="2650" spans="1:19" ht="12.75" customHeight="1" x14ac:dyDescent="0.2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</row>
    <row r="2651" spans="1:19" ht="12.75" customHeight="1" x14ac:dyDescent="0.2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</row>
    <row r="2652" spans="1:19" ht="12.75" customHeight="1" x14ac:dyDescent="0.2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</row>
    <row r="2653" spans="1:19" ht="12.75" customHeight="1" x14ac:dyDescent="0.2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</row>
    <row r="2654" spans="1:19" ht="12.75" customHeight="1" x14ac:dyDescent="0.2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</row>
    <row r="2655" spans="1:19" ht="12.75" customHeight="1" x14ac:dyDescent="0.2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</row>
    <row r="2656" spans="1:19" ht="12.75" customHeight="1" x14ac:dyDescent="0.2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</row>
    <row r="2657" spans="1:19" ht="12.75" customHeight="1" x14ac:dyDescent="0.2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</row>
    <row r="2658" spans="1:19" ht="12.75" customHeight="1" x14ac:dyDescent="0.2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</row>
    <row r="2659" spans="1:19" ht="12.75" customHeight="1" x14ac:dyDescent="0.2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</row>
    <row r="2660" spans="1:19" ht="12.75" customHeight="1" x14ac:dyDescent="0.2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</row>
    <row r="2661" spans="1:19" ht="12.75" customHeight="1" x14ac:dyDescent="0.2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</row>
    <row r="2662" spans="1:19" ht="12.75" customHeight="1" x14ac:dyDescent="0.2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</row>
    <row r="2663" spans="1:19" ht="12.75" customHeight="1" x14ac:dyDescent="0.2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</row>
    <row r="2664" spans="1:19" ht="12.75" customHeight="1" x14ac:dyDescent="0.2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</row>
    <row r="2665" spans="1:19" ht="12.75" customHeight="1" x14ac:dyDescent="0.2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</row>
    <row r="2666" spans="1:19" ht="12.75" customHeight="1" x14ac:dyDescent="0.2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</row>
    <row r="2667" spans="1:19" ht="12.75" customHeight="1" x14ac:dyDescent="0.2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</row>
    <row r="2668" spans="1:19" ht="12.75" customHeight="1" x14ac:dyDescent="0.2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</row>
    <row r="2669" spans="1:19" ht="12.75" customHeight="1" x14ac:dyDescent="0.2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</row>
    <row r="2670" spans="1:19" ht="12.75" customHeight="1" x14ac:dyDescent="0.2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</row>
    <row r="2671" spans="1:19" ht="12.75" customHeight="1" x14ac:dyDescent="0.2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</row>
    <row r="2672" spans="1:19" ht="12.75" customHeight="1" x14ac:dyDescent="0.2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</row>
    <row r="2673" spans="1:19" ht="12.75" customHeight="1" x14ac:dyDescent="0.2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</row>
    <row r="2674" spans="1:19" ht="12.75" customHeight="1" x14ac:dyDescent="0.2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</row>
    <row r="2675" spans="1:19" ht="12.75" customHeight="1" x14ac:dyDescent="0.2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</row>
    <row r="2676" spans="1:19" ht="12.75" customHeight="1" x14ac:dyDescent="0.2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</row>
    <row r="2677" spans="1:19" ht="12.75" customHeight="1" x14ac:dyDescent="0.2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</row>
    <row r="2678" spans="1:19" ht="12.75" customHeight="1" x14ac:dyDescent="0.2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</row>
    <row r="2679" spans="1:19" ht="12.75" customHeight="1" x14ac:dyDescent="0.2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</row>
    <row r="2680" spans="1:19" ht="12.75" customHeight="1" x14ac:dyDescent="0.2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</row>
    <row r="2681" spans="1:19" ht="12.75" customHeight="1" x14ac:dyDescent="0.2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</row>
    <row r="2682" spans="1:19" ht="12.75" customHeight="1" x14ac:dyDescent="0.2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</row>
    <row r="2683" spans="1:19" ht="12.75" customHeight="1" x14ac:dyDescent="0.2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</row>
    <row r="2684" spans="1:19" ht="12.75" customHeight="1" x14ac:dyDescent="0.2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</row>
    <row r="2685" spans="1:19" ht="12.75" customHeight="1" x14ac:dyDescent="0.2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</row>
    <row r="2686" spans="1:19" ht="12.75" customHeight="1" x14ac:dyDescent="0.2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</row>
    <row r="2687" spans="1:19" ht="12.75" customHeight="1" x14ac:dyDescent="0.2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</row>
    <row r="2688" spans="1:19" ht="12.75" customHeight="1" x14ac:dyDescent="0.2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</row>
    <row r="2689" spans="1:19" ht="12.75" customHeight="1" x14ac:dyDescent="0.2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</row>
    <row r="2690" spans="1:19" ht="12.75" customHeight="1" x14ac:dyDescent="0.2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</row>
    <row r="2691" spans="1:19" ht="12.75" customHeight="1" x14ac:dyDescent="0.2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</row>
    <row r="2692" spans="1:19" ht="12.75" customHeight="1" x14ac:dyDescent="0.2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</row>
    <row r="2693" spans="1:19" ht="12.75" customHeight="1" x14ac:dyDescent="0.2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</row>
    <row r="2694" spans="1:19" ht="12.75" customHeight="1" x14ac:dyDescent="0.2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</row>
    <row r="2695" spans="1:19" ht="12.75" customHeight="1" x14ac:dyDescent="0.2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</row>
    <row r="2696" spans="1:19" ht="12.75" customHeight="1" x14ac:dyDescent="0.2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</row>
    <row r="2697" spans="1:19" ht="12.75" customHeight="1" x14ac:dyDescent="0.2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</row>
    <row r="2698" spans="1:19" ht="12.75" customHeight="1" x14ac:dyDescent="0.2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</row>
    <row r="2699" spans="1:19" ht="12.75" customHeight="1" x14ac:dyDescent="0.2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</row>
    <row r="2700" spans="1:19" ht="12.75" customHeight="1" x14ac:dyDescent="0.2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</row>
    <row r="2701" spans="1:19" ht="12.75" customHeight="1" x14ac:dyDescent="0.2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</row>
    <row r="2702" spans="1:19" ht="12.75" customHeight="1" x14ac:dyDescent="0.2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</row>
    <row r="2703" spans="1:19" ht="12.75" customHeight="1" x14ac:dyDescent="0.2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</row>
    <row r="2704" spans="1:19" ht="12.75" customHeight="1" x14ac:dyDescent="0.2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</row>
    <row r="2705" spans="1:19" ht="12.75" customHeight="1" x14ac:dyDescent="0.2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</row>
    <row r="2706" spans="1:19" ht="12.75" customHeight="1" x14ac:dyDescent="0.2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</row>
    <row r="2707" spans="1:19" ht="12.75" customHeight="1" x14ac:dyDescent="0.2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</row>
    <row r="2708" spans="1:19" ht="12.75" customHeight="1" x14ac:dyDescent="0.2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</row>
    <row r="2709" spans="1:19" ht="12.75" customHeight="1" x14ac:dyDescent="0.2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</row>
    <row r="2710" spans="1:19" ht="12.75" customHeight="1" x14ac:dyDescent="0.2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</row>
    <row r="2711" spans="1:19" ht="12.75" customHeight="1" x14ac:dyDescent="0.2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</row>
    <row r="2712" spans="1:19" ht="12.75" customHeight="1" x14ac:dyDescent="0.2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</row>
    <row r="2713" spans="1:19" ht="12.75" customHeight="1" x14ac:dyDescent="0.2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</row>
    <row r="2714" spans="1:19" ht="12.75" customHeight="1" x14ac:dyDescent="0.2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</row>
    <row r="2715" spans="1:19" ht="12.75" customHeight="1" x14ac:dyDescent="0.2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</row>
    <row r="2716" spans="1:19" ht="12.75" customHeight="1" x14ac:dyDescent="0.2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</row>
    <row r="2717" spans="1:19" ht="12.75" customHeight="1" x14ac:dyDescent="0.2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</row>
    <row r="2718" spans="1:19" ht="12.75" customHeight="1" x14ac:dyDescent="0.2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</row>
    <row r="2719" spans="1:19" ht="12.75" customHeight="1" x14ac:dyDescent="0.2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</row>
    <row r="2720" spans="1:19" ht="12.75" customHeight="1" x14ac:dyDescent="0.2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</row>
    <row r="2721" spans="1:19" ht="12.75" customHeight="1" x14ac:dyDescent="0.2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</row>
    <row r="2722" spans="1:19" ht="12.75" customHeight="1" x14ac:dyDescent="0.2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</row>
    <row r="2723" spans="1:19" ht="12.75" customHeight="1" x14ac:dyDescent="0.2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</row>
    <row r="2724" spans="1:19" ht="12.75" customHeight="1" x14ac:dyDescent="0.2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</row>
    <row r="2725" spans="1:19" ht="12.75" customHeight="1" x14ac:dyDescent="0.2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</row>
    <row r="2726" spans="1:19" ht="12.75" customHeight="1" x14ac:dyDescent="0.2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</row>
    <row r="2727" spans="1:19" ht="12.75" customHeight="1" x14ac:dyDescent="0.2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</row>
    <row r="2728" spans="1:19" ht="12.75" customHeight="1" x14ac:dyDescent="0.2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</row>
    <row r="2729" spans="1:19" ht="12.75" customHeight="1" x14ac:dyDescent="0.2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</row>
    <row r="2730" spans="1:19" ht="12.75" customHeight="1" x14ac:dyDescent="0.2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</row>
    <row r="2731" spans="1:19" ht="12.75" customHeight="1" x14ac:dyDescent="0.2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</row>
    <row r="2732" spans="1:19" ht="12.75" customHeight="1" x14ac:dyDescent="0.2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</row>
    <row r="2733" spans="1:19" ht="12.75" customHeight="1" x14ac:dyDescent="0.2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</row>
    <row r="2734" spans="1:19" ht="12.75" customHeight="1" x14ac:dyDescent="0.2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</row>
    <row r="2735" spans="1:19" ht="12.75" customHeight="1" x14ac:dyDescent="0.2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</row>
    <row r="2736" spans="1:19" ht="12.75" customHeight="1" x14ac:dyDescent="0.2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</row>
    <row r="2737" spans="1:19" ht="12.75" customHeight="1" x14ac:dyDescent="0.2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</row>
    <row r="2738" spans="1:19" ht="12.75" customHeight="1" x14ac:dyDescent="0.2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</row>
    <row r="2739" spans="1:19" ht="12.75" customHeight="1" x14ac:dyDescent="0.2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</row>
    <row r="2740" spans="1:19" ht="12.75" customHeight="1" x14ac:dyDescent="0.2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</row>
    <row r="2741" spans="1:19" ht="12.75" customHeight="1" x14ac:dyDescent="0.2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</row>
    <row r="2742" spans="1:19" ht="12.75" customHeight="1" x14ac:dyDescent="0.2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</row>
    <row r="2743" spans="1:19" ht="12.75" customHeight="1" x14ac:dyDescent="0.2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</row>
    <row r="2744" spans="1:19" ht="12.75" customHeight="1" x14ac:dyDescent="0.2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</row>
    <row r="2745" spans="1:19" ht="12.75" customHeight="1" x14ac:dyDescent="0.2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</row>
    <row r="2746" spans="1:19" ht="12.75" customHeight="1" x14ac:dyDescent="0.2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</row>
    <row r="2747" spans="1:19" ht="12.75" customHeight="1" x14ac:dyDescent="0.2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</row>
    <row r="2748" spans="1:19" ht="12.75" customHeight="1" x14ac:dyDescent="0.2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</row>
    <row r="2749" spans="1:19" ht="12.75" customHeight="1" x14ac:dyDescent="0.2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</row>
    <row r="2750" spans="1:19" ht="12.75" customHeight="1" x14ac:dyDescent="0.2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</row>
    <row r="2751" spans="1:19" ht="12.75" customHeight="1" x14ac:dyDescent="0.2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</row>
    <row r="2752" spans="1:19" ht="12.75" customHeight="1" x14ac:dyDescent="0.2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</row>
    <row r="2753" spans="1:19" ht="12.75" customHeight="1" x14ac:dyDescent="0.2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</row>
    <row r="2754" spans="1:19" ht="12.75" customHeight="1" x14ac:dyDescent="0.2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</row>
    <row r="2755" spans="1:19" ht="12.75" customHeight="1" x14ac:dyDescent="0.2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</row>
    <row r="2756" spans="1:19" ht="12.75" customHeight="1" x14ac:dyDescent="0.2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</row>
    <row r="2757" spans="1:19" ht="12.75" customHeight="1" x14ac:dyDescent="0.2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</row>
    <row r="2758" spans="1:19" ht="12.75" customHeight="1" x14ac:dyDescent="0.2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</row>
    <row r="2759" spans="1:19" ht="12.75" customHeight="1" x14ac:dyDescent="0.2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</row>
    <row r="2760" spans="1:19" ht="12.75" customHeight="1" x14ac:dyDescent="0.2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</row>
    <row r="2761" spans="1:19" ht="12.75" customHeight="1" x14ac:dyDescent="0.2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</row>
    <row r="2762" spans="1:19" ht="12.75" customHeight="1" x14ac:dyDescent="0.2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</row>
    <row r="2763" spans="1:19" ht="12.75" customHeight="1" x14ac:dyDescent="0.2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</row>
    <row r="2764" spans="1:19" ht="12.75" customHeight="1" x14ac:dyDescent="0.2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</row>
    <row r="2765" spans="1:19" ht="12.75" customHeight="1" x14ac:dyDescent="0.2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</row>
    <row r="2766" spans="1:19" ht="12.75" customHeight="1" x14ac:dyDescent="0.2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</row>
    <row r="2767" spans="1:19" ht="12.75" customHeight="1" x14ac:dyDescent="0.2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</row>
    <row r="2768" spans="1:19" ht="12.75" customHeight="1" x14ac:dyDescent="0.2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</row>
    <row r="2769" spans="1:19" ht="12.75" customHeight="1" x14ac:dyDescent="0.2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</row>
    <row r="2770" spans="1:19" ht="12.75" customHeight="1" x14ac:dyDescent="0.2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</row>
    <row r="2771" spans="1:19" ht="12.75" customHeight="1" x14ac:dyDescent="0.2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</row>
    <row r="2772" spans="1:19" ht="12.75" customHeight="1" x14ac:dyDescent="0.2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</row>
    <row r="2773" spans="1:19" ht="12.75" customHeight="1" x14ac:dyDescent="0.2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</row>
    <row r="2774" spans="1:19" ht="12.75" customHeight="1" x14ac:dyDescent="0.2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</row>
    <row r="2775" spans="1:19" ht="12.75" customHeight="1" x14ac:dyDescent="0.2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</row>
    <row r="2776" spans="1:19" ht="12.75" customHeight="1" x14ac:dyDescent="0.2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</row>
    <row r="2777" spans="1:19" ht="12.75" customHeight="1" x14ac:dyDescent="0.2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</row>
    <row r="2778" spans="1:19" ht="12.75" customHeight="1" x14ac:dyDescent="0.2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</row>
    <row r="2779" spans="1:19" ht="12.75" customHeight="1" x14ac:dyDescent="0.2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</row>
    <row r="2780" spans="1:19" ht="12.75" customHeight="1" x14ac:dyDescent="0.2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</row>
    <row r="2781" spans="1:19" ht="12.75" customHeight="1" x14ac:dyDescent="0.2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</row>
    <row r="2782" spans="1:19" ht="12.75" customHeight="1" x14ac:dyDescent="0.2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</row>
    <row r="2783" spans="1:19" ht="12.75" customHeight="1" x14ac:dyDescent="0.2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</row>
    <row r="2784" spans="1:19" ht="12.75" customHeight="1" x14ac:dyDescent="0.2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</row>
    <row r="2785" spans="1:19" ht="12.75" customHeight="1" x14ac:dyDescent="0.2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</row>
    <row r="2786" spans="1:19" ht="12.75" customHeight="1" x14ac:dyDescent="0.2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</row>
    <row r="2787" spans="1:19" ht="12.75" customHeight="1" x14ac:dyDescent="0.2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</row>
    <row r="2788" spans="1:19" ht="12.75" customHeight="1" x14ac:dyDescent="0.2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</row>
    <row r="2789" spans="1:19" ht="12.75" customHeight="1" x14ac:dyDescent="0.2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</row>
    <row r="2790" spans="1:19" ht="12.75" customHeight="1" x14ac:dyDescent="0.2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</row>
    <row r="2791" spans="1:19" ht="12.75" customHeight="1" x14ac:dyDescent="0.2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</row>
    <row r="2792" spans="1:19" ht="12.75" customHeight="1" x14ac:dyDescent="0.2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</row>
    <row r="2793" spans="1:19" ht="12.75" customHeight="1" x14ac:dyDescent="0.2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</row>
    <row r="2794" spans="1:19" ht="12.75" customHeight="1" x14ac:dyDescent="0.2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</row>
    <row r="2795" spans="1:19" ht="12.75" customHeight="1" x14ac:dyDescent="0.2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</row>
    <row r="2796" spans="1:19" ht="12.75" customHeight="1" x14ac:dyDescent="0.2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</row>
    <row r="2797" spans="1:19" ht="12.75" customHeight="1" x14ac:dyDescent="0.2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</row>
    <row r="2798" spans="1:19" ht="12.75" customHeight="1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</row>
    <row r="2799" spans="1:19" ht="12.75" customHeight="1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</row>
    <row r="2800" spans="1:19" ht="12.75" customHeight="1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</row>
    <row r="2801" spans="1:19" ht="12.75" customHeight="1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</row>
    <row r="2802" spans="1:19" ht="12.75" customHeight="1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</row>
    <row r="2803" spans="1:19" ht="12.75" customHeight="1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</row>
    <row r="2804" spans="1:19" ht="12.75" customHeight="1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</row>
    <row r="2805" spans="1:19" ht="12.75" customHeight="1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</row>
    <row r="2806" spans="1:19" ht="12.75" customHeight="1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</row>
    <row r="2807" spans="1:19" ht="12.75" customHeight="1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</row>
    <row r="2808" spans="1:19" ht="12.75" customHeight="1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</row>
    <row r="2809" spans="1:19" ht="12.75" customHeight="1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</row>
    <row r="2810" spans="1:19" ht="12.75" customHeight="1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</row>
    <row r="2811" spans="1:19" ht="12.75" customHeight="1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</row>
    <row r="2812" spans="1:19" ht="12.75" customHeight="1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</row>
    <row r="2813" spans="1:19" ht="12.75" customHeight="1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</row>
    <row r="2814" spans="1:19" ht="12.75" customHeight="1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</row>
    <row r="2815" spans="1:19" ht="12.75" customHeight="1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</row>
    <row r="2816" spans="1:19" ht="12.75" customHeight="1" x14ac:dyDescent="0.2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</row>
    <row r="2817" spans="1:19" ht="12.75" customHeight="1" x14ac:dyDescent="0.2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</row>
    <row r="2818" spans="1:19" ht="12.75" customHeight="1" x14ac:dyDescent="0.2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</row>
    <row r="2819" spans="1:19" ht="12.75" customHeight="1" x14ac:dyDescent="0.2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</row>
    <row r="2820" spans="1:19" ht="12.75" customHeight="1" x14ac:dyDescent="0.2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</row>
    <row r="2821" spans="1:19" ht="12.75" customHeight="1" x14ac:dyDescent="0.2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</row>
    <row r="2822" spans="1:19" ht="12.75" customHeight="1" x14ac:dyDescent="0.2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</row>
    <row r="2823" spans="1:19" ht="12.75" customHeight="1" x14ac:dyDescent="0.2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</row>
    <row r="2824" spans="1:19" ht="12.75" customHeight="1" x14ac:dyDescent="0.2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</row>
    <row r="2825" spans="1:19" ht="12.75" customHeight="1" x14ac:dyDescent="0.2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</row>
    <row r="2826" spans="1:19" ht="12.75" customHeight="1" x14ac:dyDescent="0.2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</row>
    <row r="2827" spans="1:19" ht="12.75" customHeight="1" x14ac:dyDescent="0.2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</row>
    <row r="2828" spans="1:19" ht="12.75" customHeight="1" x14ac:dyDescent="0.2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</row>
    <row r="2829" spans="1:19" ht="12.75" customHeight="1" x14ac:dyDescent="0.2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</row>
    <row r="2830" spans="1:19" ht="12.75" customHeight="1" x14ac:dyDescent="0.2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</row>
    <row r="2831" spans="1:19" ht="12.75" customHeight="1" x14ac:dyDescent="0.2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</row>
    <row r="2832" spans="1:19" ht="12.75" customHeight="1" x14ac:dyDescent="0.2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</row>
    <row r="2833" spans="1:19" ht="12.75" customHeight="1" x14ac:dyDescent="0.2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</row>
    <row r="2834" spans="1:19" ht="12.75" customHeight="1" x14ac:dyDescent="0.2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</row>
    <row r="2835" spans="1:19" ht="12.75" customHeight="1" x14ac:dyDescent="0.2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</row>
    <row r="2836" spans="1:19" ht="12.75" customHeight="1" x14ac:dyDescent="0.2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</row>
    <row r="2837" spans="1:19" ht="12.75" customHeight="1" x14ac:dyDescent="0.2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</row>
    <row r="2838" spans="1:19" ht="12.75" customHeight="1" x14ac:dyDescent="0.2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</row>
    <row r="2839" spans="1:19" ht="12.75" customHeight="1" x14ac:dyDescent="0.2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</row>
    <row r="2840" spans="1:19" ht="12.75" customHeight="1" x14ac:dyDescent="0.2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</row>
    <row r="2841" spans="1:19" ht="12.75" customHeight="1" x14ac:dyDescent="0.2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</row>
    <row r="2842" spans="1:19" ht="12.75" customHeight="1" x14ac:dyDescent="0.2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</row>
    <row r="2843" spans="1:19" ht="12.75" customHeight="1" x14ac:dyDescent="0.2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</row>
    <row r="2844" spans="1:19" ht="12.75" customHeight="1" x14ac:dyDescent="0.2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</row>
    <row r="2845" spans="1:19" ht="12.75" customHeight="1" x14ac:dyDescent="0.2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</row>
    <row r="2846" spans="1:19" ht="12.75" customHeight="1" x14ac:dyDescent="0.2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</row>
    <row r="2847" spans="1:19" ht="12.75" customHeight="1" x14ac:dyDescent="0.2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</row>
    <row r="2848" spans="1:19" ht="12.75" customHeight="1" x14ac:dyDescent="0.2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</row>
    <row r="2849" spans="1:19" ht="12.75" customHeight="1" x14ac:dyDescent="0.2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</row>
    <row r="2850" spans="1:19" ht="12.75" customHeight="1" x14ac:dyDescent="0.2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</row>
    <row r="2851" spans="1:19" ht="12.75" customHeight="1" x14ac:dyDescent="0.2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</row>
    <row r="2852" spans="1:19" ht="12.75" customHeight="1" x14ac:dyDescent="0.2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</row>
    <row r="2853" spans="1:19" ht="12.75" customHeight="1" x14ac:dyDescent="0.2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</row>
    <row r="2854" spans="1:19" ht="12.75" customHeight="1" x14ac:dyDescent="0.2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</row>
    <row r="2855" spans="1:19" ht="12.75" customHeight="1" x14ac:dyDescent="0.2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</row>
    <row r="2856" spans="1:19" ht="12.75" customHeight="1" x14ac:dyDescent="0.2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</row>
    <row r="2857" spans="1:19" ht="12.75" customHeight="1" x14ac:dyDescent="0.2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</row>
    <row r="2858" spans="1:19" ht="12.75" customHeight="1" x14ac:dyDescent="0.2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</row>
    <row r="2859" spans="1:19" ht="12.75" customHeight="1" x14ac:dyDescent="0.2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</row>
    <row r="2860" spans="1:19" ht="12.75" customHeight="1" x14ac:dyDescent="0.2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</row>
    <row r="2861" spans="1:19" ht="12.75" customHeight="1" x14ac:dyDescent="0.2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</row>
    <row r="2862" spans="1:19" ht="12.75" customHeight="1" x14ac:dyDescent="0.2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</row>
    <row r="2863" spans="1:19" ht="12.75" customHeight="1" x14ac:dyDescent="0.2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</row>
    <row r="2864" spans="1:19" ht="12.75" customHeight="1" x14ac:dyDescent="0.2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</row>
    <row r="2865" spans="1:19" ht="12.75" customHeight="1" x14ac:dyDescent="0.2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</row>
    <row r="2866" spans="1:19" ht="12.75" customHeight="1" x14ac:dyDescent="0.2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</row>
    <row r="2867" spans="1:19" ht="12.75" customHeight="1" x14ac:dyDescent="0.2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</row>
    <row r="2868" spans="1:19" ht="12.75" customHeight="1" x14ac:dyDescent="0.2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</row>
    <row r="2869" spans="1:19" ht="12.75" customHeight="1" x14ac:dyDescent="0.2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</row>
    <row r="2870" spans="1:19" ht="12.75" customHeight="1" x14ac:dyDescent="0.2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</row>
    <row r="2871" spans="1:19" ht="12.75" customHeight="1" x14ac:dyDescent="0.2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</row>
    <row r="2872" spans="1:19" ht="12.75" customHeight="1" x14ac:dyDescent="0.2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</row>
    <row r="2873" spans="1:19" ht="12.75" customHeight="1" x14ac:dyDescent="0.2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</row>
    <row r="2874" spans="1:19" ht="12.75" customHeight="1" x14ac:dyDescent="0.2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</row>
    <row r="2875" spans="1:19" ht="12.75" customHeight="1" x14ac:dyDescent="0.2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</row>
    <row r="2876" spans="1:19" ht="12.75" customHeight="1" x14ac:dyDescent="0.2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</row>
    <row r="2877" spans="1:19" ht="12.75" customHeight="1" x14ac:dyDescent="0.2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</row>
    <row r="2878" spans="1:19" ht="12.75" customHeight="1" x14ac:dyDescent="0.2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</row>
    <row r="2879" spans="1:19" ht="12.75" customHeight="1" x14ac:dyDescent="0.2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</row>
    <row r="2880" spans="1:19" ht="12.75" customHeight="1" x14ac:dyDescent="0.2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</row>
    <row r="2881" spans="1:19" ht="12.75" customHeight="1" x14ac:dyDescent="0.2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</row>
    <row r="2882" spans="1:19" ht="12.75" customHeight="1" x14ac:dyDescent="0.2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</row>
    <row r="2883" spans="1:19" ht="12.75" customHeight="1" x14ac:dyDescent="0.2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</row>
    <row r="2884" spans="1:19" ht="12.75" customHeight="1" x14ac:dyDescent="0.2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</row>
    <row r="2885" spans="1:19" ht="12.75" customHeight="1" x14ac:dyDescent="0.2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</row>
    <row r="2886" spans="1:19" ht="12.75" customHeight="1" x14ac:dyDescent="0.2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</row>
    <row r="2887" spans="1:19" ht="12.75" customHeight="1" x14ac:dyDescent="0.2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</row>
    <row r="2888" spans="1:19" ht="12.75" customHeight="1" x14ac:dyDescent="0.2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</row>
    <row r="2889" spans="1:19" ht="12.75" customHeight="1" x14ac:dyDescent="0.2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</row>
    <row r="2890" spans="1:19" ht="12.75" customHeight="1" x14ac:dyDescent="0.2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</row>
    <row r="2891" spans="1:19" ht="12.75" customHeight="1" x14ac:dyDescent="0.2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</row>
    <row r="2892" spans="1:19" ht="12.75" customHeight="1" x14ac:dyDescent="0.2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</row>
    <row r="2893" spans="1:19" ht="12.75" customHeight="1" x14ac:dyDescent="0.2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</row>
    <row r="2894" spans="1:19" ht="12.75" customHeight="1" x14ac:dyDescent="0.2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</row>
    <row r="2895" spans="1:19" ht="12.75" customHeight="1" x14ac:dyDescent="0.2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</row>
    <row r="2896" spans="1:19" ht="12.75" customHeight="1" x14ac:dyDescent="0.2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</row>
    <row r="2897" spans="1:19" ht="12.75" customHeight="1" x14ac:dyDescent="0.2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</row>
    <row r="2898" spans="1:19" ht="12.75" customHeight="1" x14ac:dyDescent="0.2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</row>
    <row r="2899" spans="1:19" ht="12.75" customHeight="1" x14ac:dyDescent="0.2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</row>
    <row r="2900" spans="1:19" ht="12.75" customHeight="1" x14ac:dyDescent="0.2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</row>
    <row r="2901" spans="1:19" ht="12.75" customHeight="1" x14ac:dyDescent="0.2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</row>
    <row r="2902" spans="1:19" ht="12.75" customHeight="1" x14ac:dyDescent="0.2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</row>
    <row r="2903" spans="1:19" ht="12.75" customHeight="1" x14ac:dyDescent="0.2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</row>
    <row r="2904" spans="1:19" ht="12.75" customHeight="1" x14ac:dyDescent="0.2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</row>
    <row r="2905" spans="1:19" ht="12.75" customHeight="1" x14ac:dyDescent="0.2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</row>
    <row r="2906" spans="1:19" ht="12.75" customHeight="1" x14ac:dyDescent="0.2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</row>
    <row r="2907" spans="1:19" ht="12.75" customHeight="1" x14ac:dyDescent="0.2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</row>
    <row r="2908" spans="1:19" ht="12.75" customHeight="1" x14ac:dyDescent="0.2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</row>
    <row r="2909" spans="1:19" ht="12.75" customHeight="1" x14ac:dyDescent="0.2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</row>
    <row r="2910" spans="1:19" ht="12.75" customHeight="1" x14ac:dyDescent="0.2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</row>
    <row r="2911" spans="1:19" ht="12.75" customHeight="1" x14ac:dyDescent="0.2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</row>
    <row r="2912" spans="1:19" ht="12.75" customHeight="1" x14ac:dyDescent="0.2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</row>
    <row r="2913" spans="1:19" ht="12.75" customHeight="1" x14ac:dyDescent="0.2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</row>
    <row r="2914" spans="1:19" ht="12.75" customHeight="1" x14ac:dyDescent="0.2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</row>
    <row r="2915" spans="1:19" ht="12.75" customHeight="1" x14ac:dyDescent="0.2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</row>
    <row r="2916" spans="1:19" ht="12.75" customHeight="1" x14ac:dyDescent="0.2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</row>
    <row r="2917" spans="1:19" ht="12.75" customHeight="1" x14ac:dyDescent="0.2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</row>
    <row r="2918" spans="1:19" ht="12.75" customHeight="1" x14ac:dyDescent="0.2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</row>
    <row r="2919" spans="1:19" ht="12.75" customHeight="1" x14ac:dyDescent="0.2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</row>
    <row r="2920" spans="1:19" ht="12.75" customHeight="1" x14ac:dyDescent="0.2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</row>
    <row r="2921" spans="1:19" ht="12.75" customHeight="1" x14ac:dyDescent="0.2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</row>
    <row r="2922" spans="1:19" ht="12.75" customHeight="1" x14ac:dyDescent="0.2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</row>
    <row r="2923" spans="1:19" ht="12.75" customHeight="1" x14ac:dyDescent="0.2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</row>
    <row r="2924" spans="1:19" ht="12.75" customHeight="1" x14ac:dyDescent="0.2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</row>
    <row r="2925" spans="1:19" ht="12.75" customHeight="1" x14ac:dyDescent="0.2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</row>
    <row r="2926" spans="1:19" ht="12.75" customHeight="1" x14ac:dyDescent="0.2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</row>
    <row r="2927" spans="1:19" ht="12.75" customHeight="1" x14ac:dyDescent="0.2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</row>
    <row r="2928" spans="1:19" ht="12.75" customHeight="1" x14ac:dyDescent="0.2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</row>
    <row r="2929" spans="1:19" ht="12.75" customHeight="1" x14ac:dyDescent="0.2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</row>
    <row r="2930" spans="1:19" ht="12.75" customHeight="1" x14ac:dyDescent="0.2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</row>
    <row r="2931" spans="1:19" ht="12.75" customHeight="1" x14ac:dyDescent="0.2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</row>
    <row r="2932" spans="1:19" ht="12.75" customHeight="1" x14ac:dyDescent="0.2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</row>
    <row r="2933" spans="1:19" ht="12.75" customHeight="1" x14ac:dyDescent="0.2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</row>
    <row r="2934" spans="1:19" ht="12.75" customHeight="1" x14ac:dyDescent="0.2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</row>
    <row r="2935" spans="1:19" ht="12.75" customHeight="1" x14ac:dyDescent="0.2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</row>
    <row r="2936" spans="1:19" ht="12.75" customHeight="1" x14ac:dyDescent="0.2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</row>
    <row r="2937" spans="1:19" ht="12.75" customHeight="1" x14ac:dyDescent="0.2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</row>
    <row r="2938" spans="1:19" ht="12.75" customHeight="1" x14ac:dyDescent="0.2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</row>
    <row r="2939" spans="1:19" ht="12.75" customHeight="1" x14ac:dyDescent="0.2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</row>
    <row r="2940" spans="1:19" ht="12.75" customHeight="1" x14ac:dyDescent="0.2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</row>
    <row r="2941" spans="1:19" ht="12.75" customHeight="1" x14ac:dyDescent="0.2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</row>
    <row r="2942" spans="1:19" ht="12.75" customHeight="1" x14ac:dyDescent="0.2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</row>
    <row r="2943" spans="1:19" ht="12.75" customHeight="1" x14ac:dyDescent="0.2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</row>
    <row r="2944" spans="1:19" ht="12.75" customHeight="1" x14ac:dyDescent="0.2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</row>
    <row r="2945" spans="1:19" ht="12.75" customHeight="1" x14ac:dyDescent="0.2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</row>
    <row r="2946" spans="1:19" ht="12.75" customHeight="1" x14ac:dyDescent="0.2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</row>
    <row r="2947" spans="1:19" ht="12.75" customHeight="1" x14ac:dyDescent="0.2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</row>
    <row r="2948" spans="1:19" ht="12.75" customHeight="1" x14ac:dyDescent="0.2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</row>
    <row r="2949" spans="1:19" ht="12.75" customHeight="1" x14ac:dyDescent="0.2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</row>
    <row r="2950" spans="1:19" ht="12.75" customHeight="1" x14ac:dyDescent="0.2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</row>
    <row r="2951" spans="1:19" ht="12.75" customHeight="1" x14ac:dyDescent="0.2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</row>
    <row r="2952" spans="1:19" ht="12.75" customHeight="1" x14ac:dyDescent="0.2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</row>
    <row r="2953" spans="1:19" ht="12.75" customHeight="1" x14ac:dyDescent="0.2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</row>
    <row r="2954" spans="1:19" ht="12.75" customHeight="1" x14ac:dyDescent="0.2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</row>
    <row r="2955" spans="1:19" ht="12.75" customHeight="1" x14ac:dyDescent="0.2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</row>
    <row r="2956" spans="1:19" ht="12.75" customHeight="1" x14ac:dyDescent="0.2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</row>
    <row r="2957" spans="1:19" ht="12.75" customHeight="1" x14ac:dyDescent="0.2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</row>
    <row r="2958" spans="1:19" ht="12.75" customHeight="1" x14ac:dyDescent="0.2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</row>
    <row r="2959" spans="1:19" ht="12.75" customHeight="1" x14ac:dyDescent="0.2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</row>
    <row r="2960" spans="1:19" ht="12.75" customHeight="1" x14ac:dyDescent="0.2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</row>
    <row r="2961" spans="1:19" ht="12.75" customHeight="1" x14ac:dyDescent="0.2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</row>
    <row r="2962" spans="1:19" ht="12.75" customHeight="1" x14ac:dyDescent="0.2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</row>
    <row r="2963" spans="1:19" ht="12.75" customHeight="1" x14ac:dyDescent="0.2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</row>
    <row r="2964" spans="1:19" ht="12.75" customHeight="1" x14ac:dyDescent="0.2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</row>
    <row r="2965" spans="1:19" ht="12.75" customHeight="1" x14ac:dyDescent="0.2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</row>
    <row r="2966" spans="1:19" ht="12.75" customHeight="1" x14ac:dyDescent="0.2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</row>
    <row r="2967" spans="1:19" ht="12.75" customHeight="1" x14ac:dyDescent="0.2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</row>
    <row r="2968" spans="1:19" ht="12.75" customHeight="1" x14ac:dyDescent="0.2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</row>
    <row r="2969" spans="1:19" ht="12.75" customHeight="1" x14ac:dyDescent="0.2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</row>
    <row r="2970" spans="1:19" ht="12.75" customHeight="1" x14ac:dyDescent="0.2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</row>
    <row r="2971" spans="1:19" ht="12.75" customHeight="1" x14ac:dyDescent="0.2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</row>
    <row r="2972" spans="1:19" ht="12.75" customHeight="1" x14ac:dyDescent="0.2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</row>
    <row r="2973" spans="1:19" ht="12.75" customHeight="1" x14ac:dyDescent="0.2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</row>
    <row r="2974" spans="1:19" ht="12.75" customHeight="1" x14ac:dyDescent="0.2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</row>
    <row r="2975" spans="1:19" ht="12.75" customHeight="1" x14ac:dyDescent="0.2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</row>
    <row r="2976" spans="1:19" ht="12.75" customHeight="1" x14ac:dyDescent="0.2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</row>
    <row r="2977" spans="1:19" ht="12.75" customHeight="1" x14ac:dyDescent="0.2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</row>
    <row r="2978" spans="1:19" ht="12.75" customHeight="1" x14ac:dyDescent="0.2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</row>
    <row r="2979" spans="1:19" ht="12.75" customHeight="1" x14ac:dyDescent="0.2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</row>
    <row r="2980" spans="1:19" ht="12.75" customHeight="1" x14ac:dyDescent="0.2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</row>
    <row r="2981" spans="1:19" ht="12.75" customHeight="1" x14ac:dyDescent="0.2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</row>
    <row r="2982" spans="1:19" ht="12.75" customHeight="1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</row>
    <row r="2983" spans="1:19" ht="12.75" customHeight="1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</row>
    <row r="2984" spans="1:19" ht="12.75" customHeight="1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</row>
    <row r="2985" spans="1:19" ht="12.75" customHeight="1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</row>
    <row r="2986" spans="1:19" ht="12.75" customHeight="1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</row>
    <row r="2987" spans="1:19" ht="12.75" customHeight="1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</row>
    <row r="2988" spans="1:19" ht="12.75" customHeight="1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</row>
    <row r="2989" spans="1:19" ht="12.75" customHeight="1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</row>
    <row r="2990" spans="1:19" ht="12.75" customHeight="1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</row>
    <row r="2991" spans="1:19" ht="12.75" customHeight="1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</row>
    <row r="2992" spans="1:19" ht="12.75" customHeight="1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</row>
    <row r="2993" spans="1:19" ht="12.75" customHeight="1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</row>
    <row r="2994" spans="1:19" ht="12.75" customHeight="1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</row>
    <row r="2995" spans="1:19" ht="12.75" customHeight="1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</row>
    <row r="2996" spans="1:19" ht="12.75" customHeight="1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</row>
    <row r="2997" spans="1:19" ht="12.75" customHeight="1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</row>
    <row r="2998" spans="1:19" ht="12.75" customHeight="1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</row>
    <row r="2999" spans="1:19" ht="12.75" customHeight="1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</row>
    <row r="3000" spans="1:19" ht="12.75" customHeight="1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</row>
    <row r="3001" spans="1:19" ht="12.75" customHeight="1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</row>
    <row r="3002" spans="1:19" ht="12.75" customHeight="1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</row>
    <row r="3003" spans="1:19" ht="12.75" customHeight="1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</row>
    <row r="3004" spans="1:19" ht="12.75" customHeight="1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</row>
    <row r="3005" spans="1:19" ht="12.75" customHeight="1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</row>
    <row r="3006" spans="1:19" ht="12.75" customHeight="1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</row>
    <row r="3007" spans="1:19" ht="12.75" customHeight="1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</row>
    <row r="3008" spans="1:19" ht="12.75" customHeight="1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</row>
    <row r="3009" spans="1:19" ht="12.75" customHeight="1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</row>
    <row r="3010" spans="1:19" ht="12.75" customHeight="1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</row>
    <row r="3011" spans="1:19" ht="12.75" customHeight="1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</row>
    <row r="3012" spans="1:19" ht="12.75" customHeight="1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</row>
    <row r="3013" spans="1:19" ht="12.75" customHeight="1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</row>
    <row r="3014" spans="1:19" ht="12.75" customHeight="1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</row>
    <row r="3015" spans="1:19" ht="12.75" customHeight="1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</row>
    <row r="3016" spans="1:19" ht="12.75" customHeight="1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</row>
    <row r="3017" spans="1:19" ht="12.75" customHeight="1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</row>
    <row r="3018" spans="1:19" ht="12.75" customHeight="1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</row>
    <row r="3019" spans="1:19" ht="12.75" customHeight="1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</row>
    <row r="3020" spans="1:19" ht="12.75" customHeight="1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</row>
    <row r="3021" spans="1:19" ht="12.75" customHeight="1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</row>
    <row r="3022" spans="1:19" ht="12.75" customHeight="1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</row>
    <row r="3023" spans="1:19" ht="12.75" customHeight="1" x14ac:dyDescent="0.2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</row>
    <row r="3024" spans="1:19" ht="12.75" customHeight="1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</row>
    <row r="3025" spans="1:19" ht="12.75" customHeight="1" x14ac:dyDescent="0.2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</row>
    <row r="3026" spans="1:19" ht="12.75" customHeight="1" x14ac:dyDescent="0.2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</row>
    <row r="3027" spans="1:19" ht="12.75" customHeight="1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</row>
    <row r="3028" spans="1:19" ht="12.75" customHeight="1" x14ac:dyDescent="0.2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</row>
    <row r="3029" spans="1:19" ht="12.75" customHeight="1" x14ac:dyDescent="0.2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</row>
    <row r="3030" spans="1:19" ht="12.75" customHeight="1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</row>
    <row r="3031" spans="1:19" ht="12.75" customHeight="1" x14ac:dyDescent="0.2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</row>
    <row r="3032" spans="1:19" ht="12.75" customHeight="1" x14ac:dyDescent="0.2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</row>
    <row r="3033" spans="1:19" ht="12.75" customHeight="1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</row>
    <row r="3034" spans="1:19" ht="12.75" customHeight="1" x14ac:dyDescent="0.2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</row>
    <row r="3035" spans="1:19" ht="12.75" customHeight="1" x14ac:dyDescent="0.2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</row>
    <row r="3036" spans="1:19" ht="12.75" customHeight="1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</row>
    <row r="3037" spans="1:19" ht="12.75" customHeight="1" x14ac:dyDescent="0.2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</row>
    <row r="3038" spans="1:19" ht="12.75" customHeight="1" x14ac:dyDescent="0.2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</row>
    <row r="3039" spans="1:19" ht="12.75" customHeight="1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</row>
    <row r="3040" spans="1:19" ht="12.75" customHeight="1" x14ac:dyDescent="0.2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</row>
    <row r="3041" spans="1:19" ht="12.75" customHeight="1" x14ac:dyDescent="0.2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</row>
    <row r="3042" spans="1:19" ht="12.75" customHeight="1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</row>
    <row r="3043" spans="1:19" ht="12.75" customHeight="1" x14ac:dyDescent="0.2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</row>
    <row r="3044" spans="1:19" ht="12.75" customHeight="1" x14ac:dyDescent="0.2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</row>
    <row r="3045" spans="1:19" ht="12.75" customHeight="1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</row>
    <row r="3046" spans="1:19" ht="12.75" customHeight="1" x14ac:dyDescent="0.2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</row>
    <row r="3047" spans="1:19" ht="12.75" customHeight="1" x14ac:dyDescent="0.2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</row>
    <row r="3048" spans="1:19" ht="12.75" customHeight="1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</row>
    <row r="3049" spans="1:19" ht="12.75" customHeight="1" x14ac:dyDescent="0.2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</row>
    <row r="3050" spans="1:19" ht="12.75" customHeight="1" x14ac:dyDescent="0.2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</row>
    <row r="3051" spans="1:19" ht="12.75" customHeight="1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</row>
    <row r="3052" spans="1:19" ht="12.75" customHeight="1" x14ac:dyDescent="0.2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</row>
    <row r="3053" spans="1:19" ht="12.75" customHeight="1" x14ac:dyDescent="0.2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</row>
    <row r="3054" spans="1:19" ht="12.75" customHeight="1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</row>
    <row r="3055" spans="1:19" ht="12.75" customHeight="1" x14ac:dyDescent="0.2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</row>
    <row r="3056" spans="1:19" ht="12.75" customHeight="1" x14ac:dyDescent="0.2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</row>
    <row r="3057" spans="1:19" ht="12.75" customHeight="1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</row>
    <row r="3058" spans="1:19" ht="12.75" customHeight="1" x14ac:dyDescent="0.2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</row>
    <row r="3059" spans="1:19" ht="12.75" customHeight="1" x14ac:dyDescent="0.2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</row>
    <row r="3060" spans="1:19" ht="12.75" customHeight="1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</row>
    <row r="3061" spans="1:19" ht="12.75" customHeight="1" x14ac:dyDescent="0.2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</row>
    <row r="3062" spans="1:19" ht="12.75" customHeight="1" x14ac:dyDescent="0.2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</row>
    <row r="3063" spans="1:19" ht="12.75" customHeight="1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</row>
    <row r="3064" spans="1:19" ht="12.75" customHeight="1" x14ac:dyDescent="0.2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</row>
    <row r="3065" spans="1:19" ht="12.75" customHeight="1" x14ac:dyDescent="0.2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</row>
    <row r="3066" spans="1:19" ht="12.75" customHeight="1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</row>
    <row r="3067" spans="1:19" ht="12.75" customHeight="1" x14ac:dyDescent="0.2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</row>
    <row r="3068" spans="1:19" ht="12.75" customHeight="1" x14ac:dyDescent="0.2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</row>
    <row r="3069" spans="1:19" ht="12.75" customHeight="1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</row>
    <row r="3070" spans="1:19" ht="12.75" customHeight="1" x14ac:dyDescent="0.2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</row>
    <row r="3071" spans="1:19" ht="12.75" customHeight="1" x14ac:dyDescent="0.2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</row>
    <row r="3072" spans="1:19" ht="12.75" customHeight="1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</row>
    <row r="3073" spans="1:19" ht="12.75" customHeight="1" x14ac:dyDescent="0.2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</row>
    <row r="3074" spans="1:19" ht="12.75" customHeight="1" x14ac:dyDescent="0.2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</row>
    <row r="3075" spans="1:19" ht="12.75" customHeight="1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</row>
    <row r="3076" spans="1:19" ht="12.75" customHeight="1" x14ac:dyDescent="0.2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</row>
    <row r="3077" spans="1:19" ht="12.75" customHeight="1" x14ac:dyDescent="0.2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</row>
    <row r="3078" spans="1:19" ht="12.75" customHeight="1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</row>
    <row r="3079" spans="1:19" ht="12.75" customHeight="1" x14ac:dyDescent="0.2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</row>
    <row r="3080" spans="1:19" ht="12.75" customHeight="1" x14ac:dyDescent="0.2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</row>
    <row r="3081" spans="1:19" ht="12.75" customHeight="1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</row>
    <row r="3082" spans="1:19" ht="12.75" customHeight="1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</row>
    <row r="3083" spans="1:19" ht="12.75" customHeight="1" x14ac:dyDescent="0.2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</row>
    <row r="3084" spans="1:19" ht="12.75" customHeight="1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</row>
    <row r="3085" spans="1:19" ht="12.75" customHeight="1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</row>
    <row r="3086" spans="1:19" ht="12.75" customHeight="1" x14ac:dyDescent="0.2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</row>
    <row r="3087" spans="1:19" ht="12.75" customHeight="1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</row>
    <row r="3088" spans="1:19" ht="12.75" customHeight="1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</row>
    <row r="3089" spans="1:19" ht="12.75" customHeight="1" x14ac:dyDescent="0.2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</row>
    <row r="3090" spans="1:19" ht="12.75" customHeight="1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</row>
    <row r="3091" spans="1:19" ht="12.75" customHeight="1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</row>
    <row r="3092" spans="1:19" ht="12.75" customHeight="1" x14ac:dyDescent="0.2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</row>
    <row r="3093" spans="1:19" ht="12.75" customHeight="1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</row>
    <row r="3094" spans="1:19" ht="12.75" customHeight="1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</row>
    <row r="3095" spans="1:19" ht="12.75" customHeight="1" x14ac:dyDescent="0.2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</row>
    <row r="3096" spans="1:19" ht="12.75" customHeight="1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</row>
    <row r="3097" spans="1:19" ht="12.75" customHeight="1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</row>
    <row r="3098" spans="1:19" ht="12.75" customHeight="1" x14ac:dyDescent="0.2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</row>
    <row r="3099" spans="1:19" ht="12.75" customHeight="1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</row>
    <row r="3100" spans="1:19" ht="12.75" customHeight="1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</row>
    <row r="3101" spans="1:19" ht="12.75" customHeight="1" x14ac:dyDescent="0.2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</row>
    <row r="3102" spans="1:19" ht="12.75" customHeight="1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</row>
    <row r="3103" spans="1:19" ht="12.75" customHeight="1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</row>
    <row r="3104" spans="1:19" ht="12.75" customHeight="1" x14ac:dyDescent="0.2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</row>
    <row r="3105" spans="1:19" ht="12.75" customHeight="1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</row>
    <row r="3106" spans="1:19" ht="12.75" customHeight="1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</row>
    <row r="3107" spans="1:19" ht="12.75" customHeight="1" x14ac:dyDescent="0.2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</row>
    <row r="3108" spans="1:19" ht="12.75" customHeight="1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</row>
    <row r="3109" spans="1:19" ht="12.75" customHeight="1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</row>
    <row r="3110" spans="1:19" ht="12.75" customHeight="1" x14ac:dyDescent="0.2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</row>
    <row r="3111" spans="1:19" ht="12.75" customHeight="1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</row>
    <row r="3112" spans="1:19" ht="12.75" customHeight="1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</row>
    <row r="3113" spans="1:19" ht="12.75" customHeight="1" x14ac:dyDescent="0.2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</row>
    <row r="3114" spans="1:19" ht="12.75" customHeight="1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</row>
    <row r="3115" spans="1:19" ht="12.75" customHeight="1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</row>
    <row r="3116" spans="1:19" ht="12.75" customHeight="1" x14ac:dyDescent="0.2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</row>
    <row r="3117" spans="1:19" ht="12.75" customHeight="1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</row>
    <row r="3118" spans="1:19" ht="12.75" customHeight="1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</row>
    <row r="3119" spans="1:19" ht="12.75" customHeight="1" x14ac:dyDescent="0.2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</row>
    <row r="3120" spans="1:19" ht="12.75" customHeight="1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</row>
    <row r="3121" spans="1:19" ht="12.75" customHeight="1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</row>
    <row r="3122" spans="1:19" ht="12.75" customHeight="1" x14ac:dyDescent="0.2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</row>
    <row r="3123" spans="1:19" ht="12.75" customHeight="1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</row>
    <row r="3124" spans="1:19" ht="12.75" customHeight="1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</row>
    <row r="3125" spans="1:19" ht="12.75" customHeight="1" x14ac:dyDescent="0.2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</row>
    <row r="3126" spans="1:19" ht="12.75" customHeight="1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</row>
    <row r="3127" spans="1:19" ht="12.75" customHeight="1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</row>
    <row r="3128" spans="1:19" ht="12.75" customHeight="1" x14ac:dyDescent="0.2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</row>
    <row r="3129" spans="1:19" ht="12.75" customHeight="1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</row>
    <row r="3130" spans="1:19" ht="12.75" customHeight="1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</row>
    <row r="3131" spans="1:19" ht="12.75" customHeight="1" x14ac:dyDescent="0.2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</row>
    <row r="3132" spans="1:19" ht="12.75" customHeight="1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</row>
    <row r="3133" spans="1:19" ht="12.75" customHeight="1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</row>
    <row r="3134" spans="1:19" ht="12.75" customHeight="1" x14ac:dyDescent="0.2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</row>
    <row r="3135" spans="1:19" ht="12.75" customHeight="1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</row>
    <row r="3136" spans="1:19" ht="12.75" customHeight="1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</row>
    <row r="3137" spans="1:19" ht="12.75" customHeight="1" x14ac:dyDescent="0.2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</row>
    <row r="3138" spans="1:19" ht="12.75" customHeight="1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</row>
    <row r="3139" spans="1:19" ht="12.75" customHeight="1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</row>
    <row r="3140" spans="1:19" ht="12.75" customHeight="1" x14ac:dyDescent="0.2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</row>
    <row r="3141" spans="1:19" ht="12.75" customHeight="1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</row>
    <row r="3142" spans="1:19" ht="12.75" customHeight="1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</row>
    <row r="3143" spans="1:19" ht="12.75" customHeight="1" x14ac:dyDescent="0.2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</row>
    <row r="3144" spans="1:19" ht="12.75" customHeight="1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</row>
    <row r="3145" spans="1:19" ht="12.75" customHeight="1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</row>
    <row r="3146" spans="1:19" ht="12.75" customHeight="1" x14ac:dyDescent="0.2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</row>
    <row r="3147" spans="1:19" ht="12.75" customHeight="1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</row>
    <row r="3148" spans="1:19" ht="12.75" customHeight="1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</row>
    <row r="3149" spans="1:19" ht="12.75" customHeight="1" x14ac:dyDescent="0.2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</row>
    <row r="3150" spans="1:19" ht="12.75" customHeight="1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</row>
    <row r="3151" spans="1:19" ht="12.75" customHeight="1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</row>
    <row r="3152" spans="1:19" ht="12.75" customHeight="1" x14ac:dyDescent="0.2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</row>
    <row r="3153" spans="1:19" ht="12.75" customHeight="1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</row>
    <row r="3154" spans="1:19" ht="12.75" customHeight="1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</row>
    <row r="3155" spans="1:19" ht="12.75" customHeight="1" x14ac:dyDescent="0.2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</row>
    <row r="3156" spans="1:19" ht="12.75" customHeight="1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</row>
    <row r="3157" spans="1:19" ht="12.75" customHeight="1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</row>
    <row r="3158" spans="1:19" ht="12.75" customHeight="1" x14ac:dyDescent="0.2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</row>
    <row r="3159" spans="1:19" ht="12.75" customHeight="1" x14ac:dyDescent="0.2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</row>
    <row r="3160" spans="1:19" ht="12.75" customHeight="1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</row>
    <row r="3161" spans="1:19" ht="12.75" customHeight="1" x14ac:dyDescent="0.2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</row>
    <row r="3162" spans="1:19" ht="12.75" customHeight="1" x14ac:dyDescent="0.2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</row>
    <row r="3163" spans="1:19" ht="12.75" customHeight="1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</row>
    <row r="3164" spans="1:19" ht="12.75" customHeight="1" x14ac:dyDescent="0.2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</row>
    <row r="3165" spans="1:19" ht="12.75" customHeight="1" x14ac:dyDescent="0.2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</row>
    <row r="3166" spans="1:19" ht="12.75" customHeight="1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</row>
    <row r="3167" spans="1:19" ht="12.75" customHeight="1" x14ac:dyDescent="0.2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</row>
    <row r="3168" spans="1:19" ht="12.75" customHeight="1" x14ac:dyDescent="0.2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</row>
    <row r="3169" spans="1:19" ht="12.75" customHeight="1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</row>
    <row r="3170" spans="1:19" ht="12.75" customHeight="1" x14ac:dyDescent="0.2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</row>
    <row r="3171" spans="1:19" ht="12.75" customHeight="1" x14ac:dyDescent="0.2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</row>
    <row r="3172" spans="1:19" ht="12.75" customHeight="1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</row>
    <row r="3173" spans="1:19" ht="12.75" customHeight="1" x14ac:dyDescent="0.2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</row>
    <row r="3174" spans="1:19" ht="12.75" customHeight="1" x14ac:dyDescent="0.2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</row>
    <row r="3175" spans="1:19" ht="12.75" customHeight="1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</row>
    <row r="3176" spans="1:19" ht="12.75" customHeight="1" x14ac:dyDescent="0.2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</row>
    <row r="3177" spans="1:19" ht="12.75" customHeight="1" x14ac:dyDescent="0.2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</row>
    <row r="3178" spans="1:19" ht="12.75" customHeight="1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</row>
    <row r="3179" spans="1:19" ht="12.75" customHeight="1" x14ac:dyDescent="0.2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</row>
    <row r="3180" spans="1:19" ht="12.75" customHeight="1" x14ac:dyDescent="0.2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</row>
    <row r="3181" spans="1:19" ht="12.75" customHeight="1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</row>
    <row r="3182" spans="1:19" ht="12.75" customHeight="1" x14ac:dyDescent="0.2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</row>
    <row r="3183" spans="1:19" ht="12.75" customHeight="1" x14ac:dyDescent="0.2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</row>
    <row r="3184" spans="1:19" ht="12.75" customHeight="1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</row>
    <row r="3185" spans="1:19" ht="12.75" customHeight="1" x14ac:dyDescent="0.2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</row>
    <row r="3186" spans="1:19" ht="12.75" customHeight="1" x14ac:dyDescent="0.2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</row>
    <row r="3187" spans="1:19" ht="12.75" customHeight="1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</row>
    <row r="3188" spans="1:19" ht="12.75" customHeight="1" x14ac:dyDescent="0.2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</row>
    <row r="3189" spans="1:19" ht="12.75" customHeight="1" x14ac:dyDescent="0.2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</row>
    <row r="3190" spans="1:19" ht="12.75" customHeight="1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</row>
    <row r="3191" spans="1:19" ht="12.75" customHeight="1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</row>
    <row r="3192" spans="1:19" ht="12.75" customHeight="1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</row>
    <row r="3193" spans="1:19" ht="12.75" customHeight="1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</row>
    <row r="3194" spans="1:19" ht="12.75" customHeight="1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</row>
    <row r="3195" spans="1:19" ht="12.75" customHeight="1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</row>
    <row r="3196" spans="1:19" ht="12.75" customHeight="1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</row>
    <row r="3197" spans="1:19" ht="12.75" customHeight="1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</row>
    <row r="3198" spans="1:19" ht="12.75" customHeight="1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</row>
    <row r="3199" spans="1:19" ht="12.75" customHeight="1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</row>
    <row r="3200" spans="1:19" ht="12.75" customHeight="1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</row>
    <row r="3201" spans="1:19" ht="12.75" customHeight="1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</row>
    <row r="3202" spans="1:19" ht="12.75" customHeight="1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</row>
    <row r="3203" spans="1:19" ht="12.75" customHeight="1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</row>
    <row r="3204" spans="1:19" ht="12.75" customHeight="1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</row>
    <row r="3205" spans="1:19" ht="12.75" customHeight="1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</row>
    <row r="3206" spans="1:19" ht="12.75" customHeight="1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</row>
    <row r="3207" spans="1:19" ht="12.75" customHeight="1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</row>
    <row r="3208" spans="1:19" ht="12.75" customHeight="1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</row>
    <row r="3209" spans="1:19" ht="12.75" customHeight="1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</row>
    <row r="3210" spans="1:19" ht="12.75" customHeight="1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</row>
    <row r="3211" spans="1:19" ht="12.75" customHeight="1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</row>
    <row r="3212" spans="1:19" ht="12.75" customHeight="1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</row>
    <row r="3213" spans="1:19" ht="12.75" customHeight="1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</row>
    <row r="3214" spans="1:19" ht="12.75" customHeight="1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</row>
    <row r="3215" spans="1:19" ht="12.75" customHeight="1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</row>
    <row r="3216" spans="1:19" ht="12.75" customHeight="1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</row>
    <row r="3217" spans="1:19" ht="12.75" customHeight="1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</row>
    <row r="3218" spans="1:19" ht="12.75" customHeight="1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</row>
    <row r="3219" spans="1:19" ht="12.75" customHeight="1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</row>
    <row r="3220" spans="1:19" ht="12.75" customHeight="1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</row>
    <row r="3221" spans="1:19" ht="12.75" customHeight="1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</row>
    <row r="3222" spans="1:19" ht="12.75" customHeight="1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</row>
    <row r="3223" spans="1:19" ht="12.75" customHeight="1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</row>
    <row r="3224" spans="1:19" ht="12.75" customHeight="1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</row>
    <row r="3225" spans="1:19" ht="12.75" customHeight="1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</row>
    <row r="3226" spans="1:19" ht="12.75" customHeight="1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</row>
    <row r="3227" spans="1:19" ht="12.75" customHeight="1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</row>
    <row r="3228" spans="1:19" ht="12.75" customHeight="1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</row>
    <row r="3229" spans="1:19" ht="12.75" customHeight="1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</row>
    <row r="3230" spans="1:19" ht="12.75" customHeight="1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</row>
    <row r="3231" spans="1:19" ht="12.75" customHeight="1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</row>
    <row r="3232" spans="1:19" ht="12.75" customHeight="1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</row>
    <row r="3233" spans="1:19" ht="12.75" customHeight="1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</row>
    <row r="3234" spans="1:19" ht="12.75" customHeight="1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</row>
    <row r="3235" spans="1:19" ht="12.75" customHeight="1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</row>
    <row r="3236" spans="1:19" ht="12.75" customHeight="1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</row>
    <row r="3237" spans="1:19" ht="12.75" customHeight="1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</row>
    <row r="3238" spans="1:19" ht="12.75" customHeight="1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</row>
    <row r="3239" spans="1:19" ht="12.75" customHeight="1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</row>
    <row r="3240" spans="1:19" ht="12.75" customHeight="1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</row>
    <row r="3241" spans="1:19" ht="12.75" customHeight="1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</row>
    <row r="3242" spans="1:19" ht="12.75" customHeight="1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</row>
    <row r="3243" spans="1:19" ht="12.75" customHeight="1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</row>
    <row r="3244" spans="1:19" ht="12.75" customHeight="1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</row>
    <row r="3245" spans="1:19" ht="12.75" customHeight="1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</row>
    <row r="3246" spans="1:19" ht="12.75" customHeight="1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</row>
    <row r="3247" spans="1:19" ht="12.75" customHeight="1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</row>
    <row r="3248" spans="1:19" ht="12.75" customHeight="1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</row>
    <row r="3249" spans="1:19" ht="12.75" customHeight="1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</row>
    <row r="3250" spans="1:19" ht="12.75" customHeight="1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</row>
    <row r="3251" spans="1:19" ht="12.75" customHeight="1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</row>
    <row r="3252" spans="1:19" ht="12.75" customHeight="1" x14ac:dyDescent="0.2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</row>
    <row r="3253" spans="1:19" ht="12.75" customHeight="1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</row>
    <row r="3254" spans="1:19" ht="12.75" customHeight="1" x14ac:dyDescent="0.2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</row>
    <row r="3255" spans="1:19" ht="12.75" customHeight="1" x14ac:dyDescent="0.2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</row>
    <row r="3256" spans="1:19" ht="12.75" customHeight="1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</row>
    <row r="3257" spans="1:19" ht="12.75" customHeight="1" x14ac:dyDescent="0.2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</row>
    <row r="3258" spans="1:19" ht="12.75" customHeight="1" x14ac:dyDescent="0.2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</row>
    <row r="3259" spans="1:19" ht="12.75" customHeight="1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</row>
    <row r="3260" spans="1:19" ht="12.75" customHeight="1" x14ac:dyDescent="0.2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</row>
    <row r="3261" spans="1:19" ht="12.75" customHeight="1" x14ac:dyDescent="0.2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</row>
    <row r="3262" spans="1:19" ht="12.75" customHeight="1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</row>
    <row r="3263" spans="1:19" ht="12.75" customHeight="1" x14ac:dyDescent="0.2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</row>
    <row r="3264" spans="1:19" ht="12.75" customHeight="1" x14ac:dyDescent="0.2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</row>
    <row r="3265" spans="1:19" ht="12.75" customHeight="1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</row>
    <row r="3266" spans="1:19" ht="12.75" customHeight="1" x14ac:dyDescent="0.2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</row>
    <row r="3267" spans="1:19" ht="12.75" customHeight="1" x14ac:dyDescent="0.2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</row>
    <row r="3268" spans="1:19" ht="12.75" customHeight="1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</row>
    <row r="3269" spans="1:19" ht="12.75" customHeight="1" x14ac:dyDescent="0.2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</row>
    <row r="3270" spans="1:19" ht="12.75" customHeight="1" x14ac:dyDescent="0.2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</row>
    <row r="3271" spans="1:19" ht="12.75" customHeight="1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</row>
    <row r="3272" spans="1:19" ht="12.75" customHeight="1" x14ac:dyDescent="0.2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</row>
    <row r="3273" spans="1:19" ht="12.75" customHeight="1" x14ac:dyDescent="0.2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</row>
    <row r="3274" spans="1:19" ht="12.75" customHeight="1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</row>
    <row r="3275" spans="1:19" ht="12.75" customHeight="1" x14ac:dyDescent="0.2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</row>
    <row r="3276" spans="1:19" ht="12.75" customHeight="1" x14ac:dyDescent="0.2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</row>
    <row r="3277" spans="1:19" ht="12.75" customHeight="1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</row>
    <row r="3278" spans="1:19" ht="12.75" customHeight="1" x14ac:dyDescent="0.2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</row>
    <row r="3279" spans="1:19" ht="12.75" customHeight="1" x14ac:dyDescent="0.2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</row>
    <row r="3280" spans="1:19" ht="12.75" customHeight="1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</row>
    <row r="3281" spans="1:19" ht="12.75" customHeight="1" x14ac:dyDescent="0.2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</row>
    <row r="3282" spans="1:19" ht="12.75" customHeight="1" x14ac:dyDescent="0.2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</row>
    <row r="3283" spans="1:19" ht="12.75" customHeight="1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</row>
    <row r="3284" spans="1:19" ht="12.75" customHeight="1" x14ac:dyDescent="0.2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</row>
    <row r="3285" spans="1:19" ht="12.75" customHeight="1" x14ac:dyDescent="0.2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</row>
    <row r="3286" spans="1:19" ht="12.75" customHeight="1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</row>
    <row r="3287" spans="1:19" ht="12.75" customHeight="1" x14ac:dyDescent="0.2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</row>
    <row r="3288" spans="1:19" ht="12.75" customHeight="1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</row>
    <row r="3289" spans="1:19" ht="12.75" customHeight="1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</row>
    <row r="3290" spans="1:19" ht="12.75" customHeight="1" x14ac:dyDescent="0.2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</row>
    <row r="3291" spans="1:19" ht="12.75" customHeight="1" x14ac:dyDescent="0.2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</row>
    <row r="3292" spans="1:19" ht="12.75" customHeight="1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</row>
    <row r="3293" spans="1:19" ht="12.75" customHeight="1" x14ac:dyDescent="0.2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</row>
    <row r="3294" spans="1:19" ht="12.75" customHeight="1" x14ac:dyDescent="0.2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</row>
    <row r="3295" spans="1:19" ht="12.75" customHeight="1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</row>
    <row r="3296" spans="1:19" ht="12.75" customHeight="1" x14ac:dyDescent="0.2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</row>
    <row r="3297" spans="1:19" ht="12.75" customHeight="1" x14ac:dyDescent="0.2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</row>
    <row r="3298" spans="1:19" ht="12.75" customHeight="1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</row>
    <row r="3299" spans="1:19" ht="12.75" customHeight="1" x14ac:dyDescent="0.2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</row>
    <row r="3300" spans="1:19" ht="12.75" customHeight="1" x14ac:dyDescent="0.2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</row>
    <row r="3301" spans="1:19" ht="12.75" customHeight="1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</row>
    <row r="3302" spans="1:19" ht="12.75" customHeight="1" x14ac:dyDescent="0.2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</row>
    <row r="3303" spans="1:19" ht="12.75" customHeight="1" x14ac:dyDescent="0.2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</row>
    <row r="3304" spans="1:19" ht="12.75" customHeight="1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</row>
    <row r="3305" spans="1:19" ht="12.75" customHeight="1" x14ac:dyDescent="0.2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</row>
    <row r="3306" spans="1:19" ht="12.75" customHeight="1" x14ac:dyDescent="0.2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</row>
    <row r="3307" spans="1:19" ht="12.75" customHeight="1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</row>
    <row r="3308" spans="1:19" ht="12.75" customHeight="1" x14ac:dyDescent="0.2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</row>
    <row r="3309" spans="1:19" ht="12.75" customHeight="1" x14ac:dyDescent="0.2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</row>
    <row r="3310" spans="1:19" ht="12.75" customHeight="1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</row>
    <row r="3311" spans="1:19" ht="12.75" customHeight="1" x14ac:dyDescent="0.2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</row>
    <row r="3312" spans="1:19" ht="12.75" customHeight="1" x14ac:dyDescent="0.2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</row>
    <row r="3313" spans="1:19" ht="12.75" customHeight="1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</row>
    <row r="3314" spans="1:19" ht="12.75" customHeight="1" x14ac:dyDescent="0.2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</row>
    <row r="3315" spans="1:19" ht="12.75" customHeight="1" x14ac:dyDescent="0.2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</row>
    <row r="3316" spans="1:19" ht="12.75" customHeight="1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</row>
    <row r="3317" spans="1:19" ht="12.75" customHeight="1" x14ac:dyDescent="0.2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</row>
    <row r="3318" spans="1:19" ht="12.75" customHeight="1" x14ac:dyDescent="0.2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</row>
    <row r="3319" spans="1:19" ht="12.75" customHeight="1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</row>
    <row r="3320" spans="1:19" ht="12.75" customHeight="1" x14ac:dyDescent="0.2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</row>
    <row r="3321" spans="1:19" ht="12.75" customHeight="1" x14ac:dyDescent="0.2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</row>
    <row r="3322" spans="1:19" ht="12.75" customHeight="1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</row>
    <row r="3323" spans="1:19" ht="12.75" customHeight="1" x14ac:dyDescent="0.2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</row>
    <row r="3324" spans="1:19" ht="12.75" customHeight="1" x14ac:dyDescent="0.2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</row>
    <row r="3325" spans="1:19" ht="12.75" customHeight="1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</row>
    <row r="3326" spans="1:19" ht="12.75" customHeight="1" x14ac:dyDescent="0.2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</row>
    <row r="3327" spans="1:19" ht="12.75" customHeight="1" x14ac:dyDescent="0.2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</row>
    <row r="3328" spans="1:19" ht="12.75" customHeight="1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</row>
    <row r="3329" spans="1:19" ht="12.75" customHeight="1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</row>
    <row r="3330" spans="1:19" ht="12.75" customHeight="1" x14ac:dyDescent="0.2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</row>
    <row r="3331" spans="1:19" ht="12.75" customHeight="1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</row>
    <row r="3332" spans="1:19" ht="12.75" customHeight="1" x14ac:dyDescent="0.2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</row>
    <row r="3333" spans="1:19" ht="12.75" customHeight="1" x14ac:dyDescent="0.2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</row>
    <row r="3334" spans="1:19" ht="12.75" customHeight="1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</row>
    <row r="3335" spans="1:19" ht="12.75" customHeight="1" x14ac:dyDescent="0.2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</row>
    <row r="3336" spans="1:19" ht="12.75" customHeight="1" x14ac:dyDescent="0.2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</row>
    <row r="3337" spans="1:19" ht="12.75" customHeight="1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</row>
    <row r="3338" spans="1:19" ht="12.75" customHeight="1" x14ac:dyDescent="0.2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</row>
    <row r="3339" spans="1:19" ht="12.75" customHeight="1" x14ac:dyDescent="0.2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</row>
    <row r="3340" spans="1:19" ht="12.75" customHeight="1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</row>
    <row r="3341" spans="1:19" ht="12.75" customHeight="1" x14ac:dyDescent="0.2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</row>
    <row r="3342" spans="1:19" ht="12.75" customHeight="1" x14ac:dyDescent="0.2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</row>
    <row r="3343" spans="1:19" ht="12.75" customHeight="1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</row>
    <row r="3344" spans="1:19" ht="12.75" customHeight="1" x14ac:dyDescent="0.2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</row>
    <row r="3345" spans="1:19" ht="12.75" customHeight="1" x14ac:dyDescent="0.2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</row>
    <row r="3346" spans="1:19" ht="12.75" customHeight="1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</row>
    <row r="3347" spans="1:19" ht="12.75" customHeight="1" x14ac:dyDescent="0.2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</row>
    <row r="3348" spans="1:19" ht="12.75" customHeight="1" x14ac:dyDescent="0.2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</row>
    <row r="3349" spans="1:19" ht="12.75" customHeight="1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</row>
    <row r="3350" spans="1:19" ht="12.75" customHeight="1" x14ac:dyDescent="0.2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</row>
    <row r="3351" spans="1:19" ht="12.75" customHeight="1" x14ac:dyDescent="0.2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</row>
    <row r="3352" spans="1:19" ht="12.75" customHeight="1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</row>
    <row r="3353" spans="1:19" ht="12.75" customHeight="1" x14ac:dyDescent="0.2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</row>
    <row r="3354" spans="1:19" ht="12.75" customHeight="1" x14ac:dyDescent="0.2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</row>
    <row r="3355" spans="1:19" ht="12.75" customHeight="1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</row>
    <row r="3356" spans="1:19" ht="12.75" customHeight="1" x14ac:dyDescent="0.2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</row>
    <row r="3357" spans="1:19" ht="12.75" customHeight="1" x14ac:dyDescent="0.2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</row>
    <row r="3358" spans="1:19" ht="12.75" customHeight="1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</row>
    <row r="3359" spans="1:19" ht="12.75" customHeight="1" x14ac:dyDescent="0.2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</row>
    <row r="3360" spans="1:19" ht="12.75" customHeight="1" x14ac:dyDescent="0.2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</row>
    <row r="3361" spans="1:19" ht="12.75" customHeight="1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</row>
    <row r="3362" spans="1:19" ht="12.75" customHeight="1" x14ac:dyDescent="0.2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</row>
    <row r="3363" spans="1:19" ht="12.75" customHeight="1" x14ac:dyDescent="0.2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</row>
    <row r="3364" spans="1:19" ht="12.75" customHeight="1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</row>
    <row r="3365" spans="1:19" ht="12.75" customHeight="1" x14ac:dyDescent="0.2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</row>
    <row r="3366" spans="1:19" ht="12.75" customHeight="1" x14ac:dyDescent="0.2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</row>
    <row r="3367" spans="1:19" ht="12.75" customHeight="1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</row>
    <row r="3368" spans="1:19" ht="12.75" customHeight="1" x14ac:dyDescent="0.2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</row>
    <row r="3369" spans="1:19" ht="12.75" customHeight="1" x14ac:dyDescent="0.2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</row>
    <row r="3370" spans="1:19" ht="12.75" customHeight="1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</row>
    <row r="3371" spans="1:19" ht="12.75" customHeight="1" x14ac:dyDescent="0.2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</row>
    <row r="3372" spans="1:19" ht="12.75" customHeight="1" x14ac:dyDescent="0.2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</row>
    <row r="3373" spans="1:19" ht="12.75" customHeight="1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</row>
    <row r="3374" spans="1:19" ht="12.75" customHeight="1" x14ac:dyDescent="0.2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</row>
    <row r="3375" spans="1:19" ht="12.75" customHeight="1" x14ac:dyDescent="0.2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</row>
    <row r="3376" spans="1:19" ht="12.75" customHeight="1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</row>
    <row r="3377" spans="1:19" ht="12.75" customHeight="1" x14ac:dyDescent="0.2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</row>
    <row r="3378" spans="1:19" ht="12.75" customHeight="1" x14ac:dyDescent="0.2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</row>
    <row r="3379" spans="1:19" ht="12.75" customHeight="1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</row>
    <row r="3380" spans="1:19" ht="12.75" customHeight="1" x14ac:dyDescent="0.2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</row>
    <row r="3381" spans="1:19" ht="12.75" customHeight="1" x14ac:dyDescent="0.2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</row>
    <row r="3382" spans="1:19" ht="12.75" customHeight="1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</row>
    <row r="3383" spans="1:19" ht="12.75" customHeight="1" x14ac:dyDescent="0.2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</row>
    <row r="3384" spans="1:19" ht="12.75" customHeight="1" x14ac:dyDescent="0.2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</row>
    <row r="3385" spans="1:19" ht="12.75" customHeight="1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</row>
    <row r="3386" spans="1:19" ht="12.75" customHeight="1" x14ac:dyDescent="0.2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</row>
    <row r="3387" spans="1:19" ht="12.75" customHeight="1" x14ac:dyDescent="0.2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</row>
    <row r="3388" spans="1:19" ht="12.75" customHeight="1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</row>
    <row r="3389" spans="1:19" ht="12.75" customHeight="1" x14ac:dyDescent="0.2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</row>
    <row r="3390" spans="1:19" ht="12.75" customHeight="1" x14ac:dyDescent="0.2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</row>
    <row r="3391" spans="1:19" ht="12.75" customHeight="1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</row>
    <row r="3392" spans="1:19" ht="12.75" customHeight="1" x14ac:dyDescent="0.2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</row>
    <row r="3393" spans="1:19" ht="12.75" customHeight="1" x14ac:dyDescent="0.2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</row>
    <row r="3394" spans="1:19" ht="12.75" customHeight="1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</row>
    <row r="3395" spans="1:19" ht="12.75" customHeight="1" x14ac:dyDescent="0.2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</row>
    <row r="3396" spans="1:19" ht="12.75" customHeight="1" x14ac:dyDescent="0.2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</row>
    <row r="3397" spans="1:19" ht="12.75" customHeight="1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</row>
    <row r="3398" spans="1:19" ht="12.75" customHeight="1" x14ac:dyDescent="0.2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</row>
    <row r="3399" spans="1:19" ht="12.75" customHeight="1" x14ac:dyDescent="0.2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</row>
    <row r="3400" spans="1:19" ht="12.75" customHeight="1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</row>
    <row r="3401" spans="1:19" ht="12.75" customHeight="1" x14ac:dyDescent="0.2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</row>
    <row r="3402" spans="1:19" ht="12.75" customHeight="1" x14ac:dyDescent="0.2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</row>
    <row r="3403" spans="1:19" ht="12.75" customHeight="1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</row>
    <row r="3404" spans="1:19" ht="12.75" customHeight="1" x14ac:dyDescent="0.2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</row>
    <row r="3405" spans="1:19" ht="12.75" customHeight="1" x14ac:dyDescent="0.2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</row>
    <row r="3406" spans="1:19" ht="12.75" customHeight="1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</row>
    <row r="3407" spans="1:19" ht="12.75" customHeight="1" x14ac:dyDescent="0.2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</row>
    <row r="3408" spans="1:19" ht="12.75" customHeight="1" x14ac:dyDescent="0.2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</row>
    <row r="3409" spans="1:19" ht="12.75" customHeight="1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</row>
    <row r="3410" spans="1:19" ht="12.75" customHeight="1" x14ac:dyDescent="0.2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</row>
    <row r="3411" spans="1:19" ht="12.75" customHeight="1" x14ac:dyDescent="0.2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</row>
    <row r="3412" spans="1:19" ht="12.75" customHeight="1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</row>
    <row r="3413" spans="1:19" ht="12.75" customHeight="1" x14ac:dyDescent="0.2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</row>
    <row r="3414" spans="1:19" ht="12.75" customHeight="1" x14ac:dyDescent="0.2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</row>
    <row r="3415" spans="1:19" ht="12.75" customHeight="1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</row>
    <row r="3416" spans="1:19" ht="12.75" customHeight="1" x14ac:dyDescent="0.2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</row>
    <row r="3417" spans="1:19" ht="12.75" customHeight="1" x14ac:dyDescent="0.2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</row>
    <row r="3418" spans="1:19" ht="12.75" customHeight="1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</row>
    <row r="3419" spans="1:19" ht="12.75" customHeight="1" x14ac:dyDescent="0.2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</row>
    <row r="3420" spans="1:19" ht="12.75" customHeight="1" x14ac:dyDescent="0.2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</row>
    <row r="3421" spans="1:19" ht="12.75" customHeight="1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</row>
    <row r="3422" spans="1:19" ht="12.75" customHeight="1" x14ac:dyDescent="0.2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</row>
    <row r="3423" spans="1:19" ht="12.75" customHeight="1" x14ac:dyDescent="0.2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</row>
    <row r="3424" spans="1:19" ht="12.75" customHeight="1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</row>
    <row r="3425" spans="1:19" ht="12.75" customHeight="1" x14ac:dyDescent="0.2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</row>
    <row r="3426" spans="1:19" ht="12.75" customHeight="1" x14ac:dyDescent="0.2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</row>
    <row r="3427" spans="1:19" ht="12.75" customHeight="1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</row>
    <row r="3428" spans="1:19" ht="12.75" customHeight="1" x14ac:dyDescent="0.2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</row>
    <row r="3429" spans="1:19" ht="12.75" customHeight="1" x14ac:dyDescent="0.2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</row>
    <row r="3430" spans="1:19" ht="12.75" customHeight="1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</row>
    <row r="3431" spans="1:19" ht="12.75" customHeight="1" x14ac:dyDescent="0.2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</row>
    <row r="3432" spans="1:19" ht="12.75" customHeight="1" x14ac:dyDescent="0.2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</row>
    <row r="3433" spans="1:19" ht="12.75" customHeight="1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</row>
    <row r="3434" spans="1:19" ht="12.75" customHeight="1" x14ac:dyDescent="0.2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</row>
    <row r="3435" spans="1:19" ht="12.75" customHeight="1" x14ac:dyDescent="0.2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</row>
    <row r="3436" spans="1:19" ht="12.75" customHeight="1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</row>
    <row r="3437" spans="1:19" ht="12.75" customHeight="1" x14ac:dyDescent="0.2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</row>
    <row r="3438" spans="1:19" ht="12.75" customHeight="1" x14ac:dyDescent="0.2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</row>
    <row r="3439" spans="1:19" ht="12.75" customHeight="1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</row>
    <row r="3440" spans="1:19" ht="12.75" customHeight="1" x14ac:dyDescent="0.2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</row>
    <row r="3441" spans="1:19" ht="12.75" customHeight="1" x14ac:dyDescent="0.2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</row>
    <row r="3442" spans="1:19" ht="12.75" customHeight="1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</row>
    <row r="3443" spans="1:19" ht="12.75" customHeight="1" x14ac:dyDescent="0.2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</row>
    <row r="3444" spans="1:19" ht="12.75" customHeight="1" x14ac:dyDescent="0.2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</row>
    <row r="3445" spans="1:19" ht="12.75" customHeight="1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</row>
    <row r="3446" spans="1:19" ht="12.75" customHeight="1" x14ac:dyDescent="0.2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</row>
    <row r="3447" spans="1:19" ht="12.75" customHeight="1" x14ac:dyDescent="0.2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</row>
    <row r="3448" spans="1:19" ht="12.75" customHeight="1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</row>
    <row r="3449" spans="1:19" ht="12.75" customHeight="1" x14ac:dyDescent="0.2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</row>
    <row r="3450" spans="1:19" ht="12.75" customHeight="1" x14ac:dyDescent="0.2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</row>
    <row r="3451" spans="1:19" ht="12.75" customHeight="1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</row>
    <row r="3452" spans="1:19" ht="12.75" customHeight="1" x14ac:dyDescent="0.2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</row>
    <row r="3453" spans="1:19" ht="12.75" customHeight="1" x14ac:dyDescent="0.2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</row>
    <row r="3454" spans="1:19" ht="12.75" customHeight="1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</row>
    <row r="3455" spans="1:19" ht="12.75" customHeight="1" x14ac:dyDescent="0.2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</row>
    <row r="3456" spans="1:19" ht="12.75" customHeight="1" x14ac:dyDescent="0.2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</row>
    <row r="3457" spans="1:19" ht="12.75" customHeight="1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</row>
    <row r="3458" spans="1:19" ht="12.75" customHeight="1" x14ac:dyDescent="0.2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</row>
    <row r="3459" spans="1:19" ht="12.75" customHeight="1" x14ac:dyDescent="0.2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</row>
    <row r="3460" spans="1:19" ht="12.75" customHeight="1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</row>
    <row r="3461" spans="1:19" ht="12.75" customHeight="1" x14ac:dyDescent="0.2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</row>
    <row r="3462" spans="1:19" ht="12.75" customHeight="1" x14ac:dyDescent="0.2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</row>
    <row r="3463" spans="1:19" ht="12.75" customHeight="1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</row>
    <row r="3464" spans="1:19" ht="12.75" customHeight="1" x14ac:dyDescent="0.2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</row>
    <row r="3465" spans="1:19" ht="12.75" customHeight="1" x14ac:dyDescent="0.2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</row>
    <row r="3466" spans="1:19" ht="12.75" customHeight="1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</row>
    <row r="3467" spans="1:19" ht="12.75" customHeight="1" x14ac:dyDescent="0.2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</row>
    <row r="3468" spans="1:19" ht="12.75" customHeight="1" x14ac:dyDescent="0.2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</row>
    <row r="3469" spans="1:19" ht="12.75" customHeight="1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</row>
    <row r="3470" spans="1:19" ht="12.75" customHeight="1" x14ac:dyDescent="0.2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</row>
    <row r="3471" spans="1:19" ht="12.75" customHeight="1" x14ac:dyDescent="0.2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</row>
    <row r="3472" spans="1:19" ht="12.75" customHeight="1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</row>
    <row r="3473" spans="1:19" ht="12.75" customHeight="1" x14ac:dyDescent="0.2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</row>
    <row r="3474" spans="1:19" ht="12.75" customHeight="1" x14ac:dyDescent="0.2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</row>
    <row r="3475" spans="1:19" ht="12.75" customHeight="1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</row>
    <row r="3476" spans="1:19" ht="12.75" customHeight="1" x14ac:dyDescent="0.2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</row>
    <row r="3477" spans="1:19" ht="12.75" customHeight="1" x14ac:dyDescent="0.2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</row>
    <row r="3478" spans="1:19" ht="12.75" customHeight="1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</row>
    <row r="3479" spans="1:19" ht="12.75" customHeight="1" x14ac:dyDescent="0.2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</row>
    <row r="3480" spans="1:19" ht="12.75" customHeight="1" x14ac:dyDescent="0.2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</row>
    <row r="3481" spans="1:19" ht="12.75" customHeight="1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</row>
    <row r="3482" spans="1:19" ht="12.75" customHeight="1" x14ac:dyDescent="0.2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</row>
    <row r="3483" spans="1:19" ht="12.75" customHeight="1" x14ac:dyDescent="0.2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</row>
    <row r="3484" spans="1:19" ht="12.75" customHeight="1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</row>
    <row r="3485" spans="1:19" ht="12.75" customHeight="1" x14ac:dyDescent="0.2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</row>
    <row r="3486" spans="1:19" ht="12.75" customHeight="1" x14ac:dyDescent="0.2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</row>
    <row r="3487" spans="1:19" ht="12.75" customHeight="1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</row>
    <row r="3488" spans="1:19" ht="12.75" customHeight="1" x14ac:dyDescent="0.2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</row>
    <row r="3489" spans="1:19" ht="12.75" customHeight="1" x14ac:dyDescent="0.2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</row>
    <row r="3490" spans="1:19" ht="12.75" customHeight="1" x14ac:dyDescent="0.2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</row>
    <row r="3491" spans="1:19" ht="12.75" customHeight="1" x14ac:dyDescent="0.2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</row>
    <row r="3492" spans="1:19" ht="12.75" customHeight="1" x14ac:dyDescent="0.2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</row>
    <row r="3493" spans="1:19" ht="12.75" customHeight="1" x14ac:dyDescent="0.2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</row>
    <row r="3494" spans="1:19" ht="12.75" customHeight="1" x14ac:dyDescent="0.2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</row>
    <row r="3495" spans="1:19" ht="12.75" customHeight="1" x14ac:dyDescent="0.2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</row>
    <row r="3496" spans="1:19" ht="12.75" customHeight="1" x14ac:dyDescent="0.2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</row>
    <row r="3497" spans="1:19" ht="12.75" customHeight="1" x14ac:dyDescent="0.2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/>
    </row>
    <row r="3498" spans="1:19" ht="12.75" customHeight="1" x14ac:dyDescent="0.2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/>
    </row>
    <row r="3499" spans="1:19" ht="12.75" customHeight="1" x14ac:dyDescent="0.2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</row>
    <row r="3500" spans="1:19" ht="12.75" customHeight="1" x14ac:dyDescent="0.2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</row>
    <row r="3501" spans="1:19" ht="12.75" customHeight="1" x14ac:dyDescent="0.2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</row>
    <row r="3502" spans="1:19" ht="12.75" customHeight="1" x14ac:dyDescent="0.2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</row>
    <row r="3503" spans="1:19" ht="12.75" customHeight="1" x14ac:dyDescent="0.2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</row>
    <row r="3504" spans="1:19" ht="12.75" customHeight="1" x14ac:dyDescent="0.2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/>
    </row>
    <row r="3505" spans="1:19" ht="12.75" customHeight="1" x14ac:dyDescent="0.2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</row>
    <row r="3506" spans="1:19" ht="12.75" customHeight="1" x14ac:dyDescent="0.2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</row>
    <row r="3507" spans="1:19" ht="12.75" customHeight="1" x14ac:dyDescent="0.2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/>
    </row>
    <row r="3508" spans="1:19" ht="12.75" customHeight="1" x14ac:dyDescent="0.2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</row>
    <row r="3509" spans="1:19" ht="12.75" customHeight="1" x14ac:dyDescent="0.2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</row>
    <row r="3510" spans="1:19" ht="12.75" customHeight="1" x14ac:dyDescent="0.2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/>
    </row>
    <row r="3511" spans="1:19" ht="12.75" customHeight="1" x14ac:dyDescent="0.2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</row>
    <row r="3512" spans="1:19" ht="12.75" customHeight="1" x14ac:dyDescent="0.2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</row>
    <row r="3513" spans="1:19" ht="12.75" customHeight="1" x14ac:dyDescent="0.2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</row>
    <row r="3514" spans="1:19" ht="12.75" customHeight="1" x14ac:dyDescent="0.2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</row>
    <row r="3515" spans="1:19" ht="12.75" customHeight="1" x14ac:dyDescent="0.2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</row>
    <row r="3516" spans="1:19" ht="12.75" customHeight="1" x14ac:dyDescent="0.2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</row>
    <row r="3517" spans="1:19" ht="12.75" customHeight="1" x14ac:dyDescent="0.2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</row>
    <row r="3518" spans="1:19" ht="12.75" customHeight="1" x14ac:dyDescent="0.2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</row>
    <row r="3519" spans="1:19" ht="12.75" customHeight="1" x14ac:dyDescent="0.2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</row>
    <row r="3520" spans="1:19" ht="12.75" customHeight="1" x14ac:dyDescent="0.2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</row>
    <row r="3521" spans="1:19" ht="12.75" customHeight="1" x14ac:dyDescent="0.2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/>
    </row>
    <row r="3522" spans="1:19" ht="12.75" customHeight="1" x14ac:dyDescent="0.2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/>
    </row>
    <row r="3523" spans="1:19" ht="12.75" customHeight="1" x14ac:dyDescent="0.2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</row>
    <row r="3524" spans="1:19" ht="12.75" customHeight="1" x14ac:dyDescent="0.2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</row>
    <row r="3525" spans="1:19" ht="12.75" customHeight="1" x14ac:dyDescent="0.2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</row>
    <row r="3526" spans="1:19" ht="12.75" customHeight="1" x14ac:dyDescent="0.2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</row>
    <row r="3527" spans="1:19" ht="12.75" customHeight="1" x14ac:dyDescent="0.2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/>
    </row>
    <row r="3528" spans="1:19" ht="12.75" customHeight="1" x14ac:dyDescent="0.2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</row>
    <row r="3529" spans="1:19" ht="12.75" customHeight="1" x14ac:dyDescent="0.2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</row>
    <row r="3530" spans="1:19" ht="12.75" customHeight="1" x14ac:dyDescent="0.2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</row>
    <row r="3531" spans="1:19" ht="12.75" customHeight="1" x14ac:dyDescent="0.2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</row>
    <row r="3532" spans="1:19" ht="12.75" customHeight="1" x14ac:dyDescent="0.2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</row>
    <row r="3533" spans="1:19" ht="12.75" customHeight="1" x14ac:dyDescent="0.2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</row>
    <row r="3534" spans="1:19" ht="12.75" customHeight="1" x14ac:dyDescent="0.2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</row>
    <row r="3535" spans="1:19" ht="12.75" customHeight="1" x14ac:dyDescent="0.2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</row>
    <row r="3536" spans="1:19" ht="12.75" customHeight="1" x14ac:dyDescent="0.2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</row>
    <row r="3537" spans="1:19" ht="12.75" customHeight="1" x14ac:dyDescent="0.2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</row>
    <row r="3538" spans="1:19" ht="12.75" customHeight="1" x14ac:dyDescent="0.2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</row>
    <row r="3539" spans="1:19" ht="12.75" customHeight="1" x14ac:dyDescent="0.2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</row>
    <row r="3540" spans="1:19" ht="12.75" customHeight="1" x14ac:dyDescent="0.2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</row>
    <row r="3541" spans="1:19" ht="12.75" customHeight="1" x14ac:dyDescent="0.2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</row>
    <row r="3542" spans="1:19" ht="12.75" customHeight="1" x14ac:dyDescent="0.2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/>
    </row>
    <row r="3543" spans="1:19" ht="12.75" customHeight="1" x14ac:dyDescent="0.2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/>
    </row>
    <row r="3544" spans="1:19" ht="12.75" customHeight="1" x14ac:dyDescent="0.2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</row>
    <row r="3545" spans="1:19" ht="12.75" customHeight="1" x14ac:dyDescent="0.2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</row>
    <row r="3546" spans="1:19" ht="12.75" customHeight="1" x14ac:dyDescent="0.2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</row>
    <row r="3547" spans="1:19" ht="12.75" customHeight="1" x14ac:dyDescent="0.2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</row>
    <row r="3548" spans="1:19" ht="12.75" customHeight="1" x14ac:dyDescent="0.2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</row>
    <row r="3549" spans="1:19" ht="12.75" customHeight="1" x14ac:dyDescent="0.2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</row>
    <row r="3550" spans="1:19" ht="12.75" customHeight="1" x14ac:dyDescent="0.2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</row>
    <row r="3551" spans="1:19" ht="12.75" customHeight="1" x14ac:dyDescent="0.2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</row>
    <row r="3552" spans="1:19" ht="12.75" customHeight="1" x14ac:dyDescent="0.2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</row>
    <row r="3553" spans="1:19" ht="12.75" customHeight="1" x14ac:dyDescent="0.2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</row>
    <row r="3554" spans="1:19" ht="12.75" customHeight="1" x14ac:dyDescent="0.2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/>
    </row>
    <row r="3555" spans="1:19" ht="12.75" customHeight="1" x14ac:dyDescent="0.2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/>
    </row>
    <row r="3556" spans="1:19" ht="12.75" customHeight="1" x14ac:dyDescent="0.2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</row>
    <row r="3557" spans="1:19" ht="12.75" customHeight="1" x14ac:dyDescent="0.2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</row>
    <row r="3558" spans="1:19" ht="12.75" customHeight="1" x14ac:dyDescent="0.2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</row>
    <row r="3559" spans="1:19" ht="12.75" customHeight="1" x14ac:dyDescent="0.2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</row>
    <row r="3560" spans="1:19" ht="12.75" customHeight="1" x14ac:dyDescent="0.2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/>
    </row>
    <row r="3561" spans="1:19" ht="12.75" customHeight="1" x14ac:dyDescent="0.2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/>
    </row>
    <row r="3562" spans="1:19" ht="12.75" customHeight="1" x14ac:dyDescent="0.2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</row>
    <row r="3563" spans="1:19" ht="12.75" customHeight="1" x14ac:dyDescent="0.2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</row>
    <row r="3564" spans="1:19" ht="12.75" customHeight="1" x14ac:dyDescent="0.2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</row>
    <row r="3565" spans="1:19" ht="12.75" customHeight="1" x14ac:dyDescent="0.2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</row>
    <row r="3566" spans="1:19" ht="12.75" customHeight="1" x14ac:dyDescent="0.2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</row>
    <row r="3567" spans="1:19" ht="12.75" customHeight="1" x14ac:dyDescent="0.2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</row>
    <row r="3568" spans="1:19" ht="12.75" customHeight="1" x14ac:dyDescent="0.2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</row>
    <row r="3569" spans="1:19" ht="12.75" customHeight="1" x14ac:dyDescent="0.2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</row>
    <row r="3570" spans="1:19" ht="12.75" customHeight="1" x14ac:dyDescent="0.2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</row>
    <row r="3571" spans="1:19" ht="12.75" customHeight="1" x14ac:dyDescent="0.2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</row>
    <row r="3572" spans="1:19" ht="12.75" customHeight="1" x14ac:dyDescent="0.2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/>
    </row>
    <row r="3573" spans="1:19" ht="12.75" customHeight="1" x14ac:dyDescent="0.2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/>
    </row>
    <row r="3574" spans="1:19" ht="12.75" customHeight="1" x14ac:dyDescent="0.2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</row>
    <row r="3575" spans="1:19" ht="12.75" customHeight="1" x14ac:dyDescent="0.2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/>
    </row>
    <row r="3576" spans="1:19" ht="12.75" customHeight="1" x14ac:dyDescent="0.2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</row>
    <row r="3577" spans="1:19" ht="12.75" customHeight="1" x14ac:dyDescent="0.2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</row>
    <row r="3578" spans="1:19" ht="12.75" customHeight="1" x14ac:dyDescent="0.2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/>
    </row>
    <row r="3579" spans="1:19" ht="12.75" customHeight="1" x14ac:dyDescent="0.2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</row>
    <row r="3580" spans="1:19" ht="12.75" customHeight="1" x14ac:dyDescent="0.2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</row>
    <row r="3581" spans="1:19" ht="12.75" customHeight="1" x14ac:dyDescent="0.2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/>
    </row>
    <row r="3582" spans="1:19" ht="12.75" customHeight="1" x14ac:dyDescent="0.2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</row>
    <row r="3583" spans="1:19" ht="12.75" customHeight="1" x14ac:dyDescent="0.2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</row>
    <row r="3584" spans="1:19" ht="12.75" customHeight="1" x14ac:dyDescent="0.2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</row>
    <row r="3585" spans="1:19" ht="12.75" customHeight="1" x14ac:dyDescent="0.2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/>
    </row>
    <row r="3586" spans="1:19" ht="12.75" customHeight="1" x14ac:dyDescent="0.2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</row>
    <row r="3587" spans="1:19" ht="12.75" customHeight="1" x14ac:dyDescent="0.2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</row>
    <row r="3588" spans="1:19" ht="12.75" customHeight="1" x14ac:dyDescent="0.2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/>
    </row>
    <row r="3589" spans="1:19" ht="12.75" customHeight="1" x14ac:dyDescent="0.2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</row>
    <row r="3590" spans="1:19" ht="12.75" customHeight="1" x14ac:dyDescent="0.2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</row>
    <row r="3591" spans="1:19" ht="12.75" customHeight="1" x14ac:dyDescent="0.2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</row>
    <row r="3592" spans="1:19" ht="12.75" customHeight="1" x14ac:dyDescent="0.2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</row>
    <row r="3593" spans="1:19" ht="12.75" customHeight="1" x14ac:dyDescent="0.2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</row>
    <row r="3594" spans="1:19" ht="12.75" customHeight="1" x14ac:dyDescent="0.2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</row>
    <row r="3595" spans="1:19" ht="12.75" customHeight="1" x14ac:dyDescent="0.2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</row>
    <row r="3596" spans="1:19" ht="12.75" customHeight="1" x14ac:dyDescent="0.2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</row>
    <row r="3597" spans="1:19" ht="12.75" customHeight="1" x14ac:dyDescent="0.2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</row>
    <row r="3598" spans="1:19" ht="12.75" customHeight="1" x14ac:dyDescent="0.2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</row>
    <row r="3599" spans="1:19" ht="12.75" customHeight="1" x14ac:dyDescent="0.2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</row>
    <row r="3600" spans="1:19" ht="12.75" customHeight="1" x14ac:dyDescent="0.2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</row>
    <row r="3601" spans="6:9" ht="12.75" customHeight="1" x14ac:dyDescent="0.2">
      <c r="F3601" s="1"/>
      <c r="G3601" s="1"/>
      <c r="H3601" s="1"/>
      <c r="I3601" s="4"/>
    </row>
    <row r="3602" spans="6:9" ht="12.75" customHeight="1" x14ac:dyDescent="0.2">
      <c r="F3602" s="1"/>
      <c r="G3602" s="1"/>
      <c r="H3602" s="1"/>
      <c r="I3602" s="4"/>
    </row>
    <row r="3603" spans="6:9" ht="12.75" customHeight="1" x14ac:dyDescent="0.2">
      <c r="F3603" s="1"/>
      <c r="G3603" s="1"/>
      <c r="H3603" s="1"/>
      <c r="I3603" s="4"/>
    </row>
    <row r="3604" spans="6:9" ht="12.75" customHeight="1" x14ac:dyDescent="0.2">
      <c r="F3604" s="1"/>
      <c r="G3604" s="1"/>
      <c r="H3604" s="1"/>
      <c r="I3604" s="4"/>
    </row>
    <row r="3605" spans="6:9" ht="12.75" customHeight="1" x14ac:dyDescent="0.2">
      <c r="F3605" s="1"/>
      <c r="G3605" s="1"/>
      <c r="H3605" s="1"/>
      <c r="I3605" s="4"/>
    </row>
    <row r="3606" spans="6:9" ht="12.75" customHeight="1" x14ac:dyDescent="0.2">
      <c r="F3606" s="1"/>
      <c r="G3606" s="1"/>
      <c r="H3606" s="1"/>
      <c r="I3606" s="4"/>
    </row>
    <row r="3607" spans="6:9" ht="12.75" customHeight="1" x14ac:dyDescent="0.2">
      <c r="F3607" s="1"/>
      <c r="G3607" s="1"/>
      <c r="H3607" s="1"/>
      <c r="I3607" s="4"/>
    </row>
    <row r="3608" spans="6:9" ht="12.75" customHeight="1" x14ac:dyDescent="0.2">
      <c r="F3608" s="1"/>
      <c r="G3608" s="1"/>
      <c r="H3608" s="1"/>
      <c r="I3608" s="4"/>
    </row>
    <row r="3609" spans="6:9" ht="12.75" customHeight="1" x14ac:dyDescent="0.2">
      <c r="F3609" s="1"/>
      <c r="G3609" s="1"/>
      <c r="H3609" s="1"/>
      <c r="I3609" s="4"/>
    </row>
    <row r="3610" spans="6:9" ht="12.75" customHeight="1" x14ac:dyDescent="0.2">
      <c r="F3610" s="1"/>
      <c r="G3610" s="1"/>
      <c r="H3610" s="1"/>
      <c r="I3610" s="4"/>
    </row>
    <row r="3611" spans="6:9" ht="12.75" customHeight="1" x14ac:dyDescent="0.2">
      <c r="F3611" s="1"/>
      <c r="G3611" s="1"/>
      <c r="H3611" s="1"/>
      <c r="I3611" s="4"/>
    </row>
    <row r="3612" spans="6:9" ht="12.75" customHeight="1" x14ac:dyDescent="0.2">
      <c r="F3612" s="1"/>
      <c r="G3612" s="1"/>
      <c r="H3612" s="1"/>
      <c r="I3612" s="4"/>
    </row>
    <row r="3613" spans="6:9" ht="12.75" customHeight="1" x14ac:dyDescent="0.2">
      <c r="F3613" s="1"/>
      <c r="G3613" s="1"/>
      <c r="H3613" s="1"/>
      <c r="I3613" s="4"/>
    </row>
    <row r="3614" spans="6:9" ht="12.75" customHeight="1" x14ac:dyDescent="0.2">
      <c r="F3614" s="1"/>
      <c r="G3614" s="1"/>
      <c r="H3614" s="1"/>
      <c r="I3614" s="4"/>
    </row>
    <row r="3615" spans="6:9" ht="12.75" customHeight="1" x14ac:dyDescent="0.2">
      <c r="F3615" s="1"/>
      <c r="G3615" s="1"/>
      <c r="H3615" s="1"/>
      <c r="I3615" s="4"/>
    </row>
    <row r="3616" spans="6:9" ht="12.75" customHeight="1" x14ac:dyDescent="0.2">
      <c r="F3616" s="1"/>
      <c r="G3616" s="1"/>
      <c r="H3616" s="1"/>
      <c r="I3616" s="4"/>
    </row>
    <row r="3617" spans="6:9" ht="12.75" customHeight="1" x14ac:dyDescent="0.2">
      <c r="F3617" s="1"/>
      <c r="G3617" s="1"/>
      <c r="H3617" s="1"/>
      <c r="I3617" s="4"/>
    </row>
    <row r="3618" spans="6:9" ht="12.75" customHeight="1" x14ac:dyDescent="0.2">
      <c r="F3618" s="1"/>
      <c r="G3618" s="1"/>
      <c r="H3618" s="1"/>
      <c r="I3618" s="4"/>
    </row>
    <row r="3619" spans="6:9" ht="12.75" customHeight="1" x14ac:dyDescent="0.2">
      <c r="F3619" s="1"/>
      <c r="G3619" s="1"/>
      <c r="H3619" s="1"/>
      <c r="I3619" s="4"/>
    </row>
    <row r="3620" spans="6:9" ht="12.75" customHeight="1" x14ac:dyDescent="0.2">
      <c r="F3620" s="1"/>
      <c r="G3620" s="1"/>
      <c r="H3620" s="1"/>
      <c r="I3620" s="4"/>
    </row>
    <row r="3621" spans="6:9" ht="12.75" customHeight="1" x14ac:dyDescent="0.2">
      <c r="F3621" s="1"/>
      <c r="G3621" s="1"/>
      <c r="H3621" s="1"/>
      <c r="I3621" s="4"/>
    </row>
    <row r="3622" spans="6:9" ht="12.75" customHeight="1" x14ac:dyDescent="0.2">
      <c r="F3622" s="1"/>
      <c r="G3622" s="1"/>
      <c r="H3622" s="1"/>
      <c r="I3622" s="4"/>
    </row>
    <row r="3623" spans="6:9" ht="12.75" customHeight="1" x14ac:dyDescent="0.2">
      <c r="F3623" s="1"/>
      <c r="G3623" s="1"/>
      <c r="H3623" s="1"/>
      <c r="I3623" s="4"/>
    </row>
    <row r="3624" spans="6:9" ht="12.75" customHeight="1" x14ac:dyDescent="0.2">
      <c r="F3624" s="1"/>
      <c r="G3624" s="1"/>
      <c r="H3624" s="1"/>
      <c r="I3624" s="4"/>
    </row>
    <row r="3625" spans="6:9" ht="12.75" customHeight="1" x14ac:dyDescent="0.2">
      <c r="F3625" s="1"/>
      <c r="G3625" s="1"/>
      <c r="H3625" s="1"/>
      <c r="I3625" s="4"/>
    </row>
    <row r="3626" spans="6:9" ht="12.75" customHeight="1" x14ac:dyDescent="0.2">
      <c r="F3626" s="1"/>
      <c r="G3626" s="1"/>
      <c r="H3626" s="1"/>
      <c r="I3626" s="4"/>
    </row>
    <row r="3627" spans="6:9" ht="12.75" customHeight="1" x14ac:dyDescent="0.2">
      <c r="F3627" s="1"/>
      <c r="G3627" s="1"/>
      <c r="H3627" s="1"/>
      <c r="I3627" s="4"/>
    </row>
    <row r="3628" spans="6:9" ht="12.75" customHeight="1" x14ac:dyDescent="0.2">
      <c r="F3628" s="1"/>
      <c r="G3628" s="1"/>
      <c r="H3628" s="1"/>
      <c r="I3628" s="4"/>
    </row>
    <row r="3629" spans="6:9" ht="12.75" customHeight="1" x14ac:dyDescent="0.2">
      <c r="F3629" s="1"/>
      <c r="G3629" s="1"/>
      <c r="H3629" s="1"/>
      <c r="I3629" s="4"/>
    </row>
    <row r="3630" spans="6:9" ht="12.75" customHeight="1" x14ac:dyDescent="0.2">
      <c r="F3630" s="1"/>
      <c r="G3630" s="1"/>
      <c r="H3630" s="1"/>
      <c r="I3630" s="4"/>
    </row>
    <row r="3631" spans="6:9" ht="12.75" customHeight="1" x14ac:dyDescent="0.2">
      <c r="F3631" s="1"/>
      <c r="G3631" s="1"/>
      <c r="H3631" s="1"/>
      <c r="I3631" s="4"/>
    </row>
    <row r="3632" spans="6:9" ht="12.75" customHeight="1" x14ac:dyDescent="0.2">
      <c r="F3632" s="1"/>
      <c r="G3632" s="1"/>
      <c r="H3632" s="1"/>
      <c r="I3632" s="4"/>
    </row>
    <row r="3633" spans="6:9" ht="12.75" customHeight="1" x14ac:dyDescent="0.2">
      <c r="F3633" s="1"/>
      <c r="G3633" s="1"/>
      <c r="H3633" s="1"/>
      <c r="I3633" s="4"/>
    </row>
    <row r="3634" spans="6:9" ht="12.75" customHeight="1" x14ac:dyDescent="0.2">
      <c r="F3634" s="1"/>
      <c r="G3634" s="1"/>
      <c r="H3634" s="1"/>
      <c r="I3634" s="4"/>
    </row>
    <row r="3635" spans="6:9" ht="12.75" customHeight="1" x14ac:dyDescent="0.2">
      <c r="F3635" s="1"/>
      <c r="G3635" s="1"/>
      <c r="H3635" s="1"/>
      <c r="I3635" s="4"/>
    </row>
    <row r="3636" spans="6:9" ht="12.75" customHeight="1" x14ac:dyDescent="0.2">
      <c r="F3636" s="1"/>
      <c r="G3636" s="1"/>
      <c r="H3636" s="1"/>
      <c r="I3636" s="4"/>
    </row>
    <row r="3637" spans="6:9" ht="12.75" customHeight="1" x14ac:dyDescent="0.2">
      <c r="F3637" s="1"/>
      <c r="G3637" s="1"/>
      <c r="H3637" s="1"/>
      <c r="I3637" s="4"/>
    </row>
    <row r="3638" spans="6:9" ht="12.75" customHeight="1" x14ac:dyDescent="0.2">
      <c r="F3638" s="1"/>
      <c r="G3638" s="1"/>
      <c r="H3638" s="1"/>
      <c r="I3638" s="4"/>
    </row>
    <row r="3639" spans="6:9" ht="12.75" customHeight="1" x14ac:dyDescent="0.2">
      <c r="F3639" s="1"/>
      <c r="G3639" s="1"/>
      <c r="H3639" s="1"/>
      <c r="I3639" s="4"/>
    </row>
    <row r="3640" spans="6:9" ht="12.75" customHeight="1" x14ac:dyDescent="0.2">
      <c r="F3640" s="1"/>
      <c r="G3640" s="1"/>
      <c r="H3640" s="1"/>
      <c r="I3640" s="4"/>
    </row>
    <row r="3641" spans="6:9" ht="12.75" customHeight="1" x14ac:dyDescent="0.2">
      <c r="F3641" s="1"/>
      <c r="G3641" s="1"/>
      <c r="H3641" s="1"/>
      <c r="I3641" s="4"/>
    </row>
    <row r="3642" spans="6:9" ht="12.75" customHeight="1" x14ac:dyDescent="0.2">
      <c r="F3642" s="1"/>
      <c r="G3642" s="1"/>
      <c r="H3642" s="1"/>
      <c r="I3642" s="4"/>
    </row>
    <row r="3643" spans="6:9" ht="12.75" customHeight="1" x14ac:dyDescent="0.2">
      <c r="F3643" s="1"/>
      <c r="G3643" s="1"/>
      <c r="H3643" s="1"/>
      <c r="I3643" s="4"/>
    </row>
    <row r="3644" spans="6:9" ht="12.75" customHeight="1" x14ac:dyDescent="0.2">
      <c r="F3644" s="1"/>
      <c r="G3644" s="1"/>
      <c r="H3644" s="1"/>
      <c r="I3644" s="4"/>
    </row>
    <row r="3645" spans="6:9" ht="12.75" customHeight="1" x14ac:dyDescent="0.2">
      <c r="F3645" s="1"/>
      <c r="G3645" s="1"/>
      <c r="H3645" s="1"/>
      <c r="I3645" s="4"/>
    </row>
    <row r="3646" spans="6:9" ht="12.75" customHeight="1" x14ac:dyDescent="0.2">
      <c r="F3646" s="1"/>
      <c r="G3646" s="1"/>
      <c r="H3646" s="1"/>
      <c r="I3646" s="4"/>
    </row>
    <row r="3647" spans="6:9" ht="12.75" customHeight="1" x14ac:dyDescent="0.2">
      <c r="F3647" s="1"/>
      <c r="G3647" s="1"/>
      <c r="H3647" s="1"/>
      <c r="I3647" s="4"/>
    </row>
    <row r="3648" spans="6:9" ht="12.75" customHeight="1" x14ac:dyDescent="0.2">
      <c r="F3648" s="1"/>
      <c r="G3648" s="1"/>
      <c r="H3648" s="1"/>
      <c r="I3648" s="4"/>
    </row>
    <row r="3649" spans="6:9" ht="12.75" customHeight="1" x14ac:dyDescent="0.2">
      <c r="F3649" s="1"/>
      <c r="G3649" s="1"/>
      <c r="H3649" s="1"/>
      <c r="I3649" s="4"/>
    </row>
    <row r="3650" spans="6:9" ht="12.75" customHeight="1" x14ac:dyDescent="0.2">
      <c r="F3650" s="1"/>
      <c r="G3650" s="1"/>
      <c r="H3650" s="1"/>
      <c r="I3650" s="4"/>
    </row>
    <row r="3651" spans="6:9" ht="12.75" customHeight="1" x14ac:dyDescent="0.2">
      <c r="F3651" s="1"/>
      <c r="G3651" s="1"/>
      <c r="H3651" s="1"/>
      <c r="I3651" s="4"/>
    </row>
    <row r="3652" spans="6:9" ht="12.75" customHeight="1" x14ac:dyDescent="0.2">
      <c r="F3652" s="1"/>
      <c r="G3652" s="1"/>
      <c r="H3652" s="1"/>
      <c r="I3652" s="4"/>
    </row>
    <row r="3653" spans="6:9" ht="12.75" customHeight="1" x14ac:dyDescent="0.2">
      <c r="F3653" s="1"/>
      <c r="G3653" s="1"/>
      <c r="H3653" s="1"/>
      <c r="I3653" s="4"/>
    </row>
    <row r="3654" spans="6:9" ht="12.75" customHeight="1" x14ac:dyDescent="0.2">
      <c r="F3654" s="1"/>
      <c r="G3654" s="1"/>
      <c r="H3654" s="1"/>
      <c r="I3654" s="4"/>
    </row>
    <row r="3655" spans="6:9" ht="12.75" customHeight="1" x14ac:dyDescent="0.2">
      <c r="F3655" s="1"/>
      <c r="G3655" s="1"/>
      <c r="H3655" s="1"/>
      <c r="I3655" s="4"/>
    </row>
    <row r="3656" spans="6:9" ht="12.75" customHeight="1" x14ac:dyDescent="0.2">
      <c r="F3656" s="1"/>
      <c r="G3656" s="1"/>
      <c r="H3656" s="1"/>
      <c r="I3656" s="4"/>
    </row>
    <row r="3657" spans="6:9" ht="12.75" customHeight="1" x14ac:dyDescent="0.2">
      <c r="F3657" s="1"/>
      <c r="G3657" s="1"/>
      <c r="H3657" s="1"/>
      <c r="I3657" s="4"/>
    </row>
    <row r="3658" spans="6:9" ht="12.75" customHeight="1" x14ac:dyDescent="0.2">
      <c r="F3658" s="1"/>
      <c r="G3658" s="1"/>
      <c r="H3658" s="1"/>
      <c r="I3658" s="4"/>
    </row>
    <row r="3659" spans="6:9" ht="12.75" customHeight="1" x14ac:dyDescent="0.2">
      <c r="F3659" s="1"/>
      <c r="G3659" s="1"/>
      <c r="H3659" s="1"/>
      <c r="I3659" s="4"/>
    </row>
    <row r="3660" spans="6:9" ht="12.75" customHeight="1" x14ac:dyDescent="0.2">
      <c r="F3660" s="1"/>
      <c r="G3660" s="1"/>
      <c r="H3660" s="1"/>
      <c r="I3660" s="4"/>
    </row>
    <row r="3661" spans="6:9" ht="12.75" customHeight="1" x14ac:dyDescent="0.2">
      <c r="F3661" s="1"/>
      <c r="G3661" s="1"/>
      <c r="H3661" s="1"/>
      <c r="I3661" s="4"/>
    </row>
    <row r="3662" spans="6:9" ht="12.75" customHeight="1" x14ac:dyDescent="0.2">
      <c r="F3662" s="1"/>
      <c r="G3662" s="1"/>
      <c r="H3662" s="1"/>
      <c r="I3662" s="4"/>
    </row>
    <row r="3663" spans="6:9" ht="12.75" customHeight="1" x14ac:dyDescent="0.2">
      <c r="F3663" s="1"/>
      <c r="G3663" s="1"/>
      <c r="H3663" s="1"/>
      <c r="I3663" s="4"/>
    </row>
    <row r="3664" spans="6:9" ht="12.75" customHeight="1" x14ac:dyDescent="0.2">
      <c r="F3664" s="1"/>
      <c r="G3664" s="1"/>
      <c r="H3664" s="1"/>
      <c r="I3664" s="4"/>
    </row>
    <row r="3665" spans="6:9" ht="12.75" customHeight="1" x14ac:dyDescent="0.2">
      <c r="F3665" s="1"/>
      <c r="G3665" s="1"/>
      <c r="H3665" s="1"/>
      <c r="I3665" s="4"/>
    </row>
    <row r="3666" spans="6:9" ht="12.75" customHeight="1" x14ac:dyDescent="0.2">
      <c r="F3666" s="1"/>
      <c r="G3666" s="1"/>
      <c r="H3666" s="1"/>
      <c r="I3666" s="4"/>
    </row>
    <row r="3667" spans="6:9" ht="12.75" customHeight="1" x14ac:dyDescent="0.2">
      <c r="F3667" s="1"/>
      <c r="G3667" s="1"/>
      <c r="H3667" s="1"/>
      <c r="I3667" s="4"/>
    </row>
    <row r="3668" spans="6:9" ht="12.75" customHeight="1" x14ac:dyDescent="0.2">
      <c r="F3668" s="1"/>
      <c r="G3668" s="1"/>
      <c r="H3668" s="1"/>
      <c r="I3668" s="4"/>
    </row>
    <row r="3669" spans="6:9" ht="12.75" customHeight="1" x14ac:dyDescent="0.2">
      <c r="F3669" s="1"/>
      <c r="G3669" s="1"/>
      <c r="H3669" s="1"/>
      <c r="I3669" s="4"/>
    </row>
    <row r="3670" spans="6:9" ht="12.75" customHeight="1" x14ac:dyDescent="0.2">
      <c r="F3670" s="1"/>
      <c r="G3670" s="1"/>
      <c r="H3670" s="1"/>
      <c r="I3670" s="4"/>
    </row>
    <row r="3671" spans="6:9" ht="12.75" customHeight="1" x14ac:dyDescent="0.2">
      <c r="F3671" s="1"/>
      <c r="G3671" s="1"/>
      <c r="H3671" s="1"/>
      <c r="I3671" s="4"/>
    </row>
    <row r="3672" spans="6:9" ht="12.75" customHeight="1" x14ac:dyDescent="0.2">
      <c r="F3672" s="1"/>
      <c r="G3672" s="1"/>
      <c r="H3672" s="1"/>
      <c r="I3672" s="4"/>
    </row>
    <row r="3673" spans="6:9" ht="12.75" customHeight="1" x14ac:dyDescent="0.2">
      <c r="F3673" s="1"/>
      <c r="G3673" s="1"/>
      <c r="H3673" s="1"/>
      <c r="I3673" s="4"/>
    </row>
    <row r="3674" spans="6:9" ht="12.75" customHeight="1" x14ac:dyDescent="0.2">
      <c r="F3674" s="1"/>
      <c r="G3674" s="1"/>
      <c r="H3674" s="1"/>
      <c r="I3674" s="4"/>
    </row>
    <row r="3675" spans="6:9" ht="12.75" customHeight="1" x14ac:dyDescent="0.2">
      <c r="F3675" s="1"/>
      <c r="G3675" s="1"/>
      <c r="H3675" s="1"/>
      <c r="I3675" s="4"/>
    </row>
    <row r="3676" spans="6:9" ht="12.75" customHeight="1" x14ac:dyDescent="0.2">
      <c r="F3676" s="1"/>
      <c r="G3676" s="1"/>
      <c r="H3676" s="1"/>
      <c r="I3676" s="4"/>
    </row>
    <row r="3677" spans="6:9" ht="12.75" customHeight="1" x14ac:dyDescent="0.2">
      <c r="F3677" s="1"/>
      <c r="G3677" s="1"/>
      <c r="H3677" s="1"/>
      <c r="I3677" s="4"/>
    </row>
    <row r="3678" spans="6:9" ht="12.75" customHeight="1" x14ac:dyDescent="0.2">
      <c r="F3678" s="1"/>
      <c r="G3678" s="1"/>
      <c r="H3678" s="1"/>
      <c r="I3678" s="4"/>
    </row>
    <row r="3679" spans="6:9" ht="12.75" customHeight="1" x14ac:dyDescent="0.2">
      <c r="F3679" s="1"/>
      <c r="G3679" s="1"/>
      <c r="H3679" s="1"/>
      <c r="I3679" s="4"/>
    </row>
    <row r="3680" spans="6:9" ht="12.75" customHeight="1" x14ac:dyDescent="0.2">
      <c r="F3680" s="1"/>
      <c r="G3680" s="1"/>
      <c r="H3680" s="1"/>
      <c r="I3680" s="4"/>
    </row>
    <row r="3681" spans="6:9" ht="12.75" customHeight="1" x14ac:dyDescent="0.2">
      <c r="F3681" s="1"/>
      <c r="G3681" s="1"/>
      <c r="H3681" s="1"/>
      <c r="I3681" s="4"/>
    </row>
    <row r="3682" spans="6:9" ht="12.75" customHeight="1" x14ac:dyDescent="0.2">
      <c r="F3682" s="1"/>
      <c r="G3682" s="1"/>
      <c r="H3682" s="1"/>
      <c r="I3682" s="4"/>
    </row>
    <row r="3683" spans="6:9" ht="12.75" customHeight="1" x14ac:dyDescent="0.2">
      <c r="F3683" s="1"/>
      <c r="G3683" s="1"/>
      <c r="H3683" s="1"/>
      <c r="I3683" s="4"/>
    </row>
    <row r="3684" spans="6:9" ht="12.75" customHeight="1" x14ac:dyDescent="0.2">
      <c r="F3684" s="1"/>
      <c r="G3684" s="1"/>
      <c r="H3684" s="1"/>
      <c r="I3684" s="4"/>
    </row>
    <row r="3685" spans="6:9" ht="12.75" customHeight="1" x14ac:dyDescent="0.2">
      <c r="F3685" s="1"/>
      <c r="G3685" s="1"/>
      <c r="H3685" s="1"/>
      <c r="I3685" s="4"/>
    </row>
    <row r="3686" spans="6:9" ht="12.75" customHeight="1" x14ac:dyDescent="0.2">
      <c r="F3686" s="1"/>
      <c r="G3686" s="1"/>
      <c r="H3686" s="1"/>
      <c r="I3686" s="4"/>
    </row>
    <row r="3687" spans="6:9" ht="12.75" customHeight="1" x14ac:dyDescent="0.2">
      <c r="F3687" s="1"/>
      <c r="G3687" s="1"/>
      <c r="H3687" s="1"/>
      <c r="I3687" s="4"/>
    </row>
    <row r="3688" spans="6:9" ht="12.75" customHeight="1" x14ac:dyDescent="0.2">
      <c r="F3688" s="1"/>
      <c r="G3688" s="1"/>
      <c r="H3688" s="1"/>
      <c r="I3688" s="4"/>
    </row>
    <row r="3689" spans="6:9" ht="12.75" customHeight="1" x14ac:dyDescent="0.2">
      <c r="F3689" s="1"/>
      <c r="G3689" s="1"/>
      <c r="H3689" s="1"/>
      <c r="I3689" s="4"/>
    </row>
    <row r="3690" spans="6:9" ht="12.75" customHeight="1" x14ac:dyDescent="0.2">
      <c r="F3690" s="1"/>
      <c r="G3690" s="1"/>
      <c r="H3690" s="1"/>
      <c r="I3690" s="4"/>
    </row>
    <row r="3691" spans="6:9" ht="12.75" customHeight="1" x14ac:dyDescent="0.2">
      <c r="F3691" s="1"/>
      <c r="G3691" s="1"/>
      <c r="H3691" s="1"/>
      <c r="I3691" s="4"/>
    </row>
    <row r="3692" spans="6:9" ht="12.75" customHeight="1" x14ac:dyDescent="0.2">
      <c r="F3692" s="1"/>
      <c r="G3692" s="1"/>
      <c r="H3692" s="1"/>
      <c r="I3692" s="4"/>
    </row>
    <row r="3693" spans="6:9" ht="12.75" customHeight="1" x14ac:dyDescent="0.2">
      <c r="F3693" s="1"/>
      <c r="G3693" s="1"/>
      <c r="H3693" s="1"/>
      <c r="I3693" s="4"/>
    </row>
    <row r="3694" spans="6:9" ht="12.75" customHeight="1" x14ac:dyDescent="0.2">
      <c r="F3694" s="1"/>
      <c r="G3694" s="1"/>
      <c r="H3694" s="1"/>
      <c r="I3694" s="4"/>
    </row>
    <row r="3695" spans="6:9" ht="12.75" customHeight="1" x14ac:dyDescent="0.2">
      <c r="F3695" s="1"/>
      <c r="G3695" s="1"/>
      <c r="H3695" s="1"/>
      <c r="I3695" s="4"/>
    </row>
    <row r="3696" spans="6:9" ht="12.75" customHeight="1" x14ac:dyDescent="0.2">
      <c r="F3696" s="1"/>
      <c r="G3696" s="1"/>
      <c r="H3696" s="1"/>
      <c r="I3696" s="4"/>
    </row>
    <row r="3697" spans="6:9" ht="12.75" customHeight="1" x14ac:dyDescent="0.2">
      <c r="F3697" s="1"/>
      <c r="G3697" s="1"/>
      <c r="H3697" s="1"/>
      <c r="I3697" s="4"/>
    </row>
    <row r="3698" spans="6:9" ht="12.75" customHeight="1" x14ac:dyDescent="0.2">
      <c r="F3698" s="1"/>
      <c r="G3698" s="1"/>
      <c r="H3698" s="1"/>
      <c r="I3698" s="4"/>
    </row>
    <row r="3699" spans="6:9" ht="12.75" customHeight="1" x14ac:dyDescent="0.2">
      <c r="F3699" s="1"/>
      <c r="G3699" s="1"/>
      <c r="H3699" s="1"/>
      <c r="I3699" s="4"/>
    </row>
    <row r="3700" spans="6:9" ht="12.75" customHeight="1" x14ac:dyDescent="0.2">
      <c r="F3700" s="1"/>
      <c r="G3700" s="1"/>
      <c r="H3700" s="1"/>
      <c r="I3700" s="4"/>
    </row>
    <row r="3701" spans="6:9" ht="12.75" customHeight="1" x14ac:dyDescent="0.2">
      <c r="F3701" s="1"/>
      <c r="G3701" s="1"/>
      <c r="H3701" s="1"/>
      <c r="I3701" s="4"/>
    </row>
    <row r="3702" spans="6:9" ht="12.75" customHeight="1" x14ac:dyDescent="0.2">
      <c r="F3702" s="1"/>
      <c r="G3702" s="1"/>
      <c r="H3702" s="1"/>
      <c r="I3702" s="4"/>
    </row>
    <row r="3703" spans="6:9" ht="12.75" customHeight="1" x14ac:dyDescent="0.2">
      <c r="F3703" s="1"/>
      <c r="G3703" s="1"/>
      <c r="H3703" s="1"/>
      <c r="I3703" s="4"/>
    </row>
    <row r="3704" spans="6:9" ht="12.75" customHeight="1" x14ac:dyDescent="0.2">
      <c r="F3704" s="1"/>
      <c r="G3704" s="1"/>
      <c r="H3704" s="1"/>
      <c r="I3704" s="4"/>
    </row>
    <row r="3705" spans="6:9" ht="12.75" customHeight="1" x14ac:dyDescent="0.2">
      <c r="F3705" s="1"/>
      <c r="G3705" s="1"/>
      <c r="H3705" s="1"/>
      <c r="I3705" s="4"/>
    </row>
    <row r="3706" spans="6:9" ht="12.75" customHeight="1" x14ac:dyDescent="0.2">
      <c r="F3706" s="1"/>
      <c r="G3706" s="1"/>
      <c r="H3706" s="1"/>
      <c r="I3706" s="4"/>
    </row>
    <row r="3707" spans="6:9" ht="12.75" customHeight="1" x14ac:dyDescent="0.2">
      <c r="F3707" s="1"/>
      <c r="G3707" s="1"/>
      <c r="H3707" s="1"/>
      <c r="I3707" s="4"/>
    </row>
    <row r="3708" spans="6:9" ht="12.75" customHeight="1" x14ac:dyDescent="0.2">
      <c r="F3708" s="1"/>
      <c r="G3708" s="1"/>
      <c r="H3708" s="1"/>
      <c r="I3708" s="4"/>
    </row>
    <row r="3709" spans="6:9" ht="12.75" customHeight="1" x14ac:dyDescent="0.2">
      <c r="F3709" s="1"/>
      <c r="G3709" s="1"/>
      <c r="H3709" s="1"/>
      <c r="I3709" s="4"/>
    </row>
    <row r="3710" spans="6:9" ht="12.75" customHeight="1" x14ac:dyDescent="0.2">
      <c r="F3710" s="1"/>
      <c r="G3710" s="1"/>
      <c r="H3710" s="1"/>
      <c r="I3710" s="4"/>
    </row>
    <row r="3711" spans="6:9" ht="12.75" customHeight="1" x14ac:dyDescent="0.2">
      <c r="F3711" s="1"/>
      <c r="G3711" s="1"/>
      <c r="H3711" s="1"/>
      <c r="I3711" s="4"/>
    </row>
    <row r="3712" spans="6:9" ht="12.75" customHeight="1" x14ac:dyDescent="0.2">
      <c r="F3712" s="1"/>
      <c r="G3712" s="1"/>
      <c r="H3712" s="1"/>
      <c r="I3712" s="4"/>
    </row>
    <row r="3713" spans="6:9" ht="12.75" customHeight="1" x14ac:dyDescent="0.2">
      <c r="F3713" s="1"/>
      <c r="G3713" s="1"/>
      <c r="H3713" s="1"/>
      <c r="I3713" s="4"/>
    </row>
    <row r="3714" spans="6:9" ht="12.75" customHeight="1" x14ac:dyDescent="0.2">
      <c r="F3714" s="1"/>
      <c r="G3714" s="1"/>
      <c r="H3714" s="1"/>
      <c r="I3714" s="4"/>
    </row>
    <row r="3715" spans="6:9" ht="12.75" customHeight="1" x14ac:dyDescent="0.2">
      <c r="F3715" s="1"/>
      <c r="G3715" s="1"/>
      <c r="H3715" s="1"/>
      <c r="I3715" s="4"/>
    </row>
    <row r="3716" spans="6:9" ht="12.75" customHeight="1" x14ac:dyDescent="0.2">
      <c r="F3716" s="1"/>
      <c r="G3716" s="1"/>
      <c r="H3716" s="1"/>
      <c r="I3716" s="4"/>
    </row>
    <row r="3717" spans="6:9" ht="12.75" customHeight="1" x14ac:dyDescent="0.2">
      <c r="F3717" s="1"/>
      <c r="G3717" s="1"/>
      <c r="H3717" s="1"/>
      <c r="I3717" s="4"/>
    </row>
    <row r="3718" spans="6:9" ht="12.75" customHeight="1" x14ac:dyDescent="0.2">
      <c r="F3718" s="1"/>
      <c r="G3718" s="1"/>
      <c r="H3718" s="1"/>
      <c r="I3718" s="4"/>
    </row>
    <row r="3719" spans="6:9" ht="12.75" customHeight="1" x14ac:dyDescent="0.2">
      <c r="F3719" s="1"/>
      <c r="G3719" s="1"/>
      <c r="H3719" s="1"/>
      <c r="I3719" s="4"/>
    </row>
    <row r="3720" spans="6:9" ht="12.75" customHeight="1" x14ac:dyDescent="0.2">
      <c r="F3720" s="1"/>
      <c r="G3720" s="1"/>
      <c r="H3720" s="1"/>
      <c r="I3720" s="4"/>
    </row>
    <row r="3721" spans="6:9" ht="12.75" customHeight="1" x14ac:dyDescent="0.2">
      <c r="F3721" s="1"/>
      <c r="G3721" s="1"/>
      <c r="H3721" s="1"/>
      <c r="I3721" s="4"/>
    </row>
    <row r="3722" spans="6:9" ht="12.75" customHeight="1" x14ac:dyDescent="0.2">
      <c r="F3722" s="1"/>
      <c r="G3722" s="1"/>
      <c r="H3722" s="1"/>
      <c r="I3722" s="4"/>
    </row>
    <row r="3723" spans="6:9" ht="12.75" customHeight="1" x14ac:dyDescent="0.2">
      <c r="F3723" s="1"/>
      <c r="G3723" s="1"/>
      <c r="H3723" s="1"/>
      <c r="I3723" s="4"/>
    </row>
    <row r="3724" spans="6:9" ht="12.75" customHeight="1" x14ac:dyDescent="0.2">
      <c r="F3724" s="1"/>
      <c r="G3724" s="1"/>
      <c r="H3724" s="1"/>
      <c r="I3724" s="4"/>
    </row>
    <row r="3725" spans="6:9" ht="12.75" customHeight="1" x14ac:dyDescent="0.2">
      <c r="F3725" s="1"/>
      <c r="G3725" s="1"/>
      <c r="H3725" s="1"/>
      <c r="I3725" s="4"/>
    </row>
    <row r="3726" spans="6:9" ht="12.75" customHeight="1" x14ac:dyDescent="0.2">
      <c r="F3726" s="1"/>
      <c r="G3726" s="1"/>
      <c r="H3726" s="1"/>
      <c r="I3726" s="4"/>
    </row>
    <row r="3727" spans="6:9" ht="12.75" customHeight="1" x14ac:dyDescent="0.2">
      <c r="F3727" s="1"/>
      <c r="G3727" s="1"/>
      <c r="H3727" s="1"/>
      <c r="I3727" s="4"/>
    </row>
    <row r="3728" spans="6:9" ht="12.75" customHeight="1" x14ac:dyDescent="0.2">
      <c r="F3728" s="1"/>
      <c r="G3728" s="1"/>
      <c r="H3728" s="1"/>
      <c r="I3728" s="4"/>
    </row>
    <row r="3729" spans="6:9" ht="12.75" customHeight="1" x14ac:dyDescent="0.2">
      <c r="F3729" s="1"/>
      <c r="G3729" s="1"/>
      <c r="H3729" s="1"/>
      <c r="I3729" s="4"/>
    </row>
    <row r="3730" spans="6:9" ht="12.75" customHeight="1" x14ac:dyDescent="0.2">
      <c r="F3730" s="1"/>
      <c r="G3730" s="1"/>
      <c r="H3730" s="1"/>
      <c r="I3730" s="4"/>
    </row>
    <row r="3731" spans="6:9" ht="12.75" customHeight="1" x14ac:dyDescent="0.2">
      <c r="F3731" s="1"/>
      <c r="G3731" s="1"/>
      <c r="H3731" s="1"/>
      <c r="I3731" s="4"/>
    </row>
    <row r="3732" spans="6:9" ht="12.75" customHeight="1" x14ac:dyDescent="0.2">
      <c r="F3732" s="1"/>
      <c r="G3732" s="1"/>
      <c r="H3732" s="1"/>
      <c r="I3732" s="4"/>
    </row>
    <row r="3733" spans="6:9" ht="12.75" customHeight="1" x14ac:dyDescent="0.2">
      <c r="F3733" s="1"/>
      <c r="G3733" s="1"/>
      <c r="H3733" s="1"/>
      <c r="I3733" s="4"/>
    </row>
    <row r="3734" spans="6:9" ht="12.75" customHeight="1" x14ac:dyDescent="0.2">
      <c r="F3734" s="1"/>
      <c r="G3734" s="1"/>
      <c r="H3734" s="1"/>
      <c r="I3734" s="4"/>
    </row>
    <row r="3735" spans="6:9" ht="12.75" customHeight="1" x14ac:dyDescent="0.2">
      <c r="F3735" s="1"/>
      <c r="G3735" s="1"/>
      <c r="H3735" s="1"/>
      <c r="I3735" s="4"/>
    </row>
    <row r="3736" spans="6:9" ht="12.75" customHeight="1" x14ac:dyDescent="0.2">
      <c r="F3736" s="1"/>
      <c r="G3736" s="1"/>
      <c r="H3736" s="1"/>
      <c r="I3736" s="4"/>
    </row>
    <row r="3737" spans="6:9" ht="12.75" customHeight="1" x14ac:dyDescent="0.2">
      <c r="F3737" s="1"/>
      <c r="G3737" s="1"/>
      <c r="H3737" s="1"/>
      <c r="I3737" s="4"/>
    </row>
    <row r="3738" spans="6:9" ht="12.75" customHeight="1" x14ac:dyDescent="0.2">
      <c r="F3738" s="1"/>
      <c r="G3738" s="1"/>
      <c r="H3738" s="1"/>
      <c r="I3738" s="4"/>
    </row>
    <row r="3739" spans="6:9" ht="12.75" customHeight="1" x14ac:dyDescent="0.2">
      <c r="F3739" s="1"/>
      <c r="G3739" s="1"/>
      <c r="H3739" s="1"/>
      <c r="I3739" s="4"/>
    </row>
    <row r="3740" spans="6:9" ht="12.75" customHeight="1" x14ac:dyDescent="0.2">
      <c r="F3740" s="1"/>
      <c r="G3740" s="1"/>
      <c r="H3740" s="1"/>
      <c r="I3740" s="4"/>
    </row>
    <row r="3741" spans="6:9" ht="12.75" customHeight="1" x14ac:dyDescent="0.2">
      <c r="F3741" s="1"/>
      <c r="G3741" s="1"/>
      <c r="H3741" s="1"/>
      <c r="I3741" s="4"/>
    </row>
    <row r="3742" spans="6:9" ht="12.75" customHeight="1" x14ac:dyDescent="0.2">
      <c r="F3742" s="1"/>
      <c r="G3742" s="1"/>
      <c r="H3742" s="1"/>
      <c r="I3742" s="4"/>
    </row>
    <row r="3743" spans="6:9" ht="12.75" customHeight="1" x14ac:dyDescent="0.2">
      <c r="F3743" s="1"/>
      <c r="G3743" s="1"/>
      <c r="H3743" s="1"/>
      <c r="I3743" s="4"/>
    </row>
    <row r="3744" spans="6:9" ht="12.75" customHeight="1" x14ac:dyDescent="0.2">
      <c r="F3744" s="1"/>
      <c r="G3744" s="1"/>
      <c r="H3744" s="1"/>
      <c r="I3744" s="4"/>
    </row>
    <row r="3745" spans="6:9" ht="12.75" customHeight="1" x14ac:dyDescent="0.2">
      <c r="F3745" s="1"/>
      <c r="G3745" s="1"/>
      <c r="H3745" s="1"/>
      <c r="I3745" s="4"/>
    </row>
    <row r="3746" spans="6:9" ht="12.75" customHeight="1" x14ac:dyDescent="0.2">
      <c r="F3746" s="1"/>
      <c r="G3746" s="1"/>
      <c r="H3746" s="1"/>
      <c r="I3746" s="4"/>
    </row>
    <row r="3747" spans="6:9" ht="12.75" customHeight="1" x14ac:dyDescent="0.2">
      <c r="F3747" s="1"/>
      <c r="G3747" s="1"/>
      <c r="H3747" s="1"/>
      <c r="I3747" s="4"/>
    </row>
    <row r="3748" spans="6:9" ht="12.75" customHeight="1" x14ac:dyDescent="0.2">
      <c r="F3748" s="1"/>
      <c r="G3748" s="1"/>
      <c r="H3748" s="1"/>
      <c r="I3748" s="4"/>
    </row>
    <row r="3749" spans="6:9" ht="12.75" customHeight="1" x14ac:dyDescent="0.2">
      <c r="F3749" s="1"/>
      <c r="G3749" s="1"/>
      <c r="H3749" s="1"/>
      <c r="I3749" s="4"/>
    </row>
    <row r="3750" spans="6:9" ht="12.75" customHeight="1" x14ac:dyDescent="0.2">
      <c r="F3750" s="1"/>
      <c r="G3750" s="1"/>
      <c r="H3750" s="1"/>
      <c r="I3750" s="4"/>
    </row>
    <row r="3751" spans="6:9" ht="12.75" customHeight="1" x14ac:dyDescent="0.2">
      <c r="F3751" s="1"/>
      <c r="G3751" s="1"/>
      <c r="H3751" s="1"/>
      <c r="I3751" s="4"/>
    </row>
    <row r="3752" spans="6:9" ht="12.75" customHeight="1" x14ac:dyDescent="0.2">
      <c r="F3752" s="1"/>
      <c r="G3752" s="1"/>
      <c r="H3752" s="1"/>
      <c r="I3752" s="4"/>
    </row>
    <row r="3753" spans="6:9" ht="12.75" customHeight="1" x14ac:dyDescent="0.2">
      <c r="F3753" s="1"/>
      <c r="G3753" s="1"/>
      <c r="H3753" s="1"/>
      <c r="I3753" s="4"/>
    </row>
    <row r="3754" spans="6:9" ht="12.75" customHeight="1" x14ac:dyDescent="0.2">
      <c r="F3754" s="1"/>
      <c r="G3754" s="1"/>
      <c r="H3754" s="1"/>
      <c r="I3754" s="4"/>
    </row>
    <row r="3755" spans="6:9" ht="12.75" customHeight="1" x14ac:dyDescent="0.2">
      <c r="F3755" s="1"/>
      <c r="G3755" s="1"/>
      <c r="H3755" s="1"/>
      <c r="I3755" s="4"/>
    </row>
    <row r="3756" spans="6:9" ht="12.75" customHeight="1" x14ac:dyDescent="0.2">
      <c r="F3756" s="1"/>
      <c r="G3756" s="1"/>
      <c r="H3756" s="1"/>
      <c r="I3756" s="4"/>
    </row>
    <row r="3757" spans="6:9" ht="12.75" customHeight="1" x14ac:dyDescent="0.2">
      <c r="F3757" s="1"/>
      <c r="G3757" s="1"/>
      <c r="H3757" s="1"/>
      <c r="I3757" s="4"/>
    </row>
    <row r="3758" spans="6:9" ht="12.75" customHeight="1" x14ac:dyDescent="0.2">
      <c r="F3758" s="1"/>
      <c r="G3758" s="1"/>
      <c r="H3758" s="1"/>
      <c r="I3758" s="4"/>
    </row>
    <row r="3759" spans="6:9" ht="12.75" customHeight="1" x14ac:dyDescent="0.2">
      <c r="F3759" s="1"/>
      <c r="G3759" s="1"/>
      <c r="H3759" s="1"/>
      <c r="I3759" s="4"/>
    </row>
    <row r="3760" spans="6:9" ht="12.75" customHeight="1" x14ac:dyDescent="0.2">
      <c r="F3760" s="1"/>
      <c r="G3760" s="1"/>
      <c r="H3760" s="1"/>
      <c r="I3760" s="4"/>
    </row>
    <row r="3761" spans="6:9" ht="12.75" customHeight="1" x14ac:dyDescent="0.2">
      <c r="F3761" s="1"/>
      <c r="G3761" s="1"/>
      <c r="H3761" s="1"/>
      <c r="I3761" s="4"/>
    </row>
    <row r="3762" spans="6:9" ht="12.75" customHeight="1" x14ac:dyDescent="0.2">
      <c r="F3762" s="1"/>
      <c r="G3762" s="1"/>
      <c r="H3762" s="1"/>
      <c r="I3762" s="4"/>
    </row>
    <row r="3763" spans="6:9" ht="12.75" customHeight="1" x14ac:dyDescent="0.2">
      <c r="F3763" s="1"/>
      <c r="G3763" s="1"/>
      <c r="H3763" s="1"/>
      <c r="I3763" s="4"/>
    </row>
    <row r="3764" spans="6:9" ht="12.75" customHeight="1" x14ac:dyDescent="0.2">
      <c r="F3764" s="1"/>
      <c r="G3764" s="1"/>
      <c r="H3764" s="1"/>
      <c r="I3764" s="4"/>
    </row>
    <row r="3765" spans="6:9" ht="12.75" customHeight="1" x14ac:dyDescent="0.2">
      <c r="F3765" s="1"/>
      <c r="G3765" s="1"/>
      <c r="H3765" s="1"/>
      <c r="I3765" s="4"/>
    </row>
    <row r="3766" spans="6:9" ht="12.75" customHeight="1" x14ac:dyDescent="0.2">
      <c r="F3766" s="1"/>
      <c r="G3766" s="1"/>
      <c r="H3766" s="1"/>
      <c r="I3766" s="4"/>
    </row>
    <row r="3767" spans="6:9" ht="12.75" customHeight="1" x14ac:dyDescent="0.2">
      <c r="F3767" s="1"/>
      <c r="G3767" s="1"/>
      <c r="H3767" s="1"/>
      <c r="I3767" s="4"/>
    </row>
    <row r="3768" spans="6:9" ht="12.75" customHeight="1" x14ac:dyDescent="0.2">
      <c r="F3768" s="1"/>
      <c r="G3768" s="1"/>
      <c r="H3768" s="1"/>
      <c r="I3768" s="4"/>
    </row>
    <row r="3769" spans="6:9" ht="12.75" customHeight="1" x14ac:dyDescent="0.2">
      <c r="F3769" s="1"/>
      <c r="G3769" s="1"/>
      <c r="H3769" s="1"/>
      <c r="I3769" s="4"/>
    </row>
    <row r="3770" spans="6:9" ht="12.75" customHeight="1" x14ac:dyDescent="0.2">
      <c r="F3770" s="1"/>
      <c r="G3770" s="1"/>
      <c r="H3770" s="1"/>
      <c r="I3770" s="4"/>
    </row>
    <row r="3771" spans="6:9" ht="12.75" customHeight="1" x14ac:dyDescent="0.2">
      <c r="F3771" s="1"/>
      <c r="G3771" s="1"/>
      <c r="H3771" s="1"/>
      <c r="I3771" s="4"/>
    </row>
    <row r="3772" spans="6:9" ht="12.75" customHeight="1" x14ac:dyDescent="0.2">
      <c r="F3772" s="1"/>
      <c r="G3772" s="1"/>
      <c r="H3772" s="1"/>
      <c r="I3772" s="4"/>
    </row>
    <row r="3773" spans="6:9" ht="12.75" customHeight="1" x14ac:dyDescent="0.2">
      <c r="F3773" s="1"/>
      <c r="G3773" s="1"/>
      <c r="H3773" s="1"/>
      <c r="I3773" s="4"/>
    </row>
    <row r="3774" spans="6:9" ht="12.75" customHeight="1" x14ac:dyDescent="0.2">
      <c r="F3774" s="1"/>
      <c r="G3774" s="1"/>
      <c r="H3774" s="1"/>
      <c r="I3774" s="4"/>
    </row>
    <row r="3775" spans="6:9" ht="12.75" customHeight="1" x14ac:dyDescent="0.2">
      <c r="F3775" s="1"/>
      <c r="G3775" s="1"/>
      <c r="H3775" s="1"/>
      <c r="I3775" s="4"/>
    </row>
    <row r="3776" spans="6:9" ht="12.75" customHeight="1" x14ac:dyDescent="0.2">
      <c r="F3776" s="1"/>
      <c r="G3776" s="1"/>
      <c r="H3776" s="1"/>
      <c r="I3776" s="4"/>
    </row>
    <row r="3777" spans="6:9" ht="12.75" customHeight="1" x14ac:dyDescent="0.2">
      <c r="F3777" s="1"/>
      <c r="G3777" s="1"/>
      <c r="H3777" s="1"/>
      <c r="I3777" s="4"/>
    </row>
    <row r="3778" spans="6:9" ht="12.75" customHeight="1" x14ac:dyDescent="0.2">
      <c r="F3778" s="1"/>
      <c r="G3778" s="1"/>
      <c r="H3778" s="1"/>
      <c r="I3778" s="4"/>
    </row>
    <row r="3779" spans="6:9" ht="12.75" customHeight="1" x14ac:dyDescent="0.2">
      <c r="F3779" s="1"/>
      <c r="G3779" s="1"/>
      <c r="H3779" s="1"/>
      <c r="I3779" s="4"/>
    </row>
    <row r="3780" spans="6:9" ht="12.75" customHeight="1" x14ac:dyDescent="0.2">
      <c r="F3780" s="1"/>
      <c r="G3780" s="1"/>
      <c r="H3780" s="1"/>
      <c r="I3780" s="4"/>
    </row>
    <row r="3781" spans="6:9" ht="12.75" customHeight="1" x14ac:dyDescent="0.2">
      <c r="F3781" s="1"/>
      <c r="G3781" s="1"/>
      <c r="H3781" s="1"/>
      <c r="I3781" s="4"/>
    </row>
    <row r="3782" spans="6:9" ht="12.75" customHeight="1" x14ac:dyDescent="0.2">
      <c r="F3782" s="1"/>
      <c r="G3782" s="1"/>
      <c r="H3782" s="1"/>
      <c r="I3782" s="4"/>
    </row>
    <row r="3783" spans="6:9" ht="12.75" customHeight="1" x14ac:dyDescent="0.2">
      <c r="F3783" s="1"/>
      <c r="G3783" s="1"/>
      <c r="H3783" s="1"/>
      <c r="I3783" s="4"/>
    </row>
    <row r="3784" spans="6:9" ht="12.75" customHeight="1" x14ac:dyDescent="0.2">
      <c r="F3784" s="1"/>
      <c r="G3784" s="1"/>
      <c r="H3784" s="1"/>
      <c r="I3784" s="4"/>
    </row>
    <row r="3785" spans="6:9" ht="12.75" customHeight="1" x14ac:dyDescent="0.2">
      <c r="F3785" s="1"/>
      <c r="G3785" s="1"/>
      <c r="H3785" s="1"/>
      <c r="I3785" s="4"/>
    </row>
    <row r="3786" spans="6:9" ht="12.75" customHeight="1" x14ac:dyDescent="0.2">
      <c r="F3786" s="1"/>
      <c r="G3786" s="1"/>
      <c r="H3786" s="1"/>
      <c r="I3786" s="4"/>
    </row>
    <row r="3787" spans="6:9" ht="12.75" customHeight="1" x14ac:dyDescent="0.2">
      <c r="F3787" s="1"/>
      <c r="G3787" s="1"/>
      <c r="H3787" s="1"/>
      <c r="I3787" s="4"/>
    </row>
    <row r="3788" spans="6:9" ht="12.75" customHeight="1" x14ac:dyDescent="0.2">
      <c r="F3788" s="1"/>
      <c r="G3788" s="1"/>
      <c r="H3788" s="1"/>
      <c r="I3788" s="4"/>
    </row>
    <row r="3789" spans="6:9" ht="12.75" customHeight="1" x14ac:dyDescent="0.2">
      <c r="F3789" s="1"/>
      <c r="G3789" s="1"/>
      <c r="H3789" s="1"/>
      <c r="I3789" s="4"/>
    </row>
    <row r="3790" spans="6:9" ht="12.75" customHeight="1" x14ac:dyDescent="0.2">
      <c r="F3790" s="1"/>
      <c r="G3790" s="1"/>
      <c r="H3790" s="1"/>
      <c r="I3790" s="4"/>
    </row>
    <row r="3791" spans="6:9" ht="12.75" customHeight="1" x14ac:dyDescent="0.2">
      <c r="F3791" s="1"/>
      <c r="G3791" s="1"/>
      <c r="H3791" s="1"/>
      <c r="I3791" s="4"/>
    </row>
    <row r="3792" spans="6:9" ht="12.75" customHeight="1" x14ac:dyDescent="0.2">
      <c r="F3792" s="1"/>
      <c r="G3792" s="1"/>
      <c r="H3792" s="1"/>
      <c r="I3792" s="4"/>
    </row>
    <row r="3793" spans="6:9" ht="12.75" customHeight="1" x14ac:dyDescent="0.2">
      <c r="F3793" s="1"/>
      <c r="G3793" s="1"/>
      <c r="H3793" s="1"/>
      <c r="I3793" s="4"/>
    </row>
    <row r="3794" spans="6:9" ht="12.75" customHeight="1" x14ac:dyDescent="0.2">
      <c r="F3794" s="1"/>
      <c r="G3794" s="1"/>
      <c r="H3794" s="1"/>
      <c r="I3794" s="4"/>
    </row>
    <row r="3795" spans="6:9" ht="12.75" customHeight="1" x14ac:dyDescent="0.2">
      <c r="F3795" s="1"/>
      <c r="G3795" s="1"/>
      <c r="H3795" s="1"/>
      <c r="I3795" s="4"/>
    </row>
    <row r="3796" spans="6:9" ht="12.75" customHeight="1" x14ac:dyDescent="0.2">
      <c r="F3796" s="1"/>
      <c r="G3796" s="1"/>
      <c r="H3796" s="1"/>
      <c r="I3796" s="4"/>
    </row>
    <row r="3797" spans="6:9" ht="12.75" customHeight="1" x14ac:dyDescent="0.2">
      <c r="F3797" s="1"/>
      <c r="G3797" s="1"/>
      <c r="H3797" s="1"/>
      <c r="I3797" s="4"/>
    </row>
    <row r="3798" spans="6:9" ht="12.75" customHeight="1" x14ac:dyDescent="0.2">
      <c r="F3798" s="1"/>
      <c r="G3798" s="1"/>
      <c r="H3798" s="1"/>
      <c r="I3798" s="4"/>
    </row>
    <row r="3799" spans="6:9" ht="12.75" customHeight="1" x14ac:dyDescent="0.2">
      <c r="F3799" s="1"/>
      <c r="G3799" s="1"/>
      <c r="H3799" s="1"/>
      <c r="I3799" s="4"/>
    </row>
    <row r="3800" spans="6:9" ht="12.75" customHeight="1" x14ac:dyDescent="0.2">
      <c r="F3800" s="1"/>
      <c r="G3800" s="1"/>
      <c r="H3800" s="1"/>
      <c r="I3800" s="4"/>
    </row>
    <row r="3801" spans="6:9" ht="12.75" customHeight="1" x14ac:dyDescent="0.2">
      <c r="F3801" s="1"/>
      <c r="G3801" s="1"/>
      <c r="H3801" s="1"/>
      <c r="I3801" s="4"/>
    </row>
    <row r="3802" spans="6:9" ht="12.75" customHeight="1" x14ac:dyDescent="0.2">
      <c r="F3802" s="1"/>
      <c r="G3802" s="1"/>
      <c r="H3802" s="1"/>
      <c r="I3802" s="4"/>
    </row>
    <row r="3803" spans="6:9" ht="12.75" customHeight="1" x14ac:dyDescent="0.2">
      <c r="F3803" s="1"/>
      <c r="G3803" s="1"/>
      <c r="H3803" s="1"/>
      <c r="I3803" s="4"/>
    </row>
    <row r="3804" spans="6:9" ht="12.75" customHeight="1" x14ac:dyDescent="0.2">
      <c r="F3804" s="1"/>
      <c r="G3804" s="1"/>
      <c r="H3804" s="1"/>
      <c r="I3804" s="4"/>
    </row>
    <row r="3805" spans="6:9" ht="12.75" customHeight="1" x14ac:dyDescent="0.2">
      <c r="F3805" s="1"/>
      <c r="G3805" s="1"/>
      <c r="H3805" s="1"/>
      <c r="I3805" s="4"/>
    </row>
    <row r="3806" spans="6:9" ht="12.75" customHeight="1" x14ac:dyDescent="0.2">
      <c r="F3806" s="1"/>
      <c r="G3806" s="1"/>
      <c r="H3806" s="1"/>
      <c r="I3806" s="4"/>
    </row>
    <row r="3807" spans="6:9" ht="12.75" customHeight="1" x14ac:dyDescent="0.2">
      <c r="F3807" s="1"/>
      <c r="G3807" s="1"/>
      <c r="H3807" s="1"/>
      <c r="I3807" s="4"/>
    </row>
    <row r="3808" spans="6:9" ht="12.75" customHeight="1" x14ac:dyDescent="0.2">
      <c r="F3808" s="1"/>
      <c r="G3808" s="1"/>
      <c r="H3808" s="1"/>
      <c r="I3808" s="4"/>
    </row>
    <row r="3809" spans="6:9" ht="12.75" customHeight="1" x14ac:dyDescent="0.2">
      <c r="F3809" s="1"/>
      <c r="G3809" s="1"/>
      <c r="H3809" s="1"/>
      <c r="I3809" s="4"/>
    </row>
    <row r="3810" spans="6:9" ht="12.75" customHeight="1" x14ac:dyDescent="0.2">
      <c r="F3810" s="1"/>
      <c r="G3810" s="1"/>
      <c r="H3810" s="1"/>
      <c r="I3810" s="4"/>
    </row>
    <row r="3811" spans="6:9" ht="12.75" customHeight="1" x14ac:dyDescent="0.2">
      <c r="F3811" s="1"/>
      <c r="G3811" s="1"/>
      <c r="H3811" s="1"/>
      <c r="I3811" s="4"/>
    </row>
    <row r="3812" spans="6:9" ht="12.75" customHeight="1" x14ac:dyDescent="0.2">
      <c r="F3812" s="1"/>
      <c r="G3812" s="1"/>
      <c r="H3812" s="1"/>
      <c r="I3812" s="4"/>
    </row>
    <row r="3813" spans="6:9" ht="12.75" customHeight="1" x14ac:dyDescent="0.2">
      <c r="F3813" s="1"/>
      <c r="G3813" s="1"/>
      <c r="H3813" s="1"/>
      <c r="I3813" s="4"/>
    </row>
    <row r="3814" spans="6:9" ht="12.75" customHeight="1" x14ac:dyDescent="0.2">
      <c r="F3814" s="1"/>
      <c r="G3814" s="1"/>
      <c r="H3814" s="1"/>
      <c r="I3814" s="4"/>
    </row>
    <row r="3815" spans="6:9" ht="12.75" customHeight="1" x14ac:dyDescent="0.2">
      <c r="F3815" s="1"/>
      <c r="G3815" s="1"/>
      <c r="H3815" s="1"/>
      <c r="I3815" s="4"/>
    </row>
    <row r="3816" spans="6:9" ht="12.75" customHeight="1" x14ac:dyDescent="0.2">
      <c r="F3816" s="1"/>
      <c r="G3816" s="1"/>
      <c r="H3816" s="1"/>
      <c r="I3816" s="4"/>
    </row>
    <row r="3817" spans="6:9" ht="12.75" customHeight="1" x14ac:dyDescent="0.2">
      <c r="F3817" s="1"/>
      <c r="G3817" s="1"/>
      <c r="H3817" s="1"/>
      <c r="I3817" s="4"/>
    </row>
    <row r="3818" spans="6:9" ht="12.75" customHeight="1" x14ac:dyDescent="0.2">
      <c r="F3818" s="1"/>
      <c r="G3818" s="1"/>
      <c r="H3818" s="1"/>
      <c r="I3818" s="4"/>
    </row>
    <row r="3819" spans="6:9" ht="12.75" customHeight="1" x14ac:dyDescent="0.2">
      <c r="F3819" s="1"/>
      <c r="G3819" s="1"/>
      <c r="H3819" s="1"/>
      <c r="I3819" s="4"/>
    </row>
    <row r="3820" spans="6:9" ht="12.75" customHeight="1" x14ac:dyDescent="0.2">
      <c r="F3820" s="1"/>
      <c r="G3820" s="1"/>
      <c r="H3820" s="1"/>
      <c r="I3820" s="4"/>
    </row>
    <row r="3821" spans="6:9" ht="12.75" customHeight="1" x14ac:dyDescent="0.2">
      <c r="F3821" s="1"/>
      <c r="G3821" s="1"/>
      <c r="H3821" s="1"/>
      <c r="I3821" s="4"/>
    </row>
    <row r="3822" spans="6:9" ht="12.75" customHeight="1" x14ac:dyDescent="0.2">
      <c r="F3822" s="1"/>
      <c r="G3822" s="1"/>
      <c r="H3822" s="1"/>
      <c r="I3822" s="4"/>
    </row>
    <row r="3823" spans="6:9" ht="12.75" customHeight="1" x14ac:dyDescent="0.2">
      <c r="F3823" s="1"/>
      <c r="G3823" s="1"/>
      <c r="H3823" s="1"/>
      <c r="I3823" s="4"/>
    </row>
    <row r="3824" spans="6:9" ht="12.75" customHeight="1" x14ac:dyDescent="0.2">
      <c r="F3824" s="1"/>
      <c r="G3824" s="1"/>
      <c r="H3824" s="1"/>
      <c r="I3824" s="4"/>
    </row>
    <row r="3825" spans="6:9" ht="12.75" customHeight="1" x14ac:dyDescent="0.2">
      <c r="F3825" s="1"/>
      <c r="G3825" s="1"/>
      <c r="H3825" s="1"/>
      <c r="I3825" s="4"/>
    </row>
    <row r="3826" spans="6:9" ht="12.75" customHeight="1" x14ac:dyDescent="0.2">
      <c r="F3826" s="1"/>
      <c r="G3826" s="1"/>
      <c r="H3826" s="1"/>
      <c r="I3826" s="4"/>
    </row>
    <row r="3827" spans="6:9" ht="12.75" customHeight="1" x14ac:dyDescent="0.2">
      <c r="F3827" s="1"/>
      <c r="G3827" s="1"/>
      <c r="H3827" s="1"/>
      <c r="I3827" s="4"/>
    </row>
    <row r="3828" spans="6:9" ht="12.75" customHeight="1" x14ac:dyDescent="0.2">
      <c r="F3828" s="1"/>
      <c r="G3828" s="1"/>
      <c r="H3828" s="1"/>
      <c r="I3828" s="4"/>
    </row>
    <row r="3829" spans="6:9" ht="12.75" customHeight="1" x14ac:dyDescent="0.2">
      <c r="F3829" s="1"/>
      <c r="G3829" s="1"/>
      <c r="H3829" s="1"/>
      <c r="I3829" s="4"/>
    </row>
    <row r="3830" spans="6:9" ht="12.75" customHeight="1" x14ac:dyDescent="0.2">
      <c r="F3830" s="1"/>
      <c r="G3830" s="1"/>
      <c r="H3830" s="1"/>
      <c r="I3830" s="4"/>
    </row>
    <row r="3831" spans="6:9" ht="12.75" customHeight="1" x14ac:dyDescent="0.2">
      <c r="F3831" s="1"/>
      <c r="G3831" s="1"/>
      <c r="H3831" s="1"/>
      <c r="I3831" s="4"/>
    </row>
    <row r="3832" spans="6:9" ht="12.75" customHeight="1" x14ac:dyDescent="0.2">
      <c r="F3832" s="1"/>
      <c r="G3832" s="1"/>
      <c r="H3832" s="1"/>
      <c r="I3832" s="4"/>
    </row>
    <row r="3833" spans="6:9" ht="12.75" customHeight="1" x14ac:dyDescent="0.2">
      <c r="F3833" s="1"/>
      <c r="G3833" s="1"/>
      <c r="H3833" s="1"/>
      <c r="I3833" s="4"/>
    </row>
    <row r="3834" spans="6:9" ht="12.75" customHeight="1" x14ac:dyDescent="0.2">
      <c r="F3834" s="1"/>
      <c r="G3834" s="1"/>
      <c r="H3834" s="1"/>
      <c r="I3834" s="4"/>
    </row>
    <row r="3835" spans="6:9" ht="12.75" customHeight="1" x14ac:dyDescent="0.2">
      <c r="F3835" s="1"/>
      <c r="G3835" s="1"/>
      <c r="H3835" s="1"/>
      <c r="I3835" s="4"/>
    </row>
    <row r="3836" spans="6:9" ht="12.75" customHeight="1" x14ac:dyDescent="0.2">
      <c r="F3836" s="1"/>
      <c r="G3836" s="1"/>
      <c r="H3836" s="1"/>
      <c r="I3836" s="4"/>
    </row>
    <row r="3837" spans="6:9" ht="12.75" customHeight="1" x14ac:dyDescent="0.2">
      <c r="F3837" s="1"/>
      <c r="G3837" s="1"/>
      <c r="H3837" s="1"/>
      <c r="I3837" s="4"/>
    </row>
    <row r="3838" spans="6:9" ht="12.75" customHeight="1" x14ac:dyDescent="0.2">
      <c r="F3838" s="1"/>
      <c r="G3838" s="1"/>
      <c r="H3838" s="1"/>
      <c r="I3838" s="4"/>
    </row>
    <row r="3839" spans="6:9" ht="12.75" customHeight="1" x14ac:dyDescent="0.2">
      <c r="F3839" s="1"/>
      <c r="G3839" s="1"/>
      <c r="H3839" s="1"/>
      <c r="I3839" s="4"/>
    </row>
    <row r="3840" spans="6:9" ht="12.75" customHeight="1" x14ac:dyDescent="0.2">
      <c r="F3840" s="1"/>
      <c r="G3840" s="1"/>
      <c r="H3840" s="1"/>
      <c r="I3840" s="4"/>
    </row>
    <row r="3841" spans="6:9" ht="12.75" customHeight="1" x14ac:dyDescent="0.2">
      <c r="F3841" s="1"/>
      <c r="G3841" s="1"/>
      <c r="H3841" s="1"/>
      <c r="I3841" s="4"/>
    </row>
    <row r="3842" spans="6:9" ht="12.75" customHeight="1" x14ac:dyDescent="0.2">
      <c r="F3842" s="1"/>
      <c r="G3842" s="1"/>
      <c r="H3842" s="1"/>
      <c r="I3842" s="4"/>
    </row>
    <row r="3843" spans="6:9" ht="12.75" customHeight="1" x14ac:dyDescent="0.2">
      <c r="F3843" s="1"/>
      <c r="G3843" s="1"/>
      <c r="H3843" s="1"/>
      <c r="I3843" s="4"/>
    </row>
    <row r="3844" spans="6:9" ht="12.75" customHeight="1" x14ac:dyDescent="0.2">
      <c r="F3844" s="1"/>
      <c r="G3844" s="1"/>
      <c r="H3844" s="1"/>
      <c r="I3844" s="4"/>
    </row>
    <row r="3845" spans="6:9" ht="12.75" customHeight="1" x14ac:dyDescent="0.2">
      <c r="F3845" s="1"/>
      <c r="G3845" s="1"/>
      <c r="H3845" s="1"/>
      <c r="I3845" s="4"/>
    </row>
    <row r="3846" spans="6:9" ht="12.75" customHeight="1" x14ac:dyDescent="0.2">
      <c r="F3846" s="1"/>
      <c r="G3846" s="1"/>
      <c r="H3846" s="1"/>
      <c r="I3846" s="4"/>
    </row>
    <row r="3847" spans="6:9" ht="12.75" customHeight="1" x14ac:dyDescent="0.2">
      <c r="F3847" s="1"/>
      <c r="G3847" s="1"/>
      <c r="H3847" s="1"/>
      <c r="I3847" s="4"/>
    </row>
    <row r="3848" spans="6:9" ht="12.75" customHeight="1" x14ac:dyDescent="0.2">
      <c r="F3848" s="1"/>
      <c r="G3848" s="1"/>
      <c r="H3848" s="1"/>
      <c r="I3848" s="4"/>
    </row>
    <row r="3849" spans="6:9" ht="12.75" customHeight="1" x14ac:dyDescent="0.2">
      <c r="F3849" s="1"/>
      <c r="G3849" s="1"/>
      <c r="H3849" s="1"/>
      <c r="I3849" s="4"/>
    </row>
    <row r="3850" spans="6:9" ht="12.75" customHeight="1" x14ac:dyDescent="0.2">
      <c r="F3850" s="1"/>
      <c r="G3850" s="1"/>
      <c r="H3850" s="1"/>
      <c r="I3850" s="4"/>
    </row>
    <row r="3851" spans="6:9" ht="12.75" customHeight="1" x14ac:dyDescent="0.2">
      <c r="F3851" s="1"/>
      <c r="G3851" s="1"/>
      <c r="H3851" s="1"/>
      <c r="I3851" s="4"/>
    </row>
    <row r="3852" spans="6:9" ht="12.75" customHeight="1" x14ac:dyDescent="0.2">
      <c r="F3852" s="1"/>
      <c r="G3852" s="1"/>
      <c r="H3852" s="1"/>
      <c r="I3852" s="4"/>
    </row>
    <row r="3853" spans="6:9" ht="12.75" customHeight="1" x14ac:dyDescent="0.2">
      <c r="F3853" s="1"/>
      <c r="G3853" s="1"/>
      <c r="H3853" s="1"/>
      <c r="I3853" s="4"/>
    </row>
    <row r="3854" spans="6:9" ht="12.75" customHeight="1" x14ac:dyDescent="0.2">
      <c r="F3854" s="1"/>
      <c r="G3854" s="1"/>
      <c r="H3854" s="1"/>
      <c r="I3854" s="4"/>
    </row>
    <row r="3855" spans="6:9" ht="12.75" customHeight="1" x14ac:dyDescent="0.2">
      <c r="F3855" s="1"/>
      <c r="G3855" s="1"/>
      <c r="H3855" s="1"/>
      <c r="I3855" s="4"/>
    </row>
    <row r="3856" spans="6:9" ht="12.75" customHeight="1" x14ac:dyDescent="0.2">
      <c r="F3856" s="1"/>
      <c r="G3856" s="1"/>
      <c r="H3856" s="1"/>
      <c r="I3856" s="4"/>
    </row>
    <row r="3857" spans="6:9" ht="12.75" customHeight="1" x14ac:dyDescent="0.2">
      <c r="F3857" s="1"/>
      <c r="G3857" s="1"/>
      <c r="H3857" s="1"/>
      <c r="I3857" s="4"/>
    </row>
    <row r="3858" spans="6:9" ht="12.75" customHeight="1" x14ac:dyDescent="0.2">
      <c r="F3858" s="1"/>
      <c r="G3858" s="1"/>
      <c r="H3858" s="1"/>
      <c r="I3858" s="4"/>
    </row>
    <row r="3859" spans="6:9" ht="12.75" customHeight="1" x14ac:dyDescent="0.2">
      <c r="F3859" s="1"/>
      <c r="G3859" s="1"/>
      <c r="H3859" s="1"/>
      <c r="I3859" s="4"/>
    </row>
    <row r="3860" spans="6:9" ht="12.75" customHeight="1" x14ac:dyDescent="0.2">
      <c r="F3860" s="1"/>
      <c r="G3860" s="1"/>
      <c r="H3860" s="1"/>
      <c r="I3860" s="4"/>
    </row>
    <row r="3861" spans="6:9" ht="12.75" customHeight="1" x14ac:dyDescent="0.2">
      <c r="F3861" s="1"/>
      <c r="G3861" s="1"/>
      <c r="H3861" s="1"/>
      <c r="I3861" s="4"/>
    </row>
    <row r="3862" spans="6:9" ht="12.75" customHeight="1" x14ac:dyDescent="0.2">
      <c r="F3862" s="1"/>
      <c r="G3862" s="1"/>
      <c r="H3862" s="1"/>
      <c r="I3862" s="4"/>
    </row>
    <row r="3863" spans="6:9" ht="12.75" customHeight="1" x14ac:dyDescent="0.2">
      <c r="F3863" s="1"/>
      <c r="G3863" s="1"/>
      <c r="H3863" s="1"/>
      <c r="I3863" s="4"/>
    </row>
    <row r="3864" spans="6:9" ht="12.75" customHeight="1" x14ac:dyDescent="0.2">
      <c r="F3864" s="1"/>
      <c r="G3864" s="1"/>
      <c r="H3864" s="1"/>
      <c r="I3864" s="4"/>
    </row>
    <row r="3865" spans="6:9" ht="12.75" customHeight="1" x14ac:dyDescent="0.2">
      <c r="F3865" s="1"/>
      <c r="G3865" s="1"/>
      <c r="H3865" s="1"/>
      <c r="I3865" s="4"/>
    </row>
    <row r="3866" spans="6:9" ht="12.75" customHeight="1" x14ac:dyDescent="0.2">
      <c r="F3866" s="1"/>
      <c r="G3866" s="1"/>
      <c r="H3866" s="1"/>
      <c r="I3866" s="4"/>
    </row>
    <row r="3867" spans="6:9" ht="12.75" customHeight="1" x14ac:dyDescent="0.2">
      <c r="F3867" s="1"/>
      <c r="G3867" s="1"/>
      <c r="H3867" s="1"/>
      <c r="I3867" s="4"/>
    </row>
    <row r="3868" spans="6:9" ht="12.75" customHeight="1" x14ac:dyDescent="0.2">
      <c r="F3868" s="1"/>
      <c r="G3868" s="1"/>
      <c r="H3868" s="1"/>
      <c r="I3868" s="4"/>
    </row>
    <row r="3869" spans="6:9" ht="12.75" customHeight="1" x14ac:dyDescent="0.2">
      <c r="F3869" s="1"/>
      <c r="G3869" s="1"/>
      <c r="H3869" s="1"/>
      <c r="I3869" s="4"/>
    </row>
    <row r="3870" spans="6:9" ht="12.75" customHeight="1" x14ac:dyDescent="0.2">
      <c r="F3870" s="1"/>
      <c r="G3870" s="1"/>
      <c r="H3870" s="1"/>
      <c r="I3870" s="4"/>
    </row>
    <row r="3871" spans="6:9" ht="12.75" customHeight="1" x14ac:dyDescent="0.2">
      <c r="F3871" s="1"/>
      <c r="G3871" s="1"/>
      <c r="H3871" s="1"/>
      <c r="I3871" s="4"/>
    </row>
    <row r="3872" spans="6:9" ht="12.75" customHeight="1" x14ac:dyDescent="0.2">
      <c r="F3872" s="1"/>
      <c r="G3872" s="1"/>
      <c r="H3872" s="1"/>
      <c r="I3872" s="4"/>
    </row>
    <row r="3873" spans="6:9" ht="12.75" customHeight="1" x14ac:dyDescent="0.2">
      <c r="F3873" s="1"/>
      <c r="G3873" s="1"/>
      <c r="H3873" s="1"/>
      <c r="I3873" s="4"/>
    </row>
    <row r="3874" spans="6:9" ht="12.75" customHeight="1" x14ac:dyDescent="0.2">
      <c r="F3874" s="1"/>
      <c r="G3874" s="1"/>
      <c r="H3874" s="1"/>
      <c r="I3874" s="4"/>
    </row>
    <row r="3875" spans="6:9" ht="12.75" customHeight="1" x14ac:dyDescent="0.2">
      <c r="F3875" s="1"/>
      <c r="G3875" s="1"/>
      <c r="H3875" s="1"/>
      <c r="I3875" s="4"/>
    </row>
    <row r="3876" spans="6:9" ht="12.75" customHeight="1" x14ac:dyDescent="0.2">
      <c r="F3876" s="1"/>
      <c r="G3876" s="1"/>
      <c r="H3876" s="1"/>
      <c r="I3876" s="4"/>
    </row>
    <row r="3877" spans="6:9" ht="12.75" customHeight="1" x14ac:dyDescent="0.2">
      <c r="F3877" s="1"/>
      <c r="G3877" s="1"/>
      <c r="H3877" s="1"/>
      <c r="I3877" s="4"/>
    </row>
    <row r="3878" spans="6:9" ht="12.75" customHeight="1" x14ac:dyDescent="0.2">
      <c r="F3878" s="1"/>
      <c r="G3878" s="1"/>
      <c r="H3878" s="1"/>
      <c r="I3878" s="4"/>
    </row>
    <row r="3879" spans="6:9" ht="12.75" customHeight="1" x14ac:dyDescent="0.2">
      <c r="F3879" s="1"/>
      <c r="G3879" s="1"/>
      <c r="H3879" s="1"/>
      <c r="I3879" s="4"/>
    </row>
    <row r="3880" spans="6:9" ht="12.75" customHeight="1" x14ac:dyDescent="0.2">
      <c r="F3880" s="1"/>
      <c r="G3880" s="1"/>
      <c r="H3880" s="1"/>
      <c r="I3880" s="4"/>
    </row>
    <row r="3881" spans="6:9" ht="12.75" customHeight="1" x14ac:dyDescent="0.2">
      <c r="F3881" s="1"/>
      <c r="G3881" s="1"/>
      <c r="H3881" s="1"/>
      <c r="I3881" s="4"/>
    </row>
    <row r="3882" spans="6:9" ht="12.75" customHeight="1" x14ac:dyDescent="0.2">
      <c r="F3882" s="1"/>
      <c r="G3882" s="1"/>
      <c r="H3882" s="1"/>
      <c r="I3882" s="4"/>
    </row>
    <row r="3883" spans="6:9" ht="12.75" customHeight="1" x14ac:dyDescent="0.2">
      <c r="F3883" s="1"/>
      <c r="G3883" s="1"/>
      <c r="H3883" s="1"/>
      <c r="I3883" s="4"/>
    </row>
    <row r="3884" spans="6:9" ht="12.75" customHeight="1" x14ac:dyDescent="0.2">
      <c r="F3884" s="1"/>
      <c r="G3884" s="1"/>
      <c r="H3884" s="1"/>
      <c r="I3884" s="4"/>
    </row>
    <row r="3885" spans="6:9" ht="12.75" customHeight="1" x14ac:dyDescent="0.2">
      <c r="F3885" s="1"/>
      <c r="G3885" s="1"/>
      <c r="H3885" s="1"/>
      <c r="I3885" s="4"/>
    </row>
    <row r="3886" spans="6:9" ht="12.75" customHeight="1" x14ac:dyDescent="0.2">
      <c r="F3886" s="1"/>
      <c r="G3886" s="1"/>
      <c r="H3886" s="1"/>
      <c r="I3886" s="4"/>
    </row>
    <row r="3887" spans="6:9" ht="12.75" customHeight="1" x14ac:dyDescent="0.2">
      <c r="F3887" s="1"/>
      <c r="G3887" s="1"/>
      <c r="H3887" s="1"/>
      <c r="I3887" s="4"/>
    </row>
    <row r="3888" spans="6:9" ht="12.75" customHeight="1" x14ac:dyDescent="0.2">
      <c r="F3888" s="1"/>
      <c r="G3888" s="1"/>
      <c r="H3888" s="1"/>
      <c r="I3888" s="4"/>
    </row>
    <row r="3889" spans="6:9" ht="12.75" customHeight="1" x14ac:dyDescent="0.2">
      <c r="F3889" s="1"/>
      <c r="G3889" s="1"/>
      <c r="H3889" s="1"/>
      <c r="I3889" s="4"/>
    </row>
    <row r="3890" spans="6:9" ht="12.75" customHeight="1" x14ac:dyDescent="0.2">
      <c r="F3890" s="1"/>
      <c r="G3890" s="1"/>
      <c r="H3890" s="1"/>
      <c r="I3890" s="4"/>
    </row>
    <row r="3891" spans="6:9" ht="12.75" customHeight="1" x14ac:dyDescent="0.2">
      <c r="F3891" s="1"/>
      <c r="G3891" s="1"/>
      <c r="H3891" s="1"/>
      <c r="I3891" s="4"/>
    </row>
    <row r="3892" spans="6:9" ht="12.75" customHeight="1" x14ac:dyDescent="0.2">
      <c r="F3892" s="1"/>
      <c r="G3892" s="1"/>
      <c r="H3892" s="1"/>
      <c r="I3892" s="4"/>
    </row>
    <row r="3893" spans="6:9" ht="12.75" customHeight="1" x14ac:dyDescent="0.2">
      <c r="F3893" s="1"/>
      <c r="G3893" s="1"/>
      <c r="H3893" s="1"/>
      <c r="I3893" s="4"/>
    </row>
    <row r="3894" spans="6:9" ht="12.75" customHeight="1" x14ac:dyDescent="0.2">
      <c r="F3894" s="1"/>
      <c r="G3894" s="1"/>
      <c r="H3894" s="1"/>
      <c r="I3894" s="4"/>
    </row>
    <row r="3895" spans="6:9" ht="12.75" customHeight="1" x14ac:dyDescent="0.2">
      <c r="F3895" s="1"/>
      <c r="G3895" s="1"/>
      <c r="H3895" s="1"/>
      <c r="I3895" s="4"/>
    </row>
    <row r="3896" spans="6:9" ht="12.75" customHeight="1" x14ac:dyDescent="0.2">
      <c r="F3896" s="1"/>
      <c r="G3896" s="1"/>
      <c r="H3896" s="1"/>
      <c r="I3896" s="4"/>
    </row>
    <row r="3897" spans="6:9" ht="12.75" customHeight="1" x14ac:dyDescent="0.2">
      <c r="F3897" s="1"/>
      <c r="G3897" s="1"/>
      <c r="H3897" s="1"/>
      <c r="I3897" s="4"/>
    </row>
    <row r="3898" spans="6:9" ht="12.75" customHeight="1" x14ac:dyDescent="0.2">
      <c r="F3898" s="1"/>
      <c r="G3898" s="1"/>
      <c r="H3898" s="1"/>
      <c r="I3898" s="4"/>
    </row>
    <row r="3899" spans="6:9" ht="12.75" customHeight="1" x14ac:dyDescent="0.2">
      <c r="F3899" s="1"/>
      <c r="G3899" s="1"/>
      <c r="H3899" s="1"/>
      <c r="I3899" s="4"/>
    </row>
    <row r="3900" spans="6:9" ht="12.75" customHeight="1" x14ac:dyDescent="0.2">
      <c r="F3900" s="1"/>
      <c r="G3900" s="1"/>
      <c r="H3900" s="1"/>
      <c r="I3900" s="4"/>
    </row>
    <row r="3901" spans="6:9" ht="12.75" customHeight="1" x14ac:dyDescent="0.2">
      <c r="F3901" s="1"/>
      <c r="G3901" s="1"/>
      <c r="H3901" s="1"/>
      <c r="I3901" s="4"/>
    </row>
    <row r="3902" spans="6:9" ht="12.75" customHeight="1" x14ac:dyDescent="0.2">
      <c r="F3902" s="1"/>
      <c r="G3902" s="1"/>
      <c r="H3902" s="1"/>
      <c r="I3902" s="4"/>
    </row>
    <row r="3903" spans="6:9" ht="12.75" customHeight="1" x14ac:dyDescent="0.2">
      <c r="F3903" s="1"/>
      <c r="G3903" s="1"/>
      <c r="H3903" s="1"/>
      <c r="I3903" s="4"/>
    </row>
    <row r="3904" spans="6:9" ht="12.75" customHeight="1" x14ac:dyDescent="0.2">
      <c r="F3904" s="1"/>
      <c r="G3904" s="1"/>
      <c r="H3904" s="1"/>
      <c r="I3904" s="4"/>
    </row>
    <row r="3905" spans="6:9" ht="12.75" customHeight="1" x14ac:dyDescent="0.2">
      <c r="F3905" s="1"/>
      <c r="G3905" s="1"/>
      <c r="H3905" s="1"/>
      <c r="I3905" s="4"/>
    </row>
    <row r="3906" spans="6:9" ht="12.75" customHeight="1" x14ac:dyDescent="0.2">
      <c r="F3906" s="1"/>
      <c r="G3906" s="1"/>
      <c r="H3906" s="1"/>
      <c r="I3906" s="4"/>
    </row>
    <row r="3907" spans="6:9" ht="12.75" customHeight="1" x14ac:dyDescent="0.2">
      <c r="F3907" s="1"/>
      <c r="G3907" s="1"/>
      <c r="H3907" s="1"/>
      <c r="I3907" s="4"/>
    </row>
    <row r="3908" spans="6:9" ht="12.75" customHeight="1" x14ac:dyDescent="0.2">
      <c r="F3908" s="1"/>
      <c r="G3908" s="1"/>
      <c r="H3908" s="1"/>
      <c r="I3908" s="4"/>
    </row>
    <row r="3909" spans="6:9" ht="12.75" customHeight="1" x14ac:dyDescent="0.2">
      <c r="F3909" s="1"/>
      <c r="G3909" s="1"/>
      <c r="H3909" s="1"/>
      <c r="I3909" s="4"/>
    </row>
    <row r="3910" spans="6:9" ht="12.75" customHeight="1" x14ac:dyDescent="0.2">
      <c r="F3910" s="1"/>
      <c r="G3910" s="1"/>
      <c r="H3910" s="1"/>
      <c r="I3910" s="4"/>
    </row>
    <row r="3911" spans="6:9" ht="12.75" customHeight="1" x14ac:dyDescent="0.2">
      <c r="F3911" s="1"/>
      <c r="G3911" s="1"/>
      <c r="H3911" s="1"/>
      <c r="I3911" s="4"/>
    </row>
    <row r="3912" spans="6:9" ht="12.75" customHeight="1" x14ac:dyDescent="0.2">
      <c r="F3912" s="1"/>
      <c r="G3912" s="1"/>
      <c r="H3912" s="1"/>
      <c r="I3912" s="4"/>
    </row>
    <row r="3913" spans="6:9" ht="12.75" customHeight="1" x14ac:dyDescent="0.2">
      <c r="F3913" s="1"/>
      <c r="G3913" s="1"/>
      <c r="H3913" s="1"/>
      <c r="I3913" s="4"/>
    </row>
    <row r="3914" spans="6:9" ht="12.75" customHeight="1" x14ac:dyDescent="0.2">
      <c r="F3914" s="1"/>
      <c r="G3914" s="1"/>
      <c r="H3914" s="1"/>
      <c r="I3914" s="4"/>
    </row>
    <row r="3915" spans="6:9" ht="12.75" customHeight="1" x14ac:dyDescent="0.2">
      <c r="F3915" s="1"/>
      <c r="G3915" s="1"/>
      <c r="H3915" s="1"/>
      <c r="I3915" s="4"/>
    </row>
    <row r="3916" spans="6:9" ht="12.75" customHeight="1" x14ac:dyDescent="0.2">
      <c r="F3916" s="1"/>
      <c r="G3916" s="1"/>
      <c r="H3916" s="1"/>
      <c r="I3916" s="4"/>
    </row>
    <row r="3917" spans="6:9" ht="12.75" customHeight="1" x14ac:dyDescent="0.2">
      <c r="F3917" s="1"/>
      <c r="G3917" s="1"/>
      <c r="H3917" s="1"/>
      <c r="I3917" s="4"/>
    </row>
    <row r="3918" spans="6:9" ht="12.75" customHeight="1" x14ac:dyDescent="0.2">
      <c r="F3918" s="1"/>
      <c r="G3918" s="1"/>
      <c r="H3918" s="1"/>
      <c r="I3918" s="4"/>
    </row>
    <row r="3919" spans="6:9" ht="12.75" customHeight="1" x14ac:dyDescent="0.2">
      <c r="F3919" s="1"/>
      <c r="G3919" s="1"/>
      <c r="H3919" s="1"/>
      <c r="I3919" s="4"/>
    </row>
    <row r="3920" spans="6:9" ht="12.75" customHeight="1" x14ac:dyDescent="0.2">
      <c r="F3920" s="1"/>
      <c r="G3920" s="1"/>
      <c r="H3920" s="1"/>
      <c r="I3920" s="4"/>
    </row>
    <row r="3921" spans="6:9" ht="12.75" customHeight="1" x14ac:dyDescent="0.2">
      <c r="F3921" s="1"/>
      <c r="G3921" s="1"/>
      <c r="H3921" s="1"/>
      <c r="I3921" s="4"/>
    </row>
    <row r="3922" spans="6:9" ht="12.75" customHeight="1" x14ac:dyDescent="0.2">
      <c r="F3922" s="1"/>
      <c r="G3922" s="1"/>
      <c r="H3922" s="1"/>
      <c r="I3922" s="4"/>
    </row>
    <row r="3923" spans="6:9" ht="12.75" customHeight="1" x14ac:dyDescent="0.2">
      <c r="F3923" s="1"/>
      <c r="G3923" s="1"/>
      <c r="H3923" s="1"/>
      <c r="I3923" s="4"/>
    </row>
    <row r="3924" spans="6:9" ht="12.75" customHeight="1" x14ac:dyDescent="0.2">
      <c r="F3924" s="1"/>
      <c r="G3924" s="1"/>
      <c r="H3924" s="1"/>
      <c r="I3924" s="4"/>
    </row>
    <row r="3925" spans="6:9" ht="12.75" customHeight="1" x14ac:dyDescent="0.2">
      <c r="F3925" s="1"/>
      <c r="G3925" s="1"/>
      <c r="H3925" s="1"/>
      <c r="I3925" s="4"/>
    </row>
    <row r="3926" spans="6:9" ht="12.75" customHeight="1" x14ac:dyDescent="0.2">
      <c r="F3926" s="1"/>
      <c r="G3926" s="1"/>
      <c r="H3926" s="1"/>
      <c r="I3926" s="4"/>
    </row>
    <row r="3927" spans="6:9" ht="12.75" customHeight="1" x14ac:dyDescent="0.2">
      <c r="F3927" s="1"/>
      <c r="G3927" s="1"/>
      <c r="H3927" s="1"/>
      <c r="I3927" s="4"/>
    </row>
    <row r="3928" spans="6:9" ht="12.75" customHeight="1" x14ac:dyDescent="0.2">
      <c r="F3928" s="1"/>
      <c r="G3928" s="1"/>
      <c r="H3928" s="1"/>
      <c r="I3928" s="4"/>
    </row>
    <row r="3929" spans="6:9" ht="12.75" customHeight="1" x14ac:dyDescent="0.2">
      <c r="F3929" s="1"/>
      <c r="G3929" s="1"/>
      <c r="H3929" s="1"/>
      <c r="I3929" s="4"/>
    </row>
    <row r="3930" spans="6:9" ht="12.75" customHeight="1" x14ac:dyDescent="0.2">
      <c r="F3930" s="1"/>
      <c r="G3930" s="1"/>
      <c r="H3930" s="1"/>
      <c r="I3930" s="4"/>
    </row>
    <row r="3931" spans="6:9" ht="12.75" customHeight="1" x14ac:dyDescent="0.2">
      <c r="F3931" s="1"/>
      <c r="G3931" s="1"/>
      <c r="H3931" s="1"/>
      <c r="I3931" s="4"/>
    </row>
    <row r="3932" spans="6:9" ht="12.75" customHeight="1" x14ac:dyDescent="0.2">
      <c r="F3932" s="1"/>
      <c r="G3932" s="1"/>
      <c r="H3932" s="1"/>
      <c r="I3932" s="4"/>
    </row>
    <row r="3933" spans="6:9" ht="12.75" customHeight="1" x14ac:dyDescent="0.2">
      <c r="F3933" s="1"/>
      <c r="G3933" s="1"/>
      <c r="H3933" s="1"/>
      <c r="I3933" s="4"/>
    </row>
    <row r="3934" spans="6:9" ht="12.75" customHeight="1" x14ac:dyDescent="0.2">
      <c r="F3934" s="1"/>
      <c r="G3934" s="1"/>
      <c r="H3934" s="1"/>
      <c r="I3934" s="4"/>
    </row>
    <row r="3935" spans="6:9" ht="12.75" customHeight="1" x14ac:dyDescent="0.2">
      <c r="F3935" s="1"/>
      <c r="G3935" s="1"/>
      <c r="H3935" s="1"/>
      <c r="I3935" s="4"/>
    </row>
    <row r="3936" spans="6:9" ht="12.75" customHeight="1" x14ac:dyDescent="0.2">
      <c r="F3936" s="1"/>
      <c r="G3936" s="1"/>
      <c r="H3936" s="1"/>
      <c r="I3936" s="4"/>
    </row>
    <row r="3937" spans="6:9" ht="12.75" customHeight="1" x14ac:dyDescent="0.2">
      <c r="F3937" s="1"/>
      <c r="G3937" s="1"/>
      <c r="H3937" s="1"/>
      <c r="I3937" s="4"/>
    </row>
    <row r="3938" spans="6:9" ht="12.75" customHeight="1" x14ac:dyDescent="0.2">
      <c r="F3938" s="1"/>
      <c r="G3938" s="1"/>
      <c r="H3938" s="1"/>
      <c r="I3938" s="4"/>
    </row>
    <row r="3939" spans="6:9" ht="12.75" customHeight="1" x14ac:dyDescent="0.2">
      <c r="F3939" s="1"/>
      <c r="G3939" s="1"/>
      <c r="H3939" s="1"/>
      <c r="I3939" s="4"/>
    </row>
    <row r="3940" spans="6:9" ht="12.75" customHeight="1" x14ac:dyDescent="0.2">
      <c r="F3940" s="1"/>
      <c r="G3940" s="1"/>
      <c r="H3940" s="1"/>
      <c r="I3940" s="4"/>
    </row>
    <row r="3941" spans="6:9" ht="12.75" customHeight="1" x14ac:dyDescent="0.2">
      <c r="F3941" s="1"/>
      <c r="G3941" s="1"/>
      <c r="H3941" s="1"/>
      <c r="I3941" s="4"/>
    </row>
    <row r="3942" spans="6:9" ht="12.75" customHeight="1" x14ac:dyDescent="0.2">
      <c r="F3942" s="1"/>
      <c r="G3942" s="1"/>
      <c r="H3942" s="1"/>
      <c r="I3942" s="4"/>
    </row>
    <row r="3943" spans="6:9" ht="12.75" customHeight="1" x14ac:dyDescent="0.2">
      <c r="F3943" s="1"/>
      <c r="G3943" s="1"/>
      <c r="H3943" s="1"/>
      <c r="I3943" s="4"/>
    </row>
    <row r="3944" spans="6:9" ht="12.75" customHeight="1" x14ac:dyDescent="0.2">
      <c r="F3944" s="1"/>
      <c r="G3944" s="1"/>
      <c r="H3944" s="1"/>
      <c r="I3944" s="4"/>
    </row>
    <row r="3945" spans="6:9" ht="12.75" customHeight="1" x14ac:dyDescent="0.2">
      <c r="F3945" s="1"/>
      <c r="G3945" s="1"/>
      <c r="H3945" s="1"/>
      <c r="I3945" s="4"/>
    </row>
    <row r="3946" spans="6:9" ht="12.75" customHeight="1" x14ac:dyDescent="0.2">
      <c r="F3946" s="1"/>
      <c r="G3946" s="1"/>
      <c r="H3946" s="1"/>
      <c r="I3946" s="4"/>
    </row>
    <row r="3947" spans="6:9" ht="12.75" customHeight="1" x14ac:dyDescent="0.2">
      <c r="F3947" s="1"/>
      <c r="G3947" s="1"/>
      <c r="H3947" s="1"/>
      <c r="I3947" s="4"/>
    </row>
    <row r="3948" spans="6:9" ht="12.75" customHeight="1" x14ac:dyDescent="0.2">
      <c r="F3948" s="1"/>
      <c r="G3948" s="1"/>
      <c r="H3948" s="1"/>
      <c r="I3948" s="4"/>
    </row>
    <row r="3949" spans="6:9" ht="12.75" customHeight="1" x14ac:dyDescent="0.2">
      <c r="F3949" s="1"/>
      <c r="G3949" s="1"/>
      <c r="H3949" s="1"/>
      <c r="I3949" s="4"/>
    </row>
    <row r="3950" spans="6:9" ht="12.75" customHeight="1" x14ac:dyDescent="0.2">
      <c r="F3950" s="1"/>
      <c r="G3950" s="1"/>
      <c r="H3950" s="1"/>
      <c r="I3950" s="4"/>
    </row>
    <row r="3951" spans="6:9" ht="12.75" customHeight="1" x14ac:dyDescent="0.2">
      <c r="F3951" s="1"/>
      <c r="G3951" s="1"/>
      <c r="H3951" s="1"/>
      <c r="I3951" s="4"/>
    </row>
    <row r="3952" spans="6:9" ht="12.75" customHeight="1" x14ac:dyDescent="0.2">
      <c r="F3952" s="1"/>
      <c r="G3952" s="1"/>
      <c r="H3952" s="1"/>
      <c r="I3952" s="4"/>
    </row>
    <row r="3953" spans="6:9" ht="12.75" customHeight="1" x14ac:dyDescent="0.2">
      <c r="F3953" s="1"/>
      <c r="G3953" s="1"/>
      <c r="H3953" s="1"/>
      <c r="I3953" s="4"/>
    </row>
    <row r="3954" spans="6:9" ht="12.75" customHeight="1" x14ac:dyDescent="0.2">
      <c r="F3954" s="1"/>
      <c r="G3954" s="1"/>
      <c r="H3954" s="1"/>
      <c r="I3954" s="4"/>
    </row>
    <row r="3955" spans="6:9" ht="12.75" customHeight="1" x14ac:dyDescent="0.2">
      <c r="F3955" s="1"/>
      <c r="G3955" s="1"/>
      <c r="H3955" s="1"/>
      <c r="I3955" s="4"/>
    </row>
    <row r="3956" spans="6:9" ht="12.75" customHeight="1" x14ac:dyDescent="0.2">
      <c r="F3956" s="1"/>
      <c r="G3956" s="1"/>
      <c r="H3956" s="1"/>
      <c r="I3956" s="4"/>
    </row>
    <row r="3957" spans="6:9" ht="12.75" customHeight="1" x14ac:dyDescent="0.2">
      <c r="F3957" s="1"/>
      <c r="G3957" s="1"/>
      <c r="H3957" s="1"/>
      <c r="I3957" s="4"/>
    </row>
    <row r="3958" spans="6:9" ht="12.75" customHeight="1" x14ac:dyDescent="0.2">
      <c r="F3958" s="1"/>
      <c r="G3958" s="1"/>
      <c r="H3958" s="1"/>
      <c r="I3958" s="4"/>
    </row>
    <row r="3959" spans="6:9" ht="12.75" customHeight="1" x14ac:dyDescent="0.2">
      <c r="F3959" s="1"/>
      <c r="G3959" s="1"/>
      <c r="H3959" s="1"/>
      <c r="I3959" s="4"/>
    </row>
    <row r="3960" spans="6:9" ht="12.75" customHeight="1" x14ac:dyDescent="0.2">
      <c r="F3960" s="1"/>
      <c r="G3960" s="1"/>
      <c r="H3960" s="1"/>
      <c r="I3960" s="4"/>
    </row>
    <row r="3961" spans="6:9" ht="12.75" customHeight="1" x14ac:dyDescent="0.2">
      <c r="F3961" s="1"/>
      <c r="G3961" s="1"/>
      <c r="H3961" s="1"/>
      <c r="I3961" s="4"/>
    </row>
    <row r="3962" spans="6:9" ht="12.75" customHeight="1" x14ac:dyDescent="0.2">
      <c r="F3962" s="1"/>
      <c r="G3962" s="1"/>
      <c r="H3962" s="1"/>
      <c r="I3962" s="4"/>
    </row>
    <row r="3963" spans="6:9" ht="12.75" customHeight="1" x14ac:dyDescent="0.2">
      <c r="F3963" s="1"/>
      <c r="G3963" s="1"/>
      <c r="H3963" s="1"/>
      <c r="I3963" s="4"/>
    </row>
    <row r="3964" spans="6:9" ht="12.75" customHeight="1" x14ac:dyDescent="0.2">
      <c r="F3964" s="1"/>
      <c r="G3964" s="1"/>
      <c r="H3964" s="1"/>
      <c r="I3964" s="4"/>
    </row>
    <row r="3965" spans="6:9" ht="12.75" customHeight="1" x14ac:dyDescent="0.2">
      <c r="F3965" s="1"/>
      <c r="G3965" s="1"/>
      <c r="H3965" s="1"/>
      <c r="I3965" s="4"/>
    </row>
    <row r="3966" spans="6:9" ht="12.75" customHeight="1" x14ac:dyDescent="0.2">
      <c r="F3966" s="1"/>
      <c r="G3966" s="1"/>
      <c r="H3966" s="1"/>
      <c r="I3966" s="4"/>
    </row>
    <row r="3967" spans="6:9" ht="12.75" customHeight="1" x14ac:dyDescent="0.2">
      <c r="F3967" s="1"/>
      <c r="G3967" s="1"/>
      <c r="H3967" s="1"/>
      <c r="I3967" s="4"/>
    </row>
    <row r="3968" spans="6:9" ht="12.75" customHeight="1" x14ac:dyDescent="0.2">
      <c r="F3968" s="1"/>
      <c r="G3968" s="1"/>
      <c r="H3968" s="1"/>
      <c r="I3968" s="4"/>
    </row>
    <row r="3969" spans="6:9" ht="12.75" customHeight="1" x14ac:dyDescent="0.2">
      <c r="F3969" s="1"/>
      <c r="G3969" s="1"/>
      <c r="H3969" s="1"/>
      <c r="I3969" s="4"/>
    </row>
    <row r="3970" spans="6:9" ht="12.75" customHeight="1" x14ac:dyDescent="0.2">
      <c r="F3970" s="1"/>
      <c r="G3970" s="1"/>
      <c r="H3970" s="1"/>
      <c r="I3970" s="4"/>
    </row>
    <row r="3971" spans="6:9" ht="12.75" customHeight="1" x14ac:dyDescent="0.2">
      <c r="F3971" s="1"/>
      <c r="G3971" s="1"/>
      <c r="H3971" s="1"/>
      <c r="I3971" s="4"/>
    </row>
    <row r="3972" spans="6:9" ht="12.75" customHeight="1" x14ac:dyDescent="0.2">
      <c r="F3972" s="1"/>
      <c r="G3972" s="1"/>
      <c r="H3972" s="1"/>
      <c r="I3972" s="4"/>
    </row>
    <row r="3973" spans="6:9" ht="12.75" customHeight="1" x14ac:dyDescent="0.2">
      <c r="F3973" s="1"/>
      <c r="G3973" s="1"/>
      <c r="H3973" s="1"/>
      <c r="I3973" s="4"/>
    </row>
    <row r="3974" spans="6:9" ht="12.75" customHeight="1" x14ac:dyDescent="0.2">
      <c r="F3974" s="1"/>
      <c r="G3974" s="1"/>
      <c r="H3974" s="1"/>
      <c r="I3974" s="4"/>
    </row>
    <row r="3975" spans="6:9" ht="12.75" customHeight="1" x14ac:dyDescent="0.2">
      <c r="F3975" s="1"/>
      <c r="G3975" s="1"/>
      <c r="H3975" s="1"/>
      <c r="I3975" s="4"/>
    </row>
    <row r="3976" spans="6:9" ht="12.75" customHeight="1" x14ac:dyDescent="0.2">
      <c r="F3976" s="1"/>
      <c r="G3976" s="1"/>
      <c r="H3976" s="1"/>
      <c r="I3976" s="4"/>
    </row>
    <row r="3977" spans="6:9" ht="12.75" customHeight="1" x14ac:dyDescent="0.2">
      <c r="F3977" s="1"/>
      <c r="G3977" s="1"/>
      <c r="H3977" s="1"/>
      <c r="I3977" s="4"/>
    </row>
    <row r="3978" spans="6:9" ht="12.75" customHeight="1" x14ac:dyDescent="0.2">
      <c r="F3978" s="1"/>
      <c r="G3978" s="1"/>
      <c r="H3978" s="1"/>
      <c r="I3978" s="4"/>
    </row>
    <row r="3979" spans="6:9" ht="12.75" customHeight="1" x14ac:dyDescent="0.2">
      <c r="F3979" s="1"/>
      <c r="G3979" s="1"/>
      <c r="H3979" s="1"/>
      <c r="I3979" s="4"/>
    </row>
    <row r="3980" spans="6:9" ht="12.75" customHeight="1" x14ac:dyDescent="0.2">
      <c r="F3980" s="1"/>
      <c r="G3980" s="1"/>
      <c r="H3980" s="1"/>
      <c r="I3980" s="4"/>
    </row>
    <row r="3981" spans="6:9" ht="12.75" customHeight="1" x14ac:dyDescent="0.2">
      <c r="F3981" s="1"/>
      <c r="G3981" s="1"/>
      <c r="H3981" s="1"/>
      <c r="I3981" s="4"/>
    </row>
    <row r="3982" spans="6:9" ht="12.75" customHeight="1" x14ac:dyDescent="0.2">
      <c r="F3982" s="1"/>
      <c r="G3982" s="1"/>
      <c r="H3982" s="1"/>
      <c r="I3982" s="4"/>
    </row>
    <row r="3983" spans="6:9" ht="12.75" customHeight="1" x14ac:dyDescent="0.2">
      <c r="F3983" s="1"/>
      <c r="G3983" s="1"/>
      <c r="H3983" s="1"/>
      <c r="I3983" s="4"/>
    </row>
    <row r="3984" spans="6:9" ht="12.75" customHeight="1" x14ac:dyDescent="0.2">
      <c r="F3984" s="1"/>
      <c r="G3984" s="1"/>
      <c r="H3984" s="1"/>
      <c r="I3984" s="4"/>
    </row>
    <row r="3985" spans="6:9" ht="12.75" customHeight="1" x14ac:dyDescent="0.2">
      <c r="F3985" s="1"/>
      <c r="G3985" s="1"/>
      <c r="H3985" s="1"/>
      <c r="I3985" s="4"/>
    </row>
    <row r="3986" spans="6:9" ht="12.75" customHeight="1" x14ac:dyDescent="0.2">
      <c r="F3986" s="1"/>
      <c r="G3986" s="1"/>
      <c r="H3986" s="1"/>
      <c r="I3986" s="4"/>
    </row>
    <row r="3987" spans="6:9" ht="12.75" customHeight="1" x14ac:dyDescent="0.2">
      <c r="F3987" s="1"/>
      <c r="G3987" s="1"/>
      <c r="H3987" s="1"/>
      <c r="I3987" s="4"/>
    </row>
    <row r="3988" spans="6:9" ht="12.75" customHeight="1" x14ac:dyDescent="0.2">
      <c r="F3988" s="1"/>
      <c r="G3988" s="1"/>
      <c r="H3988" s="1"/>
      <c r="I3988" s="4"/>
    </row>
    <row r="3989" spans="6:9" ht="12.75" customHeight="1" x14ac:dyDescent="0.2">
      <c r="F3989" s="1"/>
      <c r="G3989" s="1"/>
      <c r="H3989" s="1"/>
      <c r="I3989" s="4"/>
    </row>
    <row r="3990" spans="6:9" ht="12.75" customHeight="1" x14ac:dyDescent="0.2">
      <c r="F3990" s="1"/>
      <c r="G3990" s="1"/>
      <c r="H3990" s="1"/>
      <c r="I3990" s="4"/>
    </row>
    <row r="3991" spans="6:9" ht="12.75" customHeight="1" x14ac:dyDescent="0.2">
      <c r="F3991" s="1"/>
      <c r="G3991" s="1"/>
      <c r="H3991" s="1"/>
      <c r="I3991" s="4"/>
    </row>
    <row r="3992" spans="6:9" ht="12.75" customHeight="1" x14ac:dyDescent="0.2">
      <c r="F3992" s="1"/>
      <c r="G3992" s="1"/>
      <c r="H3992" s="1"/>
      <c r="I3992" s="4"/>
    </row>
    <row r="3993" spans="6:9" ht="12.75" customHeight="1" x14ac:dyDescent="0.2">
      <c r="F3993" s="1"/>
      <c r="G3993" s="1"/>
      <c r="H3993" s="1"/>
      <c r="I3993" s="4"/>
    </row>
    <row r="3994" spans="6:9" ht="12.75" customHeight="1" x14ac:dyDescent="0.2">
      <c r="F3994" s="1"/>
      <c r="G3994" s="1"/>
      <c r="H3994" s="1"/>
      <c r="I3994" s="4"/>
    </row>
    <row r="3995" spans="6:9" ht="12.75" customHeight="1" x14ac:dyDescent="0.2">
      <c r="F3995" s="1"/>
      <c r="G3995" s="1"/>
      <c r="H3995" s="1"/>
      <c r="I3995" s="4"/>
    </row>
    <row r="3996" spans="6:9" ht="12.75" customHeight="1" x14ac:dyDescent="0.2">
      <c r="F3996" s="1"/>
      <c r="G3996" s="1"/>
      <c r="H3996" s="1"/>
      <c r="I3996" s="4"/>
    </row>
    <row r="3997" spans="6:9" ht="12.75" customHeight="1" x14ac:dyDescent="0.2">
      <c r="F3997" s="1"/>
      <c r="G3997" s="1"/>
      <c r="H3997" s="1"/>
      <c r="I3997" s="4"/>
    </row>
    <row r="3998" spans="6:9" ht="12.75" customHeight="1" x14ac:dyDescent="0.2">
      <c r="F3998" s="1"/>
      <c r="G3998" s="1"/>
      <c r="H3998" s="1"/>
      <c r="I3998" s="4"/>
    </row>
    <row r="3999" spans="6:9" ht="12.75" customHeight="1" x14ac:dyDescent="0.2">
      <c r="F3999" s="1"/>
      <c r="G3999" s="1"/>
      <c r="H3999" s="1"/>
      <c r="I3999" s="4"/>
    </row>
    <row r="4000" spans="6:9" ht="12.75" customHeight="1" x14ac:dyDescent="0.2">
      <c r="F4000" s="1"/>
      <c r="G4000" s="1"/>
      <c r="H4000" s="1"/>
      <c r="I4000" s="4"/>
    </row>
    <row r="4001" spans="6:9" ht="12.75" customHeight="1" x14ac:dyDescent="0.2">
      <c r="F4001" s="1"/>
      <c r="G4001" s="1"/>
      <c r="H4001" s="1"/>
      <c r="I4001" s="4"/>
    </row>
    <row r="4002" spans="6:9" ht="12.75" customHeight="1" x14ac:dyDescent="0.2">
      <c r="F4002" s="1"/>
      <c r="G4002" s="1"/>
      <c r="H4002" s="1"/>
      <c r="I4002" s="4"/>
    </row>
    <row r="4003" spans="6:9" ht="12.75" customHeight="1" x14ac:dyDescent="0.2">
      <c r="F4003" s="1"/>
      <c r="G4003" s="1"/>
      <c r="H4003" s="1"/>
      <c r="I4003" s="4"/>
    </row>
    <row r="4004" spans="6:9" ht="12.75" customHeight="1" x14ac:dyDescent="0.2">
      <c r="F4004" s="1"/>
      <c r="G4004" s="1"/>
      <c r="H4004" s="1"/>
      <c r="I4004" s="4"/>
    </row>
    <row r="4005" spans="6:9" ht="12.75" customHeight="1" x14ac:dyDescent="0.2">
      <c r="F4005" s="1"/>
      <c r="G4005" s="1"/>
      <c r="H4005" s="1"/>
      <c r="I4005" s="4"/>
    </row>
    <row r="4006" spans="6:9" ht="12.75" customHeight="1" x14ac:dyDescent="0.2">
      <c r="F4006" s="1"/>
      <c r="G4006" s="1"/>
      <c r="H4006" s="1"/>
      <c r="I4006" s="4"/>
    </row>
    <row r="4007" spans="6:9" ht="12.75" customHeight="1" x14ac:dyDescent="0.2">
      <c r="F4007" s="1"/>
      <c r="G4007" s="1"/>
      <c r="H4007" s="1"/>
      <c r="I4007" s="4"/>
    </row>
    <row r="4008" spans="6:9" ht="12.75" customHeight="1" x14ac:dyDescent="0.2">
      <c r="F4008" s="1"/>
      <c r="G4008" s="1"/>
      <c r="H4008" s="1"/>
      <c r="I4008" s="4"/>
    </row>
    <row r="4009" spans="6:9" ht="12.75" customHeight="1" x14ac:dyDescent="0.2">
      <c r="F4009" s="1"/>
      <c r="G4009" s="1"/>
      <c r="H4009" s="1"/>
      <c r="I4009" s="4"/>
    </row>
    <row r="4010" spans="6:9" ht="12.75" customHeight="1" x14ac:dyDescent="0.2">
      <c r="F4010" s="1"/>
      <c r="G4010" s="1"/>
      <c r="H4010" s="1"/>
      <c r="I4010" s="4"/>
    </row>
    <row r="4011" spans="6:9" ht="12.75" customHeight="1" x14ac:dyDescent="0.2">
      <c r="F4011" s="1"/>
      <c r="G4011" s="1"/>
      <c r="H4011" s="1"/>
      <c r="I4011" s="4"/>
    </row>
    <row r="4012" spans="6:9" ht="12.75" customHeight="1" x14ac:dyDescent="0.2">
      <c r="F4012" s="1"/>
      <c r="G4012" s="1"/>
      <c r="H4012" s="1"/>
      <c r="I4012" s="4"/>
    </row>
    <row r="4013" spans="6:9" ht="12.75" customHeight="1" x14ac:dyDescent="0.2">
      <c r="F4013" s="1"/>
      <c r="G4013" s="1"/>
      <c r="H4013" s="1"/>
      <c r="I4013" s="4"/>
    </row>
    <row r="4014" spans="6:9" ht="12.75" customHeight="1" x14ac:dyDescent="0.2">
      <c r="F4014" s="1"/>
      <c r="G4014" s="1"/>
      <c r="H4014" s="1"/>
      <c r="I4014" s="4"/>
    </row>
    <row r="4015" spans="6:9" ht="12.75" customHeight="1" x14ac:dyDescent="0.2">
      <c r="F4015" s="1"/>
      <c r="G4015" s="1"/>
      <c r="H4015" s="1"/>
      <c r="I4015" s="4"/>
    </row>
    <row r="4016" spans="6:9" ht="12.75" customHeight="1" x14ac:dyDescent="0.2">
      <c r="F4016" s="1"/>
      <c r="G4016" s="1"/>
      <c r="H4016" s="1"/>
      <c r="I4016" s="4"/>
    </row>
    <row r="4017" spans="6:9" ht="12.75" customHeight="1" x14ac:dyDescent="0.2">
      <c r="F4017" s="1"/>
      <c r="G4017" s="1"/>
      <c r="H4017" s="1"/>
      <c r="I4017" s="4"/>
    </row>
    <row r="4018" spans="6:9" ht="12.75" customHeight="1" x14ac:dyDescent="0.2">
      <c r="F4018" s="1"/>
      <c r="G4018" s="1"/>
      <c r="H4018" s="1"/>
      <c r="I4018" s="4"/>
    </row>
    <row r="4019" spans="6:9" ht="12.75" customHeight="1" x14ac:dyDescent="0.2">
      <c r="F4019" s="1"/>
      <c r="G4019" s="1"/>
      <c r="H4019" s="1"/>
      <c r="I4019" s="4"/>
    </row>
    <row r="4020" spans="6:9" ht="12.75" customHeight="1" x14ac:dyDescent="0.2">
      <c r="F4020" s="1"/>
      <c r="G4020" s="1"/>
      <c r="H4020" s="1"/>
      <c r="I4020" s="4"/>
    </row>
    <row r="4021" spans="6:9" ht="12.75" customHeight="1" x14ac:dyDescent="0.2">
      <c r="F4021" s="1"/>
      <c r="G4021" s="1"/>
      <c r="H4021" s="1"/>
      <c r="I4021" s="4"/>
    </row>
    <row r="4022" spans="6:9" ht="12.75" customHeight="1" x14ac:dyDescent="0.2">
      <c r="F4022" s="1"/>
      <c r="G4022" s="1"/>
      <c r="H4022" s="1"/>
      <c r="I4022" s="4"/>
    </row>
    <row r="4023" spans="6:9" ht="12.75" customHeight="1" x14ac:dyDescent="0.2">
      <c r="F4023" s="1"/>
      <c r="G4023" s="1"/>
      <c r="H4023" s="1"/>
      <c r="I4023" s="4"/>
    </row>
    <row r="4024" spans="6:9" ht="12.75" customHeight="1" x14ac:dyDescent="0.2">
      <c r="F4024" s="1"/>
      <c r="G4024" s="1"/>
      <c r="H4024" s="1"/>
      <c r="I4024" s="4"/>
    </row>
    <row r="4025" spans="6:9" ht="12.75" customHeight="1" x14ac:dyDescent="0.2">
      <c r="F4025" s="1"/>
      <c r="G4025" s="1"/>
      <c r="H4025" s="1"/>
      <c r="I4025" s="4"/>
    </row>
    <row r="4026" spans="6:9" ht="12.75" customHeight="1" x14ac:dyDescent="0.2">
      <c r="F4026" s="1"/>
      <c r="G4026" s="1"/>
      <c r="H4026" s="1"/>
      <c r="I4026" s="4"/>
    </row>
    <row r="4027" spans="6:9" ht="12.75" customHeight="1" x14ac:dyDescent="0.2">
      <c r="F4027" s="1"/>
      <c r="G4027" s="1"/>
      <c r="H4027" s="1"/>
      <c r="I4027" s="4"/>
    </row>
    <row r="4028" spans="6:9" ht="12.75" customHeight="1" x14ac:dyDescent="0.2">
      <c r="F4028" s="1"/>
      <c r="G4028" s="1"/>
      <c r="H4028" s="1"/>
      <c r="I4028" s="4"/>
    </row>
    <row r="4029" spans="6:9" ht="12.75" customHeight="1" x14ac:dyDescent="0.2">
      <c r="F4029" s="1"/>
      <c r="G4029" s="1"/>
      <c r="H4029" s="1"/>
      <c r="I4029" s="4"/>
    </row>
    <row r="4030" spans="6:9" ht="12.75" customHeight="1" x14ac:dyDescent="0.2">
      <c r="F4030" s="1"/>
      <c r="G4030" s="1"/>
      <c r="H4030" s="1"/>
      <c r="I4030" s="4"/>
    </row>
    <row r="4031" spans="6:9" ht="12.75" customHeight="1" x14ac:dyDescent="0.2">
      <c r="F4031" s="1"/>
      <c r="G4031" s="1"/>
      <c r="H4031" s="1"/>
      <c r="I4031" s="4"/>
    </row>
    <row r="4032" spans="6:9" ht="12.75" customHeight="1" x14ac:dyDescent="0.2">
      <c r="F4032" s="1"/>
      <c r="G4032" s="1"/>
      <c r="H4032" s="1"/>
      <c r="I4032" s="4"/>
    </row>
    <row r="4033" spans="6:9" ht="12.75" customHeight="1" x14ac:dyDescent="0.2">
      <c r="F4033" s="1"/>
      <c r="G4033" s="1"/>
      <c r="H4033" s="1"/>
      <c r="I4033" s="4"/>
    </row>
    <row r="4034" spans="6:9" ht="12.75" customHeight="1" x14ac:dyDescent="0.2">
      <c r="F4034" s="1"/>
      <c r="G4034" s="1"/>
      <c r="H4034" s="1"/>
      <c r="I4034" s="4"/>
    </row>
    <row r="4035" spans="6:9" ht="12.75" customHeight="1" x14ac:dyDescent="0.2">
      <c r="F4035" s="1"/>
      <c r="G4035" s="1"/>
      <c r="H4035" s="1"/>
      <c r="I4035" s="4"/>
    </row>
    <row r="4036" spans="6:9" ht="12.75" customHeight="1" x14ac:dyDescent="0.2">
      <c r="F4036" s="1"/>
      <c r="G4036" s="1"/>
      <c r="H4036" s="1"/>
      <c r="I4036" s="4"/>
    </row>
    <row r="4037" spans="6:9" ht="12.75" customHeight="1" x14ac:dyDescent="0.2">
      <c r="F4037" s="1"/>
      <c r="G4037" s="1"/>
      <c r="H4037" s="1"/>
      <c r="I4037" s="4"/>
    </row>
    <row r="4038" spans="6:9" ht="12.75" customHeight="1" x14ac:dyDescent="0.2">
      <c r="F4038" s="1"/>
      <c r="G4038" s="1"/>
      <c r="H4038" s="1"/>
      <c r="I4038" s="4"/>
    </row>
    <row r="4039" spans="6:9" ht="12.75" customHeight="1" x14ac:dyDescent="0.2">
      <c r="F4039" s="1"/>
      <c r="G4039" s="1"/>
      <c r="H4039" s="1"/>
      <c r="I4039" s="4"/>
    </row>
    <row r="4040" spans="6:9" ht="12.75" customHeight="1" x14ac:dyDescent="0.2">
      <c r="F4040" s="1"/>
      <c r="G4040" s="1"/>
      <c r="H4040" s="1"/>
      <c r="I4040" s="4"/>
    </row>
    <row r="4041" spans="6:9" ht="12.75" customHeight="1" x14ac:dyDescent="0.2">
      <c r="F4041" s="1"/>
      <c r="G4041" s="1"/>
      <c r="H4041" s="1"/>
      <c r="I4041" s="4"/>
    </row>
    <row r="4042" spans="6:9" ht="12.75" customHeight="1" x14ac:dyDescent="0.2">
      <c r="F4042" s="1"/>
      <c r="G4042" s="1"/>
      <c r="H4042" s="1"/>
      <c r="I4042" s="4"/>
    </row>
    <row r="4043" spans="6:9" ht="12.75" customHeight="1" x14ac:dyDescent="0.2">
      <c r="F4043" s="1"/>
      <c r="G4043" s="1"/>
      <c r="H4043" s="1"/>
      <c r="I4043" s="4"/>
    </row>
    <row r="4044" spans="6:9" ht="12.75" customHeight="1" x14ac:dyDescent="0.2">
      <c r="F4044" s="1"/>
      <c r="G4044" s="1"/>
      <c r="H4044" s="1"/>
      <c r="I4044" s="4"/>
    </row>
    <row r="4045" spans="6:9" ht="12.75" customHeight="1" x14ac:dyDescent="0.2">
      <c r="F4045" s="1"/>
      <c r="G4045" s="1"/>
      <c r="H4045" s="1"/>
      <c r="I4045" s="4"/>
    </row>
    <row r="4046" spans="6:9" ht="12.75" customHeight="1" x14ac:dyDescent="0.2">
      <c r="F4046" s="1"/>
      <c r="G4046" s="1"/>
      <c r="H4046" s="1"/>
      <c r="I4046" s="4"/>
    </row>
    <row r="4047" spans="6:9" ht="12.75" customHeight="1" x14ac:dyDescent="0.2">
      <c r="F4047" s="1"/>
      <c r="G4047" s="1"/>
      <c r="H4047" s="1"/>
      <c r="I4047" s="4"/>
    </row>
    <row r="4048" spans="6:9" ht="12.75" customHeight="1" x14ac:dyDescent="0.2">
      <c r="F4048" s="1"/>
      <c r="G4048" s="1"/>
      <c r="H4048" s="1"/>
      <c r="I4048" s="4"/>
    </row>
    <row r="4049" spans="6:9" ht="12.75" customHeight="1" x14ac:dyDescent="0.2">
      <c r="F4049" s="1"/>
      <c r="G4049" s="1"/>
      <c r="H4049" s="1"/>
      <c r="I4049" s="4"/>
    </row>
    <row r="4050" spans="6:9" ht="12.75" customHeight="1" x14ac:dyDescent="0.2">
      <c r="F4050" s="1"/>
      <c r="G4050" s="1"/>
      <c r="H4050" s="1"/>
      <c r="I4050" s="4"/>
    </row>
    <row r="4051" spans="6:9" ht="12.75" customHeight="1" x14ac:dyDescent="0.2">
      <c r="F4051" s="1"/>
      <c r="G4051" s="1"/>
      <c r="H4051" s="1"/>
      <c r="I4051" s="4"/>
    </row>
    <row r="4052" spans="6:9" ht="12.75" customHeight="1" x14ac:dyDescent="0.2">
      <c r="F4052" s="1"/>
      <c r="G4052" s="1"/>
      <c r="H4052" s="1"/>
      <c r="I4052" s="4"/>
    </row>
    <row r="4053" spans="6:9" ht="12.75" customHeight="1" x14ac:dyDescent="0.2">
      <c r="F4053" s="1"/>
      <c r="G4053" s="1"/>
      <c r="H4053" s="1"/>
      <c r="I4053" s="4"/>
    </row>
    <row r="4054" spans="6:9" ht="12.75" customHeight="1" x14ac:dyDescent="0.2">
      <c r="F4054" s="1"/>
      <c r="G4054" s="1"/>
      <c r="H4054" s="1"/>
      <c r="I4054" s="4"/>
    </row>
    <row r="4055" spans="6:9" ht="12.75" customHeight="1" x14ac:dyDescent="0.2">
      <c r="F4055" s="1"/>
      <c r="G4055" s="1"/>
      <c r="H4055" s="1"/>
      <c r="I4055" s="4"/>
    </row>
    <row r="4056" spans="6:9" ht="12.75" customHeight="1" x14ac:dyDescent="0.2">
      <c r="F4056" s="1"/>
      <c r="G4056" s="1"/>
      <c r="H4056" s="1"/>
      <c r="I4056" s="4"/>
    </row>
    <row r="4057" spans="6:9" ht="12.75" customHeight="1" x14ac:dyDescent="0.2">
      <c r="F4057" s="1"/>
      <c r="G4057" s="1"/>
      <c r="H4057" s="1"/>
      <c r="I4057" s="4"/>
    </row>
    <row r="4058" spans="6:9" ht="12.75" customHeight="1" x14ac:dyDescent="0.2">
      <c r="F4058" s="1"/>
      <c r="G4058" s="1"/>
      <c r="H4058" s="1"/>
      <c r="I4058" s="4"/>
    </row>
    <row r="4059" spans="6:9" ht="12.75" customHeight="1" x14ac:dyDescent="0.2">
      <c r="F4059" s="1"/>
      <c r="G4059" s="1"/>
      <c r="H4059" s="1"/>
      <c r="I4059" s="4"/>
    </row>
    <row r="4060" spans="6:9" ht="12.75" customHeight="1" x14ac:dyDescent="0.2">
      <c r="F4060" s="1"/>
      <c r="G4060" s="1"/>
      <c r="H4060" s="1"/>
      <c r="I4060" s="4"/>
    </row>
    <row r="4061" spans="6:9" ht="12.75" customHeight="1" x14ac:dyDescent="0.2">
      <c r="F4061" s="1"/>
      <c r="G4061" s="1"/>
      <c r="H4061" s="1"/>
      <c r="I4061" s="4"/>
    </row>
    <row r="4062" spans="6:9" ht="12.75" customHeight="1" x14ac:dyDescent="0.2">
      <c r="F4062" s="1"/>
      <c r="G4062" s="1"/>
      <c r="H4062" s="1"/>
      <c r="I4062" s="4"/>
    </row>
    <row r="4063" spans="6:9" ht="12.75" customHeight="1" x14ac:dyDescent="0.2">
      <c r="F4063" s="1"/>
      <c r="G4063" s="1"/>
      <c r="H4063" s="1"/>
      <c r="I4063" s="4"/>
    </row>
    <row r="4064" spans="6:9" ht="12.75" customHeight="1" x14ac:dyDescent="0.2">
      <c r="F4064" s="1"/>
      <c r="G4064" s="1"/>
      <c r="H4064" s="1"/>
      <c r="I4064" s="4"/>
    </row>
    <row r="4065" spans="6:9" ht="12.75" customHeight="1" x14ac:dyDescent="0.2">
      <c r="F4065" s="1"/>
      <c r="G4065" s="1"/>
      <c r="H4065" s="1"/>
      <c r="I4065" s="4"/>
    </row>
    <row r="4066" spans="6:9" ht="12.75" customHeight="1" x14ac:dyDescent="0.2">
      <c r="F4066" s="1"/>
      <c r="G4066" s="1"/>
      <c r="H4066" s="1"/>
      <c r="I4066" s="4"/>
    </row>
    <row r="4067" spans="6:9" ht="12.75" customHeight="1" x14ac:dyDescent="0.2">
      <c r="F4067" s="1"/>
      <c r="G4067" s="1"/>
      <c r="H4067" s="1"/>
      <c r="I4067" s="4"/>
    </row>
    <row r="4068" spans="6:9" ht="12.75" customHeight="1" x14ac:dyDescent="0.2">
      <c r="F4068" s="1"/>
      <c r="G4068" s="1"/>
      <c r="H4068" s="1"/>
      <c r="I4068" s="4"/>
    </row>
    <row r="4069" spans="6:9" ht="12.75" customHeight="1" x14ac:dyDescent="0.2">
      <c r="F4069" s="1"/>
      <c r="G4069" s="1"/>
      <c r="H4069" s="1"/>
      <c r="I4069" s="4"/>
    </row>
    <row r="4070" spans="6:9" ht="12.75" customHeight="1" x14ac:dyDescent="0.2">
      <c r="F4070" s="1"/>
      <c r="G4070" s="1"/>
      <c r="H4070" s="1"/>
      <c r="I4070" s="4"/>
    </row>
    <row r="4071" spans="6:9" ht="12.75" customHeight="1" x14ac:dyDescent="0.2">
      <c r="F4071" s="1"/>
      <c r="G4071" s="1"/>
      <c r="H4071" s="1"/>
      <c r="I4071" s="4"/>
    </row>
    <row r="4072" spans="6:9" ht="12.75" customHeight="1" x14ac:dyDescent="0.2">
      <c r="F4072" s="1"/>
      <c r="G4072" s="1"/>
      <c r="H4072" s="1"/>
      <c r="I4072" s="4"/>
    </row>
    <row r="4073" spans="6:9" ht="12.75" customHeight="1" x14ac:dyDescent="0.2">
      <c r="F4073" s="1"/>
      <c r="G4073" s="1"/>
      <c r="H4073" s="1"/>
      <c r="I4073" s="4"/>
    </row>
    <row r="4074" spans="6:9" ht="12.75" customHeight="1" x14ac:dyDescent="0.2">
      <c r="F4074" s="1"/>
      <c r="G4074" s="1"/>
      <c r="H4074" s="1"/>
      <c r="I4074" s="4"/>
    </row>
    <row r="4075" spans="6:9" ht="12.75" customHeight="1" x14ac:dyDescent="0.2">
      <c r="F4075" s="1"/>
      <c r="G4075" s="1"/>
      <c r="H4075" s="1"/>
      <c r="I4075" s="4"/>
    </row>
    <row r="4076" spans="6:9" ht="12.75" customHeight="1" x14ac:dyDescent="0.2">
      <c r="F4076" s="1"/>
      <c r="G4076" s="1"/>
      <c r="H4076" s="1"/>
      <c r="I4076" s="4"/>
    </row>
    <row r="4077" spans="6:9" ht="12.75" customHeight="1" x14ac:dyDescent="0.2">
      <c r="F4077" s="1"/>
      <c r="G4077" s="1"/>
      <c r="H4077" s="1"/>
      <c r="I4077" s="4"/>
    </row>
    <row r="4078" spans="6:9" ht="12.75" customHeight="1" x14ac:dyDescent="0.2">
      <c r="F4078" s="1"/>
      <c r="G4078" s="1"/>
      <c r="H4078" s="1"/>
      <c r="I4078" s="4"/>
    </row>
    <row r="4079" spans="6:9" ht="12.75" customHeight="1" x14ac:dyDescent="0.2">
      <c r="F4079" s="1"/>
      <c r="G4079" s="1"/>
      <c r="H4079" s="1"/>
      <c r="I4079" s="4"/>
    </row>
    <row r="4080" spans="6:9" ht="12.75" customHeight="1" x14ac:dyDescent="0.2">
      <c r="F4080" s="1"/>
      <c r="G4080" s="1"/>
      <c r="H4080" s="1"/>
      <c r="I4080" s="4"/>
    </row>
    <row r="4081" spans="6:9" ht="12.75" customHeight="1" x14ac:dyDescent="0.2">
      <c r="F4081" s="1"/>
      <c r="G4081" s="1"/>
      <c r="H4081" s="1"/>
      <c r="I4081" s="4"/>
    </row>
    <row r="4082" spans="6:9" ht="12.75" customHeight="1" x14ac:dyDescent="0.2">
      <c r="F4082" s="1"/>
      <c r="G4082" s="1"/>
      <c r="H4082" s="1"/>
      <c r="I4082" s="4"/>
    </row>
    <row r="4083" spans="6:9" ht="12.75" customHeight="1" x14ac:dyDescent="0.2">
      <c r="F4083" s="1"/>
      <c r="G4083" s="1"/>
      <c r="H4083" s="1"/>
      <c r="I4083" s="4"/>
    </row>
    <row r="4084" spans="6:9" ht="12.75" customHeight="1" x14ac:dyDescent="0.2">
      <c r="F4084" s="1"/>
      <c r="G4084" s="1"/>
      <c r="H4084" s="1"/>
      <c r="I4084" s="4"/>
    </row>
    <row r="4085" spans="6:9" ht="12.75" customHeight="1" x14ac:dyDescent="0.2">
      <c r="F4085" s="1"/>
      <c r="G4085" s="1"/>
      <c r="H4085" s="1"/>
      <c r="I4085" s="4"/>
    </row>
    <row r="4086" spans="6:9" ht="12.75" customHeight="1" x14ac:dyDescent="0.2">
      <c r="F4086" s="1"/>
      <c r="G4086" s="1"/>
      <c r="H4086" s="1"/>
      <c r="I4086" s="4"/>
    </row>
    <row r="4087" spans="6:9" ht="12.75" customHeight="1" x14ac:dyDescent="0.2">
      <c r="F4087" s="1"/>
      <c r="G4087" s="1"/>
      <c r="H4087" s="1"/>
      <c r="I4087" s="4"/>
    </row>
    <row r="4088" spans="6:9" ht="12.75" customHeight="1" x14ac:dyDescent="0.2">
      <c r="F4088" s="1"/>
      <c r="G4088" s="1"/>
      <c r="H4088" s="1"/>
      <c r="I4088" s="4"/>
    </row>
    <row r="4089" spans="6:9" ht="12.75" customHeight="1" x14ac:dyDescent="0.2">
      <c r="F4089" s="1"/>
      <c r="G4089" s="1"/>
      <c r="H4089" s="1"/>
      <c r="I4089" s="4"/>
    </row>
    <row r="4090" spans="6:9" ht="12.75" customHeight="1" x14ac:dyDescent="0.2">
      <c r="F4090" s="1"/>
      <c r="G4090" s="1"/>
      <c r="H4090" s="1"/>
      <c r="I4090" s="4"/>
    </row>
    <row r="4091" spans="6:9" ht="12.75" customHeight="1" x14ac:dyDescent="0.2">
      <c r="F4091" s="1"/>
      <c r="G4091" s="1"/>
      <c r="H4091" s="1"/>
      <c r="I4091" s="4"/>
    </row>
    <row r="4092" spans="6:9" ht="12.75" customHeight="1" x14ac:dyDescent="0.2">
      <c r="F4092" s="1"/>
      <c r="G4092" s="1"/>
      <c r="H4092" s="1"/>
      <c r="I4092" s="4"/>
    </row>
    <row r="4093" spans="6:9" ht="12.75" customHeight="1" x14ac:dyDescent="0.2">
      <c r="F4093" s="1"/>
      <c r="G4093" s="1"/>
      <c r="H4093" s="1"/>
      <c r="I4093" s="4"/>
    </row>
    <row r="4094" spans="6:9" ht="12.75" customHeight="1" x14ac:dyDescent="0.2">
      <c r="F4094" s="1"/>
      <c r="G4094" s="1"/>
      <c r="H4094" s="1"/>
      <c r="I4094" s="4"/>
    </row>
    <row r="4095" spans="6:9" ht="12.75" customHeight="1" x14ac:dyDescent="0.2">
      <c r="F4095" s="1"/>
      <c r="G4095" s="1"/>
      <c r="H4095" s="1"/>
      <c r="I4095" s="4"/>
    </row>
    <row r="4096" spans="6:9" ht="12.75" customHeight="1" x14ac:dyDescent="0.2">
      <c r="F4096" s="1"/>
      <c r="G4096" s="1"/>
      <c r="H4096" s="1"/>
      <c r="I4096" s="4"/>
    </row>
    <row r="4097" spans="6:9" ht="12.75" customHeight="1" x14ac:dyDescent="0.2">
      <c r="F4097" s="1"/>
      <c r="G4097" s="1"/>
      <c r="H4097" s="1"/>
      <c r="I4097" s="4"/>
    </row>
    <row r="4098" spans="6:9" ht="12.75" customHeight="1" x14ac:dyDescent="0.2">
      <c r="F4098" s="1"/>
      <c r="G4098" s="1"/>
      <c r="H4098" s="1"/>
      <c r="I4098" s="4"/>
    </row>
    <row r="4099" spans="6:9" ht="12.75" customHeight="1" x14ac:dyDescent="0.2">
      <c r="F4099" s="1"/>
      <c r="G4099" s="1"/>
      <c r="H4099" s="1"/>
      <c r="I4099" s="4"/>
    </row>
    <row r="4100" spans="6:9" ht="12.75" customHeight="1" x14ac:dyDescent="0.2">
      <c r="F4100" s="1"/>
      <c r="G4100" s="1"/>
      <c r="H4100" s="1"/>
      <c r="I4100" s="4"/>
    </row>
    <row r="4101" spans="6:9" ht="12.75" customHeight="1" x14ac:dyDescent="0.2">
      <c r="F4101" s="1"/>
      <c r="G4101" s="1"/>
      <c r="H4101" s="1"/>
      <c r="I4101" s="4"/>
    </row>
    <row r="4102" spans="6:9" ht="12.75" customHeight="1" x14ac:dyDescent="0.2">
      <c r="F4102" s="1"/>
      <c r="G4102" s="1"/>
      <c r="H4102" s="1"/>
      <c r="I4102" s="4"/>
    </row>
    <row r="4103" spans="6:9" ht="12.75" customHeight="1" x14ac:dyDescent="0.2">
      <c r="F4103" s="1"/>
      <c r="G4103" s="1"/>
      <c r="H4103" s="1"/>
      <c r="I4103" s="4"/>
    </row>
    <row r="4104" spans="6:9" ht="12.75" customHeight="1" x14ac:dyDescent="0.2">
      <c r="F4104" s="1"/>
      <c r="G4104" s="1"/>
      <c r="H4104" s="1"/>
      <c r="I4104" s="4"/>
    </row>
    <row r="4105" spans="6:9" ht="12.75" customHeight="1" x14ac:dyDescent="0.2">
      <c r="F4105" s="1"/>
      <c r="G4105" s="1"/>
      <c r="H4105" s="1"/>
      <c r="I4105" s="4"/>
    </row>
    <row r="4106" spans="6:9" ht="12.75" customHeight="1" x14ac:dyDescent="0.2">
      <c r="F4106" s="1"/>
      <c r="G4106" s="1"/>
      <c r="H4106" s="1"/>
      <c r="I4106" s="4"/>
    </row>
    <row r="4107" spans="6:9" ht="12.75" customHeight="1" x14ac:dyDescent="0.2">
      <c r="F4107" s="1"/>
      <c r="G4107" s="1"/>
      <c r="H4107" s="1"/>
      <c r="I4107" s="4"/>
    </row>
    <row r="4108" spans="6:9" ht="12.75" customHeight="1" x14ac:dyDescent="0.2">
      <c r="F4108" s="1"/>
      <c r="G4108" s="1"/>
      <c r="H4108" s="1"/>
      <c r="I4108" s="4"/>
    </row>
    <row r="4109" spans="6:9" ht="12.75" customHeight="1" x14ac:dyDescent="0.2">
      <c r="F4109" s="1"/>
      <c r="G4109" s="1"/>
      <c r="H4109" s="1"/>
      <c r="I4109" s="4"/>
    </row>
    <row r="4110" spans="6:9" ht="12.75" customHeight="1" x14ac:dyDescent="0.2">
      <c r="F4110" s="1"/>
      <c r="G4110" s="1"/>
      <c r="H4110" s="1"/>
      <c r="I4110" s="4"/>
    </row>
    <row r="4111" spans="6:9" ht="12.75" customHeight="1" x14ac:dyDescent="0.2">
      <c r="F4111" s="1"/>
      <c r="G4111" s="1"/>
      <c r="H4111" s="1"/>
      <c r="I4111" s="4"/>
    </row>
    <row r="4112" spans="6:9" ht="12.75" customHeight="1" x14ac:dyDescent="0.2">
      <c r="F4112" s="1"/>
      <c r="G4112" s="1"/>
      <c r="H4112" s="1"/>
      <c r="I4112" s="4"/>
    </row>
    <row r="4113" spans="6:9" ht="12.75" customHeight="1" x14ac:dyDescent="0.2">
      <c r="F4113" s="1"/>
      <c r="G4113" s="1"/>
      <c r="H4113" s="1"/>
      <c r="I4113" s="4"/>
    </row>
    <row r="4114" spans="6:9" ht="12.75" customHeight="1" x14ac:dyDescent="0.2">
      <c r="F4114" s="1"/>
      <c r="G4114" s="1"/>
      <c r="H4114" s="1"/>
      <c r="I4114" s="4"/>
    </row>
    <row r="4115" spans="6:9" ht="12.75" customHeight="1" x14ac:dyDescent="0.2">
      <c r="F4115" s="1"/>
      <c r="G4115" s="1"/>
      <c r="H4115" s="1"/>
      <c r="I4115" s="4"/>
    </row>
    <row r="4116" spans="6:9" ht="12.75" customHeight="1" x14ac:dyDescent="0.2">
      <c r="F4116" s="1"/>
      <c r="G4116" s="1"/>
      <c r="H4116" s="1"/>
      <c r="I4116" s="4"/>
    </row>
    <row r="4117" spans="6:9" ht="12.75" customHeight="1" x14ac:dyDescent="0.2">
      <c r="F4117" s="1"/>
      <c r="G4117" s="1"/>
      <c r="H4117" s="1"/>
      <c r="I4117" s="4"/>
    </row>
    <row r="4118" spans="6:9" ht="12.75" customHeight="1" x14ac:dyDescent="0.2">
      <c r="F4118" s="1"/>
      <c r="G4118" s="1"/>
      <c r="H4118" s="1"/>
      <c r="I4118" s="4"/>
    </row>
    <row r="4119" spans="6:9" ht="12.75" customHeight="1" x14ac:dyDescent="0.2">
      <c r="F4119" s="1"/>
      <c r="G4119" s="1"/>
      <c r="H4119" s="1"/>
      <c r="I4119" s="4"/>
    </row>
    <row r="4120" spans="6:9" ht="12.75" customHeight="1" x14ac:dyDescent="0.2">
      <c r="F4120" s="1"/>
      <c r="G4120" s="1"/>
      <c r="H4120" s="1"/>
      <c r="I4120" s="4"/>
    </row>
    <row r="4121" spans="6:9" ht="12.75" customHeight="1" x14ac:dyDescent="0.2">
      <c r="F4121" s="1"/>
      <c r="G4121" s="1"/>
      <c r="H4121" s="1"/>
      <c r="I4121" s="4"/>
    </row>
    <row r="4122" spans="6:9" ht="12.75" customHeight="1" x14ac:dyDescent="0.2">
      <c r="F4122" s="1"/>
      <c r="G4122" s="1"/>
      <c r="H4122" s="1"/>
      <c r="I4122" s="4"/>
    </row>
    <row r="4123" spans="6:9" ht="12.75" customHeight="1" x14ac:dyDescent="0.2">
      <c r="F4123" s="1"/>
      <c r="G4123" s="1"/>
      <c r="H4123" s="1"/>
      <c r="I4123" s="4"/>
    </row>
    <row r="4124" spans="6:9" ht="12.75" customHeight="1" x14ac:dyDescent="0.2">
      <c r="F4124" s="1"/>
      <c r="G4124" s="1"/>
      <c r="H4124" s="1"/>
      <c r="I4124" s="4"/>
    </row>
    <row r="4125" spans="6:9" ht="12.75" customHeight="1" x14ac:dyDescent="0.2">
      <c r="F4125" s="1"/>
      <c r="G4125" s="1"/>
      <c r="H4125" s="1"/>
      <c r="I4125" s="4"/>
    </row>
    <row r="4126" spans="6:9" ht="12.75" customHeight="1" x14ac:dyDescent="0.2">
      <c r="F4126" s="1"/>
      <c r="G4126" s="1"/>
      <c r="H4126" s="1"/>
      <c r="I4126" s="4"/>
    </row>
    <row r="4127" spans="6:9" ht="12.75" customHeight="1" x14ac:dyDescent="0.2">
      <c r="F4127" s="1"/>
      <c r="G4127" s="1"/>
      <c r="H4127" s="1"/>
      <c r="I4127" s="4"/>
    </row>
    <row r="4128" spans="6:9" ht="12.75" customHeight="1" x14ac:dyDescent="0.2">
      <c r="F4128" s="1"/>
      <c r="G4128" s="1"/>
      <c r="H4128" s="1"/>
      <c r="I4128" s="4"/>
    </row>
    <row r="4129" spans="6:9" ht="12.75" customHeight="1" x14ac:dyDescent="0.2">
      <c r="F4129" s="1"/>
      <c r="G4129" s="1"/>
      <c r="H4129" s="1"/>
      <c r="I4129" s="4"/>
    </row>
    <row r="4130" spans="6:9" ht="12.75" customHeight="1" x14ac:dyDescent="0.2">
      <c r="F4130" s="1"/>
      <c r="G4130" s="1"/>
      <c r="H4130" s="1"/>
      <c r="I4130" s="4"/>
    </row>
    <row r="4131" spans="6:9" ht="12.75" customHeight="1" x14ac:dyDescent="0.2">
      <c r="F4131" s="1"/>
      <c r="G4131" s="1"/>
      <c r="H4131" s="1"/>
      <c r="I4131" s="4"/>
    </row>
    <row r="4132" spans="6:9" ht="12.75" customHeight="1" x14ac:dyDescent="0.2">
      <c r="F4132" s="1"/>
      <c r="G4132" s="1"/>
      <c r="H4132" s="1"/>
      <c r="I4132" s="4"/>
    </row>
    <row r="4133" spans="6:9" ht="12.75" customHeight="1" x14ac:dyDescent="0.2">
      <c r="F4133" s="1"/>
      <c r="G4133" s="1"/>
      <c r="H4133" s="1"/>
      <c r="I4133" s="4"/>
    </row>
    <row r="4134" spans="6:9" ht="12.75" customHeight="1" x14ac:dyDescent="0.2">
      <c r="F4134" s="1"/>
      <c r="G4134" s="1"/>
      <c r="H4134" s="1"/>
      <c r="I4134" s="4"/>
    </row>
    <row r="4135" spans="6:9" ht="12.75" customHeight="1" x14ac:dyDescent="0.2">
      <c r="F4135" s="1"/>
      <c r="G4135" s="1"/>
      <c r="H4135" s="1"/>
      <c r="I4135" s="4"/>
    </row>
    <row r="4136" spans="6:9" ht="12.75" customHeight="1" x14ac:dyDescent="0.2">
      <c r="F4136" s="1"/>
      <c r="G4136" s="1"/>
      <c r="H4136" s="1"/>
      <c r="I4136" s="4"/>
    </row>
    <row r="4137" spans="6:9" ht="12.75" customHeight="1" x14ac:dyDescent="0.2">
      <c r="F4137" s="1"/>
      <c r="G4137" s="1"/>
      <c r="H4137" s="1"/>
      <c r="I4137" s="4"/>
    </row>
    <row r="4138" spans="6:9" ht="12.75" customHeight="1" x14ac:dyDescent="0.2">
      <c r="F4138" s="1"/>
      <c r="G4138" s="1"/>
      <c r="H4138" s="1"/>
      <c r="I4138" s="4"/>
    </row>
    <row r="4139" spans="6:9" ht="12.75" customHeight="1" x14ac:dyDescent="0.2">
      <c r="F4139" s="1"/>
      <c r="G4139" s="1"/>
      <c r="H4139" s="1"/>
      <c r="I4139" s="4"/>
    </row>
    <row r="4140" spans="6:9" ht="12.75" customHeight="1" x14ac:dyDescent="0.2">
      <c r="F4140" s="1"/>
      <c r="G4140" s="1"/>
      <c r="H4140" s="1"/>
      <c r="I4140" s="4"/>
    </row>
    <row r="4141" spans="6:9" ht="12.75" customHeight="1" x14ac:dyDescent="0.2">
      <c r="F4141" s="1"/>
      <c r="G4141" s="1"/>
      <c r="H4141" s="1"/>
      <c r="I4141" s="4"/>
    </row>
    <row r="4142" spans="6:9" ht="12.75" customHeight="1" x14ac:dyDescent="0.2">
      <c r="F4142" s="1"/>
      <c r="G4142" s="1"/>
      <c r="H4142" s="1"/>
      <c r="I4142" s="4"/>
    </row>
    <row r="4143" spans="6:9" ht="12.75" customHeight="1" x14ac:dyDescent="0.2">
      <c r="F4143" s="1"/>
      <c r="G4143" s="1"/>
      <c r="H4143" s="1"/>
      <c r="I4143" s="4"/>
    </row>
    <row r="4144" spans="6:9" ht="12.75" customHeight="1" x14ac:dyDescent="0.2">
      <c r="F4144" s="1"/>
      <c r="G4144" s="1"/>
      <c r="H4144" s="1"/>
      <c r="I4144" s="4"/>
    </row>
    <row r="4145" spans="6:9" ht="12.75" customHeight="1" x14ac:dyDescent="0.2">
      <c r="F4145" s="1"/>
      <c r="G4145" s="1"/>
      <c r="H4145" s="1"/>
      <c r="I4145" s="4"/>
    </row>
    <row r="4146" spans="6:9" ht="12.75" customHeight="1" x14ac:dyDescent="0.2">
      <c r="F4146" s="1"/>
      <c r="G4146" s="1"/>
      <c r="H4146" s="1"/>
      <c r="I4146" s="4"/>
    </row>
    <row r="4147" spans="6:9" ht="12.75" customHeight="1" x14ac:dyDescent="0.2">
      <c r="F4147" s="1"/>
      <c r="G4147" s="1"/>
      <c r="H4147" s="1"/>
      <c r="I4147" s="4"/>
    </row>
    <row r="4148" spans="6:9" ht="12.75" customHeight="1" x14ac:dyDescent="0.2">
      <c r="F4148" s="1"/>
      <c r="G4148" s="1"/>
      <c r="H4148" s="1"/>
      <c r="I4148" s="4"/>
    </row>
    <row r="4149" spans="6:9" ht="12.75" customHeight="1" x14ac:dyDescent="0.2">
      <c r="F4149" s="1"/>
      <c r="G4149" s="1"/>
      <c r="H4149" s="1"/>
      <c r="I4149" s="4"/>
    </row>
    <row r="4150" spans="6:9" ht="12.75" customHeight="1" x14ac:dyDescent="0.2">
      <c r="F4150" s="1"/>
      <c r="G4150" s="1"/>
      <c r="H4150" s="1"/>
      <c r="I4150" s="4"/>
    </row>
    <row r="4151" spans="6:9" ht="12.75" customHeight="1" x14ac:dyDescent="0.2">
      <c r="F4151" s="1"/>
      <c r="G4151" s="1"/>
      <c r="H4151" s="1"/>
      <c r="I4151" s="4"/>
    </row>
    <row r="4152" spans="6:9" ht="12.75" customHeight="1" x14ac:dyDescent="0.2">
      <c r="F4152" s="1"/>
      <c r="G4152" s="1"/>
      <c r="H4152" s="1"/>
      <c r="I4152" s="4"/>
    </row>
    <row r="4153" spans="6:9" ht="12.75" customHeight="1" x14ac:dyDescent="0.2">
      <c r="F4153" s="1"/>
      <c r="G4153" s="1"/>
      <c r="H4153" s="1"/>
      <c r="I4153" s="4"/>
    </row>
    <row r="4154" spans="6:9" ht="12.75" customHeight="1" x14ac:dyDescent="0.2">
      <c r="F4154" s="1"/>
      <c r="G4154" s="1"/>
      <c r="H4154" s="1"/>
      <c r="I4154" s="4"/>
    </row>
    <row r="4155" spans="6:9" ht="12.75" customHeight="1" x14ac:dyDescent="0.2">
      <c r="F4155" s="1"/>
      <c r="G4155" s="1"/>
      <c r="H4155" s="1"/>
      <c r="I4155" s="4"/>
    </row>
    <row r="4156" spans="6:9" ht="12.75" customHeight="1" x14ac:dyDescent="0.2">
      <c r="F4156" s="1"/>
      <c r="G4156" s="1"/>
      <c r="H4156" s="1"/>
      <c r="I4156" s="4"/>
    </row>
    <row r="4157" spans="6:9" ht="12.75" customHeight="1" x14ac:dyDescent="0.2">
      <c r="F4157" s="1"/>
      <c r="G4157" s="1"/>
      <c r="H4157" s="1"/>
      <c r="I4157" s="4"/>
    </row>
    <row r="4158" spans="6:9" ht="12.75" customHeight="1" x14ac:dyDescent="0.2">
      <c r="F4158" s="1"/>
      <c r="G4158" s="1"/>
      <c r="H4158" s="1"/>
      <c r="I4158" s="4"/>
    </row>
    <row r="4159" spans="6:9" ht="12.75" customHeight="1" x14ac:dyDescent="0.2">
      <c r="F4159" s="1"/>
      <c r="G4159" s="1"/>
      <c r="H4159" s="1"/>
      <c r="I4159" s="4"/>
    </row>
    <row r="4160" spans="6:9" ht="12.75" customHeight="1" x14ac:dyDescent="0.2">
      <c r="F4160" s="1"/>
      <c r="G4160" s="1"/>
      <c r="H4160" s="1"/>
      <c r="I4160" s="4"/>
    </row>
    <row r="4161" spans="6:9" ht="12.75" customHeight="1" x14ac:dyDescent="0.2">
      <c r="F4161" s="1"/>
      <c r="G4161" s="1"/>
      <c r="H4161" s="1"/>
      <c r="I4161" s="4"/>
    </row>
    <row r="4162" spans="6:9" ht="12.75" customHeight="1" x14ac:dyDescent="0.2">
      <c r="F4162" s="1"/>
      <c r="G4162" s="1"/>
      <c r="H4162" s="1"/>
      <c r="I4162" s="4"/>
    </row>
    <row r="4163" spans="6:9" ht="12.75" customHeight="1" x14ac:dyDescent="0.2">
      <c r="F4163" s="1"/>
      <c r="G4163" s="1"/>
      <c r="H4163" s="1"/>
      <c r="I4163" s="4"/>
    </row>
    <row r="4164" spans="6:9" ht="12.75" customHeight="1" x14ac:dyDescent="0.2">
      <c r="F4164" s="1"/>
      <c r="G4164" s="1"/>
      <c r="H4164" s="1"/>
      <c r="I4164" s="4"/>
    </row>
    <row r="4165" spans="6:9" ht="12.75" customHeight="1" x14ac:dyDescent="0.2">
      <c r="F4165" s="1"/>
      <c r="G4165" s="1"/>
      <c r="H4165" s="1"/>
      <c r="I4165" s="4"/>
    </row>
    <row r="4166" spans="6:9" ht="12.75" customHeight="1" x14ac:dyDescent="0.2">
      <c r="F4166" s="1"/>
      <c r="G4166" s="1"/>
      <c r="H4166" s="1"/>
      <c r="I4166" s="4"/>
    </row>
    <row r="4167" spans="6:9" ht="12.75" customHeight="1" x14ac:dyDescent="0.2">
      <c r="F4167" s="1"/>
      <c r="G4167" s="1"/>
      <c r="H4167" s="1"/>
      <c r="I4167" s="4"/>
    </row>
    <row r="4168" spans="6:9" ht="12.75" customHeight="1" x14ac:dyDescent="0.2">
      <c r="F4168" s="1"/>
      <c r="G4168" s="1"/>
      <c r="H4168" s="1"/>
      <c r="I4168" s="4"/>
    </row>
    <row r="4169" spans="6:9" ht="12.75" customHeight="1" x14ac:dyDescent="0.2">
      <c r="F4169" s="1"/>
      <c r="G4169" s="1"/>
      <c r="H4169" s="1"/>
      <c r="I4169" s="4"/>
    </row>
    <row r="4170" spans="6:9" ht="12.75" customHeight="1" x14ac:dyDescent="0.2">
      <c r="F4170" s="1"/>
      <c r="G4170" s="1"/>
      <c r="H4170" s="1"/>
      <c r="I4170" s="4"/>
    </row>
    <row r="4171" spans="6:9" ht="12.75" customHeight="1" x14ac:dyDescent="0.2">
      <c r="F4171" s="1"/>
      <c r="G4171" s="1"/>
      <c r="H4171" s="1"/>
      <c r="I4171" s="4"/>
    </row>
    <row r="4172" spans="6:9" ht="12.75" customHeight="1" x14ac:dyDescent="0.2">
      <c r="F4172" s="1"/>
      <c r="G4172" s="1"/>
      <c r="H4172" s="1"/>
      <c r="I4172" s="4"/>
    </row>
    <row r="4173" spans="6:9" ht="12.75" customHeight="1" x14ac:dyDescent="0.2">
      <c r="F4173" s="1"/>
      <c r="G4173" s="1"/>
      <c r="H4173" s="1"/>
      <c r="I4173" s="4"/>
    </row>
    <row r="4174" spans="6:9" ht="12.75" customHeight="1" x14ac:dyDescent="0.2">
      <c r="F4174" s="1"/>
      <c r="G4174" s="1"/>
      <c r="H4174" s="1"/>
      <c r="I4174" s="4"/>
    </row>
    <row r="4175" spans="6:9" ht="12.75" customHeight="1" x14ac:dyDescent="0.2">
      <c r="F4175" s="1"/>
      <c r="G4175" s="1"/>
      <c r="H4175" s="1"/>
      <c r="I4175" s="4"/>
    </row>
    <row r="4176" spans="6:9" ht="12.75" customHeight="1" x14ac:dyDescent="0.2">
      <c r="F4176" s="1"/>
      <c r="G4176" s="1"/>
      <c r="H4176" s="1"/>
      <c r="I4176" s="4"/>
    </row>
    <row r="4177" spans="6:9" ht="12.75" customHeight="1" x14ac:dyDescent="0.2">
      <c r="F4177" s="1"/>
      <c r="G4177" s="1"/>
      <c r="H4177" s="1"/>
      <c r="I4177" s="4"/>
    </row>
    <row r="4178" spans="6:9" ht="12.75" customHeight="1" x14ac:dyDescent="0.2">
      <c r="F4178" s="1"/>
      <c r="G4178" s="1"/>
      <c r="H4178" s="1"/>
      <c r="I4178" s="4"/>
    </row>
    <row r="4179" spans="6:9" ht="12.75" customHeight="1" x14ac:dyDescent="0.2">
      <c r="F4179" s="1"/>
      <c r="G4179" s="1"/>
      <c r="H4179" s="1"/>
      <c r="I4179" s="4"/>
    </row>
    <row r="4180" spans="6:9" ht="12.75" customHeight="1" x14ac:dyDescent="0.2">
      <c r="F4180" s="1"/>
      <c r="G4180" s="1"/>
      <c r="H4180" s="1"/>
      <c r="I4180" s="4"/>
    </row>
    <row r="4181" spans="6:9" ht="12.75" customHeight="1" x14ac:dyDescent="0.2">
      <c r="F4181" s="1"/>
      <c r="G4181" s="1"/>
      <c r="H4181" s="1"/>
      <c r="I4181" s="4"/>
    </row>
    <row r="4182" spans="6:9" ht="12.75" customHeight="1" x14ac:dyDescent="0.2">
      <c r="F4182" s="1"/>
      <c r="G4182" s="1"/>
      <c r="H4182" s="1"/>
      <c r="I4182" s="4"/>
    </row>
    <row r="4183" spans="6:9" ht="12.75" customHeight="1" x14ac:dyDescent="0.2">
      <c r="F4183" s="1"/>
      <c r="G4183" s="1"/>
      <c r="H4183" s="1"/>
      <c r="I4183" s="4"/>
    </row>
    <row r="4184" spans="6:9" ht="12.75" customHeight="1" x14ac:dyDescent="0.2">
      <c r="F4184" s="1"/>
      <c r="G4184" s="1"/>
      <c r="H4184" s="1"/>
      <c r="I4184" s="4"/>
    </row>
    <row r="4185" spans="6:9" ht="12.75" customHeight="1" x14ac:dyDescent="0.2">
      <c r="F4185" s="1"/>
      <c r="G4185" s="1"/>
      <c r="H4185" s="1"/>
      <c r="I4185" s="4"/>
    </row>
    <row r="4186" spans="6:9" ht="12.75" customHeight="1" x14ac:dyDescent="0.2">
      <c r="F4186" s="1"/>
      <c r="G4186" s="1"/>
      <c r="H4186" s="1"/>
      <c r="I4186" s="4"/>
    </row>
    <row r="4187" spans="6:9" ht="12.75" customHeight="1" x14ac:dyDescent="0.2">
      <c r="F4187" s="1"/>
      <c r="G4187" s="1"/>
      <c r="H4187" s="1"/>
      <c r="I4187" s="4"/>
    </row>
    <row r="4188" spans="6:9" ht="12.75" customHeight="1" x14ac:dyDescent="0.2">
      <c r="F4188" s="1"/>
      <c r="G4188" s="1"/>
      <c r="H4188" s="1"/>
      <c r="I4188" s="4"/>
    </row>
    <row r="4189" spans="6:9" ht="12.75" customHeight="1" x14ac:dyDescent="0.2">
      <c r="F4189" s="1"/>
      <c r="G4189" s="1"/>
      <c r="H4189" s="1"/>
      <c r="I4189" s="4"/>
    </row>
    <row r="4190" spans="6:9" ht="12.75" customHeight="1" x14ac:dyDescent="0.2">
      <c r="F4190" s="1"/>
      <c r="G4190" s="1"/>
      <c r="H4190" s="1"/>
      <c r="I4190" s="4"/>
    </row>
    <row r="4191" spans="6:9" ht="12.75" customHeight="1" x14ac:dyDescent="0.2">
      <c r="F4191" s="1"/>
      <c r="G4191" s="1"/>
      <c r="H4191" s="1"/>
      <c r="I4191" s="4"/>
    </row>
    <row r="4192" spans="6:9" ht="12.75" customHeight="1" x14ac:dyDescent="0.2">
      <c r="F4192" s="1"/>
      <c r="G4192" s="1"/>
      <c r="H4192" s="1"/>
      <c r="I4192" s="4"/>
    </row>
    <row r="4193" spans="6:9" ht="12.75" customHeight="1" x14ac:dyDescent="0.2">
      <c r="F4193" s="1"/>
      <c r="G4193" s="1"/>
      <c r="H4193" s="1"/>
      <c r="I4193" s="4"/>
    </row>
    <row r="4194" spans="6:9" ht="12.75" customHeight="1" x14ac:dyDescent="0.2">
      <c r="F4194" s="1"/>
      <c r="G4194" s="1"/>
      <c r="H4194" s="1"/>
      <c r="I4194" s="4"/>
    </row>
    <row r="4195" spans="6:9" ht="12.75" customHeight="1" x14ac:dyDescent="0.2">
      <c r="F4195" s="1"/>
      <c r="G4195" s="1"/>
      <c r="H4195" s="1"/>
      <c r="I4195" s="4"/>
    </row>
    <row r="4196" spans="6:9" ht="12.75" customHeight="1" x14ac:dyDescent="0.2">
      <c r="F4196" s="1"/>
      <c r="G4196" s="1"/>
      <c r="H4196" s="1"/>
      <c r="I4196" s="4"/>
    </row>
    <row r="4197" spans="6:9" ht="12.75" customHeight="1" x14ac:dyDescent="0.2">
      <c r="F4197" s="1"/>
      <c r="G4197" s="1"/>
      <c r="H4197" s="1"/>
      <c r="I4197" s="4"/>
    </row>
    <row r="4198" spans="6:9" ht="12.75" customHeight="1" x14ac:dyDescent="0.2">
      <c r="F4198" s="1"/>
      <c r="G4198" s="1"/>
      <c r="H4198" s="1"/>
      <c r="I4198" s="4"/>
    </row>
    <row r="4199" spans="6:9" ht="12.75" customHeight="1" x14ac:dyDescent="0.2">
      <c r="F4199" s="1"/>
      <c r="G4199" s="1"/>
      <c r="H4199" s="1"/>
      <c r="I4199" s="4"/>
    </row>
    <row r="4200" spans="6:9" ht="12.75" customHeight="1" x14ac:dyDescent="0.2">
      <c r="F4200" s="1"/>
      <c r="G4200" s="1"/>
      <c r="H4200" s="1"/>
      <c r="I4200" s="4"/>
    </row>
    <row r="4201" spans="6:9" ht="12.75" customHeight="1" x14ac:dyDescent="0.2">
      <c r="F4201" s="1"/>
      <c r="G4201" s="1"/>
      <c r="H4201" s="1"/>
      <c r="I4201" s="4"/>
    </row>
    <row r="4202" spans="6:9" ht="12.75" customHeight="1" x14ac:dyDescent="0.2">
      <c r="F4202" s="1"/>
      <c r="G4202" s="1"/>
      <c r="H4202" s="1"/>
      <c r="I4202" s="4"/>
    </row>
    <row r="4203" spans="6:9" ht="12.75" customHeight="1" x14ac:dyDescent="0.2">
      <c r="F4203" s="1"/>
      <c r="G4203" s="1"/>
      <c r="H4203" s="1"/>
      <c r="I4203" s="4"/>
    </row>
    <row r="4204" spans="6:9" ht="12.75" customHeight="1" x14ac:dyDescent="0.2">
      <c r="F4204" s="1"/>
      <c r="G4204" s="1"/>
      <c r="H4204" s="1"/>
      <c r="I4204" s="4"/>
    </row>
    <row r="4205" spans="6:9" ht="12.75" customHeight="1" x14ac:dyDescent="0.2">
      <c r="F4205" s="1"/>
      <c r="G4205" s="1"/>
      <c r="H4205" s="1"/>
      <c r="I4205" s="4"/>
    </row>
    <row r="4206" spans="6:9" ht="12.75" customHeight="1" x14ac:dyDescent="0.2">
      <c r="F4206" s="1"/>
      <c r="G4206" s="1"/>
      <c r="H4206" s="1"/>
      <c r="I4206" s="4"/>
    </row>
    <row r="4207" spans="6:9" ht="12.75" customHeight="1" x14ac:dyDescent="0.2">
      <c r="F4207" s="1"/>
      <c r="G4207" s="1"/>
      <c r="H4207" s="1"/>
      <c r="I4207" s="4"/>
    </row>
    <row r="4208" spans="6:9" ht="12.75" customHeight="1" x14ac:dyDescent="0.2">
      <c r="F4208" s="1"/>
      <c r="G4208" s="1"/>
      <c r="H4208" s="1"/>
      <c r="I4208" s="4"/>
    </row>
    <row r="4209" spans="6:9" ht="12.75" customHeight="1" x14ac:dyDescent="0.2">
      <c r="F4209" s="1"/>
      <c r="G4209" s="1"/>
      <c r="H4209" s="1"/>
      <c r="I4209" s="4"/>
    </row>
    <row r="4210" spans="6:9" ht="12.75" customHeight="1" x14ac:dyDescent="0.2">
      <c r="F4210" s="1"/>
      <c r="G4210" s="1"/>
      <c r="H4210" s="1"/>
      <c r="I4210" s="4"/>
    </row>
    <row r="4211" spans="6:9" ht="12.75" customHeight="1" x14ac:dyDescent="0.2">
      <c r="F4211" s="1"/>
      <c r="G4211" s="1"/>
      <c r="H4211" s="1"/>
      <c r="I4211" s="4"/>
    </row>
    <row r="4212" spans="6:9" ht="12.75" customHeight="1" x14ac:dyDescent="0.2">
      <c r="F4212" s="1"/>
      <c r="G4212" s="1"/>
      <c r="H4212" s="1"/>
      <c r="I4212" s="4"/>
    </row>
    <row r="4213" spans="6:9" ht="12.75" customHeight="1" x14ac:dyDescent="0.2">
      <c r="F4213" s="1"/>
      <c r="G4213" s="1"/>
      <c r="H4213" s="1"/>
      <c r="I4213" s="4"/>
    </row>
    <row r="4214" spans="6:9" ht="12.75" customHeight="1" x14ac:dyDescent="0.2">
      <c r="F4214" s="1"/>
      <c r="G4214" s="1"/>
      <c r="H4214" s="1"/>
      <c r="I4214" s="4"/>
    </row>
    <row r="4215" spans="6:9" ht="12.75" customHeight="1" x14ac:dyDescent="0.2">
      <c r="F4215" s="1"/>
      <c r="G4215" s="1"/>
      <c r="H4215" s="1"/>
      <c r="I4215" s="4"/>
    </row>
    <row r="4216" spans="6:9" ht="12.75" customHeight="1" x14ac:dyDescent="0.2">
      <c r="F4216" s="1"/>
      <c r="G4216" s="1"/>
      <c r="H4216" s="1"/>
      <c r="I4216" s="4"/>
    </row>
    <row r="4217" spans="6:9" ht="12.75" customHeight="1" x14ac:dyDescent="0.2">
      <c r="F4217" s="1"/>
      <c r="G4217" s="1"/>
      <c r="H4217" s="1"/>
      <c r="I4217" s="4"/>
    </row>
    <row r="4218" spans="6:9" ht="12.75" customHeight="1" x14ac:dyDescent="0.2">
      <c r="F4218" s="1"/>
      <c r="G4218" s="1"/>
      <c r="H4218" s="1"/>
      <c r="I4218" s="4"/>
    </row>
    <row r="4219" spans="6:9" ht="12.75" customHeight="1" x14ac:dyDescent="0.2">
      <c r="F4219" s="1"/>
      <c r="G4219" s="1"/>
      <c r="H4219" s="1"/>
      <c r="I4219" s="4"/>
    </row>
    <row r="4220" spans="6:9" ht="12.75" customHeight="1" x14ac:dyDescent="0.2">
      <c r="F4220" s="1"/>
      <c r="G4220" s="1"/>
      <c r="H4220" s="1"/>
      <c r="I4220" s="4"/>
    </row>
    <row r="4221" spans="6:9" ht="12.75" customHeight="1" x14ac:dyDescent="0.2">
      <c r="F4221" s="1"/>
      <c r="G4221" s="1"/>
      <c r="H4221" s="1"/>
      <c r="I4221" s="4"/>
    </row>
    <row r="4222" spans="6:9" ht="12.75" customHeight="1" x14ac:dyDescent="0.2">
      <c r="F4222" s="1"/>
      <c r="G4222" s="1"/>
      <c r="H4222" s="1"/>
      <c r="I4222" s="4"/>
    </row>
    <row r="4223" spans="6:9" ht="12.75" customHeight="1" x14ac:dyDescent="0.2">
      <c r="F4223" s="1"/>
      <c r="G4223" s="1"/>
      <c r="H4223" s="1"/>
      <c r="I4223" s="4"/>
    </row>
    <row r="4224" spans="6:9" ht="12.75" customHeight="1" x14ac:dyDescent="0.2">
      <c r="F4224" s="1"/>
      <c r="G4224" s="1"/>
      <c r="H4224" s="1"/>
      <c r="I4224" s="4"/>
    </row>
    <row r="4225" spans="6:9" ht="12.75" customHeight="1" x14ac:dyDescent="0.2">
      <c r="F4225" s="1"/>
      <c r="G4225" s="1"/>
      <c r="H4225" s="1"/>
      <c r="I4225" s="4"/>
    </row>
    <row r="4226" spans="6:9" ht="12.75" customHeight="1" x14ac:dyDescent="0.2">
      <c r="F4226" s="1"/>
      <c r="G4226" s="1"/>
      <c r="H4226" s="1"/>
      <c r="I4226" s="4"/>
    </row>
    <row r="4227" spans="6:9" ht="12.75" customHeight="1" x14ac:dyDescent="0.2">
      <c r="F4227" s="1"/>
      <c r="G4227" s="1"/>
      <c r="H4227" s="1"/>
      <c r="I4227" s="4"/>
    </row>
    <row r="4228" spans="6:9" ht="12.75" customHeight="1" x14ac:dyDescent="0.2">
      <c r="F4228" s="1"/>
      <c r="G4228" s="1"/>
      <c r="H4228" s="1"/>
      <c r="I4228" s="4"/>
    </row>
    <row r="4229" spans="6:9" ht="12.75" customHeight="1" x14ac:dyDescent="0.2">
      <c r="F4229" s="1"/>
      <c r="G4229" s="1"/>
      <c r="H4229" s="1"/>
      <c r="I4229" s="4"/>
    </row>
    <row r="4230" spans="6:9" ht="12.75" customHeight="1" x14ac:dyDescent="0.2">
      <c r="F4230" s="1"/>
      <c r="G4230" s="1"/>
      <c r="H4230" s="1"/>
      <c r="I4230" s="4"/>
    </row>
    <row r="4231" spans="6:9" ht="12.75" customHeight="1" x14ac:dyDescent="0.2">
      <c r="F4231" s="1"/>
      <c r="G4231" s="1"/>
      <c r="H4231" s="1"/>
      <c r="I4231" s="4"/>
    </row>
    <row r="4232" spans="6:9" ht="12.75" customHeight="1" x14ac:dyDescent="0.2">
      <c r="F4232" s="1"/>
      <c r="G4232" s="1"/>
      <c r="H4232" s="1"/>
      <c r="I4232" s="4"/>
    </row>
    <row r="4233" spans="6:9" ht="12.75" customHeight="1" x14ac:dyDescent="0.2">
      <c r="F4233" s="1"/>
      <c r="G4233" s="1"/>
      <c r="H4233" s="1"/>
      <c r="I4233" s="4"/>
    </row>
    <row r="4234" spans="6:9" ht="12.75" customHeight="1" x14ac:dyDescent="0.2">
      <c r="F4234" s="1"/>
      <c r="G4234" s="1"/>
      <c r="H4234" s="1"/>
      <c r="I4234" s="4"/>
    </row>
    <row r="4235" spans="6:9" ht="12.75" customHeight="1" x14ac:dyDescent="0.2">
      <c r="F4235" s="1"/>
      <c r="G4235" s="1"/>
      <c r="H4235" s="1"/>
      <c r="I4235" s="4"/>
    </row>
    <row r="4236" spans="6:9" ht="12.75" customHeight="1" x14ac:dyDescent="0.2">
      <c r="F4236" s="1"/>
      <c r="G4236" s="1"/>
      <c r="H4236" s="1"/>
      <c r="I4236" s="4"/>
    </row>
    <row r="4237" spans="6:9" ht="12.75" customHeight="1" x14ac:dyDescent="0.2">
      <c r="F4237" s="1"/>
      <c r="G4237" s="1"/>
      <c r="H4237" s="1"/>
      <c r="I4237" s="4"/>
    </row>
    <row r="4238" spans="6:9" ht="12.75" customHeight="1" x14ac:dyDescent="0.2">
      <c r="F4238" s="1"/>
      <c r="G4238" s="1"/>
      <c r="H4238" s="1"/>
      <c r="I4238" s="4"/>
    </row>
    <row r="4239" spans="6:9" ht="12.75" customHeight="1" x14ac:dyDescent="0.2">
      <c r="F4239" s="1"/>
      <c r="G4239" s="1"/>
      <c r="H4239" s="1"/>
      <c r="I4239" s="4"/>
    </row>
    <row r="4240" spans="6:9" ht="12.75" customHeight="1" x14ac:dyDescent="0.2">
      <c r="F4240" s="1"/>
      <c r="G4240" s="1"/>
      <c r="H4240" s="1"/>
      <c r="I4240" s="4"/>
    </row>
    <row r="4241" spans="6:9" ht="12.75" customHeight="1" x14ac:dyDescent="0.2">
      <c r="F4241" s="1"/>
      <c r="G4241" s="1"/>
      <c r="H4241" s="1"/>
      <c r="I4241" s="4"/>
    </row>
    <row r="4242" spans="6:9" ht="12.75" customHeight="1" x14ac:dyDescent="0.2">
      <c r="F4242" s="1"/>
      <c r="G4242" s="1"/>
      <c r="H4242" s="1"/>
      <c r="I4242" s="4"/>
    </row>
    <row r="4243" spans="6:9" ht="12.75" customHeight="1" x14ac:dyDescent="0.2">
      <c r="F4243" s="1"/>
      <c r="G4243" s="1"/>
      <c r="H4243" s="1"/>
      <c r="I4243" s="4"/>
    </row>
    <row r="4244" spans="6:9" ht="12.75" customHeight="1" x14ac:dyDescent="0.2">
      <c r="F4244" s="1"/>
      <c r="G4244" s="1"/>
      <c r="H4244" s="1"/>
      <c r="I4244" s="4"/>
    </row>
    <row r="4245" spans="6:9" ht="12.75" customHeight="1" x14ac:dyDescent="0.2">
      <c r="F4245" s="1"/>
      <c r="G4245" s="1"/>
      <c r="H4245" s="1"/>
      <c r="I4245" s="4"/>
    </row>
    <row r="4246" spans="6:9" ht="12.75" customHeight="1" x14ac:dyDescent="0.2">
      <c r="F4246" s="1"/>
      <c r="G4246" s="1"/>
      <c r="H4246" s="1"/>
      <c r="I4246" s="4"/>
    </row>
    <row r="4247" spans="6:9" ht="12.75" customHeight="1" x14ac:dyDescent="0.2">
      <c r="F4247" s="1"/>
      <c r="G4247" s="1"/>
      <c r="H4247" s="1"/>
      <c r="I4247" s="4"/>
    </row>
    <row r="4248" spans="6:9" ht="12.75" customHeight="1" x14ac:dyDescent="0.2">
      <c r="F4248" s="1"/>
      <c r="G4248" s="1"/>
      <c r="H4248" s="1"/>
      <c r="I4248" s="4"/>
    </row>
    <row r="4249" spans="6:9" ht="12.75" customHeight="1" x14ac:dyDescent="0.2">
      <c r="F4249" s="1"/>
      <c r="G4249" s="1"/>
      <c r="H4249" s="1"/>
      <c r="I4249" s="4"/>
    </row>
    <row r="4250" spans="6:9" ht="12.75" customHeight="1" x14ac:dyDescent="0.2">
      <c r="F4250" s="1"/>
      <c r="G4250" s="1"/>
      <c r="H4250" s="1"/>
      <c r="I4250" s="4"/>
    </row>
    <row r="4251" spans="6:9" ht="12.75" customHeight="1" x14ac:dyDescent="0.2">
      <c r="F4251" s="1"/>
      <c r="G4251" s="1"/>
      <c r="H4251" s="1"/>
      <c r="I4251" s="4"/>
    </row>
    <row r="4252" spans="6:9" ht="12.75" customHeight="1" x14ac:dyDescent="0.2">
      <c r="F4252" s="1"/>
      <c r="G4252" s="1"/>
      <c r="H4252" s="1"/>
      <c r="I4252" s="4"/>
    </row>
    <row r="4253" spans="6:9" ht="12.75" customHeight="1" x14ac:dyDescent="0.2">
      <c r="F4253" s="1"/>
      <c r="G4253" s="1"/>
      <c r="H4253" s="1"/>
      <c r="I4253" s="4"/>
    </row>
    <row r="4254" spans="6:9" ht="12.75" customHeight="1" x14ac:dyDescent="0.2">
      <c r="F4254" s="1"/>
      <c r="G4254" s="1"/>
      <c r="H4254" s="1"/>
      <c r="I4254" s="4"/>
    </row>
    <row r="4255" spans="6:9" ht="12.75" customHeight="1" x14ac:dyDescent="0.2">
      <c r="F4255" s="1"/>
      <c r="G4255" s="1"/>
      <c r="H4255" s="1"/>
      <c r="I4255" s="4"/>
    </row>
    <row r="4256" spans="6:9" ht="12.75" customHeight="1" x14ac:dyDescent="0.2">
      <c r="F4256" s="1"/>
      <c r="G4256" s="1"/>
      <c r="H4256" s="1"/>
      <c r="I4256" s="4"/>
    </row>
    <row r="4257" spans="6:9" ht="12.75" customHeight="1" x14ac:dyDescent="0.2">
      <c r="F4257" s="1"/>
      <c r="G4257" s="1"/>
      <c r="H4257" s="1"/>
      <c r="I4257" s="4"/>
    </row>
    <row r="4258" spans="6:9" ht="12.75" customHeight="1" x14ac:dyDescent="0.2">
      <c r="F4258" s="1"/>
      <c r="G4258" s="1"/>
      <c r="H4258" s="1"/>
      <c r="I4258" s="4"/>
    </row>
    <row r="4259" spans="6:9" ht="12.75" customHeight="1" x14ac:dyDescent="0.2">
      <c r="F4259" s="1"/>
      <c r="G4259" s="1"/>
      <c r="H4259" s="1"/>
      <c r="I4259" s="4"/>
    </row>
    <row r="4260" spans="6:9" ht="12.75" customHeight="1" x14ac:dyDescent="0.2">
      <c r="F4260" s="1"/>
      <c r="G4260" s="1"/>
      <c r="H4260" s="1"/>
      <c r="I4260" s="4"/>
    </row>
    <row r="4261" spans="6:9" ht="12.75" customHeight="1" x14ac:dyDescent="0.2">
      <c r="F4261" s="1"/>
      <c r="G4261" s="1"/>
      <c r="H4261" s="1"/>
      <c r="I4261" s="4"/>
    </row>
    <row r="4262" spans="6:9" ht="12.75" customHeight="1" x14ac:dyDescent="0.2">
      <c r="F4262" s="1"/>
      <c r="G4262" s="1"/>
      <c r="H4262" s="1"/>
      <c r="I4262" s="4"/>
    </row>
    <row r="4263" spans="6:9" ht="12.75" customHeight="1" x14ac:dyDescent="0.2">
      <c r="F4263" s="1"/>
      <c r="G4263" s="1"/>
      <c r="H4263" s="1"/>
      <c r="I4263" s="4"/>
    </row>
    <row r="4264" spans="6:9" ht="12.75" customHeight="1" x14ac:dyDescent="0.2">
      <c r="F4264" s="1"/>
      <c r="G4264" s="1"/>
      <c r="H4264" s="1"/>
      <c r="I4264" s="4"/>
    </row>
    <row r="4265" spans="6:9" ht="12.75" customHeight="1" x14ac:dyDescent="0.2">
      <c r="F4265" s="1"/>
      <c r="G4265" s="1"/>
      <c r="H4265" s="1"/>
      <c r="I4265" s="4"/>
    </row>
    <row r="4266" spans="6:9" ht="12.75" customHeight="1" x14ac:dyDescent="0.2">
      <c r="F4266" s="1"/>
      <c r="G4266" s="1"/>
      <c r="H4266" s="1"/>
      <c r="I4266" s="4"/>
    </row>
    <row r="4267" spans="6:9" ht="12.75" customHeight="1" x14ac:dyDescent="0.2">
      <c r="F4267" s="1"/>
      <c r="G4267" s="1"/>
      <c r="H4267" s="1"/>
      <c r="I4267" s="4"/>
    </row>
    <row r="4268" spans="6:9" ht="12.75" customHeight="1" x14ac:dyDescent="0.2">
      <c r="F4268" s="1"/>
      <c r="G4268" s="1"/>
      <c r="H4268" s="1"/>
      <c r="I4268" s="4"/>
    </row>
    <row r="4269" spans="6:9" ht="12.75" customHeight="1" x14ac:dyDescent="0.2">
      <c r="F4269" s="1"/>
      <c r="G4269" s="1"/>
      <c r="H4269" s="1"/>
      <c r="I4269" s="4"/>
    </row>
    <row r="4270" spans="6:9" ht="12.75" customHeight="1" x14ac:dyDescent="0.2">
      <c r="F4270" s="1"/>
      <c r="G4270" s="1"/>
      <c r="H4270" s="1"/>
      <c r="I4270" s="4"/>
    </row>
    <row r="4271" spans="6:9" ht="12.75" customHeight="1" x14ac:dyDescent="0.2">
      <c r="F4271" s="1"/>
      <c r="G4271" s="1"/>
      <c r="H4271" s="1"/>
      <c r="I4271" s="4"/>
    </row>
    <row r="4272" spans="6:9" ht="12.75" customHeight="1" x14ac:dyDescent="0.2">
      <c r="F4272" s="1"/>
      <c r="G4272" s="1"/>
      <c r="H4272" s="1"/>
      <c r="I4272" s="4"/>
    </row>
    <row r="4273" spans="6:9" ht="12.75" customHeight="1" x14ac:dyDescent="0.2">
      <c r="F4273" s="1"/>
      <c r="G4273" s="1"/>
      <c r="H4273" s="1"/>
      <c r="I4273" s="4"/>
    </row>
    <row r="4274" spans="6:9" ht="12.75" customHeight="1" x14ac:dyDescent="0.2">
      <c r="F4274" s="1"/>
      <c r="G4274" s="1"/>
      <c r="H4274" s="1"/>
      <c r="I4274" s="4"/>
    </row>
    <row r="4275" spans="6:9" ht="12.75" customHeight="1" x14ac:dyDescent="0.2">
      <c r="F4275" s="1"/>
      <c r="G4275" s="1"/>
      <c r="H4275" s="1"/>
      <c r="I4275" s="4"/>
    </row>
    <row r="4276" spans="6:9" ht="12.75" customHeight="1" x14ac:dyDescent="0.2">
      <c r="F4276" s="1"/>
      <c r="G4276" s="1"/>
      <c r="H4276" s="1"/>
      <c r="I4276" s="4"/>
    </row>
    <row r="4277" spans="6:9" ht="12.75" customHeight="1" x14ac:dyDescent="0.2">
      <c r="F4277" s="1"/>
      <c r="G4277" s="1"/>
      <c r="H4277" s="1"/>
      <c r="I4277" s="4"/>
    </row>
    <row r="4278" spans="6:9" ht="12.75" customHeight="1" x14ac:dyDescent="0.2">
      <c r="F4278" s="1"/>
      <c r="G4278" s="1"/>
      <c r="H4278" s="1"/>
      <c r="I4278" s="4"/>
    </row>
    <row r="4279" spans="6:9" ht="12.75" customHeight="1" x14ac:dyDescent="0.2">
      <c r="F4279" s="1"/>
      <c r="G4279" s="1"/>
      <c r="H4279" s="1"/>
      <c r="I4279" s="4"/>
    </row>
    <row r="4280" spans="6:9" ht="12.75" customHeight="1" x14ac:dyDescent="0.2">
      <c r="F4280" s="1"/>
      <c r="G4280" s="1"/>
      <c r="H4280" s="1"/>
      <c r="I4280" s="4"/>
    </row>
    <row r="4281" spans="6:9" ht="12.75" customHeight="1" x14ac:dyDescent="0.2">
      <c r="F4281" s="1"/>
      <c r="G4281" s="1"/>
      <c r="H4281" s="1"/>
      <c r="I4281" s="4"/>
    </row>
    <row r="4282" spans="6:9" ht="12.75" customHeight="1" x14ac:dyDescent="0.2">
      <c r="F4282" s="1"/>
      <c r="G4282" s="1"/>
      <c r="H4282" s="1"/>
      <c r="I4282" s="4"/>
    </row>
    <row r="4283" spans="6:9" ht="12.75" customHeight="1" x14ac:dyDescent="0.2">
      <c r="F4283" s="1"/>
      <c r="G4283" s="1"/>
      <c r="H4283" s="1"/>
      <c r="I4283" s="4"/>
    </row>
    <row r="4284" spans="6:9" ht="12.75" customHeight="1" x14ac:dyDescent="0.2">
      <c r="F4284" s="1"/>
      <c r="G4284" s="1"/>
      <c r="H4284" s="1"/>
      <c r="I4284" s="4"/>
    </row>
    <row r="4285" spans="6:9" ht="12.75" customHeight="1" x14ac:dyDescent="0.2">
      <c r="F4285" s="1"/>
      <c r="G4285" s="1"/>
      <c r="H4285" s="1"/>
      <c r="I4285" s="4"/>
    </row>
    <row r="4286" spans="6:9" ht="12.75" customHeight="1" x14ac:dyDescent="0.2">
      <c r="F4286" s="1"/>
      <c r="G4286" s="1"/>
      <c r="H4286" s="1"/>
      <c r="I4286" s="4"/>
    </row>
    <row r="4287" spans="6:9" ht="12.75" customHeight="1" x14ac:dyDescent="0.2">
      <c r="F4287" s="1"/>
      <c r="G4287" s="1"/>
      <c r="H4287" s="1"/>
      <c r="I4287" s="4"/>
    </row>
    <row r="4288" spans="6:9" ht="12.75" customHeight="1" x14ac:dyDescent="0.2">
      <c r="F4288" s="1"/>
      <c r="G4288" s="1"/>
      <c r="H4288" s="1"/>
      <c r="I4288" s="4"/>
    </row>
    <row r="4289" spans="6:9" ht="12.75" customHeight="1" x14ac:dyDescent="0.2">
      <c r="F4289" s="1"/>
      <c r="G4289" s="1"/>
      <c r="H4289" s="1"/>
      <c r="I4289" s="4"/>
    </row>
    <row r="4290" spans="6:9" ht="12.75" customHeight="1" x14ac:dyDescent="0.2">
      <c r="F4290" s="1"/>
      <c r="G4290" s="1"/>
      <c r="H4290" s="1"/>
      <c r="I4290" s="4"/>
    </row>
    <row r="4291" spans="6:9" ht="12.75" customHeight="1" x14ac:dyDescent="0.2">
      <c r="F4291" s="1"/>
      <c r="G4291" s="1"/>
      <c r="H4291" s="1"/>
      <c r="I4291" s="4"/>
    </row>
    <row r="4292" spans="6:9" ht="12.75" customHeight="1" x14ac:dyDescent="0.2">
      <c r="F4292" s="1"/>
      <c r="G4292" s="1"/>
      <c r="H4292" s="1"/>
      <c r="I4292" s="4"/>
    </row>
    <row r="4293" spans="6:9" ht="12.75" customHeight="1" x14ac:dyDescent="0.2">
      <c r="F4293" s="1"/>
      <c r="G4293" s="1"/>
      <c r="H4293" s="1"/>
      <c r="I4293" s="4"/>
    </row>
    <row r="4294" spans="6:9" ht="12.75" customHeight="1" x14ac:dyDescent="0.2">
      <c r="F4294" s="1"/>
      <c r="G4294" s="1"/>
      <c r="H4294" s="1"/>
      <c r="I4294" s="4"/>
    </row>
    <row r="4295" spans="6:9" ht="12.75" customHeight="1" x14ac:dyDescent="0.2">
      <c r="F4295" s="1"/>
      <c r="G4295" s="1"/>
      <c r="H4295" s="1"/>
      <c r="I4295" s="4"/>
    </row>
    <row r="4296" spans="6:9" ht="12.75" customHeight="1" x14ac:dyDescent="0.2">
      <c r="F4296" s="1"/>
      <c r="G4296" s="1"/>
      <c r="H4296" s="1"/>
      <c r="I4296" s="4"/>
    </row>
    <row r="4297" spans="6:9" ht="12.75" customHeight="1" x14ac:dyDescent="0.2">
      <c r="F4297" s="1"/>
      <c r="G4297" s="1"/>
      <c r="H4297" s="1"/>
      <c r="I4297" s="4"/>
    </row>
    <row r="4298" spans="6:9" ht="12.75" customHeight="1" x14ac:dyDescent="0.2">
      <c r="F4298" s="1"/>
      <c r="G4298" s="1"/>
      <c r="H4298" s="1"/>
      <c r="I4298" s="4"/>
    </row>
    <row r="4299" spans="6:9" ht="12.75" customHeight="1" x14ac:dyDescent="0.2">
      <c r="F4299" s="1"/>
      <c r="G4299" s="1"/>
      <c r="H4299" s="1"/>
      <c r="I4299" s="4"/>
    </row>
    <row r="4300" spans="6:9" ht="12.75" customHeight="1" x14ac:dyDescent="0.2">
      <c r="F4300" s="1"/>
      <c r="G4300" s="1"/>
      <c r="H4300" s="1"/>
      <c r="I4300" s="4"/>
    </row>
    <row r="4301" spans="6:9" ht="12.75" customHeight="1" x14ac:dyDescent="0.2">
      <c r="F4301" s="1"/>
      <c r="G4301" s="1"/>
      <c r="H4301" s="1"/>
      <c r="I4301" s="4"/>
    </row>
    <row r="4302" spans="6:9" ht="12.75" customHeight="1" x14ac:dyDescent="0.2">
      <c r="F4302" s="1"/>
      <c r="G4302" s="1"/>
      <c r="H4302" s="1"/>
      <c r="I4302" s="4"/>
    </row>
    <row r="4303" spans="6:9" ht="12.75" customHeight="1" x14ac:dyDescent="0.2">
      <c r="F4303" s="1"/>
      <c r="G4303" s="1"/>
      <c r="H4303" s="1"/>
      <c r="I4303" s="4"/>
    </row>
    <row r="4304" spans="6:9" ht="12.75" customHeight="1" x14ac:dyDescent="0.2">
      <c r="F4304" s="1"/>
      <c r="G4304" s="1"/>
      <c r="H4304" s="1"/>
      <c r="I4304" s="4"/>
    </row>
    <row r="4305" spans="6:9" ht="12.75" customHeight="1" x14ac:dyDescent="0.2">
      <c r="F4305" s="1"/>
      <c r="G4305" s="1"/>
      <c r="H4305" s="1"/>
      <c r="I4305" s="4"/>
    </row>
    <row r="4306" spans="6:9" ht="12.75" customHeight="1" x14ac:dyDescent="0.2">
      <c r="F4306" s="1"/>
      <c r="G4306" s="1"/>
      <c r="H4306" s="1"/>
      <c r="I4306" s="4"/>
    </row>
    <row r="4307" spans="6:9" ht="12.75" customHeight="1" x14ac:dyDescent="0.2">
      <c r="F4307" s="1"/>
      <c r="G4307" s="1"/>
      <c r="H4307" s="1"/>
      <c r="I4307" s="4"/>
    </row>
    <row r="4308" spans="6:9" ht="12.75" customHeight="1" x14ac:dyDescent="0.2">
      <c r="F4308" s="1"/>
      <c r="G4308" s="1"/>
      <c r="H4308" s="1"/>
      <c r="I4308" s="4"/>
    </row>
    <row r="4309" spans="6:9" ht="12.75" customHeight="1" x14ac:dyDescent="0.2">
      <c r="F4309" s="1"/>
      <c r="G4309" s="1"/>
      <c r="H4309" s="1"/>
      <c r="I4309" s="4"/>
    </row>
    <row r="4310" spans="6:9" ht="12.75" customHeight="1" x14ac:dyDescent="0.2">
      <c r="F4310" s="1"/>
      <c r="G4310" s="1"/>
      <c r="H4310" s="1"/>
      <c r="I4310" s="4"/>
    </row>
    <row r="4311" spans="6:9" ht="12.75" customHeight="1" x14ac:dyDescent="0.2">
      <c r="F4311" s="1"/>
      <c r="G4311" s="1"/>
      <c r="H4311" s="1"/>
      <c r="I4311" s="4"/>
    </row>
    <row r="4312" spans="6:9" ht="12.75" customHeight="1" x14ac:dyDescent="0.2">
      <c r="F4312" s="1"/>
      <c r="G4312" s="1"/>
      <c r="H4312" s="1"/>
      <c r="I4312" s="4"/>
    </row>
    <row r="4313" spans="6:9" ht="12.75" customHeight="1" x14ac:dyDescent="0.2">
      <c r="F4313" s="1"/>
      <c r="G4313" s="1"/>
      <c r="H4313" s="1"/>
      <c r="I4313" s="4"/>
    </row>
    <row r="4314" spans="6:9" ht="12.75" customHeight="1" x14ac:dyDescent="0.2">
      <c r="F4314" s="1"/>
      <c r="G4314" s="1"/>
      <c r="H4314" s="1"/>
      <c r="I4314" s="4"/>
    </row>
    <row r="4315" spans="6:9" ht="12.75" customHeight="1" x14ac:dyDescent="0.2">
      <c r="F4315" s="1"/>
      <c r="G4315" s="1"/>
      <c r="H4315" s="1"/>
      <c r="I4315" s="4"/>
    </row>
    <row r="4316" spans="6:9" ht="12.75" customHeight="1" x14ac:dyDescent="0.2">
      <c r="F4316" s="1"/>
      <c r="G4316" s="1"/>
      <c r="H4316" s="1"/>
      <c r="I4316" s="4"/>
    </row>
    <row r="4317" spans="6:9" ht="12.75" customHeight="1" x14ac:dyDescent="0.2">
      <c r="F4317" s="1"/>
      <c r="G4317" s="1"/>
      <c r="H4317" s="1"/>
      <c r="I4317" s="4"/>
    </row>
    <row r="4318" spans="6:9" ht="12.75" customHeight="1" x14ac:dyDescent="0.2">
      <c r="F4318" s="1"/>
      <c r="G4318" s="1"/>
      <c r="H4318" s="1"/>
      <c r="I4318" s="4"/>
    </row>
    <row r="4319" spans="6:9" ht="12.75" customHeight="1" x14ac:dyDescent="0.2">
      <c r="F4319" s="1"/>
      <c r="G4319" s="1"/>
      <c r="H4319" s="1"/>
      <c r="I4319" s="4"/>
    </row>
    <row r="4320" spans="6:9" ht="12.75" customHeight="1" x14ac:dyDescent="0.2">
      <c r="F4320" s="1"/>
      <c r="G4320" s="1"/>
      <c r="H4320" s="1"/>
      <c r="I4320" s="4"/>
    </row>
    <row r="4321" spans="6:9" ht="12.75" customHeight="1" x14ac:dyDescent="0.2">
      <c r="F4321" s="1"/>
      <c r="G4321" s="1"/>
      <c r="H4321" s="1"/>
      <c r="I4321" s="4"/>
    </row>
    <row r="4322" spans="6:9" ht="12.75" customHeight="1" x14ac:dyDescent="0.2">
      <c r="F4322" s="1"/>
      <c r="G4322" s="1"/>
      <c r="H4322" s="1"/>
      <c r="I4322" s="4"/>
    </row>
    <row r="4323" spans="6:9" ht="12.75" customHeight="1" x14ac:dyDescent="0.2">
      <c r="F4323" s="1"/>
      <c r="G4323" s="1"/>
      <c r="H4323" s="1"/>
      <c r="I4323" s="4"/>
    </row>
    <row r="4324" spans="6:9" ht="12.75" customHeight="1" x14ac:dyDescent="0.2">
      <c r="F4324" s="1"/>
      <c r="G4324" s="1"/>
      <c r="H4324" s="1"/>
      <c r="I4324" s="4"/>
    </row>
    <row r="4325" spans="6:9" ht="12.75" customHeight="1" x14ac:dyDescent="0.2">
      <c r="F4325" s="1"/>
      <c r="G4325" s="1"/>
      <c r="H4325" s="1"/>
      <c r="I4325" s="4"/>
    </row>
    <row r="4326" spans="6:9" ht="12.75" customHeight="1" x14ac:dyDescent="0.2">
      <c r="F4326" s="1"/>
      <c r="G4326" s="1"/>
      <c r="H4326" s="1"/>
      <c r="I4326" s="4"/>
    </row>
    <row r="4327" spans="6:9" ht="12.75" customHeight="1" x14ac:dyDescent="0.2">
      <c r="F4327" s="1"/>
      <c r="G4327" s="1"/>
      <c r="H4327" s="1"/>
      <c r="I4327" s="4"/>
    </row>
    <row r="4328" spans="6:9" ht="12.75" customHeight="1" x14ac:dyDescent="0.2">
      <c r="F4328" s="1"/>
      <c r="G4328" s="1"/>
      <c r="H4328" s="1"/>
      <c r="I4328" s="4"/>
    </row>
    <row r="4329" spans="6:9" ht="12.75" customHeight="1" x14ac:dyDescent="0.2">
      <c r="F4329" s="1"/>
      <c r="G4329" s="1"/>
      <c r="H4329" s="1"/>
      <c r="I4329" s="4"/>
    </row>
    <row r="4330" spans="6:9" ht="12.75" customHeight="1" x14ac:dyDescent="0.2">
      <c r="F4330" s="1"/>
      <c r="G4330" s="1"/>
      <c r="H4330" s="1"/>
      <c r="I4330" s="4"/>
    </row>
    <row r="4331" spans="6:9" ht="12.75" customHeight="1" x14ac:dyDescent="0.2">
      <c r="F4331" s="1"/>
      <c r="G4331" s="1"/>
      <c r="H4331" s="1"/>
      <c r="I4331" s="4"/>
    </row>
    <row r="4332" spans="6:9" ht="12.75" customHeight="1" x14ac:dyDescent="0.2">
      <c r="F4332" s="1"/>
      <c r="G4332" s="1"/>
      <c r="H4332" s="1"/>
      <c r="I4332" s="4"/>
    </row>
    <row r="4333" spans="6:9" ht="12.75" customHeight="1" x14ac:dyDescent="0.2">
      <c r="F4333" s="1"/>
      <c r="G4333" s="1"/>
      <c r="H4333" s="1"/>
      <c r="I4333" s="4"/>
    </row>
    <row r="4334" spans="6:9" ht="12.75" customHeight="1" x14ac:dyDescent="0.2">
      <c r="F4334" s="1"/>
      <c r="G4334" s="1"/>
      <c r="H4334" s="1"/>
      <c r="I4334" s="4"/>
    </row>
    <row r="4335" spans="6:9" ht="12.75" customHeight="1" x14ac:dyDescent="0.2">
      <c r="F4335" s="1"/>
      <c r="G4335" s="1"/>
      <c r="H4335" s="1"/>
      <c r="I4335" s="4"/>
    </row>
    <row r="4336" spans="6:9" ht="12.75" customHeight="1" x14ac:dyDescent="0.2">
      <c r="F4336" s="1"/>
      <c r="G4336" s="1"/>
      <c r="H4336" s="1"/>
      <c r="I4336" s="4"/>
    </row>
    <row r="4337" spans="6:9" ht="12.75" customHeight="1" x14ac:dyDescent="0.2">
      <c r="F4337" s="1"/>
      <c r="G4337" s="1"/>
      <c r="H4337" s="1"/>
      <c r="I4337" s="4"/>
    </row>
    <row r="4338" spans="6:9" ht="12.75" customHeight="1" x14ac:dyDescent="0.2">
      <c r="F4338" s="1"/>
      <c r="G4338" s="1"/>
      <c r="H4338" s="1"/>
      <c r="I4338" s="4"/>
    </row>
    <row r="4339" spans="6:9" ht="12.75" customHeight="1" x14ac:dyDescent="0.2">
      <c r="F4339" s="1"/>
      <c r="G4339" s="1"/>
      <c r="H4339" s="1"/>
      <c r="I4339" s="4"/>
    </row>
    <row r="4340" spans="6:9" ht="12.75" customHeight="1" x14ac:dyDescent="0.2">
      <c r="F4340" s="1"/>
      <c r="G4340" s="1"/>
      <c r="H4340" s="1"/>
      <c r="I4340" s="4"/>
    </row>
    <row r="4341" spans="6:9" ht="12.75" customHeight="1" x14ac:dyDescent="0.2">
      <c r="F4341" s="1"/>
      <c r="G4341" s="1"/>
      <c r="H4341" s="1"/>
      <c r="I4341" s="4"/>
    </row>
    <row r="4342" spans="6:9" ht="12.75" customHeight="1" x14ac:dyDescent="0.2">
      <c r="F4342" s="1"/>
      <c r="G4342" s="1"/>
      <c r="H4342" s="1"/>
      <c r="I4342" s="4"/>
    </row>
    <row r="4343" spans="6:9" ht="12.75" customHeight="1" x14ac:dyDescent="0.2">
      <c r="F4343" s="1"/>
      <c r="G4343" s="1"/>
      <c r="H4343" s="1"/>
      <c r="I4343" s="4"/>
    </row>
    <row r="4344" spans="6:9" ht="12.75" customHeight="1" x14ac:dyDescent="0.2">
      <c r="F4344" s="1"/>
      <c r="G4344" s="1"/>
      <c r="H4344" s="1"/>
      <c r="I4344" s="4"/>
    </row>
    <row r="4345" spans="6:9" ht="12.75" customHeight="1" x14ac:dyDescent="0.2">
      <c r="F4345" s="1"/>
      <c r="G4345" s="1"/>
      <c r="H4345" s="1"/>
      <c r="I4345" s="4"/>
    </row>
    <row r="4346" spans="6:9" ht="12.75" customHeight="1" x14ac:dyDescent="0.2">
      <c r="F4346" s="1"/>
      <c r="G4346" s="1"/>
      <c r="H4346" s="1"/>
      <c r="I4346" s="4"/>
    </row>
    <row r="4347" spans="6:9" ht="12.75" customHeight="1" x14ac:dyDescent="0.2">
      <c r="F4347" s="1"/>
      <c r="G4347" s="1"/>
      <c r="H4347" s="1"/>
      <c r="I4347" s="4"/>
    </row>
    <row r="4348" spans="6:9" ht="12.75" customHeight="1" x14ac:dyDescent="0.2">
      <c r="F4348" s="1"/>
      <c r="G4348" s="1"/>
      <c r="H4348" s="1"/>
      <c r="I4348" s="4"/>
    </row>
    <row r="4349" spans="6:9" ht="12.75" customHeight="1" x14ac:dyDescent="0.2">
      <c r="F4349" s="1"/>
      <c r="G4349" s="1"/>
      <c r="H4349" s="1"/>
      <c r="I4349" s="4"/>
    </row>
    <row r="4350" spans="6:9" ht="12.75" customHeight="1" x14ac:dyDescent="0.2">
      <c r="F4350" s="1"/>
      <c r="G4350" s="1"/>
      <c r="H4350" s="1"/>
      <c r="I4350" s="4"/>
    </row>
    <row r="4351" spans="6:9" ht="12.75" customHeight="1" x14ac:dyDescent="0.2">
      <c r="F4351" s="1"/>
      <c r="G4351" s="1"/>
      <c r="H4351" s="1"/>
      <c r="I4351" s="4"/>
    </row>
    <row r="4352" spans="6:9" ht="12.75" customHeight="1" x14ac:dyDescent="0.2">
      <c r="F4352" s="1"/>
      <c r="G4352" s="1"/>
      <c r="H4352" s="1"/>
      <c r="I4352" s="4"/>
    </row>
    <row r="4353" spans="6:9" ht="12.75" customHeight="1" x14ac:dyDescent="0.2">
      <c r="F4353" s="1"/>
      <c r="G4353" s="1"/>
      <c r="H4353" s="1"/>
      <c r="I4353" s="4"/>
    </row>
    <row r="4354" spans="6:9" ht="12.75" customHeight="1" x14ac:dyDescent="0.2">
      <c r="F4354" s="1"/>
      <c r="G4354" s="1"/>
      <c r="H4354" s="1"/>
      <c r="I4354" s="4"/>
    </row>
    <row r="4355" spans="6:9" ht="12.75" customHeight="1" x14ac:dyDescent="0.2">
      <c r="F4355" s="1"/>
      <c r="G4355" s="1"/>
      <c r="H4355" s="1"/>
      <c r="I4355" s="4"/>
    </row>
    <row r="4356" spans="6:9" ht="12.75" customHeight="1" x14ac:dyDescent="0.2">
      <c r="F4356" s="1"/>
      <c r="G4356" s="1"/>
      <c r="H4356" s="1"/>
      <c r="I4356" s="4"/>
    </row>
    <row r="4357" spans="6:9" ht="12.75" customHeight="1" x14ac:dyDescent="0.2">
      <c r="F4357" s="1"/>
      <c r="G4357" s="1"/>
      <c r="H4357" s="1"/>
      <c r="I4357" s="4"/>
    </row>
    <row r="4358" spans="6:9" ht="12.75" customHeight="1" x14ac:dyDescent="0.2">
      <c r="F4358" s="1"/>
      <c r="G4358" s="1"/>
      <c r="H4358" s="1"/>
      <c r="I4358" s="4"/>
    </row>
    <row r="4359" spans="6:9" ht="12.75" customHeight="1" x14ac:dyDescent="0.2">
      <c r="F4359" s="1"/>
      <c r="G4359" s="1"/>
      <c r="H4359" s="1"/>
      <c r="I4359" s="4"/>
    </row>
    <row r="4360" spans="6:9" ht="12.75" customHeight="1" x14ac:dyDescent="0.2">
      <c r="F4360" s="1"/>
      <c r="G4360" s="1"/>
      <c r="H4360" s="1"/>
      <c r="I4360" s="4"/>
    </row>
    <row r="4361" spans="6:9" ht="12.75" customHeight="1" x14ac:dyDescent="0.2">
      <c r="F4361" s="1"/>
      <c r="G4361" s="1"/>
      <c r="H4361" s="1"/>
      <c r="I4361" s="4"/>
    </row>
    <row r="4362" spans="6:9" ht="12.75" customHeight="1" x14ac:dyDescent="0.2">
      <c r="F4362" s="1"/>
      <c r="G4362" s="1"/>
      <c r="H4362" s="1"/>
      <c r="I4362" s="4"/>
    </row>
    <row r="4363" spans="6:9" ht="12.75" customHeight="1" x14ac:dyDescent="0.2">
      <c r="F4363" s="1"/>
      <c r="G4363" s="1"/>
      <c r="H4363" s="1"/>
      <c r="I4363" s="4"/>
    </row>
    <row r="4364" spans="6:9" ht="12.75" customHeight="1" x14ac:dyDescent="0.2">
      <c r="F4364" s="1"/>
      <c r="G4364" s="1"/>
      <c r="H4364" s="1"/>
      <c r="I4364" s="4"/>
    </row>
    <row r="4365" spans="6:9" ht="12.75" customHeight="1" x14ac:dyDescent="0.2">
      <c r="F4365" s="1"/>
      <c r="G4365" s="1"/>
      <c r="H4365" s="1"/>
      <c r="I4365" s="4"/>
    </row>
    <row r="4366" spans="6:9" ht="12.75" customHeight="1" x14ac:dyDescent="0.2">
      <c r="F4366" s="1"/>
      <c r="G4366" s="1"/>
      <c r="H4366" s="1"/>
      <c r="I4366" s="4"/>
    </row>
    <row r="4367" spans="6:9" ht="12.75" customHeight="1" x14ac:dyDescent="0.2">
      <c r="F4367" s="1"/>
      <c r="G4367" s="1"/>
      <c r="H4367" s="1"/>
      <c r="I4367" s="4"/>
    </row>
    <row r="4368" spans="6:9" ht="12.75" customHeight="1" x14ac:dyDescent="0.2">
      <c r="F4368" s="1"/>
      <c r="G4368" s="1"/>
      <c r="H4368" s="1"/>
      <c r="I4368" s="4"/>
    </row>
    <row r="4369" spans="6:9" ht="12.75" customHeight="1" x14ac:dyDescent="0.2">
      <c r="F4369" s="1"/>
      <c r="G4369" s="1"/>
      <c r="H4369" s="1"/>
      <c r="I4369" s="4"/>
    </row>
    <row r="4370" spans="6:9" ht="12.75" customHeight="1" x14ac:dyDescent="0.2">
      <c r="F4370" s="1"/>
      <c r="G4370" s="1"/>
      <c r="H4370" s="1"/>
      <c r="I4370" s="4"/>
    </row>
    <row r="4371" spans="6:9" ht="12.75" customHeight="1" x14ac:dyDescent="0.2">
      <c r="F4371" s="1"/>
      <c r="G4371" s="1"/>
      <c r="H4371" s="1"/>
      <c r="I4371" s="4"/>
    </row>
    <row r="4372" spans="6:9" ht="12.75" customHeight="1" x14ac:dyDescent="0.2">
      <c r="F4372" s="1"/>
      <c r="G4372" s="1"/>
      <c r="H4372" s="1"/>
      <c r="I4372" s="4"/>
    </row>
    <row r="4373" spans="6:9" ht="12.75" customHeight="1" x14ac:dyDescent="0.2">
      <c r="F4373" s="1"/>
      <c r="G4373" s="1"/>
      <c r="H4373" s="1"/>
      <c r="I4373" s="4"/>
    </row>
    <row r="4374" spans="6:9" ht="12.75" customHeight="1" x14ac:dyDescent="0.2">
      <c r="F4374" s="1"/>
      <c r="G4374" s="1"/>
      <c r="H4374" s="1"/>
      <c r="I4374" s="4"/>
    </row>
    <row r="4375" spans="6:9" ht="12.75" customHeight="1" x14ac:dyDescent="0.2">
      <c r="F4375" s="1"/>
      <c r="G4375" s="1"/>
      <c r="H4375" s="1"/>
      <c r="I4375" s="4"/>
    </row>
    <row r="4376" spans="6:9" ht="12.75" customHeight="1" x14ac:dyDescent="0.2">
      <c r="F4376" s="1"/>
      <c r="G4376" s="1"/>
      <c r="H4376" s="1"/>
      <c r="I4376" s="4"/>
    </row>
    <row r="4377" spans="6:9" ht="12.75" customHeight="1" x14ac:dyDescent="0.2">
      <c r="F4377" s="1"/>
      <c r="G4377" s="1"/>
      <c r="H4377" s="1"/>
      <c r="I4377" s="4"/>
    </row>
    <row r="4378" spans="6:9" ht="12.75" customHeight="1" x14ac:dyDescent="0.2">
      <c r="F4378" s="1"/>
      <c r="G4378" s="1"/>
      <c r="H4378" s="1"/>
      <c r="I4378" s="4"/>
    </row>
    <row r="4379" spans="6:9" ht="12.75" customHeight="1" x14ac:dyDescent="0.2">
      <c r="F4379" s="1"/>
      <c r="G4379" s="1"/>
      <c r="H4379" s="1"/>
      <c r="I4379" s="4"/>
    </row>
    <row r="4380" spans="6:9" ht="12.75" customHeight="1" x14ac:dyDescent="0.2">
      <c r="F4380" s="1"/>
      <c r="G4380" s="1"/>
      <c r="H4380" s="1"/>
      <c r="I4380" s="4"/>
    </row>
    <row r="4381" spans="6:9" ht="12.75" customHeight="1" x14ac:dyDescent="0.2">
      <c r="F4381" s="1"/>
      <c r="G4381" s="1"/>
      <c r="H4381" s="1"/>
      <c r="I4381" s="4"/>
    </row>
    <row r="4382" spans="6:9" ht="12.75" customHeight="1" x14ac:dyDescent="0.2">
      <c r="F4382" s="1"/>
      <c r="G4382" s="1"/>
      <c r="H4382" s="1"/>
      <c r="I4382" s="4"/>
    </row>
    <row r="4383" spans="6:9" ht="12.75" customHeight="1" x14ac:dyDescent="0.2">
      <c r="F4383" s="1"/>
      <c r="G4383" s="1"/>
      <c r="H4383" s="1"/>
      <c r="I4383" s="4"/>
    </row>
    <row r="4384" spans="6:9" ht="12.75" customHeight="1" x14ac:dyDescent="0.2">
      <c r="F4384" s="1"/>
      <c r="G4384" s="1"/>
      <c r="H4384" s="1"/>
      <c r="I4384" s="4"/>
    </row>
    <row r="4385" spans="6:9" ht="12.75" customHeight="1" x14ac:dyDescent="0.2">
      <c r="F4385" s="1"/>
      <c r="G4385" s="1"/>
      <c r="H4385" s="1"/>
      <c r="I4385" s="4"/>
    </row>
    <row r="4386" spans="6:9" ht="12.75" customHeight="1" x14ac:dyDescent="0.2">
      <c r="F4386" s="1"/>
      <c r="G4386" s="1"/>
      <c r="H4386" s="1"/>
      <c r="I4386" s="4"/>
    </row>
    <row r="4387" spans="6:9" ht="12.75" customHeight="1" x14ac:dyDescent="0.2">
      <c r="F4387" s="1"/>
      <c r="G4387" s="1"/>
      <c r="H4387" s="1"/>
      <c r="I4387" s="4"/>
    </row>
    <row r="4388" spans="6:9" ht="12.75" customHeight="1" x14ac:dyDescent="0.2">
      <c r="F4388" s="1"/>
      <c r="G4388" s="1"/>
      <c r="H4388" s="1"/>
      <c r="I4388" s="4"/>
    </row>
    <row r="4389" spans="6:9" ht="12.75" customHeight="1" x14ac:dyDescent="0.2">
      <c r="F4389" s="1"/>
      <c r="G4389" s="1"/>
      <c r="H4389" s="1"/>
      <c r="I4389" s="4"/>
    </row>
    <row r="4390" spans="6:9" ht="12.75" customHeight="1" x14ac:dyDescent="0.2">
      <c r="F4390" s="1"/>
      <c r="G4390" s="1"/>
      <c r="H4390" s="1"/>
      <c r="I4390" s="4"/>
    </row>
    <row r="4391" spans="6:9" ht="12.75" customHeight="1" x14ac:dyDescent="0.2">
      <c r="F4391" s="1"/>
      <c r="G4391" s="1"/>
      <c r="H4391" s="1"/>
      <c r="I4391" s="4"/>
    </row>
    <row r="4392" spans="6:9" ht="12.75" customHeight="1" x14ac:dyDescent="0.2">
      <c r="F4392" s="1"/>
      <c r="G4392" s="1"/>
      <c r="H4392" s="1"/>
      <c r="I4392" s="4"/>
    </row>
    <row r="4393" spans="6:9" ht="12.75" customHeight="1" x14ac:dyDescent="0.2">
      <c r="F4393" s="1"/>
      <c r="G4393" s="1"/>
      <c r="H4393" s="1"/>
      <c r="I4393" s="4"/>
    </row>
    <row r="4394" spans="6:9" ht="12.75" customHeight="1" x14ac:dyDescent="0.2">
      <c r="F4394" s="1"/>
      <c r="G4394" s="1"/>
      <c r="H4394" s="1"/>
      <c r="I4394" s="4"/>
    </row>
    <row r="4395" spans="6:9" ht="12.75" customHeight="1" x14ac:dyDescent="0.2">
      <c r="F4395" s="1"/>
      <c r="G4395" s="1"/>
      <c r="H4395" s="1"/>
      <c r="I4395" s="4"/>
    </row>
    <row r="4396" spans="6:9" ht="12.75" customHeight="1" x14ac:dyDescent="0.2">
      <c r="F4396" s="1"/>
      <c r="G4396" s="1"/>
      <c r="H4396" s="1"/>
      <c r="I4396" s="4"/>
    </row>
    <row r="4397" spans="6:9" ht="12.75" customHeight="1" x14ac:dyDescent="0.2">
      <c r="F4397" s="1"/>
      <c r="G4397" s="1"/>
      <c r="H4397" s="1"/>
      <c r="I4397" s="4"/>
    </row>
    <row r="4398" spans="6:9" ht="12.75" customHeight="1" x14ac:dyDescent="0.2">
      <c r="F4398" s="1"/>
      <c r="G4398" s="1"/>
      <c r="H4398" s="1"/>
      <c r="I4398" s="4"/>
    </row>
    <row r="4399" spans="6:9" ht="12.75" customHeight="1" x14ac:dyDescent="0.2">
      <c r="F4399" s="1"/>
      <c r="G4399" s="1"/>
      <c r="H4399" s="1"/>
      <c r="I4399" s="4"/>
    </row>
    <row r="4400" spans="6:9" ht="12.75" customHeight="1" x14ac:dyDescent="0.2">
      <c r="F4400" s="1"/>
      <c r="G4400" s="1"/>
      <c r="H4400" s="1"/>
      <c r="I4400" s="4"/>
    </row>
    <row r="4401" spans="6:9" ht="12.75" customHeight="1" x14ac:dyDescent="0.2">
      <c r="F4401" s="1"/>
      <c r="G4401" s="1"/>
      <c r="H4401" s="1"/>
      <c r="I4401" s="4"/>
    </row>
    <row r="4402" spans="6:9" ht="12.75" customHeight="1" x14ac:dyDescent="0.2">
      <c r="F4402" s="1"/>
      <c r="G4402" s="1"/>
      <c r="H4402" s="1"/>
      <c r="I4402" s="4"/>
    </row>
    <row r="4403" spans="6:9" ht="12.75" customHeight="1" x14ac:dyDescent="0.2">
      <c r="F4403" s="1"/>
      <c r="G4403" s="1"/>
      <c r="H4403" s="1"/>
      <c r="I4403" s="4"/>
    </row>
    <row r="4404" spans="6:9" ht="12.75" customHeight="1" x14ac:dyDescent="0.2">
      <c r="F4404" s="1"/>
      <c r="G4404" s="1"/>
      <c r="H4404" s="1"/>
      <c r="I4404" s="4"/>
    </row>
    <row r="4405" spans="6:9" ht="12.75" customHeight="1" x14ac:dyDescent="0.2">
      <c r="F4405" s="1"/>
      <c r="G4405" s="1"/>
      <c r="H4405" s="1"/>
      <c r="I4405" s="4"/>
    </row>
    <row r="4406" spans="6:9" ht="12.75" customHeight="1" x14ac:dyDescent="0.2">
      <c r="F4406" s="1"/>
      <c r="G4406" s="1"/>
      <c r="H4406" s="1"/>
      <c r="I4406" s="4"/>
    </row>
    <row r="4407" spans="6:9" ht="12.75" customHeight="1" x14ac:dyDescent="0.2">
      <c r="F4407" s="1"/>
      <c r="G4407" s="1"/>
      <c r="H4407" s="1"/>
      <c r="I4407" s="4"/>
    </row>
    <row r="4408" spans="6:9" ht="12.75" customHeight="1" x14ac:dyDescent="0.2">
      <c r="F4408" s="1"/>
      <c r="G4408" s="1"/>
      <c r="H4408" s="1"/>
      <c r="I4408" s="4"/>
    </row>
    <row r="4409" spans="6:9" ht="12.75" customHeight="1" x14ac:dyDescent="0.2">
      <c r="F4409" s="1"/>
      <c r="G4409" s="1"/>
      <c r="H4409" s="1"/>
      <c r="I4409" s="4"/>
    </row>
    <row r="4410" spans="6:9" ht="12.75" customHeight="1" x14ac:dyDescent="0.2">
      <c r="F4410" s="1"/>
      <c r="G4410" s="1"/>
      <c r="H4410" s="1"/>
      <c r="I4410" s="4"/>
    </row>
    <row r="4411" spans="6:9" ht="12.75" customHeight="1" x14ac:dyDescent="0.2">
      <c r="F4411" s="1"/>
      <c r="G4411" s="1"/>
      <c r="H4411" s="1"/>
      <c r="I4411" s="4"/>
    </row>
    <row r="4412" spans="6:9" ht="12.75" customHeight="1" x14ac:dyDescent="0.2">
      <c r="F4412" s="1"/>
      <c r="G4412" s="1"/>
      <c r="H4412" s="1"/>
      <c r="I4412" s="4"/>
    </row>
    <row r="4413" spans="6:9" ht="12.75" customHeight="1" x14ac:dyDescent="0.2">
      <c r="F4413" s="1"/>
      <c r="G4413" s="1"/>
      <c r="H4413" s="1"/>
      <c r="I4413" s="4"/>
    </row>
    <row r="4414" spans="6:9" ht="12.75" customHeight="1" x14ac:dyDescent="0.2">
      <c r="F4414" s="1"/>
      <c r="G4414" s="1"/>
      <c r="H4414" s="1"/>
      <c r="I4414" s="4"/>
    </row>
    <row r="4415" spans="6:9" ht="12.75" customHeight="1" x14ac:dyDescent="0.2">
      <c r="F4415" s="1"/>
      <c r="G4415" s="1"/>
      <c r="H4415" s="1"/>
      <c r="I4415" s="4"/>
    </row>
    <row r="4416" spans="6:9" ht="12.75" customHeight="1" x14ac:dyDescent="0.2">
      <c r="F4416" s="1"/>
      <c r="G4416" s="1"/>
      <c r="H4416" s="1"/>
      <c r="I4416" s="4"/>
    </row>
    <row r="4417" spans="6:9" ht="12.75" customHeight="1" x14ac:dyDescent="0.2">
      <c r="F4417" s="1"/>
      <c r="G4417" s="1"/>
      <c r="H4417" s="1"/>
      <c r="I4417" s="4"/>
    </row>
    <row r="4418" spans="6:9" ht="12.75" customHeight="1" x14ac:dyDescent="0.2">
      <c r="F4418" s="1"/>
      <c r="G4418" s="1"/>
      <c r="H4418" s="1"/>
      <c r="I4418" s="4"/>
    </row>
    <row r="4419" spans="6:9" ht="12.75" customHeight="1" x14ac:dyDescent="0.2">
      <c r="F4419" s="1"/>
      <c r="G4419" s="1"/>
      <c r="H4419" s="1"/>
      <c r="I4419" s="4"/>
    </row>
    <row r="4420" spans="6:9" ht="12.75" customHeight="1" x14ac:dyDescent="0.2">
      <c r="F4420" s="1"/>
      <c r="G4420" s="1"/>
      <c r="H4420" s="1"/>
      <c r="I4420" s="4"/>
    </row>
    <row r="4421" spans="6:9" ht="12.75" customHeight="1" x14ac:dyDescent="0.2">
      <c r="F4421" s="1"/>
      <c r="G4421" s="1"/>
      <c r="H4421" s="1"/>
      <c r="I4421" s="4"/>
    </row>
    <row r="4422" spans="6:9" ht="12.75" customHeight="1" x14ac:dyDescent="0.2">
      <c r="F4422" s="1"/>
      <c r="G4422" s="1"/>
      <c r="H4422" s="1"/>
      <c r="I4422" s="4"/>
    </row>
    <row r="4423" spans="6:9" ht="12.75" customHeight="1" x14ac:dyDescent="0.2">
      <c r="F4423" s="1"/>
      <c r="G4423" s="1"/>
      <c r="H4423" s="1"/>
      <c r="I4423" s="4"/>
    </row>
    <row r="4424" spans="6:9" ht="12.75" customHeight="1" x14ac:dyDescent="0.2">
      <c r="F4424" s="1"/>
      <c r="G4424" s="1"/>
      <c r="H4424" s="1"/>
      <c r="I4424" s="4"/>
    </row>
    <row r="4425" spans="6:9" ht="12.75" customHeight="1" x14ac:dyDescent="0.2">
      <c r="F4425" s="1"/>
      <c r="G4425" s="1"/>
      <c r="H4425" s="1"/>
      <c r="I4425" s="4"/>
    </row>
    <row r="4426" spans="6:9" ht="12.75" customHeight="1" x14ac:dyDescent="0.2">
      <c r="F4426" s="1"/>
      <c r="G4426" s="1"/>
      <c r="H4426" s="1"/>
      <c r="I4426" s="4"/>
    </row>
    <row r="4427" spans="6:9" ht="12.75" customHeight="1" x14ac:dyDescent="0.2">
      <c r="F4427" s="1"/>
      <c r="G4427" s="1"/>
      <c r="H4427" s="1"/>
      <c r="I4427" s="4"/>
    </row>
    <row r="4428" spans="6:9" ht="12.75" customHeight="1" x14ac:dyDescent="0.2">
      <c r="F4428" s="1"/>
      <c r="G4428" s="1"/>
      <c r="H4428" s="1"/>
      <c r="I4428" s="4"/>
    </row>
    <row r="4429" spans="6:9" ht="12.75" customHeight="1" x14ac:dyDescent="0.2">
      <c r="F4429" s="1"/>
      <c r="G4429" s="1"/>
      <c r="H4429" s="1"/>
      <c r="I4429" s="4"/>
    </row>
    <row r="4430" spans="6:9" ht="12.75" customHeight="1" x14ac:dyDescent="0.2">
      <c r="F4430" s="1"/>
      <c r="G4430" s="1"/>
      <c r="H4430" s="1"/>
      <c r="I4430" s="4"/>
    </row>
    <row r="4431" spans="6:9" ht="12.75" customHeight="1" x14ac:dyDescent="0.2">
      <c r="F4431" s="1"/>
      <c r="G4431" s="1"/>
      <c r="H4431" s="1"/>
      <c r="I4431" s="4"/>
    </row>
    <row r="4432" spans="6:9" ht="12.75" customHeight="1" x14ac:dyDescent="0.2">
      <c r="F4432" s="1"/>
      <c r="G4432" s="1"/>
      <c r="H4432" s="1"/>
      <c r="I4432" s="4"/>
    </row>
    <row r="4433" spans="6:9" ht="12.75" customHeight="1" x14ac:dyDescent="0.2">
      <c r="F4433" s="1"/>
      <c r="G4433" s="1"/>
      <c r="H4433" s="1"/>
      <c r="I4433" s="4"/>
    </row>
    <row r="4434" spans="6:9" ht="12.75" customHeight="1" x14ac:dyDescent="0.2">
      <c r="F4434" s="1"/>
      <c r="G4434" s="1"/>
      <c r="H4434" s="1"/>
      <c r="I4434" s="4"/>
    </row>
    <row r="4435" spans="6:9" ht="12.75" customHeight="1" x14ac:dyDescent="0.2">
      <c r="F4435" s="1"/>
      <c r="G4435" s="1"/>
      <c r="H4435" s="1"/>
      <c r="I4435" s="4"/>
    </row>
    <row r="4436" spans="6:9" ht="12.75" customHeight="1" x14ac:dyDescent="0.2">
      <c r="F4436" s="1"/>
      <c r="G4436" s="1"/>
      <c r="H4436" s="1"/>
      <c r="I4436" s="4"/>
    </row>
    <row r="4437" spans="6:9" ht="12.75" customHeight="1" x14ac:dyDescent="0.2">
      <c r="F4437" s="1"/>
      <c r="G4437" s="1"/>
      <c r="H4437" s="1"/>
      <c r="I4437" s="4"/>
    </row>
    <row r="4438" spans="6:9" ht="12.75" customHeight="1" x14ac:dyDescent="0.2">
      <c r="F4438" s="1"/>
      <c r="G4438" s="1"/>
      <c r="H4438" s="1"/>
      <c r="I4438" s="4"/>
    </row>
    <row r="4439" spans="6:9" ht="12.75" customHeight="1" x14ac:dyDescent="0.2">
      <c r="F4439" s="1"/>
      <c r="G4439" s="1"/>
      <c r="H4439" s="1"/>
      <c r="I4439" s="4"/>
    </row>
    <row r="4440" spans="6:9" ht="12.75" customHeight="1" x14ac:dyDescent="0.2">
      <c r="F4440" s="1"/>
      <c r="G4440" s="1"/>
      <c r="H4440" s="1"/>
      <c r="I4440" s="4"/>
    </row>
    <row r="4441" spans="6:9" ht="12.75" customHeight="1" x14ac:dyDescent="0.2">
      <c r="F4441" s="1"/>
      <c r="G4441" s="1"/>
      <c r="H4441" s="1"/>
      <c r="I4441" s="4"/>
    </row>
    <row r="4442" spans="6:9" ht="12.75" customHeight="1" x14ac:dyDescent="0.2">
      <c r="F4442" s="1"/>
      <c r="G4442" s="1"/>
      <c r="H4442" s="1"/>
      <c r="I4442" s="4"/>
    </row>
    <row r="4443" spans="6:9" ht="12.75" customHeight="1" x14ac:dyDescent="0.2">
      <c r="F4443" s="1"/>
      <c r="G4443" s="1"/>
      <c r="H4443" s="1"/>
      <c r="I4443" s="4"/>
    </row>
    <row r="4444" spans="6:9" ht="12.75" customHeight="1" x14ac:dyDescent="0.2">
      <c r="F4444" s="1"/>
      <c r="G4444" s="1"/>
      <c r="H4444" s="1"/>
      <c r="I4444" s="4"/>
    </row>
    <row r="4445" spans="6:9" ht="12.75" customHeight="1" x14ac:dyDescent="0.2">
      <c r="F4445" s="1"/>
      <c r="G4445" s="1"/>
      <c r="H4445" s="1"/>
      <c r="I4445" s="4"/>
    </row>
    <row r="4446" spans="6:9" ht="12.75" customHeight="1" x14ac:dyDescent="0.2">
      <c r="F4446" s="1"/>
      <c r="G4446" s="1"/>
      <c r="H4446" s="1"/>
      <c r="I4446" s="4"/>
    </row>
    <row r="4447" spans="6:9" ht="12.75" customHeight="1" x14ac:dyDescent="0.2">
      <c r="F4447" s="1"/>
      <c r="G4447" s="1"/>
      <c r="H4447" s="1"/>
      <c r="I4447" s="4"/>
    </row>
    <row r="4448" spans="6:9" ht="12.75" customHeight="1" x14ac:dyDescent="0.2">
      <c r="F4448" s="1"/>
      <c r="G4448" s="1"/>
      <c r="H4448" s="1"/>
      <c r="I4448" s="4"/>
    </row>
    <row r="4449" spans="6:9" ht="12.75" customHeight="1" x14ac:dyDescent="0.2">
      <c r="F4449" s="1"/>
      <c r="G4449" s="1"/>
      <c r="H4449" s="1"/>
      <c r="I4449" s="4"/>
    </row>
    <row r="4450" spans="6:9" ht="12.75" customHeight="1" x14ac:dyDescent="0.2">
      <c r="F4450" s="1"/>
      <c r="G4450" s="1"/>
      <c r="H4450" s="1"/>
      <c r="I4450" s="4"/>
    </row>
    <row r="4451" spans="6:9" ht="12.75" customHeight="1" x14ac:dyDescent="0.2">
      <c r="F4451" s="1"/>
      <c r="G4451" s="1"/>
      <c r="H4451" s="1"/>
      <c r="I4451" s="4"/>
    </row>
    <row r="4452" spans="6:9" ht="12.75" customHeight="1" x14ac:dyDescent="0.2">
      <c r="F4452" s="1"/>
      <c r="G4452" s="1"/>
      <c r="H4452" s="1"/>
      <c r="I4452" s="4"/>
    </row>
    <row r="4453" spans="6:9" ht="12.75" customHeight="1" x14ac:dyDescent="0.2">
      <c r="F4453" s="1"/>
      <c r="G4453" s="1"/>
      <c r="H4453" s="1"/>
      <c r="I4453" s="4"/>
    </row>
    <row r="4454" spans="6:9" ht="12.75" customHeight="1" x14ac:dyDescent="0.2">
      <c r="F4454" s="1"/>
      <c r="G4454" s="1"/>
      <c r="H4454" s="1"/>
      <c r="I4454" s="4"/>
    </row>
    <row r="4455" spans="6:9" ht="12.75" customHeight="1" x14ac:dyDescent="0.2">
      <c r="F4455" s="1"/>
      <c r="G4455" s="1"/>
      <c r="H4455" s="1"/>
      <c r="I4455" s="4"/>
    </row>
    <row r="4456" spans="6:9" ht="12.75" customHeight="1" x14ac:dyDescent="0.2">
      <c r="F4456" s="1"/>
      <c r="G4456" s="1"/>
      <c r="H4456" s="1"/>
      <c r="I4456" s="4"/>
    </row>
    <row r="4457" spans="6:9" ht="12.75" customHeight="1" x14ac:dyDescent="0.2">
      <c r="F4457" s="1"/>
      <c r="G4457" s="1"/>
      <c r="H4457" s="1"/>
      <c r="I4457" s="4"/>
    </row>
    <row r="4458" spans="6:9" ht="12.75" customHeight="1" x14ac:dyDescent="0.2">
      <c r="F4458" s="1"/>
      <c r="G4458" s="1"/>
      <c r="H4458" s="1"/>
      <c r="I4458" s="4"/>
    </row>
    <row r="4459" spans="6:9" ht="12.75" customHeight="1" x14ac:dyDescent="0.2">
      <c r="F4459" s="1"/>
      <c r="G4459" s="1"/>
      <c r="H4459" s="1"/>
      <c r="I4459" s="4"/>
    </row>
    <row r="4460" spans="6:9" ht="12.75" customHeight="1" x14ac:dyDescent="0.2">
      <c r="F4460" s="1"/>
      <c r="G4460" s="1"/>
      <c r="H4460" s="1"/>
      <c r="I4460" s="4"/>
    </row>
    <row r="4461" spans="6:9" ht="12.75" customHeight="1" x14ac:dyDescent="0.2">
      <c r="F4461" s="1"/>
      <c r="G4461" s="1"/>
      <c r="H4461" s="1"/>
      <c r="I4461" s="4"/>
    </row>
    <row r="4462" spans="6:9" ht="12.75" customHeight="1" x14ac:dyDescent="0.2">
      <c r="F4462" s="1"/>
      <c r="G4462" s="1"/>
      <c r="H4462" s="1"/>
      <c r="I4462" s="4"/>
    </row>
    <row r="4463" spans="6:9" ht="12.75" customHeight="1" x14ac:dyDescent="0.2">
      <c r="F4463" s="1"/>
      <c r="G4463" s="1"/>
      <c r="H4463" s="1"/>
      <c r="I4463" s="4"/>
    </row>
    <row r="4464" spans="6:9" ht="12.75" customHeight="1" x14ac:dyDescent="0.2">
      <c r="F4464" s="1"/>
      <c r="G4464" s="1"/>
      <c r="H4464" s="1"/>
      <c r="I4464" s="4"/>
    </row>
    <row r="4465" spans="6:9" ht="12.75" customHeight="1" x14ac:dyDescent="0.2">
      <c r="F4465" s="1"/>
      <c r="G4465" s="1"/>
      <c r="H4465" s="1"/>
      <c r="I4465" s="4"/>
    </row>
    <row r="4466" spans="6:9" ht="12.75" customHeight="1" x14ac:dyDescent="0.2">
      <c r="F4466" s="1"/>
      <c r="G4466" s="1"/>
      <c r="H4466" s="1"/>
      <c r="I4466" s="4"/>
    </row>
    <row r="4467" spans="6:9" ht="12.75" customHeight="1" x14ac:dyDescent="0.2">
      <c r="F4467" s="1"/>
      <c r="G4467" s="1"/>
      <c r="H4467" s="1"/>
      <c r="I4467" s="4"/>
    </row>
    <row r="4468" spans="6:9" ht="12.75" customHeight="1" x14ac:dyDescent="0.2">
      <c r="F4468" s="1"/>
      <c r="G4468" s="1"/>
      <c r="H4468" s="1"/>
      <c r="I4468" s="4"/>
    </row>
    <row r="4469" spans="6:9" ht="12.75" customHeight="1" x14ac:dyDescent="0.2">
      <c r="F4469" s="1"/>
      <c r="G4469" s="1"/>
      <c r="H4469" s="1"/>
      <c r="I4469" s="4"/>
    </row>
    <row r="4470" spans="6:9" ht="12.75" customHeight="1" x14ac:dyDescent="0.2">
      <c r="F4470" s="1"/>
      <c r="G4470" s="1"/>
      <c r="H4470" s="1"/>
      <c r="I4470" s="4"/>
    </row>
    <row r="4471" spans="6:9" ht="12.75" customHeight="1" x14ac:dyDescent="0.2">
      <c r="F4471" s="1"/>
      <c r="G4471" s="1"/>
      <c r="H4471" s="1"/>
      <c r="I4471" s="4"/>
    </row>
    <row r="4472" spans="6:9" ht="12.75" customHeight="1" x14ac:dyDescent="0.2">
      <c r="F4472" s="1"/>
      <c r="G4472" s="1"/>
      <c r="H4472" s="1"/>
      <c r="I4472" s="4"/>
    </row>
    <row r="4473" spans="6:9" ht="12.75" customHeight="1" x14ac:dyDescent="0.2">
      <c r="F4473" s="1"/>
      <c r="G4473" s="1"/>
      <c r="H4473" s="1"/>
      <c r="I4473" s="4"/>
    </row>
    <row r="4474" spans="6:9" ht="12.75" customHeight="1" x14ac:dyDescent="0.2">
      <c r="F4474" s="1"/>
      <c r="G4474" s="1"/>
      <c r="H4474" s="1"/>
      <c r="I4474" s="4"/>
    </row>
    <row r="4475" spans="6:9" ht="12.75" customHeight="1" x14ac:dyDescent="0.2">
      <c r="F4475" s="1"/>
      <c r="G4475" s="1"/>
      <c r="H4475" s="1"/>
      <c r="I4475" s="4"/>
    </row>
    <row r="4476" spans="6:9" ht="12.75" customHeight="1" x14ac:dyDescent="0.2">
      <c r="F4476" s="1"/>
      <c r="G4476" s="1"/>
      <c r="H4476" s="1"/>
      <c r="I4476" s="4"/>
    </row>
    <row r="4477" spans="6:9" ht="12.75" customHeight="1" x14ac:dyDescent="0.2">
      <c r="F4477" s="1"/>
      <c r="G4477" s="1"/>
      <c r="H4477" s="1"/>
      <c r="I4477" s="4"/>
    </row>
    <row r="4478" spans="6:9" ht="12.75" customHeight="1" x14ac:dyDescent="0.2">
      <c r="F4478" s="1"/>
      <c r="G4478" s="1"/>
      <c r="H4478" s="1"/>
      <c r="I4478" s="4"/>
    </row>
    <row r="4479" spans="6:9" ht="12.75" customHeight="1" x14ac:dyDescent="0.2">
      <c r="F4479" s="1"/>
      <c r="G4479" s="1"/>
      <c r="H4479" s="1"/>
      <c r="I4479" s="4"/>
    </row>
    <row r="4480" spans="6:9" ht="12.75" customHeight="1" x14ac:dyDescent="0.2">
      <c r="F4480" s="1"/>
      <c r="G4480" s="1"/>
      <c r="H4480" s="1"/>
      <c r="I4480" s="4"/>
    </row>
    <row r="4481" spans="6:9" ht="12.75" customHeight="1" x14ac:dyDescent="0.2">
      <c r="F4481" s="1"/>
      <c r="G4481" s="1"/>
      <c r="H4481" s="1"/>
      <c r="I4481" s="4"/>
    </row>
    <row r="4482" spans="6:9" ht="12.75" customHeight="1" x14ac:dyDescent="0.2">
      <c r="F4482" s="1"/>
      <c r="G4482" s="1"/>
      <c r="H4482" s="1"/>
      <c r="I4482" s="4"/>
    </row>
    <row r="4483" spans="6:9" ht="12.75" customHeight="1" x14ac:dyDescent="0.2">
      <c r="F4483" s="1"/>
      <c r="G4483" s="1"/>
      <c r="H4483" s="1"/>
      <c r="I4483" s="4"/>
    </row>
    <row r="4484" spans="6:9" ht="12.75" customHeight="1" x14ac:dyDescent="0.2">
      <c r="F4484" s="1"/>
      <c r="G4484" s="1"/>
      <c r="H4484" s="1"/>
      <c r="I4484" s="4"/>
    </row>
    <row r="4485" spans="6:9" ht="12.75" customHeight="1" x14ac:dyDescent="0.2">
      <c r="F4485" s="1"/>
      <c r="G4485" s="1"/>
      <c r="H4485" s="1"/>
      <c r="I4485" s="4"/>
    </row>
    <row r="4486" spans="6:9" ht="12.75" customHeight="1" x14ac:dyDescent="0.2">
      <c r="F4486" s="1"/>
      <c r="G4486" s="1"/>
      <c r="H4486" s="1"/>
      <c r="I4486" s="4"/>
    </row>
    <row r="4487" spans="6:9" ht="12.75" customHeight="1" x14ac:dyDescent="0.2">
      <c r="F4487" s="1"/>
      <c r="G4487" s="1"/>
      <c r="H4487" s="1"/>
      <c r="I4487" s="4"/>
    </row>
    <row r="4488" spans="6:9" ht="12.75" customHeight="1" x14ac:dyDescent="0.2">
      <c r="F4488" s="1"/>
      <c r="G4488" s="1"/>
      <c r="H4488" s="1"/>
      <c r="I4488" s="4"/>
    </row>
    <row r="4489" spans="6:9" ht="12.75" customHeight="1" x14ac:dyDescent="0.2">
      <c r="F4489" s="1"/>
      <c r="G4489" s="1"/>
      <c r="H4489" s="1"/>
      <c r="I4489" s="4"/>
    </row>
    <row r="4490" spans="6:9" ht="12.75" customHeight="1" x14ac:dyDescent="0.2">
      <c r="F4490" s="1"/>
      <c r="G4490" s="1"/>
      <c r="H4490" s="1"/>
      <c r="I4490" s="4"/>
    </row>
    <row r="4491" spans="6:9" ht="12.75" customHeight="1" x14ac:dyDescent="0.2">
      <c r="F4491" s="1"/>
      <c r="G4491" s="1"/>
      <c r="H4491" s="1"/>
      <c r="I4491" s="4"/>
    </row>
    <row r="4492" spans="6:9" ht="12.75" customHeight="1" x14ac:dyDescent="0.2">
      <c r="F4492" s="1"/>
      <c r="G4492" s="1"/>
      <c r="H4492" s="1"/>
      <c r="I4492" s="4"/>
    </row>
    <row r="4493" spans="6:9" ht="12.75" customHeight="1" x14ac:dyDescent="0.2">
      <c r="F4493" s="1"/>
      <c r="G4493" s="1"/>
      <c r="H4493" s="1"/>
      <c r="I4493" s="4"/>
    </row>
    <row r="4494" spans="6:9" ht="12.75" customHeight="1" x14ac:dyDescent="0.2">
      <c r="F4494" s="1"/>
      <c r="G4494" s="1"/>
      <c r="H4494" s="1"/>
      <c r="I4494" s="4"/>
    </row>
    <row r="4495" spans="6:9" ht="12.75" customHeight="1" x14ac:dyDescent="0.2">
      <c r="F4495" s="1"/>
      <c r="G4495" s="1"/>
      <c r="H4495" s="1"/>
      <c r="I4495" s="4"/>
    </row>
    <row r="4496" spans="6:9" ht="12.75" customHeight="1" x14ac:dyDescent="0.2">
      <c r="F4496" s="1"/>
      <c r="G4496" s="1"/>
      <c r="H4496" s="1"/>
      <c r="I4496" s="4"/>
    </row>
    <row r="4497" spans="6:9" ht="12.75" customHeight="1" x14ac:dyDescent="0.2">
      <c r="F4497" s="1"/>
      <c r="G4497" s="1"/>
      <c r="H4497" s="1"/>
      <c r="I4497" s="4"/>
    </row>
    <row r="4498" spans="6:9" ht="12.75" customHeight="1" x14ac:dyDescent="0.2">
      <c r="F4498" s="1"/>
      <c r="G4498" s="1"/>
      <c r="H4498" s="1"/>
      <c r="I4498" s="4"/>
    </row>
    <row r="4499" spans="6:9" ht="12.75" customHeight="1" x14ac:dyDescent="0.2">
      <c r="F4499" s="1"/>
      <c r="G4499" s="1"/>
      <c r="H4499" s="1"/>
      <c r="I4499" s="4"/>
    </row>
    <row r="4500" spans="6:9" ht="12.75" customHeight="1" x14ac:dyDescent="0.2">
      <c r="F4500" s="1"/>
      <c r="G4500" s="1"/>
      <c r="H4500" s="1"/>
      <c r="I4500" s="4"/>
    </row>
    <row r="4501" spans="6:9" ht="12.75" customHeight="1" x14ac:dyDescent="0.2">
      <c r="F4501" s="1"/>
      <c r="G4501" s="1"/>
      <c r="H4501" s="1"/>
      <c r="I4501" s="4"/>
    </row>
    <row r="4502" spans="6:9" ht="12.75" customHeight="1" x14ac:dyDescent="0.2">
      <c r="F4502" s="1"/>
      <c r="G4502" s="1"/>
      <c r="H4502" s="1"/>
      <c r="I4502" s="4"/>
    </row>
    <row r="4503" spans="6:9" ht="12.75" customHeight="1" x14ac:dyDescent="0.2">
      <c r="F4503" s="1"/>
      <c r="G4503" s="1"/>
      <c r="H4503" s="1"/>
      <c r="I4503" s="4"/>
    </row>
    <row r="4504" spans="6:9" ht="12.75" customHeight="1" x14ac:dyDescent="0.2">
      <c r="F4504" s="1"/>
      <c r="G4504" s="1"/>
      <c r="H4504" s="1"/>
      <c r="I4504" s="4"/>
    </row>
    <row r="4505" spans="6:9" ht="12.75" customHeight="1" x14ac:dyDescent="0.2">
      <c r="F4505" s="1"/>
      <c r="G4505" s="1"/>
      <c r="H4505" s="1"/>
      <c r="I4505" s="4"/>
    </row>
    <row r="4506" spans="6:9" ht="12.75" customHeight="1" x14ac:dyDescent="0.2">
      <c r="F4506" s="1"/>
      <c r="G4506" s="1"/>
      <c r="H4506" s="1"/>
      <c r="I4506" s="4"/>
    </row>
    <row r="4507" spans="6:9" ht="12.75" customHeight="1" x14ac:dyDescent="0.2">
      <c r="F4507" s="1"/>
      <c r="G4507" s="1"/>
      <c r="H4507" s="1"/>
      <c r="I4507" s="4"/>
    </row>
    <row r="4508" spans="6:9" ht="12.75" customHeight="1" x14ac:dyDescent="0.2">
      <c r="F4508" s="1"/>
      <c r="G4508" s="1"/>
      <c r="H4508" s="1"/>
      <c r="I4508" s="4"/>
    </row>
    <row r="4509" spans="6:9" ht="12.75" customHeight="1" x14ac:dyDescent="0.2">
      <c r="F4509" s="1"/>
      <c r="G4509" s="1"/>
      <c r="H4509" s="1"/>
      <c r="I4509" s="4"/>
    </row>
    <row r="4510" spans="6:9" ht="12.75" customHeight="1" x14ac:dyDescent="0.2">
      <c r="F4510" s="1"/>
      <c r="G4510" s="1"/>
      <c r="H4510" s="1"/>
      <c r="I4510" s="4"/>
    </row>
    <row r="4511" spans="6:9" ht="12.75" customHeight="1" x14ac:dyDescent="0.2">
      <c r="F4511" s="1"/>
      <c r="G4511" s="1"/>
      <c r="H4511" s="1"/>
      <c r="I4511" s="4"/>
    </row>
    <row r="4512" spans="6:9" ht="12.75" customHeight="1" x14ac:dyDescent="0.2">
      <c r="F4512" s="1"/>
      <c r="G4512" s="1"/>
      <c r="H4512" s="1"/>
      <c r="I4512" s="4"/>
    </row>
    <row r="4513" spans="6:9" ht="12.75" customHeight="1" x14ac:dyDescent="0.2">
      <c r="F4513" s="1"/>
      <c r="G4513" s="1"/>
      <c r="H4513" s="1"/>
      <c r="I4513" s="4"/>
    </row>
    <row r="4514" spans="6:9" ht="12.75" customHeight="1" x14ac:dyDescent="0.2">
      <c r="F4514" s="1"/>
      <c r="G4514" s="1"/>
      <c r="H4514" s="1"/>
      <c r="I4514" s="4"/>
    </row>
    <row r="4515" spans="6:9" ht="12.75" customHeight="1" x14ac:dyDescent="0.2">
      <c r="F4515" s="1"/>
      <c r="G4515" s="1"/>
      <c r="H4515" s="1"/>
      <c r="I4515" s="4"/>
    </row>
    <row r="4516" spans="6:9" ht="12.75" customHeight="1" x14ac:dyDescent="0.2">
      <c r="F4516" s="1"/>
      <c r="G4516" s="1"/>
      <c r="H4516" s="1"/>
      <c r="I4516" s="4"/>
    </row>
    <row r="4517" spans="6:9" ht="12.75" customHeight="1" x14ac:dyDescent="0.2">
      <c r="F4517" s="1"/>
      <c r="G4517" s="1"/>
      <c r="H4517" s="1"/>
      <c r="I4517" s="4"/>
    </row>
    <row r="4518" spans="6:9" ht="12.75" customHeight="1" x14ac:dyDescent="0.2">
      <c r="F4518" s="1"/>
      <c r="G4518" s="1"/>
      <c r="H4518" s="1"/>
      <c r="I4518" s="4"/>
    </row>
    <row r="4519" spans="6:9" ht="12.75" customHeight="1" x14ac:dyDescent="0.2">
      <c r="F4519" s="1"/>
      <c r="G4519" s="1"/>
      <c r="H4519" s="1"/>
      <c r="I4519" s="4"/>
    </row>
    <row r="4520" spans="6:9" ht="12.75" customHeight="1" x14ac:dyDescent="0.2">
      <c r="F4520" s="1"/>
      <c r="G4520" s="1"/>
      <c r="H4520" s="1"/>
      <c r="I4520" s="4"/>
    </row>
    <row r="4521" spans="6:9" ht="12.75" customHeight="1" x14ac:dyDescent="0.2">
      <c r="F4521" s="1"/>
      <c r="G4521" s="1"/>
      <c r="H4521" s="1"/>
      <c r="I4521" s="4"/>
    </row>
    <row r="4522" spans="6:9" ht="12.75" customHeight="1" x14ac:dyDescent="0.2">
      <c r="F4522" s="1"/>
      <c r="G4522" s="1"/>
      <c r="H4522" s="1"/>
      <c r="I4522" s="4"/>
    </row>
    <row r="4523" spans="6:9" ht="12.75" customHeight="1" x14ac:dyDescent="0.2">
      <c r="F4523" s="1"/>
      <c r="G4523" s="1"/>
      <c r="H4523" s="1"/>
      <c r="I4523" s="4"/>
    </row>
    <row r="4524" spans="6:9" ht="12.75" customHeight="1" x14ac:dyDescent="0.2">
      <c r="F4524" s="1"/>
      <c r="G4524" s="1"/>
      <c r="H4524" s="1"/>
      <c r="I4524" s="4"/>
    </row>
    <row r="4525" spans="6:9" ht="12.75" customHeight="1" x14ac:dyDescent="0.2">
      <c r="F4525" s="1"/>
      <c r="G4525" s="1"/>
      <c r="H4525" s="1"/>
      <c r="I4525" s="4"/>
    </row>
    <row r="4526" spans="6:9" ht="12.75" customHeight="1" x14ac:dyDescent="0.2">
      <c r="F4526" s="1"/>
      <c r="G4526" s="1"/>
      <c r="H4526" s="1"/>
      <c r="I4526" s="4"/>
    </row>
    <row r="4527" spans="6:9" ht="12.75" customHeight="1" x14ac:dyDescent="0.2">
      <c r="F4527" s="1"/>
      <c r="G4527" s="1"/>
      <c r="H4527" s="1"/>
      <c r="I4527" s="4"/>
    </row>
    <row r="4528" spans="6:9" ht="12.75" customHeight="1" x14ac:dyDescent="0.2">
      <c r="F4528" s="1"/>
      <c r="G4528" s="1"/>
      <c r="H4528" s="1"/>
      <c r="I4528" s="4"/>
    </row>
    <row r="4529" spans="6:9" ht="12.75" customHeight="1" x14ac:dyDescent="0.2">
      <c r="F4529" s="1"/>
      <c r="G4529" s="1"/>
      <c r="H4529" s="1"/>
      <c r="I4529" s="4"/>
    </row>
    <row r="4530" spans="6:9" ht="12.75" customHeight="1" x14ac:dyDescent="0.2">
      <c r="F4530" s="1"/>
      <c r="G4530" s="1"/>
      <c r="H4530" s="1"/>
      <c r="I4530" s="4"/>
    </row>
    <row r="4531" spans="6:9" ht="12.75" customHeight="1" x14ac:dyDescent="0.2">
      <c r="F4531" s="1"/>
      <c r="G4531" s="1"/>
      <c r="H4531" s="1"/>
      <c r="I4531" s="4"/>
    </row>
    <row r="4532" spans="6:9" ht="12.75" customHeight="1" x14ac:dyDescent="0.2">
      <c r="F4532" s="1"/>
      <c r="G4532" s="1"/>
      <c r="H4532" s="1"/>
      <c r="I4532" s="4"/>
    </row>
    <row r="4533" spans="6:9" ht="12.75" customHeight="1" x14ac:dyDescent="0.2">
      <c r="F4533" s="1"/>
      <c r="G4533" s="1"/>
      <c r="H4533" s="1"/>
      <c r="I4533" s="4"/>
    </row>
    <row r="4534" spans="6:9" ht="12.75" customHeight="1" x14ac:dyDescent="0.2">
      <c r="F4534" s="1"/>
      <c r="G4534" s="1"/>
      <c r="H4534" s="1"/>
      <c r="I4534" s="4"/>
    </row>
    <row r="4535" spans="6:9" ht="12.75" customHeight="1" x14ac:dyDescent="0.2">
      <c r="F4535" s="1"/>
      <c r="G4535" s="1"/>
      <c r="H4535" s="1"/>
      <c r="I4535" s="4"/>
    </row>
    <row r="4536" spans="6:9" ht="12.75" customHeight="1" x14ac:dyDescent="0.2">
      <c r="F4536" s="1"/>
      <c r="G4536" s="1"/>
      <c r="H4536" s="1"/>
      <c r="I4536" s="4"/>
    </row>
    <row r="4537" spans="6:9" ht="12.75" customHeight="1" x14ac:dyDescent="0.2">
      <c r="F4537" s="1"/>
      <c r="G4537" s="1"/>
      <c r="H4537" s="1"/>
      <c r="I4537" s="4"/>
    </row>
    <row r="4538" spans="6:9" ht="12.75" customHeight="1" x14ac:dyDescent="0.2">
      <c r="F4538" s="1"/>
      <c r="G4538" s="1"/>
      <c r="H4538" s="1"/>
      <c r="I4538" s="4"/>
    </row>
    <row r="4539" spans="6:9" ht="12.75" customHeight="1" x14ac:dyDescent="0.2">
      <c r="F4539" s="1"/>
      <c r="G4539" s="1"/>
      <c r="H4539" s="1"/>
      <c r="I4539" s="4"/>
    </row>
    <row r="4540" spans="6:9" ht="12.75" customHeight="1" x14ac:dyDescent="0.2">
      <c r="F4540" s="1"/>
      <c r="G4540" s="1"/>
      <c r="H4540" s="1"/>
      <c r="I4540" s="4"/>
    </row>
    <row r="4541" spans="6:9" ht="12.75" customHeight="1" x14ac:dyDescent="0.2">
      <c r="F4541" s="1"/>
      <c r="G4541" s="1"/>
      <c r="H4541" s="1"/>
      <c r="I4541" s="4"/>
    </row>
    <row r="4542" spans="6:9" ht="12.75" customHeight="1" x14ac:dyDescent="0.2">
      <c r="F4542" s="1"/>
      <c r="G4542" s="1"/>
      <c r="H4542" s="1"/>
      <c r="I4542" s="4"/>
    </row>
    <row r="4543" spans="6:9" ht="12.75" customHeight="1" x14ac:dyDescent="0.2">
      <c r="F4543" s="1"/>
      <c r="G4543" s="1"/>
      <c r="H4543" s="1"/>
      <c r="I4543" s="4"/>
    </row>
    <row r="4544" spans="6:9" ht="12.75" customHeight="1" x14ac:dyDescent="0.2">
      <c r="F4544" s="1"/>
      <c r="G4544" s="1"/>
      <c r="H4544" s="1"/>
      <c r="I4544" s="4"/>
    </row>
    <row r="4545" spans="6:9" ht="12.75" customHeight="1" x14ac:dyDescent="0.2">
      <c r="F4545" s="1"/>
      <c r="G4545" s="1"/>
      <c r="H4545" s="1"/>
      <c r="I4545" s="4"/>
    </row>
    <row r="4546" spans="6:9" ht="12.75" customHeight="1" x14ac:dyDescent="0.2">
      <c r="F4546" s="1"/>
      <c r="G4546" s="1"/>
      <c r="H4546" s="1"/>
      <c r="I4546" s="4"/>
    </row>
    <row r="4547" spans="6:9" ht="12.75" customHeight="1" x14ac:dyDescent="0.2">
      <c r="F4547" s="1"/>
      <c r="G4547" s="1"/>
      <c r="H4547" s="1"/>
      <c r="I4547" s="4"/>
    </row>
    <row r="4548" spans="6:9" ht="12.75" customHeight="1" x14ac:dyDescent="0.2">
      <c r="F4548" s="1"/>
      <c r="G4548" s="1"/>
      <c r="H4548" s="1"/>
      <c r="I4548" s="4"/>
    </row>
    <row r="4549" spans="6:9" ht="12.75" customHeight="1" x14ac:dyDescent="0.2">
      <c r="F4549" s="1"/>
      <c r="G4549" s="1"/>
      <c r="H4549" s="1"/>
      <c r="I4549" s="4"/>
    </row>
    <row r="4550" spans="6:9" ht="12.75" customHeight="1" x14ac:dyDescent="0.2">
      <c r="F4550" s="1"/>
      <c r="G4550" s="1"/>
      <c r="H4550" s="1"/>
      <c r="I4550" s="4"/>
    </row>
    <row r="4551" spans="6:9" ht="12.75" customHeight="1" x14ac:dyDescent="0.2">
      <c r="F4551" s="1"/>
      <c r="G4551" s="1"/>
      <c r="H4551" s="1"/>
      <c r="I4551" s="4"/>
    </row>
    <row r="4552" spans="6:9" ht="12.75" customHeight="1" x14ac:dyDescent="0.2">
      <c r="F4552" s="1"/>
      <c r="G4552" s="1"/>
      <c r="H4552" s="1"/>
      <c r="I4552" s="4"/>
    </row>
    <row r="4553" spans="6:9" ht="12.75" customHeight="1" x14ac:dyDescent="0.2">
      <c r="F4553" s="1"/>
      <c r="G4553" s="1"/>
      <c r="H4553" s="1"/>
      <c r="I4553" s="4"/>
    </row>
    <row r="4554" spans="6:9" ht="12.75" customHeight="1" x14ac:dyDescent="0.2">
      <c r="F4554" s="1"/>
      <c r="G4554" s="1"/>
      <c r="H4554" s="1"/>
      <c r="I4554" s="4"/>
    </row>
    <row r="4555" spans="6:9" ht="12.75" customHeight="1" x14ac:dyDescent="0.2">
      <c r="F4555" s="1"/>
      <c r="G4555" s="1"/>
      <c r="H4555" s="1"/>
      <c r="I4555" s="4"/>
    </row>
    <row r="4556" spans="6:9" ht="12.75" customHeight="1" x14ac:dyDescent="0.2">
      <c r="F4556" s="1"/>
      <c r="G4556" s="1"/>
      <c r="H4556" s="1"/>
      <c r="I4556" s="4"/>
    </row>
    <row r="4557" spans="6:9" ht="12.75" customHeight="1" x14ac:dyDescent="0.2">
      <c r="F4557" s="1"/>
      <c r="G4557" s="1"/>
      <c r="H4557" s="1"/>
      <c r="I4557" s="4"/>
    </row>
    <row r="4558" spans="6:9" ht="12.75" customHeight="1" x14ac:dyDescent="0.2">
      <c r="F4558" s="1"/>
      <c r="G4558" s="1"/>
      <c r="H4558" s="1"/>
      <c r="I4558" s="4"/>
    </row>
    <row r="4559" spans="6:9" ht="12.75" customHeight="1" x14ac:dyDescent="0.2">
      <c r="F4559" s="1"/>
      <c r="G4559" s="1"/>
      <c r="H4559" s="1"/>
      <c r="I4559" s="4"/>
    </row>
    <row r="4560" spans="6:9" ht="12.75" customHeight="1" x14ac:dyDescent="0.2">
      <c r="F4560" s="1"/>
      <c r="G4560" s="1"/>
      <c r="H4560" s="1"/>
      <c r="I4560" s="4"/>
    </row>
    <row r="4561" spans="6:9" ht="12.75" customHeight="1" x14ac:dyDescent="0.2">
      <c r="F4561" s="1"/>
      <c r="G4561" s="1"/>
      <c r="H4561" s="1"/>
      <c r="I4561" s="4"/>
    </row>
    <row r="4562" spans="6:9" ht="12.75" customHeight="1" x14ac:dyDescent="0.2">
      <c r="F4562" s="1"/>
      <c r="G4562" s="1"/>
      <c r="H4562" s="1"/>
      <c r="I4562" s="4"/>
    </row>
    <row r="4563" spans="6:9" ht="12.75" customHeight="1" x14ac:dyDescent="0.2">
      <c r="F4563" s="1"/>
      <c r="G4563" s="1"/>
      <c r="H4563" s="1"/>
      <c r="I4563" s="4"/>
    </row>
    <row r="4564" spans="6:9" ht="12.75" customHeight="1" x14ac:dyDescent="0.2">
      <c r="F4564" s="1"/>
      <c r="G4564" s="1"/>
      <c r="H4564" s="1"/>
      <c r="I4564" s="4"/>
    </row>
    <row r="4565" spans="6:9" ht="12.75" customHeight="1" x14ac:dyDescent="0.2">
      <c r="F4565" s="1"/>
      <c r="G4565" s="1"/>
      <c r="H4565" s="1"/>
      <c r="I4565" s="4"/>
    </row>
    <row r="4566" spans="6:9" ht="12.75" customHeight="1" x14ac:dyDescent="0.2">
      <c r="F4566" s="1"/>
      <c r="G4566" s="1"/>
      <c r="H4566" s="1"/>
      <c r="I4566" s="4"/>
    </row>
    <row r="4567" spans="6:9" ht="12.75" customHeight="1" x14ac:dyDescent="0.2">
      <c r="F4567" s="1"/>
      <c r="G4567" s="1"/>
      <c r="H4567" s="1"/>
      <c r="I4567" s="4"/>
    </row>
    <row r="4568" spans="6:9" ht="12.75" customHeight="1" x14ac:dyDescent="0.2">
      <c r="F4568" s="1"/>
      <c r="G4568" s="1"/>
      <c r="H4568" s="1"/>
      <c r="I4568" s="4"/>
    </row>
    <row r="4569" spans="6:9" ht="12.75" customHeight="1" x14ac:dyDescent="0.2">
      <c r="F4569" s="1"/>
      <c r="G4569" s="1"/>
      <c r="H4569" s="1"/>
      <c r="I4569" s="4"/>
    </row>
    <row r="4570" spans="6:9" ht="12.75" customHeight="1" x14ac:dyDescent="0.2">
      <c r="F4570" s="1"/>
      <c r="G4570" s="1"/>
      <c r="H4570" s="1"/>
      <c r="I4570" s="4"/>
    </row>
    <row r="4571" spans="6:9" ht="12.75" customHeight="1" x14ac:dyDescent="0.2">
      <c r="F4571" s="1"/>
      <c r="G4571" s="1"/>
      <c r="H4571" s="1"/>
      <c r="I4571" s="4"/>
    </row>
    <row r="4572" spans="6:9" ht="12.75" customHeight="1" x14ac:dyDescent="0.2">
      <c r="F4572" s="1"/>
      <c r="G4572" s="1"/>
      <c r="H4572" s="1"/>
      <c r="I4572" s="4"/>
    </row>
    <row r="4573" spans="6:9" ht="12.75" customHeight="1" x14ac:dyDescent="0.2">
      <c r="F4573" s="1"/>
      <c r="G4573" s="1"/>
      <c r="H4573" s="1"/>
      <c r="I4573" s="4"/>
    </row>
    <row r="4574" spans="6:9" ht="12.75" customHeight="1" x14ac:dyDescent="0.2">
      <c r="F4574" s="1"/>
      <c r="G4574" s="1"/>
      <c r="H4574" s="1"/>
      <c r="I4574" s="4"/>
    </row>
    <row r="4575" spans="6:9" ht="12.75" customHeight="1" x14ac:dyDescent="0.2">
      <c r="F4575" s="1"/>
      <c r="G4575" s="1"/>
      <c r="H4575" s="1"/>
      <c r="I4575" s="4"/>
    </row>
    <row r="4576" spans="6:9" ht="12.75" customHeight="1" x14ac:dyDescent="0.2">
      <c r="F4576" s="1"/>
      <c r="G4576" s="1"/>
      <c r="H4576" s="1"/>
      <c r="I4576" s="4"/>
    </row>
    <row r="4577" spans="6:9" ht="12.75" customHeight="1" x14ac:dyDescent="0.2">
      <c r="F4577" s="1"/>
      <c r="G4577" s="1"/>
      <c r="H4577" s="1"/>
      <c r="I4577" s="4"/>
    </row>
    <row r="4578" spans="6:9" ht="12.75" customHeight="1" x14ac:dyDescent="0.2">
      <c r="F4578" s="1"/>
      <c r="G4578" s="1"/>
      <c r="H4578" s="1"/>
      <c r="I4578" s="4"/>
    </row>
    <row r="4579" spans="6:9" ht="12.75" customHeight="1" x14ac:dyDescent="0.2">
      <c r="F4579" s="1"/>
      <c r="G4579" s="1"/>
      <c r="H4579" s="1"/>
      <c r="I4579" s="4"/>
    </row>
    <row r="4580" spans="6:9" ht="12.75" customHeight="1" x14ac:dyDescent="0.2">
      <c r="F4580" s="1"/>
      <c r="G4580" s="1"/>
      <c r="H4580" s="1"/>
      <c r="I4580" s="4"/>
    </row>
    <row r="4581" spans="6:9" ht="12.75" customHeight="1" x14ac:dyDescent="0.2">
      <c r="F4581" s="1"/>
      <c r="G4581" s="1"/>
      <c r="H4581" s="1"/>
      <c r="I4581" s="4"/>
    </row>
    <row r="4582" spans="6:9" ht="12.75" customHeight="1" x14ac:dyDescent="0.2">
      <c r="F4582" s="1"/>
      <c r="G4582" s="1"/>
      <c r="H4582" s="1"/>
      <c r="I4582" s="4"/>
    </row>
    <row r="4583" spans="6:9" ht="12.75" customHeight="1" x14ac:dyDescent="0.2">
      <c r="F4583" s="1"/>
      <c r="G4583" s="1"/>
      <c r="H4583" s="1"/>
      <c r="I4583" s="4"/>
    </row>
    <row r="4584" spans="6:9" ht="12.75" customHeight="1" x14ac:dyDescent="0.2">
      <c r="F4584" s="1"/>
      <c r="G4584" s="1"/>
      <c r="H4584" s="1"/>
      <c r="I4584" s="4"/>
    </row>
    <row r="4585" spans="6:9" ht="12.75" customHeight="1" x14ac:dyDescent="0.2">
      <c r="F4585" s="1"/>
      <c r="G4585" s="1"/>
      <c r="H4585" s="1"/>
      <c r="I4585" s="4"/>
    </row>
    <row r="4586" spans="6:9" ht="12.75" customHeight="1" x14ac:dyDescent="0.2">
      <c r="F4586" s="1"/>
      <c r="G4586" s="1"/>
      <c r="H4586" s="1"/>
      <c r="I4586" s="4"/>
    </row>
    <row r="4587" spans="6:9" ht="12.75" customHeight="1" x14ac:dyDescent="0.2">
      <c r="F4587" s="1"/>
      <c r="G4587" s="1"/>
      <c r="H4587" s="1"/>
      <c r="I4587" s="4"/>
    </row>
    <row r="4588" spans="6:9" ht="12.75" customHeight="1" x14ac:dyDescent="0.2">
      <c r="F4588" s="1"/>
      <c r="G4588" s="1"/>
      <c r="H4588" s="1"/>
      <c r="I4588" s="4"/>
    </row>
    <row r="4589" spans="6:9" ht="12.75" customHeight="1" x14ac:dyDescent="0.2">
      <c r="F4589" s="1"/>
      <c r="G4589" s="1"/>
      <c r="H4589" s="1"/>
      <c r="I4589" s="4"/>
    </row>
    <row r="4590" spans="6:9" ht="12.75" customHeight="1" x14ac:dyDescent="0.2">
      <c r="F4590" s="1"/>
      <c r="G4590" s="1"/>
      <c r="H4590" s="1"/>
      <c r="I4590" s="4"/>
    </row>
    <row r="4591" spans="6:9" ht="12.75" customHeight="1" x14ac:dyDescent="0.2">
      <c r="F4591" s="1"/>
      <c r="G4591" s="1"/>
      <c r="H4591" s="1"/>
      <c r="I4591" s="4"/>
    </row>
    <row r="4592" spans="6:9" ht="12.75" customHeight="1" x14ac:dyDescent="0.2">
      <c r="F4592" s="1"/>
      <c r="G4592" s="1"/>
      <c r="H4592" s="1"/>
      <c r="I4592" s="4"/>
    </row>
    <row r="4593" spans="6:9" ht="12.75" customHeight="1" x14ac:dyDescent="0.2">
      <c r="F4593" s="1"/>
      <c r="G4593" s="1"/>
      <c r="H4593" s="1"/>
      <c r="I4593" s="4"/>
    </row>
    <row r="4594" spans="6:9" ht="12.75" customHeight="1" x14ac:dyDescent="0.2">
      <c r="F4594" s="1"/>
      <c r="G4594" s="1"/>
      <c r="H4594" s="1"/>
      <c r="I4594" s="4"/>
    </row>
    <row r="4595" spans="6:9" ht="12.75" customHeight="1" x14ac:dyDescent="0.2">
      <c r="F4595" s="1"/>
      <c r="G4595" s="1"/>
      <c r="H4595" s="1"/>
      <c r="I4595" s="4"/>
    </row>
    <row r="4596" spans="6:9" ht="12.75" customHeight="1" x14ac:dyDescent="0.2">
      <c r="F4596" s="1"/>
      <c r="G4596" s="1"/>
      <c r="H4596" s="1"/>
      <c r="I4596" s="4"/>
    </row>
    <row r="4597" spans="6:9" ht="12.75" customHeight="1" x14ac:dyDescent="0.2">
      <c r="F4597" s="1"/>
      <c r="G4597" s="1"/>
      <c r="H4597" s="1"/>
      <c r="I4597" s="4"/>
    </row>
    <row r="4598" spans="6:9" ht="12.75" customHeight="1" x14ac:dyDescent="0.2">
      <c r="F4598" s="1"/>
      <c r="G4598" s="1"/>
      <c r="H4598" s="1"/>
      <c r="I4598" s="4"/>
    </row>
    <row r="4599" spans="6:9" ht="12.75" customHeight="1" x14ac:dyDescent="0.2">
      <c r="F4599" s="1"/>
      <c r="G4599" s="1"/>
      <c r="H4599" s="1"/>
      <c r="I4599" s="4"/>
    </row>
    <row r="4600" spans="6:9" ht="12.75" customHeight="1" x14ac:dyDescent="0.2">
      <c r="F4600" s="1"/>
      <c r="G4600" s="1"/>
      <c r="H4600" s="1"/>
      <c r="I4600" s="4"/>
    </row>
    <row r="4601" spans="6:9" ht="12.75" customHeight="1" x14ac:dyDescent="0.2">
      <c r="F4601" s="1"/>
      <c r="G4601" s="1"/>
      <c r="H4601" s="1"/>
      <c r="I4601" s="4"/>
    </row>
    <row r="4602" spans="6:9" ht="12.75" customHeight="1" x14ac:dyDescent="0.2">
      <c r="F4602" s="1"/>
      <c r="G4602" s="1"/>
      <c r="H4602" s="1"/>
      <c r="I4602" s="4"/>
    </row>
    <row r="4603" spans="6:9" ht="12.75" customHeight="1" x14ac:dyDescent="0.2">
      <c r="F4603" s="1"/>
      <c r="G4603" s="1"/>
      <c r="H4603" s="1"/>
      <c r="I4603" s="4"/>
    </row>
    <row r="4604" spans="6:9" ht="12.75" customHeight="1" x14ac:dyDescent="0.2">
      <c r="F4604" s="1"/>
      <c r="G4604" s="1"/>
      <c r="H4604" s="1"/>
      <c r="I4604" s="4"/>
    </row>
    <row r="4605" spans="6:9" ht="12.75" customHeight="1" x14ac:dyDescent="0.2">
      <c r="F4605" s="1"/>
      <c r="G4605" s="1"/>
      <c r="H4605" s="1"/>
      <c r="I4605" s="4"/>
    </row>
    <row r="4606" spans="6:9" ht="12.75" customHeight="1" x14ac:dyDescent="0.2">
      <c r="F4606" s="1"/>
      <c r="G4606" s="1"/>
      <c r="H4606" s="1"/>
      <c r="I4606" s="4"/>
    </row>
    <row r="4607" spans="6:9" ht="12.75" customHeight="1" x14ac:dyDescent="0.2">
      <c r="F4607" s="1"/>
      <c r="G4607" s="1"/>
      <c r="H4607" s="1"/>
      <c r="I4607" s="4"/>
    </row>
    <row r="4608" spans="6:9" ht="12.75" customHeight="1" x14ac:dyDescent="0.2">
      <c r="F4608" s="1"/>
      <c r="G4608" s="1"/>
      <c r="H4608" s="1"/>
      <c r="I4608" s="4"/>
    </row>
    <row r="4609" spans="6:9" ht="12.75" customHeight="1" x14ac:dyDescent="0.2">
      <c r="F4609" s="1"/>
      <c r="G4609" s="1"/>
      <c r="H4609" s="1"/>
      <c r="I4609" s="4"/>
    </row>
    <row r="4610" spans="6:9" ht="12.75" customHeight="1" x14ac:dyDescent="0.2">
      <c r="F4610" s="1"/>
      <c r="G4610" s="1"/>
      <c r="H4610" s="1"/>
      <c r="I4610" s="4"/>
    </row>
    <row r="4611" spans="6:9" ht="12.75" customHeight="1" x14ac:dyDescent="0.2">
      <c r="F4611" s="1"/>
      <c r="G4611" s="1"/>
      <c r="H4611" s="1"/>
      <c r="I4611" s="4"/>
    </row>
    <row r="4612" spans="6:9" ht="12.75" customHeight="1" x14ac:dyDescent="0.2">
      <c r="F4612" s="1"/>
      <c r="G4612" s="1"/>
      <c r="H4612" s="1"/>
      <c r="I4612" s="4"/>
    </row>
    <row r="4613" spans="6:9" ht="12.75" customHeight="1" x14ac:dyDescent="0.2">
      <c r="F4613" s="1"/>
      <c r="G4613" s="1"/>
      <c r="H4613" s="1"/>
      <c r="I4613" s="4"/>
    </row>
    <row r="4614" spans="6:9" ht="12.75" customHeight="1" x14ac:dyDescent="0.2">
      <c r="F4614" s="1"/>
      <c r="G4614" s="1"/>
      <c r="H4614" s="1"/>
      <c r="I4614" s="4"/>
    </row>
    <row r="4615" spans="6:9" ht="12.75" customHeight="1" x14ac:dyDescent="0.2">
      <c r="F4615" s="1"/>
      <c r="G4615" s="1"/>
      <c r="H4615" s="1"/>
      <c r="I4615" s="4"/>
    </row>
    <row r="4616" spans="6:9" ht="12.75" customHeight="1" x14ac:dyDescent="0.2">
      <c r="F4616" s="1"/>
      <c r="G4616" s="1"/>
      <c r="H4616" s="1"/>
      <c r="I4616" s="4"/>
    </row>
    <row r="4617" spans="6:9" ht="12.75" customHeight="1" x14ac:dyDescent="0.2">
      <c r="F4617" s="1"/>
      <c r="G4617" s="1"/>
      <c r="H4617" s="1"/>
      <c r="I4617" s="4"/>
    </row>
    <row r="4618" spans="6:9" ht="12.75" customHeight="1" x14ac:dyDescent="0.2">
      <c r="F4618" s="1"/>
      <c r="G4618" s="1"/>
      <c r="H4618" s="1"/>
      <c r="I4618" s="4"/>
    </row>
    <row r="4619" spans="6:9" ht="12.75" customHeight="1" x14ac:dyDescent="0.2">
      <c r="F4619" s="1"/>
      <c r="G4619" s="1"/>
      <c r="H4619" s="1"/>
      <c r="I4619" s="4"/>
    </row>
    <row r="4620" spans="6:9" ht="12.75" customHeight="1" x14ac:dyDescent="0.2">
      <c r="F4620" s="1"/>
      <c r="G4620" s="1"/>
      <c r="H4620" s="1"/>
      <c r="I4620" s="4"/>
    </row>
    <row r="4621" spans="6:9" ht="12.75" customHeight="1" x14ac:dyDescent="0.2">
      <c r="F4621" s="1"/>
      <c r="G4621" s="1"/>
      <c r="H4621" s="1"/>
      <c r="I4621" s="4"/>
    </row>
    <row r="4622" spans="6:9" ht="12.75" customHeight="1" x14ac:dyDescent="0.2">
      <c r="F4622" s="1"/>
      <c r="G4622" s="1"/>
      <c r="H4622" s="1"/>
      <c r="I4622" s="4"/>
    </row>
    <row r="4623" spans="6:9" ht="12.75" customHeight="1" x14ac:dyDescent="0.2">
      <c r="F4623" s="1"/>
      <c r="G4623" s="1"/>
      <c r="H4623" s="1"/>
      <c r="I4623" s="4"/>
    </row>
    <row r="4624" spans="6:9" ht="12.75" customHeight="1" x14ac:dyDescent="0.2">
      <c r="F4624" s="1"/>
      <c r="G4624" s="1"/>
      <c r="H4624" s="1"/>
      <c r="I4624" s="4"/>
    </row>
    <row r="4625" spans="6:9" ht="12.75" customHeight="1" x14ac:dyDescent="0.2">
      <c r="F4625" s="1"/>
      <c r="G4625" s="1"/>
      <c r="H4625" s="1"/>
      <c r="I4625" s="4"/>
    </row>
    <row r="4626" spans="6:9" ht="12.75" customHeight="1" x14ac:dyDescent="0.2">
      <c r="F4626" s="1"/>
      <c r="G4626" s="1"/>
      <c r="H4626" s="1"/>
      <c r="I4626" s="4"/>
    </row>
    <row r="4627" spans="6:9" ht="12.75" customHeight="1" x14ac:dyDescent="0.2">
      <c r="F4627" s="1"/>
      <c r="G4627" s="1"/>
      <c r="H4627" s="1"/>
      <c r="I4627" s="4"/>
    </row>
    <row r="4628" spans="6:9" ht="12.75" customHeight="1" x14ac:dyDescent="0.2">
      <c r="F4628" s="1"/>
      <c r="G4628" s="1"/>
      <c r="H4628" s="1"/>
      <c r="I4628" s="4"/>
    </row>
    <row r="4629" spans="6:9" ht="12.75" customHeight="1" x14ac:dyDescent="0.2">
      <c r="F4629" s="1"/>
      <c r="G4629" s="1"/>
      <c r="H4629" s="1"/>
      <c r="I4629" s="4"/>
    </row>
    <row r="4630" spans="6:9" ht="12.75" customHeight="1" x14ac:dyDescent="0.2">
      <c r="F4630" s="1"/>
      <c r="G4630" s="1"/>
      <c r="H4630" s="1"/>
      <c r="I4630" s="4"/>
    </row>
    <row r="4631" spans="6:9" ht="12.75" customHeight="1" x14ac:dyDescent="0.2">
      <c r="F4631" s="1"/>
      <c r="G4631" s="1"/>
      <c r="H4631" s="1"/>
      <c r="I4631" s="4"/>
    </row>
    <row r="4632" spans="6:9" ht="12.75" customHeight="1" x14ac:dyDescent="0.2">
      <c r="F4632" s="1"/>
      <c r="G4632" s="1"/>
      <c r="H4632" s="1"/>
      <c r="I4632" s="4"/>
    </row>
    <row r="4633" spans="6:9" ht="12.75" customHeight="1" x14ac:dyDescent="0.2">
      <c r="F4633" s="1"/>
      <c r="G4633" s="1"/>
      <c r="H4633" s="1"/>
      <c r="I4633" s="4"/>
    </row>
    <row r="4634" spans="6:9" ht="12.75" customHeight="1" x14ac:dyDescent="0.2">
      <c r="F4634" s="1"/>
      <c r="G4634" s="1"/>
      <c r="H4634" s="1"/>
      <c r="I4634" s="4"/>
    </row>
    <row r="4635" spans="6:9" ht="12.75" customHeight="1" x14ac:dyDescent="0.2">
      <c r="F4635" s="1"/>
      <c r="G4635" s="1"/>
      <c r="H4635" s="1"/>
      <c r="I4635" s="4"/>
    </row>
    <row r="4636" spans="6:9" ht="12.75" customHeight="1" x14ac:dyDescent="0.2">
      <c r="F4636" s="1"/>
      <c r="G4636" s="1"/>
      <c r="H4636" s="1"/>
      <c r="I4636" s="4"/>
    </row>
    <row r="4637" spans="6:9" ht="12.75" customHeight="1" x14ac:dyDescent="0.2">
      <c r="F4637" s="1"/>
      <c r="G4637" s="1"/>
      <c r="H4637" s="1"/>
      <c r="I4637" s="4"/>
    </row>
    <row r="4638" spans="6:9" ht="12.75" customHeight="1" x14ac:dyDescent="0.2">
      <c r="F4638" s="1"/>
      <c r="G4638" s="1"/>
      <c r="H4638" s="1"/>
      <c r="I4638" s="4"/>
    </row>
    <row r="4639" spans="6:9" ht="12.75" customHeight="1" x14ac:dyDescent="0.2">
      <c r="F4639" s="1"/>
      <c r="G4639" s="1"/>
      <c r="H4639" s="1"/>
      <c r="I4639" s="4"/>
    </row>
    <row r="4640" spans="6:9" ht="12.75" customHeight="1" x14ac:dyDescent="0.2">
      <c r="F4640" s="1"/>
      <c r="G4640" s="1"/>
      <c r="H4640" s="1"/>
      <c r="I4640" s="4"/>
    </row>
    <row r="4641" spans="6:9" ht="12.75" customHeight="1" x14ac:dyDescent="0.2">
      <c r="F4641" s="1"/>
      <c r="G4641" s="1"/>
      <c r="H4641" s="1"/>
      <c r="I4641" s="4"/>
    </row>
    <row r="4642" spans="6:9" ht="12.75" customHeight="1" x14ac:dyDescent="0.2">
      <c r="F4642" s="1"/>
      <c r="G4642" s="1"/>
      <c r="H4642" s="1"/>
      <c r="I4642" s="4"/>
    </row>
    <row r="4643" spans="6:9" ht="12.75" customHeight="1" x14ac:dyDescent="0.2">
      <c r="F4643" s="1"/>
      <c r="G4643" s="1"/>
      <c r="H4643" s="1"/>
      <c r="I4643" s="4"/>
    </row>
    <row r="4644" spans="6:9" ht="12.75" customHeight="1" x14ac:dyDescent="0.2">
      <c r="F4644" s="1"/>
      <c r="G4644" s="1"/>
      <c r="H4644" s="1"/>
      <c r="I4644" s="4"/>
    </row>
    <row r="4645" spans="6:9" ht="12.75" customHeight="1" x14ac:dyDescent="0.2">
      <c r="F4645" s="1"/>
      <c r="G4645" s="1"/>
      <c r="H4645" s="1"/>
      <c r="I4645" s="4"/>
    </row>
    <row r="4646" spans="6:9" ht="12.75" customHeight="1" x14ac:dyDescent="0.2">
      <c r="F4646" s="1"/>
      <c r="G4646" s="1"/>
      <c r="H4646" s="1"/>
      <c r="I4646" s="4"/>
    </row>
    <row r="4647" spans="6:9" ht="12.75" customHeight="1" x14ac:dyDescent="0.2">
      <c r="F4647" s="1"/>
      <c r="G4647" s="1"/>
      <c r="H4647" s="1"/>
      <c r="I4647" s="4"/>
    </row>
    <row r="4648" spans="6:9" ht="12.75" customHeight="1" x14ac:dyDescent="0.2">
      <c r="F4648" s="1"/>
      <c r="G4648" s="1"/>
      <c r="H4648" s="1"/>
      <c r="I4648" s="4"/>
    </row>
    <row r="4649" spans="6:9" ht="12.75" customHeight="1" x14ac:dyDescent="0.2">
      <c r="F4649" s="1"/>
      <c r="G4649" s="1"/>
      <c r="H4649" s="1"/>
      <c r="I4649" s="4"/>
    </row>
    <row r="4650" spans="6:9" ht="12.75" customHeight="1" x14ac:dyDescent="0.2">
      <c r="F4650" s="1"/>
      <c r="G4650" s="1"/>
      <c r="H4650" s="1"/>
      <c r="I4650" s="4"/>
    </row>
    <row r="4651" spans="6:9" ht="12.75" customHeight="1" x14ac:dyDescent="0.2">
      <c r="F4651" s="1"/>
      <c r="G4651" s="1"/>
      <c r="H4651" s="1"/>
      <c r="I4651" s="4"/>
    </row>
    <row r="4652" spans="6:9" ht="12.75" customHeight="1" x14ac:dyDescent="0.2">
      <c r="F4652" s="1"/>
      <c r="G4652" s="1"/>
      <c r="H4652" s="1"/>
      <c r="I4652" s="4"/>
    </row>
    <row r="4653" spans="6:9" ht="12.75" customHeight="1" x14ac:dyDescent="0.2">
      <c r="F4653" s="1"/>
      <c r="G4653" s="1"/>
      <c r="H4653" s="1"/>
      <c r="I4653" s="4"/>
    </row>
    <row r="4654" spans="6:9" ht="12.75" customHeight="1" x14ac:dyDescent="0.2">
      <c r="F4654" s="1"/>
      <c r="G4654" s="1"/>
      <c r="H4654" s="1"/>
      <c r="I4654" s="4"/>
    </row>
    <row r="4655" spans="6:9" ht="12.75" customHeight="1" x14ac:dyDescent="0.2">
      <c r="F4655" s="1"/>
      <c r="G4655" s="1"/>
      <c r="H4655" s="1"/>
      <c r="I4655" s="4"/>
    </row>
    <row r="4656" spans="6:9" ht="12.75" customHeight="1" x14ac:dyDescent="0.2">
      <c r="F4656" s="1"/>
      <c r="G4656" s="1"/>
      <c r="H4656" s="1"/>
      <c r="I4656" s="4"/>
    </row>
    <row r="4657" spans="6:9" ht="12.75" customHeight="1" x14ac:dyDescent="0.2">
      <c r="F4657" s="1"/>
      <c r="G4657" s="1"/>
      <c r="H4657" s="1"/>
      <c r="I4657" s="4"/>
    </row>
    <row r="4658" spans="6:9" ht="12.75" customHeight="1" x14ac:dyDescent="0.2">
      <c r="F4658" s="1"/>
      <c r="G4658" s="1"/>
      <c r="H4658" s="1"/>
      <c r="I4658" s="4"/>
    </row>
    <row r="4659" spans="6:9" ht="12.75" customHeight="1" x14ac:dyDescent="0.2">
      <c r="F4659" s="1"/>
      <c r="G4659" s="1"/>
      <c r="H4659" s="1"/>
      <c r="I4659" s="4"/>
    </row>
    <row r="4660" spans="6:9" ht="12.75" customHeight="1" x14ac:dyDescent="0.2">
      <c r="F4660" s="1"/>
      <c r="G4660" s="1"/>
      <c r="H4660" s="1"/>
      <c r="I4660" s="4"/>
    </row>
    <row r="4661" spans="6:9" ht="12.75" customHeight="1" x14ac:dyDescent="0.2">
      <c r="F4661" s="1"/>
      <c r="G4661" s="1"/>
      <c r="H4661" s="1"/>
      <c r="I4661" s="4"/>
    </row>
    <row r="4662" spans="6:9" ht="12.75" customHeight="1" x14ac:dyDescent="0.2">
      <c r="F4662" s="1"/>
      <c r="G4662" s="1"/>
      <c r="H4662" s="1"/>
      <c r="I4662" s="4"/>
    </row>
    <row r="4663" spans="6:9" ht="12.75" customHeight="1" x14ac:dyDescent="0.2">
      <c r="F4663" s="1"/>
      <c r="G4663" s="1"/>
      <c r="H4663" s="1"/>
      <c r="I4663" s="4"/>
    </row>
    <row r="4664" spans="6:9" ht="12.75" customHeight="1" x14ac:dyDescent="0.2">
      <c r="F4664" s="1"/>
      <c r="G4664" s="1"/>
      <c r="H4664" s="1"/>
      <c r="I4664" s="4"/>
    </row>
    <row r="4665" spans="6:9" ht="12.75" customHeight="1" x14ac:dyDescent="0.2">
      <c r="F4665" s="1"/>
      <c r="G4665" s="1"/>
      <c r="H4665" s="1"/>
      <c r="I4665" s="4"/>
    </row>
    <row r="4666" spans="6:9" ht="12.75" customHeight="1" x14ac:dyDescent="0.2">
      <c r="F4666" s="1"/>
      <c r="G4666" s="1"/>
      <c r="H4666" s="1"/>
      <c r="I4666" s="4"/>
    </row>
    <row r="4667" spans="6:9" ht="12.75" customHeight="1" x14ac:dyDescent="0.2">
      <c r="F4667" s="1"/>
      <c r="G4667" s="1"/>
      <c r="H4667" s="1"/>
      <c r="I4667" s="4"/>
    </row>
    <row r="4668" spans="6:9" ht="12.75" customHeight="1" x14ac:dyDescent="0.2">
      <c r="F4668" s="1"/>
      <c r="G4668" s="1"/>
      <c r="H4668" s="1"/>
      <c r="I4668" s="4"/>
    </row>
    <row r="4669" spans="6:9" ht="12.75" customHeight="1" x14ac:dyDescent="0.2">
      <c r="F4669" s="1"/>
      <c r="G4669" s="1"/>
      <c r="H4669" s="1"/>
      <c r="I4669" s="4"/>
    </row>
    <row r="4670" spans="6:9" ht="12.75" customHeight="1" x14ac:dyDescent="0.2">
      <c r="F4670" s="1"/>
      <c r="G4670" s="1"/>
      <c r="H4670" s="1"/>
      <c r="I4670" s="4"/>
    </row>
    <row r="4671" spans="6:9" ht="12.75" customHeight="1" x14ac:dyDescent="0.2">
      <c r="F4671" s="1"/>
      <c r="G4671" s="1"/>
      <c r="H4671" s="1"/>
      <c r="I4671" s="4"/>
    </row>
    <row r="4672" spans="6:9" ht="12.75" customHeight="1" x14ac:dyDescent="0.2">
      <c r="F4672" s="1"/>
      <c r="G4672" s="1"/>
      <c r="H4672" s="1"/>
      <c r="I4672" s="4"/>
    </row>
    <row r="4673" spans="6:9" ht="12.75" customHeight="1" x14ac:dyDescent="0.2">
      <c r="F4673" s="1"/>
      <c r="G4673" s="1"/>
      <c r="H4673" s="1"/>
      <c r="I4673" s="4"/>
    </row>
    <row r="4674" spans="6:9" ht="12.75" customHeight="1" x14ac:dyDescent="0.2">
      <c r="F4674" s="1"/>
      <c r="G4674" s="1"/>
      <c r="H4674" s="1"/>
      <c r="I4674" s="4"/>
    </row>
    <row r="4675" spans="6:9" ht="12.75" customHeight="1" x14ac:dyDescent="0.2">
      <c r="F4675" s="1"/>
      <c r="G4675" s="1"/>
      <c r="H4675" s="1"/>
      <c r="I4675" s="4"/>
    </row>
    <row r="4676" spans="6:9" ht="12.75" customHeight="1" x14ac:dyDescent="0.2">
      <c r="F4676" s="1"/>
      <c r="G4676" s="1"/>
      <c r="H4676" s="1"/>
      <c r="I4676" s="4"/>
    </row>
    <row r="4677" spans="6:9" ht="12.75" customHeight="1" x14ac:dyDescent="0.2">
      <c r="F4677" s="1"/>
      <c r="G4677" s="1"/>
      <c r="H4677" s="1"/>
      <c r="I4677" s="4"/>
    </row>
    <row r="4678" spans="6:9" ht="12.75" customHeight="1" x14ac:dyDescent="0.2">
      <c r="F4678" s="1"/>
      <c r="G4678" s="1"/>
      <c r="H4678" s="1"/>
      <c r="I4678" s="4"/>
    </row>
    <row r="4679" spans="6:9" ht="12.75" customHeight="1" x14ac:dyDescent="0.2">
      <c r="F4679" s="1"/>
      <c r="G4679" s="1"/>
      <c r="H4679" s="1"/>
      <c r="I4679" s="4"/>
    </row>
    <row r="4680" spans="6:9" ht="12.75" customHeight="1" x14ac:dyDescent="0.2">
      <c r="F4680" s="1"/>
      <c r="G4680" s="1"/>
      <c r="H4680" s="1"/>
      <c r="I4680" s="4"/>
    </row>
    <row r="4681" spans="6:9" ht="12.75" customHeight="1" x14ac:dyDescent="0.2">
      <c r="F4681" s="1"/>
      <c r="G4681" s="1"/>
      <c r="H4681" s="1"/>
      <c r="I4681" s="4"/>
    </row>
    <row r="4682" spans="6:9" ht="12.75" customHeight="1" x14ac:dyDescent="0.2">
      <c r="F4682" s="1"/>
      <c r="G4682" s="1"/>
      <c r="H4682" s="1"/>
      <c r="I4682" s="4"/>
    </row>
    <row r="4683" spans="6:9" ht="12.75" customHeight="1" x14ac:dyDescent="0.2">
      <c r="F4683" s="1"/>
      <c r="G4683" s="1"/>
      <c r="H4683" s="1"/>
      <c r="I4683" s="4"/>
    </row>
    <row r="4684" spans="6:9" ht="12.75" customHeight="1" x14ac:dyDescent="0.2">
      <c r="F4684" s="1"/>
      <c r="G4684" s="1"/>
      <c r="H4684" s="1"/>
      <c r="I4684" s="4"/>
    </row>
    <row r="4685" spans="6:9" ht="12.75" customHeight="1" x14ac:dyDescent="0.2">
      <c r="F4685" s="1"/>
      <c r="G4685" s="1"/>
      <c r="H4685" s="1"/>
      <c r="I4685" s="4"/>
    </row>
    <row r="4686" spans="6:9" ht="12.75" customHeight="1" x14ac:dyDescent="0.2">
      <c r="F4686" s="1"/>
      <c r="G4686" s="1"/>
      <c r="H4686" s="1"/>
      <c r="I4686" s="4"/>
    </row>
    <row r="4687" spans="6:9" ht="12.75" customHeight="1" x14ac:dyDescent="0.2">
      <c r="F4687" s="1"/>
      <c r="G4687" s="1"/>
      <c r="H4687" s="1"/>
      <c r="I4687" s="4"/>
    </row>
    <row r="4688" spans="6:9" ht="12.75" customHeight="1" x14ac:dyDescent="0.2">
      <c r="F4688" s="1"/>
      <c r="G4688" s="1"/>
      <c r="H4688" s="1"/>
      <c r="I4688" s="4"/>
    </row>
    <row r="4689" spans="6:9" ht="12.75" customHeight="1" x14ac:dyDescent="0.2">
      <c r="F4689" s="1"/>
      <c r="G4689" s="1"/>
      <c r="H4689" s="1"/>
      <c r="I4689" s="4"/>
    </row>
    <row r="4690" spans="6:9" ht="12.75" customHeight="1" x14ac:dyDescent="0.2">
      <c r="F4690" s="1"/>
      <c r="G4690" s="1"/>
      <c r="H4690" s="1"/>
      <c r="I4690" s="4"/>
    </row>
    <row r="4691" spans="6:9" ht="12.75" customHeight="1" x14ac:dyDescent="0.2">
      <c r="F4691" s="1"/>
      <c r="G4691" s="1"/>
      <c r="H4691" s="1"/>
      <c r="I4691" s="4"/>
    </row>
    <row r="4692" spans="6:9" ht="12.75" customHeight="1" x14ac:dyDescent="0.2">
      <c r="F4692" s="1"/>
      <c r="G4692" s="1"/>
      <c r="H4692" s="1"/>
      <c r="I4692" s="4"/>
    </row>
    <row r="4693" spans="6:9" ht="12.75" customHeight="1" x14ac:dyDescent="0.2">
      <c r="F4693" s="1"/>
      <c r="G4693" s="1"/>
      <c r="H4693" s="1"/>
      <c r="I4693" s="4"/>
    </row>
    <row r="4694" spans="6:9" ht="12.75" customHeight="1" x14ac:dyDescent="0.2">
      <c r="F4694" s="1"/>
      <c r="G4694" s="1"/>
      <c r="H4694" s="1"/>
      <c r="I4694" s="4"/>
    </row>
    <row r="4695" spans="6:9" ht="12.75" customHeight="1" x14ac:dyDescent="0.2">
      <c r="F4695" s="1"/>
      <c r="G4695" s="1"/>
      <c r="H4695" s="1"/>
      <c r="I4695" s="4"/>
    </row>
    <row r="4696" spans="6:9" ht="12.75" customHeight="1" x14ac:dyDescent="0.2">
      <c r="F4696" s="1"/>
      <c r="G4696" s="1"/>
      <c r="H4696" s="1"/>
      <c r="I4696" s="4"/>
    </row>
    <row r="4697" spans="6:9" ht="12.75" customHeight="1" x14ac:dyDescent="0.2">
      <c r="F4697" s="1"/>
      <c r="G4697" s="1"/>
      <c r="H4697" s="1"/>
      <c r="I4697" s="4"/>
    </row>
    <row r="4698" spans="6:9" ht="12.75" customHeight="1" x14ac:dyDescent="0.2">
      <c r="F4698" s="1"/>
      <c r="G4698" s="1"/>
      <c r="H4698" s="1"/>
      <c r="I4698" s="4"/>
    </row>
    <row r="4699" spans="6:9" ht="12.75" customHeight="1" x14ac:dyDescent="0.2">
      <c r="F4699" s="1"/>
      <c r="G4699" s="1"/>
      <c r="H4699" s="1"/>
      <c r="I4699" s="4"/>
    </row>
    <row r="4700" spans="6:9" ht="12.75" customHeight="1" x14ac:dyDescent="0.2">
      <c r="F4700" s="1"/>
      <c r="G4700" s="1"/>
      <c r="H4700" s="1"/>
      <c r="I4700" s="4"/>
    </row>
    <row r="4701" spans="6:9" ht="12.75" customHeight="1" x14ac:dyDescent="0.2">
      <c r="F4701" s="1"/>
      <c r="G4701" s="1"/>
      <c r="H4701" s="1"/>
      <c r="I4701" s="4"/>
    </row>
    <row r="4702" spans="6:9" ht="12.75" customHeight="1" x14ac:dyDescent="0.2">
      <c r="F4702" s="1"/>
      <c r="G4702" s="1"/>
      <c r="H4702" s="1"/>
      <c r="I4702" s="4"/>
    </row>
    <row r="4703" spans="6:9" ht="12.75" customHeight="1" x14ac:dyDescent="0.2">
      <c r="F4703" s="1"/>
      <c r="G4703" s="1"/>
      <c r="H4703" s="1"/>
      <c r="I4703" s="4"/>
    </row>
    <row r="4704" spans="6:9" ht="12.75" customHeight="1" x14ac:dyDescent="0.2">
      <c r="F4704" s="1"/>
      <c r="G4704" s="1"/>
      <c r="H4704" s="1"/>
      <c r="I4704" s="4"/>
    </row>
    <row r="4705" spans="6:9" ht="12.75" customHeight="1" x14ac:dyDescent="0.2">
      <c r="F4705" s="1"/>
      <c r="G4705" s="1"/>
      <c r="H4705" s="1"/>
      <c r="I4705" s="4"/>
    </row>
    <row r="4706" spans="6:9" ht="12.75" customHeight="1" x14ac:dyDescent="0.2">
      <c r="F4706" s="1"/>
      <c r="G4706" s="1"/>
      <c r="H4706" s="1"/>
      <c r="I4706" s="4"/>
    </row>
    <row r="4707" spans="6:9" ht="12.75" customHeight="1" x14ac:dyDescent="0.2">
      <c r="F4707" s="1"/>
      <c r="G4707" s="1"/>
      <c r="H4707" s="1"/>
      <c r="I4707" s="4"/>
    </row>
    <row r="4708" spans="6:9" ht="12.75" customHeight="1" x14ac:dyDescent="0.2">
      <c r="F4708" s="1"/>
      <c r="G4708" s="1"/>
      <c r="H4708" s="1"/>
      <c r="I4708" s="4"/>
    </row>
    <row r="4709" spans="6:9" ht="12.75" customHeight="1" x14ac:dyDescent="0.2">
      <c r="F4709" s="1"/>
      <c r="G4709" s="1"/>
      <c r="H4709" s="1"/>
      <c r="I4709" s="4"/>
    </row>
    <row r="4710" spans="6:9" ht="12.75" customHeight="1" x14ac:dyDescent="0.2">
      <c r="F4710" s="1"/>
      <c r="G4710" s="1"/>
      <c r="H4710" s="1"/>
      <c r="I4710" s="4"/>
    </row>
    <row r="4711" spans="6:9" ht="12.75" customHeight="1" x14ac:dyDescent="0.2">
      <c r="F4711" s="1"/>
      <c r="G4711" s="1"/>
      <c r="H4711" s="1"/>
      <c r="I4711" s="4"/>
    </row>
    <row r="4712" spans="6:9" ht="12.75" customHeight="1" x14ac:dyDescent="0.2">
      <c r="F4712" s="1"/>
      <c r="G4712" s="1"/>
      <c r="H4712" s="1"/>
      <c r="I4712" s="4"/>
    </row>
    <row r="4713" spans="6:9" ht="12.75" customHeight="1" x14ac:dyDescent="0.2">
      <c r="F4713" s="1"/>
      <c r="G4713" s="1"/>
      <c r="H4713" s="1"/>
      <c r="I4713" s="4"/>
    </row>
    <row r="4714" spans="6:9" ht="12.75" customHeight="1" x14ac:dyDescent="0.2">
      <c r="F4714" s="1"/>
      <c r="G4714" s="1"/>
      <c r="H4714" s="1"/>
      <c r="I4714" s="4"/>
    </row>
    <row r="4715" spans="6:9" ht="12.75" customHeight="1" x14ac:dyDescent="0.2">
      <c r="F4715" s="1"/>
      <c r="G4715" s="1"/>
      <c r="H4715" s="1"/>
      <c r="I4715" s="4"/>
    </row>
    <row r="4716" spans="6:9" ht="12.75" customHeight="1" x14ac:dyDescent="0.2">
      <c r="F4716" s="1"/>
      <c r="G4716" s="1"/>
      <c r="H4716" s="1"/>
      <c r="I4716" s="4"/>
    </row>
    <row r="4717" spans="6:9" ht="12.75" customHeight="1" x14ac:dyDescent="0.2">
      <c r="F4717" s="1"/>
      <c r="G4717" s="1"/>
      <c r="H4717" s="1"/>
      <c r="I4717" s="4"/>
    </row>
    <row r="4718" spans="6:9" ht="12.75" customHeight="1" x14ac:dyDescent="0.2">
      <c r="F4718" s="1"/>
      <c r="G4718" s="1"/>
      <c r="H4718" s="1"/>
      <c r="I4718" s="4"/>
    </row>
    <row r="4719" spans="6:9" ht="12.75" customHeight="1" x14ac:dyDescent="0.2">
      <c r="F4719" s="1"/>
      <c r="G4719" s="1"/>
      <c r="H4719" s="1"/>
      <c r="I4719" s="4"/>
    </row>
    <row r="4720" spans="6:9" ht="12.75" customHeight="1" x14ac:dyDescent="0.2">
      <c r="F4720" s="1"/>
      <c r="G4720" s="1"/>
      <c r="H4720" s="1"/>
      <c r="I4720" s="4"/>
    </row>
    <row r="4721" spans="6:9" ht="12.75" customHeight="1" x14ac:dyDescent="0.2">
      <c r="F4721" s="1"/>
      <c r="G4721" s="1"/>
      <c r="H4721" s="1"/>
      <c r="I4721" s="4"/>
    </row>
    <row r="4722" spans="6:9" ht="12.75" customHeight="1" x14ac:dyDescent="0.2">
      <c r="F4722" s="1"/>
      <c r="G4722" s="1"/>
      <c r="H4722" s="1"/>
      <c r="I4722" s="4"/>
    </row>
    <row r="4723" spans="6:9" ht="12.75" customHeight="1" x14ac:dyDescent="0.2">
      <c r="F4723" s="1"/>
      <c r="G4723" s="1"/>
      <c r="H4723" s="1"/>
      <c r="I4723" s="4"/>
    </row>
    <row r="4724" spans="6:9" ht="12.75" customHeight="1" x14ac:dyDescent="0.2">
      <c r="F4724" s="1"/>
      <c r="G4724" s="1"/>
      <c r="H4724" s="1"/>
      <c r="I4724" s="4"/>
    </row>
    <row r="4725" spans="6:9" ht="12.75" customHeight="1" x14ac:dyDescent="0.2">
      <c r="F4725" s="1"/>
      <c r="G4725" s="1"/>
      <c r="H4725" s="1"/>
      <c r="I4725" s="4"/>
    </row>
    <row r="4726" spans="6:9" ht="12.75" customHeight="1" x14ac:dyDescent="0.2">
      <c r="F4726" s="1"/>
      <c r="G4726" s="1"/>
      <c r="H4726" s="1"/>
      <c r="I4726" s="4"/>
    </row>
    <row r="4727" spans="6:9" ht="12.75" customHeight="1" x14ac:dyDescent="0.2">
      <c r="F4727" s="1"/>
      <c r="G4727" s="1"/>
      <c r="H4727" s="1"/>
      <c r="I4727" s="4"/>
    </row>
    <row r="4728" spans="6:9" ht="12.75" customHeight="1" x14ac:dyDescent="0.2">
      <c r="F4728" s="1"/>
      <c r="G4728" s="1"/>
      <c r="H4728" s="1"/>
      <c r="I4728" s="4"/>
    </row>
    <row r="4729" spans="6:9" ht="12.75" customHeight="1" x14ac:dyDescent="0.2">
      <c r="F4729" s="1"/>
      <c r="G4729" s="1"/>
      <c r="H4729" s="1"/>
      <c r="I4729" s="4"/>
    </row>
    <row r="4730" spans="6:9" ht="12.75" customHeight="1" x14ac:dyDescent="0.2">
      <c r="F4730" s="1"/>
      <c r="G4730" s="1"/>
      <c r="H4730" s="1"/>
      <c r="I4730" s="4"/>
    </row>
    <row r="4731" spans="6:9" ht="12.75" customHeight="1" x14ac:dyDescent="0.2">
      <c r="F4731" s="1"/>
      <c r="G4731" s="1"/>
      <c r="H4731" s="1"/>
      <c r="I4731" s="4"/>
    </row>
    <row r="4732" spans="6:9" ht="12.75" customHeight="1" x14ac:dyDescent="0.2">
      <c r="F4732" s="1"/>
      <c r="G4732" s="1"/>
      <c r="H4732" s="1"/>
      <c r="I4732" s="4"/>
    </row>
    <row r="4733" spans="6:9" ht="12.75" customHeight="1" x14ac:dyDescent="0.2">
      <c r="F4733" s="1"/>
      <c r="G4733" s="1"/>
      <c r="H4733" s="1"/>
      <c r="I4733" s="4"/>
    </row>
    <row r="4734" spans="6:9" ht="12.75" customHeight="1" x14ac:dyDescent="0.2">
      <c r="F4734" s="1"/>
      <c r="G4734" s="1"/>
      <c r="H4734" s="1"/>
      <c r="I4734" s="4"/>
    </row>
    <row r="4735" spans="6:9" ht="12.75" customHeight="1" x14ac:dyDescent="0.2">
      <c r="F4735" s="1"/>
      <c r="G4735" s="1"/>
      <c r="H4735" s="1"/>
      <c r="I4735" s="4"/>
    </row>
    <row r="4736" spans="6:9" ht="12.75" customHeight="1" x14ac:dyDescent="0.2">
      <c r="F4736" s="1"/>
      <c r="G4736" s="1"/>
      <c r="H4736" s="1"/>
      <c r="I4736" s="4"/>
    </row>
    <row r="4737" spans="6:9" ht="12.75" customHeight="1" x14ac:dyDescent="0.2">
      <c r="F4737" s="1"/>
      <c r="G4737" s="1"/>
      <c r="H4737" s="1"/>
      <c r="I4737" s="4"/>
    </row>
    <row r="4738" spans="6:9" ht="12.75" customHeight="1" x14ac:dyDescent="0.2">
      <c r="F4738" s="1"/>
      <c r="G4738" s="1"/>
      <c r="H4738" s="1"/>
      <c r="I4738" s="4"/>
    </row>
    <row r="4739" spans="6:9" ht="12.75" customHeight="1" x14ac:dyDescent="0.2">
      <c r="F4739" s="1"/>
      <c r="G4739" s="1"/>
      <c r="H4739" s="1"/>
      <c r="I4739" s="4"/>
    </row>
    <row r="4740" spans="6:9" ht="12.75" customHeight="1" x14ac:dyDescent="0.2">
      <c r="F4740" s="1"/>
      <c r="G4740" s="1"/>
      <c r="H4740" s="1"/>
      <c r="I4740" s="4"/>
    </row>
    <row r="4741" spans="6:9" ht="12.75" customHeight="1" x14ac:dyDescent="0.2">
      <c r="F4741" s="1"/>
      <c r="G4741" s="1"/>
      <c r="H4741" s="1"/>
      <c r="I4741" s="4"/>
    </row>
    <row r="4742" spans="6:9" ht="12.75" customHeight="1" x14ac:dyDescent="0.2">
      <c r="F4742" s="1"/>
      <c r="G4742" s="1"/>
      <c r="H4742" s="1"/>
      <c r="I4742" s="4"/>
    </row>
    <row r="4743" spans="6:9" ht="12.75" customHeight="1" x14ac:dyDescent="0.2">
      <c r="F4743" s="1"/>
      <c r="G4743" s="1"/>
      <c r="H4743" s="1"/>
      <c r="I4743" s="4"/>
    </row>
    <row r="4744" spans="6:9" ht="12.75" customHeight="1" x14ac:dyDescent="0.2">
      <c r="F4744" s="1"/>
      <c r="G4744" s="1"/>
      <c r="H4744" s="1"/>
      <c r="I4744" s="4"/>
    </row>
    <row r="4745" spans="6:9" ht="12.75" customHeight="1" x14ac:dyDescent="0.2">
      <c r="F4745" s="1"/>
      <c r="G4745" s="1"/>
      <c r="H4745" s="1"/>
      <c r="I4745" s="4"/>
    </row>
    <row r="4746" spans="6:9" ht="12.75" customHeight="1" x14ac:dyDescent="0.2">
      <c r="F4746" s="1"/>
      <c r="G4746" s="1"/>
      <c r="H4746" s="1"/>
      <c r="I4746" s="4"/>
    </row>
    <row r="4747" spans="6:9" ht="12.75" customHeight="1" x14ac:dyDescent="0.2">
      <c r="F4747" s="1"/>
      <c r="G4747" s="1"/>
      <c r="H4747" s="1"/>
      <c r="I4747" s="4"/>
    </row>
    <row r="4748" spans="6:9" ht="12.75" customHeight="1" x14ac:dyDescent="0.2">
      <c r="F4748" s="1"/>
      <c r="G4748" s="1"/>
      <c r="H4748" s="1"/>
      <c r="I4748" s="4"/>
    </row>
    <row r="4749" spans="6:9" ht="12.75" customHeight="1" x14ac:dyDescent="0.2">
      <c r="F4749" s="1"/>
      <c r="G4749" s="1"/>
      <c r="H4749" s="1"/>
      <c r="I4749" s="4"/>
    </row>
    <row r="4750" spans="6:9" ht="12.75" customHeight="1" x14ac:dyDescent="0.2">
      <c r="F4750" s="1"/>
      <c r="G4750" s="1"/>
      <c r="H4750" s="1"/>
      <c r="I4750" s="4"/>
    </row>
    <row r="4751" spans="6:9" ht="12.75" customHeight="1" x14ac:dyDescent="0.2">
      <c r="F4751" s="1"/>
      <c r="G4751" s="1"/>
      <c r="H4751" s="1"/>
      <c r="I4751" s="4"/>
    </row>
    <row r="4752" spans="6:9" ht="12.75" customHeight="1" x14ac:dyDescent="0.2">
      <c r="F4752" s="1"/>
      <c r="G4752" s="1"/>
      <c r="H4752" s="1"/>
      <c r="I4752" s="4"/>
    </row>
    <row r="4753" spans="6:9" ht="12.75" customHeight="1" x14ac:dyDescent="0.2">
      <c r="F4753" s="1"/>
      <c r="G4753" s="1"/>
      <c r="H4753" s="1"/>
      <c r="I4753" s="4"/>
    </row>
    <row r="4754" spans="6:9" ht="12.75" customHeight="1" x14ac:dyDescent="0.2">
      <c r="F4754" s="1"/>
      <c r="G4754" s="1"/>
      <c r="H4754" s="1"/>
      <c r="I4754" s="4"/>
    </row>
    <row r="4755" spans="6:9" ht="12.75" customHeight="1" x14ac:dyDescent="0.2">
      <c r="F4755" s="1"/>
      <c r="G4755" s="1"/>
      <c r="H4755" s="1"/>
      <c r="I4755" s="4"/>
    </row>
    <row r="4756" spans="6:9" ht="12.75" customHeight="1" x14ac:dyDescent="0.2">
      <c r="F4756" s="1"/>
      <c r="G4756" s="1"/>
      <c r="H4756" s="1"/>
      <c r="I4756" s="4"/>
    </row>
    <row r="4757" spans="6:9" ht="12.75" customHeight="1" x14ac:dyDescent="0.2">
      <c r="F4757" s="1"/>
      <c r="G4757" s="1"/>
      <c r="H4757" s="1"/>
      <c r="I4757" s="4"/>
    </row>
    <row r="4758" spans="6:9" ht="12.75" customHeight="1" x14ac:dyDescent="0.2">
      <c r="F4758" s="1"/>
      <c r="G4758" s="1"/>
      <c r="H4758" s="1"/>
      <c r="I4758" s="4"/>
    </row>
    <row r="4759" spans="6:9" ht="12.75" customHeight="1" x14ac:dyDescent="0.2">
      <c r="F4759" s="1"/>
      <c r="G4759" s="1"/>
      <c r="H4759" s="1"/>
      <c r="I4759" s="4"/>
    </row>
    <row r="4760" spans="6:9" ht="12.75" customHeight="1" x14ac:dyDescent="0.2">
      <c r="F4760" s="1"/>
      <c r="G4760" s="1"/>
      <c r="H4760" s="1"/>
      <c r="I4760" s="4"/>
    </row>
    <row r="4761" spans="6:9" ht="12.75" customHeight="1" x14ac:dyDescent="0.2">
      <c r="F4761" s="1"/>
      <c r="G4761" s="1"/>
      <c r="H4761" s="1"/>
      <c r="I4761" s="4"/>
    </row>
    <row r="4762" spans="6:9" ht="12.75" customHeight="1" x14ac:dyDescent="0.2">
      <c r="F4762" s="1"/>
      <c r="G4762" s="1"/>
      <c r="H4762" s="1"/>
      <c r="I4762" s="4"/>
    </row>
    <row r="4763" spans="6:9" ht="12.75" customHeight="1" x14ac:dyDescent="0.2">
      <c r="F4763" s="1"/>
      <c r="G4763" s="1"/>
      <c r="H4763" s="1"/>
      <c r="I4763" s="4"/>
    </row>
    <row r="4764" spans="6:9" ht="12.75" customHeight="1" x14ac:dyDescent="0.2">
      <c r="F4764" s="1"/>
      <c r="G4764" s="1"/>
      <c r="H4764" s="1"/>
      <c r="I4764" s="4"/>
    </row>
    <row r="4765" spans="6:9" ht="12.75" customHeight="1" x14ac:dyDescent="0.2">
      <c r="F4765" s="1"/>
      <c r="G4765" s="1"/>
      <c r="H4765" s="1"/>
      <c r="I4765" s="4"/>
    </row>
    <row r="4766" spans="6:9" ht="12.75" customHeight="1" x14ac:dyDescent="0.2">
      <c r="F4766" s="1"/>
      <c r="G4766" s="1"/>
      <c r="H4766" s="1"/>
      <c r="I4766" s="4"/>
    </row>
    <row r="4767" spans="6:9" ht="12.75" customHeight="1" x14ac:dyDescent="0.2">
      <c r="F4767" s="1"/>
      <c r="G4767" s="1"/>
      <c r="H4767" s="1"/>
      <c r="I4767" s="4"/>
    </row>
    <row r="4768" spans="6:9" ht="12.75" customHeight="1" x14ac:dyDescent="0.2">
      <c r="F4768" s="1"/>
      <c r="G4768" s="1"/>
      <c r="H4768" s="1"/>
      <c r="I4768" s="4"/>
    </row>
    <row r="4769" spans="6:9" ht="12.75" customHeight="1" x14ac:dyDescent="0.2">
      <c r="F4769" s="1"/>
      <c r="G4769" s="1"/>
      <c r="H4769" s="1"/>
      <c r="I4769" s="4"/>
    </row>
    <row r="4770" spans="6:9" ht="12.75" customHeight="1" x14ac:dyDescent="0.2">
      <c r="F4770" s="1"/>
      <c r="G4770" s="1"/>
      <c r="H4770" s="1"/>
      <c r="I4770" s="4"/>
    </row>
    <row r="4771" spans="6:9" ht="12.75" customHeight="1" x14ac:dyDescent="0.2">
      <c r="F4771" s="1"/>
      <c r="G4771" s="1"/>
      <c r="H4771" s="1"/>
      <c r="I4771" s="4"/>
    </row>
    <row r="4772" spans="6:9" ht="12.75" customHeight="1" x14ac:dyDescent="0.2">
      <c r="F4772" s="1"/>
      <c r="G4772" s="1"/>
      <c r="H4772" s="1"/>
      <c r="I4772" s="4"/>
    </row>
    <row r="4773" spans="6:9" ht="12.75" customHeight="1" x14ac:dyDescent="0.2">
      <c r="F4773" s="1"/>
      <c r="G4773" s="1"/>
      <c r="H4773" s="1"/>
      <c r="I4773" s="4"/>
    </row>
    <row r="4774" spans="6:9" ht="12.75" customHeight="1" x14ac:dyDescent="0.2">
      <c r="F4774" s="1"/>
      <c r="G4774" s="1"/>
      <c r="H4774" s="1"/>
      <c r="I4774" s="4"/>
    </row>
    <row r="4775" spans="6:9" ht="12.75" customHeight="1" x14ac:dyDescent="0.2">
      <c r="F4775" s="1"/>
      <c r="G4775" s="1"/>
      <c r="H4775" s="1"/>
      <c r="I4775" s="4"/>
    </row>
    <row r="4776" spans="6:9" ht="12.75" customHeight="1" x14ac:dyDescent="0.2">
      <c r="F4776" s="1"/>
      <c r="G4776" s="1"/>
      <c r="H4776" s="1"/>
      <c r="I4776" s="4"/>
    </row>
    <row r="4777" spans="6:9" ht="12.75" customHeight="1" x14ac:dyDescent="0.2">
      <c r="F4777" s="1"/>
      <c r="G4777" s="1"/>
      <c r="H4777" s="1"/>
      <c r="I4777" s="4"/>
    </row>
    <row r="4778" spans="6:9" ht="12.75" customHeight="1" x14ac:dyDescent="0.2">
      <c r="F4778" s="1"/>
      <c r="G4778" s="1"/>
      <c r="H4778" s="1"/>
      <c r="I4778" s="4"/>
    </row>
    <row r="4779" spans="6:9" ht="12.75" customHeight="1" x14ac:dyDescent="0.2">
      <c r="F4779" s="1"/>
      <c r="G4779" s="1"/>
      <c r="H4779" s="1"/>
      <c r="I4779" s="4"/>
    </row>
    <row r="4780" spans="6:9" ht="12.75" customHeight="1" x14ac:dyDescent="0.2">
      <c r="F4780" s="1"/>
      <c r="G4780" s="1"/>
      <c r="H4780" s="1"/>
      <c r="I4780" s="4"/>
    </row>
    <row r="4781" spans="6:9" ht="12.75" customHeight="1" x14ac:dyDescent="0.2">
      <c r="F4781" s="1"/>
      <c r="G4781" s="1"/>
      <c r="H4781" s="1"/>
      <c r="I4781" s="4"/>
    </row>
    <row r="4782" spans="6:9" ht="12.75" customHeight="1" x14ac:dyDescent="0.2">
      <c r="F4782" s="1"/>
      <c r="G4782" s="1"/>
      <c r="H4782" s="1"/>
      <c r="I4782" s="4"/>
    </row>
    <row r="4783" spans="6:9" ht="12.75" customHeight="1" x14ac:dyDescent="0.2">
      <c r="F4783" s="1"/>
      <c r="G4783" s="1"/>
      <c r="H4783" s="1"/>
      <c r="I4783" s="4"/>
    </row>
    <row r="4784" spans="6:9" ht="12.75" customHeight="1" x14ac:dyDescent="0.2">
      <c r="F4784" s="1"/>
      <c r="G4784" s="1"/>
      <c r="H4784" s="1"/>
      <c r="I4784" s="4"/>
    </row>
    <row r="4785" spans="6:9" ht="12.75" customHeight="1" x14ac:dyDescent="0.2">
      <c r="F4785" s="1"/>
      <c r="G4785" s="1"/>
      <c r="H4785" s="1"/>
      <c r="I4785" s="4"/>
    </row>
    <row r="4786" spans="6:9" ht="12.75" customHeight="1" x14ac:dyDescent="0.2">
      <c r="F4786" s="1"/>
      <c r="G4786" s="1"/>
      <c r="H4786" s="1"/>
      <c r="I4786" s="4"/>
    </row>
    <row r="4787" spans="6:9" ht="12.75" customHeight="1" x14ac:dyDescent="0.2">
      <c r="F4787" s="1"/>
      <c r="G4787" s="1"/>
      <c r="H4787" s="1"/>
      <c r="I4787" s="4"/>
    </row>
    <row r="4788" spans="6:9" ht="12.75" customHeight="1" x14ac:dyDescent="0.2">
      <c r="F4788" s="1"/>
      <c r="G4788" s="1"/>
      <c r="H4788" s="1"/>
      <c r="I4788" s="4"/>
    </row>
    <row r="4789" spans="6:9" ht="12.75" customHeight="1" x14ac:dyDescent="0.2">
      <c r="F4789" s="1"/>
      <c r="G4789" s="1"/>
      <c r="H4789" s="1"/>
      <c r="I4789" s="4"/>
    </row>
    <row r="4790" spans="6:9" ht="12.75" customHeight="1" x14ac:dyDescent="0.2">
      <c r="F4790" s="1"/>
      <c r="G4790" s="1"/>
      <c r="H4790" s="1"/>
      <c r="I4790" s="4"/>
    </row>
    <row r="4791" spans="6:9" ht="12.75" customHeight="1" x14ac:dyDescent="0.2">
      <c r="F4791" s="1"/>
      <c r="G4791" s="1"/>
      <c r="H4791" s="1"/>
      <c r="I4791" s="4"/>
    </row>
    <row r="4792" spans="6:9" ht="12.75" customHeight="1" x14ac:dyDescent="0.2">
      <c r="F4792" s="1"/>
      <c r="G4792" s="1"/>
      <c r="H4792" s="1"/>
      <c r="I4792" s="4"/>
    </row>
    <row r="4793" spans="6:9" ht="12.75" customHeight="1" x14ac:dyDescent="0.2">
      <c r="F4793" s="1"/>
      <c r="G4793" s="1"/>
      <c r="H4793" s="1"/>
      <c r="I4793" s="4"/>
    </row>
    <row r="4794" spans="6:9" ht="12.75" customHeight="1" x14ac:dyDescent="0.2">
      <c r="F4794" s="1"/>
      <c r="G4794" s="1"/>
      <c r="H4794" s="1"/>
      <c r="I4794" s="4"/>
    </row>
    <row r="4795" spans="6:9" ht="12.75" customHeight="1" x14ac:dyDescent="0.2">
      <c r="F4795" s="1"/>
      <c r="G4795" s="1"/>
      <c r="H4795" s="1"/>
      <c r="I4795" s="4"/>
    </row>
    <row r="4796" spans="6:9" ht="12.75" customHeight="1" x14ac:dyDescent="0.2">
      <c r="F4796" s="1"/>
      <c r="G4796" s="1"/>
      <c r="H4796" s="1"/>
      <c r="I4796" s="4"/>
    </row>
    <row r="4797" spans="6:9" ht="12.75" customHeight="1" x14ac:dyDescent="0.2">
      <c r="F4797" s="1"/>
      <c r="G4797" s="1"/>
      <c r="H4797" s="1"/>
      <c r="I4797" s="4"/>
    </row>
    <row r="4798" spans="6:9" ht="12.75" customHeight="1" x14ac:dyDescent="0.2">
      <c r="F4798" s="1"/>
      <c r="G4798" s="1"/>
      <c r="H4798" s="1"/>
      <c r="I4798" s="4"/>
    </row>
    <row r="4799" spans="6:9" ht="12.75" customHeight="1" x14ac:dyDescent="0.2">
      <c r="F4799" s="1"/>
      <c r="G4799" s="1"/>
      <c r="H4799" s="1"/>
      <c r="I4799" s="4"/>
    </row>
    <row r="4800" spans="6:9" ht="12.75" customHeight="1" x14ac:dyDescent="0.2">
      <c r="F4800" s="1"/>
      <c r="G4800" s="1"/>
      <c r="H4800" s="1"/>
      <c r="I4800" s="4"/>
    </row>
    <row r="4801" spans="6:9" ht="12.75" customHeight="1" x14ac:dyDescent="0.2">
      <c r="F4801" s="1"/>
      <c r="G4801" s="1"/>
      <c r="H4801" s="1"/>
      <c r="I4801" s="4"/>
    </row>
    <row r="4802" spans="6:9" ht="12.75" customHeight="1" x14ac:dyDescent="0.2">
      <c r="F4802" s="1"/>
      <c r="G4802" s="1"/>
      <c r="H4802" s="1"/>
      <c r="I4802" s="4"/>
    </row>
    <row r="4803" spans="6:9" ht="12.75" customHeight="1" x14ac:dyDescent="0.2">
      <c r="F4803" s="1"/>
      <c r="G4803" s="1"/>
      <c r="H4803" s="1"/>
      <c r="I4803" s="4"/>
    </row>
    <row r="4804" spans="6:9" ht="12.75" customHeight="1" x14ac:dyDescent="0.2">
      <c r="F4804" s="1"/>
      <c r="G4804" s="1"/>
      <c r="H4804" s="1"/>
      <c r="I4804" s="4"/>
    </row>
    <row r="4805" spans="6:9" ht="12.75" customHeight="1" x14ac:dyDescent="0.2">
      <c r="F4805" s="1"/>
      <c r="G4805" s="1"/>
      <c r="H4805" s="1"/>
      <c r="I4805" s="4"/>
    </row>
    <row r="4806" spans="6:9" ht="12.75" customHeight="1" x14ac:dyDescent="0.2">
      <c r="F4806" s="1"/>
      <c r="G4806" s="1"/>
      <c r="H4806" s="1"/>
      <c r="I4806" s="4"/>
    </row>
    <row r="4807" spans="6:9" ht="12.75" customHeight="1" x14ac:dyDescent="0.2">
      <c r="F4807" s="1"/>
      <c r="G4807" s="1"/>
      <c r="H4807" s="1"/>
      <c r="I4807" s="4"/>
    </row>
    <row r="4808" spans="6:9" ht="12.75" customHeight="1" x14ac:dyDescent="0.2">
      <c r="F4808" s="1"/>
      <c r="G4808" s="1"/>
      <c r="H4808" s="1"/>
      <c r="I4808" s="4"/>
    </row>
    <row r="4809" spans="6:9" ht="12.75" customHeight="1" x14ac:dyDescent="0.2">
      <c r="F4809" s="1"/>
      <c r="G4809" s="1"/>
      <c r="H4809" s="1"/>
      <c r="I4809" s="4"/>
    </row>
    <row r="4810" spans="6:9" ht="12.75" customHeight="1" x14ac:dyDescent="0.2">
      <c r="F4810" s="1"/>
      <c r="G4810" s="1"/>
      <c r="H4810" s="1"/>
      <c r="I4810" s="4"/>
    </row>
    <row r="4811" spans="6:9" ht="12.75" customHeight="1" x14ac:dyDescent="0.2">
      <c r="F4811" s="1"/>
      <c r="G4811" s="1"/>
      <c r="H4811" s="1"/>
      <c r="I4811" s="4"/>
    </row>
    <row r="4812" spans="6:9" ht="12.75" customHeight="1" x14ac:dyDescent="0.2">
      <c r="F4812" s="1"/>
      <c r="G4812" s="1"/>
      <c r="H4812" s="1"/>
      <c r="I4812" s="4"/>
    </row>
    <row r="4813" spans="6:9" ht="12.75" customHeight="1" x14ac:dyDescent="0.2">
      <c r="F4813" s="1"/>
      <c r="G4813" s="1"/>
      <c r="H4813" s="1"/>
      <c r="I4813" s="4"/>
    </row>
    <row r="4814" spans="6:9" ht="12.75" customHeight="1" x14ac:dyDescent="0.2">
      <c r="F4814" s="1"/>
      <c r="G4814" s="1"/>
      <c r="H4814" s="1"/>
      <c r="I4814" s="4"/>
    </row>
    <row r="4815" spans="6:9" ht="12.75" customHeight="1" x14ac:dyDescent="0.2">
      <c r="F4815" s="1"/>
      <c r="G4815" s="1"/>
      <c r="H4815" s="1"/>
      <c r="I4815" s="4"/>
    </row>
    <row r="4816" spans="6:9" ht="12.75" customHeight="1" x14ac:dyDescent="0.2">
      <c r="F4816" s="1"/>
      <c r="G4816" s="1"/>
      <c r="H4816" s="1"/>
      <c r="I4816" s="4"/>
    </row>
    <row r="4817" spans="6:9" ht="12.75" customHeight="1" x14ac:dyDescent="0.2">
      <c r="F4817" s="1"/>
      <c r="G4817" s="1"/>
      <c r="H4817" s="1"/>
      <c r="I4817" s="4"/>
    </row>
    <row r="4818" spans="6:9" ht="12.75" customHeight="1" x14ac:dyDescent="0.2">
      <c r="F4818" s="1"/>
      <c r="G4818" s="1"/>
      <c r="H4818" s="1"/>
      <c r="I4818" s="4"/>
    </row>
    <row r="4819" spans="6:9" ht="12.75" customHeight="1" x14ac:dyDescent="0.2">
      <c r="F4819" s="1"/>
      <c r="G4819" s="1"/>
      <c r="H4819" s="1"/>
      <c r="I4819" s="4"/>
    </row>
    <row r="4820" spans="6:9" ht="12.75" customHeight="1" x14ac:dyDescent="0.2">
      <c r="F4820" s="1"/>
      <c r="G4820" s="1"/>
      <c r="H4820" s="1"/>
      <c r="I4820" s="4"/>
    </row>
    <row r="4821" spans="6:9" ht="12.75" customHeight="1" x14ac:dyDescent="0.2">
      <c r="F4821" s="1"/>
      <c r="G4821" s="1"/>
      <c r="H4821" s="1"/>
      <c r="I4821" s="4"/>
    </row>
    <row r="4822" spans="6:9" ht="12.75" customHeight="1" x14ac:dyDescent="0.2">
      <c r="F4822" s="1"/>
      <c r="G4822" s="1"/>
      <c r="H4822" s="1"/>
      <c r="I4822" s="4"/>
    </row>
    <row r="4823" spans="6:9" ht="12.75" customHeight="1" x14ac:dyDescent="0.2">
      <c r="F4823" s="1"/>
      <c r="G4823" s="1"/>
      <c r="H4823" s="1"/>
      <c r="I4823" s="4"/>
    </row>
    <row r="4824" spans="6:9" ht="12.75" customHeight="1" x14ac:dyDescent="0.2">
      <c r="F4824" s="1"/>
      <c r="G4824" s="1"/>
      <c r="H4824" s="1"/>
      <c r="I4824" s="4"/>
    </row>
    <row r="4825" spans="6:9" ht="12.75" customHeight="1" x14ac:dyDescent="0.2">
      <c r="F4825" s="1"/>
      <c r="G4825" s="1"/>
      <c r="H4825" s="1"/>
      <c r="I4825" s="4"/>
    </row>
    <row r="4826" spans="6:9" ht="12.75" customHeight="1" x14ac:dyDescent="0.2">
      <c r="F4826" s="1"/>
      <c r="G4826" s="1"/>
      <c r="H4826" s="1"/>
      <c r="I4826" s="4"/>
    </row>
    <row r="4827" spans="6:9" ht="12.75" customHeight="1" x14ac:dyDescent="0.2">
      <c r="F4827" s="1"/>
      <c r="G4827" s="1"/>
      <c r="H4827" s="1"/>
      <c r="I4827" s="4"/>
    </row>
    <row r="4828" spans="6:9" ht="12.75" customHeight="1" x14ac:dyDescent="0.2">
      <c r="F4828" s="1"/>
      <c r="G4828" s="1"/>
      <c r="H4828" s="1"/>
      <c r="I4828" s="4"/>
    </row>
    <row r="4829" spans="6:9" ht="12.75" customHeight="1" x14ac:dyDescent="0.2">
      <c r="F4829" s="1"/>
      <c r="G4829" s="1"/>
      <c r="H4829" s="1"/>
      <c r="I4829" s="4"/>
    </row>
    <row r="4830" spans="6:9" ht="12.75" customHeight="1" x14ac:dyDescent="0.2">
      <c r="F4830" s="1"/>
      <c r="G4830" s="1"/>
      <c r="H4830" s="1"/>
      <c r="I4830" s="4"/>
    </row>
    <row r="4831" spans="6:9" ht="12.75" customHeight="1" x14ac:dyDescent="0.2">
      <c r="F4831" s="1"/>
      <c r="G4831" s="1"/>
      <c r="H4831" s="1"/>
      <c r="I4831" s="4"/>
    </row>
    <row r="4832" spans="6:9" ht="12.75" customHeight="1" x14ac:dyDescent="0.2">
      <c r="F4832" s="1"/>
      <c r="G4832" s="1"/>
      <c r="H4832" s="1"/>
      <c r="I4832" s="4"/>
    </row>
    <row r="4833" spans="6:9" ht="12.75" customHeight="1" x14ac:dyDescent="0.2">
      <c r="F4833" s="1"/>
      <c r="G4833" s="1"/>
      <c r="H4833" s="1"/>
      <c r="I4833" s="4"/>
    </row>
    <row r="4834" spans="6:9" ht="12.75" customHeight="1" x14ac:dyDescent="0.2">
      <c r="F4834" s="1"/>
      <c r="G4834" s="1"/>
      <c r="H4834" s="1"/>
      <c r="I4834" s="4"/>
    </row>
    <row r="4835" spans="6:9" ht="12.75" customHeight="1" x14ac:dyDescent="0.2">
      <c r="F4835" s="1"/>
      <c r="G4835" s="1"/>
      <c r="H4835" s="1"/>
      <c r="I4835" s="4"/>
    </row>
    <row r="4836" spans="6:9" ht="12.75" customHeight="1" x14ac:dyDescent="0.2">
      <c r="F4836" s="1"/>
      <c r="G4836" s="1"/>
      <c r="H4836" s="1"/>
      <c r="I4836" s="4"/>
    </row>
    <row r="4837" spans="6:9" ht="12.75" customHeight="1" x14ac:dyDescent="0.2">
      <c r="F4837" s="1"/>
      <c r="G4837" s="1"/>
      <c r="H4837" s="1"/>
      <c r="I4837" s="4"/>
    </row>
    <row r="4838" spans="6:9" ht="12.75" customHeight="1" x14ac:dyDescent="0.2">
      <c r="F4838" s="1"/>
      <c r="G4838" s="1"/>
      <c r="H4838" s="1"/>
      <c r="I4838" s="4"/>
    </row>
    <row r="4839" spans="6:9" ht="12.75" customHeight="1" x14ac:dyDescent="0.2">
      <c r="F4839" s="1"/>
      <c r="G4839" s="1"/>
      <c r="H4839" s="1"/>
      <c r="I4839" s="4"/>
    </row>
    <row r="4840" spans="6:9" ht="12.75" customHeight="1" x14ac:dyDescent="0.2">
      <c r="F4840" s="1"/>
      <c r="G4840" s="1"/>
      <c r="H4840" s="1"/>
      <c r="I4840" s="4"/>
    </row>
    <row r="4841" spans="6:9" ht="12.75" customHeight="1" x14ac:dyDescent="0.2">
      <c r="F4841" s="1"/>
      <c r="G4841" s="1"/>
      <c r="H4841" s="1"/>
      <c r="I4841" s="4"/>
    </row>
    <row r="4842" spans="6:9" ht="12.75" customHeight="1" x14ac:dyDescent="0.2">
      <c r="F4842" s="1"/>
      <c r="G4842" s="1"/>
      <c r="H4842" s="1"/>
      <c r="I4842" s="4"/>
    </row>
    <row r="4843" spans="6:9" ht="12.75" customHeight="1" x14ac:dyDescent="0.2">
      <c r="F4843" s="1"/>
      <c r="G4843" s="1"/>
      <c r="H4843" s="1"/>
      <c r="I4843" s="4"/>
    </row>
    <row r="4844" spans="6:9" ht="12.75" customHeight="1" x14ac:dyDescent="0.2">
      <c r="F4844" s="1"/>
      <c r="G4844" s="1"/>
      <c r="H4844" s="1"/>
      <c r="I4844" s="4"/>
    </row>
    <row r="4845" spans="6:9" ht="12.75" customHeight="1" x14ac:dyDescent="0.2">
      <c r="F4845" s="1"/>
      <c r="G4845" s="1"/>
      <c r="H4845" s="1"/>
      <c r="I4845" s="4"/>
    </row>
    <row r="4846" spans="6:9" ht="12.75" customHeight="1" x14ac:dyDescent="0.2">
      <c r="F4846" s="1"/>
      <c r="G4846" s="1"/>
      <c r="H4846" s="1"/>
      <c r="I4846" s="4"/>
    </row>
    <row r="4847" spans="6:9" ht="12.75" customHeight="1" x14ac:dyDescent="0.2">
      <c r="F4847" s="1"/>
      <c r="G4847" s="1"/>
      <c r="H4847" s="1"/>
      <c r="I4847" s="4"/>
    </row>
    <row r="4848" spans="6:9" ht="12.75" customHeight="1" x14ac:dyDescent="0.2">
      <c r="F4848" s="1"/>
      <c r="G4848" s="1"/>
      <c r="H4848" s="1"/>
      <c r="I4848" s="4"/>
    </row>
    <row r="4849" spans="6:9" ht="12.75" customHeight="1" x14ac:dyDescent="0.2">
      <c r="F4849" s="1"/>
      <c r="G4849" s="1"/>
      <c r="H4849" s="1"/>
      <c r="I4849" s="4"/>
    </row>
    <row r="4850" spans="6:9" ht="12.75" customHeight="1" x14ac:dyDescent="0.2">
      <c r="F4850" s="1"/>
      <c r="G4850" s="1"/>
      <c r="H4850" s="1"/>
      <c r="I4850" s="4"/>
    </row>
    <row r="4851" spans="6:9" ht="12.75" customHeight="1" x14ac:dyDescent="0.2">
      <c r="F4851" s="1"/>
      <c r="G4851" s="1"/>
      <c r="H4851" s="1"/>
      <c r="I4851" s="4"/>
    </row>
    <row r="4852" spans="6:9" ht="12.75" customHeight="1" x14ac:dyDescent="0.2">
      <c r="F4852" s="1"/>
      <c r="G4852" s="1"/>
      <c r="H4852" s="1"/>
      <c r="I4852" s="4"/>
    </row>
    <row r="4853" spans="6:9" ht="12.75" customHeight="1" x14ac:dyDescent="0.2">
      <c r="F4853" s="1"/>
      <c r="G4853" s="1"/>
      <c r="H4853" s="1"/>
      <c r="I4853" s="4"/>
    </row>
    <row r="4854" spans="6:9" ht="12.75" customHeight="1" x14ac:dyDescent="0.2">
      <c r="F4854" s="1"/>
      <c r="G4854" s="1"/>
      <c r="H4854" s="1"/>
      <c r="I4854" s="4"/>
    </row>
    <row r="4855" spans="6:9" ht="12.75" customHeight="1" x14ac:dyDescent="0.2">
      <c r="F4855" s="1"/>
      <c r="G4855" s="1"/>
      <c r="H4855" s="1"/>
      <c r="I4855" s="4"/>
    </row>
    <row r="4856" spans="6:9" ht="12.75" customHeight="1" x14ac:dyDescent="0.2">
      <c r="F4856" s="1"/>
      <c r="G4856" s="1"/>
      <c r="H4856" s="1"/>
      <c r="I4856" s="4"/>
    </row>
    <row r="4857" spans="6:9" ht="12.75" customHeight="1" x14ac:dyDescent="0.2">
      <c r="F4857" s="1"/>
      <c r="G4857" s="1"/>
      <c r="H4857" s="1"/>
      <c r="I4857" s="4"/>
    </row>
    <row r="4858" spans="6:9" ht="12.75" customHeight="1" x14ac:dyDescent="0.2">
      <c r="F4858" s="1"/>
      <c r="G4858" s="1"/>
      <c r="H4858" s="1"/>
      <c r="I4858" s="4"/>
    </row>
    <row r="4859" spans="6:9" ht="12.75" customHeight="1" x14ac:dyDescent="0.2">
      <c r="F4859" s="1"/>
      <c r="G4859" s="1"/>
      <c r="H4859" s="1"/>
      <c r="I4859" s="4"/>
    </row>
    <row r="4860" spans="6:9" ht="12.75" customHeight="1" x14ac:dyDescent="0.2">
      <c r="F4860" s="1"/>
      <c r="G4860" s="1"/>
      <c r="H4860" s="1"/>
      <c r="I4860" s="4"/>
    </row>
    <row r="4861" spans="6:9" ht="12.75" customHeight="1" x14ac:dyDescent="0.2">
      <c r="F4861" s="1"/>
      <c r="G4861" s="1"/>
      <c r="H4861" s="1"/>
      <c r="I4861" s="4"/>
    </row>
    <row r="4862" spans="6:9" ht="12.75" customHeight="1" x14ac:dyDescent="0.2">
      <c r="F4862" s="1"/>
      <c r="G4862" s="1"/>
      <c r="H4862" s="1"/>
      <c r="I4862" s="4"/>
    </row>
    <row r="4863" spans="6:9" ht="12.75" customHeight="1" x14ac:dyDescent="0.2">
      <c r="F4863" s="1"/>
      <c r="G4863" s="1"/>
      <c r="H4863" s="1"/>
      <c r="I4863" s="4"/>
    </row>
    <row r="4864" spans="6:9" ht="12.75" customHeight="1" x14ac:dyDescent="0.2">
      <c r="F4864" s="1"/>
      <c r="G4864" s="1"/>
      <c r="H4864" s="1"/>
      <c r="I4864" s="4"/>
    </row>
    <row r="4865" spans="6:9" ht="12.75" customHeight="1" x14ac:dyDescent="0.2">
      <c r="F4865" s="1"/>
      <c r="G4865" s="1"/>
      <c r="H4865" s="1"/>
      <c r="I4865" s="4"/>
    </row>
    <row r="4866" spans="6:9" ht="12.75" customHeight="1" x14ac:dyDescent="0.2">
      <c r="F4866" s="1"/>
      <c r="G4866" s="1"/>
      <c r="H4866" s="1"/>
      <c r="I4866" s="4"/>
    </row>
    <row r="4867" spans="6:9" ht="12.75" customHeight="1" x14ac:dyDescent="0.2">
      <c r="F4867" s="1"/>
      <c r="G4867" s="1"/>
      <c r="H4867" s="1"/>
      <c r="I4867" s="4"/>
    </row>
    <row r="4868" spans="6:9" ht="12.75" customHeight="1" x14ac:dyDescent="0.2">
      <c r="F4868" s="1"/>
      <c r="G4868" s="1"/>
      <c r="H4868" s="1"/>
      <c r="I4868" s="4"/>
    </row>
    <row r="4869" spans="6:9" ht="12.75" customHeight="1" x14ac:dyDescent="0.2">
      <c r="F4869" s="1"/>
      <c r="G4869" s="1"/>
      <c r="H4869" s="1"/>
      <c r="I4869" s="4"/>
    </row>
    <row r="4870" spans="6:9" ht="12.75" customHeight="1" x14ac:dyDescent="0.2">
      <c r="F4870" s="1"/>
      <c r="G4870" s="1"/>
      <c r="H4870" s="1"/>
      <c r="I4870" s="4"/>
    </row>
    <row r="4871" spans="6:9" ht="12.75" customHeight="1" x14ac:dyDescent="0.2">
      <c r="F4871" s="1"/>
      <c r="G4871" s="1"/>
      <c r="H4871" s="1"/>
      <c r="I4871" s="4"/>
    </row>
    <row r="4872" spans="6:9" ht="12.75" customHeight="1" x14ac:dyDescent="0.2">
      <c r="F4872" s="1"/>
      <c r="G4872" s="1"/>
      <c r="H4872" s="1"/>
      <c r="I4872" s="4"/>
    </row>
    <row r="4873" spans="6:9" ht="12.75" customHeight="1" x14ac:dyDescent="0.2">
      <c r="F4873" s="1"/>
      <c r="G4873" s="1"/>
      <c r="H4873" s="1"/>
      <c r="I4873" s="4"/>
    </row>
    <row r="4874" spans="6:9" ht="12.75" customHeight="1" x14ac:dyDescent="0.2">
      <c r="F4874" s="1"/>
      <c r="G4874" s="1"/>
      <c r="H4874" s="1"/>
      <c r="I4874" s="4"/>
    </row>
    <row r="4875" spans="6:9" ht="12.75" customHeight="1" x14ac:dyDescent="0.2">
      <c r="F4875" s="1"/>
      <c r="G4875" s="1"/>
      <c r="H4875" s="1"/>
      <c r="I4875" s="4"/>
    </row>
    <row r="4876" spans="6:9" ht="12.75" customHeight="1" x14ac:dyDescent="0.2">
      <c r="F4876" s="1"/>
      <c r="G4876" s="1"/>
      <c r="H4876" s="1"/>
      <c r="I4876" s="4"/>
    </row>
    <row r="4877" spans="6:9" ht="12.75" customHeight="1" x14ac:dyDescent="0.2">
      <c r="F4877" s="1"/>
      <c r="G4877" s="1"/>
      <c r="H4877" s="1"/>
      <c r="I4877" s="4"/>
    </row>
    <row r="4878" spans="6:9" ht="12.75" customHeight="1" x14ac:dyDescent="0.2">
      <c r="F4878" s="1"/>
      <c r="G4878" s="1"/>
      <c r="H4878" s="1"/>
      <c r="I4878" s="4"/>
    </row>
    <row r="4879" spans="6:9" ht="12.75" customHeight="1" x14ac:dyDescent="0.2">
      <c r="F4879" s="1"/>
      <c r="G4879" s="1"/>
      <c r="H4879" s="1"/>
      <c r="I4879" s="4"/>
    </row>
    <row r="4880" spans="6:9" ht="12.75" customHeight="1" x14ac:dyDescent="0.2">
      <c r="F4880" s="1"/>
      <c r="G4880" s="1"/>
      <c r="H4880" s="1"/>
      <c r="I4880" s="4"/>
    </row>
    <row r="4881" spans="6:9" ht="12.75" customHeight="1" x14ac:dyDescent="0.2">
      <c r="F4881" s="1"/>
      <c r="G4881" s="1"/>
      <c r="H4881" s="1"/>
      <c r="I4881" s="4"/>
    </row>
    <row r="4882" spans="6:9" ht="12.75" customHeight="1" x14ac:dyDescent="0.2">
      <c r="F4882" s="1"/>
      <c r="G4882" s="1"/>
      <c r="H4882" s="1"/>
      <c r="I4882" s="4"/>
    </row>
    <row r="4883" spans="6:9" ht="12.75" customHeight="1" x14ac:dyDescent="0.2">
      <c r="F4883" s="1"/>
      <c r="G4883" s="1"/>
      <c r="H4883" s="1"/>
      <c r="I4883" s="4"/>
    </row>
    <row r="4884" spans="6:9" ht="12.75" customHeight="1" x14ac:dyDescent="0.2">
      <c r="F4884" s="1"/>
      <c r="G4884" s="1"/>
      <c r="H4884" s="1"/>
      <c r="I4884" s="4"/>
    </row>
    <row r="4885" spans="6:9" ht="12.75" customHeight="1" x14ac:dyDescent="0.2">
      <c r="F4885" s="1"/>
      <c r="G4885" s="1"/>
      <c r="H4885" s="1"/>
      <c r="I4885" s="4"/>
    </row>
    <row r="4886" spans="6:9" ht="12.75" customHeight="1" x14ac:dyDescent="0.2">
      <c r="F4886" s="1"/>
      <c r="G4886" s="1"/>
      <c r="H4886" s="1"/>
      <c r="I4886" s="4"/>
    </row>
    <row r="4887" spans="6:9" ht="12.75" customHeight="1" x14ac:dyDescent="0.2">
      <c r="F4887" s="1"/>
      <c r="G4887" s="1"/>
      <c r="H4887" s="1"/>
      <c r="I4887" s="4"/>
    </row>
    <row r="4888" spans="6:9" ht="12.75" customHeight="1" x14ac:dyDescent="0.2">
      <c r="F4888" s="1"/>
      <c r="G4888" s="1"/>
      <c r="H4888" s="1"/>
      <c r="I4888" s="4"/>
    </row>
    <row r="4889" spans="6:9" ht="12.75" customHeight="1" x14ac:dyDescent="0.2">
      <c r="F4889" s="1"/>
      <c r="G4889" s="1"/>
      <c r="H4889" s="1"/>
      <c r="I4889" s="4"/>
    </row>
    <row r="4890" spans="6:9" ht="12.75" customHeight="1" x14ac:dyDescent="0.2">
      <c r="F4890" s="1"/>
      <c r="G4890" s="1"/>
      <c r="H4890" s="1"/>
      <c r="I4890" s="4"/>
    </row>
    <row r="4891" spans="6:9" ht="12.75" customHeight="1" x14ac:dyDescent="0.2">
      <c r="F4891" s="1"/>
      <c r="G4891" s="1"/>
      <c r="H4891" s="1"/>
      <c r="I4891" s="4"/>
    </row>
    <row r="4892" spans="6:9" ht="12.75" customHeight="1" x14ac:dyDescent="0.2">
      <c r="F4892" s="1"/>
      <c r="G4892" s="1"/>
      <c r="H4892" s="1"/>
      <c r="I4892" s="4"/>
    </row>
    <row r="4893" spans="6:9" ht="12.75" customHeight="1" x14ac:dyDescent="0.2">
      <c r="F4893" s="1"/>
      <c r="G4893" s="1"/>
      <c r="H4893" s="1"/>
      <c r="I4893" s="4"/>
    </row>
    <row r="4894" spans="6:9" ht="12.75" customHeight="1" x14ac:dyDescent="0.2">
      <c r="F4894" s="1"/>
      <c r="G4894" s="1"/>
      <c r="H4894" s="1"/>
      <c r="I4894" s="4"/>
    </row>
    <row r="4895" spans="6:9" ht="12.75" customHeight="1" x14ac:dyDescent="0.2">
      <c r="F4895" s="1"/>
      <c r="G4895" s="1"/>
      <c r="H4895" s="1"/>
      <c r="I4895" s="4"/>
    </row>
    <row r="4896" spans="6:9" ht="12.75" customHeight="1" x14ac:dyDescent="0.2">
      <c r="F4896" s="1"/>
      <c r="G4896" s="1"/>
      <c r="H4896" s="1"/>
      <c r="I4896" s="4"/>
    </row>
    <row r="4897" spans="6:9" ht="12.75" customHeight="1" x14ac:dyDescent="0.2">
      <c r="F4897" s="1"/>
      <c r="G4897" s="1"/>
      <c r="H4897" s="1"/>
      <c r="I4897" s="4"/>
    </row>
    <row r="4898" spans="6:9" ht="12.75" customHeight="1" x14ac:dyDescent="0.2">
      <c r="F4898" s="1"/>
      <c r="G4898" s="1"/>
      <c r="H4898" s="1"/>
      <c r="I4898" s="4"/>
    </row>
    <row r="4899" spans="6:9" ht="12.75" customHeight="1" x14ac:dyDescent="0.2">
      <c r="F4899" s="1"/>
      <c r="G4899" s="1"/>
      <c r="H4899" s="1"/>
      <c r="I4899" s="4"/>
    </row>
    <row r="4900" spans="6:9" ht="12.75" customHeight="1" x14ac:dyDescent="0.2">
      <c r="F4900" s="1"/>
      <c r="G4900" s="1"/>
      <c r="H4900" s="1"/>
      <c r="I4900" s="4"/>
    </row>
    <row r="4901" spans="6:9" ht="12.75" customHeight="1" x14ac:dyDescent="0.2">
      <c r="F4901" s="1"/>
      <c r="G4901" s="1"/>
      <c r="H4901" s="1"/>
      <c r="I4901" s="4"/>
    </row>
    <row r="4902" spans="6:9" ht="12.75" customHeight="1" x14ac:dyDescent="0.2">
      <c r="F4902" s="1"/>
      <c r="G4902" s="1"/>
      <c r="H4902" s="1"/>
      <c r="I4902" s="4"/>
    </row>
    <row r="4903" spans="6:9" ht="12.75" customHeight="1" x14ac:dyDescent="0.2">
      <c r="F4903" s="1"/>
      <c r="G4903" s="1"/>
      <c r="H4903" s="1"/>
      <c r="I4903" s="4"/>
    </row>
    <row r="4904" spans="6:9" ht="12.75" customHeight="1" x14ac:dyDescent="0.2">
      <c r="F4904" s="1"/>
      <c r="G4904" s="1"/>
      <c r="H4904" s="1"/>
      <c r="I4904" s="4"/>
    </row>
    <row r="4905" spans="6:9" ht="12.75" customHeight="1" x14ac:dyDescent="0.2">
      <c r="F4905" s="1"/>
      <c r="G4905" s="1"/>
      <c r="H4905" s="1"/>
      <c r="I4905" s="4"/>
    </row>
    <row r="4906" spans="6:9" ht="12.75" customHeight="1" x14ac:dyDescent="0.2">
      <c r="F4906" s="1"/>
      <c r="G4906" s="1"/>
      <c r="H4906" s="1"/>
      <c r="I4906" s="4"/>
    </row>
    <row r="4907" spans="6:9" ht="12.75" customHeight="1" x14ac:dyDescent="0.2">
      <c r="F4907" s="1"/>
      <c r="G4907" s="1"/>
      <c r="H4907" s="1"/>
      <c r="I4907" s="4"/>
    </row>
    <row r="4908" spans="6:9" ht="12.75" customHeight="1" x14ac:dyDescent="0.2">
      <c r="F4908" s="1"/>
      <c r="G4908" s="1"/>
      <c r="H4908" s="1"/>
      <c r="I4908" s="4"/>
    </row>
    <row r="4909" spans="6:9" ht="12.75" customHeight="1" x14ac:dyDescent="0.2">
      <c r="F4909" s="1"/>
      <c r="G4909" s="1"/>
      <c r="H4909" s="1"/>
      <c r="I4909" s="4"/>
    </row>
    <row r="4910" spans="6:9" ht="12.75" customHeight="1" x14ac:dyDescent="0.2">
      <c r="F4910" s="1"/>
      <c r="G4910" s="1"/>
      <c r="H4910" s="1"/>
      <c r="I4910" s="4"/>
    </row>
    <row r="4911" spans="6:9" ht="12.75" customHeight="1" x14ac:dyDescent="0.2">
      <c r="F4911" s="1"/>
      <c r="G4911" s="1"/>
      <c r="H4911" s="1"/>
      <c r="I4911" s="4"/>
    </row>
    <row r="4912" spans="6:9" ht="12.75" customHeight="1" x14ac:dyDescent="0.2">
      <c r="F4912" s="1"/>
      <c r="G4912" s="1"/>
      <c r="H4912" s="1"/>
      <c r="I4912" s="4"/>
    </row>
    <row r="4913" spans="6:9" ht="12.75" customHeight="1" x14ac:dyDescent="0.2">
      <c r="F4913" s="1"/>
      <c r="G4913" s="1"/>
      <c r="H4913" s="1"/>
      <c r="I4913" s="4"/>
    </row>
    <row r="4914" spans="6:9" ht="12.75" customHeight="1" x14ac:dyDescent="0.2">
      <c r="F4914" s="1"/>
      <c r="G4914" s="1"/>
      <c r="H4914" s="1"/>
      <c r="I4914" s="4"/>
    </row>
    <row r="4915" spans="6:9" ht="12.75" customHeight="1" x14ac:dyDescent="0.2">
      <c r="F4915" s="1"/>
      <c r="G4915" s="1"/>
      <c r="H4915" s="1"/>
      <c r="I4915" s="4"/>
    </row>
    <row r="4916" spans="6:9" ht="12.75" customHeight="1" x14ac:dyDescent="0.2">
      <c r="F4916" s="1"/>
      <c r="G4916" s="1"/>
      <c r="H4916" s="1"/>
      <c r="I4916" s="4"/>
    </row>
    <row r="4917" spans="6:9" ht="12.75" customHeight="1" x14ac:dyDescent="0.2">
      <c r="F4917" s="1"/>
      <c r="G4917" s="1"/>
      <c r="H4917" s="1"/>
      <c r="I4917" s="4"/>
    </row>
    <row r="4918" spans="6:9" ht="12.75" customHeight="1" x14ac:dyDescent="0.2">
      <c r="F4918" s="1"/>
      <c r="G4918" s="1"/>
      <c r="H4918" s="1"/>
      <c r="I4918" s="4"/>
    </row>
    <row r="4919" spans="6:9" ht="12.75" customHeight="1" x14ac:dyDescent="0.2">
      <c r="F4919" s="1"/>
      <c r="G4919" s="1"/>
      <c r="H4919" s="1"/>
      <c r="I4919" s="4"/>
    </row>
    <row r="4920" spans="6:9" ht="12.75" customHeight="1" x14ac:dyDescent="0.2">
      <c r="F4920" s="1"/>
      <c r="G4920" s="1"/>
      <c r="H4920" s="1"/>
      <c r="I4920" s="4"/>
    </row>
    <row r="4921" spans="6:9" ht="12.75" customHeight="1" x14ac:dyDescent="0.2">
      <c r="F4921" s="1"/>
      <c r="G4921" s="1"/>
      <c r="H4921" s="1"/>
      <c r="I4921" s="4"/>
    </row>
    <row r="4922" spans="6:9" ht="12.75" customHeight="1" x14ac:dyDescent="0.2">
      <c r="F4922" s="1"/>
      <c r="G4922" s="1"/>
      <c r="H4922" s="1"/>
      <c r="I4922" s="4"/>
    </row>
    <row r="4923" spans="6:9" ht="12.75" customHeight="1" x14ac:dyDescent="0.2">
      <c r="F4923" s="1"/>
      <c r="G4923" s="1"/>
      <c r="H4923" s="1"/>
      <c r="I4923" s="4"/>
    </row>
    <row r="4924" spans="6:9" ht="12.75" customHeight="1" x14ac:dyDescent="0.2">
      <c r="F4924" s="1"/>
      <c r="G4924" s="1"/>
      <c r="H4924" s="1"/>
      <c r="I4924" s="4"/>
    </row>
    <row r="4925" spans="6:9" ht="12.75" customHeight="1" x14ac:dyDescent="0.2">
      <c r="F4925" s="1"/>
      <c r="G4925" s="1"/>
      <c r="H4925" s="1"/>
      <c r="I4925" s="4"/>
    </row>
    <row r="4926" spans="6:9" ht="12.75" customHeight="1" x14ac:dyDescent="0.2">
      <c r="F4926" s="1"/>
      <c r="G4926" s="1"/>
      <c r="H4926" s="1"/>
      <c r="I4926" s="4"/>
    </row>
    <row r="4927" spans="6:9" ht="12.75" customHeight="1" x14ac:dyDescent="0.2">
      <c r="F4927" s="1"/>
      <c r="G4927" s="1"/>
      <c r="H4927" s="1"/>
      <c r="I4927" s="4"/>
    </row>
    <row r="4928" spans="6:9" ht="12.75" customHeight="1" x14ac:dyDescent="0.2">
      <c r="F4928" s="1"/>
      <c r="G4928" s="1"/>
      <c r="H4928" s="1"/>
      <c r="I4928" s="4"/>
    </row>
    <row r="4929" spans="6:9" ht="12.75" customHeight="1" x14ac:dyDescent="0.2">
      <c r="F4929" s="1"/>
      <c r="G4929" s="1"/>
      <c r="H4929" s="1"/>
      <c r="I4929" s="4"/>
    </row>
    <row r="4930" spans="6:9" ht="12.75" customHeight="1" x14ac:dyDescent="0.2">
      <c r="F4930" s="1"/>
      <c r="G4930" s="1"/>
      <c r="H4930" s="1"/>
      <c r="I4930" s="4"/>
    </row>
    <row r="4931" spans="6:9" ht="12.75" customHeight="1" x14ac:dyDescent="0.2">
      <c r="F4931" s="1"/>
      <c r="G4931" s="1"/>
      <c r="H4931" s="1"/>
      <c r="I4931" s="4"/>
    </row>
    <row r="4932" spans="6:9" ht="12.75" customHeight="1" x14ac:dyDescent="0.2">
      <c r="F4932" s="1"/>
      <c r="G4932" s="1"/>
      <c r="H4932" s="1"/>
      <c r="I4932" s="4"/>
    </row>
    <row r="4933" spans="6:9" ht="12.75" customHeight="1" x14ac:dyDescent="0.2">
      <c r="F4933" s="1"/>
      <c r="G4933" s="1"/>
      <c r="H4933" s="1"/>
      <c r="I4933" s="4"/>
    </row>
    <row r="4934" spans="6:9" ht="12.75" customHeight="1" x14ac:dyDescent="0.2">
      <c r="F4934" s="1"/>
      <c r="G4934" s="1"/>
      <c r="H4934" s="1"/>
      <c r="I4934" s="4"/>
    </row>
    <row r="4935" spans="6:9" ht="12.75" customHeight="1" x14ac:dyDescent="0.2">
      <c r="F4935" s="1"/>
      <c r="G4935" s="1"/>
      <c r="H4935" s="1"/>
      <c r="I4935" s="4"/>
    </row>
    <row r="4936" spans="6:9" ht="12.75" customHeight="1" x14ac:dyDescent="0.2">
      <c r="F4936" s="1"/>
      <c r="G4936" s="1"/>
      <c r="H4936" s="1"/>
      <c r="I4936" s="4"/>
    </row>
    <row r="4937" spans="6:9" ht="12.75" customHeight="1" x14ac:dyDescent="0.2">
      <c r="F4937" s="1"/>
      <c r="G4937" s="1"/>
      <c r="H4937" s="1"/>
      <c r="I4937" s="4"/>
    </row>
    <row r="4938" spans="6:9" ht="12.75" customHeight="1" x14ac:dyDescent="0.2">
      <c r="F4938" s="1"/>
      <c r="G4938" s="1"/>
      <c r="H4938" s="1"/>
      <c r="I4938" s="4"/>
    </row>
    <row r="4939" spans="6:9" ht="12.75" customHeight="1" x14ac:dyDescent="0.2">
      <c r="F4939" s="1"/>
      <c r="G4939" s="1"/>
      <c r="H4939" s="1"/>
      <c r="I4939" s="4"/>
    </row>
    <row r="4940" spans="6:9" ht="12.75" customHeight="1" x14ac:dyDescent="0.2">
      <c r="F4940" s="1"/>
      <c r="G4940" s="1"/>
      <c r="H4940" s="1"/>
      <c r="I4940" s="4"/>
    </row>
    <row r="4941" spans="6:9" ht="12.75" customHeight="1" x14ac:dyDescent="0.2">
      <c r="F4941" s="1"/>
      <c r="G4941" s="1"/>
      <c r="H4941" s="1"/>
      <c r="I4941" s="4"/>
    </row>
    <row r="4942" spans="6:9" ht="12.75" customHeight="1" x14ac:dyDescent="0.2">
      <c r="F4942" s="1"/>
      <c r="G4942" s="1"/>
      <c r="H4942" s="1"/>
      <c r="I4942" s="4"/>
    </row>
    <row r="4943" spans="6:9" ht="12.75" customHeight="1" x14ac:dyDescent="0.2">
      <c r="F4943" s="1"/>
      <c r="G4943" s="1"/>
      <c r="H4943" s="1"/>
      <c r="I4943" s="4"/>
    </row>
    <row r="4944" spans="6:9" ht="12.75" customHeight="1" x14ac:dyDescent="0.2">
      <c r="F4944" s="1"/>
      <c r="G4944" s="1"/>
      <c r="H4944" s="1"/>
      <c r="I4944" s="4"/>
    </row>
    <row r="4945" spans="6:9" ht="12.75" customHeight="1" x14ac:dyDescent="0.2">
      <c r="F4945" s="1"/>
      <c r="G4945" s="1"/>
      <c r="H4945" s="1"/>
      <c r="I4945" s="4"/>
    </row>
    <row r="4946" spans="6:9" ht="12.75" customHeight="1" x14ac:dyDescent="0.2">
      <c r="F4946" s="1"/>
      <c r="G4946" s="1"/>
      <c r="H4946" s="1"/>
      <c r="I4946" s="4"/>
    </row>
    <row r="4947" spans="6:9" ht="12.75" customHeight="1" x14ac:dyDescent="0.2">
      <c r="F4947" s="1"/>
      <c r="G4947" s="1"/>
      <c r="H4947" s="1"/>
      <c r="I4947" s="4"/>
    </row>
    <row r="4948" spans="6:9" ht="12.75" customHeight="1" x14ac:dyDescent="0.2">
      <c r="F4948" s="1"/>
      <c r="G4948" s="1"/>
      <c r="H4948" s="1"/>
      <c r="I4948" s="4"/>
    </row>
    <row r="4949" spans="6:9" ht="12.75" customHeight="1" x14ac:dyDescent="0.2">
      <c r="F4949" s="1"/>
      <c r="G4949" s="1"/>
      <c r="H4949" s="1"/>
      <c r="I4949" s="4"/>
    </row>
    <row r="4950" spans="6:9" ht="12.75" customHeight="1" x14ac:dyDescent="0.2">
      <c r="F4950" s="1"/>
      <c r="G4950" s="1"/>
      <c r="H4950" s="1"/>
      <c r="I4950" s="4"/>
    </row>
    <row r="4951" spans="6:9" ht="12.75" customHeight="1" x14ac:dyDescent="0.2">
      <c r="F4951" s="1"/>
      <c r="G4951" s="1"/>
      <c r="H4951" s="1"/>
      <c r="I4951" s="4"/>
    </row>
    <row r="4952" spans="6:9" ht="12.75" customHeight="1" x14ac:dyDescent="0.2">
      <c r="F4952" s="1"/>
      <c r="G4952" s="1"/>
      <c r="H4952" s="1"/>
      <c r="I4952" s="4"/>
    </row>
    <row r="4953" spans="6:9" ht="12.75" customHeight="1" x14ac:dyDescent="0.2">
      <c r="F4953" s="1"/>
      <c r="G4953" s="1"/>
      <c r="H4953" s="1"/>
      <c r="I4953" s="4"/>
    </row>
    <row r="4954" spans="6:9" ht="12.75" customHeight="1" x14ac:dyDescent="0.2">
      <c r="F4954" s="1"/>
      <c r="G4954" s="1"/>
      <c r="H4954" s="1"/>
      <c r="I4954" s="4"/>
    </row>
    <row r="4955" spans="6:9" ht="12.75" customHeight="1" x14ac:dyDescent="0.2">
      <c r="F4955" s="1"/>
      <c r="G4955" s="1"/>
      <c r="H4955" s="1"/>
      <c r="I4955" s="4"/>
    </row>
    <row r="4956" spans="6:9" ht="12.75" customHeight="1" x14ac:dyDescent="0.2">
      <c r="F4956" s="1"/>
      <c r="G4956" s="1"/>
      <c r="H4956" s="1"/>
      <c r="I4956" s="4"/>
    </row>
    <row r="4957" spans="6:9" ht="12.75" customHeight="1" x14ac:dyDescent="0.2">
      <c r="F4957" s="1"/>
      <c r="G4957" s="1"/>
      <c r="H4957" s="1"/>
      <c r="I4957" s="4"/>
    </row>
    <row r="4958" spans="6:9" ht="12.75" customHeight="1" x14ac:dyDescent="0.2">
      <c r="F4958" s="1"/>
      <c r="G4958" s="1"/>
      <c r="H4958" s="1"/>
      <c r="I4958" s="4"/>
    </row>
    <row r="4959" spans="6:9" ht="12.75" customHeight="1" x14ac:dyDescent="0.2">
      <c r="F4959" s="1"/>
      <c r="G4959" s="1"/>
      <c r="H4959" s="1"/>
      <c r="I4959" s="4"/>
    </row>
    <row r="4960" spans="6:9" ht="12.75" customHeight="1" x14ac:dyDescent="0.2">
      <c r="F4960" s="1"/>
      <c r="G4960" s="1"/>
      <c r="H4960" s="1"/>
      <c r="I4960" s="4"/>
    </row>
    <row r="4961" spans="6:9" ht="12.75" customHeight="1" x14ac:dyDescent="0.2">
      <c r="F4961" s="1"/>
      <c r="G4961" s="1"/>
      <c r="H4961" s="1"/>
      <c r="I4961" s="4"/>
    </row>
    <row r="4962" spans="6:9" ht="12.75" customHeight="1" x14ac:dyDescent="0.2">
      <c r="F4962" s="1"/>
      <c r="G4962" s="1"/>
      <c r="H4962" s="1"/>
      <c r="I4962" s="4"/>
    </row>
    <row r="4963" spans="6:9" ht="12.75" customHeight="1" x14ac:dyDescent="0.2">
      <c r="F4963" s="1"/>
      <c r="G4963" s="1"/>
      <c r="H4963" s="1"/>
      <c r="I4963" s="4"/>
    </row>
    <row r="4964" spans="6:9" ht="12.75" customHeight="1" x14ac:dyDescent="0.2">
      <c r="F4964" s="1"/>
      <c r="G4964" s="1"/>
      <c r="H4964" s="1"/>
      <c r="I4964" s="4"/>
    </row>
    <row r="4965" spans="6:9" ht="12.75" customHeight="1" x14ac:dyDescent="0.2">
      <c r="F4965" s="1"/>
      <c r="G4965" s="1"/>
      <c r="H4965" s="1"/>
      <c r="I4965" s="4"/>
    </row>
    <row r="4966" spans="6:9" ht="12.75" customHeight="1" x14ac:dyDescent="0.2">
      <c r="F4966" s="1"/>
      <c r="G4966" s="1"/>
      <c r="H4966" s="1"/>
      <c r="I4966" s="4"/>
    </row>
    <row r="4967" spans="6:9" ht="12.75" customHeight="1" x14ac:dyDescent="0.2">
      <c r="F4967" s="1"/>
      <c r="G4967" s="1"/>
      <c r="H4967" s="1"/>
      <c r="I4967" s="4"/>
    </row>
    <row r="4968" spans="6:9" ht="12.75" customHeight="1" x14ac:dyDescent="0.2">
      <c r="F4968" s="1"/>
      <c r="G4968" s="1"/>
      <c r="H4968" s="1"/>
      <c r="I4968" s="4"/>
    </row>
    <row r="4969" spans="6:9" ht="12.75" customHeight="1" x14ac:dyDescent="0.2">
      <c r="F4969" s="1"/>
      <c r="G4969" s="1"/>
      <c r="H4969" s="1"/>
      <c r="I4969" s="4"/>
    </row>
    <row r="4970" spans="6:9" ht="12.75" customHeight="1" x14ac:dyDescent="0.2">
      <c r="F4970" s="1"/>
      <c r="G4970" s="1"/>
      <c r="H4970" s="1"/>
      <c r="I4970" s="4"/>
    </row>
    <row r="4971" spans="6:9" ht="12.75" customHeight="1" x14ac:dyDescent="0.2">
      <c r="F4971" s="1"/>
      <c r="G4971" s="1"/>
      <c r="H4971" s="1"/>
      <c r="I4971" s="4"/>
    </row>
    <row r="4972" spans="6:9" ht="12.75" customHeight="1" x14ac:dyDescent="0.2">
      <c r="F4972" s="1"/>
      <c r="G4972" s="1"/>
      <c r="H4972" s="1"/>
      <c r="I4972" s="4"/>
    </row>
    <row r="4973" spans="6:9" ht="12.75" customHeight="1" x14ac:dyDescent="0.2">
      <c r="F4973" s="1"/>
      <c r="G4973" s="1"/>
      <c r="H4973" s="1"/>
      <c r="I4973" s="4"/>
    </row>
    <row r="4974" spans="6:9" ht="12.75" customHeight="1" x14ac:dyDescent="0.2">
      <c r="F4974" s="1"/>
      <c r="G4974" s="1"/>
      <c r="H4974" s="1"/>
      <c r="I4974" s="4"/>
    </row>
    <row r="4975" spans="6:9" ht="12.75" customHeight="1" x14ac:dyDescent="0.2">
      <c r="F4975" s="1"/>
      <c r="G4975" s="1"/>
      <c r="H4975" s="1"/>
      <c r="I4975" s="4"/>
    </row>
    <row r="4976" spans="6:9" ht="12.75" customHeight="1" x14ac:dyDescent="0.2">
      <c r="F4976" s="1"/>
      <c r="G4976" s="1"/>
      <c r="H4976" s="1"/>
      <c r="I4976" s="4"/>
    </row>
    <row r="4977" spans="6:9" ht="12.75" customHeight="1" x14ac:dyDescent="0.2">
      <c r="F4977" s="1"/>
      <c r="G4977" s="1"/>
      <c r="H4977" s="1"/>
      <c r="I4977" s="4"/>
    </row>
    <row r="4978" spans="6:9" ht="12.75" customHeight="1" x14ac:dyDescent="0.2">
      <c r="F4978" s="1"/>
      <c r="G4978" s="1"/>
      <c r="H4978" s="1"/>
      <c r="I4978" s="4"/>
    </row>
    <row r="4979" spans="6:9" ht="12.75" customHeight="1" x14ac:dyDescent="0.2">
      <c r="F4979" s="1"/>
      <c r="G4979" s="1"/>
      <c r="H4979" s="1"/>
      <c r="I4979" s="4"/>
    </row>
    <row r="4980" spans="6:9" ht="12.75" customHeight="1" x14ac:dyDescent="0.2">
      <c r="F4980" s="1"/>
      <c r="G4980" s="1"/>
      <c r="H4980" s="1"/>
      <c r="I4980" s="4"/>
    </row>
    <row r="4981" spans="6:9" ht="12.75" customHeight="1" x14ac:dyDescent="0.2">
      <c r="F4981" s="1"/>
      <c r="G4981" s="1"/>
      <c r="H4981" s="1"/>
      <c r="I4981" s="4"/>
    </row>
    <row r="4982" spans="6:9" ht="12.75" customHeight="1" x14ac:dyDescent="0.2">
      <c r="F4982" s="1"/>
      <c r="G4982" s="1"/>
      <c r="H4982" s="1"/>
      <c r="I4982" s="4"/>
    </row>
    <row r="4983" spans="6:9" ht="12.75" customHeight="1" x14ac:dyDescent="0.2">
      <c r="F4983" s="1"/>
      <c r="G4983" s="1"/>
      <c r="H4983" s="1"/>
      <c r="I4983" s="4"/>
    </row>
    <row r="4984" spans="6:9" ht="12.75" customHeight="1" x14ac:dyDescent="0.2">
      <c r="F4984" s="1"/>
      <c r="G4984" s="1"/>
      <c r="H4984" s="1"/>
      <c r="I4984" s="4"/>
    </row>
    <row r="4985" spans="6:9" ht="12.75" customHeight="1" x14ac:dyDescent="0.2">
      <c r="F4985" s="1"/>
      <c r="G4985" s="1"/>
      <c r="H4985" s="1"/>
      <c r="I4985" s="4"/>
    </row>
    <row r="4986" spans="6:9" ht="12.75" customHeight="1" x14ac:dyDescent="0.2">
      <c r="F4986" s="1"/>
      <c r="G4986" s="1"/>
      <c r="H4986" s="1"/>
      <c r="I4986" s="4"/>
    </row>
    <row r="4987" spans="6:9" ht="12.75" customHeight="1" x14ac:dyDescent="0.2">
      <c r="F4987" s="1"/>
      <c r="G4987" s="1"/>
      <c r="H4987" s="1"/>
      <c r="I4987" s="4"/>
    </row>
    <row r="4988" spans="6:9" ht="12.75" customHeight="1" x14ac:dyDescent="0.2">
      <c r="F4988" s="1"/>
      <c r="G4988" s="1"/>
      <c r="H4988" s="1"/>
      <c r="I4988" s="4"/>
    </row>
    <row r="4989" spans="6:9" ht="12.75" customHeight="1" x14ac:dyDescent="0.2">
      <c r="F4989" s="1"/>
      <c r="G4989" s="1"/>
      <c r="H4989" s="1"/>
      <c r="I4989" s="4"/>
    </row>
    <row r="4990" spans="6:9" ht="12.75" customHeight="1" x14ac:dyDescent="0.2">
      <c r="F4990" s="1"/>
      <c r="G4990" s="1"/>
      <c r="H4990" s="1"/>
      <c r="I4990" s="4"/>
    </row>
    <row r="4991" spans="6:9" ht="12.75" customHeight="1" x14ac:dyDescent="0.2">
      <c r="F4991" s="1"/>
      <c r="G4991" s="1"/>
      <c r="H4991" s="1"/>
      <c r="I4991" s="4"/>
    </row>
    <row r="4992" spans="6:9" ht="12.75" customHeight="1" x14ac:dyDescent="0.2">
      <c r="F4992" s="1"/>
      <c r="G4992" s="1"/>
      <c r="H4992" s="1"/>
      <c r="I4992" s="4"/>
    </row>
    <row r="4993" spans="6:9" ht="12.75" customHeight="1" x14ac:dyDescent="0.2">
      <c r="F4993" s="1"/>
      <c r="G4993" s="1"/>
      <c r="H4993" s="1"/>
      <c r="I4993" s="4"/>
    </row>
    <row r="4994" spans="6:9" ht="12.75" customHeight="1" x14ac:dyDescent="0.2">
      <c r="F4994" s="1"/>
      <c r="G4994" s="1"/>
      <c r="H4994" s="1"/>
      <c r="I4994" s="4"/>
    </row>
    <row r="4995" spans="6:9" ht="12.75" customHeight="1" x14ac:dyDescent="0.2">
      <c r="F4995" s="1"/>
      <c r="G4995" s="1"/>
      <c r="H4995" s="1"/>
      <c r="I4995" s="4"/>
    </row>
    <row r="4996" spans="6:9" ht="12.75" customHeight="1" x14ac:dyDescent="0.2">
      <c r="F4996" s="1"/>
      <c r="G4996" s="1"/>
      <c r="H4996" s="1"/>
      <c r="I4996" s="4"/>
    </row>
    <row r="4997" spans="6:9" ht="12.75" customHeight="1" x14ac:dyDescent="0.2">
      <c r="F4997" s="1"/>
      <c r="G4997" s="1"/>
      <c r="H4997" s="1"/>
      <c r="I4997" s="4"/>
    </row>
    <row r="4998" spans="6:9" ht="12.75" customHeight="1" x14ac:dyDescent="0.2">
      <c r="F4998" s="1"/>
      <c r="G4998" s="1"/>
      <c r="H4998" s="1"/>
      <c r="I4998" s="4"/>
    </row>
    <row r="4999" spans="6:9" ht="12.75" customHeight="1" x14ac:dyDescent="0.2">
      <c r="F4999" s="1"/>
      <c r="G4999" s="1"/>
      <c r="H4999" s="1"/>
      <c r="I4999" s="4"/>
    </row>
    <row r="5000" spans="6:9" ht="12.75" customHeight="1" x14ac:dyDescent="0.2">
      <c r="F5000" s="1"/>
      <c r="G5000" s="1"/>
      <c r="H5000" s="1"/>
      <c r="I5000" s="4"/>
    </row>
    <row r="5001" spans="6:9" ht="12.75" customHeight="1" x14ac:dyDescent="0.2">
      <c r="F5001" s="1"/>
      <c r="G5001" s="1"/>
      <c r="H5001" s="1"/>
      <c r="I5001" s="4"/>
    </row>
    <row r="5002" spans="6:9" ht="12.75" customHeight="1" x14ac:dyDescent="0.2">
      <c r="F5002" s="1"/>
      <c r="G5002" s="1"/>
      <c r="H5002" s="1"/>
      <c r="I5002" s="4"/>
    </row>
    <row r="5003" spans="6:9" ht="12.75" customHeight="1" x14ac:dyDescent="0.2">
      <c r="F5003" s="1"/>
      <c r="G5003" s="1"/>
      <c r="H5003" s="1"/>
      <c r="I5003" s="4"/>
    </row>
    <row r="5004" spans="6:9" ht="12.75" customHeight="1" x14ac:dyDescent="0.2">
      <c r="F5004" s="1"/>
      <c r="G5004" s="1"/>
      <c r="H5004" s="1"/>
      <c r="I5004" s="4"/>
    </row>
    <row r="5005" spans="6:9" ht="12.75" customHeight="1" x14ac:dyDescent="0.2">
      <c r="F5005" s="1"/>
      <c r="G5005" s="1"/>
      <c r="H5005" s="1"/>
      <c r="I5005" s="4"/>
    </row>
    <row r="5006" spans="6:9" ht="12.75" customHeight="1" x14ac:dyDescent="0.2">
      <c r="F5006" s="1"/>
      <c r="G5006" s="1"/>
      <c r="H5006" s="1"/>
      <c r="I5006" s="4"/>
    </row>
    <row r="5007" spans="6:9" ht="12.75" customHeight="1" x14ac:dyDescent="0.2">
      <c r="F5007" s="1"/>
      <c r="G5007" s="1"/>
      <c r="H5007" s="1"/>
      <c r="I5007" s="4"/>
    </row>
    <row r="5008" spans="6:9" ht="12.75" customHeight="1" x14ac:dyDescent="0.2">
      <c r="F5008" s="1"/>
      <c r="G5008" s="1"/>
      <c r="H5008" s="1"/>
      <c r="I5008" s="4"/>
    </row>
    <row r="5009" spans="6:9" ht="12.75" customHeight="1" x14ac:dyDescent="0.2">
      <c r="F5009" s="1"/>
      <c r="G5009" s="1"/>
      <c r="H5009" s="1"/>
      <c r="I5009" s="4"/>
    </row>
    <row r="5010" spans="6:9" ht="12.75" customHeight="1" x14ac:dyDescent="0.2">
      <c r="F5010" s="1"/>
      <c r="G5010" s="1"/>
      <c r="H5010" s="1"/>
      <c r="I5010" s="4"/>
    </row>
    <row r="5011" spans="6:9" ht="12.75" customHeight="1" x14ac:dyDescent="0.2">
      <c r="F5011" s="1"/>
      <c r="G5011" s="1"/>
      <c r="H5011" s="1"/>
      <c r="I5011" s="4"/>
    </row>
    <row r="5012" spans="6:9" ht="12.75" customHeight="1" x14ac:dyDescent="0.2">
      <c r="F5012" s="1"/>
      <c r="G5012" s="1"/>
      <c r="H5012" s="1"/>
      <c r="I5012" s="4"/>
    </row>
    <row r="5013" spans="6:9" ht="12.75" customHeight="1" x14ac:dyDescent="0.2">
      <c r="F5013" s="1"/>
      <c r="G5013" s="1"/>
      <c r="H5013" s="1"/>
      <c r="I5013" s="4"/>
    </row>
    <row r="5014" spans="6:9" ht="12.75" customHeight="1" x14ac:dyDescent="0.2">
      <c r="F5014" s="1"/>
      <c r="G5014" s="1"/>
      <c r="H5014" s="1"/>
      <c r="I5014" s="4"/>
    </row>
    <row r="5015" spans="6:9" ht="12.75" customHeight="1" x14ac:dyDescent="0.2">
      <c r="F5015" s="1"/>
      <c r="G5015" s="1"/>
      <c r="H5015" s="1"/>
      <c r="I5015" s="4"/>
    </row>
    <row r="5016" spans="6:9" ht="12.75" customHeight="1" x14ac:dyDescent="0.2">
      <c r="F5016" s="1"/>
      <c r="G5016" s="1"/>
      <c r="H5016" s="1"/>
      <c r="I5016" s="4"/>
    </row>
    <row r="5017" spans="6:9" ht="12.75" customHeight="1" x14ac:dyDescent="0.2">
      <c r="F5017" s="1"/>
      <c r="G5017" s="1"/>
      <c r="H5017" s="1"/>
      <c r="I5017" s="4"/>
    </row>
    <row r="5018" spans="6:9" ht="12.75" customHeight="1" x14ac:dyDescent="0.2">
      <c r="F5018" s="1"/>
      <c r="G5018" s="1"/>
      <c r="H5018" s="1"/>
      <c r="I5018" s="4"/>
    </row>
    <row r="5019" spans="6:9" ht="12.75" customHeight="1" x14ac:dyDescent="0.2">
      <c r="F5019" s="1"/>
      <c r="G5019" s="1"/>
      <c r="H5019" s="1"/>
      <c r="I5019" s="4"/>
    </row>
    <row r="5020" spans="6:9" ht="12.75" customHeight="1" x14ac:dyDescent="0.2">
      <c r="F5020" s="1"/>
      <c r="G5020" s="1"/>
      <c r="H5020" s="1"/>
      <c r="I5020" s="4"/>
    </row>
    <row r="5021" spans="6:9" ht="12.75" customHeight="1" x14ac:dyDescent="0.2">
      <c r="F5021" s="1"/>
      <c r="G5021" s="1"/>
      <c r="H5021" s="1"/>
      <c r="I5021" s="4"/>
    </row>
    <row r="5022" spans="6:9" ht="12.75" customHeight="1" x14ac:dyDescent="0.2">
      <c r="F5022" s="1"/>
      <c r="G5022" s="1"/>
      <c r="H5022" s="1"/>
      <c r="I5022" s="4"/>
    </row>
    <row r="5023" spans="6:9" ht="12.75" customHeight="1" x14ac:dyDescent="0.2">
      <c r="F5023" s="1"/>
      <c r="G5023" s="1"/>
      <c r="H5023" s="1"/>
      <c r="I5023" s="4"/>
    </row>
    <row r="5024" spans="6:9" ht="12.75" customHeight="1" x14ac:dyDescent="0.2">
      <c r="F5024" s="1"/>
      <c r="G5024" s="1"/>
      <c r="H5024" s="1"/>
      <c r="I5024" s="4"/>
    </row>
    <row r="5025" spans="6:9" ht="12.75" customHeight="1" x14ac:dyDescent="0.2">
      <c r="F5025" s="1"/>
      <c r="G5025" s="1"/>
      <c r="H5025" s="1"/>
      <c r="I5025" s="4"/>
    </row>
    <row r="5026" spans="6:9" ht="12.75" customHeight="1" x14ac:dyDescent="0.2">
      <c r="F5026" s="1"/>
      <c r="G5026" s="1"/>
      <c r="H5026" s="1"/>
      <c r="I5026" s="4"/>
    </row>
    <row r="5027" spans="6:9" ht="12.75" customHeight="1" x14ac:dyDescent="0.2">
      <c r="F5027" s="1"/>
      <c r="G5027" s="1"/>
      <c r="H5027" s="1"/>
      <c r="I5027" s="4"/>
    </row>
    <row r="5028" spans="6:9" ht="12.75" customHeight="1" x14ac:dyDescent="0.2">
      <c r="F5028" s="1"/>
      <c r="G5028" s="1"/>
      <c r="H5028" s="1"/>
      <c r="I5028" s="4"/>
    </row>
    <row r="5029" spans="6:9" ht="12.75" customHeight="1" x14ac:dyDescent="0.2">
      <c r="F5029" s="1"/>
      <c r="G5029" s="1"/>
      <c r="H5029" s="1"/>
      <c r="I5029" s="4"/>
    </row>
    <row r="5030" spans="6:9" ht="12.75" customHeight="1" x14ac:dyDescent="0.2">
      <c r="F5030" s="1"/>
      <c r="G5030" s="1"/>
      <c r="H5030" s="1"/>
      <c r="I5030" s="4"/>
    </row>
    <row r="5031" spans="6:9" ht="12.75" customHeight="1" x14ac:dyDescent="0.2">
      <c r="F5031" s="1"/>
      <c r="G5031" s="1"/>
      <c r="H5031" s="1"/>
      <c r="I5031" s="4"/>
    </row>
    <row r="5032" spans="6:9" ht="12.75" customHeight="1" x14ac:dyDescent="0.2">
      <c r="F5032" s="1"/>
      <c r="G5032" s="1"/>
      <c r="H5032" s="1"/>
      <c r="I5032" s="4"/>
    </row>
    <row r="5033" spans="6:9" ht="12.75" customHeight="1" x14ac:dyDescent="0.2">
      <c r="F5033" s="1"/>
      <c r="G5033" s="1"/>
      <c r="H5033" s="1"/>
      <c r="I5033" s="4"/>
    </row>
    <row r="5034" spans="6:9" ht="12.75" customHeight="1" x14ac:dyDescent="0.2">
      <c r="F5034" s="1"/>
      <c r="G5034" s="1"/>
      <c r="H5034" s="1"/>
      <c r="I5034" s="4"/>
    </row>
    <row r="5035" spans="6:9" ht="12.75" customHeight="1" x14ac:dyDescent="0.2">
      <c r="F5035" s="1"/>
      <c r="G5035" s="1"/>
      <c r="H5035" s="1"/>
      <c r="I5035" s="4"/>
    </row>
    <row r="5036" spans="6:9" ht="12.75" customHeight="1" x14ac:dyDescent="0.2">
      <c r="F5036" s="1"/>
      <c r="G5036" s="1"/>
      <c r="H5036" s="1"/>
      <c r="I5036" s="4"/>
    </row>
    <row r="5037" spans="6:9" ht="12.75" customHeight="1" x14ac:dyDescent="0.2">
      <c r="F5037" s="1"/>
      <c r="G5037" s="1"/>
      <c r="H5037" s="1"/>
      <c r="I5037" s="4"/>
    </row>
    <row r="5038" spans="6:9" ht="12.75" customHeight="1" x14ac:dyDescent="0.2">
      <c r="F5038" s="1"/>
      <c r="G5038" s="1"/>
      <c r="H5038" s="1"/>
      <c r="I5038" s="4"/>
    </row>
    <row r="5039" spans="6:9" ht="12.75" customHeight="1" x14ac:dyDescent="0.2">
      <c r="F5039" s="1"/>
      <c r="G5039" s="1"/>
      <c r="H5039" s="1"/>
      <c r="I5039" s="4"/>
    </row>
    <row r="5040" spans="6:9" ht="12.75" customHeight="1" x14ac:dyDescent="0.2">
      <c r="F5040" s="1"/>
      <c r="G5040" s="1"/>
      <c r="H5040" s="1"/>
      <c r="I5040" s="4"/>
    </row>
    <row r="5041" spans="6:9" ht="12.75" customHeight="1" x14ac:dyDescent="0.2">
      <c r="F5041" s="1"/>
      <c r="G5041" s="1"/>
      <c r="H5041" s="1"/>
      <c r="I5041" s="4"/>
    </row>
    <row r="5042" spans="6:9" ht="12.75" customHeight="1" x14ac:dyDescent="0.2">
      <c r="F5042" s="1"/>
      <c r="G5042" s="1"/>
      <c r="H5042" s="1"/>
      <c r="I5042" s="4"/>
    </row>
    <row r="5043" spans="6:9" ht="12.75" customHeight="1" x14ac:dyDescent="0.2">
      <c r="F5043" s="1"/>
      <c r="G5043" s="1"/>
      <c r="H5043" s="1"/>
      <c r="I5043" s="4"/>
    </row>
    <row r="5044" spans="6:9" ht="12.75" customHeight="1" x14ac:dyDescent="0.2">
      <c r="F5044" s="1"/>
      <c r="G5044" s="1"/>
      <c r="H5044" s="1"/>
      <c r="I5044" s="4"/>
    </row>
    <row r="5045" spans="6:9" ht="12.75" customHeight="1" x14ac:dyDescent="0.2">
      <c r="F5045" s="1"/>
      <c r="G5045" s="1"/>
      <c r="H5045" s="1"/>
      <c r="I5045" s="4"/>
    </row>
    <row r="5046" spans="6:9" ht="12.75" customHeight="1" x14ac:dyDescent="0.2">
      <c r="F5046" s="1"/>
      <c r="G5046" s="1"/>
      <c r="H5046" s="1"/>
      <c r="I5046" s="4"/>
    </row>
    <row r="5047" spans="6:9" ht="12.75" customHeight="1" x14ac:dyDescent="0.2">
      <c r="F5047" s="1"/>
      <c r="G5047" s="1"/>
      <c r="H5047" s="1"/>
      <c r="I5047" s="4"/>
    </row>
    <row r="5048" spans="6:9" ht="12.75" customHeight="1" x14ac:dyDescent="0.2">
      <c r="F5048" s="1"/>
      <c r="G5048" s="1"/>
      <c r="H5048" s="1"/>
      <c r="I5048" s="4"/>
    </row>
    <row r="5049" spans="6:9" ht="12.75" customHeight="1" x14ac:dyDescent="0.2">
      <c r="F5049" s="1"/>
      <c r="G5049" s="1"/>
      <c r="H5049" s="1"/>
      <c r="I5049" s="4"/>
    </row>
    <row r="5050" spans="6:9" ht="12.75" customHeight="1" x14ac:dyDescent="0.2">
      <c r="F5050" s="1"/>
      <c r="G5050" s="1"/>
      <c r="H5050" s="1"/>
      <c r="I5050" s="4"/>
    </row>
    <row r="5051" spans="6:9" ht="12.75" customHeight="1" x14ac:dyDescent="0.2">
      <c r="F5051" s="1"/>
      <c r="G5051" s="1"/>
      <c r="H5051" s="1"/>
      <c r="I5051" s="4"/>
    </row>
    <row r="5052" spans="6:9" ht="12.75" customHeight="1" x14ac:dyDescent="0.2">
      <c r="F5052" s="1"/>
      <c r="G5052" s="1"/>
      <c r="H5052" s="1"/>
      <c r="I5052" s="4"/>
    </row>
    <row r="5053" spans="6:9" ht="12.75" customHeight="1" x14ac:dyDescent="0.2">
      <c r="F5053" s="1"/>
      <c r="G5053" s="1"/>
      <c r="H5053" s="1"/>
      <c r="I5053" s="4"/>
    </row>
    <row r="5054" spans="6:9" ht="12.75" customHeight="1" x14ac:dyDescent="0.2">
      <c r="F5054" s="1"/>
      <c r="G5054" s="1"/>
      <c r="H5054" s="1"/>
      <c r="I5054" s="4"/>
    </row>
    <row r="5055" spans="6:9" ht="12.75" customHeight="1" x14ac:dyDescent="0.2">
      <c r="F5055" s="1"/>
      <c r="G5055" s="1"/>
      <c r="H5055" s="1"/>
      <c r="I5055" s="4"/>
    </row>
    <row r="5056" spans="6:9" ht="12.75" customHeight="1" x14ac:dyDescent="0.2">
      <c r="F5056" s="1"/>
      <c r="G5056" s="1"/>
      <c r="H5056" s="1"/>
      <c r="I5056" s="4"/>
    </row>
    <row r="5057" spans="6:9" ht="12.75" customHeight="1" x14ac:dyDescent="0.2">
      <c r="F5057" s="1"/>
      <c r="G5057" s="1"/>
      <c r="H5057" s="1"/>
      <c r="I5057" s="4"/>
    </row>
    <row r="5058" spans="6:9" ht="12.75" customHeight="1" x14ac:dyDescent="0.2">
      <c r="F5058" s="1"/>
      <c r="G5058" s="1"/>
      <c r="H5058" s="1"/>
      <c r="I5058" s="4"/>
    </row>
    <row r="5059" spans="6:9" ht="12.75" customHeight="1" x14ac:dyDescent="0.2">
      <c r="F5059" s="1"/>
      <c r="G5059" s="1"/>
      <c r="H5059" s="1"/>
      <c r="I5059" s="4"/>
    </row>
    <row r="5060" spans="6:9" ht="12.75" customHeight="1" x14ac:dyDescent="0.2">
      <c r="F5060" s="1"/>
      <c r="G5060" s="1"/>
      <c r="H5060" s="1"/>
      <c r="I5060" s="4"/>
    </row>
    <row r="5061" spans="6:9" ht="12.75" customHeight="1" x14ac:dyDescent="0.2">
      <c r="F5061" s="1"/>
      <c r="G5061" s="1"/>
      <c r="H5061" s="1"/>
      <c r="I5061" s="4"/>
    </row>
    <row r="5062" spans="6:9" ht="12.75" customHeight="1" x14ac:dyDescent="0.2">
      <c r="F5062" s="1"/>
      <c r="G5062" s="1"/>
      <c r="H5062" s="1"/>
      <c r="I5062" s="4"/>
    </row>
    <row r="5063" spans="6:9" ht="12.75" customHeight="1" x14ac:dyDescent="0.2">
      <c r="F5063" s="1"/>
      <c r="G5063" s="1"/>
      <c r="H5063" s="1"/>
      <c r="I5063" s="4"/>
    </row>
    <row r="5064" spans="6:9" ht="12.75" customHeight="1" x14ac:dyDescent="0.2">
      <c r="F5064" s="1"/>
      <c r="G5064" s="1"/>
      <c r="H5064" s="1"/>
      <c r="I5064" s="4"/>
    </row>
    <row r="5065" spans="6:9" ht="12.75" customHeight="1" x14ac:dyDescent="0.2">
      <c r="F5065" s="1"/>
      <c r="G5065" s="1"/>
      <c r="H5065" s="1"/>
      <c r="I5065" s="4"/>
    </row>
    <row r="5066" spans="6:9" ht="12.75" customHeight="1" x14ac:dyDescent="0.2">
      <c r="F5066" s="1"/>
      <c r="G5066" s="1"/>
      <c r="H5066" s="1"/>
      <c r="I5066" s="4"/>
    </row>
    <row r="5067" spans="6:9" ht="12.75" customHeight="1" x14ac:dyDescent="0.2">
      <c r="F5067" s="1"/>
      <c r="G5067" s="1"/>
      <c r="H5067" s="1"/>
      <c r="I5067" s="4"/>
    </row>
    <row r="5068" spans="6:9" ht="12.75" customHeight="1" x14ac:dyDescent="0.2">
      <c r="F5068" s="1"/>
      <c r="G5068" s="1"/>
      <c r="H5068" s="1"/>
      <c r="I5068" s="4"/>
    </row>
    <row r="5069" spans="6:9" ht="12.75" customHeight="1" x14ac:dyDescent="0.2">
      <c r="F5069" s="1"/>
      <c r="G5069" s="1"/>
      <c r="H5069" s="1"/>
      <c r="I5069" s="4"/>
    </row>
    <row r="5070" spans="6:9" ht="12.75" customHeight="1" x14ac:dyDescent="0.2">
      <c r="F5070" s="1"/>
      <c r="G5070" s="1"/>
      <c r="H5070" s="1"/>
      <c r="I5070" s="4"/>
    </row>
    <row r="5071" spans="6:9" ht="12.75" customHeight="1" x14ac:dyDescent="0.2">
      <c r="F5071" s="1"/>
      <c r="G5071" s="1"/>
      <c r="H5071" s="1"/>
      <c r="I5071" s="4"/>
    </row>
    <row r="5072" spans="6:9" ht="12.75" customHeight="1" x14ac:dyDescent="0.2">
      <c r="F5072" s="1"/>
      <c r="G5072" s="1"/>
      <c r="H5072" s="1"/>
      <c r="I5072" s="4"/>
    </row>
    <row r="5073" spans="6:9" ht="12.75" customHeight="1" x14ac:dyDescent="0.2">
      <c r="F5073" s="1"/>
      <c r="G5073" s="1"/>
      <c r="H5073" s="1"/>
      <c r="I5073" s="4"/>
    </row>
    <row r="5074" spans="6:9" ht="12.75" customHeight="1" x14ac:dyDescent="0.2">
      <c r="F5074" s="1"/>
      <c r="G5074" s="1"/>
      <c r="H5074" s="1"/>
      <c r="I5074" s="4"/>
    </row>
    <row r="5075" spans="6:9" ht="12.75" customHeight="1" x14ac:dyDescent="0.2">
      <c r="F5075" s="1"/>
      <c r="G5075" s="1"/>
      <c r="H5075" s="1"/>
      <c r="I5075" s="4"/>
    </row>
    <row r="5076" spans="6:9" ht="12.75" customHeight="1" x14ac:dyDescent="0.2">
      <c r="F5076" s="1"/>
      <c r="G5076" s="1"/>
      <c r="H5076" s="1"/>
      <c r="I5076" s="4"/>
    </row>
    <row r="5077" spans="6:9" ht="12.75" customHeight="1" x14ac:dyDescent="0.2">
      <c r="F5077" s="1"/>
      <c r="G5077" s="1"/>
      <c r="H5077" s="1"/>
      <c r="I5077" s="4"/>
    </row>
    <row r="5078" spans="6:9" ht="12.75" customHeight="1" x14ac:dyDescent="0.2">
      <c r="F5078" s="1"/>
      <c r="G5078" s="1"/>
      <c r="H5078" s="1"/>
      <c r="I5078" s="4"/>
    </row>
    <row r="5079" spans="6:9" ht="12.75" customHeight="1" x14ac:dyDescent="0.2">
      <c r="F5079" s="1"/>
      <c r="G5079" s="1"/>
      <c r="H5079" s="1"/>
      <c r="I5079" s="4"/>
    </row>
    <row r="5080" spans="6:9" ht="12.75" customHeight="1" x14ac:dyDescent="0.2">
      <c r="F5080" s="1"/>
      <c r="G5080" s="1"/>
      <c r="H5080" s="1"/>
      <c r="I5080" s="4"/>
    </row>
    <row r="5081" spans="6:9" ht="12.75" customHeight="1" x14ac:dyDescent="0.2">
      <c r="F5081" s="1"/>
      <c r="G5081" s="1"/>
      <c r="H5081" s="1"/>
      <c r="I5081" s="4"/>
    </row>
    <row r="5082" spans="6:9" ht="12.75" customHeight="1" x14ac:dyDescent="0.2">
      <c r="F5082" s="1"/>
      <c r="G5082" s="1"/>
      <c r="H5082" s="1"/>
      <c r="I5082" s="4"/>
    </row>
    <row r="5083" spans="6:9" ht="12.75" customHeight="1" x14ac:dyDescent="0.2">
      <c r="F5083" s="1"/>
      <c r="G5083" s="1"/>
      <c r="H5083" s="1"/>
      <c r="I5083" s="4"/>
    </row>
    <row r="5084" spans="6:9" ht="12.75" customHeight="1" x14ac:dyDescent="0.2">
      <c r="F5084" s="1"/>
      <c r="G5084" s="1"/>
      <c r="H5084" s="1"/>
      <c r="I5084" s="4"/>
    </row>
    <row r="5085" spans="6:9" ht="12.75" customHeight="1" x14ac:dyDescent="0.2">
      <c r="F5085" s="1"/>
      <c r="G5085" s="1"/>
      <c r="H5085" s="1"/>
      <c r="I5085" s="4"/>
    </row>
    <row r="5086" spans="6:9" ht="12.75" customHeight="1" x14ac:dyDescent="0.2">
      <c r="F5086" s="1"/>
      <c r="G5086" s="1"/>
      <c r="H5086" s="1"/>
      <c r="I5086" s="4"/>
    </row>
    <row r="5087" spans="6:9" ht="12.75" customHeight="1" x14ac:dyDescent="0.2">
      <c r="F5087" s="1"/>
      <c r="G5087" s="1"/>
      <c r="H5087" s="1"/>
      <c r="I5087" s="4"/>
    </row>
    <row r="5088" spans="6:9" ht="12.75" customHeight="1" x14ac:dyDescent="0.2">
      <c r="F5088" s="1"/>
      <c r="G5088" s="1"/>
      <c r="H5088" s="1"/>
      <c r="I5088" s="4"/>
    </row>
    <row r="5089" spans="6:9" ht="12.75" customHeight="1" x14ac:dyDescent="0.2">
      <c r="F5089" s="1"/>
      <c r="G5089" s="1"/>
      <c r="H5089" s="1"/>
      <c r="I5089" s="4"/>
    </row>
    <row r="5090" spans="6:9" ht="12.75" customHeight="1" x14ac:dyDescent="0.2">
      <c r="F5090" s="1"/>
      <c r="G5090" s="1"/>
      <c r="H5090" s="1"/>
      <c r="I5090" s="4"/>
    </row>
    <row r="5091" spans="6:9" ht="12.75" customHeight="1" x14ac:dyDescent="0.2">
      <c r="F5091" s="1"/>
      <c r="G5091" s="1"/>
      <c r="H5091" s="1"/>
      <c r="I5091" s="4"/>
    </row>
    <row r="5092" spans="6:9" ht="12.75" customHeight="1" x14ac:dyDescent="0.2">
      <c r="F5092" s="1"/>
      <c r="G5092" s="1"/>
      <c r="H5092" s="1"/>
      <c r="I5092" s="4"/>
    </row>
    <row r="5093" spans="6:9" ht="12.75" customHeight="1" x14ac:dyDescent="0.2">
      <c r="F5093" s="1"/>
      <c r="G5093" s="1"/>
      <c r="H5093" s="1"/>
      <c r="I5093" s="4"/>
    </row>
    <row r="5094" spans="6:9" ht="12.75" customHeight="1" x14ac:dyDescent="0.2">
      <c r="F5094" s="1"/>
      <c r="G5094" s="1"/>
      <c r="H5094" s="1"/>
      <c r="I5094" s="4"/>
    </row>
    <row r="5095" spans="6:9" ht="12.75" customHeight="1" x14ac:dyDescent="0.2">
      <c r="F5095" s="1"/>
      <c r="G5095" s="1"/>
      <c r="H5095" s="1"/>
      <c r="I5095" s="4"/>
    </row>
    <row r="5096" spans="6:9" ht="12.75" customHeight="1" x14ac:dyDescent="0.2">
      <c r="F5096" s="1"/>
      <c r="G5096" s="1"/>
      <c r="H5096" s="1"/>
      <c r="I5096" s="4"/>
    </row>
    <row r="5097" spans="6:9" ht="12.75" customHeight="1" x14ac:dyDescent="0.2">
      <c r="F5097" s="1"/>
      <c r="G5097" s="1"/>
      <c r="H5097" s="1"/>
      <c r="I5097" s="4"/>
    </row>
    <row r="5098" spans="6:9" ht="12.75" customHeight="1" x14ac:dyDescent="0.2">
      <c r="F5098" s="1"/>
      <c r="G5098" s="1"/>
      <c r="H5098" s="1"/>
      <c r="I5098" s="4"/>
    </row>
    <row r="5099" spans="6:9" ht="12.75" customHeight="1" x14ac:dyDescent="0.2">
      <c r="F5099" s="1"/>
      <c r="G5099" s="1"/>
      <c r="H5099" s="1"/>
      <c r="I5099" s="4"/>
    </row>
    <row r="5100" spans="6:9" ht="12.75" customHeight="1" x14ac:dyDescent="0.2">
      <c r="F5100" s="1"/>
      <c r="G5100" s="1"/>
      <c r="H5100" s="1"/>
      <c r="I5100" s="4"/>
    </row>
    <row r="5101" spans="6:9" ht="12.75" customHeight="1" x14ac:dyDescent="0.2">
      <c r="F5101" s="1"/>
      <c r="G5101" s="1"/>
      <c r="H5101" s="1"/>
      <c r="I5101" s="4"/>
    </row>
    <row r="5102" spans="6:9" ht="12.75" customHeight="1" x14ac:dyDescent="0.2">
      <c r="F5102" s="1"/>
      <c r="G5102" s="1"/>
      <c r="H5102" s="1"/>
      <c r="I5102" s="4"/>
    </row>
    <row r="5103" spans="6:9" ht="12.75" customHeight="1" x14ac:dyDescent="0.2">
      <c r="F5103" s="1"/>
      <c r="G5103" s="1"/>
      <c r="H5103" s="1"/>
      <c r="I5103" s="4"/>
    </row>
    <row r="5104" spans="6:9" ht="12.75" customHeight="1" x14ac:dyDescent="0.2">
      <c r="F5104" s="1"/>
      <c r="G5104" s="1"/>
      <c r="H5104" s="1"/>
      <c r="I5104" s="4"/>
    </row>
    <row r="5105" spans="6:9" ht="12.75" customHeight="1" x14ac:dyDescent="0.2">
      <c r="F5105" s="1"/>
      <c r="G5105" s="1"/>
      <c r="H5105" s="1"/>
      <c r="I5105" s="4"/>
    </row>
    <row r="5106" spans="6:9" ht="12.75" customHeight="1" x14ac:dyDescent="0.2">
      <c r="F5106" s="1"/>
      <c r="G5106" s="1"/>
      <c r="H5106" s="1"/>
      <c r="I5106" s="4"/>
    </row>
    <row r="5107" spans="6:9" ht="12.75" customHeight="1" x14ac:dyDescent="0.2">
      <c r="F5107" s="1"/>
      <c r="G5107" s="1"/>
      <c r="H5107" s="1"/>
      <c r="I5107" s="4"/>
    </row>
    <row r="5108" spans="6:9" ht="12.75" customHeight="1" x14ac:dyDescent="0.2">
      <c r="F5108" s="1"/>
      <c r="G5108" s="1"/>
      <c r="H5108" s="1"/>
      <c r="I5108" s="4"/>
    </row>
    <row r="5109" spans="6:9" ht="12.75" customHeight="1" x14ac:dyDescent="0.2">
      <c r="F5109" s="1"/>
      <c r="G5109" s="1"/>
      <c r="H5109" s="1"/>
      <c r="I5109" s="4"/>
    </row>
    <row r="5110" spans="6:9" ht="12.75" customHeight="1" x14ac:dyDescent="0.2">
      <c r="F5110" s="1"/>
      <c r="G5110" s="1"/>
      <c r="H5110" s="1"/>
      <c r="I5110" s="4"/>
    </row>
    <row r="5111" spans="6:9" ht="12.75" customHeight="1" x14ac:dyDescent="0.2">
      <c r="F5111" s="1"/>
      <c r="G5111" s="1"/>
      <c r="H5111" s="1"/>
      <c r="I5111" s="4"/>
    </row>
    <row r="5112" spans="6:9" ht="12.75" customHeight="1" x14ac:dyDescent="0.2">
      <c r="F5112" s="1"/>
      <c r="G5112" s="1"/>
      <c r="H5112" s="1"/>
      <c r="I5112" s="4"/>
    </row>
    <row r="5113" spans="6:9" ht="12.75" customHeight="1" x14ac:dyDescent="0.2">
      <c r="F5113" s="1"/>
      <c r="G5113" s="1"/>
      <c r="H5113" s="1"/>
      <c r="I5113" s="4"/>
    </row>
    <row r="5114" spans="6:9" ht="12.75" customHeight="1" x14ac:dyDescent="0.2">
      <c r="F5114" s="1"/>
      <c r="G5114" s="1"/>
      <c r="H5114" s="1"/>
      <c r="I5114" s="4"/>
    </row>
    <row r="5115" spans="6:9" ht="12.75" customHeight="1" x14ac:dyDescent="0.2">
      <c r="F5115" s="1"/>
      <c r="G5115" s="1"/>
      <c r="H5115" s="1"/>
      <c r="I5115" s="4"/>
    </row>
    <row r="5116" spans="6:9" ht="12.75" customHeight="1" x14ac:dyDescent="0.2">
      <c r="F5116" s="1"/>
      <c r="G5116" s="1"/>
      <c r="H5116" s="1"/>
      <c r="I5116" s="4"/>
    </row>
    <row r="5117" spans="6:9" ht="12.75" customHeight="1" x14ac:dyDescent="0.2">
      <c r="F5117" s="1"/>
      <c r="G5117" s="1"/>
      <c r="H5117" s="1"/>
      <c r="I5117" s="4"/>
    </row>
    <row r="5118" spans="6:9" ht="12.75" customHeight="1" x14ac:dyDescent="0.2">
      <c r="F5118" s="1"/>
      <c r="G5118" s="1"/>
      <c r="H5118" s="1"/>
      <c r="I5118" s="4"/>
    </row>
    <row r="5119" spans="6:9" ht="12.75" customHeight="1" x14ac:dyDescent="0.2">
      <c r="F5119" s="1"/>
      <c r="G5119" s="1"/>
      <c r="H5119" s="1"/>
      <c r="I5119" s="4"/>
    </row>
    <row r="5120" spans="6:9" ht="12.75" customHeight="1" x14ac:dyDescent="0.2">
      <c r="F5120" s="1"/>
      <c r="G5120" s="1"/>
      <c r="H5120" s="1"/>
      <c r="I5120" s="4"/>
    </row>
    <row r="5121" spans="6:9" ht="12.75" customHeight="1" x14ac:dyDescent="0.2">
      <c r="F5121" s="1"/>
      <c r="G5121" s="1"/>
      <c r="H5121" s="1"/>
      <c r="I5121" s="4"/>
    </row>
    <row r="5122" spans="6:9" ht="12.75" customHeight="1" x14ac:dyDescent="0.2">
      <c r="F5122" s="1"/>
      <c r="G5122" s="1"/>
      <c r="H5122" s="1"/>
      <c r="I5122" s="4"/>
    </row>
    <row r="5123" spans="6:9" ht="12.75" customHeight="1" x14ac:dyDescent="0.2">
      <c r="F5123" s="1"/>
      <c r="G5123" s="1"/>
      <c r="H5123" s="1"/>
      <c r="I5123" s="4"/>
    </row>
    <row r="5124" spans="6:9" ht="12.75" customHeight="1" x14ac:dyDescent="0.2">
      <c r="F5124" s="1"/>
      <c r="G5124" s="1"/>
      <c r="H5124" s="1"/>
      <c r="I5124" s="4"/>
    </row>
    <row r="5125" spans="6:9" ht="12.75" customHeight="1" x14ac:dyDescent="0.2">
      <c r="F5125" s="1"/>
      <c r="G5125" s="1"/>
      <c r="H5125" s="1"/>
      <c r="I5125" s="4"/>
    </row>
    <row r="5126" spans="6:9" ht="12.75" customHeight="1" x14ac:dyDescent="0.2">
      <c r="F5126" s="1"/>
      <c r="G5126" s="1"/>
      <c r="H5126" s="1"/>
      <c r="I5126" s="4"/>
    </row>
    <row r="5127" spans="6:9" ht="12.75" customHeight="1" x14ac:dyDescent="0.2">
      <c r="F5127" s="1"/>
      <c r="G5127" s="1"/>
      <c r="H5127" s="1"/>
      <c r="I5127" s="4"/>
    </row>
    <row r="5128" spans="6:9" ht="12.75" customHeight="1" x14ac:dyDescent="0.2">
      <c r="F5128" s="1"/>
      <c r="G5128" s="1"/>
      <c r="H5128" s="1"/>
      <c r="I5128" s="4"/>
    </row>
    <row r="5129" spans="6:9" ht="12.75" customHeight="1" x14ac:dyDescent="0.2">
      <c r="F5129" s="1"/>
      <c r="G5129" s="1"/>
      <c r="H5129" s="1"/>
      <c r="I5129" s="4"/>
    </row>
    <row r="5130" spans="6:9" ht="12.75" customHeight="1" x14ac:dyDescent="0.2">
      <c r="F5130" s="1"/>
      <c r="G5130" s="1"/>
      <c r="H5130" s="1"/>
      <c r="I5130" s="4"/>
    </row>
    <row r="5131" spans="6:9" ht="12.75" customHeight="1" x14ac:dyDescent="0.2">
      <c r="F5131" s="1"/>
      <c r="G5131" s="1"/>
      <c r="H5131" s="1"/>
      <c r="I5131" s="4"/>
    </row>
    <row r="5132" spans="6:9" ht="12.75" customHeight="1" x14ac:dyDescent="0.2">
      <c r="F5132" s="1"/>
      <c r="G5132" s="1"/>
      <c r="H5132" s="1"/>
      <c r="I5132" s="4"/>
    </row>
    <row r="5133" spans="6:9" ht="12.75" customHeight="1" x14ac:dyDescent="0.2">
      <c r="F5133" s="1"/>
      <c r="G5133" s="1"/>
      <c r="H5133" s="1"/>
      <c r="I5133" s="4"/>
    </row>
    <row r="5134" spans="6:9" ht="12.75" customHeight="1" x14ac:dyDescent="0.2">
      <c r="F5134" s="1"/>
      <c r="G5134" s="1"/>
      <c r="H5134" s="1"/>
      <c r="I5134" s="4"/>
    </row>
    <row r="5135" spans="6:9" ht="12.75" customHeight="1" x14ac:dyDescent="0.2">
      <c r="F5135" s="1"/>
      <c r="G5135" s="1"/>
      <c r="H5135" s="1"/>
      <c r="I5135" s="4"/>
    </row>
    <row r="5136" spans="6:9" ht="12.75" customHeight="1" x14ac:dyDescent="0.2">
      <c r="F5136" s="1"/>
      <c r="G5136" s="1"/>
      <c r="H5136" s="1"/>
      <c r="I5136" s="4"/>
    </row>
    <row r="5137" spans="6:9" ht="12.75" customHeight="1" x14ac:dyDescent="0.2">
      <c r="F5137" s="1"/>
      <c r="G5137" s="1"/>
      <c r="H5137" s="1"/>
      <c r="I5137" s="4"/>
    </row>
    <row r="5138" spans="6:9" ht="12.75" customHeight="1" x14ac:dyDescent="0.2">
      <c r="F5138" s="1"/>
      <c r="G5138" s="1"/>
      <c r="H5138" s="1"/>
      <c r="I5138" s="4"/>
    </row>
    <row r="5139" spans="6:9" ht="12.75" customHeight="1" x14ac:dyDescent="0.2">
      <c r="F5139" s="1"/>
      <c r="G5139" s="1"/>
      <c r="H5139" s="1"/>
      <c r="I5139" s="4"/>
    </row>
    <row r="5140" spans="6:9" ht="12.75" customHeight="1" x14ac:dyDescent="0.2">
      <c r="F5140" s="1"/>
      <c r="G5140" s="1"/>
      <c r="H5140" s="1"/>
      <c r="I5140" s="4"/>
    </row>
    <row r="5141" spans="6:9" ht="12.75" customHeight="1" x14ac:dyDescent="0.2">
      <c r="F5141" s="1"/>
      <c r="G5141" s="1"/>
      <c r="H5141" s="1"/>
      <c r="I5141" s="4"/>
    </row>
    <row r="5142" spans="6:9" ht="12.75" customHeight="1" x14ac:dyDescent="0.2">
      <c r="F5142" s="1"/>
      <c r="G5142" s="1"/>
      <c r="H5142" s="1"/>
      <c r="I5142" s="4"/>
    </row>
    <row r="5143" spans="6:9" ht="12.75" customHeight="1" x14ac:dyDescent="0.2">
      <c r="F5143" s="1"/>
      <c r="G5143" s="1"/>
      <c r="H5143" s="1"/>
      <c r="I5143" s="4"/>
    </row>
    <row r="5144" spans="6:9" ht="12.75" customHeight="1" x14ac:dyDescent="0.2">
      <c r="F5144" s="1"/>
      <c r="G5144" s="1"/>
      <c r="H5144" s="1"/>
      <c r="I5144" s="4"/>
    </row>
    <row r="5145" spans="6:9" ht="12.75" customHeight="1" x14ac:dyDescent="0.2">
      <c r="F5145" s="1"/>
      <c r="G5145" s="1"/>
      <c r="H5145" s="1"/>
      <c r="I5145" s="4"/>
    </row>
    <row r="5146" spans="6:9" ht="12.75" customHeight="1" x14ac:dyDescent="0.2">
      <c r="F5146" s="1"/>
      <c r="G5146" s="1"/>
      <c r="H5146" s="1"/>
      <c r="I5146" s="4"/>
    </row>
    <row r="5147" spans="6:9" ht="12.75" customHeight="1" x14ac:dyDescent="0.2">
      <c r="F5147" s="1"/>
      <c r="G5147" s="1"/>
      <c r="H5147" s="1"/>
      <c r="I5147" s="4"/>
    </row>
    <row r="5148" spans="6:9" ht="12.75" customHeight="1" x14ac:dyDescent="0.2">
      <c r="F5148" s="1"/>
      <c r="G5148" s="1"/>
      <c r="H5148" s="1"/>
      <c r="I5148" s="4"/>
    </row>
    <row r="5149" spans="6:9" ht="12.75" customHeight="1" x14ac:dyDescent="0.2">
      <c r="F5149" s="1"/>
      <c r="G5149" s="1"/>
      <c r="H5149" s="1"/>
      <c r="I5149" s="4"/>
    </row>
    <row r="5150" spans="6:9" ht="12.75" customHeight="1" x14ac:dyDescent="0.2">
      <c r="F5150" s="1"/>
      <c r="G5150" s="1"/>
      <c r="H5150" s="1"/>
      <c r="I5150" s="4"/>
    </row>
    <row r="5151" spans="6:9" ht="12.75" customHeight="1" x14ac:dyDescent="0.2">
      <c r="F5151" s="1"/>
      <c r="G5151" s="1"/>
      <c r="H5151" s="1"/>
      <c r="I5151" s="4"/>
    </row>
    <row r="5152" spans="6:9" ht="12.75" customHeight="1" x14ac:dyDescent="0.2">
      <c r="F5152" s="1"/>
      <c r="G5152" s="1"/>
      <c r="H5152" s="1"/>
      <c r="I5152" s="4"/>
    </row>
    <row r="5153" spans="6:9" ht="12.75" customHeight="1" x14ac:dyDescent="0.2">
      <c r="F5153" s="1"/>
      <c r="G5153" s="1"/>
      <c r="H5153" s="1"/>
      <c r="I5153" s="4"/>
    </row>
    <row r="5154" spans="6:9" ht="12.75" customHeight="1" x14ac:dyDescent="0.2">
      <c r="F5154" s="1"/>
      <c r="G5154" s="1"/>
      <c r="H5154" s="1"/>
      <c r="I5154" s="4"/>
    </row>
    <row r="5155" spans="6:9" ht="12.75" customHeight="1" x14ac:dyDescent="0.2">
      <c r="F5155" s="1"/>
      <c r="G5155" s="1"/>
      <c r="H5155" s="1"/>
      <c r="I5155" s="4"/>
    </row>
    <row r="5156" spans="6:9" ht="12.75" customHeight="1" x14ac:dyDescent="0.2">
      <c r="F5156" s="1"/>
      <c r="G5156" s="1"/>
      <c r="H5156" s="1"/>
      <c r="I5156" s="4"/>
    </row>
    <row r="5157" spans="6:9" ht="12.75" customHeight="1" x14ac:dyDescent="0.2">
      <c r="F5157" s="1"/>
      <c r="G5157" s="1"/>
      <c r="H5157" s="1"/>
      <c r="I5157" s="4"/>
    </row>
    <row r="5158" spans="6:9" ht="12.75" customHeight="1" x14ac:dyDescent="0.2">
      <c r="F5158" s="1"/>
      <c r="G5158" s="1"/>
      <c r="H5158" s="1"/>
      <c r="I5158" s="4"/>
    </row>
    <row r="5159" spans="6:9" ht="12.75" customHeight="1" x14ac:dyDescent="0.2">
      <c r="F5159" s="1"/>
      <c r="G5159" s="1"/>
      <c r="H5159" s="1"/>
      <c r="I5159" s="4"/>
    </row>
    <row r="5160" spans="6:9" ht="12.75" customHeight="1" x14ac:dyDescent="0.2">
      <c r="F5160" s="1"/>
      <c r="G5160" s="1"/>
      <c r="H5160" s="1"/>
      <c r="I5160" s="4"/>
    </row>
    <row r="5161" spans="6:9" ht="12.75" customHeight="1" x14ac:dyDescent="0.2">
      <c r="F5161" s="1"/>
      <c r="G5161" s="1"/>
      <c r="H5161" s="1"/>
      <c r="I5161" s="4"/>
    </row>
    <row r="5162" spans="6:9" ht="12.75" customHeight="1" x14ac:dyDescent="0.2">
      <c r="F5162" s="1"/>
      <c r="G5162" s="1"/>
      <c r="H5162" s="1"/>
      <c r="I5162" s="4"/>
    </row>
    <row r="5163" spans="6:9" ht="12.75" customHeight="1" x14ac:dyDescent="0.2">
      <c r="F5163" s="1"/>
      <c r="G5163" s="1"/>
      <c r="H5163" s="1"/>
      <c r="I5163" s="4"/>
    </row>
    <row r="5164" spans="6:9" ht="12.75" customHeight="1" x14ac:dyDescent="0.2">
      <c r="F5164" s="1"/>
      <c r="G5164" s="1"/>
      <c r="H5164" s="1"/>
      <c r="I5164" s="4"/>
    </row>
    <row r="5165" spans="6:9" ht="12.75" customHeight="1" x14ac:dyDescent="0.2">
      <c r="F5165" s="1"/>
      <c r="G5165" s="1"/>
      <c r="H5165" s="1"/>
      <c r="I5165" s="4"/>
    </row>
    <row r="5166" spans="6:9" ht="12.75" customHeight="1" x14ac:dyDescent="0.2">
      <c r="F5166" s="1"/>
      <c r="G5166" s="1"/>
      <c r="H5166" s="1"/>
      <c r="I5166" s="4"/>
    </row>
    <row r="5167" spans="6:9" ht="12.75" customHeight="1" x14ac:dyDescent="0.2">
      <c r="F5167" s="1"/>
      <c r="G5167" s="1"/>
      <c r="H5167" s="1"/>
      <c r="I5167" s="4"/>
    </row>
    <row r="5168" spans="6:9" ht="12.75" customHeight="1" x14ac:dyDescent="0.2">
      <c r="F5168" s="1"/>
      <c r="G5168" s="1"/>
      <c r="H5168" s="1"/>
      <c r="I5168" s="4"/>
    </row>
    <row r="5169" spans="6:9" ht="12.75" customHeight="1" x14ac:dyDescent="0.2">
      <c r="F5169" s="1"/>
      <c r="G5169" s="1"/>
      <c r="H5169" s="1"/>
      <c r="I5169" s="4"/>
    </row>
    <row r="5170" spans="6:9" ht="12.75" customHeight="1" x14ac:dyDescent="0.2">
      <c r="F5170" s="1"/>
      <c r="G5170" s="1"/>
      <c r="H5170" s="1"/>
      <c r="I5170" s="4"/>
    </row>
    <row r="5171" spans="6:9" ht="12.75" customHeight="1" x14ac:dyDescent="0.2">
      <c r="F5171" s="1"/>
      <c r="G5171" s="1"/>
      <c r="H5171" s="1"/>
      <c r="I5171" s="4"/>
    </row>
    <row r="5172" spans="6:9" ht="12.75" customHeight="1" x14ac:dyDescent="0.2">
      <c r="F5172" s="1"/>
      <c r="G5172" s="1"/>
      <c r="H5172" s="1"/>
      <c r="I5172" s="4"/>
    </row>
    <row r="5173" spans="6:9" ht="12.75" customHeight="1" x14ac:dyDescent="0.2">
      <c r="F5173" s="1"/>
      <c r="G5173" s="1"/>
      <c r="H5173" s="1"/>
      <c r="I5173" s="4"/>
    </row>
    <row r="5174" spans="6:9" ht="12.75" customHeight="1" x14ac:dyDescent="0.2">
      <c r="F5174" s="1"/>
      <c r="G5174" s="1"/>
      <c r="H5174" s="1"/>
      <c r="I5174" s="4"/>
    </row>
    <row r="5175" spans="6:9" ht="12.75" customHeight="1" x14ac:dyDescent="0.2">
      <c r="F5175" s="1"/>
      <c r="G5175" s="1"/>
      <c r="H5175" s="1"/>
      <c r="I5175" s="4"/>
    </row>
    <row r="5176" spans="6:9" ht="12.75" customHeight="1" x14ac:dyDescent="0.2">
      <c r="F5176" s="1"/>
      <c r="G5176" s="1"/>
      <c r="H5176" s="1"/>
      <c r="I5176" s="4"/>
    </row>
    <row r="5177" spans="6:9" ht="12.75" customHeight="1" x14ac:dyDescent="0.2">
      <c r="F5177" s="1"/>
      <c r="G5177" s="1"/>
      <c r="H5177" s="1"/>
      <c r="I5177" s="4"/>
    </row>
    <row r="5178" spans="6:9" ht="12.75" customHeight="1" x14ac:dyDescent="0.2">
      <c r="F5178" s="1"/>
      <c r="G5178" s="1"/>
      <c r="H5178" s="1"/>
      <c r="I5178" s="4"/>
    </row>
    <row r="5179" spans="6:9" ht="12.75" customHeight="1" x14ac:dyDescent="0.2">
      <c r="F5179" s="1"/>
      <c r="G5179" s="1"/>
      <c r="H5179" s="1"/>
      <c r="I5179" s="4"/>
    </row>
    <row r="5180" spans="6:9" ht="12.75" customHeight="1" x14ac:dyDescent="0.2">
      <c r="F5180" s="1"/>
      <c r="G5180" s="1"/>
      <c r="H5180" s="1"/>
      <c r="I5180" s="4"/>
    </row>
    <row r="5181" spans="6:9" ht="12.75" customHeight="1" x14ac:dyDescent="0.2">
      <c r="F5181" s="1"/>
      <c r="G5181" s="1"/>
      <c r="H5181" s="1"/>
      <c r="I5181" s="4"/>
    </row>
    <row r="5182" spans="6:9" ht="12.75" customHeight="1" x14ac:dyDescent="0.2">
      <c r="F5182" s="1"/>
      <c r="G5182" s="1"/>
      <c r="H5182" s="1"/>
      <c r="I5182" s="4"/>
    </row>
    <row r="5183" spans="6:9" ht="12.75" customHeight="1" x14ac:dyDescent="0.2">
      <c r="F5183" s="1"/>
      <c r="G5183" s="1"/>
      <c r="H5183" s="1"/>
      <c r="I5183" s="4"/>
    </row>
    <row r="5184" spans="6:9" ht="12.75" customHeight="1" x14ac:dyDescent="0.2">
      <c r="F5184" s="1"/>
      <c r="G5184" s="1"/>
      <c r="H5184" s="1"/>
      <c r="I5184" s="4"/>
    </row>
    <row r="5185" spans="6:9" ht="12.75" customHeight="1" x14ac:dyDescent="0.2">
      <c r="F5185" s="1"/>
      <c r="G5185" s="1"/>
      <c r="H5185" s="1"/>
      <c r="I5185" s="4"/>
    </row>
    <row r="5186" spans="6:9" ht="12.75" customHeight="1" x14ac:dyDescent="0.2">
      <c r="F5186" s="1"/>
      <c r="G5186" s="1"/>
      <c r="H5186" s="1"/>
      <c r="I5186" s="4"/>
    </row>
    <row r="5187" spans="6:9" ht="12.75" customHeight="1" x14ac:dyDescent="0.2">
      <c r="F5187" s="1"/>
      <c r="G5187" s="1"/>
      <c r="H5187" s="1"/>
      <c r="I5187" s="4"/>
    </row>
    <row r="5188" spans="6:9" ht="12.75" customHeight="1" x14ac:dyDescent="0.2">
      <c r="F5188" s="1"/>
      <c r="G5188" s="1"/>
      <c r="H5188" s="1"/>
      <c r="I5188" s="4"/>
    </row>
    <row r="5189" spans="6:9" ht="12.75" customHeight="1" x14ac:dyDescent="0.2">
      <c r="F5189" s="1"/>
      <c r="G5189" s="1"/>
      <c r="H5189" s="1"/>
      <c r="I5189" s="4"/>
    </row>
    <row r="5190" spans="6:9" ht="12.75" customHeight="1" x14ac:dyDescent="0.2">
      <c r="F5190" s="1"/>
      <c r="G5190" s="1"/>
      <c r="H5190" s="1"/>
      <c r="I5190" s="4"/>
    </row>
    <row r="5191" spans="6:9" ht="12.75" customHeight="1" x14ac:dyDescent="0.2">
      <c r="F5191" s="1"/>
      <c r="G5191" s="1"/>
      <c r="H5191" s="1"/>
      <c r="I5191" s="4"/>
    </row>
    <row r="5192" spans="6:9" ht="12.75" customHeight="1" x14ac:dyDescent="0.2">
      <c r="F5192" s="1"/>
      <c r="G5192" s="1"/>
      <c r="H5192" s="1"/>
      <c r="I5192" s="4"/>
    </row>
    <row r="5193" spans="6:9" ht="12.75" customHeight="1" x14ac:dyDescent="0.2">
      <c r="F5193" s="1"/>
      <c r="G5193" s="1"/>
      <c r="H5193" s="1"/>
      <c r="I5193" s="4"/>
    </row>
    <row r="5194" spans="6:9" ht="12.75" customHeight="1" x14ac:dyDescent="0.2">
      <c r="F5194" s="1"/>
      <c r="G5194" s="1"/>
      <c r="H5194" s="1"/>
      <c r="I5194" s="4"/>
    </row>
    <row r="5195" spans="6:9" ht="12.75" customHeight="1" x14ac:dyDescent="0.2">
      <c r="F5195" s="1"/>
      <c r="G5195" s="1"/>
      <c r="H5195" s="1"/>
      <c r="I5195" s="4"/>
    </row>
    <row r="5196" spans="6:9" ht="12.75" customHeight="1" x14ac:dyDescent="0.2">
      <c r="F5196" s="1"/>
      <c r="G5196" s="1"/>
      <c r="H5196" s="1"/>
      <c r="I5196" s="4"/>
    </row>
    <row r="5197" spans="6:9" ht="12.75" customHeight="1" x14ac:dyDescent="0.2">
      <c r="F5197" s="1"/>
      <c r="G5197" s="1"/>
      <c r="H5197" s="1"/>
      <c r="I5197" s="4"/>
    </row>
    <row r="5198" spans="6:9" ht="12.75" customHeight="1" x14ac:dyDescent="0.2">
      <c r="F5198" s="1"/>
      <c r="G5198" s="1"/>
      <c r="H5198" s="1"/>
      <c r="I5198" s="4"/>
    </row>
    <row r="5199" spans="6:9" ht="12.75" customHeight="1" x14ac:dyDescent="0.2">
      <c r="F5199" s="1"/>
      <c r="G5199" s="1"/>
      <c r="H5199" s="1"/>
      <c r="I5199" s="4"/>
    </row>
    <row r="5200" spans="6:9" ht="12.75" customHeight="1" x14ac:dyDescent="0.2">
      <c r="F5200" s="1"/>
      <c r="G5200" s="1"/>
      <c r="H5200" s="1"/>
      <c r="I5200" s="4"/>
    </row>
    <row r="5201" spans="6:9" ht="12.75" customHeight="1" x14ac:dyDescent="0.2">
      <c r="F5201" s="1"/>
      <c r="G5201" s="1"/>
      <c r="H5201" s="1"/>
      <c r="I5201" s="4"/>
    </row>
    <row r="5202" spans="6:9" ht="12.75" customHeight="1" x14ac:dyDescent="0.2">
      <c r="F5202" s="1"/>
      <c r="G5202" s="1"/>
      <c r="H5202" s="1"/>
      <c r="I5202" s="4"/>
    </row>
    <row r="5203" spans="6:9" ht="12.75" customHeight="1" x14ac:dyDescent="0.2">
      <c r="F5203" s="1"/>
      <c r="G5203" s="1"/>
      <c r="H5203" s="1"/>
      <c r="I5203" s="4"/>
    </row>
    <row r="5204" spans="6:9" ht="12.75" customHeight="1" x14ac:dyDescent="0.2">
      <c r="F5204" s="1"/>
      <c r="G5204" s="1"/>
      <c r="H5204" s="1"/>
      <c r="I5204" s="4"/>
    </row>
    <row r="5205" spans="6:9" ht="12.75" customHeight="1" x14ac:dyDescent="0.2">
      <c r="F5205" s="1"/>
      <c r="G5205" s="1"/>
      <c r="H5205" s="1"/>
      <c r="I5205" s="4"/>
    </row>
    <row r="5206" spans="6:9" ht="12.75" customHeight="1" x14ac:dyDescent="0.2">
      <c r="F5206" s="1"/>
      <c r="G5206" s="1"/>
      <c r="H5206" s="1"/>
      <c r="I5206" s="4"/>
    </row>
    <row r="5207" spans="6:9" ht="12.75" customHeight="1" x14ac:dyDescent="0.2">
      <c r="F5207" s="1"/>
      <c r="G5207" s="1"/>
      <c r="H5207" s="1"/>
      <c r="I5207" s="4"/>
    </row>
    <row r="5208" spans="6:9" ht="12.75" customHeight="1" x14ac:dyDescent="0.2">
      <c r="F5208" s="1"/>
      <c r="G5208" s="1"/>
      <c r="H5208" s="1"/>
      <c r="I5208" s="4"/>
    </row>
    <row r="5209" spans="6:9" ht="12.75" customHeight="1" x14ac:dyDescent="0.2">
      <c r="F5209" s="1"/>
      <c r="G5209" s="1"/>
      <c r="H5209" s="1"/>
      <c r="I5209" s="4"/>
    </row>
    <row r="5210" spans="6:9" ht="12.75" customHeight="1" x14ac:dyDescent="0.2">
      <c r="F5210" s="1"/>
      <c r="G5210" s="1"/>
      <c r="H5210" s="1"/>
      <c r="I5210" s="4"/>
    </row>
    <row r="5211" spans="6:9" ht="12.75" customHeight="1" x14ac:dyDescent="0.2">
      <c r="F5211" s="1"/>
      <c r="G5211" s="1"/>
      <c r="H5211" s="1"/>
      <c r="I5211" s="4"/>
    </row>
    <row r="5212" spans="6:9" ht="12.75" customHeight="1" x14ac:dyDescent="0.2">
      <c r="F5212" s="1"/>
      <c r="G5212" s="1"/>
      <c r="H5212" s="1"/>
      <c r="I5212" s="4"/>
    </row>
    <row r="5213" spans="6:9" ht="12.75" customHeight="1" x14ac:dyDescent="0.2">
      <c r="F5213" s="1"/>
      <c r="G5213" s="1"/>
      <c r="H5213" s="1"/>
      <c r="I5213" s="4"/>
    </row>
    <row r="5214" spans="6:9" ht="12.75" customHeight="1" x14ac:dyDescent="0.2">
      <c r="F5214" s="1"/>
      <c r="G5214" s="1"/>
      <c r="H5214" s="1"/>
      <c r="I5214" s="4"/>
    </row>
    <row r="5215" spans="6:9" ht="12.75" customHeight="1" x14ac:dyDescent="0.2">
      <c r="F5215" s="1"/>
      <c r="G5215" s="1"/>
      <c r="H5215" s="1"/>
      <c r="I5215" s="4"/>
    </row>
    <row r="5216" spans="6:9" ht="12.75" customHeight="1" x14ac:dyDescent="0.2">
      <c r="F5216" s="1"/>
      <c r="G5216" s="1"/>
      <c r="H5216" s="1"/>
      <c r="I5216" s="4"/>
    </row>
    <row r="5217" spans="6:9" ht="12.75" customHeight="1" x14ac:dyDescent="0.2">
      <c r="F5217" s="1"/>
      <c r="G5217" s="1"/>
      <c r="H5217" s="1"/>
      <c r="I5217" s="4"/>
    </row>
    <row r="5218" spans="6:9" ht="12.75" customHeight="1" x14ac:dyDescent="0.2">
      <c r="F5218" s="1"/>
      <c r="G5218" s="1"/>
      <c r="H5218" s="1"/>
      <c r="I5218" s="4"/>
    </row>
    <row r="5219" spans="6:9" ht="12.75" customHeight="1" x14ac:dyDescent="0.2">
      <c r="F5219" s="1"/>
      <c r="G5219" s="1"/>
      <c r="H5219" s="1"/>
      <c r="I5219" s="4"/>
    </row>
    <row r="5220" spans="6:9" ht="12.75" customHeight="1" x14ac:dyDescent="0.2">
      <c r="F5220" s="1"/>
      <c r="G5220" s="1"/>
      <c r="H5220" s="1"/>
      <c r="I5220" s="4"/>
    </row>
    <row r="5221" spans="6:9" ht="12.75" customHeight="1" x14ac:dyDescent="0.2">
      <c r="F5221" s="1"/>
      <c r="G5221" s="1"/>
      <c r="H5221" s="1"/>
      <c r="I5221" s="4"/>
    </row>
    <row r="5222" spans="6:9" ht="12.75" customHeight="1" x14ac:dyDescent="0.2">
      <c r="F5222" s="1"/>
      <c r="G5222" s="1"/>
      <c r="H5222" s="1"/>
      <c r="I5222" s="4"/>
    </row>
    <row r="5223" spans="6:9" ht="12.75" customHeight="1" x14ac:dyDescent="0.2">
      <c r="F5223" s="1"/>
      <c r="G5223" s="1"/>
      <c r="H5223" s="1"/>
      <c r="I5223" s="4"/>
    </row>
    <row r="5224" spans="6:9" ht="12.75" customHeight="1" x14ac:dyDescent="0.2">
      <c r="F5224" s="1"/>
      <c r="G5224" s="1"/>
      <c r="H5224" s="1"/>
      <c r="I5224" s="4"/>
    </row>
    <row r="5225" spans="6:9" ht="12.75" customHeight="1" x14ac:dyDescent="0.2">
      <c r="F5225" s="1"/>
      <c r="G5225" s="1"/>
      <c r="H5225" s="1"/>
      <c r="I5225" s="4"/>
    </row>
    <row r="5226" spans="6:9" ht="12.75" customHeight="1" x14ac:dyDescent="0.2">
      <c r="F5226" s="1"/>
      <c r="G5226" s="1"/>
      <c r="H5226" s="1"/>
      <c r="I5226" s="4"/>
    </row>
    <row r="5227" spans="6:9" ht="12.75" customHeight="1" x14ac:dyDescent="0.2">
      <c r="F5227" s="1"/>
      <c r="G5227" s="1"/>
      <c r="H5227" s="1"/>
      <c r="I5227" s="4"/>
    </row>
    <row r="5228" spans="6:9" ht="12.75" customHeight="1" x14ac:dyDescent="0.2">
      <c r="F5228" s="1"/>
      <c r="G5228" s="1"/>
      <c r="H5228" s="1"/>
      <c r="I5228" s="4"/>
    </row>
    <row r="5229" spans="6:9" ht="12.75" customHeight="1" x14ac:dyDescent="0.2">
      <c r="F5229" s="1"/>
      <c r="G5229" s="1"/>
      <c r="H5229" s="1"/>
      <c r="I5229" s="4"/>
    </row>
    <row r="5230" spans="6:9" ht="12.75" customHeight="1" x14ac:dyDescent="0.2">
      <c r="F5230" s="1"/>
      <c r="G5230" s="1"/>
      <c r="H5230" s="1"/>
      <c r="I5230" s="4"/>
    </row>
    <row r="5231" spans="6:9" ht="12.75" customHeight="1" x14ac:dyDescent="0.2">
      <c r="F5231" s="1"/>
      <c r="G5231" s="1"/>
      <c r="H5231" s="1"/>
      <c r="I5231" s="4"/>
    </row>
    <row r="5232" spans="6:9" ht="12.75" customHeight="1" x14ac:dyDescent="0.2">
      <c r="F5232" s="1"/>
      <c r="G5232" s="1"/>
      <c r="H5232" s="1"/>
      <c r="I5232" s="4"/>
    </row>
    <row r="5233" spans="6:9" ht="12.75" customHeight="1" x14ac:dyDescent="0.2">
      <c r="F5233" s="1"/>
      <c r="G5233" s="1"/>
      <c r="H5233" s="1"/>
      <c r="I5233" s="4"/>
    </row>
    <row r="5234" spans="6:9" ht="12.75" customHeight="1" x14ac:dyDescent="0.2">
      <c r="F5234" s="1"/>
      <c r="G5234" s="1"/>
      <c r="H5234" s="1"/>
      <c r="I5234" s="4"/>
    </row>
    <row r="5235" spans="6:9" ht="12.75" customHeight="1" x14ac:dyDescent="0.2">
      <c r="F5235" s="1"/>
      <c r="G5235" s="1"/>
      <c r="H5235" s="1"/>
      <c r="I5235" s="4"/>
    </row>
    <row r="5236" spans="6:9" ht="12.75" customHeight="1" x14ac:dyDescent="0.2">
      <c r="F5236" s="1"/>
      <c r="G5236" s="1"/>
      <c r="H5236" s="1"/>
      <c r="I5236" s="4"/>
    </row>
    <row r="5237" spans="6:9" ht="12.75" customHeight="1" x14ac:dyDescent="0.2">
      <c r="F5237" s="1"/>
      <c r="G5237" s="1"/>
      <c r="H5237" s="1"/>
      <c r="I5237" s="4"/>
    </row>
    <row r="5238" spans="6:9" ht="12.75" customHeight="1" x14ac:dyDescent="0.2">
      <c r="F5238" s="1"/>
      <c r="G5238" s="1"/>
      <c r="H5238" s="1"/>
      <c r="I5238" s="4"/>
    </row>
    <row r="5239" spans="6:9" ht="12.75" customHeight="1" x14ac:dyDescent="0.2">
      <c r="F5239" s="1"/>
      <c r="G5239" s="1"/>
      <c r="H5239" s="1"/>
      <c r="I5239" s="4"/>
    </row>
    <row r="5240" spans="6:9" ht="12.75" customHeight="1" x14ac:dyDescent="0.2">
      <c r="F5240" s="1"/>
      <c r="G5240" s="1"/>
      <c r="H5240" s="1"/>
      <c r="I5240" s="4"/>
    </row>
    <row r="5241" spans="6:9" ht="12.75" customHeight="1" x14ac:dyDescent="0.2">
      <c r="F5241" s="1"/>
      <c r="G5241" s="1"/>
      <c r="H5241" s="1"/>
      <c r="I5241" s="4"/>
    </row>
    <row r="5242" spans="6:9" ht="12.75" customHeight="1" x14ac:dyDescent="0.2">
      <c r="F5242" s="1"/>
      <c r="G5242" s="1"/>
      <c r="H5242" s="1"/>
      <c r="I5242" s="4"/>
    </row>
    <row r="5243" spans="6:9" ht="12.75" customHeight="1" x14ac:dyDescent="0.2">
      <c r="F5243" s="1"/>
      <c r="G5243" s="1"/>
      <c r="H5243" s="1"/>
      <c r="I5243" s="4"/>
    </row>
    <row r="5244" spans="6:9" ht="12.75" customHeight="1" x14ac:dyDescent="0.2">
      <c r="F5244" s="1"/>
      <c r="G5244" s="1"/>
      <c r="H5244" s="1"/>
      <c r="I5244" s="4"/>
    </row>
    <row r="5245" spans="6:9" ht="12.75" customHeight="1" x14ac:dyDescent="0.2">
      <c r="F5245" s="1"/>
      <c r="G5245" s="1"/>
      <c r="H5245" s="1"/>
      <c r="I5245" s="4"/>
    </row>
    <row r="5246" spans="6:9" ht="12.75" customHeight="1" x14ac:dyDescent="0.2">
      <c r="F5246" s="1"/>
      <c r="G5246" s="1"/>
      <c r="H5246" s="1"/>
      <c r="I5246" s="4"/>
    </row>
    <row r="5247" spans="6:9" ht="12.75" customHeight="1" x14ac:dyDescent="0.2">
      <c r="F5247" s="1"/>
      <c r="G5247" s="1"/>
      <c r="H5247" s="1"/>
      <c r="I5247" s="4"/>
    </row>
    <row r="5248" spans="6:9" ht="12.75" customHeight="1" x14ac:dyDescent="0.2">
      <c r="F5248" s="1"/>
      <c r="G5248" s="1"/>
      <c r="H5248" s="1"/>
      <c r="I5248" s="4"/>
    </row>
    <row r="5249" spans="6:9" ht="12.75" customHeight="1" x14ac:dyDescent="0.2">
      <c r="F5249" s="1"/>
      <c r="G5249" s="1"/>
      <c r="H5249" s="1"/>
      <c r="I5249" s="4"/>
    </row>
    <row r="5250" spans="6:9" ht="12.75" customHeight="1" x14ac:dyDescent="0.2">
      <c r="F5250" s="1"/>
      <c r="G5250" s="1"/>
      <c r="H5250" s="1"/>
      <c r="I5250" s="4"/>
    </row>
    <row r="5251" spans="6:9" ht="12.75" customHeight="1" x14ac:dyDescent="0.2">
      <c r="F5251" s="1"/>
      <c r="G5251" s="1"/>
      <c r="H5251" s="1"/>
      <c r="I5251" s="4"/>
    </row>
    <row r="5252" spans="6:9" ht="12.75" customHeight="1" x14ac:dyDescent="0.2">
      <c r="F5252" s="1"/>
      <c r="G5252" s="1"/>
      <c r="H5252" s="1"/>
      <c r="I5252" s="4"/>
    </row>
    <row r="5253" spans="6:9" ht="12.75" customHeight="1" x14ac:dyDescent="0.2">
      <c r="F5253" s="1"/>
      <c r="G5253" s="1"/>
      <c r="H5253" s="1"/>
      <c r="I5253" s="4"/>
    </row>
    <row r="5254" spans="6:9" ht="12.75" customHeight="1" x14ac:dyDescent="0.2">
      <c r="F5254" s="1"/>
      <c r="G5254" s="1"/>
      <c r="H5254" s="1"/>
      <c r="I5254" s="4"/>
    </row>
    <row r="5255" spans="6:9" ht="12.75" customHeight="1" x14ac:dyDescent="0.2">
      <c r="F5255" s="1"/>
      <c r="G5255" s="1"/>
      <c r="H5255" s="1"/>
      <c r="I5255" s="4"/>
    </row>
    <row r="5256" spans="6:9" ht="12.75" customHeight="1" x14ac:dyDescent="0.2">
      <c r="F5256" s="1"/>
      <c r="G5256" s="1"/>
      <c r="H5256" s="1"/>
      <c r="I5256" s="4"/>
    </row>
    <row r="5257" spans="6:9" ht="12.75" customHeight="1" x14ac:dyDescent="0.2">
      <c r="F5257" s="1"/>
      <c r="G5257" s="1"/>
      <c r="H5257" s="1"/>
      <c r="I5257" s="4"/>
    </row>
    <row r="5258" spans="6:9" ht="12.75" customHeight="1" x14ac:dyDescent="0.2">
      <c r="F5258" s="1"/>
      <c r="G5258" s="1"/>
      <c r="H5258" s="1"/>
      <c r="I5258" s="4"/>
    </row>
    <row r="5259" spans="6:9" ht="12.75" customHeight="1" x14ac:dyDescent="0.2">
      <c r="F5259" s="1"/>
      <c r="G5259" s="1"/>
      <c r="H5259" s="1"/>
      <c r="I5259" s="4"/>
    </row>
    <row r="5260" spans="6:9" ht="12.75" customHeight="1" x14ac:dyDescent="0.2">
      <c r="F5260" s="1"/>
      <c r="G5260" s="1"/>
      <c r="H5260" s="1"/>
      <c r="I5260" s="4"/>
    </row>
    <row r="5261" spans="6:9" ht="12.75" customHeight="1" x14ac:dyDescent="0.2">
      <c r="F5261" s="1"/>
      <c r="G5261" s="1"/>
      <c r="H5261" s="1"/>
      <c r="I5261" s="4"/>
    </row>
    <row r="5262" spans="6:9" ht="12.75" customHeight="1" x14ac:dyDescent="0.2">
      <c r="F5262" s="1"/>
      <c r="G5262" s="1"/>
      <c r="H5262" s="1"/>
      <c r="I5262" s="4"/>
    </row>
    <row r="5263" spans="6:9" ht="12.75" customHeight="1" x14ac:dyDescent="0.2">
      <c r="F5263" s="1"/>
      <c r="G5263" s="1"/>
      <c r="H5263" s="1"/>
      <c r="I5263" s="4"/>
    </row>
    <row r="5264" spans="6:9" ht="12.75" customHeight="1" x14ac:dyDescent="0.2">
      <c r="F5264" s="1"/>
      <c r="G5264" s="1"/>
      <c r="H5264" s="1"/>
      <c r="I5264" s="4"/>
    </row>
    <row r="5265" spans="6:9" ht="12.75" customHeight="1" x14ac:dyDescent="0.2">
      <c r="F5265" s="1"/>
      <c r="G5265" s="1"/>
      <c r="H5265" s="1"/>
      <c r="I5265" s="4"/>
    </row>
    <row r="5266" spans="6:9" ht="12.75" customHeight="1" x14ac:dyDescent="0.2">
      <c r="F5266" s="1"/>
      <c r="G5266" s="1"/>
      <c r="H5266" s="1"/>
      <c r="I5266" s="4"/>
    </row>
    <row r="5267" spans="6:9" ht="12.75" customHeight="1" x14ac:dyDescent="0.2">
      <c r="F5267" s="1"/>
      <c r="G5267" s="1"/>
      <c r="H5267" s="1"/>
      <c r="I5267" s="4"/>
    </row>
    <row r="5268" spans="6:9" ht="12.75" customHeight="1" x14ac:dyDescent="0.2">
      <c r="F5268" s="1"/>
      <c r="G5268" s="1"/>
      <c r="H5268" s="1"/>
      <c r="I5268" s="4"/>
    </row>
    <row r="5269" spans="6:9" ht="12.75" customHeight="1" x14ac:dyDescent="0.2">
      <c r="F5269" s="1"/>
      <c r="G5269" s="1"/>
      <c r="H5269" s="1"/>
      <c r="I5269" s="4"/>
    </row>
    <row r="5270" spans="6:9" ht="12.75" customHeight="1" x14ac:dyDescent="0.2">
      <c r="F5270" s="1"/>
      <c r="G5270" s="1"/>
      <c r="H5270" s="1"/>
      <c r="I5270" s="4"/>
    </row>
    <row r="5271" spans="6:9" ht="12.75" customHeight="1" x14ac:dyDescent="0.2">
      <c r="F5271" s="1"/>
      <c r="G5271" s="1"/>
      <c r="H5271" s="1"/>
      <c r="I5271" s="4"/>
    </row>
    <row r="5272" spans="6:9" ht="12.75" customHeight="1" x14ac:dyDescent="0.2">
      <c r="F5272" s="1"/>
      <c r="G5272" s="1"/>
      <c r="H5272" s="1"/>
      <c r="I5272" s="4"/>
    </row>
    <row r="5273" spans="6:9" ht="12.75" customHeight="1" x14ac:dyDescent="0.2">
      <c r="F5273" s="1"/>
      <c r="G5273" s="1"/>
      <c r="H5273" s="1"/>
      <c r="I5273" s="4"/>
    </row>
    <row r="5274" spans="6:9" ht="12.75" customHeight="1" x14ac:dyDescent="0.2">
      <c r="F5274" s="1"/>
      <c r="G5274" s="1"/>
      <c r="H5274" s="1"/>
      <c r="I5274" s="4"/>
    </row>
    <row r="5275" spans="6:9" ht="12.75" customHeight="1" x14ac:dyDescent="0.2">
      <c r="F5275" s="1"/>
      <c r="G5275" s="1"/>
      <c r="H5275" s="1"/>
      <c r="I5275" s="4"/>
    </row>
    <row r="5276" spans="6:9" ht="12.75" customHeight="1" x14ac:dyDescent="0.2">
      <c r="F5276" s="1"/>
      <c r="G5276" s="1"/>
      <c r="H5276" s="1"/>
      <c r="I5276" s="4"/>
    </row>
    <row r="5277" spans="6:9" ht="12.75" customHeight="1" x14ac:dyDescent="0.2">
      <c r="F5277" s="1"/>
      <c r="G5277" s="1"/>
      <c r="H5277" s="1"/>
      <c r="I5277" s="4"/>
    </row>
    <row r="5278" spans="6:9" ht="12.75" customHeight="1" x14ac:dyDescent="0.2">
      <c r="F5278" s="1"/>
      <c r="G5278" s="1"/>
      <c r="H5278" s="1"/>
      <c r="I5278" s="4"/>
    </row>
    <row r="5279" spans="6:9" ht="12.75" customHeight="1" x14ac:dyDescent="0.2">
      <c r="F5279" s="1"/>
      <c r="G5279" s="1"/>
      <c r="H5279" s="1"/>
      <c r="I5279" s="4"/>
    </row>
    <row r="5280" spans="6:9" ht="12.75" customHeight="1" x14ac:dyDescent="0.2">
      <c r="F5280" s="1"/>
      <c r="G5280" s="1"/>
      <c r="H5280" s="1"/>
      <c r="I5280" s="4"/>
    </row>
    <row r="5281" spans="6:9" ht="12.75" customHeight="1" x14ac:dyDescent="0.2">
      <c r="F5281" s="1"/>
      <c r="G5281" s="1"/>
      <c r="H5281" s="1"/>
      <c r="I5281" s="4"/>
    </row>
    <row r="5282" spans="6:9" ht="12.75" customHeight="1" x14ac:dyDescent="0.2">
      <c r="F5282" s="1"/>
      <c r="G5282" s="1"/>
      <c r="H5282" s="1"/>
      <c r="I5282" s="4"/>
    </row>
    <row r="5283" spans="6:9" ht="12.75" customHeight="1" x14ac:dyDescent="0.2">
      <c r="F5283" s="1"/>
      <c r="G5283" s="1"/>
      <c r="H5283" s="1"/>
      <c r="I5283" s="4"/>
    </row>
    <row r="5284" spans="6:9" ht="12.75" customHeight="1" x14ac:dyDescent="0.2">
      <c r="F5284" s="1"/>
      <c r="G5284" s="1"/>
      <c r="H5284" s="1"/>
      <c r="I5284" s="4"/>
    </row>
    <row r="5285" spans="6:9" ht="12.75" customHeight="1" x14ac:dyDescent="0.2">
      <c r="F5285" s="1"/>
      <c r="G5285" s="1"/>
      <c r="H5285" s="1"/>
      <c r="I5285" s="4"/>
    </row>
    <row r="5286" spans="6:9" ht="12.75" customHeight="1" x14ac:dyDescent="0.2">
      <c r="F5286" s="1"/>
      <c r="G5286" s="1"/>
      <c r="H5286" s="1"/>
      <c r="I5286" s="4"/>
    </row>
    <row r="5287" spans="6:9" ht="12.75" customHeight="1" x14ac:dyDescent="0.2">
      <c r="F5287" s="1"/>
      <c r="G5287" s="1"/>
      <c r="H5287" s="1"/>
      <c r="I5287" s="4"/>
    </row>
    <row r="5288" spans="6:9" ht="12.75" customHeight="1" x14ac:dyDescent="0.2">
      <c r="F5288" s="1"/>
      <c r="G5288" s="1"/>
      <c r="H5288" s="1"/>
      <c r="I5288" s="4"/>
    </row>
    <row r="5289" spans="6:9" ht="12.75" customHeight="1" x14ac:dyDescent="0.2">
      <c r="F5289" s="1"/>
      <c r="G5289" s="1"/>
      <c r="H5289" s="1"/>
      <c r="I5289" s="4"/>
    </row>
    <row r="5290" spans="6:9" ht="12.75" customHeight="1" x14ac:dyDescent="0.2">
      <c r="F5290" s="1"/>
      <c r="G5290" s="1"/>
      <c r="H5290" s="1"/>
      <c r="I5290" s="4"/>
    </row>
    <row r="5291" spans="6:9" ht="12.75" customHeight="1" x14ac:dyDescent="0.2">
      <c r="F5291" s="1"/>
      <c r="G5291" s="1"/>
      <c r="H5291" s="1"/>
      <c r="I5291" s="4"/>
    </row>
    <row r="5292" spans="6:9" ht="12.75" customHeight="1" x14ac:dyDescent="0.2">
      <c r="F5292" s="1"/>
      <c r="G5292" s="1"/>
      <c r="H5292" s="1"/>
      <c r="I5292" s="4"/>
    </row>
    <row r="5293" spans="6:9" ht="12.75" customHeight="1" x14ac:dyDescent="0.2">
      <c r="F5293" s="1"/>
      <c r="G5293" s="1"/>
      <c r="H5293" s="1"/>
      <c r="I5293" s="4"/>
    </row>
    <row r="5294" spans="6:9" ht="12.75" customHeight="1" x14ac:dyDescent="0.2">
      <c r="F5294" s="1"/>
      <c r="G5294" s="1"/>
      <c r="H5294" s="1"/>
      <c r="I5294" s="4"/>
    </row>
    <row r="5295" spans="6:9" ht="12.75" customHeight="1" x14ac:dyDescent="0.2">
      <c r="F5295" s="1"/>
      <c r="G5295" s="1"/>
      <c r="H5295" s="1"/>
      <c r="I5295" s="4"/>
    </row>
    <row r="5296" spans="6:9" ht="12.75" customHeight="1" x14ac:dyDescent="0.2">
      <c r="F5296" s="1"/>
      <c r="G5296" s="1"/>
      <c r="H5296" s="1"/>
      <c r="I5296" s="4"/>
    </row>
    <row r="5297" spans="6:9" ht="12.75" customHeight="1" x14ac:dyDescent="0.2">
      <c r="F5297" s="1"/>
      <c r="G5297" s="1"/>
      <c r="H5297" s="1"/>
      <c r="I5297" s="4"/>
    </row>
    <row r="5298" spans="6:9" ht="12.75" customHeight="1" x14ac:dyDescent="0.2">
      <c r="F5298" s="1"/>
      <c r="G5298" s="1"/>
      <c r="H5298" s="1"/>
      <c r="I5298" s="4"/>
    </row>
    <row r="5299" spans="6:9" ht="12.75" customHeight="1" x14ac:dyDescent="0.2">
      <c r="F5299" s="1"/>
      <c r="G5299" s="1"/>
      <c r="H5299" s="1"/>
      <c r="I5299" s="4"/>
    </row>
    <row r="5300" spans="6:9" ht="12.75" customHeight="1" x14ac:dyDescent="0.2">
      <c r="F5300" s="1"/>
      <c r="G5300" s="1"/>
      <c r="H5300" s="1"/>
      <c r="I5300" s="4"/>
    </row>
    <row r="5301" spans="6:9" ht="12.75" customHeight="1" x14ac:dyDescent="0.2">
      <c r="F5301" s="1"/>
      <c r="G5301" s="1"/>
      <c r="H5301" s="1"/>
      <c r="I5301" s="4"/>
    </row>
    <row r="5302" spans="6:9" ht="12.75" customHeight="1" x14ac:dyDescent="0.2">
      <c r="F5302" s="1"/>
      <c r="G5302" s="1"/>
      <c r="H5302" s="1"/>
      <c r="I5302" s="4"/>
    </row>
    <row r="5303" spans="6:9" ht="12.75" customHeight="1" x14ac:dyDescent="0.2">
      <c r="F5303" s="1"/>
      <c r="G5303" s="1"/>
      <c r="H5303" s="1"/>
      <c r="I5303" s="4"/>
    </row>
    <row r="5304" spans="6:9" ht="12.75" customHeight="1" x14ac:dyDescent="0.2">
      <c r="F5304" s="1"/>
      <c r="G5304" s="1"/>
      <c r="H5304" s="1"/>
      <c r="I5304" s="4"/>
    </row>
    <row r="5305" spans="6:9" ht="12.75" customHeight="1" x14ac:dyDescent="0.2">
      <c r="F5305" s="1"/>
      <c r="G5305" s="1"/>
      <c r="H5305" s="1"/>
      <c r="I5305" s="4"/>
    </row>
    <row r="5306" spans="6:9" ht="12.75" customHeight="1" x14ac:dyDescent="0.2">
      <c r="F5306" s="1"/>
      <c r="G5306" s="1"/>
      <c r="H5306" s="1"/>
      <c r="I5306" s="4"/>
    </row>
    <row r="5307" spans="6:9" ht="12.75" customHeight="1" x14ac:dyDescent="0.2">
      <c r="F5307" s="1"/>
      <c r="G5307" s="1"/>
      <c r="H5307" s="1"/>
      <c r="I5307" s="4"/>
    </row>
    <row r="5308" spans="6:9" ht="12.75" customHeight="1" x14ac:dyDescent="0.2">
      <c r="F5308" s="1"/>
      <c r="G5308" s="1"/>
      <c r="H5308" s="1"/>
      <c r="I5308" s="4"/>
    </row>
    <row r="5309" spans="6:9" ht="12.75" customHeight="1" x14ac:dyDescent="0.2">
      <c r="F5309" s="1"/>
      <c r="G5309" s="1"/>
      <c r="H5309" s="1"/>
      <c r="I5309" s="4"/>
    </row>
    <row r="5310" spans="6:9" ht="12.75" customHeight="1" x14ac:dyDescent="0.2">
      <c r="F5310" s="1"/>
      <c r="G5310" s="1"/>
      <c r="H5310" s="1"/>
      <c r="I5310" s="4"/>
    </row>
    <row r="5311" spans="6:9" ht="12.75" customHeight="1" x14ac:dyDescent="0.2">
      <c r="F5311" s="1"/>
      <c r="G5311" s="1"/>
      <c r="H5311" s="1"/>
      <c r="I5311" s="4"/>
    </row>
    <row r="5312" spans="6:9" ht="12.75" customHeight="1" x14ac:dyDescent="0.2">
      <c r="F5312" s="1"/>
      <c r="G5312" s="1"/>
      <c r="H5312" s="1"/>
      <c r="I5312" s="4"/>
    </row>
    <row r="5313" spans="6:9" ht="12.75" customHeight="1" x14ac:dyDescent="0.2">
      <c r="F5313" s="1"/>
      <c r="G5313" s="1"/>
      <c r="H5313" s="1"/>
      <c r="I5313" s="4"/>
    </row>
    <row r="5314" spans="6:9" ht="12.75" customHeight="1" x14ac:dyDescent="0.2">
      <c r="F5314" s="1"/>
      <c r="G5314" s="1"/>
      <c r="H5314" s="1"/>
      <c r="I5314" s="4"/>
    </row>
    <row r="5315" spans="6:9" ht="12.75" customHeight="1" x14ac:dyDescent="0.2">
      <c r="F5315" s="1"/>
      <c r="G5315" s="1"/>
      <c r="H5315" s="1"/>
      <c r="I5315" s="4"/>
    </row>
    <row r="5316" spans="6:9" ht="12.75" customHeight="1" x14ac:dyDescent="0.2">
      <c r="F5316" s="1"/>
      <c r="G5316" s="1"/>
      <c r="H5316" s="1"/>
      <c r="I5316" s="4"/>
    </row>
    <row r="5317" spans="6:9" ht="12.75" customHeight="1" x14ac:dyDescent="0.2">
      <c r="F5317" s="1"/>
      <c r="G5317" s="1"/>
      <c r="H5317" s="1"/>
      <c r="I5317" s="4"/>
    </row>
    <row r="5318" spans="6:9" ht="12.75" customHeight="1" x14ac:dyDescent="0.2">
      <c r="F5318" s="1"/>
      <c r="G5318" s="1"/>
      <c r="H5318" s="1"/>
      <c r="I5318" s="4"/>
    </row>
    <row r="5319" spans="6:9" ht="12.75" customHeight="1" x14ac:dyDescent="0.2">
      <c r="F5319" s="1"/>
      <c r="G5319" s="1"/>
      <c r="H5319" s="1"/>
      <c r="I5319" s="4"/>
    </row>
    <row r="5320" spans="6:9" ht="12.75" customHeight="1" x14ac:dyDescent="0.2">
      <c r="F5320" s="1"/>
      <c r="G5320" s="1"/>
      <c r="H5320" s="1"/>
      <c r="I5320" s="4"/>
    </row>
    <row r="5321" spans="6:9" ht="12.75" customHeight="1" x14ac:dyDescent="0.2">
      <c r="F5321" s="1"/>
      <c r="G5321" s="1"/>
      <c r="H5321" s="1"/>
      <c r="I5321" s="4"/>
    </row>
    <row r="5322" spans="6:9" ht="12.75" customHeight="1" x14ac:dyDescent="0.2">
      <c r="F5322" s="1"/>
      <c r="G5322" s="1"/>
      <c r="H5322" s="1"/>
      <c r="I5322" s="4"/>
    </row>
    <row r="5323" spans="6:9" ht="12.75" customHeight="1" x14ac:dyDescent="0.2">
      <c r="F5323" s="1"/>
      <c r="G5323" s="1"/>
      <c r="H5323" s="1"/>
      <c r="I5323" s="4"/>
    </row>
    <row r="5324" spans="6:9" ht="12.75" customHeight="1" x14ac:dyDescent="0.2">
      <c r="F5324" s="1"/>
      <c r="G5324" s="1"/>
      <c r="H5324" s="1"/>
      <c r="I5324" s="4"/>
    </row>
    <row r="5325" spans="6:9" ht="12.75" customHeight="1" x14ac:dyDescent="0.2">
      <c r="F5325" s="1"/>
      <c r="G5325" s="1"/>
      <c r="H5325" s="1"/>
      <c r="I5325" s="4"/>
    </row>
    <row r="5326" spans="6:9" ht="12.75" customHeight="1" x14ac:dyDescent="0.2">
      <c r="F5326" s="1"/>
      <c r="G5326" s="1"/>
      <c r="H5326" s="1"/>
      <c r="I5326" s="4"/>
    </row>
    <row r="5327" spans="6:9" ht="12.75" customHeight="1" x14ac:dyDescent="0.2">
      <c r="F5327" s="1"/>
      <c r="G5327" s="1"/>
      <c r="H5327" s="1"/>
      <c r="I5327" s="4"/>
    </row>
    <row r="5328" spans="6:9" ht="12.75" customHeight="1" x14ac:dyDescent="0.2">
      <c r="F5328" s="1"/>
      <c r="G5328" s="1"/>
      <c r="H5328" s="1"/>
      <c r="I5328" s="4"/>
    </row>
    <row r="5329" spans="6:9" ht="12.75" customHeight="1" x14ac:dyDescent="0.2">
      <c r="F5329" s="1"/>
      <c r="G5329" s="1"/>
      <c r="H5329" s="1"/>
      <c r="I5329" s="4"/>
    </row>
    <row r="5330" spans="6:9" ht="12.75" customHeight="1" x14ac:dyDescent="0.2">
      <c r="F5330" s="1"/>
      <c r="G5330" s="1"/>
      <c r="H5330" s="1"/>
      <c r="I5330" s="4"/>
    </row>
    <row r="5331" spans="6:9" ht="12.75" customHeight="1" x14ac:dyDescent="0.2">
      <c r="F5331" s="1"/>
      <c r="G5331" s="1"/>
      <c r="H5331" s="1"/>
      <c r="I5331" s="4"/>
    </row>
    <row r="5332" spans="6:9" ht="12.75" customHeight="1" x14ac:dyDescent="0.2">
      <c r="F5332" s="1"/>
      <c r="G5332" s="1"/>
      <c r="H5332" s="1"/>
      <c r="I5332" s="4"/>
    </row>
    <row r="5333" spans="6:9" ht="12.75" customHeight="1" x14ac:dyDescent="0.2">
      <c r="F5333" s="1"/>
      <c r="G5333" s="1"/>
      <c r="H5333" s="1"/>
      <c r="I5333" s="4"/>
    </row>
    <row r="5334" spans="6:9" ht="12.75" customHeight="1" x14ac:dyDescent="0.2">
      <c r="F5334" s="1"/>
      <c r="G5334" s="1"/>
      <c r="H5334" s="1"/>
      <c r="I5334" s="4"/>
    </row>
    <row r="5335" spans="6:9" ht="12.75" customHeight="1" x14ac:dyDescent="0.2">
      <c r="F5335" s="1"/>
      <c r="G5335" s="1"/>
      <c r="H5335" s="1"/>
      <c r="I5335" s="4"/>
    </row>
    <row r="5336" spans="6:9" ht="12.75" customHeight="1" x14ac:dyDescent="0.2">
      <c r="F5336" s="1"/>
      <c r="G5336" s="1"/>
      <c r="H5336" s="1"/>
      <c r="I5336" s="4"/>
    </row>
    <row r="5337" spans="6:9" ht="12.75" customHeight="1" x14ac:dyDescent="0.2">
      <c r="F5337" s="1"/>
      <c r="G5337" s="1"/>
      <c r="H5337" s="1"/>
      <c r="I5337" s="4"/>
    </row>
    <row r="5338" spans="6:9" ht="12.75" customHeight="1" x14ac:dyDescent="0.2">
      <c r="F5338" s="1"/>
      <c r="G5338" s="1"/>
      <c r="H5338" s="1"/>
      <c r="I5338" s="4"/>
    </row>
    <row r="5339" spans="6:9" ht="12.75" customHeight="1" x14ac:dyDescent="0.2">
      <c r="F5339" s="1"/>
      <c r="G5339" s="1"/>
      <c r="H5339" s="1"/>
      <c r="I5339" s="4"/>
    </row>
    <row r="5340" spans="6:9" ht="12.75" customHeight="1" x14ac:dyDescent="0.2">
      <c r="F5340" s="1"/>
      <c r="G5340" s="1"/>
      <c r="H5340" s="1"/>
      <c r="I5340" s="4"/>
    </row>
    <row r="5341" spans="6:9" ht="12.75" customHeight="1" x14ac:dyDescent="0.2">
      <c r="F5341" s="1"/>
      <c r="G5341" s="1"/>
      <c r="H5341" s="1"/>
      <c r="I5341" s="4"/>
    </row>
    <row r="5342" spans="6:9" ht="12.75" customHeight="1" x14ac:dyDescent="0.2">
      <c r="F5342" s="1"/>
      <c r="G5342" s="1"/>
      <c r="H5342" s="1"/>
      <c r="I5342" s="4"/>
    </row>
    <row r="5343" spans="6:9" ht="12.75" customHeight="1" x14ac:dyDescent="0.2">
      <c r="F5343" s="1"/>
      <c r="G5343" s="1"/>
      <c r="H5343" s="1"/>
      <c r="I5343" s="4"/>
    </row>
    <row r="5344" spans="6:9" ht="12.75" customHeight="1" x14ac:dyDescent="0.2">
      <c r="F5344" s="1"/>
      <c r="G5344" s="1"/>
      <c r="H5344" s="1"/>
      <c r="I5344" s="4"/>
    </row>
    <row r="5345" spans="6:9" ht="12.75" customHeight="1" x14ac:dyDescent="0.2">
      <c r="F5345" s="1"/>
      <c r="G5345" s="1"/>
      <c r="H5345" s="1"/>
      <c r="I5345" s="4"/>
    </row>
    <row r="5346" spans="6:9" ht="12.75" customHeight="1" x14ac:dyDescent="0.2">
      <c r="F5346" s="1"/>
      <c r="G5346" s="1"/>
      <c r="H5346" s="1"/>
      <c r="I5346" s="4"/>
    </row>
    <row r="5347" spans="6:9" ht="12.75" customHeight="1" x14ac:dyDescent="0.2">
      <c r="F5347" s="1"/>
      <c r="G5347" s="1"/>
      <c r="H5347" s="1"/>
      <c r="I5347" s="4"/>
    </row>
    <row r="5348" spans="6:9" ht="12.75" customHeight="1" x14ac:dyDescent="0.2">
      <c r="F5348" s="1"/>
      <c r="G5348" s="1"/>
      <c r="H5348" s="1"/>
      <c r="I5348" s="4"/>
    </row>
    <row r="5349" spans="6:9" ht="12.75" customHeight="1" x14ac:dyDescent="0.2">
      <c r="F5349" s="1"/>
      <c r="G5349" s="1"/>
      <c r="H5349" s="1"/>
      <c r="I5349" s="4"/>
    </row>
    <row r="5350" spans="6:9" ht="12.75" customHeight="1" x14ac:dyDescent="0.2">
      <c r="F5350" s="1"/>
      <c r="G5350" s="1"/>
      <c r="H5350" s="1"/>
      <c r="I5350" s="4"/>
    </row>
    <row r="5351" spans="6:9" ht="12.75" customHeight="1" x14ac:dyDescent="0.2">
      <c r="F5351" s="1"/>
      <c r="G5351" s="1"/>
      <c r="H5351" s="1"/>
      <c r="I5351" s="4"/>
    </row>
    <row r="5352" spans="6:9" ht="12.75" customHeight="1" x14ac:dyDescent="0.2">
      <c r="F5352" s="1"/>
      <c r="G5352" s="1"/>
      <c r="H5352" s="1"/>
      <c r="I5352" s="4"/>
    </row>
    <row r="5353" spans="6:9" ht="12.75" customHeight="1" x14ac:dyDescent="0.2">
      <c r="F5353" s="1"/>
      <c r="G5353" s="1"/>
      <c r="H5353" s="1"/>
      <c r="I5353" s="4"/>
    </row>
    <row r="5354" spans="6:9" ht="12.75" customHeight="1" x14ac:dyDescent="0.2">
      <c r="F5354" s="1"/>
      <c r="G5354" s="1"/>
      <c r="H5354" s="1"/>
      <c r="I5354" s="4"/>
    </row>
    <row r="5355" spans="6:9" ht="12.75" customHeight="1" x14ac:dyDescent="0.2">
      <c r="F5355" s="1"/>
      <c r="G5355" s="1"/>
      <c r="H5355" s="1"/>
      <c r="I5355" s="4"/>
    </row>
    <row r="5356" spans="6:9" ht="12.75" customHeight="1" x14ac:dyDescent="0.2">
      <c r="F5356" s="1"/>
      <c r="G5356" s="1"/>
      <c r="H5356" s="1"/>
      <c r="I5356" s="4"/>
    </row>
    <row r="5357" spans="6:9" ht="12.75" customHeight="1" x14ac:dyDescent="0.2">
      <c r="F5357" s="1"/>
      <c r="G5357" s="1"/>
      <c r="H5357" s="1"/>
      <c r="I5357" s="4"/>
    </row>
    <row r="5358" spans="6:9" ht="12.75" customHeight="1" x14ac:dyDescent="0.2">
      <c r="F5358" s="1"/>
      <c r="G5358" s="1"/>
      <c r="H5358" s="1"/>
      <c r="I5358" s="4"/>
    </row>
    <row r="5359" spans="6:9" ht="12.75" customHeight="1" x14ac:dyDescent="0.2">
      <c r="F5359" s="1"/>
      <c r="G5359" s="1"/>
      <c r="H5359" s="1"/>
      <c r="I5359" s="4"/>
    </row>
    <row r="5360" spans="6:9" ht="12.75" customHeight="1" x14ac:dyDescent="0.2">
      <c r="F5360" s="1"/>
      <c r="G5360" s="1"/>
      <c r="H5360" s="1"/>
      <c r="I5360" s="4"/>
    </row>
    <row r="5361" spans="6:9" ht="12.75" customHeight="1" x14ac:dyDescent="0.2">
      <c r="F5361" s="1"/>
      <c r="G5361" s="1"/>
      <c r="H5361" s="1"/>
      <c r="I5361" s="4"/>
    </row>
    <row r="5362" spans="6:9" ht="12.75" customHeight="1" x14ac:dyDescent="0.2">
      <c r="F5362" s="1"/>
      <c r="G5362" s="1"/>
      <c r="H5362" s="1"/>
      <c r="I5362" s="4"/>
    </row>
    <row r="5363" spans="6:9" ht="12.75" customHeight="1" x14ac:dyDescent="0.2">
      <c r="F5363" s="1"/>
      <c r="G5363" s="1"/>
      <c r="H5363" s="1"/>
      <c r="I5363" s="4"/>
    </row>
    <row r="5364" spans="6:9" ht="12.75" customHeight="1" x14ac:dyDescent="0.2">
      <c r="F5364" s="1"/>
      <c r="G5364" s="1"/>
      <c r="H5364" s="1"/>
      <c r="I5364" s="4"/>
    </row>
    <row r="5365" spans="6:9" ht="12.75" customHeight="1" x14ac:dyDescent="0.2">
      <c r="F5365" s="1"/>
      <c r="G5365" s="1"/>
      <c r="H5365" s="1"/>
      <c r="I5365" s="4"/>
    </row>
    <row r="5366" spans="6:9" ht="12.75" customHeight="1" x14ac:dyDescent="0.2">
      <c r="F5366" s="1"/>
      <c r="G5366" s="1"/>
      <c r="H5366" s="1"/>
      <c r="I5366" s="4"/>
    </row>
    <row r="5367" spans="6:9" ht="12.75" customHeight="1" x14ac:dyDescent="0.2">
      <c r="F5367" s="1"/>
      <c r="G5367" s="1"/>
      <c r="H5367" s="1"/>
      <c r="I5367" s="4"/>
    </row>
    <row r="5368" spans="6:9" ht="12.75" customHeight="1" x14ac:dyDescent="0.2">
      <c r="F5368" s="1"/>
      <c r="G5368" s="1"/>
      <c r="H5368" s="1"/>
      <c r="I5368" s="4"/>
    </row>
    <row r="5369" spans="6:9" ht="12.75" customHeight="1" x14ac:dyDescent="0.2">
      <c r="F5369" s="1"/>
      <c r="G5369" s="1"/>
      <c r="H5369" s="1"/>
      <c r="I5369" s="4"/>
    </row>
    <row r="5370" spans="6:9" ht="12.75" customHeight="1" x14ac:dyDescent="0.2">
      <c r="F5370" s="1"/>
      <c r="G5370" s="1"/>
      <c r="H5370" s="1"/>
      <c r="I5370" s="4"/>
    </row>
    <row r="5371" spans="6:9" ht="12.75" customHeight="1" x14ac:dyDescent="0.2">
      <c r="F5371" s="1"/>
      <c r="G5371" s="1"/>
      <c r="H5371" s="1"/>
      <c r="I5371" s="4"/>
    </row>
    <row r="5372" spans="6:9" ht="12.75" customHeight="1" x14ac:dyDescent="0.2">
      <c r="F5372" s="1"/>
      <c r="G5372" s="1"/>
      <c r="H5372" s="1"/>
      <c r="I5372" s="4"/>
    </row>
    <row r="5373" spans="6:9" ht="12.75" customHeight="1" x14ac:dyDescent="0.2">
      <c r="F5373" s="1"/>
      <c r="G5373" s="1"/>
      <c r="H5373" s="1"/>
      <c r="I5373" s="4"/>
    </row>
    <row r="5374" spans="6:9" ht="12.75" customHeight="1" x14ac:dyDescent="0.2">
      <c r="F5374" s="1"/>
      <c r="G5374" s="1"/>
      <c r="H5374" s="1"/>
      <c r="I5374" s="4"/>
    </row>
    <row r="5375" spans="6:9" ht="12.75" customHeight="1" x14ac:dyDescent="0.2">
      <c r="F5375" s="1"/>
      <c r="G5375" s="1"/>
      <c r="H5375" s="1"/>
      <c r="I5375" s="4"/>
    </row>
    <row r="5376" spans="6:9" ht="12.75" customHeight="1" x14ac:dyDescent="0.2">
      <c r="F5376" s="1"/>
      <c r="G5376" s="1"/>
      <c r="H5376" s="1"/>
      <c r="I5376" s="4"/>
    </row>
    <row r="5377" spans="6:9" ht="12.75" customHeight="1" x14ac:dyDescent="0.2">
      <c r="F5377" s="1"/>
      <c r="G5377" s="1"/>
      <c r="H5377" s="1"/>
      <c r="I5377" s="4"/>
    </row>
    <row r="5378" spans="6:9" ht="12.75" customHeight="1" x14ac:dyDescent="0.2">
      <c r="F5378" s="1"/>
      <c r="G5378" s="1"/>
      <c r="H5378" s="1"/>
      <c r="I5378" s="4"/>
    </row>
    <row r="5379" spans="6:9" ht="12.75" customHeight="1" x14ac:dyDescent="0.2">
      <c r="F5379" s="1"/>
      <c r="G5379" s="1"/>
      <c r="H5379" s="1"/>
      <c r="I5379" s="4"/>
    </row>
    <row r="5380" spans="6:9" ht="12.75" customHeight="1" x14ac:dyDescent="0.2">
      <c r="F5380" s="1"/>
      <c r="G5380" s="1"/>
      <c r="H5380" s="1"/>
      <c r="I5380" s="4"/>
    </row>
    <row r="5381" spans="6:9" ht="12.75" customHeight="1" x14ac:dyDescent="0.2">
      <c r="F5381" s="1"/>
      <c r="G5381" s="1"/>
      <c r="H5381" s="1"/>
      <c r="I5381" s="4"/>
    </row>
    <row r="5382" spans="6:9" ht="12.75" customHeight="1" x14ac:dyDescent="0.2">
      <c r="F5382" s="1"/>
      <c r="G5382" s="1"/>
      <c r="H5382" s="1"/>
      <c r="I5382" s="4"/>
    </row>
    <row r="5383" spans="6:9" ht="12.75" customHeight="1" x14ac:dyDescent="0.2">
      <c r="F5383" s="1"/>
      <c r="G5383" s="1"/>
      <c r="H5383" s="1"/>
      <c r="I5383" s="4"/>
    </row>
    <row r="5384" spans="6:9" ht="12.75" customHeight="1" x14ac:dyDescent="0.2">
      <c r="F5384" s="1"/>
      <c r="G5384" s="1"/>
      <c r="H5384" s="1"/>
      <c r="I5384" s="4"/>
    </row>
    <row r="5385" spans="6:9" ht="12.75" customHeight="1" x14ac:dyDescent="0.2">
      <c r="F5385" s="1"/>
      <c r="G5385" s="1"/>
      <c r="H5385" s="1"/>
      <c r="I5385" s="4"/>
    </row>
    <row r="5386" spans="6:9" ht="12.75" customHeight="1" x14ac:dyDescent="0.2">
      <c r="F5386" s="1"/>
      <c r="G5386" s="1"/>
      <c r="H5386" s="1"/>
      <c r="I5386" s="4"/>
    </row>
    <row r="5387" spans="6:9" ht="12.75" customHeight="1" x14ac:dyDescent="0.2">
      <c r="F5387" s="1"/>
      <c r="G5387" s="1"/>
      <c r="H5387" s="1"/>
      <c r="I5387" s="4"/>
    </row>
    <row r="5388" spans="6:9" ht="12.75" customHeight="1" x14ac:dyDescent="0.2">
      <c r="F5388" s="1"/>
      <c r="G5388" s="1"/>
      <c r="H5388" s="1"/>
      <c r="I5388" s="4"/>
    </row>
    <row r="5389" spans="6:9" ht="12.75" customHeight="1" x14ac:dyDescent="0.2">
      <c r="F5389" s="1"/>
      <c r="G5389" s="1"/>
      <c r="H5389" s="1"/>
      <c r="I5389" s="4"/>
    </row>
    <row r="5390" spans="6:9" ht="12.75" customHeight="1" x14ac:dyDescent="0.2">
      <c r="F5390" s="1"/>
      <c r="G5390" s="1"/>
      <c r="H5390" s="1"/>
      <c r="I5390" s="4"/>
    </row>
    <row r="5391" spans="6:9" ht="12.75" customHeight="1" x14ac:dyDescent="0.2">
      <c r="F5391" s="1"/>
      <c r="G5391" s="1"/>
      <c r="H5391" s="1"/>
      <c r="I5391" s="4"/>
    </row>
    <row r="5392" spans="6:9" ht="12.75" customHeight="1" x14ac:dyDescent="0.2">
      <c r="F5392" s="1"/>
      <c r="G5392" s="1"/>
      <c r="H5392" s="1"/>
      <c r="I5392" s="4"/>
    </row>
    <row r="5393" spans="6:9" ht="12.75" customHeight="1" x14ac:dyDescent="0.2">
      <c r="F5393" s="1"/>
      <c r="G5393" s="1"/>
      <c r="H5393" s="1"/>
      <c r="I5393" s="4"/>
    </row>
    <row r="5394" spans="6:9" ht="12.75" customHeight="1" x14ac:dyDescent="0.2">
      <c r="F5394" s="1"/>
      <c r="G5394" s="1"/>
      <c r="H5394" s="1"/>
      <c r="I5394" s="4"/>
    </row>
    <row r="5395" spans="6:9" ht="12.75" customHeight="1" x14ac:dyDescent="0.2">
      <c r="F5395" s="1"/>
      <c r="G5395" s="1"/>
      <c r="H5395" s="1"/>
      <c r="I5395" s="4"/>
    </row>
    <row r="5396" spans="6:9" ht="12.75" customHeight="1" x14ac:dyDescent="0.2">
      <c r="F5396" s="1"/>
      <c r="G5396" s="1"/>
      <c r="H5396" s="1"/>
      <c r="I5396" s="4"/>
    </row>
    <row r="5397" spans="6:9" ht="12.75" customHeight="1" x14ac:dyDescent="0.2">
      <c r="F5397" s="1"/>
      <c r="G5397" s="1"/>
      <c r="H5397" s="1"/>
      <c r="I5397" s="4"/>
    </row>
    <row r="5398" spans="6:9" ht="12.75" customHeight="1" x14ac:dyDescent="0.2">
      <c r="F5398" s="1"/>
      <c r="G5398" s="1"/>
      <c r="H5398" s="1"/>
      <c r="I5398" s="4"/>
    </row>
    <row r="5399" spans="6:9" ht="12.75" customHeight="1" x14ac:dyDescent="0.2">
      <c r="F5399" s="1"/>
      <c r="G5399" s="1"/>
      <c r="H5399" s="1"/>
      <c r="I5399" s="4"/>
    </row>
    <row r="5400" spans="6:9" ht="12.75" customHeight="1" x14ac:dyDescent="0.2">
      <c r="F5400" s="1"/>
      <c r="G5400" s="1"/>
      <c r="H5400" s="1"/>
      <c r="I5400" s="4"/>
    </row>
    <row r="5401" spans="6:9" ht="12.75" customHeight="1" x14ac:dyDescent="0.2">
      <c r="F5401" s="1"/>
      <c r="G5401" s="1"/>
      <c r="H5401" s="1"/>
      <c r="I5401" s="4"/>
    </row>
    <row r="5402" spans="6:9" ht="12.75" customHeight="1" x14ac:dyDescent="0.2">
      <c r="F5402" s="1"/>
      <c r="G5402" s="1"/>
      <c r="H5402" s="1"/>
      <c r="I5402" s="4"/>
    </row>
    <row r="5403" spans="6:9" ht="12.75" customHeight="1" x14ac:dyDescent="0.2">
      <c r="F5403" s="1"/>
      <c r="G5403" s="1"/>
      <c r="H5403" s="1"/>
      <c r="I5403" s="4"/>
    </row>
    <row r="5404" spans="6:9" ht="12.75" customHeight="1" x14ac:dyDescent="0.2">
      <c r="F5404" s="1"/>
      <c r="G5404" s="1"/>
      <c r="H5404" s="1"/>
      <c r="I5404" s="4"/>
    </row>
    <row r="5405" spans="6:9" ht="12.75" customHeight="1" x14ac:dyDescent="0.2">
      <c r="F5405" s="1"/>
      <c r="G5405" s="1"/>
      <c r="H5405" s="1"/>
      <c r="I5405" s="4"/>
    </row>
    <row r="5406" spans="6:9" ht="12.75" customHeight="1" x14ac:dyDescent="0.2">
      <c r="F5406" s="1"/>
      <c r="G5406" s="1"/>
      <c r="H5406" s="1"/>
      <c r="I5406" s="4"/>
    </row>
    <row r="5407" spans="6:9" ht="12.75" customHeight="1" x14ac:dyDescent="0.2">
      <c r="F5407" s="1"/>
      <c r="G5407" s="1"/>
      <c r="H5407" s="1"/>
      <c r="I5407" s="4"/>
    </row>
    <row r="5408" spans="6:9" ht="12.75" customHeight="1" x14ac:dyDescent="0.2">
      <c r="F5408" s="1"/>
      <c r="G5408" s="1"/>
      <c r="H5408" s="1"/>
      <c r="I5408" s="4"/>
    </row>
    <row r="5409" spans="6:9" ht="12.75" customHeight="1" x14ac:dyDescent="0.2">
      <c r="F5409" s="1"/>
      <c r="G5409" s="1"/>
      <c r="H5409" s="1"/>
      <c r="I5409" s="4"/>
    </row>
    <row r="5410" spans="6:9" ht="12.75" customHeight="1" x14ac:dyDescent="0.2">
      <c r="F5410" s="1"/>
      <c r="G5410" s="1"/>
      <c r="H5410" s="1"/>
      <c r="I5410" s="4"/>
    </row>
    <row r="5411" spans="6:9" ht="12.75" customHeight="1" x14ac:dyDescent="0.2">
      <c r="F5411" s="1"/>
      <c r="G5411" s="1"/>
      <c r="H5411" s="1"/>
      <c r="I5411" s="4"/>
    </row>
    <row r="5412" spans="6:9" ht="12.75" customHeight="1" x14ac:dyDescent="0.2">
      <c r="F5412" s="1"/>
      <c r="G5412" s="1"/>
      <c r="H5412" s="1"/>
      <c r="I5412" s="4"/>
    </row>
    <row r="5413" spans="6:9" ht="12.75" customHeight="1" x14ac:dyDescent="0.2">
      <c r="F5413" s="1"/>
      <c r="G5413" s="1"/>
      <c r="H5413" s="1"/>
      <c r="I5413" s="4"/>
    </row>
    <row r="5414" spans="6:9" ht="12.75" customHeight="1" x14ac:dyDescent="0.2">
      <c r="F5414" s="1"/>
      <c r="G5414" s="1"/>
      <c r="H5414" s="1"/>
      <c r="I5414" s="4"/>
    </row>
    <row r="5415" spans="6:9" ht="12.75" customHeight="1" x14ac:dyDescent="0.2">
      <c r="F5415" s="1"/>
      <c r="G5415" s="1"/>
      <c r="H5415" s="1"/>
      <c r="I5415" s="4"/>
    </row>
    <row r="5416" spans="6:9" ht="12.75" customHeight="1" x14ac:dyDescent="0.2">
      <c r="F5416" s="1"/>
      <c r="G5416" s="1"/>
      <c r="H5416" s="1"/>
      <c r="I5416" s="4"/>
    </row>
    <row r="5417" spans="6:9" ht="12.75" customHeight="1" x14ac:dyDescent="0.2">
      <c r="F5417" s="1"/>
      <c r="G5417" s="1"/>
      <c r="H5417" s="1"/>
      <c r="I5417" s="4"/>
    </row>
    <row r="5418" spans="6:9" ht="12.75" customHeight="1" x14ac:dyDescent="0.2">
      <c r="F5418" s="1"/>
      <c r="G5418" s="1"/>
      <c r="H5418" s="1"/>
      <c r="I5418" s="4"/>
    </row>
    <row r="5419" spans="6:9" ht="12.75" customHeight="1" x14ac:dyDescent="0.2">
      <c r="F5419" s="1"/>
      <c r="G5419" s="1"/>
      <c r="H5419" s="1"/>
      <c r="I5419" s="4"/>
    </row>
    <row r="5420" spans="6:9" ht="12.75" customHeight="1" x14ac:dyDescent="0.2">
      <c r="F5420" s="1"/>
      <c r="G5420" s="1"/>
      <c r="H5420" s="1"/>
      <c r="I5420" s="4"/>
    </row>
    <row r="5421" spans="6:9" ht="12.75" customHeight="1" x14ac:dyDescent="0.2">
      <c r="F5421" s="1"/>
      <c r="G5421" s="1"/>
      <c r="H5421" s="1"/>
      <c r="I5421" s="4"/>
    </row>
    <row r="5422" spans="6:9" ht="12.75" customHeight="1" x14ac:dyDescent="0.2">
      <c r="F5422" s="1"/>
      <c r="G5422" s="1"/>
      <c r="H5422" s="1"/>
      <c r="I5422" s="4"/>
    </row>
    <row r="5423" spans="6:9" ht="12.75" customHeight="1" x14ac:dyDescent="0.2">
      <c r="F5423" s="1"/>
      <c r="G5423" s="1"/>
      <c r="H5423" s="1"/>
      <c r="I5423" s="4"/>
    </row>
    <row r="5424" spans="6:9" ht="12.75" customHeight="1" x14ac:dyDescent="0.2">
      <c r="F5424" s="1"/>
      <c r="G5424" s="1"/>
      <c r="H5424" s="1"/>
      <c r="I5424" s="4"/>
    </row>
    <row r="5425" spans="6:9" ht="12.75" customHeight="1" x14ac:dyDescent="0.2">
      <c r="F5425" s="1"/>
      <c r="G5425" s="1"/>
      <c r="H5425" s="1"/>
      <c r="I5425" s="4"/>
    </row>
    <row r="5426" spans="6:9" ht="12.75" customHeight="1" x14ac:dyDescent="0.2">
      <c r="F5426" s="1"/>
      <c r="G5426" s="1"/>
      <c r="H5426" s="1"/>
      <c r="I5426" s="4"/>
    </row>
    <row r="5427" spans="6:9" ht="12.75" customHeight="1" x14ac:dyDescent="0.2">
      <c r="F5427" s="1"/>
      <c r="G5427" s="1"/>
      <c r="H5427" s="1"/>
      <c r="I5427" s="4"/>
    </row>
    <row r="5428" spans="6:9" ht="12.75" customHeight="1" x14ac:dyDescent="0.2">
      <c r="F5428" s="1"/>
      <c r="G5428" s="1"/>
      <c r="H5428" s="1"/>
      <c r="I5428" s="4"/>
    </row>
    <row r="5429" spans="6:9" ht="12.75" customHeight="1" x14ac:dyDescent="0.2">
      <c r="F5429" s="1"/>
      <c r="G5429" s="1"/>
      <c r="H5429" s="1"/>
      <c r="I5429" s="4"/>
    </row>
    <row r="5430" spans="6:9" ht="12.75" customHeight="1" x14ac:dyDescent="0.2">
      <c r="F5430" s="1"/>
      <c r="G5430" s="1"/>
      <c r="H5430" s="1"/>
      <c r="I5430" s="4"/>
    </row>
    <row r="5431" spans="6:9" ht="12.75" customHeight="1" x14ac:dyDescent="0.2">
      <c r="F5431" s="1"/>
      <c r="G5431" s="1"/>
      <c r="H5431" s="1"/>
      <c r="I5431" s="4"/>
    </row>
    <row r="5432" spans="6:9" ht="12.75" customHeight="1" x14ac:dyDescent="0.2">
      <c r="F5432" s="1"/>
      <c r="G5432" s="1"/>
      <c r="H5432" s="1"/>
      <c r="I5432" s="4"/>
    </row>
    <row r="5433" spans="6:9" ht="12.75" customHeight="1" x14ac:dyDescent="0.2">
      <c r="F5433" s="1"/>
      <c r="G5433" s="1"/>
      <c r="H5433" s="1"/>
      <c r="I5433" s="4"/>
    </row>
    <row r="5434" spans="6:9" ht="12.75" customHeight="1" x14ac:dyDescent="0.2">
      <c r="F5434" s="1"/>
      <c r="G5434" s="1"/>
      <c r="H5434" s="1"/>
      <c r="I5434" s="4"/>
    </row>
    <row r="5435" spans="6:9" ht="12.75" customHeight="1" x14ac:dyDescent="0.2">
      <c r="F5435" s="1"/>
      <c r="G5435" s="1"/>
      <c r="H5435" s="1"/>
      <c r="I5435" s="4"/>
    </row>
    <row r="5436" spans="6:9" ht="12.75" customHeight="1" x14ac:dyDescent="0.2">
      <c r="F5436" s="1"/>
      <c r="G5436" s="1"/>
      <c r="H5436" s="1"/>
      <c r="I5436" s="4"/>
    </row>
    <row r="5437" spans="6:9" ht="12.75" customHeight="1" x14ac:dyDescent="0.2">
      <c r="F5437" s="1"/>
      <c r="G5437" s="1"/>
      <c r="H5437" s="1"/>
      <c r="I5437" s="4"/>
    </row>
    <row r="5438" spans="6:9" ht="12.75" customHeight="1" x14ac:dyDescent="0.2">
      <c r="F5438" s="1"/>
      <c r="G5438" s="1"/>
      <c r="H5438" s="1"/>
      <c r="I5438" s="4"/>
    </row>
    <row r="5439" spans="6:9" ht="12.75" customHeight="1" x14ac:dyDescent="0.2">
      <c r="F5439" s="1"/>
      <c r="G5439" s="1"/>
      <c r="H5439" s="1"/>
      <c r="I5439" s="4"/>
    </row>
    <row r="5440" spans="6:9" ht="12.75" customHeight="1" x14ac:dyDescent="0.2">
      <c r="F5440" s="1"/>
      <c r="G5440" s="1"/>
      <c r="H5440" s="1"/>
      <c r="I5440" s="4"/>
    </row>
    <row r="5441" spans="6:9" ht="12.75" customHeight="1" x14ac:dyDescent="0.2">
      <c r="F5441" s="1"/>
      <c r="G5441" s="1"/>
      <c r="H5441" s="1"/>
      <c r="I5441" s="4"/>
    </row>
    <row r="5442" spans="6:9" ht="12.75" customHeight="1" x14ac:dyDescent="0.2">
      <c r="F5442" s="1"/>
      <c r="G5442" s="1"/>
      <c r="H5442" s="1"/>
      <c r="I5442" s="4"/>
    </row>
    <row r="5443" spans="6:9" ht="12.75" customHeight="1" x14ac:dyDescent="0.2">
      <c r="F5443" s="1"/>
      <c r="G5443" s="1"/>
      <c r="H5443" s="1"/>
      <c r="I5443" s="4"/>
    </row>
    <row r="5444" spans="6:9" ht="12.75" customHeight="1" x14ac:dyDescent="0.2">
      <c r="F5444" s="1"/>
      <c r="G5444" s="1"/>
      <c r="H5444" s="1"/>
      <c r="I5444" s="4"/>
    </row>
    <row r="5445" spans="6:9" ht="12.75" customHeight="1" x14ac:dyDescent="0.2">
      <c r="F5445" s="1"/>
      <c r="G5445" s="1"/>
      <c r="H5445" s="1"/>
      <c r="I5445" s="4"/>
    </row>
    <row r="5446" spans="6:9" ht="12.75" customHeight="1" x14ac:dyDescent="0.2">
      <c r="F5446" s="1"/>
      <c r="G5446" s="1"/>
      <c r="H5446" s="1"/>
      <c r="I5446" s="4"/>
    </row>
    <row r="5447" spans="6:9" ht="12.75" customHeight="1" x14ac:dyDescent="0.2">
      <c r="F5447" s="1"/>
      <c r="G5447" s="1"/>
      <c r="H5447" s="1"/>
      <c r="I5447" s="4"/>
    </row>
    <row r="5448" spans="6:9" ht="12.75" customHeight="1" x14ac:dyDescent="0.2">
      <c r="F5448" s="1"/>
      <c r="G5448" s="1"/>
      <c r="H5448" s="1"/>
      <c r="I5448" s="4"/>
    </row>
    <row r="5449" spans="6:9" ht="12.75" customHeight="1" x14ac:dyDescent="0.2">
      <c r="F5449" s="1"/>
      <c r="G5449" s="1"/>
      <c r="H5449" s="1"/>
      <c r="I5449" s="4"/>
    </row>
    <row r="5450" spans="6:9" ht="12.75" customHeight="1" x14ac:dyDescent="0.2">
      <c r="F5450" s="1"/>
      <c r="G5450" s="1"/>
      <c r="H5450" s="1"/>
      <c r="I5450" s="4"/>
    </row>
    <row r="5451" spans="6:9" ht="12.75" customHeight="1" x14ac:dyDescent="0.2">
      <c r="F5451" s="1"/>
      <c r="G5451" s="1"/>
      <c r="H5451" s="1"/>
      <c r="I5451" s="4"/>
    </row>
    <row r="5452" spans="6:9" ht="12.75" customHeight="1" x14ac:dyDescent="0.2">
      <c r="F5452" s="1"/>
      <c r="G5452" s="1"/>
      <c r="H5452" s="1"/>
      <c r="I5452" s="4"/>
    </row>
    <row r="5453" spans="6:9" ht="12.75" customHeight="1" x14ac:dyDescent="0.2">
      <c r="F5453" s="1"/>
      <c r="G5453" s="1"/>
      <c r="H5453" s="1"/>
      <c r="I5453" s="4"/>
    </row>
    <row r="5454" spans="6:9" ht="12.75" customHeight="1" x14ac:dyDescent="0.2">
      <c r="F5454" s="1"/>
      <c r="G5454" s="1"/>
      <c r="H5454" s="1"/>
      <c r="I5454" s="4"/>
    </row>
    <row r="5455" spans="6:9" ht="12.75" customHeight="1" x14ac:dyDescent="0.2">
      <c r="F5455" s="1"/>
      <c r="G5455" s="1"/>
      <c r="H5455" s="1"/>
      <c r="I5455" s="4"/>
    </row>
    <row r="5456" spans="6:9" ht="12.75" customHeight="1" x14ac:dyDescent="0.2">
      <c r="F5456" s="1"/>
      <c r="G5456" s="1"/>
      <c r="H5456" s="1"/>
      <c r="I5456" s="4"/>
    </row>
    <row r="5457" spans="6:9" ht="12.75" customHeight="1" x14ac:dyDescent="0.2">
      <c r="F5457" s="1"/>
      <c r="G5457" s="1"/>
      <c r="H5457" s="1"/>
      <c r="I5457" s="4"/>
    </row>
    <row r="5458" spans="6:9" ht="12.75" customHeight="1" x14ac:dyDescent="0.2">
      <c r="F5458" s="1"/>
      <c r="G5458" s="1"/>
      <c r="H5458" s="1"/>
      <c r="I5458" s="4"/>
    </row>
    <row r="5459" spans="6:9" ht="12.75" customHeight="1" x14ac:dyDescent="0.2">
      <c r="F5459" s="1"/>
      <c r="G5459" s="1"/>
      <c r="H5459" s="1"/>
      <c r="I5459" s="4"/>
    </row>
    <row r="5460" spans="6:9" ht="12.75" customHeight="1" x14ac:dyDescent="0.2">
      <c r="F5460" s="1"/>
      <c r="G5460" s="1"/>
      <c r="H5460" s="1"/>
      <c r="I5460" s="4"/>
    </row>
    <row r="5461" spans="6:9" ht="12.75" customHeight="1" x14ac:dyDescent="0.2">
      <c r="F5461" s="1"/>
      <c r="G5461" s="1"/>
      <c r="H5461" s="1"/>
      <c r="I5461" s="4"/>
    </row>
    <row r="5462" spans="6:9" ht="12.75" customHeight="1" x14ac:dyDescent="0.2">
      <c r="F5462" s="1"/>
      <c r="G5462" s="1"/>
      <c r="H5462" s="1"/>
      <c r="I5462" s="4"/>
    </row>
    <row r="5463" spans="6:9" ht="12.75" customHeight="1" x14ac:dyDescent="0.2">
      <c r="F5463" s="1"/>
      <c r="G5463" s="1"/>
      <c r="H5463" s="1"/>
      <c r="I5463" s="4"/>
    </row>
    <row r="5464" spans="6:9" ht="12.75" customHeight="1" x14ac:dyDescent="0.2">
      <c r="F5464" s="1"/>
      <c r="G5464" s="1"/>
      <c r="H5464" s="1"/>
      <c r="I5464" s="4"/>
    </row>
    <row r="5465" spans="6:9" ht="12.75" customHeight="1" x14ac:dyDescent="0.2">
      <c r="F5465" s="1"/>
      <c r="G5465" s="1"/>
      <c r="H5465" s="1"/>
      <c r="I5465" s="4"/>
    </row>
    <row r="5466" spans="6:9" ht="12.75" customHeight="1" x14ac:dyDescent="0.2">
      <c r="F5466" s="1"/>
      <c r="G5466" s="1"/>
      <c r="H5466" s="1"/>
      <c r="I5466" s="4"/>
    </row>
    <row r="5467" spans="6:9" ht="12.75" customHeight="1" x14ac:dyDescent="0.2">
      <c r="F5467" s="1"/>
      <c r="G5467" s="1"/>
      <c r="H5467" s="1"/>
      <c r="I5467" s="4"/>
    </row>
    <row r="5468" spans="6:9" ht="12.75" customHeight="1" x14ac:dyDescent="0.2">
      <c r="F5468" s="1"/>
      <c r="G5468" s="1"/>
      <c r="H5468" s="1"/>
      <c r="I5468" s="4"/>
    </row>
    <row r="5469" spans="6:9" ht="12.75" customHeight="1" x14ac:dyDescent="0.2">
      <c r="F5469" s="1"/>
      <c r="G5469" s="1"/>
      <c r="H5469" s="1"/>
      <c r="I5469" s="4"/>
    </row>
    <row r="5470" spans="6:9" ht="12.75" customHeight="1" x14ac:dyDescent="0.2">
      <c r="F5470" s="1"/>
      <c r="G5470" s="1"/>
      <c r="H5470" s="1"/>
      <c r="I5470" s="4"/>
    </row>
    <row r="5471" spans="6:9" ht="12.75" customHeight="1" x14ac:dyDescent="0.2">
      <c r="F5471" s="1"/>
      <c r="G5471" s="1"/>
      <c r="H5471" s="1"/>
      <c r="I5471" s="4"/>
    </row>
    <row r="5472" spans="6:9" ht="12.75" customHeight="1" x14ac:dyDescent="0.2">
      <c r="F5472" s="1"/>
      <c r="G5472" s="1"/>
      <c r="H5472" s="1"/>
      <c r="I5472" s="4"/>
    </row>
    <row r="5473" spans="6:9" ht="12.75" customHeight="1" x14ac:dyDescent="0.2">
      <c r="F5473" s="1"/>
      <c r="G5473" s="1"/>
      <c r="H5473" s="1"/>
      <c r="I5473" s="4"/>
    </row>
    <row r="5474" spans="6:9" ht="12.75" customHeight="1" x14ac:dyDescent="0.2">
      <c r="F5474" s="1"/>
      <c r="G5474" s="1"/>
      <c r="H5474" s="1"/>
      <c r="I5474" s="4"/>
    </row>
    <row r="5475" spans="6:9" ht="12.75" customHeight="1" x14ac:dyDescent="0.2">
      <c r="F5475" s="1"/>
      <c r="G5475" s="1"/>
      <c r="H5475" s="1"/>
      <c r="I5475" s="4"/>
    </row>
    <row r="5476" spans="6:9" ht="12.75" customHeight="1" x14ac:dyDescent="0.2">
      <c r="F5476" s="1"/>
      <c r="G5476" s="1"/>
      <c r="H5476" s="1"/>
      <c r="I5476" s="4"/>
    </row>
    <row r="5477" spans="6:9" ht="12.75" customHeight="1" x14ac:dyDescent="0.2">
      <c r="F5477" s="1"/>
      <c r="G5477" s="1"/>
      <c r="H5477" s="1"/>
      <c r="I5477" s="4"/>
    </row>
    <row r="5478" spans="6:9" ht="12.75" customHeight="1" x14ac:dyDescent="0.2">
      <c r="F5478" s="1"/>
      <c r="G5478" s="1"/>
      <c r="H5478" s="1"/>
      <c r="I5478" s="4"/>
    </row>
    <row r="5479" spans="6:9" ht="12.75" customHeight="1" x14ac:dyDescent="0.2">
      <c r="F5479" s="1"/>
      <c r="G5479" s="1"/>
      <c r="H5479" s="1"/>
      <c r="I5479" s="4"/>
    </row>
    <row r="5480" spans="6:9" ht="12.75" customHeight="1" x14ac:dyDescent="0.2">
      <c r="F5480" s="1"/>
      <c r="G5480" s="1"/>
      <c r="H5480" s="1"/>
      <c r="I5480" s="4"/>
    </row>
    <row r="5481" spans="6:9" ht="12.75" customHeight="1" x14ac:dyDescent="0.2">
      <c r="F5481" s="1"/>
      <c r="G5481" s="1"/>
      <c r="H5481" s="1"/>
      <c r="I5481" s="4"/>
    </row>
    <row r="5482" spans="6:9" ht="12.75" customHeight="1" x14ac:dyDescent="0.2">
      <c r="F5482" s="1"/>
      <c r="G5482" s="1"/>
      <c r="H5482" s="1"/>
      <c r="I5482" s="4"/>
    </row>
    <row r="5483" spans="6:9" ht="12.75" customHeight="1" x14ac:dyDescent="0.2">
      <c r="F5483" s="1"/>
      <c r="G5483" s="1"/>
      <c r="H5483" s="1"/>
      <c r="I5483" s="4"/>
    </row>
    <row r="5484" spans="6:9" ht="12.75" customHeight="1" x14ac:dyDescent="0.2">
      <c r="F5484" s="1"/>
      <c r="G5484" s="1"/>
      <c r="H5484" s="1"/>
      <c r="I5484" s="4"/>
    </row>
    <row r="5485" spans="6:9" ht="12.75" customHeight="1" x14ac:dyDescent="0.2">
      <c r="F5485" s="1"/>
      <c r="G5485" s="1"/>
      <c r="H5485" s="1"/>
      <c r="I5485" s="4"/>
    </row>
    <row r="5486" spans="6:9" ht="12.75" customHeight="1" x14ac:dyDescent="0.2">
      <c r="F5486" s="1"/>
      <c r="G5486" s="1"/>
      <c r="H5486" s="1"/>
      <c r="I5486" s="4"/>
    </row>
    <row r="5487" spans="6:9" ht="12.75" customHeight="1" x14ac:dyDescent="0.2">
      <c r="F5487" s="1"/>
      <c r="G5487" s="1"/>
      <c r="H5487" s="1"/>
      <c r="I5487" s="4"/>
    </row>
    <row r="5488" spans="6:9" ht="12.75" customHeight="1" x14ac:dyDescent="0.2">
      <c r="F5488" s="1"/>
      <c r="G5488" s="1"/>
      <c r="H5488" s="1"/>
      <c r="I5488" s="4"/>
    </row>
    <row r="5489" spans="6:9" ht="12.75" customHeight="1" x14ac:dyDescent="0.2">
      <c r="F5489" s="1"/>
      <c r="G5489" s="1"/>
      <c r="H5489" s="1"/>
      <c r="I5489" s="4"/>
    </row>
    <row r="5490" spans="6:9" ht="12.75" customHeight="1" x14ac:dyDescent="0.2">
      <c r="F5490" s="1"/>
      <c r="G5490" s="1"/>
      <c r="H5490" s="1"/>
      <c r="I5490" s="4"/>
    </row>
    <row r="5491" spans="6:9" ht="12.75" customHeight="1" x14ac:dyDescent="0.2">
      <c r="F5491" s="1"/>
      <c r="G5491" s="1"/>
      <c r="H5491" s="1"/>
      <c r="I5491" s="4"/>
    </row>
    <row r="5492" spans="6:9" ht="12.75" customHeight="1" x14ac:dyDescent="0.2">
      <c r="F5492" s="1"/>
      <c r="G5492" s="1"/>
      <c r="H5492" s="1"/>
      <c r="I5492" s="4"/>
    </row>
    <row r="5493" spans="6:9" ht="12.75" customHeight="1" x14ac:dyDescent="0.2">
      <c r="F5493" s="1"/>
      <c r="G5493" s="1"/>
      <c r="H5493" s="1"/>
      <c r="I5493" s="4"/>
    </row>
    <row r="5494" spans="6:9" ht="12.75" customHeight="1" x14ac:dyDescent="0.2">
      <c r="F5494" s="1"/>
      <c r="G5494" s="1"/>
      <c r="H5494" s="1"/>
      <c r="I5494" s="4"/>
    </row>
    <row r="5495" spans="6:9" ht="12.75" customHeight="1" x14ac:dyDescent="0.2">
      <c r="F5495" s="1"/>
      <c r="G5495" s="1"/>
      <c r="H5495" s="1"/>
      <c r="I5495" s="4"/>
    </row>
    <row r="5496" spans="6:9" ht="12.75" customHeight="1" x14ac:dyDescent="0.2">
      <c r="F5496" s="1"/>
      <c r="G5496" s="1"/>
      <c r="H5496" s="1"/>
      <c r="I5496" s="4"/>
    </row>
    <row r="5497" spans="6:9" ht="12.75" customHeight="1" x14ac:dyDescent="0.2">
      <c r="F5497" s="1"/>
      <c r="G5497" s="1"/>
      <c r="H5497" s="1"/>
      <c r="I5497" s="4"/>
    </row>
    <row r="5498" spans="6:9" ht="12.75" customHeight="1" x14ac:dyDescent="0.2">
      <c r="F5498" s="1"/>
      <c r="G5498" s="1"/>
      <c r="H5498" s="1"/>
      <c r="I5498" s="4"/>
    </row>
    <row r="5499" spans="6:9" ht="12.75" customHeight="1" x14ac:dyDescent="0.2">
      <c r="F5499" s="1"/>
      <c r="G5499" s="1"/>
      <c r="H5499" s="1"/>
      <c r="I5499" s="4"/>
    </row>
    <row r="5500" spans="6:9" ht="12.75" customHeight="1" x14ac:dyDescent="0.2">
      <c r="F5500" s="1"/>
      <c r="G5500" s="1"/>
      <c r="H5500" s="1"/>
      <c r="I5500" s="4"/>
    </row>
    <row r="5501" spans="6:9" ht="12.75" customHeight="1" x14ac:dyDescent="0.2">
      <c r="F5501" s="1"/>
      <c r="G5501" s="1"/>
      <c r="H5501" s="1"/>
      <c r="I5501" s="4"/>
    </row>
    <row r="5502" spans="6:9" ht="12.75" customHeight="1" x14ac:dyDescent="0.2">
      <c r="F5502" s="1"/>
      <c r="G5502" s="1"/>
      <c r="H5502" s="1"/>
      <c r="I5502" s="4"/>
    </row>
    <row r="5503" spans="6:9" ht="12.75" customHeight="1" x14ac:dyDescent="0.2">
      <c r="F5503" s="1"/>
      <c r="G5503" s="1"/>
      <c r="H5503" s="1"/>
      <c r="I5503" s="4"/>
    </row>
    <row r="5504" spans="6:9" ht="12.75" customHeight="1" x14ac:dyDescent="0.2">
      <c r="F5504" s="1"/>
      <c r="G5504" s="1"/>
      <c r="H5504" s="1"/>
      <c r="I5504" s="4"/>
    </row>
    <row r="5505" spans="6:9" ht="12.75" customHeight="1" x14ac:dyDescent="0.2">
      <c r="F5505" s="1"/>
      <c r="G5505" s="1"/>
      <c r="H5505" s="1"/>
      <c r="I5505" s="4"/>
    </row>
    <row r="5506" spans="6:9" ht="12.75" customHeight="1" x14ac:dyDescent="0.2">
      <c r="F5506" s="1"/>
      <c r="G5506" s="1"/>
      <c r="H5506" s="1"/>
      <c r="I5506" s="4"/>
    </row>
    <row r="5507" spans="6:9" ht="12.75" customHeight="1" x14ac:dyDescent="0.2">
      <c r="F5507" s="1"/>
      <c r="G5507" s="1"/>
      <c r="H5507" s="1"/>
      <c r="I5507" s="4"/>
    </row>
    <row r="5508" spans="6:9" ht="12.75" customHeight="1" x14ac:dyDescent="0.2">
      <c r="F5508" s="1"/>
      <c r="G5508" s="1"/>
      <c r="H5508" s="1"/>
      <c r="I5508" s="4"/>
    </row>
    <row r="5509" spans="6:9" ht="12.75" customHeight="1" x14ac:dyDescent="0.2">
      <c r="F5509" s="1"/>
      <c r="G5509" s="1"/>
      <c r="H5509" s="1"/>
      <c r="I5509" s="4"/>
    </row>
    <row r="5510" spans="6:9" ht="12.75" customHeight="1" x14ac:dyDescent="0.2">
      <c r="F5510" s="1"/>
      <c r="G5510" s="1"/>
      <c r="H5510" s="1"/>
      <c r="I5510" s="4"/>
    </row>
    <row r="5511" spans="6:9" ht="12.75" customHeight="1" x14ac:dyDescent="0.2">
      <c r="F5511" s="1"/>
      <c r="G5511" s="1"/>
      <c r="H5511" s="1"/>
      <c r="I5511" s="4"/>
    </row>
    <row r="5512" spans="6:9" ht="12.75" customHeight="1" x14ac:dyDescent="0.2">
      <c r="F5512" s="1"/>
      <c r="G5512" s="1"/>
      <c r="H5512" s="1"/>
      <c r="I5512" s="4"/>
    </row>
    <row r="5513" spans="6:9" ht="12.75" customHeight="1" x14ac:dyDescent="0.2">
      <c r="F5513" s="1"/>
      <c r="G5513" s="1"/>
      <c r="H5513" s="1"/>
      <c r="I5513" s="4"/>
    </row>
    <row r="5514" spans="6:9" ht="12.75" customHeight="1" x14ac:dyDescent="0.2">
      <c r="F5514" s="1"/>
      <c r="G5514" s="1"/>
      <c r="H5514" s="1"/>
      <c r="I5514" s="4"/>
    </row>
    <row r="5515" spans="6:9" ht="12.75" customHeight="1" x14ac:dyDescent="0.2">
      <c r="F5515" s="1"/>
      <c r="G5515" s="1"/>
      <c r="H5515" s="1"/>
      <c r="I5515" s="4"/>
    </row>
    <row r="5516" spans="6:9" ht="12.75" customHeight="1" x14ac:dyDescent="0.2">
      <c r="F5516" s="1"/>
      <c r="G5516" s="1"/>
      <c r="H5516" s="1"/>
      <c r="I5516" s="4"/>
    </row>
    <row r="5517" spans="6:9" ht="12.75" customHeight="1" x14ac:dyDescent="0.2">
      <c r="F5517" s="1"/>
      <c r="G5517" s="1"/>
      <c r="H5517" s="1"/>
      <c r="I5517" s="4"/>
    </row>
    <row r="5518" spans="6:9" ht="12.75" customHeight="1" x14ac:dyDescent="0.2">
      <c r="F5518" s="1"/>
      <c r="G5518" s="1"/>
      <c r="H5518" s="1"/>
      <c r="I5518" s="4"/>
    </row>
    <row r="5519" spans="6:9" ht="12.75" customHeight="1" x14ac:dyDescent="0.2">
      <c r="F5519" s="1"/>
      <c r="G5519" s="1"/>
      <c r="H5519" s="1"/>
      <c r="I5519" s="4"/>
    </row>
    <row r="5520" spans="6:9" ht="12.75" customHeight="1" x14ac:dyDescent="0.2">
      <c r="F5520" s="1"/>
      <c r="G5520" s="1"/>
      <c r="H5520" s="1"/>
      <c r="I5520" s="4"/>
    </row>
    <row r="5521" spans="6:9" ht="12.75" customHeight="1" x14ac:dyDescent="0.2">
      <c r="F5521" s="1"/>
      <c r="G5521" s="1"/>
      <c r="H5521" s="1"/>
      <c r="I5521" s="4"/>
    </row>
    <row r="5522" spans="6:9" ht="12.75" customHeight="1" x14ac:dyDescent="0.2">
      <c r="F5522" s="1"/>
      <c r="G5522" s="1"/>
      <c r="H5522" s="1"/>
      <c r="I5522" s="4"/>
    </row>
    <row r="5523" spans="6:9" ht="12.75" customHeight="1" x14ac:dyDescent="0.2">
      <c r="F5523" s="1"/>
      <c r="G5523" s="1"/>
      <c r="H5523" s="1"/>
      <c r="I5523" s="4"/>
    </row>
    <row r="5524" spans="6:9" ht="12.75" customHeight="1" x14ac:dyDescent="0.2">
      <c r="F5524" s="1"/>
      <c r="G5524" s="1"/>
      <c r="H5524" s="1"/>
      <c r="I5524" s="4"/>
    </row>
    <row r="5525" spans="6:9" ht="12.75" customHeight="1" x14ac:dyDescent="0.2">
      <c r="F5525" s="1"/>
      <c r="G5525" s="1"/>
      <c r="H5525" s="1"/>
      <c r="I5525" s="4"/>
    </row>
    <row r="5526" spans="6:9" ht="12.75" customHeight="1" x14ac:dyDescent="0.2">
      <c r="F5526" s="1"/>
      <c r="G5526" s="1"/>
      <c r="H5526" s="1"/>
      <c r="I5526" s="4"/>
    </row>
    <row r="5527" spans="6:9" ht="12.75" customHeight="1" x14ac:dyDescent="0.2">
      <c r="F5527" s="1"/>
      <c r="G5527" s="1"/>
      <c r="H5527" s="1"/>
      <c r="I5527" s="4"/>
    </row>
    <row r="5528" spans="6:9" ht="12.75" customHeight="1" x14ac:dyDescent="0.2">
      <c r="F5528" s="1"/>
      <c r="G5528" s="1"/>
      <c r="H5528" s="1"/>
      <c r="I5528" s="4"/>
    </row>
    <row r="5529" spans="6:9" ht="12.75" customHeight="1" x14ac:dyDescent="0.2">
      <c r="F5529" s="1"/>
      <c r="G5529" s="1"/>
      <c r="H5529" s="1"/>
      <c r="I5529" s="4"/>
    </row>
    <row r="5530" spans="6:9" ht="12.75" customHeight="1" x14ac:dyDescent="0.2">
      <c r="F5530" s="1"/>
      <c r="G5530" s="1"/>
      <c r="H5530" s="1"/>
      <c r="I5530" s="4"/>
    </row>
    <row r="5531" spans="6:9" ht="12.75" customHeight="1" x14ac:dyDescent="0.2">
      <c r="F5531" s="1"/>
      <c r="G5531" s="1"/>
      <c r="H5531" s="1"/>
      <c r="I5531" s="4"/>
    </row>
    <row r="5532" spans="6:9" ht="12.75" customHeight="1" x14ac:dyDescent="0.2">
      <c r="F5532" s="1"/>
      <c r="G5532" s="1"/>
      <c r="H5532" s="1"/>
      <c r="I5532" s="4"/>
    </row>
    <row r="5533" spans="6:9" ht="12.75" customHeight="1" x14ac:dyDescent="0.2">
      <c r="F5533" s="1"/>
      <c r="G5533" s="1"/>
      <c r="H5533" s="1"/>
      <c r="I5533" s="4"/>
    </row>
    <row r="5534" spans="6:9" ht="12.75" customHeight="1" x14ac:dyDescent="0.2">
      <c r="F5534" s="1"/>
      <c r="G5534" s="1"/>
      <c r="H5534" s="1"/>
      <c r="I5534" s="4"/>
    </row>
    <row r="5535" spans="6:9" ht="12.75" customHeight="1" x14ac:dyDescent="0.2">
      <c r="F5535" s="1"/>
      <c r="G5535" s="1"/>
      <c r="H5535" s="1"/>
      <c r="I5535" s="4"/>
    </row>
    <row r="5536" spans="6:9" ht="12.75" customHeight="1" x14ac:dyDescent="0.2">
      <c r="F5536" s="1"/>
      <c r="G5536" s="1"/>
      <c r="H5536" s="1"/>
      <c r="I5536" s="4"/>
    </row>
    <row r="5537" spans="6:9" ht="12.75" customHeight="1" x14ac:dyDescent="0.2">
      <c r="F5537" s="1"/>
      <c r="G5537" s="1"/>
      <c r="H5537" s="1"/>
      <c r="I5537" s="4"/>
    </row>
    <row r="5538" spans="6:9" ht="12.75" customHeight="1" x14ac:dyDescent="0.2">
      <c r="F5538" s="1"/>
      <c r="G5538" s="1"/>
      <c r="H5538" s="1"/>
      <c r="I5538" s="4"/>
    </row>
    <row r="5539" spans="6:9" ht="12.75" customHeight="1" x14ac:dyDescent="0.2">
      <c r="F5539" s="1"/>
      <c r="G5539" s="1"/>
      <c r="H5539" s="1"/>
      <c r="I5539" s="4"/>
    </row>
    <row r="5540" spans="6:9" ht="12.75" customHeight="1" x14ac:dyDescent="0.2">
      <c r="F5540" s="1"/>
      <c r="G5540" s="1"/>
      <c r="H5540" s="1"/>
      <c r="I5540" s="4"/>
    </row>
    <row r="5541" spans="6:9" ht="12.75" customHeight="1" x14ac:dyDescent="0.2">
      <c r="F5541" s="1"/>
      <c r="G5541" s="1"/>
      <c r="H5541" s="1"/>
      <c r="I5541" s="4"/>
    </row>
    <row r="5542" spans="6:9" ht="12.75" customHeight="1" x14ac:dyDescent="0.2">
      <c r="F5542" s="1"/>
      <c r="G5542" s="1"/>
      <c r="H5542" s="1"/>
      <c r="I5542" s="4"/>
    </row>
    <row r="5543" spans="6:9" ht="12.75" customHeight="1" x14ac:dyDescent="0.2">
      <c r="F5543" s="1"/>
      <c r="G5543" s="1"/>
      <c r="H5543" s="1"/>
      <c r="I5543" s="4"/>
    </row>
    <row r="5544" spans="6:9" ht="12.75" customHeight="1" x14ac:dyDescent="0.2">
      <c r="F5544" s="1"/>
      <c r="G5544" s="1"/>
      <c r="H5544" s="1"/>
      <c r="I5544" s="4"/>
    </row>
    <row r="5545" spans="6:9" ht="12.75" customHeight="1" x14ac:dyDescent="0.2">
      <c r="F5545" s="1"/>
      <c r="G5545" s="1"/>
      <c r="H5545" s="1"/>
      <c r="I5545" s="4"/>
    </row>
    <row r="5546" spans="6:9" ht="12.75" customHeight="1" x14ac:dyDescent="0.2">
      <c r="F5546" s="1"/>
      <c r="G5546" s="1"/>
      <c r="H5546" s="1"/>
      <c r="I5546" s="4"/>
    </row>
    <row r="5547" spans="6:9" ht="12.75" customHeight="1" x14ac:dyDescent="0.2">
      <c r="F5547" s="1"/>
      <c r="G5547" s="1"/>
      <c r="H5547" s="1"/>
      <c r="I5547" s="4"/>
    </row>
    <row r="5548" spans="6:9" ht="12.75" customHeight="1" x14ac:dyDescent="0.2">
      <c r="F5548" s="1"/>
      <c r="G5548" s="1"/>
      <c r="H5548" s="1"/>
      <c r="I5548" s="4"/>
    </row>
    <row r="5549" spans="6:9" ht="12.75" customHeight="1" x14ac:dyDescent="0.2">
      <c r="F5549" s="1"/>
      <c r="G5549" s="1"/>
      <c r="H5549" s="1"/>
      <c r="I5549" s="4"/>
    </row>
    <row r="5550" spans="6:9" ht="12.75" customHeight="1" x14ac:dyDescent="0.2">
      <c r="F5550" s="1"/>
      <c r="G5550" s="1"/>
      <c r="H5550" s="1"/>
      <c r="I5550" s="4"/>
    </row>
    <row r="5551" spans="6:9" ht="12.75" customHeight="1" x14ac:dyDescent="0.2">
      <c r="F5551" s="1"/>
      <c r="G5551" s="1"/>
      <c r="H5551" s="1"/>
      <c r="I5551" s="4"/>
    </row>
    <row r="5552" spans="6:9" ht="12.75" customHeight="1" x14ac:dyDescent="0.2">
      <c r="F5552" s="1"/>
      <c r="G5552" s="1"/>
      <c r="H5552" s="1"/>
      <c r="I5552" s="4"/>
    </row>
    <row r="5553" spans="6:9" ht="12.75" customHeight="1" x14ac:dyDescent="0.2">
      <c r="F5553" s="1"/>
      <c r="G5553" s="1"/>
      <c r="H5553" s="1"/>
      <c r="I5553" s="4"/>
    </row>
    <row r="5554" spans="6:9" ht="12.75" customHeight="1" x14ac:dyDescent="0.2">
      <c r="F5554" s="1"/>
      <c r="G5554" s="1"/>
      <c r="H5554" s="1"/>
      <c r="I5554" s="4"/>
    </row>
    <row r="5555" spans="6:9" ht="12.75" customHeight="1" x14ac:dyDescent="0.2">
      <c r="F5555" s="1"/>
      <c r="G5555" s="1"/>
      <c r="H5555" s="1"/>
      <c r="I5555" s="4"/>
    </row>
    <row r="5556" spans="6:9" ht="12.75" customHeight="1" x14ac:dyDescent="0.2">
      <c r="F5556" s="1"/>
      <c r="G5556" s="1"/>
      <c r="H5556" s="1"/>
      <c r="I5556" s="4"/>
    </row>
    <row r="5557" spans="6:9" ht="12.75" customHeight="1" x14ac:dyDescent="0.2">
      <c r="F5557" s="1"/>
      <c r="G5557" s="1"/>
      <c r="H5557" s="1"/>
      <c r="I5557" s="4"/>
    </row>
    <row r="5558" spans="6:9" ht="12.75" customHeight="1" x14ac:dyDescent="0.2">
      <c r="F5558" s="1"/>
      <c r="G5558" s="1"/>
      <c r="H5558" s="1"/>
      <c r="I5558" s="4"/>
    </row>
    <row r="5559" spans="6:9" ht="12.75" customHeight="1" x14ac:dyDescent="0.2">
      <c r="F5559" s="1"/>
      <c r="G5559" s="1"/>
      <c r="H5559" s="1"/>
      <c r="I5559" s="4"/>
    </row>
    <row r="5560" spans="6:9" ht="12.75" customHeight="1" x14ac:dyDescent="0.2">
      <c r="F5560" s="1"/>
      <c r="G5560" s="1"/>
      <c r="H5560" s="1"/>
      <c r="I5560" s="4"/>
    </row>
    <row r="5561" spans="6:9" ht="12.75" customHeight="1" x14ac:dyDescent="0.2">
      <c r="F5561" s="1"/>
      <c r="G5561" s="1"/>
      <c r="H5561" s="1"/>
      <c r="I5561" s="4"/>
    </row>
    <row r="5562" spans="6:9" ht="12.75" customHeight="1" x14ac:dyDescent="0.2">
      <c r="F5562" s="1"/>
      <c r="G5562" s="1"/>
      <c r="H5562" s="1"/>
      <c r="I5562" s="4"/>
    </row>
    <row r="5563" spans="6:9" ht="12.75" customHeight="1" x14ac:dyDescent="0.2">
      <c r="F5563" s="1"/>
      <c r="G5563" s="1"/>
      <c r="H5563" s="1"/>
      <c r="I5563" s="4"/>
    </row>
    <row r="5564" spans="6:9" ht="12.75" customHeight="1" x14ac:dyDescent="0.2">
      <c r="F5564" s="1"/>
      <c r="G5564" s="1"/>
      <c r="H5564" s="1"/>
      <c r="I5564" s="4"/>
    </row>
    <row r="5565" spans="6:9" ht="12.75" customHeight="1" x14ac:dyDescent="0.2">
      <c r="F5565" s="1"/>
      <c r="G5565" s="1"/>
      <c r="H5565" s="1"/>
      <c r="I5565" s="4"/>
    </row>
    <row r="5566" spans="6:9" ht="12.75" customHeight="1" x14ac:dyDescent="0.2">
      <c r="F5566" s="1"/>
      <c r="G5566" s="1"/>
      <c r="H5566" s="1"/>
      <c r="I5566" s="4"/>
    </row>
    <row r="5567" spans="6:9" ht="12.75" customHeight="1" x14ac:dyDescent="0.2">
      <c r="F5567" s="1"/>
      <c r="G5567" s="1"/>
      <c r="H5567" s="1"/>
      <c r="I5567" s="4"/>
    </row>
    <row r="5568" spans="6:9" ht="12.75" customHeight="1" x14ac:dyDescent="0.2">
      <c r="F5568" s="1"/>
      <c r="G5568" s="1"/>
      <c r="H5568" s="1"/>
      <c r="I5568" s="4"/>
    </row>
    <row r="5569" spans="6:9" ht="12.75" customHeight="1" x14ac:dyDescent="0.2">
      <c r="F5569" s="1"/>
      <c r="G5569" s="1"/>
      <c r="H5569" s="1"/>
      <c r="I5569" s="4"/>
    </row>
    <row r="5570" spans="6:9" ht="12.75" customHeight="1" x14ac:dyDescent="0.2">
      <c r="F5570" s="1"/>
      <c r="G5570" s="1"/>
      <c r="H5570" s="1"/>
      <c r="I5570" s="4"/>
    </row>
    <row r="5571" spans="6:9" ht="12.75" customHeight="1" x14ac:dyDescent="0.2">
      <c r="F5571" s="1"/>
      <c r="G5571" s="1"/>
      <c r="H5571" s="1"/>
      <c r="I5571" s="4"/>
    </row>
    <row r="5572" spans="6:9" ht="12.75" customHeight="1" x14ac:dyDescent="0.2">
      <c r="F5572" s="1"/>
      <c r="G5572" s="1"/>
      <c r="H5572" s="1"/>
      <c r="I5572" s="4"/>
    </row>
    <row r="5573" spans="6:9" ht="12.75" customHeight="1" x14ac:dyDescent="0.2">
      <c r="F5573" s="1"/>
      <c r="G5573" s="1"/>
      <c r="H5573" s="1"/>
      <c r="I5573" s="4"/>
    </row>
    <row r="5574" spans="6:9" ht="12.75" customHeight="1" x14ac:dyDescent="0.2">
      <c r="F5574" s="1"/>
      <c r="G5574" s="1"/>
      <c r="H5574" s="1"/>
      <c r="I5574" s="4"/>
    </row>
    <row r="5575" spans="6:9" ht="12.75" customHeight="1" x14ac:dyDescent="0.2">
      <c r="F5575" s="1"/>
      <c r="G5575" s="1"/>
      <c r="H5575" s="1"/>
      <c r="I5575" s="4"/>
    </row>
    <row r="5576" spans="6:9" ht="12.75" customHeight="1" x14ac:dyDescent="0.2">
      <c r="F5576" s="1"/>
      <c r="G5576" s="1"/>
      <c r="H5576" s="1"/>
      <c r="I5576" s="4"/>
    </row>
    <row r="5577" spans="6:9" ht="12.75" customHeight="1" x14ac:dyDescent="0.2">
      <c r="F5577" s="1"/>
      <c r="G5577" s="1"/>
      <c r="H5577" s="1"/>
      <c r="I5577" s="4"/>
    </row>
    <row r="5578" spans="6:9" ht="12.75" customHeight="1" x14ac:dyDescent="0.2">
      <c r="F5578" s="1"/>
      <c r="G5578" s="1"/>
      <c r="H5578" s="1"/>
      <c r="I5578" s="4"/>
    </row>
    <row r="5579" spans="6:9" ht="12.75" customHeight="1" x14ac:dyDescent="0.2">
      <c r="F5579" s="1"/>
      <c r="G5579" s="1"/>
      <c r="H5579" s="1"/>
      <c r="I5579" s="4"/>
    </row>
    <row r="5580" spans="6:9" ht="12.75" customHeight="1" x14ac:dyDescent="0.2">
      <c r="F5580" s="1"/>
      <c r="G5580" s="1"/>
      <c r="H5580" s="1"/>
      <c r="I5580" s="4"/>
    </row>
    <row r="5581" spans="6:9" ht="12.75" customHeight="1" x14ac:dyDescent="0.2">
      <c r="F5581" s="1"/>
      <c r="G5581" s="1"/>
      <c r="H5581" s="1"/>
      <c r="I5581" s="4"/>
    </row>
    <row r="5582" spans="6:9" ht="12.75" customHeight="1" x14ac:dyDescent="0.2">
      <c r="F5582" s="1"/>
      <c r="G5582" s="1"/>
      <c r="H5582" s="1"/>
      <c r="I5582" s="4"/>
    </row>
    <row r="5583" spans="6:9" ht="12.75" customHeight="1" x14ac:dyDescent="0.2">
      <c r="F5583" s="1"/>
      <c r="G5583" s="1"/>
      <c r="H5583" s="1"/>
      <c r="I5583" s="4"/>
    </row>
    <row r="5584" spans="6:9" ht="12.75" customHeight="1" x14ac:dyDescent="0.2">
      <c r="F5584" s="1"/>
      <c r="G5584" s="1"/>
      <c r="H5584" s="1"/>
      <c r="I5584" s="4"/>
    </row>
    <row r="5585" spans="6:9" ht="12.75" customHeight="1" x14ac:dyDescent="0.2">
      <c r="F5585" s="1"/>
      <c r="G5585" s="1"/>
      <c r="H5585" s="1"/>
      <c r="I5585" s="4"/>
    </row>
    <row r="5586" spans="6:9" ht="12.75" customHeight="1" x14ac:dyDescent="0.2">
      <c r="F5586" s="1"/>
      <c r="G5586" s="1"/>
      <c r="H5586" s="1"/>
      <c r="I5586" s="4"/>
    </row>
    <row r="5587" spans="6:9" ht="12.75" customHeight="1" x14ac:dyDescent="0.2">
      <c r="F5587" s="1"/>
      <c r="G5587" s="1"/>
      <c r="H5587" s="1"/>
      <c r="I5587" s="4"/>
    </row>
    <row r="5588" spans="6:9" ht="12.75" customHeight="1" x14ac:dyDescent="0.2">
      <c r="F5588" s="1"/>
      <c r="G5588" s="1"/>
      <c r="H5588" s="1"/>
      <c r="I5588" s="4"/>
    </row>
    <row r="5589" spans="6:9" ht="12.75" customHeight="1" x14ac:dyDescent="0.2">
      <c r="F5589" s="1"/>
      <c r="G5589" s="1"/>
      <c r="H5589" s="1"/>
      <c r="I5589" s="4"/>
    </row>
    <row r="5590" spans="6:9" ht="12.75" customHeight="1" x14ac:dyDescent="0.2">
      <c r="F5590" s="1"/>
      <c r="G5590" s="1"/>
      <c r="H5590" s="1"/>
      <c r="I5590" s="4"/>
    </row>
    <row r="5591" spans="6:9" ht="12.75" customHeight="1" x14ac:dyDescent="0.2">
      <c r="F5591" s="1"/>
      <c r="G5591" s="1"/>
      <c r="H5591" s="1"/>
      <c r="I5591" s="4"/>
    </row>
    <row r="5592" spans="6:9" ht="12.75" customHeight="1" x14ac:dyDescent="0.2">
      <c r="F5592" s="1"/>
      <c r="G5592" s="1"/>
      <c r="H5592" s="1"/>
      <c r="I5592" s="4"/>
    </row>
    <row r="5593" spans="6:9" ht="12.75" customHeight="1" x14ac:dyDescent="0.2">
      <c r="F5593" s="1"/>
      <c r="G5593" s="1"/>
      <c r="H5593" s="1"/>
      <c r="I5593" s="4"/>
    </row>
    <row r="5594" spans="6:9" ht="12.75" customHeight="1" x14ac:dyDescent="0.2">
      <c r="F5594" s="1"/>
      <c r="G5594" s="1"/>
      <c r="H5594" s="1"/>
      <c r="I5594" s="4"/>
    </row>
    <row r="5595" spans="6:9" ht="12.75" customHeight="1" x14ac:dyDescent="0.2">
      <c r="F5595" s="1"/>
      <c r="G5595" s="1"/>
      <c r="H5595" s="1"/>
      <c r="I5595" s="4"/>
    </row>
    <row r="5596" spans="6:9" ht="12.75" customHeight="1" x14ac:dyDescent="0.2">
      <c r="F5596" s="1"/>
      <c r="G5596" s="1"/>
      <c r="H5596" s="1"/>
      <c r="I5596" s="4"/>
    </row>
    <row r="5597" spans="6:9" ht="12.75" customHeight="1" x14ac:dyDescent="0.2">
      <c r="F5597" s="1"/>
      <c r="G5597" s="1"/>
      <c r="H5597" s="1"/>
      <c r="I5597" s="4"/>
    </row>
    <row r="5598" spans="6:9" ht="12.75" customHeight="1" x14ac:dyDescent="0.2">
      <c r="F5598" s="1"/>
      <c r="G5598" s="1"/>
      <c r="H5598" s="1"/>
      <c r="I5598" s="4"/>
    </row>
    <row r="5599" spans="6:9" ht="12.75" customHeight="1" x14ac:dyDescent="0.2">
      <c r="F5599" s="1"/>
      <c r="G5599" s="1"/>
      <c r="H5599" s="1"/>
      <c r="I5599" s="4"/>
    </row>
    <row r="5600" spans="6:9" ht="12.75" customHeight="1" x14ac:dyDescent="0.2">
      <c r="F5600" s="1"/>
      <c r="G5600" s="1"/>
      <c r="H5600" s="1"/>
      <c r="I5600" s="4"/>
    </row>
    <row r="5601" spans="6:9" ht="12.75" customHeight="1" x14ac:dyDescent="0.2">
      <c r="F5601" s="1"/>
      <c r="G5601" s="1"/>
      <c r="H5601" s="1"/>
      <c r="I5601" s="4"/>
    </row>
    <row r="5602" spans="6:9" ht="12.75" customHeight="1" x14ac:dyDescent="0.2">
      <c r="F5602" s="1"/>
      <c r="G5602" s="1"/>
      <c r="H5602" s="1"/>
      <c r="I5602" s="4"/>
    </row>
    <row r="5603" spans="6:9" ht="12.75" customHeight="1" x14ac:dyDescent="0.2">
      <c r="F5603" s="1"/>
      <c r="G5603" s="1"/>
      <c r="H5603" s="1"/>
      <c r="I5603" s="4"/>
    </row>
    <row r="5604" spans="6:9" ht="12.75" customHeight="1" x14ac:dyDescent="0.2">
      <c r="F5604" s="1"/>
      <c r="G5604" s="1"/>
      <c r="H5604" s="1"/>
      <c r="I5604" s="4"/>
    </row>
    <row r="5605" spans="6:9" ht="12.75" customHeight="1" x14ac:dyDescent="0.2">
      <c r="F5605" s="1"/>
      <c r="G5605" s="1"/>
      <c r="H5605" s="1"/>
      <c r="I5605" s="4"/>
    </row>
    <row r="5606" spans="6:9" ht="12.75" customHeight="1" x14ac:dyDescent="0.2">
      <c r="F5606" s="1"/>
      <c r="G5606" s="1"/>
      <c r="H5606" s="1"/>
      <c r="I5606" s="4"/>
    </row>
    <row r="5607" spans="6:9" ht="12.75" customHeight="1" x14ac:dyDescent="0.2">
      <c r="F5607" s="1"/>
      <c r="G5607" s="1"/>
      <c r="H5607" s="1"/>
      <c r="I5607" s="4"/>
    </row>
    <row r="5608" spans="6:9" ht="12.75" customHeight="1" x14ac:dyDescent="0.2">
      <c r="F5608" s="1"/>
      <c r="G5608" s="1"/>
      <c r="H5608" s="1"/>
      <c r="I5608" s="4"/>
    </row>
    <row r="5609" spans="6:9" ht="12.75" customHeight="1" x14ac:dyDescent="0.2">
      <c r="F5609" s="1"/>
      <c r="G5609" s="1"/>
      <c r="H5609" s="1"/>
      <c r="I5609" s="4"/>
    </row>
    <row r="5610" spans="6:9" ht="12.75" customHeight="1" x14ac:dyDescent="0.2">
      <c r="F5610" s="1"/>
      <c r="G5610" s="1"/>
      <c r="H5610" s="1"/>
      <c r="I5610" s="4"/>
    </row>
    <row r="5611" spans="6:9" ht="12.75" customHeight="1" x14ac:dyDescent="0.2">
      <c r="F5611" s="1"/>
      <c r="G5611" s="1"/>
      <c r="H5611" s="1"/>
      <c r="I5611" s="4"/>
    </row>
    <row r="5612" spans="6:9" ht="12.75" customHeight="1" x14ac:dyDescent="0.2">
      <c r="F5612" s="1"/>
      <c r="G5612" s="1"/>
      <c r="H5612" s="1"/>
      <c r="I5612" s="4"/>
    </row>
    <row r="5613" spans="6:9" ht="12.75" customHeight="1" x14ac:dyDescent="0.2">
      <c r="F5613" s="1"/>
      <c r="G5613" s="1"/>
      <c r="H5613" s="1"/>
      <c r="I5613" s="4"/>
    </row>
    <row r="5614" spans="6:9" ht="12.75" customHeight="1" x14ac:dyDescent="0.2">
      <c r="F5614" s="1"/>
      <c r="G5614" s="1"/>
      <c r="H5614" s="1"/>
      <c r="I5614" s="4"/>
    </row>
    <row r="5615" spans="6:9" ht="12.75" customHeight="1" x14ac:dyDescent="0.2">
      <c r="F5615" s="1"/>
      <c r="G5615" s="1"/>
      <c r="H5615" s="1"/>
      <c r="I5615" s="4"/>
    </row>
    <row r="5616" spans="6:9" ht="12.75" customHeight="1" x14ac:dyDescent="0.2">
      <c r="F5616" s="1"/>
      <c r="G5616" s="1"/>
      <c r="H5616" s="1"/>
      <c r="I5616" s="4"/>
    </row>
    <row r="5617" spans="6:9" ht="12.75" customHeight="1" x14ac:dyDescent="0.2">
      <c r="F5617" s="1"/>
      <c r="G5617" s="1"/>
      <c r="H5617" s="1"/>
      <c r="I5617" s="4"/>
    </row>
    <row r="5618" spans="6:9" ht="12.75" customHeight="1" x14ac:dyDescent="0.2">
      <c r="F5618" s="1"/>
      <c r="G5618" s="1"/>
      <c r="H5618" s="1"/>
      <c r="I5618" s="4"/>
    </row>
    <row r="5619" spans="6:9" ht="12.75" customHeight="1" x14ac:dyDescent="0.2">
      <c r="F5619" s="1"/>
      <c r="G5619" s="1"/>
      <c r="H5619" s="1"/>
      <c r="I5619" s="4"/>
    </row>
    <row r="5620" spans="6:9" ht="12.75" customHeight="1" x14ac:dyDescent="0.2">
      <c r="F5620" s="1"/>
      <c r="G5620" s="1"/>
      <c r="H5620" s="1"/>
      <c r="I5620" s="4"/>
    </row>
    <row r="5621" spans="6:9" ht="12.75" customHeight="1" x14ac:dyDescent="0.2">
      <c r="F5621" s="1"/>
      <c r="G5621" s="1"/>
      <c r="H5621" s="1"/>
      <c r="I5621" s="4"/>
    </row>
    <row r="5622" spans="6:9" ht="12.75" customHeight="1" x14ac:dyDescent="0.2">
      <c r="F5622" s="1"/>
      <c r="G5622" s="1"/>
      <c r="H5622" s="1"/>
      <c r="I5622" s="4"/>
    </row>
    <row r="5623" spans="6:9" ht="12.75" customHeight="1" x14ac:dyDescent="0.2">
      <c r="F5623" s="1"/>
      <c r="G5623" s="1"/>
      <c r="H5623" s="1"/>
      <c r="I5623" s="4"/>
    </row>
    <row r="5624" spans="6:9" ht="12.75" customHeight="1" x14ac:dyDescent="0.2">
      <c r="F5624" s="1"/>
      <c r="G5624" s="1"/>
      <c r="H5624" s="1"/>
      <c r="I5624" s="4"/>
    </row>
    <row r="5625" spans="6:9" ht="12.75" customHeight="1" x14ac:dyDescent="0.2">
      <c r="F5625" s="1"/>
      <c r="G5625" s="1"/>
      <c r="H5625" s="1"/>
      <c r="I5625" s="4"/>
    </row>
    <row r="5626" spans="6:9" ht="12.75" customHeight="1" x14ac:dyDescent="0.2">
      <c r="F5626" s="1"/>
      <c r="G5626" s="1"/>
      <c r="H5626" s="1"/>
      <c r="I5626" s="4"/>
    </row>
    <row r="5627" spans="6:9" ht="12.75" customHeight="1" x14ac:dyDescent="0.2">
      <c r="F5627" s="1"/>
      <c r="G5627" s="1"/>
      <c r="H5627" s="1"/>
      <c r="I5627" s="4"/>
    </row>
    <row r="5628" spans="6:9" ht="12.75" customHeight="1" x14ac:dyDescent="0.2">
      <c r="F5628" s="1"/>
      <c r="G5628" s="1"/>
      <c r="H5628" s="1"/>
      <c r="I5628" s="4"/>
    </row>
    <row r="5629" spans="6:9" ht="12.75" customHeight="1" x14ac:dyDescent="0.2">
      <c r="F5629" s="1"/>
      <c r="G5629" s="1"/>
      <c r="H5629" s="1"/>
      <c r="I5629" s="4"/>
    </row>
    <row r="5630" spans="6:9" ht="12.75" customHeight="1" x14ac:dyDescent="0.2">
      <c r="F5630" s="1"/>
      <c r="G5630" s="1"/>
      <c r="H5630" s="1"/>
      <c r="I5630" s="4"/>
    </row>
    <row r="5631" spans="6:9" ht="12.75" customHeight="1" x14ac:dyDescent="0.2">
      <c r="F5631" s="1"/>
      <c r="G5631" s="1"/>
      <c r="H5631" s="1"/>
      <c r="I5631" s="4"/>
    </row>
    <row r="5632" spans="6:9" ht="12.75" customHeight="1" x14ac:dyDescent="0.2">
      <c r="F5632" s="1"/>
      <c r="G5632" s="1"/>
      <c r="H5632" s="1"/>
      <c r="I5632" s="4"/>
    </row>
    <row r="5633" spans="6:9" ht="12.75" customHeight="1" x14ac:dyDescent="0.2">
      <c r="F5633" s="1"/>
      <c r="G5633" s="1"/>
      <c r="H5633" s="1"/>
      <c r="I5633" s="4"/>
    </row>
    <row r="5634" spans="6:9" ht="12.75" customHeight="1" x14ac:dyDescent="0.2">
      <c r="F5634" s="1"/>
      <c r="G5634" s="1"/>
      <c r="H5634" s="1"/>
      <c r="I5634" s="4"/>
    </row>
    <row r="5635" spans="6:9" ht="12.75" customHeight="1" x14ac:dyDescent="0.2">
      <c r="F5635" s="1"/>
      <c r="G5635" s="1"/>
      <c r="H5635" s="1"/>
      <c r="I5635" s="4"/>
    </row>
    <row r="5636" spans="6:9" ht="12.75" customHeight="1" x14ac:dyDescent="0.2">
      <c r="F5636" s="1"/>
      <c r="G5636" s="1"/>
      <c r="H5636" s="1"/>
      <c r="I5636" s="4"/>
    </row>
    <row r="5637" spans="6:9" ht="12.75" customHeight="1" x14ac:dyDescent="0.2">
      <c r="F5637" s="1"/>
      <c r="G5637" s="1"/>
      <c r="H5637" s="1"/>
      <c r="I5637" s="4"/>
    </row>
    <row r="5638" spans="6:9" ht="12.75" customHeight="1" x14ac:dyDescent="0.2">
      <c r="F5638" s="1"/>
      <c r="G5638" s="1"/>
      <c r="H5638" s="1"/>
      <c r="I5638" s="4"/>
    </row>
    <row r="5639" spans="6:9" ht="12.75" customHeight="1" x14ac:dyDescent="0.2">
      <c r="F5639" s="1"/>
      <c r="G5639" s="1"/>
      <c r="H5639" s="1"/>
      <c r="I5639" s="4"/>
    </row>
    <row r="5640" spans="6:9" ht="12.75" customHeight="1" x14ac:dyDescent="0.2">
      <c r="F5640" s="1"/>
      <c r="G5640" s="1"/>
      <c r="H5640" s="1"/>
      <c r="I5640" s="4"/>
    </row>
    <row r="5641" spans="6:9" ht="12.75" customHeight="1" x14ac:dyDescent="0.2">
      <c r="F5641" s="1"/>
      <c r="G5641" s="1"/>
      <c r="H5641" s="1"/>
      <c r="I5641" s="4"/>
    </row>
    <row r="5642" spans="6:9" ht="12.75" customHeight="1" x14ac:dyDescent="0.2">
      <c r="F5642" s="1"/>
      <c r="G5642" s="1"/>
      <c r="H5642" s="1"/>
      <c r="I5642" s="4"/>
    </row>
    <row r="5643" spans="6:9" ht="12.75" customHeight="1" x14ac:dyDescent="0.2">
      <c r="F5643" s="1"/>
      <c r="G5643" s="1"/>
      <c r="H5643" s="1"/>
      <c r="I5643" s="4"/>
    </row>
    <row r="5644" spans="6:9" ht="12.75" customHeight="1" x14ac:dyDescent="0.2">
      <c r="F5644" s="1"/>
      <c r="G5644" s="1"/>
      <c r="H5644" s="1"/>
      <c r="I5644" s="4"/>
    </row>
    <row r="5645" spans="6:9" ht="12.75" customHeight="1" x14ac:dyDescent="0.2">
      <c r="F5645" s="1"/>
      <c r="G5645" s="1"/>
      <c r="H5645" s="1"/>
      <c r="I5645" s="4"/>
    </row>
    <row r="5646" spans="6:9" ht="12.75" customHeight="1" x14ac:dyDescent="0.2">
      <c r="F5646" s="1"/>
      <c r="G5646" s="1"/>
      <c r="H5646" s="1"/>
      <c r="I5646" s="4"/>
    </row>
    <row r="5647" spans="6:9" ht="12.75" customHeight="1" x14ac:dyDescent="0.2">
      <c r="F5647" s="1"/>
      <c r="G5647" s="1"/>
      <c r="H5647" s="1"/>
      <c r="I5647" s="4"/>
    </row>
    <row r="5648" spans="6:9" ht="12.75" customHeight="1" x14ac:dyDescent="0.2">
      <c r="F5648" s="1"/>
      <c r="G5648" s="1"/>
      <c r="H5648" s="1"/>
      <c r="I5648" s="4"/>
    </row>
    <row r="5649" spans="6:9" ht="12.75" customHeight="1" x14ac:dyDescent="0.2">
      <c r="F5649" s="1"/>
      <c r="G5649" s="1"/>
      <c r="H5649" s="1"/>
      <c r="I5649" s="4"/>
    </row>
    <row r="5650" spans="6:9" ht="12.75" customHeight="1" x14ac:dyDescent="0.2">
      <c r="F5650" s="1"/>
      <c r="G5650" s="1"/>
      <c r="H5650" s="1"/>
      <c r="I5650" s="4"/>
    </row>
    <row r="5651" spans="6:9" ht="12.75" customHeight="1" x14ac:dyDescent="0.2">
      <c r="F5651" s="1"/>
      <c r="G5651" s="1"/>
      <c r="H5651" s="1"/>
      <c r="I5651" s="4"/>
    </row>
    <row r="5652" spans="6:9" ht="12.75" customHeight="1" x14ac:dyDescent="0.2">
      <c r="F5652" s="1"/>
      <c r="G5652" s="1"/>
      <c r="H5652" s="1"/>
      <c r="I5652" s="4"/>
    </row>
    <row r="5653" spans="6:9" ht="12.75" customHeight="1" x14ac:dyDescent="0.2">
      <c r="F5653" s="1"/>
      <c r="G5653" s="1"/>
      <c r="H5653" s="1"/>
      <c r="I5653" s="4"/>
    </row>
    <row r="5654" spans="6:9" ht="12.75" customHeight="1" x14ac:dyDescent="0.2">
      <c r="F5654" s="1"/>
      <c r="G5654" s="1"/>
      <c r="H5654" s="1"/>
      <c r="I5654" s="4"/>
    </row>
    <row r="5655" spans="6:9" ht="12.75" customHeight="1" x14ac:dyDescent="0.2">
      <c r="F5655" s="1"/>
      <c r="G5655" s="1"/>
      <c r="H5655" s="1"/>
      <c r="I5655" s="4"/>
    </row>
    <row r="5656" spans="6:9" ht="12.75" customHeight="1" x14ac:dyDescent="0.2">
      <c r="F5656" s="1"/>
      <c r="G5656" s="1"/>
      <c r="H5656" s="1"/>
      <c r="I5656" s="4"/>
    </row>
    <row r="5657" spans="6:9" ht="12.75" customHeight="1" x14ac:dyDescent="0.2">
      <c r="F5657" s="1"/>
      <c r="G5657" s="1"/>
      <c r="H5657" s="1"/>
      <c r="I5657" s="4"/>
    </row>
    <row r="5658" spans="6:9" ht="12.75" customHeight="1" x14ac:dyDescent="0.2">
      <c r="F5658" s="1"/>
      <c r="G5658" s="1"/>
      <c r="H5658" s="1"/>
      <c r="I5658" s="4"/>
    </row>
    <row r="5659" spans="6:9" ht="12.75" customHeight="1" x14ac:dyDescent="0.2">
      <c r="F5659" s="1"/>
      <c r="G5659" s="1"/>
      <c r="H5659" s="1"/>
      <c r="I5659" s="4"/>
    </row>
    <row r="5660" spans="6:9" ht="12.75" customHeight="1" x14ac:dyDescent="0.2">
      <c r="F5660" s="1"/>
      <c r="G5660" s="1"/>
      <c r="H5660" s="1"/>
      <c r="I5660" s="4"/>
    </row>
    <row r="5661" spans="6:9" ht="12.75" customHeight="1" x14ac:dyDescent="0.2">
      <c r="F5661" s="1"/>
      <c r="G5661" s="1"/>
      <c r="H5661" s="1"/>
      <c r="I5661" s="4"/>
    </row>
    <row r="5662" spans="6:9" ht="12.75" customHeight="1" x14ac:dyDescent="0.2">
      <c r="F5662" s="1"/>
      <c r="G5662" s="1"/>
      <c r="H5662" s="1"/>
      <c r="I5662" s="4"/>
    </row>
    <row r="5663" spans="6:9" ht="12.75" customHeight="1" x14ac:dyDescent="0.2">
      <c r="F5663" s="1"/>
      <c r="G5663" s="1"/>
      <c r="H5663" s="1"/>
      <c r="I5663" s="4"/>
    </row>
    <row r="5664" spans="6:9" ht="12.75" customHeight="1" x14ac:dyDescent="0.2">
      <c r="F5664" s="1"/>
      <c r="G5664" s="1"/>
      <c r="H5664" s="1"/>
      <c r="I5664" s="4"/>
    </row>
    <row r="5665" spans="6:9" ht="12.75" customHeight="1" x14ac:dyDescent="0.2">
      <c r="F5665" s="1"/>
      <c r="G5665" s="1"/>
      <c r="H5665" s="1"/>
      <c r="I5665" s="4"/>
    </row>
    <row r="5666" spans="6:9" ht="12.75" customHeight="1" x14ac:dyDescent="0.2">
      <c r="F5666" s="1"/>
      <c r="G5666" s="1"/>
      <c r="H5666" s="1"/>
      <c r="I5666" s="4"/>
    </row>
    <row r="5667" spans="6:9" ht="12.75" customHeight="1" x14ac:dyDescent="0.2">
      <c r="F5667" s="1"/>
      <c r="G5667" s="1"/>
      <c r="H5667" s="1"/>
      <c r="I5667" s="4"/>
    </row>
    <row r="5668" spans="6:9" ht="12.75" customHeight="1" x14ac:dyDescent="0.2">
      <c r="F5668" s="1"/>
      <c r="G5668" s="1"/>
      <c r="H5668" s="1"/>
      <c r="I5668" s="4"/>
    </row>
    <row r="5669" spans="6:9" ht="12.75" customHeight="1" x14ac:dyDescent="0.2">
      <c r="F5669" s="1"/>
      <c r="G5669" s="1"/>
      <c r="H5669" s="1"/>
      <c r="I5669" s="4"/>
    </row>
    <row r="5670" spans="6:9" ht="12.75" customHeight="1" x14ac:dyDescent="0.2">
      <c r="F5670" s="1"/>
      <c r="G5670" s="1"/>
      <c r="H5670" s="1"/>
      <c r="I5670" s="4"/>
    </row>
    <row r="5671" spans="6:9" ht="12.75" customHeight="1" x14ac:dyDescent="0.2">
      <c r="F5671" s="1"/>
      <c r="G5671" s="1"/>
      <c r="H5671" s="1"/>
      <c r="I5671" s="4"/>
    </row>
    <row r="5672" spans="6:9" ht="12.75" customHeight="1" x14ac:dyDescent="0.2">
      <c r="F5672" s="1"/>
      <c r="G5672" s="1"/>
      <c r="H5672" s="1"/>
      <c r="I5672" s="4"/>
    </row>
    <row r="5673" spans="6:9" ht="12.75" customHeight="1" x14ac:dyDescent="0.2">
      <c r="F5673" s="1"/>
      <c r="G5673" s="1"/>
      <c r="H5673" s="1"/>
      <c r="I5673" s="4"/>
    </row>
    <row r="5674" spans="6:9" ht="12.75" customHeight="1" x14ac:dyDescent="0.2">
      <c r="F5674" s="1"/>
      <c r="G5674" s="1"/>
      <c r="H5674" s="1"/>
      <c r="I5674" s="4"/>
    </row>
    <row r="5675" spans="6:9" ht="12.75" customHeight="1" x14ac:dyDescent="0.2">
      <c r="F5675" s="1"/>
      <c r="G5675" s="1"/>
      <c r="H5675" s="1"/>
      <c r="I5675" s="4"/>
    </row>
    <row r="5676" spans="6:9" ht="12.75" customHeight="1" x14ac:dyDescent="0.2">
      <c r="F5676" s="1"/>
      <c r="G5676" s="1"/>
      <c r="H5676" s="1"/>
      <c r="I5676" s="4"/>
    </row>
    <row r="5677" spans="6:9" ht="12.75" customHeight="1" x14ac:dyDescent="0.2">
      <c r="F5677" s="1"/>
      <c r="G5677" s="1"/>
      <c r="H5677" s="1"/>
      <c r="I5677" s="4"/>
    </row>
    <row r="5678" spans="6:9" ht="12.75" customHeight="1" x14ac:dyDescent="0.2">
      <c r="F5678" s="1"/>
      <c r="G5678" s="1"/>
      <c r="H5678" s="1"/>
      <c r="I5678" s="4"/>
    </row>
    <row r="5679" spans="6:9" ht="12.75" customHeight="1" x14ac:dyDescent="0.2">
      <c r="F5679" s="1"/>
      <c r="G5679" s="1"/>
      <c r="H5679" s="1"/>
      <c r="I5679" s="4"/>
    </row>
    <row r="5680" spans="6:9" ht="12.75" customHeight="1" x14ac:dyDescent="0.2">
      <c r="F5680" s="1"/>
      <c r="G5680" s="1"/>
      <c r="H5680" s="1"/>
      <c r="I5680" s="4"/>
    </row>
    <row r="5681" spans="6:9" ht="12.75" customHeight="1" x14ac:dyDescent="0.2">
      <c r="F5681" s="1"/>
      <c r="G5681" s="1"/>
      <c r="H5681" s="1"/>
      <c r="I5681" s="4"/>
    </row>
    <row r="5682" spans="6:9" ht="12.75" customHeight="1" x14ac:dyDescent="0.2">
      <c r="F5682" s="1"/>
      <c r="G5682" s="1"/>
      <c r="H5682" s="1"/>
      <c r="I5682" s="4"/>
    </row>
    <row r="5683" spans="6:9" ht="12.75" customHeight="1" x14ac:dyDescent="0.2">
      <c r="F5683" s="1"/>
      <c r="G5683" s="1"/>
      <c r="H5683" s="1"/>
      <c r="I5683" s="4"/>
    </row>
    <row r="5684" spans="6:9" ht="12.75" customHeight="1" x14ac:dyDescent="0.2">
      <c r="F5684" s="1"/>
      <c r="G5684" s="1"/>
      <c r="H5684" s="1"/>
      <c r="I5684" s="4"/>
    </row>
    <row r="5685" spans="6:9" ht="12.75" customHeight="1" x14ac:dyDescent="0.2">
      <c r="F5685" s="1"/>
      <c r="G5685" s="1"/>
      <c r="H5685" s="1"/>
      <c r="I5685" s="4"/>
    </row>
    <row r="5686" spans="6:9" ht="12.75" customHeight="1" x14ac:dyDescent="0.2">
      <c r="F5686" s="1"/>
      <c r="G5686" s="1"/>
      <c r="H5686" s="1"/>
      <c r="I5686" s="4"/>
    </row>
    <row r="5687" spans="6:9" ht="12.75" customHeight="1" x14ac:dyDescent="0.2">
      <c r="F5687" s="1"/>
      <c r="G5687" s="1"/>
      <c r="H5687" s="1"/>
      <c r="I5687" s="4"/>
    </row>
    <row r="5688" spans="6:9" ht="12.75" customHeight="1" x14ac:dyDescent="0.2">
      <c r="F5688" s="1"/>
      <c r="G5688" s="1"/>
      <c r="H5688" s="1"/>
      <c r="I5688" s="4"/>
    </row>
    <row r="5689" spans="6:9" ht="12.75" customHeight="1" x14ac:dyDescent="0.2">
      <c r="F5689" s="1"/>
      <c r="G5689" s="1"/>
      <c r="H5689" s="1"/>
      <c r="I5689" s="4"/>
    </row>
    <row r="5690" spans="6:9" ht="12.75" customHeight="1" x14ac:dyDescent="0.2">
      <c r="F5690" s="1"/>
      <c r="G5690" s="1"/>
      <c r="H5690" s="1"/>
      <c r="I5690" s="4"/>
    </row>
    <row r="5691" spans="6:9" ht="12.75" customHeight="1" x14ac:dyDescent="0.2">
      <c r="F5691" s="1"/>
      <c r="G5691" s="1"/>
      <c r="H5691" s="1"/>
      <c r="I5691" s="4"/>
    </row>
    <row r="5692" spans="6:9" ht="12.75" customHeight="1" x14ac:dyDescent="0.2">
      <c r="F5692" s="1"/>
      <c r="G5692" s="1"/>
      <c r="H5692" s="1"/>
      <c r="I5692" s="4"/>
    </row>
    <row r="5693" spans="6:9" ht="12.75" customHeight="1" x14ac:dyDescent="0.2">
      <c r="F5693" s="1"/>
      <c r="G5693" s="1"/>
      <c r="H5693" s="1"/>
      <c r="I5693" s="4"/>
    </row>
    <row r="5694" spans="6:9" ht="12.75" customHeight="1" x14ac:dyDescent="0.2">
      <c r="F5694" s="1"/>
      <c r="G5694" s="1"/>
      <c r="H5694" s="1"/>
      <c r="I5694" s="4"/>
    </row>
    <row r="5695" spans="6:9" ht="12.75" customHeight="1" x14ac:dyDescent="0.2">
      <c r="F5695" s="1"/>
      <c r="G5695" s="1"/>
      <c r="H5695" s="1"/>
      <c r="I5695" s="4"/>
    </row>
    <row r="5696" spans="6:9" ht="12.75" customHeight="1" x14ac:dyDescent="0.2">
      <c r="F5696" s="1"/>
      <c r="G5696" s="1"/>
      <c r="H5696" s="1"/>
      <c r="I5696" s="4"/>
    </row>
    <row r="5697" spans="6:9" ht="12.75" customHeight="1" x14ac:dyDescent="0.2">
      <c r="F5697" s="1"/>
      <c r="G5697" s="1"/>
      <c r="H5697" s="1"/>
      <c r="I5697" s="4"/>
    </row>
    <row r="5698" spans="6:9" ht="12.75" customHeight="1" x14ac:dyDescent="0.2">
      <c r="F5698" s="1"/>
      <c r="G5698" s="1"/>
      <c r="H5698" s="1"/>
      <c r="I5698" s="4"/>
    </row>
    <row r="5699" spans="6:9" ht="12.75" customHeight="1" x14ac:dyDescent="0.2">
      <c r="F5699" s="1"/>
      <c r="G5699" s="1"/>
      <c r="H5699" s="1"/>
      <c r="I5699" s="4"/>
    </row>
    <row r="5700" spans="6:9" ht="12.75" customHeight="1" x14ac:dyDescent="0.2">
      <c r="F5700" s="1"/>
      <c r="G5700" s="1"/>
      <c r="H5700" s="1"/>
      <c r="I5700" s="4"/>
    </row>
    <row r="5701" spans="6:9" ht="12.75" customHeight="1" x14ac:dyDescent="0.2">
      <c r="F5701" s="1"/>
      <c r="G5701" s="1"/>
      <c r="H5701" s="1"/>
      <c r="I5701" s="4"/>
    </row>
    <row r="5702" spans="6:9" ht="12.75" customHeight="1" x14ac:dyDescent="0.2">
      <c r="F5702" s="1"/>
      <c r="G5702" s="1"/>
      <c r="H5702" s="1"/>
      <c r="I5702" s="4"/>
    </row>
    <row r="5703" spans="6:9" ht="12.75" customHeight="1" x14ac:dyDescent="0.2">
      <c r="F5703" s="1"/>
      <c r="G5703" s="1"/>
      <c r="H5703" s="1"/>
      <c r="I5703" s="4"/>
    </row>
    <row r="5704" spans="6:9" ht="12.75" customHeight="1" x14ac:dyDescent="0.2">
      <c r="F5704" s="1"/>
      <c r="G5704" s="1"/>
      <c r="H5704" s="1"/>
      <c r="I5704" s="4"/>
    </row>
    <row r="5705" spans="6:9" ht="12.75" customHeight="1" x14ac:dyDescent="0.2">
      <c r="F5705" s="1"/>
      <c r="G5705" s="1"/>
      <c r="H5705" s="1"/>
      <c r="I5705" s="4"/>
    </row>
    <row r="5706" spans="6:9" ht="12.75" customHeight="1" x14ac:dyDescent="0.2">
      <c r="F5706" s="1"/>
      <c r="G5706" s="1"/>
      <c r="H5706" s="1"/>
      <c r="I5706" s="4"/>
    </row>
    <row r="5707" spans="6:9" ht="12.75" customHeight="1" x14ac:dyDescent="0.2">
      <c r="F5707" s="1"/>
      <c r="G5707" s="1"/>
      <c r="H5707" s="1"/>
      <c r="I5707" s="4"/>
    </row>
    <row r="5708" spans="6:9" ht="12.75" customHeight="1" x14ac:dyDescent="0.2">
      <c r="F5708" s="1"/>
      <c r="G5708" s="1"/>
      <c r="H5708" s="1"/>
      <c r="I5708" s="4"/>
    </row>
    <row r="5709" spans="6:9" ht="12.75" customHeight="1" x14ac:dyDescent="0.2">
      <c r="F5709" s="1"/>
      <c r="G5709" s="1"/>
      <c r="H5709" s="1"/>
      <c r="I5709" s="4"/>
    </row>
    <row r="5710" spans="6:9" ht="12.75" customHeight="1" x14ac:dyDescent="0.2">
      <c r="F5710" s="1"/>
      <c r="G5710" s="1"/>
      <c r="H5710" s="1"/>
      <c r="I5710" s="4"/>
    </row>
    <row r="5711" spans="6:9" ht="12.75" customHeight="1" x14ac:dyDescent="0.2">
      <c r="F5711" s="1"/>
      <c r="G5711" s="1"/>
      <c r="H5711" s="1"/>
      <c r="I5711" s="4"/>
    </row>
    <row r="5712" spans="6:9" ht="12.75" customHeight="1" x14ac:dyDescent="0.2">
      <c r="F5712" s="1"/>
      <c r="G5712" s="1"/>
      <c r="H5712" s="1"/>
      <c r="I5712" s="4"/>
    </row>
    <row r="5713" spans="6:9" ht="12.75" customHeight="1" x14ac:dyDescent="0.2">
      <c r="F5713" s="1"/>
      <c r="G5713" s="1"/>
      <c r="H5713" s="1"/>
      <c r="I5713" s="4"/>
    </row>
    <row r="5714" spans="6:9" ht="12.75" customHeight="1" x14ac:dyDescent="0.2">
      <c r="F5714" s="1"/>
      <c r="G5714" s="1"/>
      <c r="H5714" s="1"/>
      <c r="I5714" s="4"/>
    </row>
    <row r="5715" spans="6:9" ht="12.75" customHeight="1" x14ac:dyDescent="0.2">
      <c r="F5715" s="1"/>
      <c r="G5715" s="1"/>
      <c r="H5715" s="1"/>
      <c r="I5715" s="4"/>
    </row>
    <row r="5716" spans="6:9" ht="12.75" customHeight="1" x14ac:dyDescent="0.2">
      <c r="F5716" s="1"/>
      <c r="G5716" s="1"/>
      <c r="H5716" s="1"/>
      <c r="I5716" s="4"/>
    </row>
    <row r="5717" spans="6:9" ht="12.75" customHeight="1" x14ac:dyDescent="0.2">
      <c r="F5717" s="1"/>
      <c r="G5717" s="1"/>
      <c r="H5717" s="1"/>
      <c r="I5717" s="4"/>
    </row>
    <row r="5718" spans="6:9" ht="12.75" customHeight="1" x14ac:dyDescent="0.2">
      <c r="F5718" s="1"/>
      <c r="G5718" s="1"/>
      <c r="H5718" s="1"/>
      <c r="I5718" s="4"/>
    </row>
    <row r="5719" spans="6:9" ht="12.75" customHeight="1" x14ac:dyDescent="0.2">
      <c r="F5719" s="1"/>
      <c r="G5719" s="1"/>
      <c r="H5719" s="1"/>
      <c r="I5719" s="4"/>
    </row>
    <row r="5720" spans="6:9" ht="12.75" customHeight="1" x14ac:dyDescent="0.2">
      <c r="F5720" s="1"/>
      <c r="G5720" s="1"/>
      <c r="H5720" s="1"/>
      <c r="I5720" s="4"/>
    </row>
    <row r="5721" spans="6:9" ht="12.75" customHeight="1" x14ac:dyDescent="0.2">
      <c r="F5721" s="1"/>
      <c r="G5721" s="1"/>
      <c r="H5721" s="1"/>
      <c r="I5721" s="4"/>
    </row>
    <row r="5722" spans="6:9" ht="12.75" customHeight="1" x14ac:dyDescent="0.2">
      <c r="F5722" s="1"/>
      <c r="G5722" s="1"/>
      <c r="H5722" s="1"/>
      <c r="I5722" s="4"/>
    </row>
    <row r="5723" spans="6:9" ht="12.75" customHeight="1" x14ac:dyDescent="0.2">
      <c r="F5723" s="1"/>
      <c r="G5723" s="1"/>
      <c r="H5723" s="1"/>
      <c r="I5723" s="4"/>
    </row>
    <row r="5724" spans="6:9" ht="12.75" customHeight="1" x14ac:dyDescent="0.2">
      <c r="F5724" s="1"/>
      <c r="G5724" s="1"/>
      <c r="H5724" s="1"/>
      <c r="I5724" s="4"/>
    </row>
    <row r="5725" spans="6:9" ht="12.75" customHeight="1" x14ac:dyDescent="0.2">
      <c r="F5725" s="1"/>
      <c r="G5725" s="1"/>
      <c r="H5725" s="1"/>
      <c r="I5725" s="4"/>
    </row>
    <row r="5726" spans="6:9" ht="12.75" customHeight="1" x14ac:dyDescent="0.2">
      <c r="F5726" s="1"/>
      <c r="G5726" s="1"/>
      <c r="H5726" s="1"/>
      <c r="I5726" s="4"/>
    </row>
    <row r="5727" spans="6:9" ht="12.75" customHeight="1" x14ac:dyDescent="0.2">
      <c r="F5727" s="1"/>
      <c r="G5727" s="1"/>
      <c r="H5727" s="1"/>
      <c r="I5727" s="4"/>
    </row>
    <row r="5728" spans="6:9" ht="12.75" customHeight="1" x14ac:dyDescent="0.2">
      <c r="F5728" s="1"/>
      <c r="G5728" s="1"/>
      <c r="H5728" s="1"/>
      <c r="I5728" s="4"/>
    </row>
    <row r="5729" spans="6:9" ht="12.75" customHeight="1" x14ac:dyDescent="0.2">
      <c r="F5729" s="1"/>
      <c r="G5729" s="1"/>
      <c r="H5729" s="1"/>
      <c r="I5729" s="4"/>
    </row>
    <row r="5730" spans="6:9" ht="12.75" customHeight="1" x14ac:dyDescent="0.2">
      <c r="F5730" s="1"/>
      <c r="G5730" s="1"/>
      <c r="H5730" s="1"/>
      <c r="I5730" s="4"/>
    </row>
    <row r="5731" spans="6:9" ht="12.75" customHeight="1" x14ac:dyDescent="0.2">
      <c r="F5731" s="1"/>
      <c r="G5731" s="1"/>
      <c r="H5731" s="1"/>
      <c r="I5731" s="4"/>
    </row>
    <row r="5732" spans="6:9" ht="12.75" customHeight="1" x14ac:dyDescent="0.2">
      <c r="F5732" s="1"/>
      <c r="G5732" s="1"/>
      <c r="H5732" s="1"/>
      <c r="I5732" s="4"/>
    </row>
    <row r="5733" spans="6:9" ht="12.75" customHeight="1" x14ac:dyDescent="0.2">
      <c r="F5733" s="1"/>
      <c r="G5733" s="1"/>
      <c r="H5733" s="1"/>
      <c r="I5733" s="4"/>
    </row>
    <row r="5734" spans="6:9" ht="12.75" customHeight="1" x14ac:dyDescent="0.2">
      <c r="F5734" s="1"/>
      <c r="G5734" s="1"/>
      <c r="H5734" s="1"/>
      <c r="I5734" s="4"/>
    </row>
    <row r="5735" spans="6:9" ht="12.75" customHeight="1" x14ac:dyDescent="0.2">
      <c r="F5735" s="1"/>
      <c r="G5735" s="1"/>
      <c r="H5735" s="1"/>
      <c r="I5735" s="4"/>
    </row>
    <row r="5736" spans="6:9" ht="12.75" customHeight="1" x14ac:dyDescent="0.2">
      <c r="F5736" s="1"/>
      <c r="G5736" s="1"/>
      <c r="H5736" s="1"/>
      <c r="I5736" s="4"/>
    </row>
    <row r="5737" spans="6:9" ht="12.75" customHeight="1" x14ac:dyDescent="0.2">
      <c r="F5737" s="1"/>
      <c r="G5737" s="1"/>
      <c r="H5737" s="1"/>
      <c r="I5737" s="4"/>
    </row>
    <row r="5738" spans="6:9" ht="12.75" customHeight="1" x14ac:dyDescent="0.2">
      <c r="F5738" s="1"/>
      <c r="G5738" s="1"/>
      <c r="H5738" s="1"/>
      <c r="I5738" s="4"/>
    </row>
    <row r="5739" spans="6:9" ht="12.75" customHeight="1" x14ac:dyDescent="0.2">
      <c r="F5739" s="1"/>
      <c r="G5739" s="1"/>
      <c r="H5739" s="1"/>
      <c r="I5739" s="4"/>
    </row>
    <row r="5740" spans="6:9" ht="12.75" customHeight="1" x14ac:dyDescent="0.2">
      <c r="F5740" s="1"/>
      <c r="G5740" s="1"/>
      <c r="H5740" s="1"/>
      <c r="I5740" s="4"/>
    </row>
    <row r="5741" spans="6:9" ht="12.75" customHeight="1" x14ac:dyDescent="0.2">
      <c r="F5741" s="1"/>
      <c r="G5741" s="1"/>
      <c r="H5741" s="1"/>
      <c r="I5741" s="4"/>
    </row>
    <row r="5742" spans="6:9" ht="12.75" customHeight="1" x14ac:dyDescent="0.2">
      <c r="F5742" s="1"/>
      <c r="G5742" s="1"/>
      <c r="H5742" s="1"/>
      <c r="I5742" s="4"/>
    </row>
    <row r="5743" spans="6:9" ht="12.75" customHeight="1" x14ac:dyDescent="0.2">
      <c r="F5743" s="1"/>
      <c r="G5743" s="1"/>
      <c r="H5743" s="1"/>
      <c r="I5743" s="4"/>
    </row>
    <row r="5744" spans="6:9" ht="12.75" customHeight="1" x14ac:dyDescent="0.2">
      <c r="F5744" s="1"/>
      <c r="G5744" s="1"/>
      <c r="H5744" s="1"/>
      <c r="I5744" s="4"/>
    </row>
    <row r="5745" spans="6:9" ht="12.75" customHeight="1" x14ac:dyDescent="0.2">
      <c r="F5745" s="1"/>
      <c r="G5745" s="1"/>
      <c r="H5745" s="1"/>
      <c r="I5745" s="4"/>
    </row>
    <row r="5746" spans="6:9" ht="12.75" customHeight="1" x14ac:dyDescent="0.2">
      <c r="F5746" s="1"/>
      <c r="G5746" s="1"/>
      <c r="H5746" s="1"/>
      <c r="I5746" s="4"/>
    </row>
    <row r="5747" spans="6:9" ht="12.75" customHeight="1" x14ac:dyDescent="0.2">
      <c r="F5747" s="1"/>
      <c r="G5747" s="1"/>
      <c r="H5747" s="1"/>
      <c r="I5747" s="4"/>
    </row>
    <row r="5748" spans="6:9" ht="12.75" customHeight="1" x14ac:dyDescent="0.2">
      <c r="F5748" s="1"/>
      <c r="G5748" s="1"/>
      <c r="H5748" s="1"/>
      <c r="I5748" s="4"/>
    </row>
    <row r="5749" spans="6:9" ht="12.75" customHeight="1" x14ac:dyDescent="0.2">
      <c r="F5749" s="1"/>
      <c r="G5749" s="1"/>
      <c r="H5749" s="1"/>
      <c r="I5749" s="4"/>
    </row>
    <row r="5750" spans="6:9" ht="12.75" customHeight="1" x14ac:dyDescent="0.2">
      <c r="F5750" s="1"/>
      <c r="G5750" s="1"/>
      <c r="H5750" s="1"/>
      <c r="I5750" s="4"/>
    </row>
    <row r="5751" spans="6:9" ht="12.75" customHeight="1" x14ac:dyDescent="0.2">
      <c r="F5751" s="1"/>
      <c r="G5751" s="1"/>
      <c r="H5751" s="1"/>
      <c r="I5751" s="4"/>
    </row>
    <row r="5752" spans="6:9" ht="12.75" customHeight="1" x14ac:dyDescent="0.2">
      <c r="F5752" s="1"/>
      <c r="G5752" s="1"/>
      <c r="H5752" s="1"/>
      <c r="I5752" s="4"/>
    </row>
    <row r="5753" spans="6:9" ht="12.75" customHeight="1" x14ac:dyDescent="0.2">
      <c r="F5753" s="1"/>
      <c r="G5753" s="1"/>
      <c r="H5753" s="1"/>
      <c r="I5753" s="4"/>
    </row>
    <row r="5754" spans="6:9" ht="12.75" customHeight="1" x14ac:dyDescent="0.2">
      <c r="F5754" s="1"/>
      <c r="G5754" s="1"/>
      <c r="H5754" s="1"/>
      <c r="I5754" s="4"/>
    </row>
    <row r="5755" spans="6:9" ht="12.75" customHeight="1" x14ac:dyDescent="0.2">
      <c r="F5755" s="1"/>
      <c r="G5755" s="1"/>
      <c r="H5755" s="1"/>
      <c r="I5755" s="4"/>
    </row>
    <row r="5756" spans="6:9" ht="12.75" customHeight="1" x14ac:dyDescent="0.2">
      <c r="F5756" s="1"/>
      <c r="G5756" s="1"/>
      <c r="H5756" s="1"/>
      <c r="I5756" s="4"/>
    </row>
    <row r="5757" spans="6:9" ht="12.75" customHeight="1" x14ac:dyDescent="0.2">
      <c r="F5757" s="1"/>
      <c r="G5757" s="1"/>
      <c r="H5757" s="1"/>
      <c r="I5757" s="4"/>
    </row>
    <row r="5758" spans="6:9" ht="12.75" customHeight="1" x14ac:dyDescent="0.2">
      <c r="F5758" s="1"/>
      <c r="G5758" s="1"/>
      <c r="H5758" s="1"/>
      <c r="I5758" s="4"/>
    </row>
    <row r="5759" spans="6:9" ht="12.75" customHeight="1" x14ac:dyDescent="0.2">
      <c r="F5759" s="1"/>
      <c r="G5759" s="1"/>
      <c r="H5759" s="1"/>
      <c r="I5759" s="4"/>
    </row>
    <row r="5760" spans="6:9" ht="12.75" customHeight="1" x14ac:dyDescent="0.2">
      <c r="F5760" s="1"/>
      <c r="G5760" s="1"/>
      <c r="H5760" s="1"/>
      <c r="I5760" s="4"/>
    </row>
    <row r="5761" spans="6:9" ht="12.75" customHeight="1" x14ac:dyDescent="0.2">
      <c r="F5761" s="1"/>
      <c r="G5761" s="1"/>
      <c r="H5761" s="1"/>
      <c r="I5761" s="4"/>
    </row>
    <row r="5762" spans="6:9" ht="12.75" customHeight="1" x14ac:dyDescent="0.2">
      <c r="F5762" s="1"/>
      <c r="G5762" s="1"/>
      <c r="H5762" s="1"/>
      <c r="I5762" s="4"/>
    </row>
    <row r="5763" spans="6:9" ht="12.75" customHeight="1" x14ac:dyDescent="0.2">
      <c r="F5763" s="1"/>
      <c r="G5763" s="1"/>
      <c r="H5763" s="1"/>
      <c r="I5763" s="4"/>
    </row>
    <row r="5764" spans="6:9" ht="12.75" customHeight="1" x14ac:dyDescent="0.2">
      <c r="F5764" s="1"/>
      <c r="G5764" s="1"/>
      <c r="H5764" s="1"/>
      <c r="I5764" s="4"/>
    </row>
    <row r="5765" spans="6:9" ht="12.75" customHeight="1" x14ac:dyDescent="0.2">
      <c r="F5765" s="1"/>
      <c r="G5765" s="1"/>
      <c r="H5765" s="1"/>
      <c r="I5765" s="4"/>
    </row>
    <row r="5766" spans="6:9" ht="12.75" customHeight="1" x14ac:dyDescent="0.2">
      <c r="F5766" s="1"/>
      <c r="G5766" s="1"/>
      <c r="H5766" s="1"/>
      <c r="I5766" s="4"/>
    </row>
    <row r="5767" spans="6:9" ht="12.75" customHeight="1" x14ac:dyDescent="0.2">
      <c r="F5767" s="1"/>
      <c r="G5767" s="1"/>
      <c r="H5767" s="1"/>
      <c r="I5767" s="4"/>
    </row>
    <row r="5768" spans="6:9" ht="12.75" customHeight="1" x14ac:dyDescent="0.2">
      <c r="F5768" s="1"/>
      <c r="G5768" s="1"/>
      <c r="H5768" s="1"/>
      <c r="I5768" s="4"/>
    </row>
    <row r="5769" spans="6:9" ht="12.75" customHeight="1" x14ac:dyDescent="0.2">
      <c r="F5769" s="1"/>
      <c r="G5769" s="1"/>
      <c r="H5769" s="1"/>
      <c r="I5769" s="4"/>
    </row>
    <row r="5770" spans="6:9" ht="12.75" customHeight="1" x14ac:dyDescent="0.2">
      <c r="F5770" s="1"/>
      <c r="G5770" s="1"/>
      <c r="H5770" s="1"/>
      <c r="I5770" s="4"/>
    </row>
    <row r="5771" spans="6:9" ht="12.75" customHeight="1" x14ac:dyDescent="0.2">
      <c r="F5771" s="1"/>
      <c r="G5771" s="1"/>
      <c r="H5771" s="1"/>
      <c r="I5771" s="4"/>
    </row>
    <row r="5772" spans="6:9" ht="12.75" customHeight="1" x14ac:dyDescent="0.2">
      <c r="F5772" s="1"/>
      <c r="G5772" s="1"/>
      <c r="H5772" s="1"/>
      <c r="I5772" s="4"/>
    </row>
    <row r="5773" spans="6:9" ht="12.75" customHeight="1" x14ac:dyDescent="0.2">
      <c r="F5773" s="1"/>
      <c r="G5773" s="1"/>
      <c r="H5773" s="1"/>
      <c r="I5773" s="4"/>
    </row>
    <row r="5774" spans="6:9" ht="12.75" customHeight="1" x14ac:dyDescent="0.2">
      <c r="F5774" s="1"/>
      <c r="G5774" s="1"/>
      <c r="H5774" s="1"/>
      <c r="I5774" s="4"/>
    </row>
    <row r="5775" spans="6:9" ht="12.75" customHeight="1" x14ac:dyDescent="0.2">
      <c r="F5775" s="1"/>
      <c r="G5775" s="1"/>
      <c r="H5775" s="1"/>
      <c r="I5775" s="4"/>
    </row>
    <row r="5776" spans="6:9" ht="12.75" customHeight="1" x14ac:dyDescent="0.2">
      <c r="F5776" s="1"/>
      <c r="G5776" s="1"/>
      <c r="H5776" s="1"/>
      <c r="I5776" s="4"/>
    </row>
    <row r="5777" spans="6:9" ht="12.75" customHeight="1" x14ac:dyDescent="0.2">
      <c r="F5777" s="1"/>
      <c r="G5777" s="1"/>
      <c r="H5777" s="1"/>
      <c r="I5777" s="4"/>
    </row>
    <row r="5778" spans="6:9" ht="12.75" customHeight="1" x14ac:dyDescent="0.2">
      <c r="F5778" s="1"/>
      <c r="G5778" s="1"/>
      <c r="H5778" s="1"/>
      <c r="I5778" s="4"/>
    </row>
    <row r="5779" spans="6:9" ht="12.75" customHeight="1" x14ac:dyDescent="0.2">
      <c r="F5779" s="1"/>
      <c r="G5779" s="1"/>
      <c r="H5779" s="1"/>
      <c r="I5779" s="4"/>
    </row>
    <row r="5780" spans="6:9" ht="12.75" customHeight="1" x14ac:dyDescent="0.2">
      <c r="F5780" s="1"/>
      <c r="G5780" s="1"/>
      <c r="H5780" s="1"/>
      <c r="I5780" s="4"/>
    </row>
    <row r="5781" spans="6:9" ht="12.75" customHeight="1" x14ac:dyDescent="0.2">
      <c r="F5781" s="1"/>
      <c r="G5781" s="1"/>
      <c r="H5781" s="1"/>
      <c r="I5781" s="4"/>
    </row>
    <row r="5782" spans="6:9" ht="12.75" customHeight="1" x14ac:dyDescent="0.2">
      <c r="F5782" s="1"/>
      <c r="G5782" s="1"/>
      <c r="H5782" s="1"/>
      <c r="I5782" s="4"/>
    </row>
    <row r="5783" spans="6:9" ht="12.75" customHeight="1" x14ac:dyDescent="0.2">
      <c r="F5783" s="1"/>
      <c r="G5783" s="1"/>
      <c r="H5783" s="1"/>
      <c r="I5783" s="4"/>
    </row>
    <row r="5784" spans="6:9" ht="12.75" customHeight="1" x14ac:dyDescent="0.2">
      <c r="F5784" s="1"/>
      <c r="G5784" s="1"/>
      <c r="H5784" s="1"/>
      <c r="I5784" s="4"/>
    </row>
    <row r="5785" spans="6:9" ht="12.75" customHeight="1" x14ac:dyDescent="0.2">
      <c r="F5785" s="1"/>
      <c r="G5785" s="1"/>
      <c r="H5785" s="1"/>
      <c r="I5785" s="4"/>
    </row>
    <row r="5786" spans="6:9" ht="12.75" customHeight="1" x14ac:dyDescent="0.2">
      <c r="F5786" s="1"/>
      <c r="G5786" s="1"/>
      <c r="H5786" s="1"/>
      <c r="I5786" s="4"/>
    </row>
    <row r="5787" spans="6:9" ht="12.75" customHeight="1" x14ac:dyDescent="0.2">
      <c r="F5787" s="1"/>
      <c r="G5787" s="1"/>
      <c r="H5787" s="1"/>
      <c r="I5787" s="4"/>
    </row>
    <row r="5788" spans="6:9" ht="12.75" customHeight="1" x14ac:dyDescent="0.2">
      <c r="F5788" s="1"/>
      <c r="G5788" s="1"/>
      <c r="H5788" s="1"/>
      <c r="I5788" s="4"/>
    </row>
    <row r="5789" spans="6:9" ht="12.75" customHeight="1" x14ac:dyDescent="0.2">
      <c r="F5789" s="1"/>
      <c r="G5789" s="1"/>
      <c r="H5789" s="1"/>
      <c r="I5789" s="4"/>
    </row>
    <row r="5790" spans="6:9" ht="12.75" customHeight="1" x14ac:dyDescent="0.2">
      <c r="F5790" s="1"/>
      <c r="G5790" s="1"/>
      <c r="H5790" s="1"/>
      <c r="I5790" s="4"/>
    </row>
    <row r="5791" spans="6:9" ht="12.75" customHeight="1" x14ac:dyDescent="0.2">
      <c r="F5791" s="1"/>
      <c r="G5791" s="1"/>
      <c r="H5791" s="1"/>
      <c r="I5791" s="4"/>
    </row>
    <row r="5792" spans="6:9" ht="12.75" customHeight="1" x14ac:dyDescent="0.2">
      <c r="F5792" s="1"/>
      <c r="G5792" s="1"/>
      <c r="H5792" s="1"/>
      <c r="I5792" s="4"/>
    </row>
    <row r="5793" spans="6:9" ht="12.75" customHeight="1" x14ac:dyDescent="0.2">
      <c r="F5793" s="1"/>
      <c r="G5793" s="1"/>
      <c r="H5793" s="1"/>
      <c r="I5793" s="4"/>
    </row>
    <row r="5794" spans="6:9" ht="12.75" customHeight="1" x14ac:dyDescent="0.2">
      <c r="F5794" s="1"/>
      <c r="G5794" s="1"/>
      <c r="H5794" s="1"/>
      <c r="I5794" s="4"/>
    </row>
    <row r="5795" spans="6:9" ht="12.75" customHeight="1" x14ac:dyDescent="0.2">
      <c r="F5795" s="1"/>
      <c r="G5795" s="1"/>
      <c r="H5795" s="1"/>
      <c r="I5795" s="4"/>
    </row>
    <row r="5796" spans="6:9" ht="12.75" customHeight="1" x14ac:dyDescent="0.2">
      <c r="F5796" s="1"/>
      <c r="G5796" s="1"/>
      <c r="H5796" s="1"/>
      <c r="I5796" s="4"/>
    </row>
    <row r="5797" spans="6:9" ht="12.75" customHeight="1" x14ac:dyDescent="0.2">
      <c r="F5797" s="1"/>
      <c r="G5797" s="1"/>
      <c r="H5797" s="1"/>
      <c r="I5797" s="4"/>
    </row>
    <row r="5798" spans="6:9" ht="12.75" customHeight="1" x14ac:dyDescent="0.2">
      <c r="F5798" s="1"/>
      <c r="G5798" s="1"/>
      <c r="H5798" s="1"/>
      <c r="I5798" s="4"/>
    </row>
    <row r="5799" spans="6:9" ht="12.75" customHeight="1" x14ac:dyDescent="0.2">
      <c r="F5799" s="1"/>
      <c r="G5799" s="1"/>
      <c r="H5799" s="1"/>
      <c r="I5799" s="4"/>
    </row>
    <row r="5800" spans="6:9" ht="12.75" customHeight="1" x14ac:dyDescent="0.2">
      <c r="F5800" s="1"/>
      <c r="G5800" s="1"/>
      <c r="H5800" s="1"/>
      <c r="I5800" s="4"/>
    </row>
    <row r="5801" spans="6:9" ht="12.75" customHeight="1" x14ac:dyDescent="0.2">
      <c r="F5801" s="1"/>
      <c r="G5801" s="1"/>
      <c r="H5801" s="1"/>
      <c r="I5801" s="4"/>
    </row>
    <row r="5802" spans="6:9" ht="12.75" customHeight="1" x14ac:dyDescent="0.2">
      <c r="F5802" s="1"/>
      <c r="G5802" s="1"/>
      <c r="H5802" s="1"/>
      <c r="I5802" s="4"/>
    </row>
    <row r="5803" spans="6:9" ht="12.75" customHeight="1" x14ac:dyDescent="0.2">
      <c r="F5803" s="1"/>
      <c r="G5803" s="1"/>
      <c r="H5803" s="1"/>
      <c r="I5803" s="4"/>
    </row>
    <row r="5804" spans="6:9" ht="12.75" customHeight="1" x14ac:dyDescent="0.2">
      <c r="F5804" s="1"/>
      <c r="G5804" s="1"/>
      <c r="H5804" s="1"/>
      <c r="I5804" s="4"/>
    </row>
    <row r="5805" spans="6:9" ht="12.75" customHeight="1" x14ac:dyDescent="0.2">
      <c r="F5805" s="1"/>
      <c r="G5805" s="1"/>
      <c r="H5805" s="1"/>
      <c r="I5805" s="4"/>
    </row>
    <row r="5806" spans="6:9" ht="12.75" customHeight="1" x14ac:dyDescent="0.2">
      <c r="F5806" s="1"/>
      <c r="G5806" s="1"/>
      <c r="H5806" s="1"/>
      <c r="I5806" s="4"/>
    </row>
    <row r="5807" spans="6:9" ht="12.75" customHeight="1" x14ac:dyDescent="0.2">
      <c r="F5807" s="1"/>
      <c r="G5807" s="1"/>
      <c r="H5807" s="1"/>
      <c r="I5807" s="4"/>
    </row>
    <row r="5808" spans="6:9" ht="12.75" customHeight="1" x14ac:dyDescent="0.2">
      <c r="F5808" s="1"/>
      <c r="G5808" s="1"/>
      <c r="H5808" s="1"/>
      <c r="I5808" s="4"/>
    </row>
    <row r="5809" spans="6:9" ht="12.75" customHeight="1" x14ac:dyDescent="0.2">
      <c r="F5809" s="1"/>
      <c r="G5809" s="1"/>
      <c r="H5809" s="1"/>
      <c r="I5809" s="4"/>
    </row>
    <row r="5810" spans="6:9" ht="12.75" customHeight="1" x14ac:dyDescent="0.2">
      <c r="F5810" s="1"/>
      <c r="G5810" s="1"/>
      <c r="H5810" s="1"/>
      <c r="I5810" s="4"/>
    </row>
    <row r="5811" spans="6:9" ht="12.75" customHeight="1" x14ac:dyDescent="0.2">
      <c r="F5811" s="1"/>
      <c r="G5811" s="1"/>
      <c r="H5811" s="1"/>
      <c r="I5811" s="4"/>
    </row>
    <row r="5812" spans="6:9" ht="12.75" customHeight="1" x14ac:dyDescent="0.2">
      <c r="F5812" s="1"/>
      <c r="G5812" s="1"/>
      <c r="H5812" s="1"/>
      <c r="I5812" s="4"/>
    </row>
    <row r="5813" spans="6:9" ht="12.75" customHeight="1" x14ac:dyDescent="0.2">
      <c r="F5813" s="1"/>
      <c r="G5813" s="1"/>
      <c r="H5813" s="1"/>
      <c r="I5813" s="4"/>
    </row>
    <row r="5814" spans="6:9" ht="12.75" customHeight="1" x14ac:dyDescent="0.2">
      <c r="F5814" s="1"/>
      <c r="G5814" s="1"/>
      <c r="H5814" s="1"/>
      <c r="I5814" s="4"/>
    </row>
    <row r="5815" spans="6:9" ht="12.75" customHeight="1" x14ac:dyDescent="0.2">
      <c r="F5815" s="1"/>
      <c r="G5815" s="1"/>
      <c r="H5815" s="1"/>
      <c r="I5815" s="4"/>
    </row>
    <row r="5816" spans="6:9" ht="12.75" customHeight="1" x14ac:dyDescent="0.2">
      <c r="F5816" s="1"/>
      <c r="G5816" s="1"/>
      <c r="H5816" s="1"/>
      <c r="I5816" s="4"/>
    </row>
    <row r="5817" spans="6:9" ht="12.75" customHeight="1" x14ac:dyDescent="0.2">
      <c r="F5817" s="1"/>
      <c r="G5817" s="1"/>
      <c r="H5817" s="1"/>
      <c r="I5817" s="4"/>
    </row>
    <row r="5818" spans="6:9" ht="12.75" customHeight="1" x14ac:dyDescent="0.2">
      <c r="F5818" s="1"/>
      <c r="G5818" s="1"/>
      <c r="H5818" s="1"/>
      <c r="I5818" s="4"/>
    </row>
    <row r="5819" spans="6:9" ht="12.75" customHeight="1" x14ac:dyDescent="0.2">
      <c r="F5819" s="1"/>
      <c r="G5819" s="1"/>
      <c r="H5819" s="1"/>
      <c r="I5819" s="4"/>
    </row>
    <row r="5820" spans="6:9" ht="12.75" customHeight="1" x14ac:dyDescent="0.2">
      <c r="F5820" s="1"/>
      <c r="G5820" s="1"/>
      <c r="H5820" s="1"/>
      <c r="I5820" s="4"/>
    </row>
    <row r="5821" spans="6:9" ht="12.75" customHeight="1" x14ac:dyDescent="0.2">
      <c r="F5821" s="1"/>
      <c r="G5821" s="1"/>
      <c r="H5821" s="1"/>
      <c r="I5821" s="4"/>
    </row>
    <row r="5822" spans="6:9" ht="12.75" customHeight="1" x14ac:dyDescent="0.2">
      <c r="F5822" s="1"/>
      <c r="G5822" s="1"/>
      <c r="H5822" s="1"/>
      <c r="I5822" s="4"/>
    </row>
    <row r="5823" spans="6:9" ht="12.75" customHeight="1" x14ac:dyDescent="0.2">
      <c r="F5823" s="1"/>
      <c r="G5823" s="1"/>
      <c r="H5823" s="1"/>
      <c r="I5823" s="4"/>
    </row>
    <row r="5824" spans="6:9" ht="12.75" customHeight="1" x14ac:dyDescent="0.2">
      <c r="F5824" s="1"/>
      <c r="G5824" s="1"/>
      <c r="H5824" s="1"/>
      <c r="I5824" s="4"/>
    </row>
    <row r="5825" spans="6:9" ht="12.75" customHeight="1" x14ac:dyDescent="0.2">
      <c r="F5825" s="1"/>
      <c r="G5825" s="1"/>
      <c r="H5825" s="1"/>
      <c r="I5825" s="4"/>
    </row>
    <row r="5826" spans="6:9" ht="12.75" customHeight="1" x14ac:dyDescent="0.2">
      <c r="F5826" s="1"/>
      <c r="G5826" s="1"/>
      <c r="H5826" s="1"/>
      <c r="I5826" s="4"/>
    </row>
    <row r="5827" spans="6:9" ht="12.75" customHeight="1" x14ac:dyDescent="0.2">
      <c r="F5827" s="1"/>
      <c r="G5827" s="1"/>
      <c r="H5827" s="1"/>
      <c r="I5827" s="4"/>
    </row>
    <row r="5828" spans="6:9" ht="12.75" customHeight="1" x14ac:dyDescent="0.2">
      <c r="F5828" s="1"/>
      <c r="G5828" s="1"/>
      <c r="H5828" s="1"/>
      <c r="I5828" s="4"/>
    </row>
    <row r="5829" spans="6:9" ht="12.75" customHeight="1" x14ac:dyDescent="0.2">
      <c r="F5829" s="1"/>
      <c r="G5829" s="1"/>
      <c r="H5829" s="1"/>
      <c r="I5829" s="4"/>
    </row>
    <row r="5830" spans="6:9" ht="12.75" customHeight="1" x14ac:dyDescent="0.2">
      <c r="F5830" s="1"/>
      <c r="G5830" s="1"/>
      <c r="H5830" s="1"/>
      <c r="I5830" s="4"/>
    </row>
    <row r="5831" spans="6:9" ht="12.75" customHeight="1" x14ac:dyDescent="0.2">
      <c r="F5831" s="1"/>
      <c r="G5831" s="1"/>
      <c r="H5831" s="1"/>
      <c r="I5831" s="4"/>
    </row>
    <row r="5832" spans="6:9" ht="12.75" customHeight="1" x14ac:dyDescent="0.2">
      <c r="F5832" s="1"/>
      <c r="G5832" s="1"/>
      <c r="H5832" s="1"/>
      <c r="I5832" s="4"/>
    </row>
    <row r="5833" spans="6:9" ht="12.75" customHeight="1" x14ac:dyDescent="0.2">
      <c r="F5833" s="1"/>
      <c r="G5833" s="1"/>
      <c r="H5833" s="1"/>
      <c r="I5833" s="4"/>
    </row>
    <row r="5834" spans="6:9" ht="12.75" customHeight="1" x14ac:dyDescent="0.2">
      <c r="F5834" s="1"/>
      <c r="G5834" s="1"/>
      <c r="H5834" s="1"/>
      <c r="I5834" s="4"/>
    </row>
    <row r="5835" spans="6:9" ht="12.75" customHeight="1" x14ac:dyDescent="0.2">
      <c r="F5835" s="1"/>
      <c r="G5835" s="1"/>
      <c r="H5835" s="1"/>
      <c r="I5835" s="4"/>
    </row>
    <row r="5836" spans="6:9" ht="12.75" customHeight="1" x14ac:dyDescent="0.2">
      <c r="F5836" s="1"/>
      <c r="G5836" s="1"/>
      <c r="H5836" s="1"/>
      <c r="I5836" s="4"/>
    </row>
    <row r="5837" spans="6:9" ht="12.75" customHeight="1" x14ac:dyDescent="0.2">
      <c r="F5837" s="1"/>
      <c r="G5837" s="1"/>
      <c r="H5837" s="1"/>
      <c r="I5837" s="4"/>
    </row>
    <row r="5838" spans="6:9" ht="12.75" customHeight="1" x14ac:dyDescent="0.2">
      <c r="F5838" s="1"/>
      <c r="G5838" s="1"/>
      <c r="H5838" s="1"/>
      <c r="I5838" s="4"/>
    </row>
    <row r="5839" spans="6:9" ht="12.75" customHeight="1" x14ac:dyDescent="0.2">
      <c r="F5839" s="1"/>
      <c r="G5839" s="1"/>
      <c r="H5839" s="1"/>
      <c r="I5839" s="4"/>
    </row>
    <row r="5840" spans="6:9" ht="12.75" customHeight="1" x14ac:dyDescent="0.2">
      <c r="F5840" s="1"/>
      <c r="G5840" s="1"/>
      <c r="H5840" s="1"/>
      <c r="I5840" s="4"/>
    </row>
    <row r="5841" spans="6:9" ht="12.75" customHeight="1" x14ac:dyDescent="0.2">
      <c r="F5841" s="1"/>
      <c r="G5841" s="1"/>
      <c r="H5841" s="1"/>
      <c r="I5841" s="4"/>
    </row>
    <row r="5842" spans="6:9" ht="12.75" customHeight="1" x14ac:dyDescent="0.2">
      <c r="F5842" s="1"/>
      <c r="G5842" s="1"/>
      <c r="H5842" s="1"/>
      <c r="I5842" s="4"/>
    </row>
    <row r="5843" spans="6:9" ht="12.75" customHeight="1" x14ac:dyDescent="0.2">
      <c r="F5843" s="1"/>
      <c r="G5843" s="1"/>
      <c r="H5843" s="1"/>
      <c r="I5843" s="4"/>
    </row>
    <row r="5844" spans="6:9" ht="12.75" customHeight="1" x14ac:dyDescent="0.2">
      <c r="F5844" s="1"/>
      <c r="G5844" s="1"/>
      <c r="H5844" s="1"/>
      <c r="I5844" s="4"/>
    </row>
    <row r="5845" spans="6:9" ht="12.75" customHeight="1" x14ac:dyDescent="0.2">
      <c r="F5845" s="1"/>
      <c r="G5845" s="1"/>
      <c r="H5845" s="1"/>
      <c r="I5845" s="4"/>
    </row>
    <row r="5846" spans="6:9" ht="12.75" customHeight="1" x14ac:dyDescent="0.2">
      <c r="F5846" s="1"/>
      <c r="G5846" s="1"/>
      <c r="H5846" s="1"/>
      <c r="I5846" s="4"/>
    </row>
    <row r="5847" spans="6:9" ht="12.75" customHeight="1" x14ac:dyDescent="0.2">
      <c r="F5847" s="1"/>
      <c r="G5847" s="1"/>
      <c r="H5847" s="1"/>
      <c r="I5847" s="4"/>
    </row>
    <row r="5848" spans="6:9" ht="12.75" customHeight="1" x14ac:dyDescent="0.2">
      <c r="F5848" s="1"/>
      <c r="G5848" s="1"/>
      <c r="H5848" s="1"/>
      <c r="I5848" s="4"/>
    </row>
    <row r="5849" spans="6:9" ht="12.75" customHeight="1" x14ac:dyDescent="0.2">
      <c r="F5849" s="1"/>
      <c r="G5849" s="1"/>
      <c r="H5849" s="1"/>
      <c r="I5849" s="4"/>
    </row>
    <row r="5850" spans="6:9" ht="12.75" customHeight="1" x14ac:dyDescent="0.2">
      <c r="F5850" s="1"/>
      <c r="G5850" s="1"/>
      <c r="H5850" s="1"/>
      <c r="I5850" s="4"/>
    </row>
    <row r="5851" spans="6:9" ht="12.75" customHeight="1" x14ac:dyDescent="0.2">
      <c r="F5851" s="1"/>
      <c r="G5851" s="1"/>
      <c r="H5851" s="1"/>
      <c r="I5851" s="4"/>
    </row>
    <row r="5852" spans="6:9" ht="12.75" customHeight="1" x14ac:dyDescent="0.2">
      <c r="F5852" s="1"/>
      <c r="G5852" s="1"/>
      <c r="H5852" s="1"/>
      <c r="I5852" s="4"/>
    </row>
    <row r="5853" spans="6:9" ht="12.75" customHeight="1" x14ac:dyDescent="0.2">
      <c r="F5853" s="1"/>
      <c r="G5853" s="1"/>
      <c r="H5853" s="1"/>
      <c r="I5853" s="4"/>
    </row>
    <row r="5854" spans="6:9" ht="12.75" customHeight="1" x14ac:dyDescent="0.2">
      <c r="F5854" s="1"/>
      <c r="G5854" s="1"/>
      <c r="H5854" s="1"/>
      <c r="I5854" s="4"/>
    </row>
    <row r="5855" spans="6:9" ht="12.75" customHeight="1" x14ac:dyDescent="0.2">
      <c r="F5855" s="1"/>
      <c r="G5855" s="1"/>
      <c r="H5855" s="1"/>
      <c r="I5855" s="4"/>
    </row>
    <row r="5856" spans="6:9" ht="12.75" customHeight="1" x14ac:dyDescent="0.2">
      <c r="F5856" s="1"/>
      <c r="G5856" s="1"/>
      <c r="H5856" s="1"/>
      <c r="I5856" s="4"/>
    </row>
    <row r="5857" spans="6:9" ht="12.75" customHeight="1" x14ac:dyDescent="0.2">
      <c r="F5857" s="1"/>
      <c r="G5857" s="1"/>
      <c r="H5857" s="1"/>
      <c r="I5857" s="4"/>
    </row>
    <row r="5858" spans="6:9" ht="12.75" customHeight="1" x14ac:dyDescent="0.2">
      <c r="F5858" s="1"/>
      <c r="G5858" s="1"/>
      <c r="H5858" s="1"/>
      <c r="I5858" s="4"/>
    </row>
    <row r="5859" spans="6:9" ht="12.75" customHeight="1" x14ac:dyDescent="0.2">
      <c r="F5859" s="1"/>
      <c r="G5859" s="1"/>
      <c r="H5859" s="1"/>
      <c r="I5859" s="4"/>
    </row>
    <row r="5860" spans="6:9" ht="12.75" customHeight="1" x14ac:dyDescent="0.2">
      <c r="F5860" s="1"/>
      <c r="G5860" s="1"/>
      <c r="H5860" s="1"/>
      <c r="I5860" s="4"/>
    </row>
    <row r="5861" spans="6:9" ht="12.75" customHeight="1" x14ac:dyDescent="0.2">
      <c r="F5861" s="1"/>
      <c r="G5861" s="1"/>
      <c r="H5861" s="1"/>
      <c r="I5861" s="4"/>
    </row>
    <row r="5862" spans="6:9" ht="12.75" customHeight="1" x14ac:dyDescent="0.2">
      <c r="F5862" s="1"/>
      <c r="G5862" s="1"/>
      <c r="H5862" s="1"/>
      <c r="I5862" s="4"/>
    </row>
    <row r="5863" spans="6:9" ht="12.75" customHeight="1" x14ac:dyDescent="0.2">
      <c r="F5863" s="1"/>
      <c r="G5863" s="1"/>
      <c r="H5863" s="1"/>
      <c r="I5863" s="4"/>
    </row>
    <row r="5864" spans="6:9" ht="12.75" customHeight="1" x14ac:dyDescent="0.2">
      <c r="F5864" s="1"/>
      <c r="G5864" s="1"/>
      <c r="H5864" s="1"/>
      <c r="I5864" s="4"/>
    </row>
    <row r="5865" spans="6:9" ht="12.75" customHeight="1" x14ac:dyDescent="0.2">
      <c r="F5865" s="1"/>
      <c r="G5865" s="1"/>
      <c r="H5865" s="1"/>
      <c r="I5865" s="4"/>
    </row>
    <row r="5866" spans="6:9" ht="12.75" customHeight="1" x14ac:dyDescent="0.2">
      <c r="F5866" s="1"/>
      <c r="G5866" s="1"/>
      <c r="H5866" s="1"/>
      <c r="I5866" s="4"/>
    </row>
    <row r="5867" spans="6:9" ht="12.75" customHeight="1" x14ac:dyDescent="0.2">
      <c r="F5867" s="1"/>
      <c r="G5867" s="1"/>
      <c r="H5867" s="1"/>
      <c r="I5867" s="4"/>
    </row>
    <row r="5868" spans="6:9" ht="12.75" customHeight="1" x14ac:dyDescent="0.2">
      <c r="F5868" s="1"/>
      <c r="G5868" s="1"/>
      <c r="H5868" s="1"/>
      <c r="I5868" s="4"/>
    </row>
    <row r="5869" spans="6:9" ht="12.75" customHeight="1" x14ac:dyDescent="0.2">
      <c r="F5869" s="1"/>
      <c r="G5869" s="1"/>
      <c r="H5869" s="1"/>
      <c r="I5869" s="4"/>
    </row>
    <row r="5870" spans="6:9" ht="12.75" customHeight="1" x14ac:dyDescent="0.2">
      <c r="F5870" s="1"/>
      <c r="G5870" s="1"/>
      <c r="H5870" s="1"/>
      <c r="I5870" s="4"/>
    </row>
    <row r="5871" spans="6:9" ht="12.75" customHeight="1" x14ac:dyDescent="0.2">
      <c r="F5871" s="1"/>
      <c r="G5871" s="1"/>
      <c r="H5871" s="1"/>
      <c r="I5871" s="4"/>
    </row>
    <row r="5872" spans="6:9" ht="12.75" customHeight="1" x14ac:dyDescent="0.2">
      <c r="F5872" s="1"/>
      <c r="G5872" s="1"/>
      <c r="H5872" s="1"/>
      <c r="I5872" s="4"/>
    </row>
    <row r="5873" spans="6:9" ht="12.75" customHeight="1" x14ac:dyDescent="0.2">
      <c r="F5873" s="1"/>
      <c r="G5873" s="1"/>
      <c r="H5873" s="1"/>
      <c r="I5873" s="4"/>
    </row>
    <row r="5874" spans="6:9" ht="12.75" customHeight="1" x14ac:dyDescent="0.2">
      <c r="F5874" s="1"/>
      <c r="G5874" s="1"/>
      <c r="H5874" s="1"/>
      <c r="I5874" s="4"/>
    </row>
    <row r="5875" spans="6:9" ht="12.75" customHeight="1" x14ac:dyDescent="0.2">
      <c r="F5875" s="1"/>
      <c r="G5875" s="1"/>
      <c r="H5875" s="1"/>
      <c r="I5875" s="4"/>
    </row>
    <row r="5876" spans="6:9" ht="12.75" customHeight="1" x14ac:dyDescent="0.2">
      <c r="F5876" s="1"/>
      <c r="G5876" s="1"/>
      <c r="H5876" s="1"/>
      <c r="I5876" s="4"/>
    </row>
    <row r="5877" spans="6:9" ht="12.75" customHeight="1" x14ac:dyDescent="0.2">
      <c r="F5877" s="1"/>
      <c r="G5877" s="1"/>
      <c r="H5877" s="1"/>
      <c r="I5877" s="4"/>
    </row>
    <row r="5878" spans="6:9" ht="12.75" customHeight="1" x14ac:dyDescent="0.2">
      <c r="F5878" s="1"/>
      <c r="G5878" s="1"/>
      <c r="H5878" s="1"/>
      <c r="I5878" s="4"/>
    </row>
    <row r="5879" spans="6:9" ht="12.75" customHeight="1" x14ac:dyDescent="0.2">
      <c r="F5879" s="1"/>
      <c r="G5879" s="1"/>
      <c r="H5879" s="1"/>
      <c r="I5879" s="4"/>
    </row>
    <row r="5880" spans="6:9" ht="12.75" customHeight="1" x14ac:dyDescent="0.2">
      <c r="F5880" s="1"/>
      <c r="G5880" s="1"/>
      <c r="H5880" s="1"/>
      <c r="I5880" s="4"/>
    </row>
    <row r="5881" spans="6:9" ht="12.75" customHeight="1" x14ac:dyDescent="0.2">
      <c r="F5881" s="1"/>
      <c r="G5881" s="1"/>
      <c r="H5881" s="1"/>
      <c r="I5881" s="4"/>
    </row>
    <row r="5882" spans="6:9" ht="12.75" customHeight="1" x14ac:dyDescent="0.2">
      <c r="F5882" s="1"/>
      <c r="G5882" s="1"/>
      <c r="H5882" s="1"/>
      <c r="I5882" s="4"/>
    </row>
    <row r="5883" spans="6:9" ht="12.75" customHeight="1" x14ac:dyDescent="0.2">
      <c r="F5883" s="1"/>
      <c r="G5883" s="1"/>
      <c r="H5883" s="1"/>
      <c r="I5883" s="4"/>
    </row>
    <row r="5884" spans="6:9" ht="12.75" customHeight="1" x14ac:dyDescent="0.2">
      <c r="F5884" s="1"/>
      <c r="G5884" s="1"/>
      <c r="H5884" s="1"/>
      <c r="I5884" s="4"/>
    </row>
    <row r="5885" spans="6:9" ht="12.75" customHeight="1" x14ac:dyDescent="0.2">
      <c r="F5885" s="1"/>
      <c r="G5885" s="1"/>
      <c r="H5885" s="1"/>
      <c r="I5885" s="4"/>
    </row>
    <row r="5886" spans="6:9" ht="12.75" customHeight="1" x14ac:dyDescent="0.2">
      <c r="F5886" s="1"/>
      <c r="G5886" s="1"/>
      <c r="H5886" s="1"/>
      <c r="I5886" s="4"/>
    </row>
    <row r="5887" spans="6:9" ht="12.75" customHeight="1" x14ac:dyDescent="0.2">
      <c r="F5887" s="1"/>
      <c r="G5887" s="1"/>
      <c r="H5887" s="1"/>
      <c r="I5887" s="4"/>
    </row>
    <row r="5888" spans="6:9" ht="12.75" customHeight="1" x14ac:dyDescent="0.2">
      <c r="F5888" s="1"/>
      <c r="G5888" s="1"/>
      <c r="H5888" s="1"/>
      <c r="I5888" s="4"/>
    </row>
    <row r="5889" spans="6:9" ht="12.75" customHeight="1" x14ac:dyDescent="0.2">
      <c r="F5889" s="1"/>
      <c r="G5889" s="1"/>
      <c r="H5889" s="1"/>
      <c r="I5889" s="4"/>
    </row>
    <row r="5890" spans="6:9" ht="12.75" customHeight="1" x14ac:dyDescent="0.2">
      <c r="F5890" s="1"/>
      <c r="G5890" s="1"/>
      <c r="H5890" s="1"/>
      <c r="I5890" s="4"/>
    </row>
    <row r="5891" spans="6:9" ht="12.75" customHeight="1" x14ac:dyDescent="0.2">
      <c r="F5891" s="1"/>
      <c r="G5891" s="1"/>
      <c r="H5891" s="1"/>
      <c r="I5891" s="4"/>
    </row>
    <row r="5892" spans="6:9" ht="12.75" customHeight="1" x14ac:dyDescent="0.2">
      <c r="F5892" s="1"/>
      <c r="G5892" s="1"/>
      <c r="H5892" s="1"/>
      <c r="I5892" s="4"/>
    </row>
    <row r="5893" spans="6:9" ht="12.75" customHeight="1" x14ac:dyDescent="0.2">
      <c r="F5893" s="1"/>
      <c r="G5893" s="1"/>
      <c r="H5893" s="1"/>
      <c r="I5893" s="4"/>
    </row>
    <row r="5894" spans="6:9" ht="12.75" customHeight="1" x14ac:dyDescent="0.2">
      <c r="F5894" s="1"/>
      <c r="G5894" s="1"/>
      <c r="H5894" s="1"/>
      <c r="I5894" s="4"/>
    </row>
    <row r="5895" spans="6:9" ht="12.75" customHeight="1" x14ac:dyDescent="0.2">
      <c r="F5895" s="1"/>
      <c r="G5895" s="1"/>
      <c r="H5895" s="1"/>
      <c r="I5895" s="4"/>
    </row>
    <row r="5896" spans="6:9" ht="12.75" customHeight="1" x14ac:dyDescent="0.2">
      <c r="F5896" s="1"/>
      <c r="G5896" s="1"/>
      <c r="H5896" s="1"/>
      <c r="I5896" s="4"/>
    </row>
    <row r="5897" spans="6:9" ht="12.75" customHeight="1" x14ac:dyDescent="0.2">
      <c r="F5897" s="1"/>
      <c r="G5897" s="1"/>
      <c r="H5897" s="1"/>
      <c r="I5897" s="4"/>
    </row>
    <row r="5898" spans="6:9" ht="12.75" customHeight="1" x14ac:dyDescent="0.2">
      <c r="F5898" s="1"/>
      <c r="G5898" s="1"/>
      <c r="H5898" s="1"/>
      <c r="I5898" s="4"/>
    </row>
    <row r="5899" spans="6:9" ht="12.75" customHeight="1" x14ac:dyDescent="0.2">
      <c r="F5899" s="1"/>
      <c r="G5899" s="1"/>
      <c r="H5899" s="1"/>
      <c r="I5899" s="4"/>
    </row>
    <row r="5900" spans="6:9" ht="12.75" customHeight="1" x14ac:dyDescent="0.2">
      <c r="F5900" s="1"/>
      <c r="G5900" s="1"/>
      <c r="H5900" s="1"/>
      <c r="I5900" s="4"/>
    </row>
    <row r="5901" spans="6:9" ht="12.75" customHeight="1" x14ac:dyDescent="0.2">
      <c r="F5901" s="1"/>
      <c r="G5901" s="1"/>
      <c r="H5901" s="1"/>
      <c r="I5901" s="4"/>
    </row>
    <row r="5902" spans="6:9" ht="12.75" customHeight="1" x14ac:dyDescent="0.2">
      <c r="F5902" s="1"/>
      <c r="G5902" s="1"/>
      <c r="H5902" s="1"/>
      <c r="I5902" s="4"/>
    </row>
    <row r="5903" spans="6:9" ht="12.75" customHeight="1" x14ac:dyDescent="0.2">
      <c r="F5903" s="1"/>
      <c r="G5903" s="1"/>
      <c r="H5903" s="1"/>
      <c r="I5903" s="4"/>
    </row>
    <row r="5904" spans="6:9" ht="12.75" customHeight="1" x14ac:dyDescent="0.2">
      <c r="F5904" s="1"/>
      <c r="G5904" s="1"/>
      <c r="H5904" s="1"/>
      <c r="I5904" s="4"/>
    </row>
    <row r="5905" spans="6:9" ht="12.75" customHeight="1" x14ac:dyDescent="0.2">
      <c r="F5905" s="1"/>
      <c r="G5905" s="1"/>
      <c r="H5905" s="1"/>
      <c r="I5905" s="4"/>
    </row>
    <row r="5906" spans="6:9" ht="12.75" customHeight="1" x14ac:dyDescent="0.2">
      <c r="F5906" s="1"/>
      <c r="G5906" s="1"/>
      <c r="H5906" s="1"/>
      <c r="I5906" s="4"/>
    </row>
    <row r="5907" spans="6:9" ht="12.75" customHeight="1" x14ac:dyDescent="0.2">
      <c r="F5907" s="1"/>
      <c r="G5907" s="1"/>
      <c r="H5907" s="1"/>
      <c r="I5907" s="4"/>
    </row>
    <row r="5908" spans="6:9" ht="12.75" customHeight="1" x14ac:dyDescent="0.2">
      <c r="F5908" s="1"/>
      <c r="G5908" s="1"/>
      <c r="H5908" s="1"/>
      <c r="I5908" s="4"/>
    </row>
    <row r="5909" spans="6:9" ht="12.75" customHeight="1" x14ac:dyDescent="0.2">
      <c r="F5909" s="1"/>
      <c r="G5909" s="1"/>
      <c r="H5909" s="1"/>
      <c r="I5909" s="4"/>
    </row>
    <row r="5910" spans="6:9" ht="12.75" customHeight="1" x14ac:dyDescent="0.2">
      <c r="F5910" s="1"/>
      <c r="G5910" s="1"/>
      <c r="H5910" s="1"/>
      <c r="I5910" s="4"/>
    </row>
    <row r="5911" spans="6:9" ht="12.75" customHeight="1" x14ac:dyDescent="0.2">
      <c r="F5911" s="1"/>
      <c r="G5911" s="1"/>
      <c r="H5911" s="1"/>
      <c r="I5911" s="4"/>
    </row>
    <row r="5912" spans="6:9" ht="12.75" customHeight="1" x14ac:dyDescent="0.2">
      <c r="F5912" s="1"/>
      <c r="G5912" s="1"/>
      <c r="H5912" s="1"/>
      <c r="I5912" s="4"/>
    </row>
    <row r="5913" spans="6:9" ht="12.75" customHeight="1" x14ac:dyDescent="0.2">
      <c r="F5913" s="1"/>
      <c r="G5913" s="1"/>
      <c r="H5913" s="1"/>
      <c r="I5913" s="4"/>
    </row>
    <row r="5914" spans="6:9" ht="12.75" customHeight="1" x14ac:dyDescent="0.2">
      <c r="F5914" s="1"/>
      <c r="G5914" s="1"/>
      <c r="H5914" s="1"/>
      <c r="I5914" s="4"/>
    </row>
    <row r="5915" spans="6:9" ht="12.75" customHeight="1" x14ac:dyDescent="0.2">
      <c r="F5915" s="1"/>
      <c r="G5915" s="1"/>
      <c r="H5915" s="1"/>
      <c r="I5915" s="4"/>
    </row>
    <row r="5916" spans="6:9" ht="12.75" customHeight="1" x14ac:dyDescent="0.2">
      <c r="F5916" s="1"/>
      <c r="G5916" s="1"/>
      <c r="H5916" s="1"/>
      <c r="I5916" s="4"/>
    </row>
    <row r="5917" spans="6:9" ht="12.75" customHeight="1" x14ac:dyDescent="0.2">
      <c r="F5917" s="1"/>
      <c r="G5917" s="1"/>
      <c r="H5917" s="1"/>
      <c r="I5917" s="4"/>
    </row>
    <row r="5918" spans="6:9" ht="12.75" customHeight="1" x14ac:dyDescent="0.2">
      <c r="F5918" s="1"/>
      <c r="G5918" s="1"/>
      <c r="H5918" s="1"/>
      <c r="I5918" s="4"/>
    </row>
    <row r="5919" spans="6:9" ht="12.75" customHeight="1" x14ac:dyDescent="0.2">
      <c r="F5919" s="1"/>
      <c r="G5919" s="1"/>
      <c r="H5919" s="1"/>
      <c r="I5919" s="4"/>
    </row>
    <row r="5920" spans="6:9" ht="12.75" customHeight="1" x14ac:dyDescent="0.2">
      <c r="F5920" s="1"/>
      <c r="G5920" s="1"/>
      <c r="H5920" s="1"/>
      <c r="I5920" s="4"/>
    </row>
    <row r="5921" spans="6:9" ht="12.75" customHeight="1" x14ac:dyDescent="0.2">
      <c r="F5921" s="1"/>
      <c r="G5921" s="1"/>
      <c r="H5921" s="1"/>
      <c r="I5921" s="4"/>
    </row>
    <row r="5922" spans="6:9" ht="12.75" customHeight="1" x14ac:dyDescent="0.2">
      <c r="F5922" s="1"/>
      <c r="G5922" s="1"/>
      <c r="H5922" s="1"/>
      <c r="I5922" s="4"/>
    </row>
    <row r="5923" spans="6:9" ht="12.75" customHeight="1" x14ac:dyDescent="0.2">
      <c r="F5923" s="1"/>
      <c r="G5923" s="1"/>
      <c r="H5923" s="1"/>
      <c r="I5923" s="4"/>
    </row>
    <row r="5924" spans="6:9" ht="12.75" customHeight="1" x14ac:dyDescent="0.2">
      <c r="F5924" s="1"/>
      <c r="G5924" s="1"/>
      <c r="H5924" s="1"/>
      <c r="I5924" s="4"/>
    </row>
    <row r="5925" spans="6:9" ht="12.75" customHeight="1" x14ac:dyDescent="0.2">
      <c r="F5925" s="1"/>
      <c r="G5925" s="1"/>
      <c r="H5925" s="1"/>
      <c r="I5925" s="4"/>
    </row>
    <row r="5926" spans="6:9" ht="12.75" customHeight="1" x14ac:dyDescent="0.2">
      <c r="F5926" s="1"/>
      <c r="G5926" s="1"/>
      <c r="H5926" s="1"/>
      <c r="I5926" s="4"/>
    </row>
    <row r="5927" spans="6:9" ht="12.75" customHeight="1" x14ac:dyDescent="0.2">
      <c r="F5927" s="1"/>
      <c r="G5927" s="1"/>
      <c r="H5927" s="1"/>
      <c r="I5927" s="4"/>
    </row>
    <row r="5928" spans="6:9" ht="12.75" customHeight="1" x14ac:dyDescent="0.2">
      <c r="F5928" s="1"/>
      <c r="G5928" s="1"/>
      <c r="H5928" s="1"/>
      <c r="I5928" s="4"/>
    </row>
    <row r="5929" spans="6:9" ht="12.75" customHeight="1" x14ac:dyDescent="0.2">
      <c r="F5929" s="1"/>
      <c r="G5929" s="1"/>
      <c r="H5929" s="1"/>
      <c r="I5929" s="4"/>
    </row>
    <row r="5930" spans="6:9" ht="12.75" customHeight="1" x14ac:dyDescent="0.2">
      <c r="F5930" s="1"/>
      <c r="G5930" s="1"/>
      <c r="H5930" s="1"/>
      <c r="I5930" s="4"/>
    </row>
    <row r="5931" spans="6:9" ht="12.75" customHeight="1" x14ac:dyDescent="0.2">
      <c r="F5931" s="1"/>
      <c r="G5931" s="1"/>
      <c r="H5931" s="1"/>
      <c r="I5931" s="4"/>
    </row>
    <row r="5932" spans="6:9" ht="12.75" customHeight="1" x14ac:dyDescent="0.2">
      <c r="F5932" s="1"/>
      <c r="G5932" s="1"/>
      <c r="H5932" s="1"/>
      <c r="I5932" s="4"/>
    </row>
    <row r="5933" spans="6:9" ht="12.75" customHeight="1" x14ac:dyDescent="0.2">
      <c r="F5933" s="1"/>
      <c r="G5933" s="1"/>
      <c r="H5933" s="1"/>
      <c r="I5933" s="4"/>
    </row>
    <row r="5934" spans="6:9" ht="12.75" customHeight="1" x14ac:dyDescent="0.2">
      <c r="F5934" s="1"/>
      <c r="G5934" s="1"/>
      <c r="H5934" s="1"/>
      <c r="I5934" s="4"/>
    </row>
    <row r="5935" spans="6:9" ht="12.75" customHeight="1" x14ac:dyDescent="0.2">
      <c r="F5935" s="1"/>
      <c r="G5935" s="1"/>
      <c r="H5935" s="1"/>
      <c r="I5935" s="4"/>
    </row>
    <row r="5936" spans="6:9" ht="12.75" customHeight="1" x14ac:dyDescent="0.2">
      <c r="F5936" s="1"/>
      <c r="G5936" s="1"/>
      <c r="H5936" s="1"/>
      <c r="I5936" s="4"/>
    </row>
    <row r="5937" spans="6:9" ht="12.75" customHeight="1" x14ac:dyDescent="0.2">
      <c r="F5937" s="1"/>
      <c r="G5937" s="1"/>
      <c r="H5937" s="1"/>
      <c r="I5937" s="4"/>
    </row>
    <row r="5938" spans="6:9" ht="12.75" customHeight="1" x14ac:dyDescent="0.2">
      <c r="F5938" s="1"/>
      <c r="G5938" s="1"/>
      <c r="H5938" s="1"/>
      <c r="I5938" s="4"/>
    </row>
    <row r="5939" spans="6:9" ht="12.75" customHeight="1" x14ac:dyDescent="0.2">
      <c r="F5939" s="1"/>
      <c r="G5939" s="1"/>
      <c r="H5939" s="1"/>
      <c r="I5939" s="4"/>
    </row>
    <row r="5940" spans="6:9" ht="12.75" customHeight="1" x14ac:dyDescent="0.2">
      <c r="F5940" s="1"/>
      <c r="G5940" s="1"/>
      <c r="H5940" s="1"/>
      <c r="I5940" s="4"/>
    </row>
    <row r="5941" spans="6:9" ht="12.75" customHeight="1" x14ac:dyDescent="0.2">
      <c r="F5941" s="1"/>
      <c r="G5941" s="1"/>
      <c r="H5941" s="1"/>
      <c r="I5941" s="4"/>
    </row>
    <row r="5942" spans="6:9" ht="12.75" customHeight="1" x14ac:dyDescent="0.2">
      <c r="F5942" s="1"/>
      <c r="G5942" s="1"/>
      <c r="H5942" s="1"/>
      <c r="I5942" s="4"/>
    </row>
    <row r="5943" spans="6:9" ht="12.75" customHeight="1" x14ac:dyDescent="0.2">
      <c r="F5943" s="1"/>
      <c r="G5943" s="1"/>
      <c r="H5943" s="1"/>
      <c r="I5943" s="4"/>
    </row>
    <row r="5944" spans="6:9" ht="12.75" customHeight="1" x14ac:dyDescent="0.2">
      <c r="F5944" s="1"/>
      <c r="G5944" s="1"/>
      <c r="H5944" s="1"/>
      <c r="I5944" s="4"/>
    </row>
    <row r="5945" spans="6:9" ht="12.75" customHeight="1" x14ac:dyDescent="0.2">
      <c r="F5945" s="1"/>
      <c r="G5945" s="1"/>
      <c r="H5945" s="1"/>
      <c r="I5945" s="4"/>
    </row>
    <row r="5946" spans="6:9" ht="12.75" customHeight="1" x14ac:dyDescent="0.2">
      <c r="F5946" s="1"/>
      <c r="G5946" s="1"/>
      <c r="H5946" s="1"/>
      <c r="I5946" s="4"/>
    </row>
    <row r="5947" spans="6:9" ht="12.75" customHeight="1" x14ac:dyDescent="0.2">
      <c r="F5947" s="1"/>
      <c r="G5947" s="1"/>
      <c r="H5947" s="1"/>
      <c r="I5947" s="4"/>
    </row>
    <row r="5948" spans="6:9" ht="12.75" customHeight="1" x14ac:dyDescent="0.2">
      <c r="F5948" s="1"/>
      <c r="G5948" s="1"/>
      <c r="H5948" s="1"/>
      <c r="I5948" s="4"/>
    </row>
    <row r="5949" spans="6:9" ht="12.75" customHeight="1" x14ac:dyDescent="0.2">
      <c r="F5949" s="1"/>
      <c r="G5949" s="1"/>
      <c r="H5949" s="1"/>
      <c r="I5949" s="4"/>
    </row>
    <row r="5950" spans="6:9" ht="12.75" customHeight="1" x14ac:dyDescent="0.2">
      <c r="F5950" s="1"/>
      <c r="G5950" s="1"/>
      <c r="H5950" s="1"/>
      <c r="I5950" s="4"/>
    </row>
    <row r="5951" spans="6:9" ht="12.75" customHeight="1" x14ac:dyDescent="0.2">
      <c r="F5951" s="1"/>
      <c r="G5951" s="1"/>
      <c r="H5951" s="1"/>
      <c r="I5951" s="4"/>
    </row>
    <row r="5952" spans="6:9" ht="12.75" customHeight="1" x14ac:dyDescent="0.2">
      <c r="F5952" s="1"/>
      <c r="G5952" s="1"/>
      <c r="H5952" s="1"/>
      <c r="I5952" s="4"/>
    </row>
    <row r="5953" spans="6:9" ht="12.75" customHeight="1" x14ac:dyDescent="0.2">
      <c r="F5953" s="1"/>
      <c r="G5953" s="1"/>
      <c r="H5953" s="1"/>
      <c r="I5953" s="4"/>
    </row>
    <row r="5954" spans="6:9" ht="12.75" customHeight="1" x14ac:dyDescent="0.2">
      <c r="F5954" s="1"/>
      <c r="G5954" s="1"/>
      <c r="H5954" s="1"/>
      <c r="I5954" s="4"/>
    </row>
    <row r="5955" spans="6:9" ht="12.75" customHeight="1" x14ac:dyDescent="0.2">
      <c r="F5955" s="1"/>
      <c r="G5955" s="1"/>
      <c r="H5955" s="1"/>
      <c r="I5955" s="4"/>
    </row>
    <row r="5956" spans="6:9" ht="12.75" customHeight="1" x14ac:dyDescent="0.2">
      <c r="F5956" s="1"/>
      <c r="G5956" s="1"/>
      <c r="H5956" s="1"/>
      <c r="I5956" s="4"/>
    </row>
    <row r="5957" spans="6:9" ht="12.75" customHeight="1" x14ac:dyDescent="0.2">
      <c r="F5957" s="1"/>
      <c r="G5957" s="1"/>
      <c r="H5957" s="1"/>
      <c r="I5957" s="4"/>
    </row>
    <row r="5958" spans="6:9" ht="12.75" customHeight="1" x14ac:dyDescent="0.2">
      <c r="F5958" s="1"/>
      <c r="G5958" s="1"/>
      <c r="H5958" s="1"/>
      <c r="I5958" s="4"/>
    </row>
    <row r="5959" spans="6:9" ht="12.75" customHeight="1" x14ac:dyDescent="0.2">
      <c r="F5959" s="1"/>
      <c r="G5959" s="1"/>
      <c r="H5959" s="1"/>
      <c r="I5959" s="4"/>
    </row>
    <row r="5960" spans="6:9" ht="12.75" customHeight="1" x14ac:dyDescent="0.2">
      <c r="F5960" s="1"/>
      <c r="G5960" s="1"/>
      <c r="H5960" s="1"/>
      <c r="I5960" s="4"/>
    </row>
    <row r="5961" spans="6:9" ht="12.75" customHeight="1" x14ac:dyDescent="0.2">
      <c r="F5961" s="1"/>
      <c r="G5961" s="1"/>
      <c r="H5961" s="1"/>
      <c r="I5961" s="4"/>
    </row>
    <row r="5962" spans="6:9" ht="12.75" customHeight="1" x14ac:dyDescent="0.2">
      <c r="F5962" s="1"/>
      <c r="G5962" s="1"/>
      <c r="H5962" s="1"/>
      <c r="I5962" s="4"/>
    </row>
    <row r="5963" spans="6:9" ht="12.75" customHeight="1" x14ac:dyDescent="0.2">
      <c r="F5963" s="1"/>
      <c r="G5963" s="1"/>
      <c r="H5963" s="1"/>
      <c r="I5963" s="4"/>
    </row>
    <row r="5964" spans="6:9" ht="12.75" customHeight="1" x14ac:dyDescent="0.2">
      <c r="F5964" s="1"/>
      <c r="G5964" s="1"/>
      <c r="H5964" s="1"/>
      <c r="I5964" s="4"/>
    </row>
    <row r="5965" spans="6:9" ht="12.75" customHeight="1" x14ac:dyDescent="0.2">
      <c r="F5965" s="1"/>
      <c r="G5965" s="1"/>
      <c r="H5965" s="1"/>
      <c r="I5965" s="4"/>
    </row>
    <row r="5966" spans="6:9" ht="12.75" customHeight="1" x14ac:dyDescent="0.2">
      <c r="F5966" s="1"/>
      <c r="G5966" s="1"/>
      <c r="H5966" s="1"/>
      <c r="I5966" s="4"/>
    </row>
    <row r="5967" spans="6:9" ht="12.75" customHeight="1" x14ac:dyDescent="0.2">
      <c r="F5967" s="1"/>
      <c r="G5967" s="1"/>
      <c r="H5967" s="1"/>
      <c r="I5967" s="4"/>
    </row>
    <row r="5968" spans="6:9" ht="12.75" customHeight="1" x14ac:dyDescent="0.2">
      <c r="F5968" s="1"/>
      <c r="G5968" s="1"/>
      <c r="H5968" s="1"/>
      <c r="I5968" s="4"/>
    </row>
    <row r="5969" spans="6:9" ht="12.75" customHeight="1" x14ac:dyDescent="0.2">
      <c r="F5969" s="1"/>
      <c r="G5969" s="1"/>
      <c r="H5969" s="1"/>
      <c r="I5969" s="4"/>
    </row>
    <row r="5970" spans="6:9" ht="12.75" customHeight="1" x14ac:dyDescent="0.2">
      <c r="F5970" s="1"/>
      <c r="G5970" s="1"/>
      <c r="H5970" s="1"/>
      <c r="I5970" s="4"/>
    </row>
    <row r="5971" spans="6:9" ht="12.75" customHeight="1" x14ac:dyDescent="0.2">
      <c r="F5971" s="1"/>
      <c r="G5971" s="1"/>
      <c r="H5971" s="1"/>
      <c r="I5971" s="4"/>
    </row>
    <row r="5972" spans="6:9" ht="12.75" customHeight="1" x14ac:dyDescent="0.2">
      <c r="F5972" s="1"/>
      <c r="G5972" s="1"/>
      <c r="H5972" s="1"/>
      <c r="I5972" s="4"/>
    </row>
    <row r="5973" spans="6:9" ht="12.75" customHeight="1" x14ac:dyDescent="0.2">
      <c r="F5973" s="1"/>
      <c r="G5973" s="1"/>
      <c r="H5973" s="1"/>
      <c r="I5973" s="4"/>
    </row>
    <row r="5974" spans="6:9" ht="12.75" customHeight="1" x14ac:dyDescent="0.2">
      <c r="F5974" s="1"/>
      <c r="G5974" s="1"/>
      <c r="H5974" s="1"/>
      <c r="I5974" s="4"/>
    </row>
    <row r="5975" spans="6:9" ht="12.75" customHeight="1" x14ac:dyDescent="0.2">
      <c r="F5975" s="1"/>
      <c r="G5975" s="1"/>
      <c r="H5975" s="1"/>
      <c r="I5975" s="4"/>
    </row>
    <row r="5976" spans="6:9" ht="12.75" customHeight="1" x14ac:dyDescent="0.2">
      <c r="F5976" s="1"/>
      <c r="G5976" s="1"/>
      <c r="H5976" s="1"/>
      <c r="I5976" s="4"/>
    </row>
    <row r="5977" spans="6:9" ht="12.75" customHeight="1" x14ac:dyDescent="0.2">
      <c r="F5977" s="1"/>
      <c r="G5977" s="1"/>
      <c r="H5977" s="1"/>
      <c r="I5977" s="4"/>
    </row>
    <row r="5978" spans="6:9" ht="12.75" customHeight="1" x14ac:dyDescent="0.2">
      <c r="F5978" s="1"/>
      <c r="G5978" s="1"/>
      <c r="H5978" s="1"/>
      <c r="I5978" s="4"/>
    </row>
    <row r="5979" spans="6:9" ht="12.75" customHeight="1" x14ac:dyDescent="0.2">
      <c r="F5979" s="1"/>
      <c r="G5979" s="1"/>
      <c r="H5979" s="1"/>
      <c r="I5979" s="4"/>
    </row>
    <row r="5980" spans="6:9" ht="12.75" customHeight="1" x14ac:dyDescent="0.2">
      <c r="F5980" s="1"/>
      <c r="G5980" s="1"/>
      <c r="H5980" s="1"/>
      <c r="I5980" s="4"/>
    </row>
    <row r="5981" spans="6:9" ht="12.75" customHeight="1" x14ac:dyDescent="0.2">
      <c r="F5981" s="1"/>
      <c r="G5981" s="1"/>
      <c r="H5981" s="1"/>
      <c r="I5981" s="4"/>
    </row>
    <row r="5982" spans="6:9" ht="12.75" customHeight="1" x14ac:dyDescent="0.2">
      <c r="F5982" s="1"/>
      <c r="G5982" s="1"/>
      <c r="H5982" s="1"/>
      <c r="I5982" s="4"/>
    </row>
    <row r="5983" spans="6:9" ht="12.75" customHeight="1" x14ac:dyDescent="0.2">
      <c r="F5983" s="1"/>
      <c r="G5983" s="1"/>
      <c r="H5983" s="1"/>
      <c r="I5983" s="4"/>
    </row>
    <row r="5984" spans="6:9" ht="12.75" customHeight="1" x14ac:dyDescent="0.2">
      <c r="F5984" s="1"/>
      <c r="G5984" s="1"/>
      <c r="H5984" s="1"/>
      <c r="I5984" s="4"/>
    </row>
    <row r="5985" spans="6:9" ht="12.75" customHeight="1" x14ac:dyDescent="0.2">
      <c r="F5985" s="1"/>
      <c r="G5985" s="1"/>
      <c r="H5985" s="1"/>
      <c r="I5985" s="4"/>
    </row>
    <row r="5986" spans="6:9" ht="12.75" customHeight="1" x14ac:dyDescent="0.2">
      <c r="F5986" s="1"/>
      <c r="G5986" s="1"/>
      <c r="H5986" s="1"/>
      <c r="I5986" s="4"/>
    </row>
    <row r="5987" spans="6:9" ht="12.75" customHeight="1" x14ac:dyDescent="0.2">
      <c r="F5987" s="1"/>
      <c r="G5987" s="1"/>
      <c r="H5987" s="1"/>
      <c r="I5987" s="4"/>
    </row>
    <row r="5988" spans="6:9" ht="12.75" customHeight="1" x14ac:dyDescent="0.2">
      <c r="F5988" s="1"/>
      <c r="G5988" s="1"/>
      <c r="H5988" s="1"/>
      <c r="I5988" s="4"/>
    </row>
    <row r="5989" spans="6:9" ht="12.75" customHeight="1" x14ac:dyDescent="0.2">
      <c r="F5989" s="1"/>
      <c r="G5989" s="1"/>
      <c r="H5989" s="1"/>
      <c r="I5989" s="4"/>
    </row>
    <row r="5990" spans="6:9" ht="12.75" customHeight="1" x14ac:dyDescent="0.2">
      <c r="F5990" s="1"/>
      <c r="G5990" s="1"/>
      <c r="H5990" s="1"/>
      <c r="I5990" s="4"/>
    </row>
    <row r="5991" spans="6:9" ht="12.75" customHeight="1" x14ac:dyDescent="0.2">
      <c r="F5991" s="1"/>
      <c r="G5991" s="1"/>
      <c r="H5991" s="1"/>
      <c r="I5991" s="4"/>
    </row>
    <row r="5992" spans="6:9" ht="12.75" customHeight="1" x14ac:dyDescent="0.2">
      <c r="F5992" s="1"/>
      <c r="G5992" s="1"/>
      <c r="H5992" s="1"/>
      <c r="I5992" s="4"/>
    </row>
    <row r="5993" spans="6:9" ht="12.75" customHeight="1" x14ac:dyDescent="0.2">
      <c r="F5993" s="1"/>
      <c r="G5993" s="1"/>
      <c r="H5993" s="1"/>
      <c r="I5993" s="4"/>
    </row>
    <row r="5994" spans="6:9" ht="12.75" customHeight="1" x14ac:dyDescent="0.2">
      <c r="F5994" s="1"/>
      <c r="G5994" s="1"/>
      <c r="H5994" s="1"/>
      <c r="I5994" s="4"/>
    </row>
    <row r="5995" spans="6:9" ht="12.75" customHeight="1" x14ac:dyDescent="0.2">
      <c r="F5995" s="1"/>
      <c r="G5995" s="1"/>
      <c r="H5995" s="1"/>
      <c r="I5995" s="4"/>
    </row>
    <row r="5996" spans="6:9" ht="12.75" customHeight="1" x14ac:dyDescent="0.2">
      <c r="F5996" s="1"/>
      <c r="G5996" s="1"/>
      <c r="H5996" s="1"/>
      <c r="I5996" s="4"/>
    </row>
    <row r="5997" spans="6:9" ht="12.75" customHeight="1" x14ac:dyDescent="0.2">
      <c r="F5997" s="1"/>
      <c r="G5997" s="1"/>
      <c r="H5997" s="1"/>
      <c r="I5997" s="4"/>
    </row>
    <row r="5998" spans="6:9" ht="12.75" customHeight="1" x14ac:dyDescent="0.2">
      <c r="F5998" s="1"/>
      <c r="G5998" s="1"/>
      <c r="H5998" s="1"/>
      <c r="I5998" s="4"/>
    </row>
    <row r="5999" spans="6:9" ht="12.75" customHeight="1" x14ac:dyDescent="0.2">
      <c r="F5999" s="1"/>
      <c r="G5999" s="1"/>
      <c r="H5999" s="1"/>
      <c r="I5999" s="4"/>
    </row>
    <row r="6000" spans="6:9" ht="12.75" customHeight="1" x14ac:dyDescent="0.2">
      <c r="F6000" s="1"/>
      <c r="G6000" s="1"/>
      <c r="H6000" s="1"/>
      <c r="I6000" s="4"/>
    </row>
    <row r="6001" spans="6:9" ht="12.75" customHeight="1" x14ac:dyDescent="0.2">
      <c r="F6001" s="1"/>
      <c r="G6001" s="1"/>
      <c r="H6001" s="1"/>
      <c r="I6001" s="4"/>
    </row>
    <row r="6002" spans="6:9" ht="12.75" customHeight="1" x14ac:dyDescent="0.2">
      <c r="F6002" s="1"/>
      <c r="G6002" s="1"/>
      <c r="H6002" s="1"/>
      <c r="I6002" s="4"/>
    </row>
    <row r="6003" spans="6:9" ht="12.75" customHeight="1" x14ac:dyDescent="0.2">
      <c r="F6003" s="1"/>
      <c r="G6003" s="1"/>
      <c r="H6003" s="1"/>
      <c r="I6003" s="4"/>
    </row>
    <row r="6004" spans="6:9" ht="12.75" customHeight="1" x14ac:dyDescent="0.2">
      <c r="F6004" s="1"/>
      <c r="G6004" s="1"/>
      <c r="H6004" s="1"/>
      <c r="I6004" s="4"/>
    </row>
    <row r="6005" spans="6:9" ht="12.75" customHeight="1" x14ac:dyDescent="0.2">
      <c r="F6005" s="1"/>
      <c r="G6005" s="1"/>
      <c r="H6005" s="1"/>
      <c r="I6005" s="4"/>
    </row>
    <row r="6006" spans="6:9" ht="12.75" customHeight="1" x14ac:dyDescent="0.2">
      <c r="F6006" s="1"/>
      <c r="G6006" s="1"/>
      <c r="H6006" s="1"/>
      <c r="I6006" s="4"/>
    </row>
    <row r="6007" spans="6:9" ht="12.75" customHeight="1" x14ac:dyDescent="0.2">
      <c r="F6007" s="1"/>
      <c r="G6007" s="1"/>
      <c r="H6007" s="1"/>
      <c r="I6007" s="4"/>
    </row>
    <row r="6008" spans="6:9" ht="12.75" customHeight="1" x14ac:dyDescent="0.2">
      <c r="F6008" s="1"/>
      <c r="G6008" s="1"/>
      <c r="H6008" s="1"/>
      <c r="I6008" s="4"/>
    </row>
    <row r="6009" spans="6:9" ht="12.75" customHeight="1" x14ac:dyDescent="0.2">
      <c r="F6009" s="1"/>
      <c r="G6009" s="1"/>
      <c r="H6009" s="1"/>
      <c r="I6009" s="4"/>
    </row>
    <row r="6010" spans="6:9" ht="12.75" customHeight="1" x14ac:dyDescent="0.2">
      <c r="F6010" s="1"/>
      <c r="G6010" s="1"/>
      <c r="H6010" s="1"/>
      <c r="I6010" s="4"/>
    </row>
    <row r="6011" spans="6:9" ht="12.75" customHeight="1" x14ac:dyDescent="0.2">
      <c r="F6011" s="1"/>
      <c r="G6011" s="1"/>
      <c r="H6011" s="1"/>
      <c r="I6011" s="4"/>
    </row>
    <row r="6012" spans="6:9" ht="12.75" customHeight="1" x14ac:dyDescent="0.2">
      <c r="F6012" s="1"/>
      <c r="G6012" s="1"/>
      <c r="H6012" s="1"/>
      <c r="I6012" s="4"/>
    </row>
    <row r="6013" spans="6:9" ht="12.75" customHeight="1" x14ac:dyDescent="0.2">
      <c r="F6013" s="1"/>
      <c r="G6013" s="1"/>
      <c r="H6013" s="1"/>
      <c r="I6013" s="4"/>
    </row>
    <row r="6014" spans="6:9" ht="12.75" customHeight="1" x14ac:dyDescent="0.2">
      <c r="F6014" s="1"/>
      <c r="G6014" s="1"/>
      <c r="H6014" s="1"/>
      <c r="I6014" s="4"/>
    </row>
    <row r="6015" spans="6:9" ht="12.75" customHeight="1" x14ac:dyDescent="0.2">
      <c r="F6015" s="1"/>
      <c r="G6015" s="1"/>
      <c r="H6015" s="1"/>
      <c r="I6015" s="4"/>
    </row>
    <row r="6016" spans="6:9" ht="12.75" customHeight="1" x14ac:dyDescent="0.2">
      <c r="F6016" s="1"/>
      <c r="G6016" s="1"/>
      <c r="H6016" s="1"/>
      <c r="I6016" s="4"/>
    </row>
    <row r="6017" spans="6:9" ht="12.75" customHeight="1" x14ac:dyDescent="0.2">
      <c r="F6017" s="1"/>
      <c r="G6017" s="1"/>
      <c r="H6017" s="1"/>
      <c r="I6017" s="4"/>
    </row>
    <row r="6018" spans="6:9" ht="12.75" customHeight="1" x14ac:dyDescent="0.2">
      <c r="F6018" s="1"/>
      <c r="G6018" s="1"/>
      <c r="H6018" s="1"/>
      <c r="I6018" s="4"/>
    </row>
    <row r="6019" spans="6:9" ht="12.75" customHeight="1" x14ac:dyDescent="0.2">
      <c r="F6019" s="1"/>
      <c r="G6019" s="1"/>
      <c r="H6019" s="1"/>
      <c r="I6019" s="4"/>
    </row>
    <row r="6020" spans="6:9" ht="12.75" customHeight="1" x14ac:dyDescent="0.2">
      <c r="F6020" s="1"/>
      <c r="G6020" s="1"/>
      <c r="H6020" s="1"/>
      <c r="I6020" s="4"/>
    </row>
    <row r="6021" spans="6:9" ht="12.75" customHeight="1" x14ac:dyDescent="0.2">
      <c r="F6021" s="1"/>
      <c r="G6021" s="1"/>
      <c r="H6021" s="1"/>
      <c r="I6021" s="4"/>
    </row>
    <row r="6022" spans="6:9" ht="12.75" customHeight="1" x14ac:dyDescent="0.2">
      <c r="F6022" s="1"/>
      <c r="G6022" s="1"/>
      <c r="H6022" s="1"/>
      <c r="I6022" s="4"/>
    </row>
    <row r="6023" spans="6:9" ht="12.75" customHeight="1" x14ac:dyDescent="0.2">
      <c r="F6023" s="1"/>
      <c r="G6023" s="1"/>
      <c r="H6023" s="1"/>
      <c r="I6023" s="4"/>
    </row>
    <row r="6024" spans="6:9" ht="12.75" customHeight="1" x14ac:dyDescent="0.2">
      <c r="F6024" s="1"/>
      <c r="G6024" s="1"/>
      <c r="H6024" s="1"/>
      <c r="I6024" s="4"/>
    </row>
    <row r="6025" spans="6:9" ht="12.75" customHeight="1" x14ac:dyDescent="0.2">
      <c r="F6025" s="1"/>
      <c r="G6025" s="1"/>
      <c r="H6025" s="1"/>
      <c r="I6025" s="4"/>
    </row>
    <row r="6026" spans="6:9" ht="12.75" customHeight="1" x14ac:dyDescent="0.2">
      <c r="F6026" s="1"/>
      <c r="G6026" s="1"/>
      <c r="H6026" s="1"/>
      <c r="I6026" s="4"/>
    </row>
    <row r="6027" spans="6:9" ht="12.75" customHeight="1" x14ac:dyDescent="0.2">
      <c r="F6027" s="1"/>
      <c r="G6027" s="1"/>
      <c r="H6027" s="1"/>
      <c r="I6027" s="4"/>
    </row>
    <row r="6028" spans="6:9" ht="12.75" customHeight="1" x14ac:dyDescent="0.2">
      <c r="F6028" s="1"/>
      <c r="G6028" s="1"/>
      <c r="H6028" s="1"/>
      <c r="I6028" s="4"/>
    </row>
    <row r="6029" spans="6:9" ht="12.75" customHeight="1" x14ac:dyDescent="0.2">
      <c r="F6029" s="1"/>
      <c r="G6029" s="1"/>
      <c r="H6029" s="1"/>
      <c r="I6029" s="4"/>
    </row>
    <row r="6030" spans="6:9" ht="12.75" customHeight="1" x14ac:dyDescent="0.2">
      <c r="F6030" s="1"/>
      <c r="G6030" s="1"/>
      <c r="H6030" s="1"/>
      <c r="I6030" s="4"/>
    </row>
    <row r="6031" spans="6:9" ht="12.75" customHeight="1" x14ac:dyDescent="0.2">
      <c r="F6031" s="1"/>
      <c r="G6031" s="1"/>
      <c r="H6031" s="1"/>
      <c r="I6031" s="4"/>
    </row>
    <row r="6032" spans="6:9" ht="12.75" customHeight="1" x14ac:dyDescent="0.2">
      <c r="F6032" s="1"/>
      <c r="G6032" s="1"/>
      <c r="H6032" s="1"/>
      <c r="I6032" s="4"/>
    </row>
    <row r="6033" spans="6:9" ht="12.75" customHeight="1" x14ac:dyDescent="0.2">
      <c r="F6033" s="1"/>
      <c r="G6033" s="1"/>
      <c r="H6033" s="1"/>
      <c r="I6033" s="4"/>
    </row>
    <row r="6034" spans="6:9" ht="12.75" customHeight="1" x14ac:dyDescent="0.2">
      <c r="F6034" s="1"/>
      <c r="G6034" s="1"/>
      <c r="H6034" s="1"/>
      <c r="I6034" s="4"/>
    </row>
    <row r="6035" spans="6:9" ht="12.75" customHeight="1" x14ac:dyDescent="0.2">
      <c r="F6035" s="1"/>
      <c r="G6035" s="1"/>
      <c r="H6035" s="1"/>
      <c r="I6035" s="4"/>
    </row>
    <row r="6036" spans="6:9" ht="12.75" customHeight="1" x14ac:dyDescent="0.2">
      <c r="F6036" s="1"/>
      <c r="G6036" s="1"/>
      <c r="H6036" s="1"/>
      <c r="I6036" s="4"/>
    </row>
    <row r="6037" spans="6:9" ht="12.75" customHeight="1" x14ac:dyDescent="0.2">
      <c r="F6037" s="1"/>
      <c r="G6037" s="1"/>
      <c r="H6037" s="1"/>
      <c r="I6037" s="4"/>
    </row>
    <row r="6038" spans="6:9" ht="12.75" customHeight="1" x14ac:dyDescent="0.2">
      <c r="F6038" s="1"/>
      <c r="G6038" s="1"/>
      <c r="H6038" s="1"/>
      <c r="I6038" s="4"/>
    </row>
    <row r="6039" spans="6:9" ht="12.75" customHeight="1" x14ac:dyDescent="0.2">
      <c r="F6039" s="1"/>
      <c r="G6039" s="1"/>
      <c r="H6039" s="1"/>
      <c r="I6039" s="4"/>
    </row>
    <row r="6040" spans="6:9" ht="12.75" customHeight="1" x14ac:dyDescent="0.2">
      <c r="F6040" s="1"/>
      <c r="G6040" s="1"/>
      <c r="H6040" s="1"/>
      <c r="I6040" s="4"/>
    </row>
    <row r="6041" spans="6:9" ht="12.75" customHeight="1" x14ac:dyDescent="0.2">
      <c r="F6041" s="1"/>
      <c r="G6041" s="1"/>
      <c r="H6041" s="1"/>
      <c r="I6041" s="4"/>
    </row>
    <row r="6042" spans="6:9" ht="12.75" customHeight="1" x14ac:dyDescent="0.2">
      <c r="F6042" s="1"/>
      <c r="G6042" s="1"/>
      <c r="H6042" s="1"/>
      <c r="I6042" s="4"/>
    </row>
    <row r="6043" spans="6:9" ht="12.75" customHeight="1" x14ac:dyDescent="0.2">
      <c r="F6043" s="1"/>
      <c r="G6043" s="1"/>
      <c r="H6043" s="1"/>
      <c r="I6043" s="4"/>
    </row>
    <row r="6044" spans="6:9" ht="12.75" customHeight="1" x14ac:dyDescent="0.2">
      <c r="F6044" s="1"/>
      <c r="G6044" s="1"/>
      <c r="H6044" s="1"/>
      <c r="I6044" s="4"/>
    </row>
    <row r="6045" spans="6:9" ht="12.75" customHeight="1" x14ac:dyDescent="0.2">
      <c r="F6045" s="1"/>
      <c r="G6045" s="1"/>
      <c r="H6045" s="1"/>
      <c r="I6045" s="4"/>
    </row>
    <row r="6046" spans="6:9" ht="12.75" customHeight="1" x14ac:dyDescent="0.2">
      <c r="F6046" s="1"/>
      <c r="G6046" s="1"/>
      <c r="H6046" s="1"/>
      <c r="I6046" s="4"/>
    </row>
    <row r="6047" spans="6:9" ht="12.75" customHeight="1" x14ac:dyDescent="0.2">
      <c r="F6047" s="1"/>
      <c r="G6047" s="1"/>
      <c r="H6047" s="1"/>
      <c r="I6047" s="4"/>
    </row>
    <row r="6048" spans="6:9" ht="12.75" customHeight="1" x14ac:dyDescent="0.2">
      <c r="F6048" s="1"/>
      <c r="G6048" s="1"/>
      <c r="H6048" s="1"/>
      <c r="I6048" s="4"/>
    </row>
    <row r="6049" spans="6:9" ht="12.75" customHeight="1" x14ac:dyDescent="0.2">
      <c r="F6049" s="1"/>
      <c r="G6049" s="1"/>
      <c r="H6049" s="1"/>
      <c r="I6049" s="4"/>
    </row>
    <row r="6050" spans="6:9" ht="12.75" customHeight="1" x14ac:dyDescent="0.2">
      <c r="F6050" s="1"/>
      <c r="G6050" s="1"/>
      <c r="H6050" s="1"/>
      <c r="I6050" s="4"/>
    </row>
    <row r="6051" spans="6:9" ht="12.75" customHeight="1" x14ac:dyDescent="0.2">
      <c r="F6051" s="1"/>
      <c r="G6051" s="1"/>
      <c r="H6051" s="1"/>
      <c r="I6051" s="4"/>
    </row>
    <row r="6052" spans="6:9" ht="12.75" customHeight="1" x14ac:dyDescent="0.2">
      <c r="F6052" s="1"/>
      <c r="G6052" s="1"/>
      <c r="H6052" s="1"/>
      <c r="I6052" s="4"/>
    </row>
    <row r="6053" spans="6:9" ht="12.75" customHeight="1" x14ac:dyDescent="0.2">
      <c r="F6053" s="1"/>
      <c r="G6053" s="1"/>
      <c r="H6053" s="1"/>
      <c r="I6053" s="4"/>
    </row>
    <row r="6054" spans="6:9" ht="12.75" customHeight="1" x14ac:dyDescent="0.2">
      <c r="F6054" s="1"/>
      <c r="G6054" s="1"/>
      <c r="H6054" s="1"/>
      <c r="I6054" s="4"/>
    </row>
    <row r="6055" spans="6:9" ht="12.75" customHeight="1" x14ac:dyDescent="0.2">
      <c r="F6055" s="1"/>
      <c r="G6055" s="1"/>
      <c r="H6055" s="1"/>
      <c r="I6055" s="4"/>
    </row>
    <row r="6056" spans="6:9" ht="12.75" customHeight="1" x14ac:dyDescent="0.2">
      <c r="F6056" s="1"/>
      <c r="G6056" s="1"/>
      <c r="H6056" s="1"/>
      <c r="I6056" s="4"/>
    </row>
    <row r="6057" spans="6:9" ht="12.75" customHeight="1" x14ac:dyDescent="0.2">
      <c r="F6057" s="1"/>
      <c r="G6057" s="1"/>
      <c r="H6057" s="1"/>
      <c r="I6057" s="4"/>
    </row>
    <row r="6058" spans="6:9" ht="12.75" customHeight="1" x14ac:dyDescent="0.2">
      <c r="F6058" s="1"/>
      <c r="G6058" s="1"/>
      <c r="H6058" s="1"/>
      <c r="I6058" s="4"/>
    </row>
    <row r="6059" spans="6:9" ht="12.75" customHeight="1" x14ac:dyDescent="0.2">
      <c r="F6059" s="1"/>
      <c r="G6059" s="1"/>
      <c r="H6059" s="1"/>
      <c r="I6059" s="4"/>
    </row>
    <row r="6060" spans="6:9" ht="12.75" customHeight="1" x14ac:dyDescent="0.2">
      <c r="F6060" s="1"/>
      <c r="G6060" s="1"/>
      <c r="H6060" s="1"/>
      <c r="I6060" s="4"/>
    </row>
    <row r="6061" spans="6:9" ht="12.75" customHeight="1" x14ac:dyDescent="0.2">
      <c r="F6061" s="1"/>
      <c r="G6061" s="1"/>
      <c r="H6061" s="1"/>
      <c r="I6061" s="4"/>
    </row>
    <row r="6062" spans="6:9" ht="12.75" customHeight="1" x14ac:dyDescent="0.2">
      <c r="F6062" s="1"/>
      <c r="G6062" s="1"/>
      <c r="H6062" s="1"/>
      <c r="I6062" s="4"/>
    </row>
    <row r="6063" spans="6:9" ht="12.75" customHeight="1" x14ac:dyDescent="0.2">
      <c r="F6063" s="1"/>
      <c r="G6063" s="1"/>
      <c r="H6063" s="1"/>
      <c r="I6063" s="4"/>
    </row>
    <row r="6064" spans="6:9" ht="12.75" customHeight="1" x14ac:dyDescent="0.2">
      <c r="F6064" s="1"/>
      <c r="G6064" s="1"/>
      <c r="H6064" s="1"/>
      <c r="I6064" s="4"/>
    </row>
    <row r="6065" spans="6:9" ht="12.75" customHeight="1" x14ac:dyDescent="0.2">
      <c r="F6065" s="1"/>
      <c r="G6065" s="1"/>
      <c r="H6065" s="1"/>
      <c r="I6065" s="4"/>
    </row>
    <row r="6066" spans="6:9" ht="12.75" customHeight="1" x14ac:dyDescent="0.2">
      <c r="F6066" s="1"/>
      <c r="G6066" s="1"/>
      <c r="H6066" s="1"/>
      <c r="I6066" s="4"/>
    </row>
    <row r="6067" spans="6:9" ht="12.75" customHeight="1" x14ac:dyDescent="0.2">
      <c r="F6067" s="1"/>
      <c r="G6067" s="1"/>
      <c r="H6067" s="1"/>
      <c r="I6067" s="4"/>
    </row>
    <row r="6068" spans="6:9" ht="12.75" customHeight="1" x14ac:dyDescent="0.2">
      <c r="F6068" s="1"/>
      <c r="G6068" s="1"/>
      <c r="H6068" s="1"/>
      <c r="I6068" s="4"/>
    </row>
    <row r="6069" spans="6:9" ht="12.75" customHeight="1" x14ac:dyDescent="0.2">
      <c r="F6069" s="1"/>
      <c r="G6069" s="1"/>
      <c r="H6069" s="1"/>
      <c r="I6069" s="4"/>
    </row>
    <row r="6070" spans="6:9" ht="12.75" customHeight="1" x14ac:dyDescent="0.2">
      <c r="F6070" s="1"/>
      <c r="G6070" s="1"/>
      <c r="H6070" s="1"/>
      <c r="I6070" s="4"/>
    </row>
    <row r="6071" spans="6:9" ht="12.75" customHeight="1" x14ac:dyDescent="0.2">
      <c r="F6071" s="1"/>
      <c r="G6071" s="1"/>
      <c r="H6071" s="1"/>
      <c r="I6071" s="4"/>
    </row>
    <row r="6072" spans="6:9" ht="12.75" customHeight="1" x14ac:dyDescent="0.2">
      <c r="F6072" s="1"/>
      <c r="G6072" s="1"/>
      <c r="H6072" s="1"/>
      <c r="I6072" s="4"/>
    </row>
    <row r="6073" spans="6:9" ht="12.75" customHeight="1" x14ac:dyDescent="0.2">
      <c r="F6073" s="1"/>
      <c r="G6073" s="1"/>
      <c r="H6073" s="1"/>
      <c r="I6073" s="4"/>
    </row>
    <row r="6074" spans="6:9" ht="12.75" customHeight="1" x14ac:dyDescent="0.2">
      <c r="F6074" s="1"/>
      <c r="G6074" s="1"/>
      <c r="H6074" s="1"/>
      <c r="I6074" s="4"/>
    </row>
    <row r="6075" spans="6:9" ht="12.75" customHeight="1" x14ac:dyDescent="0.2">
      <c r="F6075" s="1"/>
      <c r="G6075" s="1"/>
      <c r="H6075" s="1"/>
      <c r="I6075" s="4"/>
    </row>
    <row r="6076" spans="6:9" ht="12.75" customHeight="1" x14ac:dyDescent="0.2">
      <c r="F6076" s="1"/>
      <c r="G6076" s="1"/>
      <c r="H6076" s="1"/>
      <c r="I6076" s="4"/>
    </row>
    <row r="6077" spans="6:9" ht="12.75" customHeight="1" x14ac:dyDescent="0.2">
      <c r="F6077" s="1"/>
      <c r="G6077" s="1"/>
      <c r="H6077" s="1"/>
      <c r="I6077" s="4"/>
    </row>
    <row r="6078" spans="6:9" ht="12.75" customHeight="1" x14ac:dyDescent="0.2">
      <c r="F6078" s="1"/>
      <c r="G6078" s="1"/>
      <c r="H6078" s="1"/>
      <c r="I6078" s="4"/>
    </row>
    <row r="6079" spans="6:9" ht="12.75" customHeight="1" x14ac:dyDescent="0.2">
      <c r="F6079" s="1"/>
      <c r="G6079" s="1"/>
      <c r="H6079" s="1"/>
      <c r="I6079" s="4"/>
    </row>
    <row r="6080" spans="6:9" ht="12.75" customHeight="1" x14ac:dyDescent="0.2">
      <c r="F6080" s="1"/>
      <c r="G6080" s="1"/>
      <c r="H6080" s="1"/>
      <c r="I6080" s="4"/>
    </row>
    <row r="6081" spans="6:9" ht="12.75" customHeight="1" x14ac:dyDescent="0.2">
      <c r="F6081" s="1"/>
      <c r="G6081" s="1"/>
      <c r="H6081" s="1"/>
      <c r="I6081" s="4"/>
    </row>
    <row r="6082" spans="6:9" ht="12.75" customHeight="1" x14ac:dyDescent="0.2">
      <c r="F6082" s="1"/>
      <c r="G6082" s="1"/>
      <c r="H6082" s="1"/>
      <c r="I6082" s="4"/>
    </row>
    <row r="6083" spans="6:9" ht="12.75" customHeight="1" x14ac:dyDescent="0.2">
      <c r="F6083" s="1"/>
      <c r="G6083" s="1"/>
      <c r="H6083" s="1"/>
      <c r="I6083" s="4"/>
    </row>
    <row r="6084" spans="6:9" ht="12.75" customHeight="1" x14ac:dyDescent="0.2">
      <c r="F6084" s="1"/>
      <c r="G6084" s="1"/>
      <c r="H6084" s="1"/>
      <c r="I6084" s="4"/>
    </row>
    <row r="6085" spans="6:9" ht="12.75" customHeight="1" x14ac:dyDescent="0.2">
      <c r="F6085" s="1"/>
      <c r="G6085" s="1"/>
      <c r="H6085" s="1"/>
      <c r="I6085" s="4"/>
    </row>
    <row r="6086" spans="6:9" ht="12.75" customHeight="1" x14ac:dyDescent="0.2">
      <c r="F6086" s="1"/>
      <c r="G6086" s="1"/>
      <c r="H6086" s="1"/>
      <c r="I6086" s="4"/>
    </row>
    <row r="6087" spans="6:9" ht="12.75" customHeight="1" x14ac:dyDescent="0.2">
      <c r="F6087" s="1"/>
      <c r="G6087" s="1"/>
      <c r="H6087" s="1"/>
      <c r="I6087" s="4"/>
    </row>
    <row r="6088" spans="6:9" ht="12.75" customHeight="1" x14ac:dyDescent="0.2">
      <c r="F6088" s="1"/>
      <c r="G6088" s="1"/>
      <c r="H6088" s="1"/>
      <c r="I6088" s="4"/>
    </row>
    <row r="6089" spans="6:9" ht="12.75" customHeight="1" x14ac:dyDescent="0.2">
      <c r="F6089" s="1"/>
      <c r="G6089" s="1"/>
      <c r="H6089" s="1"/>
      <c r="I6089" s="4"/>
    </row>
    <row r="6090" spans="6:9" ht="12.75" customHeight="1" x14ac:dyDescent="0.2">
      <c r="F6090" s="1"/>
      <c r="G6090" s="1"/>
      <c r="H6090" s="1"/>
      <c r="I6090" s="4"/>
    </row>
    <row r="6091" spans="6:9" ht="12.75" customHeight="1" x14ac:dyDescent="0.2">
      <c r="F6091" s="1"/>
      <c r="G6091" s="1"/>
      <c r="H6091" s="1"/>
      <c r="I6091" s="4"/>
    </row>
    <row r="6092" spans="6:9" ht="12.75" customHeight="1" x14ac:dyDescent="0.2">
      <c r="F6092" s="1"/>
      <c r="G6092" s="1"/>
      <c r="H6092" s="1"/>
      <c r="I6092" s="4"/>
    </row>
    <row r="6093" spans="6:9" ht="12.75" customHeight="1" x14ac:dyDescent="0.2">
      <c r="F6093" s="1"/>
      <c r="G6093" s="1"/>
      <c r="H6093" s="1"/>
      <c r="I6093" s="4"/>
    </row>
    <row r="6094" spans="6:9" ht="12.75" customHeight="1" x14ac:dyDescent="0.2">
      <c r="F6094" s="1"/>
      <c r="G6094" s="1"/>
      <c r="H6094" s="1"/>
      <c r="I6094" s="4"/>
    </row>
    <row r="6095" spans="6:9" ht="12.75" customHeight="1" x14ac:dyDescent="0.2">
      <c r="F6095" s="1"/>
      <c r="G6095" s="1"/>
      <c r="H6095" s="1"/>
      <c r="I6095" s="4"/>
    </row>
    <row r="6096" spans="6:9" ht="12.75" customHeight="1" x14ac:dyDescent="0.2">
      <c r="F6096" s="1"/>
      <c r="G6096" s="1"/>
      <c r="H6096" s="1"/>
      <c r="I6096" s="4"/>
    </row>
    <row r="6097" spans="6:9" ht="12.75" customHeight="1" x14ac:dyDescent="0.2">
      <c r="F6097" s="1"/>
      <c r="G6097" s="1"/>
      <c r="H6097" s="1"/>
      <c r="I6097" s="4"/>
    </row>
    <row r="6098" spans="6:9" ht="12.75" customHeight="1" x14ac:dyDescent="0.2">
      <c r="F6098" s="1"/>
      <c r="G6098" s="1"/>
      <c r="H6098" s="1"/>
      <c r="I6098" s="4"/>
    </row>
    <row r="6099" spans="6:9" ht="12.75" customHeight="1" x14ac:dyDescent="0.2">
      <c r="F6099" s="1"/>
      <c r="G6099" s="1"/>
      <c r="H6099" s="1"/>
      <c r="I6099" s="4"/>
    </row>
    <row r="6100" spans="6:9" ht="12.75" customHeight="1" x14ac:dyDescent="0.2">
      <c r="F6100" s="1"/>
      <c r="G6100" s="1"/>
      <c r="H6100" s="1"/>
      <c r="I6100" s="4"/>
    </row>
    <row r="6101" spans="6:9" ht="12.75" customHeight="1" x14ac:dyDescent="0.2">
      <c r="F6101" s="1"/>
      <c r="G6101" s="1"/>
      <c r="H6101" s="1"/>
      <c r="I6101" s="4"/>
    </row>
    <row r="6102" spans="6:9" ht="12.75" customHeight="1" x14ac:dyDescent="0.2">
      <c r="F6102" s="1"/>
      <c r="G6102" s="1"/>
      <c r="H6102" s="1"/>
      <c r="I6102" s="4"/>
    </row>
    <row r="6103" spans="6:9" ht="12.75" customHeight="1" x14ac:dyDescent="0.2">
      <c r="F6103" s="1"/>
      <c r="G6103" s="1"/>
      <c r="H6103" s="1"/>
      <c r="I6103" s="4"/>
    </row>
    <row r="6104" spans="6:9" ht="12.75" customHeight="1" x14ac:dyDescent="0.2">
      <c r="F6104" s="1"/>
      <c r="G6104" s="1"/>
      <c r="H6104" s="1"/>
      <c r="I6104" s="4"/>
    </row>
    <row r="6105" spans="6:9" ht="12.75" customHeight="1" x14ac:dyDescent="0.2">
      <c r="F6105" s="1"/>
      <c r="G6105" s="1"/>
      <c r="H6105" s="1"/>
      <c r="I6105" s="4"/>
    </row>
    <row r="6106" spans="6:9" ht="12.75" customHeight="1" x14ac:dyDescent="0.2">
      <c r="F6106" s="1"/>
      <c r="G6106" s="1"/>
      <c r="H6106" s="1"/>
      <c r="I6106" s="4"/>
    </row>
    <row r="6107" spans="6:9" ht="12.75" customHeight="1" x14ac:dyDescent="0.2">
      <c r="F6107" s="1"/>
      <c r="G6107" s="1"/>
      <c r="H6107" s="1"/>
      <c r="I6107" s="4"/>
    </row>
    <row r="6108" spans="6:9" ht="12.75" customHeight="1" x14ac:dyDescent="0.2">
      <c r="F6108" s="1"/>
      <c r="G6108" s="1"/>
      <c r="H6108" s="1"/>
      <c r="I6108" s="4"/>
    </row>
    <row r="6109" spans="6:9" ht="12.75" customHeight="1" x14ac:dyDescent="0.2">
      <c r="F6109" s="1"/>
      <c r="G6109" s="1"/>
      <c r="H6109" s="1"/>
      <c r="I6109" s="4"/>
    </row>
    <row r="6110" spans="6:9" ht="12.75" customHeight="1" x14ac:dyDescent="0.2">
      <c r="F6110" s="1"/>
      <c r="G6110" s="1"/>
      <c r="H6110" s="1"/>
      <c r="I6110" s="4"/>
    </row>
    <row r="6111" spans="6:9" ht="12.75" customHeight="1" x14ac:dyDescent="0.2">
      <c r="F6111" s="1"/>
      <c r="G6111" s="1"/>
      <c r="H6111" s="1"/>
      <c r="I6111" s="4"/>
    </row>
    <row r="6112" spans="6:9" ht="12.75" customHeight="1" x14ac:dyDescent="0.2">
      <c r="F6112" s="1"/>
      <c r="G6112" s="1"/>
      <c r="H6112" s="1"/>
      <c r="I6112" s="4"/>
    </row>
    <row r="6113" spans="6:9" ht="12.75" customHeight="1" x14ac:dyDescent="0.2">
      <c r="F6113" s="1"/>
      <c r="G6113" s="1"/>
      <c r="H6113" s="1"/>
      <c r="I6113" s="4"/>
    </row>
    <row r="6114" spans="6:9" ht="12.75" customHeight="1" x14ac:dyDescent="0.2">
      <c r="F6114" s="1"/>
      <c r="G6114" s="1"/>
      <c r="H6114" s="1"/>
      <c r="I6114" s="4"/>
    </row>
    <row r="6115" spans="6:9" ht="12.75" customHeight="1" x14ac:dyDescent="0.2">
      <c r="F6115" s="1"/>
      <c r="G6115" s="1"/>
      <c r="H6115" s="1"/>
      <c r="I6115" s="4"/>
    </row>
    <row r="6116" spans="6:9" ht="12.75" customHeight="1" x14ac:dyDescent="0.2">
      <c r="F6116" s="1"/>
      <c r="G6116" s="1"/>
      <c r="H6116" s="1"/>
      <c r="I6116" s="4"/>
    </row>
    <row r="6117" spans="6:9" ht="12.75" customHeight="1" x14ac:dyDescent="0.2">
      <c r="F6117" s="1"/>
      <c r="G6117" s="1"/>
      <c r="H6117" s="1"/>
      <c r="I6117" s="4"/>
    </row>
    <row r="6118" spans="6:9" ht="12.75" customHeight="1" x14ac:dyDescent="0.2">
      <c r="F6118" s="1"/>
      <c r="G6118" s="1"/>
      <c r="H6118" s="1"/>
      <c r="I6118" s="4"/>
    </row>
    <row r="6119" spans="6:9" ht="12.75" customHeight="1" x14ac:dyDescent="0.2">
      <c r="F6119" s="1"/>
      <c r="G6119" s="1"/>
      <c r="H6119" s="1"/>
      <c r="I6119" s="4"/>
    </row>
    <row r="6120" spans="6:9" ht="12.75" customHeight="1" x14ac:dyDescent="0.2">
      <c r="F6120" s="1"/>
      <c r="G6120" s="1"/>
      <c r="H6120" s="1"/>
      <c r="I6120" s="4"/>
    </row>
    <row r="6121" spans="6:9" ht="12.75" customHeight="1" x14ac:dyDescent="0.2">
      <c r="F6121" s="1"/>
      <c r="G6121" s="1"/>
      <c r="H6121" s="1"/>
      <c r="I6121" s="4"/>
    </row>
    <row r="6122" spans="6:9" ht="12.75" customHeight="1" x14ac:dyDescent="0.2">
      <c r="F6122" s="1"/>
      <c r="G6122" s="1"/>
      <c r="H6122" s="1"/>
      <c r="I6122" s="4"/>
    </row>
    <row r="6123" spans="6:9" ht="12.75" customHeight="1" x14ac:dyDescent="0.2">
      <c r="F6123" s="1"/>
      <c r="G6123" s="1"/>
      <c r="H6123" s="1"/>
      <c r="I6123" s="4"/>
    </row>
    <row r="6124" spans="6:9" ht="12.75" customHeight="1" x14ac:dyDescent="0.2">
      <c r="F6124" s="1"/>
      <c r="G6124" s="1"/>
      <c r="H6124" s="1"/>
      <c r="I6124" s="4"/>
    </row>
    <row r="6125" spans="6:9" ht="12.75" customHeight="1" x14ac:dyDescent="0.2">
      <c r="F6125" s="1"/>
      <c r="G6125" s="1"/>
      <c r="H6125" s="1"/>
      <c r="I6125" s="4"/>
    </row>
    <row r="6126" spans="6:9" ht="12.75" customHeight="1" x14ac:dyDescent="0.2">
      <c r="F6126" s="1"/>
      <c r="G6126" s="1"/>
      <c r="H6126" s="1"/>
      <c r="I6126" s="4"/>
    </row>
    <row r="6127" spans="6:9" ht="12.75" customHeight="1" x14ac:dyDescent="0.2">
      <c r="F6127" s="1"/>
      <c r="G6127" s="1"/>
      <c r="H6127" s="1"/>
      <c r="I6127" s="4"/>
    </row>
    <row r="6128" spans="6:9" ht="12.75" customHeight="1" x14ac:dyDescent="0.2">
      <c r="F6128" s="1"/>
      <c r="G6128" s="1"/>
      <c r="H6128" s="1"/>
      <c r="I6128" s="4"/>
    </row>
    <row r="6129" spans="6:9" ht="12.75" customHeight="1" x14ac:dyDescent="0.2">
      <c r="F6129" s="1"/>
      <c r="G6129" s="1"/>
      <c r="H6129" s="1"/>
      <c r="I6129" s="4"/>
    </row>
    <row r="6130" spans="6:9" ht="12.75" customHeight="1" x14ac:dyDescent="0.2">
      <c r="F6130" s="1"/>
      <c r="G6130" s="1"/>
      <c r="H6130" s="1"/>
      <c r="I6130" s="4"/>
    </row>
    <row r="6131" spans="6:9" ht="12.75" customHeight="1" x14ac:dyDescent="0.2">
      <c r="F6131" s="1"/>
      <c r="G6131" s="1"/>
      <c r="H6131" s="1"/>
      <c r="I6131" s="4"/>
    </row>
    <row r="6132" spans="6:9" ht="12.75" customHeight="1" x14ac:dyDescent="0.2">
      <c r="F6132" s="1"/>
      <c r="G6132" s="1"/>
      <c r="H6132" s="1"/>
      <c r="I6132" s="4"/>
    </row>
    <row r="6133" spans="6:9" ht="12.75" customHeight="1" x14ac:dyDescent="0.2">
      <c r="F6133" s="1"/>
      <c r="G6133" s="1"/>
      <c r="H6133" s="1"/>
      <c r="I6133" s="4"/>
    </row>
    <row r="6134" spans="6:9" ht="12.75" customHeight="1" x14ac:dyDescent="0.2">
      <c r="F6134" s="1"/>
      <c r="G6134" s="1"/>
      <c r="H6134" s="1"/>
      <c r="I6134" s="4"/>
    </row>
    <row r="6135" spans="6:9" ht="12.75" customHeight="1" x14ac:dyDescent="0.2">
      <c r="F6135" s="1"/>
      <c r="G6135" s="1"/>
      <c r="H6135" s="1"/>
      <c r="I6135" s="4"/>
    </row>
    <row r="6136" spans="6:9" ht="12.75" customHeight="1" x14ac:dyDescent="0.2">
      <c r="F6136" s="1"/>
      <c r="G6136" s="1"/>
      <c r="H6136" s="1"/>
      <c r="I6136" s="4"/>
    </row>
    <row r="6137" spans="6:9" ht="12.75" customHeight="1" x14ac:dyDescent="0.2">
      <c r="F6137" s="1"/>
      <c r="G6137" s="1"/>
      <c r="H6137" s="1"/>
      <c r="I6137" s="4"/>
    </row>
    <row r="6138" spans="6:9" ht="12.75" customHeight="1" x14ac:dyDescent="0.2">
      <c r="F6138" s="1"/>
      <c r="G6138" s="1"/>
      <c r="H6138" s="1"/>
      <c r="I6138" s="4"/>
    </row>
    <row r="6139" spans="6:9" ht="12.75" customHeight="1" x14ac:dyDescent="0.2">
      <c r="F6139" s="1"/>
      <c r="G6139" s="1"/>
      <c r="H6139" s="1"/>
      <c r="I6139" s="4"/>
    </row>
    <row r="6140" spans="6:9" ht="12.75" customHeight="1" x14ac:dyDescent="0.2">
      <c r="F6140" s="1"/>
      <c r="G6140" s="1"/>
      <c r="H6140" s="1"/>
      <c r="I6140" s="4"/>
    </row>
    <row r="6141" spans="6:9" ht="12.75" customHeight="1" x14ac:dyDescent="0.2">
      <c r="F6141" s="1"/>
      <c r="G6141" s="1"/>
      <c r="H6141" s="1"/>
      <c r="I6141" s="4"/>
    </row>
    <row r="6142" spans="6:9" ht="12.75" customHeight="1" x14ac:dyDescent="0.2">
      <c r="F6142" s="1"/>
      <c r="G6142" s="1"/>
      <c r="H6142" s="1"/>
      <c r="I6142" s="4"/>
    </row>
    <row r="6143" spans="6:9" ht="12.75" customHeight="1" x14ac:dyDescent="0.2">
      <c r="F6143" s="1"/>
      <c r="G6143" s="1"/>
      <c r="H6143" s="1"/>
      <c r="I6143" s="4"/>
    </row>
    <row r="6144" spans="6:9" ht="12.75" customHeight="1" x14ac:dyDescent="0.2">
      <c r="F6144" s="1"/>
      <c r="G6144" s="1"/>
      <c r="H6144" s="1"/>
      <c r="I6144" s="4"/>
    </row>
    <row r="6145" spans="6:9" ht="12.75" customHeight="1" x14ac:dyDescent="0.2">
      <c r="F6145" s="1"/>
      <c r="G6145" s="1"/>
      <c r="H6145" s="1"/>
      <c r="I6145" s="4"/>
    </row>
    <row r="6146" spans="6:9" ht="12.75" customHeight="1" x14ac:dyDescent="0.2">
      <c r="F6146" s="1"/>
      <c r="G6146" s="1"/>
      <c r="H6146" s="1"/>
      <c r="I6146" s="4"/>
    </row>
    <row r="6147" spans="6:9" ht="12.75" customHeight="1" x14ac:dyDescent="0.2">
      <c r="F6147" s="1"/>
      <c r="G6147" s="1"/>
      <c r="H6147" s="1"/>
      <c r="I6147" s="4"/>
    </row>
    <row r="6148" spans="6:9" ht="12.75" customHeight="1" x14ac:dyDescent="0.2">
      <c r="F6148" s="1"/>
      <c r="G6148" s="1"/>
      <c r="H6148" s="1"/>
      <c r="I6148" s="4"/>
    </row>
    <row r="6149" spans="6:9" ht="12.75" customHeight="1" x14ac:dyDescent="0.2">
      <c r="F6149" s="1"/>
      <c r="G6149" s="1"/>
      <c r="H6149" s="1"/>
      <c r="I6149" s="4"/>
    </row>
    <row r="6150" spans="6:9" ht="12.75" customHeight="1" x14ac:dyDescent="0.2">
      <c r="F6150" s="1"/>
      <c r="G6150" s="1"/>
      <c r="H6150" s="1"/>
      <c r="I6150" s="4"/>
    </row>
    <row r="6151" spans="6:9" ht="12.75" customHeight="1" x14ac:dyDescent="0.2">
      <c r="F6151" s="1"/>
      <c r="G6151" s="1"/>
      <c r="H6151" s="1"/>
      <c r="I6151" s="4"/>
    </row>
    <row r="6152" spans="6:9" ht="12.75" customHeight="1" x14ac:dyDescent="0.2">
      <c r="F6152" s="1"/>
      <c r="G6152" s="1"/>
      <c r="H6152" s="1"/>
      <c r="I6152" s="4"/>
    </row>
    <row r="6153" spans="6:9" ht="12.75" customHeight="1" x14ac:dyDescent="0.2">
      <c r="F6153" s="1"/>
      <c r="G6153" s="1"/>
      <c r="H6153" s="1"/>
      <c r="I6153" s="4"/>
    </row>
    <row r="6154" spans="6:9" ht="12.75" customHeight="1" x14ac:dyDescent="0.2">
      <c r="F6154" s="1"/>
      <c r="G6154" s="1"/>
      <c r="H6154" s="1"/>
      <c r="I6154" s="4"/>
    </row>
    <row r="6155" spans="6:9" ht="12.75" customHeight="1" x14ac:dyDescent="0.2">
      <c r="F6155" s="1"/>
      <c r="G6155" s="1"/>
      <c r="H6155" s="1"/>
      <c r="I6155" s="4"/>
    </row>
    <row r="6156" spans="6:9" ht="12.75" customHeight="1" x14ac:dyDescent="0.2">
      <c r="F6156" s="1"/>
      <c r="G6156" s="1"/>
      <c r="H6156" s="1"/>
      <c r="I6156" s="4"/>
    </row>
    <row r="6157" spans="6:9" ht="12.75" customHeight="1" x14ac:dyDescent="0.2">
      <c r="F6157" s="1"/>
      <c r="G6157" s="1"/>
      <c r="H6157" s="1"/>
      <c r="I6157" s="4"/>
    </row>
    <row r="6158" spans="6:9" ht="12.75" customHeight="1" x14ac:dyDescent="0.2">
      <c r="F6158" s="1"/>
      <c r="G6158" s="1"/>
      <c r="H6158" s="1"/>
      <c r="I6158" s="4"/>
    </row>
    <row r="6159" spans="6:9" ht="12.75" customHeight="1" x14ac:dyDescent="0.2">
      <c r="F6159" s="1"/>
      <c r="G6159" s="1"/>
      <c r="H6159" s="1"/>
      <c r="I6159" s="4"/>
    </row>
    <row r="6160" spans="6:9" ht="12.75" customHeight="1" x14ac:dyDescent="0.2">
      <c r="F6160" s="1"/>
      <c r="G6160" s="1"/>
      <c r="H6160" s="1"/>
      <c r="I6160" s="4"/>
    </row>
    <row r="6161" spans="6:9" ht="12.75" customHeight="1" x14ac:dyDescent="0.2">
      <c r="F6161" s="1"/>
      <c r="G6161" s="1"/>
      <c r="H6161" s="1"/>
      <c r="I6161" s="4"/>
    </row>
    <row r="6162" spans="6:9" ht="12.75" customHeight="1" x14ac:dyDescent="0.2">
      <c r="F6162" s="1"/>
      <c r="G6162" s="1"/>
      <c r="H6162" s="1"/>
      <c r="I6162" s="4"/>
    </row>
    <row r="6163" spans="6:9" ht="12.75" customHeight="1" x14ac:dyDescent="0.2">
      <c r="F6163" s="1"/>
      <c r="G6163" s="1"/>
      <c r="H6163" s="1"/>
      <c r="I6163" s="4"/>
    </row>
    <row r="6164" spans="6:9" ht="12.75" customHeight="1" x14ac:dyDescent="0.2">
      <c r="F6164" s="1"/>
      <c r="G6164" s="1"/>
      <c r="H6164" s="1"/>
      <c r="I6164" s="4"/>
    </row>
    <row r="6165" spans="6:9" ht="12.75" customHeight="1" x14ac:dyDescent="0.2">
      <c r="F6165" s="1"/>
      <c r="G6165" s="1"/>
      <c r="H6165" s="1"/>
      <c r="I6165" s="4"/>
    </row>
    <row r="6166" spans="6:9" ht="12.75" customHeight="1" x14ac:dyDescent="0.2">
      <c r="F6166" s="1"/>
      <c r="G6166" s="1"/>
      <c r="H6166" s="1"/>
      <c r="I6166" s="4"/>
    </row>
    <row r="6167" spans="6:9" ht="12.75" customHeight="1" x14ac:dyDescent="0.2">
      <c r="F6167" s="1"/>
      <c r="G6167" s="1"/>
      <c r="H6167" s="1"/>
      <c r="I6167" s="4"/>
    </row>
    <row r="6168" spans="6:9" ht="12.75" customHeight="1" x14ac:dyDescent="0.2">
      <c r="F6168" s="1"/>
      <c r="G6168" s="1"/>
      <c r="H6168" s="1"/>
      <c r="I6168" s="4"/>
    </row>
    <row r="6169" spans="6:9" ht="12.75" customHeight="1" x14ac:dyDescent="0.2">
      <c r="F6169" s="1"/>
      <c r="G6169" s="1"/>
      <c r="H6169" s="1"/>
      <c r="I6169" s="4"/>
    </row>
    <row r="6170" spans="6:9" ht="12.75" customHeight="1" x14ac:dyDescent="0.2">
      <c r="F6170" s="1"/>
      <c r="G6170" s="1"/>
      <c r="H6170" s="1"/>
      <c r="I6170" s="4"/>
    </row>
    <row r="6171" spans="6:9" ht="12.75" customHeight="1" x14ac:dyDescent="0.2">
      <c r="F6171" s="1"/>
      <c r="G6171" s="1"/>
      <c r="H6171" s="1"/>
      <c r="I6171" s="4"/>
    </row>
    <row r="6172" spans="6:9" ht="12.75" customHeight="1" x14ac:dyDescent="0.2">
      <c r="F6172" s="1"/>
      <c r="G6172" s="1"/>
      <c r="H6172" s="1"/>
      <c r="I6172" s="4"/>
    </row>
    <row r="6173" spans="6:9" ht="12.75" customHeight="1" x14ac:dyDescent="0.2">
      <c r="F6173" s="1"/>
      <c r="G6173" s="1"/>
      <c r="H6173" s="1"/>
      <c r="I6173" s="4"/>
    </row>
    <row r="6174" spans="6:9" ht="12.75" customHeight="1" x14ac:dyDescent="0.2">
      <c r="F6174" s="1"/>
      <c r="G6174" s="1"/>
      <c r="H6174" s="1"/>
      <c r="I6174" s="4"/>
    </row>
    <row r="6175" spans="6:9" ht="12.75" customHeight="1" x14ac:dyDescent="0.2">
      <c r="F6175" s="1"/>
      <c r="G6175" s="1"/>
      <c r="H6175" s="1"/>
      <c r="I6175" s="4"/>
    </row>
    <row r="6176" spans="6:9" ht="12.75" customHeight="1" x14ac:dyDescent="0.2">
      <c r="F6176" s="1"/>
      <c r="G6176" s="1"/>
      <c r="H6176" s="1"/>
      <c r="I6176" s="4"/>
    </row>
    <row r="6177" spans="6:9" ht="12.75" customHeight="1" x14ac:dyDescent="0.2">
      <c r="F6177" s="1"/>
      <c r="G6177" s="1"/>
      <c r="H6177" s="1"/>
      <c r="I6177" s="4"/>
    </row>
    <row r="6178" spans="6:9" ht="12.75" customHeight="1" x14ac:dyDescent="0.2">
      <c r="F6178" s="1"/>
      <c r="G6178" s="1"/>
      <c r="H6178" s="1"/>
      <c r="I6178" s="4"/>
    </row>
    <row r="6179" spans="6:9" ht="12.75" customHeight="1" x14ac:dyDescent="0.2">
      <c r="F6179" s="1"/>
      <c r="G6179" s="1"/>
      <c r="H6179" s="1"/>
      <c r="I6179" s="4"/>
    </row>
    <row r="6180" spans="6:9" ht="12.75" customHeight="1" x14ac:dyDescent="0.2">
      <c r="F6180" s="1"/>
      <c r="G6180" s="1"/>
      <c r="H6180" s="1"/>
      <c r="I6180" s="4"/>
    </row>
    <row r="6181" spans="6:9" ht="12.75" customHeight="1" x14ac:dyDescent="0.2">
      <c r="F6181" s="1"/>
      <c r="G6181" s="1"/>
      <c r="H6181" s="1"/>
      <c r="I6181" s="4"/>
    </row>
    <row r="6182" spans="6:9" ht="12.75" customHeight="1" x14ac:dyDescent="0.2">
      <c r="F6182" s="1"/>
      <c r="G6182" s="1"/>
      <c r="H6182" s="1"/>
      <c r="I6182" s="4"/>
    </row>
    <row r="6183" spans="6:9" ht="12.75" customHeight="1" x14ac:dyDescent="0.2">
      <c r="F6183" s="1"/>
      <c r="G6183" s="1"/>
      <c r="H6183" s="1"/>
      <c r="I6183" s="4"/>
    </row>
    <row r="6184" spans="6:9" ht="12.75" customHeight="1" x14ac:dyDescent="0.2">
      <c r="F6184" s="1"/>
      <c r="G6184" s="1"/>
      <c r="H6184" s="1"/>
      <c r="I6184" s="4"/>
    </row>
    <row r="6185" spans="6:9" ht="12.75" customHeight="1" x14ac:dyDescent="0.2">
      <c r="F6185" s="1"/>
      <c r="G6185" s="1"/>
      <c r="H6185" s="1"/>
      <c r="I6185" s="4"/>
    </row>
    <row r="6186" spans="6:9" ht="12.75" customHeight="1" x14ac:dyDescent="0.2">
      <c r="F6186" s="1"/>
      <c r="G6186" s="1"/>
      <c r="H6186" s="1"/>
      <c r="I6186" s="4"/>
    </row>
    <row r="6187" spans="6:9" ht="12.75" customHeight="1" x14ac:dyDescent="0.2">
      <c r="F6187" s="1"/>
      <c r="G6187" s="1"/>
      <c r="H6187" s="1"/>
      <c r="I6187" s="4"/>
    </row>
    <row r="6188" spans="6:9" ht="12.75" customHeight="1" x14ac:dyDescent="0.2">
      <c r="F6188" s="1"/>
      <c r="G6188" s="1"/>
      <c r="H6188" s="1"/>
      <c r="I6188" s="4"/>
    </row>
    <row r="6189" spans="6:9" ht="12.75" customHeight="1" x14ac:dyDescent="0.2">
      <c r="F6189" s="1"/>
      <c r="G6189" s="1"/>
      <c r="H6189" s="1"/>
      <c r="I6189" s="4"/>
    </row>
    <row r="6190" spans="6:9" ht="12.75" customHeight="1" x14ac:dyDescent="0.2">
      <c r="F6190" s="1"/>
      <c r="G6190" s="1"/>
      <c r="H6190" s="1"/>
      <c r="I6190" s="4"/>
    </row>
    <row r="6191" spans="6:9" ht="12.75" customHeight="1" x14ac:dyDescent="0.2">
      <c r="F6191" s="1"/>
      <c r="G6191" s="1"/>
      <c r="H6191" s="1"/>
      <c r="I6191" s="4"/>
    </row>
    <row r="6192" spans="6:9" ht="12.75" customHeight="1" x14ac:dyDescent="0.2">
      <c r="F6192" s="1"/>
      <c r="G6192" s="1"/>
      <c r="H6192" s="1"/>
      <c r="I6192" s="4"/>
    </row>
    <row r="6193" spans="6:9" ht="12.75" customHeight="1" x14ac:dyDescent="0.2">
      <c r="F6193" s="1"/>
      <c r="G6193" s="1"/>
      <c r="H6193" s="1"/>
      <c r="I6193" s="4"/>
    </row>
    <row r="6194" spans="6:9" ht="12.75" customHeight="1" x14ac:dyDescent="0.2">
      <c r="F6194" s="1"/>
      <c r="G6194" s="1"/>
      <c r="H6194" s="1"/>
      <c r="I6194" s="4"/>
    </row>
    <row r="6195" spans="6:9" ht="12.75" customHeight="1" x14ac:dyDescent="0.2">
      <c r="F6195" s="1"/>
      <c r="G6195" s="1"/>
      <c r="H6195" s="1"/>
      <c r="I6195" s="4"/>
    </row>
    <row r="6196" spans="6:9" ht="12.75" customHeight="1" x14ac:dyDescent="0.2">
      <c r="F6196" s="1"/>
      <c r="G6196" s="1"/>
      <c r="H6196" s="1"/>
      <c r="I6196" s="4"/>
    </row>
    <row r="6197" spans="6:9" ht="12.75" customHeight="1" x14ac:dyDescent="0.2">
      <c r="F6197" s="1"/>
      <c r="G6197" s="1"/>
      <c r="H6197" s="1"/>
      <c r="I6197" s="4"/>
    </row>
    <row r="6198" spans="6:9" ht="12.75" customHeight="1" x14ac:dyDescent="0.2">
      <c r="F6198" s="1"/>
      <c r="G6198" s="1"/>
      <c r="H6198" s="1"/>
      <c r="I6198" s="4"/>
    </row>
    <row r="6199" spans="6:9" ht="12.75" customHeight="1" x14ac:dyDescent="0.2">
      <c r="F6199" s="1"/>
      <c r="G6199" s="1"/>
      <c r="H6199" s="1"/>
      <c r="I6199" s="4"/>
    </row>
    <row r="6200" spans="6:9" ht="12.75" customHeight="1" x14ac:dyDescent="0.2">
      <c r="F6200" s="1"/>
      <c r="G6200" s="1"/>
      <c r="H6200" s="1"/>
      <c r="I6200" s="4"/>
    </row>
    <row r="6201" spans="6:9" ht="12.75" customHeight="1" x14ac:dyDescent="0.2">
      <c r="F6201" s="1"/>
      <c r="G6201" s="1"/>
      <c r="H6201" s="1"/>
      <c r="I6201" s="4"/>
    </row>
    <row r="6202" spans="6:9" ht="12.75" customHeight="1" x14ac:dyDescent="0.2">
      <c r="F6202" s="1"/>
      <c r="G6202" s="1"/>
      <c r="H6202" s="1"/>
      <c r="I6202" s="4"/>
    </row>
    <row r="6203" spans="6:9" ht="12.75" customHeight="1" x14ac:dyDescent="0.2">
      <c r="F6203" s="1"/>
      <c r="G6203" s="1"/>
      <c r="H6203" s="1"/>
      <c r="I6203" s="4"/>
    </row>
    <row r="6204" spans="6:9" ht="12.75" customHeight="1" x14ac:dyDescent="0.2">
      <c r="F6204" s="1"/>
      <c r="G6204" s="1"/>
      <c r="H6204" s="1"/>
      <c r="I6204" s="4"/>
    </row>
    <row r="6205" spans="6:9" ht="12.75" customHeight="1" x14ac:dyDescent="0.2">
      <c r="F6205" s="1"/>
      <c r="G6205" s="1"/>
      <c r="H6205" s="1"/>
      <c r="I6205" s="4"/>
    </row>
    <row r="6206" spans="6:9" ht="12.75" customHeight="1" x14ac:dyDescent="0.2">
      <c r="F6206" s="1"/>
      <c r="G6206" s="1"/>
      <c r="H6206" s="1"/>
      <c r="I6206" s="4"/>
    </row>
    <row r="6207" spans="6:9" ht="12.75" customHeight="1" x14ac:dyDescent="0.2">
      <c r="F6207" s="1"/>
      <c r="G6207" s="1"/>
      <c r="H6207" s="1"/>
      <c r="I6207" s="4"/>
    </row>
    <row r="6208" spans="6:9" ht="12.75" customHeight="1" x14ac:dyDescent="0.2">
      <c r="F6208" s="1"/>
      <c r="G6208" s="1"/>
      <c r="H6208" s="1"/>
      <c r="I6208" s="4"/>
    </row>
    <row r="6209" spans="6:9" ht="12.75" customHeight="1" x14ac:dyDescent="0.2">
      <c r="F6209" s="1"/>
      <c r="G6209" s="1"/>
      <c r="H6209" s="1"/>
      <c r="I6209" s="4"/>
    </row>
    <row r="6210" spans="6:9" ht="12.75" customHeight="1" x14ac:dyDescent="0.2">
      <c r="F6210" s="1"/>
      <c r="G6210" s="1"/>
      <c r="H6210" s="1"/>
      <c r="I6210" s="4"/>
    </row>
    <row r="6211" spans="6:9" ht="12.75" customHeight="1" x14ac:dyDescent="0.2">
      <c r="F6211" s="1"/>
      <c r="G6211" s="1"/>
      <c r="H6211" s="1"/>
      <c r="I6211" s="4"/>
    </row>
    <row r="6212" spans="6:9" ht="12.75" customHeight="1" x14ac:dyDescent="0.2">
      <c r="F6212" s="1"/>
      <c r="G6212" s="1"/>
      <c r="H6212" s="1"/>
      <c r="I6212" s="4"/>
    </row>
    <row r="6213" spans="6:9" ht="12.75" customHeight="1" x14ac:dyDescent="0.2">
      <c r="F6213" s="1"/>
      <c r="G6213" s="1"/>
      <c r="H6213" s="1"/>
      <c r="I6213" s="4"/>
    </row>
    <row r="6214" spans="6:9" ht="12.75" customHeight="1" x14ac:dyDescent="0.2">
      <c r="F6214" s="1"/>
      <c r="G6214" s="1"/>
      <c r="H6214" s="1"/>
      <c r="I6214" s="4"/>
    </row>
    <row r="6215" spans="6:9" ht="12.75" customHeight="1" x14ac:dyDescent="0.2">
      <c r="F6215" s="1"/>
      <c r="G6215" s="1"/>
      <c r="H6215" s="1"/>
      <c r="I6215" s="4"/>
    </row>
    <row r="6216" spans="6:9" ht="12.75" customHeight="1" x14ac:dyDescent="0.2">
      <c r="F6216" s="1"/>
      <c r="G6216" s="1"/>
      <c r="H6216" s="1"/>
      <c r="I6216" s="4"/>
    </row>
    <row r="6217" spans="6:9" ht="12.75" customHeight="1" x14ac:dyDescent="0.2">
      <c r="F6217" s="1"/>
      <c r="G6217" s="1"/>
      <c r="H6217" s="1"/>
      <c r="I6217" s="4"/>
    </row>
    <row r="6218" spans="6:9" ht="12.75" customHeight="1" x14ac:dyDescent="0.2">
      <c r="F6218" s="1"/>
      <c r="G6218" s="1"/>
      <c r="H6218" s="1"/>
      <c r="I6218" s="4"/>
    </row>
    <row r="6219" spans="6:9" ht="12.75" customHeight="1" x14ac:dyDescent="0.2">
      <c r="F6219" s="1"/>
      <c r="G6219" s="1"/>
      <c r="H6219" s="1"/>
      <c r="I6219" s="4"/>
    </row>
    <row r="6220" spans="6:9" ht="12.75" customHeight="1" x14ac:dyDescent="0.2">
      <c r="F6220" s="1"/>
      <c r="G6220" s="1"/>
      <c r="H6220" s="1"/>
      <c r="I6220" s="4"/>
    </row>
    <row r="6221" spans="6:9" ht="12.75" customHeight="1" x14ac:dyDescent="0.2">
      <c r="F6221" s="1"/>
      <c r="G6221" s="1"/>
      <c r="H6221" s="1"/>
      <c r="I6221" s="4"/>
    </row>
    <row r="6222" spans="6:9" ht="12.75" customHeight="1" x14ac:dyDescent="0.2">
      <c r="F6222" s="1"/>
      <c r="G6222" s="1"/>
      <c r="H6222" s="1"/>
      <c r="I6222" s="4"/>
    </row>
    <row r="6223" spans="6:9" ht="12.75" customHeight="1" x14ac:dyDescent="0.2">
      <c r="F6223" s="1"/>
      <c r="G6223" s="1"/>
      <c r="H6223" s="1"/>
      <c r="I6223" s="4"/>
    </row>
    <row r="6224" spans="6:9" ht="12.75" customHeight="1" x14ac:dyDescent="0.2">
      <c r="F6224" s="1"/>
      <c r="G6224" s="1"/>
      <c r="H6224" s="1"/>
      <c r="I6224" s="4"/>
    </row>
    <row r="6225" spans="6:9" ht="12.75" customHeight="1" x14ac:dyDescent="0.2">
      <c r="F6225" s="1"/>
      <c r="G6225" s="1"/>
      <c r="H6225" s="1"/>
      <c r="I6225" s="4"/>
    </row>
    <row r="6226" spans="6:9" ht="12.75" customHeight="1" x14ac:dyDescent="0.2">
      <c r="F6226" s="1"/>
      <c r="G6226" s="1"/>
      <c r="H6226" s="1"/>
      <c r="I6226" s="4"/>
    </row>
    <row r="6227" spans="6:9" ht="12.75" customHeight="1" x14ac:dyDescent="0.2">
      <c r="F6227" s="1"/>
      <c r="G6227" s="1"/>
      <c r="H6227" s="1"/>
      <c r="I6227" s="4"/>
    </row>
    <row r="6228" spans="6:9" ht="12.75" customHeight="1" x14ac:dyDescent="0.2">
      <c r="F6228" s="1"/>
      <c r="G6228" s="1"/>
      <c r="H6228" s="1"/>
      <c r="I6228" s="4"/>
    </row>
    <row r="6229" spans="6:9" ht="12.75" customHeight="1" x14ac:dyDescent="0.2">
      <c r="F6229" s="1"/>
      <c r="G6229" s="1"/>
      <c r="H6229" s="1"/>
      <c r="I6229" s="4"/>
    </row>
    <row r="6230" spans="6:9" ht="12.75" customHeight="1" x14ac:dyDescent="0.2">
      <c r="F6230" s="1"/>
      <c r="G6230" s="1"/>
      <c r="H6230" s="1"/>
      <c r="I6230" s="4"/>
    </row>
    <row r="6231" spans="6:9" ht="12.75" customHeight="1" x14ac:dyDescent="0.2">
      <c r="F6231" s="1"/>
      <c r="G6231" s="1"/>
      <c r="H6231" s="1"/>
      <c r="I6231" s="4"/>
    </row>
    <row r="6232" spans="6:9" ht="12.75" customHeight="1" x14ac:dyDescent="0.2">
      <c r="F6232" s="1"/>
      <c r="G6232" s="1"/>
      <c r="H6232" s="1"/>
      <c r="I6232" s="4"/>
    </row>
    <row r="6233" spans="6:9" ht="12.75" customHeight="1" x14ac:dyDescent="0.2">
      <c r="F6233" s="1"/>
      <c r="G6233" s="1"/>
      <c r="H6233" s="1"/>
      <c r="I6233" s="4"/>
    </row>
    <row r="6234" spans="6:9" ht="12.75" customHeight="1" x14ac:dyDescent="0.2">
      <c r="F6234" s="1"/>
      <c r="G6234" s="1"/>
      <c r="H6234" s="1"/>
      <c r="I6234" s="4"/>
    </row>
    <row r="6235" spans="6:9" ht="12.75" customHeight="1" x14ac:dyDescent="0.2">
      <c r="F6235" s="1"/>
      <c r="G6235" s="1"/>
      <c r="H6235" s="1"/>
      <c r="I6235" s="4"/>
    </row>
    <row r="6236" spans="6:9" ht="12.75" customHeight="1" x14ac:dyDescent="0.2">
      <c r="F6236" s="1"/>
      <c r="G6236" s="1"/>
      <c r="H6236" s="1"/>
      <c r="I6236" s="4"/>
    </row>
    <row r="6237" spans="6:9" ht="12.75" customHeight="1" x14ac:dyDescent="0.2">
      <c r="F6237" s="1"/>
      <c r="G6237" s="1"/>
      <c r="H6237" s="1"/>
      <c r="I6237" s="4"/>
    </row>
    <row r="6238" spans="6:9" ht="12.75" customHeight="1" x14ac:dyDescent="0.2">
      <c r="F6238" s="1"/>
      <c r="G6238" s="1"/>
      <c r="H6238" s="1"/>
      <c r="I6238" s="4"/>
    </row>
    <row r="6239" spans="6:9" ht="12.75" customHeight="1" x14ac:dyDescent="0.2">
      <c r="F6239" s="1"/>
      <c r="G6239" s="1"/>
      <c r="H6239" s="1"/>
      <c r="I6239" s="4"/>
    </row>
    <row r="6240" spans="6:9" ht="12.75" customHeight="1" x14ac:dyDescent="0.2">
      <c r="F6240" s="1"/>
      <c r="G6240" s="1"/>
      <c r="H6240" s="1"/>
      <c r="I6240" s="4"/>
    </row>
    <row r="6241" spans="6:9" ht="12.75" customHeight="1" x14ac:dyDescent="0.2">
      <c r="F6241" s="1"/>
      <c r="G6241" s="1"/>
      <c r="H6241" s="1"/>
      <c r="I6241" s="4"/>
    </row>
    <row r="6242" spans="6:9" ht="12.75" customHeight="1" x14ac:dyDescent="0.2">
      <c r="F6242" s="1"/>
      <c r="G6242" s="1"/>
      <c r="H6242" s="1"/>
      <c r="I6242" s="4"/>
    </row>
    <row r="6243" spans="6:9" ht="12.75" customHeight="1" x14ac:dyDescent="0.2">
      <c r="F6243" s="1"/>
      <c r="G6243" s="1"/>
      <c r="H6243" s="1"/>
      <c r="I6243" s="4"/>
    </row>
    <row r="6244" spans="6:9" ht="12.75" customHeight="1" x14ac:dyDescent="0.2">
      <c r="F6244" s="1"/>
      <c r="G6244" s="1"/>
      <c r="H6244" s="1"/>
      <c r="I6244" s="4"/>
    </row>
    <row r="6245" spans="6:9" ht="12.75" customHeight="1" x14ac:dyDescent="0.2">
      <c r="F6245" s="1"/>
      <c r="G6245" s="1"/>
      <c r="H6245" s="1"/>
      <c r="I6245" s="4"/>
    </row>
    <row r="6246" spans="6:9" ht="12.75" customHeight="1" x14ac:dyDescent="0.2">
      <c r="F6246" s="1"/>
      <c r="G6246" s="1"/>
      <c r="H6246" s="1"/>
      <c r="I6246" s="4"/>
    </row>
    <row r="6247" spans="6:9" ht="12.75" customHeight="1" x14ac:dyDescent="0.2">
      <c r="F6247" s="1"/>
      <c r="G6247" s="1"/>
      <c r="H6247" s="1"/>
      <c r="I6247" s="4"/>
    </row>
    <row r="6248" spans="6:9" ht="12.75" customHeight="1" x14ac:dyDescent="0.2">
      <c r="F6248" s="1"/>
      <c r="G6248" s="1"/>
      <c r="H6248" s="1"/>
      <c r="I6248" s="4"/>
    </row>
    <row r="6249" spans="6:9" ht="12.75" customHeight="1" x14ac:dyDescent="0.2">
      <c r="F6249" s="1"/>
      <c r="G6249" s="1"/>
      <c r="H6249" s="1"/>
      <c r="I6249" s="4"/>
    </row>
    <row r="6250" spans="6:9" ht="12.75" customHeight="1" x14ac:dyDescent="0.2">
      <c r="F6250" s="1"/>
      <c r="G6250" s="1"/>
      <c r="H6250" s="1"/>
      <c r="I6250" s="4"/>
    </row>
    <row r="6251" spans="6:9" ht="12.75" customHeight="1" x14ac:dyDescent="0.2">
      <c r="F6251" s="1"/>
      <c r="G6251" s="1"/>
      <c r="H6251" s="1"/>
      <c r="I6251" s="4"/>
    </row>
    <row r="6252" spans="6:9" ht="12.75" customHeight="1" x14ac:dyDescent="0.2">
      <c r="F6252" s="1"/>
      <c r="G6252" s="1"/>
      <c r="H6252" s="1"/>
      <c r="I6252" s="4"/>
    </row>
    <row r="6253" spans="6:9" ht="12.75" customHeight="1" x14ac:dyDescent="0.2">
      <c r="F6253" s="1"/>
      <c r="G6253" s="1"/>
      <c r="H6253" s="1"/>
      <c r="I6253" s="4"/>
    </row>
    <row r="6254" spans="6:9" ht="12.75" customHeight="1" x14ac:dyDescent="0.2">
      <c r="F6254" s="1"/>
      <c r="G6254" s="1"/>
      <c r="H6254" s="1"/>
      <c r="I6254" s="4"/>
    </row>
    <row r="6255" spans="6:9" ht="12.75" customHeight="1" x14ac:dyDescent="0.2">
      <c r="F6255" s="1"/>
      <c r="G6255" s="1"/>
      <c r="H6255" s="1"/>
      <c r="I6255" s="4"/>
    </row>
    <row r="6256" spans="6:9" ht="12.75" customHeight="1" x14ac:dyDescent="0.2">
      <c r="F6256" s="1"/>
      <c r="G6256" s="1"/>
      <c r="H6256" s="1"/>
      <c r="I6256" s="4"/>
    </row>
    <row r="6257" spans="6:9" ht="12.75" customHeight="1" x14ac:dyDescent="0.2">
      <c r="F6257" s="1"/>
      <c r="G6257" s="1"/>
      <c r="H6257" s="1"/>
      <c r="I6257" s="4"/>
    </row>
    <row r="6258" spans="6:9" ht="12.75" customHeight="1" x14ac:dyDescent="0.2">
      <c r="F6258" s="1"/>
      <c r="G6258" s="1"/>
      <c r="H6258" s="1"/>
      <c r="I6258" s="4"/>
    </row>
    <row r="6259" spans="6:9" ht="12.75" customHeight="1" x14ac:dyDescent="0.2">
      <c r="F6259" s="1"/>
      <c r="G6259" s="1"/>
      <c r="H6259" s="1"/>
      <c r="I6259" s="4"/>
    </row>
    <row r="6260" spans="6:9" ht="12.75" customHeight="1" x14ac:dyDescent="0.2">
      <c r="F6260" s="1"/>
      <c r="G6260" s="1"/>
      <c r="H6260" s="1"/>
      <c r="I6260" s="4"/>
    </row>
    <row r="6261" spans="6:9" ht="12.75" customHeight="1" x14ac:dyDescent="0.2">
      <c r="F6261" s="1"/>
      <c r="G6261" s="1"/>
      <c r="H6261" s="1"/>
      <c r="I6261" s="4"/>
    </row>
    <row r="6262" spans="6:9" ht="12.75" customHeight="1" x14ac:dyDescent="0.2">
      <c r="F6262" s="1"/>
      <c r="G6262" s="1"/>
      <c r="H6262" s="1"/>
      <c r="I6262" s="4"/>
    </row>
    <row r="6263" spans="6:9" ht="12.75" customHeight="1" x14ac:dyDescent="0.2">
      <c r="F6263" s="1"/>
      <c r="G6263" s="1"/>
      <c r="H6263" s="1"/>
      <c r="I6263" s="4"/>
    </row>
    <row r="6264" spans="6:9" ht="12.75" customHeight="1" x14ac:dyDescent="0.2">
      <c r="F6264" s="1"/>
      <c r="G6264" s="1"/>
      <c r="H6264" s="1"/>
      <c r="I6264" s="4"/>
    </row>
    <row r="6265" spans="6:9" ht="12.75" customHeight="1" x14ac:dyDescent="0.2">
      <c r="F6265" s="1"/>
      <c r="G6265" s="1"/>
      <c r="H6265" s="1"/>
      <c r="I6265" s="4"/>
    </row>
    <row r="6266" spans="6:9" ht="12.75" customHeight="1" x14ac:dyDescent="0.2">
      <c r="F6266" s="1"/>
      <c r="G6266" s="1"/>
      <c r="H6266" s="1"/>
      <c r="I6266" s="4"/>
    </row>
    <row r="6267" spans="6:9" ht="12.75" customHeight="1" x14ac:dyDescent="0.2">
      <c r="F6267" s="1"/>
      <c r="G6267" s="1"/>
      <c r="H6267" s="1"/>
      <c r="I6267" s="4"/>
    </row>
    <row r="6268" spans="6:9" ht="12.75" customHeight="1" x14ac:dyDescent="0.2">
      <c r="F6268" s="1"/>
      <c r="G6268" s="1"/>
      <c r="H6268" s="1"/>
      <c r="I6268" s="4"/>
    </row>
    <row r="6269" spans="6:9" ht="12.75" customHeight="1" x14ac:dyDescent="0.2">
      <c r="F6269" s="1"/>
      <c r="G6269" s="1"/>
      <c r="H6269" s="1"/>
      <c r="I6269" s="4"/>
    </row>
    <row r="6270" spans="6:9" ht="12.75" customHeight="1" x14ac:dyDescent="0.2">
      <c r="F6270" s="1"/>
      <c r="G6270" s="1"/>
      <c r="H6270" s="1"/>
      <c r="I6270" s="4"/>
    </row>
    <row r="6271" spans="6:9" ht="12.75" customHeight="1" x14ac:dyDescent="0.2">
      <c r="F6271" s="1"/>
      <c r="G6271" s="1"/>
      <c r="H6271" s="1"/>
      <c r="I6271" s="4"/>
    </row>
    <row r="6272" spans="6:9" ht="12.75" customHeight="1" x14ac:dyDescent="0.2">
      <c r="F6272" s="1"/>
      <c r="G6272" s="1"/>
      <c r="H6272" s="1"/>
      <c r="I6272" s="4"/>
    </row>
    <row r="6273" spans="6:9" ht="12.75" customHeight="1" x14ac:dyDescent="0.2">
      <c r="F6273" s="1"/>
      <c r="G6273" s="1"/>
      <c r="H6273" s="1"/>
      <c r="I6273" s="4"/>
    </row>
    <row r="6274" spans="6:9" ht="12.75" customHeight="1" x14ac:dyDescent="0.2">
      <c r="F6274" s="1"/>
      <c r="G6274" s="1"/>
      <c r="H6274" s="1"/>
      <c r="I6274" s="4"/>
    </row>
    <row r="6275" spans="6:9" ht="12.75" customHeight="1" x14ac:dyDescent="0.2">
      <c r="F6275" s="1"/>
      <c r="G6275" s="1"/>
      <c r="H6275" s="1"/>
      <c r="I6275" s="4"/>
    </row>
    <row r="6276" spans="6:9" ht="12.75" customHeight="1" x14ac:dyDescent="0.2">
      <c r="F6276" s="1"/>
      <c r="G6276" s="1"/>
      <c r="H6276" s="1"/>
      <c r="I6276" s="4"/>
    </row>
    <row r="6277" spans="6:9" ht="12.75" customHeight="1" x14ac:dyDescent="0.2">
      <c r="F6277" s="1"/>
      <c r="G6277" s="1"/>
      <c r="H6277" s="1"/>
      <c r="I6277" s="4"/>
    </row>
    <row r="6278" spans="6:9" ht="12.75" customHeight="1" x14ac:dyDescent="0.2">
      <c r="F6278" s="1"/>
      <c r="G6278" s="1"/>
      <c r="H6278" s="1"/>
      <c r="I6278" s="4"/>
    </row>
    <row r="6279" spans="6:9" ht="12.75" customHeight="1" x14ac:dyDescent="0.2">
      <c r="F6279" s="1"/>
      <c r="G6279" s="1"/>
      <c r="H6279" s="1"/>
      <c r="I6279" s="4"/>
    </row>
    <row r="6280" spans="6:9" ht="12.75" customHeight="1" x14ac:dyDescent="0.2">
      <c r="F6280" s="1"/>
      <c r="G6280" s="1"/>
      <c r="H6280" s="1"/>
      <c r="I6280" s="4"/>
    </row>
    <row r="6281" spans="6:9" ht="12.75" customHeight="1" x14ac:dyDescent="0.2">
      <c r="F6281" s="1"/>
      <c r="G6281" s="1"/>
      <c r="H6281" s="1"/>
      <c r="I6281" s="4"/>
    </row>
    <row r="6282" spans="6:9" ht="12.75" customHeight="1" x14ac:dyDescent="0.2">
      <c r="F6282" s="1"/>
      <c r="G6282" s="1"/>
      <c r="H6282" s="1"/>
      <c r="I6282" s="4"/>
    </row>
    <row r="6283" spans="6:9" ht="12.75" customHeight="1" x14ac:dyDescent="0.2">
      <c r="F6283" s="1"/>
      <c r="G6283" s="1"/>
      <c r="H6283" s="1"/>
      <c r="I6283" s="4"/>
    </row>
    <row r="6284" spans="6:9" ht="12.75" customHeight="1" x14ac:dyDescent="0.2">
      <c r="F6284" s="1"/>
      <c r="G6284" s="1"/>
      <c r="H6284" s="1"/>
      <c r="I6284" s="4"/>
    </row>
    <row r="6285" spans="6:9" ht="12.75" customHeight="1" x14ac:dyDescent="0.2">
      <c r="F6285" s="1"/>
      <c r="G6285" s="1"/>
      <c r="H6285" s="1"/>
      <c r="I6285" s="4"/>
    </row>
    <row r="6286" spans="6:9" ht="12.75" customHeight="1" x14ac:dyDescent="0.2">
      <c r="F6286" s="1"/>
      <c r="G6286" s="1"/>
      <c r="H6286" s="1"/>
      <c r="I6286" s="4"/>
    </row>
    <row r="6287" spans="6:9" ht="12.75" customHeight="1" x14ac:dyDescent="0.2">
      <c r="F6287" s="1"/>
      <c r="G6287" s="1"/>
      <c r="H6287" s="1"/>
      <c r="I6287" s="4"/>
    </row>
    <row r="6288" spans="6:9" ht="12.75" customHeight="1" x14ac:dyDescent="0.2">
      <c r="F6288" s="1"/>
      <c r="G6288" s="1"/>
      <c r="H6288" s="1"/>
      <c r="I6288" s="4"/>
    </row>
    <row r="6289" spans="6:9" ht="12.75" customHeight="1" x14ac:dyDescent="0.2">
      <c r="F6289" s="1"/>
      <c r="G6289" s="1"/>
      <c r="H6289" s="1"/>
      <c r="I6289" s="4"/>
    </row>
    <row r="6290" spans="6:9" ht="12.75" customHeight="1" x14ac:dyDescent="0.2">
      <c r="F6290" s="1"/>
      <c r="G6290" s="1"/>
      <c r="H6290" s="1"/>
      <c r="I6290" s="4"/>
    </row>
    <row r="6291" spans="6:9" ht="12.75" customHeight="1" x14ac:dyDescent="0.2">
      <c r="F6291" s="1"/>
      <c r="G6291" s="1"/>
      <c r="H6291" s="1"/>
      <c r="I6291" s="4"/>
    </row>
    <row r="6292" spans="6:9" ht="12.75" customHeight="1" x14ac:dyDescent="0.2">
      <c r="F6292" s="1"/>
      <c r="G6292" s="1"/>
      <c r="H6292" s="1"/>
      <c r="I6292" s="4"/>
    </row>
    <row r="6293" spans="6:9" ht="12.75" customHeight="1" x14ac:dyDescent="0.2">
      <c r="F6293" s="1"/>
      <c r="G6293" s="1"/>
      <c r="H6293" s="1"/>
      <c r="I6293" s="4"/>
    </row>
    <row r="6294" spans="6:9" ht="12.75" customHeight="1" x14ac:dyDescent="0.2">
      <c r="F6294" s="1"/>
      <c r="G6294" s="1"/>
      <c r="H6294" s="1"/>
      <c r="I6294" s="4"/>
    </row>
    <row r="6295" spans="6:9" ht="12.75" customHeight="1" x14ac:dyDescent="0.2">
      <c r="F6295" s="1"/>
      <c r="G6295" s="1"/>
      <c r="H6295" s="1"/>
      <c r="I6295" s="4"/>
    </row>
    <row r="6296" spans="6:9" ht="12.75" customHeight="1" x14ac:dyDescent="0.2">
      <c r="F6296" s="1"/>
      <c r="G6296" s="1"/>
      <c r="H6296" s="1"/>
      <c r="I6296" s="4"/>
    </row>
    <row r="6297" spans="6:9" ht="12.75" customHeight="1" x14ac:dyDescent="0.2">
      <c r="F6297" s="1"/>
      <c r="G6297" s="1"/>
      <c r="H6297" s="1"/>
      <c r="I6297" s="4"/>
    </row>
    <row r="6298" spans="6:9" ht="12.75" customHeight="1" x14ac:dyDescent="0.2">
      <c r="F6298" s="1"/>
      <c r="G6298" s="1"/>
      <c r="H6298" s="1"/>
      <c r="I6298" s="4"/>
    </row>
    <row r="6299" spans="6:9" ht="12.75" customHeight="1" x14ac:dyDescent="0.2">
      <c r="F6299" s="1"/>
      <c r="G6299" s="1"/>
      <c r="H6299" s="1"/>
      <c r="I6299" s="4"/>
    </row>
    <row r="6300" spans="6:9" ht="12.75" customHeight="1" x14ac:dyDescent="0.2">
      <c r="F6300" s="1"/>
      <c r="G6300" s="1"/>
      <c r="H6300" s="1"/>
      <c r="I6300" s="4"/>
    </row>
    <row r="6301" spans="6:9" ht="12.75" customHeight="1" x14ac:dyDescent="0.2">
      <c r="F6301" s="1"/>
      <c r="G6301" s="1"/>
      <c r="H6301" s="1"/>
      <c r="I6301" s="4"/>
    </row>
    <row r="6302" spans="6:9" ht="12.75" customHeight="1" x14ac:dyDescent="0.2">
      <c r="F6302" s="1"/>
      <c r="G6302" s="1"/>
      <c r="H6302" s="1"/>
      <c r="I6302" s="4"/>
    </row>
    <row r="6303" spans="6:9" ht="12.75" customHeight="1" x14ac:dyDescent="0.2">
      <c r="F6303" s="1"/>
      <c r="G6303" s="1"/>
      <c r="H6303" s="1"/>
      <c r="I6303" s="4"/>
    </row>
    <row r="6304" spans="6:9" ht="12.75" customHeight="1" x14ac:dyDescent="0.2">
      <c r="F6304" s="1"/>
      <c r="G6304" s="1"/>
      <c r="H6304" s="1"/>
      <c r="I6304" s="4"/>
    </row>
    <row r="6305" spans="6:9" ht="12.75" customHeight="1" x14ac:dyDescent="0.2">
      <c r="F6305" s="1"/>
      <c r="G6305" s="1"/>
      <c r="H6305" s="1"/>
      <c r="I6305" s="4"/>
    </row>
    <row r="6306" spans="6:9" ht="12.75" customHeight="1" x14ac:dyDescent="0.2">
      <c r="F6306" s="1"/>
      <c r="G6306" s="1"/>
      <c r="H6306" s="1"/>
      <c r="I6306" s="4"/>
    </row>
    <row r="6307" spans="6:9" ht="12.75" customHeight="1" x14ac:dyDescent="0.2">
      <c r="F6307" s="1"/>
      <c r="G6307" s="1"/>
      <c r="H6307" s="1"/>
      <c r="I6307" s="4"/>
    </row>
    <row r="6308" spans="6:9" ht="12.75" customHeight="1" x14ac:dyDescent="0.2">
      <c r="F6308" s="1"/>
      <c r="G6308" s="1"/>
      <c r="H6308" s="1"/>
      <c r="I6308" s="4"/>
    </row>
    <row r="6309" spans="6:9" ht="12.75" customHeight="1" x14ac:dyDescent="0.2">
      <c r="F6309" s="1"/>
      <c r="G6309" s="1"/>
      <c r="H6309" s="1"/>
      <c r="I6309" s="4"/>
    </row>
    <row r="6310" spans="6:9" ht="12.75" customHeight="1" x14ac:dyDescent="0.2">
      <c r="F6310" s="1"/>
      <c r="G6310" s="1"/>
      <c r="H6310" s="1"/>
      <c r="I6310" s="4"/>
    </row>
    <row r="6311" spans="6:9" ht="12.75" customHeight="1" x14ac:dyDescent="0.2">
      <c r="F6311" s="1"/>
      <c r="G6311" s="1"/>
      <c r="H6311" s="1"/>
      <c r="I6311" s="4"/>
    </row>
    <row r="6312" spans="6:9" ht="12.75" customHeight="1" x14ac:dyDescent="0.2">
      <c r="F6312" s="1"/>
      <c r="G6312" s="1"/>
      <c r="H6312" s="1"/>
      <c r="I6312" s="4"/>
    </row>
    <row r="6313" spans="6:9" ht="12.75" customHeight="1" x14ac:dyDescent="0.2">
      <c r="F6313" s="1"/>
      <c r="G6313" s="1"/>
      <c r="H6313" s="1"/>
      <c r="I6313" s="4"/>
    </row>
    <row r="6314" spans="6:9" ht="12.75" customHeight="1" x14ac:dyDescent="0.2">
      <c r="F6314" s="1"/>
      <c r="G6314" s="1"/>
      <c r="H6314" s="1"/>
      <c r="I6314" s="4"/>
    </row>
    <row r="6315" spans="6:9" ht="12.75" customHeight="1" x14ac:dyDescent="0.2">
      <c r="F6315" s="1"/>
      <c r="G6315" s="1"/>
      <c r="H6315" s="1"/>
      <c r="I6315" s="4"/>
    </row>
    <row r="6316" spans="6:9" ht="12.75" customHeight="1" x14ac:dyDescent="0.2">
      <c r="F6316" s="1"/>
      <c r="G6316" s="1"/>
      <c r="H6316" s="1"/>
      <c r="I6316" s="4"/>
    </row>
    <row r="6317" spans="6:9" ht="12.75" customHeight="1" x14ac:dyDescent="0.2">
      <c r="F6317" s="1"/>
      <c r="G6317" s="1"/>
      <c r="H6317" s="1"/>
      <c r="I6317" s="4"/>
    </row>
    <row r="6318" spans="6:9" ht="12.75" customHeight="1" x14ac:dyDescent="0.2">
      <c r="F6318" s="1"/>
      <c r="G6318" s="1"/>
      <c r="H6318" s="1"/>
      <c r="I6318" s="4"/>
    </row>
    <row r="6319" spans="6:9" ht="12.75" customHeight="1" x14ac:dyDescent="0.2">
      <c r="F6319" s="1"/>
      <c r="G6319" s="1"/>
      <c r="H6319" s="1"/>
      <c r="I6319" s="4"/>
    </row>
    <row r="6320" spans="6:9" ht="12.75" customHeight="1" x14ac:dyDescent="0.2">
      <c r="F6320" s="1"/>
      <c r="G6320" s="1"/>
      <c r="H6320" s="1"/>
      <c r="I6320" s="4"/>
    </row>
    <row r="6321" spans="6:9" ht="12.75" customHeight="1" x14ac:dyDescent="0.2">
      <c r="F6321" s="1"/>
      <c r="G6321" s="1"/>
      <c r="H6321" s="1"/>
      <c r="I6321" s="4"/>
    </row>
    <row r="6322" spans="6:9" ht="12.75" customHeight="1" x14ac:dyDescent="0.2">
      <c r="F6322" s="1"/>
      <c r="G6322" s="1"/>
      <c r="H6322" s="1"/>
      <c r="I6322" s="4"/>
    </row>
    <row r="6323" spans="6:9" ht="12.75" customHeight="1" x14ac:dyDescent="0.2">
      <c r="F6323" s="1"/>
      <c r="G6323" s="1"/>
      <c r="H6323" s="1"/>
      <c r="I6323" s="4"/>
    </row>
    <row r="6324" spans="6:9" ht="12.75" customHeight="1" x14ac:dyDescent="0.2">
      <c r="F6324" s="1"/>
      <c r="G6324" s="1"/>
      <c r="H6324" s="1"/>
      <c r="I6324" s="4"/>
    </row>
    <row r="6325" spans="6:9" ht="12.75" customHeight="1" x14ac:dyDescent="0.2">
      <c r="F6325" s="1"/>
      <c r="G6325" s="1"/>
      <c r="H6325" s="1"/>
      <c r="I6325" s="4"/>
    </row>
    <row r="6326" spans="6:9" ht="12.75" customHeight="1" x14ac:dyDescent="0.2">
      <c r="F6326" s="1"/>
      <c r="G6326" s="1"/>
      <c r="H6326" s="1"/>
      <c r="I6326" s="4"/>
    </row>
    <row r="6327" spans="6:9" ht="12.75" customHeight="1" x14ac:dyDescent="0.2">
      <c r="F6327" s="1"/>
      <c r="G6327" s="1"/>
      <c r="H6327" s="1"/>
      <c r="I6327" s="4"/>
    </row>
    <row r="6328" spans="6:9" ht="12.75" customHeight="1" x14ac:dyDescent="0.2">
      <c r="F6328" s="1"/>
      <c r="G6328" s="1"/>
      <c r="H6328" s="1"/>
      <c r="I6328" s="4"/>
    </row>
    <row r="6329" spans="6:9" ht="12.75" customHeight="1" x14ac:dyDescent="0.2">
      <c r="F6329" s="1"/>
      <c r="G6329" s="1"/>
      <c r="H6329" s="1"/>
      <c r="I6329" s="4"/>
    </row>
    <row r="6330" spans="6:9" ht="12.75" customHeight="1" x14ac:dyDescent="0.2">
      <c r="F6330" s="1"/>
      <c r="G6330" s="1"/>
      <c r="H6330" s="1"/>
      <c r="I6330" s="4"/>
    </row>
    <row r="6331" spans="6:9" ht="12.75" customHeight="1" x14ac:dyDescent="0.2">
      <c r="F6331" s="1"/>
      <c r="G6331" s="1"/>
      <c r="H6331" s="1"/>
      <c r="I6331" s="4"/>
    </row>
    <row r="6332" spans="6:9" ht="12.75" customHeight="1" x14ac:dyDescent="0.2">
      <c r="F6332" s="1"/>
      <c r="G6332" s="1"/>
      <c r="H6332" s="1"/>
      <c r="I6332" s="4"/>
    </row>
    <row r="6333" spans="6:9" ht="12.75" customHeight="1" x14ac:dyDescent="0.2">
      <c r="F6333" s="1"/>
      <c r="G6333" s="1"/>
      <c r="H6333" s="1"/>
      <c r="I6333" s="4"/>
    </row>
    <row r="6334" spans="6:9" ht="12.75" customHeight="1" x14ac:dyDescent="0.2">
      <c r="F6334" s="1"/>
      <c r="G6334" s="1"/>
      <c r="H6334" s="1"/>
      <c r="I6334" s="4"/>
    </row>
    <row r="6335" spans="6:9" ht="12.75" customHeight="1" x14ac:dyDescent="0.2">
      <c r="F6335" s="1"/>
      <c r="G6335" s="1"/>
      <c r="H6335" s="1"/>
      <c r="I6335" s="4"/>
    </row>
    <row r="6336" spans="6:9" ht="12.75" customHeight="1" x14ac:dyDescent="0.2">
      <c r="F6336" s="1"/>
      <c r="G6336" s="1"/>
      <c r="H6336" s="1"/>
      <c r="I6336" s="4"/>
    </row>
    <row r="6337" spans="6:9" ht="12.75" customHeight="1" x14ac:dyDescent="0.2">
      <c r="F6337" s="1"/>
      <c r="G6337" s="1"/>
      <c r="H6337" s="1"/>
      <c r="I6337" s="4"/>
    </row>
    <row r="6338" spans="6:9" ht="12.75" customHeight="1" x14ac:dyDescent="0.2">
      <c r="F6338" s="1"/>
      <c r="G6338" s="1"/>
      <c r="H6338" s="1"/>
      <c r="I6338" s="4"/>
    </row>
    <row r="6339" spans="6:9" ht="12.75" customHeight="1" x14ac:dyDescent="0.2">
      <c r="F6339" s="1"/>
      <c r="G6339" s="1"/>
      <c r="H6339" s="1"/>
      <c r="I6339" s="4"/>
    </row>
    <row r="6340" spans="6:9" ht="12.75" customHeight="1" x14ac:dyDescent="0.2">
      <c r="F6340" s="1"/>
      <c r="G6340" s="1"/>
      <c r="H6340" s="1"/>
      <c r="I6340" s="4"/>
    </row>
    <row r="6341" spans="6:9" ht="12.75" customHeight="1" x14ac:dyDescent="0.2">
      <c r="F6341" s="1"/>
      <c r="G6341" s="1"/>
      <c r="H6341" s="1"/>
      <c r="I6341" s="4"/>
    </row>
    <row r="6342" spans="6:9" ht="12.75" customHeight="1" x14ac:dyDescent="0.2">
      <c r="F6342" s="1"/>
      <c r="G6342" s="1"/>
      <c r="H6342" s="1"/>
      <c r="I6342" s="4"/>
    </row>
    <row r="6343" spans="6:9" ht="12.75" customHeight="1" x14ac:dyDescent="0.2">
      <c r="F6343" s="1"/>
      <c r="G6343" s="1"/>
      <c r="H6343" s="1"/>
      <c r="I6343" s="4"/>
    </row>
    <row r="6344" spans="6:9" ht="12.75" customHeight="1" x14ac:dyDescent="0.2">
      <c r="F6344" s="1"/>
      <c r="G6344" s="1"/>
      <c r="H6344" s="1"/>
      <c r="I6344" s="4"/>
    </row>
    <row r="6345" spans="6:9" ht="12.75" customHeight="1" x14ac:dyDescent="0.2">
      <c r="F6345" s="1"/>
      <c r="G6345" s="1"/>
      <c r="H6345" s="1"/>
      <c r="I6345" s="4"/>
    </row>
    <row r="6346" spans="6:9" ht="12.75" customHeight="1" x14ac:dyDescent="0.2">
      <c r="F6346" s="1"/>
      <c r="G6346" s="1"/>
      <c r="H6346" s="1"/>
      <c r="I6346" s="4"/>
    </row>
    <row r="6347" spans="6:9" ht="12.75" customHeight="1" x14ac:dyDescent="0.2">
      <c r="F6347" s="1"/>
      <c r="G6347" s="1"/>
      <c r="H6347" s="1"/>
      <c r="I6347" s="4"/>
    </row>
    <row r="6348" spans="6:9" ht="12.75" customHeight="1" x14ac:dyDescent="0.2">
      <c r="F6348" s="1"/>
      <c r="G6348" s="1"/>
      <c r="H6348" s="1"/>
      <c r="I6348" s="4"/>
    </row>
    <row r="6349" spans="6:9" ht="12.75" customHeight="1" x14ac:dyDescent="0.2">
      <c r="F6349" s="1"/>
      <c r="G6349" s="1"/>
      <c r="H6349" s="1"/>
      <c r="I6349" s="4"/>
    </row>
    <row r="6350" spans="6:9" ht="12.75" customHeight="1" x14ac:dyDescent="0.2">
      <c r="F6350" s="1"/>
      <c r="G6350" s="1"/>
      <c r="H6350" s="1"/>
      <c r="I6350" s="4"/>
    </row>
    <row r="6351" spans="6:9" ht="12.75" customHeight="1" x14ac:dyDescent="0.2">
      <c r="F6351" s="1"/>
      <c r="G6351" s="1"/>
      <c r="H6351" s="1"/>
      <c r="I6351" s="4"/>
    </row>
    <row r="6352" spans="6:9" ht="12.75" customHeight="1" x14ac:dyDescent="0.2">
      <c r="F6352" s="1"/>
      <c r="G6352" s="1"/>
      <c r="H6352" s="1"/>
      <c r="I6352" s="4"/>
    </row>
    <row r="6353" spans="6:9" ht="12.75" customHeight="1" x14ac:dyDescent="0.2">
      <c r="F6353" s="1"/>
      <c r="G6353" s="1"/>
      <c r="H6353" s="1"/>
      <c r="I6353" s="4"/>
    </row>
    <row r="6354" spans="6:9" ht="12.75" customHeight="1" x14ac:dyDescent="0.2">
      <c r="F6354" s="1"/>
      <c r="G6354" s="1"/>
      <c r="H6354" s="1"/>
      <c r="I6354" s="4"/>
    </row>
    <row r="6355" spans="6:9" ht="12.75" customHeight="1" x14ac:dyDescent="0.2">
      <c r="F6355" s="1"/>
      <c r="G6355" s="1"/>
      <c r="H6355" s="1"/>
      <c r="I6355" s="4"/>
    </row>
    <row r="6356" spans="6:9" ht="12.75" customHeight="1" x14ac:dyDescent="0.2">
      <c r="F6356" s="1"/>
      <c r="G6356" s="1"/>
      <c r="H6356" s="1"/>
      <c r="I6356" s="4"/>
    </row>
    <row r="6357" spans="6:9" ht="12.75" customHeight="1" x14ac:dyDescent="0.2">
      <c r="F6357" s="1"/>
      <c r="G6357" s="1"/>
      <c r="H6357" s="1"/>
      <c r="I6357" s="4"/>
    </row>
    <row r="6358" spans="6:9" ht="12.75" customHeight="1" x14ac:dyDescent="0.2">
      <c r="F6358" s="1"/>
      <c r="G6358" s="1"/>
      <c r="H6358" s="1"/>
      <c r="I6358" s="4"/>
    </row>
    <row r="6359" spans="6:9" ht="12.75" customHeight="1" x14ac:dyDescent="0.2">
      <c r="F6359" s="1"/>
      <c r="G6359" s="1"/>
      <c r="H6359" s="1"/>
      <c r="I6359" s="4"/>
    </row>
    <row r="6360" spans="6:9" ht="12.75" customHeight="1" x14ac:dyDescent="0.2">
      <c r="F6360" s="1"/>
      <c r="G6360" s="1"/>
      <c r="H6360" s="1"/>
      <c r="I6360" s="4"/>
    </row>
    <row r="6361" spans="6:9" ht="12.75" customHeight="1" x14ac:dyDescent="0.2">
      <c r="F6361" s="1"/>
      <c r="G6361" s="1"/>
      <c r="H6361" s="1"/>
      <c r="I6361" s="4"/>
    </row>
    <row r="6362" spans="6:9" ht="12.75" customHeight="1" x14ac:dyDescent="0.2">
      <c r="F6362" s="1"/>
      <c r="G6362" s="1"/>
      <c r="H6362" s="1"/>
      <c r="I6362" s="4"/>
    </row>
    <row r="6363" spans="6:9" ht="12.75" customHeight="1" x14ac:dyDescent="0.2">
      <c r="F6363" s="1"/>
      <c r="G6363" s="1"/>
      <c r="H6363" s="1"/>
      <c r="I6363" s="4"/>
    </row>
    <row r="6364" spans="6:9" ht="12.75" customHeight="1" x14ac:dyDescent="0.2">
      <c r="F6364" s="1"/>
      <c r="G6364" s="1"/>
      <c r="H6364" s="1"/>
      <c r="I6364" s="4"/>
    </row>
    <row r="6365" spans="6:9" ht="12.75" customHeight="1" x14ac:dyDescent="0.2">
      <c r="F6365" s="1"/>
      <c r="G6365" s="1"/>
      <c r="H6365" s="1"/>
      <c r="I6365" s="4"/>
    </row>
    <row r="6366" spans="6:9" ht="12.75" customHeight="1" x14ac:dyDescent="0.2">
      <c r="F6366" s="1"/>
      <c r="G6366" s="1"/>
      <c r="H6366" s="1"/>
      <c r="I6366" s="4"/>
    </row>
    <row r="6367" spans="6:9" ht="12.75" customHeight="1" x14ac:dyDescent="0.2">
      <c r="F6367" s="1"/>
      <c r="G6367" s="1"/>
      <c r="H6367" s="1"/>
      <c r="I6367" s="4"/>
    </row>
    <row r="6368" spans="6:9" ht="12.75" customHeight="1" x14ac:dyDescent="0.2">
      <c r="F6368" s="1"/>
      <c r="G6368" s="1"/>
      <c r="H6368" s="1"/>
      <c r="I6368" s="4"/>
    </row>
    <row r="6369" spans="6:9" ht="12.75" customHeight="1" x14ac:dyDescent="0.2">
      <c r="F6369" s="1"/>
      <c r="G6369" s="1"/>
      <c r="H6369" s="1"/>
      <c r="I6369" s="4"/>
    </row>
    <row r="6370" spans="6:9" ht="12.75" customHeight="1" x14ac:dyDescent="0.2">
      <c r="F6370" s="1"/>
      <c r="G6370" s="1"/>
      <c r="H6370" s="1"/>
      <c r="I6370" s="4"/>
    </row>
    <row r="6371" spans="6:9" ht="12.75" customHeight="1" x14ac:dyDescent="0.2">
      <c r="F6371" s="1"/>
      <c r="G6371" s="1"/>
      <c r="H6371" s="1"/>
      <c r="I6371" s="4"/>
    </row>
    <row r="6372" spans="6:9" ht="12.75" customHeight="1" x14ac:dyDescent="0.2">
      <c r="F6372" s="1"/>
      <c r="G6372" s="1"/>
      <c r="H6372" s="1"/>
      <c r="I6372" s="4"/>
    </row>
    <row r="6373" spans="6:9" ht="12.75" customHeight="1" x14ac:dyDescent="0.2">
      <c r="F6373" s="1"/>
      <c r="G6373" s="1"/>
      <c r="H6373" s="1"/>
      <c r="I6373" s="4"/>
    </row>
    <row r="6374" spans="6:9" ht="12.75" customHeight="1" x14ac:dyDescent="0.2">
      <c r="F6374" s="1"/>
      <c r="G6374" s="1"/>
      <c r="H6374" s="1"/>
      <c r="I6374" s="4"/>
    </row>
    <row r="6375" spans="6:9" ht="12.75" customHeight="1" x14ac:dyDescent="0.2">
      <c r="F6375" s="1"/>
      <c r="G6375" s="1"/>
      <c r="H6375" s="1"/>
      <c r="I6375" s="4"/>
    </row>
    <row r="6376" spans="6:9" ht="12.75" customHeight="1" x14ac:dyDescent="0.2">
      <c r="F6376" s="1"/>
      <c r="G6376" s="1"/>
      <c r="H6376" s="1"/>
      <c r="I6376" s="4"/>
    </row>
    <row r="6377" spans="6:9" ht="12.75" customHeight="1" x14ac:dyDescent="0.2">
      <c r="F6377" s="1"/>
      <c r="G6377" s="1"/>
      <c r="H6377" s="1"/>
      <c r="I6377" s="4"/>
    </row>
    <row r="6378" spans="6:9" ht="12.75" customHeight="1" x14ac:dyDescent="0.2">
      <c r="F6378" s="1"/>
      <c r="G6378" s="1"/>
      <c r="H6378" s="1"/>
      <c r="I6378" s="4"/>
    </row>
    <row r="6379" spans="6:9" ht="12.75" customHeight="1" x14ac:dyDescent="0.2">
      <c r="F6379" s="1"/>
      <c r="G6379" s="1"/>
      <c r="H6379" s="1"/>
      <c r="I6379" s="4"/>
    </row>
    <row r="6380" spans="6:9" ht="12.75" customHeight="1" x14ac:dyDescent="0.2">
      <c r="F6380" s="1"/>
      <c r="G6380" s="1"/>
      <c r="H6380" s="1"/>
      <c r="I6380" s="4"/>
    </row>
    <row r="6381" spans="6:9" ht="12.75" customHeight="1" x14ac:dyDescent="0.2">
      <c r="F6381" s="1"/>
      <c r="G6381" s="1"/>
      <c r="H6381" s="1"/>
      <c r="I6381" s="4"/>
    </row>
    <row r="6382" spans="6:9" ht="12.75" customHeight="1" x14ac:dyDescent="0.2">
      <c r="F6382" s="1"/>
      <c r="G6382" s="1"/>
      <c r="H6382" s="1"/>
      <c r="I6382" s="4"/>
    </row>
    <row r="6383" spans="6:9" ht="12.75" customHeight="1" x14ac:dyDescent="0.2">
      <c r="F6383" s="1"/>
      <c r="G6383" s="1"/>
      <c r="H6383" s="1"/>
      <c r="I6383" s="4"/>
    </row>
    <row r="6384" spans="6:9" ht="12.75" customHeight="1" x14ac:dyDescent="0.2">
      <c r="F6384" s="1"/>
      <c r="G6384" s="1"/>
      <c r="H6384" s="1"/>
      <c r="I6384" s="4"/>
    </row>
    <row r="6385" spans="6:9" ht="12.75" customHeight="1" x14ac:dyDescent="0.2">
      <c r="F6385" s="1"/>
      <c r="G6385" s="1"/>
      <c r="H6385" s="1"/>
      <c r="I6385" s="4"/>
    </row>
    <row r="6386" spans="6:9" ht="12.75" customHeight="1" x14ac:dyDescent="0.2">
      <c r="F6386" s="1"/>
      <c r="G6386" s="1"/>
      <c r="H6386" s="1"/>
      <c r="I6386" s="4"/>
    </row>
    <row r="6387" spans="6:9" ht="12.75" customHeight="1" x14ac:dyDescent="0.2">
      <c r="F6387" s="1"/>
      <c r="G6387" s="1"/>
      <c r="H6387" s="1"/>
      <c r="I6387" s="4"/>
    </row>
    <row r="6388" spans="6:9" ht="12.75" customHeight="1" x14ac:dyDescent="0.2">
      <c r="F6388" s="1"/>
      <c r="G6388" s="1"/>
      <c r="H6388" s="1"/>
      <c r="I6388" s="4"/>
    </row>
    <row r="6389" spans="6:9" ht="12.75" customHeight="1" x14ac:dyDescent="0.2">
      <c r="F6389" s="1"/>
      <c r="G6389" s="1"/>
      <c r="H6389" s="1"/>
      <c r="I6389" s="4"/>
    </row>
    <row r="6390" spans="6:9" ht="12.75" customHeight="1" x14ac:dyDescent="0.2">
      <c r="F6390" s="1"/>
      <c r="G6390" s="1"/>
      <c r="H6390" s="1"/>
      <c r="I6390" s="4"/>
    </row>
    <row r="6391" spans="6:9" ht="12.75" customHeight="1" x14ac:dyDescent="0.2">
      <c r="F6391" s="1"/>
      <c r="G6391" s="1"/>
      <c r="H6391" s="1"/>
      <c r="I6391" s="4"/>
    </row>
    <row r="6392" spans="6:9" ht="12.75" customHeight="1" x14ac:dyDescent="0.2">
      <c r="F6392" s="1"/>
      <c r="G6392" s="1"/>
      <c r="H6392" s="1"/>
      <c r="I6392" s="4"/>
    </row>
    <row r="6393" spans="6:9" ht="12.75" customHeight="1" x14ac:dyDescent="0.2">
      <c r="F6393" s="1"/>
      <c r="G6393" s="1"/>
      <c r="H6393" s="1"/>
      <c r="I6393" s="4"/>
    </row>
    <row r="6394" spans="6:9" ht="12.75" customHeight="1" x14ac:dyDescent="0.2">
      <c r="F6394" s="1"/>
      <c r="G6394" s="1"/>
      <c r="H6394" s="1"/>
      <c r="I6394" s="4"/>
    </row>
    <row r="6395" spans="6:9" ht="12.75" customHeight="1" x14ac:dyDescent="0.2">
      <c r="F6395" s="1"/>
      <c r="G6395" s="1"/>
      <c r="H6395" s="1"/>
      <c r="I6395" s="4"/>
    </row>
    <row r="6396" spans="6:9" ht="12.75" customHeight="1" x14ac:dyDescent="0.2">
      <c r="F6396" s="1"/>
      <c r="G6396" s="1"/>
      <c r="H6396" s="1"/>
      <c r="I6396" s="4"/>
    </row>
    <row r="6397" spans="6:9" ht="12.75" customHeight="1" x14ac:dyDescent="0.2">
      <c r="F6397" s="1"/>
      <c r="G6397" s="1"/>
      <c r="H6397" s="1"/>
      <c r="I6397" s="4"/>
    </row>
    <row r="6398" spans="6:9" ht="12.75" customHeight="1" x14ac:dyDescent="0.2">
      <c r="F6398" s="1"/>
      <c r="G6398" s="1"/>
      <c r="H6398" s="1"/>
      <c r="I6398" s="4"/>
    </row>
    <row r="6399" spans="6:9" ht="12.75" customHeight="1" x14ac:dyDescent="0.2">
      <c r="F6399" s="1"/>
      <c r="G6399" s="1"/>
      <c r="H6399" s="1"/>
      <c r="I6399" s="4"/>
    </row>
    <row r="6400" spans="6:9" ht="12.75" customHeight="1" x14ac:dyDescent="0.2">
      <c r="F6400" s="1"/>
      <c r="G6400" s="1"/>
      <c r="H6400" s="1"/>
      <c r="I6400" s="4"/>
    </row>
    <row r="6401" spans="6:9" ht="12.75" customHeight="1" x14ac:dyDescent="0.2">
      <c r="F6401" s="1"/>
      <c r="G6401" s="1"/>
      <c r="H6401" s="1"/>
      <c r="I6401" s="4"/>
    </row>
    <row r="6402" spans="6:9" ht="12.75" customHeight="1" x14ac:dyDescent="0.2">
      <c r="F6402" s="1"/>
      <c r="G6402" s="1"/>
      <c r="H6402" s="1"/>
      <c r="I6402" s="4"/>
    </row>
    <row r="6403" spans="6:9" ht="12.75" customHeight="1" x14ac:dyDescent="0.2">
      <c r="F6403" s="1"/>
      <c r="G6403" s="1"/>
      <c r="H6403" s="1"/>
      <c r="I6403" s="4"/>
    </row>
    <row r="6404" spans="6:9" ht="12.75" customHeight="1" x14ac:dyDescent="0.2">
      <c r="F6404" s="1"/>
      <c r="G6404" s="1"/>
      <c r="H6404" s="1"/>
      <c r="I6404" s="4"/>
    </row>
    <row r="6405" spans="6:9" ht="12.75" customHeight="1" x14ac:dyDescent="0.2">
      <c r="F6405" s="1"/>
      <c r="G6405" s="1"/>
      <c r="H6405" s="1"/>
      <c r="I6405" s="4"/>
    </row>
    <row r="6406" spans="6:9" ht="12.75" customHeight="1" x14ac:dyDescent="0.2">
      <c r="F6406" s="1"/>
      <c r="G6406" s="1"/>
      <c r="H6406" s="1"/>
      <c r="I6406" s="4"/>
    </row>
    <row r="6407" spans="6:9" ht="12.75" customHeight="1" x14ac:dyDescent="0.2">
      <c r="F6407" s="1"/>
      <c r="G6407" s="1"/>
      <c r="H6407" s="1"/>
      <c r="I6407" s="4"/>
    </row>
    <row r="6408" spans="6:9" ht="12.75" customHeight="1" x14ac:dyDescent="0.2">
      <c r="F6408" s="1"/>
      <c r="G6408" s="1"/>
      <c r="H6408" s="1"/>
      <c r="I6408" s="4"/>
    </row>
    <row r="6409" spans="6:9" ht="12.75" customHeight="1" x14ac:dyDescent="0.2">
      <c r="F6409" s="1"/>
      <c r="G6409" s="1"/>
      <c r="H6409" s="1"/>
      <c r="I6409" s="4"/>
    </row>
    <row r="6410" spans="6:9" ht="12.75" customHeight="1" x14ac:dyDescent="0.2">
      <c r="F6410" s="1"/>
      <c r="G6410" s="1"/>
      <c r="H6410" s="1"/>
      <c r="I6410" s="4"/>
    </row>
    <row r="6411" spans="6:9" ht="12.75" customHeight="1" x14ac:dyDescent="0.2">
      <c r="F6411" s="1"/>
      <c r="G6411" s="1"/>
      <c r="H6411" s="1"/>
      <c r="I6411" s="4"/>
    </row>
    <row r="6412" spans="6:9" ht="12.75" customHeight="1" x14ac:dyDescent="0.2">
      <c r="F6412" s="1"/>
      <c r="G6412" s="1"/>
      <c r="H6412" s="1"/>
      <c r="I6412" s="4"/>
    </row>
    <row r="6413" spans="6:9" ht="12.75" customHeight="1" x14ac:dyDescent="0.2">
      <c r="F6413" s="1"/>
      <c r="G6413" s="1"/>
      <c r="H6413" s="1"/>
      <c r="I6413" s="4"/>
    </row>
    <row r="6414" spans="6:9" ht="12.75" customHeight="1" x14ac:dyDescent="0.2">
      <c r="F6414" s="1"/>
      <c r="G6414" s="1"/>
      <c r="H6414" s="1"/>
      <c r="I6414" s="4"/>
    </row>
    <row r="6415" spans="6:9" ht="12.75" customHeight="1" x14ac:dyDescent="0.2">
      <c r="F6415" s="1"/>
      <c r="G6415" s="1"/>
      <c r="H6415" s="1"/>
      <c r="I6415" s="4"/>
    </row>
    <row r="6416" spans="6:9" ht="12.75" customHeight="1" x14ac:dyDescent="0.2">
      <c r="F6416" s="1"/>
      <c r="G6416" s="1"/>
      <c r="H6416" s="1"/>
      <c r="I6416" s="4"/>
    </row>
    <row r="6417" spans="6:9" ht="12.75" customHeight="1" x14ac:dyDescent="0.2">
      <c r="F6417" s="1"/>
      <c r="G6417" s="1"/>
      <c r="H6417" s="1"/>
      <c r="I6417" s="4"/>
    </row>
    <row r="6418" spans="6:9" ht="12.75" customHeight="1" x14ac:dyDescent="0.2">
      <c r="F6418" s="1"/>
      <c r="G6418" s="1"/>
      <c r="H6418" s="1"/>
      <c r="I6418" s="4"/>
    </row>
    <row r="6419" spans="6:9" ht="12.75" customHeight="1" x14ac:dyDescent="0.2">
      <c r="F6419" s="1"/>
      <c r="G6419" s="1"/>
      <c r="H6419" s="1"/>
      <c r="I6419" s="4"/>
    </row>
    <row r="6420" spans="6:9" ht="12.75" customHeight="1" x14ac:dyDescent="0.2">
      <c r="F6420" s="1"/>
      <c r="G6420" s="1"/>
      <c r="H6420" s="1"/>
      <c r="I6420" s="4"/>
    </row>
    <row r="6421" spans="6:9" ht="12.75" customHeight="1" x14ac:dyDescent="0.2">
      <c r="F6421" s="1"/>
      <c r="G6421" s="1"/>
      <c r="H6421" s="1"/>
      <c r="I6421" s="4"/>
    </row>
    <row r="6422" spans="6:9" ht="12.75" customHeight="1" x14ac:dyDescent="0.2">
      <c r="F6422" s="1"/>
      <c r="G6422" s="1"/>
      <c r="H6422" s="1"/>
      <c r="I6422" s="4"/>
    </row>
    <row r="6423" spans="6:9" ht="12.75" customHeight="1" x14ac:dyDescent="0.2">
      <c r="F6423" s="1"/>
      <c r="G6423" s="1"/>
      <c r="H6423" s="1"/>
      <c r="I6423" s="4"/>
    </row>
    <row r="6424" spans="6:9" ht="12.75" customHeight="1" x14ac:dyDescent="0.2">
      <c r="F6424" s="1"/>
      <c r="G6424" s="1"/>
      <c r="H6424" s="1"/>
      <c r="I6424" s="4"/>
    </row>
    <row r="6425" spans="6:9" ht="12.75" customHeight="1" x14ac:dyDescent="0.2">
      <c r="F6425" s="1"/>
      <c r="G6425" s="1"/>
      <c r="H6425" s="1"/>
      <c r="I6425" s="4"/>
    </row>
    <row r="6426" spans="6:9" ht="12.75" customHeight="1" x14ac:dyDescent="0.2">
      <c r="F6426" s="1"/>
      <c r="G6426" s="1"/>
      <c r="H6426" s="1"/>
      <c r="I6426" s="4"/>
    </row>
    <row r="6427" spans="6:9" ht="12.75" customHeight="1" x14ac:dyDescent="0.2">
      <c r="F6427" s="1"/>
      <c r="G6427" s="1"/>
      <c r="H6427" s="1"/>
      <c r="I6427" s="4"/>
    </row>
    <row r="6428" spans="6:9" ht="12.75" customHeight="1" x14ac:dyDescent="0.2">
      <c r="F6428" s="1"/>
      <c r="G6428" s="1"/>
      <c r="H6428" s="1"/>
      <c r="I6428" s="4"/>
    </row>
    <row r="6429" spans="6:9" ht="12.75" customHeight="1" x14ac:dyDescent="0.2">
      <c r="F6429" s="1"/>
      <c r="G6429" s="1"/>
      <c r="H6429" s="1"/>
      <c r="I6429" s="4"/>
    </row>
    <row r="6430" spans="6:9" ht="12.75" customHeight="1" x14ac:dyDescent="0.2">
      <c r="F6430" s="1"/>
      <c r="G6430" s="1"/>
      <c r="H6430" s="1"/>
      <c r="I6430" s="4"/>
    </row>
    <row r="6431" spans="6:9" ht="12.75" customHeight="1" x14ac:dyDescent="0.2">
      <c r="F6431" s="1"/>
      <c r="G6431" s="1"/>
      <c r="H6431" s="1"/>
      <c r="I6431" s="4"/>
    </row>
    <row r="6432" spans="6:9" ht="12.75" customHeight="1" x14ac:dyDescent="0.2">
      <c r="F6432" s="1"/>
      <c r="G6432" s="1"/>
      <c r="H6432" s="1"/>
      <c r="I6432" s="4"/>
    </row>
    <row r="6433" spans="6:9" ht="12.75" customHeight="1" x14ac:dyDescent="0.2">
      <c r="F6433" s="1"/>
      <c r="G6433" s="1"/>
      <c r="H6433" s="1"/>
      <c r="I6433" s="4"/>
    </row>
    <row r="6434" spans="6:9" ht="12.75" customHeight="1" x14ac:dyDescent="0.2">
      <c r="F6434" s="1"/>
      <c r="G6434" s="1"/>
      <c r="H6434" s="1"/>
      <c r="I6434" s="4"/>
    </row>
    <row r="6435" spans="6:9" ht="12.75" customHeight="1" x14ac:dyDescent="0.2">
      <c r="F6435" s="1"/>
      <c r="G6435" s="1"/>
      <c r="H6435" s="1"/>
      <c r="I6435" s="4"/>
    </row>
    <row r="6436" spans="6:9" ht="12.75" customHeight="1" x14ac:dyDescent="0.2">
      <c r="F6436" s="1"/>
      <c r="G6436" s="1"/>
      <c r="H6436" s="1"/>
      <c r="I6436" s="4"/>
    </row>
    <row r="6437" spans="6:9" ht="12.75" customHeight="1" x14ac:dyDescent="0.2">
      <c r="F6437" s="1"/>
      <c r="G6437" s="1"/>
      <c r="H6437" s="1"/>
      <c r="I6437" s="4"/>
    </row>
    <row r="6438" spans="6:9" ht="12.75" customHeight="1" x14ac:dyDescent="0.2">
      <c r="F6438" s="1"/>
      <c r="G6438" s="1"/>
      <c r="H6438" s="1"/>
      <c r="I6438" s="4"/>
    </row>
    <row r="6439" spans="6:9" ht="12.75" customHeight="1" x14ac:dyDescent="0.2">
      <c r="F6439" s="1"/>
      <c r="G6439" s="1"/>
      <c r="H6439" s="1"/>
      <c r="I6439" s="4"/>
    </row>
    <row r="6440" spans="6:9" ht="12.75" customHeight="1" x14ac:dyDescent="0.2">
      <c r="F6440" s="1"/>
      <c r="G6440" s="1"/>
      <c r="H6440" s="1"/>
      <c r="I6440" s="4"/>
    </row>
    <row r="6441" spans="6:9" ht="12.75" customHeight="1" x14ac:dyDescent="0.2">
      <c r="F6441" s="1"/>
      <c r="G6441" s="1"/>
      <c r="H6441" s="1"/>
      <c r="I6441" s="4"/>
    </row>
    <row r="6442" spans="6:9" ht="12.75" customHeight="1" x14ac:dyDescent="0.2">
      <c r="F6442" s="1"/>
      <c r="G6442" s="1"/>
      <c r="H6442" s="1"/>
      <c r="I6442" s="4"/>
    </row>
    <row r="6443" spans="6:9" ht="12.75" customHeight="1" x14ac:dyDescent="0.2">
      <c r="F6443" s="1"/>
      <c r="G6443" s="1"/>
      <c r="H6443" s="1"/>
      <c r="I6443" s="4"/>
    </row>
    <row r="6444" spans="6:9" ht="12.75" customHeight="1" x14ac:dyDescent="0.2">
      <c r="F6444" s="1"/>
      <c r="G6444" s="1"/>
      <c r="H6444" s="1"/>
      <c r="I6444" s="4"/>
    </row>
    <row r="6445" spans="6:9" ht="12.75" customHeight="1" x14ac:dyDescent="0.2">
      <c r="F6445" s="1"/>
      <c r="G6445" s="1"/>
      <c r="H6445" s="1"/>
      <c r="I6445" s="4"/>
    </row>
    <row r="6446" spans="6:9" ht="12.75" customHeight="1" x14ac:dyDescent="0.2">
      <c r="F6446" s="1"/>
      <c r="G6446" s="1"/>
      <c r="H6446" s="1"/>
      <c r="I6446" s="4"/>
    </row>
    <row r="6447" spans="6:9" ht="12.75" customHeight="1" x14ac:dyDescent="0.2">
      <c r="F6447" s="1"/>
      <c r="G6447" s="1"/>
      <c r="H6447" s="1"/>
      <c r="I6447" s="4"/>
    </row>
    <row r="6448" spans="6:9" ht="12.75" customHeight="1" x14ac:dyDescent="0.2">
      <c r="F6448" s="1"/>
      <c r="G6448" s="1"/>
      <c r="H6448" s="1"/>
      <c r="I6448" s="4"/>
    </row>
    <row r="6449" spans="6:9" ht="12.75" customHeight="1" x14ac:dyDescent="0.2">
      <c r="F6449" s="1"/>
      <c r="G6449" s="1"/>
      <c r="H6449" s="1"/>
      <c r="I6449" s="4"/>
    </row>
    <row r="6450" spans="6:9" ht="12.75" customHeight="1" x14ac:dyDescent="0.2">
      <c r="F6450" s="1"/>
      <c r="G6450" s="1"/>
      <c r="H6450" s="1"/>
      <c r="I6450" s="4"/>
    </row>
    <row r="6451" spans="6:9" ht="12.75" customHeight="1" x14ac:dyDescent="0.2">
      <c r="F6451" s="1"/>
      <c r="G6451" s="1"/>
      <c r="H6451" s="1"/>
      <c r="I6451" s="4"/>
    </row>
    <row r="6452" spans="6:9" ht="12.75" customHeight="1" x14ac:dyDescent="0.2">
      <c r="F6452" s="1"/>
      <c r="G6452" s="1"/>
      <c r="H6452" s="1"/>
      <c r="I6452" s="4"/>
    </row>
    <row r="6453" spans="6:9" ht="12.75" customHeight="1" x14ac:dyDescent="0.2">
      <c r="F6453" s="1"/>
      <c r="G6453" s="1"/>
      <c r="H6453" s="1"/>
      <c r="I6453" s="4"/>
    </row>
    <row r="6454" spans="6:9" ht="12.75" customHeight="1" x14ac:dyDescent="0.2">
      <c r="F6454" s="1"/>
      <c r="G6454" s="1"/>
      <c r="H6454" s="1"/>
      <c r="I6454" s="4"/>
    </row>
    <row r="6455" spans="6:9" ht="12.75" customHeight="1" x14ac:dyDescent="0.2">
      <c r="F6455" s="1"/>
      <c r="G6455" s="1"/>
      <c r="H6455" s="1"/>
      <c r="I6455" s="4"/>
    </row>
    <row r="6456" spans="6:9" ht="12.75" customHeight="1" x14ac:dyDescent="0.2">
      <c r="F6456" s="1"/>
      <c r="G6456" s="1"/>
      <c r="H6456" s="1"/>
      <c r="I6456" s="4"/>
    </row>
    <row r="6457" spans="6:9" ht="12.75" customHeight="1" x14ac:dyDescent="0.2">
      <c r="F6457" s="1"/>
      <c r="G6457" s="1"/>
      <c r="H6457" s="1"/>
      <c r="I6457" s="4"/>
    </row>
    <row r="6458" spans="6:9" ht="12.75" customHeight="1" x14ac:dyDescent="0.2">
      <c r="F6458" s="1"/>
      <c r="G6458" s="1"/>
      <c r="H6458" s="1"/>
      <c r="I6458" s="4"/>
    </row>
    <row r="6459" spans="6:9" ht="12.75" customHeight="1" x14ac:dyDescent="0.2">
      <c r="F6459" s="1"/>
      <c r="G6459" s="1"/>
      <c r="H6459" s="1"/>
      <c r="I6459" s="4"/>
    </row>
    <row r="6460" spans="6:9" ht="12.75" customHeight="1" x14ac:dyDescent="0.2">
      <c r="F6460" s="1"/>
      <c r="G6460" s="1"/>
      <c r="H6460" s="1"/>
      <c r="I6460" s="4"/>
    </row>
    <row r="6461" spans="6:9" ht="12.75" customHeight="1" x14ac:dyDescent="0.2">
      <c r="F6461" s="1"/>
      <c r="G6461" s="1"/>
      <c r="H6461" s="1"/>
      <c r="I6461" s="4"/>
    </row>
    <row r="6462" spans="6:9" ht="12.75" customHeight="1" x14ac:dyDescent="0.2">
      <c r="F6462" s="1"/>
      <c r="G6462" s="1"/>
      <c r="H6462" s="1"/>
      <c r="I6462" s="4"/>
    </row>
    <row r="6463" spans="6:9" ht="12.75" customHeight="1" x14ac:dyDescent="0.2">
      <c r="F6463" s="1"/>
      <c r="G6463" s="1"/>
      <c r="H6463" s="1"/>
      <c r="I6463" s="4"/>
    </row>
    <row r="6464" spans="6:9" ht="12.75" customHeight="1" x14ac:dyDescent="0.2">
      <c r="F6464" s="1"/>
      <c r="G6464" s="1"/>
      <c r="H6464" s="1"/>
      <c r="I6464" s="4"/>
    </row>
    <row r="6465" spans="6:9" ht="12.75" customHeight="1" x14ac:dyDescent="0.2">
      <c r="F6465" s="1"/>
      <c r="G6465" s="1"/>
      <c r="H6465" s="1"/>
      <c r="I6465" s="4"/>
    </row>
    <row r="6466" spans="6:9" ht="12.75" customHeight="1" x14ac:dyDescent="0.2">
      <c r="F6466" s="1"/>
      <c r="G6466" s="1"/>
      <c r="H6466" s="1"/>
      <c r="I6466" s="4"/>
    </row>
    <row r="6467" spans="6:9" ht="12.75" customHeight="1" x14ac:dyDescent="0.2">
      <c r="F6467" s="1"/>
      <c r="G6467" s="1"/>
      <c r="H6467" s="1"/>
      <c r="I6467" s="4"/>
    </row>
    <row r="6468" spans="6:9" ht="12.75" customHeight="1" x14ac:dyDescent="0.2">
      <c r="F6468" s="1"/>
      <c r="G6468" s="1"/>
      <c r="H6468" s="1"/>
      <c r="I6468" s="4"/>
    </row>
    <row r="6469" spans="6:9" ht="12.75" customHeight="1" x14ac:dyDescent="0.2">
      <c r="F6469" s="1"/>
      <c r="G6469" s="1"/>
      <c r="H6469" s="1"/>
      <c r="I6469" s="4"/>
    </row>
    <row r="6470" spans="6:9" ht="12.75" customHeight="1" x14ac:dyDescent="0.2">
      <c r="F6470" s="1"/>
      <c r="G6470" s="1"/>
      <c r="H6470" s="1"/>
      <c r="I6470" s="4"/>
    </row>
    <row r="6471" spans="6:9" ht="12.75" customHeight="1" x14ac:dyDescent="0.2">
      <c r="F6471" s="1"/>
      <c r="G6471" s="1"/>
      <c r="H6471" s="1"/>
      <c r="I6471" s="4"/>
    </row>
    <row r="6472" spans="6:9" ht="12.75" customHeight="1" x14ac:dyDescent="0.2">
      <c r="F6472" s="1"/>
      <c r="G6472" s="1"/>
      <c r="H6472" s="1"/>
      <c r="I6472" s="4"/>
    </row>
    <row r="6473" spans="6:9" ht="12.75" customHeight="1" x14ac:dyDescent="0.2">
      <c r="F6473" s="1"/>
      <c r="G6473" s="1"/>
      <c r="H6473" s="1"/>
      <c r="I6473" s="4"/>
    </row>
    <row r="6474" spans="6:9" ht="12.75" customHeight="1" x14ac:dyDescent="0.2">
      <c r="F6474" s="1"/>
      <c r="G6474" s="1"/>
      <c r="H6474" s="1"/>
      <c r="I6474" s="4"/>
    </row>
    <row r="6475" spans="6:9" ht="12.75" customHeight="1" x14ac:dyDescent="0.2">
      <c r="F6475" s="1"/>
      <c r="G6475" s="1"/>
      <c r="H6475" s="1"/>
      <c r="I6475" s="4"/>
    </row>
    <row r="6476" spans="6:9" ht="12.75" customHeight="1" x14ac:dyDescent="0.2">
      <c r="F6476" s="1"/>
      <c r="G6476" s="1"/>
      <c r="H6476" s="1"/>
      <c r="I6476" s="4"/>
    </row>
    <row r="6477" spans="6:9" ht="12.75" customHeight="1" x14ac:dyDescent="0.2">
      <c r="F6477" s="1"/>
      <c r="G6477" s="1"/>
      <c r="H6477" s="1"/>
      <c r="I6477" s="4"/>
    </row>
    <row r="6478" spans="6:9" ht="12.75" customHeight="1" x14ac:dyDescent="0.2">
      <c r="F6478" s="1"/>
      <c r="G6478" s="1"/>
      <c r="H6478" s="1"/>
      <c r="I6478" s="4"/>
    </row>
    <row r="6479" spans="6:9" ht="12.75" customHeight="1" x14ac:dyDescent="0.2">
      <c r="F6479" s="1"/>
      <c r="G6479" s="1"/>
      <c r="H6479" s="1"/>
      <c r="I6479" s="4"/>
    </row>
    <row r="6480" spans="6:9" ht="12.75" customHeight="1" x14ac:dyDescent="0.2">
      <c r="F6480" s="1"/>
      <c r="G6480" s="1"/>
      <c r="H6480" s="1"/>
      <c r="I6480" s="4"/>
    </row>
    <row r="6481" spans="6:9" ht="12.75" customHeight="1" x14ac:dyDescent="0.2">
      <c r="F6481" s="1"/>
      <c r="G6481" s="1"/>
      <c r="H6481" s="1"/>
      <c r="I6481" s="4"/>
    </row>
    <row r="6482" spans="6:9" ht="12.75" customHeight="1" x14ac:dyDescent="0.2">
      <c r="F6482" s="1"/>
      <c r="G6482" s="1"/>
      <c r="H6482" s="1"/>
      <c r="I6482" s="4"/>
    </row>
    <row r="6483" spans="6:9" ht="12.75" customHeight="1" x14ac:dyDescent="0.2">
      <c r="F6483" s="1"/>
      <c r="G6483" s="1"/>
      <c r="H6483" s="1"/>
      <c r="I6483" s="4"/>
    </row>
    <row r="6484" spans="6:9" ht="12.75" customHeight="1" x14ac:dyDescent="0.2">
      <c r="F6484" s="1"/>
      <c r="G6484" s="1"/>
      <c r="H6484" s="1"/>
      <c r="I6484" s="4"/>
    </row>
    <row r="6485" spans="6:9" ht="12.75" customHeight="1" x14ac:dyDescent="0.2">
      <c r="F6485" s="1"/>
      <c r="G6485" s="1"/>
      <c r="H6485" s="1"/>
      <c r="I6485" s="4"/>
    </row>
    <row r="6486" spans="6:9" ht="12.75" customHeight="1" x14ac:dyDescent="0.2">
      <c r="F6486" s="1"/>
      <c r="G6486" s="1"/>
      <c r="H6486" s="1"/>
      <c r="I6486" s="4"/>
    </row>
    <row r="6487" spans="6:9" ht="12.75" customHeight="1" x14ac:dyDescent="0.2">
      <c r="F6487" s="1"/>
      <c r="G6487" s="1"/>
      <c r="H6487" s="1"/>
      <c r="I6487" s="4"/>
    </row>
    <row r="6488" spans="6:9" ht="12.75" customHeight="1" x14ac:dyDescent="0.2">
      <c r="F6488" s="1"/>
      <c r="G6488" s="1"/>
      <c r="H6488" s="1"/>
      <c r="I6488" s="4"/>
    </row>
    <row r="6489" spans="6:9" ht="12.75" customHeight="1" x14ac:dyDescent="0.2">
      <c r="F6489" s="1"/>
      <c r="G6489" s="1"/>
      <c r="H6489" s="1"/>
      <c r="I6489" s="4"/>
    </row>
    <row r="6490" spans="6:9" ht="12.75" customHeight="1" x14ac:dyDescent="0.2">
      <c r="F6490" s="1"/>
      <c r="G6490" s="1"/>
      <c r="H6490" s="1"/>
      <c r="I6490" s="4"/>
    </row>
    <row r="6491" spans="6:9" ht="12.75" customHeight="1" x14ac:dyDescent="0.2">
      <c r="F6491" s="1"/>
      <c r="G6491" s="1"/>
      <c r="H6491" s="1"/>
      <c r="I6491" s="4"/>
    </row>
    <row r="6492" spans="6:9" ht="12.75" customHeight="1" x14ac:dyDescent="0.2">
      <c r="F6492" s="1"/>
      <c r="G6492" s="1"/>
      <c r="H6492" s="1"/>
      <c r="I6492" s="4"/>
    </row>
    <row r="6493" spans="6:9" ht="12.75" customHeight="1" x14ac:dyDescent="0.2">
      <c r="F6493" s="1"/>
      <c r="G6493" s="1"/>
      <c r="H6493" s="1"/>
      <c r="I6493" s="4"/>
    </row>
    <row r="6494" spans="6:9" ht="12.75" customHeight="1" x14ac:dyDescent="0.2">
      <c r="F6494" s="1"/>
      <c r="G6494" s="1"/>
      <c r="H6494" s="1"/>
      <c r="I6494" s="4"/>
    </row>
    <row r="6495" spans="6:9" ht="12.75" customHeight="1" x14ac:dyDescent="0.2">
      <c r="F6495" s="1"/>
      <c r="G6495" s="1"/>
      <c r="H6495" s="1"/>
      <c r="I6495" s="4"/>
    </row>
    <row r="6496" spans="6:9" ht="12.75" customHeight="1" x14ac:dyDescent="0.2">
      <c r="F6496" s="1"/>
      <c r="G6496" s="1"/>
      <c r="H6496" s="1"/>
      <c r="I6496" s="4"/>
    </row>
    <row r="6497" spans="6:9" ht="12.75" customHeight="1" x14ac:dyDescent="0.2">
      <c r="F6497" s="1"/>
      <c r="G6497" s="1"/>
      <c r="H6497" s="1"/>
      <c r="I6497" s="4"/>
    </row>
    <row r="6498" spans="6:9" ht="12.75" customHeight="1" x14ac:dyDescent="0.2">
      <c r="F6498" s="1"/>
      <c r="G6498" s="1"/>
      <c r="H6498" s="1"/>
      <c r="I6498" s="4"/>
    </row>
    <row r="6499" spans="6:9" ht="12.75" customHeight="1" x14ac:dyDescent="0.2">
      <c r="F6499" s="1"/>
      <c r="G6499" s="1"/>
      <c r="H6499" s="1"/>
      <c r="I6499" s="4"/>
    </row>
    <row r="6500" spans="6:9" ht="12.75" customHeight="1" x14ac:dyDescent="0.2">
      <c r="F6500" s="1"/>
      <c r="G6500" s="1"/>
      <c r="H6500" s="1"/>
      <c r="I6500" s="4"/>
    </row>
    <row r="6501" spans="6:9" ht="12.75" customHeight="1" x14ac:dyDescent="0.2">
      <c r="F6501" s="1"/>
      <c r="G6501" s="1"/>
      <c r="H6501" s="1"/>
      <c r="I6501" s="4"/>
    </row>
    <row r="6502" spans="6:9" ht="12.75" customHeight="1" x14ac:dyDescent="0.2">
      <c r="F6502" s="1"/>
      <c r="G6502" s="1"/>
      <c r="H6502" s="1"/>
      <c r="I6502" s="4"/>
    </row>
    <row r="6503" spans="6:9" ht="12.75" customHeight="1" x14ac:dyDescent="0.2">
      <c r="F6503" s="1"/>
      <c r="G6503" s="1"/>
      <c r="H6503" s="1"/>
      <c r="I6503" s="4"/>
    </row>
    <row r="6504" spans="6:9" ht="12.75" customHeight="1" x14ac:dyDescent="0.2">
      <c r="F6504" s="1"/>
      <c r="G6504" s="1"/>
      <c r="H6504" s="1"/>
      <c r="I6504" s="4"/>
    </row>
    <row r="6505" spans="6:9" ht="12.75" customHeight="1" x14ac:dyDescent="0.2">
      <c r="F6505" s="1"/>
      <c r="G6505" s="1"/>
      <c r="H6505" s="1"/>
      <c r="I6505" s="4"/>
    </row>
    <row r="6506" spans="6:9" ht="12.75" customHeight="1" x14ac:dyDescent="0.2">
      <c r="F6506" s="1"/>
      <c r="G6506" s="1"/>
      <c r="H6506" s="1"/>
      <c r="I6506" s="4"/>
    </row>
    <row r="6507" spans="6:9" ht="12.75" customHeight="1" x14ac:dyDescent="0.2">
      <c r="F6507" s="1"/>
      <c r="G6507" s="1"/>
      <c r="H6507" s="1"/>
      <c r="I6507" s="4"/>
    </row>
    <row r="6508" spans="6:9" ht="12.75" customHeight="1" x14ac:dyDescent="0.2">
      <c r="F6508" s="1"/>
      <c r="G6508" s="1"/>
      <c r="H6508" s="1"/>
      <c r="I6508" s="4"/>
    </row>
    <row r="6509" spans="6:9" ht="12.75" customHeight="1" x14ac:dyDescent="0.2">
      <c r="F6509" s="1"/>
      <c r="G6509" s="1"/>
      <c r="H6509" s="1"/>
      <c r="I6509" s="4"/>
    </row>
    <row r="6510" spans="6:9" ht="12.75" customHeight="1" x14ac:dyDescent="0.2">
      <c r="F6510" s="1"/>
      <c r="G6510" s="1"/>
      <c r="H6510" s="1"/>
      <c r="I6510" s="4"/>
    </row>
    <row r="6511" spans="6:9" ht="12.75" customHeight="1" x14ac:dyDescent="0.2">
      <c r="F6511" s="1"/>
      <c r="G6511" s="1"/>
      <c r="H6511" s="1"/>
      <c r="I6511" s="4"/>
    </row>
    <row r="6512" spans="6:9" ht="12.75" customHeight="1" x14ac:dyDescent="0.2">
      <c r="F6512" s="1"/>
      <c r="G6512" s="1"/>
      <c r="H6512" s="1"/>
      <c r="I6512" s="4"/>
    </row>
    <row r="6513" spans="6:9" ht="12.75" customHeight="1" x14ac:dyDescent="0.2">
      <c r="F6513" s="1"/>
      <c r="G6513" s="1"/>
      <c r="H6513" s="1"/>
      <c r="I6513" s="4"/>
    </row>
    <row r="6514" spans="6:9" ht="12.75" customHeight="1" x14ac:dyDescent="0.2">
      <c r="F6514" s="1"/>
      <c r="G6514" s="1"/>
      <c r="H6514" s="1"/>
      <c r="I6514" s="4"/>
    </row>
    <row r="6515" spans="6:9" ht="12.75" customHeight="1" x14ac:dyDescent="0.2">
      <c r="F6515" s="1"/>
      <c r="G6515" s="1"/>
      <c r="H6515" s="1"/>
      <c r="I6515" s="4"/>
    </row>
    <row r="6516" spans="6:9" ht="12.75" customHeight="1" x14ac:dyDescent="0.2">
      <c r="F6516" s="1"/>
      <c r="G6516" s="1"/>
      <c r="H6516" s="1"/>
      <c r="I6516" s="4"/>
    </row>
    <row r="6517" spans="6:9" ht="12.75" customHeight="1" x14ac:dyDescent="0.2">
      <c r="F6517" s="1"/>
      <c r="G6517" s="1"/>
      <c r="H6517" s="1"/>
      <c r="I6517" s="4"/>
    </row>
    <row r="6518" spans="6:9" ht="12.75" customHeight="1" x14ac:dyDescent="0.2">
      <c r="F6518" s="1"/>
      <c r="G6518" s="1"/>
      <c r="H6518" s="1"/>
      <c r="I6518" s="4"/>
    </row>
    <row r="6519" spans="6:9" ht="12.75" customHeight="1" x14ac:dyDescent="0.2">
      <c r="F6519" s="1"/>
      <c r="G6519" s="1"/>
      <c r="H6519" s="1"/>
      <c r="I6519" s="4"/>
    </row>
    <row r="6520" spans="6:9" ht="12.75" customHeight="1" x14ac:dyDescent="0.2">
      <c r="F6520" s="1"/>
      <c r="G6520" s="1"/>
      <c r="H6520" s="1"/>
      <c r="I6520" s="4"/>
    </row>
    <row r="6521" spans="6:9" ht="12.75" customHeight="1" x14ac:dyDescent="0.2">
      <c r="F6521" s="1"/>
      <c r="G6521" s="1"/>
      <c r="H6521" s="1"/>
      <c r="I6521" s="4"/>
    </row>
    <row r="6522" spans="6:9" ht="12.75" customHeight="1" x14ac:dyDescent="0.2">
      <c r="F6522" s="1"/>
      <c r="G6522" s="1"/>
      <c r="H6522" s="1"/>
      <c r="I6522" s="4"/>
    </row>
    <row r="6523" spans="6:9" ht="12.75" customHeight="1" x14ac:dyDescent="0.2">
      <c r="F6523" s="1"/>
      <c r="G6523" s="1"/>
      <c r="H6523" s="1"/>
      <c r="I6523" s="4"/>
    </row>
    <row r="6524" spans="6:9" ht="12.75" customHeight="1" x14ac:dyDescent="0.2">
      <c r="F6524" s="1"/>
      <c r="G6524" s="1"/>
      <c r="H6524" s="1"/>
      <c r="I6524" s="4"/>
    </row>
    <row r="6525" spans="6:9" ht="12.75" customHeight="1" x14ac:dyDescent="0.2">
      <c r="F6525" s="1"/>
      <c r="G6525" s="1"/>
      <c r="H6525" s="1"/>
      <c r="I6525" s="4"/>
    </row>
    <row r="6526" spans="6:9" ht="12.75" customHeight="1" x14ac:dyDescent="0.2">
      <c r="F6526" s="1"/>
      <c r="G6526" s="1"/>
      <c r="H6526" s="1"/>
      <c r="I6526" s="4"/>
    </row>
    <row r="6527" spans="6:9" ht="12.75" customHeight="1" x14ac:dyDescent="0.2">
      <c r="F6527" s="1"/>
      <c r="G6527" s="1"/>
      <c r="H6527" s="1"/>
      <c r="I6527" s="4"/>
    </row>
    <row r="6528" spans="6:9" ht="12.75" customHeight="1" x14ac:dyDescent="0.2">
      <c r="F6528" s="1"/>
      <c r="G6528" s="1"/>
      <c r="H6528" s="1"/>
      <c r="I6528" s="4"/>
    </row>
    <row r="6529" spans="6:9" ht="12.75" customHeight="1" x14ac:dyDescent="0.2">
      <c r="F6529" s="1"/>
      <c r="G6529" s="1"/>
      <c r="H6529" s="1"/>
      <c r="I6529" s="4"/>
    </row>
    <row r="6530" spans="6:9" ht="12.75" customHeight="1" x14ac:dyDescent="0.2">
      <c r="F6530" s="1"/>
      <c r="G6530" s="1"/>
      <c r="H6530" s="1"/>
      <c r="I6530" s="4"/>
    </row>
    <row r="6531" spans="6:9" ht="12.75" customHeight="1" x14ac:dyDescent="0.2">
      <c r="F6531" s="1"/>
      <c r="G6531" s="1"/>
      <c r="H6531" s="1"/>
      <c r="I6531" s="4"/>
    </row>
    <row r="6532" spans="6:9" ht="12.75" customHeight="1" x14ac:dyDescent="0.2">
      <c r="F6532" s="1"/>
      <c r="G6532" s="1"/>
      <c r="H6532" s="1"/>
      <c r="I6532" s="4"/>
    </row>
    <row r="6533" spans="6:9" ht="12.75" customHeight="1" x14ac:dyDescent="0.2">
      <c r="F6533" s="1"/>
      <c r="G6533" s="1"/>
      <c r="H6533" s="1"/>
      <c r="I6533" s="4"/>
    </row>
    <row r="6534" spans="6:9" ht="12.75" customHeight="1" x14ac:dyDescent="0.2">
      <c r="F6534" s="1"/>
      <c r="G6534" s="1"/>
      <c r="H6534" s="1"/>
      <c r="I6534" s="4"/>
    </row>
    <row r="6535" spans="6:9" ht="12.75" customHeight="1" x14ac:dyDescent="0.2">
      <c r="F6535" s="1"/>
      <c r="G6535" s="1"/>
      <c r="H6535" s="1"/>
      <c r="I6535" s="4"/>
    </row>
    <row r="6536" spans="6:9" ht="12.75" customHeight="1" x14ac:dyDescent="0.2">
      <c r="F6536" s="1"/>
      <c r="G6536" s="1"/>
      <c r="H6536" s="1"/>
      <c r="I6536" s="4"/>
    </row>
    <row r="6537" spans="6:9" ht="12.75" customHeight="1" x14ac:dyDescent="0.2">
      <c r="F6537" s="1"/>
      <c r="G6537" s="1"/>
      <c r="H6537" s="1"/>
      <c r="I6537" s="4"/>
    </row>
    <row r="6538" spans="6:9" ht="12.75" customHeight="1" x14ac:dyDescent="0.2">
      <c r="F6538" s="1"/>
      <c r="G6538" s="1"/>
      <c r="H6538" s="1"/>
      <c r="I6538" s="4"/>
    </row>
    <row r="6539" spans="6:9" ht="12.75" customHeight="1" x14ac:dyDescent="0.2">
      <c r="F6539" s="1"/>
      <c r="G6539" s="1"/>
      <c r="H6539" s="1"/>
      <c r="I6539" s="4"/>
    </row>
    <row r="6540" spans="6:9" ht="12.75" customHeight="1" x14ac:dyDescent="0.2">
      <c r="F6540" s="1"/>
      <c r="G6540" s="1"/>
      <c r="H6540" s="1"/>
      <c r="I6540" s="4"/>
    </row>
    <row r="6541" spans="6:9" ht="12.75" customHeight="1" x14ac:dyDescent="0.2">
      <c r="F6541" s="1"/>
      <c r="G6541" s="1"/>
      <c r="H6541" s="1"/>
      <c r="I6541" s="4"/>
    </row>
    <row r="6542" spans="6:9" ht="12.75" customHeight="1" x14ac:dyDescent="0.2">
      <c r="F6542" s="1"/>
      <c r="G6542" s="1"/>
      <c r="H6542" s="1"/>
      <c r="I6542" s="4"/>
    </row>
    <row r="6543" spans="6:9" ht="12.75" customHeight="1" x14ac:dyDescent="0.2">
      <c r="F6543" s="1"/>
      <c r="G6543" s="1"/>
      <c r="H6543" s="1"/>
      <c r="I6543" s="4"/>
    </row>
    <row r="6544" spans="6:9" ht="12.75" customHeight="1" x14ac:dyDescent="0.2">
      <c r="F6544" s="1"/>
      <c r="G6544" s="1"/>
      <c r="H6544" s="1"/>
      <c r="I6544" s="4"/>
    </row>
    <row r="6545" spans="6:9" ht="12.75" customHeight="1" x14ac:dyDescent="0.2">
      <c r="F6545" s="1"/>
      <c r="G6545" s="1"/>
      <c r="H6545" s="1"/>
      <c r="I6545" s="4"/>
    </row>
    <row r="6546" spans="6:9" ht="12.75" customHeight="1" x14ac:dyDescent="0.2">
      <c r="F6546" s="1"/>
      <c r="G6546" s="1"/>
      <c r="H6546" s="1"/>
      <c r="I6546" s="4"/>
    </row>
    <row r="6547" spans="6:9" ht="12.75" customHeight="1" x14ac:dyDescent="0.2">
      <c r="F6547" s="1"/>
      <c r="G6547" s="1"/>
      <c r="H6547" s="1"/>
      <c r="I6547" s="4"/>
    </row>
    <row r="6548" spans="6:9" ht="12.75" customHeight="1" x14ac:dyDescent="0.2">
      <c r="F6548" s="1"/>
      <c r="G6548" s="1"/>
      <c r="H6548" s="1"/>
      <c r="I6548" s="4"/>
    </row>
    <row r="6549" spans="6:9" ht="12.75" customHeight="1" x14ac:dyDescent="0.2">
      <c r="F6549" s="1"/>
      <c r="G6549" s="1"/>
      <c r="H6549" s="1"/>
      <c r="I6549" s="4"/>
    </row>
    <row r="6550" spans="6:9" ht="12.75" customHeight="1" x14ac:dyDescent="0.2">
      <c r="F6550" s="1"/>
      <c r="G6550" s="1"/>
      <c r="H6550" s="1"/>
      <c r="I6550" s="4"/>
    </row>
    <row r="6551" spans="6:9" ht="12.75" customHeight="1" x14ac:dyDescent="0.2">
      <c r="F6551" s="1"/>
      <c r="G6551" s="1"/>
      <c r="H6551" s="1"/>
      <c r="I6551" s="4"/>
    </row>
    <row r="6552" spans="6:9" ht="12.75" customHeight="1" x14ac:dyDescent="0.2">
      <c r="F6552" s="1"/>
      <c r="G6552" s="1"/>
      <c r="H6552" s="1"/>
      <c r="I6552" s="4"/>
    </row>
    <row r="6553" spans="6:9" ht="12.75" customHeight="1" x14ac:dyDescent="0.2">
      <c r="F6553" s="1"/>
      <c r="G6553" s="1"/>
      <c r="H6553" s="1"/>
      <c r="I6553" s="4"/>
    </row>
    <row r="6554" spans="6:9" ht="12.75" customHeight="1" x14ac:dyDescent="0.2">
      <c r="F6554" s="1"/>
      <c r="G6554" s="1"/>
      <c r="H6554" s="1"/>
      <c r="I6554" s="4"/>
    </row>
    <row r="6555" spans="6:9" ht="12.75" customHeight="1" x14ac:dyDescent="0.2">
      <c r="F6555" s="1"/>
      <c r="G6555" s="1"/>
      <c r="H6555" s="1"/>
      <c r="I6555" s="4"/>
    </row>
    <row r="6556" spans="6:9" ht="12.75" customHeight="1" x14ac:dyDescent="0.2">
      <c r="F6556" s="1"/>
      <c r="G6556" s="1"/>
      <c r="H6556" s="1"/>
      <c r="I6556" s="4"/>
    </row>
    <row r="6557" spans="6:9" ht="12.75" customHeight="1" x14ac:dyDescent="0.2">
      <c r="F6557" s="1"/>
      <c r="G6557" s="1"/>
      <c r="H6557" s="1"/>
      <c r="I6557" s="4"/>
    </row>
    <row r="6558" spans="6:9" ht="12.75" customHeight="1" x14ac:dyDescent="0.2">
      <c r="F6558" s="1"/>
      <c r="G6558" s="1"/>
      <c r="H6558" s="1"/>
      <c r="I6558" s="4"/>
    </row>
    <row r="6559" spans="6:9" ht="12.75" customHeight="1" x14ac:dyDescent="0.2">
      <c r="F6559" s="1"/>
      <c r="G6559" s="1"/>
      <c r="H6559" s="1"/>
      <c r="I6559" s="4"/>
    </row>
    <row r="6560" spans="6:9" ht="12.75" customHeight="1" x14ac:dyDescent="0.2">
      <c r="F6560" s="1"/>
      <c r="G6560" s="1"/>
      <c r="H6560" s="1"/>
      <c r="I6560" s="4"/>
    </row>
    <row r="6561" spans="6:9" ht="12.75" customHeight="1" x14ac:dyDescent="0.2">
      <c r="F6561" s="1"/>
      <c r="G6561" s="1"/>
      <c r="H6561" s="1"/>
      <c r="I6561" s="4"/>
    </row>
    <row r="6562" spans="6:9" ht="12.75" customHeight="1" x14ac:dyDescent="0.2">
      <c r="F6562" s="1"/>
      <c r="G6562" s="1"/>
      <c r="H6562" s="1"/>
      <c r="I6562" s="4"/>
    </row>
    <row r="6563" spans="6:9" ht="12.75" customHeight="1" x14ac:dyDescent="0.2">
      <c r="F6563" s="1"/>
      <c r="G6563" s="1"/>
      <c r="H6563" s="1"/>
      <c r="I6563" s="4"/>
    </row>
    <row r="6564" spans="6:9" ht="12.75" customHeight="1" x14ac:dyDescent="0.2">
      <c r="F6564" s="1"/>
      <c r="G6564" s="1"/>
      <c r="H6564" s="1"/>
      <c r="I6564" s="4"/>
    </row>
    <row r="6565" spans="6:9" ht="12.75" customHeight="1" x14ac:dyDescent="0.2">
      <c r="F6565" s="1"/>
      <c r="G6565" s="1"/>
      <c r="H6565" s="1"/>
      <c r="I6565" s="4"/>
    </row>
    <row r="6566" spans="6:9" ht="12.75" customHeight="1" x14ac:dyDescent="0.2">
      <c r="F6566" s="1"/>
      <c r="G6566" s="1"/>
      <c r="H6566" s="1"/>
      <c r="I6566" s="4"/>
    </row>
    <row r="6567" spans="6:9" ht="12.75" customHeight="1" x14ac:dyDescent="0.2">
      <c r="F6567" s="1"/>
      <c r="G6567" s="1"/>
      <c r="H6567" s="1"/>
      <c r="I6567" s="4"/>
    </row>
    <row r="6568" spans="6:9" ht="12.75" customHeight="1" x14ac:dyDescent="0.2">
      <c r="F6568" s="1"/>
      <c r="G6568" s="1"/>
      <c r="H6568" s="1"/>
      <c r="I6568" s="4"/>
    </row>
    <row r="6569" spans="6:9" ht="12.75" customHeight="1" x14ac:dyDescent="0.2">
      <c r="F6569" s="1"/>
      <c r="G6569" s="1"/>
      <c r="H6569" s="1"/>
      <c r="I6569" s="4"/>
    </row>
    <row r="6570" spans="6:9" ht="12.75" customHeight="1" x14ac:dyDescent="0.2">
      <c r="F6570" s="1"/>
      <c r="G6570" s="1"/>
      <c r="H6570" s="1"/>
      <c r="I6570" s="4"/>
    </row>
    <row r="6571" spans="6:9" ht="12.75" customHeight="1" x14ac:dyDescent="0.2">
      <c r="F6571" s="1"/>
      <c r="G6571" s="1"/>
      <c r="H6571" s="1"/>
      <c r="I6571" s="4"/>
    </row>
    <row r="6572" spans="6:9" ht="12.75" customHeight="1" x14ac:dyDescent="0.2">
      <c r="F6572" s="1"/>
      <c r="G6572" s="1"/>
      <c r="H6572" s="1"/>
      <c r="I6572" s="4"/>
    </row>
    <row r="6573" spans="6:9" ht="12.75" customHeight="1" x14ac:dyDescent="0.2">
      <c r="F6573" s="1"/>
      <c r="G6573" s="1"/>
      <c r="H6573" s="1"/>
      <c r="I6573" s="4"/>
    </row>
    <row r="6574" spans="6:9" ht="12.75" customHeight="1" x14ac:dyDescent="0.2">
      <c r="F6574" s="1"/>
      <c r="G6574" s="1"/>
      <c r="H6574" s="1"/>
      <c r="I6574" s="4"/>
    </row>
    <row r="6575" spans="6:9" ht="12.75" customHeight="1" x14ac:dyDescent="0.2">
      <c r="F6575" s="1"/>
      <c r="G6575" s="1"/>
      <c r="H6575" s="1"/>
      <c r="I6575" s="4"/>
    </row>
    <row r="6576" spans="6:9" ht="12.75" customHeight="1" x14ac:dyDescent="0.2">
      <c r="F6576" s="1"/>
      <c r="G6576" s="1"/>
      <c r="H6576" s="1"/>
      <c r="I6576" s="4"/>
    </row>
    <row r="6577" spans="6:9" ht="12.75" customHeight="1" x14ac:dyDescent="0.2">
      <c r="F6577" s="1"/>
      <c r="G6577" s="1"/>
      <c r="H6577" s="1"/>
      <c r="I6577" s="4"/>
    </row>
    <row r="6578" spans="6:9" ht="12.75" customHeight="1" x14ac:dyDescent="0.2">
      <c r="F6578" s="1"/>
      <c r="G6578" s="1"/>
      <c r="H6578" s="1"/>
      <c r="I6578" s="4"/>
    </row>
    <row r="6579" spans="6:9" ht="12.75" customHeight="1" x14ac:dyDescent="0.2">
      <c r="F6579" s="1"/>
      <c r="G6579" s="1"/>
      <c r="H6579" s="1"/>
      <c r="I6579" s="4"/>
    </row>
    <row r="6580" spans="6:9" ht="12.75" customHeight="1" x14ac:dyDescent="0.2">
      <c r="F6580" s="1"/>
      <c r="G6580" s="1"/>
      <c r="H6580" s="1"/>
      <c r="I6580" s="4"/>
    </row>
    <row r="6581" spans="6:9" ht="12.75" customHeight="1" x14ac:dyDescent="0.2">
      <c r="F6581" s="1"/>
      <c r="G6581" s="1"/>
      <c r="H6581" s="1"/>
      <c r="I6581" s="4"/>
    </row>
    <row r="6582" spans="6:9" ht="12.75" customHeight="1" x14ac:dyDescent="0.2">
      <c r="F6582" s="1"/>
      <c r="G6582" s="1"/>
      <c r="H6582" s="1"/>
      <c r="I6582" s="4"/>
    </row>
    <row r="6583" spans="6:9" ht="12.75" customHeight="1" x14ac:dyDescent="0.2">
      <c r="F6583" s="1"/>
      <c r="G6583" s="1"/>
      <c r="H6583" s="1"/>
      <c r="I6583" s="4"/>
    </row>
    <row r="6584" spans="6:9" ht="12.75" customHeight="1" x14ac:dyDescent="0.2">
      <c r="F6584" s="1"/>
      <c r="G6584" s="1"/>
      <c r="H6584" s="1"/>
      <c r="I6584" s="4"/>
    </row>
    <row r="6585" spans="6:9" ht="12.75" customHeight="1" x14ac:dyDescent="0.2">
      <c r="F6585" s="1"/>
      <c r="G6585" s="1"/>
      <c r="H6585" s="1"/>
      <c r="I6585" s="4"/>
    </row>
    <row r="6586" spans="6:9" ht="12.75" customHeight="1" x14ac:dyDescent="0.2">
      <c r="F6586" s="1"/>
      <c r="G6586" s="1"/>
      <c r="H6586" s="1"/>
      <c r="I6586" s="4"/>
    </row>
    <row r="6587" spans="6:9" ht="12.75" customHeight="1" x14ac:dyDescent="0.2">
      <c r="F6587" s="1"/>
      <c r="G6587" s="1"/>
      <c r="H6587" s="1"/>
      <c r="I6587" s="4"/>
    </row>
    <row r="6588" spans="6:9" ht="12.75" customHeight="1" x14ac:dyDescent="0.2">
      <c r="F6588" s="1"/>
      <c r="G6588" s="1"/>
      <c r="H6588" s="1"/>
      <c r="I6588" s="4"/>
    </row>
    <row r="6589" spans="6:9" ht="12.75" customHeight="1" x14ac:dyDescent="0.2">
      <c r="F6589" s="1"/>
      <c r="G6589" s="1"/>
      <c r="H6589" s="1"/>
      <c r="I6589" s="4"/>
    </row>
    <row r="6590" spans="6:9" ht="12.75" customHeight="1" x14ac:dyDescent="0.2">
      <c r="F6590" s="1"/>
      <c r="G6590" s="1"/>
      <c r="H6590" s="1"/>
      <c r="I6590" s="4"/>
    </row>
    <row r="6591" spans="6:9" ht="12.75" customHeight="1" x14ac:dyDescent="0.2">
      <c r="F6591" s="1"/>
      <c r="G6591" s="1"/>
      <c r="H6591" s="1"/>
      <c r="I6591" s="4"/>
    </row>
    <row r="6592" spans="6:9" ht="12.75" customHeight="1" x14ac:dyDescent="0.2">
      <c r="F6592" s="1"/>
      <c r="G6592" s="1"/>
      <c r="H6592" s="1"/>
      <c r="I6592" s="4"/>
    </row>
    <row r="6593" spans="6:9" ht="12.75" customHeight="1" x14ac:dyDescent="0.2">
      <c r="F6593" s="1"/>
      <c r="G6593" s="1"/>
      <c r="H6593" s="1"/>
      <c r="I6593" s="4"/>
    </row>
    <row r="6594" spans="6:9" ht="12.75" customHeight="1" x14ac:dyDescent="0.2">
      <c r="F6594" s="1"/>
      <c r="G6594" s="1"/>
      <c r="H6594" s="1"/>
      <c r="I6594" s="4"/>
    </row>
    <row r="6595" spans="6:9" ht="12.75" customHeight="1" x14ac:dyDescent="0.2">
      <c r="F6595" s="1"/>
      <c r="G6595" s="1"/>
      <c r="H6595" s="1"/>
      <c r="I6595" s="4"/>
    </row>
    <row r="6596" spans="6:9" ht="12.75" customHeight="1" x14ac:dyDescent="0.2">
      <c r="F6596" s="1"/>
      <c r="G6596" s="1"/>
      <c r="H6596" s="1"/>
      <c r="I6596" s="4"/>
    </row>
    <row r="6597" spans="6:9" ht="12.75" customHeight="1" x14ac:dyDescent="0.2">
      <c r="F6597" s="1"/>
      <c r="G6597" s="1"/>
      <c r="H6597" s="1"/>
      <c r="I6597" s="4"/>
    </row>
    <row r="6598" spans="6:9" ht="12.75" customHeight="1" x14ac:dyDescent="0.2">
      <c r="F6598" s="1"/>
      <c r="G6598" s="1"/>
      <c r="H6598" s="1"/>
      <c r="I6598" s="4"/>
    </row>
    <row r="6599" spans="6:9" ht="12.75" customHeight="1" x14ac:dyDescent="0.2">
      <c r="F6599" s="1"/>
      <c r="G6599" s="1"/>
      <c r="H6599" s="1"/>
      <c r="I6599" s="4"/>
    </row>
    <row r="6600" spans="6:9" ht="12.75" customHeight="1" x14ac:dyDescent="0.2">
      <c r="F6600" s="1"/>
      <c r="G6600" s="1"/>
      <c r="H6600" s="1"/>
      <c r="I6600" s="4"/>
    </row>
    <row r="6601" spans="6:9" ht="12.75" customHeight="1" x14ac:dyDescent="0.2">
      <c r="F6601" s="1"/>
      <c r="G6601" s="1"/>
      <c r="H6601" s="1"/>
      <c r="I6601" s="4"/>
    </row>
    <row r="6602" spans="6:9" ht="12.75" customHeight="1" x14ac:dyDescent="0.2">
      <c r="F6602" s="1"/>
      <c r="G6602" s="1"/>
      <c r="H6602" s="1"/>
      <c r="I6602" s="4"/>
    </row>
    <row r="6603" spans="6:9" ht="12.75" customHeight="1" x14ac:dyDescent="0.2">
      <c r="F6603" s="1"/>
      <c r="G6603" s="1"/>
      <c r="H6603" s="1"/>
      <c r="I6603" s="4"/>
    </row>
    <row r="6604" spans="6:9" ht="12.75" customHeight="1" x14ac:dyDescent="0.2">
      <c r="F6604" s="1"/>
      <c r="G6604" s="1"/>
      <c r="H6604" s="1"/>
      <c r="I6604" s="4"/>
    </row>
    <row r="6605" spans="6:9" ht="12.75" customHeight="1" x14ac:dyDescent="0.2">
      <c r="F6605" s="1"/>
      <c r="G6605" s="1"/>
      <c r="H6605" s="1"/>
      <c r="I6605" s="4"/>
    </row>
    <row r="6606" spans="6:9" ht="12.75" customHeight="1" x14ac:dyDescent="0.2">
      <c r="F6606" s="1"/>
      <c r="G6606" s="1"/>
      <c r="H6606" s="1"/>
      <c r="I6606" s="4"/>
    </row>
    <row r="6607" spans="6:9" ht="12.75" customHeight="1" x14ac:dyDescent="0.2">
      <c r="F6607" s="1"/>
      <c r="G6607" s="1"/>
      <c r="H6607" s="1"/>
      <c r="I6607" s="4"/>
    </row>
    <row r="6608" spans="6:9" ht="12.75" customHeight="1" x14ac:dyDescent="0.2">
      <c r="F6608" s="1"/>
      <c r="G6608" s="1"/>
      <c r="H6608" s="1"/>
      <c r="I6608" s="4"/>
    </row>
    <row r="6609" spans="6:9" ht="12.75" customHeight="1" x14ac:dyDescent="0.2">
      <c r="F6609" s="1"/>
      <c r="G6609" s="1"/>
      <c r="H6609" s="1"/>
      <c r="I6609" s="4"/>
    </row>
    <row r="6610" spans="6:9" ht="12.75" customHeight="1" x14ac:dyDescent="0.2">
      <c r="F6610" s="1"/>
      <c r="G6610" s="1"/>
      <c r="H6610" s="1"/>
      <c r="I6610" s="4"/>
    </row>
    <row r="6611" spans="6:9" ht="12.75" customHeight="1" x14ac:dyDescent="0.2">
      <c r="F6611" s="1"/>
      <c r="G6611" s="1"/>
      <c r="H6611" s="1"/>
      <c r="I6611" s="4"/>
    </row>
    <row r="6612" spans="6:9" ht="12.75" customHeight="1" x14ac:dyDescent="0.2">
      <c r="F6612" s="1"/>
      <c r="G6612" s="1"/>
      <c r="H6612" s="1"/>
      <c r="I6612" s="4"/>
    </row>
    <row r="6613" spans="6:9" ht="12.75" customHeight="1" x14ac:dyDescent="0.2">
      <c r="F6613" s="1"/>
      <c r="G6613" s="1"/>
      <c r="H6613" s="1"/>
      <c r="I6613" s="4"/>
    </row>
    <row r="6614" spans="6:9" ht="12.75" customHeight="1" x14ac:dyDescent="0.2">
      <c r="F6614" s="1"/>
      <c r="G6614" s="1"/>
      <c r="H6614" s="1"/>
      <c r="I6614" s="4"/>
    </row>
    <row r="6615" spans="6:9" ht="12.75" customHeight="1" x14ac:dyDescent="0.2">
      <c r="F6615" s="1"/>
      <c r="G6615" s="1"/>
      <c r="H6615" s="1"/>
      <c r="I6615" s="4"/>
    </row>
    <row r="6616" spans="6:9" ht="12.75" customHeight="1" x14ac:dyDescent="0.2">
      <c r="F6616" s="1"/>
      <c r="G6616" s="1"/>
      <c r="H6616" s="1"/>
      <c r="I6616" s="4"/>
    </row>
    <row r="6617" spans="6:9" ht="12.75" customHeight="1" x14ac:dyDescent="0.2">
      <c r="F6617" s="1"/>
      <c r="G6617" s="1"/>
      <c r="H6617" s="1"/>
      <c r="I6617" s="4"/>
    </row>
    <row r="6618" spans="6:9" ht="12.75" customHeight="1" x14ac:dyDescent="0.2">
      <c r="F6618" s="1"/>
      <c r="G6618" s="1"/>
      <c r="H6618" s="1"/>
      <c r="I6618" s="4"/>
    </row>
    <row r="6619" spans="6:9" ht="12.75" customHeight="1" x14ac:dyDescent="0.2">
      <c r="F6619" s="1"/>
      <c r="G6619" s="1"/>
      <c r="H6619" s="1"/>
      <c r="I6619" s="4"/>
    </row>
    <row r="6620" spans="6:9" ht="12.75" customHeight="1" x14ac:dyDescent="0.2">
      <c r="F6620" s="1"/>
      <c r="G6620" s="1"/>
      <c r="H6620" s="1"/>
      <c r="I6620" s="4"/>
    </row>
    <row r="6621" spans="6:9" ht="12.75" customHeight="1" x14ac:dyDescent="0.2">
      <c r="F6621" s="1"/>
      <c r="G6621" s="1"/>
      <c r="H6621" s="1"/>
      <c r="I6621" s="4"/>
    </row>
    <row r="6622" spans="6:9" ht="12.75" customHeight="1" x14ac:dyDescent="0.2">
      <c r="F6622" s="1"/>
      <c r="G6622" s="1"/>
      <c r="H6622" s="1"/>
      <c r="I6622" s="4"/>
    </row>
    <row r="6623" spans="6:9" ht="12.75" customHeight="1" x14ac:dyDescent="0.2">
      <c r="F6623" s="1"/>
      <c r="G6623" s="1"/>
      <c r="H6623" s="1"/>
      <c r="I6623" s="4"/>
    </row>
    <row r="6624" spans="6:9" ht="12.75" customHeight="1" x14ac:dyDescent="0.2">
      <c r="F6624" s="1"/>
      <c r="G6624" s="1"/>
      <c r="H6624" s="1"/>
      <c r="I6624" s="4"/>
    </row>
    <row r="6625" spans="6:9" ht="12.75" customHeight="1" x14ac:dyDescent="0.2">
      <c r="F6625" s="1"/>
      <c r="G6625" s="1"/>
      <c r="H6625" s="1"/>
      <c r="I6625" s="4"/>
    </row>
    <row r="6626" spans="6:9" ht="12.75" customHeight="1" x14ac:dyDescent="0.2">
      <c r="F6626" s="1"/>
      <c r="G6626" s="1"/>
      <c r="H6626" s="1"/>
      <c r="I6626" s="4"/>
    </row>
    <row r="6627" spans="6:9" ht="12.75" customHeight="1" x14ac:dyDescent="0.2">
      <c r="F6627" s="1"/>
      <c r="G6627" s="1"/>
      <c r="H6627" s="1"/>
      <c r="I6627" s="4"/>
    </row>
    <row r="6628" spans="6:9" ht="12.75" customHeight="1" x14ac:dyDescent="0.2">
      <c r="F6628" s="1"/>
      <c r="G6628" s="1"/>
      <c r="H6628" s="1"/>
      <c r="I6628" s="4"/>
    </row>
    <row r="6629" spans="6:9" ht="12.75" customHeight="1" x14ac:dyDescent="0.2">
      <c r="F6629" s="1"/>
      <c r="G6629" s="1"/>
      <c r="H6629" s="1"/>
      <c r="I6629" s="4"/>
    </row>
    <row r="6630" spans="6:9" ht="12.75" customHeight="1" x14ac:dyDescent="0.2">
      <c r="F6630" s="1"/>
      <c r="G6630" s="1"/>
      <c r="H6630" s="1"/>
      <c r="I6630" s="4"/>
    </row>
    <row r="6631" spans="6:9" ht="12.75" customHeight="1" x14ac:dyDescent="0.2">
      <c r="F6631" s="1"/>
      <c r="G6631" s="1"/>
      <c r="H6631" s="1"/>
      <c r="I6631" s="4"/>
    </row>
    <row r="6632" spans="6:9" ht="12.75" customHeight="1" x14ac:dyDescent="0.2">
      <c r="F6632" s="1"/>
      <c r="G6632" s="1"/>
      <c r="H6632" s="1"/>
      <c r="I6632" s="4"/>
    </row>
    <row r="6633" spans="6:9" ht="12.75" customHeight="1" x14ac:dyDescent="0.2">
      <c r="F6633" s="1"/>
      <c r="G6633" s="1"/>
      <c r="H6633" s="1"/>
      <c r="I6633" s="4"/>
    </row>
    <row r="6634" spans="6:9" ht="12.75" customHeight="1" x14ac:dyDescent="0.2">
      <c r="F6634" s="1"/>
      <c r="G6634" s="1"/>
      <c r="H6634" s="1"/>
      <c r="I6634" s="4"/>
    </row>
    <row r="6635" spans="6:9" ht="12.75" customHeight="1" x14ac:dyDescent="0.2">
      <c r="F6635" s="1"/>
      <c r="G6635" s="1"/>
      <c r="H6635" s="1"/>
      <c r="I6635" s="4"/>
    </row>
    <row r="6636" spans="6:9" ht="12.75" customHeight="1" x14ac:dyDescent="0.2">
      <c r="F6636" s="1"/>
      <c r="G6636" s="1"/>
      <c r="H6636" s="1"/>
      <c r="I6636" s="4"/>
    </row>
    <row r="6637" spans="6:9" ht="12.75" customHeight="1" x14ac:dyDescent="0.2">
      <c r="F6637" s="1"/>
      <c r="G6637" s="1"/>
      <c r="H6637" s="1"/>
      <c r="I6637" s="4"/>
    </row>
    <row r="6638" spans="6:9" ht="12.75" customHeight="1" x14ac:dyDescent="0.2">
      <c r="F6638" s="1"/>
      <c r="G6638" s="1"/>
      <c r="H6638" s="1"/>
      <c r="I6638" s="4"/>
    </row>
    <row r="6639" spans="6:9" ht="12.75" customHeight="1" x14ac:dyDescent="0.2">
      <c r="F6639" s="1"/>
      <c r="G6639" s="1"/>
      <c r="H6639" s="1"/>
      <c r="I6639" s="4"/>
    </row>
    <row r="6640" spans="6:9" ht="12.75" customHeight="1" x14ac:dyDescent="0.2">
      <c r="F6640" s="1"/>
      <c r="G6640" s="1"/>
      <c r="H6640" s="1"/>
      <c r="I6640" s="4"/>
    </row>
    <row r="6641" spans="6:9" ht="12.75" customHeight="1" x14ac:dyDescent="0.2">
      <c r="F6641" s="1"/>
      <c r="G6641" s="1"/>
      <c r="H6641" s="1"/>
      <c r="I6641" s="4"/>
    </row>
    <row r="6642" spans="6:9" ht="12.75" customHeight="1" x14ac:dyDescent="0.2">
      <c r="F6642" s="1"/>
      <c r="G6642" s="1"/>
      <c r="H6642" s="1"/>
      <c r="I6642" s="4"/>
    </row>
    <row r="6643" spans="6:9" ht="12.75" customHeight="1" x14ac:dyDescent="0.2">
      <c r="F6643" s="1"/>
      <c r="G6643" s="1"/>
      <c r="H6643" s="1"/>
      <c r="I6643" s="4"/>
    </row>
    <row r="6644" spans="6:9" ht="12.75" customHeight="1" x14ac:dyDescent="0.2">
      <c r="F6644" s="1"/>
      <c r="G6644" s="1"/>
      <c r="H6644" s="1"/>
      <c r="I6644" s="4"/>
    </row>
    <row r="6645" spans="6:9" ht="12.75" customHeight="1" x14ac:dyDescent="0.2">
      <c r="F6645" s="1"/>
      <c r="G6645" s="1"/>
      <c r="H6645" s="1"/>
      <c r="I6645" s="4"/>
    </row>
    <row r="6646" spans="6:9" ht="12.75" customHeight="1" x14ac:dyDescent="0.2">
      <c r="F6646" s="1"/>
      <c r="G6646" s="1"/>
      <c r="H6646" s="1"/>
      <c r="I6646" s="4"/>
    </row>
    <row r="6647" spans="6:9" ht="12.75" customHeight="1" x14ac:dyDescent="0.2">
      <c r="F6647" s="1"/>
      <c r="G6647" s="1"/>
      <c r="H6647" s="1"/>
      <c r="I6647" s="4"/>
    </row>
    <row r="6648" spans="6:9" ht="12.75" customHeight="1" x14ac:dyDescent="0.2">
      <c r="F6648" s="1"/>
      <c r="G6648" s="1"/>
      <c r="H6648" s="1"/>
      <c r="I6648" s="4"/>
    </row>
    <row r="6649" spans="6:9" ht="12.75" customHeight="1" x14ac:dyDescent="0.2">
      <c r="F6649" s="1"/>
      <c r="G6649" s="1"/>
      <c r="H6649" s="1"/>
      <c r="I6649" s="4"/>
    </row>
    <row r="6650" spans="6:9" ht="12.75" customHeight="1" x14ac:dyDescent="0.2">
      <c r="F6650" s="1"/>
      <c r="G6650" s="1"/>
      <c r="H6650" s="1"/>
      <c r="I6650" s="4"/>
    </row>
    <row r="6651" spans="6:9" ht="12.75" customHeight="1" x14ac:dyDescent="0.2">
      <c r="F6651" s="1"/>
      <c r="G6651" s="1"/>
      <c r="H6651" s="1"/>
      <c r="I6651" s="4"/>
    </row>
    <row r="6652" spans="6:9" ht="12.75" customHeight="1" x14ac:dyDescent="0.2">
      <c r="F6652" s="1"/>
      <c r="G6652" s="1"/>
      <c r="H6652" s="1"/>
      <c r="I6652" s="4"/>
    </row>
    <row r="6653" spans="6:9" ht="12.75" customHeight="1" x14ac:dyDescent="0.2">
      <c r="F6653" s="1"/>
      <c r="G6653" s="1"/>
      <c r="H6653" s="1"/>
      <c r="I6653" s="4"/>
    </row>
    <row r="6654" spans="6:9" ht="12.75" customHeight="1" x14ac:dyDescent="0.2">
      <c r="F6654" s="1"/>
      <c r="G6654" s="1"/>
      <c r="H6654" s="1"/>
      <c r="I6654" s="4"/>
    </row>
    <row r="6655" spans="6:9" ht="12.75" customHeight="1" x14ac:dyDescent="0.2">
      <c r="F6655" s="1"/>
      <c r="G6655" s="1"/>
      <c r="H6655" s="1"/>
      <c r="I6655" s="4"/>
    </row>
    <row r="6656" spans="6:9" ht="12.75" customHeight="1" x14ac:dyDescent="0.2">
      <c r="F6656" s="1"/>
      <c r="G6656" s="1"/>
      <c r="H6656" s="1"/>
      <c r="I6656" s="4"/>
    </row>
    <row r="6657" spans="6:9" ht="12.75" customHeight="1" x14ac:dyDescent="0.2">
      <c r="F6657" s="1"/>
      <c r="G6657" s="1"/>
      <c r="H6657" s="1"/>
      <c r="I6657" s="4"/>
    </row>
    <row r="6658" spans="6:9" ht="12.75" customHeight="1" x14ac:dyDescent="0.2">
      <c r="F6658" s="1"/>
      <c r="G6658" s="1"/>
      <c r="H6658" s="1"/>
      <c r="I6658" s="4"/>
    </row>
    <row r="6659" spans="6:9" ht="12.75" customHeight="1" x14ac:dyDescent="0.2">
      <c r="F6659" s="1"/>
      <c r="G6659" s="1"/>
      <c r="H6659" s="1"/>
      <c r="I6659" s="4"/>
    </row>
    <row r="6660" spans="6:9" ht="12.75" customHeight="1" x14ac:dyDescent="0.2">
      <c r="F6660" s="1"/>
      <c r="G6660" s="1"/>
      <c r="H6660" s="1"/>
      <c r="I6660" s="4"/>
    </row>
    <row r="6661" spans="6:9" ht="12.75" customHeight="1" x14ac:dyDescent="0.2">
      <c r="F6661" s="1"/>
      <c r="G6661" s="1"/>
      <c r="H6661" s="1"/>
      <c r="I6661" s="4"/>
    </row>
    <row r="6662" spans="6:9" ht="12.75" customHeight="1" x14ac:dyDescent="0.2">
      <c r="F6662" s="1"/>
      <c r="G6662" s="1"/>
      <c r="H6662" s="1"/>
      <c r="I6662" s="4"/>
    </row>
    <row r="6663" spans="6:9" ht="12.75" customHeight="1" x14ac:dyDescent="0.2">
      <c r="F6663" s="1"/>
      <c r="G6663" s="1"/>
      <c r="H6663" s="1"/>
      <c r="I6663" s="4"/>
    </row>
    <row r="6664" spans="6:9" ht="12.75" customHeight="1" x14ac:dyDescent="0.2">
      <c r="F6664" s="1"/>
      <c r="G6664" s="1"/>
      <c r="H6664" s="1"/>
      <c r="I6664" s="4"/>
    </row>
    <row r="6665" spans="6:9" ht="12.75" customHeight="1" x14ac:dyDescent="0.2">
      <c r="F6665" s="1"/>
      <c r="G6665" s="1"/>
      <c r="H6665" s="1"/>
      <c r="I6665" s="4"/>
    </row>
    <row r="6666" spans="6:9" ht="12.75" customHeight="1" x14ac:dyDescent="0.2">
      <c r="F6666" s="1"/>
      <c r="G6666" s="1"/>
      <c r="H6666" s="1"/>
      <c r="I6666" s="4"/>
    </row>
    <row r="6667" spans="6:9" ht="12.75" customHeight="1" x14ac:dyDescent="0.2">
      <c r="F6667" s="1"/>
      <c r="G6667" s="1"/>
      <c r="H6667" s="1"/>
      <c r="I6667" s="4"/>
    </row>
    <row r="6668" spans="6:9" ht="12.75" customHeight="1" x14ac:dyDescent="0.2">
      <c r="F6668" s="1"/>
      <c r="G6668" s="1"/>
      <c r="H6668" s="1"/>
      <c r="I6668" s="4"/>
    </row>
    <row r="6669" spans="6:9" ht="12.75" customHeight="1" x14ac:dyDescent="0.2">
      <c r="F6669" s="1"/>
      <c r="G6669" s="1"/>
      <c r="H6669" s="1"/>
      <c r="I6669" s="4"/>
    </row>
    <row r="6670" spans="6:9" ht="12.75" customHeight="1" x14ac:dyDescent="0.2">
      <c r="F6670" s="1"/>
      <c r="G6670" s="1"/>
      <c r="H6670" s="1"/>
      <c r="I6670" s="4"/>
    </row>
    <row r="6671" spans="6:9" ht="12.75" customHeight="1" x14ac:dyDescent="0.2">
      <c r="F6671" s="1"/>
      <c r="G6671" s="1"/>
      <c r="H6671" s="1"/>
      <c r="I6671" s="4"/>
    </row>
    <row r="6672" spans="6:9" ht="12.75" customHeight="1" x14ac:dyDescent="0.2">
      <c r="F6672" s="1"/>
      <c r="G6672" s="1"/>
      <c r="H6672" s="1"/>
      <c r="I6672" s="4"/>
    </row>
    <row r="6673" spans="6:9" ht="12.75" customHeight="1" x14ac:dyDescent="0.2">
      <c r="F6673" s="1"/>
      <c r="G6673" s="1"/>
      <c r="H6673" s="1"/>
      <c r="I6673" s="4"/>
    </row>
    <row r="6674" spans="6:9" ht="12.75" customHeight="1" x14ac:dyDescent="0.2">
      <c r="F6674" s="1"/>
      <c r="G6674" s="1"/>
      <c r="H6674" s="1"/>
      <c r="I6674" s="4"/>
    </row>
    <row r="6675" spans="6:9" ht="12.75" customHeight="1" x14ac:dyDescent="0.2">
      <c r="F6675" s="1"/>
      <c r="G6675" s="1"/>
      <c r="H6675" s="1"/>
      <c r="I6675" s="4"/>
    </row>
    <row r="6676" spans="6:9" ht="12.75" customHeight="1" x14ac:dyDescent="0.2">
      <c r="F6676" s="1"/>
      <c r="G6676" s="1"/>
      <c r="H6676" s="1"/>
      <c r="I6676" s="4"/>
    </row>
    <row r="6677" spans="6:9" ht="12.75" customHeight="1" x14ac:dyDescent="0.2">
      <c r="F6677" s="1"/>
      <c r="G6677" s="1"/>
      <c r="H6677" s="1"/>
      <c r="I6677" s="4"/>
    </row>
    <row r="6678" spans="6:9" ht="12.75" customHeight="1" x14ac:dyDescent="0.2">
      <c r="F6678" s="1"/>
      <c r="G6678" s="1"/>
      <c r="H6678" s="1"/>
      <c r="I6678" s="4"/>
    </row>
    <row r="6679" spans="6:9" ht="12.75" customHeight="1" x14ac:dyDescent="0.2">
      <c r="F6679" s="1"/>
      <c r="G6679" s="1"/>
      <c r="H6679" s="1"/>
      <c r="I6679" s="4"/>
    </row>
    <row r="6680" spans="6:9" ht="12.75" customHeight="1" x14ac:dyDescent="0.2">
      <c r="F6680" s="1"/>
      <c r="G6680" s="1"/>
      <c r="H6680" s="1"/>
      <c r="I6680" s="4"/>
    </row>
    <row r="6681" spans="6:9" ht="12.75" customHeight="1" x14ac:dyDescent="0.2">
      <c r="F6681" s="1"/>
      <c r="G6681" s="1"/>
      <c r="H6681" s="1"/>
      <c r="I6681" s="4"/>
    </row>
    <row r="6682" spans="6:9" ht="12.75" customHeight="1" x14ac:dyDescent="0.2">
      <c r="F6682" s="1"/>
      <c r="G6682" s="1"/>
      <c r="H6682" s="1"/>
      <c r="I6682" s="4"/>
    </row>
    <row r="6683" spans="6:9" ht="12.75" customHeight="1" x14ac:dyDescent="0.2">
      <c r="F6683" s="1"/>
      <c r="G6683" s="1"/>
      <c r="H6683" s="1"/>
      <c r="I6683" s="4"/>
    </row>
    <row r="6684" spans="6:9" ht="12.75" customHeight="1" x14ac:dyDescent="0.2">
      <c r="F6684" s="1"/>
      <c r="G6684" s="1"/>
      <c r="H6684" s="1"/>
      <c r="I6684" s="4"/>
    </row>
    <row r="6685" spans="6:9" ht="12.75" customHeight="1" x14ac:dyDescent="0.2">
      <c r="F6685" s="1"/>
      <c r="G6685" s="1"/>
      <c r="H6685" s="1"/>
      <c r="I6685" s="4"/>
    </row>
    <row r="6686" spans="6:9" ht="12.75" customHeight="1" x14ac:dyDescent="0.2">
      <c r="F6686" s="1"/>
      <c r="G6686" s="1"/>
      <c r="H6686" s="1"/>
      <c r="I6686" s="4"/>
    </row>
    <row r="6687" spans="6:9" ht="12.75" customHeight="1" x14ac:dyDescent="0.2">
      <c r="F6687" s="1"/>
      <c r="G6687" s="1"/>
      <c r="H6687" s="1"/>
      <c r="I6687" s="4"/>
    </row>
    <row r="6688" spans="6:9" ht="12.75" customHeight="1" x14ac:dyDescent="0.2">
      <c r="F6688" s="1"/>
      <c r="G6688" s="1"/>
      <c r="H6688" s="1"/>
      <c r="I6688" s="4"/>
    </row>
    <row r="6689" spans="6:9" ht="12.75" customHeight="1" x14ac:dyDescent="0.2">
      <c r="F6689" s="1"/>
      <c r="G6689" s="1"/>
      <c r="H6689" s="1"/>
      <c r="I6689" s="4"/>
    </row>
    <row r="6690" spans="6:9" ht="12.75" customHeight="1" x14ac:dyDescent="0.2">
      <c r="F6690" s="1"/>
      <c r="G6690" s="1"/>
      <c r="H6690" s="1"/>
      <c r="I6690" s="4"/>
    </row>
    <row r="6691" spans="6:9" ht="12.75" customHeight="1" x14ac:dyDescent="0.2">
      <c r="F6691" s="1"/>
      <c r="G6691" s="1"/>
      <c r="H6691" s="1"/>
      <c r="I6691" s="4"/>
    </row>
    <row r="6692" spans="6:9" ht="12.75" customHeight="1" x14ac:dyDescent="0.2">
      <c r="F6692" s="1"/>
      <c r="G6692" s="1"/>
      <c r="H6692" s="1"/>
      <c r="I6692" s="4"/>
    </row>
    <row r="6693" spans="6:9" ht="12.75" customHeight="1" x14ac:dyDescent="0.2">
      <c r="F6693" s="1"/>
      <c r="G6693" s="1"/>
      <c r="H6693" s="1"/>
      <c r="I6693" s="4"/>
    </row>
    <row r="6694" spans="6:9" ht="12.75" customHeight="1" x14ac:dyDescent="0.2">
      <c r="F6694" s="1"/>
      <c r="G6694" s="1"/>
      <c r="H6694" s="1"/>
      <c r="I6694" s="4"/>
    </row>
    <row r="6695" spans="6:9" ht="12.75" customHeight="1" x14ac:dyDescent="0.2">
      <c r="F6695" s="1"/>
      <c r="G6695" s="1"/>
      <c r="H6695" s="1"/>
      <c r="I6695" s="4"/>
    </row>
    <row r="6696" spans="6:9" ht="12.75" customHeight="1" x14ac:dyDescent="0.2">
      <c r="F6696" s="1"/>
      <c r="G6696" s="1"/>
      <c r="H6696" s="1"/>
      <c r="I6696" s="4"/>
    </row>
    <row r="6697" spans="6:9" ht="12.75" customHeight="1" x14ac:dyDescent="0.2">
      <c r="F6697" s="1"/>
      <c r="G6697" s="1"/>
      <c r="H6697" s="1"/>
      <c r="I6697" s="4"/>
    </row>
    <row r="6698" spans="6:9" ht="12.75" customHeight="1" x14ac:dyDescent="0.2">
      <c r="F6698" s="1"/>
      <c r="G6698" s="1"/>
      <c r="H6698" s="1"/>
      <c r="I6698" s="4"/>
    </row>
    <row r="6699" spans="6:9" ht="12.75" customHeight="1" x14ac:dyDescent="0.2">
      <c r="F6699" s="1"/>
      <c r="G6699" s="1"/>
      <c r="H6699" s="1"/>
      <c r="I6699" s="4"/>
    </row>
    <row r="6700" spans="6:9" ht="12.75" customHeight="1" x14ac:dyDescent="0.2">
      <c r="F6700" s="1"/>
      <c r="G6700" s="1"/>
      <c r="H6700" s="1"/>
      <c r="I6700" s="4"/>
    </row>
    <row r="6701" spans="6:9" ht="12.75" customHeight="1" x14ac:dyDescent="0.2">
      <c r="F6701" s="1"/>
      <c r="G6701" s="1"/>
      <c r="H6701" s="1"/>
      <c r="I6701" s="4"/>
    </row>
    <row r="6702" spans="6:9" ht="12.75" customHeight="1" x14ac:dyDescent="0.2">
      <c r="F6702" s="1"/>
      <c r="G6702" s="1"/>
      <c r="H6702" s="1"/>
      <c r="I6702" s="4"/>
    </row>
    <row r="6703" spans="6:9" ht="12.75" customHeight="1" x14ac:dyDescent="0.2">
      <c r="F6703" s="1"/>
      <c r="G6703" s="1"/>
      <c r="H6703" s="1"/>
      <c r="I6703" s="4"/>
    </row>
    <row r="6704" spans="6:9" ht="12.75" customHeight="1" x14ac:dyDescent="0.2">
      <c r="F6704" s="1"/>
      <c r="G6704" s="1"/>
      <c r="H6704" s="1"/>
      <c r="I6704" s="4"/>
    </row>
    <row r="6705" spans="6:9" ht="12.75" customHeight="1" x14ac:dyDescent="0.2">
      <c r="F6705" s="1"/>
      <c r="G6705" s="1"/>
      <c r="H6705" s="1"/>
      <c r="I6705" s="4"/>
    </row>
    <row r="6706" spans="6:9" ht="12.75" customHeight="1" x14ac:dyDescent="0.2">
      <c r="F6706" s="1"/>
      <c r="G6706" s="1"/>
      <c r="H6706" s="1"/>
      <c r="I6706" s="4"/>
    </row>
    <row r="6707" spans="6:9" ht="12.75" customHeight="1" x14ac:dyDescent="0.2">
      <c r="F6707" s="1"/>
      <c r="G6707" s="1"/>
      <c r="H6707" s="1"/>
      <c r="I6707" s="4"/>
    </row>
    <row r="6708" spans="6:9" ht="12.75" customHeight="1" x14ac:dyDescent="0.2">
      <c r="F6708" s="1"/>
      <c r="G6708" s="1"/>
      <c r="H6708" s="1"/>
      <c r="I6708" s="4"/>
    </row>
    <row r="6709" spans="6:9" ht="12.75" customHeight="1" x14ac:dyDescent="0.2">
      <c r="F6709" s="1"/>
      <c r="G6709" s="1"/>
      <c r="H6709" s="1"/>
      <c r="I6709" s="4"/>
    </row>
    <row r="6710" spans="6:9" ht="12.75" customHeight="1" x14ac:dyDescent="0.2">
      <c r="F6710" s="1"/>
      <c r="G6710" s="1"/>
      <c r="H6710" s="1"/>
      <c r="I6710" s="4"/>
    </row>
    <row r="6711" spans="6:9" ht="12.75" customHeight="1" x14ac:dyDescent="0.2">
      <c r="F6711" s="1"/>
      <c r="G6711" s="1"/>
      <c r="H6711" s="1"/>
      <c r="I6711" s="4"/>
    </row>
    <row r="6712" spans="6:9" ht="12.75" customHeight="1" x14ac:dyDescent="0.2">
      <c r="F6712" s="1"/>
      <c r="G6712" s="1"/>
      <c r="H6712" s="1"/>
      <c r="I6712" s="4"/>
    </row>
    <row r="6713" spans="6:9" ht="12.75" customHeight="1" x14ac:dyDescent="0.2">
      <c r="F6713" s="1"/>
      <c r="G6713" s="1"/>
      <c r="H6713" s="1"/>
      <c r="I6713" s="4"/>
    </row>
    <row r="6714" spans="6:9" ht="12.75" customHeight="1" x14ac:dyDescent="0.2">
      <c r="F6714" s="1"/>
      <c r="G6714" s="1"/>
      <c r="H6714" s="1"/>
      <c r="I6714" s="4"/>
    </row>
    <row r="6715" spans="6:9" ht="12.75" customHeight="1" x14ac:dyDescent="0.2">
      <c r="F6715" s="1"/>
      <c r="G6715" s="1"/>
      <c r="H6715" s="1"/>
      <c r="I6715" s="4"/>
    </row>
    <row r="6716" spans="6:9" ht="12.75" customHeight="1" x14ac:dyDescent="0.2">
      <c r="F6716" s="1"/>
      <c r="G6716" s="1"/>
      <c r="H6716" s="1"/>
      <c r="I6716" s="4"/>
    </row>
    <row r="6717" spans="6:9" ht="12.75" customHeight="1" x14ac:dyDescent="0.2">
      <c r="F6717" s="1"/>
      <c r="G6717" s="1"/>
      <c r="H6717" s="1"/>
      <c r="I6717" s="4"/>
    </row>
    <row r="6718" spans="6:9" ht="12.75" customHeight="1" x14ac:dyDescent="0.2">
      <c r="F6718" s="1"/>
      <c r="G6718" s="1"/>
      <c r="H6718" s="1"/>
      <c r="I6718" s="4"/>
    </row>
    <row r="6719" spans="6:9" ht="12.75" customHeight="1" x14ac:dyDescent="0.2">
      <c r="F6719" s="1"/>
      <c r="G6719" s="1"/>
      <c r="H6719" s="1"/>
      <c r="I6719" s="4"/>
    </row>
    <row r="6720" spans="6:9" ht="12.75" customHeight="1" x14ac:dyDescent="0.2">
      <c r="F6720" s="1"/>
      <c r="G6720" s="1"/>
      <c r="H6720" s="1"/>
      <c r="I6720" s="4"/>
    </row>
    <row r="6721" spans="6:9" ht="12.75" customHeight="1" x14ac:dyDescent="0.2">
      <c r="F6721" s="1"/>
      <c r="G6721" s="1"/>
      <c r="H6721" s="1"/>
      <c r="I6721" s="4"/>
    </row>
    <row r="6722" spans="6:9" ht="12.75" customHeight="1" x14ac:dyDescent="0.2">
      <c r="F6722" s="1"/>
      <c r="G6722" s="1"/>
      <c r="H6722" s="1"/>
      <c r="I6722" s="4"/>
    </row>
    <row r="6723" spans="6:9" ht="12.75" customHeight="1" x14ac:dyDescent="0.2">
      <c r="F6723" s="1"/>
      <c r="G6723" s="1"/>
      <c r="H6723" s="1"/>
      <c r="I6723" s="4"/>
    </row>
    <row r="6724" spans="6:9" ht="12.75" customHeight="1" x14ac:dyDescent="0.2">
      <c r="F6724" s="1"/>
      <c r="G6724" s="1"/>
      <c r="H6724" s="1"/>
      <c r="I6724" s="4"/>
    </row>
    <row r="6725" spans="6:9" ht="12.75" customHeight="1" x14ac:dyDescent="0.2">
      <c r="F6725" s="1"/>
      <c r="G6725" s="1"/>
      <c r="H6725" s="1"/>
      <c r="I6725" s="4"/>
    </row>
    <row r="6726" spans="6:9" ht="12.75" customHeight="1" x14ac:dyDescent="0.2">
      <c r="F6726" s="1"/>
      <c r="G6726" s="1"/>
      <c r="H6726" s="1"/>
      <c r="I6726" s="4"/>
    </row>
    <row r="6727" spans="6:9" ht="12.75" customHeight="1" x14ac:dyDescent="0.2">
      <c r="F6727" s="1"/>
      <c r="G6727" s="1"/>
      <c r="H6727" s="1"/>
      <c r="I6727" s="4"/>
    </row>
    <row r="6728" spans="6:9" ht="12.75" customHeight="1" x14ac:dyDescent="0.2">
      <c r="F6728" s="1"/>
      <c r="G6728" s="1"/>
      <c r="H6728" s="1"/>
      <c r="I6728" s="4"/>
    </row>
    <row r="6729" spans="6:9" ht="12.75" customHeight="1" x14ac:dyDescent="0.2">
      <c r="F6729" s="1"/>
      <c r="G6729" s="1"/>
      <c r="H6729" s="1"/>
      <c r="I6729" s="4"/>
    </row>
    <row r="6730" spans="6:9" ht="12.75" customHeight="1" x14ac:dyDescent="0.2">
      <c r="F6730" s="1"/>
      <c r="G6730" s="1"/>
      <c r="H6730" s="1"/>
      <c r="I6730" s="4"/>
    </row>
    <row r="6731" spans="6:9" ht="12.75" customHeight="1" x14ac:dyDescent="0.2">
      <c r="F6731" s="1"/>
      <c r="G6731" s="1"/>
      <c r="H6731" s="1"/>
      <c r="I6731" s="4"/>
    </row>
    <row r="6732" spans="6:9" ht="12.75" customHeight="1" x14ac:dyDescent="0.2">
      <c r="F6732" s="1"/>
      <c r="G6732" s="1"/>
      <c r="H6732" s="1"/>
      <c r="I6732" s="4"/>
    </row>
    <row r="6733" spans="6:9" ht="12.75" customHeight="1" x14ac:dyDescent="0.2">
      <c r="F6733" s="1"/>
      <c r="G6733" s="1"/>
      <c r="H6733" s="1"/>
      <c r="I6733" s="4"/>
    </row>
    <row r="6734" spans="6:9" ht="12.75" customHeight="1" x14ac:dyDescent="0.2">
      <c r="F6734" s="1"/>
      <c r="G6734" s="1"/>
      <c r="H6734" s="1"/>
      <c r="I6734" s="4"/>
    </row>
    <row r="6735" spans="6:9" ht="12.75" customHeight="1" x14ac:dyDescent="0.2">
      <c r="F6735" s="1"/>
      <c r="G6735" s="1"/>
      <c r="H6735" s="1"/>
      <c r="I6735" s="4"/>
    </row>
    <row r="6736" spans="6:9" ht="12.75" customHeight="1" x14ac:dyDescent="0.2">
      <c r="F6736" s="1"/>
      <c r="G6736" s="1"/>
      <c r="H6736" s="1"/>
      <c r="I6736" s="4"/>
    </row>
    <row r="6737" spans="6:9" ht="12.75" customHeight="1" x14ac:dyDescent="0.2">
      <c r="F6737" s="1"/>
      <c r="G6737" s="1"/>
      <c r="H6737" s="1"/>
      <c r="I6737" s="4"/>
    </row>
    <row r="6738" spans="6:9" ht="12.75" customHeight="1" x14ac:dyDescent="0.2">
      <c r="F6738" s="1"/>
      <c r="G6738" s="1"/>
      <c r="H6738" s="1"/>
      <c r="I6738" s="4"/>
    </row>
    <row r="6739" spans="6:9" ht="12.75" customHeight="1" x14ac:dyDescent="0.2">
      <c r="F6739" s="1"/>
      <c r="G6739" s="1"/>
      <c r="H6739" s="1"/>
      <c r="I6739" s="4"/>
    </row>
    <row r="6740" spans="6:9" ht="12.75" customHeight="1" x14ac:dyDescent="0.2">
      <c r="F6740" s="1"/>
      <c r="G6740" s="1"/>
      <c r="H6740" s="1"/>
      <c r="I6740" s="4"/>
    </row>
    <row r="6741" spans="6:9" ht="12.75" customHeight="1" x14ac:dyDescent="0.2">
      <c r="F6741" s="1"/>
      <c r="G6741" s="1"/>
      <c r="H6741" s="1"/>
      <c r="I6741" s="4"/>
    </row>
    <row r="6742" spans="6:9" ht="12.75" customHeight="1" x14ac:dyDescent="0.2">
      <c r="F6742" s="1"/>
      <c r="G6742" s="1"/>
      <c r="H6742" s="1"/>
      <c r="I6742" s="4"/>
    </row>
    <row r="6743" spans="6:9" ht="12.75" customHeight="1" x14ac:dyDescent="0.2">
      <c r="F6743" s="1"/>
      <c r="G6743" s="1"/>
      <c r="H6743" s="1"/>
      <c r="I6743" s="4"/>
    </row>
    <row r="6744" spans="6:9" ht="12.75" customHeight="1" x14ac:dyDescent="0.2">
      <c r="F6744" s="1"/>
      <c r="G6744" s="1"/>
      <c r="H6744" s="1"/>
      <c r="I6744" s="4"/>
    </row>
    <row r="6745" spans="6:9" ht="12.75" customHeight="1" x14ac:dyDescent="0.2">
      <c r="F6745" s="1"/>
      <c r="G6745" s="1"/>
      <c r="H6745" s="1"/>
      <c r="I6745" s="4"/>
    </row>
    <row r="6746" spans="6:9" ht="12.75" customHeight="1" x14ac:dyDescent="0.2">
      <c r="F6746" s="1"/>
      <c r="G6746" s="1"/>
      <c r="H6746" s="1"/>
      <c r="I6746" s="4"/>
    </row>
    <row r="6747" spans="6:9" ht="12.75" customHeight="1" x14ac:dyDescent="0.2">
      <c r="F6747" s="1"/>
      <c r="G6747" s="1"/>
      <c r="H6747" s="1"/>
      <c r="I6747" s="4"/>
    </row>
    <row r="6748" spans="6:9" ht="12.75" customHeight="1" x14ac:dyDescent="0.2">
      <c r="F6748" s="1"/>
      <c r="G6748" s="1"/>
      <c r="H6748" s="1"/>
      <c r="I6748" s="4"/>
    </row>
    <row r="6749" spans="6:9" ht="12.75" customHeight="1" x14ac:dyDescent="0.2">
      <c r="F6749" s="1"/>
      <c r="G6749" s="1"/>
      <c r="H6749" s="1"/>
      <c r="I6749" s="4"/>
    </row>
    <row r="6750" spans="6:9" ht="12.75" customHeight="1" x14ac:dyDescent="0.2">
      <c r="F6750" s="1"/>
      <c r="G6750" s="1"/>
      <c r="H6750" s="1"/>
      <c r="I6750" s="4"/>
    </row>
    <row r="6751" spans="6:9" ht="12.75" customHeight="1" x14ac:dyDescent="0.2">
      <c r="F6751" s="1"/>
      <c r="G6751" s="1"/>
      <c r="H6751" s="1"/>
      <c r="I6751" s="4"/>
    </row>
    <row r="6752" spans="6:9" ht="12.75" customHeight="1" x14ac:dyDescent="0.2">
      <c r="F6752" s="1"/>
      <c r="G6752" s="1"/>
      <c r="H6752" s="1"/>
      <c r="I6752" s="4"/>
    </row>
    <row r="6753" spans="6:9" ht="12.75" customHeight="1" x14ac:dyDescent="0.2">
      <c r="F6753" s="1"/>
      <c r="G6753" s="1"/>
      <c r="H6753" s="1"/>
      <c r="I6753" s="4"/>
    </row>
    <row r="6754" spans="6:9" ht="12.75" customHeight="1" x14ac:dyDescent="0.2">
      <c r="F6754" s="1"/>
      <c r="G6754" s="1"/>
      <c r="H6754" s="1"/>
      <c r="I6754" s="4"/>
    </row>
    <row r="6755" spans="6:9" ht="12.75" customHeight="1" x14ac:dyDescent="0.2">
      <c r="F6755" s="1"/>
      <c r="G6755" s="1"/>
      <c r="H6755" s="1"/>
      <c r="I6755" s="4"/>
    </row>
    <row r="6756" spans="6:9" ht="12.75" customHeight="1" x14ac:dyDescent="0.2">
      <c r="F6756" s="1"/>
      <c r="G6756" s="1"/>
      <c r="H6756" s="1"/>
      <c r="I6756" s="4"/>
    </row>
    <row r="6757" spans="6:9" ht="12.75" customHeight="1" x14ac:dyDescent="0.2">
      <c r="F6757" s="1"/>
      <c r="G6757" s="1"/>
      <c r="H6757" s="1"/>
      <c r="I6757" s="4"/>
    </row>
    <row r="6758" spans="6:9" ht="12.75" customHeight="1" x14ac:dyDescent="0.2">
      <c r="F6758" s="1"/>
      <c r="G6758" s="1"/>
      <c r="H6758" s="1"/>
      <c r="I6758" s="4"/>
    </row>
    <row r="6759" spans="6:9" ht="12.75" customHeight="1" x14ac:dyDescent="0.2">
      <c r="F6759" s="1"/>
      <c r="G6759" s="1"/>
      <c r="H6759" s="1"/>
      <c r="I6759" s="4"/>
    </row>
    <row r="6760" spans="6:9" ht="12.75" customHeight="1" x14ac:dyDescent="0.2">
      <c r="F6760" s="1"/>
      <c r="G6760" s="1"/>
      <c r="H6760" s="1"/>
      <c r="I6760" s="4"/>
    </row>
    <row r="6761" spans="6:9" ht="12.75" customHeight="1" x14ac:dyDescent="0.2">
      <c r="F6761" s="1"/>
      <c r="G6761" s="1"/>
      <c r="H6761" s="1"/>
      <c r="I6761" s="4"/>
    </row>
    <row r="6762" spans="6:9" ht="12.75" customHeight="1" x14ac:dyDescent="0.2">
      <c r="F6762" s="1"/>
      <c r="G6762" s="1"/>
      <c r="H6762" s="1"/>
      <c r="I6762" s="4"/>
    </row>
    <row r="6763" spans="6:9" ht="12.75" customHeight="1" x14ac:dyDescent="0.2">
      <c r="F6763" s="1"/>
      <c r="G6763" s="1"/>
      <c r="H6763" s="1"/>
      <c r="I6763" s="4"/>
    </row>
    <row r="6764" spans="6:9" ht="12.75" customHeight="1" x14ac:dyDescent="0.2">
      <c r="F6764" s="1"/>
      <c r="G6764" s="1"/>
      <c r="H6764" s="1"/>
      <c r="I6764" s="4"/>
    </row>
    <row r="6765" spans="6:9" ht="12.75" customHeight="1" x14ac:dyDescent="0.2">
      <c r="F6765" s="1"/>
      <c r="G6765" s="1"/>
      <c r="H6765" s="1"/>
      <c r="I6765" s="4"/>
    </row>
    <row r="6766" spans="6:9" ht="12.75" customHeight="1" x14ac:dyDescent="0.2">
      <c r="F6766" s="1"/>
      <c r="G6766" s="1"/>
      <c r="H6766" s="1"/>
      <c r="I6766" s="4"/>
    </row>
    <row r="6767" spans="6:9" ht="12.75" customHeight="1" x14ac:dyDescent="0.2">
      <c r="F6767" s="1"/>
      <c r="G6767" s="1"/>
      <c r="H6767" s="1"/>
      <c r="I6767" s="4"/>
    </row>
    <row r="6768" spans="6:9" ht="12.75" customHeight="1" x14ac:dyDescent="0.2">
      <c r="F6768" s="1"/>
      <c r="G6768" s="1"/>
      <c r="H6768" s="1"/>
      <c r="I6768" s="4"/>
    </row>
    <row r="6769" spans="6:9" ht="12.75" customHeight="1" x14ac:dyDescent="0.2">
      <c r="F6769" s="1"/>
      <c r="G6769" s="1"/>
      <c r="H6769" s="1"/>
      <c r="I6769" s="4"/>
    </row>
    <row r="6770" spans="6:9" ht="12.75" customHeight="1" x14ac:dyDescent="0.2">
      <c r="F6770" s="1"/>
      <c r="G6770" s="1"/>
      <c r="H6770" s="1"/>
      <c r="I6770" s="4"/>
    </row>
    <row r="6771" spans="6:9" ht="12.75" customHeight="1" x14ac:dyDescent="0.2">
      <c r="F6771" s="1"/>
      <c r="G6771" s="1"/>
      <c r="H6771" s="1"/>
      <c r="I6771" s="4"/>
    </row>
    <row r="6772" spans="6:9" ht="12.75" customHeight="1" x14ac:dyDescent="0.2">
      <c r="F6772" s="1"/>
      <c r="G6772" s="1"/>
      <c r="H6772" s="1"/>
      <c r="I6772" s="4"/>
    </row>
    <row r="6773" spans="6:9" ht="12.75" customHeight="1" x14ac:dyDescent="0.2">
      <c r="F6773" s="1"/>
      <c r="G6773" s="1"/>
      <c r="H6773" s="1"/>
      <c r="I6773" s="4"/>
    </row>
    <row r="6774" spans="6:9" ht="12.75" customHeight="1" x14ac:dyDescent="0.2">
      <c r="F6774" s="1"/>
      <c r="G6774" s="1"/>
      <c r="H6774" s="1"/>
      <c r="I6774" s="4"/>
    </row>
    <row r="6775" spans="6:9" ht="12.75" customHeight="1" x14ac:dyDescent="0.2">
      <c r="F6775" s="1"/>
      <c r="G6775" s="1"/>
      <c r="H6775" s="1"/>
      <c r="I6775" s="4"/>
    </row>
    <row r="6776" spans="6:9" ht="12.75" customHeight="1" x14ac:dyDescent="0.2">
      <c r="F6776" s="1"/>
      <c r="G6776" s="1"/>
      <c r="H6776" s="1"/>
      <c r="I6776" s="4"/>
    </row>
    <row r="6777" spans="6:9" ht="12.75" customHeight="1" x14ac:dyDescent="0.2">
      <c r="F6777" s="1"/>
      <c r="G6777" s="1"/>
      <c r="H6777" s="1"/>
      <c r="I6777" s="4"/>
    </row>
    <row r="6778" spans="6:9" ht="12.75" customHeight="1" x14ac:dyDescent="0.2">
      <c r="F6778" s="1"/>
      <c r="G6778" s="1"/>
      <c r="H6778" s="1"/>
      <c r="I6778" s="4"/>
    </row>
    <row r="6779" spans="6:9" ht="12.75" customHeight="1" x14ac:dyDescent="0.2">
      <c r="F6779" s="1"/>
      <c r="G6779" s="1"/>
      <c r="H6779" s="1"/>
      <c r="I6779" s="4"/>
    </row>
    <row r="6780" spans="6:9" ht="12.75" customHeight="1" x14ac:dyDescent="0.2">
      <c r="F6780" s="1"/>
      <c r="G6780" s="1"/>
      <c r="H6780" s="1"/>
      <c r="I6780" s="4"/>
    </row>
    <row r="6781" spans="6:9" ht="12.75" customHeight="1" x14ac:dyDescent="0.2">
      <c r="F6781" s="1"/>
      <c r="G6781" s="1"/>
      <c r="H6781" s="1"/>
      <c r="I6781" s="4"/>
    </row>
    <row r="6782" spans="6:9" ht="12.75" customHeight="1" x14ac:dyDescent="0.2">
      <c r="F6782" s="1"/>
      <c r="G6782" s="1"/>
      <c r="H6782" s="1"/>
      <c r="I6782" s="4"/>
    </row>
    <row r="6783" spans="6:9" ht="12.75" customHeight="1" x14ac:dyDescent="0.2">
      <c r="F6783" s="1"/>
      <c r="G6783" s="1"/>
      <c r="H6783" s="1"/>
      <c r="I6783" s="4"/>
    </row>
    <row r="6784" spans="6:9" ht="12.75" customHeight="1" x14ac:dyDescent="0.2">
      <c r="F6784" s="1"/>
      <c r="G6784" s="1"/>
      <c r="H6784" s="1"/>
      <c r="I6784" s="4"/>
    </row>
    <row r="6785" spans="6:9" ht="12.75" customHeight="1" x14ac:dyDescent="0.2">
      <c r="F6785" s="1"/>
      <c r="G6785" s="1"/>
      <c r="H6785" s="1"/>
      <c r="I6785" s="4"/>
    </row>
    <row r="6786" spans="6:9" ht="12.75" customHeight="1" x14ac:dyDescent="0.2">
      <c r="F6786" s="1"/>
      <c r="G6786" s="1"/>
      <c r="H6786" s="1"/>
      <c r="I6786" s="4"/>
    </row>
    <row r="6787" spans="6:9" ht="12.75" customHeight="1" x14ac:dyDescent="0.2">
      <c r="F6787" s="1"/>
      <c r="G6787" s="1"/>
      <c r="H6787" s="1"/>
      <c r="I6787" s="4"/>
    </row>
    <row r="6788" spans="6:9" ht="12.75" customHeight="1" x14ac:dyDescent="0.2">
      <c r="F6788" s="1"/>
      <c r="G6788" s="1"/>
      <c r="H6788" s="1"/>
      <c r="I6788" s="4"/>
    </row>
    <row r="6789" spans="6:9" ht="12.75" customHeight="1" x14ac:dyDescent="0.2">
      <c r="F6789" s="1"/>
      <c r="G6789" s="1"/>
      <c r="H6789" s="1"/>
      <c r="I6789" s="4"/>
    </row>
    <row r="6790" spans="6:9" ht="12.75" customHeight="1" x14ac:dyDescent="0.2">
      <c r="F6790" s="1"/>
      <c r="G6790" s="1"/>
      <c r="H6790" s="1"/>
      <c r="I6790" s="4"/>
    </row>
    <row r="6791" spans="6:9" ht="12.75" customHeight="1" x14ac:dyDescent="0.2">
      <c r="F6791" s="1"/>
      <c r="G6791" s="1"/>
      <c r="H6791" s="1"/>
      <c r="I6791" s="4"/>
    </row>
    <row r="6792" spans="6:9" ht="12.75" customHeight="1" x14ac:dyDescent="0.2">
      <c r="F6792" s="1"/>
      <c r="G6792" s="1"/>
      <c r="H6792" s="1"/>
      <c r="I6792" s="4"/>
    </row>
    <row r="6793" spans="6:9" ht="12.75" customHeight="1" x14ac:dyDescent="0.2">
      <c r="F6793" s="1"/>
      <c r="G6793" s="1"/>
      <c r="H6793" s="1"/>
      <c r="I6793" s="4"/>
    </row>
    <row r="6794" spans="6:9" ht="12.75" customHeight="1" x14ac:dyDescent="0.2">
      <c r="F6794" s="1"/>
      <c r="G6794" s="1"/>
      <c r="H6794" s="1"/>
      <c r="I6794" s="4"/>
    </row>
    <row r="6795" spans="6:9" ht="12.75" customHeight="1" x14ac:dyDescent="0.2">
      <c r="F6795" s="1"/>
      <c r="G6795" s="1"/>
      <c r="H6795" s="1"/>
      <c r="I6795" s="4"/>
    </row>
    <row r="6796" spans="6:9" ht="12.75" customHeight="1" x14ac:dyDescent="0.2">
      <c r="F6796" s="1"/>
      <c r="G6796" s="1"/>
      <c r="H6796" s="1"/>
      <c r="I6796" s="4"/>
    </row>
    <row r="6797" spans="6:9" ht="12.75" customHeight="1" x14ac:dyDescent="0.2">
      <c r="F6797" s="1"/>
      <c r="G6797" s="1"/>
      <c r="H6797" s="1"/>
      <c r="I6797" s="4"/>
    </row>
    <row r="6798" spans="6:9" ht="12.75" customHeight="1" x14ac:dyDescent="0.2">
      <c r="F6798" s="1"/>
      <c r="G6798" s="1"/>
      <c r="H6798" s="1"/>
      <c r="I6798" s="4"/>
    </row>
    <row r="6799" spans="6:9" ht="12.75" customHeight="1" x14ac:dyDescent="0.2">
      <c r="F6799" s="1"/>
      <c r="G6799" s="1"/>
      <c r="H6799" s="1"/>
      <c r="I6799" s="4"/>
    </row>
    <row r="6800" spans="6:9" ht="12.75" customHeight="1" x14ac:dyDescent="0.2">
      <c r="F6800" s="1"/>
      <c r="G6800" s="1"/>
      <c r="H6800" s="1"/>
      <c r="I6800" s="4"/>
    </row>
    <row r="6801" spans="6:9" ht="12.75" customHeight="1" x14ac:dyDescent="0.2">
      <c r="F6801" s="1"/>
      <c r="G6801" s="1"/>
      <c r="H6801" s="1"/>
      <c r="I6801" s="4"/>
    </row>
    <row r="6802" spans="6:9" ht="12.75" customHeight="1" x14ac:dyDescent="0.2">
      <c r="F6802" s="1"/>
      <c r="G6802" s="1"/>
      <c r="H6802" s="1"/>
      <c r="I6802" s="4"/>
    </row>
    <row r="6803" spans="6:9" ht="12.75" customHeight="1" x14ac:dyDescent="0.2">
      <c r="F6803" s="1"/>
      <c r="G6803" s="1"/>
      <c r="H6803" s="1"/>
      <c r="I6803" s="4"/>
    </row>
    <row r="6804" spans="6:9" ht="12.75" customHeight="1" x14ac:dyDescent="0.2">
      <c r="F6804" s="1"/>
      <c r="G6804" s="1"/>
      <c r="H6804" s="1"/>
      <c r="I6804" s="4"/>
    </row>
    <row r="6805" spans="6:9" ht="12.75" customHeight="1" x14ac:dyDescent="0.2">
      <c r="F6805" s="1"/>
      <c r="G6805" s="1"/>
      <c r="H6805" s="1"/>
      <c r="I6805" s="4"/>
    </row>
    <row r="6806" spans="6:9" ht="12.75" customHeight="1" x14ac:dyDescent="0.2">
      <c r="F6806" s="1"/>
      <c r="G6806" s="1"/>
      <c r="H6806" s="1"/>
      <c r="I6806" s="4"/>
    </row>
    <row r="6807" spans="6:9" ht="12.75" customHeight="1" x14ac:dyDescent="0.2">
      <c r="F6807" s="1"/>
      <c r="G6807" s="1"/>
      <c r="H6807" s="1"/>
      <c r="I6807" s="4"/>
    </row>
    <row r="6808" spans="6:9" ht="12.75" customHeight="1" x14ac:dyDescent="0.2">
      <c r="F6808" s="1"/>
      <c r="G6808" s="1"/>
      <c r="H6808" s="1"/>
      <c r="I6808" s="4"/>
    </row>
    <row r="6809" spans="6:9" ht="12.75" customHeight="1" x14ac:dyDescent="0.2">
      <c r="F6809" s="1"/>
      <c r="G6809" s="1"/>
      <c r="H6809" s="1"/>
      <c r="I6809" s="4"/>
    </row>
    <row r="6810" spans="6:9" ht="12.75" customHeight="1" x14ac:dyDescent="0.2">
      <c r="F6810" s="1"/>
      <c r="G6810" s="1"/>
      <c r="H6810" s="1"/>
      <c r="I6810" s="4"/>
    </row>
    <row r="6811" spans="6:9" ht="12.75" customHeight="1" x14ac:dyDescent="0.2">
      <c r="F6811" s="1"/>
      <c r="G6811" s="1"/>
      <c r="H6811" s="1"/>
      <c r="I6811" s="4"/>
    </row>
    <row r="6812" spans="6:9" ht="12.75" customHeight="1" x14ac:dyDescent="0.2">
      <c r="F6812" s="1"/>
      <c r="G6812" s="1"/>
      <c r="H6812" s="1"/>
      <c r="I6812" s="4"/>
    </row>
    <row r="6813" spans="6:9" ht="12.75" customHeight="1" x14ac:dyDescent="0.2">
      <c r="F6813" s="1"/>
      <c r="G6813" s="1"/>
      <c r="H6813" s="1"/>
      <c r="I6813" s="4"/>
    </row>
    <row r="6814" spans="6:9" ht="12.75" customHeight="1" x14ac:dyDescent="0.2">
      <c r="F6814" s="1"/>
      <c r="G6814" s="1"/>
      <c r="H6814" s="1"/>
      <c r="I6814" s="4"/>
    </row>
    <row r="6815" spans="6:9" ht="12.75" customHeight="1" x14ac:dyDescent="0.2">
      <c r="F6815" s="1"/>
      <c r="G6815" s="1"/>
      <c r="H6815" s="1"/>
      <c r="I6815" s="4"/>
    </row>
    <row r="6816" spans="6:9" ht="12.75" customHeight="1" x14ac:dyDescent="0.2">
      <c r="F6816" s="1"/>
      <c r="G6816" s="1"/>
      <c r="H6816" s="1"/>
      <c r="I6816" s="4"/>
    </row>
    <row r="6817" spans="6:9" ht="12.75" customHeight="1" x14ac:dyDescent="0.2">
      <c r="F6817" s="1"/>
      <c r="G6817" s="1"/>
      <c r="H6817" s="1"/>
      <c r="I6817" s="4"/>
    </row>
    <row r="6818" spans="6:9" ht="12.75" customHeight="1" x14ac:dyDescent="0.2">
      <c r="F6818" s="1"/>
      <c r="G6818" s="1"/>
      <c r="H6818" s="1"/>
      <c r="I6818" s="4"/>
    </row>
    <row r="6819" spans="6:9" ht="12.75" customHeight="1" x14ac:dyDescent="0.2">
      <c r="F6819" s="1"/>
      <c r="G6819" s="1"/>
      <c r="H6819" s="1"/>
      <c r="I6819" s="4"/>
    </row>
    <row r="6820" spans="6:9" ht="12.75" customHeight="1" x14ac:dyDescent="0.2">
      <c r="F6820" s="1"/>
      <c r="G6820" s="1"/>
      <c r="H6820" s="1"/>
      <c r="I6820" s="4"/>
    </row>
    <row r="6821" spans="6:9" ht="12.75" customHeight="1" x14ac:dyDescent="0.2">
      <c r="F6821" s="1"/>
      <c r="G6821" s="1"/>
      <c r="H6821" s="1"/>
      <c r="I6821" s="4"/>
    </row>
    <row r="6822" spans="6:9" ht="12.75" customHeight="1" x14ac:dyDescent="0.2">
      <c r="F6822" s="1"/>
      <c r="G6822" s="1"/>
      <c r="H6822" s="1"/>
      <c r="I6822" s="4"/>
    </row>
    <row r="6823" spans="6:9" ht="12.75" customHeight="1" x14ac:dyDescent="0.2">
      <c r="F6823" s="1"/>
      <c r="G6823" s="1"/>
      <c r="H6823" s="1"/>
      <c r="I6823" s="4"/>
    </row>
    <row r="6824" spans="6:9" ht="12.75" customHeight="1" x14ac:dyDescent="0.2">
      <c r="F6824" s="1"/>
      <c r="G6824" s="1"/>
      <c r="H6824" s="1"/>
      <c r="I6824" s="4"/>
    </row>
    <row r="6825" spans="6:9" ht="12.75" customHeight="1" x14ac:dyDescent="0.2">
      <c r="F6825" s="1"/>
      <c r="G6825" s="1"/>
      <c r="H6825" s="1"/>
      <c r="I6825" s="4"/>
    </row>
    <row r="6826" spans="6:9" ht="12.75" customHeight="1" x14ac:dyDescent="0.2">
      <c r="F6826" s="1"/>
      <c r="G6826" s="1"/>
      <c r="H6826" s="1"/>
      <c r="I6826" s="4"/>
    </row>
    <row r="6827" spans="6:9" ht="12.75" customHeight="1" x14ac:dyDescent="0.2">
      <c r="F6827" s="1"/>
      <c r="G6827" s="1"/>
      <c r="H6827" s="1"/>
      <c r="I6827" s="4"/>
    </row>
    <row r="6828" spans="6:9" ht="12.75" customHeight="1" x14ac:dyDescent="0.2">
      <c r="F6828" s="1"/>
      <c r="G6828" s="1"/>
      <c r="H6828" s="1"/>
      <c r="I6828" s="4"/>
    </row>
    <row r="6829" spans="6:9" ht="12.75" customHeight="1" x14ac:dyDescent="0.2">
      <c r="F6829" s="1"/>
      <c r="G6829" s="1"/>
      <c r="H6829" s="1"/>
      <c r="I6829" s="4"/>
    </row>
    <row r="6830" spans="6:9" ht="12.75" customHeight="1" x14ac:dyDescent="0.2">
      <c r="F6830" s="1"/>
      <c r="G6830" s="1"/>
      <c r="H6830" s="1"/>
      <c r="I6830" s="4"/>
    </row>
    <row r="6831" spans="6:9" ht="12.75" customHeight="1" x14ac:dyDescent="0.2">
      <c r="F6831" s="1"/>
      <c r="G6831" s="1"/>
      <c r="H6831" s="1"/>
      <c r="I6831" s="4"/>
    </row>
    <row r="6832" spans="6:9" ht="12.75" customHeight="1" x14ac:dyDescent="0.2">
      <c r="F6832" s="1"/>
      <c r="G6832" s="1"/>
      <c r="H6832" s="1"/>
      <c r="I6832" s="4"/>
    </row>
    <row r="6833" spans="6:9" ht="12.75" customHeight="1" x14ac:dyDescent="0.2">
      <c r="F6833" s="1"/>
      <c r="G6833" s="1"/>
      <c r="H6833" s="1"/>
      <c r="I6833" s="4"/>
    </row>
    <row r="6834" spans="6:9" ht="12.75" customHeight="1" x14ac:dyDescent="0.2">
      <c r="F6834" s="1"/>
      <c r="G6834" s="1"/>
      <c r="H6834" s="1"/>
      <c r="I6834" s="4"/>
    </row>
    <row r="6835" spans="6:9" ht="12.75" customHeight="1" x14ac:dyDescent="0.2">
      <c r="F6835" s="1"/>
      <c r="G6835" s="1"/>
      <c r="H6835" s="1"/>
      <c r="I6835" s="4"/>
    </row>
    <row r="6836" spans="6:9" ht="12.75" customHeight="1" x14ac:dyDescent="0.2">
      <c r="F6836" s="1"/>
      <c r="G6836" s="1"/>
      <c r="H6836" s="1"/>
      <c r="I6836" s="4"/>
    </row>
    <row r="6837" spans="6:9" ht="12.75" customHeight="1" x14ac:dyDescent="0.2">
      <c r="F6837" s="1"/>
      <c r="G6837" s="1"/>
      <c r="H6837" s="1"/>
      <c r="I6837" s="4"/>
    </row>
    <row r="6838" spans="6:9" ht="12.75" customHeight="1" x14ac:dyDescent="0.2">
      <c r="F6838" s="1"/>
      <c r="G6838" s="1"/>
      <c r="H6838" s="1"/>
      <c r="I6838" s="4"/>
    </row>
    <row r="6839" spans="6:9" ht="12.75" customHeight="1" x14ac:dyDescent="0.2">
      <c r="F6839" s="1"/>
      <c r="G6839" s="1"/>
      <c r="H6839" s="1"/>
      <c r="I6839" s="4"/>
    </row>
    <row r="6840" spans="6:9" ht="12.75" customHeight="1" x14ac:dyDescent="0.2">
      <c r="F6840" s="1"/>
      <c r="G6840" s="1"/>
      <c r="H6840" s="1"/>
      <c r="I6840" s="4"/>
    </row>
    <row r="6841" spans="6:9" ht="12.75" customHeight="1" x14ac:dyDescent="0.2">
      <c r="F6841" s="1"/>
      <c r="G6841" s="1"/>
      <c r="H6841" s="1"/>
      <c r="I6841" s="4"/>
    </row>
    <row r="6842" spans="6:9" ht="12.75" customHeight="1" x14ac:dyDescent="0.2">
      <c r="F6842" s="1"/>
      <c r="G6842" s="1"/>
      <c r="H6842" s="1"/>
      <c r="I6842" s="4"/>
    </row>
    <row r="6843" spans="6:9" ht="12.75" customHeight="1" x14ac:dyDescent="0.2">
      <c r="F6843" s="1"/>
      <c r="G6843" s="1"/>
      <c r="H6843" s="1"/>
      <c r="I6843" s="4"/>
    </row>
    <row r="6844" spans="6:9" ht="12.75" customHeight="1" x14ac:dyDescent="0.2">
      <c r="F6844" s="1"/>
      <c r="G6844" s="1"/>
      <c r="H6844" s="1"/>
      <c r="I6844" s="4"/>
    </row>
    <row r="6845" spans="6:9" ht="12.75" customHeight="1" x14ac:dyDescent="0.2">
      <c r="F6845" s="1"/>
      <c r="G6845" s="1"/>
      <c r="H6845" s="1"/>
      <c r="I6845" s="4"/>
    </row>
    <row r="6846" spans="6:9" ht="12.75" customHeight="1" x14ac:dyDescent="0.2">
      <c r="F6846" s="1"/>
      <c r="G6846" s="1"/>
      <c r="H6846" s="1"/>
      <c r="I6846" s="4"/>
    </row>
    <row r="6847" spans="6:9" ht="12.75" customHeight="1" x14ac:dyDescent="0.2">
      <c r="F6847" s="1"/>
      <c r="G6847" s="1"/>
      <c r="H6847" s="1"/>
      <c r="I6847" s="4"/>
    </row>
    <row r="6848" spans="6:9" ht="12.75" customHeight="1" x14ac:dyDescent="0.2">
      <c r="F6848" s="1"/>
      <c r="G6848" s="1"/>
      <c r="H6848" s="1"/>
      <c r="I6848" s="4"/>
    </row>
    <row r="6849" spans="6:9" ht="12.75" customHeight="1" x14ac:dyDescent="0.2">
      <c r="F6849" s="1"/>
      <c r="G6849" s="1"/>
      <c r="H6849" s="1"/>
      <c r="I6849" s="4"/>
    </row>
    <row r="6850" spans="6:9" ht="12.75" customHeight="1" x14ac:dyDescent="0.2">
      <c r="F6850" s="1"/>
      <c r="G6850" s="1"/>
      <c r="H6850" s="1"/>
      <c r="I6850" s="4"/>
    </row>
    <row r="6851" spans="6:9" ht="12.75" customHeight="1" x14ac:dyDescent="0.2">
      <c r="F6851" s="1"/>
      <c r="G6851" s="1"/>
      <c r="H6851" s="1"/>
      <c r="I6851" s="4"/>
    </row>
    <row r="6852" spans="6:9" ht="12.75" customHeight="1" x14ac:dyDescent="0.2">
      <c r="F6852" s="1"/>
      <c r="G6852" s="1"/>
      <c r="H6852" s="1"/>
      <c r="I6852" s="4"/>
    </row>
    <row r="6853" spans="6:9" ht="12.75" customHeight="1" x14ac:dyDescent="0.2">
      <c r="F6853" s="1"/>
      <c r="G6853" s="1"/>
      <c r="H6853" s="1"/>
      <c r="I6853" s="4"/>
    </row>
    <row r="6854" spans="6:9" ht="12.75" customHeight="1" x14ac:dyDescent="0.2">
      <c r="F6854" s="1"/>
      <c r="G6854" s="1"/>
      <c r="H6854" s="1"/>
      <c r="I6854" s="4"/>
    </row>
    <row r="6855" spans="6:9" ht="12.75" customHeight="1" x14ac:dyDescent="0.2">
      <c r="F6855" s="1"/>
      <c r="G6855" s="1"/>
      <c r="H6855" s="1"/>
      <c r="I6855" s="4"/>
    </row>
    <row r="6856" spans="6:9" ht="12.75" customHeight="1" x14ac:dyDescent="0.2">
      <c r="F6856" s="1"/>
      <c r="G6856" s="1"/>
      <c r="H6856" s="1"/>
      <c r="I6856" s="4"/>
    </row>
    <row r="6857" spans="6:9" ht="12.75" customHeight="1" x14ac:dyDescent="0.2">
      <c r="F6857" s="1"/>
      <c r="G6857" s="1"/>
      <c r="H6857" s="1"/>
      <c r="I6857" s="4"/>
    </row>
    <row r="6858" spans="6:9" ht="12.75" customHeight="1" x14ac:dyDescent="0.2">
      <c r="F6858" s="1"/>
      <c r="G6858" s="1"/>
      <c r="H6858" s="1"/>
      <c r="I6858" s="4"/>
    </row>
    <row r="6859" spans="6:9" ht="12.75" customHeight="1" x14ac:dyDescent="0.2">
      <c r="F6859" s="1"/>
      <c r="G6859" s="1"/>
      <c r="H6859" s="1"/>
      <c r="I6859" s="4"/>
    </row>
    <row r="6860" spans="6:9" ht="12.75" customHeight="1" x14ac:dyDescent="0.2">
      <c r="F6860" s="1"/>
      <c r="G6860" s="1"/>
      <c r="H6860" s="1"/>
      <c r="I6860" s="4"/>
    </row>
    <row r="6861" spans="6:9" ht="12.75" customHeight="1" x14ac:dyDescent="0.2">
      <c r="F6861" s="1"/>
      <c r="G6861" s="1"/>
      <c r="H6861" s="1"/>
      <c r="I6861" s="4"/>
    </row>
    <row r="6862" spans="6:9" ht="12.75" customHeight="1" x14ac:dyDescent="0.2">
      <c r="F6862" s="1"/>
      <c r="G6862" s="1"/>
      <c r="H6862" s="1"/>
      <c r="I6862" s="4"/>
    </row>
    <row r="6863" spans="6:9" ht="12.75" customHeight="1" x14ac:dyDescent="0.2">
      <c r="F6863" s="1"/>
      <c r="G6863" s="1"/>
      <c r="H6863" s="1"/>
      <c r="I6863" s="4"/>
    </row>
    <row r="6864" spans="6:9" ht="12.75" customHeight="1" x14ac:dyDescent="0.2">
      <c r="F6864" s="1"/>
      <c r="G6864" s="1"/>
      <c r="H6864" s="1"/>
      <c r="I6864" s="4"/>
    </row>
    <row r="6865" spans="6:9" ht="12.75" customHeight="1" x14ac:dyDescent="0.2">
      <c r="F6865" s="1"/>
      <c r="G6865" s="1"/>
      <c r="H6865" s="1"/>
      <c r="I6865" s="4"/>
    </row>
    <row r="6866" spans="6:9" ht="12.75" customHeight="1" x14ac:dyDescent="0.2">
      <c r="F6866" s="1"/>
      <c r="G6866" s="1"/>
      <c r="H6866" s="1"/>
      <c r="I6866" s="4"/>
    </row>
    <row r="6867" spans="6:9" ht="12.75" customHeight="1" x14ac:dyDescent="0.2">
      <c r="F6867" s="1"/>
      <c r="G6867" s="1"/>
      <c r="H6867" s="1"/>
      <c r="I6867" s="4"/>
    </row>
    <row r="6868" spans="6:9" ht="12.75" customHeight="1" x14ac:dyDescent="0.2">
      <c r="F6868" s="1"/>
      <c r="G6868" s="1"/>
      <c r="H6868" s="1"/>
      <c r="I6868" s="4"/>
    </row>
    <row r="6869" spans="6:9" ht="12.75" customHeight="1" x14ac:dyDescent="0.2">
      <c r="F6869" s="1"/>
      <c r="G6869" s="1"/>
      <c r="H6869" s="1"/>
      <c r="I6869" s="4"/>
    </row>
    <row r="6870" spans="6:9" ht="12.75" customHeight="1" x14ac:dyDescent="0.2">
      <c r="F6870" s="1"/>
      <c r="G6870" s="1"/>
      <c r="H6870" s="1"/>
      <c r="I6870" s="4"/>
    </row>
    <row r="6871" spans="6:9" ht="12.75" customHeight="1" x14ac:dyDescent="0.2">
      <c r="F6871" s="1"/>
      <c r="G6871" s="1"/>
      <c r="H6871" s="1"/>
      <c r="I6871" s="4"/>
    </row>
    <row r="6872" spans="6:9" ht="12.75" customHeight="1" x14ac:dyDescent="0.2">
      <c r="F6872" s="1"/>
      <c r="G6872" s="1"/>
      <c r="H6872" s="1"/>
      <c r="I6872" s="4"/>
    </row>
    <row r="6873" spans="6:9" ht="12.75" customHeight="1" x14ac:dyDescent="0.2">
      <c r="F6873" s="1"/>
      <c r="G6873" s="1"/>
      <c r="H6873" s="1"/>
      <c r="I6873" s="4"/>
    </row>
    <row r="6874" spans="6:9" ht="12.75" customHeight="1" x14ac:dyDescent="0.2">
      <c r="F6874" s="1"/>
      <c r="G6874" s="1"/>
      <c r="H6874" s="1"/>
      <c r="I6874" s="4"/>
    </row>
    <row r="6875" spans="6:9" ht="12.75" customHeight="1" x14ac:dyDescent="0.2">
      <c r="F6875" s="1"/>
      <c r="G6875" s="1"/>
      <c r="H6875" s="1"/>
      <c r="I6875" s="4"/>
    </row>
    <row r="6876" spans="6:9" ht="12.75" customHeight="1" x14ac:dyDescent="0.2">
      <c r="F6876" s="1"/>
      <c r="G6876" s="1"/>
      <c r="H6876" s="1"/>
      <c r="I6876" s="4"/>
    </row>
    <row r="6877" spans="6:9" ht="12.75" customHeight="1" x14ac:dyDescent="0.2">
      <c r="F6877" s="1"/>
      <c r="G6877" s="1"/>
      <c r="H6877" s="1"/>
      <c r="I6877" s="4"/>
    </row>
    <row r="6878" spans="6:9" ht="12.75" customHeight="1" x14ac:dyDescent="0.2">
      <c r="F6878" s="1"/>
      <c r="G6878" s="1"/>
      <c r="H6878" s="1"/>
      <c r="I6878" s="4"/>
    </row>
    <row r="6879" spans="6:9" ht="12.75" customHeight="1" x14ac:dyDescent="0.2">
      <c r="F6879" s="1"/>
      <c r="G6879" s="1"/>
      <c r="H6879" s="1"/>
      <c r="I6879" s="4"/>
    </row>
    <row r="6880" spans="6:9" ht="12.75" customHeight="1" x14ac:dyDescent="0.2">
      <c r="F6880" s="1"/>
      <c r="G6880" s="1"/>
      <c r="H6880" s="1"/>
      <c r="I6880" s="4"/>
    </row>
    <row r="6881" spans="6:9" ht="12.75" customHeight="1" x14ac:dyDescent="0.2">
      <c r="F6881" s="1"/>
      <c r="G6881" s="1"/>
      <c r="H6881" s="1"/>
      <c r="I6881" s="4"/>
    </row>
    <row r="6882" spans="6:9" ht="12.75" customHeight="1" x14ac:dyDescent="0.2">
      <c r="F6882" s="1"/>
      <c r="G6882" s="1"/>
      <c r="H6882" s="1"/>
      <c r="I6882" s="4"/>
    </row>
    <row r="6883" spans="6:9" ht="12.75" customHeight="1" x14ac:dyDescent="0.2">
      <c r="F6883" s="1"/>
      <c r="G6883" s="1"/>
      <c r="H6883" s="1"/>
      <c r="I6883" s="4"/>
    </row>
    <row r="6884" spans="6:9" ht="12.75" customHeight="1" x14ac:dyDescent="0.2">
      <c r="F6884" s="1"/>
      <c r="G6884" s="1"/>
      <c r="H6884" s="1"/>
      <c r="I6884" s="4"/>
    </row>
    <row r="6885" spans="6:9" ht="12.75" customHeight="1" x14ac:dyDescent="0.2">
      <c r="F6885" s="1"/>
      <c r="G6885" s="1"/>
      <c r="H6885" s="1"/>
      <c r="I6885" s="4"/>
    </row>
    <row r="6886" spans="6:9" ht="12.75" customHeight="1" x14ac:dyDescent="0.2">
      <c r="F6886" s="1"/>
      <c r="G6886" s="1"/>
      <c r="H6886" s="1"/>
      <c r="I6886" s="4"/>
    </row>
    <row r="6887" spans="6:9" ht="12.75" customHeight="1" x14ac:dyDescent="0.2">
      <c r="F6887" s="1"/>
      <c r="G6887" s="1"/>
      <c r="H6887" s="1"/>
      <c r="I6887" s="4"/>
    </row>
    <row r="6888" spans="6:9" ht="12.75" customHeight="1" x14ac:dyDescent="0.2">
      <c r="F6888" s="1"/>
      <c r="G6888" s="1"/>
      <c r="H6888" s="1"/>
      <c r="I6888" s="4"/>
    </row>
    <row r="6889" spans="6:9" ht="12.75" customHeight="1" x14ac:dyDescent="0.2">
      <c r="F6889" s="1"/>
      <c r="G6889" s="1"/>
      <c r="H6889" s="1"/>
      <c r="I6889" s="4"/>
    </row>
    <row r="6890" spans="6:9" ht="12.75" customHeight="1" x14ac:dyDescent="0.2">
      <c r="F6890" s="1"/>
      <c r="G6890" s="1"/>
      <c r="H6890" s="1"/>
      <c r="I6890" s="4"/>
    </row>
    <row r="6891" spans="6:9" ht="12.75" customHeight="1" x14ac:dyDescent="0.2">
      <c r="F6891" s="1"/>
      <c r="G6891" s="1"/>
      <c r="H6891" s="1"/>
      <c r="I6891" s="4"/>
    </row>
    <row r="6892" spans="6:9" ht="12.75" customHeight="1" x14ac:dyDescent="0.2">
      <c r="F6892" s="1"/>
      <c r="G6892" s="1"/>
      <c r="H6892" s="1"/>
      <c r="I6892" s="4"/>
    </row>
    <row r="6893" spans="6:9" ht="12.75" customHeight="1" x14ac:dyDescent="0.2">
      <c r="F6893" s="1"/>
      <c r="G6893" s="1"/>
      <c r="H6893" s="1"/>
      <c r="I6893" s="4"/>
    </row>
    <row r="6894" spans="6:9" ht="12.75" customHeight="1" x14ac:dyDescent="0.2">
      <c r="F6894" s="1"/>
      <c r="G6894" s="1"/>
      <c r="H6894" s="1"/>
      <c r="I6894" s="4"/>
    </row>
    <row r="6895" spans="6:9" ht="12.75" customHeight="1" x14ac:dyDescent="0.2">
      <c r="F6895" s="1"/>
      <c r="G6895" s="1"/>
      <c r="H6895" s="1"/>
      <c r="I6895" s="4"/>
    </row>
    <row r="6896" spans="6:9" ht="12.75" customHeight="1" x14ac:dyDescent="0.2">
      <c r="F6896" s="1"/>
      <c r="G6896" s="1"/>
      <c r="H6896" s="1"/>
      <c r="I6896" s="4"/>
    </row>
    <row r="6897" spans="6:9" ht="12.75" customHeight="1" x14ac:dyDescent="0.2">
      <c r="F6897" s="1"/>
      <c r="G6897" s="1"/>
      <c r="H6897" s="1"/>
      <c r="I6897" s="4"/>
    </row>
    <row r="6898" spans="6:9" ht="12.75" customHeight="1" x14ac:dyDescent="0.2">
      <c r="F6898" s="1"/>
      <c r="G6898" s="1"/>
      <c r="H6898" s="1"/>
      <c r="I6898" s="4"/>
    </row>
    <row r="6899" spans="6:9" ht="12.75" customHeight="1" x14ac:dyDescent="0.2">
      <c r="F6899" s="1"/>
      <c r="G6899" s="1"/>
      <c r="H6899" s="1"/>
      <c r="I6899" s="4"/>
    </row>
    <row r="6900" spans="6:9" ht="12.75" customHeight="1" x14ac:dyDescent="0.2">
      <c r="F6900" s="1"/>
      <c r="G6900" s="1"/>
      <c r="H6900" s="1"/>
      <c r="I6900" s="4"/>
    </row>
    <row r="6901" spans="6:9" ht="12.75" customHeight="1" x14ac:dyDescent="0.2">
      <c r="F6901" s="1"/>
      <c r="G6901" s="1"/>
      <c r="H6901" s="1"/>
      <c r="I6901" s="4"/>
    </row>
    <row r="6902" spans="6:9" ht="12.75" customHeight="1" x14ac:dyDescent="0.2">
      <c r="F6902" s="1"/>
      <c r="G6902" s="1"/>
      <c r="H6902" s="1"/>
      <c r="I6902" s="4"/>
    </row>
    <row r="6903" spans="6:9" ht="12.75" customHeight="1" x14ac:dyDescent="0.2">
      <c r="F6903" s="1"/>
      <c r="G6903" s="1"/>
      <c r="H6903" s="1"/>
      <c r="I6903" s="4"/>
    </row>
    <row r="6904" spans="6:9" ht="12.75" customHeight="1" x14ac:dyDescent="0.2">
      <c r="F6904" s="1"/>
      <c r="G6904" s="1"/>
      <c r="H6904" s="1"/>
      <c r="I6904" s="4"/>
    </row>
    <row r="6905" spans="6:9" ht="12.75" customHeight="1" x14ac:dyDescent="0.2">
      <c r="F6905" s="1"/>
      <c r="G6905" s="1"/>
      <c r="H6905" s="1"/>
      <c r="I6905" s="4"/>
    </row>
    <row r="6906" spans="6:9" ht="12.75" customHeight="1" x14ac:dyDescent="0.2">
      <c r="F6906" s="1"/>
      <c r="G6906" s="1"/>
      <c r="H6906" s="1"/>
      <c r="I6906" s="4"/>
    </row>
    <row r="6907" spans="6:9" ht="12.75" customHeight="1" x14ac:dyDescent="0.2">
      <c r="F6907" s="1"/>
      <c r="G6907" s="1"/>
      <c r="H6907" s="1"/>
      <c r="I6907" s="4"/>
    </row>
    <row r="6908" spans="6:9" ht="12.75" customHeight="1" x14ac:dyDescent="0.2">
      <c r="F6908" s="1"/>
      <c r="G6908" s="1"/>
      <c r="H6908" s="1"/>
      <c r="I6908" s="4"/>
    </row>
    <row r="6909" spans="6:9" ht="12.75" customHeight="1" x14ac:dyDescent="0.2">
      <c r="F6909" s="1"/>
      <c r="G6909" s="1"/>
      <c r="H6909" s="1"/>
      <c r="I6909" s="4"/>
    </row>
    <row r="6910" spans="6:9" ht="12.75" customHeight="1" x14ac:dyDescent="0.2">
      <c r="F6910" s="1"/>
      <c r="G6910" s="1"/>
      <c r="H6910" s="1"/>
      <c r="I6910" s="4"/>
    </row>
    <row r="6911" spans="6:9" ht="12.75" customHeight="1" x14ac:dyDescent="0.2">
      <c r="F6911" s="1"/>
      <c r="G6911" s="1"/>
      <c r="H6911" s="1"/>
      <c r="I6911" s="4"/>
    </row>
    <row r="6912" spans="6:9" ht="12.75" customHeight="1" x14ac:dyDescent="0.2">
      <c r="F6912" s="1"/>
      <c r="G6912" s="1"/>
      <c r="H6912" s="1"/>
      <c r="I6912" s="4"/>
    </row>
    <row r="6913" spans="6:9" ht="12.75" customHeight="1" x14ac:dyDescent="0.2">
      <c r="F6913" s="1"/>
      <c r="G6913" s="1"/>
      <c r="H6913" s="1"/>
      <c r="I6913" s="4"/>
    </row>
    <row r="6914" spans="6:9" ht="12.75" customHeight="1" x14ac:dyDescent="0.2">
      <c r="F6914" s="1"/>
      <c r="G6914" s="1"/>
      <c r="H6914" s="1"/>
    </row>
    <row r="6915" spans="6:9" ht="12.75" customHeight="1" x14ac:dyDescent="0.2">
      <c r="F6915" s="1"/>
      <c r="G6915" s="1"/>
      <c r="H6915" s="1"/>
    </row>
    <row r="6916" spans="6:9" ht="12.75" customHeight="1" x14ac:dyDescent="0.2">
      <c r="F6916" s="1"/>
      <c r="G6916" s="1"/>
      <c r="H6916" s="1"/>
    </row>
    <row r="6917" spans="6:9" ht="12.75" customHeight="1" x14ac:dyDescent="0.2">
      <c r="F6917" s="1"/>
      <c r="G6917" s="1"/>
      <c r="H6917" s="1"/>
    </row>
    <row r="6918" spans="6:9" ht="12.75" customHeight="1" x14ac:dyDescent="0.2">
      <c r="F6918" s="1"/>
      <c r="G6918" s="1"/>
      <c r="H6918" s="1"/>
    </row>
    <row r="6919" spans="6:9" ht="12.75" customHeight="1" x14ac:dyDescent="0.2">
      <c r="F6919" s="1"/>
      <c r="G6919" s="1"/>
      <c r="H6919" s="1"/>
    </row>
    <row r="6920" spans="6:9" ht="12.75" customHeight="1" x14ac:dyDescent="0.2">
      <c r="F6920" s="1"/>
      <c r="G6920" s="1"/>
      <c r="H6920" s="1"/>
    </row>
    <row r="6921" spans="6:9" ht="12.75" customHeight="1" x14ac:dyDescent="0.2">
      <c r="F6921" s="1"/>
      <c r="G6921" s="1"/>
      <c r="H6921" s="1"/>
    </row>
    <row r="6922" spans="6:9" ht="12.75" customHeight="1" x14ac:dyDescent="0.2">
      <c r="F6922" s="1"/>
      <c r="G6922" s="1"/>
      <c r="H6922" s="1"/>
    </row>
    <row r="6923" spans="6:9" ht="12.75" customHeight="1" x14ac:dyDescent="0.2">
      <c r="F6923" s="1"/>
      <c r="G6923" s="1"/>
      <c r="H6923" s="1"/>
    </row>
    <row r="6924" spans="6:9" ht="12.75" customHeight="1" x14ac:dyDescent="0.2">
      <c r="F6924" s="1"/>
      <c r="G6924" s="1"/>
      <c r="H6924" s="1"/>
    </row>
    <row r="6925" spans="6:9" ht="12.75" customHeight="1" x14ac:dyDescent="0.2">
      <c r="F6925" s="1"/>
      <c r="G6925" s="1"/>
      <c r="H6925" s="1"/>
    </row>
    <row r="6926" spans="6:9" ht="12.75" customHeight="1" x14ac:dyDescent="0.2">
      <c r="F6926" s="1"/>
      <c r="G6926" s="1"/>
      <c r="H6926" s="1"/>
    </row>
    <row r="6927" spans="6:9" ht="12.75" customHeight="1" x14ac:dyDescent="0.2">
      <c r="F6927" s="1"/>
      <c r="G6927" s="1"/>
      <c r="H6927" s="1"/>
    </row>
    <row r="6928" spans="6:9" ht="12.75" customHeight="1" x14ac:dyDescent="0.2">
      <c r="F6928" s="1"/>
      <c r="G6928" s="1"/>
      <c r="H6928" s="1"/>
    </row>
    <row r="6929" spans="6:8" ht="12.75" customHeight="1" x14ac:dyDescent="0.2">
      <c r="F6929" s="1"/>
      <c r="G6929" s="1"/>
      <c r="H6929" s="1"/>
    </row>
    <row r="6930" spans="6:8" ht="12.75" customHeight="1" x14ac:dyDescent="0.2">
      <c r="F6930" s="1"/>
      <c r="G6930" s="1"/>
      <c r="H6930" s="1"/>
    </row>
    <row r="6931" spans="6:8" ht="12.75" customHeight="1" x14ac:dyDescent="0.2">
      <c r="F6931" s="1"/>
      <c r="G6931" s="1"/>
      <c r="H6931" s="1"/>
    </row>
    <row r="6932" spans="6:8" ht="12.75" customHeight="1" x14ac:dyDescent="0.2">
      <c r="F6932" s="1"/>
      <c r="G6932" s="1"/>
      <c r="H6932" s="1"/>
    </row>
    <row r="6933" spans="6:8" ht="12.75" customHeight="1" x14ac:dyDescent="0.2">
      <c r="F6933" s="1"/>
      <c r="G6933" s="1"/>
      <c r="H6933" s="1"/>
    </row>
    <row r="6934" spans="6:8" ht="12.75" customHeight="1" x14ac:dyDescent="0.2">
      <c r="F6934" s="1"/>
      <c r="G6934" s="1"/>
      <c r="H6934" s="1"/>
    </row>
    <row r="6935" spans="6:8" ht="12.75" customHeight="1" x14ac:dyDescent="0.2">
      <c r="F6935" s="1"/>
      <c r="G6935" s="1"/>
      <c r="H6935" s="1"/>
    </row>
    <row r="6936" spans="6:8" ht="12.75" customHeight="1" x14ac:dyDescent="0.2">
      <c r="F6936" s="1"/>
      <c r="G6936" s="1"/>
      <c r="H6936" s="1"/>
    </row>
    <row r="6937" spans="6:8" ht="12.75" customHeight="1" x14ac:dyDescent="0.2">
      <c r="F6937" s="1"/>
      <c r="G6937" s="1"/>
      <c r="H6937" s="1"/>
    </row>
    <row r="6938" spans="6:8" ht="12.75" customHeight="1" x14ac:dyDescent="0.2">
      <c r="F6938" s="1"/>
      <c r="G6938" s="1"/>
      <c r="H6938" s="1"/>
    </row>
    <row r="6939" spans="6:8" ht="12.75" customHeight="1" x14ac:dyDescent="0.2">
      <c r="F6939" s="1"/>
      <c r="G6939" s="1"/>
      <c r="H6939" s="1"/>
    </row>
    <row r="6940" spans="6:8" ht="12.75" customHeight="1" x14ac:dyDescent="0.2">
      <c r="F6940" s="1"/>
      <c r="G6940" s="1"/>
      <c r="H6940" s="1"/>
    </row>
    <row r="6941" spans="6:8" ht="12.75" customHeight="1" x14ac:dyDescent="0.2">
      <c r="F6941" s="1"/>
      <c r="G6941" s="1"/>
      <c r="H6941" s="1"/>
    </row>
    <row r="6942" spans="6:8" ht="12.75" customHeight="1" x14ac:dyDescent="0.2">
      <c r="F6942" s="1"/>
      <c r="G6942" s="1"/>
      <c r="H6942" s="1"/>
    </row>
    <row r="6943" spans="6:8" ht="12.75" customHeight="1" x14ac:dyDescent="0.2">
      <c r="F6943" s="1"/>
      <c r="G6943" s="1"/>
      <c r="H6943" s="1"/>
    </row>
    <row r="6944" spans="6:8" ht="12.75" customHeight="1" x14ac:dyDescent="0.2">
      <c r="F6944" s="1"/>
      <c r="G6944" s="1"/>
      <c r="H6944" s="1"/>
    </row>
    <row r="6945" spans="6:8" ht="12.75" customHeight="1" x14ac:dyDescent="0.2">
      <c r="F6945" s="1"/>
      <c r="G6945" s="1"/>
      <c r="H6945" s="1"/>
    </row>
    <row r="6946" spans="6:8" ht="12.75" customHeight="1" x14ac:dyDescent="0.2">
      <c r="F6946" s="1"/>
      <c r="G6946" s="1"/>
      <c r="H6946" s="1"/>
    </row>
    <row r="6947" spans="6:8" ht="12.75" customHeight="1" x14ac:dyDescent="0.2">
      <c r="F6947" s="1"/>
      <c r="G6947" s="1"/>
      <c r="H6947" s="1"/>
    </row>
    <row r="6948" spans="6:8" ht="12.75" customHeight="1" x14ac:dyDescent="0.2">
      <c r="F6948" s="1"/>
      <c r="G6948" s="1"/>
      <c r="H6948" s="1"/>
    </row>
    <row r="6949" spans="6:8" ht="12.75" customHeight="1" x14ac:dyDescent="0.2">
      <c r="F6949" s="1"/>
      <c r="G6949" s="1"/>
      <c r="H6949" s="1"/>
    </row>
    <row r="6950" spans="6:8" ht="12.75" customHeight="1" x14ac:dyDescent="0.2">
      <c r="F6950" s="1"/>
      <c r="G6950" s="1"/>
      <c r="H6950" s="1"/>
    </row>
    <row r="6951" spans="6:8" ht="12.75" customHeight="1" x14ac:dyDescent="0.2">
      <c r="F6951" s="1"/>
      <c r="G6951" s="1"/>
      <c r="H6951" s="1"/>
    </row>
    <row r="6952" spans="6:8" ht="12.75" customHeight="1" x14ac:dyDescent="0.2">
      <c r="F6952" s="1"/>
      <c r="G6952" s="1"/>
      <c r="H6952" s="1"/>
    </row>
    <row r="6953" spans="6:8" ht="12.75" customHeight="1" x14ac:dyDescent="0.2">
      <c r="F6953" s="1"/>
      <c r="G6953" s="1"/>
      <c r="H6953" s="1"/>
    </row>
    <row r="6954" spans="6:8" ht="12.75" customHeight="1" x14ac:dyDescent="0.2">
      <c r="F6954" s="1"/>
      <c r="G6954" s="1"/>
      <c r="H6954" s="1"/>
    </row>
    <row r="6955" spans="6:8" ht="12.75" customHeight="1" x14ac:dyDescent="0.2">
      <c r="F6955" s="1"/>
      <c r="G6955" s="1"/>
      <c r="H6955" s="1"/>
    </row>
    <row r="6956" spans="6:8" ht="12.75" customHeight="1" x14ac:dyDescent="0.2">
      <c r="F6956" s="1"/>
      <c r="G6956" s="1"/>
      <c r="H6956" s="1"/>
    </row>
    <row r="6957" spans="6:8" ht="12.75" customHeight="1" x14ac:dyDescent="0.2">
      <c r="F6957" s="1"/>
      <c r="G6957" s="1"/>
      <c r="H6957" s="1"/>
    </row>
    <row r="6958" spans="6:8" ht="12.75" customHeight="1" x14ac:dyDescent="0.2">
      <c r="F6958" s="1"/>
      <c r="G6958" s="1"/>
      <c r="H6958" s="1"/>
    </row>
    <row r="6959" spans="6:8" ht="12.75" customHeight="1" x14ac:dyDescent="0.2">
      <c r="F6959" s="1"/>
      <c r="G6959" s="1"/>
      <c r="H6959" s="1"/>
    </row>
    <row r="6960" spans="6:8" ht="12.75" customHeight="1" x14ac:dyDescent="0.2">
      <c r="F6960" s="1"/>
      <c r="G6960" s="1"/>
      <c r="H6960" s="1"/>
    </row>
    <row r="6961" spans="6:8" ht="12.75" customHeight="1" x14ac:dyDescent="0.2">
      <c r="F6961" s="1"/>
      <c r="G6961" s="1"/>
      <c r="H6961" s="1"/>
    </row>
    <row r="6962" spans="6:8" ht="12.75" customHeight="1" x14ac:dyDescent="0.2">
      <c r="F6962" s="1"/>
      <c r="G6962" s="1"/>
      <c r="H6962" s="1"/>
    </row>
    <row r="6963" spans="6:8" ht="12.75" customHeight="1" x14ac:dyDescent="0.2">
      <c r="F6963" s="1"/>
      <c r="G6963" s="1"/>
      <c r="H6963" s="1"/>
    </row>
    <row r="6964" spans="6:8" ht="12.75" customHeight="1" x14ac:dyDescent="0.2">
      <c r="F6964" s="1"/>
      <c r="G6964" s="1"/>
      <c r="H6964" s="1"/>
    </row>
    <row r="6965" spans="6:8" ht="12.75" customHeight="1" x14ac:dyDescent="0.2">
      <c r="F6965" s="1"/>
      <c r="G6965" s="1"/>
      <c r="H6965" s="1"/>
    </row>
    <row r="6966" spans="6:8" ht="12.75" customHeight="1" x14ac:dyDescent="0.2">
      <c r="F6966" s="1"/>
      <c r="G6966" s="1"/>
      <c r="H6966" s="1"/>
    </row>
    <row r="6967" spans="6:8" ht="12.75" customHeight="1" x14ac:dyDescent="0.2">
      <c r="F6967" s="1"/>
      <c r="G6967" s="1"/>
      <c r="H6967" s="1"/>
    </row>
    <row r="6968" spans="6:8" ht="12.75" customHeight="1" x14ac:dyDescent="0.2">
      <c r="F6968" s="1"/>
      <c r="G6968" s="1"/>
      <c r="H6968" s="1"/>
    </row>
    <row r="6969" spans="6:8" ht="12.75" customHeight="1" x14ac:dyDescent="0.2">
      <c r="F6969" s="1"/>
      <c r="G6969" s="1"/>
      <c r="H6969" s="1"/>
    </row>
    <row r="6970" spans="6:8" ht="12.75" customHeight="1" x14ac:dyDescent="0.2">
      <c r="F6970" s="1"/>
      <c r="G6970" s="1"/>
      <c r="H6970" s="1"/>
    </row>
    <row r="6971" spans="6:8" ht="12.75" customHeight="1" x14ac:dyDescent="0.2">
      <c r="F6971" s="1"/>
      <c r="G6971" s="1"/>
      <c r="H6971" s="1"/>
    </row>
    <row r="6972" spans="6:8" ht="12.75" customHeight="1" x14ac:dyDescent="0.2">
      <c r="F6972" s="1"/>
      <c r="G6972" s="1"/>
      <c r="H6972" s="1"/>
    </row>
    <row r="6973" spans="6:8" ht="12.75" customHeight="1" x14ac:dyDescent="0.2">
      <c r="F6973" s="1"/>
      <c r="G6973" s="1"/>
      <c r="H6973" s="1"/>
    </row>
    <row r="6974" spans="6:8" ht="12.75" customHeight="1" x14ac:dyDescent="0.2">
      <c r="F6974" s="1"/>
      <c r="G6974" s="1"/>
      <c r="H6974" s="1"/>
    </row>
    <row r="6975" spans="6:8" ht="12.75" customHeight="1" x14ac:dyDescent="0.2">
      <c r="F6975" s="1"/>
      <c r="G6975" s="1"/>
      <c r="H6975" s="1"/>
    </row>
    <row r="6976" spans="6:8" ht="12.75" customHeight="1" x14ac:dyDescent="0.2">
      <c r="F6976" s="1"/>
      <c r="G6976" s="1"/>
      <c r="H6976" s="1"/>
    </row>
    <row r="6977" spans="6:8" ht="12.75" customHeight="1" x14ac:dyDescent="0.2">
      <c r="F6977" s="1"/>
      <c r="G6977" s="1"/>
      <c r="H6977" s="1"/>
    </row>
    <row r="6978" spans="6:8" ht="12.75" customHeight="1" x14ac:dyDescent="0.2">
      <c r="F6978" s="1"/>
      <c r="G6978" s="1"/>
      <c r="H6978" s="1"/>
    </row>
    <row r="6979" spans="6:8" ht="12.75" customHeight="1" x14ac:dyDescent="0.2">
      <c r="F6979" s="1"/>
      <c r="G6979" s="1"/>
      <c r="H6979" s="1"/>
    </row>
    <row r="6980" spans="6:8" ht="12.75" customHeight="1" x14ac:dyDescent="0.2">
      <c r="F6980" s="1"/>
      <c r="G6980" s="1"/>
      <c r="H6980" s="1"/>
    </row>
    <row r="6981" spans="6:8" ht="12.75" customHeight="1" x14ac:dyDescent="0.2">
      <c r="F6981" s="1"/>
      <c r="G6981" s="1"/>
      <c r="H6981" s="1"/>
    </row>
    <row r="6982" spans="6:8" ht="12.75" customHeight="1" x14ac:dyDescent="0.2">
      <c r="F6982" s="1"/>
      <c r="G6982" s="1"/>
      <c r="H6982" s="1"/>
    </row>
    <row r="6983" spans="6:8" ht="12.75" customHeight="1" x14ac:dyDescent="0.2">
      <c r="F6983" s="1"/>
      <c r="G6983" s="1"/>
      <c r="H6983" s="1"/>
    </row>
    <row r="6984" spans="6:8" ht="12.75" customHeight="1" x14ac:dyDescent="0.2">
      <c r="F6984" s="1"/>
      <c r="G6984" s="1"/>
      <c r="H6984" s="1"/>
    </row>
    <row r="6985" spans="6:8" ht="12.75" customHeight="1" x14ac:dyDescent="0.2">
      <c r="F6985" s="1"/>
      <c r="G6985" s="1"/>
      <c r="H6985" s="1"/>
    </row>
    <row r="6986" spans="6:8" ht="12.75" customHeight="1" x14ac:dyDescent="0.2">
      <c r="F6986" s="1"/>
      <c r="G6986" s="1"/>
      <c r="H6986" s="1"/>
    </row>
    <row r="6987" spans="6:8" ht="12.75" customHeight="1" x14ac:dyDescent="0.2">
      <c r="F6987" s="1"/>
      <c r="G6987" s="1"/>
      <c r="H6987" s="1"/>
    </row>
    <row r="6988" spans="6:8" ht="12.75" customHeight="1" x14ac:dyDescent="0.2">
      <c r="F6988" s="1"/>
      <c r="G6988" s="1"/>
      <c r="H6988" s="1"/>
    </row>
    <row r="6989" spans="6:8" ht="12.75" customHeight="1" x14ac:dyDescent="0.2">
      <c r="F6989" s="1"/>
      <c r="G6989" s="1"/>
      <c r="H6989" s="1"/>
    </row>
    <row r="6990" spans="6:8" ht="12.75" customHeight="1" x14ac:dyDescent="0.2">
      <c r="F6990" s="1"/>
      <c r="G6990" s="1"/>
      <c r="H6990" s="1"/>
    </row>
    <row r="6991" spans="6:8" ht="12.75" customHeight="1" x14ac:dyDescent="0.2">
      <c r="F6991" s="1"/>
      <c r="G6991" s="1"/>
      <c r="H6991" s="1"/>
    </row>
    <row r="6992" spans="6:8" ht="12.75" customHeight="1" x14ac:dyDescent="0.2">
      <c r="F6992" s="1"/>
      <c r="G6992" s="1"/>
      <c r="H6992" s="1"/>
    </row>
    <row r="6993" spans="6:8" ht="12.75" customHeight="1" x14ac:dyDescent="0.2">
      <c r="F6993" s="1"/>
      <c r="G6993" s="1"/>
      <c r="H6993" s="1"/>
    </row>
    <row r="6994" spans="6:8" ht="12.75" customHeight="1" x14ac:dyDescent="0.2">
      <c r="F6994" s="1"/>
      <c r="G6994" s="1"/>
      <c r="H6994" s="1"/>
    </row>
    <row r="6995" spans="6:8" ht="12.75" customHeight="1" x14ac:dyDescent="0.2">
      <c r="F6995" s="1"/>
      <c r="G6995" s="1"/>
      <c r="H6995" s="1"/>
    </row>
    <row r="6996" spans="6:8" ht="12.75" customHeight="1" x14ac:dyDescent="0.2">
      <c r="F6996" s="1"/>
      <c r="G6996" s="1"/>
      <c r="H6996" s="1"/>
    </row>
    <row r="6997" spans="6:8" ht="12.75" customHeight="1" x14ac:dyDescent="0.2">
      <c r="F6997" s="1"/>
      <c r="G6997" s="1"/>
      <c r="H6997" s="1"/>
    </row>
    <row r="6998" spans="6:8" ht="12.75" customHeight="1" x14ac:dyDescent="0.2">
      <c r="F6998" s="1"/>
      <c r="G6998" s="1"/>
      <c r="H6998" s="1"/>
    </row>
    <row r="6999" spans="6:8" ht="12.75" customHeight="1" x14ac:dyDescent="0.2">
      <c r="F6999" s="1"/>
      <c r="G6999" s="1"/>
      <c r="H6999" s="1"/>
    </row>
    <row r="7000" spans="6:8" ht="12.75" customHeight="1" x14ac:dyDescent="0.2">
      <c r="F7000" s="1"/>
      <c r="G7000" s="1"/>
      <c r="H7000" s="1"/>
    </row>
    <row r="7001" spans="6:8" ht="12.75" customHeight="1" x14ac:dyDescent="0.2">
      <c r="F7001" s="1"/>
      <c r="G7001" s="1"/>
      <c r="H7001" s="1"/>
    </row>
    <row r="7002" spans="6:8" ht="12.75" customHeight="1" x14ac:dyDescent="0.2">
      <c r="F7002" s="1"/>
      <c r="G7002" s="1"/>
      <c r="H7002" s="1"/>
    </row>
    <row r="7003" spans="6:8" ht="12.75" customHeight="1" x14ac:dyDescent="0.2">
      <c r="F7003" s="1"/>
      <c r="G7003" s="1"/>
      <c r="H7003" s="1"/>
    </row>
    <row r="7004" spans="6:8" ht="12.75" customHeight="1" x14ac:dyDescent="0.2">
      <c r="F7004" s="1"/>
      <c r="G7004" s="1"/>
      <c r="H7004" s="1"/>
    </row>
    <row r="7005" spans="6:8" ht="12.75" customHeight="1" x14ac:dyDescent="0.2">
      <c r="F7005" s="1"/>
      <c r="G7005" s="1"/>
      <c r="H7005" s="1"/>
    </row>
    <row r="7006" spans="6:8" ht="12.75" customHeight="1" x14ac:dyDescent="0.2">
      <c r="F7006" s="1"/>
      <c r="G7006" s="1"/>
      <c r="H7006" s="1"/>
    </row>
    <row r="7007" spans="6:8" ht="12.75" customHeight="1" x14ac:dyDescent="0.2">
      <c r="F7007" s="1"/>
      <c r="G7007" s="1"/>
      <c r="H7007" s="1"/>
    </row>
    <row r="7008" spans="6:8" ht="12.75" customHeight="1" x14ac:dyDescent="0.2">
      <c r="F7008" s="1"/>
      <c r="G7008" s="1"/>
      <c r="H7008" s="1"/>
    </row>
    <row r="7009" spans="6:8" ht="12.75" customHeight="1" x14ac:dyDescent="0.2">
      <c r="F7009" s="1"/>
      <c r="G7009" s="1"/>
      <c r="H7009" s="1"/>
    </row>
    <row r="7010" spans="6:8" ht="12.75" customHeight="1" x14ac:dyDescent="0.2">
      <c r="F7010" s="1"/>
      <c r="G7010" s="1"/>
      <c r="H7010" s="1"/>
    </row>
    <row r="7011" spans="6:8" ht="12.75" customHeight="1" x14ac:dyDescent="0.2">
      <c r="F7011" s="1"/>
      <c r="G7011" s="1"/>
      <c r="H7011" s="1"/>
    </row>
    <row r="7012" spans="6:8" ht="12.75" customHeight="1" x14ac:dyDescent="0.2">
      <c r="F7012" s="1"/>
      <c r="G7012" s="1"/>
      <c r="H7012" s="1"/>
    </row>
    <row r="7013" spans="6:8" ht="12.75" customHeight="1" x14ac:dyDescent="0.2">
      <c r="F7013" s="1"/>
      <c r="G7013" s="1"/>
      <c r="H7013" s="1"/>
    </row>
    <row r="7014" spans="6:8" ht="12.75" customHeight="1" x14ac:dyDescent="0.2">
      <c r="F7014" s="1"/>
      <c r="G7014" s="1"/>
      <c r="H7014" s="1"/>
    </row>
    <row r="7015" spans="6:8" ht="12.75" customHeight="1" x14ac:dyDescent="0.2">
      <c r="F7015" s="1"/>
      <c r="G7015" s="1"/>
      <c r="H7015" s="1"/>
    </row>
    <row r="7016" spans="6:8" ht="12.75" customHeight="1" x14ac:dyDescent="0.2">
      <c r="F7016" s="1"/>
      <c r="G7016" s="1"/>
      <c r="H7016" s="1"/>
    </row>
  </sheetData>
  <mergeCells count="5">
    <mergeCell ref="I8:S8"/>
    <mergeCell ref="A1:S1"/>
    <mergeCell ref="A2:S2"/>
    <mergeCell ref="A3:S3"/>
    <mergeCell ref="A4:S4"/>
  </mergeCells>
  <conditionalFormatting sqref="H5:H10 I9 F5:F1048576 H1842:H1048576">
    <cfRule type="expression" dxfId="57" priority="12">
      <formula>$G5="S"</formula>
    </cfRule>
  </conditionalFormatting>
  <conditionalFormatting sqref="I8">
    <cfRule type="expression" dxfId="56" priority="2">
      <formula>$L8 = "S"</formula>
    </cfRule>
  </conditionalFormatting>
  <conditionalFormatting sqref="I8">
    <cfRule type="expression" dxfId="55" priority="33">
      <formula>#REF!="S"</formula>
    </cfRule>
  </conditionalFormatting>
  <conditionalFormatting sqref="J9:L9">
    <cfRule type="expression" dxfId="54" priority="34">
      <formula>#REF! = "S"</formula>
    </cfRule>
  </conditionalFormatting>
  <pageMargins left="0.25" right="0.25" top="0.75" bottom="0.75" header="0.3" footer="0.3"/>
  <pageSetup scale="71" fitToHeight="0" orientation="landscape" r:id="rId2"/>
  <headerFooter>
    <oddFooter>&amp;C&amp;9&amp;P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W4546"/>
  <sheetViews>
    <sheetView showGridLines="0" zoomScaleNormal="100" workbookViewId="0">
      <pane ySplit="10" topLeftCell="A11" activePane="bottomLeft" state="frozen"/>
      <selection pane="bottomLeft" activeCell="K15" sqref="K15"/>
    </sheetView>
  </sheetViews>
  <sheetFormatPr defaultRowHeight="12.75" customHeight="1" x14ac:dyDescent="0.2"/>
  <cols>
    <col min="1" max="1" width="8.85546875" style="1" customWidth="1"/>
    <col min="2" max="2" width="2.42578125" style="1" customWidth="1"/>
    <col min="3" max="3" width="2.140625" style="1" customWidth="1"/>
    <col min="4" max="4" width="7" style="1" hidden="1" customWidth="1"/>
    <col min="5" max="5" width="2.140625" style="1" customWidth="1"/>
    <col min="6" max="6" width="7.7109375" style="9" customWidth="1"/>
    <col min="7" max="7" width="6.28515625" style="18" hidden="1" customWidth="1"/>
    <col min="8" max="8" width="44.5703125" style="9" bestFit="1" customWidth="1"/>
    <col min="9" max="9" width="17" style="10" customWidth="1"/>
    <col min="10" max="19" width="17" style="4" customWidth="1"/>
    <col min="20" max="16384" width="9.140625" style="1"/>
  </cols>
  <sheetData>
    <row r="1" spans="1:23" s="28" customFormat="1" ht="12.75" customHeight="1" x14ac:dyDescent="0.25">
      <c r="A1" s="45" t="s">
        <v>19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</row>
    <row r="2" spans="1:23" s="28" customFormat="1" ht="12.75" customHeight="1" x14ac:dyDescent="0.25">
      <c r="A2" s="45" t="str">
        <f>"FY "&amp;Table_Query_from_MAXP[[#This Row],[RPT_YR]]&amp;" GTAS Cross Walk to the SF 133 - Bureau Totals"</f>
        <v>FY 2023 GTAS Cross Walk to the SF 133 - Bureau Totals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</row>
    <row r="3" spans="1:23" s="28" customFormat="1" ht="12.75" customHeight="1" x14ac:dyDescent="0.25">
      <c r="A3" s="45" t="str">
        <f>'Raw Data'!B1885</f>
        <v>Social Security Administration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31"/>
    </row>
    <row r="4" spans="1:23" s="28" customFormat="1" ht="12.75" customHeight="1" x14ac:dyDescent="0.25">
      <c r="A4" s="45" t="s">
        <v>64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</row>
    <row r="5" spans="1:23" ht="12.75" customHeight="1" x14ac:dyDescent="0.2">
      <c r="A5" s="20"/>
      <c r="B5" s="21"/>
      <c r="C5" s="21"/>
      <c r="D5" s="21"/>
      <c r="E5" s="21"/>
      <c r="G5" s="22"/>
    </row>
    <row r="6" spans="1:23" ht="12.75" customHeight="1" x14ac:dyDescent="0.2">
      <c r="A6" s="20" t="s">
        <v>27</v>
      </c>
      <c r="B6" s="21"/>
      <c r="C6" s="21"/>
      <c r="D6" s="21"/>
      <c r="E6" s="21"/>
      <c r="G6" s="22"/>
      <c r="S6" s="23" t="e">
        <f>"Data Last updated: "&amp;'Raw Data'!#REF!</f>
        <v>#REF!</v>
      </c>
      <c r="T6" s="4"/>
      <c r="U6" s="4"/>
      <c r="V6" s="4"/>
      <c r="W6" s="4"/>
    </row>
    <row r="7" spans="1:23" ht="12.75" customHeight="1" x14ac:dyDescent="0.2">
      <c r="A7" s="35" t="s">
        <v>2</v>
      </c>
      <c r="B7" s="1" t="s">
        <v>84</v>
      </c>
      <c r="C7" s="20"/>
      <c r="D7" s="20"/>
      <c r="E7" s="20"/>
      <c r="G7" s="24"/>
      <c r="J7" s="16"/>
    </row>
    <row r="8" spans="1:23" ht="12.75" customHeight="1" x14ac:dyDescent="0.2">
      <c r="A8" s="35" t="s">
        <v>28</v>
      </c>
      <c r="B8" s="1" t="s">
        <v>662</v>
      </c>
      <c r="I8" s="44" t="str">
        <f xml:space="preserve"> "FY " &amp; 'Raw Data'!$A$1885 &amp; " Reporting Period Amounts"</f>
        <v>FY 2023 Reporting Period Amounts</v>
      </c>
      <c r="J8" s="44"/>
      <c r="K8" s="44"/>
      <c r="L8" s="44"/>
      <c r="M8" s="44"/>
      <c r="N8" s="44"/>
      <c r="O8" s="44"/>
      <c r="P8" s="44"/>
      <c r="Q8" s="44"/>
      <c r="R8" s="44"/>
      <c r="S8" s="44"/>
    </row>
    <row r="9" spans="1:23" ht="12.75" customHeight="1" x14ac:dyDescent="0.2">
      <c r="F9" s="39" t="s">
        <v>29</v>
      </c>
      <c r="G9" s="41"/>
      <c r="H9" s="39" t="s">
        <v>26</v>
      </c>
      <c r="I9" s="34" t="s">
        <v>44</v>
      </c>
      <c r="J9" s="34" t="s">
        <v>55</v>
      </c>
      <c r="K9" s="34" t="s">
        <v>72</v>
      </c>
      <c r="L9" s="34" t="s">
        <v>73</v>
      </c>
      <c r="M9" s="34" t="s">
        <v>57</v>
      </c>
      <c r="N9" s="34" t="s">
        <v>67</v>
      </c>
      <c r="O9" s="34" t="s">
        <v>69</v>
      </c>
      <c r="P9" s="34" t="s">
        <v>59</v>
      </c>
      <c r="Q9" s="34" t="s">
        <v>45</v>
      </c>
      <c r="R9" s="34" t="s">
        <v>46</v>
      </c>
      <c r="S9" s="34" t="s">
        <v>61</v>
      </c>
    </row>
    <row r="10" spans="1:23" ht="12.75" hidden="1" customHeight="1" x14ac:dyDescent="0.2">
      <c r="F10" s="1"/>
      <c r="G10" s="1"/>
      <c r="H10" s="1"/>
      <c r="I10" s="4" t="s">
        <v>41</v>
      </c>
      <c r="J10" s="3" t="s">
        <v>54</v>
      </c>
      <c r="K10" s="43" t="s">
        <v>70</v>
      </c>
      <c r="L10" s="43" t="s">
        <v>71</v>
      </c>
      <c r="M10" s="3" t="s">
        <v>56</v>
      </c>
      <c r="N10" s="43" t="s">
        <v>66</v>
      </c>
      <c r="O10" s="43" t="s">
        <v>68</v>
      </c>
      <c r="P10" s="3" t="s">
        <v>58</v>
      </c>
      <c r="Q10" s="3" t="s">
        <v>42</v>
      </c>
      <c r="R10" s="3" t="s">
        <v>43</v>
      </c>
      <c r="S10" s="3" t="s">
        <v>60</v>
      </c>
    </row>
    <row r="11" spans="1:23" ht="12.75" customHeight="1" x14ac:dyDescent="0.2">
      <c r="A11" s="1" t="s">
        <v>84</v>
      </c>
      <c r="F11" s="1"/>
      <c r="G11" s="1"/>
      <c r="H11" s="1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</row>
    <row r="12" spans="1:23" ht="12.75" customHeight="1" x14ac:dyDescent="0.2">
      <c r="B12" s="1" t="s">
        <v>84</v>
      </c>
      <c r="F12" s="1"/>
      <c r="G12" s="1"/>
      <c r="H12" s="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</row>
    <row r="13" spans="1:23" ht="12.75" customHeight="1" x14ac:dyDescent="0.2">
      <c r="C13" s="1" t="s">
        <v>47</v>
      </c>
      <c r="F13" s="1"/>
      <c r="G13" s="1"/>
      <c r="H13" s="1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</row>
    <row r="14" spans="1:23" ht="12.75" customHeight="1" x14ac:dyDescent="0.2">
      <c r="D14" s="1" t="s">
        <v>31</v>
      </c>
      <c r="E14" s="1" t="s">
        <v>48</v>
      </c>
      <c r="F14" s="1"/>
      <c r="G14" s="1"/>
      <c r="H14" s="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</row>
    <row r="15" spans="1:23" ht="12.75" customHeight="1" x14ac:dyDescent="0.2">
      <c r="F15" s="1" t="s">
        <v>81</v>
      </c>
      <c r="G15" s="1" t="s">
        <v>32</v>
      </c>
      <c r="H15" s="1" t="s">
        <v>83</v>
      </c>
      <c r="I15" s="3">
        <v>5546095136.1499987</v>
      </c>
      <c r="J15" s="3">
        <v>5546095136.1499987</v>
      </c>
      <c r="K15" s="3">
        <v>5546095136.1499987</v>
      </c>
      <c r="L15" s="3">
        <v>5546095136.1499987</v>
      </c>
      <c r="M15" s="3">
        <v>5546095136.1499987</v>
      </c>
      <c r="N15" s="3">
        <v>5546095136.1499987</v>
      </c>
      <c r="O15" s="3">
        <v>5546095136.1499987</v>
      </c>
      <c r="P15" s="3">
        <v>5546095136.1499987</v>
      </c>
      <c r="Q15" s="3">
        <v>5546095136.1499987</v>
      </c>
      <c r="R15" s="3">
        <v>5546095136.1499987</v>
      </c>
      <c r="S15" s="3">
        <v>5546095136.1499987</v>
      </c>
    </row>
    <row r="16" spans="1:23" ht="12.75" customHeight="1" x14ac:dyDescent="0.2">
      <c r="F16" s="1" t="s">
        <v>566</v>
      </c>
      <c r="G16" s="1" t="s">
        <v>32</v>
      </c>
      <c r="H16" s="1" t="s">
        <v>568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</row>
    <row r="17" spans="6:19" ht="12.75" customHeight="1" x14ac:dyDescent="0.2">
      <c r="F17" s="1" t="s">
        <v>198</v>
      </c>
      <c r="G17" s="1" t="s">
        <v>32</v>
      </c>
      <c r="H17" s="1" t="s">
        <v>200</v>
      </c>
      <c r="I17" s="3">
        <v>27142569.459999997</v>
      </c>
      <c r="J17" s="3">
        <v>43321458.109999999</v>
      </c>
      <c r="K17" s="3">
        <v>51018811.32</v>
      </c>
      <c r="L17" s="3">
        <v>59356593.370000005</v>
      </c>
      <c r="M17" s="3">
        <v>420952544.34999996</v>
      </c>
      <c r="N17" s="3">
        <v>398480151.24999994</v>
      </c>
      <c r="O17" s="3">
        <v>492670622.76999986</v>
      </c>
      <c r="P17" s="3">
        <v>540250507.54999995</v>
      </c>
      <c r="Q17" s="3">
        <v>547035870.43999994</v>
      </c>
      <c r="R17" s="3">
        <v>589226044.2299999</v>
      </c>
      <c r="S17" s="3">
        <v>720996239.33999979</v>
      </c>
    </row>
    <row r="18" spans="6:19" ht="12.75" customHeight="1" x14ac:dyDescent="0.2">
      <c r="F18" s="1" t="s">
        <v>524</v>
      </c>
      <c r="G18" s="1" t="s">
        <v>32</v>
      </c>
      <c r="H18" s="1" t="s">
        <v>526</v>
      </c>
      <c r="I18" s="3">
        <v>0</v>
      </c>
      <c r="J18" s="3">
        <v>0</v>
      </c>
      <c r="K18" s="3">
        <v>0</v>
      </c>
      <c r="L18" s="3">
        <v>0</v>
      </c>
      <c r="M18" s="3">
        <v>291919471.57999998</v>
      </c>
      <c r="N18" s="3">
        <v>291919471.57999998</v>
      </c>
      <c r="O18" s="3">
        <v>291919471.57999998</v>
      </c>
      <c r="P18" s="3">
        <v>291919471.57999998</v>
      </c>
      <c r="Q18" s="3">
        <v>291919471.57999998</v>
      </c>
      <c r="R18" s="3">
        <v>291919471.57999998</v>
      </c>
      <c r="S18" s="3">
        <v>291919471.57999998</v>
      </c>
    </row>
    <row r="19" spans="6:19" ht="12.75" customHeight="1" x14ac:dyDescent="0.2">
      <c r="F19" s="1" t="s">
        <v>149</v>
      </c>
      <c r="G19" s="1" t="s">
        <v>32</v>
      </c>
      <c r="H19" s="1" t="s">
        <v>151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-11453167.24</v>
      </c>
    </row>
    <row r="20" spans="6:19" ht="12.75" customHeight="1" x14ac:dyDescent="0.2">
      <c r="F20" s="1" t="s">
        <v>527</v>
      </c>
      <c r="G20" s="1" t="s">
        <v>32</v>
      </c>
      <c r="H20" s="1" t="s">
        <v>529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-22039412.640000001</v>
      </c>
    </row>
    <row r="21" spans="6:19" ht="12.75" customHeight="1" x14ac:dyDescent="0.2">
      <c r="F21" s="1" t="s">
        <v>307</v>
      </c>
      <c r="G21" s="1" t="s">
        <v>32</v>
      </c>
      <c r="H21" s="1" t="s">
        <v>309</v>
      </c>
      <c r="I21" s="3">
        <v>38291008.93</v>
      </c>
      <c r="J21" s="3">
        <v>38988938.369999997</v>
      </c>
      <c r="K21" s="3">
        <v>41923409.369999997</v>
      </c>
      <c r="L21" s="3">
        <v>43062880.390000001</v>
      </c>
      <c r="M21" s="3">
        <v>44233317.719999999</v>
      </c>
      <c r="N21" s="3">
        <v>46731873.089999996</v>
      </c>
      <c r="O21" s="3">
        <v>54917279.009999998</v>
      </c>
      <c r="P21" s="3">
        <v>56007693.43</v>
      </c>
      <c r="Q21" s="3">
        <v>59055397.859999999</v>
      </c>
      <c r="R21" s="3">
        <v>62591167.700000003</v>
      </c>
      <c r="S21" s="3">
        <v>103206593.97999999</v>
      </c>
    </row>
    <row r="22" spans="6:19" ht="12.75" customHeight="1" x14ac:dyDescent="0.2">
      <c r="F22" s="1" t="s">
        <v>152</v>
      </c>
      <c r="G22" s="1" t="s">
        <v>106</v>
      </c>
      <c r="H22" s="1" t="s">
        <v>154</v>
      </c>
      <c r="I22" s="3">
        <v>5611528714.539999</v>
      </c>
      <c r="J22" s="3">
        <v>5628405532.6300001</v>
      </c>
      <c r="K22" s="3">
        <v>5639037356.8399992</v>
      </c>
      <c r="L22" s="3">
        <v>5648514609.9100008</v>
      </c>
      <c r="M22" s="3">
        <v>6303200469.8000002</v>
      </c>
      <c r="N22" s="3">
        <v>6283226632.0700006</v>
      </c>
      <c r="O22" s="3">
        <v>6385602509.5099993</v>
      </c>
      <c r="P22" s="3">
        <v>6434272808.71</v>
      </c>
      <c r="Q22" s="3">
        <v>6444105876.0299997</v>
      </c>
      <c r="R22" s="3">
        <v>6489831819.6599989</v>
      </c>
      <c r="S22" s="3">
        <v>6628724861.1699972</v>
      </c>
    </row>
    <row r="23" spans="6:19" ht="12.75" customHeight="1" x14ac:dyDescent="0.2">
      <c r="F23" s="1" t="s">
        <v>155</v>
      </c>
      <c r="G23" s="1" t="s">
        <v>32</v>
      </c>
      <c r="H23" s="1" t="s">
        <v>157</v>
      </c>
      <c r="I23" s="3">
        <v>498937251.18999994</v>
      </c>
      <c r="J23" s="3">
        <v>498937251.18999994</v>
      </c>
      <c r="K23" s="3">
        <v>498937251.18999994</v>
      </c>
      <c r="L23" s="3">
        <v>498937251.18999994</v>
      </c>
      <c r="M23" s="3">
        <v>498937251.18999994</v>
      </c>
      <c r="N23" s="3">
        <v>498937251.18999994</v>
      </c>
      <c r="O23" s="3">
        <v>498937251.18999994</v>
      </c>
      <c r="P23" s="3">
        <v>498937251.18999994</v>
      </c>
      <c r="Q23" s="3">
        <v>498937251.18999994</v>
      </c>
      <c r="R23" s="3">
        <v>498937251.18999994</v>
      </c>
      <c r="S23" s="3">
        <v>498937251.18999994</v>
      </c>
    </row>
    <row r="24" spans="6:19" ht="12.75" customHeight="1" x14ac:dyDescent="0.2">
      <c r="F24" s="1" t="s">
        <v>569</v>
      </c>
      <c r="G24" s="1" t="s">
        <v>32</v>
      </c>
      <c r="H24" s="1" t="s">
        <v>570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-110100000</v>
      </c>
    </row>
    <row r="25" spans="6:19" ht="12.75" customHeight="1" x14ac:dyDescent="0.2">
      <c r="F25" s="1" t="s">
        <v>201</v>
      </c>
      <c r="G25" s="1" t="s">
        <v>32</v>
      </c>
      <c r="H25" s="1" t="s">
        <v>203</v>
      </c>
      <c r="I25" s="3">
        <v>26914258.18</v>
      </c>
      <c r="J25" s="3">
        <v>42285650.640000001</v>
      </c>
      <c r="K25" s="3">
        <v>47716076.039999999</v>
      </c>
      <c r="L25" s="3">
        <v>55828144.849999994</v>
      </c>
      <c r="M25" s="3">
        <v>67120639.420000002</v>
      </c>
      <c r="N25" s="3">
        <v>79107919.390000001</v>
      </c>
      <c r="O25" s="3">
        <v>96051530.810000002</v>
      </c>
      <c r="P25" s="3">
        <v>143178838.5</v>
      </c>
      <c r="Q25" s="3">
        <v>149700501.66</v>
      </c>
      <c r="R25" s="3">
        <v>190025062.32999998</v>
      </c>
      <c r="S25" s="3">
        <v>279657266.09000003</v>
      </c>
    </row>
    <row r="26" spans="6:19" ht="12.75" customHeight="1" x14ac:dyDescent="0.2">
      <c r="F26" s="1" t="s">
        <v>158</v>
      </c>
      <c r="G26" s="1" t="s">
        <v>32</v>
      </c>
      <c r="H26" s="1" t="s">
        <v>159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-11453167.24</v>
      </c>
    </row>
    <row r="27" spans="6:19" ht="12.75" customHeight="1" x14ac:dyDescent="0.2">
      <c r="F27" s="1" t="s">
        <v>404</v>
      </c>
      <c r="G27" s="1" t="s">
        <v>32</v>
      </c>
      <c r="H27" s="1" t="s">
        <v>406</v>
      </c>
      <c r="I27" s="3">
        <v>29954848.199999999</v>
      </c>
      <c r="J27" s="3">
        <v>30652597.640000001</v>
      </c>
      <c r="K27" s="3">
        <v>33585609.460000001</v>
      </c>
      <c r="L27" s="3">
        <v>34675355.710000001</v>
      </c>
      <c r="M27" s="3">
        <v>35845197.329999998</v>
      </c>
      <c r="N27" s="3">
        <v>38343752.699999996</v>
      </c>
      <c r="O27" s="3">
        <v>46529141.539999992</v>
      </c>
      <c r="P27" s="3">
        <v>47619370.340000004</v>
      </c>
      <c r="Q27" s="3">
        <v>50667074.769999996</v>
      </c>
      <c r="R27" s="3">
        <v>54202844.609999999</v>
      </c>
      <c r="S27" s="3">
        <v>60159205.640000001</v>
      </c>
    </row>
    <row r="28" spans="6:19" ht="12.75" customHeight="1" x14ac:dyDescent="0.2">
      <c r="F28" s="1" t="s">
        <v>160</v>
      </c>
      <c r="G28" s="1" t="s">
        <v>106</v>
      </c>
      <c r="H28" s="1" t="s">
        <v>162</v>
      </c>
      <c r="I28" s="3">
        <v>555806357.57000005</v>
      </c>
      <c r="J28" s="3">
        <v>571875499.47000003</v>
      </c>
      <c r="K28" s="3">
        <v>580238936.69000006</v>
      </c>
      <c r="L28" s="3">
        <v>589440751.75</v>
      </c>
      <c r="M28" s="3">
        <v>601903087.94000006</v>
      </c>
      <c r="N28" s="3">
        <v>616388923.27999997</v>
      </c>
      <c r="O28" s="3">
        <v>641517923.54000008</v>
      </c>
      <c r="P28" s="3">
        <v>689735460.02999997</v>
      </c>
      <c r="Q28" s="3">
        <v>699304827.62</v>
      </c>
      <c r="R28" s="3">
        <v>743165158.13</v>
      </c>
      <c r="S28" s="3">
        <v>717200555.68000007</v>
      </c>
    </row>
    <row r="29" spans="6:19" ht="12.75" customHeight="1" x14ac:dyDescent="0.2">
      <c r="F29" s="1" t="s">
        <v>310</v>
      </c>
      <c r="G29" s="1" t="s">
        <v>32</v>
      </c>
      <c r="H29" s="1" t="s">
        <v>312</v>
      </c>
      <c r="I29" s="3">
        <v>996037279.97000003</v>
      </c>
      <c r="J29" s="3">
        <v>4880148400.1599998</v>
      </c>
      <c r="K29" s="3">
        <v>4880157288.9700003</v>
      </c>
      <c r="L29" s="3">
        <v>4880174872.0600004</v>
      </c>
      <c r="M29" s="3">
        <v>4880184875.4700003</v>
      </c>
      <c r="N29" s="3">
        <v>4880194878.8800001</v>
      </c>
      <c r="O29" s="3">
        <v>4880204882.29</v>
      </c>
      <c r="P29" s="3">
        <v>4880214885.6999998</v>
      </c>
      <c r="Q29" s="3">
        <v>4880224889.1099997</v>
      </c>
      <c r="R29" s="3">
        <v>4880234892.5299997</v>
      </c>
      <c r="S29" s="3">
        <v>4880244895.9399996</v>
      </c>
    </row>
    <row r="30" spans="6:19" ht="12.75" customHeight="1" x14ac:dyDescent="0.2">
      <c r="F30" s="1" t="s">
        <v>515</v>
      </c>
      <c r="G30" s="1" t="s">
        <v>32</v>
      </c>
      <c r="H30" s="1" t="s">
        <v>517</v>
      </c>
      <c r="I30" s="3">
        <v>1354219601.3099999</v>
      </c>
      <c r="J30" s="3">
        <v>2180228042.1099997</v>
      </c>
      <c r="K30" s="3">
        <v>6367867996.0300007</v>
      </c>
      <c r="L30" s="3">
        <v>6367850412.9400005</v>
      </c>
      <c r="M30" s="3">
        <v>6326251703.8099995</v>
      </c>
      <c r="N30" s="3">
        <v>6291591700.3999996</v>
      </c>
      <c r="O30" s="3">
        <v>6367820402.71</v>
      </c>
      <c r="P30" s="3">
        <v>6367810399.3000002</v>
      </c>
      <c r="Q30" s="3">
        <v>6367866391.6000004</v>
      </c>
      <c r="R30" s="3">
        <v>6367856388.1800003</v>
      </c>
      <c r="S30" s="3">
        <v>6367116897.4099998</v>
      </c>
    </row>
    <row r="31" spans="6:19" ht="12.75" customHeight="1" x14ac:dyDescent="0.2">
      <c r="F31" s="1" t="s">
        <v>313</v>
      </c>
      <c r="G31" s="1" t="s">
        <v>32</v>
      </c>
      <c r="H31" s="1" t="s">
        <v>315</v>
      </c>
      <c r="I31" s="3">
        <v>-11146000</v>
      </c>
      <c r="J31" s="3">
        <v>-79000000</v>
      </c>
      <c r="K31" s="3">
        <v>-79000000</v>
      </c>
      <c r="L31" s="3">
        <v>-79000000</v>
      </c>
      <c r="M31" s="3">
        <v>-79000000</v>
      </c>
      <c r="N31" s="3">
        <v>-79000000</v>
      </c>
      <c r="O31" s="3">
        <v>-79000000</v>
      </c>
      <c r="P31" s="3">
        <v>-79000000</v>
      </c>
      <c r="Q31" s="3">
        <v>-79000000</v>
      </c>
      <c r="R31" s="3">
        <v>-79000000</v>
      </c>
      <c r="S31" s="3">
        <v>-79000000</v>
      </c>
    </row>
    <row r="32" spans="6:19" ht="12.75" customHeight="1" x14ac:dyDescent="0.2">
      <c r="F32" s="1" t="s">
        <v>425</v>
      </c>
      <c r="G32" s="1" t="s">
        <v>32</v>
      </c>
      <c r="H32" s="1" t="s">
        <v>427</v>
      </c>
      <c r="I32" s="3">
        <v>11146000</v>
      </c>
      <c r="J32" s="3">
        <v>79000000</v>
      </c>
      <c r="K32" s="3">
        <v>79000000</v>
      </c>
      <c r="L32" s="3">
        <v>79000000</v>
      </c>
      <c r="M32" s="3">
        <v>79000000</v>
      </c>
      <c r="N32" s="3">
        <v>79000000</v>
      </c>
      <c r="O32" s="3">
        <v>79000000</v>
      </c>
      <c r="P32" s="3">
        <v>79000000</v>
      </c>
      <c r="Q32" s="3">
        <v>79000000</v>
      </c>
      <c r="R32" s="3">
        <v>79000000</v>
      </c>
      <c r="S32" s="3">
        <v>79000000</v>
      </c>
    </row>
    <row r="33" spans="6:19" ht="12.75" customHeight="1" x14ac:dyDescent="0.2">
      <c r="F33" s="1" t="s">
        <v>316</v>
      </c>
      <c r="G33" s="1" t="s">
        <v>106</v>
      </c>
      <c r="H33" s="1" t="s">
        <v>318</v>
      </c>
      <c r="I33" s="3">
        <v>2350256881.2799997</v>
      </c>
      <c r="J33" s="3">
        <v>7060376442.2699995</v>
      </c>
      <c r="K33" s="3">
        <v>11248025285</v>
      </c>
      <c r="L33" s="3">
        <v>11248025285</v>
      </c>
      <c r="M33" s="3">
        <v>11206436579.280001</v>
      </c>
      <c r="N33" s="3">
        <v>11171786579.279999</v>
      </c>
      <c r="O33" s="3">
        <v>11248025285</v>
      </c>
      <c r="P33" s="3">
        <v>11248025285</v>
      </c>
      <c r="Q33" s="3">
        <v>11248091280.709999</v>
      </c>
      <c r="R33" s="3">
        <v>11248091280.709999</v>
      </c>
      <c r="S33" s="3">
        <v>11247361793.349998</v>
      </c>
    </row>
    <row r="34" spans="6:19" ht="12.75" customHeight="1" x14ac:dyDescent="0.2">
      <c r="F34" s="1" t="s">
        <v>244</v>
      </c>
      <c r="G34" s="1" t="s">
        <v>32</v>
      </c>
      <c r="H34" s="1" t="s">
        <v>246</v>
      </c>
      <c r="I34" s="3">
        <v>22657285500.16</v>
      </c>
      <c r="J34" s="3">
        <v>56887358225.330002</v>
      </c>
      <c r="K34" s="3">
        <v>70672549914.220001</v>
      </c>
      <c r="L34" s="3">
        <v>70696573833.909988</v>
      </c>
      <c r="M34" s="3">
        <v>70721432604.48999</v>
      </c>
      <c r="N34" s="3">
        <v>81475686778.889999</v>
      </c>
      <c r="O34" s="3">
        <v>81499708163</v>
      </c>
      <c r="P34" s="3">
        <v>81526332812.929993</v>
      </c>
      <c r="Q34" s="3">
        <v>94516347933.649994</v>
      </c>
      <c r="R34" s="3">
        <v>94540959258.830002</v>
      </c>
      <c r="S34" s="3">
        <v>94568009298.73999</v>
      </c>
    </row>
    <row r="35" spans="6:19" ht="12.75" customHeight="1" x14ac:dyDescent="0.2">
      <c r="F35" s="1" t="s">
        <v>530</v>
      </c>
      <c r="G35" s="1" t="s">
        <v>32</v>
      </c>
      <c r="H35" s="1" t="s">
        <v>532</v>
      </c>
      <c r="I35" s="3">
        <v>174618122340.85001</v>
      </c>
      <c r="J35" s="3">
        <v>302426293409.32001</v>
      </c>
      <c r="K35" s="3">
        <v>422346872730.54004</v>
      </c>
      <c r="L35" s="3">
        <v>518337329940.19</v>
      </c>
      <c r="M35" s="3">
        <v>624086378698.83008</v>
      </c>
      <c r="N35" s="3">
        <v>757057395675.80005</v>
      </c>
      <c r="O35" s="3">
        <v>853686169886.68005</v>
      </c>
      <c r="P35" s="3">
        <v>1031870905203.61</v>
      </c>
      <c r="Q35" s="3">
        <v>1134783373895.3398</v>
      </c>
      <c r="R35" s="3">
        <v>1226995656762.3701</v>
      </c>
      <c r="S35" s="3">
        <v>1326731261455.3401</v>
      </c>
    </row>
    <row r="36" spans="6:19" ht="12.75" customHeight="1" x14ac:dyDescent="0.2">
      <c r="F36" s="1" t="s">
        <v>533</v>
      </c>
      <c r="G36" s="1" t="s">
        <v>32</v>
      </c>
      <c r="H36" s="1" t="s">
        <v>534</v>
      </c>
      <c r="I36" s="3">
        <v>34957697361.869995</v>
      </c>
      <c r="J36" s="3">
        <v>15798855912.290001</v>
      </c>
      <c r="K36" s="3">
        <v>17638547703.82</v>
      </c>
      <c r="L36" s="3">
        <v>37473189694.93</v>
      </c>
      <c r="M36" s="3">
        <v>49984550999.25</v>
      </c>
      <c r="N36" s="3">
        <v>37215869162.580002</v>
      </c>
      <c r="O36" s="3">
        <v>57721647341.82</v>
      </c>
      <c r="P36" s="3">
        <v>6033631915.8900003</v>
      </c>
      <c r="Q36" s="3">
        <v>19395542917.02</v>
      </c>
      <c r="R36" s="3">
        <v>44171728484.43</v>
      </c>
      <c r="S36" s="3">
        <v>62155315768.800003</v>
      </c>
    </row>
    <row r="37" spans="6:19" ht="12.75" customHeight="1" x14ac:dyDescent="0.2">
      <c r="F37" s="1" t="s">
        <v>319</v>
      </c>
      <c r="G37" s="1" t="s">
        <v>32</v>
      </c>
      <c r="H37" s="1" t="s">
        <v>321</v>
      </c>
      <c r="I37" s="3">
        <v>-208418415355.71002</v>
      </c>
      <c r="J37" s="3">
        <v>-314635786405.58997</v>
      </c>
      <c r="K37" s="3">
        <v>-434331467014.56</v>
      </c>
      <c r="L37" s="3">
        <v>-548313994267.06995</v>
      </c>
      <c r="M37" s="3">
        <v>-666248328615.87</v>
      </c>
      <c r="N37" s="3">
        <v>-780954970436.59998</v>
      </c>
      <c r="O37" s="3">
        <v>-896248846532.56006</v>
      </c>
      <c r="P37" s="3">
        <v>-1012255427401.6499</v>
      </c>
      <c r="Q37" s="3">
        <v>-1127238181924.6299</v>
      </c>
      <c r="R37" s="3">
        <v>-1243091302185.76</v>
      </c>
      <c r="S37" s="3">
        <v>-1359827680952.1299</v>
      </c>
    </row>
    <row r="38" spans="6:19" ht="12.75" customHeight="1" x14ac:dyDescent="0.2">
      <c r="F38" s="1" t="s">
        <v>429</v>
      </c>
      <c r="G38" s="1" t="s">
        <v>32</v>
      </c>
      <c r="H38" s="1" t="s">
        <v>431</v>
      </c>
      <c r="I38" s="3">
        <v>208418415355.71002</v>
      </c>
      <c r="J38" s="3">
        <v>314635786405.58997</v>
      </c>
      <c r="K38" s="3">
        <v>434331467014.56</v>
      </c>
      <c r="L38" s="3">
        <v>548313994267.06995</v>
      </c>
      <c r="M38" s="3">
        <v>666248328615.87</v>
      </c>
      <c r="N38" s="3">
        <v>780954970436.59998</v>
      </c>
      <c r="O38" s="3">
        <v>896248846532.56006</v>
      </c>
      <c r="P38" s="3">
        <v>1012255427401.6499</v>
      </c>
      <c r="Q38" s="3">
        <v>1127238181924.6299</v>
      </c>
      <c r="R38" s="3">
        <v>1243091302185.76</v>
      </c>
      <c r="S38" s="3">
        <v>1359827680952.1299</v>
      </c>
    </row>
    <row r="39" spans="6:19" ht="12.75" customHeight="1" x14ac:dyDescent="0.2">
      <c r="F39" s="1" t="s">
        <v>551</v>
      </c>
      <c r="G39" s="1" t="s">
        <v>32</v>
      </c>
      <c r="H39" s="1" t="s">
        <v>553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-22545776262.029999</v>
      </c>
    </row>
    <row r="40" spans="6:19" ht="12.75" customHeight="1" x14ac:dyDescent="0.2">
      <c r="F40" s="1" t="s">
        <v>248</v>
      </c>
      <c r="G40" s="1" t="s">
        <v>106</v>
      </c>
      <c r="H40" s="1" t="s">
        <v>250</v>
      </c>
      <c r="I40" s="3">
        <v>232233105202.88004</v>
      </c>
      <c r="J40" s="3">
        <v>375112507546.93994</v>
      </c>
      <c r="K40" s="3">
        <v>510657970348.57996</v>
      </c>
      <c r="L40" s="3">
        <v>626507093469.02991</v>
      </c>
      <c r="M40" s="3">
        <v>744792362302.56995</v>
      </c>
      <c r="N40" s="3">
        <v>875748951617.2699</v>
      </c>
      <c r="O40" s="3">
        <v>992907525391.5</v>
      </c>
      <c r="P40" s="3">
        <v>1119430869932.4299</v>
      </c>
      <c r="Q40" s="3">
        <v>1248695264746.01</v>
      </c>
      <c r="R40" s="3">
        <v>1365708344505.6301</v>
      </c>
      <c r="S40" s="3">
        <v>1460908810260.8499</v>
      </c>
    </row>
    <row r="41" spans="6:19" ht="12.75" customHeight="1" x14ac:dyDescent="0.2">
      <c r="F41" s="1" t="s">
        <v>322</v>
      </c>
      <c r="G41" s="1" t="s">
        <v>32</v>
      </c>
      <c r="H41" s="1" t="s">
        <v>324</v>
      </c>
      <c r="I41" s="3">
        <v>15600000000</v>
      </c>
      <c r="J41" s="3">
        <v>15600000000</v>
      </c>
      <c r="K41" s="3">
        <v>15600000000</v>
      </c>
      <c r="L41" s="3">
        <v>15600000000</v>
      </c>
      <c r="M41" s="3">
        <v>15600000000</v>
      </c>
      <c r="N41" s="3">
        <v>15600000000</v>
      </c>
      <c r="O41" s="3">
        <v>15600000000</v>
      </c>
      <c r="P41" s="3">
        <v>15600000000</v>
      </c>
      <c r="Q41" s="3">
        <v>15600000000</v>
      </c>
      <c r="R41" s="3">
        <v>15600000000</v>
      </c>
      <c r="S41" s="3">
        <v>15600000000</v>
      </c>
    </row>
    <row r="42" spans="6:19" ht="12.75" customHeight="1" x14ac:dyDescent="0.2">
      <c r="F42" s="1" t="s">
        <v>325</v>
      </c>
      <c r="G42" s="1" t="s">
        <v>106</v>
      </c>
      <c r="H42" s="1" t="s">
        <v>327</v>
      </c>
      <c r="I42" s="3">
        <v>15600000000</v>
      </c>
      <c r="J42" s="3">
        <v>15600000000</v>
      </c>
      <c r="K42" s="3">
        <v>15600000000</v>
      </c>
      <c r="L42" s="3">
        <v>15600000000</v>
      </c>
      <c r="M42" s="3">
        <v>15600000000</v>
      </c>
      <c r="N42" s="3">
        <v>15600000000</v>
      </c>
      <c r="O42" s="3">
        <v>15600000000</v>
      </c>
      <c r="P42" s="3">
        <v>15600000000</v>
      </c>
      <c r="Q42" s="3">
        <v>15600000000</v>
      </c>
      <c r="R42" s="3">
        <v>15600000000</v>
      </c>
      <c r="S42" s="3">
        <v>15600000000</v>
      </c>
    </row>
    <row r="43" spans="6:19" ht="12.75" customHeight="1" x14ac:dyDescent="0.2">
      <c r="F43" s="1" t="s">
        <v>448</v>
      </c>
      <c r="G43" s="1" t="s">
        <v>32</v>
      </c>
      <c r="H43" s="1" t="s">
        <v>450</v>
      </c>
      <c r="I43" s="3">
        <v>2025682987.5999999</v>
      </c>
      <c r="J43" s="3">
        <v>3162361469.1300001</v>
      </c>
      <c r="K43" s="3">
        <v>4314756194.1199999</v>
      </c>
      <c r="L43" s="3">
        <v>5463480733.04</v>
      </c>
      <c r="M43" s="3">
        <v>6874196263.2000008</v>
      </c>
      <c r="N43" s="3">
        <v>7928996422.0900002</v>
      </c>
      <c r="O43" s="3">
        <v>9065786135.5700016</v>
      </c>
      <c r="P43" s="3">
        <v>10186129452.320002</v>
      </c>
      <c r="Q43" s="3">
        <v>11311620854.670002</v>
      </c>
      <c r="R43" s="3">
        <v>12506302748.200001</v>
      </c>
      <c r="S43" s="3">
        <v>13987875803.290001</v>
      </c>
    </row>
    <row r="44" spans="6:19" ht="12.75" customHeight="1" x14ac:dyDescent="0.2">
      <c r="F44" s="1" t="s">
        <v>451</v>
      </c>
      <c r="G44" s="1" t="s">
        <v>32</v>
      </c>
      <c r="H44" s="1" t="s">
        <v>452</v>
      </c>
      <c r="I44" s="3">
        <v>902626885.99000001</v>
      </c>
      <c r="J44" s="3">
        <v>1495908997.3700001</v>
      </c>
      <c r="K44" s="3">
        <v>9936970838.7099991</v>
      </c>
      <c r="L44" s="3">
        <v>8788961145.5099983</v>
      </c>
      <c r="M44" s="3">
        <v>7402179130.6999979</v>
      </c>
      <c r="N44" s="3">
        <v>6348924911.7399988</v>
      </c>
      <c r="O44" s="3">
        <v>5219096825.3899994</v>
      </c>
      <c r="P44" s="3">
        <v>4091339975.5900002</v>
      </c>
      <c r="Q44" s="3">
        <v>2969049092.1100006</v>
      </c>
      <c r="R44" s="3">
        <v>1780733674.3299999</v>
      </c>
      <c r="S44" s="3">
        <v>256367060.9000001</v>
      </c>
    </row>
    <row r="45" spans="6:19" ht="12.75" customHeight="1" x14ac:dyDescent="0.2">
      <c r="F45" s="1" t="s">
        <v>476</v>
      </c>
      <c r="G45" s="1" t="s">
        <v>32</v>
      </c>
      <c r="H45" s="1" t="s">
        <v>477</v>
      </c>
      <c r="I45" s="3">
        <v>128154759.48</v>
      </c>
      <c r="J45" s="3">
        <v>9703443066.7700005</v>
      </c>
      <c r="K45" s="3">
        <v>75577635.219999999</v>
      </c>
      <c r="L45" s="3">
        <v>74877173.25999999</v>
      </c>
      <c r="M45" s="3">
        <v>66469649.729999997</v>
      </c>
      <c r="N45" s="3">
        <v>64963027.310000002</v>
      </c>
      <c r="O45" s="3">
        <v>58003295.93</v>
      </c>
      <c r="P45" s="3">
        <v>50116823.149999999</v>
      </c>
      <c r="Q45" s="3">
        <v>46916304.280000001</v>
      </c>
      <c r="R45" s="3">
        <v>39986187.43</v>
      </c>
      <c r="S45" s="3">
        <v>0</v>
      </c>
    </row>
    <row r="46" spans="6:19" ht="12.75" customHeight="1" x14ac:dyDescent="0.2">
      <c r="F46" s="1" t="s">
        <v>453</v>
      </c>
      <c r="G46" s="1" t="s">
        <v>106</v>
      </c>
      <c r="H46" s="1" t="s">
        <v>455</v>
      </c>
      <c r="I46" s="3">
        <v>3056464633.0700002</v>
      </c>
      <c r="J46" s="3">
        <v>14361713533.27</v>
      </c>
      <c r="K46" s="3">
        <v>14327304668.049999</v>
      </c>
      <c r="L46" s="3">
        <v>14327319051.809999</v>
      </c>
      <c r="M46" s="3">
        <v>14342845043.629999</v>
      </c>
      <c r="N46" s="3">
        <v>14342884361.139999</v>
      </c>
      <c r="O46" s="3">
        <v>14342886256.889999</v>
      </c>
      <c r="P46" s="3">
        <v>14327586251.059999</v>
      </c>
      <c r="Q46" s="3">
        <v>14327586251.059999</v>
      </c>
      <c r="R46" s="3">
        <v>14327022609.959999</v>
      </c>
      <c r="S46" s="3">
        <v>14244242864.190001</v>
      </c>
    </row>
    <row r="47" spans="6:19" ht="12.75" customHeight="1" x14ac:dyDescent="0.2">
      <c r="F47" s="1" t="s">
        <v>328</v>
      </c>
      <c r="G47" s="1" t="s">
        <v>32</v>
      </c>
      <c r="H47" s="1" t="s">
        <v>330</v>
      </c>
      <c r="I47" s="3">
        <v>480291160.85000002</v>
      </c>
      <c r="J47" s="3">
        <v>772074667.60000002</v>
      </c>
      <c r="K47" s="3">
        <v>1063354355.1999999</v>
      </c>
      <c r="L47" s="3">
        <v>1278030638.6600001</v>
      </c>
      <c r="M47" s="3">
        <v>1544806174.29</v>
      </c>
      <c r="N47" s="3">
        <v>1808175174.29</v>
      </c>
      <c r="O47" s="3">
        <v>1822230984.01</v>
      </c>
      <c r="P47" s="3">
        <v>2336295073.2199998</v>
      </c>
      <c r="Q47" s="3">
        <v>2596632414.0300002</v>
      </c>
      <c r="R47" s="3">
        <v>2861482203.23</v>
      </c>
      <c r="S47" s="3">
        <v>3132978324.6599998</v>
      </c>
    </row>
    <row r="48" spans="6:19" ht="12.75" customHeight="1" x14ac:dyDescent="0.2">
      <c r="F48" s="1" t="s">
        <v>600</v>
      </c>
      <c r="G48" s="1" t="s">
        <v>32</v>
      </c>
      <c r="H48" s="1" t="s">
        <v>601</v>
      </c>
      <c r="I48" s="3">
        <v>0</v>
      </c>
      <c r="J48" s="3">
        <v>-8717.41</v>
      </c>
      <c r="K48" s="3">
        <v>-8717.41</v>
      </c>
      <c r="L48" s="3">
        <v>-8717.41</v>
      </c>
      <c r="M48" s="3">
        <v>-18575.990000000002</v>
      </c>
      <c r="N48" s="3">
        <v>-18575.990000000002</v>
      </c>
      <c r="O48" s="3">
        <v>-18575.990000000002</v>
      </c>
      <c r="P48" s="3">
        <v>8976170.0199999996</v>
      </c>
      <c r="Q48" s="3">
        <v>8976170.0199999996</v>
      </c>
      <c r="R48" s="3">
        <v>8976170.0199999996</v>
      </c>
      <c r="S48" s="3">
        <v>-66413232.879999995</v>
      </c>
    </row>
    <row r="49" spans="4:19" ht="12.75" customHeight="1" x14ac:dyDescent="0.2">
      <c r="F49" s="1" t="s">
        <v>331</v>
      </c>
      <c r="G49" s="1" t="s">
        <v>32</v>
      </c>
      <c r="H49" s="1" t="s">
        <v>332</v>
      </c>
      <c r="I49" s="3">
        <v>669717000</v>
      </c>
      <c r="J49" s="3">
        <v>377962000</v>
      </c>
      <c r="K49" s="3">
        <v>1975150266</v>
      </c>
      <c r="L49" s="3">
        <v>1760483266</v>
      </c>
      <c r="M49" s="3">
        <v>1493736266</v>
      </c>
      <c r="N49" s="3">
        <v>1230367266</v>
      </c>
      <c r="O49" s="3">
        <v>1216320266</v>
      </c>
      <c r="P49" s="3">
        <v>708580266</v>
      </c>
      <c r="Q49" s="3">
        <v>448242266</v>
      </c>
      <c r="R49" s="3">
        <v>383401266</v>
      </c>
      <c r="S49" s="3">
        <v>0</v>
      </c>
    </row>
    <row r="50" spans="4:19" ht="12.75" customHeight="1" x14ac:dyDescent="0.2">
      <c r="F50" s="1" t="s">
        <v>333</v>
      </c>
      <c r="G50" s="1" t="s">
        <v>106</v>
      </c>
      <c r="H50" s="1" t="s">
        <v>335</v>
      </c>
      <c r="I50" s="3">
        <v>1150008160.8499999</v>
      </c>
      <c r="J50" s="3">
        <v>1150027950.1900001</v>
      </c>
      <c r="K50" s="3">
        <v>3038495903.79</v>
      </c>
      <c r="L50" s="3">
        <v>3038505187.25</v>
      </c>
      <c r="M50" s="3">
        <v>3038523864.3000002</v>
      </c>
      <c r="N50" s="3">
        <v>3038523864.3000002</v>
      </c>
      <c r="O50" s="3">
        <v>3038532674.02</v>
      </c>
      <c r="P50" s="3">
        <v>3053851509.2399998</v>
      </c>
      <c r="Q50" s="3">
        <v>3053850850.0500002</v>
      </c>
      <c r="R50" s="3">
        <v>3253859639.25</v>
      </c>
      <c r="S50" s="3">
        <v>3066565091.7799997</v>
      </c>
    </row>
    <row r="51" spans="4:19" ht="12.75" customHeight="1" x14ac:dyDescent="0.2">
      <c r="F51" s="1" t="s">
        <v>251</v>
      </c>
      <c r="G51" s="1" t="s">
        <v>106</v>
      </c>
      <c r="H51" s="1" t="s">
        <v>253</v>
      </c>
      <c r="I51" s="3">
        <v>254389834878.08002</v>
      </c>
      <c r="J51" s="3">
        <v>413284625472.66998</v>
      </c>
      <c r="K51" s="3">
        <v>554871796205.41992</v>
      </c>
      <c r="L51" s="3">
        <v>670720942993.08997</v>
      </c>
      <c r="M51" s="3">
        <v>788980167789.78003</v>
      </c>
      <c r="N51" s="3">
        <v>919902146421.98999</v>
      </c>
      <c r="O51" s="3">
        <v>1037136969607.4102</v>
      </c>
      <c r="P51" s="3">
        <v>1163660332977.73</v>
      </c>
      <c r="Q51" s="3">
        <v>1292924793127.8301</v>
      </c>
      <c r="R51" s="3">
        <v>1410137318035.5498</v>
      </c>
      <c r="S51" s="3">
        <v>1505066980010.1699</v>
      </c>
    </row>
    <row r="52" spans="4:19" ht="12.75" customHeight="1" x14ac:dyDescent="0.2">
      <c r="F52" s="1" t="s">
        <v>163</v>
      </c>
      <c r="G52" s="1" t="s">
        <v>106</v>
      </c>
      <c r="H52" s="1" t="s">
        <v>165</v>
      </c>
      <c r="I52" s="3">
        <v>260001363592.62003</v>
      </c>
      <c r="J52" s="3">
        <v>418913031005.30011</v>
      </c>
      <c r="K52" s="3">
        <v>560510833562.26001</v>
      </c>
      <c r="L52" s="3">
        <v>676369457602.99988</v>
      </c>
      <c r="M52" s="3">
        <v>795283368259.57996</v>
      </c>
      <c r="N52" s="3">
        <v>926185373054.05981</v>
      </c>
      <c r="O52" s="3">
        <v>1043522572116.9199</v>
      </c>
      <c r="P52" s="3">
        <v>1170094605786.4399</v>
      </c>
      <c r="Q52" s="3">
        <v>1299368899003.8599</v>
      </c>
      <c r="R52" s="3">
        <v>1416627149855.2097</v>
      </c>
      <c r="S52" s="3">
        <v>1511695704871.3398</v>
      </c>
    </row>
    <row r="53" spans="4:19" ht="12.75" customHeight="1" x14ac:dyDescent="0.2">
      <c r="F53" s="1"/>
      <c r="G53" s="1"/>
      <c r="H53" s="1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</row>
    <row r="54" spans="4:19" ht="12.75" customHeight="1" x14ac:dyDescent="0.2">
      <c r="D54" s="1" t="s">
        <v>170</v>
      </c>
      <c r="E54" s="1" t="s">
        <v>169</v>
      </c>
      <c r="F54" s="1"/>
      <c r="G54" s="1"/>
      <c r="H54" s="1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</row>
    <row r="55" spans="4:19" ht="12.75" customHeight="1" x14ac:dyDescent="0.2">
      <c r="F55" s="1" t="s">
        <v>204</v>
      </c>
      <c r="G55" s="1" t="s">
        <v>32</v>
      </c>
      <c r="H55" s="1" t="s">
        <v>206</v>
      </c>
      <c r="I55" s="3">
        <v>8207502471.2899981</v>
      </c>
      <c r="J55" s="3">
        <v>19227444055.059994</v>
      </c>
      <c r="K55" s="3">
        <v>24395392330.520012</v>
      </c>
      <c r="L55" s="3">
        <v>30477458320.830013</v>
      </c>
      <c r="M55" s="3">
        <v>41932228651.579994</v>
      </c>
      <c r="N55" s="3">
        <v>43175192751.189995</v>
      </c>
      <c r="O55" s="3">
        <v>49391379896.719994</v>
      </c>
      <c r="P55" s="3">
        <v>60440874024.459999</v>
      </c>
      <c r="Q55" s="3">
        <v>61939969628.510017</v>
      </c>
      <c r="R55" s="3">
        <v>68389274816.150017</v>
      </c>
      <c r="S55" s="3">
        <v>80021560827.649994</v>
      </c>
    </row>
    <row r="56" spans="4:19" ht="12.75" customHeight="1" x14ac:dyDescent="0.2">
      <c r="F56" s="1" t="s">
        <v>286</v>
      </c>
      <c r="G56" s="1" t="s">
        <v>32</v>
      </c>
      <c r="H56" s="1" t="s">
        <v>288</v>
      </c>
      <c r="I56" s="3">
        <v>223789758763.00003</v>
      </c>
      <c r="J56" s="3">
        <v>331402799572.26001</v>
      </c>
      <c r="K56" s="3">
        <v>469618628310.15997</v>
      </c>
      <c r="L56" s="3">
        <v>584173385140.70996</v>
      </c>
      <c r="M56" s="3">
        <v>702968723540.75989</v>
      </c>
      <c r="N56" s="3">
        <v>828951024710.07007</v>
      </c>
      <c r="O56" s="3">
        <v>944900642376.62012</v>
      </c>
      <c r="P56" s="3">
        <v>1061538639774.01</v>
      </c>
      <c r="Q56" s="3">
        <v>1190051383693.6399</v>
      </c>
      <c r="R56" s="3">
        <v>1306471835761.5601</v>
      </c>
      <c r="S56" s="3">
        <v>1423622989552.4502</v>
      </c>
    </row>
    <row r="57" spans="4:19" ht="12.75" customHeight="1" x14ac:dyDescent="0.2">
      <c r="F57" s="1" t="s">
        <v>212</v>
      </c>
      <c r="G57" s="1" t="s">
        <v>106</v>
      </c>
      <c r="H57" s="1" t="s">
        <v>214</v>
      </c>
      <c r="I57" s="3">
        <v>231997261234.29001</v>
      </c>
      <c r="J57" s="3">
        <v>350630243627.31989</v>
      </c>
      <c r="K57" s="3">
        <v>494014020640.68011</v>
      </c>
      <c r="L57" s="3">
        <v>614650843461.54004</v>
      </c>
      <c r="M57" s="3">
        <v>744900952192.34009</v>
      </c>
      <c r="N57" s="3">
        <v>872126217461.26013</v>
      </c>
      <c r="O57" s="3">
        <v>994292022273.33984</v>
      </c>
      <c r="P57" s="3">
        <v>1121979513798.4702</v>
      </c>
      <c r="Q57" s="3">
        <v>1251991353322.1497</v>
      </c>
      <c r="R57" s="3">
        <v>1374861110577.7104</v>
      </c>
      <c r="S57" s="3">
        <v>1503644550380.1001</v>
      </c>
    </row>
    <row r="58" spans="4:19" ht="12.75" customHeight="1" x14ac:dyDescent="0.2">
      <c r="F58" s="1" t="s">
        <v>347</v>
      </c>
      <c r="G58" s="1" t="s">
        <v>32</v>
      </c>
      <c r="H58" s="1" t="s">
        <v>349</v>
      </c>
      <c r="I58" s="3">
        <v>260081588.12000003</v>
      </c>
      <c r="J58" s="3">
        <v>766547314.9799999</v>
      </c>
      <c r="K58" s="3">
        <v>773476374.89999998</v>
      </c>
      <c r="L58" s="3">
        <v>1038962861.1599998</v>
      </c>
      <c r="M58" s="3">
        <v>1575100734.53</v>
      </c>
      <c r="N58" s="3">
        <v>1578871733.99</v>
      </c>
      <c r="O58" s="3">
        <v>1848428500.3700001</v>
      </c>
      <c r="P58" s="3">
        <v>2380559578.6599994</v>
      </c>
      <c r="Q58" s="3">
        <v>2386201270.2499995</v>
      </c>
      <c r="R58" s="3">
        <v>2657549716.4199996</v>
      </c>
      <c r="S58" s="3">
        <v>3198419829.0100002</v>
      </c>
    </row>
    <row r="59" spans="4:19" ht="12.75" customHeight="1" x14ac:dyDescent="0.2">
      <c r="F59" s="1" t="s">
        <v>440</v>
      </c>
      <c r="G59" s="1" t="s">
        <v>32</v>
      </c>
      <c r="H59" s="1" t="s">
        <v>441</v>
      </c>
      <c r="I59" s="3">
        <v>8160.85</v>
      </c>
      <c r="J59" s="3">
        <v>27950.19</v>
      </c>
      <c r="K59" s="3">
        <v>23637.79</v>
      </c>
      <c r="L59" s="3">
        <v>32921.25</v>
      </c>
      <c r="M59" s="3">
        <v>51598.3</v>
      </c>
      <c r="N59" s="3">
        <v>51598.3</v>
      </c>
      <c r="O59" s="3">
        <v>60408.02</v>
      </c>
      <c r="P59" s="3">
        <v>79243.240000000005</v>
      </c>
      <c r="Q59" s="3">
        <v>78584.05</v>
      </c>
      <c r="R59" s="3">
        <v>87373.25</v>
      </c>
      <c r="S59" s="3">
        <v>105828.18</v>
      </c>
    </row>
    <row r="60" spans="4:19" ht="12.75" customHeight="1" x14ac:dyDescent="0.2">
      <c r="F60" s="1" t="s">
        <v>352</v>
      </c>
      <c r="G60" s="1" t="s">
        <v>106</v>
      </c>
      <c r="H60" s="1" t="s">
        <v>354</v>
      </c>
      <c r="I60" s="3">
        <v>260089748.96999997</v>
      </c>
      <c r="J60" s="3">
        <v>766575265.16999996</v>
      </c>
      <c r="K60" s="3">
        <v>773500012.68999994</v>
      </c>
      <c r="L60" s="3">
        <v>1038995782.41</v>
      </c>
      <c r="M60" s="3">
        <v>1575152332.8299999</v>
      </c>
      <c r="N60" s="3">
        <v>1578923332.2899997</v>
      </c>
      <c r="O60" s="3">
        <v>1848488908.3899999</v>
      </c>
      <c r="P60" s="3">
        <v>2380638821.8999996</v>
      </c>
      <c r="Q60" s="3">
        <v>2386279854.3000002</v>
      </c>
      <c r="R60" s="3">
        <v>2657637089.6700001</v>
      </c>
      <c r="S60" s="3">
        <v>3198525657.1900001</v>
      </c>
    </row>
    <row r="61" spans="4:19" ht="12.75" customHeight="1" x14ac:dyDescent="0.2">
      <c r="F61" s="1" t="s">
        <v>254</v>
      </c>
      <c r="G61" s="1" t="s">
        <v>106</v>
      </c>
      <c r="H61" s="1" t="s">
        <v>256</v>
      </c>
      <c r="I61" s="3">
        <v>232218673123.14001</v>
      </c>
      <c r="J61" s="3">
        <v>351351252123.85992</v>
      </c>
      <c r="K61" s="3">
        <v>494736458223.24994</v>
      </c>
      <c r="L61" s="3">
        <v>615634760421.2301</v>
      </c>
      <c r="M61" s="3">
        <v>746422694830.28979</v>
      </c>
      <c r="N61" s="3">
        <v>873648739238.06982</v>
      </c>
      <c r="O61" s="3">
        <v>996079269866.96997</v>
      </c>
      <c r="P61" s="3">
        <v>1124296496008.6396</v>
      </c>
      <c r="Q61" s="3">
        <v>1254309676215.8301</v>
      </c>
      <c r="R61" s="3">
        <v>1377448889200.1699</v>
      </c>
      <c r="S61" s="3">
        <v>1506754572614.4802</v>
      </c>
    </row>
    <row r="62" spans="4:19" ht="12.75" customHeight="1" x14ac:dyDescent="0.2">
      <c r="F62" s="1" t="s">
        <v>215</v>
      </c>
      <c r="G62" s="1" t="s">
        <v>106</v>
      </c>
      <c r="H62" s="1" t="s">
        <v>217</v>
      </c>
      <c r="I62" s="3">
        <v>38677860.119999997</v>
      </c>
      <c r="J62" s="3">
        <v>45566768.630000003</v>
      </c>
      <c r="K62" s="3">
        <v>51062430.120000005</v>
      </c>
      <c r="L62" s="3">
        <v>55078822.720000006</v>
      </c>
      <c r="M62" s="3">
        <v>53409694.880000003</v>
      </c>
      <c r="N62" s="3">
        <v>56401555.480000004</v>
      </c>
      <c r="O62" s="3">
        <v>61241314.759999998</v>
      </c>
      <c r="P62" s="3">
        <v>63656611.729999997</v>
      </c>
      <c r="Q62" s="3">
        <v>67956960.61999999</v>
      </c>
      <c r="R62" s="3">
        <v>69858467.210000008</v>
      </c>
      <c r="S62" s="3">
        <v>88503422.809999987</v>
      </c>
    </row>
    <row r="63" spans="4:19" ht="12.75" customHeight="1" x14ac:dyDescent="0.2">
      <c r="F63" s="1" t="s">
        <v>218</v>
      </c>
      <c r="G63" s="1" t="s">
        <v>106</v>
      </c>
      <c r="H63" s="1" t="s">
        <v>220</v>
      </c>
      <c r="I63" s="3">
        <v>232257350983.26004</v>
      </c>
      <c r="J63" s="3">
        <v>351396818892.48999</v>
      </c>
      <c r="K63" s="3">
        <v>494787520653.37006</v>
      </c>
      <c r="L63" s="3">
        <v>615689839243.94983</v>
      </c>
      <c r="M63" s="3">
        <v>746476104525.16992</v>
      </c>
      <c r="N63" s="3">
        <v>873705140793.55017</v>
      </c>
      <c r="O63" s="3">
        <v>996140511181.72998</v>
      </c>
      <c r="P63" s="3">
        <v>1124360152620.3701</v>
      </c>
      <c r="Q63" s="3">
        <v>1254377633176.4495</v>
      </c>
      <c r="R63" s="3">
        <v>1377518747667.3804</v>
      </c>
      <c r="S63" s="3">
        <v>1506843076037.29</v>
      </c>
    </row>
    <row r="64" spans="4:19" ht="12.75" customHeight="1" x14ac:dyDescent="0.2">
      <c r="F64" s="1" t="s">
        <v>257</v>
      </c>
      <c r="G64" s="1" t="s">
        <v>32</v>
      </c>
      <c r="H64" s="1" t="s">
        <v>258</v>
      </c>
      <c r="I64" s="3">
        <v>27028295562.030003</v>
      </c>
      <c r="J64" s="3">
        <v>22534902434.450005</v>
      </c>
      <c r="K64" s="3">
        <v>61655723520.259995</v>
      </c>
      <c r="L64" s="3">
        <v>55312185994.150002</v>
      </c>
      <c r="M64" s="3">
        <v>43334908662.189995</v>
      </c>
      <c r="N64" s="3">
        <v>42091165423.720001</v>
      </c>
      <c r="O64" s="3">
        <v>35613196237.979996</v>
      </c>
      <c r="P64" s="3">
        <v>24083986328.919998</v>
      </c>
      <c r="Q64" s="3">
        <v>22583549382.169998</v>
      </c>
      <c r="R64" s="3">
        <v>16064818443.199999</v>
      </c>
      <c r="S64" s="3">
        <v>3877612744.9499998</v>
      </c>
    </row>
    <row r="65" spans="4:19" ht="12.75" customHeight="1" x14ac:dyDescent="0.2">
      <c r="F65" s="1" t="s">
        <v>355</v>
      </c>
      <c r="G65" s="1" t="s">
        <v>32</v>
      </c>
      <c r="H65" s="1" t="s">
        <v>356</v>
      </c>
      <c r="I65" s="3">
        <v>0</v>
      </c>
      <c r="J65" s="3">
        <v>0</v>
      </c>
      <c r="K65" s="3">
        <v>130000000</v>
      </c>
      <c r="L65" s="3">
        <v>130000000</v>
      </c>
      <c r="M65" s="3">
        <v>130000000</v>
      </c>
      <c r="N65" s="3">
        <v>130000000</v>
      </c>
      <c r="O65" s="3">
        <v>130000000</v>
      </c>
      <c r="P65" s="3">
        <v>130000000</v>
      </c>
      <c r="Q65" s="3">
        <v>130000000</v>
      </c>
      <c r="R65" s="3">
        <v>130000000</v>
      </c>
      <c r="S65" s="3">
        <v>85909853.539999992</v>
      </c>
    </row>
    <row r="66" spans="4:19" ht="12.75" customHeight="1" x14ac:dyDescent="0.2">
      <c r="F66" s="1" t="s">
        <v>652</v>
      </c>
      <c r="G66" s="1" t="s">
        <v>32</v>
      </c>
      <c r="H66" s="1" t="s">
        <v>654</v>
      </c>
      <c r="I66" s="3">
        <v>500000</v>
      </c>
      <c r="J66" s="3">
        <v>500000</v>
      </c>
      <c r="K66" s="3">
        <v>1000000</v>
      </c>
      <c r="L66" s="3">
        <v>1000000</v>
      </c>
      <c r="M66" s="3">
        <v>1000000</v>
      </c>
      <c r="N66" s="3">
        <v>1000000</v>
      </c>
      <c r="O66" s="3">
        <v>1000000</v>
      </c>
      <c r="P66" s="3">
        <v>1000000</v>
      </c>
      <c r="Q66" s="3">
        <v>1000000</v>
      </c>
      <c r="R66" s="3">
        <v>1000000</v>
      </c>
      <c r="S66" s="3">
        <v>0</v>
      </c>
    </row>
    <row r="67" spans="4:19" ht="12.75" customHeight="1" x14ac:dyDescent="0.2">
      <c r="F67" s="1" t="s">
        <v>554</v>
      </c>
      <c r="G67" s="1" t="s">
        <v>32</v>
      </c>
      <c r="H67" s="1" t="s">
        <v>555</v>
      </c>
      <c r="I67" s="3">
        <v>0</v>
      </c>
      <c r="J67" s="3">
        <v>1886971578.99</v>
      </c>
      <c r="K67" s="3">
        <v>3404254502.5</v>
      </c>
      <c r="L67" s="3">
        <v>4698620792.3999996</v>
      </c>
      <c r="M67" s="3">
        <v>4476500814.21</v>
      </c>
      <c r="N67" s="3">
        <v>9416138959.6000004</v>
      </c>
      <c r="O67" s="3">
        <v>10701333790.08</v>
      </c>
      <c r="P67" s="3">
        <v>20536680933.619999</v>
      </c>
      <c r="Q67" s="3">
        <v>21288397823.279999</v>
      </c>
      <c r="R67" s="3">
        <v>21881025514.98</v>
      </c>
      <c r="S67" s="3">
        <v>0</v>
      </c>
    </row>
    <row r="68" spans="4:19" ht="12.75" customHeight="1" x14ac:dyDescent="0.2">
      <c r="F68" s="1" t="s">
        <v>259</v>
      </c>
      <c r="G68" s="1" t="s">
        <v>32</v>
      </c>
      <c r="H68" s="1" t="s">
        <v>261</v>
      </c>
      <c r="I68" s="3">
        <v>197889284.61000001</v>
      </c>
      <c r="J68" s="3">
        <v>41272470260.799995</v>
      </c>
      <c r="K68" s="3">
        <v>3311583.58</v>
      </c>
      <c r="L68" s="3">
        <v>3587742.66</v>
      </c>
      <c r="M68" s="3">
        <v>316272972.31999993</v>
      </c>
      <c r="N68" s="3">
        <v>281813299.25</v>
      </c>
      <c r="O68" s="3">
        <v>356125192.45999998</v>
      </c>
      <c r="P68" s="3">
        <v>356577955.17000002</v>
      </c>
      <c r="Q68" s="3">
        <v>356841654.89999998</v>
      </c>
      <c r="R68" s="3">
        <v>358686079.76999998</v>
      </c>
      <c r="S68" s="3">
        <v>376987282.30999994</v>
      </c>
    </row>
    <row r="69" spans="4:19" ht="12.75" customHeight="1" x14ac:dyDescent="0.2">
      <c r="F69" s="1" t="s">
        <v>481</v>
      </c>
      <c r="G69" s="1" t="s">
        <v>32</v>
      </c>
      <c r="H69" s="1" t="s">
        <v>483</v>
      </c>
      <c r="I69" s="3">
        <v>0</v>
      </c>
      <c r="J69" s="3">
        <v>1295202725.46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</row>
    <row r="70" spans="4:19" ht="12.75" customHeight="1" x14ac:dyDescent="0.2">
      <c r="F70" s="1" t="s">
        <v>264</v>
      </c>
      <c r="G70" s="1" t="s">
        <v>106</v>
      </c>
      <c r="H70" s="1" t="s">
        <v>266</v>
      </c>
      <c r="I70" s="3">
        <v>27226684846.639999</v>
      </c>
      <c r="J70" s="3">
        <v>66990046999.699997</v>
      </c>
      <c r="K70" s="3">
        <v>65194289606.339996</v>
      </c>
      <c r="L70" s="3">
        <v>60145394529.209999</v>
      </c>
      <c r="M70" s="3">
        <v>48258682448.719986</v>
      </c>
      <c r="N70" s="3">
        <v>51920117682.57</v>
      </c>
      <c r="O70" s="3">
        <v>46801655220.519997</v>
      </c>
      <c r="P70" s="3">
        <v>45108245217.710007</v>
      </c>
      <c r="Q70" s="3">
        <v>44359788860.349998</v>
      </c>
      <c r="R70" s="3">
        <v>38435530037.949989</v>
      </c>
      <c r="S70" s="3">
        <v>4340509880.8000002</v>
      </c>
    </row>
    <row r="71" spans="4:19" ht="12.75" customHeight="1" x14ac:dyDescent="0.2">
      <c r="F71" s="1" t="s">
        <v>166</v>
      </c>
      <c r="G71" s="1" t="s">
        <v>32</v>
      </c>
      <c r="H71" s="1" t="s">
        <v>168</v>
      </c>
      <c r="I71" s="3">
        <v>517327762.71999997</v>
      </c>
      <c r="J71" s="3">
        <v>526165113.1099999</v>
      </c>
      <c r="K71" s="3">
        <v>529023302.55000001</v>
      </c>
      <c r="L71" s="3">
        <v>534223829.83999997</v>
      </c>
      <c r="M71" s="3">
        <v>548581285.69000006</v>
      </c>
      <c r="N71" s="3">
        <v>560114577.94000006</v>
      </c>
      <c r="O71" s="3">
        <v>580405714.66999996</v>
      </c>
      <c r="P71" s="3">
        <v>626207948.36000001</v>
      </c>
      <c r="Q71" s="3">
        <v>631476967.05999994</v>
      </c>
      <c r="R71" s="3">
        <v>672872149.88</v>
      </c>
      <c r="S71" s="3">
        <v>512118953.25</v>
      </c>
    </row>
    <row r="72" spans="4:19" ht="12.75" customHeight="1" x14ac:dyDescent="0.2">
      <c r="F72" s="1" t="s">
        <v>171</v>
      </c>
      <c r="G72" s="1" t="s">
        <v>106</v>
      </c>
      <c r="H72" s="1" t="s">
        <v>173</v>
      </c>
      <c r="I72" s="3">
        <v>27744012609.359997</v>
      </c>
      <c r="J72" s="3">
        <v>67516212112.80999</v>
      </c>
      <c r="K72" s="3">
        <v>65723312908.889992</v>
      </c>
      <c r="L72" s="3">
        <v>60679618359.049995</v>
      </c>
      <c r="M72" s="3">
        <v>48807263734.409981</v>
      </c>
      <c r="N72" s="3">
        <v>52480232260.509979</v>
      </c>
      <c r="O72" s="3">
        <v>47382060935.189987</v>
      </c>
      <c r="P72" s="3">
        <v>45734453166.069992</v>
      </c>
      <c r="Q72" s="3">
        <v>44991265827.409988</v>
      </c>
      <c r="R72" s="3">
        <v>39108402187.829987</v>
      </c>
      <c r="S72" s="3">
        <v>4852628834.0499983</v>
      </c>
    </row>
    <row r="73" spans="4:19" ht="12.75" customHeight="1" x14ac:dyDescent="0.2">
      <c r="F73" s="1" t="s">
        <v>174</v>
      </c>
      <c r="G73" s="1" t="s">
        <v>106</v>
      </c>
      <c r="H73" s="1" t="s">
        <v>176</v>
      </c>
      <c r="I73" s="3">
        <v>260001363592.62003</v>
      </c>
      <c r="J73" s="3">
        <v>418913031005.30011</v>
      </c>
      <c r="K73" s="3">
        <v>560510833562.26001</v>
      </c>
      <c r="L73" s="3">
        <v>676369457602.99988</v>
      </c>
      <c r="M73" s="3">
        <v>795283368259.57996</v>
      </c>
      <c r="N73" s="3">
        <v>926185373054.05981</v>
      </c>
      <c r="O73" s="3">
        <v>1043522572116.9199</v>
      </c>
      <c r="P73" s="3">
        <v>1170094605786.4399</v>
      </c>
      <c r="Q73" s="3">
        <v>1299368899003.8599</v>
      </c>
      <c r="R73" s="3">
        <v>1416627149855.2097</v>
      </c>
      <c r="S73" s="3">
        <v>1511695704871.3398</v>
      </c>
    </row>
    <row r="74" spans="4:19" ht="12.75" customHeight="1" x14ac:dyDescent="0.2">
      <c r="F74" s="1" t="s">
        <v>177</v>
      </c>
      <c r="G74" s="1" t="s">
        <v>32</v>
      </c>
      <c r="H74" s="1" t="s">
        <v>179</v>
      </c>
      <c r="I74" s="3">
        <v>27743512609.359997</v>
      </c>
      <c r="J74" s="3">
        <v>64333537808.359993</v>
      </c>
      <c r="K74" s="3">
        <v>62318058406.389992</v>
      </c>
      <c r="L74" s="3">
        <v>55979997566.649986</v>
      </c>
      <c r="M74" s="3">
        <v>44329762920.199982</v>
      </c>
      <c r="N74" s="3">
        <v>43063093300.909981</v>
      </c>
      <c r="O74" s="3">
        <v>36679727145.109985</v>
      </c>
      <c r="P74" s="3">
        <v>25196772232.449997</v>
      </c>
      <c r="Q74" s="3">
        <v>23701868004.130009</v>
      </c>
      <c r="R74" s="3">
        <v>17226376672.849998</v>
      </c>
      <c r="S74" s="3">
        <v>4852628834.0499983</v>
      </c>
    </row>
    <row r="75" spans="4:19" ht="12.75" customHeight="1" x14ac:dyDescent="0.2">
      <c r="F75" s="1" t="s">
        <v>556</v>
      </c>
      <c r="G75" s="1" t="s">
        <v>32</v>
      </c>
      <c r="H75" s="1" t="s">
        <v>558</v>
      </c>
      <c r="I75" s="3">
        <v>0</v>
      </c>
      <c r="J75" s="3">
        <v>1886971578.99</v>
      </c>
      <c r="K75" s="3">
        <v>3404254502.5</v>
      </c>
      <c r="L75" s="3">
        <v>4698620792.3999996</v>
      </c>
      <c r="M75" s="3">
        <v>4476500814.21</v>
      </c>
      <c r="N75" s="3">
        <v>9416138959.6000004</v>
      </c>
      <c r="O75" s="3">
        <v>10701333790.08</v>
      </c>
      <c r="P75" s="3">
        <v>20536680933.619999</v>
      </c>
      <c r="Q75" s="3">
        <v>21288397823.279999</v>
      </c>
      <c r="R75" s="3">
        <v>21881025514.98</v>
      </c>
      <c r="S75" s="3">
        <v>0</v>
      </c>
    </row>
    <row r="76" spans="4:19" ht="12.75" customHeight="1" x14ac:dyDescent="0.2">
      <c r="F76" s="1"/>
      <c r="G76" s="1"/>
      <c r="H76" s="1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</row>
    <row r="77" spans="4:19" ht="12.75" customHeight="1" x14ac:dyDescent="0.2">
      <c r="D77" s="1" t="s">
        <v>95</v>
      </c>
      <c r="E77" s="1" t="s">
        <v>94</v>
      </c>
      <c r="F77" s="1"/>
      <c r="G77" s="1"/>
      <c r="H77" s="1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</row>
    <row r="78" spans="4:19" ht="12.75" customHeight="1" x14ac:dyDescent="0.2">
      <c r="F78" s="1" t="s">
        <v>89</v>
      </c>
      <c r="G78" s="1" t="s">
        <v>32</v>
      </c>
      <c r="H78" s="1" t="s">
        <v>91</v>
      </c>
      <c r="I78" s="3">
        <v>136075886370.84001</v>
      </c>
      <c r="J78" s="3">
        <v>136075886370.84001</v>
      </c>
      <c r="K78" s="3">
        <v>136075886370.84001</v>
      </c>
      <c r="L78" s="3">
        <v>136075886370.84001</v>
      </c>
      <c r="M78" s="3">
        <v>136075886370.84001</v>
      </c>
      <c r="N78" s="3">
        <v>136075886370.84001</v>
      </c>
      <c r="O78" s="3">
        <v>136075886370.84001</v>
      </c>
      <c r="P78" s="3">
        <v>136075886370.84001</v>
      </c>
      <c r="Q78" s="3">
        <v>136075886370.84001</v>
      </c>
      <c r="R78" s="3">
        <v>136075886370.84001</v>
      </c>
      <c r="S78" s="3">
        <v>136075886370.84001</v>
      </c>
    </row>
    <row r="79" spans="4:19" ht="12.75" customHeight="1" x14ac:dyDescent="0.2">
      <c r="F79" s="1" t="s">
        <v>267</v>
      </c>
      <c r="G79" s="1" t="s">
        <v>32</v>
      </c>
      <c r="H79" s="1" t="s">
        <v>269</v>
      </c>
      <c r="I79" s="3">
        <v>232218673123.14001</v>
      </c>
      <c r="J79" s="3">
        <v>351351252123.85999</v>
      </c>
      <c r="K79" s="3">
        <v>494736458223.25006</v>
      </c>
      <c r="L79" s="3">
        <v>615634760421.22998</v>
      </c>
      <c r="M79" s="3">
        <v>746422694830.28992</v>
      </c>
      <c r="N79" s="3">
        <v>873648739238.07007</v>
      </c>
      <c r="O79" s="3">
        <v>996079269866.96997</v>
      </c>
      <c r="P79" s="3">
        <v>1124296496008.6399</v>
      </c>
      <c r="Q79" s="3">
        <v>1254309676215.8296</v>
      </c>
      <c r="R79" s="3">
        <v>1377448889200.1702</v>
      </c>
      <c r="S79" s="3">
        <v>1506754572614.48</v>
      </c>
    </row>
    <row r="80" spans="4:19" ht="12.75" customHeight="1" x14ac:dyDescent="0.2">
      <c r="F80" s="1" t="s">
        <v>221</v>
      </c>
      <c r="G80" s="1" t="s">
        <v>32</v>
      </c>
      <c r="H80" s="1" t="s">
        <v>223</v>
      </c>
      <c r="I80" s="3">
        <v>38677860.120000005</v>
      </c>
      <c r="J80" s="3">
        <v>45566768.629999995</v>
      </c>
      <c r="K80" s="3">
        <v>51062430.120000005</v>
      </c>
      <c r="L80" s="3">
        <v>55078822.719999999</v>
      </c>
      <c r="M80" s="3">
        <v>53409694.880000003</v>
      </c>
      <c r="N80" s="3">
        <v>56401555.480000004</v>
      </c>
      <c r="O80" s="3">
        <v>61241314.760000005</v>
      </c>
      <c r="P80" s="3">
        <v>63656611.730000004</v>
      </c>
      <c r="Q80" s="3">
        <v>67956960.620000005</v>
      </c>
      <c r="R80" s="3">
        <v>69858467.210000008</v>
      </c>
      <c r="S80" s="3">
        <v>88503422.810000002</v>
      </c>
    </row>
    <row r="81" spans="4:19" ht="12.75" customHeight="1" x14ac:dyDescent="0.2">
      <c r="F81" s="1" t="s">
        <v>126</v>
      </c>
      <c r="G81" s="1" t="s">
        <v>106</v>
      </c>
      <c r="H81" s="1" t="s">
        <v>128</v>
      </c>
      <c r="I81" s="3">
        <v>-229874556859.20999</v>
      </c>
      <c r="J81" s="3">
        <v>-345616856062.47009</v>
      </c>
      <c r="K81" s="3">
        <v>-474865124636.19012</v>
      </c>
      <c r="L81" s="3">
        <v>-595778638925.67993</v>
      </c>
      <c r="M81" s="3">
        <v>-722688992322.63</v>
      </c>
      <c r="N81" s="3">
        <v>-850289256767.72009</v>
      </c>
      <c r="O81" s="3">
        <v>-972565539520.39026</v>
      </c>
      <c r="P81" s="3">
        <v>-1105492084650.7598</v>
      </c>
      <c r="Q81" s="3">
        <v>-1235976554942.1196</v>
      </c>
      <c r="R81" s="3">
        <v>-1358947266020.1597</v>
      </c>
      <c r="S81" s="3">
        <v>-1487302479140.2598</v>
      </c>
    </row>
    <row r="82" spans="4:19" ht="12.75" customHeight="1" x14ac:dyDescent="0.2">
      <c r="F82" s="1" t="s">
        <v>357</v>
      </c>
      <c r="G82" s="1" t="s">
        <v>32</v>
      </c>
      <c r="H82" s="1" t="s">
        <v>359</v>
      </c>
      <c r="I82" s="3">
        <v>-228311.28</v>
      </c>
      <c r="J82" s="3">
        <v>-1035807.47</v>
      </c>
      <c r="K82" s="3">
        <v>-3302735.28</v>
      </c>
      <c r="L82" s="3">
        <v>-3528448.5200000005</v>
      </c>
      <c r="M82" s="3">
        <v>-353831904.93000001</v>
      </c>
      <c r="N82" s="3">
        <v>-319372231.85999995</v>
      </c>
      <c r="O82" s="3">
        <v>-396619091.95999998</v>
      </c>
      <c r="P82" s="3">
        <v>-397071669.05000001</v>
      </c>
      <c r="Q82" s="3">
        <v>-397335368.77999997</v>
      </c>
      <c r="R82" s="3">
        <v>-399200981.89999998</v>
      </c>
      <c r="S82" s="3">
        <v>-441338973.24999994</v>
      </c>
    </row>
    <row r="83" spans="4:19" ht="12.75" customHeight="1" x14ac:dyDescent="0.2">
      <c r="F83" s="1" t="s">
        <v>224</v>
      </c>
      <c r="G83" s="1" t="s">
        <v>32</v>
      </c>
      <c r="H83" s="1" t="s">
        <v>226</v>
      </c>
      <c r="I83" s="3">
        <v>-26914258.18</v>
      </c>
      <c r="J83" s="3">
        <v>-42285650.640000001</v>
      </c>
      <c r="K83" s="3">
        <v>-47716076.039999999</v>
      </c>
      <c r="L83" s="3">
        <v>-55828144.849999994</v>
      </c>
      <c r="M83" s="3">
        <v>-67120639.420000002</v>
      </c>
      <c r="N83" s="3">
        <v>-79107919.390000001</v>
      </c>
      <c r="O83" s="3">
        <v>-96051530.810000002</v>
      </c>
      <c r="P83" s="3">
        <v>-143178838.5</v>
      </c>
      <c r="Q83" s="3">
        <v>-149700501.66</v>
      </c>
      <c r="R83" s="3">
        <v>-190025062.32999998</v>
      </c>
      <c r="S83" s="3">
        <v>-279657266.09000003</v>
      </c>
    </row>
    <row r="84" spans="4:19" ht="12.75" customHeight="1" x14ac:dyDescent="0.2">
      <c r="F84" s="1" t="s">
        <v>100</v>
      </c>
      <c r="G84" s="1" t="s">
        <v>32</v>
      </c>
      <c r="H84" s="1" t="s">
        <v>102</v>
      </c>
      <c r="I84" s="3">
        <v>138431537925.43002</v>
      </c>
      <c r="J84" s="3">
        <v>141812527742.75006</v>
      </c>
      <c r="K84" s="3">
        <v>155947263576.70004</v>
      </c>
      <c r="L84" s="3">
        <v>155927730095.74002</v>
      </c>
      <c r="M84" s="3">
        <v>159442046029.03006</v>
      </c>
      <c r="N84" s="3">
        <v>159093290245.42001</v>
      </c>
      <c r="O84" s="3">
        <v>159158187409.41</v>
      </c>
      <c r="P84" s="3">
        <v>154403703832.89999</v>
      </c>
      <c r="Q84" s="3">
        <v>153929928734.73007</v>
      </c>
      <c r="R84" s="3">
        <v>154058141973.83002</v>
      </c>
      <c r="S84" s="3">
        <v>154895487028.53003</v>
      </c>
    </row>
    <row r="85" spans="4:19" ht="12.75" customHeight="1" x14ac:dyDescent="0.2">
      <c r="F85" s="1" t="s">
        <v>459</v>
      </c>
      <c r="G85" s="1" t="s">
        <v>32</v>
      </c>
      <c r="H85" s="1" t="s">
        <v>460</v>
      </c>
      <c r="I85" s="3">
        <v>-3810113542.7699995</v>
      </c>
      <c r="J85" s="3">
        <v>-3810113542.7699995</v>
      </c>
      <c r="K85" s="3">
        <v>-3810113542.7699995</v>
      </c>
      <c r="L85" s="3">
        <v>-3810113542.7699995</v>
      </c>
      <c r="M85" s="3">
        <v>-3810113542.7699995</v>
      </c>
      <c r="N85" s="3">
        <v>-3810113542.7699995</v>
      </c>
      <c r="O85" s="3">
        <v>-3810113542.7699995</v>
      </c>
      <c r="P85" s="3">
        <v>-3810113542.7699995</v>
      </c>
      <c r="Q85" s="3">
        <v>-3810113542.7699995</v>
      </c>
      <c r="R85" s="3">
        <v>-3810113542.7699995</v>
      </c>
      <c r="S85" s="3">
        <v>-3810113542.7699995</v>
      </c>
    </row>
    <row r="86" spans="4:19" ht="12.75" customHeight="1" x14ac:dyDescent="0.2">
      <c r="F86" s="1" t="s">
        <v>484</v>
      </c>
      <c r="G86" s="1" t="s">
        <v>32</v>
      </c>
      <c r="H86" s="1" t="s">
        <v>486</v>
      </c>
      <c r="I86" s="3">
        <v>-1466337598.71</v>
      </c>
      <c r="J86" s="3">
        <v>-2253491602</v>
      </c>
      <c r="K86" s="3">
        <v>-10858664034.77</v>
      </c>
      <c r="L86" s="3">
        <v>-9852346316.539999</v>
      </c>
      <c r="M86" s="3">
        <v>-8608630365.4400005</v>
      </c>
      <c r="N86" s="3">
        <v>-7659298518.8999996</v>
      </c>
      <c r="O86" s="3">
        <v>-6438913772.6900005</v>
      </c>
      <c r="P86" s="3">
        <v>-5431371100.7300005</v>
      </c>
      <c r="Q86" s="3">
        <v>-4397120213.25</v>
      </c>
      <c r="R86" s="3">
        <v>-3305447446.2199998</v>
      </c>
      <c r="S86" s="3">
        <v>-1912531897.7400002</v>
      </c>
    </row>
    <row r="87" spans="4:19" ht="12.75" customHeight="1" x14ac:dyDescent="0.2">
      <c r="F87" s="1" t="s">
        <v>461</v>
      </c>
      <c r="G87" s="1" t="s">
        <v>32</v>
      </c>
      <c r="H87" s="1" t="s">
        <v>463</v>
      </c>
      <c r="I87" s="3">
        <v>563710712.72000003</v>
      </c>
      <c r="J87" s="3">
        <v>757591322.03999996</v>
      </c>
      <c r="K87" s="3">
        <v>921701913.47000003</v>
      </c>
      <c r="L87" s="3">
        <v>1063393888.4400001</v>
      </c>
      <c r="M87" s="3">
        <v>1206469810.73</v>
      </c>
      <c r="N87" s="3">
        <v>1310392183.1500001</v>
      </c>
      <c r="O87" s="3">
        <v>1219835523.2900002</v>
      </c>
      <c r="P87" s="3">
        <v>1331054955.1200001</v>
      </c>
      <c r="Q87" s="3">
        <v>1419094951.1200001</v>
      </c>
      <c r="R87" s="3">
        <v>1515737601.8700001</v>
      </c>
      <c r="S87" s="3">
        <v>1722578069.7200003</v>
      </c>
    </row>
    <row r="88" spans="4:19" ht="12.75" customHeight="1" x14ac:dyDescent="0.2">
      <c r="F88" s="1" t="s">
        <v>575</v>
      </c>
      <c r="G88" s="1" t="s">
        <v>32</v>
      </c>
      <c r="H88" s="1" t="s">
        <v>576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110100000</v>
      </c>
    </row>
    <row r="89" spans="4:19" ht="12.75" customHeight="1" x14ac:dyDescent="0.2">
      <c r="F89" s="1" t="s">
        <v>628</v>
      </c>
      <c r="G89" s="1" t="s">
        <v>32</v>
      </c>
      <c r="H89" s="1" t="s">
        <v>629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-110100000</v>
      </c>
    </row>
    <row r="90" spans="4:19" ht="12.75" customHeight="1" x14ac:dyDescent="0.2">
      <c r="F90" s="1" t="s">
        <v>464</v>
      </c>
      <c r="G90" s="1" t="s">
        <v>32</v>
      </c>
      <c r="H90" s="1" t="s">
        <v>466</v>
      </c>
      <c r="I90" s="3">
        <v>-4712740428.7599983</v>
      </c>
      <c r="J90" s="3">
        <v>-5306013822.7299995</v>
      </c>
      <c r="K90" s="3">
        <v>-13747075664.07</v>
      </c>
      <c r="L90" s="3">
        <v>-12599065970.869999</v>
      </c>
      <c r="M90" s="3">
        <v>-11212274097.48</v>
      </c>
      <c r="N90" s="3">
        <v>-10159019878.519999</v>
      </c>
      <c r="O90" s="3">
        <v>-9029191792.1699982</v>
      </c>
      <c r="P90" s="3">
        <v>-7910429688.3799982</v>
      </c>
      <c r="Q90" s="3">
        <v>-6788138804.8999987</v>
      </c>
      <c r="R90" s="3">
        <v>-5599823387.119998</v>
      </c>
      <c r="S90" s="3">
        <v>-4000067370.79</v>
      </c>
    </row>
    <row r="91" spans="4:19" ht="12.75" customHeight="1" x14ac:dyDescent="0.2">
      <c r="F91" s="1" t="s">
        <v>103</v>
      </c>
      <c r="G91" s="1" t="s">
        <v>106</v>
      </c>
      <c r="H91" s="1" t="s">
        <v>105</v>
      </c>
      <c r="I91" s="3">
        <v>132265772828.07001</v>
      </c>
      <c r="J91" s="3">
        <v>132265772828.07001</v>
      </c>
      <c r="K91" s="3">
        <v>132265772828.07001</v>
      </c>
      <c r="L91" s="3">
        <v>132265772828.07001</v>
      </c>
      <c r="M91" s="3">
        <v>132265772828.07001</v>
      </c>
      <c r="N91" s="3">
        <v>132265772828.07001</v>
      </c>
      <c r="O91" s="3">
        <v>132265772828.07001</v>
      </c>
      <c r="P91" s="3">
        <v>132265772828.07001</v>
      </c>
      <c r="Q91" s="3">
        <v>132265772828.07001</v>
      </c>
      <c r="R91" s="3">
        <v>132265772828.07001</v>
      </c>
      <c r="S91" s="3">
        <v>132265772828.07001</v>
      </c>
    </row>
    <row r="92" spans="4:19" ht="12.75" customHeight="1" x14ac:dyDescent="0.2">
      <c r="F92" s="1" t="s">
        <v>107</v>
      </c>
      <c r="G92" s="1" t="s">
        <v>106</v>
      </c>
      <c r="H92" s="1" t="s">
        <v>109</v>
      </c>
      <c r="I92" s="3">
        <v>133718797496.67001</v>
      </c>
      <c r="J92" s="3">
        <v>136506513920.02</v>
      </c>
      <c r="K92" s="3">
        <v>142200187912.62994</v>
      </c>
      <c r="L92" s="3">
        <v>143328664124.86993</v>
      </c>
      <c r="M92" s="3">
        <v>148229771931.54999</v>
      </c>
      <c r="N92" s="3">
        <v>148934270366.89996</v>
      </c>
      <c r="O92" s="3">
        <v>150128995617.23999</v>
      </c>
      <c r="P92" s="3">
        <v>146493274144.51999</v>
      </c>
      <c r="Q92" s="3">
        <v>147141789929.83002</v>
      </c>
      <c r="R92" s="3">
        <v>148458318586.70999</v>
      </c>
      <c r="S92" s="3">
        <v>150895419657.73999</v>
      </c>
    </row>
    <row r="93" spans="4:19" ht="12.75" customHeight="1" x14ac:dyDescent="0.2">
      <c r="F93" s="1"/>
      <c r="G93" s="1"/>
      <c r="H93" s="1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</row>
    <row r="94" spans="4:19" ht="12.75" customHeight="1" x14ac:dyDescent="0.2">
      <c r="D94" s="1" t="s">
        <v>133</v>
      </c>
      <c r="E94" s="1" t="s">
        <v>132</v>
      </c>
      <c r="F94" s="1"/>
      <c r="G94" s="1"/>
      <c r="H94" s="1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</row>
    <row r="95" spans="4:19" ht="12.75" customHeight="1" x14ac:dyDescent="0.2">
      <c r="F95" s="1" t="s">
        <v>360</v>
      </c>
      <c r="G95" s="1" t="s">
        <v>106</v>
      </c>
      <c r="H95" s="1" t="s">
        <v>362</v>
      </c>
      <c r="I95" s="3">
        <v>5406721514.3500004</v>
      </c>
      <c r="J95" s="3">
        <v>21422089975.540001</v>
      </c>
      <c r="K95" s="3">
        <v>25575329953.049999</v>
      </c>
      <c r="L95" s="3">
        <v>25575344336.809998</v>
      </c>
      <c r="M95" s="3">
        <v>25549281622.91</v>
      </c>
      <c r="N95" s="3">
        <v>25514670940.419998</v>
      </c>
      <c r="O95" s="3">
        <v>25590911541.889999</v>
      </c>
      <c r="P95" s="3">
        <v>25575611536.059998</v>
      </c>
      <c r="Q95" s="3">
        <v>25575677531.769997</v>
      </c>
      <c r="R95" s="3">
        <v>25575113890.669998</v>
      </c>
      <c r="S95" s="3">
        <v>25491604657.540001</v>
      </c>
    </row>
    <row r="96" spans="4:19" ht="12.75" customHeight="1" x14ac:dyDescent="0.2">
      <c r="F96" s="1" t="s">
        <v>363</v>
      </c>
      <c r="G96" s="1" t="s">
        <v>32</v>
      </c>
      <c r="H96" s="1" t="s">
        <v>365</v>
      </c>
      <c r="I96" s="3">
        <v>1993601930.79</v>
      </c>
      <c r="J96" s="3">
        <v>3373257673.5900002</v>
      </c>
      <c r="K96" s="3">
        <v>4792035206.7599993</v>
      </c>
      <c r="L96" s="3">
        <v>6234692860.1399994</v>
      </c>
      <c r="M96" s="3">
        <v>8632378508.9899998</v>
      </c>
      <c r="N96" s="3">
        <v>10000951907.18</v>
      </c>
      <c r="O96" s="3">
        <v>11549552744.33</v>
      </c>
      <c r="P96" s="3">
        <v>13416571688.359999</v>
      </c>
      <c r="Q96" s="3">
        <v>14928359176.810001</v>
      </c>
      <c r="R96" s="3">
        <v>16888036142.799999</v>
      </c>
      <c r="S96" s="3">
        <v>19249299732.379997</v>
      </c>
    </row>
    <row r="97" spans="6:19" ht="12.75" customHeight="1" x14ac:dyDescent="0.2">
      <c r="F97" s="1" t="s">
        <v>129</v>
      </c>
      <c r="G97" s="1" t="s">
        <v>32</v>
      </c>
      <c r="H97" s="1" t="s">
        <v>131</v>
      </c>
      <c r="I97" s="3">
        <v>1693513164.3899999</v>
      </c>
      <c r="J97" s="3">
        <v>2358069629.0500007</v>
      </c>
      <c r="K97" s="3">
        <v>3028273482.1799998</v>
      </c>
      <c r="L97" s="3">
        <v>3636379381.4899998</v>
      </c>
      <c r="M97" s="3">
        <v>3775390333.499999</v>
      </c>
      <c r="N97" s="3">
        <v>4319624539.6300001</v>
      </c>
      <c r="O97" s="3">
        <v>4742965529.1000004</v>
      </c>
      <c r="P97" s="3">
        <v>4887119390.2300014</v>
      </c>
      <c r="Q97" s="3">
        <v>5379668576.6100006</v>
      </c>
      <c r="R97" s="3">
        <v>5566184225.8000021</v>
      </c>
      <c r="S97" s="3">
        <v>5737642722.1800003</v>
      </c>
    </row>
    <row r="98" spans="6:19" ht="12.75" customHeight="1" x14ac:dyDescent="0.2">
      <c r="F98" s="1" t="s">
        <v>134</v>
      </c>
      <c r="G98" s="1" t="s">
        <v>106</v>
      </c>
      <c r="H98" s="1" t="s">
        <v>136</v>
      </c>
      <c r="I98" s="3">
        <v>3687115095.1800008</v>
      </c>
      <c r="J98" s="3">
        <v>5731327302.6400023</v>
      </c>
      <c r="K98" s="3">
        <v>7820308688.9400005</v>
      </c>
      <c r="L98" s="3">
        <v>9871072241.6300011</v>
      </c>
      <c r="M98" s="3">
        <v>12407768842.49</v>
      </c>
      <c r="N98" s="3">
        <v>14320576446.810001</v>
      </c>
      <c r="O98" s="3">
        <v>16292518273.430002</v>
      </c>
      <c r="P98" s="3">
        <v>18303691078.59</v>
      </c>
      <c r="Q98" s="3">
        <v>20308027753.420002</v>
      </c>
      <c r="R98" s="3">
        <v>22454220368.600002</v>
      </c>
      <c r="S98" s="3">
        <v>24986942454.559998</v>
      </c>
    </row>
    <row r="99" spans="6:19" ht="12.75" customHeight="1" x14ac:dyDescent="0.2">
      <c r="F99" s="1" t="s">
        <v>407</v>
      </c>
      <c r="G99" s="1" t="s">
        <v>32</v>
      </c>
      <c r="H99" s="1" t="s">
        <v>409</v>
      </c>
      <c r="I99" s="3">
        <v>-2021868631.0599999</v>
      </c>
      <c r="J99" s="3">
        <v>-3157579187.3100004</v>
      </c>
      <c r="K99" s="3">
        <v>-4311543875.5600004</v>
      </c>
      <c r="L99" s="3">
        <v>-5459571239.5799999</v>
      </c>
      <c r="M99" s="3">
        <v>-6868992220.8000021</v>
      </c>
      <c r="N99" s="3">
        <v>-7924520457.6500006</v>
      </c>
      <c r="O99" s="3">
        <v>-9054669001.210001</v>
      </c>
      <c r="P99" s="3">
        <v>-10174174924.26</v>
      </c>
      <c r="Q99" s="3">
        <v>-11296844999.890001</v>
      </c>
      <c r="R99" s="3">
        <v>-12493754672.59</v>
      </c>
      <c r="S99" s="3">
        <v>-13973840463.550003</v>
      </c>
    </row>
    <row r="100" spans="6:19" ht="12.75" customHeight="1" x14ac:dyDescent="0.2">
      <c r="F100" s="1" t="s">
        <v>366</v>
      </c>
      <c r="G100" s="1" t="s">
        <v>32</v>
      </c>
      <c r="H100" s="1" t="s">
        <v>367</v>
      </c>
      <c r="I100" s="3">
        <v>-42097465.789999999</v>
      </c>
      <c r="J100" s="3">
        <v>-43763320.510000005</v>
      </c>
      <c r="K100" s="3">
        <v>-45127811.210000001</v>
      </c>
      <c r="L100" s="3">
        <v>-46964311.520000003</v>
      </c>
      <c r="M100" s="3">
        <v>-49429280.710000001</v>
      </c>
      <c r="N100" s="3">
        <v>-51199758.119999997</v>
      </c>
      <c r="O100" s="3">
        <v>-66026316.880000003</v>
      </c>
      <c r="P100" s="3">
        <v>-67954125</v>
      </c>
      <c r="Q100" s="3">
        <v>-73823156.149999991</v>
      </c>
      <c r="R100" s="3">
        <v>-75131146.819999993</v>
      </c>
      <c r="S100" s="3">
        <v>-82575820.149999991</v>
      </c>
    </row>
    <row r="101" spans="6:19" ht="12.75" customHeight="1" x14ac:dyDescent="0.2">
      <c r="F101" s="1" t="s">
        <v>368</v>
      </c>
      <c r="G101" s="1" t="s">
        <v>106</v>
      </c>
      <c r="H101" s="1" t="s">
        <v>369</v>
      </c>
      <c r="I101" s="3">
        <v>-2063966096.8499999</v>
      </c>
      <c r="J101" s="3">
        <v>-3201342507.8200002</v>
      </c>
      <c r="K101" s="3">
        <v>-4356671686.7700005</v>
      </c>
      <c r="L101" s="3">
        <v>-5506535551.1000004</v>
      </c>
      <c r="M101" s="3">
        <v>-6918421501.5100002</v>
      </c>
      <c r="N101" s="3">
        <v>-7975720215.7700014</v>
      </c>
      <c r="O101" s="3">
        <v>-9120695318.0900021</v>
      </c>
      <c r="P101" s="3">
        <v>-10242129049.26</v>
      </c>
      <c r="Q101" s="3">
        <v>-11370668156.039999</v>
      </c>
      <c r="R101" s="3">
        <v>-12568885819.41</v>
      </c>
      <c r="S101" s="3">
        <v>-14056416283.700001</v>
      </c>
    </row>
    <row r="102" spans="6:19" ht="12.75" customHeight="1" x14ac:dyDescent="0.2">
      <c r="F102" s="1" t="s">
        <v>487</v>
      </c>
      <c r="G102" s="1" t="s">
        <v>32</v>
      </c>
      <c r="H102" s="1" t="s">
        <v>488</v>
      </c>
      <c r="I102" s="3">
        <v>-1466337598.71</v>
      </c>
      <c r="J102" s="3">
        <v>-2253500319.4100003</v>
      </c>
      <c r="K102" s="3">
        <v>-10858672752.18</v>
      </c>
      <c r="L102" s="3">
        <v>-9852355033.9499989</v>
      </c>
      <c r="M102" s="3">
        <v>-8608648941.4300003</v>
      </c>
      <c r="N102" s="3">
        <v>-7659317094.8899994</v>
      </c>
      <c r="O102" s="3">
        <v>-6438932348.6800003</v>
      </c>
      <c r="P102" s="3">
        <v>-5422394930.71</v>
      </c>
      <c r="Q102" s="3">
        <v>-4388144043.2299995</v>
      </c>
      <c r="R102" s="3">
        <v>-3296471276.1999998</v>
      </c>
      <c r="S102" s="3">
        <v>-1912560394.2200003</v>
      </c>
    </row>
    <row r="103" spans="6:19" ht="12.75" customHeight="1" x14ac:dyDescent="0.2">
      <c r="F103" s="1" t="s">
        <v>467</v>
      </c>
      <c r="G103" s="1" t="s">
        <v>32</v>
      </c>
      <c r="H103" s="1" t="s">
        <v>469</v>
      </c>
      <c r="I103" s="3">
        <v>563710712.72000003</v>
      </c>
      <c r="J103" s="3">
        <v>757591322.03999996</v>
      </c>
      <c r="K103" s="3">
        <v>921701913.47000003</v>
      </c>
      <c r="L103" s="3">
        <v>1063393888.4400001</v>
      </c>
      <c r="M103" s="3">
        <v>1206469810.73</v>
      </c>
      <c r="N103" s="3">
        <v>1310392183.1500001</v>
      </c>
      <c r="O103" s="3">
        <v>1219835523.2900002</v>
      </c>
      <c r="P103" s="3">
        <v>1331054955.1200001</v>
      </c>
      <c r="Q103" s="3">
        <v>1419094951.1200001</v>
      </c>
      <c r="R103" s="3">
        <v>1515737601.8700001</v>
      </c>
      <c r="S103" s="3">
        <v>1656193333.3200002</v>
      </c>
    </row>
    <row r="104" spans="6:19" ht="12.75" customHeight="1" x14ac:dyDescent="0.2">
      <c r="F104" s="1" t="s">
        <v>370</v>
      </c>
      <c r="G104" s="1" t="s">
        <v>32</v>
      </c>
      <c r="H104" s="1" t="s">
        <v>371</v>
      </c>
      <c r="I104" s="3">
        <v>8328261.0499999998</v>
      </c>
      <c r="J104" s="3">
        <v>8328441.0499999998</v>
      </c>
      <c r="K104" s="3">
        <v>8329883.1900000004</v>
      </c>
      <c r="L104" s="3">
        <v>8379462.3499999996</v>
      </c>
      <c r="M104" s="3">
        <v>8380040.9799999995</v>
      </c>
      <c r="N104" s="3">
        <v>8380040.9799999995</v>
      </c>
      <c r="O104" s="3">
        <v>8380040.9799999995</v>
      </c>
      <c r="P104" s="3">
        <v>8380226.5999999996</v>
      </c>
      <c r="Q104" s="3">
        <v>8380226.5999999996</v>
      </c>
      <c r="R104" s="3">
        <v>8380226.5999999996</v>
      </c>
      <c r="S104" s="3">
        <v>8381274.7699999996</v>
      </c>
    </row>
    <row r="105" spans="6:19" ht="12.75" customHeight="1" x14ac:dyDescent="0.2">
      <c r="F105" s="1" t="s">
        <v>410</v>
      </c>
      <c r="G105" s="1" t="s">
        <v>32</v>
      </c>
      <c r="H105" s="1" t="s">
        <v>412</v>
      </c>
      <c r="I105" s="3">
        <v>29954848.199999999</v>
      </c>
      <c r="J105" s="3">
        <v>30652597.640000001</v>
      </c>
      <c r="K105" s="3">
        <v>33585609.460000001</v>
      </c>
      <c r="L105" s="3">
        <v>34675355.710000001</v>
      </c>
      <c r="M105" s="3">
        <v>35845197.329999998</v>
      </c>
      <c r="N105" s="3">
        <v>38343752.699999996</v>
      </c>
      <c r="O105" s="3">
        <v>46529141.539999992</v>
      </c>
      <c r="P105" s="3">
        <v>47619370.340000004</v>
      </c>
      <c r="Q105" s="3">
        <v>50667074.769999996</v>
      </c>
      <c r="R105" s="3">
        <v>54202844.609999999</v>
      </c>
      <c r="S105" s="3">
        <v>60159205.640000001</v>
      </c>
    </row>
    <row r="106" spans="6:19" ht="12.75" customHeight="1" x14ac:dyDescent="0.2">
      <c r="F106" s="1" t="s">
        <v>489</v>
      </c>
      <c r="G106" s="1" t="s">
        <v>32</v>
      </c>
      <c r="H106" s="1" t="s">
        <v>491</v>
      </c>
      <c r="I106" s="3">
        <v>-128154759.48</v>
      </c>
      <c r="J106" s="3">
        <v>-9703443066.7700005</v>
      </c>
      <c r="K106" s="3">
        <v>-75577635.219999999</v>
      </c>
      <c r="L106" s="3">
        <v>-74877173.25999999</v>
      </c>
      <c r="M106" s="3">
        <v>-66469649.729999997</v>
      </c>
      <c r="N106" s="3">
        <v>-64963027.310000002</v>
      </c>
      <c r="O106" s="3">
        <v>-58003295.93</v>
      </c>
      <c r="P106" s="3">
        <v>-50116823.149999999</v>
      </c>
      <c r="Q106" s="3">
        <v>-46916304.280000001</v>
      </c>
      <c r="R106" s="3">
        <v>-39986187.43</v>
      </c>
      <c r="S106" s="3">
        <v>0</v>
      </c>
    </row>
    <row r="107" spans="6:19" ht="12.75" customHeight="1" x14ac:dyDescent="0.2">
      <c r="F107" s="1" t="s">
        <v>372</v>
      </c>
      <c r="G107" s="1" t="s">
        <v>106</v>
      </c>
      <c r="H107" s="1" t="s">
        <v>374</v>
      </c>
      <c r="I107" s="3">
        <v>-992498536.21999979</v>
      </c>
      <c r="J107" s="3">
        <v>-11160371025.450001</v>
      </c>
      <c r="K107" s="3">
        <v>-9970632981.2800007</v>
      </c>
      <c r="L107" s="3">
        <v>-8820783500.7099991</v>
      </c>
      <c r="M107" s="3">
        <v>-7424423542.1199989</v>
      </c>
      <c r="N107" s="3">
        <v>-6367164145.3699989</v>
      </c>
      <c r="O107" s="3">
        <v>-5222190938.7999983</v>
      </c>
      <c r="P107" s="3">
        <v>-4085457201.8000002</v>
      </c>
      <c r="Q107" s="3">
        <v>-2956918095.0200005</v>
      </c>
      <c r="R107" s="3">
        <v>-1758136790.5499997</v>
      </c>
      <c r="S107" s="3">
        <v>-187826580.48999989</v>
      </c>
    </row>
    <row r="108" spans="6:19" ht="12.75" customHeight="1" x14ac:dyDescent="0.2">
      <c r="F108" s="1" t="s">
        <v>375</v>
      </c>
      <c r="G108" s="1" t="s">
        <v>106</v>
      </c>
      <c r="H108" s="1" t="s">
        <v>377</v>
      </c>
      <c r="I108" s="3">
        <v>2350256881.2799997</v>
      </c>
      <c r="J108" s="3">
        <v>7060376442.2699995</v>
      </c>
      <c r="K108" s="3">
        <v>11248025285</v>
      </c>
      <c r="L108" s="3">
        <v>11248025285</v>
      </c>
      <c r="M108" s="3">
        <v>11206436579.280001</v>
      </c>
      <c r="N108" s="3">
        <v>11171786579.279999</v>
      </c>
      <c r="O108" s="3">
        <v>11248025285</v>
      </c>
      <c r="P108" s="3">
        <v>11248025285</v>
      </c>
      <c r="Q108" s="3">
        <v>11248091280.709999</v>
      </c>
      <c r="R108" s="3">
        <v>11248091280.709999</v>
      </c>
      <c r="S108" s="3">
        <v>11247361793.349998</v>
      </c>
    </row>
    <row r="109" spans="6:19" ht="12.75" customHeight="1" x14ac:dyDescent="0.2">
      <c r="F109" s="1" t="s">
        <v>137</v>
      </c>
      <c r="G109" s="1" t="s">
        <v>106</v>
      </c>
      <c r="H109" s="1" t="s">
        <v>139</v>
      </c>
      <c r="I109" s="3">
        <v>1623148998.3299999</v>
      </c>
      <c r="J109" s="3">
        <v>2529984794.8200002</v>
      </c>
      <c r="K109" s="3">
        <v>3463637002.1700001</v>
      </c>
      <c r="L109" s="3">
        <v>4364536690.5300007</v>
      </c>
      <c r="M109" s="3">
        <v>5489347340.9799995</v>
      </c>
      <c r="N109" s="3">
        <v>6344856231.04</v>
      </c>
      <c r="O109" s="3">
        <v>7171822955.3399992</v>
      </c>
      <c r="P109" s="3">
        <v>8061562029.3299999</v>
      </c>
      <c r="Q109" s="3">
        <v>8937359597.3799973</v>
      </c>
      <c r="R109" s="3">
        <v>9885334549.1900005</v>
      </c>
      <c r="S109" s="3">
        <v>10930526170.859997</v>
      </c>
    </row>
    <row r="110" spans="6:19" ht="12.75" customHeight="1" x14ac:dyDescent="0.2">
      <c r="F110" s="1" t="s">
        <v>270</v>
      </c>
      <c r="G110" s="1" t="s">
        <v>106</v>
      </c>
      <c r="H110" s="1" t="s">
        <v>272</v>
      </c>
      <c r="I110" s="3">
        <v>248983113363.73001</v>
      </c>
      <c r="J110" s="3">
        <v>391862535497.13</v>
      </c>
      <c r="K110" s="3">
        <v>529296466252.37</v>
      </c>
      <c r="L110" s="3">
        <v>645145598656.27991</v>
      </c>
      <c r="M110" s="3">
        <v>763430886166.86987</v>
      </c>
      <c r="N110" s="3">
        <v>894387475481.56995</v>
      </c>
      <c r="O110" s="3">
        <v>1011546058065.52</v>
      </c>
      <c r="P110" s="3">
        <v>1138084721441.6699</v>
      </c>
      <c r="Q110" s="3">
        <v>1267349115596.0598</v>
      </c>
      <c r="R110" s="3">
        <v>1384562204144.8801</v>
      </c>
      <c r="S110" s="3">
        <v>1479575375352.6301</v>
      </c>
    </row>
    <row r="111" spans="6:19" ht="12.75" customHeight="1" x14ac:dyDescent="0.2">
      <c r="F111" s="1" t="s">
        <v>273</v>
      </c>
      <c r="G111" s="1" t="s">
        <v>32</v>
      </c>
      <c r="H111" s="1" t="s">
        <v>275</v>
      </c>
      <c r="I111" s="3">
        <v>118834779315.62003</v>
      </c>
      <c r="J111" s="3">
        <v>232518138260.18997</v>
      </c>
      <c r="K111" s="3">
        <v>359636625800.42004</v>
      </c>
      <c r="L111" s="3">
        <v>478491398863.90002</v>
      </c>
      <c r="M111" s="3">
        <v>602851703907.06006</v>
      </c>
      <c r="N111" s="3">
        <v>728529144582.45007</v>
      </c>
      <c r="O111" s="3">
        <v>848821795658.70996</v>
      </c>
      <c r="P111" s="3">
        <v>974092661431.46997</v>
      </c>
      <c r="Q111" s="3">
        <v>1102565642234.8499</v>
      </c>
      <c r="R111" s="3">
        <v>1223379054684.0801</v>
      </c>
      <c r="S111" s="3">
        <v>1349195143201.8198</v>
      </c>
    </row>
    <row r="112" spans="6:19" ht="12.75" customHeight="1" x14ac:dyDescent="0.2">
      <c r="F112" s="1" t="s">
        <v>227</v>
      </c>
      <c r="G112" s="1" t="s">
        <v>32</v>
      </c>
      <c r="H112" s="1" t="s">
        <v>229</v>
      </c>
      <c r="I112" s="3">
        <v>107352662448.41</v>
      </c>
      <c r="J112" s="3">
        <v>107367390499.64</v>
      </c>
      <c r="K112" s="3">
        <v>107408190146.83</v>
      </c>
      <c r="L112" s="3">
        <v>107416167820.15001</v>
      </c>
      <c r="M112" s="3">
        <v>107429519573.08002</v>
      </c>
      <c r="N112" s="3">
        <v>107439535738.46002</v>
      </c>
      <c r="O112" s="3">
        <v>107451225588.25</v>
      </c>
      <c r="P112" s="3">
        <v>113095732140.70001</v>
      </c>
      <c r="Q112" s="3">
        <v>113102884953.85001</v>
      </c>
      <c r="R112" s="3">
        <v>113113990967.48</v>
      </c>
      <c r="S112" s="3">
        <v>113120393483.88</v>
      </c>
    </row>
    <row r="113" spans="4:19" ht="12.75" customHeight="1" x14ac:dyDescent="0.2">
      <c r="F113" s="1" t="s">
        <v>230</v>
      </c>
      <c r="G113" s="1" t="s">
        <v>32</v>
      </c>
      <c r="H113" s="1" t="s">
        <v>232</v>
      </c>
      <c r="I113" s="3">
        <v>226187441764.03003</v>
      </c>
      <c r="J113" s="3">
        <v>339885528759.83002</v>
      </c>
      <c r="K113" s="3">
        <v>467044815947.25</v>
      </c>
      <c r="L113" s="3">
        <v>585907566684.04993</v>
      </c>
      <c r="M113" s="3">
        <v>710281223480.14001</v>
      </c>
      <c r="N113" s="3">
        <v>835968680320.90991</v>
      </c>
      <c r="O113" s="3">
        <v>956273021246.95996</v>
      </c>
      <c r="P113" s="3">
        <v>1087188393572.17</v>
      </c>
      <c r="Q113" s="3">
        <v>1215668527188.7</v>
      </c>
      <c r="R113" s="3">
        <v>1336493045651.5601</v>
      </c>
      <c r="S113" s="3">
        <v>1462315536685.7002</v>
      </c>
    </row>
    <row r="114" spans="4:19" ht="12.75" customHeight="1" x14ac:dyDescent="0.2">
      <c r="F114" s="1" t="s">
        <v>630</v>
      </c>
      <c r="G114" s="1" t="s">
        <v>32</v>
      </c>
      <c r="H114" s="1" t="s">
        <v>632</v>
      </c>
      <c r="I114" s="3">
        <v>0</v>
      </c>
      <c r="J114" s="3">
        <v>-8717.41</v>
      </c>
      <c r="K114" s="3">
        <v>-8717.41</v>
      </c>
      <c r="L114" s="3">
        <v>-8717.41</v>
      </c>
      <c r="M114" s="3">
        <v>-18575.990000000002</v>
      </c>
      <c r="N114" s="3">
        <v>-18575.990000000002</v>
      </c>
      <c r="O114" s="3">
        <v>-18575.990000000002</v>
      </c>
      <c r="P114" s="3">
        <v>-6323829.9800000004</v>
      </c>
      <c r="Q114" s="3">
        <v>-6323829.9800000004</v>
      </c>
      <c r="R114" s="3">
        <v>-6323829.9800000004</v>
      </c>
      <c r="S114" s="3">
        <v>-15328496.48</v>
      </c>
    </row>
    <row r="115" spans="4:19" ht="12.75" customHeight="1" x14ac:dyDescent="0.2">
      <c r="F115" s="1" t="s">
        <v>378</v>
      </c>
      <c r="G115" s="1" t="s">
        <v>32</v>
      </c>
      <c r="H115" s="1" t="s">
        <v>379</v>
      </c>
      <c r="I115" s="3">
        <v>-480299060.53000003</v>
      </c>
      <c r="J115" s="3">
        <v>-772073849.87</v>
      </c>
      <c r="K115" s="3">
        <v>-1063353554.51</v>
      </c>
      <c r="L115" s="3">
        <v>-1278029983.5799999</v>
      </c>
      <c r="M115" s="3">
        <v>-1544795677.7099998</v>
      </c>
      <c r="N115" s="3">
        <v>-1808164677.7099998</v>
      </c>
      <c r="O115" s="3">
        <v>-1822220504.51</v>
      </c>
      <c r="P115" s="3">
        <v>-2329979339.7299995</v>
      </c>
      <c r="Q115" s="3">
        <v>-2590316680.54</v>
      </c>
      <c r="R115" s="3">
        <v>-2855166469.7399998</v>
      </c>
      <c r="S115" s="3">
        <v>-3152315941.7499995</v>
      </c>
    </row>
    <row r="116" spans="4:19" ht="12.75" customHeight="1" x14ac:dyDescent="0.2">
      <c r="F116" s="1" t="s">
        <v>380</v>
      </c>
      <c r="G116" s="1" t="s">
        <v>106</v>
      </c>
      <c r="H116" s="1" t="s">
        <v>381</v>
      </c>
      <c r="I116" s="3">
        <v>-480299060.53000003</v>
      </c>
      <c r="J116" s="3">
        <v>-772082567.27999997</v>
      </c>
      <c r="K116" s="3">
        <v>-1063362271.92</v>
      </c>
      <c r="L116" s="3">
        <v>-1278038700.99</v>
      </c>
      <c r="M116" s="3">
        <v>-1544814253.6999998</v>
      </c>
      <c r="N116" s="3">
        <v>-1808183253.6999998</v>
      </c>
      <c r="O116" s="3">
        <v>-1822239080.5</v>
      </c>
      <c r="P116" s="3">
        <v>-2336303169.7099996</v>
      </c>
      <c r="Q116" s="3">
        <v>-2596640510.52</v>
      </c>
      <c r="R116" s="3">
        <v>-2861490299.7199998</v>
      </c>
      <c r="S116" s="3">
        <v>-3167644438.2299995</v>
      </c>
    </row>
    <row r="117" spans="4:19" ht="12.75" customHeight="1" x14ac:dyDescent="0.2">
      <c r="F117" s="1" t="s">
        <v>633</v>
      </c>
      <c r="G117" s="1" t="s">
        <v>32</v>
      </c>
      <c r="H117" s="1" t="s">
        <v>634</v>
      </c>
      <c r="I117" s="3">
        <v>0</v>
      </c>
      <c r="J117" s="3">
        <v>8717.41</v>
      </c>
      <c r="K117" s="3">
        <v>8717.41</v>
      </c>
      <c r="L117" s="3">
        <v>8717.41</v>
      </c>
      <c r="M117" s="3">
        <v>18575.990000000002</v>
      </c>
      <c r="N117" s="3">
        <v>18575.990000000002</v>
      </c>
      <c r="O117" s="3">
        <v>18575.990000000002</v>
      </c>
      <c r="P117" s="3">
        <v>-8976170.0199999996</v>
      </c>
      <c r="Q117" s="3">
        <v>-8976170.0199999996</v>
      </c>
      <c r="R117" s="3">
        <v>-8976170.0199999996</v>
      </c>
      <c r="S117" s="3">
        <v>28496.48</v>
      </c>
    </row>
    <row r="118" spans="4:19" ht="12.75" customHeight="1" x14ac:dyDescent="0.2">
      <c r="F118" s="1" t="s">
        <v>639</v>
      </c>
      <c r="G118" s="1" t="s">
        <v>32</v>
      </c>
      <c r="H118" s="1" t="s">
        <v>641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v>66384736.399999999</v>
      </c>
    </row>
    <row r="119" spans="4:19" ht="12.75" customHeight="1" x14ac:dyDescent="0.2">
      <c r="F119" s="1" t="s">
        <v>382</v>
      </c>
      <c r="G119" s="1" t="s">
        <v>32</v>
      </c>
      <c r="H119" s="1" t="s">
        <v>383</v>
      </c>
      <c r="I119" s="3">
        <v>7899.68</v>
      </c>
      <c r="J119" s="3">
        <v>7899.68</v>
      </c>
      <c r="K119" s="3">
        <v>7916.72</v>
      </c>
      <c r="L119" s="3">
        <v>8062.33</v>
      </c>
      <c r="M119" s="3">
        <v>8079.41</v>
      </c>
      <c r="N119" s="3">
        <v>8079.41</v>
      </c>
      <c r="O119" s="3">
        <v>8096.4900000000007</v>
      </c>
      <c r="P119" s="3">
        <v>8096.4900000000007</v>
      </c>
      <c r="Q119" s="3">
        <v>8096.4900000000007</v>
      </c>
      <c r="R119" s="3">
        <v>8096.4900000000007</v>
      </c>
      <c r="S119" s="3">
        <v>34666113.57</v>
      </c>
    </row>
    <row r="120" spans="4:19" ht="12.75" customHeight="1" x14ac:dyDescent="0.2">
      <c r="F120" s="1" t="s">
        <v>384</v>
      </c>
      <c r="G120" s="1" t="s">
        <v>32</v>
      </c>
      <c r="H120" s="1" t="s">
        <v>386</v>
      </c>
      <c r="I120" s="3">
        <v>-669717000</v>
      </c>
      <c r="J120" s="3">
        <v>-377962000</v>
      </c>
      <c r="K120" s="3">
        <v>-1975150266</v>
      </c>
      <c r="L120" s="3">
        <v>-1760483266</v>
      </c>
      <c r="M120" s="3">
        <v>-1493736266</v>
      </c>
      <c r="N120" s="3">
        <v>-1230367266</v>
      </c>
      <c r="O120" s="3">
        <v>-1216320266</v>
      </c>
      <c r="P120" s="3">
        <v>-708580266</v>
      </c>
      <c r="Q120" s="3">
        <v>-448242266</v>
      </c>
      <c r="R120" s="3">
        <v>-383401266</v>
      </c>
      <c r="S120" s="3">
        <v>0</v>
      </c>
    </row>
    <row r="121" spans="4:19" ht="12.75" customHeight="1" x14ac:dyDescent="0.2">
      <c r="F121" s="1" t="s">
        <v>387</v>
      </c>
      <c r="G121" s="1" t="s">
        <v>106</v>
      </c>
      <c r="H121" s="1" t="s">
        <v>389</v>
      </c>
      <c r="I121" s="3">
        <v>-669709100.32000005</v>
      </c>
      <c r="J121" s="3">
        <v>-377945382.90999997</v>
      </c>
      <c r="K121" s="3">
        <v>-1975133631.8699999</v>
      </c>
      <c r="L121" s="3">
        <v>-1760466486.26</v>
      </c>
      <c r="M121" s="3">
        <v>-1493709610.6000001</v>
      </c>
      <c r="N121" s="3">
        <v>-1230340610.6000001</v>
      </c>
      <c r="O121" s="3">
        <v>-1216293593.52</v>
      </c>
      <c r="P121" s="3">
        <v>-717548339.52999997</v>
      </c>
      <c r="Q121" s="3">
        <v>-457210339.52999997</v>
      </c>
      <c r="R121" s="3">
        <v>-392369339.52999997</v>
      </c>
      <c r="S121" s="3">
        <v>101079346.44999999</v>
      </c>
    </row>
    <row r="122" spans="4:19" ht="12.75" customHeight="1" x14ac:dyDescent="0.2">
      <c r="F122" s="1" t="s">
        <v>276</v>
      </c>
      <c r="G122" s="1" t="s">
        <v>106</v>
      </c>
      <c r="H122" s="1" t="s">
        <v>278</v>
      </c>
      <c r="I122" s="3">
        <v>247833105202.88004</v>
      </c>
      <c r="J122" s="3">
        <v>390712507546.93994</v>
      </c>
      <c r="K122" s="3">
        <v>526257970348.57996</v>
      </c>
      <c r="L122" s="3">
        <v>642107093469.02991</v>
      </c>
      <c r="M122" s="3">
        <v>760392362302.56995</v>
      </c>
      <c r="N122" s="3">
        <v>891348951617.2699</v>
      </c>
      <c r="O122" s="3">
        <v>1008507525391.5</v>
      </c>
      <c r="P122" s="3">
        <v>1135030869932.4299</v>
      </c>
      <c r="Q122" s="3">
        <v>1264295264746.0098</v>
      </c>
      <c r="R122" s="3">
        <v>1381308344505.6301</v>
      </c>
      <c r="S122" s="3">
        <v>1476508810260.8499</v>
      </c>
    </row>
    <row r="123" spans="4:19" ht="12.75" customHeight="1" x14ac:dyDescent="0.2">
      <c r="F123" s="1" t="s">
        <v>233</v>
      </c>
      <c r="G123" s="1" t="s">
        <v>106</v>
      </c>
      <c r="H123" s="1" t="s">
        <v>235</v>
      </c>
      <c r="I123" s="3">
        <v>225707142703.5</v>
      </c>
      <c r="J123" s="3">
        <v>339113446192.54993</v>
      </c>
      <c r="K123" s="3">
        <v>465981453675.32996</v>
      </c>
      <c r="L123" s="3">
        <v>584629527983.06006</v>
      </c>
      <c r="M123" s="3">
        <v>708736409226.44006</v>
      </c>
      <c r="N123" s="3">
        <v>834160497067.20996</v>
      </c>
      <c r="O123" s="3">
        <v>954450782166.45996</v>
      </c>
      <c r="P123" s="3">
        <v>1084852090402.4601</v>
      </c>
      <c r="Q123" s="3">
        <v>1213071886678.1799</v>
      </c>
      <c r="R123" s="3">
        <v>1333631555351.8401</v>
      </c>
      <c r="S123" s="3">
        <v>1459147892247.47</v>
      </c>
    </row>
    <row r="124" spans="4:19" ht="12.75" customHeight="1" x14ac:dyDescent="0.2">
      <c r="F124" s="1" t="s">
        <v>279</v>
      </c>
      <c r="G124" s="1" t="s">
        <v>106</v>
      </c>
      <c r="H124" s="1" t="s">
        <v>281</v>
      </c>
      <c r="I124" s="3">
        <v>250183362084.16003</v>
      </c>
      <c r="J124" s="3">
        <v>397772883989.21008</v>
      </c>
      <c r="K124" s="3">
        <v>537505995633.57996</v>
      </c>
      <c r="L124" s="3">
        <v>653355118754.02991</v>
      </c>
      <c r="M124" s="3">
        <v>771598798881.84998</v>
      </c>
      <c r="N124" s="3">
        <v>902520738196.54993</v>
      </c>
      <c r="O124" s="3">
        <v>1019755550676.5</v>
      </c>
      <c r="P124" s="3">
        <v>1146278895217.4299</v>
      </c>
      <c r="Q124" s="3">
        <v>1275543356026.72</v>
      </c>
      <c r="R124" s="3">
        <v>1392556435786.3398</v>
      </c>
      <c r="S124" s="3">
        <v>1487756172054.2</v>
      </c>
    </row>
    <row r="125" spans="4:19" ht="12.75" customHeight="1" x14ac:dyDescent="0.2">
      <c r="F125" s="1" t="s">
        <v>140</v>
      </c>
      <c r="G125" s="1" t="s">
        <v>106</v>
      </c>
      <c r="H125" s="1" t="s">
        <v>142</v>
      </c>
      <c r="I125" s="3">
        <v>227330291701.82996</v>
      </c>
      <c r="J125" s="3">
        <v>341643430987.37006</v>
      </c>
      <c r="K125" s="3">
        <v>469445090677.5</v>
      </c>
      <c r="L125" s="3">
        <v>588994064673.58997</v>
      </c>
      <c r="M125" s="3">
        <v>714225756567.42017</v>
      </c>
      <c r="N125" s="3">
        <v>840505353298.24988</v>
      </c>
      <c r="O125" s="3">
        <v>961622605121.7998</v>
      </c>
      <c r="P125" s="3">
        <v>1092913652431.7899</v>
      </c>
      <c r="Q125" s="3">
        <v>1222009246275.5601</v>
      </c>
      <c r="R125" s="3">
        <v>1343516889901.03</v>
      </c>
      <c r="S125" s="3">
        <v>1470078418418.3298</v>
      </c>
    </row>
    <row r="126" spans="4:19" ht="12.75" customHeight="1" x14ac:dyDescent="0.2">
      <c r="F126" s="1"/>
      <c r="G126" s="1"/>
      <c r="H126" s="1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</row>
    <row r="127" spans="4:19" ht="12.75" customHeight="1" x14ac:dyDescent="0.2">
      <c r="D127" s="1" t="s">
        <v>114</v>
      </c>
      <c r="E127" s="1" t="s">
        <v>113</v>
      </c>
      <c r="F127" s="1"/>
      <c r="G127" s="1"/>
      <c r="H127" s="1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</row>
    <row r="128" spans="4:19" ht="12.75" customHeight="1" x14ac:dyDescent="0.2">
      <c r="F128" s="1" t="s">
        <v>180</v>
      </c>
      <c r="G128" s="1" t="s">
        <v>32</v>
      </c>
      <c r="H128" s="1" t="s">
        <v>182</v>
      </c>
      <c r="I128" s="3">
        <v>5534567403.1299992</v>
      </c>
      <c r="J128" s="3">
        <v>5534567403.1299992</v>
      </c>
      <c r="K128" s="3">
        <v>5534567403.1299992</v>
      </c>
      <c r="L128" s="3">
        <v>5534567403.1299992</v>
      </c>
      <c r="M128" s="3">
        <v>5534567403.1299992</v>
      </c>
      <c r="N128" s="3">
        <v>5534567403.1299992</v>
      </c>
      <c r="O128" s="3">
        <v>5534567403.1299992</v>
      </c>
      <c r="P128" s="3">
        <v>5534567403.1299992</v>
      </c>
      <c r="Q128" s="3">
        <v>5534567403.1299992</v>
      </c>
      <c r="R128" s="3">
        <v>5534567403.1299992</v>
      </c>
      <c r="S128" s="3">
        <v>5534567403.1299992</v>
      </c>
    </row>
    <row r="129" spans="6:19" ht="12.75" customHeight="1" x14ac:dyDescent="0.2">
      <c r="F129" s="1" t="s">
        <v>390</v>
      </c>
      <c r="G129" s="1" t="s">
        <v>32</v>
      </c>
      <c r="H129" s="1" t="s">
        <v>392</v>
      </c>
      <c r="I129" s="3">
        <v>11527733.02</v>
      </c>
      <c r="J129" s="3">
        <v>11527733.02</v>
      </c>
      <c r="K129" s="3">
        <v>11527733.02</v>
      </c>
      <c r="L129" s="3">
        <v>11527733.02</v>
      </c>
      <c r="M129" s="3">
        <v>11527733.02</v>
      </c>
      <c r="N129" s="3">
        <v>11527733.02</v>
      </c>
      <c r="O129" s="3">
        <v>11527733.02</v>
      </c>
      <c r="P129" s="3">
        <v>11527733.02</v>
      </c>
      <c r="Q129" s="3">
        <v>11527733.02</v>
      </c>
      <c r="R129" s="3">
        <v>11527733.02</v>
      </c>
      <c r="S129" s="3">
        <v>11527733.02</v>
      </c>
    </row>
    <row r="130" spans="6:19" ht="12.75" customHeight="1" x14ac:dyDescent="0.2">
      <c r="F130" s="1" t="s">
        <v>393</v>
      </c>
      <c r="G130" s="1" t="s">
        <v>32</v>
      </c>
      <c r="H130" s="1" t="s">
        <v>395</v>
      </c>
      <c r="I130" s="3">
        <v>3094029201.4400001</v>
      </c>
      <c r="J130" s="3">
        <v>3094029201.4400001</v>
      </c>
      <c r="K130" s="3">
        <v>3094029201.4400001</v>
      </c>
      <c r="L130" s="3">
        <v>3094029201.4400001</v>
      </c>
      <c r="M130" s="3">
        <v>3094029201.4400001</v>
      </c>
      <c r="N130" s="3">
        <v>3094029201.4400001</v>
      </c>
      <c r="O130" s="3">
        <v>3094029201.4400001</v>
      </c>
      <c r="P130" s="3">
        <v>3094029201.4400001</v>
      </c>
      <c r="Q130" s="3">
        <v>3094029201.4400001</v>
      </c>
      <c r="R130" s="3">
        <v>3094029201.4400001</v>
      </c>
      <c r="S130" s="3">
        <v>3094029201.4400001</v>
      </c>
    </row>
    <row r="131" spans="6:19" ht="12.75" customHeight="1" x14ac:dyDescent="0.2">
      <c r="F131" s="1" t="s">
        <v>183</v>
      </c>
      <c r="G131" s="1" t="s">
        <v>32</v>
      </c>
      <c r="H131" s="1" t="s">
        <v>185</v>
      </c>
      <c r="I131" s="3">
        <v>2452065934.7100005</v>
      </c>
      <c r="J131" s="3">
        <v>2452065934.7100005</v>
      </c>
      <c r="K131" s="3">
        <v>2452065934.7100005</v>
      </c>
      <c r="L131" s="3">
        <v>2452065934.7100005</v>
      </c>
      <c r="M131" s="3">
        <v>2452065934.7100005</v>
      </c>
      <c r="N131" s="3">
        <v>2452065934.7100005</v>
      </c>
      <c r="O131" s="3">
        <v>2452065934.7100005</v>
      </c>
      <c r="P131" s="3">
        <v>2452065934.7100005</v>
      </c>
      <c r="Q131" s="3">
        <v>2452065934.7100005</v>
      </c>
      <c r="R131" s="3">
        <v>2452065934.7100005</v>
      </c>
      <c r="S131" s="3">
        <v>2452065934.7100005</v>
      </c>
    </row>
    <row r="132" spans="6:19" ht="12.75" customHeight="1" x14ac:dyDescent="0.2">
      <c r="F132" s="1" t="s">
        <v>186</v>
      </c>
      <c r="G132" s="1" t="s">
        <v>32</v>
      </c>
      <c r="H132" s="1" t="s">
        <v>188</v>
      </c>
      <c r="I132" s="3">
        <v>26687424197.349995</v>
      </c>
      <c r="J132" s="3">
        <v>65670018079.869987</v>
      </c>
      <c r="K132" s="3">
        <v>63340301045.369987</v>
      </c>
      <c r="L132" s="3">
        <v>58562087772.48999</v>
      </c>
      <c r="M132" s="3">
        <v>47225703664.199982</v>
      </c>
      <c r="N132" s="3">
        <v>50902200789.249992</v>
      </c>
      <c r="O132" s="3">
        <v>46073585335.499992</v>
      </c>
      <c r="P132" s="3">
        <v>44957458605.179993</v>
      </c>
      <c r="Q132" s="3">
        <v>44219912911.109993</v>
      </c>
      <c r="R132" s="3">
        <v>38408950941.129982</v>
      </c>
      <c r="S132" s="3">
        <v>4846718980.5099983</v>
      </c>
    </row>
    <row r="133" spans="6:19" ht="12.75" customHeight="1" x14ac:dyDescent="0.2">
      <c r="F133" s="1" t="s">
        <v>396</v>
      </c>
      <c r="G133" s="1" t="s">
        <v>32</v>
      </c>
      <c r="H133" s="1" t="s">
        <v>398</v>
      </c>
      <c r="I133" s="3">
        <v>1056088412.01</v>
      </c>
      <c r="J133" s="3">
        <v>550491307.48000002</v>
      </c>
      <c r="K133" s="3">
        <v>2382011863.52</v>
      </c>
      <c r="L133" s="3">
        <v>2116530586.5599999</v>
      </c>
      <c r="M133" s="3">
        <v>1580560070.21</v>
      </c>
      <c r="N133" s="3">
        <v>1577031471.26</v>
      </c>
      <c r="O133" s="3">
        <v>1307475599.6900001</v>
      </c>
      <c r="P133" s="3">
        <v>775994560.88999999</v>
      </c>
      <c r="Q133" s="3">
        <v>770352916.29999995</v>
      </c>
      <c r="R133" s="3">
        <v>698451246.70000005</v>
      </c>
      <c r="S133" s="3">
        <v>5909853.54</v>
      </c>
    </row>
    <row r="134" spans="6:19" ht="12.75" customHeight="1" x14ac:dyDescent="0.2">
      <c r="F134" s="1" t="s">
        <v>399</v>
      </c>
      <c r="G134" s="1" t="s">
        <v>32</v>
      </c>
      <c r="H134" s="1" t="s">
        <v>401</v>
      </c>
      <c r="I134" s="3">
        <v>4075965258.6599998</v>
      </c>
      <c r="J134" s="3">
        <v>16436515242.320004</v>
      </c>
      <c r="K134" s="3">
        <v>12931020446.399998</v>
      </c>
      <c r="L134" s="3">
        <v>12005101413.289999</v>
      </c>
      <c r="M134" s="3">
        <v>10730235309.77</v>
      </c>
      <c r="N134" s="3">
        <v>9866966579</v>
      </c>
      <c r="O134" s="3">
        <v>8992755554.789999</v>
      </c>
      <c r="P134" s="3">
        <v>7718784766.6199999</v>
      </c>
      <c r="Q134" s="3">
        <v>6636606183.2099991</v>
      </c>
      <c r="R134" s="3">
        <v>5430293237.4200001</v>
      </c>
      <c r="S134" s="3">
        <v>3672803173.0399985</v>
      </c>
    </row>
    <row r="135" spans="6:19" ht="12.75" customHeight="1" x14ac:dyDescent="0.2">
      <c r="F135" s="1" t="s">
        <v>189</v>
      </c>
      <c r="G135" s="1" t="s">
        <v>32</v>
      </c>
      <c r="H135" s="1" t="s">
        <v>191</v>
      </c>
      <c r="I135" s="3">
        <v>23667547350.699997</v>
      </c>
      <c r="J135" s="3">
        <v>49783994145.029999</v>
      </c>
      <c r="K135" s="3">
        <v>52791292462.489998</v>
      </c>
      <c r="L135" s="3">
        <v>48673516945.76001</v>
      </c>
      <c r="M135" s="3">
        <v>38076028424.640007</v>
      </c>
      <c r="N135" s="3">
        <v>42612265681.510002</v>
      </c>
      <c r="O135" s="3">
        <v>38388305380.400009</v>
      </c>
      <c r="P135" s="3">
        <v>38014668399.450005</v>
      </c>
      <c r="Q135" s="3">
        <v>38353659644.199997</v>
      </c>
      <c r="R135" s="3">
        <v>33677108950.41</v>
      </c>
      <c r="S135" s="3">
        <v>1179825661.01</v>
      </c>
    </row>
    <row r="136" spans="6:19" ht="12.75" customHeight="1" x14ac:dyDescent="0.2">
      <c r="F136" s="1" t="s">
        <v>110</v>
      </c>
      <c r="G136" s="1" t="s">
        <v>32</v>
      </c>
      <c r="H136" s="1" t="s">
        <v>112</v>
      </c>
      <c r="I136" s="3">
        <v>132263577786.73001</v>
      </c>
      <c r="J136" s="3">
        <v>132263577786.73001</v>
      </c>
      <c r="K136" s="3">
        <v>132263577786.73001</v>
      </c>
      <c r="L136" s="3">
        <v>132263577786.73001</v>
      </c>
      <c r="M136" s="3">
        <v>132263577786.73001</v>
      </c>
      <c r="N136" s="3">
        <v>132263577786.73001</v>
      </c>
      <c r="O136" s="3">
        <v>132263577786.73001</v>
      </c>
      <c r="P136" s="3">
        <v>132263577786.73001</v>
      </c>
      <c r="Q136" s="3">
        <v>132263577786.73001</v>
      </c>
      <c r="R136" s="3">
        <v>132263577786.73001</v>
      </c>
      <c r="S136" s="3">
        <v>132263577786.73001</v>
      </c>
    </row>
    <row r="137" spans="6:19" ht="12.75" customHeight="1" x14ac:dyDescent="0.2">
      <c r="F137" s="1" t="s">
        <v>591</v>
      </c>
      <c r="G137" s="1" t="s">
        <v>32</v>
      </c>
      <c r="H137" s="1" t="s">
        <v>593</v>
      </c>
      <c r="I137" s="3">
        <v>2195041.34</v>
      </c>
      <c r="J137" s="3">
        <v>2195041.34</v>
      </c>
      <c r="K137" s="3">
        <v>2195041.34</v>
      </c>
      <c r="L137" s="3">
        <v>2195041.34</v>
      </c>
      <c r="M137" s="3">
        <v>2195041.34</v>
      </c>
      <c r="N137" s="3">
        <v>2195041.34</v>
      </c>
      <c r="O137" s="3">
        <v>2195041.34</v>
      </c>
      <c r="P137" s="3">
        <v>2195041.34</v>
      </c>
      <c r="Q137" s="3">
        <v>2195041.34</v>
      </c>
      <c r="R137" s="3">
        <v>2195041.34</v>
      </c>
      <c r="S137" s="3">
        <v>2195041.34</v>
      </c>
    </row>
    <row r="138" spans="6:19" ht="12.75" customHeight="1" x14ac:dyDescent="0.2">
      <c r="F138" s="1" t="s">
        <v>115</v>
      </c>
      <c r="G138" s="1" t="s">
        <v>32</v>
      </c>
      <c r="H138" s="1" t="s">
        <v>117</v>
      </c>
      <c r="I138" s="3">
        <v>2333969512.1799998</v>
      </c>
      <c r="J138" s="3">
        <v>2333969512.1799998</v>
      </c>
      <c r="K138" s="3">
        <v>2333969512.1799998</v>
      </c>
      <c r="L138" s="3">
        <v>2333969512.1799998</v>
      </c>
      <c r="M138" s="3">
        <v>2333969512.1799998</v>
      </c>
      <c r="N138" s="3">
        <v>2333969512.1799998</v>
      </c>
      <c r="O138" s="3">
        <v>2333969512.1799998</v>
      </c>
      <c r="P138" s="3">
        <v>2333969512.1799998</v>
      </c>
      <c r="Q138" s="3">
        <v>2333969512.1799998</v>
      </c>
      <c r="R138" s="3">
        <v>2333969512.1799998</v>
      </c>
      <c r="S138" s="3">
        <v>2333969512.1799998</v>
      </c>
    </row>
    <row r="139" spans="6:19" ht="12.75" customHeight="1" x14ac:dyDescent="0.2">
      <c r="F139" s="1" t="s">
        <v>236</v>
      </c>
      <c r="G139" s="1" t="s">
        <v>32</v>
      </c>
      <c r="H139" s="1" t="s">
        <v>238</v>
      </c>
      <c r="I139" s="3">
        <v>129931803315.89</v>
      </c>
      <c r="J139" s="3">
        <v>129931803315.89</v>
      </c>
      <c r="K139" s="3">
        <v>129931803315.89</v>
      </c>
      <c r="L139" s="3">
        <v>129931803315.89</v>
      </c>
      <c r="M139" s="3">
        <v>129931803315.89</v>
      </c>
      <c r="N139" s="3">
        <v>129931803315.89</v>
      </c>
      <c r="O139" s="3">
        <v>129931803315.89</v>
      </c>
      <c r="P139" s="3">
        <v>129931803315.89</v>
      </c>
      <c r="Q139" s="3">
        <v>129931803315.89</v>
      </c>
      <c r="R139" s="3">
        <v>129931803315.89</v>
      </c>
      <c r="S139" s="3">
        <v>129931803315.89</v>
      </c>
    </row>
    <row r="140" spans="6:19" ht="12.75" customHeight="1" x14ac:dyDescent="0.2">
      <c r="F140" s="1" t="s">
        <v>118</v>
      </c>
      <c r="G140" s="1" t="s">
        <v>32</v>
      </c>
      <c r="H140" s="1" t="s">
        <v>120</v>
      </c>
      <c r="I140" s="3">
        <v>133738800118.39001</v>
      </c>
      <c r="J140" s="3">
        <v>136528151429.38</v>
      </c>
      <c r="K140" s="3">
        <v>142221869358.42996</v>
      </c>
      <c r="L140" s="3">
        <v>143350309774.29993</v>
      </c>
      <c r="M140" s="3">
        <v>148255973043.75995</v>
      </c>
      <c r="N140" s="3">
        <v>148960944114.76996</v>
      </c>
      <c r="O140" s="3">
        <v>150147099370.60001</v>
      </c>
      <c r="P140" s="3">
        <v>146518200891.47</v>
      </c>
      <c r="Q140" s="3">
        <v>147166428903.71002</v>
      </c>
      <c r="R140" s="3">
        <v>148477923870.56998</v>
      </c>
      <c r="S140" s="3">
        <v>150890155966.84</v>
      </c>
    </row>
    <row r="141" spans="6:19" ht="12.75" customHeight="1" x14ac:dyDescent="0.2">
      <c r="F141" s="1" t="s">
        <v>582</v>
      </c>
      <c r="G141" s="1" t="s">
        <v>32</v>
      </c>
      <c r="H141" s="1" t="s">
        <v>584</v>
      </c>
      <c r="I141" s="3">
        <v>-20002621.719999999</v>
      </c>
      <c r="J141" s="3">
        <v>-21637509.359999999</v>
      </c>
      <c r="K141" s="3">
        <v>-21681445.800000001</v>
      </c>
      <c r="L141" s="3">
        <v>-21645649.43</v>
      </c>
      <c r="M141" s="3">
        <v>-26201112.210000001</v>
      </c>
      <c r="N141" s="3">
        <v>-26673747.870000001</v>
      </c>
      <c r="O141" s="3">
        <v>-18103753.360000003</v>
      </c>
      <c r="P141" s="3">
        <v>-24926746.949999999</v>
      </c>
      <c r="Q141" s="3">
        <v>-24638973.879999999</v>
      </c>
      <c r="R141" s="3">
        <v>-19605283.859999999</v>
      </c>
      <c r="S141" s="3">
        <v>5263690.9000000004</v>
      </c>
    </row>
    <row r="142" spans="6:19" ht="12.75" customHeight="1" x14ac:dyDescent="0.2">
      <c r="F142" s="1" t="s">
        <v>121</v>
      </c>
      <c r="G142" s="1" t="s">
        <v>32</v>
      </c>
      <c r="H142" s="1" t="s">
        <v>123</v>
      </c>
      <c r="I142" s="3">
        <v>2206796097.3900003</v>
      </c>
      <c r="J142" s="3">
        <v>1929615460.0599999</v>
      </c>
      <c r="K142" s="3">
        <v>355944185.27000213</v>
      </c>
      <c r="L142" s="3">
        <v>380263068.05999899</v>
      </c>
      <c r="M142" s="3">
        <v>772241763.45999837</v>
      </c>
      <c r="N142" s="3">
        <v>743844981.7500006</v>
      </c>
      <c r="O142" s="3">
        <v>860368256.0000006</v>
      </c>
      <c r="P142" s="3">
        <v>1236713497.4000006</v>
      </c>
      <c r="Q142" s="3">
        <v>1439959989.5999994</v>
      </c>
      <c r="R142" s="3">
        <v>1691367866.7299998</v>
      </c>
      <c r="S142" s="3">
        <v>2338315181.4700007</v>
      </c>
    </row>
    <row r="143" spans="6:19" ht="12.75" customHeight="1" x14ac:dyDescent="0.2">
      <c r="F143" s="1" t="s">
        <v>239</v>
      </c>
      <c r="G143" s="1" t="s">
        <v>32</v>
      </c>
      <c r="H143" s="1" t="s">
        <v>241</v>
      </c>
      <c r="I143" s="3">
        <v>131512001399.28</v>
      </c>
      <c r="J143" s="3">
        <v>134576898459.96001</v>
      </c>
      <c r="K143" s="3">
        <v>141844243727.36002</v>
      </c>
      <c r="L143" s="3">
        <v>142948401056.81</v>
      </c>
      <c r="M143" s="3">
        <v>147457530168.09</v>
      </c>
      <c r="N143" s="3">
        <v>148190425385.14999</v>
      </c>
      <c r="O143" s="3">
        <v>149268627361.23999</v>
      </c>
      <c r="P143" s="3">
        <v>145256560647.12003</v>
      </c>
      <c r="Q143" s="3">
        <v>145701829940.23001</v>
      </c>
      <c r="R143" s="3">
        <v>146766950719.98001</v>
      </c>
      <c r="S143" s="3">
        <v>148557104476.26999</v>
      </c>
    </row>
    <row r="144" spans="6:19" ht="12.75" customHeight="1" x14ac:dyDescent="0.2">
      <c r="F144" s="1"/>
      <c r="G144" s="1"/>
      <c r="H144" s="1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</row>
    <row r="145" spans="1:19" ht="12.75" customHeight="1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</row>
    <row r="146" spans="1:19" ht="12.75" customHeight="1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</row>
    <row r="147" spans="1:19" ht="12.75" customHeight="1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</row>
    <row r="148" spans="1:19" ht="12.75" customHeight="1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</row>
    <row r="149" spans="1:19" ht="12.75" customHeight="1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</row>
    <row r="150" spans="1:19" ht="12.75" customHeight="1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</row>
    <row r="151" spans="1:19" ht="12.75" customHeight="1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</row>
    <row r="152" spans="1:19" ht="12.75" customHeight="1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</row>
    <row r="153" spans="1:19" ht="12.75" customHeight="1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</row>
    <row r="154" spans="1:19" ht="12.75" customHeight="1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</row>
    <row r="155" spans="1:19" ht="12.75" customHeight="1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</row>
    <row r="156" spans="1:19" ht="12.75" customHeight="1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</row>
    <row r="157" spans="1:19" ht="12.75" customHeight="1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</row>
    <row r="158" spans="1:19" ht="12.75" customHeight="1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</row>
    <row r="159" spans="1:19" ht="12.75" customHeight="1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</row>
    <row r="160" spans="1:19" ht="12.75" customHeight="1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</row>
    <row r="161" spans="1:19" ht="12.75" customHeight="1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</row>
    <row r="162" spans="1:19" ht="12.75" customHeight="1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</row>
    <row r="163" spans="1:19" ht="12.75" customHeight="1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</row>
    <row r="164" spans="1:19" ht="12.75" customHeight="1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</row>
    <row r="165" spans="1:19" ht="12.75" customHeight="1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</row>
    <row r="166" spans="1:19" ht="12.75" customHeight="1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</row>
    <row r="167" spans="1:19" ht="12.75" customHeight="1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</row>
    <row r="168" spans="1:19" ht="12.75" customHeight="1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</row>
    <row r="169" spans="1:19" ht="12.75" customHeight="1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</row>
    <row r="170" spans="1:19" ht="12.75" customHeight="1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</row>
    <row r="171" spans="1:19" ht="12.75" customHeight="1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</row>
    <row r="172" spans="1:19" ht="12.75" customHeight="1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</row>
    <row r="173" spans="1:19" ht="12.75" customHeight="1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</row>
    <row r="174" spans="1:19" ht="12.75" customHeight="1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</row>
    <row r="175" spans="1:19" ht="12.75" customHeight="1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</row>
    <row r="176" spans="1:19" ht="12.75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</row>
    <row r="177" spans="1:19" ht="12.75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</row>
    <row r="178" spans="1:19" ht="12.75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</row>
    <row r="179" spans="1:19" ht="12.75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</row>
    <row r="180" spans="1:19" ht="12.75" customHeight="1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</row>
    <row r="181" spans="1:19" ht="12.75" customHeight="1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</row>
    <row r="182" spans="1:19" ht="12.75" customHeight="1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</row>
    <row r="183" spans="1:19" ht="12.75" customHeight="1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</row>
    <row r="184" spans="1:19" ht="12.75" customHeight="1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</row>
    <row r="185" spans="1:19" ht="12.75" customHeight="1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</row>
    <row r="186" spans="1:19" ht="12.75" customHeight="1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</row>
    <row r="187" spans="1:19" ht="12.75" customHeight="1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</row>
    <row r="188" spans="1:19" ht="12.75" customHeight="1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</row>
    <row r="189" spans="1:19" ht="12.75" customHeight="1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</row>
    <row r="190" spans="1:19" ht="12.75" customHeight="1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</row>
    <row r="191" spans="1:19" ht="12.75" customHeight="1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</row>
    <row r="192" spans="1:19" ht="12.75" customHeight="1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</row>
    <row r="193" spans="1:19" ht="12.75" customHeight="1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</row>
    <row r="194" spans="1:19" ht="12.75" customHeight="1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</row>
    <row r="195" spans="1:19" ht="12.75" customHeight="1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</row>
    <row r="196" spans="1:19" ht="12.75" customHeight="1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</row>
    <row r="197" spans="1:19" ht="12.75" customHeight="1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</row>
    <row r="198" spans="1:19" ht="12.75" customHeight="1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</row>
    <row r="199" spans="1:19" ht="12.75" customHeight="1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</row>
    <row r="200" spans="1:19" ht="12.75" customHeight="1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</row>
    <row r="201" spans="1:19" ht="12.75" customHeight="1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</row>
    <row r="202" spans="1:19" ht="12.75" customHeight="1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</row>
    <row r="203" spans="1:19" ht="12.75" customHeight="1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</row>
    <row r="204" spans="1:19" ht="12.75" customHeight="1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</row>
    <row r="205" spans="1:19" ht="12.75" customHeight="1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</row>
    <row r="206" spans="1:19" ht="12.75" customHeight="1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</row>
    <row r="207" spans="1:19" ht="12.75" customHeight="1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</row>
    <row r="208" spans="1:19" ht="12.75" customHeight="1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</row>
    <row r="209" spans="1:19" ht="12.75" customHeight="1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</row>
    <row r="210" spans="1:19" ht="12.75" customHeight="1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</row>
    <row r="211" spans="1:19" ht="12.75" customHeight="1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</row>
    <row r="212" spans="1:19" ht="12.75" customHeight="1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</row>
    <row r="213" spans="1:19" ht="12.75" customHeight="1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</row>
    <row r="214" spans="1:19" ht="12.75" customHeight="1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</row>
    <row r="215" spans="1:19" ht="12.75" customHeight="1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</row>
    <row r="216" spans="1:19" ht="12.75" customHeight="1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</row>
    <row r="217" spans="1:19" ht="12.75" customHeight="1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</row>
    <row r="218" spans="1:19" ht="12.75" customHeight="1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</row>
    <row r="219" spans="1:19" ht="12.75" customHeight="1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</row>
    <row r="220" spans="1:19" ht="12.75" customHeight="1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</row>
    <row r="221" spans="1:19" ht="12.75" customHeight="1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</row>
    <row r="222" spans="1:19" ht="12.75" customHeight="1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</row>
    <row r="223" spans="1:19" ht="12.75" customHeight="1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</row>
    <row r="224" spans="1:19" ht="12.75" customHeight="1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</row>
    <row r="225" spans="1:19" ht="12.75" customHeight="1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</row>
    <row r="226" spans="1:19" ht="12.75" customHeight="1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</row>
    <row r="227" spans="1:19" ht="12.75" customHeight="1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</row>
    <row r="228" spans="1:19" ht="12.75" customHeight="1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</row>
    <row r="229" spans="1:19" ht="12.75" customHeight="1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</row>
    <row r="230" spans="1:19" ht="12.75" customHeight="1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</row>
    <row r="231" spans="1:19" ht="12.75" customHeight="1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</row>
    <row r="232" spans="1:19" ht="12.75" customHeight="1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</row>
    <row r="233" spans="1:19" ht="12.75" customHeight="1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</row>
    <row r="234" spans="1:19" ht="12.75" customHeight="1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</row>
    <row r="235" spans="1:19" ht="12.75" customHeight="1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</row>
    <row r="236" spans="1:19" ht="12.75" customHeight="1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</row>
    <row r="237" spans="1:19" ht="12.75" customHeight="1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</row>
    <row r="238" spans="1:19" ht="12.75" customHeight="1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</row>
    <row r="239" spans="1:19" ht="12.75" customHeight="1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</row>
    <row r="240" spans="1:19" ht="12.75" customHeight="1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</row>
    <row r="241" spans="1:19" ht="12.75" customHeight="1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</row>
    <row r="242" spans="1:19" ht="12.75" customHeight="1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</row>
    <row r="243" spans="1:19" ht="12.75" customHeight="1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</row>
    <row r="244" spans="1:19" ht="12.75" customHeight="1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</row>
    <row r="245" spans="1:19" ht="12.75" customHeight="1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</row>
    <row r="246" spans="1:19" ht="12.75" customHeight="1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</row>
    <row r="247" spans="1:19" ht="12.75" customHeight="1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</row>
    <row r="248" spans="1:19" ht="12.75" customHeight="1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</row>
    <row r="249" spans="1:19" ht="12.75" customHeight="1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</row>
    <row r="250" spans="1:19" ht="12.75" customHeight="1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</row>
    <row r="251" spans="1:19" ht="12.75" customHeight="1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</row>
    <row r="252" spans="1:19" ht="12.75" customHeight="1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</row>
    <row r="253" spans="1:19" ht="12.75" customHeight="1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</row>
    <row r="254" spans="1:19" ht="12.75" customHeight="1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</row>
    <row r="255" spans="1:19" ht="12.75" customHeight="1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</row>
    <row r="256" spans="1:19" ht="12.75" customHeight="1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</row>
    <row r="257" spans="1:19" ht="12.75" customHeight="1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</row>
    <row r="258" spans="1:19" ht="12.75" customHeight="1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</row>
    <row r="259" spans="1:19" ht="12.75" customHeight="1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</row>
    <row r="260" spans="1:19" ht="12.75" customHeight="1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</row>
    <row r="261" spans="1:19" ht="12.75" customHeight="1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</row>
    <row r="262" spans="1:19" ht="12.75" customHeight="1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</row>
    <row r="263" spans="1:19" ht="12.75" customHeight="1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</row>
    <row r="264" spans="1:19" ht="12.75" customHeight="1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</row>
    <row r="265" spans="1:19" ht="12.75" customHeight="1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</row>
    <row r="266" spans="1:19" ht="12.75" customHeight="1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</row>
    <row r="267" spans="1:19" ht="12.75" customHeight="1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</row>
    <row r="268" spans="1:19" ht="12.75" customHeight="1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</row>
    <row r="269" spans="1:19" ht="12.75" customHeight="1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</row>
    <row r="270" spans="1:19" ht="12.75" customHeight="1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</row>
    <row r="271" spans="1:19" ht="12.75" customHeight="1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</row>
    <row r="272" spans="1:19" ht="12.75" customHeight="1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</row>
    <row r="273" spans="1:19" ht="12.75" customHeight="1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</row>
    <row r="274" spans="1:19" ht="12.75" customHeight="1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</row>
    <row r="275" spans="1:19" ht="12.75" customHeight="1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</row>
    <row r="276" spans="1:19" ht="12.75" customHeight="1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</row>
    <row r="277" spans="1:19" ht="12.75" customHeight="1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</row>
    <row r="278" spans="1:19" ht="12.75" customHeight="1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</row>
    <row r="279" spans="1:19" ht="12.75" customHeight="1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</row>
    <row r="280" spans="1:19" ht="12.75" customHeight="1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</row>
    <row r="281" spans="1:19" ht="12.75" customHeight="1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</row>
    <row r="282" spans="1:19" ht="12.75" customHeight="1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</row>
    <row r="283" spans="1:19" ht="12.75" customHeight="1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</row>
    <row r="284" spans="1:19" ht="12.75" customHeight="1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</row>
    <row r="285" spans="1:19" ht="12.75" customHeight="1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</row>
    <row r="286" spans="1:19" ht="12.75" customHeight="1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</row>
    <row r="287" spans="1:19" ht="12.75" customHeight="1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</row>
    <row r="288" spans="1:19" ht="12.75" customHeight="1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</row>
    <row r="289" spans="1:19" ht="12.75" customHeight="1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</row>
    <row r="290" spans="1:19" ht="12.75" customHeight="1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</row>
    <row r="291" spans="1:19" ht="12.75" customHeight="1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</row>
    <row r="292" spans="1:19" ht="12.75" customHeight="1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</row>
    <row r="293" spans="1:19" ht="12.75" customHeight="1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</row>
    <row r="294" spans="1:19" ht="12.75" customHeight="1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</row>
    <row r="295" spans="1:19" ht="12.75" customHeight="1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</row>
    <row r="296" spans="1:19" ht="12.75" customHeight="1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</row>
    <row r="297" spans="1:19" ht="12.75" customHeight="1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</row>
    <row r="298" spans="1:19" ht="12.75" customHeight="1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</row>
    <row r="299" spans="1:19" ht="12.75" customHeight="1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</row>
    <row r="300" spans="1:19" ht="12.75" customHeight="1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</row>
    <row r="301" spans="1:19" ht="12.75" customHeight="1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</row>
    <row r="302" spans="1:19" ht="12.75" customHeight="1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</row>
    <row r="303" spans="1:19" ht="12.75" customHeight="1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</row>
    <row r="304" spans="1:19" ht="12.75" customHeight="1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</row>
    <row r="305" spans="1:19" ht="12.75" customHeight="1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</row>
    <row r="306" spans="1:19" ht="12.75" customHeight="1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</row>
    <row r="307" spans="1:19" ht="12.75" customHeight="1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</row>
    <row r="308" spans="1:19" ht="12.75" customHeight="1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</row>
    <row r="309" spans="1:19" ht="12.75" customHeight="1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</row>
    <row r="310" spans="1:19" ht="12.75" customHeight="1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</row>
    <row r="311" spans="1:19" ht="12.75" customHeight="1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</row>
    <row r="312" spans="1:19" ht="12.75" customHeight="1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</row>
    <row r="313" spans="1:19" ht="12.75" customHeight="1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</row>
    <row r="314" spans="1:19" ht="12.75" customHeight="1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</row>
    <row r="315" spans="1:19" ht="12.75" customHeight="1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</row>
    <row r="316" spans="1:19" ht="12.75" customHeight="1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</row>
    <row r="317" spans="1:19" ht="12.75" customHeight="1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</row>
    <row r="318" spans="1:19" ht="12.75" customHeight="1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</row>
    <row r="319" spans="1:19" ht="12.75" customHeight="1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</row>
    <row r="320" spans="1:19" ht="12.75" customHeight="1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</row>
    <row r="321" spans="1:19" ht="12.75" customHeight="1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</row>
    <row r="322" spans="1:19" ht="12.75" customHeight="1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</row>
    <row r="323" spans="1:19" ht="12.75" customHeight="1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</row>
    <row r="324" spans="1:19" ht="12.75" customHeight="1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</row>
    <row r="325" spans="1:19" ht="12.75" customHeight="1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</row>
    <row r="326" spans="1:19" ht="12.75" customHeight="1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</row>
    <row r="327" spans="1:19" ht="12.75" customHeight="1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</row>
    <row r="328" spans="1:19" ht="12.75" customHeight="1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</row>
    <row r="329" spans="1:19" ht="12.75" customHeight="1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</row>
    <row r="330" spans="1:19" ht="12.75" customHeight="1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</row>
    <row r="331" spans="1:19" ht="12.75" customHeight="1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</row>
    <row r="332" spans="1:19" ht="12.75" customHeight="1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</row>
    <row r="333" spans="1:19" ht="12.75" customHeight="1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</row>
    <row r="334" spans="1:19" ht="12.75" customHeight="1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</row>
    <row r="335" spans="1:19" ht="12.75" customHeight="1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</row>
    <row r="336" spans="1:19" ht="12.75" customHeight="1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</row>
    <row r="337" spans="1:19" ht="12.75" customHeight="1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</row>
    <row r="338" spans="1:19" ht="12.75" customHeight="1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</row>
    <row r="339" spans="1:19" ht="12.75" customHeight="1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</row>
    <row r="340" spans="1:19" ht="12.75" customHeight="1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</row>
    <row r="341" spans="1:19" ht="12.75" customHeight="1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</row>
    <row r="342" spans="1:19" ht="12.75" customHeight="1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</row>
    <row r="343" spans="1:19" ht="12.75" customHeight="1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</row>
    <row r="344" spans="1:19" ht="12.75" customHeight="1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</row>
    <row r="345" spans="1:19" ht="12.75" customHeight="1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</row>
    <row r="346" spans="1:19" ht="12.75" customHeight="1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</row>
    <row r="347" spans="1:19" ht="12.75" customHeight="1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</row>
    <row r="348" spans="1:19" ht="12.75" customHeight="1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</row>
    <row r="349" spans="1:19" ht="12.75" customHeight="1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</row>
    <row r="350" spans="1:19" ht="12.75" customHeight="1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</row>
    <row r="351" spans="1:19" ht="12.75" customHeight="1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</row>
    <row r="352" spans="1:19" ht="12.75" customHeight="1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</row>
    <row r="353" spans="1:19" ht="12.75" customHeight="1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</row>
    <row r="354" spans="1:19" ht="12.75" customHeight="1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</row>
    <row r="355" spans="1:19" ht="12.75" customHeight="1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</row>
    <row r="356" spans="1:19" ht="12.75" customHeight="1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</row>
    <row r="357" spans="1:19" ht="12.75" customHeight="1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</row>
    <row r="358" spans="1:19" ht="12.75" customHeight="1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</row>
    <row r="359" spans="1:19" ht="12.75" customHeight="1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</row>
    <row r="360" spans="1:19" ht="12.75" customHeight="1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</row>
    <row r="361" spans="1:19" ht="12.75" customHeight="1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</row>
    <row r="362" spans="1:19" ht="12.75" customHeight="1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</row>
    <row r="363" spans="1:19" ht="12.75" customHeight="1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</row>
    <row r="364" spans="1:19" ht="12.75" customHeight="1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</row>
    <row r="365" spans="1:19" ht="12.75" customHeight="1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</row>
    <row r="366" spans="1:19" ht="12.75" customHeight="1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</row>
    <row r="367" spans="1:19" ht="12.75" customHeight="1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</row>
    <row r="368" spans="1:19" ht="12.75" customHeight="1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</row>
    <row r="369" spans="1:19" ht="12.75" customHeight="1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</row>
    <row r="370" spans="1:19" ht="12.75" customHeight="1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</row>
    <row r="371" spans="1:19" ht="12.75" customHeight="1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</row>
    <row r="372" spans="1:19" ht="12.75" customHeight="1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</row>
    <row r="373" spans="1:19" ht="12.75" customHeight="1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</row>
    <row r="374" spans="1:19" ht="12.75" customHeight="1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</row>
    <row r="375" spans="1:19" ht="12.75" customHeight="1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</row>
    <row r="376" spans="1:19" ht="12.75" customHeight="1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</row>
    <row r="377" spans="1:19" ht="12.75" customHeight="1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</row>
    <row r="378" spans="1:19" ht="12.75" customHeight="1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</row>
    <row r="379" spans="1:19" ht="12.75" customHeight="1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</row>
    <row r="380" spans="1:19" ht="12.75" customHeight="1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</row>
    <row r="381" spans="1:19" ht="12.75" customHeight="1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</row>
    <row r="382" spans="1:19" ht="12.75" customHeight="1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</row>
    <row r="383" spans="1:19" ht="12.75" customHeight="1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</row>
    <row r="384" spans="1:19" ht="12.75" customHeight="1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</row>
    <row r="385" spans="1:19" ht="12.75" customHeight="1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</row>
    <row r="386" spans="1:19" ht="12.75" customHeight="1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</row>
    <row r="387" spans="1:19" ht="12.75" customHeight="1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</row>
    <row r="388" spans="1:19" ht="12.75" customHeight="1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</row>
    <row r="389" spans="1:19" ht="12.75" customHeight="1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</row>
    <row r="390" spans="1:19" ht="12.75" customHeight="1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</row>
    <row r="391" spans="1:19" ht="12.75" customHeight="1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</row>
    <row r="392" spans="1:19" ht="12.75" customHeight="1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</row>
    <row r="393" spans="1:19" ht="12.75" customHeight="1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</row>
    <row r="394" spans="1:19" ht="12.75" customHeight="1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</row>
    <row r="395" spans="1:19" ht="12.75" customHeight="1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</row>
    <row r="396" spans="1:19" ht="12.75" customHeight="1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</row>
    <row r="397" spans="1:19" ht="12.75" customHeight="1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</row>
    <row r="398" spans="1:19" ht="12.75" customHeight="1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</row>
    <row r="399" spans="1:19" ht="12.75" customHeight="1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</row>
    <row r="400" spans="1:19" ht="12.75" customHeight="1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</row>
    <row r="401" spans="1:19" ht="12.75" customHeight="1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</row>
    <row r="402" spans="1:19" ht="12.75" customHeight="1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</row>
    <row r="403" spans="1:19" ht="12.75" customHeight="1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</row>
    <row r="404" spans="1:19" ht="12.75" customHeight="1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</row>
    <row r="405" spans="1:19" ht="12.75" customHeight="1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</row>
    <row r="406" spans="1:19" ht="12.75" customHeight="1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</row>
    <row r="407" spans="1:19" ht="12.75" customHeight="1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</row>
    <row r="408" spans="1:19" ht="12.75" customHeight="1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</row>
    <row r="409" spans="1:19" ht="12.75" customHeight="1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</row>
    <row r="410" spans="1:19" ht="12.75" customHeight="1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</row>
    <row r="411" spans="1:19" ht="12.75" customHeight="1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</row>
    <row r="412" spans="1:19" ht="12.75" customHeight="1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</row>
    <row r="413" spans="1:19" ht="12.75" customHeight="1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</row>
    <row r="414" spans="1:19" ht="12.75" customHeight="1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</row>
    <row r="415" spans="1:19" ht="12.75" customHeight="1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</row>
    <row r="416" spans="1:19" ht="12.75" customHeight="1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</row>
    <row r="417" spans="1:19" ht="12.75" customHeight="1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</row>
    <row r="418" spans="1:19" ht="12.75" customHeight="1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</row>
    <row r="419" spans="1:19" ht="12.75" customHeight="1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</row>
    <row r="420" spans="1:19" ht="12.75" customHeight="1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</row>
    <row r="421" spans="1:19" ht="12.75" customHeight="1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</row>
    <row r="422" spans="1:19" ht="12.75" customHeight="1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</row>
    <row r="423" spans="1:19" ht="12.75" customHeight="1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</row>
    <row r="424" spans="1:19" ht="12.75" customHeight="1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</row>
    <row r="425" spans="1:19" ht="12.75" customHeight="1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</row>
    <row r="426" spans="1:19" ht="12.75" customHeight="1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</row>
    <row r="427" spans="1:19" ht="12.75" customHeight="1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</row>
    <row r="428" spans="1:19" ht="12.75" customHeight="1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</row>
    <row r="429" spans="1:19" ht="12.75" customHeight="1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</row>
    <row r="430" spans="1:19" ht="12.75" customHeight="1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</row>
    <row r="431" spans="1:19" ht="12.75" customHeight="1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</row>
    <row r="432" spans="1:19" ht="12.75" customHeight="1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</row>
    <row r="433" spans="1:19" ht="12.75" customHeight="1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</row>
    <row r="434" spans="1:19" ht="12.75" customHeight="1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</row>
    <row r="435" spans="1:19" ht="12.75" customHeight="1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</row>
    <row r="436" spans="1:19" ht="12.75" customHeight="1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</row>
    <row r="437" spans="1:19" ht="12.75" customHeight="1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</row>
    <row r="438" spans="1:19" ht="12.75" customHeight="1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</row>
    <row r="439" spans="1:19" ht="12.75" customHeight="1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</row>
    <row r="440" spans="1:19" ht="12.75" customHeight="1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</row>
    <row r="441" spans="1:19" ht="12.75" customHeight="1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</row>
    <row r="442" spans="1:19" ht="12.75" customHeight="1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</row>
    <row r="443" spans="1:19" ht="12.75" customHeight="1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</row>
    <row r="444" spans="1:19" ht="12.75" customHeight="1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</row>
    <row r="445" spans="1:19" ht="12.75" customHeight="1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</row>
    <row r="446" spans="1:19" ht="12.75" customHeight="1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</row>
    <row r="447" spans="1:19" ht="12.75" customHeight="1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</row>
    <row r="448" spans="1:19" ht="12.75" customHeight="1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</row>
    <row r="449" spans="1:19" ht="12.75" customHeight="1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</row>
    <row r="450" spans="1:19" ht="12.75" customHeight="1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</row>
    <row r="451" spans="1:19" ht="12.75" customHeight="1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</row>
    <row r="452" spans="1:19" ht="12.75" customHeight="1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</row>
    <row r="453" spans="1:19" ht="12.75" customHeight="1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</row>
    <row r="454" spans="1:19" ht="12.75" customHeight="1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</row>
    <row r="455" spans="1:19" ht="12.75" customHeight="1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</row>
    <row r="456" spans="1:19" ht="12.75" customHeight="1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</row>
    <row r="457" spans="1:19" ht="12.75" customHeight="1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</row>
    <row r="458" spans="1:19" ht="12.75" customHeight="1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</row>
    <row r="459" spans="1:19" ht="12.75" customHeight="1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</row>
    <row r="460" spans="1:19" ht="12.75" customHeight="1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</row>
    <row r="461" spans="1:19" ht="12.75" customHeight="1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</row>
    <row r="462" spans="1:19" ht="12.75" customHeight="1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</row>
    <row r="463" spans="1:19" ht="12.75" customHeight="1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</row>
    <row r="464" spans="1:19" ht="12.75" customHeight="1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</row>
    <row r="465" spans="1:19" ht="12.75" customHeight="1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</row>
    <row r="466" spans="1:19" ht="12.75" customHeight="1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</row>
    <row r="467" spans="1:19" ht="12.75" customHeight="1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</row>
    <row r="468" spans="1:19" ht="12.75" customHeight="1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</row>
    <row r="469" spans="1:19" ht="12.75" customHeight="1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</row>
    <row r="470" spans="1:19" ht="12.75" customHeight="1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</row>
    <row r="471" spans="1:19" ht="12.75" customHeight="1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</row>
    <row r="472" spans="1:19" ht="12.75" customHeight="1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</row>
    <row r="473" spans="1:19" ht="12.75" customHeight="1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</row>
    <row r="474" spans="1:19" ht="12.75" customHeight="1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</row>
    <row r="475" spans="1:19" ht="12.75" customHeight="1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</row>
    <row r="476" spans="1:19" ht="12.75" customHeight="1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</row>
    <row r="477" spans="1:19" ht="12.75" customHeight="1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</row>
    <row r="478" spans="1:19" ht="12.75" customHeight="1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</row>
    <row r="479" spans="1:19" ht="12.75" customHeight="1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</row>
    <row r="480" spans="1:19" ht="12.75" customHeight="1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</row>
    <row r="481" spans="1:19" ht="12.75" customHeight="1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</row>
    <row r="482" spans="1:19" ht="12.75" customHeight="1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</row>
    <row r="483" spans="1:19" ht="12.75" customHeight="1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</row>
    <row r="484" spans="1:19" ht="12.75" customHeight="1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</row>
    <row r="485" spans="1:19" ht="12.75" customHeight="1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</row>
    <row r="486" spans="1:19" ht="12.75" customHeight="1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</row>
    <row r="487" spans="1:19" ht="12.75" customHeight="1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</row>
    <row r="488" spans="1:19" ht="12.75" customHeight="1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</row>
    <row r="489" spans="1:19" ht="12.75" customHeight="1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</row>
    <row r="490" spans="1:19" ht="12.75" customHeight="1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</row>
    <row r="491" spans="1:19" ht="12.75" customHeight="1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</row>
    <row r="492" spans="1:19" ht="12.75" customHeight="1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</row>
    <row r="493" spans="1:19" ht="12.75" customHeight="1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</row>
    <row r="494" spans="1:19" ht="12.75" customHeight="1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</row>
    <row r="495" spans="1:19" ht="12.75" customHeight="1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</row>
    <row r="496" spans="1:19" ht="12.75" customHeight="1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</row>
    <row r="497" spans="1:19" ht="12.75" customHeight="1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</row>
    <row r="498" spans="1:19" ht="12.75" customHeight="1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</row>
    <row r="499" spans="1:19" ht="12.75" customHeight="1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</row>
    <row r="500" spans="1:19" ht="12.75" customHeight="1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</row>
    <row r="501" spans="1:19" ht="12.75" customHeight="1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</row>
    <row r="502" spans="1:19" ht="12.75" customHeight="1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</row>
    <row r="503" spans="1:19" ht="12.75" customHeight="1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</row>
    <row r="504" spans="1:19" ht="12.75" customHeight="1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</row>
    <row r="505" spans="1:19" ht="12.75" customHeight="1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</row>
    <row r="506" spans="1:19" ht="12.75" customHeight="1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</row>
    <row r="507" spans="1:19" ht="12.75" customHeight="1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</row>
    <row r="508" spans="1:19" ht="12.75" customHeight="1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</row>
    <row r="509" spans="1:19" ht="12.75" customHeight="1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</row>
    <row r="510" spans="1:19" ht="12.75" customHeight="1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</row>
    <row r="511" spans="1:19" ht="12.75" customHeight="1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</row>
    <row r="512" spans="1:19" ht="12.75" customHeight="1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</row>
    <row r="513" spans="1:19" ht="12.75" customHeight="1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</row>
    <row r="514" spans="1:19" ht="12.75" customHeight="1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</row>
    <row r="515" spans="1:19" ht="12.75" customHeight="1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</row>
    <row r="516" spans="1:19" ht="12.75" customHeight="1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</row>
    <row r="517" spans="1:19" ht="12.75" customHeight="1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</row>
    <row r="518" spans="1:19" ht="12.75" customHeight="1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</row>
    <row r="519" spans="1:19" ht="12.75" customHeight="1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</row>
    <row r="520" spans="1:19" ht="12.75" customHeight="1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</row>
    <row r="521" spans="1:19" ht="12.75" customHeight="1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</row>
    <row r="522" spans="1:19" ht="12.75" customHeight="1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</row>
    <row r="523" spans="1:19" ht="12.75" customHeight="1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</row>
    <row r="524" spans="1:19" ht="12.75" customHeight="1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</row>
    <row r="525" spans="1:19" ht="12.75" customHeight="1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</row>
    <row r="526" spans="1:19" ht="12.75" customHeight="1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</row>
    <row r="527" spans="1:19" ht="12.75" customHeight="1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</row>
    <row r="528" spans="1:19" ht="12.75" customHeight="1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</row>
    <row r="529" spans="1:19" ht="12.75" customHeight="1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</row>
    <row r="530" spans="1:19" ht="12.75" customHeight="1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</row>
    <row r="531" spans="1:19" ht="12.75" customHeight="1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</row>
    <row r="532" spans="1:19" ht="12.75" customHeight="1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</row>
    <row r="533" spans="1:19" ht="12.75" customHeight="1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</row>
    <row r="534" spans="1:19" ht="12.75" customHeight="1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</row>
    <row r="535" spans="1:19" ht="12.75" customHeight="1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</row>
    <row r="536" spans="1:19" ht="12.75" customHeight="1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</row>
    <row r="537" spans="1:19" ht="12.75" customHeight="1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</row>
    <row r="538" spans="1:19" ht="12.75" customHeight="1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</row>
    <row r="539" spans="1:19" ht="12.75" customHeight="1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</row>
    <row r="540" spans="1:19" ht="12.75" customHeight="1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</row>
    <row r="541" spans="1:19" ht="12.75" customHeight="1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</row>
    <row r="542" spans="1:19" ht="12.75" customHeight="1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</row>
    <row r="543" spans="1:19" ht="12.75" customHeight="1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</row>
    <row r="544" spans="1:19" ht="12.75" customHeight="1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</row>
    <row r="545" spans="1:19" ht="12.75" customHeight="1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</row>
    <row r="546" spans="1:19" ht="12.75" customHeight="1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</row>
    <row r="547" spans="1:19" ht="12.75" customHeight="1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</row>
    <row r="548" spans="1:19" ht="12.75" customHeight="1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</row>
    <row r="549" spans="1:19" ht="12.75" customHeight="1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</row>
    <row r="550" spans="1:19" ht="12.75" customHeight="1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</row>
    <row r="551" spans="1:19" ht="12.75" customHeight="1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</row>
    <row r="552" spans="1:19" ht="12.75" customHeight="1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</row>
    <row r="553" spans="1:19" ht="12.75" customHeight="1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</row>
    <row r="554" spans="1:19" ht="12.75" customHeight="1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</row>
    <row r="555" spans="1:19" ht="12.75" customHeight="1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</row>
    <row r="556" spans="1:19" ht="12.75" customHeight="1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</row>
    <row r="557" spans="1:19" ht="12.75" customHeight="1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</row>
    <row r="558" spans="1:19" ht="12.75" customHeight="1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</row>
    <row r="559" spans="1:19" ht="12.75" customHeight="1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</row>
    <row r="560" spans="1:19" ht="12.75" customHeight="1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</row>
    <row r="561" spans="1:19" ht="12.75" customHeight="1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</row>
    <row r="562" spans="1:19" ht="12.75" customHeight="1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</row>
    <row r="563" spans="1:19" ht="12.75" customHeight="1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</row>
    <row r="564" spans="1:19" ht="12.75" customHeight="1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</row>
    <row r="565" spans="1:19" ht="12.75" customHeight="1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</row>
    <row r="566" spans="1:19" ht="12.75" customHeight="1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</row>
    <row r="567" spans="1:19" ht="12.75" customHeight="1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</row>
    <row r="568" spans="1:19" ht="12.75" customHeight="1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</row>
    <row r="569" spans="1:19" ht="12.75" customHeight="1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</row>
    <row r="570" spans="1:19" ht="12.75" customHeight="1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</row>
    <row r="571" spans="1:19" ht="12.75" customHeight="1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</row>
    <row r="572" spans="1:19" ht="12.75" customHeight="1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</row>
    <row r="573" spans="1:19" ht="12.75" customHeight="1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</row>
    <row r="574" spans="1:19" ht="12.75" customHeight="1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</row>
    <row r="575" spans="1:19" ht="12.75" customHeight="1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</row>
    <row r="576" spans="1:19" ht="12.75" customHeight="1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</row>
    <row r="577" spans="1:19" ht="12.75" customHeight="1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</row>
    <row r="578" spans="1:19" ht="12.75" customHeight="1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</row>
    <row r="579" spans="1:19" ht="12.75" customHeight="1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</row>
    <row r="580" spans="1:19" ht="12.75" customHeight="1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</row>
    <row r="581" spans="1:19" ht="12.75" customHeight="1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</row>
    <row r="582" spans="1:19" ht="12.75" customHeight="1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</row>
    <row r="583" spans="1:19" ht="12.75" customHeight="1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</row>
    <row r="584" spans="1:19" ht="12.75" customHeight="1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</row>
    <row r="585" spans="1:19" ht="12.75" customHeight="1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</row>
    <row r="586" spans="1:19" ht="12.75" customHeight="1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</row>
    <row r="587" spans="1:19" ht="12.75" customHeight="1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</row>
    <row r="588" spans="1:19" ht="12.75" customHeight="1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</row>
    <row r="589" spans="1:19" ht="12.75" customHeight="1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</row>
    <row r="590" spans="1:19" ht="12.75" customHeight="1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</row>
    <row r="591" spans="1:19" ht="12.75" customHeight="1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</row>
    <row r="592" spans="1:19" ht="12.75" customHeight="1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</row>
    <row r="593" spans="1:19" ht="12.75" customHeight="1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</row>
    <row r="594" spans="1:19" ht="12.75" customHeight="1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</row>
    <row r="595" spans="1:19" ht="12.75" customHeight="1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</row>
    <row r="596" spans="1:19" ht="12.75" customHeight="1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</row>
    <row r="597" spans="1:19" ht="12.75" customHeight="1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</row>
    <row r="598" spans="1:19" ht="12.75" customHeight="1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</row>
    <row r="599" spans="1:19" ht="12.75" customHeight="1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</row>
    <row r="600" spans="1:19" ht="12.75" customHeight="1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</row>
    <row r="601" spans="1:19" ht="12.75" customHeight="1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</row>
    <row r="602" spans="1:19" ht="12.75" customHeight="1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</row>
    <row r="603" spans="1:19" ht="12.75" customHeight="1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</row>
    <row r="604" spans="1:19" ht="12.75" customHeight="1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</row>
    <row r="605" spans="1:19" ht="12.75" customHeight="1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</row>
    <row r="606" spans="1:19" ht="12.75" customHeight="1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</row>
    <row r="607" spans="1:19" ht="12.75" customHeight="1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</row>
    <row r="608" spans="1:19" ht="12.75" customHeight="1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</row>
    <row r="609" spans="1:19" ht="12.75" customHeight="1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</row>
    <row r="610" spans="1:19" ht="12.75" customHeight="1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</row>
    <row r="611" spans="1:19" ht="12.75" customHeight="1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</row>
    <row r="612" spans="1:19" ht="12.75" customHeight="1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</row>
    <row r="613" spans="1:19" ht="12.75" customHeight="1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</row>
    <row r="614" spans="1:19" ht="12.75" customHeight="1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</row>
    <row r="615" spans="1:19" ht="12.75" customHeight="1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</row>
    <row r="616" spans="1:19" ht="12.75" customHeight="1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</row>
    <row r="617" spans="1:19" ht="12.75" customHeight="1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</row>
    <row r="618" spans="1:19" ht="12.75" customHeight="1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</row>
    <row r="619" spans="1:19" ht="12.75" customHeight="1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</row>
    <row r="620" spans="1:19" ht="12.75" customHeight="1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</row>
    <row r="621" spans="1:19" ht="12.75" customHeight="1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</row>
    <row r="622" spans="1:19" ht="12.75" customHeight="1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</row>
    <row r="623" spans="1:19" ht="12.75" customHeight="1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</row>
    <row r="624" spans="1:19" ht="12.75" customHeight="1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</row>
    <row r="625" spans="1:19" ht="12.75" customHeight="1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</row>
    <row r="626" spans="1:19" ht="12.75" customHeight="1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</row>
    <row r="627" spans="1:19" ht="12.75" customHeight="1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</row>
    <row r="628" spans="1:19" ht="12.75" customHeight="1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</row>
    <row r="629" spans="1:19" ht="12.75" customHeight="1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</row>
    <row r="630" spans="1:19" ht="12.75" customHeight="1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</row>
    <row r="631" spans="1:19" ht="12.75" customHeight="1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</row>
    <row r="632" spans="1:19" ht="12.75" customHeight="1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</row>
    <row r="633" spans="1:19" ht="12.75" customHeight="1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</row>
    <row r="634" spans="1:19" ht="12.75" customHeight="1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</row>
    <row r="635" spans="1:19" ht="12.75" customHeight="1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</row>
    <row r="636" spans="1:19" ht="12.75" customHeight="1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</row>
    <row r="637" spans="1:19" ht="12.75" customHeight="1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</row>
    <row r="638" spans="1:19" ht="12.75" customHeight="1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</row>
    <row r="639" spans="1:19" ht="12.75" customHeight="1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</row>
    <row r="640" spans="1:19" ht="12.75" customHeight="1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</row>
    <row r="641" spans="1:19" ht="12.75" customHeight="1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</row>
    <row r="642" spans="1:19" ht="12.75" customHeight="1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</row>
    <row r="643" spans="1:19" ht="12.75" customHeight="1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</row>
    <row r="644" spans="1:19" ht="12.75" customHeight="1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</row>
    <row r="645" spans="1:19" ht="12.75" customHeight="1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</row>
    <row r="646" spans="1:19" ht="12.75" customHeight="1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</row>
    <row r="647" spans="1:19" ht="12.75" customHeight="1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</row>
    <row r="648" spans="1:19" ht="12.75" customHeight="1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</row>
    <row r="649" spans="1:19" ht="12.75" customHeight="1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</row>
    <row r="650" spans="1:19" ht="12.75" customHeight="1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</row>
    <row r="651" spans="1:19" ht="12.75" customHeight="1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</row>
    <row r="652" spans="1:19" ht="12.75" customHeight="1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</row>
    <row r="653" spans="1:19" ht="12.75" customHeight="1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</row>
    <row r="654" spans="1:19" ht="12.75" customHeight="1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</row>
    <row r="655" spans="1:19" ht="12.75" customHeight="1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</row>
    <row r="656" spans="1:19" ht="12.75" customHeight="1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</row>
    <row r="657" spans="1:19" ht="12.75" customHeight="1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</row>
    <row r="658" spans="1:19" ht="12.75" customHeight="1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</row>
    <row r="659" spans="1:19" ht="12.75" customHeight="1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</row>
    <row r="660" spans="1:19" ht="12.75" customHeight="1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</row>
    <row r="661" spans="1:19" ht="12.75" customHeight="1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</row>
    <row r="662" spans="1:19" ht="12.75" customHeight="1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</row>
    <row r="663" spans="1:19" ht="12.75" customHeight="1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</row>
    <row r="664" spans="1:19" ht="12.75" customHeight="1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</row>
    <row r="665" spans="1:19" ht="12.75" customHeight="1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</row>
    <row r="666" spans="1:19" ht="12.75" customHeight="1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</row>
    <row r="667" spans="1:19" ht="12.75" customHeight="1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</row>
    <row r="668" spans="1:19" ht="12.75" customHeight="1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</row>
    <row r="669" spans="1:19" ht="12.75" customHeight="1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</row>
    <row r="670" spans="1:19" ht="12.75" customHeight="1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</row>
    <row r="671" spans="1:19" ht="12.75" customHeight="1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</row>
    <row r="672" spans="1:19" ht="12.75" customHeight="1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</row>
    <row r="673" spans="1:19" ht="12.75" customHeight="1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</row>
    <row r="674" spans="1:19" ht="12.75" customHeight="1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</row>
    <row r="675" spans="1:19" ht="12.75" customHeight="1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</row>
    <row r="676" spans="1:19" ht="12.75" customHeight="1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</row>
    <row r="677" spans="1:19" ht="12.75" customHeight="1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</row>
    <row r="678" spans="1:19" ht="12.75" customHeight="1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</row>
    <row r="679" spans="1:19" ht="12.75" customHeight="1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</row>
    <row r="680" spans="1:19" ht="12.75" customHeight="1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</row>
    <row r="681" spans="1:19" ht="12.75" customHeight="1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</row>
    <row r="682" spans="1:19" ht="12.75" customHeight="1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</row>
    <row r="683" spans="1:19" ht="12.75" customHeight="1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</row>
    <row r="684" spans="1:19" ht="12.75" customHeight="1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</row>
    <row r="685" spans="1:19" ht="12.75" customHeight="1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</row>
    <row r="686" spans="1:19" ht="12.75" customHeight="1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</row>
    <row r="687" spans="1:19" ht="12.75" customHeight="1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</row>
    <row r="688" spans="1:19" ht="12.75" customHeight="1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</row>
    <row r="689" spans="1:19" ht="12.75" customHeight="1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</row>
    <row r="690" spans="1:19" ht="12.75" customHeight="1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</row>
    <row r="691" spans="1:19" ht="12.75" customHeight="1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</row>
    <row r="692" spans="1:19" ht="12.75" customHeight="1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</row>
    <row r="693" spans="1:19" ht="12.75" customHeight="1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</row>
    <row r="694" spans="1:19" ht="12.75" customHeight="1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</row>
    <row r="695" spans="1:19" ht="12.75" customHeight="1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</row>
    <row r="696" spans="1:19" ht="12.75" customHeight="1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</row>
    <row r="697" spans="1:19" ht="12.75" customHeight="1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</row>
    <row r="698" spans="1:19" ht="12.75" customHeight="1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</row>
    <row r="699" spans="1:19" ht="12.75" customHeight="1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</row>
    <row r="700" spans="1:19" ht="12.75" customHeight="1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</row>
    <row r="701" spans="1:19" ht="12.75" customHeight="1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</row>
    <row r="702" spans="1:19" ht="12.75" customHeight="1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</row>
    <row r="703" spans="1:19" ht="12.75" customHeight="1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</row>
    <row r="704" spans="1:19" ht="12.75" customHeight="1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</row>
    <row r="705" spans="1:19" ht="12.75" customHeight="1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</row>
    <row r="706" spans="1:19" ht="12.75" customHeight="1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</row>
    <row r="707" spans="1:19" ht="12.75" customHeight="1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</row>
    <row r="708" spans="1:19" ht="12.75" customHeight="1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</row>
    <row r="709" spans="1:19" ht="12.75" customHeight="1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</row>
    <row r="710" spans="1:19" ht="12.75" customHeight="1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</row>
    <row r="711" spans="1:19" ht="12.75" customHeight="1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</row>
    <row r="712" spans="1:19" ht="12.75" customHeight="1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</row>
    <row r="713" spans="1:19" ht="12.75" customHeight="1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</row>
    <row r="714" spans="1:19" ht="12.75" customHeight="1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</row>
    <row r="715" spans="1:19" ht="12.75" customHeight="1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</row>
    <row r="716" spans="1:19" ht="12.75" customHeight="1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</row>
    <row r="717" spans="1:19" ht="12.75" customHeight="1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</row>
    <row r="718" spans="1:19" ht="12.75" customHeight="1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</row>
    <row r="719" spans="1:19" ht="12.75" customHeight="1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</row>
    <row r="720" spans="1:19" ht="12.75" customHeight="1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</row>
    <row r="721" spans="1:19" ht="12.75" customHeight="1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</row>
    <row r="722" spans="1:19" ht="12.75" customHeight="1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</row>
    <row r="723" spans="1:19" ht="12.75" customHeight="1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</row>
    <row r="724" spans="1:19" ht="12.75" customHeight="1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</row>
    <row r="725" spans="1:19" ht="12.75" customHeight="1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</row>
    <row r="726" spans="1:19" ht="12.75" customHeight="1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</row>
    <row r="727" spans="1:19" ht="12.75" customHeight="1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</row>
    <row r="728" spans="1:19" ht="12.75" customHeight="1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</row>
    <row r="729" spans="1:19" ht="12.75" customHeight="1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</row>
    <row r="730" spans="1:19" ht="12.75" customHeight="1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</row>
    <row r="731" spans="1:19" ht="12.75" customHeight="1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</row>
    <row r="732" spans="1:19" ht="12.75" customHeight="1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</row>
    <row r="733" spans="1:19" ht="12.75" customHeight="1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</row>
    <row r="734" spans="1:19" ht="12.75" customHeight="1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</row>
    <row r="735" spans="1:19" ht="12.75" customHeight="1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</row>
    <row r="736" spans="1:19" ht="12.75" customHeight="1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</row>
    <row r="737" spans="1:19" ht="12.75" customHeight="1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</row>
    <row r="738" spans="1:19" ht="12.75" customHeight="1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</row>
    <row r="739" spans="1:19" ht="12.75" customHeight="1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</row>
    <row r="740" spans="1:19" ht="12.75" customHeight="1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</row>
    <row r="741" spans="1:19" ht="12.75" customHeight="1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</row>
    <row r="742" spans="1:19" ht="12.75" customHeight="1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</row>
    <row r="743" spans="1:19" ht="12.75" customHeight="1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</row>
    <row r="744" spans="1:19" ht="12.75" customHeight="1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</row>
    <row r="745" spans="1:19" ht="12.75" customHeight="1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</row>
    <row r="746" spans="1:19" ht="12.75" customHeight="1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</row>
    <row r="747" spans="1:19" ht="12.75" customHeight="1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</row>
    <row r="748" spans="1:19" ht="12.75" customHeight="1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</row>
    <row r="749" spans="1:19" ht="12.75" customHeight="1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</row>
    <row r="750" spans="1:19" ht="12.75" customHeight="1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</row>
    <row r="751" spans="1:19" ht="12.75" customHeight="1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</row>
    <row r="752" spans="1:19" ht="12.75" customHeight="1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</row>
    <row r="753" spans="1:19" ht="12.75" customHeight="1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</row>
    <row r="754" spans="1:19" ht="12.75" customHeight="1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</row>
    <row r="755" spans="1:19" ht="12.75" customHeight="1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</row>
    <row r="756" spans="1:19" ht="12.75" customHeight="1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</row>
    <row r="757" spans="1:19" ht="12.75" customHeight="1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</row>
    <row r="758" spans="1:19" ht="12.75" customHeight="1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</row>
    <row r="759" spans="1:19" ht="12.75" customHeight="1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</row>
    <row r="760" spans="1:19" ht="12.75" customHeight="1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</row>
    <row r="761" spans="1:19" ht="12.75" customHeight="1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</row>
    <row r="762" spans="1:19" ht="12.75" customHeight="1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</row>
    <row r="763" spans="1:19" ht="12.75" customHeight="1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</row>
    <row r="764" spans="1:19" ht="12.75" customHeight="1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</row>
    <row r="765" spans="1:19" ht="12.75" customHeight="1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</row>
    <row r="766" spans="1:19" ht="12.75" customHeight="1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</row>
    <row r="767" spans="1:19" ht="12.75" customHeight="1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</row>
    <row r="768" spans="1:19" ht="12.75" customHeight="1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</row>
    <row r="769" spans="1:19" ht="12.75" customHeight="1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</row>
    <row r="770" spans="1:19" ht="12.75" customHeight="1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</row>
    <row r="771" spans="1:19" ht="12.75" customHeight="1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</row>
    <row r="772" spans="1:19" ht="12.75" customHeight="1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</row>
    <row r="773" spans="1:19" ht="12.75" customHeight="1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</row>
    <row r="774" spans="1:19" ht="12.75" customHeight="1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</row>
    <row r="775" spans="1:19" ht="12.75" customHeight="1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</row>
    <row r="776" spans="1:19" ht="12.75" customHeight="1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</row>
    <row r="777" spans="1:19" ht="12.75" customHeight="1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</row>
    <row r="778" spans="1:19" ht="12.75" customHeight="1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</row>
    <row r="779" spans="1:19" ht="12.75" customHeight="1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</row>
    <row r="780" spans="1:19" ht="12.75" customHeight="1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</row>
    <row r="781" spans="1:19" ht="12.75" customHeight="1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</row>
    <row r="782" spans="1:19" ht="12.75" customHeight="1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</row>
    <row r="783" spans="1:19" ht="12.75" customHeight="1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</row>
    <row r="784" spans="1:19" ht="12.75" customHeight="1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</row>
    <row r="785" spans="1:19" ht="12.75" customHeight="1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</row>
    <row r="786" spans="1:19" ht="12.75" customHeight="1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</row>
    <row r="787" spans="1:19" ht="12.75" customHeight="1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</row>
    <row r="788" spans="1:19" ht="12.75" customHeight="1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</row>
    <row r="789" spans="1:19" ht="12.75" customHeight="1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</row>
    <row r="790" spans="1:19" ht="12.75" customHeight="1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</row>
    <row r="791" spans="1:19" ht="12.75" customHeight="1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</row>
    <row r="792" spans="1:19" ht="12.75" customHeight="1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</row>
    <row r="793" spans="1:19" ht="12.75" customHeight="1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</row>
    <row r="794" spans="1:19" ht="12.75" customHeight="1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</row>
    <row r="795" spans="1:19" ht="12.75" customHeight="1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</row>
    <row r="796" spans="1:19" ht="12.75" customHeight="1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</row>
    <row r="797" spans="1:19" ht="12.75" customHeight="1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</row>
    <row r="798" spans="1:19" ht="12.75" customHeight="1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</row>
    <row r="799" spans="1:19" ht="12.75" customHeight="1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</row>
    <row r="800" spans="1:19" ht="12.75" customHeight="1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</row>
    <row r="801" spans="1:19" ht="12.75" customHeight="1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</row>
    <row r="802" spans="1:19" ht="12.75" customHeight="1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</row>
    <row r="803" spans="1:19" ht="12.75" customHeight="1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</row>
    <row r="804" spans="1:19" ht="12.75" customHeight="1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</row>
    <row r="805" spans="1:19" ht="12.75" customHeight="1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</row>
    <row r="806" spans="1:19" ht="12.75" customHeight="1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</row>
    <row r="807" spans="1:19" ht="12.75" customHeight="1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</row>
    <row r="808" spans="1:19" ht="12.75" customHeight="1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</row>
    <row r="809" spans="1:19" ht="12.75" customHeight="1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</row>
    <row r="810" spans="1:19" ht="12.75" customHeight="1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</row>
    <row r="811" spans="1:19" ht="12.75" customHeight="1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</row>
    <row r="812" spans="1:19" ht="12.75" customHeight="1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</row>
    <row r="813" spans="1:19" ht="12.75" customHeight="1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</row>
    <row r="814" spans="1:19" ht="12.75" customHeight="1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</row>
    <row r="815" spans="1:19" ht="12.75" customHeight="1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</row>
    <row r="816" spans="1:19" ht="12.75" customHeight="1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</row>
    <row r="817" spans="1:19" ht="12.75" customHeight="1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</row>
    <row r="818" spans="1:19" ht="12.75" customHeight="1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</row>
    <row r="819" spans="1:19" ht="12.75" customHeight="1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</row>
    <row r="820" spans="1:19" ht="12.75" customHeight="1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</row>
    <row r="821" spans="1:19" ht="12.75" customHeight="1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</row>
    <row r="822" spans="1:19" ht="12.75" customHeight="1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</row>
    <row r="823" spans="1:19" ht="12.75" customHeight="1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</row>
    <row r="824" spans="1:19" ht="12.75" customHeight="1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</row>
    <row r="825" spans="1:19" ht="12.75" customHeight="1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</row>
    <row r="826" spans="1:19" ht="12.75" customHeight="1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</row>
    <row r="827" spans="1:19" ht="12.75" customHeight="1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</row>
    <row r="828" spans="1:19" ht="12.75" customHeight="1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</row>
    <row r="829" spans="1:19" ht="12.75" customHeight="1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</row>
    <row r="830" spans="1:19" ht="12.75" customHeight="1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</row>
    <row r="831" spans="1:19" ht="12.75" customHeight="1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</row>
    <row r="832" spans="1:19" ht="12.75" customHeight="1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</row>
    <row r="833" spans="1:19" ht="12.75" customHeight="1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</row>
    <row r="834" spans="1:19" ht="12.75" customHeight="1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</row>
    <row r="835" spans="1:19" ht="12.75" customHeight="1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</row>
    <row r="836" spans="1:19" ht="12.75" customHeight="1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</row>
    <row r="837" spans="1:19" ht="12.75" customHeight="1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</row>
    <row r="838" spans="1:19" ht="12.75" customHeight="1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</row>
    <row r="839" spans="1:19" ht="12.75" customHeight="1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</row>
    <row r="840" spans="1:19" ht="12.75" customHeight="1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</row>
    <row r="841" spans="1:19" ht="12.75" customHeight="1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</row>
    <row r="842" spans="1:19" ht="12.75" customHeight="1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</row>
    <row r="843" spans="1:19" ht="12.75" customHeight="1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</row>
    <row r="844" spans="1:19" ht="12.75" customHeight="1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</row>
    <row r="845" spans="1:19" ht="12.75" customHeight="1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</row>
    <row r="846" spans="1:19" ht="12.75" customHeight="1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</row>
    <row r="847" spans="1:19" ht="12.75" customHeight="1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</row>
    <row r="848" spans="1:19" ht="12.75" customHeight="1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</row>
    <row r="849" spans="1:19" ht="12.75" customHeight="1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</row>
    <row r="850" spans="1:19" ht="12.75" customHeight="1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</row>
    <row r="851" spans="1:19" ht="12.75" customHeight="1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</row>
    <row r="852" spans="1:19" ht="12.75" customHeight="1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</row>
    <row r="853" spans="1:19" ht="12.75" customHeight="1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</row>
    <row r="854" spans="1:19" ht="12.75" customHeight="1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</row>
    <row r="855" spans="1:19" ht="12.75" customHeight="1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</row>
    <row r="856" spans="1:19" ht="12.75" customHeight="1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</row>
    <row r="857" spans="1:19" ht="12.75" customHeight="1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</row>
    <row r="858" spans="1:19" ht="12.75" customHeight="1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</row>
    <row r="859" spans="1:19" ht="12.75" customHeight="1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</row>
    <row r="860" spans="1:19" ht="12.75" customHeight="1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</row>
    <row r="861" spans="1:19" ht="12.75" customHeight="1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</row>
    <row r="862" spans="1:19" ht="12.75" customHeight="1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</row>
    <row r="863" spans="1:19" ht="12.75" customHeight="1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</row>
    <row r="864" spans="1:19" ht="12.75" customHeight="1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</row>
    <row r="865" spans="1:19" ht="12.75" customHeight="1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</row>
    <row r="866" spans="1:19" ht="12.75" customHeight="1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</row>
    <row r="867" spans="1:19" ht="12.75" customHeight="1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</row>
    <row r="868" spans="1:19" ht="12.75" customHeight="1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</row>
    <row r="869" spans="1:19" ht="12.75" customHeight="1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</row>
    <row r="870" spans="1:19" ht="12.75" customHeight="1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</row>
    <row r="871" spans="1:19" ht="12.75" customHeight="1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</row>
    <row r="872" spans="1:19" ht="12.75" customHeight="1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</row>
    <row r="873" spans="1:19" ht="12.75" customHeight="1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</row>
    <row r="874" spans="1:19" ht="12.75" customHeight="1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</row>
    <row r="875" spans="1:19" ht="12.75" customHeight="1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</row>
    <row r="876" spans="1:19" ht="12.75" customHeight="1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</row>
    <row r="877" spans="1:19" ht="12.75" customHeight="1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</row>
    <row r="878" spans="1:19" ht="12.75" customHeight="1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</row>
    <row r="879" spans="1:19" ht="12.75" customHeight="1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</row>
    <row r="880" spans="1:19" ht="12.75" customHeight="1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</row>
    <row r="881" spans="1:19" ht="12.75" customHeight="1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</row>
    <row r="882" spans="1:19" ht="12.75" customHeight="1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</row>
    <row r="883" spans="1:19" ht="12.75" customHeight="1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</row>
    <row r="884" spans="1:19" ht="12.75" customHeight="1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</row>
    <row r="885" spans="1:19" ht="12.75" customHeight="1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</row>
    <row r="886" spans="1:19" ht="12.75" customHeight="1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</row>
    <row r="887" spans="1:19" ht="12.75" customHeight="1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</row>
    <row r="888" spans="1:19" ht="12.75" customHeight="1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</row>
    <row r="889" spans="1:19" ht="12.75" customHeight="1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</row>
    <row r="890" spans="1:19" ht="12.75" customHeight="1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</row>
    <row r="891" spans="1:19" ht="12.75" customHeight="1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</row>
    <row r="892" spans="1:19" ht="12.75" customHeight="1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</row>
    <row r="893" spans="1:19" ht="12.75" customHeight="1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</row>
    <row r="894" spans="1:19" ht="12.75" customHeight="1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</row>
    <row r="895" spans="1:19" ht="12.75" customHeight="1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</row>
    <row r="896" spans="1:19" ht="12.75" customHeight="1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</row>
    <row r="897" spans="1:19" ht="12.75" customHeight="1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</row>
    <row r="898" spans="1:19" ht="12.75" customHeight="1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</row>
    <row r="899" spans="1:19" ht="12.75" customHeight="1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</row>
    <row r="900" spans="1:19" ht="12.75" customHeight="1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</row>
    <row r="901" spans="1:19" ht="12.75" customHeight="1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</row>
    <row r="902" spans="1:19" ht="12.75" customHeight="1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</row>
    <row r="903" spans="1:19" ht="12.75" customHeight="1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</row>
    <row r="904" spans="1:19" ht="12.75" customHeight="1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</row>
    <row r="905" spans="1:19" ht="12.75" customHeight="1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</row>
    <row r="906" spans="1:19" ht="12.75" customHeight="1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</row>
    <row r="907" spans="1:19" ht="12.75" customHeight="1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</row>
    <row r="908" spans="1:19" ht="12.75" customHeight="1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</row>
    <row r="909" spans="1:19" ht="12.75" customHeight="1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</row>
    <row r="910" spans="1:19" ht="12.75" customHeight="1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</row>
    <row r="911" spans="1:19" ht="12.75" customHeight="1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</row>
    <row r="912" spans="1:19" ht="12.75" customHeight="1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</row>
    <row r="913" spans="1:19" ht="12.75" customHeight="1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</row>
    <row r="914" spans="1:19" ht="12.75" customHeight="1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</row>
    <row r="915" spans="1:19" ht="12.75" customHeight="1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</row>
    <row r="916" spans="1:19" ht="12.75" customHeight="1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</row>
    <row r="917" spans="1:19" ht="12.75" customHeight="1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</row>
    <row r="918" spans="1:19" ht="12.75" customHeight="1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</row>
    <row r="919" spans="1:19" ht="12.75" customHeight="1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</row>
    <row r="920" spans="1:19" ht="12.75" customHeight="1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</row>
    <row r="921" spans="1:19" ht="12.75" customHeight="1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</row>
    <row r="922" spans="1:19" ht="12.75" customHeight="1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</row>
    <row r="923" spans="1:19" ht="12.75" customHeight="1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</row>
    <row r="924" spans="1:19" ht="12.75" customHeight="1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</row>
    <row r="925" spans="1:19" ht="12.75" customHeight="1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</row>
    <row r="926" spans="1:19" ht="12.75" customHeight="1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</row>
    <row r="927" spans="1:19" ht="12.75" customHeight="1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</row>
    <row r="928" spans="1:19" ht="12.75" customHeight="1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</row>
    <row r="929" spans="1:19" ht="12.75" customHeight="1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</row>
    <row r="930" spans="1:19" ht="12.75" customHeight="1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</row>
    <row r="931" spans="1:19" ht="12.75" customHeight="1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</row>
    <row r="932" spans="1:19" ht="12.75" customHeight="1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</row>
    <row r="933" spans="1:19" ht="12.75" customHeight="1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</row>
    <row r="934" spans="1:19" ht="12.75" customHeight="1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</row>
    <row r="935" spans="1:19" ht="12.75" customHeight="1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</row>
    <row r="936" spans="1:19" ht="12.75" customHeight="1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</row>
    <row r="937" spans="1:19" ht="12.75" customHeight="1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</row>
    <row r="938" spans="1:19" ht="12.75" customHeight="1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</row>
    <row r="939" spans="1:19" ht="12.75" customHeight="1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</row>
    <row r="940" spans="1:19" ht="12.75" customHeight="1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</row>
    <row r="941" spans="1:19" ht="12.75" customHeight="1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</row>
    <row r="942" spans="1:19" ht="12.75" customHeight="1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</row>
    <row r="943" spans="1:19" ht="12.75" customHeight="1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</row>
    <row r="944" spans="1:19" ht="12.75" customHeight="1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</row>
    <row r="945" spans="1:19" ht="12.75" customHeight="1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</row>
    <row r="946" spans="1:19" ht="12.75" customHeight="1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</row>
    <row r="947" spans="1:19" ht="12.75" customHeight="1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</row>
    <row r="948" spans="1:19" ht="12.75" customHeight="1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</row>
    <row r="949" spans="1:19" ht="12.75" customHeight="1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</row>
    <row r="950" spans="1:19" ht="12.75" customHeight="1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</row>
    <row r="951" spans="1:19" ht="12.75" customHeight="1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</row>
    <row r="952" spans="1:19" ht="12.75" customHeight="1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</row>
    <row r="953" spans="1:19" ht="12.75" customHeight="1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</row>
    <row r="954" spans="1:19" ht="12.75" customHeight="1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</row>
    <row r="955" spans="1:19" ht="12.75" customHeight="1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</row>
    <row r="956" spans="1:19" ht="12.75" customHeight="1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</row>
    <row r="957" spans="1:19" ht="12.75" customHeight="1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</row>
    <row r="958" spans="1:19" ht="12.75" customHeight="1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</row>
    <row r="959" spans="1:19" ht="12.75" customHeight="1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</row>
    <row r="960" spans="1:19" ht="12.75" customHeight="1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</row>
    <row r="961" spans="1:19" ht="12.75" customHeight="1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</row>
    <row r="962" spans="1:19" ht="12.75" customHeight="1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</row>
    <row r="963" spans="1:19" ht="12.75" customHeight="1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</row>
    <row r="964" spans="1:19" ht="12.75" customHeight="1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</row>
    <row r="965" spans="1:19" ht="12.75" customHeight="1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</row>
    <row r="966" spans="1:19" ht="12.75" customHeight="1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</row>
    <row r="967" spans="1:19" ht="12.75" customHeight="1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</row>
    <row r="968" spans="1:19" ht="12.75" customHeight="1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</row>
    <row r="969" spans="1:19" ht="12.75" customHeight="1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</row>
    <row r="970" spans="1:19" ht="12.75" customHeight="1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</row>
    <row r="971" spans="1:19" ht="12.75" customHeight="1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</row>
    <row r="972" spans="1:19" ht="12.75" customHeight="1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</row>
    <row r="973" spans="1:19" ht="12.75" customHeight="1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</row>
    <row r="974" spans="1:19" ht="12.75" customHeight="1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</row>
    <row r="975" spans="1:19" ht="12.75" customHeight="1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</row>
    <row r="976" spans="1:19" ht="12.75" customHeight="1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</row>
    <row r="977" spans="1:19" ht="12.75" customHeight="1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</row>
    <row r="978" spans="1:19" ht="12.75" customHeight="1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</row>
    <row r="979" spans="1:19" ht="12.75" customHeight="1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</row>
    <row r="980" spans="1:19" ht="12.75" customHeight="1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</row>
    <row r="981" spans="1:19" ht="12.75" customHeight="1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</row>
    <row r="982" spans="1:19" ht="12.75" customHeight="1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</row>
    <row r="983" spans="1:19" ht="12.75" customHeight="1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</row>
    <row r="984" spans="1:19" ht="12.75" customHeight="1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</row>
    <row r="985" spans="1:19" ht="12.75" customHeight="1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</row>
    <row r="986" spans="1:19" ht="12.75" customHeight="1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</row>
    <row r="987" spans="1:19" ht="12.75" customHeight="1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</row>
    <row r="988" spans="1:19" ht="12.75" customHeight="1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</row>
    <row r="989" spans="1:19" ht="12.75" customHeight="1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</row>
    <row r="990" spans="1:19" ht="12.75" customHeight="1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</row>
    <row r="991" spans="1:19" ht="12.75" customHeight="1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</row>
    <row r="992" spans="1:19" ht="12.75" customHeight="1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</row>
    <row r="993" spans="1:19" ht="12.75" customHeight="1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</row>
    <row r="994" spans="1:19" ht="12.75" customHeight="1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</row>
    <row r="995" spans="1:19" ht="12.75" customHeight="1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</row>
    <row r="996" spans="1:19" ht="12.75" customHeight="1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</row>
    <row r="997" spans="1:19" ht="12.75" customHeight="1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</row>
    <row r="998" spans="1:19" ht="12.75" customHeight="1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</row>
    <row r="999" spans="1:19" ht="12.75" customHeight="1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</row>
    <row r="1000" spans="1:19" ht="12.75" customHeight="1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</row>
    <row r="1001" spans="1:19" ht="12.75" customHeight="1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</row>
    <row r="1002" spans="1:19" ht="12.75" customHeight="1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</row>
    <row r="1003" spans="1:19" ht="12.75" customHeight="1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</row>
    <row r="1004" spans="1:19" ht="12.75" customHeight="1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</row>
    <row r="1005" spans="1:19" ht="12.75" customHeight="1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</row>
    <row r="1006" spans="1:19" ht="12.75" customHeight="1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</row>
    <row r="1007" spans="1:19" ht="12.75" customHeight="1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</row>
    <row r="1008" spans="1:19" ht="12.75" customHeight="1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</row>
    <row r="1009" spans="1:19" ht="12.75" customHeight="1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</row>
    <row r="1010" spans="1:19" ht="12.75" customHeight="1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</row>
    <row r="1011" spans="1:19" ht="12.75" customHeight="1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</row>
    <row r="1012" spans="1:19" ht="12.75" customHeight="1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</row>
    <row r="1013" spans="1:19" ht="12.75" customHeight="1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</row>
    <row r="1014" spans="1:19" ht="12.75" customHeight="1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</row>
    <row r="1015" spans="1:19" ht="12.75" customHeight="1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</row>
    <row r="1016" spans="1:19" ht="12.75" customHeight="1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</row>
    <row r="1017" spans="1:19" ht="12.75" customHeight="1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</row>
    <row r="1018" spans="1:19" ht="12.75" customHeight="1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</row>
    <row r="1019" spans="1:19" ht="12.75" customHeight="1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</row>
    <row r="1020" spans="1:19" ht="12.75" customHeight="1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</row>
    <row r="1021" spans="1:19" ht="12.75" customHeight="1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</row>
    <row r="1022" spans="1:19" ht="12.75" customHeight="1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</row>
    <row r="1023" spans="1:19" ht="12.75" customHeight="1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</row>
    <row r="1024" spans="1:19" ht="12.75" customHeight="1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</row>
    <row r="1025" spans="1:19" ht="12.75" customHeight="1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</row>
    <row r="1026" spans="1:19" ht="12.75" customHeight="1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</row>
    <row r="1027" spans="1:19" ht="12.75" customHeight="1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</row>
    <row r="1028" spans="1:19" ht="12.75" customHeight="1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</row>
    <row r="1029" spans="1:19" ht="12.75" customHeight="1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</row>
    <row r="1030" spans="1:19" ht="12.75" customHeight="1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</row>
    <row r="1031" spans="1:19" ht="12.75" customHeight="1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</row>
    <row r="1032" spans="1:19" ht="12.75" customHeight="1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</row>
    <row r="1033" spans="1:19" ht="12.75" customHeight="1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</row>
    <row r="1034" spans="1:19" ht="12.75" customHeight="1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</row>
    <row r="1035" spans="1:19" ht="12.75" customHeight="1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</row>
    <row r="1036" spans="1:19" ht="12.75" customHeight="1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</row>
    <row r="1037" spans="1:19" ht="12.75" customHeight="1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</row>
    <row r="1038" spans="1:19" ht="12.75" customHeight="1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</row>
    <row r="1039" spans="1:19" ht="12.75" customHeight="1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</row>
    <row r="1040" spans="1:19" ht="12.75" customHeight="1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</row>
    <row r="1041" spans="1:19" ht="12.75" customHeight="1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</row>
    <row r="1042" spans="1:19" ht="12.75" customHeight="1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</row>
    <row r="1043" spans="1:19" ht="12.75" customHeight="1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</row>
    <row r="1044" spans="1:19" ht="12.75" customHeight="1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</row>
    <row r="1045" spans="1:19" ht="12.75" customHeight="1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</row>
    <row r="1046" spans="1:19" ht="12.75" customHeight="1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</row>
    <row r="1047" spans="1:19" ht="12.75" customHeight="1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</row>
    <row r="1048" spans="1:19" ht="12.75" customHeight="1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</row>
    <row r="1049" spans="1:19" ht="12.75" customHeight="1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</row>
    <row r="1050" spans="1:19" ht="12.75" customHeight="1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</row>
    <row r="1051" spans="1:19" ht="12.75" customHeight="1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</row>
    <row r="1052" spans="1:19" ht="12.75" customHeight="1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</row>
    <row r="1053" spans="1:19" ht="12.75" customHeight="1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</row>
    <row r="1054" spans="1:19" ht="12.75" customHeight="1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</row>
    <row r="1055" spans="1:19" ht="12.75" customHeight="1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</row>
    <row r="1056" spans="1:19" ht="12.75" customHeight="1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</row>
    <row r="1057" s="1" customFormat="1" ht="12.75" customHeight="1" x14ac:dyDescent="0.2"/>
    <row r="1058" s="1" customFormat="1" ht="12.75" customHeight="1" x14ac:dyDescent="0.2"/>
    <row r="1059" s="1" customFormat="1" ht="12.75" customHeight="1" x14ac:dyDescent="0.2"/>
    <row r="1060" s="1" customFormat="1" ht="12.75" customHeight="1" x14ac:dyDescent="0.2"/>
    <row r="1061" s="1" customFormat="1" ht="12.75" customHeight="1" x14ac:dyDescent="0.2"/>
    <row r="1062" s="1" customFormat="1" ht="12.75" customHeight="1" x14ac:dyDescent="0.2"/>
    <row r="1063" s="1" customFormat="1" ht="12.75" customHeight="1" x14ac:dyDescent="0.2"/>
    <row r="1064" s="1" customFormat="1" ht="12.75" customHeight="1" x14ac:dyDescent="0.2"/>
    <row r="1065" s="1" customFormat="1" ht="12.75" customHeight="1" x14ac:dyDescent="0.2"/>
    <row r="1066" s="1" customFormat="1" ht="12.75" customHeight="1" x14ac:dyDescent="0.2"/>
    <row r="1067" s="1" customFormat="1" ht="12.75" customHeight="1" x14ac:dyDescent="0.2"/>
    <row r="1068" s="1" customFormat="1" ht="12.75" customHeight="1" x14ac:dyDescent="0.2"/>
    <row r="1069" s="1" customFormat="1" ht="12.75" customHeight="1" x14ac:dyDescent="0.2"/>
    <row r="1070" s="1" customFormat="1" ht="12.75" customHeight="1" x14ac:dyDescent="0.2"/>
    <row r="1071" s="1" customFormat="1" ht="12.75" customHeight="1" x14ac:dyDescent="0.2"/>
    <row r="1072" s="1" customFormat="1" ht="12.75" customHeight="1" x14ac:dyDescent="0.2"/>
    <row r="1073" s="1" customFormat="1" ht="12.75" customHeight="1" x14ac:dyDescent="0.2"/>
    <row r="1074" s="1" customFormat="1" ht="12.75" customHeight="1" x14ac:dyDescent="0.2"/>
    <row r="1075" s="1" customFormat="1" ht="12.75" customHeight="1" x14ac:dyDescent="0.2"/>
    <row r="1076" s="1" customFormat="1" ht="12.75" customHeight="1" x14ac:dyDescent="0.2"/>
    <row r="1077" s="1" customFormat="1" ht="12.75" customHeight="1" x14ac:dyDescent="0.2"/>
    <row r="1078" s="1" customFormat="1" ht="12.75" customHeight="1" x14ac:dyDescent="0.2"/>
    <row r="1079" s="1" customFormat="1" ht="12.75" customHeight="1" x14ac:dyDescent="0.2"/>
    <row r="1080" s="1" customFormat="1" ht="12.75" customHeight="1" x14ac:dyDescent="0.2"/>
    <row r="1081" s="1" customFormat="1" ht="12.75" customHeight="1" x14ac:dyDescent="0.2"/>
    <row r="1082" s="1" customFormat="1" ht="12.75" customHeight="1" x14ac:dyDescent="0.2"/>
    <row r="1083" s="1" customFormat="1" ht="12.75" customHeight="1" x14ac:dyDescent="0.2"/>
    <row r="1084" s="1" customFormat="1" ht="12.75" customHeight="1" x14ac:dyDescent="0.2"/>
    <row r="1085" s="1" customFormat="1" ht="12.75" customHeight="1" x14ac:dyDescent="0.2"/>
    <row r="1086" s="1" customFormat="1" ht="12.75" customHeight="1" x14ac:dyDescent="0.2"/>
    <row r="1087" s="1" customFormat="1" ht="12.75" customHeight="1" x14ac:dyDescent="0.2"/>
    <row r="1088" s="1" customFormat="1" ht="12.75" customHeight="1" x14ac:dyDescent="0.2"/>
    <row r="1089" s="1" customFormat="1" ht="12.75" customHeight="1" x14ac:dyDescent="0.2"/>
    <row r="1090" s="1" customFormat="1" ht="12.75" customHeight="1" x14ac:dyDescent="0.2"/>
    <row r="1091" s="1" customFormat="1" ht="12.75" customHeight="1" x14ac:dyDescent="0.2"/>
    <row r="1092" s="1" customFormat="1" ht="12.75" customHeight="1" x14ac:dyDescent="0.2"/>
    <row r="1093" s="1" customFormat="1" ht="12.75" customHeight="1" x14ac:dyDescent="0.2"/>
    <row r="1094" s="1" customFormat="1" ht="12.75" customHeight="1" x14ac:dyDescent="0.2"/>
    <row r="1095" s="1" customFormat="1" ht="12.75" customHeight="1" x14ac:dyDescent="0.2"/>
    <row r="1096" s="1" customFormat="1" ht="12.75" customHeight="1" x14ac:dyDescent="0.2"/>
    <row r="1097" s="1" customFormat="1" ht="12.75" customHeight="1" x14ac:dyDescent="0.2"/>
    <row r="1098" s="1" customFormat="1" ht="12.75" customHeight="1" x14ac:dyDescent="0.2"/>
    <row r="1099" s="1" customFormat="1" ht="12.75" customHeight="1" x14ac:dyDescent="0.2"/>
    <row r="1100" s="1" customFormat="1" ht="12.75" customHeight="1" x14ac:dyDescent="0.2"/>
    <row r="1101" s="1" customFormat="1" ht="12.75" customHeight="1" x14ac:dyDescent="0.2"/>
    <row r="1102" s="1" customFormat="1" ht="12.75" customHeight="1" x14ac:dyDescent="0.2"/>
    <row r="1103" s="1" customFormat="1" ht="12.75" customHeight="1" x14ac:dyDescent="0.2"/>
    <row r="1104" s="1" customFormat="1" ht="12.75" customHeight="1" x14ac:dyDescent="0.2"/>
    <row r="1105" s="1" customFormat="1" ht="12.75" customHeight="1" x14ac:dyDescent="0.2"/>
    <row r="1106" s="1" customFormat="1" ht="12.75" customHeight="1" x14ac:dyDescent="0.2"/>
    <row r="1107" s="1" customFormat="1" ht="12.75" customHeight="1" x14ac:dyDescent="0.2"/>
    <row r="1108" s="1" customFormat="1" ht="12.75" customHeight="1" x14ac:dyDescent="0.2"/>
    <row r="1109" s="1" customFormat="1" ht="12.75" customHeight="1" x14ac:dyDescent="0.2"/>
    <row r="1110" s="1" customFormat="1" ht="12.75" customHeight="1" x14ac:dyDescent="0.2"/>
    <row r="1111" s="1" customFormat="1" ht="12.75" customHeight="1" x14ac:dyDescent="0.2"/>
    <row r="1112" s="1" customFormat="1" ht="12.75" customHeight="1" x14ac:dyDescent="0.2"/>
    <row r="1113" s="1" customFormat="1" ht="12.75" customHeight="1" x14ac:dyDescent="0.2"/>
    <row r="1114" s="1" customFormat="1" ht="12.75" customHeight="1" x14ac:dyDescent="0.2"/>
    <row r="1115" s="1" customFormat="1" ht="12.75" customHeight="1" x14ac:dyDescent="0.2"/>
    <row r="1116" s="1" customFormat="1" ht="12.75" customHeight="1" x14ac:dyDescent="0.2"/>
    <row r="1117" s="1" customFormat="1" ht="12.75" customHeight="1" x14ac:dyDescent="0.2"/>
    <row r="1118" s="1" customFormat="1" ht="12.75" customHeight="1" x14ac:dyDescent="0.2"/>
    <row r="1119" s="1" customFormat="1" ht="12.75" customHeight="1" x14ac:dyDescent="0.2"/>
    <row r="1120" s="1" customFormat="1" ht="12.75" customHeight="1" x14ac:dyDescent="0.2"/>
    <row r="1121" spans="6:19" ht="12.75" customHeight="1" x14ac:dyDescent="0.2"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</row>
    <row r="1122" spans="6:19" ht="12.75" customHeight="1" x14ac:dyDescent="0.2"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</row>
    <row r="1123" spans="6:19" ht="12.75" customHeight="1" x14ac:dyDescent="0.2"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</row>
    <row r="1124" spans="6:19" ht="12.75" customHeight="1" x14ac:dyDescent="0.2"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</row>
    <row r="1125" spans="6:19" ht="12.75" customHeight="1" x14ac:dyDescent="0.2"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</row>
    <row r="1126" spans="6:19" ht="12.75" customHeight="1" x14ac:dyDescent="0.2"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</row>
    <row r="1127" spans="6:19" ht="12.75" customHeight="1" x14ac:dyDescent="0.2"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</row>
    <row r="1128" spans="6:19" ht="12.75" customHeight="1" x14ac:dyDescent="0.2"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</row>
    <row r="1129" spans="6:19" ht="12.75" customHeight="1" x14ac:dyDescent="0.2"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</row>
    <row r="1130" spans="6:19" ht="12.75" customHeight="1" x14ac:dyDescent="0.2"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</row>
    <row r="1131" spans="6:19" ht="12.75" customHeight="1" x14ac:dyDescent="0.2"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</row>
    <row r="1132" spans="6:19" ht="12.75" customHeight="1" x14ac:dyDescent="0.2"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</row>
    <row r="1133" spans="6:19" ht="12.75" customHeight="1" x14ac:dyDescent="0.2"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</row>
    <row r="1134" spans="6:19" ht="12.75" customHeight="1" x14ac:dyDescent="0.2"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</row>
    <row r="1135" spans="6:19" ht="12.75" customHeight="1" x14ac:dyDescent="0.2"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</row>
    <row r="1136" spans="6:19" ht="12.75" customHeight="1" x14ac:dyDescent="0.2">
      <c r="F1136" s="1"/>
      <c r="G1136" s="1"/>
      <c r="H1136" s="1"/>
      <c r="I1136" s="4"/>
    </row>
    <row r="1137" spans="6:9" ht="12.75" customHeight="1" x14ac:dyDescent="0.2">
      <c r="F1137" s="1"/>
      <c r="G1137" s="1"/>
      <c r="H1137" s="1"/>
      <c r="I1137" s="4"/>
    </row>
    <row r="1138" spans="6:9" ht="12.75" customHeight="1" x14ac:dyDescent="0.2">
      <c r="F1138" s="1"/>
      <c r="G1138" s="1"/>
      <c r="H1138" s="1"/>
      <c r="I1138" s="4"/>
    </row>
    <row r="1139" spans="6:9" ht="12.75" customHeight="1" x14ac:dyDescent="0.2">
      <c r="F1139" s="1"/>
      <c r="G1139" s="1"/>
      <c r="H1139" s="1"/>
      <c r="I1139" s="4"/>
    </row>
    <row r="1140" spans="6:9" ht="12.75" customHeight="1" x14ac:dyDescent="0.2">
      <c r="F1140" s="1"/>
      <c r="G1140" s="1"/>
      <c r="H1140" s="1"/>
      <c r="I1140" s="4"/>
    </row>
    <row r="1141" spans="6:9" ht="12.75" customHeight="1" x14ac:dyDescent="0.2">
      <c r="F1141" s="1"/>
      <c r="G1141" s="1"/>
      <c r="H1141" s="1"/>
      <c r="I1141" s="4"/>
    </row>
    <row r="1142" spans="6:9" ht="12.75" customHeight="1" x14ac:dyDescent="0.2">
      <c r="F1142" s="1"/>
      <c r="G1142" s="1"/>
      <c r="H1142" s="1"/>
      <c r="I1142" s="4"/>
    </row>
    <row r="1143" spans="6:9" ht="12.75" customHeight="1" x14ac:dyDescent="0.2">
      <c r="F1143" s="1"/>
      <c r="G1143" s="1"/>
      <c r="H1143" s="1"/>
      <c r="I1143" s="4"/>
    </row>
    <row r="1144" spans="6:9" ht="12.75" customHeight="1" x14ac:dyDescent="0.2">
      <c r="F1144" s="1"/>
      <c r="G1144" s="1"/>
      <c r="H1144" s="1"/>
      <c r="I1144" s="4"/>
    </row>
    <row r="1145" spans="6:9" ht="12.75" customHeight="1" x14ac:dyDescent="0.2">
      <c r="F1145" s="1"/>
      <c r="G1145" s="1"/>
      <c r="H1145" s="1"/>
      <c r="I1145" s="4"/>
    </row>
    <row r="1146" spans="6:9" ht="12.75" customHeight="1" x14ac:dyDescent="0.2">
      <c r="F1146" s="1"/>
      <c r="G1146" s="1"/>
      <c r="H1146" s="1"/>
      <c r="I1146" s="4"/>
    </row>
    <row r="1147" spans="6:9" ht="12.75" customHeight="1" x14ac:dyDescent="0.2">
      <c r="F1147" s="1"/>
      <c r="G1147" s="1"/>
      <c r="H1147" s="1"/>
      <c r="I1147" s="4"/>
    </row>
    <row r="1148" spans="6:9" ht="12.75" customHeight="1" x14ac:dyDescent="0.2">
      <c r="F1148" s="1"/>
      <c r="G1148" s="1"/>
      <c r="H1148" s="1"/>
      <c r="I1148" s="4"/>
    </row>
    <row r="1149" spans="6:9" ht="12.75" customHeight="1" x14ac:dyDescent="0.2">
      <c r="F1149" s="1"/>
      <c r="G1149" s="1"/>
      <c r="H1149" s="1"/>
      <c r="I1149" s="4"/>
    </row>
    <row r="1150" spans="6:9" ht="12.75" customHeight="1" x14ac:dyDescent="0.2">
      <c r="F1150" s="1"/>
      <c r="G1150" s="1"/>
      <c r="H1150" s="1"/>
      <c r="I1150" s="4"/>
    </row>
    <row r="1151" spans="6:9" ht="12.75" customHeight="1" x14ac:dyDescent="0.2">
      <c r="F1151" s="1"/>
      <c r="G1151" s="1"/>
      <c r="H1151" s="1"/>
      <c r="I1151" s="4"/>
    </row>
    <row r="1152" spans="6:9" ht="12.75" customHeight="1" x14ac:dyDescent="0.2">
      <c r="F1152" s="1"/>
      <c r="G1152" s="1"/>
      <c r="H1152" s="1"/>
      <c r="I1152" s="4"/>
    </row>
    <row r="1153" spans="6:9" ht="12.75" customHeight="1" x14ac:dyDescent="0.2">
      <c r="F1153" s="1"/>
      <c r="G1153" s="1"/>
      <c r="H1153" s="1"/>
      <c r="I1153" s="4"/>
    </row>
    <row r="1154" spans="6:9" ht="12.75" customHeight="1" x14ac:dyDescent="0.2">
      <c r="F1154" s="1"/>
      <c r="G1154" s="1"/>
      <c r="H1154" s="1"/>
      <c r="I1154" s="4"/>
    </row>
    <row r="1155" spans="6:9" ht="12.75" customHeight="1" x14ac:dyDescent="0.2">
      <c r="F1155" s="1"/>
      <c r="G1155" s="1"/>
      <c r="H1155" s="1"/>
      <c r="I1155" s="4"/>
    </row>
    <row r="1156" spans="6:9" ht="12.75" customHeight="1" x14ac:dyDescent="0.2">
      <c r="F1156" s="1"/>
      <c r="G1156" s="1"/>
      <c r="H1156" s="1"/>
      <c r="I1156" s="4"/>
    </row>
    <row r="1157" spans="6:9" ht="12.75" customHeight="1" x14ac:dyDescent="0.2">
      <c r="F1157" s="1"/>
      <c r="G1157" s="1"/>
      <c r="H1157" s="1"/>
      <c r="I1157" s="4"/>
    </row>
    <row r="1158" spans="6:9" ht="12.75" customHeight="1" x14ac:dyDescent="0.2">
      <c r="F1158" s="1"/>
      <c r="G1158" s="1"/>
      <c r="H1158" s="1"/>
      <c r="I1158" s="4"/>
    </row>
    <row r="1159" spans="6:9" ht="12.75" customHeight="1" x14ac:dyDescent="0.2">
      <c r="F1159" s="1"/>
      <c r="G1159" s="1"/>
      <c r="H1159" s="1"/>
      <c r="I1159" s="4"/>
    </row>
    <row r="1160" spans="6:9" ht="12.75" customHeight="1" x14ac:dyDescent="0.2">
      <c r="F1160" s="1"/>
      <c r="G1160" s="1"/>
      <c r="H1160" s="1"/>
      <c r="I1160" s="4"/>
    </row>
    <row r="1161" spans="6:9" ht="12.75" customHeight="1" x14ac:dyDescent="0.2">
      <c r="F1161" s="1"/>
      <c r="G1161" s="1"/>
      <c r="H1161" s="1"/>
      <c r="I1161" s="4"/>
    </row>
    <row r="1162" spans="6:9" ht="12.75" customHeight="1" x14ac:dyDescent="0.2">
      <c r="F1162" s="1"/>
      <c r="G1162" s="1"/>
      <c r="H1162" s="1"/>
      <c r="I1162" s="4"/>
    </row>
    <row r="1163" spans="6:9" ht="12.75" customHeight="1" x14ac:dyDescent="0.2">
      <c r="F1163" s="1"/>
      <c r="G1163" s="1"/>
      <c r="H1163" s="1"/>
      <c r="I1163" s="4"/>
    </row>
    <row r="1164" spans="6:9" ht="12.75" customHeight="1" x14ac:dyDescent="0.2">
      <c r="F1164" s="1"/>
      <c r="G1164" s="1"/>
      <c r="H1164" s="1"/>
      <c r="I1164" s="4"/>
    </row>
    <row r="1165" spans="6:9" ht="12.75" customHeight="1" x14ac:dyDescent="0.2">
      <c r="F1165" s="1"/>
      <c r="G1165" s="1"/>
      <c r="H1165" s="1"/>
      <c r="I1165" s="4"/>
    </row>
    <row r="1166" spans="6:9" ht="12.75" customHeight="1" x14ac:dyDescent="0.2">
      <c r="F1166" s="1"/>
      <c r="G1166" s="1"/>
      <c r="H1166" s="1"/>
      <c r="I1166" s="4"/>
    </row>
    <row r="1167" spans="6:9" ht="12.75" customHeight="1" x14ac:dyDescent="0.2">
      <c r="F1167" s="1"/>
      <c r="G1167" s="1"/>
      <c r="H1167" s="1"/>
      <c r="I1167" s="4"/>
    </row>
    <row r="1168" spans="6:9" ht="12.75" customHeight="1" x14ac:dyDescent="0.2">
      <c r="F1168" s="1"/>
      <c r="G1168" s="1"/>
      <c r="H1168" s="1"/>
      <c r="I1168" s="4"/>
    </row>
    <row r="1169" spans="6:9" ht="12.75" customHeight="1" x14ac:dyDescent="0.2">
      <c r="F1169" s="1"/>
      <c r="G1169" s="1"/>
      <c r="H1169" s="1"/>
      <c r="I1169" s="4"/>
    </row>
    <row r="1170" spans="6:9" ht="12.75" customHeight="1" x14ac:dyDescent="0.2">
      <c r="F1170" s="1"/>
      <c r="G1170" s="1"/>
      <c r="H1170" s="1"/>
      <c r="I1170" s="4"/>
    </row>
    <row r="1171" spans="6:9" ht="12.75" customHeight="1" x14ac:dyDescent="0.2">
      <c r="F1171" s="1"/>
      <c r="G1171" s="1"/>
      <c r="H1171" s="1"/>
      <c r="I1171" s="4"/>
    </row>
    <row r="1172" spans="6:9" ht="12.75" customHeight="1" x14ac:dyDescent="0.2">
      <c r="F1172" s="1"/>
      <c r="G1172" s="1"/>
      <c r="H1172" s="1"/>
      <c r="I1172" s="4"/>
    </row>
    <row r="1173" spans="6:9" ht="12.75" customHeight="1" x14ac:dyDescent="0.2">
      <c r="F1173" s="1"/>
      <c r="G1173" s="1"/>
      <c r="H1173" s="1"/>
      <c r="I1173" s="4"/>
    </row>
    <row r="1174" spans="6:9" ht="12.75" customHeight="1" x14ac:dyDescent="0.2">
      <c r="F1174" s="1"/>
      <c r="G1174" s="1"/>
      <c r="H1174" s="1"/>
      <c r="I1174" s="4"/>
    </row>
    <row r="1175" spans="6:9" ht="12.75" customHeight="1" x14ac:dyDescent="0.2">
      <c r="F1175" s="1"/>
      <c r="G1175" s="1"/>
      <c r="H1175" s="1"/>
      <c r="I1175" s="4"/>
    </row>
    <row r="1176" spans="6:9" ht="12.75" customHeight="1" x14ac:dyDescent="0.2">
      <c r="F1176" s="1"/>
      <c r="G1176" s="1"/>
      <c r="H1176" s="1"/>
      <c r="I1176" s="4"/>
    </row>
    <row r="1177" spans="6:9" ht="12.75" customHeight="1" x14ac:dyDescent="0.2">
      <c r="F1177" s="1"/>
      <c r="G1177" s="1"/>
      <c r="H1177" s="1"/>
      <c r="I1177" s="4"/>
    </row>
    <row r="1178" spans="6:9" ht="12.75" customHeight="1" x14ac:dyDescent="0.2">
      <c r="F1178" s="1"/>
      <c r="G1178" s="1"/>
      <c r="H1178" s="1"/>
      <c r="I1178" s="4"/>
    </row>
    <row r="1179" spans="6:9" ht="12.75" customHeight="1" x14ac:dyDescent="0.2">
      <c r="F1179" s="1"/>
      <c r="G1179" s="1"/>
      <c r="H1179" s="1"/>
      <c r="I1179" s="4"/>
    </row>
    <row r="1180" spans="6:9" ht="12.75" customHeight="1" x14ac:dyDescent="0.2">
      <c r="F1180" s="1"/>
      <c r="G1180" s="1"/>
      <c r="H1180" s="1"/>
      <c r="I1180" s="4"/>
    </row>
    <row r="1181" spans="6:9" ht="12.75" customHeight="1" x14ac:dyDescent="0.2">
      <c r="F1181" s="1"/>
      <c r="G1181" s="1"/>
      <c r="H1181" s="1"/>
      <c r="I1181" s="4"/>
    </row>
    <row r="1182" spans="6:9" ht="12.75" customHeight="1" x14ac:dyDescent="0.2">
      <c r="F1182" s="1"/>
      <c r="G1182" s="1"/>
      <c r="H1182" s="1"/>
      <c r="I1182" s="4"/>
    </row>
    <row r="1183" spans="6:9" ht="12.75" customHeight="1" x14ac:dyDescent="0.2">
      <c r="F1183" s="1"/>
      <c r="G1183" s="1"/>
      <c r="H1183" s="1"/>
      <c r="I1183" s="4"/>
    </row>
    <row r="1184" spans="6:9" ht="12.75" customHeight="1" x14ac:dyDescent="0.2">
      <c r="F1184" s="1"/>
      <c r="G1184" s="1"/>
      <c r="H1184" s="1"/>
      <c r="I1184" s="4"/>
    </row>
    <row r="1185" spans="6:9" ht="12.75" customHeight="1" x14ac:dyDescent="0.2">
      <c r="F1185" s="1"/>
      <c r="G1185" s="1"/>
      <c r="H1185" s="1"/>
      <c r="I1185" s="4"/>
    </row>
    <row r="1186" spans="6:9" ht="12.75" customHeight="1" x14ac:dyDescent="0.2">
      <c r="F1186" s="1"/>
      <c r="G1186" s="1"/>
      <c r="H1186" s="1"/>
      <c r="I1186" s="4"/>
    </row>
    <row r="1187" spans="6:9" ht="12.75" customHeight="1" x14ac:dyDescent="0.2">
      <c r="F1187" s="1"/>
      <c r="G1187" s="1"/>
      <c r="H1187" s="1"/>
      <c r="I1187" s="4"/>
    </row>
    <row r="1188" spans="6:9" ht="12.75" customHeight="1" x14ac:dyDescent="0.2">
      <c r="F1188" s="1"/>
      <c r="G1188" s="1"/>
      <c r="H1188" s="1"/>
      <c r="I1188" s="4"/>
    </row>
    <row r="1189" spans="6:9" ht="12.75" customHeight="1" x14ac:dyDescent="0.2">
      <c r="F1189" s="1"/>
      <c r="G1189" s="1"/>
      <c r="H1189" s="1"/>
      <c r="I1189" s="4"/>
    </row>
    <row r="1190" spans="6:9" ht="12.75" customHeight="1" x14ac:dyDescent="0.2">
      <c r="F1190" s="1"/>
      <c r="G1190" s="1"/>
      <c r="H1190" s="1"/>
      <c r="I1190" s="4"/>
    </row>
    <row r="1191" spans="6:9" ht="12.75" customHeight="1" x14ac:dyDescent="0.2">
      <c r="F1191" s="1"/>
      <c r="G1191" s="1"/>
      <c r="H1191" s="1"/>
      <c r="I1191" s="4"/>
    </row>
    <row r="1192" spans="6:9" ht="12.75" customHeight="1" x14ac:dyDescent="0.2">
      <c r="F1192" s="1"/>
      <c r="G1192" s="1"/>
      <c r="H1192" s="1"/>
      <c r="I1192" s="4"/>
    </row>
    <row r="1193" spans="6:9" ht="12.75" customHeight="1" x14ac:dyDescent="0.2">
      <c r="F1193" s="1"/>
      <c r="G1193" s="1"/>
      <c r="H1193" s="1"/>
      <c r="I1193" s="4"/>
    </row>
    <row r="1194" spans="6:9" ht="12.75" customHeight="1" x14ac:dyDescent="0.2">
      <c r="F1194" s="1"/>
      <c r="G1194" s="1"/>
      <c r="H1194" s="1"/>
      <c r="I1194" s="4"/>
    </row>
    <row r="1195" spans="6:9" ht="12.75" customHeight="1" x14ac:dyDescent="0.2">
      <c r="F1195" s="1"/>
      <c r="G1195" s="1"/>
      <c r="H1195" s="1"/>
      <c r="I1195" s="4"/>
    </row>
    <row r="1196" spans="6:9" ht="12.75" customHeight="1" x14ac:dyDescent="0.2">
      <c r="F1196" s="1"/>
      <c r="G1196" s="1"/>
      <c r="H1196" s="1"/>
      <c r="I1196" s="4"/>
    </row>
    <row r="1197" spans="6:9" ht="12.75" customHeight="1" x14ac:dyDescent="0.2">
      <c r="F1197" s="1"/>
      <c r="G1197" s="1"/>
      <c r="H1197" s="1"/>
      <c r="I1197" s="4"/>
    </row>
    <row r="1198" spans="6:9" ht="12.75" customHeight="1" x14ac:dyDescent="0.2">
      <c r="F1198" s="1"/>
      <c r="G1198" s="1"/>
      <c r="H1198" s="1"/>
      <c r="I1198" s="4"/>
    </row>
    <row r="1199" spans="6:9" ht="12.75" customHeight="1" x14ac:dyDescent="0.2">
      <c r="F1199" s="1"/>
      <c r="G1199" s="1"/>
      <c r="H1199" s="1"/>
      <c r="I1199" s="4"/>
    </row>
    <row r="1200" spans="6:9" ht="12.75" customHeight="1" x14ac:dyDescent="0.2">
      <c r="F1200" s="1"/>
      <c r="G1200" s="1"/>
      <c r="H1200" s="1"/>
      <c r="I1200" s="4"/>
    </row>
    <row r="1201" spans="6:9" ht="12.75" customHeight="1" x14ac:dyDescent="0.2">
      <c r="F1201" s="1"/>
      <c r="G1201" s="1"/>
      <c r="H1201" s="1"/>
      <c r="I1201" s="4"/>
    </row>
    <row r="1202" spans="6:9" ht="12.75" customHeight="1" x14ac:dyDescent="0.2">
      <c r="F1202" s="1"/>
      <c r="G1202" s="1"/>
      <c r="H1202" s="1"/>
      <c r="I1202" s="4"/>
    </row>
    <row r="1203" spans="6:9" ht="12.75" customHeight="1" x14ac:dyDescent="0.2">
      <c r="F1203" s="1"/>
      <c r="G1203" s="1"/>
      <c r="H1203" s="1"/>
      <c r="I1203" s="4"/>
    </row>
    <row r="1204" spans="6:9" ht="12.75" customHeight="1" x14ac:dyDescent="0.2">
      <c r="F1204" s="1"/>
      <c r="G1204" s="1"/>
      <c r="H1204" s="1"/>
      <c r="I1204" s="4"/>
    </row>
    <row r="1205" spans="6:9" ht="12.75" customHeight="1" x14ac:dyDescent="0.2">
      <c r="F1205" s="1"/>
      <c r="G1205" s="1"/>
      <c r="H1205" s="1"/>
      <c r="I1205" s="4"/>
    </row>
    <row r="1206" spans="6:9" ht="12.75" customHeight="1" x14ac:dyDescent="0.2">
      <c r="F1206" s="1"/>
      <c r="G1206" s="1"/>
      <c r="H1206" s="1"/>
      <c r="I1206" s="4"/>
    </row>
    <row r="1207" spans="6:9" ht="12.75" customHeight="1" x14ac:dyDescent="0.2">
      <c r="F1207" s="1"/>
      <c r="G1207" s="1"/>
      <c r="H1207" s="1"/>
      <c r="I1207" s="4"/>
    </row>
    <row r="1208" spans="6:9" ht="12.75" customHeight="1" x14ac:dyDescent="0.2">
      <c r="F1208" s="1"/>
      <c r="G1208" s="1"/>
      <c r="H1208" s="1"/>
      <c r="I1208" s="4"/>
    </row>
    <row r="1209" spans="6:9" ht="12.75" customHeight="1" x14ac:dyDescent="0.2">
      <c r="F1209" s="1"/>
      <c r="G1209" s="1"/>
      <c r="H1209" s="1"/>
      <c r="I1209" s="4"/>
    </row>
    <row r="1210" spans="6:9" ht="12.75" customHeight="1" x14ac:dyDescent="0.2">
      <c r="F1210" s="1"/>
      <c r="G1210" s="1"/>
      <c r="H1210" s="1"/>
      <c r="I1210" s="4"/>
    </row>
    <row r="1211" spans="6:9" ht="12.75" customHeight="1" x14ac:dyDescent="0.2">
      <c r="F1211" s="1"/>
      <c r="G1211" s="1"/>
      <c r="H1211" s="1"/>
      <c r="I1211" s="4"/>
    </row>
    <row r="1212" spans="6:9" ht="12.75" customHeight="1" x14ac:dyDescent="0.2">
      <c r="F1212" s="1"/>
      <c r="G1212" s="1"/>
      <c r="H1212" s="1"/>
      <c r="I1212" s="4"/>
    </row>
    <row r="1213" spans="6:9" ht="12.75" customHeight="1" x14ac:dyDescent="0.2">
      <c r="F1213" s="1"/>
      <c r="G1213" s="1"/>
      <c r="H1213" s="1"/>
      <c r="I1213" s="4"/>
    </row>
    <row r="1214" spans="6:9" ht="12.75" customHeight="1" x14ac:dyDescent="0.2">
      <c r="F1214" s="1"/>
      <c r="G1214" s="1"/>
      <c r="H1214" s="1"/>
      <c r="I1214" s="4"/>
    </row>
    <row r="1215" spans="6:9" ht="12.75" customHeight="1" x14ac:dyDescent="0.2">
      <c r="F1215" s="1"/>
      <c r="G1215" s="1"/>
      <c r="H1215" s="1"/>
      <c r="I1215" s="4"/>
    </row>
    <row r="1216" spans="6:9" ht="12.75" customHeight="1" x14ac:dyDescent="0.2">
      <c r="F1216" s="1"/>
      <c r="G1216" s="1"/>
      <c r="H1216" s="1"/>
      <c r="I1216" s="4"/>
    </row>
    <row r="1217" spans="6:9" ht="12.75" customHeight="1" x14ac:dyDescent="0.2">
      <c r="F1217" s="1"/>
      <c r="G1217" s="1"/>
      <c r="H1217" s="1"/>
      <c r="I1217" s="4"/>
    </row>
    <row r="1218" spans="6:9" ht="12.75" customHeight="1" x14ac:dyDescent="0.2">
      <c r="F1218" s="1"/>
      <c r="G1218" s="1"/>
      <c r="H1218" s="1"/>
      <c r="I1218" s="4"/>
    </row>
    <row r="1219" spans="6:9" ht="12.75" customHeight="1" x14ac:dyDescent="0.2">
      <c r="F1219" s="1"/>
      <c r="G1219" s="1"/>
      <c r="H1219" s="1"/>
      <c r="I1219" s="4"/>
    </row>
    <row r="1220" spans="6:9" ht="12.75" customHeight="1" x14ac:dyDescent="0.2">
      <c r="F1220" s="1"/>
      <c r="G1220" s="1"/>
      <c r="H1220" s="1"/>
      <c r="I1220" s="4"/>
    </row>
    <row r="1221" spans="6:9" ht="12.75" customHeight="1" x14ac:dyDescent="0.2">
      <c r="F1221" s="1"/>
      <c r="G1221" s="1"/>
      <c r="H1221" s="1"/>
      <c r="I1221" s="4"/>
    </row>
    <row r="1222" spans="6:9" ht="12.75" customHeight="1" x14ac:dyDescent="0.2">
      <c r="F1222" s="1"/>
      <c r="G1222" s="1"/>
      <c r="H1222" s="1"/>
      <c r="I1222" s="4"/>
    </row>
    <row r="1223" spans="6:9" ht="12.75" customHeight="1" x14ac:dyDescent="0.2">
      <c r="F1223" s="1"/>
      <c r="G1223" s="1"/>
      <c r="H1223" s="1"/>
      <c r="I1223" s="4"/>
    </row>
    <row r="1224" spans="6:9" ht="12.75" customHeight="1" x14ac:dyDescent="0.2">
      <c r="F1224" s="1"/>
      <c r="G1224" s="1"/>
      <c r="H1224" s="1"/>
      <c r="I1224" s="4"/>
    </row>
    <row r="1225" spans="6:9" ht="12.75" customHeight="1" x14ac:dyDescent="0.2">
      <c r="F1225" s="1"/>
      <c r="G1225" s="1"/>
      <c r="H1225" s="1"/>
      <c r="I1225" s="4"/>
    </row>
    <row r="1226" spans="6:9" ht="12.75" customHeight="1" x14ac:dyDescent="0.2">
      <c r="F1226" s="1"/>
      <c r="G1226" s="1"/>
      <c r="H1226" s="1"/>
      <c r="I1226" s="4"/>
    </row>
    <row r="1227" spans="6:9" ht="12.75" customHeight="1" x14ac:dyDescent="0.2">
      <c r="F1227" s="1"/>
      <c r="G1227" s="1"/>
      <c r="H1227" s="1"/>
      <c r="I1227" s="4"/>
    </row>
    <row r="1228" spans="6:9" ht="12.75" customHeight="1" x14ac:dyDescent="0.2">
      <c r="F1228" s="1"/>
      <c r="G1228" s="1"/>
      <c r="H1228" s="1"/>
      <c r="I1228" s="4"/>
    </row>
    <row r="1229" spans="6:9" ht="12.75" customHeight="1" x14ac:dyDescent="0.2">
      <c r="F1229" s="1"/>
      <c r="G1229" s="1"/>
      <c r="H1229" s="1"/>
      <c r="I1229" s="4"/>
    </row>
    <row r="1230" spans="6:9" ht="12.75" customHeight="1" x14ac:dyDescent="0.2">
      <c r="F1230" s="1"/>
      <c r="G1230" s="1"/>
      <c r="H1230" s="1"/>
      <c r="I1230" s="4"/>
    </row>
    <row r="1231" spans="6:9" ht="12.75" customHeight="1" x14ac:dyDescent="0.2">
      <c r="F1231" s="1"/>
      <c r="G1231" s="1"/>
      <c r="H1231" s="1"/>
      <c r="I1231" s="4"/>
    </row>
    <row r="1232" spans="6:9" ht="12.75" customHeight="1" x14ac:dyDescent="0.2">
      <c r="F1232" s="1"/>
      <c r="G1232" s="1"/>
      <c r="H1232" s="1"/>
      <c r="I1232" s="4"/>
    </row>
    <row r="1233" spans="6:9" ht="12.75" customHeight="1" x14ac:dyDescent="0.2">
      <c r="F1233" s="1"/>
      <c r="G1233" s="1"/>
      <c r="H1233" s="1"/>
      <c r="I1233" s="4"/>
    </row>
    <row r="1234" spans="6:9" ht="12.75" customHeight="1" x14ac:dyDescent="0.2">
      <c r="F1234" s="1"/>
      <c r="G1234" s="1"/>
      <c r="H1234" s="1"/>
      <c r="I1234" s="4"/>
    </row>
    <row r="1235" spans="6:9" ht="12.75" customHeight="1" x14ac:dyDescent="0.2">
      <c r="F1235" s="1"/>
      <c r="G1235" s="1"/>
      <c r="H1235" s="1"/>
      <c r="I1235" s="4"/>
    </row>
    <row r="1236" spans="6:9" ht="12.75" customHeight="1" x14ac:dyDescent="0.2">
      <c r="F1236" s="1"/>
      <c r="G1236" s="1"/>
      <c r="H1236" s="1"/>
      <c r="I1236" s="4"/>
    </row>
    <row r="1237" spans="6:9" ht="12.75" customHeight="1" x14ac:dyDescent="0.2">
      <c r="F1237" s="1"/>
      <c r="G1237" s="1"/>
      <c r="H1237" s="1"/>
      <c r="I1237" s="4"/>
    </row>
    <row r="1238" spans="6:9" ht="12.75" customHeight="1" x14ac:dyDescent="0.2">
      <c r="F1238" s="1"/>
      <c r="G1238" s="1"/>
      <c r="H1238" s="1"/>
      <c r="I1238" s="4"/>
    </row>
    <row r="1239" spans="6:9" ht="12.75" customHeight="1" x14ac:dyDescent="0.2">
      <c r="F1239" s="1"/>
      <c r="G1239" s="1"/>
      <c r="H1239" s="1"/>
      <c r="I1239" s="4"/>
    </row>
    <row r="1240" spans="6:9" ht="12.75" customHeight="1" x14ac:dyDescent="0.2">
      <c r="F1240" s="1"/>
      <c r="G1240" s="1"/>
      <c r="H1240" s="1"/>
      <c r="I1240" s="4"/>
    </row>
    <row r="1241" spans="6:9" ht="12.75" customHeight="1" x14ac:dyDescent="0.2">
      <c r="F1241" s="1"/>
      <c r="G1241" s="1"/>
      <c r="H1241" s="1"/>
      <c r="I1241" s="4"/>
    </row>
    <row r="1242" spans="6:9" ht="12.75" customHeight="1" x14ac:dyDescent="0.2">
      <c r="F1242" s="1"/>
      <c r="G1242" s="1"/>
      <c r="H1242" s="1"/>
      <c r="I1242" s="4"/>
    </row>
    <row r="1243" spans="6:9" ht="12.75" customHeight="1" x14ac:dyDescent="0.2">
      <c r="F1243" s="1"/>
      <c r="G1243" s="1"/>
      <c r="H1243" s="1"/>
      <c r="I1243" s="4"/>
    </row>
    <row r="1244" spans="6:9" ht="12.75" customHeight="1" x14ac:dyDescent="0.2">
      <c r="F1244" s="1"/>
      <c r="G1244" s="1"/>
      <c r="H1244" s="1"/>
      <c r="I1244" s="4"/>
    </row>
    <row r="1245" spans="6:9" ht="12.75" customHeight="1" x14ac:dyDescent="0.2">
      <c r="F1245" s="1"/>
      <c r="G1245" s="1"/>
      <c r="H1245" s="1"/>
      <c r="I1245" s="4"/>
    </row>
    <row r="1246" spans="6:9" ht="12.75" customHeight="1" x14ac:dyDescent="0.2">
      <c r="F1246" s="1"/>
      <c r="G1246" s="1"/>
      <c r="H1246" s="1"/>
      <c r="I1246" s="4"/>
    </row>
    <row r="1247" spans="6:9" ht="12.75" customHeight="1" x14ac:dyDescent="0.2">
      <c r="F1247" s="1"/>
      <c r="G1247" s="1"/>
      <c r="H1247" s="1"/>
      <c r="I1247" s="4"/>
    </row>
    <row r="1248" spans="6:9" ht="12.75" customHeight="1" x14ac:dyDescent="0.2">
      <c r="F1248" s="1"/>
      <c r="G1248" s="1"/>
      <c r="H1248" s="1"/>
      <c r="I1248" s="4"/>
    </row>
    <row r="1249" spans="6:9" ht="12.75" customHeight="1" x14ac:dyDescent="0.2">
      <c r="F1249" s="1"/>
      <c r="G1249" s="1"/>
      <c r="H1249" s="1"/>
      <c r="I1249" s="4"/>
    </row>
    <row r="1250" spans="6:9" ht="12.75" customHeight="1" x14ac:dyDescent="0.2">
      <c r="F1250" s="1"/>
      <c r="G1250" s="1"/>
      <c r="H1250" s="1"/>
      <c r="I1250" s="4"/>
    </row>
    <row r="1251" spans="6:9" ht="12.75" customHeight="1" x14ac:dyDescent="0.2">
      <c r="F1251" s="1"/>
      <c r="G1251" s="1"/>
      <c r="H1251" s="1"/>
      <c r="I1251" s="4"/>
    </row>
    <row r="1252" spans="6:9" ht="12.75" customHeight="1" x14ac:dyDescent="0.2">
      <c r="F1252" s="1"/>
      <c r="G1252" s="1"/>
      <c r="H1252" s="1"/>
      <c r="I1252" s="4"/>
    </row>
    <row r="1253" spans="6:9" ht="12.75" customHeight="1" x14ac:dyDescent="0.2">
      <c r="F1253" s="1"/>
      <c r="G1253" s="1"/>
      <c r="H1253" s="1"/>
      <c r="I1253" s="4"/>
    </row>
    <row r="1254" spans="6:9" ht="12.75" customHeight="1" x14ac:dyDescent="0.2">
      <c r="F1254" s="1"/>
      <c r="G1254" s="1"/>
      <c r="H1254" s="1"/>
      <c r="I1254" s="4"/>
    </row>
    <row r="1255" spans="6:9" ht="12.75" customHeight="1" x14ac:dyDescent="0.2">
      <c r="F1255" s="1"/>
      <c r="G1255" s="1"/>
      <c r="H1255" s="1"/>
      <c r="I1255" s="4"/>
    </row>
    <row r="1256" spans="6:9" ht="12.75" customHeight="1" x14ac:dyDescent="0.2">
      <c r="F1256" s="1"/>
      <c r="G1256" s="1"/>
      <c r="H1256" s="1"/>
      <c r="I1256" s="4"/>
    </row>
    <row r="1257" spans="6:9" ht="12.75" customHeight="1" x14ac:dyDescent="0.2">
      <c r="F1257" s="1"/>
      <c r="G1257" s="1"/>
      <c r="H1257" s="1"/>
      <c r="I1257" s="4"/>
    </row>
    <row r="1258" spans="6:9" ht="12.75" customHeight="1" x14ac:dyDescent="0.2">
      <c r="F1258" s="1"/>
      <c r="G1258" s="1"/>
      <c r="H1258" s="1"/>
      <c r="I1258" s="4"/>
    </row>
    <row r="1259" spans="6:9" ht="12.75" customHeight="1" x14ac:dyDescent="0.2">
      <c r="F1259" s="1"/>
      <c r="G1259" s="1"/>
      <c r="H1259" s="1"/>
      <c r="I1259" s="4"/>
    </row>
    <row r="1260" spans="6:9" ht="12.75" customHeight="1" x14ac:dyDescent="0.2">
      <c r="F1260" s="1"/>
      <c r="G1260" s="1"/>
      <c r="H1260" s="1"/>
      <c r="I1260" s="4"/>
    </row>
    <row r="1261" spans="6:9" ht="12.75" customHeight="1" x14ac:dyDescent="0.2">
      <c r="F1261" s="1"/>
      <c r="G1261" s="1"/>
      <c r="H1261" s="1"/>
      <c r="I1261" s="4"/>
    </row>
    <row r="1262" spans="6:9" ht="12.75" customHeight="1" x14ac:dyDescent="0.2">
      <c r="F1262" s="1"/>
      <c r="G1262" s="1"/>
      <c r="H1262" s="1"/>
      <c r="I1262" s="4"/>
    </row>
    <row r="1263" spans="6:9" ht="12.75" customHeight="1" x14ac:dyDescent="0.2">
      <c r="F1263" s="1"/>
      <c r="G1263" s="1"/>
      <c r="H1263" s="1"/>
      <c r="I1263" s="4"/>
    </row>
    <row r="1264" spans="6:9" ht="12.75" customHeight="1" x14ac:dyDescent="0.2">
      <c r="F1264" s="1"/>
      <c r="G1264" s="1"/>
      <c r="H1264" s="1"/>
      <c r="I1264" s="4"/>
    </row>
    <row r="1265" spans="6:9" ht="12.75" customHeight="1" x14ac:dyDescent="0.2">
      <c r="F1265" s="1"/>
      <c r="G1265" s="1"/>
      <c r="H1265" s="1"/>
      <c r="I1265" s="4"/>
    </row>
    <row r="1266" spans="6:9" ht="12.75" customHeight="1" x14ac:dyDescent="0.2">
      <c r="F1266" s="1"/>
      <c r="G1266" s="1"/>
      <c r="H1266" s="1"/>
      <c r="I1266" s="4"/>
    </row>
    <row r="1267" spans="6:9" ht="12.75" customHeight="1" x14ac:dyDescent="0.2">
      <c r="F1267" s="1"/>
      <c r="G1267" s="1"/>
      <c r="H1267" s="1"/>
      <c r="I1267" s="4"/>
    </row>
    <row r="1268" spans="6:9" ht="12.75" customHeight="1" x14ac:dyDescent="0.2">
      <c r="F1268" s="1"/>
      <c r="G1268" s="1"/>
      <c r="H1268" s="1"/>
      <c r="I1268" s="4"/>
    </row>
    <row r="1269" spans="6:9" ht="12.75" customHeight="1" x14ac:dyDescent="0.2">
      <c r="F1269" s="1"/>
      <c r="G1269" s="1"/>
      <c r="H1269" s="1"/>
      <c r="I1269" s="4"/>
    </row>
    <row r="1270" spans="6:9" ht="12.75" customHeight="1" x14ac:dyDescent="0.2">
      <c r="F1270" s="1"/>
      <c r="G1270" s="1"/>
      <c r="H1270" s="1"/>
      <c r="I1270" s="4"/>
    </row>
    <row r="1271" spans="6:9" ht="12.75" customHeight="1" x14ac:dyDescent="0.2">
      <c r="F1271" s="1"/>
      <c r="G1271" s="1"/>
      <c r="H1271" s="1"/>
      <c r="I1271" s="4"/>
    </row>
    <row r="1272" spans="6:9" ht="12.75" customHeight="1" x14ac:dyDescent="0.2">
      <c r="F1272" s="1"/>
      <c r="G1272" s="1"/>
      <c r="H1272" s="1"/>
      <c r="I1272" s="4"/>
    </row>
    <row r="1273" spans="6:9" ht="12.75" customHeight="1" x14ac:dyDescent="0.2">
      <c r="F1273" s="1"/>
      <c r="G1273" s="1"/>
      <c r="H1273" s="1"/>
      <c r="I1273" s="4"/>
    </row>
    <row r="1274" spans="6:9" ht="12.75" customHeight="1" x14ac:dyDescent="0.2">
      <c r="F1274" s="1"/>
      <c r="G1274" s="1"/>
      <c r="H1274" s="1"/>
      <c r="I1274" s="4"/>
    </row>
    <row r="1275" spans="6:9" ht="12.75" customHeight="1" x14ac:dyDescent="0.2">
      <c r="F1275" s="1"/>
      <c r="G1275" s="1"/>
      <c r="H1275" s="1"/>
      <c r="I1275" s="4"/>
    </row>
    <row r="1276" spans="6:9" ht="12.75" customHeight="1" x14ac:dyDescent="0.2">
      <c r="F1276" s="1"/>
      <c r="G1276" s="1"/>
      <c r="H1276" s="1"/>
      <c r="I1276" s="4"/>
    </row>
    <row r="1277" spans="6:9" ht="12.75" customHeight="1" x14ac:dyDescent="0.2">
      <c r="F1277" s="1"/>
      <c r="G1277" s="1"/>
      <c r="H1277" s="1"/>
      <c r="I1277" s="4"/>
    </row>
    <row r="1278" spans="6:9" ht="12.75" customHeight="1" x14ac:dyDescent="0.2">
      <c r="F1278" s="1"/>
      <c r="G1278" s="1"/>
      <c r="H1278" s="1"/>
      <c r="I1278" s="4"/>
    </row>
    <row r="1279" spans="6:9" ht="12.75" customHeight="1" x14ac:dyDescent="0.2">
      <c r="F1279" s="1"/>
      <c r="G1279" s="1"/>
      <c r="H1279" s="1"/>
      <c r="I1279" s="4"/>
    </row>
    <row r="1280" spans="6:9" ht="12.75" customHeight="1" x14ac:dyDescent="0.2">
      <c r="F1280" s="1"/>
      <c r="G1280" s="1"/>
      <c r="H1280" s="1"/>
      <c r="I1280" s="4"/>
    </row>
    <row r="1281" spans="6:9" ht="12.75" customHeight="1" x14ac:dyDescent="0.2">
      <c r="F1281" s="1"/>
      <c r="G1281" s="1"/>
      <c r="H1281" s="1"/>
      <c r="I1281" s="4"/>
    </row>
    <row r="1282" spans="6:9" ht="12.75" customHeight="1" x14ac:dyDescent="0.2">
      <c r="F1282" s="1"/>
      <c r="G1282" s="1"/>
      <c r="H1282" s="1"/>
      <c r="I1282" s="4"/>
    </row>
    <row r="1283" spans="6:9" ht="12.75" customHeight="1" x14ac:dyDescent="0.2">
      <c r="F1283" s="1"/>
      <c r="G1283" s="1"/>
      <c r="H1283" s="1"/>
      <c r="I1283" s="4"/>
    </row>
    <row r="1284" spans="6:9" ht="12.75" customHeight="1" x14ac:dyDescent="0.2">
      <c r="F1284" s="1"/>
      <c r="G1284" s="1"/>
      <c r="H1284" s="1"/>
      <c r="I1284" s="4"/>
    </row>
    <row r="1285" spans="6:9" ht="12.75" customHeight="1" x14ac:dyDescent="0.2">
      <c r="F1285" s="1"/>
      <c r="G1285" s="1"/>
      <c r="H1285" s="1"/>
      <c r="I1285" s="4"/>
    </row>
    <row r="1286" spans="6:9" ht="12.75" customHeight="1" x14ac:dyDescent="0.2">
      <c r="F1286" s="1"/>
      <c r="G1286" s="1"/>
      <c r="H1286" s="1"/>
      <c r="I1286" s="4"/>
    </row>
    <row r="1287" spans="6:9" ht="12.75" customHeight="1" x14ac:dyDescent="0.2">
      <c r="F1287" s="1"/>
      <c r="G1287" s="1"/>
      <c r="H1287" s="1"/>
      <c r="I1287" s="4"/>
    </row>
    <row r="1288" spans="6:9" ht="12.75" customHeight="1" x14ac:dyDescent="0.2">
      <c r="F1288" s="1"/>
      <c r="G1288" s="1"/>
      <c r="H1288" s="1"/>
      <c r="I1288" s="4"/>
    </row>
    <row r="1289" spans="6:9" ht="12.75" customHeight="1" x14ac:dyDescent="0.2">
      <c r="F1289" s="1"/>
      <c r="G1289" s="1"/>
      <c r="H1289" s="1"/>
      <c r="I1289" s="4"/>
    </row>
    <row r="1290" spans="6:9" ht="12.75" customHeight="1" x14ac:dyDescent="0.2">
      <c r="F1290" s="1"/>
      <c r="G1290" s="1"/>
      <c r="H1290" s="1"/>
      <c r="I1290" s="4"/>
    </row>
    <row r="1291" spans="6:9" ht="12.75" customHeight="1" x14ac:dyDescent="0.2">
      <c r="F1291" s="1"/>
      <c r="G1291" s="1"/>
      <c r="H1291" s="1"/>
      <c r="I1291" s="4"/>
    </row>
    <row r="1292" spans="6:9" ht="12.75" customHeight="1" x14ac:dyDescent="0.2">
      <c r="F1292" s="1"/>
      <c r="G1292" s="1"/>
      <c r="H1292" s="1"/>
      <c r="I1292" s="4"/>
    </row>
    <row r="1293" spans="6:9" ht="12.75" customHeight="1" x14ac:dyDescent="0.2">
      <c r="F1293" s="1"/>
      <c r="G1293" s="1"/>
      <c r="H1293" s="1"/>
      <c r="I1293" s="4"/>
    </row>
    <row r="1294" spans="6:9" ht="12.75" customHeight="1" x14ac:dyDescent="0.2">
      <c r="F1294" s="1"/>
      <c r="G1294" s="1"/>
      <c r="H1294" s="1"/>
      <c r="I1294" s="4"/>
    </row>
    <row r="1295" spans="6:9" ht="12.75" customHeight="1" x14ac:dyDescent="0.2">
      <c r="F1295" s="1"/>
      <c r="G1295" s="1"/>
      <c r="H1295" s="1"/>
      <c r="I1295" s="4"/>
    </row>
    <row r="1296" spans="6:9" ht="12.75" customHeight="1" x14ac:dyDescent="0.2">
      <c r="F1296" s="1"/>
      <c r="G1296" s="1"/>
      <c r="H1296" s="1"/>
      <c r="I1296" s="4"/>
    </row>
    <row r="1297" spans="6:9" ht="12.75" customHeight="1" x14ac:dyDescent="0.2">
      <c r="F1297" s="1"/>
      <c r="G1297" s="1"/>
      <c r="H1297" s="1"/>
      <c r="I1297" s="4"/>
    </row>
    <row r="1298" spans="6:9" ht="12.75" customHeight="1" x14ac:dyDescent="0.2">
      <c r="F1298" s="1"/>
      <c r="G1298" s="1"/>
      <c r="H1298" s="1"/>
      <c r="I1298" s="4"/>
    </row>
    <row r="1299" spans="6:9" ht="12.75" customHeight="1" x14ac:dyDescent="0.2">
      <c r="F1299" s="1"/>
      <c r="G1299" s="1"/>
      <c r="H1299" s="1"/>
      <c r="I1299" s="4"/>
    </row>
    <row r="1300" spans="6:9" ht="12.75" customHeight="1" x14ac:dyDescent="0.2">
      <c r="F1300" s="1"/>
      <c r="G1300" s="1"/>
      <c r="H1300" s="1"/>
      <c r="I1300" s="4"/>
    </row>
    <row r="1301" spans="6:9" ht="12.75" customHeight="1" x14ac:dyDescent="0.2">
      <c r="F1301" s="1"/>
      <c r="G1301" s="1"/>
      <c r="H1301" s="1"/>
      <c r="I1301" s="4"/>
    </row>
    <row r="1302" spans="6:9" ht="12.75" customHeight="1" x14ac:dyDescent="0.2">
      <c r="F1302" s="1"/>
      <c r="G1302" s="1"/>
      <c r="H1302" s="1"/>
      <c r="I1302" s="4"/>
    </row>
    <row r="1303" spans="6:9" ht="12.75" customHeight="1" x14ac:dyDescent="0.2">
      <c r="F1303" s="1"/>
      <c r="G1303" s="1"/>
      <c r="H1303" s="1"/>
      <c r="I1303" s="4"/>
    </row>
    <row r="1304" spans="6:9" ht="12.75" customHeight="1" x14ac:dyDescent="0.2">
      <c r="F1304" s="1"/>
      <c r="G1304" s="1"/>
      <c r="H1304" s="1"/>
      <c r="I1304" s="4"/>
    </row>
    <row r="1305" spans="6:9" ht="12.75" customHeight="1" x14ac:dyDescent="0.2">
      <c r="F1305" s="1"/>
      <c r="G1305" s="1"/>
      <c r="H1305" s="1"/>
      <c r="I1305" s="4"/>
    </row>
    <row r="1306" spans="6:9" ht="12.75" customHeight="1" x14ac:dyDescent="0.2">
      <c r="F1306" s="1"/>
      <c r="G1306" s="1"/>
      <c r="H1306" s="1"/>
      <c r="I1306" s="4"/>
    </row>
    <row r="1307" spans="6:9" ht="12.75" customHeight="1" x14ac:dyDescent="0.2">
      <c r="F1307" s="1"/>
      <c r="G1307" s="1"/>
      <c r="H1307" s="1"/>
      <c r="I1307" s="4"/>
    </row>
    <row r="1308" spans="6:9" ht="12.75" customHeight="1" x14ac:dyDescent="0.2">
      <c r="F1308" s="1"/>
      <c r="G1308" s="1"/>
      <c r="H1308" s="1"/>
      <c r="I1308" s="4"/>
    </row>
    <row r="1309" spans="6:9" ht="12.75" customHeight="1" x14ac:dyDescent="0.2">
      <c r="F1309" s="1"/>
      <c r="G1309" s="1"/>
      <c r="H1309" s="1"/>
      <c r="I1309" s="4"/>
    </row>
    <row r="1310" spans="6:9" ht="12.75" customHeight="1" x14ac:dyDescent="0.2">
      <c r="F1310" s="1"/>
      <c r="G1310" s="1"/>
      <c r="H1310" s="1"/>
      <c r="I1310" s="4"/>
    </row>
    <row r="1311" spans="6:9" ht="12.75" customHeight="1" x14ac:dyDescent="0.2">
      <c r="F1311" s="1"/>
      <c r="G1311" s="1"/>
      <c r="H1311" s="1"/>
      <c r="I1311" s="4"/>
    </row>
    <row r="1312" spans="6:9" ht="12.75" customHeight="1" x14ac:dyDescent="0.2">
      <c r="F1312" s="1"/>
      <c r="G1312" s="1"/>
      <c r="H1312" s="1"/>
      <c r="I1312" s="4"/>
    </row>
    <row r="1313" spans="6:9" ht="12.75" customHeight="1" x14ac:dyDescent="0.2">
      <c r="F1313" s="1"/>
      <c r="G1313" s="1"/>
      <c r="H1313" s="1"/>
      <c r="I1313" s="4"/>
    </row>
    <row r="1314" spans="6:9" ht="12.75" customHeight="1" x14ac:dyDescent="0.2">
      <c r="F1314" s="1"/>
      <c r="G1314" s="1"/>
      <c r="H1314" s="1"/>
      <c r="I1314" s="4"/>
    </row>
    <row r="1315" spans="6:9" ht="12.75" customHeight="1" x14ac:dyDescent="0.2">
      <c r="F1315" s="1"/>
      <c r="G1315" s="1"/>
      <c r="H1315" s="1"/>
      <c r="I1315" s="4"/>
    </row>
    <row r="1316" spans="6:9" ht="12.75" customHeight="1" x14ac:dyDescent="0.2">
      <c r="F1316" s="1"/>
      <c r="G1316" s="1"/>
      <c r="H1316" s="1"/>
      <c r="I1316" s="4"/>
    </row>
    <row r="1317" spans="6:9" ht="12.75" customHeight="1" x14ac:dyDescent="0.2">
      <c r="F1317" s="1"/>
      <c r="G1317" s="1"/>
      <c r="H1317" s="1"/>
      <c r="I1317" s="4"/>
    </row>
    <row r="1318" spans="6:9" ht="12.75" customHeight="1" x14ac:dyDescent="0.2">
      <c r="F1318" s="1"/>
      <c r="G1318" s="1"/>
      <c r="H1318" s="1"/>
      <c r="I1318" s="4"/>
    </row>
    <row r="1319" spans="6:9" ht="12.75" customHeight="1" x14ac:dyDescent="0.2">
      <c r="F1319" s="1"/>
      <c r="G1319" s="1"/>
      <c r="H1319" s="1"/>
      <c r="I1319" s="4"/>
    </row>
    <row r="1320" spans="6:9" ht="12.75" customHeight="1" x14ac:dyDescent="0.2">
      <c r="F1320" s="1"/>
      <c r="G1320" s="1"/>
      <c r="H1320" s="1"/>
      <c r="I1320" s="4"/>
    </row>
    <row r="1321" spans="6:9" ht="12.75" customHeight="1" x14ac:dyDescent="0.2">
      <c r="F1321" s="1"/>
      <c r="G1321" s="1"/>
      <c r="H1321" s="1"/>
      <c r="I1321" s="4"/>
    </row>
    <row r="1322" spans="6:9" ht="12.75" customHeight="1" x14ac:dyDescent="0.2">
      <c r="F1322" s="1"/>
      <c r="G1322" s="1"/>
      <c r="H1322" s="1"/>
      <c r="I1322" s="4"/>
    </row>
    <row r="1323" spans="6:9" ht="12.75" customHeight="1" x14ac:dyDescent="0.2">
      <c r="F1323" s="1"/>
      <c r="G1323" s="1"/>
      <c r="H1323" s="1"/>
      <c r="I1323" s="4"/>
    </row>
    <row r="1324" spans="6:9" ht="12.75" customHeight="1" x14ac:dyDescent="0.2">
      <c r="F1324" s="1"/>
      <c r="G1324" s="1"/>
      <c r="H1324" s="1"/>
      <c r="I1324" s="4"/>
    </row>
    <row r="1325" spans="6:9" ht="12.75" customHeight="1" x14ac:dyDescent="0.2">
      <c r="F1325" s="1"/>
      <c r="G1325" s="1"/>
      <c r="H1325" s="1"/>
      <c r="I1325" s="4"/>
    </row>
    <row r="1326" spans="6:9" ht="12.75" customHeight="1" x14ac:dyDescent="0.2">
      <c r="F1326" s="1"/>
      <c r="G1326" s="1"/>
      <c r="H1326" s="1"/>
      <c r="I1326" s="4"/>
    </row>
    <row r="1327" spans="6:9" ht="12.75" customHeight="1" x14ac:dyDescent="0.2">
      <c r="F1327" s="1"/>
      <c r="G1327" s="1"/>
      <c r="H1327" s="1"/>
      <c r="I1327" s="4"/>
    </row>
    <row r="1328" spans="6:9" ht="12.75" customHeight="1" x14ac:dyDescent="0.2">
      <c r="F1328" s="1"/>
      <c r="G1328" s="1"/>
      <c r="H1328" s="1"/>
      <c r="I1328" s="4"/>
    </row>
    <row r="1329" spans="6:9" ht="12.75" customHeight="1" x14ac:dyDescent="0.2">
      <c r="F1329" s="1"/>
      <c r="G1329" s="1"/>
      <c r="H1329" s="1"/>
      <c r="I1329" s="4"/>
    </row>
    <row r="1330" spans="6:9" ht="12.75" customHeight="1" x14ac:dyDescent="0.2">
      <c r="F1330" s="1"/>
      <c r="G1330" s="1"/>
      <c r="H1330" s="1"/>
      <c r="I1330" s="4"/>
    </row>
    <row r="1331" spans="6:9" ht="12.75" customHeight="1" x14ac:dyDescent="0.2">
      <c r="F1331" s="1"/>
      <c r="G1331" s="1"/>
      <c r="H1331" s="1"/>
      <c r="I1331" s="4"/>
    </row>
    <row r="1332" spans="6:9" ht="12.75" customHeight="1" x14ac:dyDescent="0.2">
      <c r="F1332" s="1"/>
      <c r="G1332" s="1"/>
      <c r="H1332" s="1"/>
      <c r="I1332" s="4"/>
    </row>
    <row r="1333" spans="6:9" ht="12.75" customHeight="1" x14ac:dyDescent="0.2">
      <c r="F1333" s="1"/>
      <c r="G1333" s="1"/>
      <c r="H1333" s="1"/>
      <c r="I1333" s="4"/>
    </row>
    <row r="1334" spans="6:9" ht="12.75" customHeight="1" x14ac:dyDescent="0.2">
      <c r="F1334" s="1"/>
      <c r="G1334" s="1"/>
      <c r="H1334" s="1"/>
      <c r="I1334" s="4"/>
    </row>
    <row r="1335" spans="6:9" ht="12.75" customHeight="1" x14ac:dyDescent="0.2">
      <c r="F1335" s="1"/>
      <c r="G1335" s="1"/>
      <c r="H1335" s="1"/>
      <c r="I1335" s="4"/>
    </row>
    <row r="1336" spans="6:9" ht="12.75" customHeight="1" x14ac:dyDescent="0.2">
      <c r="F1336" s="1"/>
      <c r="G1336" s="1"/>
      <c r="H1336" s="1"/>
      <c r="I1336" s="4"/>
    </row>
    <row r="1337" spans="6:9" ht="12.75" customHeight="1" x14ac:dyDescent="0.2">
      <c r="F1337" s="1"/>
      <c r="G1337" s="1"/>
      <c r="H1337" s="1"/>
      <c r="I1337" s="4"/>
    </row>
    <row r="1338" spans="6:9" ht="12.75" customHeight="1" x14ac:dyDescent="0.2">
      <c r="F1338" s="1"/>
      <c r="G1338" s="1"/>
      <c r="H1338" s="1"/>
      <c r="I1338" s="4"/>
    </row>
    <row r="1339" spans="6:9" ht="12.75" customHeight="1" x14ac:dyDescent="0.2">
      <c r="F1339" s="1"/>
      <c r="G1339" s="1"/>
      <c r="H1339" s="1"/>
      <c r="I1339" s="4"/>
    </row>
    <row r="1340" spans="6:9" ht="12.75" customHeight="1" x14ac:dyDescent="0.2">
      <c r="F1340" s="1"/>
      <c r="G1340" s="1"/>
      <c r="H1340" s="1"/>
      <c r="I1340" s="4"/>
    </row>
    <row r="1341" spans="6:9" ht="12.75" customHeight="1" x14ac:dyDescent="0.2">
      <c r="F1341" s="1"/>
      <c r="G1341" s="1"/>
      <c r="H1341" s="1"/>
      <c r="I1341" s="4"/>
    </row>
    <row r="1342" spans="6:9" ht="12.75" customHeight="1" x14ac:dyDescent="0.2">
      <c r="F1342" s="1"/>
      <c r="G1342" s="1"/>
      <c r="H1342" s="1"/>
      <c r="I1342" s="4"/>
    </row>
    <row r="1343" spans="6:9" ht="12.75" customHeight="1" x14ac:dyDescent="0.2">
      <c r="F1343" s="1"/>
      <c r="G1343" s="1"/>
      <c r="H1343" s="1"/>
      <c r="I1343" s="4"/>
    </row>
    <row r="1344" spans="6:9" ht="12.75" customHeight="1" x14ac:dyDescent="0.2">
      <c r="F1344" s="1"/>
      <c r="G1344" s="1"/>
      <c r="H1344" s="1"/>
      <c r="I1344" s="4"/>
    </row>
    <row r="1345" spans="6:9" ht="12.75" customHeight="1" x14ac:dyDescent="0.2">
      <c r="F1345" s="1"/>
      <c r="G1345" s="1"/>
      <c r="H1345" s="1"/>
      <c r="I1345" s="4"/>
    </row>
    <row r="1346" spans="6:9" ht="12.75" customHeight="1" x14ac:dyDescent="0.2">
      <c r="F1346" s="1"/>
      <c r="G1346" s="1"/>
      <c r="H1346" s="1"/>
      <c r="I1346" s="4"/>
    </row>
    <row r="1347" spans="6:9" ht="12.75" customHeight="1" x14ac:dyDescent="0.2">
      <c r="F1347" s="1"/>
      <c r="G1347" s="1"/>
      <c r="H1347" s="1"/>
      <c r="I1347" s="4"/>
    </row>
    <row r="1348" spans="6:9" ht="12.75" customHeight="1" x14ac:dyDescent="0.2">
      <c r="F1348" s="1"/>
      <c r="G1348" s="1"/>
      <c r="H1348" s="1"/>
      <c r="I1348" s="4"/>
    </row>
    <row r="1349" spans="6:9" ht="12.75" customHeight="1" x14ac:dyDescent="0.2">
      <c r="F1349" s="1"/>
      <c r="G1349" s="1"/>
      <c r="H1349" s="1"/>
      <c r="I1349" s="4"/>
    </row>
    <row r="1350" spans="6:9" ht="12.75" customHeight="1" x14ac:dyDescent="0.2">
      <c r="F1350" s="1"/>
      <c r="G1350" s="1"/>
      <c r="H1350" s="1"/>
      <c r="I1350" s="4"/>
    </row>
    <row r="1351" spans="6:9" ht="12.75" customHeight="1" x14ac:dyDescent="0.2">
      <c r="F1351" s="1"/>
      <c r="G1351" s="1"/>
      <c r="H1351" s="1"/>
      <c r="I1351" s="4"/>
    </row>
    <row r="1352" spans="6:9" ht="12.75" customHeight="1" x14ac:dyDescent="0.2">
      <c r="F1352" s="1"/>
      <c r="G1352" s="1"/>
      <c r="H1352" s="1"/>
      <c r="I1352" s="4"/>
    </row>
    <row r="1353" spans="6:9" ht="12.75" customHeight="1" x14ac:dyDescent="0.2">
      <c r="F1353" s="1"/>
      <c r="G1353" s="1"/>
      <c r="H1353" s="1"/>
      <c r="I1353" s="4"/>
    </row>
    <row r="1354" spans="6:9" ht="12.75" customHeight="1" x14ac:dyDescent="0.2">
      <c r="F1354" s="1"/>
      <c r="G1354" s="1"/>
      <c r="H1354" s="1"/>
      <c r="I1354" s="4"/>
    </row>
    <row r="1355" spans="6:9" ht="12.75" customHeight="1" x14ac:dyDescent="0.2">
      <c r="F1355" s="1"/>
      <c r="G1355" s="1"/>
      <c r="H1355" s="1"/>
      <c r="I1355" s="4"/>
    </row>
    <row r="1356" spans="6:9" ht="12.75" customHeight="1" x14ac:dyDescent="0.2">
      <c r="F1356" s="1"/>
      <c r="G1356" s="1"/>
      <c r="H1356" s="1"/>
      <c r="I1356" s="4"/>
    </row>
    <row r="1357" spans="6:9" ht="12.75" customHeight="1" x14ac:dyDescent="0.2">
      <c r="F1357" s="1"/>
      <c r="G1357" s="1"/>
      <c r="H1357" s="1"/>
      <c r="I1357" s="4"/>
    </row>
    <row r="1358" spans="6:9" ht="12.75" customHeight="1" x14ac:dyDescent="0.2">
      <c r="F1358" s="1"/>
      <c r="G1358" s="1"/>
      <c r="H1358" s="1"/>
      <c r="I1358" s="4"/>
    </row>
    <row r="1359" spans="6:9" ht="12.75" customHeight="1" x14ac:dyDescent="0.2">
      <c r="F1359" s="1"/>
      <c r="G1359" s="1"/>
      <c r="H1359" s="1"/>
      <c r="I1359" s="4"/>
    </row>
    <row r="1360" spans="6:9" ht="12.75" customHeight="1" x14ac:dyDescent="0.2">
      <c r="F1360" s="1"/>
      <c r="G1360" s="1"/>
      <c r="H1360" s="1"/>
      <c r="I1360" s="4"/>
    </row>
    <row r="1361" spans="6:9" ht="12.75" customHeight="1" x14ac:dyDescent="0.2">
      <c r="F1361" s="1"/>
      <c r="G1361" s="1"/>
      <c r="H1361" s="1"/>
      <c r="I1361" s="4"/>
    </row>
    <row r="1362" spans="6:9" ht="12.75" customHeight="1" x14ac:dyDescent="0.2">
      <c r="F1362" s="1"/>
      <c r="G1362" s="1"/>
      <c r="H1362" s="1"/>
      <c r="I1362" s="4"/>
    </row>
    <row r="1363" spans="6:9" ht="12.75" customHeight="1" x14ac:dyDescent="0.2">
      <c r="F1363" s="1"/>
      <c r="G1363" s="1"/>
      <c r="H1363" s="1"/>
      <c r="I1363" s="4"/>
    </row>
    <row r="1364" spans="6:9" ht="12.75" customHeight="1" x14ac:dyDescent="0.2">
      <c r="F1364" s="1"/>
      <c r="G1364" s="1"/>
      <c r="H1364" s="1"/>
      <c r="I1364" s="4"/>
    </row>
    <row r="1365" spans="6:9" ht="12.75" customHeight="1" x14ac:dyDescent="0.2">
      <c r="F1365" s="1"/>
      <c r="G1365" s="1"/>
      <c r="H1365" s="1"/>
      <c r="I1365" s="4"/>
    </row>
    <row r="1366" spans="6:9" ht="12.75" customHeight="1" x14ac:dyDescent="0.2">
      <c r="F1366" s="1"/>
      <c r="G1366" s="1"/>
      <c r="H1366" s="1"/>
      <c r="I1366" s="4"/>
    </row>
    <row r="1367" spans="6:9" ht="12.75" customHeight="1" x14ac:dyDescent="0.2">
      <c r="F1367" s="1"/>
      <c r="G1367" s="1"/>
      <c r="H1367" s="1"/>
      <c r="I1367" s="4"/>
    </row>
    <row r="1368" spans="6:9" ht="12.75" customHeight="1" x14ac:dyDescent="0.2">
      <c r="F1368" s="1"/>
      <c r="G1368" s="1"/>
      <c r="H1368" s="1"/>
      <c r="I1368" s="4"/>
    </row>
    <row r="1369" spans="6:9" ht="12.75" customHeight="1" x14ac:dyDescent="0.2">
      <c r="F1369" s="1"/>
      <c r="G1369" s="1"/>
      <c r="H1369" s="1"/>
      <c r="I1369" s="4"/>
    </row>
    <row r="1370" spans="6:9" ht="12.75" customHeight="1" x14ac:dyDescent="0.2">
      <c r="F1370" s="1"/>
      <c r="G1370" s="1"/>
      <c r="H1370" s="1"/>
      <c r="I1370" s="4"/>
    </row>
    <row r="1371" spans="6:9" ht="12.75" customHeight="1" x14ac:dyDescent="0.2">
      <c r="F1371" s="1"/>
      <c r="G1371" s="1"/>
      <c r="H1371" s="1"/>
      <c r="I1371" s="4"/>
    </row>
    <row r="1372" spans="6:9" ht="12.75" customHeight="1" x14ac:dyDescent="0.2">
      <c r="F1372" s="1"/>
      <c r="G1372" s="1"/>
      <c r="H1372" s="1"/>
      <c r="I1372" s="4"/>
    </row>
    <row r="1373" spans="6:9" ht="12.75" customHeight="1" x14ac:dyDescent="0.2">
      <c r="F1373" s="1"/>
      <c r="G1373" s="1"/>
      <c r="H1373" s="1"/>
      <c r="I1373" s="4"/>
    </row>
    <row r="1374" spans="6:9" ht="12.75" customHeight="1" x14ac:dyDescent="0.2">
      <c r="F1374" s="1"/>
      <c r="G1374" s="1"/>
      <c r="H1374" s="1"/>
      <c r="I1374" s="4"/>
    </row>
    <row r="1375" spans="6:9" ht="12.75" customHeight="1" x14ac:dyDescent="0.2">
      <c r="F1375" s="1"/>
      <c r="G1375" s="1"/>
      <c r="H1375" s="1"/>
      <c r="I1375" s="4"/>
    </row>
    <row r="1376" spans="6:9" ht="12.75" customHeight="1" x14ac:dyDescent="0.2">
      <c r="F1376" s="1"/>
      <c r="G1376" s="1"/>
      <c r="H1376" s="1"/>
      <c r="I1376" s="4"/>
    </row>
    <row r="1377" spans="6:9" ht="12.75" customHeight="1" x14ac:dyDescent="0.2">
      <c r="F1377" s="1"/>
      <c r="G1377" s="1"/>
      <c r="H1377" s="1"/>
      <c r="I1377" s="4"/>
    </row>
    <row r="1378" spans="6:9" ht="12.75" customHeight="1" x14ac:dyDescent="0.2">
      <c r="F1378" s="1"/>
      <c r="G1378" s="1"/>
      <c r="H1378" s="1"/>
      <c r="I1378" s="4"/>
    </row>
    <row r="1379" spans="6:9" ht="12.75" customHeight="1" x14ac:dyDescent="0.2">
      <c r="F1379" s="1"/>
      <c r="G1379" s="1"/>
      <c r="H1379" s="1"/>
      <c r="I1379" s="4"/>
    </row>
    <row r="1380" spans="6:9" ht="12.75" customHeight="1" x14ac:dyDescent="0.2">
      <c r="F1380" s="1"/>
      <c r="G1380" s="1"/>
      <c r="H1380" s="1"/>
      <c r="I1380" s="4"/>
    </row>
    <row r="1381" spans="6:9" ht="12.75" customHeight="1" x14ac:dyDescent="0.2">
      <c r="F1381" s="1"/>
      <c r="G1381" s="1"/>
      <c r="H1381" s="1"/>
      <c r="I1381" s="4"/>
    </row>
    <row r="1382" spans="6:9" ht="12.75" customHeight="1" x14ac:dyDescent="0.2">
      <c r="F1382" s="1"/>
      <c r="G1382" s="1"/>
      <c r="H1382" s="1"/>
      <c r="I1382" s="4"/>
    </row>
    <row r="1383" spans="6:9" ht="12.75" customHeight="1" x14ac:dyDescent="0.2">
      <c r="F1383" s="1"/>
      <c r="G1383" s="1"/>
      <c r="H1383" s="1"/>
      <c r="I1383" s="4"/>
    </row>
    <row r="1384" spans="6:9" ht="12.75" customHeight="1" x14ac:dyDescent="0.2">
      <c r="F1384" s="1"/>
      <c r="G1384" s="1"/>
      <c r="H1384" s="1"/>
      <c r="I1384" s="4"/>
    </row>
    <row r="1385" spans="6:9" ht="12.75" customHeight="1" x14ac:dyDescent="0.2">
      <c r="F1385" s="1"/>
      <c r="G1385" s="1"/>
      <c r="H1385" s="1"/>
      <c r="I1385" s="4"/>
    </row>
    <row r="1386" spans="6:9" ht="12.75" customHeight="1" x14ac:dyDescent="0.2">
      <c r="F1386" s="1"/>
      <c r="G1386" s="1"/>
      <c r="H1386" s="1"/>
      <c r="I1386" s="4"/>
    </row>
    <row r="1387" spans="6:9" ht="12.75" customHeight="1" x14ac:dyDescent="0.2">
      <c r="F1387" s="1"/>
      <c r="G1387" s="1"/>
      <c r="H1387" s="1"/>
      <c r="I1387" s="4"/>
    </row>
    <row r="1388" spans="6:9" ht="12.75" customHeight="1" x14ac:dyDescent="0.2">
      <c r="F1388" s="1"/>
      <c r="G1388" s="1"/>
      <c r="H1388" s="1"/>
      <c r="I1388" s="4"/>
    </row>
    <row r="1389" spans="6:9" ht="12.75" customHeight="1" x14ac:dyDescent="0.2">
      <c r="F1389" s="1"/>
      <c r="G1389" s="1"/>
      <c r="H1389" s="1"/>
      <c r="I1389" s="4"/>
    </row>
    <row r="1390" spans="6:9" ht="12.75" customHeight="1" x14ac:dyDescent="0.2">
      <c r="F1390" s="1"/>
      <c r="G1390" s="1"/>
      <c r="H1390" s="1"/>
      <c r="I1390" s="4"/>
    </row>
    <row r="1391" spans="6:9" ht="12.75" customHeight="1" x14ac:dyDescent="0.2">
      <c r="F1391" s="1"/>
      <c r="G1391" s="1"/>
      <c r="H1391" s="1"/>
      <c r="I1391" s="4"/>
    </row>
    <row r="1392" spans="6:9" ht="12.75" customHeight="1" x14ac:dyDescent="0.2">
      <c r="F1392" s="1"/>
      <c r="G1392" s="1"/>
      <c r="H1392" s="1"/>
      <c r="I1392" s="4"/>
    </row>
    <row r="1393" spans="6:9" ht="12.75" customHeight="1" x14ac:dyDescent="0.2">
      <c r="F1393" s="1"/>
      <c r="G1393" s="1"/>
      <c r="H1393" s="1"/>
      <c r="I1393" s="4"/>
    </row>
    <row r="1394" spans="6:9" ht="12.75" customHeight="1" x14ac:dyDescent="0.2">
      <c r="F1394" s="1"/>
      <c r="G1394" s="1"/>
      <c r="H1394" s="1"/>
      <c r="I1394" s="4"/>
    </row>
    <row r="1395" spans="6:9" ht="12.75" customHeight="1" x14ac:dyDescent="0.2">
      <c r="F1395" s="1"/>
      <c r="G1395" s="1"/>
      <c r="H1395" s="1"/>
      <c r="I1395" s="4"/>
    </row>
    <row r="1396" spans="6:9" ht="12.75" customHeight="1" x14ac:dyDescent="0.2">
      <c r="F1396" s="1"/>
      <c r="G1396" s="1"/>
      <c r="H1396" s="1"/>
      <c r="I1396" s="4"/>
    </row>
    <row r="1397" spans="6:9" ht="12.75" customHeight="1" x14ac:dyDescent="0.2">
      <c r="F1397" s="1"/>
      <c r="G1397" s="1"/>
      <c r="H1397" s="1"/>
      <c r="I1397" s="4"/>
    </row>
    <row r="1398" spans="6:9" ht="12.75" customHeight="1" x14ac:dyDescent="0.2">
      <c r="F1398" s="1"/>
      <c r="G1398" s="1"/>
      <c r="H1398" s="1"/>
      <c r="I1398" s="4"/>
    </row>
    <row r="1399" spans="6:9" ht="12.75" customHeight="1" x14ac:dyDescent="0.2">
      <c r="F1399" s="1"/>
      <c r="G1399" s="1"/>
      <c r="H1399" s="1"/>
      <c r="I1399" s="4"/>
    </row>
    <row r="1400" spans="6:9" ht="12.75" customHeight="1" x14ac:dyDescent="0.2">
      <c r="F1400" s="1"/>
      <c r="G1400" s="1"/>
      <c r="H1400" s="1"/>
      <c r="I1400" s="4"/>
    </row>
    <row r="1401" spans="6:9" ht="12.75" customHeight="1" x14ac:dyDescent="0.2">
      <c r="F1401" s="1"/>
      <c r="G1401" s="1"/>
      <c r="H1401" s="1"/>
      <c r="I1401" s="4"/>
    </row>
    <row r="1402" spans="6:9" ht="12.75" customHeight="1" x14ac:dyDescent="0.2">
      <c r="F1402" s="1"/>
      <c r="G1402" s="1"/>
      <c r="H1402" s="1"/>
      <c r="I1402" s="4"/>
    </row>
    <row r="1403" spans="6:9" ht="12.75" customHeight="1" x14ac:dyDescent="0.2">
      <c r="F1403" s="1"/>
      <c r="G1403" s="1"/>
      <c r="H1403" s="1"/>
      <c r="I1403" s="4"/>
    </row>
    <row r="1404" spans="6:9" ht="12.75" customHeight="1" x14ac:dyDescent="0.2">
      <c r="F1404" s="1"/>
      <c r="G1404" s="1"/>
      <c r="H1404" s="1"/>
      <c r="I1404" s="4"/>
    </row>
    <row r="1405" spans="6:9" ht="12.75" customHeight="1" x14ac:dyDescent="0.2">
      <c r="F1405" s="1"/>
      <c r="G1405" s="1"/>
      <c r="H1405" s="1"/>
      <c r="I1405" s="4"/>
    </row>
    <row r="1406" spans="6:9" ht="12.75" customHeight="1" x14ac:dyDescent="0.2">
      <c r="F1406" s="1"/>
      <c r="G1406" s="1"/>
      <c r="H1406" s="1"/>
      <c r="I1406" s="4"/>
    </row>
    <row r="1407" spans="6:9" ht="12.75" customHeight="1" x14ac:dyDescent="0.2">
      <c r="F1407" s="1"/>
      <c r="G1407" s="1"/>
      <c r="H1407" s="1"/>
      <c r="I1407" s="4"/>
    </row>
    <row r="1408" spans="6:9" ht="12.75" customHeight="1" x14ac:dyDescent="0.2">
      <c r="F1408" s="1"/>
      <c r="G1408" s="1"/>
      <c r="H1408" s="1"/>
      <c r="I1408" s="4"/>
    </row>
    <row r="1409" spans="6:9" ht="12.75" customHeight="1" x14ac:dyDescent="0.2">
      <c r="F1409" s="1"/>
      <c r="G1409" s="1"/>
      <c r="H1409" s="1"/>
      <c r="I1409" s="4"/>
    </row>
    <row r="1410" spans="6:9" ht="12.75" customHeight="1" x14ac:dyDescent="0.2">
      <c r="F1410" s="1"/>
      <c r="G1410" s="1"/>
      <c r="H1410" s="1"/>
      <c r="I1410" s="4"/>
    </row>
    <row r="1411" spans="6:9" ht="12.75" customHeight="1" x14ac:dyDescent="0.2">
      <c r="F1411" s="1"/>
      <c r="G1411" s="1"/>
      <c r="H1411" s="1"/>
      <c r="I1411" s="4"/>
    </row>
    <row r="1412" spans="6:9" ht="12.75" customHeight="1" x14ac:dyDescent="0.2">
      <c r="F1412" s="1"/>
      <c r="G1412" s="1"/>
      <c r="H1412" s="1"/>
      <c r="I1412" s="4"/>
    </row>
    <row r="1413" spans="6:9" ht="12.75" customHeight="1" x14ac:dyDescent="0.2">
      <c r="F1413" s="1"/>
      <c r="G1413" s="1"/>
      <c r="H1413" s="1"/>
      <c r="I1413" s="4"/>
    </row>
    <row r="1414" spans="6:9" ht="12.75" customHeight="1" x14ac:dyDescent="0.2">
      <c r="F1414" s="1"/>
      <c r="G1414" s="1"/>
      <c r="H1414" s="1"/>
      <c r="I1414" s="4"/>
    </row>
    <row r="1415" spans="6:9" ht="12.75" customHeight="1" x14ac:dyDescent="0.2">
      <c r="F1415" s="1"/>
      <c r="G1415" s="1"/>
      <c r="H1415" s="1"/>
      <c r="I1415" s="4"/>
    </row>
    <row r="1416" spans="6:9" ht="12.75" customHeight="1" x14ac:dyDescent="0.2">
      <c r="F1416" s="1"/>
      <c r="G1416" s="1"/>
      <c r="H1416" s="1"/>
      <c r="I1416" s="4"/>
    </row>
    <row r="1417" spans="6:9" ht="12.75" customHeight="1" x14ac:dyDescent="0.2">
      <c r="F1417" s="1"/>
      <c r="G1417" s="1"/>
      <c r="H1417" s="1"/>
      <c r="I1417" s="4"/>
    </row>
    <row r="1418" spans="6:9" ht="12.75" customHeight="1" x14ac:dyDescent="0.2">
      <c r="F1418" s="1"/>
      <c r="G1418" s="1"/>
      <c r="H1418" s="1"/>
      <c r="I1418" s="4"/>
    </row>
    <row r="1419" spans="6:9" ht="12.75" customHeight="1" x14ac:dyDescent="0.2">
      <c r="F1419" s="1"/>
      <c r="G1419" s="1"/>
      <c r="H1419" s="1"/>
      <c r="I1419" s="4"/>
    </row>
    <row r="1420" spans="6:9" ht="12.75" customHeight="1" x14ac:dyDescent="0.2">
      <c r="F1420" s="1"/>
      <c r="G1420" s="1"/>
      <c r="H1420" s="1"/>
      <c r="I1420" s="4"/>
    </row>
    <row r="1421" spans="6:9" ht="12.75" customHeight="1" x14ac:dyDescent="0.2">
      <c r="F1421" s="1"/>
      <c r="G1421" s="1"/>
      <c r="H1421" s="1"/>
      <c r="I1421" s="4"/>
    </row>
    <row r="1422" spans="6:9" ht="12.75" customHeight="1" x14ac:dyDescent="0.2">
      <c r="F1422" s="1"/>
      <c r="G1422" s="1"/>
      <c r="H1422" s="1"/>
      <c r="I1422" s="4"/>
    </row>
    <row r="1423" spans="6:9" ht="12.75" customHeight="1" x14ac:dyDescent="0.2">
      <c r="F1423" s="1"/>
      <c r="G1423" s="1"/>
      <c r="H1423" s="1"/>
      <c r="I1423" s="4"/>
    </row>
    <row r="1424" spans="6:9" ht="12.75" customHeight="1" x14ac:dyDescent="0.2">
      <c r="F1424" s="1"/>
      <c r="G1424" s="1"/>
      <c r="H1424" s="1"/>
      <c r="I1424" s="4"/>
    </row>
    <row r="1425" spans="6:9" ht="12.75" customHeight="1" x14ac:dyDescent="0.2">
      <c r="F1425" s="1"/>
      <c r="G1425" s="1"/>
      <c r="H1425" s="1"/>
      <c r="I1425" s="4"/>
    </row>
    <row r="1426" spans="6:9" ht="12.75" customHeight="1" x14ac:dyDescent="0.2">
      <c r="F1426" s="1"/>
      <c r="G1426" s="1"/>
      <c r="H1426" s="1"/>
      <c r="I1426" s="4"/>
    </row>
    <row r="1427" spans="6:9" ht="12.75" customHeight="1" x14ac:dyDescent="0.2">
      <c r="F1427" s="1"/>
      <c r="G1427" s="1"/>
      <c r="H1427" s="1"/>
      <c r="I1427" s="4"/>
    </row>
    <row r="1428" spans="6:9" ht="12.75" customHeight="1" x14ac:dyDescent="0.2">
      <c r="F1428" s="1"/>
      <c r="G1428" s="1"/>
      <c r="H1428" s="1"/>
      <c r="I1428" s="4"/>
    </row>
    <row r="1429" spans="6:9" ht="12.75" customHeight="1" x14ac:dyDescent="0.2">
      <c r="F1429" s="1"/>
      <c r="G1429" s="1"/>
      <c r="H1429" s="1"/>
      <c r="I1429" s="4"/>
    </row>
    <row r="1430" spans="6:9" ht="12.75" customHeight="1" x14ac:dyDescent="0.2">
      <c r="F1430" s="1"/>
      <c r="G1430" s="1"/>
      <c r="H1430" s="1"/>
      <c r="I1430" s="4"/>
    </row>
    <row r="1431" spans="6:9" ht="12.75" customHeight="1" x14ac:dyDescent="0.2">
      <c r="F1431" s="1"/>
      <c r="G1431" s="1"/>
      <c r="H1431" s="1"/>
      <c r="I1431" s="4"/>
    </row>
    <row r="1432" spans="6:9" ht="12.75" customHeight="1" x14ac:dyDescent="0.2">
      <c r="F1432" s="1"/>
      <c r="G1432" s="1"/>
      <c r="H1432" s="1"/>
      <c r="I1432" s="4"/>
    </row>
    <row r="1433" spans="6:9" ht="12.75" customHeight="1" x14ac:dyDescent="0.2">
      <c r="F1433" s="1"/>
      <c r="G1433" s="1"/>
      <c r="H1433" s="1"/>
      <c r="I1433" s="4"/>
    </row>
    <row r="1434" spans="6:9" ht="12.75" customHeight="1" x14ac:dyDescent="0.2">
      <c r="F1434" s="1"/>
      <c r="G1434" s="1"/>
      <c r="H1434" s="1"/>
      <c r="I1434" s="4"/>
    </row>
    <row r="1435" spans="6:9" ht="12.75" customHeight="1" x14ac:dyDescent="0.2">
      <c r="F1435" s="1"/>
      <c r="G1435" s="1"/>
      <c r="H1435" s="1"/>
      <c r="I1435" s="4"/>
    </row>
    <row r="1436" spans="6:9" ht="12.75" customHeight="1" x14ac:dyDescent="0.2">
      <c r="F1436" s="1"/>
      <c r="G1436" s="1"/>
      <c r="H1436" s="1"/>
      <c r="I1436" s="4"/>
    </row>
    <row r="1437" spans="6:9" ht="12.75" customHeight="1" x14ac:dyDescent="0.2">
      <c r="F1437" s="1"/>
      <c r="G1437" s="1"/>
      <c r="H1437" s="1"/>
      <c r="I1437" s="4"/>
    </row>
    <row r="1438" spans="6:9" ht="12.75" customHeight="1" x14ac:dyDescent="0.2">
      <c r="F1438" s="1"/>
      <c r="G1438" s="1"/>
      <c r="H1438" s="1"/>
      <c r="I1438" s="4"/>
    </row>
    <row r="1439" spans="6:9" ht="12.75" customHeight="1" x14ac:dyDescent="0.2">
      <c r="F1439" s="1"/>
      <c r="G1439" s="1"/>
      <c r="H1439" s="1"/>
      <c r="I1439" s="4"/>
    </row>
    <row r="1440" spans="6:9" ht="12.75" customHeight="1" x14ac:dyDescent="0.2">
      <c r="F1440" s="1"/>
      <c r="G1440" s="1"/>
      <c r="H1440" s="1"/>
      <c r="I1440" s="4"/>
    </row>
    <row r="1441" spans="6:9" ht="12.75" customHeight="1" x14ac:dyDescent="0.2">
      <c r="F1441" s="1"/>
      <c r="G1441" s="1"/>
      <c r="H1441" s="1"/>
      <c r="I1441" s="4"/>
    </row>
    <row r="1442" spans="6:9" ht="12.75" customHeight="1" x14ac:dyDescent="0.2">
      <c r="F1442" s="1"/>
      <c r="G1442" s="1"/>
      <c r="H1442" s="1"/>
      <c r="I1442" s="4"/>
    </row>
    <row r="1443" spans="6:9" ht="12.75" customHeight="1" x14ac:dyDescent="0.2">
      <c r="F1443" s="1"/>
      <c r="G1443" s="1"/>
      <c r="H1443" s="1"/>
      <c r="I1443" s="4"/>
    </row>
    <row r="1444" spans="6:9" ht="12.75" customHeight="1" x14ac:dyDescent="0.2">
      <c r="F1444" s="1"/>
      <c r="G1444" s="1"/>
      <c r="H1444" s="1"/>
      <c r="I1444" s="4"/>
    </row>
    <row r="1445" spans="6:9" ht="12.75" customHeight="1" x14ac:dyDescent="0.2">
      <c r="F1445" s="1"/>
      <c r="G1445" s="1"/>
      <c r="H1445" s="1"/>
      <c r="I1445" s="4"/>
    </row>
    <row r="1446" spans="6:9" ht="12.75" customHeight="1" x14ac:dyDescent="0.2">
      <c r="F1446" s="1"/>
      <c r="G1446" s="1"/>
      <c r="H1446" s="1"/>
      <c r="I1446" s="4"/>
    </row>
    <row r="1447" spans="6:9" ht="12.75" customHeight="1" x14ac:dyDescent="0.2">
      <c r="F1447" s="1"/>
      <c r="G1447" s="1"/>
      <c r="H1447" s="1"/>
      <c r="I1447" s="4"/>
    </row>
    <row r="1448" spans="6:9" ht="12.75" customHeight="1" x14ac:dyDescent="0.2">
      <c r="F1448" s="1"/>
      <c r="G1448" s="1"/>
      <c r="H1448" s="1"/>
      <c r="I1448" s="4"/>
    </row>
    <row r="1449" spans="6:9" ht="12.75" customHeight="1" x14ac:dyDescent="0.2">
      <c r="F1449" s="1"/>
      <c r="G1449" s="1"/>
      <c r="H1449" s="1"/>
      <c r="I1449" s="4"/>
    </row>
    <row r="1450" spans="6:9" ht="12.75" customHeight="1" x14ac:dyDescent="0.2">
      <c r="F1450" s="1"/>
      <c r="G1450" s="1"/>
      <c r="H1450" s="1"/>
      <c r="I1450" s="4"/>
    </row>
    <row r="1451" spans="6:9" ht="12.75" customHeight="1" x14ac:dyDescent="0.2">
      <c r="F1451" s="1"/>
      <c r="G1451" s="1"/>
      <c r="H1451" s="1"/>
      <c r="I1451" s="4"/>
    </row>
    <row r="1452" spans="6:9" ht="12.75" customHeight="1" x14ac:dyDescent="0.2">
      <c r="F1452" s="1"/>
      <c r="G1452" s="1"/>
      <c r="H1452" s="1"/>
      <c r="I1452" s="4"/>
    </row>
    <row r="1453" spans="6:9" ht="12.75" customHeight="1" x14ac:dyDescent="0.2">
      <c r="F1453" s="1"/>
      <c r="G1453" s="1"/>
      <c r="H1453" s="1"/>
      <c r="I1453" s="4"/>
    </row>
    <row r="1454" spans="6:9" ht="12.75" customHeight="1" x14ac:dyDescent="0.2">
      <c r="F1454" s="1"/>
      <c r="G1454" s="1"/>
      <c r="H1454" s="1"/>
      <c r="I1454" s="4"/>
    </row>
    <row r="1455" spans="6:9" ht="12.75" customHeight="1" x14ac:dyDescent="0.2">
      <c r="F1455" s="1"/>
      <c r="G1455" s="1"/>
      <c r="H1455" s="1"/>
      <c r="I1455" s="4"/>
    </row>
    <row r="1456" spans="6:9" ht="12.75" customHeight="1" x14ac:dyDescent="0.2">
      <c r="F1456" s="1"/>
      <c r="G1456" s="1"/>
      <c r="H1456" s="1"/>
      <c r="I1456" s="4"/>
    </row>
    <row r="1457" spans="6:9" ht="12.75" customHeight="1" x14ac:dyDescent="0.2">
      <c r="F1457" s="1"/>
      <c r="G1457" s="1"/>
      <c r="H1457" s="1"/>
      <c r="I1457" s="4"/>
    </row>
    <row r="1458" spans="6:9" ht="12.75" customHeight="1" x14ac:dyDescent="0.2">
      <c r="F1458" s="1"/>
      <c r="G1458" s="1"/>
      <c r="H1458" s="1"/>
      <c r="I1458" s="4"/>
    </row>
    <row r="1459" spans="6:9" ht="12.75" customHeight="1" x14ac:dyDescent="0.2">
      <c r="F1459" s="1"/>
      <c r="G1459" s="1"/>
      <c r="H1459" s="1"/>
      <c r="I1459" s="4"/>
    </row>
    <row r="1460" spans="6:9" ht="12.75" customHeight="1" x14ac:dyDescent="0.2">
      <c r="F1460" s="1"/>
      <c r="G1460" s="1"/>
      <c r="H1460" s="1"/>
      <c r="I1460" s="4"/>
    </row>
    <row r="1461" spans="6:9" ht="12.75" customHeight="1" x14ac:dyDescent="0.2">
      <c r="F1461" s="1"/>
      <c r="G1461" s="1"/>
      <c r="H1461" s="1"/>
      <c r="I1461" s="4"/>
    </row>
    <row r="1462" spans="6:9" ht="12.75" customHeight="1" x14ac:dyDescent="0.2">
      <c r="F1462" s="1"/>
      <c r="G1462" s="1"/>
      <c r="H1462" s="1"/>
      <c r="I1462" s="4"/>
    </row>
    <row r="1463" spans="6:9" ht="12.75" customHeight="1" x14ac:dyDescent="0.2">
      <c r="F1463" s="1"/>
      <c r="G1463" s="1"/>
      <c r="H1463" s="1"/>
      <c r="I1463" s="4"/>
    </row>
    <row r="1464" spans="6:9" ht="12.75" customHeight="1" x14ac:dyDescent="0.2">
      <c r="F1464" s="1"/>
      <c r="G1464" s="1"/>
      <c r="H1464" s="1"/>
      <c r="I1464" s="4"/>
    </row>
    <row r="1465" spans="6:9" ht="12.75" customHeight="1" x14ac:dyDescent="0.2">
      <c r="F1465" s="1"/>
      <c r="G1465" s="1"/>
      <c r="H1465" s="1"/>
      <c r="I1465" s="4"/>
    </row>
    <row r="1466" spans="6:9" ht="12.75" customHeight="1" x14ac:dyDescent="0.2">
      <c r="F1466" s="1"/>
      <c r="G1466" s="1"/>
      <c r="H1466" s="1"/>
      <c r="I1466" s="4"/>
    </row>
    <row r="1467" spans="6:9" ht="12.75" customHeight="1" x14ac:dyDescent="0.2">
      <c r="F1467" s="1"/>
      <c r="G1467" s="1"/>
      <c r="H1467" s="1"/>
      <c r="I1467" s="4"/>
    </row>
    <row r="1468" spans="6:9" ht="12.75" customHeight="1" x14ac:dyDescent="0.2">
      <c r="F1468" s="1"/>
      <c r="G1468" s="1"/>
      <c r="H1468" s="1"/>
      <c r="I1468" s="4"/>
    </row>
    <row r="1469" spans="6:9" ht="12.75" customHeight="1" x14ac:dyDescent="0.2">
      <c r="F1469" s="1"/>
      <c r="G1469" s="1"/>
      <c r="H1469" s="1"/>
      <c r="I1469" s="4"/>
    </row>
    <row r="1470" spans="6:9" ht="12.75" customHeight="1" x14ac:dyDescent="0.2">
      <c r="F1470" s="1"/>
      <c r="G1470" s="1"/>
      <c r="H1470" s="1"/>
      <c r="I1470" s="4"/>
    </row>
    <row r="1471" spans="6:9" ht="12.75" customHeight="1" x14ac:dyDescent="0.2">
      <c r="F1471" s="1"/>
      <c r="G1471" s="1"/>
      <c r="H1471" s="1"/>
      <c r="I1471" s="4"/>
    </row>
    <row r="1472" spans="6:9" ht="12.75" customHeight="1" x14ac:dyDescent="0.2">
      <c r="F1472" s="1"/>
      <c r="G1472" s="1"/>
      <c r="H1472" s="1"/>
      <c r="I1472" s="4"/>
    </row>
    <row r="1473" spans="6:9" ht="12.75" customHeight="1" x14ac:dyDescent="0.2">
      <c r="F1473" s="1"/>
      <c r="G1473" s="1"/>
      <c r="H1473" s="1"/>
      <c r="I1473" s="4"/>
    </row>
    <row r="1474" spans="6:9" ht="12.75" customHeight="1" x14ac:dyDescent="0.2">
      <c r="F1474" s="1"/>
      <c r="G1474" s="1"/>
      <c r="H1474" s="1"/>
      <c r="I1474" s="4"/>
    </row>
    <row r="1475" spans="6:9" ht="12.75" customHeight="1" x14ac:dyDescent="0.2">
      <c r="F1475" s="1"/>
      <c r="G1475" s="1"/>
      <c r="H1475" s="1"/>
      <c r="I1475" s="4"/>
    </row>
    <row r="1476" spans="6:9" ht="12.75" customHeight="1" x14ac:dyDescent="0.2">
      <c r="F1476" s="1"/>
      <c r="G1476" s="1"/>
      <c r="H1476" s="1"/>
      <c r="I1476" s="4"/>
    </row>
    <row r="1477" spans="6:9" ht="12.75" customHeight="1" x14ac:dyDescent="0.2">
      <c r="F1477" s="1"/>
      <c r="G1477" s="1"/>
      <c r="H1477" s="1"/>
      <c r="I1477" s="4"/>
    </row>
    <row r="1478" spans="6:9" ht="12.75" customHeight="1" x14ac:dyDescent="0.2">
      <c r="F1478" s="1"/>
      <c r="G1478" s="1"/>
      <c r="H1478" s="1"/>
      <c r="I1478" s="4"/>
    </row>
    <row r="1479" spans="6:9" ht="12.75" customHeight="1" x14ac:dyDescent="0.2">
      <c r="F1479" s="1"/>
      <c r="G1479" s="1"/>
      <c r="H1479" s="1"/>
      <c r="I1479" s="4"/>
    </row>
    <row r="1480" spans="6:9" ht="12.75" customHeight="1" x14ac:dyDescent="0.2">
      <c r="F1480" s="1"/>
      <c r="G1480" s="1"/>
      <c r="H1480" s="1"/>
      <c r="I1480" s="4"/>
    </row>
    <row r="1481" spans="6:9" ht="12.75" customHeight="1" x14ac:dyDescent="0.2">
      <c r="F1481" s="1"/>
      <c r="G1481" s="1"/>
      <c r="H1481" s="1"/>
      <c r="I1481" s="4"/>
    </row>
    <row r="1482" spans="6:9" ht="12.75" customHeight="1" x14ac:dyDescent="0.2">
      <c r="F1482" s="1"/>
      <c r="G1482" s="1"/>
      <c r="H1482" s="1"/>
      <c r="I1482" s="4"/>
    </row>
    <row r="1483" spans="6:9" ht="12.75" customHeight="1" x14ac:dyDescent="0.2">
      <c r="F1483" s="1"/>
      <c r="G1483" s="1"/>
      <c r="H1483" s="1"/>
      <c r="I1483" s="4"/>
    </row>
    <row r="1484" spans="6:9" ht="12.75" customHeight="1" x14ac:dyDescent="0.2">
      <c r="F1484" s="1"/>
      <c r="G1484" s="1"/>
      <c r="H1484" s="1"/>
      <c r="I1484" s="4"/>
    </row>
    <row r="1485" spans="6:9" ht="12.75" customHeight="1" x14ac:dyDescent="0.2">
      <c r="F1485" s="1"/>
      <c r="G1485" s="1"/>
      <c r="H1485" s="1"/>
      <c r="I1485" s="4"/>
    </row>
    <row r="1486" spans="6:9" ht="12.75" customHeight="1" x14ac:dyDescent="0.2">
      <c r="F1486" s="1"/>
      <c r="G1486" s="1"/>
      <c r="H1486" s="1"/>
      <c r="I1486" s="4"/>
    </row>
    <row r="1487" spans="6:9" ht="12.75" customHeight="1" x14ac:dyDescent="0.2">
      <c r="F1487" s="1"/>
      <c r="G1487" s="1"/>
      <c r="H1487" s="1"/>
      <c r="I1487" s="4"/>
    </row>
    <row r="1488" spans="6:9" ht="12.75" customHeight="1" x14ac:dyDescent="0.2">
      <c r="F1488" s="1"/>
      <c r="G1488" s="1"/>
      <c r="H1488" s="1"/>
      <c r="I1488" s="4"/>
    </row>
    <row r="1489" spans="6:9" ht="12.75" customHeight="1" x14ac:dyDescent="0.2">
      <c r="F1489" s="1"/>
      <c r="G1489" s="1"/>
      <c r="H1489" s="1"/>
      <c r="I1489" s="4"/>
    </row>
    <row r="1490" spans="6:9" ht="12.75" customHeight="1" x14ac:dyDescent="0.2">
      <c r="F1490" s="1"/>
      <c r="G1490" s="1"/>
      <c r="H1490" s="1"/>
      <c r="I1490" s="4"/>
    </row>
    <row r="1491" spans="6:9" ht="12.75" customHeight="1" x14ac:dyDescent="0.2">
      <c r="F1491" s="1"/>
      <c r="G1491" s="1"/>
      <c r="H1491" s="1"/>
      <c r="I1491" s="4"/>
    </row>
    <row r="1492" spans="6:9" ht="12.75" customHeight="1" x14ac:dyDescent="0.2">
      <c r="F1492" s="1"/>
      <c r="G1492" s="1"/>
      <c r="H1492" s="1"/>
      <c r="I1492" s="4"/>
    </row>
    <row r="1493" spans="6:9" ht="12.75" customHeight="1" x14ac:dyDescent="0.2">
      <c r="F1493" s="1"/>
      <c r="G1493" s="1"/>
      <c r="H1493" s="1"/>
      <c r="I1493" s="4"/>
    </row>
    <row r="1494" spans="6:9" ht="12.75" customHeight="1" x14ac:dyDescent="0.2">
      <c r="F1494" s="1"/>
      <c r="G1494" s="1"/>
      <c r="H1494" s="1"/>
      <c r="I1494" s="4"/>
    </row>
    <row r="1495" spans="6:9" ht="12.75" customHeight="1" x14ac:dyDescent="0.2">
      <c r="F1495" s="1"/>
      <c r="G1495" s="1"/>
      <c r="H1495" s="1"/>
      <c r="I1495" s="4"/>
    </row>
    <row r="1496" spans="6:9" ht="12.75" customHeight="1" x14ac:dyDescent="0.2">
      <c r="F1496" s="1"/>
      <c r="G1496" s="1"/>
      <c r="H1496" s="1"/>
      <c r="I1496" s="4"/>
    </row>
    <row r="1497" spans="6:9" ht="12.75" customHeight="1" x14ac:dyDescent="0.2">
      <c r="F1497" s="1"/>
      <c r="G1497" s="1"/>
      <c r="H1497" s="1"/>
      <c r="I1497" s="4"/>
    </row>
    <row r="1498" spans="6:9" ht="12.75" customHeight="1" x14ac:dyDescent="0.2">
      <c r="F1498" s="1"/>
      <c r="G1498" s="1"/>
      <c r="H1498" s="1"/>
      <c r="I1498" s="4"/>
    </row>
    <row r="1499" spans="6:9" ht="12.75" customHeight="1" x14ac:dyDescent="0.2">
      <c r="F1499" s="1"/>
      <c r="G1499" s="1"/>
      <c r="H1499" s="1"/>
      <c r="I1499" s="4"/>
    </row>
    <row r="1500" spans="6:9" ht="12.75" customHeight="1" x14ac:dyDescent="0.2">
      <c r="F1500" s="1"/>
      <c r="G1500" s="1"/>
      <c r="H1500" s="1"/>
      <c r="I1500" s="4"/>
    </row>
    <row r="1501" spans="6:9" ht="12.75" customHeight="1" x14ac:dyDescent="0.2">
      <c r="F1501" s="1"/>
      <c r="G1501" s="1"/>
      <c r="H1501" s="1"/>
      <c r="I1501" s="4"/>
    </row>
    <row r="1502" spans="6:9" ht="12.75" customHeight="1" x14ac:dyDescent="0.2">
      <c r="F1502" s="1"/>
      <c r="G1502" s="1"/>
      <c r="H1502" s="1"/>
      <c r="I1502" s="4"/>
    </row>
    <row r="1503" spans="6:9" ht="12.75" customHeight="1" x14ac:dyDescent="0.2">
      <c r="F1503" s="1"/>
      <c r="G1503" s="1"/>
      <c r="H1503" s="1"/>
      <c r="I1503" s="4"/>
    </row>
    <row r="1504" spans="6:9" ht="12.75" customHeight="1" x14ac:dyDescent="0.2">
      <c r="F1504" s="1"/>
      <c r="G1504" s="1"/>
      <c r="H1504" s="1"/>
      <c r="I1504" s="4"/>
    </row>
    <row r="1505" spans="6:9" ht="12.75" customHeight="1" x14ac:dyDescent="0.2">
      <c r="F1505" s="1"/>
      <c r="G1505" s="1"/>
      <c r="H1505" s="1"/>
      <c r="I1505" s="4"/>
    </row>
    <row r="1506" spans="6:9" ht="12.75" customHeight="1" x14ac:dyDescent="0.2">
      <c r="F1506" s="1"/>
      <c r="G1506" s="1"/>
      <c r="H1506" s="1"/>
      <c r="I1506" s="4"/>
    </row>
    <row r="1507" spans="6:9" ht="12.75" customHeight="1" x14ac:dyDescent="0.2">
      <c r="F1507" s="1"/>
      <c r="G1507" s="1"/>
      <c r="H1507" s="1"/>
      <c r="I1507" s="4"/>
    </row>
    <row r="1508" spans="6:9" ht="12.75" customHeight="1" x14ac:dyDescent="0.2">
      <c r="F1508" s="1"/>
      <c r="G1508" s="1"/>
      <c r="H1508" s="1"/>
      <c r="I1508" s="4"/>
    </row>
    <row r="1509" spans="6:9" ht="12.75" customHeight="1" x14ac:dyDescent="0.2">
      <c r="F1509" s="1"/>
      <c r="G1509" s="1"/>
      <c r="H1509" s="1"/>
      <c r="I1509" s="4"/>
    </row>
    <row r="1510" spans="6:9" ht="12.75" customHeight="1" x14ac:dyDescent="0.2">
      <c r="F1510" s="1"/>
      <c r="G1510" s="1"/>
      <c r="H1510" s="1"/>
      <c r="I1510" s="4"/>
    </row>
    <row r="1511" spans="6:9" ht="12.75" customHeight="1" x14ac:dyDescent="0.2">
      <c r="F1511" s="1"/>
      <c r="G1511" s="1"/>
      <c r="H1511" s="1"/>
      <c r="I1511" s="4"/>
    </row>
    <row r="1512" spans="6:9" ht="12.75" customHeight="1" x14ac:dyDescent="0.2">
      <c r="F1512" s="1"/>
      <c r="G1512" s="1"/>
      <c r="H1512" s="1"/>
      <c r="I1512" s="4"/>
    </row>
    <row r="1513" spans="6:9" ht="12.75" customHeight="1" x14ac:dyDescent="0.2">
      <c r="F1513" s="1"/>
      <c r="G1513" s="1"/>
      <c r="H1513" s="1"/>
      <c r="I1513" s="4"/>
    </row>
    <row r="1514" spans="6:9" ht="12.75" customHeight="1" x14ac:dyDescent="0.2">
      <c r="F1514" s="1"/>
      <c r="G1514" s="1"/>
      <c r="H1514" s="1"/>
      <c r="I1514" s="4"/>
    </row>
    <row r="1515" spans="6:9" ht="12.75" customHeight="1" x14ac:dyDescent="0.2">
      <c r="F1515" s="1"/>
      <c r="G1515" s="1"/>
      <c r="H1515" s="1"/>
      <c r="I1515" s="4"/>
    </row>
    <row r="1516" spans="6:9" ht="12.75" customHeight="1" x14ac:dyDescent="0.2">
      <c r="F1516" s="1"/>
      <c r="G1516" s="1"/>
      <c r="H1516" s="1"/>
      <c r="I1516" s="4"/>
    </row>
    <row r="1517" spans="6:9" ht="12.75" customHeight="1" x14ac:dyDescent="0.2">
      <c r="F1517" s="1"/>
      <c r="G1517" s="1"/>
      <c r="H1517" s="1"/>
      <c r="I1517" s="4"/>
    </row>
    <row r="1518" spans="6:9" ht="12.75" customHeight="1" x14ac:dyDescent="0.2">
      <c r="F1518" s="1"/>
      <c r="G1518" s="1"/>
      <c r="H1518" s="1"/>
      <c r="I1518" s="4"/>
    </row>
    <row r="1519" spans="6:9" ht="12.75" customHeight="1" x14ac:dyDescent="0.2">
      <c r="F1519" s="1"/>
      <c r="G1519" s="1"/>
      <c r="H1519" s="1"/>
      <c r="I1519" s="4"/>
    </row>
    <row r="1520" spans="6:9" ht="12.75" customHeight="1" x14ac:dyDescent="0.2">
      <c r="F1520" s="1"/>
      <c r="G1520" s="1"/>
      <c r="H1520" s="1"/>
      <c r="I1520" s="4"/>
    </row>
    <row r="1521" spans="6:9" ht="12.75" customHeight="1" x14ac:dyDescent="0.2">
      <c r="F1521" s="1"/>
      <c r="G1521" s="1"/>
      <c r="H1521" s="1"/>
      <c r="I1521" s="4"/>
    </row>
    <row r="1522" spans="6:9" ht="12.75" customHeight="1" x14ac:dyDescent="0.2">
      <c r="F1522" s="1"/>
      <c r="G1522" s="1"/>
      <c r="H1522" s="1"/>
      <c r="I1522" s="4"/>
    </row>
    <row r="1523" spans="6:9" ht="12.75" customHeight="1" x14ac:dyDescent="0.2">
      <c r="F1523" s="1"/>
      <c r="G1523" s="1"/>
      <c r="H1523" s="1"/>
      <c r="I1523" s="4"/>
    </row>
    <row r="1524" spans="6:9" ht="12.75" customHeight="1" x14ac:dyDescent="0.2">
      <c r="F1524" s="1"/>
      <c r="G1524" s="1"/>
      <c r="H1524" s="1"/>
      <c r="I1524" s="4"/>
    </row>
    <row r="1525" spans="6:9" ht="12.75" customHeight="1" x14ac:dyDescent="0.2">
      <c r="F1525" s="1"/>
      <c r="G1525" s="1"/>
      <c r="H1525" s="1"/>
      <c r="I1525" s="4"/>
    </row>
    <row r="1526" spans="6:9" ht="12.75" customHeight="1" x14ac:dyDescent="0.2">
      <c r="F1526" s="1"/>
      <c r="G1526" s="1"/>
      <c r="H1526" s="1"/>
      <c r="I1526" s="4"/>
    </row>
    <row r="1527" spans="6:9" ht="12.75" customHeight="1" x14ac:dyDescent="0.2">
      <c r="F1527" s="1"/>
      <c r="G1527" s="1"/>
      <c r="H1527" s="1"/>
      <c r="I1527" s="4"/>
    </row>
    <row r="1528" spans="6:9" ht="12.75" customHeight="1" x14ac:dyDescent="0.2">
      <c r="F1528" s="1"/>
      <c r="G1528" s="1"/>
      <c r="H1528" s="1"/>
      <c r="I1528" s="4"/>
    </row>
    <row r="1529" spans="6:9" ht="12.75" customHeight="1" x14ac:dyDescent="0.2">
      <c r="F1529" s="1"/>
      <c r="G1529" s="1"/>
      <c r="H1529" s="1"/>
      <c r="I1529" s="4"/>
    </row>
    <row r="1530" spans="6:9" ht="12.75" customHeight="1" x14ac:dyDescent="0.2">
      <c r="F1530" s="1"/>
      <c r="G1530" s="1"/>
      <c r="H1530" s="1"/>
      <c r="I1530" s="4"/>
    </row>
    <row r="1531" spans="6:9" ht="12.75" customHeight="1" x14ac:dyDescent="0.2">
      <c r="F1531" s="1"/>
      <c r="G1531" s="1"/>
      <c r="H1531" s="1"/>
      <c r="I1531" s="4"/>
    </row>
    <row r="1532" spans="6:9" ht="12.75" customHeight="1" x14ac:dyDescent="0.2">
      <c r="F1532" s="1"/>
      <c r="G1532" s="1"/>
      <c r="H1532" s="1"/>
      <c r="I1532" s="4"/>
    </row>
    <row r="1533" spans="6:9" ht="12.75" customHeight="1" x14ac:dyDescent="0.2">
      <c r="F1533" s="1"/>
      <c r="G1533" s="1"/>
      <c r="H1533" s="1"/>
      <c r="I1533" s="4"/>
    </row>
    <row r="1534" spans="6:9" ht="12.75" customHeight="1" x14ac:dyDescent="0.2">
      <c r="F1534" s="1"/>
      <c r="G1534" s="1"/>
      <c r="H1534" s="1"/>
      <c r="I1534" s="4"/>
    </row>
    <row r="1535" spans="6:9" ht="12.75" customHeight="1" x14ac:dyDescent="0.2">
      <c r="F1535" s="1"/>
      <c r="G1535" s="1"/>
      <c r="H1535" s="1"/>
      <c r="I1535" s="4"/>
    </row>
    <row r="1536" spans="6:9" ht="12.75" customHeight="1" x14ac:dyDescent="0.2">
      <c r="F1536" s="1"/>
      <c r="G1536" s="1"/>
      <c r="H1536" s="1"/>
      <c r="I1536" s="4"/>
    </row>
    <row r="1537" spans="6:9" ht="12.75" customHeight="1" x14ac:dyDescent="0.2">
      <c r="F1537" s="1"/>
      <c r="G1537" s="1"/>
      <c r="H1537" s="1"/>
      <c r="I1537" s="4"/>
    </row>
    <row r="1538" spans="6:9" ht="12.75" customHeight="1" x14ac:dyDescent="0.2">
      <c r="F1538" s="1"/>
      <c r="G1538" s="1"/>
      <c r="H1538" s="1"/>
      <c r="I1538" s="4"/>
    </row>
    <row r="1539" spans="6:9" ht="12.75" customHeight="1" x14ac:dyDescent="0.2">
      <c r="F1539" s="1"/>
      <c r="G1539" s="1"/>
      <c r="H1539" s="1"/>
      <c r="I1539" s="4"/>
    </row>
    <row r="1540" spans="6:9" ht="12.75" customHeight="1" x14ac:dyDescent="0.2">
      <c r="F1540" s="1"/>
      <c r="G1540" s="1"/>
      <c r="H1540" s="1"/>
      <c r="I1540" s="4"/>
    </row>
    <row r="1541" spans="6:9" ht="12.75" customHeight="1" x14ac:dyDescent="0.2">
      <c r="F1541" s="1"/>
      <c r="G1541" s="1"/>
      <c r="H1541" s="1"/>
      <c r="I1541" s="4"/>
    </row>
    <row r="1542" spans="6:9" ht="12.75" customHeight="1" x14ac:dyDescent="0.2">
      <c r="F1542" s="1"/>
      <c r="G1542" s="1"/>
      <c r="H1542" s="1"/>
      <c r="I1542" s="4"/>
    </row>
    <row r="1543" spans="6:9" ht="12.75" customHeight="1" x14ac:dyDescent="0.2">
      <c r="F1543" s="1"/>
      <c r="G1543" s="1"/>
      <c r="H1543" s="1"/>
      <c r="I1543" s="4"/>
    </row>
    <row r="1544" spans="6:9" ht="12.75" customHeight="1" x14ac:dyDescent="0.2">
      <c r="F1544" s="1"/>
      <c r="G1544" s="1"/>
      <c r="H1544" s="1"/>
      <c r="I1544" s="4"/>
    </row>
    <row r="1545" spans="6:9" ht="12.75" customHeight="1" x14ac:dyDescent="0.2">
      <c r="F1545" s="1"/>
      <c r="G1545" s="1"/>
      <c r="H1545" s="1"/>
      <c r="I1545" s="4"/>
    </row>
    <row r="1546" spans="6:9" ht="12.75" customHeight="1" x14ac:dyDescent="0.2">
      <c r="F1546" s="1"/>
      <c r="G1546" s="1"/>
      <c r="H1546" s="1"/>
      <c r="I1546" s="4"/>
    </row>
    <row r="1547" spans="6:9" ht="12.75" customHeight="1" x14ac:dyDescent="0.2">
      <c r="F1547" s="1"/>
      <c r="G1547" s="1"/>
      <c r="H1547" s="1"/>
      <c r="I1547" s="4"/>
    </row>
    <row r="1548" spans="6:9" ht="12.75" customHeight="1" x14ac:dyDescent="0.2">
      <c r="F1548" s="1"/>
      <c r="G1548" s="1"/>
      <c r="H1548" s="1"/>
      <c r="I1548" s="4"/>
    </row>
    <row r="1549" spans="6:9" ht="12.75" customHeight="1" x14ac:dyDescent="0.2">
      <c r="F1549" s="1"/>
      <c r="G1549" s="1"/>
      <c r="H1549" s="1"/>
      <c r="I1549" s="4"/>
    </row>
    <row r="1550" spans="6:9" ht="12.75" customHeight="1" x14ac:dyDescent="0.2">
      <c r="F1550" s="1"/>
      <c r="G1550" s="1"/>
      <c r="H1550" s="1"/>
      <c r="I1550" s="4"/>
    </row>
    <row r="1551" spans="6:9" ht="12.75" customHeight="1" x14ac:dyDescent="0.2">
      <c r="F1551" s="1"/>
      <c r="G1551" s="1"/>
      <c r="H1551" s="1"/>
      <c r="I1551" s="4"/>
    </row>
    <row r="1552" spans="6:9" ht="12.75" customHeight="1" x14ac:dyDescent="0.2">
      <c r="F1552" s="1"/>
      <c r="G1552" s="1"/>
      <c r="H1552" s="1"/>
      <c r="I1552" s="4"/>
    </row>
    <row r="1553" spans="6:9" ht="12.75" customHeight="1" x14ac:dyDescent="0.2">
      <c r="F1553" s="1"/>
      <c r="G1553" s="1"/>
      <c r="H1553" s="1"/>
      <c r="I1553" s="4"/>
    </row>
    <row r="1554" spans="6:9" ht="12.75" customHeight="1" x14ac:dyDescent="0.2">
      <c r="F1554" s="1"/>
      <c r="G1554" s="1"/>
      <c r="H1554" s="1"/>
      <c r="I1554" s="4"/>
    </row>
    <row r="1555" spans="6:9" ht="12.75" customHeight="1" x14ac:dyDescent="0.2">
      <c r="F1555" s="1"/>
      <c r="G1555" s="1"/>
      <c r="H1555" s="1"/>
      <c r="I1555" s="4"/>
    </row>
    <row r="1556" spans="6:9" ht="12.75" customHeight="1" x14ac:dyDescent="0.2">
      <c r="F1556" s="1"/>
      <c r="G1556" s="1"/>
      <c r="H1556" s="1"/>
      <c r="I1556" s="4"/>
    </row>
    <row r="1557" spans="6:9" ht="12.75" customHeight="1" x14ac:dyDescent="0.2">
      <c r="F1557" s="1"/>
      <c r="G1557" s="1"/>
      <c r="H1557" s="1"/>
      <c r="I1557" s="4"/>
    </row>
    <row r="1558" spans="6:9" ht="12.75" customHeight="1" x14ac:dyDescent="0.2">
      <c r="F1558" s="1"/>
      <c r="G1558" s="1"/>
      <c r="H1558" s="1"/>
      <c r="I1558" s="4"/>
    </row>
    <row r="1559" spans="6:9" ht="12.75" customHeight="1" x14ac:dyDescent="0.2">
      <c r="F1559" s="1"/>
      <c r="G1559" s="1"/>
      <c r="H1559" s="1"/>
      <c r="I1559" s="4"/>
    </row>
    <row r="1560" spans="6:9" ht="12.75" customHeight="1" x14ac:dyDescent="0.2">
      <c r="F1560" s="1"/>
      <c r="G1560" s="1"/>
      <c r="H1560" s="1"/>
      <c r="I1560" s="4"/>
    </row>
    <row r="1561" spans="6:9" ht="12.75" customHeight="1" x14ac:dyDescent="0.2">
      <c r="F1561" s="1"/>
      <c r="G1561" s="1"/>
      <c r="H1561" s="1"/>
      <c r="I1561" s="4"/>
    </row>
    <row r="1562" spans="6:9" ht="12.75" customHeight="1" x14ac:dyDescent="0.2">
      <c r="F1562" s="1"/>
      <c r="G1562" s="1"/>
      <c r="H1562" s="1"/>
      <c r="I1562" s="4"/>
    </row>
    <row r="1563" spans="6:9" ht="12.75" customHeight="1" x14ac:dyDescent="0.2">
      <c r="F1563" s="1"/>
      <c r="G1563" s="1"/>
      <c r="H1563" s="1"/>
      <c r="I1563" s="4"/>
    </row>
    <row r="1564" spans="6:9" ht="12.75" customHeight="1" x14ac:dyDescent="0.2">
      <c r="F1564" s="1"/>
      <c r="G1564" s="1"/>
      <c r="H1564" s="1"/>
      <c r="I1564" s="4"/>
    </row>
    <row r="1565" spans="6:9" ht="12.75" customHeight="1" x14ac:dyDescent="0.2">
      <c r="F1565" s="1"/>
      <c r="G1565" s="1"/>
      <c r="H1565" s="1"/>
      <c r="I1565" s="4"/>
    </row>
    <row r="1566" spans="6:9" ht="12.75" customHeight="1" x14ac:dyDescent="0.2">
      <c r="F1566" s="1"/>
      <c r="G1566" s="1"/>
      <c r="H1566" s="1"/>
      <c r="I1566" s="4"/>
    </row>
    <row r="1567" spans="6:9" ht="12.75" customHeight="1" x14ac:dyDescent="0.2">
      <c r="F1567" s="1"/>
      <c r="G1567" s="1"/>
      <c r="H1567" s="1"/>
      <c r="I1567" s="4"/>
    </row>
    <row r="1568" spans="6:9" ht="12.75" customHeight="1" x14ac:dyDescent="0.2">
      <c r="F1568" s="1"/>
      <c r="G1568" s="1"/>
      <c r="H1568" s="1"/>
      <c r="I1568" s="4"/>
    </row>
    <row r="1569" spans="6:9" ht="12.75" customHeight="1" x14ac:dyDescent="0.2">
      <c r="F1569" s="1"/>
      <c r="G1569" s="1"/>
      <c r="H1569" s="1"/>
      <c r="I1569" s="4"/>
    </row>
    <row r="1570" spans="6:9" ht="12.75" customHeight="1" x14ac:dyDescent="0.2">
      <c r="F1570" s="1"/>
      <c r="G1570" s="1"/>
      <c r="H1570" s="1"/>
      <c r="I1570" s="4"/>
    </row>
    <row r="1571" spans="6:9" ht="12.75" customHeight="1" x14ac:dyDescent="0.2">
      <c r="F1571" s="1"/>
      <c r="G1571" s="1"/>
      <c r="H1571" s="1"/>
      <c r="I1571" s="4"/>
    </row>
    <row r="1572" spans="6:9" ht="12.75" customHeight="1" x14ac:dyDescent="0.2">
      <c r="F1572" s="1"/>
      <c r="G1572" s="1"/>
      <c r="H1572" s="1"/>
      <c r="I1572" s="4"/>
    </row>
    <row r="1573" spans="6:9" ht="12.75" customHeight="1" x14ac:dyDescent="0.2">
      <c r="F1573" s="1"/>
      <c r="G1573" s="1"/>
      <c r="H1573" s="1"/>
      <c r="I1573" s="4"/>
    </row>
    <row r="1574" spans="6:9" ht="12.75" customHeight="1" x14ac:dyDescent="0.2">
      <c r="F1574" s="1"/>
      <c r="G1574" s="1"/>
      <c r="H1574" s="1"/>
      <c r="I1574" s="4"/>
    </row>
    <row r="1575" spans="6:9" ht="12.75" customHeight="1" x14ac:dyDescent="0.2">
      <c r="F1575" s="1"/>
      <c r="G1575" s="1"/>
      <c r="H1575" s="1"/>
      <c r="I1575" s="4"/>
    </row>
    <row r="1576" spans="6:9" ht="12.75" customHeight="1" x14ac:dyDescent="0.2">
      <c r="F1576" s="1"/>
      <c r="G1576" s="1"/>
      <c r="H1576" s="1"/>
      <c r="I1576" s="4"/>
    </row>
    <row r="1577" spans="6:9" ht="12.75" customHeight="1" x14ac:dyDescent="0.2">
      <c r="F1577" s="1"/>
      <c r="G1577" s="1"/>
      <c r="H1577" s="1"/>
      <c r="I1577" s="4"/>
    </row>
    <row r="1578" spans="6:9" ht="12.75" customHeight="1" x14ac:dyDescent="0.2">
      <c r="F1578" s="1"/>
      <c r="G1578" s="1"/>
      <c r="H1578" s="1"/>
      <c r="I1578" s="4"/>
    </row>
    <row r="1579" spans="6:9" ht="12.75" customHeight="1" x14ac:dyDescent="0.2">
      <c r="F1579" s="1"/>
      <c r="G1579" s="1"/>
      <c r="H1579" s="1"/>
      <c r="I1579" s="4"/>
    </row>
    <row r="1580" spans="6:9" ht="12.75" customHeight="1" x14ac:dyDescent="0.2">
      <c r="F1580" s="1"/>
      <c r="G1580" s="1"/>
      <c r="H1580" s="1"/>
      <c r="I1580" s="4"/>
    </row>
    <row r="1581" spans="6:9" ht="12.75" customHeight="1" x14ac:dyDescent="0.2">
      <c r="F1581" s="1"/>
      <c r="G1581" s="1"/>
      <c r="H1581" s="1"/>
      <c r="I1581" s="4"/>
    </row>
    <row r="1582" spans="6:9" ht="12.75" customHeight="1" x14ac:dyDescent="0.2">
      <c r="F1582" s="1"/>
      <c r="G1582" s="1"/>
      <c r="H1582" s="1"/>
      <c r="I1582" s="4"/>
    </row>
    <row r="1583" spans="6:9" ht="12.75" customHeight="1" x14ac:dyDescent="0.2">
      <c r="F1583" s="1"/>
      <c r="G1583" s="1"/>
      <c r="H1583" s="1"/>
      <c r="I1583" s="4"/>
    </row>
    <row r="1584" spans="6:9" ht="12.75" customHeight="1" x14ac:dyDescent="0.2">
      <c r="F1584" s="1"/>
      <c r="G1584" s="1"/>
      <c r="H1584" s="1"/>
      <c r="I1584" s="4"/>
    </row>
    <row r="1585" spans="6:9" ht="12.75" customHeight="1" x14ac:dyDescent="0.2">
      <c r="F1585" s="1"/>
      <c r="G1585" s="1"/>
      <c r="H1585" s="1"/>
      <c r="I1585" s="4"/>
    </row>
    <row r="1586" spans="6:9" ht="12.75" customHeight="1" x14ac:dyDescent="0.2">
      <c r="F1586" s="1"/>
      <c r="G1586" s="1"/>
      <c r="H1586" s="1"/>
      <c r="I1586" s="4"/>
    </row>
    <row r="1587" spans="6:9" ht="12.75" customHeight="1" x14ac:dyDescent="0.2">
      <c r="F1587" s="1"/>
      <c r="G1587" s="1"/>
      <c r="H1587" s="1"/>
      <c r="I1587" s="4"/>
    </row>
    <row r="1588" spans="6:9" ht="12.75" customHeight="1" x14ac:dyDescent="0.2">
      <c r="F1588" s="1"/>
      <c r="G1588" s="1"/>
      <c r="H1588" s="1"/>
      <c r="I1588" s="4"/>
    </row>
    <row r="1589" spans="6:9" ht="12.75" customHeight="1" x14ac:dyDescent="0.2">
      <c r="F1589" s="1"/>
      <c r="G1589" s="1"/>
      <c r="H1589" s="1"/>
      <c r="I1589" s="4"/>
    </row>
    <row r="1590" spans="6:9" ht="12.75" customHeight="1" x14ac:dyDescent="0.2">
      <c r="F1590" s="1"/>
      <c r="G1590" s="1"/>
      <c r="H1590" s="1"/>
      <c r="I1590" s="4"/>
    </row>
    <row r="1591" spans="6:9" ht="12.75" customHeight="1" x14ac:dyDescent="0.2">
      <c r="F1591" s="1"/>
      <c r="G1591" s="1"/>
      <c r="H1591" s="1"/>
      <c r="I1591" s="4"/>
    </row>
    <row r="1592" spans="6:9" ht="12.75" customHeight="1" x14ac:dyDescent="0.2">
      <c r="F1592" s="1"/>
      <c r="G1592" s="1"/>
      <c r="H1592" s="1"/>
      <c r="I1592" s="4"/>
    </row>
    <row r="1593" spans="6:9" ht="12.75" customHeight="1" x14ac:dyDescent="0.2">
      <c r="F1593" s="1"/>
      <c r="G1593" s="1"/>
      <c r="H1593" s="1"/>
      <c r="I1593" s="4"/>
    </row>
    <row r="1594" spans="6:9" ht="12.75" customHeight="1" x14ac:dyDescent="0.2">
      <c r="F1594" s="1"/>
      <c r="G1594" s="1"/>
      <c r="H1594" s="1"/>
      <c r="I1594" s="4"/>
    </row>
    <row r="1595" spans="6:9" ht="12.75" customHeight="1" x14ac:dyDescent="0.2">
      <c r="F1595" s="1"/>
      <c r="G1595" s="1"/>
      <c r="H1595" s="1"/>
      <c r="I1595" s="4"/>
    </row>
    <row r="1596" spans="6:9" ht="12.75" customHeight="1" x14ac:dyDescent="0.2">
      <c r="F1596" s="1"/>
      <c r="G1596" s="1"/>
      <c r="H1596" s="1"/>
      <c r="I1596" s="4"/>
    </row>
    <row r="1597" spans="6:9" ht="12.75" customHeight="1" x14ac:dyDescent="0.2">
      <c r="F1597" s="1"/>
      <c r="G1597" s="1"/>
      <c r="H1597" s="1"/>
      <c r="I1597" s="4"/>
    </row>
    <row r="1598" spans="6:9" ht="12.75" customHeight="1" x14ac:dyDescent="0.2">
      <c r="F1598" s="1"/>
      <c r="G1598" s="1"/>
      <c r="H1598" s="1"/>
      <c r="I1598" s="4"/>
    </row>
    <row r="1599" spans="6:9" ht="12.75" customHeight="1" x14ac:dyDescent="0.2">
      <c r="F1599" s="1"/>
      <c r="G1599" s="1"/>
      <c r="H1599" s="1"/>
      <c r="I1599" s="4"/>
    </row>
    <row r="1600" spans="6:9" ht="12.75" customHeight="1" x14ac:dyDescent="0.2">
      <c r="F1600" s="1"/>
      <c r="G1600" s="1"/>
      <c r="H1600" s="1"/>
      <c r="I1600" s="4"/>
    </row>
    <row r="1601" spans="6:9" ht="12.75" customHeight="1" x14ac:dyDescent="0.2">
      <c r="F1601" s="1"/>
      <c r="G1601" s="1"/>
      <c r="H1601" s="1"/>
      <c r="I1601" s="4"/>
    </row>
    <row r="1602" spans="6:9" ht="12.75" customHeight="1" x14ac:dyDescent="0.2">
      <c r="F1602" s="1"/>
      <c r="G1602" s="1"/>
      <c r="H1602" s="1"/>
      <c r="I1602" s="4"/>
    </row>
    <row r="1603" spans="6:9" ht="12.75" customHeight="1" x14ac:dyDescent="0.2">
      <c r="F1603" s="1"/>
      <c r="G1603" s="1"/>
      <c r="H1603" s="1"/>
      <c r="I1603" s="4"/>
    </row>
    <row r="1604" spans="6:9" ht="12.75" customHeight="1" x14ac:dyDescent="0.2">
      <c r="F1604" s="1"/>
      <c r="G1604" s="1"/>
      <c r="H1604" s="1"/>
      <c r="I1604" s="4"/>
    </row>
    <row r="1605" spans="6:9" ht="12.75" customHeight="1" x14ac:dyDescent="0.2">
      <c r="F1605" s="1"/>
      <c r="G1605" s="1"/>
      <c r="H1605" s="1"/>
      <c r="I1605" s="4"/>
    </row>
    <row r="1606" spans="6:9" ht="12.75" customHeight="1" x14ac:dyDescent="0.2">
      <c r="F1606" s="1"/>
      <c r="G1606" s="1"/>
      <c r="H1606" s="1"/>
      <c r="I1606" s="4"/>
    </row>
    <row r="1607" spans="6:9" ht="12.75" customHeight="1" x14ac:dyDescent="0.2">
      <c r="F1607" s="1"/>
      <c r="G1607" s="1"/>
      <c r="H1607" s="1"/>
      <c r="I1607" s="4"/>
    </row>
    <row r="1608" spans="6:9" ht="12.75" customHeight="1" x14ac:dyDescent="0.2">
      <c r="F1608" s="1"/>
      <c r="G1608" s="1"/>
      <c r="H1608" s="1"/>
      <c r="I1608" s="4"/>
    </row>
    <row r="1609" spans="6:9" ht="12.75" customHeight="1" x14ac:dyDescent="0.2">
      <c r="F1609" s="1"/>
      <c r="G1609" s="1"/>
      <c r="H1609" s="1"/>
      <c r="I1609" s="4"/>
    </row>
    <row r="1610" spans="6:9" ht="12.75" customHeight="1" x14ac:dyDescent="0.2">
      <c r="F1610" s="1"/>
      <c r="G1610" s="1"/>
      <c r="H1610" s="1"/>
      <c r="I1610" s="4"/>
    </row>
    <row r="1611" spans="6:9" ht="12.75" customHeight="1" x14ac:dyDescent="0.2">
      <c r="F1611" s="1"/>
      <c r="G1611" s="1"/>
      <c r="H1611" s="1"/>
      <c r="I1611" s="4"/>
    </row>
    <row r="1612" spans="6:9" ht="12.75" customHeight="1" x14ac:dyDescent="0.2">
      <c r="F1612" s="1"/>
      <c r="G1612" s="1"/>
      <c r="H1612" s="1"/>
      <c r="I1612" s="4"/>
    </row>
    <row r="1613" spans="6:9" ht="12.75" customHeight="1" x14ac:dyDescent="0.2">
      <c r="F1613" s="1"/>
      <c r="G1613" s="1"/>
      <c r="H1613" s="1"/>
      <c r="I1613" s="4"/>
    </row>
    <row r="1614" spans="6:9" ht="12.75" customHeight="1" x14ac:dyDescent="0.2">
      <c r="F1614" s="1"/>
      <c r="G1614" s="1"/>
      <c r="H1614" s="1"/>
      <c r="I1614" s="4"/>
    </row>
    <row r="1615" spans="6:9" ht="12.75" customHeight="1" x14ac:dyDescent="0.2">
      <c r="F1615" s="1"/>
      <c r="G1615" s="1"/>
      <c r="H1615" s="1"/>
      <c r="I1615" s="4"/>
    </row>
    <row r="1616" spans="6:9" ht="12.75" customHeight="1" x14ac:dyDescent="0.2">
      <c r="F1616" s="1"/>
      <c r="G1616" s="1"/>
      <c r="H1616" s="1"/>
      <c r="I1616" s="4"/>
    </row>
    <row r="1617" spans="6:9" ht="12.75" customHeight="1" x14ac:dyDescent="0.2">
      <c r="F1617" s="1"/>
      <c r="G1617" s="1"/>
      <c r="H1617" s="1"/>
      <c r="I1617" s="4"/>
    </row>
    <row r="1618" spans="6:9" ht="12.75" customHeight="1" x14ac:dyDescent="0.2">
      <c r="F1618" s="1"/>
      <c r="G1618" s="1"/>
      <c r="H1618" s="1"/>
      <c r="I1618" s="4"/>
    </row>
    <row r="1619" spans="6:9" ht="12.75" customHeight="1" x14ac:dyDescent="0.2">
      <c r="F1619" s="1"/>
      <c r="G1619" s="1"/>
      <c r="H1619" s="1"/>
      <c r="I1619" s="4"/>
    </row>
    <row r="1620" spans="6:9" ht="12.75" customHeight="1" x14ac:dyDescent="0.2">
      <c r="F1620" s="1"/>
      <c r="G1620" s="1"/>
      <c r="H1620" s="1"/>
      <c r="I1620" s="4"/>
    </row>
    <row r="1621" spans="6:9" ht="12.75" customHeight="1" x14ac:dyDescent="0.2">
      <c r="F1621" s="1"/>
      <c r="G1621" s="1"/>
      <c r="H1621" s="1"/>
      <c r="I1621" s="4"/>
    </row>
    <row r="1622" spans="6:9" ht="12.75" customHeight="1" x14ac:dyDescent="0.2">
      <c r="F1622" s="1"/>
      <c r="G1622" s="1"/>
      <c r="H1622" s="1"/>
      <c r="I1622" s="4"/>
    </row>
    <row r="1623" spans="6:9" ht="12.75" customHeight="1" x14ac:dyDescent="0.2">
      <c r="F1623" s="1"/>
      <c r="G1623" s="1"/>
      <c r="H1623" s="1"/>
      <c r="I1623" s="4"/>
    </row>
    <row r="1624" spans="6:9" ht="12.75" customHeight="1" x14ac:dyDescent="0.2">
      <c r="F1624" s="1"/>
      <c r="G1624" s="1"/>
      <c r="H1624" s="1"/>
      <c r="I1624" s="4"/>
    </row>
    <row r="1625" spans="6:9" ht="12.75" customHeight="1" x14ac:dyDescent="0.2">
      <c r="F1625" s="1"/>
      <c r="G1625" s="1"/>
      <c r="H1625" s="1"/>
      <c r="I1625" s="4"/>
    </row>
    <row r="1626" spans="6:9" ht="12.75" customHeight="1" x14ac:dyDescent="0.2">
      <c r="F1626" s="1"/>
      <c r="G1626" s="1"/>
      <c r="H1626" s="1"/>
      <c r="I1626" s="4"/>
    </row>
    <row r="1627" spans="6:9" ht="12.75" customHeight="1" x14ac:dyDescent="0.2">
      <c r="F1627" s="1"/>
      <c r="G1627" s="1"/>
      <c r="H1627" s="1"/>
      <c r="I1627" s="4"/>
    </row>
    <row r="1628" spans="6:9" ht="12.75" customHeight="1" x14ac:dyDescent="0.2">
      <c r="F1628" s="1"/>
      <c r="G1628" s="1"/>
      <c r="H1628" s="1"/>
      <c r="I1628" s="4"/>
    </row>
    <row r="1629" spans="6:9" ht="12.75" customHeight="1" x14ac:dyDescent="0.2">
      <c r="F1629" s="1"/>
      <c r="G1629" s="1"/>
      <c r="H1629" s="1"/>
      <c r="I1629" s="4"/>
    </row>
    <row r="1630" spans="6:9" ht="12.75" customHeight="1" x14ac:dyDescent="0.2">
      <c r="F1630" s="1"/>
      <c r="G1630" s="1"/>
      <c r="H1630" s="1"/>
      <c r="I1630" s="4"/>
    </row>
    <row r="1631" spans="6:9" ht="12.75" customHeight="1" x14ac:dyDescent="0.2">
      <c r="F1631" s="1"/>
      <c r="G1631" s="1"/>
      <c r="H1631" s="1"/>
      <c r="I1631" s="4"/>
    </row>
    <row r="1632" spans="6:9" ht="12.75" customHeight="1" x14ac:dyDescent="0.2">
      <c r="F1632" s="1"/>
      <c r="G1632" s="1"/>
      <c r="H1632" s="1"/>
      <c r="I1632" s="4"/>
    </row>
    <row r="1633" spans="6:9" ht="12.75" customHeight="1" x14ac:dyDescent="0.2">
      <c r="F1633" s="1"/>
      <c r="G1633" s="1"/>
      <c r="H1633" s="1"/>
      <c r="I1633" s="4"/>
    </row>
    <row r="1634" spans="6:9" ht="12.75" customHeight="1" x14ac:dyDescent="0.2">
      <c r="F1634" s="1"/>
      <c r="G1634" s="1"/>
      <c r="H1634" s="1"/>
      <c r="I1634" s="4"/>
    </row>
    <row r="1635" spans="6:9" ht="12.75" customHeight="1" x14ac:dyDescent="0.2">
      <c r="F1635" s="1"/>
      <c r="G1635" s="1"/>
      <c r="H1635" s="1"/>
      <c r="I1635" s="4"/>
    </row>
    <row r="1636" spans="6:9" ht="12.75" customHeight="1" x14ac:dyDescent="0.2">
      <c r="F1636" s="1"/>
      <c r="G1636" s="1"/>
      <c r="H1636" s="1"/>
      <c r="I1636" s="4"/>
    </row>
    <row r="1637" spans="6:9" ht="12.75" customHeight="1" x14ac:dyDescent="0.2">
      <c r="F1637" s="1"/>
      <c r="G1637" s="1"/>
      <c r="H1637" s="1"/>
      <c r="I1637" s="4"/>
    </row>
    <row r="1638" spans="6:9" ht="12.75" customHeight="1" x14ac:dyDescent="0.2">
      <c r="F1638" s="1"/>
      <c r="G1638" s="1"/>
      <c r="H1638" s="1"/>
      <c r="I1638" s="4"/>
    </row>
    <row r="1639" spans="6:9" ht="12.75" customHeight="1" x14ac:dyDescent="0.2">
      <c r="F1639" s="1"/>
      <c r="G1639" s="1"/>
      <c r="H1639" s="1"/>
      <c r="I1639" s="4"/>
    </row>
    <row r="1640" spans="6:9" ht="12.75" customHeight="1" x14ac:dyDescent="0.2">
      <c r="F1640" s="1"/>
      <c r="G1640" s="1"/>
      <c r="H1640" s="1"/>
      <c r="I1640" s="4"/>
    </row>
    <row r="1641" spans="6:9" ht="12.75" customHeight="1" x14ac:dyDescent="0.2">
      <c r="F1641" s="1"/>
      <c r="G1641" s="1"/>
      <c r="H1641" s="1"/>
      <c r="I1641" s="4"/>
    </row>
    <row r="1642" spans="6:9" ht="12.75" customHeight="1" x14ac:dyDescent="0.2">
      <c r="F1642" s="1"/>
      <c r="G1642" s="1"/>
      <c r="H1642" s="1"/>
      <c r="I1642" s="4"/>
    </row>
    <row r="1643" spans="6:9" ht="12.75" customHeight="1" x14ac:dyDescent="0.2">
      <c r="F1643" s="1"/>
      <c r="G1643" s="1"/>
      <c r="H1643" s="1"/>
      <c r="I1643" s="4"/>
    </row>
    <row r="1644" spans="6:9" ht="12.75" customHeight="1" x14ac:dyDescent="0.2">
      <c r="F1644" s="1"/>
      <c r="G1644" s="1"/>
      <c r="H1644" s="1"/>
      <c r="I1644" s="4"/>
    </row>
    <row r="1645" spans="6:9" ht="12.75" customHeight="1" x14ac:dyDescent="0.2">
      <c r="F1645" s="1"/>
      <c r="G1645" s="1"/>
      <c r="H1645" s="1"/>
      <c r="I1645" s="4"/>
    </row>
    <row r="1646" spans="6:9" ht="12.75" customHeight="1" x14ac:dyDescent="0.2">
      <c r="F1646" s="1"/>
      <c r="G1646" s="1"/>
      <c r="H1646" s="1"/>
      <c r="I1646" s="4"/>
    </row>
    <row r="1647" spans="6:9" ht="12.75" customHeight="1" x14ac:dyDescent="0.2">
      <c r="F1647" s="1"/>
      <c r="G1647" s="1"/>
      <c r="H1647" s="1"/>
      <c r="I1647" s="4"/>
    </row>
    <row r="1648" spans="6:9" ht="12.75" customHeight="1" x14ac:dyDescent="0.2">
      <c r="F1648" s="1"/>
      <c r="G1648" s="1"/>
      <c r="H1648" s="1"/>
      <c r="I1648" s="4"/>
    </row>
    <row r="1649" spans="6:9" ht="12.75" customHeight="1" x14ac:dyDescent="0.2">
      <c r="F1649" s="1"/>
      <c r="G1649" s="1"/>
      <c r="H1649" s="1"/>
      <c r="I1649" s="4"/>
    </row>
    <row r="1650" spans="6:9" ht="12.75" customHeight="1" x14ac:dyDescent="0.2">
      <c r="F1650" s="1"/>
      <c r="G1650" s="1"/>
      <c r="H1650" s="1"/>
      <c r="I1650" s="4"/>
    </row>
    <row r="1651" spans="6:9" ht="12.75" customHeight="1" x14ac:dyDescent="0.2">
      <c r="F1651" s="1"/>
      <c r="G1651" s="1"/>
      <c r="H1651" s="1"/>
      <c r="I1651" s="4"/>
    </row>
    <row r="1652" spans="6:9" ht="12.75" customHeight="1" x14ac:dyDescent="0.2">
      <c r="F1652" s="1"/>
      <c r="G1652" s="1"/>
      <c r="H1652" s="1"/>
      <c r="I1652" s="4"/>
    </row>
    <row r="1653" spans="6:9" ht="12.75" customHeight="1" x14ac:dyDescent="0.2">
      <c r="F1653" s="1"/>
      <c r="G1653" s="1"/>
      <c r="H1653" s="1"/>
      <c r="I1653" s="4"/>
    </row>
    <row r="1654" spans="6:9" ht="12.75" customHeight="1" x14ac:dyDescent="0.2">
      <c r="F1654" s="1"/>
      <c r="G1654" s="1"/>
      <c r="H1654" s="1"/>
      <c r="I1654" s="4"/>
    </row>
    <row r="1655" spans="6:9" ht="12.75" customHeight="1" x14ac:dyDescent="0.2">
      <c r="F1655" s="1"/>
      <c r="G1655" s="1"/>
      <c r="H1655" s="1"/>
      <c r="I1655" s="4"/>
    </row>
    <row r="1656" spans="6:9" ht="12.75" customHeight="1" x14ac:dyDescent="0.2">
      <c r="F1656" s="1"/>
      <c r="G1656" s="1"/>
      <c r="H1656" s="1"/>
      <c r="I1656" s="4"/>
    </row>
    <row r="1657" spans="6:9" ht="12.75" customHeight="1" x14ac:dyDescent="0.2">
      <c r="F1657" s="1"/>
      <c r="G1657" s="1"/>
      <c r="H1657" s="1"/>
      <c r="I1657" s="4"/>
    </row>
    <row r="1658" spans="6:9" ht="12.75" customHeight="1" x14ac:dyDescent="0.2">
      <c r="F1658" s="1"/>
      <c r="G1658" s="1"/>
      <c r="H1658" s="1"/>
      <c r="I1658" s="4"/>
    </row>
    <row r="1659" spans="6:9" ht="12.75" customHeight="1" x14ac:dyDescent="0.2">
      <c r="F1659" s="1"/>
      <c r="G1659" s="1"/>
      <c r="H1659" s="1"/>
      <c r="I1659" s="4"/>
    </row>
    <row r="1660" spans="6:9" ht="12.75" customHeight="1" x14ac:dyDescent="0.2">
      <c r="F1660" s="1"/>
      <c r="G1660" s="1"/>
      <c r="H1660" s="1"/>
      <c r="I1660" s="4"/>
    </row>
    <row r="1661" spans="6:9" ht="12.75" customHeight="1" x14ac:dyDescent="0.2">
      <c r="F1661" s="1"/>
      <c r="G1661" s="1"/>
      <c r="H1661" s="1"/>
      <c r="I1661" s="4"/>
    </row>
    <row r="1662" spans="6:9" ht="12.75" customHeight="1" x14ac:dyDescent="0.2">
      <c r="F1662" s="1"/>
      <c r="G1662" s="1"/>
      <c r="H1662" s="1"/>
      <c r="I1662" s="4"/>
    </row>
    <row r="1663" spans="6:9" ht="12.75" customHeight="1" x14ac:dyDescent="0.2">
      <c r="F1663" s="1"/>
      <c r="G1663" s="1"/>
      <c r="H1663" s="1"/>
      <c r="I1663" s="4"/>
    </row>
    <row r="1664" spans="6:9" ht="12.75" customHeight="1" x14ac:dyDescent="0.2">
      <c r="F1664" s="1"/>
      <c r="G1664" s="1"/>
      <c r="H1664" s="1"/>
      <c r="I1664" s="4"/>
    </row>
    <row r="1665" spans="6:9" ht="12.75" customHeight="1" x14ac:dyDescent="0.2">
      <c r="F1665" s="1"/>
      <c r="G1665" s="1"/>
      <c r="H1665" s="1"/>
      <c r="I1665" s="4"/>
    </row>
    <row r="1666" spans="6:9" ht="12.75" customHeight="1" x14ac:dyDescent="0.2">
      <c r="F1666" s="1"/>
      <c r="G1666" s="1"/>
      <c r="H1666" s="1"/>
      <c r="I1666" s="4"/>
    </row>
    <row r="1667" spans="6:9" ht="12.75" customHeight="1" x14ac:dyDescent="0.2">
      <c r="F1667" s="1"/>
      <c r="G1667" s="1"/>
      <c r="H1667" s="1"/>
      <c r="I1667" s="4"/>
    </row>
    <row r="1668" spans="6:9" ht="12.75" customHeight="1" x14ac:dyDescent="0.2">
      <c r="F1668" s="1"/>
      <c r="G1668" s="1"/>
      <c r="H1668" s="1"/>
      <c r="I1668" s="4"/>
    </row>
    <row r="1669" spans="6:9" ht="12.75" customHeight="1" x14ac:dyDescent="0.2">
      <c r="F1669" s="1"/>
      <c r="G1669" s="1"/>
      <c r="H1669" s="1"/>
      <c r="I1669" s="4"/>
    </row>
    <row r="1670" spans="6:9" ht="12.75" customHeight="1" x14ac:dyDescent="0.2">
      <c r="F1670" s="1"/>
      <c r="G1670" s="1"/>
      <c r="H1670" s="1"/>
      <c r="I1670" s="4"/>
    </row>
    <row r="1671" spans="6:9" ht="12.75" customHeight="1" x14ac:dyDescent="0.2">
      <c r="F1671" s="1"/>
      <c r="G1671" s="1"/>
      <c r="H1671" s="1"/>
      <c r="I1671" s="4"/>
    </row>
    <row r="1672" spans="6:9" ht="12.75" customHeight="1" x14ac:dyDescent="0.2">
      <c r="F1672" s="1"/>
      <c r="G1672" s="1"/>
      <c r="H1672" s="1"/>
      <c r="I1672" s="4"/>
    </row>
    <row r="1673" spans="6:9" ht="12.75" customHeight="1" x14ac:dyDescent="0.2">
      <c r="F1673" s="1"/>
      <c r="G1673" s="1"/>
      <c r="H1673" s="1"/>
      <c r="I1673" s="4"/>
    </row>
    <row r="1674" spans="6:9" ht="12.75" customHeight="1" x14ac:dyDescent="0.2">
      <c r="F1674" s="1"/>
      <c r="G1674" s="1"/>
      <c r="H1674" s="1"/>
      <c r="I1674" s="4"/>
    </row>
    <row r="1675" spans="6:9" ht="12.75" customHeight="1" x14ac:dyDescent="0.2">
      <c r="F1675" s="1"/>
      <c r="G1675" s="1"/>
      <c r="H1675" s="1"/>
      <c r="I1675" s="4"/>
    </row>
    <row r="1676" spans="6:9" ht="12.75" customHeight="1" x14ac:dyDescent="0.2">
      <c r="F1676" s="1"/>
      <c r="G1676" s="1"/>
      <c r="H1676" s="1"/>
      <c r="I1676" s="4"/>
    </row>
    <row r="1677" spans="6:9" ht="12.75" customHeight="1" x14ac:dyDescent="0.2">
      <c r="F1677" s="1"/>
      <c r="G1677" s="1"/>
      <c r="H1677" s="1"/>
      <c r="I1677" s="4"/>
    </row>
    <row r="1678" spans="6:9" ht="12.75" customHeight="1" x14ac:dyDescent="0.2">
      <c r="F1678" s="1"/>
      <c r="G1678" s="1"/>
      <c r="H1678" s="1"/>
      <c r="I1678" s="4"/>
    </row>
    <row r="1679" spans="6:9" ht="12.75" customHeight="1" x14ac:dyDescent="0.2">
      <c r="F1679" s="1"/>
      <c r="G1679" s="1"/>
      <c r="H1679" s="1"/>
      <c r="I1679" s="4"/>
    </row>
    <row r="1680" spans="6:9" ht="12.75" customHeight="1" x14ac:dyDescent="0.2">
      <c r="F1680" s="1"/>
      <c r="G1680" s="1"/>
      <c r="H1680" s="1"/>
      <c r="I1680" s="4"/>
    </row>
    <row r="1681" spans="6:9" ht="12.75" customHeight="1" x14ac:dyDescent="0.2">
      <c r="F1681" s="1"/>
      <c r="G1681" s="1"/>
      <c r="H1681" s="1"/>
      <c r="I1681" s="4"/>
    </row>
    <row r="1682" spans="6:9" ht="12.75" customHeight="1" x14ac:dyDescent="0.2">
      <c r="F1682" s="1"/>
      <c r="G1682" s="1"/>
      <c r="H1682" s="1"/>
      <c r="I1682" s="4"/>
    </row>
    <row r="1683" spans="6:9" ht="12.75" customHeight="1" x14ac:dyDescent="0.2">
      <c r="F1683" s="1"/>
      <c r="G1683" s="1"/>
      <c r="H1683" s="1"/>
      <c r="I1683" s="4"/>
    </row>
    <row r="1684" spans="6:9" ht="12.75" customHeight="1" x14ac:dyDescent="0.2">
      <c r="F1684" s="1"/>
      <c r="G1684" s="1"/>
      <c r="H1684" s="1"/>
      <c r="I1684" s="4"/>
    </row>
    <row r="1685" spans="6:9" ht="12.75" customHeight="1" x14ac:dyDescent="0.2">
      <c r="F1685" s="1"/>
      <c r="G1685" s="1"/>
      <c r="H1685" s="1"/>
      <c r="I1685" s="4"/>
    </row>
    <row r="1686" spans="6:9" ht="12.75" customHeight="1" x14ac:dyDescent="0.2">
      <c r="F1686" s="1"/>
      <c r="G1686" s="1"/>
      <c r="H1686" s="1"/>
      <c r="I1686" s="4"/>
    </row>
    <row r="1687" spans="6:9" ht="12.75" customHeight="1" x14ac:dyDescent="0.2">
      <c r="F1687" s="1"/>
      <c r="G1687" s="1"/>
      <c r="H1687" s="1"/>
      <c r="I1687" s="4"/>
    </row>
    <row r="1688" spans="6:9" ht="12.75" customHeight="1" x14ac:dyDescent="0.2">
      <c r="F1688" s="1"/>
      <c r="G1688" s="1"/>
      <c r="H1688" s="1"/>
      <c r="I1688" s="4"/>
    </row>
    <row r="1689" spans="6:9" ht="12.75" customHeight="1" x14ac:dyDescent="0.2">
      <c r="F1689" s="1"/>
      <c r="G1689" s="1"/>
      <c r="H1689" s="1"/>
      <c r="I1689" s="4"/>
    </row>
    <row r="1690" spans="6:9" ht="12.75" customHeight="1" x14ac:dyDescent="0.2">
      <c r="F1690" s="1"/>
      <c r="G1690" s="1"/>
      <c r="H1690" s="1"/>
      <c r="I1690" s="4"/>
    </row>
    <row r="1691" spans="6:9" ht="12.75" customHeight="1" x14ac:dyDescent="0.2">
      <c r="F1691" s="1"/>
      <c r="G1691" s="1"/>
      <c r="H1691" s="1"/>
      <c r="I1691" s="4"/>
    </row>
    <row r="1692" spans="6:9" ht="12.75" customHeight="1" x14ac:dyDescent="0.2">
      <c r="F1692" s="1"/>
      <c r="G1692" s="1"/>
      <c r="H1692" s="1"/>
      <c r="I1692" s="4"/>
    </row>
    <row r="1693" spans="6:9" ht="12.75" customHeight="1" x14ac:dyDescent="0.2">
      <c r="F1693" s="1"/>
      <c r="G1693" s="1"/>
      <c r="H1693" s="1"/>
      <c r="I1693" s="4"/>
    </row>
    <row r="1694" spans="6:9" ht="12.75" customHeight="1" x14ac:dyDescent="0.2">
      <c r="F1694" s="1"/>
      <c r="G1694" s="1"/>
      <c r="H1694" s="1"/>
      <c r="I1694" s="4"/>
    </row>
    <row r="1695" spans="6:9" ht="12.75" customHeight="1" x14ac:dyDescent="0.2">
      <c r="F1695" s="1"/>
      <c r="G1695" s="1"/>
      <c r="H1695" s="1"/>
      <c r="I1695" s="4"/>
    </row>
    <row r="1696" spans="6:9" ht="12.75" customHeight="1" x14ac:dyDescent="0.2">
      <c r="F1696" s="1"/>
      <c r="G1696" s="1"/>
      <c r="H1696" s="1"/>
      <c r="I1696" s="4"/>
    </row>
    <row r="1697" spans="6:9" ht="12.75" customHeight="1" x14ac:dyDescent="0.2">
      <c r="F1697" s="1"/>
      <c r="G1697" s="1"/>
      <c r="H1697" s="1"/>
      <c r="I1697" s="4"/>
    </row>
    <row r="1698" spans="6:9" ht="12.75" customHeight="1" x14ac:dyDescent="0.2">
      <c r="F1698" s="1"/>
      <c r="G1698" s="1"/>
      <c r="H1698" s="1"/>
      <c r="I1698" s="4"/>
    </row>
    <row r="1699" spans="6:9" ht="12.75" customHeight="1" x14ac:dyDescent="0.2">
      <c r="F1699" s="1"/>
      <c r="G1699" s="1"/>
      <c r="H1699" s="1"/>
      <c r="I1699" s="4"/>
    </row>
    <row r="1700" spans="6:9" ht="12.75" customHeight="1" x14ac:dyDescent="0.2">
      <c r="F1700" s="1"/>
      <c r="G1700" s="1"/>
      <c r="H1700" s="1"/>
      <c r="I1700" s="4"/>
    </row>
    <row r="1701" spans="6:9" ht="12.75" customHeight="1" x14ac:dyDescent="0.2">
      <c r="F1701" s="1"/>
      <c r="G1701" s="1"/>
      <c r="H1701" s="1"/>
      <c r="I1701" s="4"/>
    </row>
    <row r="1702" spans="6:9" ht="12.75" customHeight="1" x14ac:dyDescent="0.2">
      <c r="F1702" s="1"/>
      <c r="G1702" s="1"/>
      <c r="H1702" s="1"/>
      <c r="I1702" s="4"/>
    </row>
    <row r="1703" spans="6:9" ht="12.75" customHeight="1" x14ac:dyDescent="0.2">
      <c r="F1703" s="1"/>
      <c r="G1703" s="1"/>
      <c r="H1703" s="1"/>
      <c r="I1703" s="4"/>
    </row>
    <row r="1704" spans="6:9" ht="12.75" customHeight="1" x14ac:dyDescent="0.2">
      <c r="F1704" s="1"/>
      <c r="G1704" s="1"/>
      <c r="H1704" s="1"/>
      <c r="I1704" s="4"/>
    </row>
    <row r="1705" spans="6:9" ht="12.75" customHeight="1" x14ac:dyDescent="0.2">
      <c r="F1705" s="1"/>
      <c r="G1705" s="1"/>
      <c r="H1705" s="1"/>
      <c r="I1705" s="4"/>
    </row>
    <row r="1706" spans="6:9" ht="12.75" customHeight="1" x14ac:dyDescent="0.2">
      <c r="F1706" s="1"/>
      <c r="G1706" s="1"/>
      <c r="H1706" s="1"/>
      <c r="I1706" s="4"/>
    </row>
    <row r="1707" spans="6:9" ht="12.75" customHeight="1" x14ac:dyDescent="0.2">
      <c r="F1707" s="1"/>
      <c r="G1707" s="1"/>
      <c r="H1707" s="1"/>
      <c r="I1707" s="4"/>
    </row>
    <row r="1708" spans="6:9" ht="12.75" customHeight="1" x14ac:dyDescent="0.2">
      <c r="F1708" s="1"/>
      <c r="G1708" s="1"/>
      <c r="H1708" s="1"/>
      <c r="I1708" s="4"/>
    </row>
    <row r="1709" spans="6:9" ht="12.75" customHeight="1" x14ac:dyDescent="0.2">
      <c r="F1709" s="1"/>
      <c r="G1709" s="1"/>
      <c r="H1709" s="1"/>
      <c r="I1709" s="4"/>
    </row>
    <row r="1710" spans="6:9" ht="12.75" customHeight="1" x14ac:dyDescent="0.2">
      <c r="F1710" s="1"/>
      <c r="G1710" s="1"/>
      <c r="H1710" s="1"/>
      <c r="I1710" s="4"/>
    </row>
    <row r="1711" spans="6:9" ht="12.75" customHeight="1" x14ac:dyDescent="0.2">
      <c r="F1711" s="1"/>
      <c r="G1711" s="1"/>
      <c r="H1711" s="1"/>
      <c r="I1711" s="4"/>
    </row>
    <row r="1712" spans="6:9" ht="12.75" customHeight="1" x14ac:dyDescent="0.2">
      <c r="F1712" s="1"/>
      <c r="G1712" s="1"/>
      <c r="H1712" s="1"/>
      <c r="I1712" s="4"/>
    </row>
    <row r="1713" spans="6:9" ht="12.75" customHeight="1" x14ac:dyDescent="0.2">
      <c r="F1713" s="1"/>
      <c r="G1713" s="1"/>
      <c r="H1713" s="1"/>
      <c r="I1713" s="4"/>
    </row>
    <row r="1714" spans="6:9" ht="12.75" customHeight="1" x14ac:dyDescent="0.2">
      <c r="F1714" s="1"/>
      <c r="G1714" s="1"/>
      <c r="H1714" s="1"/>
      <c r="I1714" s="4"/>
    </row>
    <row r="1715" spans="6:9" ht="12.75" customHeight="1" x14ac:dyDescent="0.2">
      <c r="F1715" s="1"/>
      <c r="G1715" s="1"/>
      <c r="H1715" s="1"/>
      <c r="I1715" s="4"/>
    </row>
    <row r="1716" spans="6:9" ht="12.75" customHeight="1" x14ac:dyDescent="0.2">
      <c r="F1716" s="1"/>
      <c r="G1716" s="1"/>
      <c r="H1716" s="1"/>
      <c r="I1716" s="4"/>
    </row>
    <row r="1717" spans="6:9" ht="12.75" customHeight="1" x14ac:dyDescent="0.2">
      <c r="F1717" s="1"/>
      <c r="G1717" s="1"/>
      <c r="H1717" s="1"/>
      <c r="I1717" s="4"/>
    </row>
    <row r="1718" spans="6:9" ht="12.75" customHeight="1" x14ac:dyDescent="0.2">
      <c r="F1718" s="1"/>
      <c r="G1718" s="1"/>
      <c r="H1718" s="1"/>
      <c r="I1718" s="4"/>
    </row>
    <row r="1719" spans="6:9" ht="12.75" customHeight="1" x14ac:dyDescent="0.2">
      <c r="F1719" s="1"/>
      <c r="G1719" s="1"/>
      <c r="H1719" s="1"/>
      <c r="I1719" s="4"/>
    </row>
    <row r="1720" spans="6:9" ht="12.75" customHeight="1" x14ac:dyDescent="0.2">
      <c r="F1720" s="1"/>
      <c r="G1720" s="1"/>
      <c r="H1720" s="1"/>
      <c r="I1720" s="4"/>
    </row>
    <row r="1721" spans="6:9" ht="12.75" customHeight="1" x14ac:dyDescent="0.2">
      <c r="F1721" s="1"/>
      <c r="G1721" s="1"/>
      <c r="H1721" s="1"/>
      <c r="I1721" s="4"/>
    </row>
    <row r="1722" spans="6:9" ht="12.75" customHeight="1" x14ac:dyDescent="0.2">
      <c r="F1722" s="1"/>
      <c r="G1722" s="1"/>
      <c r="H1722" s="1"/>
      <c r="I1722" s="4"/>
    </row>
    <row r="1723" spans="6:9" ht="12.75" customHeight="1" x14ac:dyDescent="0.2">
      <c r="F1723" s="1"/>
      <c r="G1723" s="1"/>
      <c r="H1723" s="1"/>
      <c r="I1723" s="4"/>
    </row>
    <row r="1724" spans="6:9" ht="12.75" customHeight="1" x14ac:dyDescent="0.2">
      <c r="F1724" s="1"/>
      <c r="G1724" s="1"/>
      <c r="H1724" s="1"/>
      <c r="I1724" s="4"/>
    </row>
    <row r="1725" spans="6:9" ht="12.75" customHeight="1" x14ac:dyDescent="0.2">
      <c r="F1725" s="1"/>
      <c r="G1725" s="1"/>
      <c r="H1725" s="1"/>
      <c r="I1725" s="4"/>
    </row>
    <row r="1726" spans="6:9" ht="12.75" customHeight="1" x14ac:dyDescent="0.2">
      <c r="F1726" s="1"/>
      <c r="G1726" s="1"/>
      <c r="H1726" s="1"/>
      <c r="I1726" s="4"/>
    </row>
    <row r="1727" spans="6:9" ht="12.75" customHeight="1" x14ac:dyDescent="0.2">
      <c r="F1727" s="1"/>
      <c r="G1727" s="1"/>
      <c r="H1727" s="1"/>
      <c r="I1727" s="4"/>
    </row>
    <row r="1728" spans="6:9" ht="12.75" customHeight="1" x14ac:dyDescent="0.2">
      <c r="F1728" s="1"/>
      <c r="G1728" s="1"/>
      <c r="H1728" s="1"/>
      <c r="I1728" s="4"/>
    </row>
    <row r="1729" spans="6:9" ht="12.75" customHeight="1" x14ac:dyDescent="0.2">
      <c r="F1729" s="1"/>
      <c r="G1729" s="1"/>
      <c r="H1729" s="1"/>
      <c r="I1729" s="4"/>
    </row>
    <row r="1730" spans="6:9" ht="12.75" customHeight="1" x14ac:dyDescent="0.2">
      <c r="F1730" s="1"/>
      <c r="G1730" s="1"/>
      <c r="H1730" s="1"/>
      <c r="I1730" s="4"/>
    </row>
    <row r="1731" spans="6:9" ht="12.75" customHeight="1" x14ac:dyDescent="0.2">
      <c r="F1731" s="1"/>
      <c r="G1731" s="1"/>
      <c r="H1731" s="1"/>
      <c r="I1731" s="4"/>
    </row>
    <row r="1732" spans="6:9" ht="12.75" customHeight="1" x14ac:dyDescent="0.2">
      <c r="F1732" s="1"/>
      <c r="G1732" s="1"/>
      <c r="H1732" s="1"/>
      <c r="I1732" s="4"/>
    </row>
    <row r="1733" spans="6:9" ht="12.75" customHeight="1" x14ac:dyDescent="0.2">
      <c r="F1733" s="1"/>
      <c r="G1733" s="1"/>
      <c r="H1733" s="1"/>
      <c r="I1733" s="4"/>
    </row>
    <row r="1734" spans="6:9" ht="12.75" customHeight="1" x14ac:dyDescent="0.2">
      <c r="F1734" s="1"/>
      <c r="G1734" s="1"/>
      <c r="H1734" s="1"/>
      <c r="I1734" s="4"/>
    </row>
    <row r="1735" spans="6:9" ht="12.75" customHeight="1" x14ac:dyDescent="0.2">
      <c r="F1735" s="1"/>
      <c r="G1735" s="1"/>
      <c r="H1735" s="1"/>
      <c r="I1735" s="4"/>
    </row>
    <row r="1736" spans="6:9" ht="12.75" customHeight="1" x14ac:dyDescent="0.2">
      <c r="F1736" s="1"/>
      <c r="G1736" s="1"/>
      <c r="H1736" s="1"/>
      <c r="I1736" s="4"/>
    </row>
    <row r="1737" spans="6:9" ht="12.75" customHeight="1" x14ac:dyDescent="0.2">
      <c r="F1737" s="1"/>
      <c r="G1737" s="1"/>
      <c r="H1737" s="1"/>
      <c r="I1737" s="4"/>
    </row>
    <row r="1738" spans="6:9" ht="12.75" customHeight="1" x14ac:dyDescent="0.2">
      <c r="F1738" s="1"/>
      <c r="G1738" s="1"/>
      <c r="H1738" s="1"/>
      <c r="I1738" s="4"/>
    </row>
    <row r="1739" spans="6:9" ht="12.75" customHeight="1" x14ac:dyDescent="0.2">
      <c r="F1739" s="1"/>
      <c r="G1739" s="1"/>
      <c r="H1739" s="1"/>
      <c r="I1739" s="4"/>
    </row>
    <row r="1740" spans="6:9" ht="12.75" customHeight="1" x14ac:dyDescent="0.2">
      <c r="F1740" s="1"/>
      <c r="G1740" s="1"/>
      <c r="H1740" s="1"/>
      <c r="I1740" s="4"/>
    </row>
    <row r="1741" spans="6:9" ht="12.75" customHeight="1" x14ac:dyDescent="0.2">
      <c r="F1741" s="1"/>
      <c r="G1741" s="1"/>
      <c r="H1741" s="1"/>
      <c r="I1741" s="4"/>
    </row>
    <row r="1742" spans="6:9" ht="12.75" customHeight="1" x14ac:dyDescent="0.2">
      <c r="F1742" s="1"/>
      <c r="G1742" s="1"/>
      <c r="H1742" s="1"/>
      <c r="I1742" s="4"/>
    </row>
    <row r="1743" spans="6:9" ht="12.75" customHeight="1" x14ac:dyDescent="0.2">
      <c r="F1743" s="1"/>
      <c r="G1743" s="1"/>
      <c r="H1743" s="1"/>
      <c r="I1743" s="4"/>
    </row>
    <row r="1744" spans="6:9" ht="12.75" customHeight="1" x14ac:dyDescent="0.2">
      <c r="F1744" s="1"/>
      <c r="G1744" s="1"/>
      <c r="H1744" s="1"/>
      <c r="I1744" s="4"/>
    </row>
    <row r="1745" spans="6:9" ht="12.75" customHeight="1" x14ac:dyDescent="0.2">
      <c r="F1745" s="1"/>
      <c r="G1745" s="1"/>
      <c r="H1745" s="1"/>
      <c r="I1745" s="4"/>
    </row>
    <row r="1746" spans="6:9" ht="12.75" customHeight="1" x14ac:dyDescent="0.2">
      <c r="F1746" s="1"/>
      <c r="G1746" s="1"/>
      <c r="H1746" s="1"/>
      <c r="I1746" s="4"/>
    </row>
    <row r="1747" spans="6:9" ht="12.75" customHeight="1" x14ac:dyDescent="0.2">
      <c r="F1747" s="1"/>
      <c r="G1747" s="1"/>
      <c r="H1747" s="1"/>
      <c r="I1747" s="4"/>
    </row>
    <row r="1748" spans="6:9" ht="12.75" customHeight="1" x14ac:dyDescent="0.2">
      <c r="F1748" s="1"/>
      <c r="G1748" s="1"/>
      <c r="H1748" s="1"/>
      <c r="I1748" s="4"/>
    </row>
    <row r="1749" spans="6:9" ht="12.75" customHeight="1" x14ac:dyDescent="0.2">
      <c r="F1749" s="1"/>
      <c r="G1749" s="1"/>
      <c r="H1749" s="1"/>
      <c r="I1749" s="4"/>
    </row>
    <row r="1750" spans="6:9" ht="12.75" customHeight="1" x14ac:dyDescent="0.2">
      <c r="F1750" s="1"/>
      <c r="G1750" s="1"/>
      <c r="H1750" s="1"/>
      <c r="I1750" s="4"/>
    </row>
    <row r="1751" spans="6:9" ht="12.75" customHeight="1" x14ac:dyDescent="0.2">
      <c r="F1751" s="1"/>
      <c r="G1751" s="1"/>
      <c r="H1751" s="1"/>
      <c r="I1751" s="4"/>
    </row>
    <row r="1752" spans="6:9" ht="12.75" customHeight="1" x14ac:dyDescent="0.2">
      <c r="F1752" s="1"/>
      <c r="G1752" s="1"/>
      <c r="H1752" s="1"/>
      <c r="I1752" s="4"/>
    </row>
    <row r="1753" spans="6:9" ht="12.75" customHeight="1" x14ac:dyDescent="0.2">
      <c r="F1753" s="1"/>
      <c r="G1753" s="1"/>
      <c r="H1753" s="1"/>
      <c r="I1753" s="4"/>
    </row>
    <row r="1754" spans="6:9" ht="12.75" customHeight="1" x14ac:dyDescent="0.2">
      <c r="F1754" s="1"/>
      <c r="G1754" s="1"/>
      <c r="H1754" s="1"/>
      <c r="I1754" s="4"/>
    </row>
    <row r="1755" spans="6:9" ht="12.75" customHeight="1" x14ac:dyDescent="0.2">
      <c r="F1755" s="1"/>
      <c r="G1755" s="1"/>
      <c r="H1755" s="1"/>
      <c r="I1755" s="4"/>
    </row>
    <row r="1756" spans="6:9" ht="12.75" customHeight="1" x14ac:dyDescent="0.2">
      <c r="F1756" s="1"/>
      <c r="G1756" s="1"/>
      <c r="H1756" s="1"/>
      <c r="I1756" s="4"/>
    </row>
    <row r="1757" spans="6:9" ht="12.75" customHeight="1" x14ac:dyDescent="0.2">
      <c r="F1757" s="1"/>
      <c r="G1757" s="1"/>
      <c r="H1757" s="1"/>
      <c r="I1757" s="4"/>
    </row>
    <row r="1758" spans="6:9" ht="12.75" customHeight="1" x14ac:dyDescent="0.2">
      <c r="F1758" s="1"/>
      <c r="G1758" s="1"/>
      <c r="H1758" s="1"/>
      <c r="I1758" s="4"/>
    </row>
    <row r="1759" spans="6:9" ht="12.75" customHeight="1" x14ac:dyDescent="0.2">
      <c r="F1759" s="1"/>
      <c r="G1759" s="1"/>
      <c r="H1759" s="1"/>
      <c r="I1759" s="4"/>
    </row>
    <row r="1760" spans="6:9" ht="12.75" customHeight="1" x14ac:dyDescent="0.2">
      <c r="F1760" s="1"/>
      <c r="G1760" s="1"/>
      <c r="H1760" s="1"/>
      <c r="I1760" s="4"/>
    </row>
    <row r="1761" spans="6:9" ht="12.75" customHeight="1" x14ac:dyDescent="0.2">
      <c r="F1761" s="1"/>
      <c r="G1761" s="1"/>
      <c r="H1761" s="1"/>
      <c r="I1761" s="4"/>
    </row>
    <row r="1762" spans="6:9" ht="12.75" customHeight="1" x14ac:dyDescent="0.2">
      <c r="F1762" s="1"/>
      <c r="G1762" s="1"/>
      <c r="H1762" s="1"/>
      <c r="I1762" s="4"/>
    </row>
    <row r="1763" spans="6:9" ht="12.75" customHeight="1" x14ac:dyDescent="0.2">
      <c r="F1763" s="1"/>
      <c r="G1763" s="1"/>
      <c r="H1763" s="1"/>
      <c r="I1763" s="4"/>
    </row>
    <row r="1764" spans="6:9" ht="12.75" customHeight="1" x14ac:dyDescent="0.2">
      <c r="F1764" s="1"/>
      <c r="G1764" s="1"/>
      <c r="H1764" s="1"/>
      <c r="I1764" s="4"/>
    </row>
    <row r="1765" spans="6:9" ht="12.75" customHeight="1" x14ac:dyDescent="0.2">
      <c r="F1765" s="1"/>
      <c r="G1765" s="1"/>
      <c r="H1765" s="1"/>
      <c r="I1765" s="4"/>
    </row>
    <row r="1766" spans="6:9" ht="12.75" customHeight="1" x14ac:dyDescent="0.2">
      <c r="F1766" s="1"/>
      <c r="G1766" s="1"/>
      <c r="H1766" s="1"/>
      <c r="I1766" s="4"/>
    </row>
    <row r="1767" spans="6:9" ht="12.75" customHeight="1" x14ac:dyDescent="0.2">
      <c r="F1767" s="1"/>
      <c r="G1767" s="1"/>
      <c r="H1767" s="1"/>
      <c r="I1767" s="4"/>
    </row>
    <row r="1768" spans="6:9" ht="12.75" customHeight="1" x14ac:dyDescent="0.2">
      <c r="F1768" s="1"/>
      <c r="G1768" s="1"/>
      <c r="H1768" s="1"/>
      <c r="I1768" s="4"/>
    </row>
    <row r="1769" spans="6:9" ht="12.75" customHeight="1" x14ac:dyDescent="0.2">
      <c r="F1769" s="1"/>
      <c r="G1769" s="1"/>
      <c r="H1769" s="1"/>
      <c r="I1769" s="4"/>
    </row>
    <row r="1770" spans="6:9" ht="12.75" customHeight="1" x14ac:dyDescent="0.2">
      <c r="F1770" s="1"/>
      <c r="G1770" s="1"/>
      <c r="H1770" s="1"/>
      <c r="I1770" s="4"/>
    </row>
    <row r="1771" spans="6:9" ht="12.75" customHeight="1" x14ac:dyDescent="0.2">
      <c r="F1771" s="1"/>
      <c r="G1771" s="1"/>
      <c r="H1771" s="1"/>
      <c r="I1771" s="4"/>
    </row>
    <row r="1772" spans="6:9" ht="12.75" customHeight="1" x14ac:dyDescent="0.2">
      <c r="F1772" s="1"/>
      <c r="G1772" s="1"/>
      <c r="H1772" s="1"/>
      <c r="I1772" s="4"/>
    </row>
    <row r="1773" spans="6:9" ht="12.75" customHeight="1" x14ac:dyDescent="0.2">
      <c r="F1773" s="1"/>
      <c r="G1773" s="1"/>
      <c r="H1773" s="1"/>
      <c r="I1773" s="4"/>
    </row>
    <row r="1774" spans="6:9" ht="12.75" customHeight="1" x14ac:dyDescent="0.2">
      <c r="F1774" s="1"/>
      <c r="G1774" s="1"/>
      <c r="H1774" s="1"/>
      <c r="I1774" s="4"/>
    </row>
    <row r="1775" spans="6:9" ht="12.75" customHeight="1" x14ac:dyDescent="0.2">
      <c r="F1775" s="1"/>
      <c r="G1775" s="1"/>
      <c r="H1775" s="1"/>
      <c r="I1775" s="4"/>
    </row>
    <row r="1776" spans="6:9" ht="12.75" customHeight="1" x14ac:dyDescent="0.2">
      <c r="F1776" s="1"/>
      <c r="G1776" s="1"/>
      <c r="H1776" s="1"/>
      <c r="I1776" s="4"/>
    </row>
    <row r="1777" spans="6:9" ht="12.75" customHeight="1" x14ac:dyDescent="0.2">
      <c r="F1777" s="1"/>
      <c r="G1777" s="1"/>
      <c r="H1777" s="1"/>
      <c r="I1777" s="4"/>
    </row>
    <row r="1778" spans="6:9" ht="12.75" customHeight="1" x14ac:dyDescent="0.2">
      <c r="F1778" s="1"/>
      <c r="G1778" s="1"/>
      <c r="H1778" s="1"/>
      <c r="I1778" s="4"/>
    </row>
    <row r="1779" spans="6:9" ht="12.75" customHeight="1" x14ac:dyDescent="0.2">
      <c r="F1779" s="1"/>
      <c r="G1779" s="1"/>
      <c r="H1779" s="1"/>
      <c r="I1779" s="4"/>
    </row>
    <row r="1780" spans="6:9" ht="12.75" customHeight="1" x14ac:dyDescent="0.2">
      <c r="F1780" s="1"/>
      <c r="G1780" s="1"/>
      <c r="H1780" s="1"/>
      <c r="I1780" s="4"/>
    </row>
    <row r="1781" spans="6:9" ht="12.75" customHeight="1" x14ac:dyDescent="0.2">
      <c r="F1781" s="1"/>
      <c r="G1781" s="1"/>
      <c r="H1781" s="1"/>
      <c r="I1781" s="4"/>
    </row>
    <row r="1782" spans="6:9" ht="12.75" customHeight="1" x14ac:dyDescent="0.2">
      <c r="F1782" s="1"/>
      <c r="G1782" s="1"/>
      <c r="H1782" s="1"/>
      <c r="I1782" s="4"/>
    </row>
    <row r="1783" spans="6:9" ht="12.75" customHeight="1" x14ac:dyDescent="0.2">
      <c r="F1783" s="1"/>
      <c r="G1783" s="1"/>
      <c r="H1783" s="1"/>
      <c r="I1783" s="4"/>
    </row>
    <row r="1784" spans="6:9" ht="12.75" customHeight="1" x14ac:dyDescent="0.2">
      <c r="F1784" s="1"/>
      <c r="G1784" s="1"/>
      <c r="H1784" s="1"/>
      <c r="I1784" s="4"/>
    </row>
    <row r="1785" spans="6:9" ht="12.75" customHeight="1" x14ac:dyDescent="0.2">
      <c r="F1785" s="1"/>
      <c r="G1785" s="1"/>
      <c r="H1785" s="1"/>
      <c r="I1785" s="4"/>
    </row>
    <row r="1786" spans="6:9" ht="12.75" customHeight="1" x14ac:dyDescent="0.2">
      <c r="F1786" s="1"/>
      <c r="G1786" s="1"/>
      <c r="H1786" s="1"/>
      <c r="I1786" s="4"/>
    </row>
    <row r="1787" spans="6:9" ht="12.75" customHeight="1" x14ac:dyDescent="0.2">
      <c r="F1787" s="1"/>
      <c r="G1787" s="1"/>
      <c r="H1787" s="1"/>
      <c r="I1787" s="4"/>
    </row>
    <row r="1788" spans="6:9" ht="12.75" customHeight="1" x14ac:dyDescent="0.2">
      <c r="F1788" s="1"/>
      <c r="G1788" s="1"/>
      <c r="H1788" s="1"/>
      <c r="I1788" s="4"/>
    </row>
    <row r="1789" spans="6:9" ht="12.75" customHeight="1" x14ac:dyDescent="0.2">
      <c r="F1789" s="1"/>
      <c r="G1789" s="1"/>
      <c r="H1789" s="1"/>
      <c r="I1789" s="4"/>
    </row>
    <row r="1790" spans="6:9" ht="12.75" customHeight="1" x14ac:dyDescent="0.2">
      <c r="F1790" s="1"/>
      <c r="G1790" s="1"/>
      <c r="H1790" s="1"/>
      <c r="I1790" s="4"/>
    </row>
    <row r="1791" spans="6:9" ht="12.75" customHeight="1" x14ac:dyDescent="0.2">
      <c r="F1791" s="1"/>
      <c r="G1791" s="1"/>
      <c r="H1791" s="1"/>
      <c r="I1791" s="4"/>
    </row>
    <row r="1792" spans="6:9" ht="12.75" customHeight="1" x14ac:dyDescent="0.2">
      <c r="F1792" s="1"/>
      <c r="G1792" s="1"/>
      <c r="H1792" s="1"/>
      <c r="I1792" s="4"/>
    </row>
    <row r="1793" spans="6:9" ht="12.75" customHeight="1" x14ac:dyDescent="0.2">
      <c r="F1793" s="1"/>
      <c r="G1793" s="1"/>
      <c r="H1793" s="1"/>
      <c r="I1793" s="4"/>
    </row>
    <row r="1794" spans="6:9" ht="12.75" customHeight="1" x14ac:dyDescent="0.2">
      <c r="F1794" s="1"/>
      <c r="G1794" s="1"/>
      <c r="H1794" s="1"/>
      <c r="I1794" s="4"/>
    </row>
    <row r="1795" spans="6:9" ht="12.75" customHeight="1" x14ac:dyDescent="0.2">
      <c r="F1795" s="1"/>
      <c r="G1795" s="1"/>
      <c r="H1795" s="1"/>
      <c r="I1795" s="4"/>
    </row>
    <row r="1796" spans="6:9" ht="12.75" customHeight="1" x14ac:dyDescent="0.2">
      <c r="F1796" s="1"/>
      <c r="G1796" s="1"/>
      <c r="H1796" s="1"/>
      <c r="I1796" s="4"/>
    </row>
    <row r="1797" spans="6:9" ht="12.75" customHeight="1" x14ac:dyDescent="0.2">
      <c r="F1797" s="1"/>
      <c r="G1797" s="1"/>
      <c r="H1797" s="1"/>
      <c r="I1797" s="4"/>
    </row>
    <row r="1798" spans="6:9" ht="12.75" customHeight="1" x14ac:dyDescent="0.2">
      <c r="F1798" s="1"/>
      <c r="G1798" s="1"/>
      <c r="H1798" s="1"/>
      <c r="I1798" s="4"/>
    </row>
    <row r="1799" spans="6:9" ht="12.75" customHeight="1" x14ac:dyDescent="0.2">
      <c r="F1799" s="1"/>
      <c r="G1799" s="1"/>
      <c r="H1799" s="1"/>
      <c r="I1799" s="4"/>
    </row>
    <row r="1800" spans="6:9" ht="12.75" customHeight="1" x14ac:dyDescent="0.2">
      <c r="F1800" s="1"/>
      <c r="G1800" s="1"/>
      <c r="H1800" s="1"/>
      <c r="I1800" s="4"/>
    </row>
    <row r="1801" spans="6:9" ht="12.75" customHeight="1" x14ac:dyDescent="0.2">
      <c r="F1801" s="1"/>
      <c r="G1801" s="1"/>
      <c r="H1801" s="1"/>
      <c r="I1801" s="4"/>
    </row>
    <row r="1802" spans="6:9" ht="12.75" customHeight="1" x14ac:dyDescent="0.2">
      <c r="F1802" s="1"/>
      <c r="G1802" s="1"/>
      <c r="H1802" s="1"/>
      <c r="I1802" s="4"/>
    </row>
    <row r="1803" spans="6:9" ht="12.75" customHeight="1" x14ac:dyDescent="0.2">
      <c r="F1803" s="1"/>
      <c r="G1803" s="1"/>
      <c r="H1803" s="1"/>
      <c r="I1803" s="4"/>
    </row>
    <row r="1804" spans="6:9" ht="12.75" customHeight="1" x14ac:dyDescent="0.2">
      <c r="F1804" s="1"/>
      <c r="G1804" s="1"/>
      <c r="H1804" s="1"/>
      <c r="I1804" s="4"/>
    </row>
    <row r="1805" spans="6:9" ht="12.75" customHeight="1" x14ac:dyDescent="0.2">
      <c r="F1805" s="1"/>
      <c r="G1805" s="1"/>
      <c r="H1805" s="1"/>
      <c r="I1805" s="4"/>
    </row>
    <row r="1806" spans="6:9" ht="12.75" customHeight="1" x14ac:dyDescent="0.2">
      <c r="F1806" s="1"/>
      <c r="G1806" s="1"/>
      <c r="H1806" s="1"/>
      <c r="I1806" s="4"/>
    </row>
    <row r="1807" spans="6:9" ht="12.75" customHeight="1" x14ac:dyDescent="0.2">
      <c r="F1807" s="1"/>
      <c r="G1807" s="1"/>
      <c r="H1807" s="1"/>
      <c r="I1807" s="4"/>
    </row>
    <row r="1808" spans="6:9" ht="12.75" customHeight="1" x14ac:dyDescent="0.2">
      <c r="F1808" s="1"/>
      <c r="G1808" s="1"/>
      <c r="H1808" s="1"/>
      <c r="I1808" s="4"/>
    </row>
    <row r="1809" spans="6:9" ht="12.75" customHeight="1" x14ac:dyDescent="0.2">
      <c r="F1809" s="1"/>
      <c r="G1809" s="1"/>
      <c r="H1809" s="1"/>
      <c r="I1809" s="4"/>
    </row>
    <row r="1810" spans="6:9" ht="12.75" customHeight="1" x14ac:dyDescent="0.2">
      <c r="F1810" s="1"/>
      <c r="G1810" s="1"/>
      <c r="H1810" s="1"/>
      <c r="I1810" s="4"/>
    </row>
    <row r="1811" spans="6:9" ht="12.75" customHeight="1" x14ac:dyDescent="0.2">
      <c r="F1811" s="1"/>
      <c r="G1811" s="1"/>
      <c r="H1811" s="1"/>
      <c r="I1811" s="4"/>
    </row>
    <row r="1812" spans="6:9" ht="12.75" customHeight="1" x14ac:dyDescent="0.2">
      <c r="F1812" s="1"/>
      <c r="G1812" s="1"/>
      <c r="H1812" s="1"/>
      <c r="I1812" s="4"/>
    </row>
    <row r="1813" spans="6:9" ht="12.75" customHeight="1" x14ac:dyDescent="0.2">
      <c r="F1813" s="1"/>
      <c r="G1813" s="1"/>
      <c r="H1813" s="1"/>
      <c r="I1813" s="4"/>
    </row>
    <row r="1814" spans="6:9" ht="12.75" customHeight="1" x14ac:dyDescent="0.2">
      <c r="F1814" s="1"/>
      <c r="G1814" s="1"/>
      <c r="H1814" s="1"/>
      <c r="I1814" s="4"/>
    </row>
    <row r="1815" spans="6:9" ht="12.75" customHeight="1" x14ac:dyDescent="0.2">
      <c r="F1815" s="1"/>
      <c r="G1815" s="1"/>
      <c r="H1815" s="1"/>
      <c r="I1815" s="4"/>
    </row>
    <row r="1816" spans="6:9" ht="12.75" customHeight="1" x14ac:dyDescent="0.2">
      <c r="F1816" s="1"/>
      <c r="G1816" s="1"/>
      <c r="H1816" s="1"/>
      <c r="I1816" s="4"/>
    </row>
    <row r="1817" spans="6:9" ht="12.75" customHeight="1" x14ac:dyDescent="0.2">
      <c r="F1817" s="1"/>
      <c r="G1817" s="1"/>
      <c r="H1817" s="1"/>
      <c r="I1817" s="4"/>
    </row>
    <row r="1818" spans="6:9" ht="12.75" customHeight="1" x14ac:dyDescent="0.2">
      <c r="F1818" s="1"/>
      <c r="G1818" s="1"/>
      <c r="H1818" s="1"/>
      <c r="I1818" s="4"/>
    </row>
    <row r="1819" spans="6:9" ht="12.75" customHeight="1" x14ac:dyDescent="0.2">
      <c r="F1819" s="1"/>
      <c r="G1819" s="1"/>
      <c r="H1819" s="1"/>
      <c r="I1819" s="4"/>
    </row>
    <row r="1820" spans="6:9" ht="12.75" customHeight="1" x14ac:dyDescent="0.2">
      <c r="F1820" s="1"/>
      <c r="G1820" s="1"/>
      <c r="H1820" s="1"/>
      <c r="I1820" s="4"/>
    </row>
    <row r="1821" spans="6:9" ht="12.75" customHeight="1" x14ac:dyDescent="0.2">
      <c r="F1821" s="1"/>
      <c r="G1821" s="1"/>
      <c r="H1821" s="1"/>
      <c r="I1821" s="4"/>
    </row>
    <row r="1822" spans="6:9" ht="12.75" customHeight="1" x14ac:dyDescent="0.2">
      <c r="F1822" s="1"/>
      <c r="G1822" s="1"/>
      <c r="H1822" s="1"/>
      <c r="I1822" s="4"/>
    </row>
    <row r="1823" spans="6:9" ht="12.75" customHeight="1" x14ac:dyDescent="0.2">
      <c r="F1823" s="1"/>
      <c r="G1823" s="1"/>
      <c r="H1823" s="1"/>
      <c r="I1823" s="4"/>
    </row>
    <row r="1824" spans="6:9" ht="12.75" customHeight="1" x14ac:dyDescent="0.2">
      <c r="F1824" s="1"/>
      <c r="G1824" s="1"/>
      <c r="H1824" s="1"/>
      <c r="I1824" s="4"/>
    </row>
    <row r="1825" spans="6:9" ht="12.75" customHeight="1" x14ac:dyDescent="0.2">
      <c r="F1825" s="1"/>
      <c r="G1825" s="1"/>
      <c r="H1825" s="1"/>
      <c r="I1825" s="4"/>
    </row>
    <row r="1826" spans="6:9" ht="12.75" customHeight="1" x14ac:dyDescent="0.2">
      <c r="F1826" s="1"/>
      <c r="G1826" s="1"/>
      <c r="H1826" s="1"/>
      <c r="I1826" s="4"/>
    </row>
    <row r="1827" spans="6:9" ht="12.75" customHeight="1" x14ac:dyDescent="0.2">
      <c r="F1827" s="1"/>
      <c r="G1827" s="1"/>
      <c r="H1827" s="1"/>
      <c r="I1827" s="4"/>
    </row>
    <row r="1828" spans="6:9" ht="12.75" customHeight="1" x14ac:dyDescent="0.2">
      <c r="F1828" s="1"/>
      <c r="G1828" s="1"/>
      <c r="H1828" s="1"/>
      <c r="I1828" s="4"/>
    </row>
    <row r="1829" spans="6:9" ht="12.75" customHeight="1" x14ac:dyDescent="0.2">
      <c r="F1829" s="1"/>
      <c r="G1829" s="1"/>
      <c r="H1829" s="1"/>
      <c r="I1829" s="4"/>
    </row>
    <row r="1830" spans="6:9" ht="12.75" customHeight="1" x14ac:dyDescent="0.2">
      <c r="F1830" s="1"/>
      <c r="G1830" s="1"/>
      <c r="H1830" s="1"/>
      <c r="I1830" s="4"/>
    </row>
    <row r="1831" spans="6:9" ht="12.75" customHeight="1" x14ac:dyDescent="0.2">
      <c r="F1831" s="1"/>
      <c r="G1831" s="1"/>
      <c r="H1831" s="1"/>
      <c r="I1831" s="4"/>
    </row>
    <row r="1832" spans="6:9" ht="12.75" customHeight="1" x14ac:dyDescent="0.2">
      <c r="F1832" s="1"/>
      <c r="G1832" s="1"/>
      <c r="H1832" s="1"/>
      <c r="I1832" s="4"/>
    </row>
    <row r="1833" spans="6:9" ht="12.75" customHeight="1" x14ac:dyDescent="0.2">
      <c r="F1833" s="1"/>
      <c r="G1833" s="1"/>
      <c r="H1833" s="1"/>
      <c r="I1833" s="4"/>
    </row>
    <row r="1834" spans="6:9" ht="12.75" customHeight="1" x14ac:dyDescent="0.2">
      <c r="F1834" s="1"/>
      <c r="G1834" s="1"/>
      <c r="H1834" s="1"/>
      <c r="I1834" s="4"/>
    </row>
    <row r="1835" spans="6:9" ht="12.75" customHeight="1" x14ac:dyDescent="0.2">
      <c r="F1835" s="1"/>
      <c r="G1835" s="1"/>
      <c r="H1835" s="1"/>
      <c r="I1835" s="4"/>
    </row>
    <row r="1836" spans="6:9" ht="12.75" customHeight="1" x14ac:dyDescent="0.2">
      <c r="F1836" s="1"/>
      <c r="G1836" s="1"/>
      <c r="H1836" s="1"/>
      <c r="I1836" s="4"/>
    </row>
    <row r="1837" spans="6:9" ht="12.75" customHeight="1" x14ac:dyDescent="0.2">
      <c r="F1837" s="1"/>
      <c r="G1837" s="1"/>
      <c r="H1837" s="1"/>
      <c r="I1837" s="4"/>
    </row>
    <row r="1838" spans="6:9" ht="12.75" customHeight="1" x14ac:dyDescent="0.2">
      <c r="F1838" s="1"/>
      <c r="G1838" s="1"/>
      <c r="H1838" s="1"/>
      <c r="I1838" s="4"/>
    </row>
    <row r="1839" spans="6:9" ht="12.75" customHeight="1" x14ac:dyDescent="0.2">
      <c r="F1839" s="1"/>
      <c r="G1839" s="1"/>
      <c r="H1839" s="1"/>
      <c r="I1839" s="4"/>
    </row>
    <row r="1840" spans="6:9" ht="12.75" customHeight="1" x14ac:dyDescent="0.2">
      <c r="F1840" s="1"/>
      <c r="G1840" s="1"/>
      <c r="H1840" s="1"/>
      <c r="I1840" s="4"/>
    </row>
    <row r="1841" spans="6:9" ht="12.75" customHeight="1" x14ac:dyDescent="0.2">
      <c r="F1841" s="1"/>
      <c r="G1841" s="1"/>
      <c r="H1841" s="1"/>
      <c r="I1841" s="4"/>
    </row>
    <row r="1842" spans="6:9" ht="12.75" customHeight="1" x14ac:dyDescent="0.2">
      <c r="F1842" s="1"/>
      <c r="G1842" s="1"/>
      <c r="H1842" s="1"/>
      <c r="I1842" s="4"/>
    </row>
    <row r="1843" spans="6:9" ht="12.75" customHeight="1" x14ac:dyDescent="0.2">
      <c r="F1843" s="1"/>
      <c r="G1843" s="1"/>
      <c r="H1843" s="1"/>
      <c r="I1843" s="4"/>
    </row>
    <row r="1844" spans="6:9" ht="12.75" customHeight="1" x14ac:dyDescent="0.2">
      <c r="F1844" s="1"/>
      <c r="G1844" s="1"/>
      <c r="H1844" s="1"/>
      <c r="I1844" s="4"/>
    </row>
    <row r="1845" spans="6:9" ht="12.75" customHeight="1" x14ac:dyDescent="0.2">
      <c r="F1845" s="1"/>
      <c r="G1845" s="1"/>
      <c r="H1845" s="1"/>
      <c r="I1845" s="4"/>
    </row>
    <row r="1846" spans="6:9" ht="12.75" customHeight="1" x14ac:dyDescent="0.2">
      <c r="F1846" s="1"/>
      <c r="G1846" s="1"/>
      <c r="H1846" s="1"/>
      <c r="I1846" s="4"/>
    </row>
    <row r="1847" spans="6:9" ht="12.75" customHeight="1" x14ac:dyDescent="0.2">
      <c r="F1847" s="1"/>
      <c r="G1847" s="1"/>
      <c r="H1847" s="1"/>
      <c r="I1847" s="4"/>
    </row>
    <row r="1848" spans="6:9" ht="12.75" customHeight="1" x14ac:dyDescent="0.2">
      <c r="F1848" s="1"/>
      <c r="G1848" s="1"/>
      <c r="H1848" s="1"/>
      <c r="I1848" s="4"/>
    </row>
    <row r="1849" spans="6:9" ht="12.75" customHeight="1" x14ac:dyDescent="0.2">
      <c r="F1849" s="1"/>
      <c r="G1849" s="1"/>
      <c r="H1849" s="1"/>
      <c r="I1849" s="4"/>
    </row>
    <row r="1850" spans="6:9" ht="12.75" customHeight="1" x14ac:dyDescent="0.2">
      <c r="F1850" s="1"/>
      <c r="G1850" s="1"/>
      <c r="H1850" s="1"/>
      <c r="I1850" s="4"/>
    </row>
    <row r="1851" spans="6:9" ht="12.75" customHeight="1" x14ac:dyDescent="0.2">
      <c r="F1851" s="1"/>
      <c r="G1851" s="1"/>
      <c r="H1851" s="1"/>
      <c r="I1851" s="4"/>
    </row>
    <row r="1852" spans="6:9" ht="12.75" customHeight="1" x14ac:dyDescent="0.2">
      <c r="F1852" s="1"/>
      <c r="G1852" s="1"/>
      <c r="H1852" s="1"/>
      <c r="I1852" s="4"/>
    </row>
    <row r="1853" spans="6:9" ht="12.75" customHeight="1" x14ac:dyDescent="0.2">
      <c r="F1853" s="1"/>
      <c r="G1853" s="1"/>
      <c r="H1853" s="1"/>
      <c r="I1853" s="4"/>
    </row>
    <row r="1854" spans="6:9" ht="12.75" customHeight="1" x14ac:dyDescent="0.2">
      <c r="F1854" s="1"/>
      <c r="G1854" s="1"/>
      <c r="H1854" s="1"/>
      <c r="I1854" s="4"/>
    </row>
    <row r="1855" spans="6:9" ht="12.75" customHeight="1" x14ac:dyDescent="0.2">
      <c r="F1855" s="1"/>
      <c r="G1855" s="1"/>
      <c r="H1855" s="1"/>
      <c r="I1855" s="4"/>
    </row>
    <row r="1856" spans="6:9" ht="12.75" customHeight="1" x14ac:dyDescent="0.2">
      <c r="F1856" s="1"/>
      <c r="G1856" s="1"/>
      <c r="H1856" s="1"/>
      <c r="I1856" s="4"/>
    </row>
    <row r="1857" spans="6:9" ht="12.75" customHeight="1" x14ac:dyDescent="0.2">
      <c r="F1857" s="1"/>
      <c r="G1857" s="1"/>
      <c r="H1857" s="1"/>
      <c r="I1857" s="4"/>
    </row>
    <row r="1858" spans="6:9" ht="12.75" customHeight="1" x14ac:dyDescent="0.2">
      <c r="F1858" s="1"/>
      <c r="G1858" s="1"/>
      <c r="H1858" s="1"/>
      <c r="I1858" s="4"/>
    </row>
    <row r="1859" spans="6:9" ht="12.75" customHeight="1" x14ac:dyDescent="0.2">
      <c r="F1859" s="1"/>
      <c r="G1859" s="1"/>
      <c r="H1859" s="1"/>
      <c r="I1859" s="4"/>
    </row>
    <row r="1860" spans="6:9" ht="12.75" customHeight="1" x14ac:dyDescent="0.2">
      <c r="F1860" s="1"/>
      <c r="G1860" s="1"/>
      <c r="H1860" s="1"/>
      <c r="I1860" s="4"/>
    </row>
    <row r="1861" spans="6:9" ht="12.75" customHeight="1" x14ac:dyDescent="0.2">
      <c r="F1861" s="1"/>
      <c r="G1861" s="1"/>
      <c r="H1861" s="1"/>
      <c r="I1861" s="4"/>
    </row>
    <row r="1862" spans="6:9" ht="12.75" customHeight="1" x14ac:dyDescent="0.2">
      <c r="F1862" s="1"/>
      <c r="G1862" s="1"/>
      <c r="H1862" s="1"/>
      <c r="I1862" s="4"/>
    </row>
    <row r="1863" spans="6:9" ht="12.75" customHeight="1" x14ac:dyDescent="0.2">
      <c r="F1863" s="1"/>
      <c r="G1863" s="1"/>
      <c r="H1863" s="1"/>
      <c r="I1863" s="4"/>
    </row>
    <row r="1864" spans="6:9" ht="12.75" customHeight="1" x14ac:dyDescent="0.2">
      <c r="F1864" s="1"/>
      <c r="G1864" s="1"/>
      <c r="H1864" s="1"/>
      <c r="I1864" s="4"/>
    </row>
    <row r="1865" spans="6:9" ht="12.75" customHeight="1" x14ac:dyDescent="0.2">
      <c r="F1865" s="1"/>
      <c r="G1865" s="1"/>
      <c r="H1865" s="1"/>
      <c r="I1865" s="4"/>
    </row>
    <row r="1866" spans="6:9" ht="12.75" customHeight="1" x14ac:dyDescent="0.2">
      <c r="F1866" s="1"/>
      <c r="G1866" s="1"/>
      <c r="H1866" s="1"/>
      <c r="I1866" s="4"/>
    </row>
    <row r="1867" spans="6:9" ht="12.75" customHeight="1" x14ac:dyDescent="0.2">
      <c r="F1867" s="1"/>
      <c r="G1867" s="1"/>
      <c r="H1867" s="1"/>
      <c r="I1867" s="4"/>
    </row>
    <row r="1868" spans="6:9" ht="12.75" customHeight="1" x14ac:dyDescent="0.2">
      <c r="F1868" s="1"/>
      <c r="G1868" s="1"/>
      <c r="H1868" s="1"/>
      <c r="I1868" s="4"/>
    </row>
    <row r="1869" spans="6:9" ht="12.75" customHeight="1" x14ac:dyDescent="0.2">
      <c r="F1869" s="1"/>
      <c r="G1869" s="1"/>
      <c r="H1869" s="1"/>
      <c r="I1869" s="4"/>
    </row>
    <row r="1870" spans="6:9" ht="12.75" customHeight="1" x14ac:dyDescent="0.2">
      <c r="F1870" s="1"/>
      <c r="G1870" s="1"/>
      <c r="H1870" s="1"/>
      <c r="I1870" s="4"/>
    </row>
    <row r="1871" spans="6:9" ht="12.75" customHeight="1" x14ac:dyDescent="0.2">
      <c r="F1871" s="1"/>
      <c r="G1871" s="1"/>
      <c r="H1871" s="1"/>
      <c r="I1871" s="4"/>
    </row>
    <row r="1872" spans="6:9" ht="12.75" customHeight="1" x14ac:dyDescent="0.2">
      <c r="F1872" s="1"/>
      <c r="G1872" s="1"/>
      <c r="H1872" s="1"/>
      <c r="I1872" s="4"/>
    </row>
    <row r="1873" spans="6:9" ht="12.75" customHeight="1" x14ac:dyDescent="0.2">
      <c r="F1873" s="1"/>
      <c r="G1873" s="1"/>
      <c r="H1873" s="1"/>
      <c r="I1873" s="4"/>
    </row>
    <row r="1874" spans="6:9" ht="12.75" customHeight="1" x14ac:dyDescent="0.2">
      <c r="F1874" s="1"/>
      <c r="G1874" s="1"/>
      <c r="H1874" s="1"/>
      <c r="I1874" s="4"/>
    </row>
    <row r="1875" spans="6:9" ht="12.75" customHeight="1" x14ac:dyDescent="0.2">
      <c r="F1875" s="1"/>
      <c r="G1875" s="1"/>
      <c r="H1875" s="1"/>
      <c r="I1875" s="4"/>
    </row>
    <row r="1876" spans="6:9" ht="12.75" customHeight="1" x14ac:dyDescent="0.2">
      <c r="F1876" s="1"/>
      <c r="G1876" s="1"/>
      <c r="H1876" s="1"/>
      <c r="I1876" s="4"/>
    </row>
    <row r="1877" spans="6:9" ht="12.75" customHeight="1" x14ac:dyDescent="0.2">
      <c r="F1877" s="1"/>
      <c r="G1877" s="1"/>
      <c r="H1877" s="1"/>
      <c r="I1877" s="4"/>
    </row>
    <row r="1878" spans="6:9" ht="12.75" customHeight="1" x14ac:dyDescent="0.2">
      <c r="F1878" s="1"/>
      <c r="G1878" s="1"/>
      <c r="H1878" s="1"/>
      <c r="I1878" s="4"/>
    </row>
    <row r="1879" spans="6:9" ht="12.75" customHeight="1" x14ac:dyDescent="0.2">
      <c r="F1879" s="1"/>
      <c r="G1879" s="1"/>
      <c r="H1879" s="1"/>
      <c r="I1879" s="4"/>
    </row>
    <row r="1880" spans="6:9" ht="12.75" customHeight="1" x14ac:dyDescent="0.2">
      <c r="F1880" s="1"/>
      <c r="G1880" s="1"/>
      <c r="H1880" s="1"/>
      <c r="I1880" s="4"/>
    </row>
    <row r="1881" spans="6:9" ht="12.75" customHeight="1" x14ac:dyDescent="0.2">
      <c r="F1881" s="1"/>
      <c r="G1881" s="1"/>
      <c r="H1881" s="1"/>
      <c r="I1881" s="4"/>
    </row>
    <row r="1882" spans="6:9" ht="12.75" customHeight="1" x14ac:dyDescent="0.2">
      <c r="F1882" s="1"/>
      <c r="G1882" s="1"/>
      <c r="H1882" s="1"/>
      <c r="I1882" s="4"/>
    </row>
    <row r="1883" spans="6:9" ht="12.75" customHeight="1" x14ac:dyDescent="0.2">
      <c r="F1883" s="1"/>
      <c r="G1883" s="1"/>
      <c r="H1883" s="1"/>
      <c r="I1883" s="4"/>
    </row>
    <row r="1884" spans="6:9" ht="12.75" customHeight="1" x14ac:dyDescent="0.2">
      <c r="F1884" s="1"/>
      <c r="G1884" s="1"/>
      <c r="H1884" s="1"/>
      <c r="I1884" s="4"/>
    </row>
    <row r="1885" spans="6:9" ht="12.75" customHeight="1" x14ac:dyDescent="0.2">
      <c r="F1885" s="1"/>
      <c r="G1885" s="1"/>
      <c r="H1885" s="1"/>
      <c r="I1885" s="4"/>
    </row>
    <row r="1886" spans="6:9" ht="12.75" customHeight="1" x14ac:dyDescent="0.2">
      <c r="F1886" s="1"/>
      <c r="G1886" s="1"/>
      <c r="H1886" s="1"/>
      <c r="I1886" s="4"/>
    </row>
    <row r="1887" spans="6:9" ht="12.75" customHeight="1" x14ac:dyDescent="0.2">
      <c r="F1887" s="1"/>
      <c r="G1887" s="1"/>
      <c r="H1887" s="1"/>
      <c r="I1887" s="4"/>
    </row>
    <row r="1888" spans="6:9" ht="12.75" customHeight="1" x14ac:dyDescent="0.2">
      <c r="F1888" s="1"/>
      <c r="G1888" s="1"/>
      <c r="H1888" s="1"/>
      <c r="I1888" s="4"/>
    </row>
    <row r="1889" spans="6:9" ht="12.75" customHeight="1" x14ac:dyDescent="0.2">
      <c r="F1889" s="1"/>
      <c r="G1889" s="1"/>
      <c r="H1889" s="1"/>
      <c r="I1889" s="4"/>
    </row>
    <row r="1890" spans="6:9" ht="12.75" customHeight="1" x14ac:dyDescent="0.2">
      <c r="F1890" s="1"/>
      <c r="G1890" s="1"/>
      <c r="H1890" s="1"/>
      <c r="I1890" s="4"/>
    </row>
    <row r="1891" spans="6:9" ht="12.75" customHeight="1" x14ac:dyDescent="0.2">
      <c r="F1891" s="1"/>
      <c r="G1891" s="1"/>
      <c r="H1891" s="1"/>
      <c r="I1891" s="4"/>
    </row>
    <row r="1892" spans="6:9" ht="12.75" customHeight="1" x14ac:dyDescent="0.2">
      <c r="F1892" s="1"/>
      <c r="G1892" s="1"/>
      <c r="H1892" s="1"/>
      <c r="I1892" s="4"/>
    </row>
    <row r="1893" spans="6:9" ht="12.75" customHeight="1" x14ac:dyDescent="0.2">
      <c r="F1893" s="1"/>
      <c r="G1893" s="1"/>
      <c r="H1893" s="1"/>
      <c r="I1893" s="4"/>
    </row>
    <row r="1894" spans="6:9" ht="12.75" customHeight="1" x14ac:dyDescent="0.2">
      <c r="F1894" s="1"/>
      <c r="G1894" s="1"/>
      <c r="H1894" s="1"/>
      <c r="I1894" s="4"/>
    </row>
    <row r="1895" spans="6:9" ht="12.75" customHeight="1" x14ac:dyDescent="0.2">
      <c r="F1895" s="1"/>
      <c r="G1895" s="1"/>
      <c r="H1895" s="1"/>
      <c r="I1895" s="4"/>
    </row>
    <row r="1896" spans="6:9" ht="12.75" customHeight="1" x14ac:dyDescent="0.2">
      <c r="F1896" s="1"/>
      <c r="G1896" s="1"/>
      <c r="H1896" s="1"/>
      <c r="I1896" s="4"/>
    </row>
    <row r="1897" spans="6:9" ht="12.75" customHeight="1" x14ac:dyDescent="0.2">
      <c r="F1897" s="1"/>
      <c r="G1897" s="1"/>
      <c r="H1897" s="1"/>
      <c r="I1897" s="4"/>
    </row>
    <row r="1898" spans="6:9" ht="12.75" customHeight="1" x14ac:dyDescent="0.2">
      <c r="F1898" s="1"/>
      <c r="G1898" s="1"/>
      <c r="H1898" s="1"/>
      <c r="I1898" s="4"/>
    </row>
    <row r="1899" spans="6:9" ht="12.75" customHeight="1" x14ac:dyDescent="0.2">
      <c r="F1899" s="1"/>
      <c r="G1899" s="1"/>
      <c r="H1899" s="1"/>
      <c r="I1899" s="4"/>
    </row>
    <row r="1900" spans="6:9" ht="12.75" customHeight="1" x14ac:dyDescent="0.2">
      <c r="F1900" s="1"/>
      <c r="G1900" s="1"/>
      <c r="H1900" s="1"/>
      <c r="I1900" s="4"/>
    </row>
    <row r="1901" spans="6:9" ht="12.75" customHeight="1" x14ac:dyDescent="0.2">
      <c r="F1901" s="1"/>
      <c r="G1901" s="1"/>
      <c r="H1901" s="1"/>
      <c r="I1901" s="4"/>
    </row>
    <row r="1902" spans="6:9" ht="12.75" customHeight="1" x14ac:dyDescent="0.2">
      <c r="F1902" s="1"/>
      <c r="G1902" s="1"/>
      <c r="H1902" s="1"/>
      <c r="I1902" s="4"/>
    </row>
    <row r="1903" spans="6:9" ht="12.75" customHeight="1" x14ac:dyDescent="0.2">
      <c r="F1903" s="1"/>
      <c r="G1903" s="1"/>
      <c r="H1903" s="1"/>
      <c r="I1903" s="4"/>
    </row>
    <row r="1904" spans="6:9" ht="12.75" customHeight="1" x14ac:dyDescent="0.2">
      <c r="F1904" s="1"/>
      <c r="G1904" s="1"/>
      <c r="H1904" s="1"/>
      <c r="I1904" s="4"/>
    </row>
    <row r="1905" spans="6:9" ht="12.75" customHeight="1" x14ac:dyDescent="0.2">
      <c r="F1905" s="1"/>
      <c r="G1905" s="1"/>
      <c r="H1905" s="1"/>
      <c r="I1905" s="4"/>
    </row>
    <row r="1906" spans="6:9" ht="12.75" customHeight="1" x14ac:dyDescent="0.2">
      <c r="F1906" s="1"/>
      <c r="G1906" s="1"/>
      <c r="H1906" s="1"/>
      <c r="I1906" s="4"/>
    </row>
    <row r="1907" spans="6:9" ht="12.75" customHeight="1" x14ac:dyDescent="0.2">
      <c r="F1907" s="1"/>
      <c r="G1907" s="1"/>
      <c r="H1907" s="1"/>
      <c r="I1907" s="4"/>
    </row>
    <row r="1908" spans="6:9" ht="12.75" customHeight="1" x14ac:dyDescent="0.2">
      <c r="F1908" s="1"/>
      <c r="G1908" s="1"/>
      <c r="H1908" s="1"/>
      <c r="I1908" s="4"/>
    </row>
    <row r="1909" spans="6:9" ht="12.75" customHeight="1" x14ac:dyDescent="0.2">
      <c r="F1909" s="1"/>
      <c r="G1909" s="1"/>
      <c r="H1909" s="1"/>
      <c r="I1909" s="4"/>
    </row>
    <row r="1910" spans="6:9" ht="12.75" customHeight="1" x14ac:dyDescent="0.2">
      <c r="F1910" s="1"/>
      <c r="G1910" s="1"/>
      <c r="H1910" s="1"/>
      <c r="I1910" s="4"/>
    </row>
    <row r="1911" spans="6:9" ht="12.75" customHeight="1" x14ac:dyDescent="0.2">
      <c r="F1911" s="1"/>
      <c r="G1911" s="1"/>
      <c r="H1911" s="1"/>
      <c r="I1911" s="4"/>
    </row>
    <row r="1912" spans="6:9" ht="12.75" customHeight="1" x14ac:dyDescent="0.2">
      <c r="F1912" s="1"/>
      <c r="G1912" s="1"/>
      <c r="H1912" s="1"/>
      <c r="I1912" s="4"/>
    </row>
    <row r="1913" spans="6:9" ht="12.75" customHeight="1" x14ac:dyDescent="0.2">
      <c r="F1913" s="1"/>
      <c r="G1913" s="1"/>
      <c r="H1913" s="1"/>
      <c r="I1913" s="4"/>
    </row>
    <row r="1914" spans="6:9" ht="12.75" customHeight="1" x14ac:dyDescent="0.2">
      <c r="F1914" s="1"/>
      <c r="G1914" s="1"/>
      <c r="H1914" s="1"/>
      <c r="I1914" s="4"/>
    </row>
    <row r="1915" spans="6:9" ht="12.75" customHeight="1" x14ac:dyDescent="0.2">
      <c r="F1915" s="1"/>
      <c r="G1915" s="1"/>
      <c r="H1915" s="1"/>
      <c r="I1915" s="4"/>
    </row>
    <row r="1916" spans="6:9" ht="12.75" customHeight="1" x14ac:dyDescent="0.2">
      <c r="F1916" s="1"/>
      <c r="G1916" s="1"/>
      <c r="H1916" s="1"/>
      <c r="I1916" s="4"/>
    </row>
    <row r="1917" spans="6:9" ht="12.75" customHeight="1" x14ac:dyDescent="0.2">
      <c r="F1917" s="1"/>
      <c r="G1917" s="1"/>
      <c r="H1917" s="1"/>
      <c r="I1917" s="4"/>
    </row>
    <row r="1918" spans="6:9" ht="12.75" customHeight="1" x14ac:dyDescent="0.2">
      <c r="F1918" s="1"/>
      <c r="G1918" s="1"/>
      <c r="H1918" s="1"/>
      <c r="I1918" s="4"/>
    </row>
    <row r="1919" spans="6:9" ht="12.75" customHeight="1" x14ac:dyDescent="0.2">
      <c r="F1919" s="1"/>
      <c r="G1919" s="1"/>
      <c r="H1919" s="1"/>
      <c r="I1919" s="4"/>
    </row>
    <row r="1920" spans="6:9" ht="12.75" customHeight="1" x14ac:dyDescent="0.2">
      <c r="F1920" s="1"/>
      <c r="G1920" s="1"/>
      <c r="H1920" s="1"/>
      <c r="I1920" s="4"/>
    </row>
    <row r="1921" spans="6:9" ht="12.75" customHeight="1" x14ac:dyDescent="0.2">
      <c r="F1921" s="1"/>
      <c r="G1921" s="1"/>
      <c r="H1921" s="1"/>
      <c r="I1921" s="4"/>
    </row>
    <row r="1922" spans="6:9" ht="12.75" customHeight="1" x14ac:dyDescent="0.2">
      <c r="F1922" s="1"/>
      <c r="G1922" s="1"/>
      <c r="H1922" s="1"/>
      <c r="I1922" s="4"/>
    </row>
    <row r="1923" spans="6:9" ht="12.75" customHeight="1" x14ac:dyDescent="0.2">
      <c r="F1923" s="1"/>
      <c r="G1923" s="1"/>
      <c r="H1923" s="1"/>
      <c r="I1923" s="4"/>
    </row>
    <row r="1924" spans="6:9" ht="12.75" customHeight="1" x14ac:dyDescent="0.2">
      <c r="F1924" s="1"/>
      <c r="G1924" s="1"/>
      <c r="H1924" s="1"/>
      <c r="I1924" s="4"/>
    </row>
    <row r="1925" spans="6:9" ht="12.75" customHeight="1" x14ac:dyDescent="0.2">
      <c r="F1925" s="1"/>
      <c r="G1925" s="1"/>
      <c r="H1925" s="1"/>
      <c r="I1925" s="4"/>
    </row>
    <row r="1926" spans="6:9" ht="12.75" customHeight="1" x14ac:dyDescent="0.2">
      <c r="F1926" s="1"/>
      <c r="G1926" s="1"/>
      <c r="H1926" s="1"/>
      <c r="I1926" s="4"/>
    </row>
    <row r="1927" spans="6:9" ht="12.75" customHeight="1" x14ac:dyDescent="0.2">
      <c r="F1927" s="1"/>
      <c r="G1927" s="1"/>
      <c r="H1927" s="1"/>
      <c r="I1927" s="4"/>
    </row>
    <row r="1928" spans="6:9" ht="12.75" customHeight="1" x14ac:dyDescent="0.2">
      <c r="F1928" s="1"/>
      <c r="G1928" s="1"/>
      <c r="H1928" s="1"/>
      <c r="I1928" s="4"/>
    </row>
    <row r="1929" spans="6:9" ht="12.75" customHeight="1" x14ac:dyDescent="0.2">
      <c r="F1929" s="1"/>
      <c r="G1929" s="1"/>
      <c r="H1929" s="1"/>
      <c r="I1929" s="4"/>
    </row>
    <row r="1930" spans="6:9" ht="12.75" customHeight="1" x14ac:dyDescent="0.2">
      <c r="F1930" s="1"/>
      <c r="G1930" s="1"/>
      <c r="H1930" s="1"/>
      <c r="I1930" s="4"/>
    </row>
    <row r="1931" spans="6:9" ht="12.75" customHeight="1" x14ac:dyDescent="0.2">
      <c r="F1931" s="1"/>
      <c r="G1931" s="1"/>
      <c r="H1931" s="1"/>
      <c r="I1931" s="4"/>
    </row>
    <row r="1932" spans="6:9" ht="12.75" customHeight="1" x14ac:dyDescent="0.2">
      <c r="F1932" s="1"/>
      <c r="G1932" s="1"/>
      <c r="H1932" s="1"/>
      <c r="I1932" s="4"/>
    </row>
    <row r="1933" spans="6:9" ht="12.75" customHeight="1" x14ac:dyDescent="0.2">
      <c r="F1933" s="1"/>
      <c r="G1933" s="1"/>
      <c r="H1933" s="1"/>
      <c r="I1933" s="4"/>
    </row>
    <row r="1934" spans="6:9" ht="12.75" customHeight="1" x14ac:dyDescent="0.2">
      <c r="F1934" s="1"/>
      <c r="G1934" s="1"/>
      <c r="H1934" s="1"/>
      <c r="I1934" s="4"/>
    </row>
    <row r="1935" spans="6:9" ht="12.75" customHeight="1" x14ac:dyDescent="0.2">
      <c r="F1935" s="1"/>
      <c r="G1935" s="1"/>
      <c r="H1935" s="1"/>
      <c r="I1935" s="4"/>
    </row>
    <row r="1936" spans="6:9" ht="12.75" customHeight="1" x14ac:dyDescent="0.2">
      <c r="F1936" s="1"/>
      <c r="G1936" s="1"/>
      <c r="H1936" s="1"/>
      <c r="I1936" s="4"/>
    </row>
    <row r="1937" spans="6:9" ht="12.75" customHeight="1" x14ac:dyDescent="0.2">
      <c r="F1937" s="1"/>
      <c r="G1937" s="1"/>
      <c r="H1937" s="1"/>
      <c r="I1937" s="4"/>
    </row>
    <row r="1938" spans="6:9" ht="12.75" customHeight="1" x14ac:dyDescent="0.2">
      <c r="F1938" s="1"/>
      <c r="G1938" s="1"/>
      <c r="H1938" s="1"/>
      <c r="I1938" s="4"/>
    </row>
    <row r="1939" spans="6:9" ht="12.75" customHeight="1" x14ac:dyDescent="0.2">
      <c r="F1939" s="1"/>
      <c r="G1939" s="1"/>
      <c r="H1939" s="1"/>
      <c r="I1939" s="4"/>
    </row>
    <row r="1940" spans="6:9" ht="12.75" customHeight="1" x14ac:dyDescent="0.2">
      <c r="F1940" s="1"/>
      <c r="G1940" s="1"/>
      <c r="H1940" s="1"/>
      <c r="I1940" s="4"/>
    </row>
    <row r="1941" spans="6:9" ht="12.75" customHeight="1" x14ac:dyDescent="0.2">
      <c r="F1941" s="1"/>
      <c r="G1941" s="1"/>
      <c r="H1941" s="1"/>
      <c r="I1941" s="4"/>
    </row>
    <row r="1942" spans="6:9" ht="12.75" customHeight="1" x14ac:dyDescent="0.2">
      <c r="F1942" s="1"/>
      <c r="G1942" s="1"/>
      <c r="H1942" s="1"/>
      <c r="I1942" s="4"/>
    </row>
    <row r="1943" spans="6:9" ht="12.75" customHeight="1" x14ac:dyDescent="0.2">
      <c r="F1943" s="1"/>
      <c r="G1943" s="1"/>
      <c r="H1943" s="1"/>
      <c r="I1943" s="4"/>
    </row>
    <row r="1944" spans="6:9" ht="12.75" customHeight="1" x14ac:dyDescent="0.2">
      <c r="F1944" s="1"/>
      <c r="G1944" s="1"/>
      <c r="H1944" s="1"/>
      <c r="I1944" s="4"/>
    </row>
    <row r="1945" spans="6:9" ht="12.75" customHeight="1" x14ac:dyDescent="0.2">
      <c r="F1945" s="1"/>
      <c r="G1945" s="1"/>
      <c r="H1945" s="1"/>
      <c r="I1945" s="4"/>
    </row>
    <row r="1946" spans="6:9" ht="12.75" customHeight="1" x14ac:dyDescent="0.2">
      <c r="F1946" s="1"/>
      <c r="G1946" s="1"/>
      <c r="H1946" s="1"/>
      <c r="I1946" s="4"/>
    </row>
    <row r="1947" spans="6:9" ht="12.75" customHeight="1" x14ac:dyDescent="0.2">
      <c r="F1947" s="1"/>
      <c r="G1947" s="1"/>
      <c r="H1947" s="1"/>
      <c r="I1947" s="4"/>
    </row>
    <row r="1948" spans="6:9" ht="12.75" customHeight="1" x14ac:dyDescent="0.2">
      <c r="F1948" s="1"/>
      <c r="G1948" s="1"/>
      <c r="H1948" s="1"/>
      <c r="I1948" s="4"/>
    </row>
    <row r="1949" spans="6:9" ht="12.75" customHeight="1" x14ac:dyDescent="0.2">
      <c r="F1949" s="1"/>
      <c r="G1949" s="1"/>
      <c r="H1949" s="1"/>
      <c r="I1949" s="4"/>
    </row>
    <row r="1950" spans="6:9" ht="12.75" customHeight="1" x14ac:dyDescent="0.2">
      <c r="F1950" s="1"/>
      <c r="G1950" s="1"/>
      <c r="H1950" s="1"/>
      <c r="I1950" s="4"/>
    </row>
    <row r="1951" spans="6:9" ht="12.75" customHeight="1" x14ac:dyDescent="0.2">
      <c r="F1951" s="1"/>
      <c r="G1951" s="1"/>
      <c r="H1951" s="1"/>
      <c r="I1951" s="4"/>
    </row>
    <row r="1952" spans="6:9" ht="12.75" customHeight="1" x14ac:dyDescent="0.2">
      <c r="F1952" s="1"/>
      <c r="G1952" s="1"/>
      <c r="H1952" s="1"/>
      <c r="I1952" s="4"/>
    </row>
    <row r="1953" spans="6:9" ht="12.75" customHeight="1" x14ac:dyDescent="0.2">
      <c r="F1953" s="1"/>
      <c r="G1953" s="1"/>
      <c r="H1953" s="1"/>
      <c r="I1953" s="4"/>
    </row>
    <row r="1954" spans="6:9" ht="12.75" customHeight="1" x14ac:dyDescent="0.2">
      <c r="F1954" s="1"/>
      <c r="G1954" s="1"/>
      <c r="H1954" s="1"/>
      <c r="I1954" s="4"/>
    </row>
    <row r="1955" spans="6:9" ht="12.75" customHeight="1" x14ac:dyDescent="0.2">
      <c r="F1955" s="1"/>
      <c r="G1955" s="1"/>
      <c r="H1955" s="1"/>
      <c r="I1955" s="4"/>
    </row>
    <row r="1956" spans="6:9" ht="12.75" customHeight="1" x14ac:dyDescent="0.2">
      <c r="F1956" s="1"/>
      <c r="G1956" s="1"/>
      <c r="H1956" s="1"/>
      <c r="I1956" s="4"/>
    </row>
    <row r="1957" spans="6:9" ht="12.75" customHeight="1" x14ac:dyDescent="0.2">
      <c r="F1957" s="1"/>
      <c r="G1957" s="1"/>
      <c r="H1957" s="1"/>
      <c r="I1957" s="4"/>
    </row>
    <row r="1958" spans="6:9" ht="12.75" customHeight="1" x14ac:dyDescent="0.2">
      <c r="F1958" s="1"/>
      <c r="G1958" s="1"/>
      <c r="H1958" s="1"/>
      <c r="I1958" s="4"/>
    </row>
    <row r="1959" spans="6:9" ht="12.75" customHeight="1" x14ac:dyDescent="0.2">
      <c r="F1959" s="1"/>
      <c r="G1959" s="1"/>
      <c r="H1959" s="1"/>
      <c r="I1959" s="4"/>
    </row>
    <row r="1960" spans="6:9" ht="12.75" customHeight="1" x14ac:dyDescent="0.2">
      <c r="F1960" s="1"/>
      <c r="G1960" s="1"/>
      <c r="H1960" s="1"/>
      <c r="I1960" s="4"/>
    </row>
    <row r="1961" spans="6:9" ht="12.75" customHeight="1" x14ac:dyDescent="0.2">
      <c r="F1961" s="1"/>
      <c r="G1961" s="1"/>
      <c r="H1961" s="1"/>
      <c r="I1961" s="4"/>
    </row>
    <row r="1962" spans="6:9" ht="12.75" customHeight="1" x14ac:dyDescent="0.2">
      <c r="F1962" s="1"/>
      <c r="G1962" s="1"/>
      <c r="H1962" s="1"/>
      <c r="I1962" s="4"/>
    </row>
    <row r="1963" spans="6:9" ht="12.75" customHeight="1" x14ac:dyDescent="0.2">
      <c r="F1963" s="1"/>
      <c r="G1963" s="1"/>
      <c r="H1963" s="1"/>
      <c r="I1963" s="4"/>
    </row>
    <row r="1964" spans="6:9" ht="12.75" customHeight="1" x14ac:dyDescent="0.2">
      <c r="F1964" s="1"/>
      <c r="G1964" s="1"/>
      <c r="H1964" s="1"/>
      <c r="I1964" s="4"/>
    </row>
    <row r="1965" spans="6:9" ht="12.75" customHeight="1" x14ac:dyDescent="0.2">
      <c r="F1965" s="1"/>
      <c r="G1965" s="1"/>
      <c r="H1965" s="1"/>
      <c r="I1965" s="4"/>
    </row>
    <row r="1966" spans="6:9" ht="12.75" customHeight="1" x14ac:dyDescent="0.2">
      <c r="F1966" s="1"/>
      <c r="G1966" s="1"/>
      <c r="H1966" s="1"/>
      <c r="I1966" s="4"/>
    </row>
    <row r="1967" spans="6:9" ht="12.75" customHeight="1" x14ac:dyDescent="0.2">
      <c r="F1967" s="1"/>
      <c r="G1967" s="1"/>
      <c r="H1967" s="1"/>
      <c r="I1967" s="4"/>
    </row>
    <row r="1968" spans="6:9" ht="12.75" customHeight="1" x14ac:dyDescent="0.2">
      <c r="F1968" s="1"/>
      <c r="G1968" s="1"/>
      <c r="H1968" s="1"/>
      <c r="I1968" s="4"/>
    </row>
    <row r="1969" spans="6:9" ht="12.75" customHeight="1" x14ac:dyDescent="0.2">
      <c r="F1969" s="1"/>
      <c r="G1969" s="1"/>
      <c r="H1969" s="1"/>
      <c r="I1969" s="4"/>
    </row>
    <row r="1970" spans="6:9" ht="12.75" customHeight="1" x14ac:dyDescent="0.2">
      <c r="F1970" s="1"/>
      <c r="G1970" s="1"/>
      <c r="H1970" s="1"/>
      <c r="I1970" s="4"/>
    </row>
    <row r="1971" spans="6:9" ht="12.75" customHeight="1" x14ac:dyDescent="0.2">
      <c r="F1971" s="1"/>
      <c r="G1971" s="1"/>
      <c r="H1971" s="1"/>
      <c r="I1971" s="4"/>
    </row>
    <row r="1972" spans="6:9" ht="12.75" customHeight="1" x14ac:dyDescent="0.2">
      <c r="F1972" s="1"/>
      <c r="G1972" s="1"/>
      <c r="H1972" s="1"/>
      <c r="I1972" s="4"/>
    </row>
    <row r="1973" spans="6:9" ht="12.75" customHeight="1" x14ac:dyDescent="0.2">
      <c r="F1973" s="1"/>
      <c r="G1973" s="1"/>
      <c r="H1973" s="1"/>
      <c r="I1973" s="4"/>
    </row>
    <row r="1974" spans="6:9" ht="12.75" customHeight="1" x14ac:dyDescent="0.2">
      <c r="F1974" s="1"/>
      <c r="G1974" s="1"/>
      <c r="H1974" s="1"/>
      <c r="I1974" s="4"/>
    </row>
    <row r="1975" spans="6:9" ht="12.75" customHeight="1" x14ac:dyDescent="0.2">
      <c r="F1975" s="1"/>
      <c r="G1975" s="1"/>
      <c r="H1975" s="1"/>
      <c r="I1975" s="4"/>
    </row>
    <row r="1976" spans="6:9" ht="12.75" customHeight="1" x14ac:dyDescent="0.2">
      <c r="F1976" s="1"/>
      <c r="G1976" s="1"/>
      <c r="H1976" s="1"/>
      <c r="I1976" s="4"/>
    </row>
    <row r="1977" spans="6:9" ht="12.75" customHeight="1" x14ac:dyDescent="0.2">
      <c r="F1977" s="1"/>
      <c r="G1977" s="1"/>
      <c r="H1977" s="1"/>
      <c r="I1977" s="4"/>
    </row>
    <row r="1978" spans="6:9" ht="12.75" customHeight="1" x14ac:dyDescent="0.2">
      <c r="F1978" s="1"/>
      <c r="G1978" s="1"/>
      <c r="H1978" s="1"/>
      <c r="I1978" s="4"/>
    </row>
    <row r="1979" spans="6:9" ht="12.75" customHeight="1" x14ac:dyDescent="0.2">
      <c r="F1979" s="1"/>
      <c r="G1979" s="1"/>
      <c r="H1979" s="1"/>
      <c r="I1979" s="4"/>
    </row>
    <row r="1980" spans="6:9" ht="12.75" customHeight="1" x14ac:dyDescent="0.2">
      <c r="F1980" s="1"/>
      <c r="G1980" s="1"/>
      <c r="H1980" s="1"/>
      <c r="I1980" s="4"/>
    </row>
    <row r="1981" spans="6:9" ht="12.75" customHeight="1" x14ac:dyDescent="0.2">
      <c r="F1981" s="1"/>
      <c r="G1981" s="1"/>
      <c r="H1981" s="1"/>
      <c r="I1981" s="4"/>
    </row>
    <row r="1982" spans="6:9" ht="12.75" customHeight="1" x14ac:dyDescent="0.2">
      <c r="F1982" s="1"/>
      <c r="G1982" s="1"/>
      <c r="H1982" s="1"/>
      <c r="I1982" s="4"/>
    </row>
    <row r="1983" spans="6:9" ht="12.75" customHeight="1" x14ac:dyDescent="0.2">
      <c r="F1983" s="1"/>
      <c r="G1983" s="1"/>
      <c r="H1983" s="1"/>
      <c r="I1983" s="4"/>
    </row>
    <row r="1984" spans="6:9" ht="12.75" customHeight="1" x14ac:dyDescent="0.2">
      <c r="F1984" s="1"/>
      <c r="G1984" s="1"/>
      <c r="H1984" s="1"/>
      <c r="I1984" s="4"/>
    </row>
    <row r="1985" spans="6:9" ht="12.75" customHeight="1" x14ac:dyDescent="0.2">
      <c r="F1985" s="1"/>
      <c r="G1985" s="1"/>
      <c r="H1985" s="1"/>
      <c r="I1985" s="4"/>
    </row>
    <row r="1986" spans="6:9" ht="12.75" customHeight="1" x14ac:dyDescent="0.2">
      <c r="F1986" s="1"/>
      <c r="G1986" s="1"/>
      <c r="H1986" s="1"/>
      <c r="I1986" s="4"/>
    </row>
    <row r="1987" spans="6:9" ht="12.75" customHeight="1" x14ac:dyDescent="0.2">
      <c r="F1987" s="1"/>
      <c r="G1987" s="1"/>
      <c r="H1987" s="1"/>
      <c r="I1987" s="4"/>
    </row>
    <row r="1988" spans="6:9" ht="12.75" customHeight="1" x14ac:dyDescent="0.2">
      <c r="F1988" s="1"/>
      <c r="G1988" s="1"/>
      <c r="H1988" s="1"/>
      <c r="I1988" s="4"/>
    </row>
    <row r="1989" spans="6:9" ht="12.75" customHeight="1" x14ac:dyDescent="0.2">
      <c r="F1989" s="1"/>
      <c r="G1989" s="1"/>
      <c r="H1989" s="1"/>
      <c r="I1989" s="4"/>
    </row>
    <row r="1990" spans="6:9" ht="12.75" customHeight="1" x14ac:dyDescent="0.2">
      <c r="F1990" s="1"/>
      <c r="G1990" s="1"/>
      <c r="H1990" s="1"/>
      <c r="I1990" s="4"/>
    </row>
    <row r="1991" spans="6:9" ht="12.75" customHeight="1" x14ac:dyDescent="0.2">
      <c r="F1991" s="1"/>
      <c r="G1991" s="1"/>
      <c r="H1991" s="1"/>
      <c r="I1991" s="4"/>
    </row>
    <row r="1992" spans="6:9" ht="12.75" customHeight="1" x14ac:dyDescent="0.2">
      <c r="F1992" s="1"/>
      <c r="G1992" s="1"/>
      <c r="H1992" s="1"/>
      <c r="I1992" s="4"/>
    </row>
    <row r="1993" spans="6:9" ht="12.75" customHeight="1" x14ac:dyDescent="0.2">
      <c r="F1993" s="1"/>
      <c r="G1993" s="1"/>
      <c r="H1993" s="1"/>
      <c r="I1993" s="4"/>
    </row>
    <row r="1994" spans="6:9" ht="12.75" customHeight="1" x14ac:dyDescent="0.2">
      <c r="F1994" s="1"/>
      <c r="G1994" s="1"/>
      <c r="H1994" s="1"/>
      <c r="I1994" s="4"/>
    </row>
    <row r="1995" spans="6:9" ht="12.75" customHeight="1" x14ac:dyDescent="0.2">
      <c r="F1995" s="1"/>
      <c r="G1995" s="1"/>
      <c r="H1995" s="1"/>
      <c r="I1995" s="4"/>
    </row>
    <row r="1996" spans="6:9" ht="12.75" customHeight="1" x14ac:dyDescent="0.2">
      <c r="F1996" s="1"/>
      <c r="G1996" s="1"/>
      <c r="H1996" s="1"/>
      <c r="I1996" s="4"/>
    </row>
    <row r="1997" spans="6:9" ht="12.75" customHeight="1" x14ac:dyDescent="0.2">
      <c r="F1997" s="1"/>
      <c r="G1997" s="1"/>
      <c r="H1997" s="1"/>
      <c r="I1997" s="4"/>
    </row>
    <row r="1998" spans="6:9" ht="12.75" customHeight="1" x14ac:dyDescent="0.2">
      <c r="F1998" s="1"/>
      <c r="G1998" s="1"/>
      <c r="H1998" s="1"/>
      <c r="I1998" s="4"/>
    </row>
    <row r="1999" spans="6:9" ht="12.75" customHeight="1" x14ac:dyDescent="0.2">
      <c r="F1999" s="1"/>
      <c r="G1999" s="1"/>
      <c r="H1999" s="1"/>
      <c r="I1999" s="4"/>
    </row>
    <row r="2000" spans="6:9" ht="12.75" customHeight="1" x14ac:dyDescent="0.2">
      <c r="F2000" s="1"/>
      <c r="G2000" s="1"/>
      <c r="H2000" s="1"/>
      <c r="I2000" s="4"/>
    </row>
    <row r="2001" spans="6:9" ht="12.75" customHeight="1" x14ac:dyDescent="0.2">
      <c r="F2001" s="1"/>
      <c r="G2001" s="1"/>
      <c r="H2001" s="1"/>
      <c r="I2001" s="4"/>
    </row>
    <row r="2002" spans="6:9" ht="12.75" customHeight="1" x14ac:dyDescent="0.2">
      <c r="F2002" s="1"/>
      <c r="G2002" s="1"/>
      <c r="H2002" s="1"/>
      <c r="I2002" s="4"/>
    </row>
    <row r="2003" spans="6:9" ht="12.75" customHeight="1" x14ac:dyDescent="0.2">
      <c r="F2003" s="1"/>
      <c r="G2003" s="1"/>
      <c r="H2003" s="1"/>
      <c r="I2003" s="4"/>
    </row>
    <row r="2004" spans="6:9" ht="12.75" customHeight="1" x14ac:dyDescent="0.2">
      <c r="F2004" s="1"/>
      <c r="G2004" s="1"/>
      <c r="H2004" s="1"/>
      <c r="I2004" s="4"/>
    </row>
    <row r="2005" spans="6:9" ht="12.75" customHeight="1" x14ac:dyDescent="0.2">
      <c r="F2005" s="1"/>
      <c r="G2005" s="1"/>
      <c r="H2005" s="1"/>
      <c r="I2005" s="4"/>
    </row>
    <row r="2006" spans="6:9" ht="12.75" customHeight="1" x14ac:dyDescent="0.2">
      <c r="F2006" s="1"/>
      <c r="G2006" s="1"/>
      <c r="H2006" s="1"/>
      <c r="I2006" s="4"/>
    </row>
    <row r="2007" spans="6:9" ht="12.75" customHeight="1" x14ac:dyDescent="0.2">
      <c r="F2007" s="1"/>
      <c r="G2007" s="1"/>
      <c r="H2007" s="1"/>
      <c r="I2007" s="4"/>
    </row>
    <row r="2008" spans="6:9" ht="12.75" customHeight="1" x14ac:dyDescent="0.2">
      <c r="F2008" s="1"/>
      <c r="G2008" s="1"/>
      <c r="H2008" s="1"/>
      <c r="I2008" s="4"/>
    </row>
    <row r="2009" spans="6:9" ht="12.75" customHeight="1" x14ac:dyDescent="0.2">
      <c r="F2009" s="1"/>
      <c r="G2009" s="1"/>
      <c r="H2009" s="1"/>
      <c r="I2009" s="4"/>
    </row>
    <row r="2010" spans="6:9" ht="12.75" customHeight="1" x14ac:dyDescent="0.2">
      <c r="F2010" s="1"/>
      <c r="G2010" s="1"/>
      <c r="H2010" s="1"/>
      <c r="I2010" s="4"/>
    </row>
    <row r="2011" spans="6:9" ht="12.75" customHeight="1" x14ac:dyDescent="0.2">
      <c r="F2011" s="1"/>
      <c r="G2011" s="1"/>
      <c r="H2011" s="1"/>
      <c r="I2011" s="4"/>
    </row>
    <row r="2012" spans="6:9" ht="12.75" customHeight="1" x14ac:dyDescent="0.2">
      <c r="F2012" s="1"/>
      <c r="G2012" s="1"/>
      <c r="H2012" s="1"/>
      <c r="I2012" s="4"/>
    </row>
    <row r="2013" spans="6:9" ht="12.75" customHeight="1" x14ac:dyDescent="0.2">
      <c r="F2013" s="1"/>
      <c r="G2013" s="1"/>
      <c r="H2013" s="1"/>
      <c r="I2013" s="4"/>
    </row>
    <row r="2014" spans="6:9" ht="12.75" customHeight="1" x14ac:dyDescent="0.2">
      <c r="F2014" s="1"/>
      <c r="G2014" s="1"/>
      <c r="H2014" s="1"/>
      <c r="I2014" s="4"/>
    </row>
    <row r="2015" spans="6:9" ht="12.75" customHeight="1" x14ac:dyDescent="0.2">
      <c r="F2015" s="1"/>
      <c r="G2015" s="1"/>
      <c r="H2015" s="1"/>
      <c r="I2015" s="4"/>
    </row>
    <row r="2016" spans="6:9" ht="12.75" customHeight="1" x14ac:dyDescent="0.2">
      <c r="F2016" s="1"/>
      <c r="G2016" s="1"/>
      <c r="H2016" s="1"/>
      <c r="I2016" s="4"/>
    </row>
    <row r="2017" spans="6:9" ht="12.75" customHeight="1" x14ac:dyDescent="0.2">
      <c r="F2017" s="1"/>
      <c r="G2017" s="1"/>
      <c r="H2017" s="1"/>
      <c r="I2017" s="4"/>
    </row>
    <row r="2018" spans="6:9" ht="12.75" customHeight="1" x14ac:dyDescent="0.2">
      <c r="F2018" s="1"/>
      <c r="G2018" s="1"/>
      <c r="H2018" s="1"/>
      <c r="I2018" s="4"/>
    </row>
    <row r="2019" spans="6:9" ht="12.75" customHeight="1" x14ac:dyDescent="0.2">
      <c r="F2019" s="1"/>
      <c r="G2019" s="1"/>
      <c r="H2019" s="1"/>
      <c r="I2019" s="4"/>
    </row>
    <row r="2020" spans="6:9" ht="12.75" customHeight="1" x14ac:dyDescent="0.2">
      <c r="F2020" s="1"/>
      <c r="G2020" s="1"/>
      <c r="H2020" s="1"/>
      <c r="I2020" s="4"/>
    </row>
    <row r="2021" spans="6:9" ht="12.75" customHeight="1" x14ac:dyDescent="0.2">
      <c r="F2021" s="1"/>
      <c r="G2021" s="1"/>
      <c r="H2021" s="1"/>
      <c r="I2021" s="4"/>
    </row>
    <row r="2022" spans="6:9" ht="12.75" customHeight="1" x14ac:dyDescent="0.2">
      <c r="F2022" s="1"/>
      <c r="G2022" s="1"/>
      <c r="H2022" s="1"/>
      <c r="I2022" s="4"/>
    </row>
    <row r="2023" spans="6:9" ht="12.75" customHeight="1" x14ac:dyDescent="0.2">
      <c r="F2023" s="1"/>
      <c r="G2023" s="1"/>
      <c r="H2023" s="1"/>
      <c r="I2023" s="4"/>
    </row>
    <row r="2024" spans="6:9" ht="12.75" customHeight="1" x14ac:dyDescent="0.2">
      <c r="F2024" s="1"/>
      <c r="G2024" s="1"/>
      <c r="H2024" s="1"/>
      <c r="I2024" s="4"/>
    </row>
    <row r="2025" spans="6:9" ht="12.75" customHeight="1" x14ac:dyDescent="0.2">
      <c r="F2025" s="1"/>
      <c r="G2025" s="1"/>
      <c r="H2025" s="1"/>
      <c r="I2025" s="4"/>
    </row>
    <row r="2026" spans="6:9" ht="12.75" customHeight="1" x14ac:dyDescent="0.2">
      <c r="F2026" s="1"/>
      <c r="G2026" s="1"/>
      <c r="H2026" s="1"/>
      <c r="I2026" s="4"/>
    </row>
    <row r="2027" spans="6:9" ht="12.75" customHeight="1" x14ac:dyDescent="0.2">
      <c r="F2027" s="1"/>
      <c r="G2027" s="1"/>
      <c r="H2027" s="1"/>
      <c r="I2027" s="4"/>
    </row>
    <row r="2028" spans="6:9" ht="12.75" customHeight="1" x14ac:dyDescent="0.2">
      <c r="F2028" s="1"/>
      <c r="G2028" s="1"/>
      <c r="H2028" s="1"/>
      <c r="I2028" s="4"/>
    </row>
    <row r="2029" spans="6:9" ht="12.75" customHeight="1" x14ac:dyDescent="0.2">
      <c r="F2029" s="1"/>
      <c r="G2029" s="1"/>
      <c r="H2029" s="1"/>
      <c r="I2029" s="4"/>
    </row>
    <row r="2030" spans="6:9" ht="12.75" customHeight="1" x14ac:dyDescent="0.2">
      <c r="F2030" s="1"/>
      <c r="G2030" s="1"/>
      <c r="H2030" s="1"/>
      <c r="I2030" s="4"/>
    </row>
    <row r="2031" spans="6:9" ht="12.75" customHeight="1" x14ac:dyDescent="0.2">
      <c r="F2031" s="1"/>
      <c r="G2031" s="1"/>
      <c r="H2031" s="1"/>
      <c r="I2031" s="4"/>
    </row>
    <row r="2032" spans="6:9" ht="12.75" customHeight="1" x14ac:dyDescent="0.2">
      <c r="F2032" s="1"/>
      <c r="G2032" s="1"/>
      <c r="H2032" s="1"/>
      <c r="I2032" s="4"/>
    </row>
    <row r="2033" spans="6:9" ht="12.75" customHeight="1" x14ac:dyDescent="0.2">
      <c r="F2033" s="1"/>
      <c r="G2033" s="1"/>
      <c r="H2033" s="1"/>
      <c r="I2033" s="4"/>
    </row>
    <row r="2034" spans="6:9" ht="12.75" customHeight="1" x14ac:dyDescent="0.2">
      <c r="F2034" s="1"/>
      <c r="G2034" s="1"/>
      <c r="H2034" s="1"/>
      <c r="I2034" s="4"/>
    </row>
    <row r="2035" spans="6:9" ht="12.75" customHeight="1" x14ac:dyDescent="0.2">
      <c r="F2035" s="1"/>
      <c r="G2035" s="1"/>
      <c r="H2035" s="1"/>
      <c r="I2035" s="4"/>
    </row>
    <row r="2036" spans="6:9" ht="12.75" customHeight="1" x14ac:dyDescent="0.2">
      <c r="F2036" s="1"/>
      <c r="G2036" s="1"/>
      <c r="H2036" s="1"/>
      <c r="I2036" s="4"/>
    </row>
    <row r="2037" spans="6:9" ht="12.75" customHeight="1" x14ac:dyDescent="0.2">
      <c r="F2037" s="1"/>
      <c r="G2037" s="1"/>
      <c r="H2037" s="1"/>
      <c r="I2037" s="4"/>
    </row>
    <row r="2038" spans="6:9" ht="12.75" customHeight="1" x14ac:dyDescent="0.2">
      <c r="F2038" s="1"/>
      <c r="G2038" s="1"/>
      <c r="H2038" s="1"/>
      <c r="I2038" s="4"/>
    </row>
    <row r="2039" spans="6:9" ht="12.75" customHeight="1" x14ac:dyDescent="0.2">
      <c r="F2039" s="1"/>
      <c r="G2039" s="1"/>
      <c r="H2039" s="1"/>
      <c r="I2039" s="4"/>
    </row>
    <row r="2040" spans="6:9" ht="12.75" customHeight="1" x14ac:dyDescent="0.2">
      <c r="F2040" s="1"/>
      <c r="G2040" s="1"/>
      <c r="H2040" s="1"/>
      <c r="I2040" s="4"/>
    </row>
    <row r="2041" spans="6:9" ht="12.75" customHeight="1" x14ac:dyDescent="0.2">
      <c r="F2041" s="1"/>
      <c r="G2041" s="1"/>
      <c r="H2041" s="1"/>
      <c r="I2041" s="4"/>
    </row>
    <row r="2042" spans="6:9" ht="12.75" customHeight="1" x14ac:dyDescent="0.2">
      <c r="F2042" s="1"/>
      <c r="G2042" s="1"/>
      <c r="H2042" s="1"/>
      <c r="I2042" s="4"/>
    </row>
    <row r="2043" spans="6:9" ht="12.75" customHeight="1" x14ac:dyDescent="0.2">
      <c r="F2043" s="1"/>
      <c r="G2043" s="1"/>
      <c r="H2043" s="1"/>
      <c r="I2043" s="4"/>
    </row>
    <row r="2044" spans="6:9" ht="12.75" customHeight="1" x14ac:dyDescent="0.2">
      <c r="F2044" s="1"/>
      <c r="G2044" s="1"/>
      <c r="H2044" s="1"/>
      <c r="I2044" s="4"/>
    </row>
    <row r="2045" spans="6:9" ht="12.75" customHeight="1" x14ac:dyDescent="0.2">
      <c r="F2045" s="1"/>
      <c r="G2045" s="1"/>
      <c r="H2045" s="1"/>
      <c r="I2045" s="4"/>
    </row>
    <row r="2046" spans="6:9" ht="12.75" customHeight="1" x14ac:dyDescent="0.2">
      <c r="F2046" s="1"/>
      <c r="G2046" s="1"/>
      <c r="H2046" s="1"/>
      <c r="I2046" s="4"/>
    </row>
    <row r="2047" spans="6:9" ht="12.75" customHeight="1" x14ac:dyDescent="0.2">
      <c r="F2047" s="1"/>
      <c r="G2047" s="1"/>
      <c r="H2047" s="1"/>
      <c r="I2047" s="4"/>
    </row>
    <row r="2048" spans="6:9" ht="12.75" customHeight="1" x14ac:dyDescent="0.2">
      <c r="F2048" s="1"/>
      <c r="G2048" s="1"/>
      <c r="H2048" s="1"/>
      <c r="I2048" s="4"/>
    </row>
    <row r="2049" spans="6:9" ht="12.75" customHeight="1" x14ac:dyDescent="0.2">
      <c r="F2049" s="1"/>
      <c r="G2049" s="1"/>
      <c r="H2049" s="1"/>
      <c r="I2049" s="4"/>
    </row>
    <row r="2050" spans="6:9" ht="12.75" customHeight="1" x14ac:dyDescent="0.2">
      <c r="F2050" s="1"/>
      <c r="G2050" s="1"/>
      <c r="H2050" s="1"/>
      <c r="I2050" s="4"/>
    </row>
    <row r="2051" spans="6:9" ht="12.75" customHeight="1" x14ac:dyDescent="0.2">
      <c r="F2051" s="1"/>
      <c r="G2051" s="1"/>
      <c r="H2051" s="1"/>
      <c r="I2051" s="4"/>
    </row>
    <row r="2052" spans="6:9" ht="12.75" customHeight="1" x14ac:dyDescent="0.2">
      <c r="F2052" s="1"/>
      <c r="G2052" s="1"/>
      <c r="H2052" s="1"/>
      <c r="I2052" s="4"/>
    </row>
    <row r="2053" spans="6:9" ht="12.75" customHeight="1" x14ac:dyDescent="0.2">
      <c r="F2053" s="1"/>
      <c r="G2053" s="1"/>
      <c r="H2053" s="1"/>
      <c r="I2053" s="4"/>
    </row>
    <row r="2054" spans="6:9" ht="12.75" customHeight="1" x14ac:dyDescent="0.2">
      <c r="F2054" s="1"/>
      <c r="G2054" s="1"/>
      <c r="H2054" s="1"/>
      <c r="I2054" s="4"/>
    </row>
    <row r="2055" spans="6:9" ht="12.75" customHeight="1" x14ac:dyDescent="0.2">
      <c r="F2055" s="1"/>
      <c r="G2055" s="1"/>
      <c r="H2055" s="1"/>
      <c r="I2055" s="4"/>
    </row>
    <row r="2056" spans="6:9" ht="12.75" customHeight="1" x14ac:dyDescent="0.2">
      <c r="F2056" s="1"/>
      <c r="G2056" s="1"/>
      <c r="H2056" s="1"/>
      <c r="I2056" s="4"/>
    </row>
    <row r="2057" spans="6:9" ht="12.75" customHeight="1" x14ac:dyDescent="0.2">
      <c r="F2057" s="1"/>
      <c r="G2057" s="1"/>
      <c r="H2057" s="1"/>
      <c r="I2057" s="4"/>
    </row>
    <row r="2058" spans="6:9" ht="12.75" customHeight="1" x14ac:dyDescent="0.2">
      <c r="F2058" s="1"/>
      <c r="G2058" s="1"/>
      <c r="H2058" s="1"/>
      <c r="I2058" s="4"/>
    </row>
    <row r="2059" spans="6:9" ht="12.75" customHeight="1" x14ac:dyDescent="0.2">
      <c r="F2059" s="1"/>
      <c r="G2059" s="1"/>
      <c r="H2059" s="1"/>
      <c r="I2059" s="4"/>
    </row>
    <row r="2060" spans="6:9" ht="12.75" customHeight="1" x14ac:dyDescent="0.2">
      <c r="F2060" s="1"/>
      <c r="G2060" s="1"/>
      <c r="H2060" s="1"/>
      <c r="I2060" s="4"/>
    </row>
    <row r="2061" spans="6:9" ht="12.75" customHeight="1" x14ac:dyDescent="0.2">
      <c r="F2061" s="1"/>
      <c r="G2061" s="1"/>
      <c r="H2061" s="1"/>
      <c r="I2061" s="4"/>
    </row>
    <row r="2062" spans="6:9" ht="12.75" customHeight="1" x14ac:dyDescent="0.2">
      <c r="F2062" s="1"/>
      <c r="G2062" s="1"/>
      <c r="H2062" s="1"/>
      <c r="I2062" s="4"/>
    </row>
    <row r="2063" spans="6:9" ht="12.75" customHeight="1" x14ac:dyDescent="0.2">
      <c r="F2063" s="1"/>
      <c r="G2063" s="1"/>
      <c r="H2063" s="1"/>
      <c r="I2063" s="4"/>
    </row>
    <row r="2064" spans="6:9" ht="12.75" customHeight="1" x14ac:dyDescent="0.2">
      <c r="F2064" s="1"/>
      <c r="G2064" s="1"/>
      <c r="H2064" s="1"/>
      <c r="I2064" s="4"/>
    </row>
    <row r="2065" spans="6:9" ht="12.75" customHeight="1" x14ac:dyDescent="0.2">
      <c r="F2065" s="1"/>
      <c r="G2065" s="1"/>
      <c r="H2065" s="1"/>
      <c r="I2065" s="4"/>
    </row>
    <row r="2066" spans="6:9" ht="12.75" customHeight="1" x14ac:dyDescent="0.2">
      <c r="F2066" s="1"/>
      <c r="G2066" s="1"/>
      <c r="H2066" s="1"/>
      <c r="I2066" s="4"/>
    </row>
    <row r="2067" spans="6:9" ht="12.75" customHeight="1" x14ac:dyDescent="0.2">
      <c r="F2067" s="1"/>
      <c r="G2067" s="1"/>
      <c r="H2067" s="1"/>
      <c r="I2067" s="4"/>
    </row>
    <row r="2068" spans="6:9" ht="12.75" customHeight="1" x14ac:dyDescent="0.2">
      <c r="F2068" s="1"/>
      <c r="G2068" s="1"/>
      <c r="H2068" s="1"/>
      <c r="I2068" s="4"/>
    </row>
    <row r="2069" spans="6:9" ht="12.75" customHeight="1" x14ac:dyDescent="0.2">
      <c r="F2069" s="1"/>
      <c r="G2069" s="1"/>
      <c r="H2069" s="1"/>
      <c r="I2069" s="4"/>
    </row>
    <row r="2070" spans="6:9" ht="12.75" customHeight="1" x14ac:dyDescent="0.2">
      <c r="F2070" s="1"/>
      <c r="G2070" s="1"/>
      <c r="H2070" s="1"/>
      <c r="I2070" s="4"/>
    </row>
    <row r="2071" spans="6:9" ht="12.75" customHeight="1" x14ac:dyDescent="0.2">
      <c r="F2071" s="1"/>
      <c r="G2071" s="1"/>
      <c r="H2071" s="1"/>
      <c r="I2071" s="4"/>
    </row>
    <row r="2072" spans="6:9" ht="12.75" customHeight="1" x14ac:dyDescent="0.2">
      <c r="F2072" s="1"/>
      <c r="G2072" s="1"/>
      <c r="H2072" s="1"/>
      <c r="I2072" s="4"/>
    </row>
    <row r="2073" spans="6:9" ht="12.75" customHeight="1" x14ac:dyDescent="0.2">
      <c r="F2073" s="1"/>
      <c r="G2073" s="1"/>
      <c r="H2073" s="1"/>
      <c r="I2073" s="4"/>
    </row>
    <row r="2074" spans="6:9" ht="12.75" customHeight="1" x14ac:dyDescent="0.2">
      <c r="F2074" s="1"/>
      <c r="G2074" s="1"/>
      <c r="H2074" s="1"/>
      <c r="I2074" s="4"/>
    </row>
    <row r="2075" spans="6:9" ht="12.75" customHeight="1" x14ac:dyDescent="0.2">
      <c r="F2075" s="1"/>
      <c r="G2075" s="1"/>
      <c r="H2075" s="1"/>
      <c r="I2075" s="4"/>
    </row>
    <row r="2076" spans="6:9" ht="12.75" customHeight="1" x14ac:dyDescent="0.2">
      <c r="F2076" s="1"/>
      <c r="G2076" s="1"/>
      <c r="H2076" s="1"/>
      <c r="I2076" s="4"/>
    </row>
    <row r="2077" spans="6:9" ht="12.75" customHeight="1" x14ac:dyDescent="0.2">
      <c r="F2077" s="1"/>
      <c r="G2077" s="1"/>
      <c r="H2077" s="1"/>
      <c r="I2077" s="4"/>
    </row>
    <row r="2078" spans="6:9" ht="12.75" customHeight="1" x14ac:dyDescent="0.2">
      <c r="F2078" s="1"/>
      <c r="G2078" s="1"/>
      <c r="H2078" s="1"/>
      <c r="I2078" s="4"/>
    </row>
    <row r="2079" spans="6:9" ht="12.75" customHeight="1" x14ac:dyDescent="0.2">
      <c r="F2079" s="1"/>
      <c r="G2079" s="1"/>
      <c r="H2079" s="1"/>
      <c r="I2079" s="4"/>
    </row>
    <row r="2080" spans="6:9" ht="12.75" customHeight="1" x14ac:dyDescent="0.2">
      <c r="F2080" s="1"/>
      <c r="G2080" s="1"/>
      <c r="H2080" s="1"/>
      <c r="I2080" s="4"/>
    </row>
    <row r="2081" spans="6:9" ht="12.75" customHeight="1" x14ac:dyDescent="0.2">
      <c r="F2081" s="1"/>
      <c r="G2081" s="1"/>
      <c r="H2081" s="1"/>
      <c r="I2081" s="4"/>
    </row>
    <row r="2082" spans="6:9" ht="12.75" customHeight="1" x14ac:dyDescent="0.2">
      <c r="F2082" s="1"/>
      <c r="G2082" s="1"/>
      <c r="H2082" s="1"/>
      <c r="I2082" s="4"/>
    </row>
    <row r="2083" spans="6:9" ht="12.75" customHeight="1" x14ac:dyDescent="0.2">
      <c r="F2083" s="1"/>
      <c r="G2083" s="1"/>
      <c r="H2083" s="1"/>
      <c r="I2083" s="4"/>
    </row>
    <row r="2084" spans="6:9" ht="12.75" customHeight="1" x14ac:dyDescent="0.2">
      <c r="F2084" s="1"/>
      <c r="G2084" s="1"/>
      <c r="H2084" s="1"/>
      <c r="I2084" s="4"/>
    </row>
    <row r="2085" spans="6:9" ht="12.75" customHeight="1" x14ac:dyDescent="0.2">
      <c r="F2085" s="1"/>
      <c r="G2085" s="1"/>
      <c r="H2085" s="1"/>
      <c r="I2085" s="4"/>
    </row>
    <row r="2086" spans="6:9" ht="12.75" customHeight="1" x14ac:dyDescent="0.2">
      <c r="F2086" s="1"/>
      <c r="G2086" s="1"/>
      <c r="H2086" s="1"/>
      <c r="I2086" s="4"/>
    </row>
    <row r="2087" spans="6:9" ht="12.75" customHeight="1" x14ac:dyDescent="0.2">
      <c r="F2087" s="1"/>
      <c r="G2087" s="1"/>
      <c r="H2087" s="1"/>
      <c r="I2087" s="4"/>
    </row>
    <row r="2088" spans="6:9" ht="12.75" customHeight="1" x14ac:dyDescent="0.2">
      <c r="F2088" s="1"/>
      <c r="G2088" s="1"/>
      <c r="H2088" s="1"/>
      <c r="I2088" s="4"/>
    </row>
    <row r="2089" spans="6:9" ht="12.75" customHeight="1" x14ac:dyDescent="0.2">
      <c r="F2089" s="1"/>
      <c r="G2089" s="1"/>
      <c r="H2089" s="1"/>
      <c r="I2089" s="4"/>
    </row>
    <row r="2090" spans="6:9" ht="12.75" customHeight="1" x14ac:dyDescent="0.2">
      <c r="F2090" s="1"/>
      <c r="G2090" s="1"/>
      <c r="H2090" s="1"/>
      <c r="I2090" s="4"/>
    </row>
    <row r="2091" spans="6:9" ht="12.75" customHeight="1" x14ac:dyDescent="0.2">
      <c r="F2091" s="1"/>
      <c r="G2091" s="1"/>
      <c r="H2091" s="1"/>
      <c r="I2091" s="4"/>
    </row>
    <row r="2092" spans="6:9" ht="12.75" customHeight="1" x14ac:dyDescent="0.2">
      <c r="F2092" s="1"/>
      <c r="G2092" s="1"/>
      <c r="H2092" s="1"/>
      <c r="I2092" s="4"/>
    </row>
    <row r="2093" spans="6:9" ht="12.75" customHeight="1" x14ac:dyDescent="0.2">
      <c r="F2093" s="1"/>
      <c r="G2093" s="1"/>
      <c r="H2093" s="1"/>
      <c r="I2093" s="4"/>
    </row>
    <row r="2094" spans="6:9" ht="12.75" customHeight="1" x14ac:dyDescent="0.2">
      <c r="F2094" s="1"/>
      <c r="G2094" s="1"/>
      <c r="H2094" s="1"/>
      <c r="I2094" s="4"/>
    </row>
    <row r="2095" spans="6:9" ht="12.75" customHeight="1" x14ac:dyDescent="0.2">
      <c r="F2095" s="1"/>
      <c r="G2095" s="1"/>
      <c r="H2095" s="1"/>
      <c r="I2095" s="4"/>
    </row>
    <row r="2096" spans="6:9" ht="12.75" customHeight="1" x14ac:dyDescent="0.2">
      <c r="F2096" s="1"/>
      <c r="G2096" s="1"/>
      <c r="H2096" s="1"/>
      <c r="I2096" s="4"/>
    </row>
    <row r="2097" spans="6:9" ht="12.75" customHeight="1" x14ac:dyDescent="0.2">
      <c r="F2097" s="1"/>
      <c r="G2097" s="1"/>
      <c r="H2097" s="1"/>
      <c r="I2097" s="4"/>
    </row>
    <row r="2098" spans="6:9" ht="12.75" customHeight="1" x14ac:dyDescent="0.2">
      <c r="F2098" s="1"/>
      <c r="G2098" s="1"/>
      <c r="H2098" s="1"/>
      <c r="I2098" s="4"/>
    </row>
    <row r="2099" spans="6:9" ht="12.75" customHeight="1" x14ac:dyDescent="0.2">
      <c r="F2099" s="1"/>
      <c r="G2099" s="1"/>
      <c r="H2099" s="1"/>
      <c r="I2099" s="4"/>
    </row>
    <row r="2100" spans="6:9" ht="12.75" customHeight="1" x14ac:dyDescent="0.2">
      <c r="F2100" s="1"/>
      <c r="G2100" s="1"/>
      <c r="H2100" s="1"/>
      <c r="I2100" s="4"/>
    </row>
    <row r="2101" spans="6:9" ht="12.75" customHeight="1" x14ac:dyDescent="0.2">
      <c r="F2101" s="1"/>
      <c r="G2101" s="1"/>
      <c r="H2101" s="1"/>
      <c r="I2101" s="4"/>
    </row>
    <row r="2102" spans="6:9" ht="12.75" customHeight="1" x14ac:dyDescent="0.2">
      <c r="F2102" s="1"/>
      <c r="G2102" s="1"/>
      <c r="H2102" s="1"/>
      <c r="I2102" s="4"/>
    </row>
    <row r="2103" spans="6:9" ht="12.75" customHeight="1" x14ac:dyDescent="0.2">
      <c r="F2103" s="1"/>
      <c r="G2103" s="1"/>
      <c r="H2103" s="1"/>
      <c r="I2103" s="4"/>
    </row>
    <row r="2104" spans="6:9" ht="12.75" customHeight="1" x14ac:dyDescent="0.2">
      <c r="F2104" s="1"/>
      <c r="G2104" s="1"/>
      <c r="H2104" s="1"/>
      <c r="I2104" s="4"/>
    </row>
    <row r="2105" spans="6:9" ht="12.75" customHeight="1" x14ac:dyDescent="0.2">
      <c r="F2105" s="1"/>
      <c r="G2105" s="1"/>
      <c r="H2105" s="1"/>
      <c r="I2105" s="4"/>
    </row>
    <row r="2106" spans="6:9" ht="12.75" customHeight="1" x14ac:dyDescent="0.2">
      <c r="F2106" s="1"/>
      <c r="G2106" s="1"/>
      <c r="H2106" s="1"/>
      <c r="I2106" s="4"/>
    </row>
    <row r="2107" spans="6:9" ht="12.75" customHeight="1" x14ac:dyDescent="0.2">
      <c r="F2107" s="1"/>
      <c r="G2107" s="1"/>
      <c r="H2107" s="1"/>
      <c r="I2107" s="4"/>
    </row>
    <row r="2108" spans="6:9" ht="12.75" customHeight="1" x14ac:dyDescent="0.2">
      <c r="F2108" s="1"/>
      <c r="G2108" s="1"/>
      <c r="H2108" s="1"/>
      <c r="I2108" s="4"/>
    </row>
    <row r="2109" spans="6:9" ht="12.75" customHeight="1" x14ac:dyDescent="0.2">
      <c r="F2109" s="1"/>
      <c r="G2109" s="1"/>
      <c r="H2109" s="1"/>
      <c r="I2109" s="4"/>
    </row>
    <row r="2110" spans="6:9" ht="12.75" customHeight="1" x14ac:dyDescent="0.2">
      <c r="F2110" s="1"/>
      <c r="G2110" s="1"/>
      <c r="H2110" s="1"/>
      <c r="I2110" s="4"/>
    </row>
    <row r="2111" spans="6:9" ht="12.75" customHeight="1" x14ac:dyDescent="0.2">
      <c r="F2111" s="1"/>
      <c r="G2111" s="1"/>
      <c r="H2111" s="1"/>
      <c r="I2111" s="4"/>
    </row>
    <row r="2112" spans="6:9" ht="12.75" customHeight="1" x14ac:dyDescent="0.2">
      <c r="F2112" s="1"/>
      <c r="G2112" s="1"/>
      <c r="H2112" s="1"/>
      <c r="I2112" s="4"/>
    </row>
    <row r="2113" spans="6:9" ht="12.75" customHeight="1" x14ac:dyDescent="0.2">
      <c r="F2113" s="1"/>
      <c r="G2113" s="1"/>
      <c r="H2113" s="1"/>
      <c r="I2113" s="4"/>
    </row>
    <row r="2114" spans="6:9" ht="12.75" customHeight="1" x14ac:dyDescent="0.2">
      <c r="F2114" s="1"/>
      <c r="G2114" s="1"/>
      <c r="H2114" s="1"/>
      <c r="I2114" s="4"/>
    </row>
    <row r="2115" spans="6:9" ht="12.75" customHeight="1" x14ac:dyDescent="0.2">
      <c r="F2115" s="1"/>
      <c r="G2115" s="1"/>
      <c r="H2115" s="1"/>
      <c r="I2115" s="4"/>
    </row>
    <row r="2116" spans="6:9" ht="12.75" customHeight="1" x14ac:dyDescent="0.2">
      <c r="F2116" s="1"/>
      <c r="G2116" s="1"/>
      <c r="H2116" s="1"/>
      <c r="I2116" s="4"/>
    </row>
    <row r="2117" spans="6:9" ht="12.75" customHeight="1" x14ac:dyDescent="0.2">
      <c r="F2117" s="1"/>
      <c r="G2117" s="1"/>
      <c r="H2117" s="1"/>
      <c r="I2117" s="4"/>
    </row>
    <row r="2118" spans="6:9" ht="12.75" customHeight="1" x14ac:dyDescent="0.2">
      <c r="F2118" s="1"/>
      <c r="G2118" s="1"/>
      <c r="H2118" s="1"/>
      <c r="I2118" s="4"/>
    </row>
    <row r="2119" spans="6:9" ht="12.75" customHeight="1" x14ac:dyDescent="0.2">
      <c r="F2119" s="1"/>
      <c r="G2119" s="1"/>
      <c r="H2119" s="1"/>
      <c r="I2119" s="4"/>
    </row>
    <row r="2120" spans="6:9" ht="12.75" customHeight="1" x14ac:dyDescent="0.2">
      <c r="F2120" s="1"/>
      <c r="G2120" s="1"/>
      <c r="H2120" s="1"/>
      <c r="I2120" s="4"/>
    </row>
    <row r="2121" spans="6:9" ht="12.75" customHeight="1" x14ac:dyDescent="0.2">
      <c r="F2121" s="1"/>
      <c r="G2121" s="1"/>
      <c r="H2121" s="1"/>
      <c r="I2121" s="4"/>
    </row>
    <row r="2122" spans="6:9" ht="12.75" customHeight="1" x14ac:dyDescent="0.2">
      <c r="F2122" s="1"/>
      <c r="G2122" s="1"/>
      <c r="H2122" s="1"/>
      <c r="I2122" s="4"/>
    </row>
    <row r="2123" spans="6:9" ht="12.75" customHeight="1" x14ac:dyDescent="0.2">
      <c r="F2123" s="1"/>
      <c r="G2123" s="1"/>
      <c r="H2123" s="1"/>
      <c r="I2123" s="4"/>
    </row>
    <row r="2124" spans="6:9" ht="12.75" customHeight="1" x14ac:dyDescent="0.2">
      <c r="F2124" s="1"/>
      <c r="G2124" s="1"/>
      <c r="H2124" s="1"/>
      <c r="I2124" s="4"/>
    </row>
    <row r="2125" spans="6:9" ht="12.75" customHeight="1" x14ac:dyDescent="0.2">
      <c r="F2125" s="1"/>
      <c r="G2125" s="1"/>
      <c r="H2125" s="1"/>
      <c r="I2125" s="4"/>
    </row>
    <row r="2126" spans="6:9" ht="12.75" customHeight="1" x14ac:dyDescent="0.2">
      <c r="F2126" s="1"/>
      <c r="G2126" s="1"/>
      <c r="H2126" s="1"/>
      <c r="I2126" s="4"/>
    </row>
    <row r="2127" spans="6:9" ht="12.75" customHeight="1" x14ac:dyDescent="0.2">
      <c r="F2127" s="1"/>
      <c r="G2127" s="1"/>
      <c r="H2127" s="1"/>
      <c r="I2127" s="4"/>
    </row>
    <row r="2128" spans="6:9" ht="12.75" customHeight="1" x14ac:dyDescent="0.2">
      <c r="F2128" s="1"/>
      <c r="G2128" s="1"/>
      <c r="H2128" s="1"/>
      <c r="I2128" s="4"/>
    </row>
    <row r="2129" spans="6:9" ht="12.75" customHeight="1" x14ac:dyDescent="0.2">
      <c r="F2129" s="1"/>
      <c r="G2129" s="1"/>
      <c r="H2129" s="1"/>
      <c r="I2129" s="4"/>
    </row>
    <row r="2130" spans="6:9" ht="12.75" customHeight="1" x14ac:dyDescent="0.2">
      <c r="F2130" s="1"/>
      <c r="G2130" s="1"/>
      <c r="H2130" s="1"/>
      <c r="I2130" s="4"/>
    </row>
    <row r="2131" spans="6:9" ht="12.75" customHeight="1" x14ac:dyDescent="0.2">
      <c r="F2131" s="1"/>
      <c r="G2131" s="1"/>
      <c r="H2131" s="1"/>
      <c r="I2131" s="4"/>
    </row>
    <row r="2132" spans="6:9" ht="12.75" customHeight="1" x14ac:dyDescent="0.2">
      <c r="F2132" s="1"/>
      <c r="G2132" s="1"/>
      <c r="H2132" s="1"/>
      <c r="I2132" s="4"/>
    </row>
    <row r="2133" spans="6:9" ht="12.75" customHeight="1" x14ac:dyDescent="0.2">
      <c r="F2133" s="1"/>
      <c r="G2133" s="1"/>
      <c r="H2133" s="1"/>
      <c r="I2133" s="4"/>
    </row>
    <row r="2134" spans="6:9" ht="12.75" customHeight="1" x14ac:dyDescent="0.2">
      <c r="F2134" s="1"/>
      <c r="G2134" s="1"/>
      <c r="H2134" s="1"/>
      <c r="I2134" s="4"/>
    </row>
    <row r="2135" spans="6:9" ht="12.75" customHeight="1" x14ac:dyDescent="0.2">
      <c r="F2135" s="1"/>
      <c r="G2135" s="1"/>
      <c r="H2135" s="1"/>
      <c r="I2135" s="4"/>
    </row>
    <row r="2136" spans="6:9" ht="12.75" customHeight="1" x14ac:dyDescent="0.2">
      <c r="F2136" s="1"/>
      <c r="G2136" s="1"/>
      <c r="H2136" s="1"/>
      <c r="I2136" s="4"/>
    </row>
    <row r="2137" spans="6:9" ht="12.75" customHeight="1" x14ac:dyDescent="0.2">
      <c r="F2137" s="1"/>
      <c r="G2137" s="1"/>
      <c r="H2137" s="1"/>
      <c r="I2137" s="4"/>
    </row>
    <row r="2138" spans="6:9" ht="12.75" customHeight="1" x14ac:dyDescent="0.2">
      <c r="F2138" s="1"/>
      <c r="G2138" s="1"/>
      <c r="H2138" s="1"/>
      <c r="I2138" s="4"/>
    </row>
    <row r="2139" spans="6:9" ht="12.75" customHeight="1" x14ac:dyDescent="0.2">
      <c r="F2139" s="1"/>
      <c r="G2139" s="1"/>
      <c r="H2139" s="1"/>
      <c r="I2139" s="4"/>
    </row>
    <row r="2140" spans="6:9" ht="12.75" customHeight="1" x14ac:dyDescent="0.2">
      <c r="F2140" s="1"/>
      <c r="G2140" s="1"/>
      <c r="H2140" s="1"/>
      <c r="I2140" s="4"/>
    </row>
    <row r="2141" spans="6:9" ht="12.75" customHeight="1" x14ac:dyDescent="0.2">
      <c r="F2141" s="1"/>
      <c r="G2141" s="1"/>
      <c r="H2141" s="1"/>
      <c r="I2141" s="4"/>
    </row>
    <row r="2142" spans="6:9" ht="12.75" customHeight="1" x14ac:dyDescent="0.2">
      <c r="F2142" s="1"/>
      <c r="G2142" s="1"/>
      <c r="H2142" s="1"/>
      <c r="I2142" s="4"/>
    </row>
    <row r="2143" spans="6:9" ht="12.75" customHeight="1" x14ac:dyDescent="0.2">
      <c r="F2143" s="1"/>
      <c r="G2143" s="1"/>
      <c r="H2143" s="1"/>
      <c r="I2143" s="4"/>
    </row>
    <row r="2144" spans="6:9" ht="12.75" customHeight="1" x14ac:dyDescent="0.2">
      <c r="F2144" s="1"/>
      <c r="G2144" s="1"/>
      <c r="H2144" s="1"/>
      <c r="I2144" s="4"/>
    </row>
    <row r="2145" spans="6:9" ht="12.75" customHeight="1" x14ac:dyDescent="0.2">
      <c r="F2145" s="1"/>
      <c r="G2145" s="1"/>
      <c r="H2145" s="1"/>
      <c r="I2145" s="4"/>
    </row>
    <row r="2146" spans="6:9" ht="12.75" customHeight="1" x14ac:dyDescent="0.2">
      <c r="F2146" s="1"/>
      <c r="G2146" s="1"/>
      <c r="H2146" s="1"/>
      <c r="I2146" s="4"/>
    </row>
    <row r="2147" spans="6:9" ht="12.75" customHeight="1" x14ac:dyDescent="0.2">
      <c r="F2147" s="1"/>
      <c r="G2147" s="1"/>
      <c r="H2147" s="1"/>
      <c r="I2147" s="4"/>
    </row>
    <row r="2148" spans="6:9" ht="12.75" customHeight="1" x14ac:dyDescent="0.2">
      <c r="F2148" s="1"/>
      <c r="G2148" s="1"/>
      <c r="H2148" s="1"/>
      <c r="I2148" s="4"/>
    </row>
    <row r="2149" spans="6:9" ht="12.75" customHeight="1" x14ac:dyDescent="0.2">
      <c r="F2149" s="1"/>
      <c r="G2149" s="1"/>
      <c r="H2149" s="1"/>
      <c r="I2149" s="4"/>
    </row>
    <row r="2150" spans="6:9" ht="12.75" customHeight="1" x14ac:dyDescent="0.2">
      <c r="F2150" s="1"/>
      <c r="G2150" s="1"/>
      <c r="H2150" s="1"/>
      <c r="I2150" s="4"/>
    </row>
    <row r="2151" spans="6:9" ht="12.75" customHeight="1" x14ac:dyDescent="0.2">
      <c r="F2151" s="1"/>
      <c r="G2151" s="1"/>
      <c r="H2151" s="1"/>
      <c r="I2151" s="4"/>
    </row>
    <row r="2152" spans="6:9" ht="12.75" customHeight="1" x14ac:dyDescent="0.2">
      <c r="F2152" s="1"/>
      <c r="G2152" s="1"/>
      <c r="H2152" s="1"/>
      <c r="I2152" s="4"/>
    </row>
    <row r="2153" spans="6:9" ht="12.75" customHeight="1" x14ac:dyDescent="0.2">
      <c r="F2153" s="1"/>
      <c r="G2153" s="1"/>
      <c r="H2153" s="1"/>
      <c r="I2153" s="4"/>
    </row>
    <row r="2154" spans="6:9" ht="12.75" customHeight="1" x14ac:dyDescent="0.2">
      <c r="F2154" s="1"/>
      <c r="G2154" s="1"/>
      <c r="H2154" s="1"/>
      <c r="I2154" s="4"/>
    </row>
    <row r="2155" spans="6:9" ht="12.75" customHeight="1" x14ac:dyDescent="0.2">
      <c r="F2155" s="1"/>
      <c r="G2155" s="1"/>
      <c r="H2155" s="1"/>
      <c r="I2155" s="4"/>
    </row>
    <row r="2156" spans="6:9" ht="12.75" customHeight="1" x14ac:dyDescent="0.2">
      <c r="F2156" s="1"/>
      <c r="G2156" s="1"/>
      <c r="H2156" s="1"/>
      <c r="I2156" s="4"/>
    </row>
    <row r="2157" spans="6:9" ht="12.75" customHeight="1" x14ac:dyDescent="0.2">
      <c r="F2157" s="1"/>
      <c r="G2157" s="1"/>
      <c r="H2157" s="1"/>
      <c r="I2157" s="4"/>
    </row>
    <row r="2158" spans="6:9" ht="12.75" customHeight="1" x14ac:dyDescent="0.2">
      <c r="F2158" s="1"/>
      <c r="G2158" s="1"/>
      <c r="H2158" s="1"/>
      <c r="I2158" s="4"/>
    </row>
    <row r="2159" spans="6:9" ht="12.75" customHeight="1" x14ac:dyDescent="0.2">
      <c r="F2159" s="1"/>
      <c r="G2159" s="1"/>
      <c r="H2159" s="1"/>
      <c r="I2159" s="4"/>
    </row>
    <row r="2160" spans="6:9" ht="12.75" customHeight="1" x14ac:dyDescent="0.2">
      <c r="F2160" s="1"/>
      <c r="G2160" s="1"/>
      <c r="H2160" s="1"/>
      <c r="I2160" s="4"/>
    </row>
    <row r="2161" spans="6:9" ht="12.75" customHeight="1" x14ac:dyDescent="0.2">
      <c r="F2161" s="1"/>
      <c r="G2161" s="1"/>
      <c r="H2161" s="1"/>
      <c r="I2161" s="4"/>
    </row>
    <row r="2162" spans="6:9" ht="12.75" customHeight="1" x14ac:dyDescent="0.2">
      <c r="F2162" s="1"/>
      <c r="G2162" s="1"/>
      <c r="H2162" s="1"/>
      <c r="I2162" s="4"/>
    </row>
    <row r="2163" spans="6:9" ht="12.75" customHeight="1" x14ac:dyDescent="0.2">
      <c r="F2163" s="1"/>
      <c r="G2163" s="1"/>
      <c r="H2163" s="1"/>
      <c r="I2163" s="4"/>
    </row>
    <row r="2164" spans="6:9" ht="12.75" customHeight="1" x14ac:dyDescent="0.2">
      <c r="F2164" s="1"/>
      <c r="G2164" s="1"/>
      <c r="H2164" s="1"/>
      <c r="I2164" s="4"/>
    </row>
    <row r="2165" spans="6:9" ht="12.75" customHeight="1" x14ac:dyDescent="0.2">
      <c r="F2165" s="1"/>
      <c r="G2165" s="1"/>
      <c r="H2165" s="1"/>
      <c r="I2165" s="4"/>
    </row>
    <row r="2166" spans="6:9" ht="12.75" customHeight="1" x14ac:dyDescent="0.2">
      <c r="F2166" s="1"/>
      <c r="G2166" s="1"/>
      <c r="H2166" s="1"/>
      <c r="I2166" s="4"/>
    </row>
    <row r="2167" spans="6:9" ht="12.75" customHeight="1" x14ac:dyDescent="0.2">
      <c r="F2167" s="1"/>
      <c r="G2167" s="1"/>
      <c r="H2167" s="1"/>
      <c r="I2167" s="4"/>
    </row>
    <row r="2168" spans="6:9" ht="12.75" customHeight="1" x14ac:dyDescent="0.2">
      <c r="F2168" s="1"/>
      <c r="G2168" s="1"/>
      <c r="H2168" s="1"/>
      <c r="I2168" s="4"/>
    </row>
    <row r="2169" spans="6:9" ht="12.75" customHeight="1" x14ac:dyDescent="0.2">
      <c r="F2169" s="1"/>
      <c r="G2169" s="1"/>
      <c r="H2169" s="1"/>
      <c r="I2169" s="4"/>
    </row>
    <row r="2170" spans="6:9" ht="12.75" customHeight="1" x14ac:dyDescent="0.2">
      <c r="F2170" s="1"/>
      <c r="G2170" s="1"/>
      <c r="H2170" s="1"/>
      <c r="I2170" s="4"/>
    </row>
    <row r="2171" spans="6:9" ht="12.75" customHeight="1" x14ac:dyDescent="0.2">
      <c r="F2171" s="1"/>
      <c r="G2171" s="1"/>
      <c r="H2171" s="1"/>
      <c r="I2171" s="4"/>
    </row>
    <row r="2172" spans="6:9" ht="12.75" customHeight="1" x14ac:dyDescent="0.2">
      <c r="F2172" s="1"/>
      <c r="G2172" s="1"/>
      <c r="H2172" s="1"/>
      <c r="I2172" s="4"/>
    </row>
    <row r="2173" spans="6:9" ht="12.75" customHeight="1" x14ac:dyDescent="0.2">
      <c r="F2173" s="1"/>
      <c r="G2173" s="1"/>
      <c r="H2173" s="1"/>
      <c r="I2173" s="4"/>
    </row>
    <row r="2174" spans="6:9" ht="12.75" customHeight="1" x14ac:dyDescent="0.2">
      <c r="F2174" s="1"/>
      <c r="G2174" s="1"/>
      <c r="H2174" s="1"/>
      <c r="I2174" s="4"/>
    </row>
    <row r="2175" spans="6:9" ht="12.75" customHeight="1" x14ac:dyDescent="0.2">
      <c r="F2175" s="1"/>
      <c r="G2175" s="1"/>
      <c r="H2175" s="1"/>
      <c r="I2175" s="4"/>
    </row>
    <row r="2176" spans="6:9" ht="12.75" customHeight="1" x14ac:dyDescent="0.2">
      <c r="F2176" s="1"/>
      <c r="G2176" s="1"/>
      <c r="H2176" s="1"/>
      <c r="I2176" s="4"/>
    </row>
    <row r="2177" spans="6:9" ht="12.75" customHeight="1" x14ac:dyDescent="0.2">
      <c r="F2177" s="1"/>
      <c r="G2177" s="1"/>
      <c r="H2177" s="1"/>
      <c r="I2177" s="4"/>
    </row>
    <row r="2178" spans="6:9" ht="12.75" customHeight="1" x14ac:dyDescent="0.2">
      <c r="F2178" s="1"/>
      <c r="G2178" s="1"/>
      <c r="H2178" s="1"/>
      <c r="I2178" s="4"/>
    </row>
    <row r="2179" spans="6:9" ht="12.75" customHeight="1" x14ac:dyDescent="0.2">
      <c r="F2179" s="1"/>
      <c r="G2179" s="1"/>
      <c r="H2179" s="1"/>
      <c r="I2179" s="4"/>
    </row>
    <row r="2180" spans="6:9" ht="12.75" customHeight="1" x14ac:dyDescent="0.2">
      <c r="F2180" s="1"/>
      <c r="G2180" s="1"/>
      <c r="H2180" s="1"/>
      <c r="I2180" s="4"/>
    </row>
    <row r="2181" spans="6:9" ht="12.75" customHeight="1" x14ac:dyDescent="0.2">
      <c r="F2181" s="1"/>
      <c r="G2181" s="1"/>
      <c r="H2181" s="1"/>
      <c r="I2181" s="4"/>
    </row>
    <row r="2182" spans="6:9" ht="12.75" customHeight="1" x14ac:dyDescent="0.2">
      <c r="F2182" s="1"/>
      <c r="G2182" s="1"/>
      <c r="H2182" s="1"/>
      <c r="I2182" s="4"/>
    </row>
    <row r="2183" spans="6:9" ht="12.75" customHeight="1" x14ac:dyDescent="0.2">
      <c r="F2183" s="1"/>
      <c r="G2183" s="1"/>
      <c r="H2183" s="1"/>
      <c r="I2183" s="4"/>
    </row>
    <row r="2184" spans="6:9" ht="12.75" customHeight="1" x14ac:dyDescent="0.2">
      <c r="F2184" s="1"/>
      <c r="G2184" s="1"/>
      <c r="H2184" s="1"/>
      <c r="I2184" s="4"/>
    </row>
    <row r="2185" spans="6:9" ht="12.75" customHeight="1" x14ac:dyDescent="0.2">
      <c r="F2185" s="1"/>
      <c r="G2185" s="1"/>
      <c r="H2185" s="1"/>
      <c r="I2185" s="4"/>
    </row>
    <row r="2186" spans="6:9" ht="12.75" customHeight="1" x14ac:dyDescent="0.2">
      <c r="F2186" s="1"/>
      <c r="G2186" s="1"/>
      <c r="H2186" s="1"/>
      <c r="I2186" s="4"/>
    </row>
    <row r="2187" spans="6:9" ht="12.75" customHeight="1" x14ac:dyDescent="0.2">
      <c r="F2187" s="1"/>
      <c r="G2187" s="1"/>
      <c r="H2187" s="1"/>
      <c r="I2187" s="4"/>
    </row>
    <row r="2188" spans="6:9" ht="12.75" customHeight="1" x14ac:dyDescent="0.2">
      <c r="F2188" s="1"/>
      <c r="G2188" s="1"/>
      <c r="H2188" s="1"/>
      <c r="I2188" s="4"/>
    </row>
    <row r="2189" spans="6:9" ht="12.75" customHeight="1" x14ac:dyDescent="0.2">
      <c r="F2189" s="1"/>
      <c r="G2189" s="1"/>
      <c r="H2189" s="1"/>
      <c r="I2189" s="4"/>
    </row>
    <row r="2190" spans="6:9" ht="12.75" customHeight="1" x14ac:dyDescent="0.2">
      <c r="F2190" s="1"/>
      <c r="G2190" s="1"/>
      <c r="H2190" s="1"/>
      <c r="I2190" s="4"/>
    </row>
    <row r="2191" spans="6:9" ht="12.75" customHeight="1" x14ac:dyDescent="0.2">
      <c r="F2191" s="1"/>
      <c r="G2191" s="1"/>
      <c r="H2191" s="1"/>
      <c r="I2191" s="4"/>
    </row>
    <row r="2192" spans="6:9" ht="12.75" customHeight="1" x14ac:dyDescent="0.2">
      <c r="F2192" s="1"/>
      <c r="G2192" s="1"/>
      <c r="H2192" s="1"/>
      <c r="I2192" s="4"/>
    </row>
    <row r="2193" spans="6:9" ht="12.75" customHeight="1" x14ac:dyDescent="0.2">
      <c r="F2193" s="1"/>
      <c r="G2193" s="1"/>
      <c r="H2193" s="1"/>
      <c r="I2193" s="4"/>
    </row>
    <row r="2194" spans="6:9" ht="12.75" customHeight="1" x14ac:dyDescent="0.2">
      <c r="F2194" s="1"/>
      <c r="G2194" s="1"/>
      <c r="H2194" s="1"/>
      <c r="I2194" s="4"/>
    </row>
    <row r="2195" spans="6:9" ht="12.75" customHeight="1" x14ac:dyDescent="0.2">
      <c r="F2195" s="1"/>
      <c r="G2195" s="1"/>
      <c r="H2195" s="1"/>
      <c r="I2195" s="4"/>
    </row>
    <row r="2196" spans="6:9" ht="12.75" customHeight="1" x14ac:dyDescent="0.2">
      <c r="F2196" s="1"/>
      <c r="G2196" s="1"/>
      <c r="H2196" s="1"/>
      <c r="I2196" s="4"/>
    </row>
    <row r="2197" spans="6:9" ht="12.75" customHeight="1" x14ac:dyDescent="0.2">
      <c r="F2197" s="1"/>
      <c r="G2197" s="1"/>
      <c r="H2197" s="1"/>
      <c r="I2197" s="4"/>
    </row>
    <row r="2198" spans="6:9" ht="12.75" customHeight="1" x14ac:dyDescent="0.2">
      <c r="F2198" s="1"/>
      <c r="G2198" s="1"/>
      <c r="H2198" s="1"/>
      <c r="I2198" s="4"/>
    </row>
    <row r="2199" spans="6:9" ht="12.75" customHeight="1" x14ac:dyDescent="0.2">
      <c r="F2199" s="1"/>
      <c r="G2199" s="1"/>
      <c r="H2199" s="1"/>
      <c r="I2199" s="4"/>
    </row>
    <row r="2200" spans="6:9" ht="12.75" customHeight="1" x14ac:dyDescent="0.2">
      <c r="F2200" s="1"/>
      <c r="G2200" s="1"/>
      <c r="H2200" s="1"/>
      <c r="I2200" s="4"/>
    </row>
    <row r="2201" spans="6:9" ht="12.75" customHeight="1" x14ac:dyDescent="0.2">
      <c r="F2201" s="1"/>
      <c r="G2201" s="1"/>
      <c r="H2201" s="1"/>
      <c r="I2201" s="4"/>
    </row>
    <row r="2202" spans="6:9" ht="12.75" customHeight="1" x14ac:dyDescent="0.2">
      <c r="F2202" s="1"/>
      <c r="G2202" s="1"/>
      <c r="H2202" s="1"/>
      <c r="I2202" s="4"/>
    </row>
    <row r="2203" spans="6:9" ht="12.75" customHeight="1" x14ac:dyDescent="0.2">
      <c r="F2203" s="1"/>
      <c r="G2203" s="1"/>
      <c r="H2203" s="1"/>
      <c r="I2203" s="4"/>
    </row>
    <row r="2204" spans="6:9" ht="12.75" customHeight="1" x14ac:dyDescent="0.2">
      <c r="F2204" s="1"/>
      <c r="G2204" s="1"/>
      <c r="H2204" s="1"/>
      <c r="I2204" s="4"/>
    </row>
    <row r="2205" spans="6:9" ht="12.75" customHeight="1" x14ac:dyDescent="0.2">
      <c r="F2205" s="1"/>
      <c r="G2205" s="1"/>
      <c r="H2205" s="1"/>
      <c r="I2205" s="4"/>
    </row>
    <row r="2206" spans="6:9" ht="12.75" customHeight="1" x14ac:dyDescent="0.2">
      <c r="F2206" s="1"/>
      <c r="G2206" s="1"/>
      <c r="H2206" s="1"/>
      <c r="I2206" s="4"/>
    </row>
    <row r="2207" spans="6:9" ht="12.75" customHeight="1" x14ac:dyDescent="0.2">
      <c r="F2207" s="1"/>
      <c r="G2207" s="1"/>
      <c r="H2207" s="1"/>
      <c r="I2207" s="4"/>
    </row>
    <row r="2208" spans="6:9" ht="12.75" customHeight="1" x14ac:dyDescent="0.2">
      <c r="F2208" s="1"/>
      <c r="G2208" s="1"/>
      <c r="H2208" s="1"/>
      <c r="I2208" s="4"/>
    </row>
    <row r="2209" spans="6:9" ht="12.75" customHeight="1" x14ac:dyDescent="0.2">
      <c r="F2209" s="1"/>
      <c r="G2209" s="1"/>
      <c r="H2209" s="1"/>
      <c r="I2209" s="4"/>
    </row>
    <row r="2210" spans="6:9" ht="12.75" customHeight="1" x14ac:dyDescent="0.2">
      <c r="F2210" s="1"/>
      <c r="G2210" s="1"/>
      <c r="H2210" s="1"/>
      <c r="I2210" s="4"/>
    </row>
    <row r="2211" spans="6:9" ht="12.75" customHeight="1" x14ac:dyDescent="0.2">
      <c r="F2211" s="1"/>
      <c r="G2211" s="1"/>
      <c r="H2211" s="1"/>
      <c r="I2211" s="4"/>
    </row>
    <row r="2212" spans="6:9" ht="12.75" customHeight="1" x14ac:dyDescent="0.2">
      <c r="F2212" s="1"/>
      <c r="G2212" s="1"/>
      <c r="H2212" s="1"/>
      <c r="I2212" s="4"/>
    </row>
    <row r="2213" spans="6:9" ht="12.75" customHeight="1" x14ac:dyDescent="0.2">
      <c r="F2213" s="1"/>
      <c r="G2213" s="1"/>
      <c r="H2213" s="1"/>
      <c r="I2213" s="4"/>
    </row>
    <row r="2214" spans="6:9" ht="12.75" customHeight="1" x14ac:dyDescent="0.2">
      <c r="F2214" s="1"/>
      <c r="G2214" s="1"/>
      <c r="H2214" s="1"/>
      <c r="I2214" s="4"/>
    </row>
    <row r="2215" spans="6:9" ht="12.75" customHeight="1" x14ac:dyDescent="0.2">
      <c r="F2215" s="1"/>
      <c r="G2215" s="1"/>
      <c r="H2215" s="1"/>
      <c r="I2215" s="4"/>
    </row>
    <row r="2216" spans="6:9" ht="12.75" customHeight="1" x14ac:dyDescent="0.2">
      <c r="F2216" s="1"/>
      <c r="G2216" s="1"/>
      <c r="H2216" s="1"/>
      <c r="I2216" s="4"/>
    </row>
    <row r="2217" spans="6:9" ht="12.75" customHeight="1" x14ac:dyDescent="0.2">
      <c r="F2217" s="1"/>
      <c r="G2217" s="1"/>
      <c r="H2217" s="1"/>
      <c r="I2217" s="4"/>
    </row>
    <row r="2218" spans="6:9" ht="12.75" customHeight="1" x14ac:dyDescent="0.2">
      <c r="F2218" s="1"/>
      <c r="G2218" s="1"/>
      <c r="H2218" s="1"/>
      <c r="I2218" s="4"/>
    </row>
    <row r="2219" spans="6:9" ht="12.75" customHeight="1" x14ac:dyDescent="0.2">
      <c r="F2219" s="1"/>
      <c r="G2219" s="1"/>
      <c r="H2219" s="1"/>
      <c r="I2219" s="4"/>
    </row>
    <row r="2220" spans="6:9" ht="12.75" customHeight="1" x14ac:dyDescent="0.2">
      <c r="F2220" s="1"/>
      <c r="G2220" s="1"/>
      <c r="H2220" s="1"/>
      <c r="I2220" s="4"/>
    </row>
    <row r="2221" spans="6:9" ht="12.75" customHeight="1" x14ac:dyDescent="0.2">
      <c r="F2221" s="1"/>
      <c r="G2221" s="1"/>
      <c r="H2221" s="1"/>
      <c r="I2221" s="4"/>
    </row>
    <row r="2222" spans="6:9" ht="12.75" customHeight="1" x14ac:dyDescent="0.2">
      <c r="F2222" s="1"/>
      <c r="G2222" s="1"/>
      <c r="H2222" s="1"/>
      <c r="I2222" s="4"/>
    </row>
    <row r="2223" spans="6:9" ht="12.75" customHeight="1" x14ac:dyDescent="0.2">
      <c r="F2223" s="1"/>
      <c r="G2223" s="1"/>
      <c r="H2223" s="1"/>
      <c r="I2223" s="4"/>
    </row>
    <row r="2224" spans="6:9" ht="12.75" customHeight="1" x14ac:dyDescent="0.2">
      <c r="F2224" s="1"/>
      <c r="G2224" s="1"/>
      <c r="H2224" s="1"/>
      <c r="I2224" s="4"/>
    </row>
    <row r="2225" spans="6:9" ht="12.75" customHeight="1" x14ac:dyDescent="0.2">
      <c r="F2225" s="1"/>
      <c r="G2225" s="1"/>
      <c r="H2225" s="1"/>
      <c r="I2225" s="4"/>
    </row>
    <row r="2226" spans="6:9" ht="12.75" customHeight="1" x14ac:dyDescent="0.2">
      <c r="F2226" s="1"/>
      <c r="G2226" s="1"/>
      <c r="H2226" s="1"/>
      <c r="I2226" s="4"/>
    </row>
    <row r="2227" spans="6:9" ht="12.75" customHeight="1" x14ac:dyDescent="0.2">
      <c r="F2227" s="1"/>
      <c r="G2227" s="1"/>
      <c r="H2227" s="1"/>
      <c r="I2227" s="4"/>
    </row>
    <row r="2228" spans="6:9" ht="12.75" customHeight="1" x14ac:dyDescent="0.2">
      <c r="F2228" s="1"/>
      <c r="G2228" s="1"/>
      <c r="H2228" s="1"/>
      <c r="I2228" s="4"/>
    </row>
    <row r="2229" spans="6:9" ht="12.75" customHeight="1" x14ac:dyDescent="0.2">
      <c r="F2229" s="1"/>
      <c r="G2229" s="1"/>
      <c r="H2229" s="1"/>
      <c r="I2229" s="4"/>
    </row>
    <row r="2230" spans="6:9" ht="12.75" customHeight="1" x14ac:dyDescent="0.2">
      <c r="F2230" s="1"/>
      <c r="G2230" s="1"/>
      <c r="H2230" s="1"/>
      <c r="I2230" s="4"/>
    </row>
    <row r="2231" spans="6:9" ht="12.75" customHeight="1" x14ac:dyDescent="0.2">
      <c r="F2231" s="1"/>
      <c r="G2231" s="1"/>
      <c r="H2231" s="1"/>
      <c r="I2231" s="4"/>
    </row>
    <row r="2232" spans="6:9" ht="12.75" customHeight="1" x14ac:dyDescent="0.2">
      <c r="F2232" s="1"/>
      <c r="G2232" s="1"/>
      <c r="H2232" s="1"/>
      <c r="I2232" s="4"/>
    </row>
    <row r="2233" spans="6:9" ht="12.75" customHeight="1" x14ac:dyDescent="0.2">
      <c r="F2233" s="1"/>
      <c r="G2233" s="1"/>
      <c r="H2233" s="1"/>
      <c r="I2233" s="4"/>
    </row>
    <row r="2234" spans="6:9" ht="12.75" customHeight="1" x14ac:dyDescent="0.2">
      <c r="F2234" s="1"/>
      <c r="G2234" s="1"/>
      <c r="H2234" s="1"/>
      <c r="I2234" s="4"/>
    </row>
    <row r="2235" spans="6:9" ht="12.75" customHeight="1" x14ac:dyDescent="0.2">
      <c r="F2235" s="1"/>
      <c r="G2235" s="1"/>
      <c r="H2235" s="1"/>
      <c r="I2235" s="4"/>
    </row>
    <row r="2236" spans="6:9" ht="12.75" customHeight="1" x14ac:dyDescent="0.2">
      <c r="F2236" s="1"/>
      <c r="G2236" s="1"/>
      <c r="H2236" s="1"/>
      <c r="I2236" s="4"/>
    </row>
    <row r="2237" spans="6:9" ht="12.75" customHeight="1" x14ac:dyDescent="0.2">
      <c r="F2237" s="1"/>
      <c r="G2237" s="1"/>
      <c r="H2237" s="1"/>
      <c r="I2237" s="4"/>
    </row>
    <row r="2238" spans="6:9" ht="12.75" customHeight="1" x14ac:dyDescent="0.2">
      <c r="F2238" s="1"/>
      <c r="G2238" s="1"/>
      <c r="H2238" s="1"/>
      <c r="I2238" s="4"/>
    </row>
    <row r="2239" spans="6:9" ht="12.75" customHeight="1" x14ac:dyDescent="0.2">
      <c r="F2239" s="1"/>
      <c r="G2239" s="1"/>
      <c r="H2239" s="1"/>
      <c r="I2239" s="4"/>
    </row>
    <row r="2240" spans="6:9" ht="12.75" customHeight="1" x14ac:dyDescent="0.2">
      <c r="F2240" s="1"/>
      <c r="G2240" s="1"/>
      <c r="H2240" s="1"/>
      <c r="I2240" s="4"/>
    </row>
    <row r="2241" spans="6:9" ht="12.75" customHeight="1" x14ac:dyDescent="0.2">
      <c r="F2241" s="1"/>
      <c r="G2241" s="1"/>
      <c r="H2241" s="1"/>
      <c r="I2241" s="4"/>
    </row>
    <row r="2242" spans="6:9" ht="12.75" customHeight="1" x14ac:dyDescent="0.2">
      <c r="F2242" s="1"/>
      <c r="G2242" s="1"/>
      <c r="H2242" s="1"/>
      <c r="I2242" s="4"/>
    </row>
    <row r="2243" spans="6:9" ht="12.75" customHeight="1" x14ac:dyDescent="0.2">
      <c r="F2243" s="1"/>
      <c r="G2243" s="1"/>
      <c r="H2243" s="1"/>
      <c r="I2243" s="4"/>
    </row>
    <row r="2244" spans="6:9" ht="12.75" customHeight="1" x14ac:dyDescent="0.2">
      <c r="F2244" s="1"/>
      <c r="G2244" s="1"/>
      <c r="H2244" s="1"/>
      <c r="I2244" s="4"/>
    </row>
    <row r="2245" spans="6:9" ht="12.75" customHeight="1" x14ac:dyDescent="0.2">
      <c r="F2245" s="1"/>
      <c r="G2245" s="1"/>
      <c r="H2245" s="1"/>
      <c r="I2245" s="4"/>
    </row>
    <row r="2246" spans="6:9" ht="12.75" customHeight="1" x14ac:dyDescent="0.2">
      <c r="F2246" s="1"/>
      <c r="G2246" s="1"/>
      <c r="H2246" s="1"/>
      <c r="I2246" s="4"/>
    </row>
    <row r="2247" spans="6:9" ht="12.75" customHeight="1" x14ac:dyDescent="0.2">
      <c r="F2247" s="1"/>
      <c r="G2247" s="1"/>
      <c r="H2247" s="1"/>
      <c r="I2247" s="4"/>
    </row>
    <row r="2248" spans="6:9" ht="12.75" customHeight="1" x14ac:dyDescent="0.2">
      <c r="F2248" s="1"/>
      <c r="G2248" s="1"/>
      <c r="H2248" s="1"/>
      <c r="I2248" s="4"/>
    </row>
    <row r="2249" spans="6:9" ht="12.75" customHeight="1" x14ac:dyDescent="0.2">
      <c r="F2249" s="1"/>
      <c r="G2249" s="1"/>
      <c r="H2249" s="1"/>
      <c r="I2249" s="4"/>
    </row>
    <row r="2250" spans="6:9" ht="12.75" customHeight="1" x14ac:dyDescent="0.2">
      <c r="F2250" s="1"/>
      <c r="G2250" s="1"/>
      <c r="H2250" s="1"/>
      <c r="I2250" s="4"/>
    </row>
    <row r="2251" spans="6:9" ht="12.75" customHeight="1" x14ac:dyDescent="0.2">
      <c r="F2251" s="1"/>
      <c r="G2251" s="1"/>
      <c r="H2251" s="1"/>
      <c r="I2251" s="4"/>
    </row>
    <row r="2252" spans="6:9" ht="12.75" customHeight="1" x14ac:dyDescent="0.2">
      <c r="F2252" s="1"/>
      <c r="G2252" s="1"/>
      <c r="H2252" s="1"/>
      <c r="I2252" s="4"/>
    </row>
    <row r="2253" spans="6:9" ht="12.75" customHeight="1" x14ac:dyDescent="0.2">
      <c r="F2253" s="1"/>
      <c r="G2253" s="1"/>
      <c r="H2253" s="1"/>
      <c r="I2253" s="4"/>
    </row>
    <row r="2254" spans="6:9" ht="12.75" customHeight="1" x14ac:dyDescent="0.2">
      <c r="F2254" s="1"/>
      <c r="G2254" s="1"/>
      <c r="H2254" s="1"/>
      <c r="I2254" s="4"/>
    </row>
    <row r="2255" spans="6:9" ht="12.75" customHeight="1" x14ac:dyDescent="0.2">
      <c r="F2255" s="1"/>
      <c r="G2255" s="1"/>
      <c r="H2255" s="1"/>
      <c r="I2255" s="4"/>
    </row>
    <row r="2256" spans="6:9" ht="12.75" customHeight="1" x14ac:dyDescent="0.2">
      <c r="F2256" s="1"/>
      <c r="G2256" s="1"/>
      <c r="H2256" s="1"/>
      <c r="I2256" s="4"/>
    </row>
    <row r="2257" spans="6:9" ht="12.75" customHeight="1" x14ac:dyDescent="0.2">
      <c r="F2257" s="1"/>
      <c r="G2257" s="1"/>
      <c r="H2257" s="1"/>
      <c r="I2257" s="4"/>
    </row>
    <row r="2258" spans="6:9" ht="12.75" customHeight="1" x14ac:dyDescent="0.2">
      <c r="F2258" s="1"/>
      <c r="G2258" s="1"/>
      <c r="H2258" s="1"/>
      <c r="I2258" s="4"/>
    </row>
    <row r="2259" spans="6:9" ht="12.75" customHeight="1" x14ac:dyDescent="0.2">
      <c r="F2259" s="1"/>
      <c r="G2259" s="1"/>
      <c r="H2259" s="1"/>
      <c r="I2259" s="4"/>
    </row>
    <row r="2260" spans="6:9" ht="12.75" customHeight="1" x14ac:dyDescent="0.2">
      <c r="F2260" s="1"/>
      <c r="G2260" s="1"/>
      <c r="H2260" s="1"/>
      <c r="I2260" s="4"/>
    </row>
    <row r="2261" spans="6:9" ht="12.75" customHeight="1" x14ac:dyDescent="0.2">
      <c r="F2261" s="1"/>
      <c r="G2261" s="1"/>
      <c r="H2261" s="1"/>
      <c r="I2261" s="4"/>
    </row>
    <row r="2262" spans="6:9" ht="12.75" customHeight="1" x14ac:dyDescent="0.2">
      <c r="F2262" s="1"/>
      <c r="G2262" s="1"/>
      <c r="H2262" s="1"/>
      <c r="I2262" s="4"/>
    </row>
    <row r="2263" spans="6:9" ht="12.75" customHeight="1" x14ac:dyDescent="0.2">
      <c r="F2263" s="1"/>
      <c r="G2263" s="1"/>
      <c r="H2263" s="1"/>
      <c r="I2263" s="4"/>
    </row>
    <row r="2264" spans="6:9" ht="12.75" customHeight="1" x14ac:dyDescent="0.2">
      <c r="F2264" s="1"/>
      <c r="G2264" s="1"/>
      <c r="H2264" s="1"/>
      <c r="I2264" s="4"/>
    </row>
    <row r="2265" spans="6:9" ht="12.75" customHeight="1" x14ac:dyDescent="0.2">
      <c r="F2265" s="1"/>
      <c r="G2265" s="1"/>
      <c r="H2265" s="1"/>
      <c r="I2265" s="4"/>
    </row>
    <row r="2266" spans="6:9" ht="12.75" customHeight="1" x14ac:dyDescent="0.2">
      <c r="F2266" s="1"/>
      <c r="G2266" s="1"/>
      <c r="H2266" s="1"/>
      <c r="I2266" s="4"/>
    </row>
    <row r="2267" spans="6:9" ht="12.75" customHeight="1" x14ac:dyDescent="0.2">
      <c r="F2267" s="1"/>
      <c r="G2267" s="1"/>
      <c r="H2267" s="1"/>
      <c r="I2267" s="4"/>
    </row>
    <row r="2268" spans="6:9" ht="12.75" customHeight="1" x14ac:dyDescent="0.2">
      <c r="F2268" s="1"/>
      <c r="G2268" s="1"/>
      <c r="H2268" s="1"/>
      <c r="I2268" s="4"/>
    </row>
    <row r="2269" spans="6:9" ht="12.75" customHeight="1" x14ac:dyDescent="0.2">
      <c r="F2269" s="1"/>
      <c r="G2269" s="1"/>
      <c r="H2269" s="1"/>
      <c r="I2269" s="4"/>
    </row>
    <row r="2270" spans="6:9" ht="12.75" customHeight="1" x14ac:dyDescent="0.2">
      <c r="F2270" s="1"/>
      <c r="G2270" s="1"/>
      <c r="H2270" s="1"/>
      <c r="I2270" s="4"/>
    </row>
    <row r="2271" spans="6:9" ht="12.75" customHeight="1" x14ac:dyDescent="0.2">
      <c r="F2271" s="1"/>
      <c r="G2271" s="1"/>
      <c r="H2271" s="1"/>
      <c r="I2271" s="4"/>
    </row>
    <row r="2272" spans="6:9" ht="12.75" customHeight="1" x14ac:dyDescent="0.2">
      <c r="F2272" s="1"/>
      <c r="G2272" s="1"/>
      <c r="H2272" s="1"/>
      <c r="I2272" s="4"/>
    </row>
    <row r="2273" spans="6:9" ht="12.75" customHeight="1" x14ac:dyDescent="0.2">
      <c r="F2273" s="1"/>
      <c r="G2273" s="1"/>
      <c r="H2273" s="1"/>
      <c r="I2273" s="4"/>
    </row>
    <row r="2274" spans="6:9" ht="12.75" customHeight="1" x14ac:dyDescent="0.2">
      <c r="F2274" s="1"/>
      <c r="G2274" s="1"/>
      <c r="H2274" s="1"/>
      <c r="I2274" s="4"/>
    </row>
    <row r="2275" spans="6:9" ht="12.75" customHeight="1" x14ac:dyDescent="0.2">
      <c r="F2275" s="1"/>
      <c r="G2275" s="1"/>
      <c r="H2275" s="1"/>
      <c r="I2275" s="4"/>
    </row>
    <row r="2276" spans="6:9" ht="12.75" customHeight="1" x14ac:dyDescent="0.2">
      <c r="F2276" s="1"/>
      <c r="G2276" s="1"/>
      <c r="H2276" s="1"/>
      <c r="I2276" s="4"/>
    </row>
    <row r="2277" spans="6:9" ht="12.75" customHeight="1" x14ac:dyDescent="0.2">
      <c r="F2277" s="1"/>
      <c r="G2277" s="1"/>
      <c r="H2277" s="1"/>
      <c r="I2277" s="4"/>
    </row>
    <row r="2278" spans="6:9" ht="12.75" customHeight="1" x14ac:dyDescent="0.2">
      <c r="F2278" s="1"/>
      <c r="G2278" s="1"/>
      <c r="H2278" s="1"/>
      <c r="I2278" s="4"/>
    </row>
    <row r="2279" spans="6:9" ht="12.75" customHeight="1" x14ac:dyDescent="0.2">
      <c r="F2279" s="1"/>
      <c r="G2279" s="1"/>
      <c r="H2279" s="1"/>
      <c r="I2279" s="4"/>
    </row>
    <row r="2280" spans="6:9" ht="12.75" customHeight="1" x14ac:dyDescent="0.2">
      <c r="F2280" s="1"/>
      <c r="G2280" s="1"/>
      <c r="H2280" s="1"/>
      <c r="I2280" s="4"/>
    </row>
    <row r="2281" spans="6:9" ht="12.75" customHeight="1" x14ac:dyDescent="0.2">
      <c r="F2281" s="1"/>
      <c r="G2281" s="1"/>
      <c r="H2281" s="1"/>
      <c r="I2281" s="4"/>
    </row>
    <row r="2282" spans="6:9" ht="12.75" customHeight="1" x14ac:dyDescent="0.2">
      <c r="F2282" s="1"/>
      <c r="G2282" s="1"/>
      <c r="H2282" s="1"/>
      <c r="I2282" s="4"/>
    </row>
    <row r="2283" spans="6:9" ht="12.75" customHeight="1" x14ac:dyDescent="0.2">
      <c r="F2283" s="1"/>
      <c r="G2283" s="1"/>
      <c r="H2283" s="1"/>
      <c r="I2283" s="4"/>
    </row>
    <row r="2284" spans="6:9" ht="12.75" customHeight="1" x14ac:dyDescent="0.2">
      <c r="F2284" s="1"/>
      <c r="G2284" s="1"/>
      <c r="H2284" s="1"/>
      <c r="I2284" s="4"/>
    </row>
    <row r="2285" spans="6:9" ht="12.75" customHeight="1" x14ac:dyDescent="0.2">
      <c r="F2285" s="1"/>
      <c r="G2285" s="1"/>
      <c r="H2285" s="1"/>
      <c r="I2285" s="4"/>
    </row>
    <row r="2286" spans="6:9" ht="12.75" customHeight="1" x14ac:dyDescent="0.2">
      <c r="F2286" s="1"/>
      <c r="G2286" s="1"/>
      <c r="H2286" s="1"/>
      <c r="I2286" s="4"/>
    </row>
    <row r="2287" spans="6:9" ht="12.75" customHeight="1" x14ac:dyDescent="0.2">
      <c r="F2287" s="1"/>
      <c r="G2287" s="1"/>
      <c r="H2287" s="1"/>
      <c r="I2287" s="4"/>
    </row>
    <row r="2288" spans="6:9" ht="12.75" customHeight="1" x14ac:dyDescent="0.2">
      <c r="F2288" s="1"/>
      <c r="G2288" s="1"/>
      <c r="H2288" s="1"/>
      <c r="I2288" s="4"/>
    </row>
    <row r="2289" spans="6:9" ht="12.75" customHeight="1" x14ac:dyDescent="0.2">
      <c r="F2289" s="1"/>
      <c r="G2289" s="1"/>
      <c r="H2289" s="1"/>
      <c r="I2289" s="4"/>
    </row>
    <row r="2290" spans="6:9" ht="12.75" customHeight="1" x14ac:dyDescent="0.2">
      <c r="F2290" s="1"/>
      <c r="G2290" s="1"/>
      <c r="H2290" s="1"/>
      <c r="I2290" s="4"/>
    </row>
    <row r="2291" spans="6:9" ht="12.75" customHeight="1" x14ac:dyDescent="0.2">
      <c r="F2291" s="1"/>
      <c r="G2291" s="1"/>
      <c r="H2291" s="1"/>
      <c r="I2291" s="4"/>
    </row>
    <row r="2292" spans="6:9" ht="12.75" customHeight="1" x14ac:dyDescent="0.2">
      <c r="F2292" s="1"/>
      <c r="G2292" s="1"/>
      <c r="H2292" s="1"/>
      <c r="I2292" s="4"/>
    </row>
    <row r="2293" spans="6:9" ht="12.75" customHeight="1" x14ac:dyDescent="0.2">
      <c r="F2293" s="1"/>
      <c r="G2293" s="1"/>
      <c r="H2293" s="1"/>
      <c r="I2293" s="4"/>
    </row>
    <row r="2294" spans="6:9" ht="12.75" customHeight="1" x14ac:dyDescent="0.2">
      <c r="F2294" s="1"/>
      <c r="G2294" s="1"/>
      <c r="H2294" s="1"/>
      <c r="I2294" s="4"/>
    </row>
    <row r="2295" spans="6:9" ht="12.75" customHeight="1" x14ac:dyDescent="0.2">
      <c r="F2295" s="1"/>
      <c r="G2295" s="1"/>
      <c r="H2295" s="1"/>
      <c r="I2295" s="4"/>
    </row>
    <row r="2296" spans="6:9" ht="12.75" customHeight="1" x14ac:dyDescent="0.2">
      <c r="F2296" s="1"/>
      <c r="G2296" s="1"/>
      <c r="H2296" s="1"/>
      <c r="I2296" s="4"/>
    </row>
    <row r="2297" spans="6:9" ht="12.75" customHeight="1" x14ac:dyDescent="0.2">
      <c r="F2297" s="1"/>
      <c r="G2297" s="1"/>
      <c r="H2297" s="1"/>
      <c r="I2297" s="4"/>
    </row>
    <row r="2298" spans="6:9" ht="12.75" customHeight="1" x14ac:dyDescent="0.2">
      <c r="F2298" s="1"/>
      <c r="G2298" s="1"/>
      <c r="H2298" s="1"/>
      <c r="I2298" s="4"/>
    </row>
    <row r="2299" spans="6:9" ht="12.75" customHeight="1" x14ac:dyDescent="0.2">
      <c r="F2299" s="1"/>
      <c r="G2299" s="1"/>
      <c r="H2299" s="1"/>
      <c r="I2299" s="4"/>
    </row>
    <row r="2300" spans="6:9" ht="12.75" customHeight="1" x14ac:dyDescent="0.2">
      <c r="F2300" s="1"/>
      <c r="G2300" s="1"/>
      <c r="H2300" s="1"/>
      <c r="I2300" s="4"/>
    </row>
    <row r="2301" spans="6:9" ht="12.75" customHeight="1" x14ac:dyDescent="0.2">
      <c r="F2301" s="1"/>
      <c r="G2301" s="1"/>
      <c r="H2301" s="1"/>
      <c r="I2301" s="4"/>
    </row>
    <row r="2302" spans="6:9" ht="12.75" customHeight="1" x14ac:dyDescent="0.2">
      <c r="F2302" s="1"/>
      <c r="G2302" s="1"/>
      <c r="H2302" s="1"/>
      <c r="I2302" s="4"/>
    </row>
    <row r="2303" spans="6:9" ht="12.75" customHeight="1" x14ac:dyDescent="0.2">
      <c r="F2303" s="1"/>
      <c r="G2303" s="1"/>
      <c r="H2303" s="1"/>
      <c r="I2303" s="4"/>
    </row>
    <row r="2304" spans="6:9" ht="12.75" customHeight="1" x14ac:dyDescent="0.2">
      <c r="F2304" s="1"/>
      <c r="G2304" s="1"/>
      <c r="H2304" s="1"/>
      <c r="I2304" s="4"/>
    </row>
    <row r="2305" spans="6:9" ht="12.75" customHeight="1" x14ac:dyDescent="0.2">
      <c r="F2305" s="1"/>
      <c r="G2305" s="1"/>
      <c r="H2305" s="1"/>
      <c r="I2305" s="4"/>
    </row>
    <row r="2306" spans="6:9" ht="12.75" customHeight="1" x14ac:dyDescent="0.2">
      <c r="F2306" s="1"/>
      <c r="G2306" s="1"/>
      <c r="H2306" s="1"/>
      <c r="I2306" s="4"/>
    </row>
    <row r="2307" spans="6:9" ht="12.75" customHeight="1" x14ac:dyDescent="0.2">
      <c r="F2307" s="1"/>
      <c r="G2307" s="1"/>
      <c r="H2307" s="1"/>
      <c r="I2307" s="4"/>
    </row>
    <row r="2308" spans="6:9" ht="12.75" customHeight="1" x14ac:dyDescent="0.2">
      <c r="F2308" s="1"/>
      <c r="G2308" s="1"/>
      <c r="H2308" s="1"/>
      <c r="I2308" s="4"/>
    </row>
    <row r="2309" spans="6:9" ht="12.75" customHeight="1" x14ac:dyDescent="0.2">
      <c r="F2309" s="1"/>
      <c r="G2309" s="1"/>
      <c r="H2309" s="1"/>
      <c r="I2309" s="4"/>
    </row>
    <row r="2310" spans="6:9" ht="12.75" customHeight="1" x14ac:dyDescent="0.2">
      <c r="F2310" s="1"/>
      <c r="G2310" s="1"/>
      <c r="H2310" s="1"/>
      <c r="I2310" s="4"/>
    </row>
    <row r="2311" spans="6:9" ht="12.75" customHeight="1" x14ac:dyDescent="0.2">
      <c r="F2311" s="1"/>
      <c r="G2311" s="1"/>
      <c r="H2311" s="1"/>
      <c r="I2311" s="4"/>
    </row>
    <row r="2312" spans="6:9" ht="12.75" customHeight="1" x14ac:dyDescent="0.2">
      <c r="F2312" s="1"/>
      <c r="G2312" s="1"/>
      <c r="H2312" s="1"/>
      <c r="I2312" s="4"/>
    </row>
    <row r="2313" spans="6:9" ht="12.75" customHeight="1" x14ac:dyDescent="0.2">
      <c r="F2313" s="1"/>
      <c r="G2313" s="1"/>
      <c r="H2313" s="1"/>
      <c r="I2313" s="4"/>
    </row>
    <row r="2314" spans="6:9" ht="12.75" customHeight="1" x14ac:dyDescent="0.2">
      <c r="F2314" s="1"/>
      <c r="G2314" s="1"/>
      <c r="H2314" s="1"/>
      <c r="I2314" s="4"/>
    </row>
    <row r="2315" spans="6:9" ht="12.75" customHeight="1" x14ac:dyDescent="0.2">
      <c r="F2315" s="1"/>
      <c r="G2315" s="1"/>
      <c r="H2315" s="1"/>
      <c r="I2315" s="4"/>
    </row>
    <row r="2316" spans="6:9" ht="12.75" customHeight="1" x14ac:dyDescent="0.2">
      <c r="F2316" s="1"/>
      <c r="G2316" s="1"/>
      <c r="H2316" s="1"/>
      <c r="I2316" s="4"/>
    </row>
    <row r="2317" spans="6:9" ht="12.75" customHeight="1" x14ac:dyDescent="0.2">
      <c r="F2317" s="1"/>
      <c r="G2317" s="1"/>
      <c r="H2317" s="1"/>
      <c r="I2317" s="4"/>
    </row>
    <row r="2318" spans="6:9" ht="12.75" customHeight="1" x14ac:dyDescent="0.2">
      <c r="F2318" s="1"/>
      <c r="G2318" s="1"/>
      <c r="H2318" s="1"/>
      <c r="I2318" s="4"/>
    </row>
    <row r="2319" spans="6:9" ht="12.75" customHeight="1" x14ac:dyDescent="0.2">
      <c r="F2319" s="1"/>
      <c r="G2319" s="1"/>
      <c r="H2319" s="1"/>
      <c r="I2319" s="4"/>
    </row>
    <row r="2320" spans="6:9" ht="12.75" customHeight="1" x14ac:dyDescent="0.2">
      <c r="F2320" s="1"/>
      <c r="G2320" s="1"/>
      <c r="H2320" s="1"/>
      <c r="I2320" s="4"/>
    </row>
    <row r="2321" spans="6:9" ht="12.75" customHeight="1" x14ac:dyDescent="0.2">
      <c r="F2321" s="1"/>
      <c r="G2321" s="1"/>
      <c r="H2321" s="1"/>
      <c r="I2321" s="4"/>
    </row>
    <row r="2322" spans="6:9" ht="12.75" customHeight="1" x14ac:dyDescent="0.2">
      <c r="F2322" s="1"/>
      <c r="G2322" s="1"/>
      <c r="H2322" s="1"/>
      <c r="I2322" s="4"/>
    </row>
    <row r="2323" spans="6:9" ht="12.75" customHeight="1" x14ac:dyDescent="0.2">
      <c r="F2323" s="1"/>
      <c r="G2323" s="1"/>
      <c r="H2323" s="1"/>
      <c r="I2323" s="4"/>
    </row>
    <row r="2324" spans="6:9" ht="12.75" customHeight="1" x14ac:dyDescent="0.2">
      <c r="F2324" s="1"/>
      <c r="G2324" s="1"/>
      <c r="H2324" s="1"/>
      <c r="I2324" s="4"/>
    </row>
    <row r="2325" spans="6:9" ht="12.75" customHeight="1" x14ac:dyDescent="0.2">
      <c r="F2325" s="1"/>
      <c r="G2325" s="1"/>
      <c r="H2325" s="1"/>
      <c r="I2325" s="4"/>
    </row>
    <row r="2326" spans="6:9" ht="12.75" customHeight="1" x14ac:dyDescent="0.2">
      <c r="F2326" s="1"/>
      <c r="G2326" s="1"/>
      <c r="H2326" s="1"/>
      <c r="I2326" s="4"/>
    </row>
    <row r="2327" spans="6:9" ht="12.75" customHeight="1" x14ac:dyDescent="0.2">
      <c r="F2327" s="1"/>
      <c r="G2327" s="1"/>
      <c r="H2327" s="1"/>
      <c r="I2327" s="4"/>
    </row>
    <row r="2328" spans="6:9" ht="12.75" customHeight="1" x14ac:dyDescent="0.2">
      <c r="F2328" s="1"/>
      <c r="G2328" s="1"/>
      <c r="H2328" s="1"/>
      <c r="I2328" s="4"/>
    </row>
    <row r="2329" spans="6:9" ht="12.75" customHeight="1" x14ac:dyDescent="0.2">
      <c r="F2329" s="1"/>
      <c r="G2329" s="1"/>
      <c r="H2329" s="1"/>
      <c r="I2329" s="4"/>
    </row>
    <row r="2330" spans="6:9" ht="12.75" customHeight="1" x14ac:dyDescent="0.2">
      <c r="F2330" s="1"/>
      <c r="G2330" s="1"/>
      <c r="H2330" s="1"/>
      <c r="I2330" s="4"/>
    </row>
    <row r="2331" spans="6:9" ht="12.75" customHeight="1" x14ac:dyDescent="0.2">
      <c r="F2331" s="1"/>
      <c r="G2331" s="1"/>
      <c r="H2331" s="1"/>
      <c r="I2331" s="4"/>
    </row>
    <row r="2332" spans="6:9" ht="12.75" customHeight="1" x14ac:dyDescent="0.2">
      <c r="F2332" s="1"/>
      <c r="G2332" s="1"/>
      <c r="H2332" s="1"/>
      <c r="I2332" s="4"/>
    </row>
    <row r="2333" spans="6:9" ht="12.75" customHeight="1" x14ac:dyDescent="0.2">
      <c r="F2333" s="1"/>
      <c r="G2333" s="1"/>
      <c r="H2333" s="1"/>
      <c r="I2333" s="4"/>
    </row>
    <row r="2334" spans="6:9" ht="12.75" customHeight="1" x14ac:dyDescent="0.2">
      <c r="F2334" s="1"/>
      <c r="G2334" s="1"/>
      <c r="H2334" s="1"/>
      <c r="I2334" s="4"/>
    </row>
    <row r="2335" spans="6:9" ht="12.75" customHeight="1" x14ac:dyDescent="0.2">
      <c r="F2335" s="1"/>
      <c r="G2335" s="1"/>
      <c r="H2335" s="1"/>
      <c r="I2335" s="4"/>
    </row>
    <row r="2336" spans="6:9" ht="12.75" customHeight="1" x14ac:dyDescent="0.2">
      <c r="F2336" s="1"/>
      <c r="G2336" s="1"/>
      <c r="H2336" s="1"/>
      <c r="I2336" s="4"/>
    </row>
    <row r="2337" spans="6:9" ht="12.75" customHeight="1" x14ac:dyDescent="0.2">
      <c r="F2337" s="1"/>
      <c r="G2337" s="1"/>
      <c r="H2337" s="1"/>
      <c r="I2337" s="4"/>
    </row>
    <row r="2338" spans="6:9" ht="12.75" customHeight="1" x14ac:dyDescent="0.2">
      <c r="F2338" s="1"/>
      <c r="G2338" s="1"/>
      <c r="H2338" s="1"/>
      <c r="I2338" s="4"/>
    </row>
    <row r="2339" spans="6:9" ht="12.75" customHeight="1" x14ac:dyDescent="0.2">
      <c r="F2339" s="1"/>
      <c r="G2339" s="1"/>
      <c r="H2339" s="1"/>
      <c r="I2339" s="4"/>
    </row>
    <row r="2340" spans="6:9" ht="12.75" customHeight="1" x14ac:dyDescent="0.2">
      <c r="F2340" s="1"/>
      <c r="G2340" s="1"/>
      <c r="H2340" s="1"/>
      <c r="I2340" s="4"/>
    </row>
    <row r="2341" spans="6:9" ht="12.75" customHeight="1" x14ac:dyDescent="0.2">
      <c r="F2341" s="1"/>
      <c r="G2341" s="1"/>
      <c r="H2341" s="1"/>
      <c r="I2341" s="4"/>
    </row>
    <row r="2342" spans="6:9" ht="12.75" customHeight="1" x14ac:dyDescent="0.2">
      <c r="F2342" s="1"/>
      <c r="G2342" s="1"/>
      <c r="H2342" s="1"/>
      <c r="I2342" s="4"/>
    </row>
    <row r="2343" spans="6:9" ht="12.75" customHeight="1" x14ac:dyDescent="0.2">
      <c r="F2343" s="1"/>
      <c r="G2343" s="1"/>
      <c r="H2343" s="1"/>
      <c r="I2343" s="4"/>
    </row>
    <row r="2344" spans="6:9" ht="12.75" customHeight="1" x14ac:dyDescent="0.2">
      <c r="F2344" s="1"/>
      <c r="G2344" s="1"/>
      <c r="H2344" s="1"/>
      <c r="I2344" s="4"/>
    </row>
    <row r="2345" spans="6:9" ht="12.75" customHeight="1" x14ac:dyDescent="0.2">
      <c r="F2345" s="1"/>
      <c r="G2345" s="1"/>
      <c r="H2345" s="1"/>
      <c r="I2345" s="4"/>
    </row>
    <row r="2346" spans="6:9" ht="12.75" customHeight="1" x14ac:dyDescent="0.2">
      <c r="F2346" s="1"/>
      <c r="G2346" s="1"/>
      <c r="H2346" s="1"/>
      <c r="I2346" s="4"/>
    </row>
    <row r="2347" spans="6:9" ht="12.75" customHeight="1" x14ac:dyDescent="0.2">
      <c r="F2347" s="1"/>
      <c r="G2347" s="1"/>
      <c r="H2347" s="1"/>
      <c r="I2347" s="4"/>
    </row>
    <row r="2348" spans="6:9" ht="12.75" customHeight="1" x14ac:dyDescent="0.2">
      <c r="F2348" s="1"/>
      <c r="G2348" s="1"/>
      <c r="H2348" s="1"/>
      <c r="I2348" s="4"/>
    </row>
    <row r="2349" spans="6:9" ht="12.75" customHeight="1" x14ac:dyDescent="0.2">
      <c r="F2349" s="1"/>
      <c r="G2349" s="1"/>
      <c r="H2349" s="1"/>
      <c r="I2349" s="4"/>
    </row>
    <row r="2350" spans="6:9" ht="12.75" customHeight="1" x14ac:dyDescent="0.2">
      <c r="F2350" s="1"/>
      <c r="G2350" s="1"/>
      <c r="H2350" s="1"/>
      <c r="I2350" s="4"/>
    </row>
    <row r="2351" spans="6:9" ht="12.75" customHeight="1" x14ac:dyDescent="0.2">
      <c r="F2351" s="1"/>
      <c r="G2351" s="1"/>
      <c r="H2351" s="1"/>
      <c r="I2351" s="4"/>
    </row>
    <row r="2352" spans="6:9" ht="12.75" customHeight="1" x14ac:dyDescent="0.2">
      <c r="F2352" s="1"/>
      <c r="G2352" s="1"/>
      <c r="H2352" s="1"/>
      <c r="I2352" s="4"/>
    </row>
    <row r="2353" spans="6:9" ht="12.75" customHeight="1" x14ac:dyDescent="0.2">
      <c r="F2353" s="1"/>
      <c r="G2353" s="1"/>
      <c r="H2353" s="1"/>
      <c r="I2353" s="4"/>
    </row>
    <row r="2354" spans="6:9" ht="12.75" customHeight="1" x14ac:dyDescent="0.2">
      <c r="F2354" s="1"/>
      <c r="G2354" s="1"/>
      <c r="H2354" s="1"/>
      <c r="I2354" s="4"/>
    </row>
    <row r="2355" spans="6:9" ht="12.75" customHeight="1" x14ac:dyDescent="0.2">
      <c r="F2355" s="1"/>
      <c r="G2355" s="1"/>
      <c r="H2355" s="1"/>
      <c r="I2355" s="4"/>
    </row>
    <row r="2356" spans="6:9" ht="12.75" customHeight="1" x14ac:dyDescent="0.2">
      <c r="F2356" s="1"/>
      <c r="G2356" s="1"/>
      <c r="H2356" s="1"/>
      <c r="I2356" s="4"/>
    </row>
    <row r="2357" spans="6:9" ht="12.75" customHeight="1" x14ac:dyDescent="0.2">
      <c r="F2357" s="1"/>
      <c r="G2357" s="1"/>
      <c r="H2357" s="1"/>
      <c r="I2357" s="4"/>
    </row>
    <row r="2358" spans="6:9" ht="12.75" customHeight="1" x14ac:dyDescent="0.2">
      <c r="F2358" s="1"/>
      <c r="G2358" s="1"/>
      <c r="H2358" s="1"/>
      <c r="I2358" s="4"/>
    </row>
    <row r="2359" spans="6:9" ht="12.75" customHeight="1" x14ac:dyDescent="0.2">
      <c r="F2359" s="1"/>
      <c r="G2359" s="1"/>
      <c r="H2359" s="1"/>
      <c r="I2359" s="4"/>
    </row>
    <row r="2360" spans="6:9" ht="12.75" customHeight="1" x14ac:dyDescent="0.2">
      <c r="F2360" s="1"/>
      <c r="G2360" s="1"/>
      <c r="H2360" s="1"/>
      <c r="I2360" s="4"/>
    </row>
    <row r="2361" spans="6:9" ht="12.75" customHeight="1" x14ac:dyDescent="0.2">
      <c r="F2361" s="1"/>
      <c r="G2361" s="1"/>
      <c r="H2361" s="1"/>
      <c r="I2361" s="4"/>
    </row>
    <row r="2362" spans="6:9" ht="12.75" customHeight="1" x14ac:dyDescent="0.2">
      <c r="F2362" s="1"/>
      <c r="G2362" s="1"/>
      <c r="H2362" s="1"/>
      <c r="I2362" s="4"/>
    </row>
    <row r="2363" spans="6:9" ht="12.75" customHeight="1" x14ac:dyDescent="0.2">
      <c r="F2363" s="1"/>
      <c r="G2363" s="1"/>
      <c r="H2363" s="1"/>
      <c r="I2363" s="4"/>
    </row>
    <row r="2364" spans="6:9" ht="12.75" customHeight="1" x14ac:dyDescent="0.2">
      <c r="F2364" s="1"/>
      <c r="G2364" s="1"/>
      <c r="H2364" s="1"/>
      <c r="I2364" s="4"/>
    </row>
    <row r="2365" spans="6:9" ht="12.75" customHeight="1" x14ac:dyDescent="0.2">
      <c r="F2365" s="1"/>
      <c r="G2365" s="1"/>
      <c r="H2365" s="1"/>
      <c r="I2365" s="4"/>
    </row>
    <row r="2366" spans="6:9" ht="12.75" customHeight="1" x14ac:dyDescent="0.2">
      <c r="F2366" s="1"/>
      <c r="G2366" s="1"/>
      <c r="H2366" s="1"/>
      <c r="I2366" s="4"/>
    </row>
    <row r="2367" spans="6:9" ht="12.75" customHeight="1" x14ac:dyDescent="0.2">
      <c r="F2367" s="1"/>
      <c r="G2367" s="1"/>
      <c r="H2367" s="1"/>
      <c r="I2367" s="4"/>
    </row>
    <row r="2368" spans="6:9" ht="12.75" customHeight="1" x14ac:dyDescent="0.2">
      <c r="F2368" s="1"/>
      <c r="G2368" s="1"/>
      <c r="H2368" s="1"/>
      <c r="I2368" s="4"/>
    </row>
    <row r="2369" spans="6:9" ht="12.75" customHeight="1" x14ac:dyDescent="0.2">
      <c r="F2369" s="1"/>
      <c r="G2369" s="1"/>
      <c r="H2369" s="1"/>
      <c r="I2369" s="4"/>
    </row>
    <row r="2370" spans="6:9" ht="12.75" customHeight="1" x14ac:dyDescent="0.2">
      <c r="F2370" s="1"/>
      <c r="G2370" s="1"/>
      <c r="H2370" s="1"/>
      <c r="I2370" s="4"/>
    </row>
    <row r="2371" spans="6:9" ht="12.75" customHeight="1" x14ac:dyDescent="0.2">
      <c r="F2371" s="1"/>
      <c r="G2371" s="1"/>
      <c r="H2371" s="1"/>
      <c r="I2371" s="4"/>
    </row>
    <row r="2372" spans="6:9" ht="12.75" customHeight="1" x14ac:dyDescent="0.2">
      <c r="F2372" s="1"/>
      <c r="G2372" s="1"/>
      <c r="H2372" s="1"/>
      <c r="I2372" s="4"/>
    </row>
    <row r="2373" spans="6:9" ht="12.75" customHeight="1" x14ac:dyDescent="0.2">
      <c r="F2373" s="1"/>
      <c r="G2373" s="1"/>
      <c r="H2373" s="1"/>
      <c r="I2373" s="4"/>
    </row>
    <row r="2374" spans="6:9" ht="12.75" customHeight="1" x14ac:dyDescent="0.2">
      <c r="F2374" s="1"/>
      <c r="G2374" s="1"/>
      <c r="H2374" s="1"/>
      <c r="I2374" s="4"/>
    </row>
    <row r="2375" spans="6:9" ht="12.75" customHeight="1" x14ac:dyDescent="0.2">
      <c r="F2375" s="1"/>
      <c r="G2375" s="1"/>
      <c r="H2375" s="1"/>
      <c r="I2375" s="4"/>
    </row>
    <row r="2376" spans="6:9" ht="12.75" customHeight="1" x14ac:dyDescent="0.2">
      <c r="F2376" s="1"/>
      <c r="G2376" s="1"/>
      <c r="H2376" s="1"/>
      <c r="I2376" s="4"/>
    </row>
    <row r="2377" spans="6:9" ht="12.75" customHeight="1" x14ac:dyDescent="0.2">
      <c r="F2377" s="1"/>
      <c r="G2377" s="1"/>
      <c r="H2377" s="1"/>
      <c r="I2377" s="4"/>
    </row>
    <row r="2378" spans="6:9" ht="12.75" customHeight="1" x14ac:dyDescent="0.2">
      <c r="F2378" s="1"/>
      <c r="G2378" s="1"/>
      <c r="H2378" s="1"/>
      <c r="I2378" s="4"/>
    </row>
    <row r="2379" spans="6:9" ht="12.75" customHeight="1" x14ac:dyDescent="0.2">
      <c r="F2379" s="1"/>
      <c r="G2379" s="1"/>
      <c r="H2379" s="1"/>
      <c r="I2379" s="4"/>
    </row>
    <row r="2380" spans="6:9" ht="12.75" customHeight="1" x14ac:dyDescent="0.2">
      <c r="F2380" s="1"/>
      <c r="G2380" s="1"/>
      <c r="H2380" s="1"/>
      <c r="I2380" s="4"/>
    </row>
    <row r="2381" spans="6:9" ht="12.75" customHeight="1" x14ac:dyDescent="0.2">
      <c r="F2381" s="1"/>
      <c r="G2381" s="1"/>
      <c r="H2381" s="1"/>
      <c r="I2381" s="4"/>
    </row>
    <row r="2382" spans="6:9" ht="12.75" customHeight="1" x14ac:dyDescent="0.2">
      <c r="F2382" s="1"/>
      <c r="G2382" s="1"/>
      <c r="H2382" s="1"/>
      <c r="I2382" s="4"/>
    </row>
    <row r="2383" spans="6:9" ht="12.75" customHeight="1" x14ac:dyDescent="0.2">
      <c r="F2383" s="1"/>
      <c r="G2383" s="1"/>
      <c r="H2383" s="1"/>
      <c r="I2383" s="4"/>
    </row>
    <row r="2384" spans="6:9" ht="12.75" customHeight="1" x14ac:dyDescent="0.2">
      <c r="F2384" s="1"/>
      <c r="G2384" s="1"/>
      <c r="H2384" s="1"/>
      <c r="I2384" s="4"/>
    </row>
    <row r="2385" spans="6:9" ht="12.75" customHeight="1" x14ac:dyDescent="0.2">
      <c r="F2385" s="1"/>
      <c r="G2385" s="1"/>
      <c r="H2385" s="1"/>
      <c r="I2385" s="4"/>
    </row>
    <row r="2386" spans="6:9" ht="12.75" customHeight="1" x14ac:dyDescent="0.2">
      <c r="F2386" s="1"/>
      <c r="G2386" s="1"/>
      <c r="H2386" s="1"/>
      <c r="I2386" s="4"/>
    </row>
    <row r="2387" spans="6:9" ht="12.75" customHeight="1" x14ac:dyDescent="0.2">
      <c r="F2387" s="1"/>
      <c r="G2387" s="1"/>
      <c r="H2387" s="1"/>
      <c r="I2387" s="4"/>
    </row>
    <row r="2388" spans="6:9" ht="12.75" customHeight="1" x14ac:dyDescent="0.2">
      <c r="F2388" s="1"/>
      <c r="G2388" s="1"/>
      <c r="H2388" s="1"/>
      <c r="I2388" s="4"/>
    </row>
    <row r="2389" spans="6:9" ht="12.75" customHeight="1" x14ac:dyDescent="0.2">
      <c r="F2389" s="1"/>
      <c r="G2389" s="1"/>
      <c r="H2389" s="1"/>
      <c r="I2389" s="4"/>
    </row>
    <row r="2390" spans="6:9" ht="12.75" customHeight="1" x14ac:dyDescent="0.2">
      <c r="F2390" s="1"/>
      <c r="G2390" s="1"/>
      <c r="H2390" s="1"/>
      <c r="I2390" s="4"/>
    </row>
    <row r="2391" spans="6:9" ht="12.75" customHeight="1" x14ac:dyDescent="0.2">
      <c r="F2391" s="1"/>
      <c r="G2391" s="1"/>
      <c r="H2391" s="1"/>
      <c r="I2391" s="4"/>
    </row>
    <row r="2392" spans="6:9" ht="12.75" customHeight="1" x14ac:dyDescent="0.2">
      <c r="F2392" s="1"/>
      <c r="G2392" s="1"/>
      <c r="H2392" s="1"/>
      <c r="I2392" s="4"/>
    </row>
    <row r="2393" spans="6:9" ht="12.75" customHeight="1" x14ac:dyDescent="0.2">
      <c r="F2393" s="1"/>
      <c r="G2393" s="1"/>
      <c r="H2393" s="1"/>
      <c r="I2393" s="4"/>
    </row>
    <row r="2394" spans="6:9" ht="12.75" customHeight="1" x14ac:dyDescent="0.2">
      <c r="F2394" s="1"/>
      <c r="G2394" s="1"/>
      <c r="H2394" s="1"/>
      <c r="I2394" s="4"/>
    </row>
    <row r="2395" spans="6:9" ht="12.75" customHeight="1" x14ac:dyDescent="0.2">
      <c r="F2395" s="1"/>
      <c r="G2395" s="1"/>
      <c r="H2395" s="1"/>
      <c r="I2395" s="4"/>
    </row>
    <row r="2396" spans="6:9" ht="12.75" customHeight="1" x14ac:dyDescent="0.2">
      <c r="F2396" s="1"/>
      <c r="G2396" s="1"/>
      <c r="H2396" s="1"/>
      <c r="I2396" s="4"/>
    </row>
    <row r="2397" spans="6:9" ht="12.75" customHeight="1" x14ac:dyDescent="0.2">
      <c r="F2397" s="1"/>
      <c r="G2397" s="1"/>
      <c r="H2397" s="1"/>
      <c r="I2397" s="4"/>
    </row>
    <row r="2398" spans="6:9" ht="12.75" customHeight="1" x14ac:dyDescent="0.2">
      <c r="F2398" s="1"/>
      <c r="G2398" s="1"/>
      <c r="H2398" s="1"/>
      <c r="I2398" s="4"/>
    </row>
    <row r="2399" spans="6:9" ht="12.75" customHeight="1" x14ac:dyDescent="0.2">
      <c r="F2399" s="1"/>
      <c r="G2399" s="1"/>
      <c r="H2399" s="1"/>
      <c r="I2399" s="4"/>
    </row>
    <row r="2400" spans="6:9" ht="12.75" customHeight="1" x14ac:dyDescent="0.2">
      <c r="F2400" s="1"/>
      <c r="G2400" s="1"/>
      <c r="H2400" s="1"/>
      <c r="I2400" s="4"/>
    </row>
    <row r="2401" spans="6:9" ht="12.75" customHeight="1" x14ac:dyDescent="0.2">
      <c r="F2401" s="1"/>
      <c r="G2401" s="1"/>
      <c r="H2401" s="1"/>
      <c r="I2401" s="4"/>
    </row>
    <row r="2402" spans="6:9" ht="12.75" customHeight="1" x14ac:dyDescent="0.2">
      <c r="F2402" s="1"/>
      <c r="G2402" s="1"/>
      <c r="H2402" s="1"/>
      <c r="I2402" s="4"/>
    </row>
    <row r="2403" spans="6:9" ht="12.75" customHeight="1" x14ac:dyDescent="0.2">
      <c r="F2403" s="1"/>
      <c r="G2403" s="1"/>
      <c r="H2403" s="1"/>
      <c r="I2403" s="4"/>
    </row>
    <row r="2404" spans="6:9" ht="12.75" customHeight="1" x14ac:dyDescent="0.2">
      <c r="F2404" s="1"/>
      <c r="G2404" s="1"/>
      <c r="H2404" s="1"/>
      <c r="I2404" s="4"/>
    </row>
    <row r="2405" spans="6:9" ht="12.75" customHeight="1" x14ac:dyDescent="0.2">
      <c r="F2405" s="1"/>
      <c r="G2405" s="1"/>
      <c r="H2405" s="1"/>
      <c r="I2405" s="4"/>
    </row>
    <row r="2406" spans="6:9" ht="12.75" customHeight="1" x14ac:dyDescent="0.2">
      <c r="F2406" s="1"/>
      <c r="G2406" s="1"/>
      <c r="H2406" s="1"/>
      <c r="I2406" s="4"/>
    </row>
    <row r="2407" spans="6:9" ht="12.75" customHeight="1" x14ac:dyDescent="0.2">
      <c r="F2407" s="1"/>
      <c r="G2407" s="1"/>
      <c r="H2407" s="1"/>
      <c r="I2407" s="4"/>
    </row>
    <row r="2408" spans="6:9" ht="12.75" customHeight="1" x14ac:dyDescent="0.2">
      <c r="F2408" s="1"/>
      <c r="G2408" s="1"/>
      <c r="H2408" s="1"/>
      <c r="I2408" s="4"/>
    </row>
    <row r="2409" spans="6:9" ht="12.75" customHeight="1" x14ac:dyDescent="0.2">
      <c r="F2409" s="1"/>
      <c r="G2409" s="1"/>
      <c r="H2409" s="1"/>
      <c r="I2409" s="4"/>
    </row>
    <row r="2410" spans="6:9" ht="12.75" customHeight="1" x14ac:dyDescent="0.2">
      <c r="F2410" s="1"/>
      <c r="G2410" s="1"/>
      <c r="H2410" s="1"/>
      <c r="I2410" s="4"/>
    </row>
    <row r="2411" spans="6:9" ht="12.75" customHeight="1" x14ac:dyDescent="0.2">
      <c r="F2411" s="1"/>
      <c r="G2411" s="1"/>
      <c r="H2411" s="1"/>
      <c r="I2411" s="4"/>
    </row>
    <row r="2412" spans="6:9" ht="12.75" customHeight="1" x14ac:dyDescent="0.2">
      <c r="F2412" s="1"/>
      <c r="G2412" s="1"/>
      <c r="H2412" s="1"/>
      <c r="I2412" s="4"/>
    </row>
    <row r="2413" spans="6:9" ht="12.75" customHeight="1" x14ac:dyDescent="0.2">
      <c r="F2413" s="1"/>
      <c r="G2413" s="1"/>
      <c r="H2413" s="1"/>
      <c r="I2413" s="4"/>
    </row>
    <row r="2414" spans="6:9" ht="12.75" customHeight="1" x14ac:dyDescent="0.2">
      <c r="F2414" s="1"/>
      <c r="G2414" s="1"/>
      <c r="H2414" s="1"/>
      <c r="I2414" s="4"/>
    </row>
    <row r="2415" spans="6:9" ht="12.75" customHeight="1" x14ac:dyDescent="0.2">
      <c r="F2415" s="1"/>
      <c r="G2415" s="1"/>
      <c r="H2415" s="1"/>
      <c r="I2415" s="4"/>
    </row>
    <row r="2416" spans="6:9" ht="12.75" customHeight="1" x14ac:dyDescent="0.2">
      <c r="F2416" s="1"/>
      <c r="G2416" s="1"/>
      <c r="H2416" s="1"/>
      <c r="I2416" s="4"/>
    </row>
    <row r="2417" spans="6:9" ht="12.75" customHeight="1" x14ac:dyDescent="0.2">
      <c r="F2417" s="1"/>
      <c r="G2417" s="1"/>
      <c r="H2417" s="1"/>
      <c r="I2417" s="4"/>
    </row>
    <row r="2418" spans="6:9" ht="12.75" customHeight="1" x14ac:dyDescent="0.2">
      <c r="F2418" s="1"/>
      <c r="G2418" s="1"/>
      <c r="H2418" s="1"/>
      <c r="I2418" s="4"/>
    </row>
    <row r="2419" spans="6:9" ht="12.75" customHeight="1" x14ac:dyDescent="0.2">
      <c r="F2419" s="1"/>
      <c r="G2419" s="1"/>
      <c r="H2419" s="1"/>
      <c r="I2419" s="4"/>
    </row>
    <row r="2420" spans="6:9" ht="12.75" customHeight="1" x14ac:dyDescent="0.2">
      <c r="F2420" s="1"/>
      <c r="G2420" s="1"/>
      <c r="H2420" s="1"/>
      <c r="I2420" s="4"/>
    </row>
    <row r="2421" spans="6:9" ht="12.75" customHeight="1" x14ac:dyDescent="0.2">
      <c r="F2421" s="1"/>
      <c r="G2421" s="1"/>
      <c r="H2421" s="1"/>
      <c r="I2421" s="4"/>
    </row>
    <row r="2422" spans="6:9" ht="12.75" customHeight="1" x14ac:dyDescent="0.2">
      <c r="F2422" s="1"/>
      <c r="G2422" s="1"/>
      <c r="H2422" s="1"/>
      <c r="I2422" s="4"/>
    </row>
    <row r="2423" spans="6:9" ht="12.75" customHeight="1" x14ac:dyDescent="0.2">
      <c r="F2423" s="1"/>
      <c r="G2423" s="1"/>
      <c r="H2423" s="1"/>
      <c r="I2423" s="4"/>
    </row>
    <row r="2424" spans="6:9" ht="12.75" customHeight="1" x14ac:dyDescent="0.2">
      <c r="F2424" s="1"/>
      <c r="G2424" s="1"/>
      <c r="H2424" s="1"/>
      <c r="I2424" s="4"/>
    </row>
    <row r="2425" spans="6:9" ht="12.75" customHeight="1" x14ac:dyDescent="0.2">
      <c r="F2425" s="1"/>
      <c r="G2425" s="1"/>
      <c r="H2425" s="1"/>
      <c r="I2425" s="4"/>
    </row>
    <row r="2426" spans="6:9" ht="12.75" customHeight="1" x14ac:dyDescent="0.2">
      <c r="F2426" s="1"/>
      <c r="G2426" s="1"/>
      <c r="H2426" s="1"/>
      <c r="I2426" s="4"/>
    </row>
    <row r="2427" spans="6:9" ht="12.75" customHeight="1" x14ac:dyDescent="0.2">
      <c r="F2427" s="1"/>
      <c r="G2427" s="1"/>
      <c r="H2427" s="1"/>
      <c r="I2427" s="4"/>
    </row>
    <row r="2428" spans="6:9" ht="12.75" customHeight="1" x14ac:dyDescent="0.2">
      <c r="F2428" s="1"/>
      <c r="G2428" s="1"/>
      <c r="H2428" s="1"/>
      <c r="I2428" s="4"/>
    </row>
    <row r="2429" spans="6:9" ht="12.75" customHeight="1" x14ac:dyDescent="0.2">
      <c r="F2429" s="1"/>
      <c r="G2429" s="1"/>
      <c r="H2429" s="1"/>
      <c r="I2429" s="4"/>
    </row>
    <row r="2430" spans="6:9" ht="12.75" customHeight="1" x14ac:dyDescent="0.2">
      <c r="F2430" s="1"/>
      <c r="G2430" s="1"/>
      <c r="H2430" s="1"/>
      <c r="I2430" s="4"/>
    </row>
    <row r="2431" spans="6:9" ht="12.75" customHeight="1" x14ac:dyDescent="0.2">
      <c r="F2431" s="1"/>
      <c r="G2431" s="1"/>
      <c r="H2431" s="1"/>
      <c r="I2431" s="4"/>
    </row>
    <row r="2432" spans="6:9" ht="12.75" customHeight="1" x14ac:dyDescent="0.2">
      <c r="F2432" s="1"/>
      <c r="G2432" s="1"/>
      <c r="H2432" s="1"/>
      <c r="I2432" s="4"/>
    </row>
    <row r="2433" spans="6:9" ht="12.75" customHeight="1" x14ac:dyDescent="0.2">
      <c r="F2433" s="1"/>
      <c r="G2433" s="1"/>
      <c r="H2433" s="1"/>
      <c r="I2433" s="4"/>
    </row>
    <row r="2434" spans="6:9" ht="12.75" customHeight="1" x14ac:dyDescent="0.2">
      <c r="F2434" s="1"/>
      <c r="G2434" s="1"/>
      <c r="H2434" s="1"/>
      <c r="I2434" s="4"/>
    </row>
    <row r="2435" spans="6:9" ht="12.75" customHeight="1" x14ac:dyDescent="0.2">
      <c r="F2435" s="1"/>
      <c r="G2435" s="1"/>
      <c r="H2435" s="1"/>
      <c r="I2435" s="4"/>
    </row>
    <row r="2436" spans="6:9" ht="12.75" customHeight="1" x14ac:dyDescent="0.2">
      <c r="F2436" s="1"/>
      <c r="G2436" s="1"/>
      <c r="H2436" s="1"/>
      <c r="I2436" s="4"/>
    </row>
    <row r="2437" spans="6:9" ht="12.75" customHeight="1" x14ac:dyDescent="0.2">
      <c r="F2437" s="1"/>
      <c r="G2437" s="1"/>
      <c r="H2437" s="1"/>
      <c r="I2437" s="4"/>
    </row>
    <row r="2438" spans="6:9" ht="12.75" customHeight="1" x14ac:dyDescent="0.2">
      <c r="F2438" s="1"/>
      <c r="G2438" s="1"/>
      <c r="H2438" s="1"/>
      <c r="I2438" s="4"/>
    </row>
    <row r="2439" spans="6:9" ht="12.75" customHeight="1" x14ac:dyDescent="0.2">
      <c r="F2439" s="1"/>
      <c r="G2439" s="1"/>
      <c r="H2439" s="1"/>
      <c r="I2439" s="4"/>
    </row>
    <row r="2440" spans="6:9" ht="12.75" customHeight="1" x14ac:dyDescent="0.2">
      <c r="F2440" s="1"/>
      <c r="G2440" s="1"/>
      <c r="H2440" s="1"/>
      <c r="I2440" s="4"/>
    </row>
    <row r="2441" spans="6:9" ht="12.75" customHeight="1" x14ac:dyDescent="0.2">
      <c r="F2441" s="1"/>
      <c r="G2441" s="1"/>
      <c r="H2441" s="1"/>
      <c r="I2441" s="4"/>
    </row>
    <row r="2442" spans="6:9" ht="12.75" customHeight="1" x14ac:dyDescent="0.2">
      <c r="F2442" s="1"/>
      <c r="G2442" s="1"/>
      <c r="H2442" s="1"/>
      <c r="I2442" s="4"/>
    </row>
    <row r="2443" spans="6:9" ht="12.75" customHeight="1" x14ac:dyDescent="0.2">
      <c r="F2443" s="1"/>
      <c r="G2443" s="1"/>
      <c r="H2443" s="1"/>
      <c r="I2443" s="4"/>
    </row>
    <row r="2444" spans="6:9" ht="12.75" customHeight="1" x14ac:dyDescent="0.2">
      <c r="F2444" s="1"/>
      <c r="G2444" s="1"/>
      <c r="H2444" s="1"/>
      <c r="I2444" s="4"/>
    </row>
    <row r="2445" spans="6:9" ht="12.75" customHeight="1" x14ac:dyDescent="0.2">
      <c r="F2445" s="1"/>
      <c r="G2445" s="1"/>
      <c r="H2445" s="1"/>
      <c r="I2445" s="4"/>
    </row>
    <row r="2446" spans="6:9" ht="12.75" customHeight="1" x14ac:dyDescent="0.2">
      <c r="F2446" s="1"/>
      <c r="G2446" s="1"/>
      <c r="H2446" s="1"/>
      <c r="I2446" s="4"/>
    </row>
    <row r="2447" spans="6:9" ht="12.75" customHeight="1" x14ac:dyDescent="0.2">
      <c r="F2447" s="1"/>
      <c r="G2447" s="1"/>
      <c r="H2447" s="1"/>
      <c r="I2447" s="4"/>
    </row>
    <row r="2448" spans="6:9" ht="12.75" customHeight="1" x14ac:dyDescent="0.2">
      <c r="F2448" s="1"/>
      <c r="G2448" s="1"/>
      <c r="H2448" s="1"/>
      <c r="I2448" s="4"/>
    </row>
    <row r="2449" spans="6:9" ht="12.75" customHeight="1" x14ac:dyDescent="0.2">
      <c r="F2449" s="1"/>
      <c r="G2449" s="1"/>
      <c r="H2449" s="1"/>
      <c r="I2449" s="4"/>
    </row>
    <row r="2450" spans="6:9" ht="12.75" customHeight="1" x14ac:dyDescent="0.2">
      <c r="F2450" s="1"/>
      <c r="G2450" s="1"/>
      <c r="H2450" s="1"/>
      <c r="I2450" s="4"/>
    </row>
    <row r="2451" spans="6:9" ht="12.75" customHeight="1" x14ac:dyDescent="0.2">
      <c r="F2451" s="1"/>
      <c r="G2451" s="1"/>
      <c r="H2451" s="1"/>
      <c r="I2451" s="4"/>
    </row>
    <row r="2452" spans="6:9" ht="12.75" customHeight="1" x14ac:dyDescent="0.2">
      <c r="F2452" s="1"/>
      <c r="G2452" s="1"/>
      <c r="H2452" s="1"/>
      <c r="I2452" s="4"/>
    </row>
    <row r="2453" spans="6:9" ht="12.75" customHeight="1" x14ac:dyDescent="0.2">
      <c r="F2453" s="1"/>
      <c r="G2453" s="1"/>
      <c r="H2453" s="1"/>
      <c r="I2453" s="4"/>
    </row>
    <row r="2454" spans="6:9" ht="12.75" customHeight="1" x14ac:dyDescent="0.2">
      <c r="F2454" s="1"/>
      <c r="G2454" s="1"/>
      <c r="H2454" s="1"/>
      <c r="I2454" s="4"/>
    </row>
    <row r="2455" spans="6:9" ht="12.75" customHeight="1" x14ac:dyDescent="0.2">
      <c r="F2455" s="1"/>
      <c r="G2455" s="1"/>
      <c r="H2455" s="1"/>
      <c r="I2455" s="4"/>
    </row>
    <row r="2456" spans="6:9" ht="12.75" customHeight="1" x14ac:dyDescent="0.2">
      <c r="F2456" s="1"/>
      <c r="G2456" s="1"/>
      <c r="H2456" s="1"/>
      <c r="I2456" s="4"/>
    </row>
    <row r="2457" spans="6:9" ht="12.75" customHeight="1" x14ac:dyDescent="0.2">
      <c r="F2457" s="1"/>
      <c r="G2457" s="1"/>
      <c r="H2457" s="1"/>
      <c r="I2457" s="4"/>
    </row>
    <row r="2458" spans="6:9" ht="12.75" customHeight="1" x14ac:dyDescent="0.2">
      <c r="F2458" s="1"/>
      <c r="G2458" s="1"/>
      <c r="H2458" s="1"/>
      <c r="I2458" s="4"/>
    </row>
    <row r="2459" spans="6:9" ht="12.75" customHeight="1" x14ac:dyDescent="0.2">
      <c r="F2459" s="1"/>
      <c r="G2459" s="1"/>
      <c r="H2459" s="1"/>
      <c r="I2459" s="4"/>
    </row>
    <row r="2460" spans="6:9" ht="12.75" customHeight="1" x14ac:dyDescent="0.2">
      <c r="F2460" s="1"/>
      <c r="G2460" s="1"/>
      <c r="H2460" s="1"/>
      <c r="I2460" s="4"/>
    </row>
    <row r="2461" spans="6:9" ht="12.75" customHeight="1" x14ac:dyDescent="0.2">
      <c r="F2461" s="1"/>
      <c r="G2461" s="1"/>
      <c r="H2461" s="1"/>
      <c r="I2461" s="4"/>
    </row>
    <row r="2462" spans="6:9" ht="12.75" customHeight="1" x14ac:dyDescent="0.2">
      <c r="F2462" s="1"/>
      <c r="G2462" s="1"/>
      <c r="H2462" s="1"/>
      <c r="I2462" s="4"/>
    </row>
    <row r="2463" spans="6:9" ht="12.75" customHeight="1" x14ac:dyDescent="0.2">
      <c r="F2463" s="1"/>
      <c r="G2463" s="1"/>
      <c r="H2463" s="1"/>
      <c r="I2463" s="4"/>
    </row>
    <row r="2464" spans="6:9" ht="12.75" customHeight="1" x14ac:dyDescent="0.2">
      <c r="F2464" s="1"/>
      <c r="G2464" s="1"/>
      <c r="H2464" s="1"/>
      <c r="I2464" s="4"/>
    </row>
    <row r="2465" spans="6:9" ht="12.75" customHeight="1" x14ac:dyDescent="0.2">
      <c r="F2465" s="1"/>
      <c r="G2465" s="1"/>
      <c r="H2465" s="1"/>
      <c r="I2465" s="4"/>
    </row>
    <row r="2466" spans="6:9" ht="12.75" customHeight="1" x14ac:dyDescent="0.2">
      <c r="F2466" s="1"/>
      <c r="G2466" s="1"/>
      <c r="H2466" s="1"/>
      <c r="I2466" s="4"/>
    </row>
    <row r="2467" spans="6:9" ht="12.75" customHeight="1" x14ac:dyDescent="0.2">
      <c r="F2467" s="1"/>
      <c r="G2467" s="1"/>
      <c r="H2467" s="1"/>
      <c r="I2467" s="4"/>
    </row>
    <row r="2468" spans="6:9" ht="12.75" customHeight="1" x14ac:dyDescent="0.2">
      <c r="F2468" s="1"/>
      <c r="G2468" s="1"/>
      <c r="H2468" s="1"/>
      <c r="I2468" s="4"/>
    </row>
    <row r="2469" spans="6:9" ht="12.75" customHeight="1" x14ac:dyDescent="0.2">
      <c r="F2469" s="1"/>
      <c r="G2469" s="1"/>
      <c r="H2469" s="1"/>
      <c r="I2469" s="4"/>
    </row>
    <row r="2470" spans="6:9" ht="12.75" customHeight="1" x14ac:dyDescent="0.2">
      <c r="F2470" s="1"/>
      <c r="G2470" s="1"/>
      <c r="H2470" s="1"/>
      <c r="I2470" s="4"/>
    </row>
    <row r="2471" spans="6:9" ht="12.75" customHeight="1" x14ac:dyDescent="0.2">
      <c r="F2471" s="1"/>
      <c r="G2471" s="1"/>
      <c r="H2471" s="1"/>
      <c r="I2471" s="4"/>
    </row>
    <row r="2472" spans="6:9" ht="12.75" customHeight="1" x14ac:dyDescent="0.2">
      <c r="F2472" s="1"/>
      <c r="G2472" s="1"/>
      <c r="H2472" s="1"/>
      <c r="I2472" s="4"/>
    </row>
    <row r="2473" spans="6:9" ht="12.75" customHeight="1" x14ac:dyDescent="0.2">
      <c r="F2473" s="1"/>
      <c r="G2473" s="1"/>
      <c r="H2473" s="1"/>
      <c r="I2473" s="4"/>
    </row>
    <row r="2474" spans="6:9" ht="12.75" customHeight="1" x14ac:dyDescent="0.2">
      <c r="F2474" s="1"/>
      <c r="G2474" s="1"/>
      <c r="H2474" s="1"/>
      <c r="I2474" s="4"/>
    </row>
    <row r="2475" spans="6:9" ht="12.75" customHeight="1" x14ac:dyDescent="0.2">
      <c r="F2475" s="1"/>
      <c r="G2475" s="1"/>
      <c r="H2475" s="1"/>
      <c r="I2475" s="4"/>
    </row>
    <row r="2476" spans="6:9" ht="12.75" customHeight="1" x14ac:dyDescent="0.2">
      <c r="F2476" s="1"/>
      <c r="G2476" s="1"/>
      <c r="H2476" s="1"/>
      <c r="I2476" s="4"/>
    </row>
    <row r="2477" spans="6:9" ht="12.75" customHeight="1" x14ac:dyDescent="0.2">
      <c r="F2477" s="1"/>
      <c r="G2477" s="1"/>
      <c r="H2477" s="1"/>
      <c r="I2477" s="4"/>
    </row>
    <row r="2478" spans="6:9" ht="12.75" customHeight="1" x14ac:dyDescent="0.2">
      <c r="F2478" s="1"/>
      <c r="G2478" s="1"/>
      <c r="H2478" s="1"/>
      <c r="I2478" s="4"/>
    </row>
    <row r="2479" spans="6:9" ht="12.75" customHeight="1" x14ac:dyDescent="0.2">
      <c r="F2479" s="1"/>
      <c r="G2479" s="1"/>
      <c r="H2479" s="1"/>
      <c r="I2479" s="4"/>
    </row>
    <row r="2480" spans="6:9" ht="12.75" customHeight="1" x14ac:dyDescent="0.2">
      <c r="F2480" s="1"/>
      <c r="G2480" s="1"/>
      <c r="H2480" s="1"/>
      <c r="I2480" s="4"/>
    </row>
    <row r="2481" spans="6:9" ht="12.75" customHeight="1" x14ac:dyDescent="0.2">
      <c r="F2481" s="1"/>
      <c r="G2481" s="1"/>
      <c r="H2481" s="1"/>
      <c r="I2481" s="4"/>
    </row>
    <row r="2482" spans="6:9" ht="12.75" customHeight="1" x14ac:dyDescent="0.2">
      <c r="F2482" s="1"/>
      <c r="G2482" s="1"/>
      <c r="H2482" s="1"/>
      <c r="I2482" s="4"/>
    </row>
    <row r="2483" spans="6:9" ht="12.75" customHeight="1" x14ac:dyDescent="0.2">
      <c r="F2483" s="1"/>
      <c r="G2483" s="1"/>
      <c r="H2483" s="1"/>
      <c r="I2483" s="4"/>
    </row>
    <row r="2484" spans="6:9" ht="12.75" customHeight="1" x14ac:dyDescent="0.2">
      <c r="F2484" s="1"/>
      <c r="G2484" s="1"/>
      <c r="H2484" s="1"/>
      <c r="I2484" s="4"/>
    </row>
    <row r="2485" spans="6:9" ht="12.75" customHeight="1" x14ac:dyDescent="0.2">
      <c r="F2485" s="1"/>
      <c r="G2485" s="1"/>
      <c r="H2485" s="1"/>
      <c r="I2485" s="4"/>
    </row>
    <row r="2486" spans="6:9" ht="12.75" customHeight="1" x14ac:dyDescent="0.2">
      <c r="F2486" s="1"/>
      <c r="G2486" s="1"/>
      <c r="H2486" s="1"/>
      <c r="I2486" s="4"/>
    </row>
    <row r="2487" spans="6:9" ht="12.75" customHeight="1" x14ac:dyDescent="0.2">
      <c r="F2487" s="1"/>
      <c r="G2487" s="1"/>
      <c r="H2487" s="1"/>
      <c r="I2487" s="4"/>
    </row>
    <row r="2488" spans="6:9" ht="12.75" customHeight="1" x14ac:dyDescent="0.2">
      <c r="F2488" s="1"/>
      <c r="G2488" s="1"/>
      <c r="H2488" s="1"/>
      <c r="I2488" s="4"/>
    </row>
    <row r="2489" spans="6:9" ht="12.75" customHeight="1" x14ac:dyDescent="0.2">
      <c r="F2489" s="1"/>
      <c r="G2489" s="1"/>
      <c r="H2489" s="1"/>
      <c r="I2489" s="4"/>
    </row>
    <row r="2490" spans="6:9" ht="12.75" customHeight="1" x14ac:dyDescent="0.2">
      <c r="F2490" s="1"/>
      <c r="G2490" s="1"/>
      <c r="H2490" s="1"/>
      <c r="I2490" s="4"/>
    </row>
    <row r="2491" spans="6:9" ht="12.75" customHeight="1" x14ac:dyDescent="0.2">
      <c r="F2491" s="1"/>
      <c r="G2491" s="1"/>
      <c r="H2491" s="1"/>
      <c r="I2491" s="4"/>
    </row>
    <row r="2492" spans="6:9" ht="12.75" customHeight="1" x14ac:dyDescent="0.2">
      <c r="F2492" s="1"/>
      <c r="G2492" s="1"/>
      <c r="H2492" s="1"/>
      <c r="I2492" s="4"/>
    </row>
    <row r="2493" spans="6:9" ht="12.75" customHeight="1" x14ac:dyDescent="0.2">
      <c r="F2493" s="1"/>
      <c r="G2493" s="1"/>
      <c r="H2493" s="1"/>
      <c r="I2493" s="4"/>
    </row>
    <row r="2494" spans="6:9" ht="12.75" customHeight="1" x14ac:dyDescent="0.2">
      <c r="F2494" s="1"/>
      <c r="G2494" s="1"/>
      <c r="H2494" s="1"/>
      <c r="I2494" s="4"/>
    </row>
    <row r="2495" spans="6:9" ht="12.75" customHeight="1" x14ac:dyDescent="0.2">
      <c r="F2495" s="1"/>
      <c r="G2495" s="1"/>
      <c r="H2495" s="1"/>
      <c r="I2495" s="4"/>
    </row>
    <row r="2496" spans="6:9" ht="12.75" customHeight="1" x14ac:dyDescent="0.2">
      <c r="F2496" s="1"/>
      <c r="G2496" s="1"/>
      <c r="H2496" s="1"/>
      <c r="I2496" s="4"/>
    </row>
    <row r="2497" spans="6:9" ht="12.75" customHeight="1" x14ac:dyDescent="0.2">
      <c r="F2497" s="1"/>
      <c r="G2497" s="1"/>
      <c r="H2497" s="1"/>
      <c r="I2497" s="4"/>
    </row>
    <row r="2498" spans="6:9" ht="12.75" customHeight="1" x14ac:dyDescent="0.2">
      <c r="F2498" s="1"/>
      <c r="G2498" s="1"/>
      <c r="H2498" s="1"/>
      <c r="I2498" s="4"/>
    </row>
    <row r="2499" spans="6:9" ht="12.75" customHeight="1" x14ac:dyDescent="0.2">
      <c r="F2499" s="1"/>
      <c r="G2499" s="1"/>
      <c r="H2499" s="1"/>
      <c r="I2499" s="4"/>
    </row>
    <row r="2500" spans="6:9" ht="12.75" customHeight="1" x14ac:dyDescent="0.2">
      <c r="F2500" s="1"/>
      <c r="G2500" s="1"/>
      <c r="H2500" s="1"/>
      <c r="I2500" s="4"/>
    </row>
    <row r="2501" spans="6:9" ht="12.75" customHeight="1" x14ac:dyDescent="0.2">
      <c r="F2501" s="1"/>
      <c r="G2501" s="1"/>
      <c r="H2501" s="1"/>
      <c r="I2501" s="4"/>
    </row>
    <row r="2502" spans="6:9" ht="12.75" customHeight="1" x14ac:dyDescent="0.2">
      <c r="F2502" s="1"/>
      <c r="G2502" s="1"/>
      <c r="H2502" s="1"/>
      <c r="I2502" s="4"/>
    </row>
    <row r="2503" spans="6:9" ht="12.75" customHeight="1" x14ac:dyDescent="0.2">
      <c r="F2503" s="1"/>
      <c r="G2503" s="1"/>
      <c r="H2503" s="1"/>
      <c r="I2503" s="4"/>
    </row>
    <row r="2504" spans="6:9" ht="12.75" customHeight="1" x14ac:dyDescent="0.2">
      <c r="F2504" s="1"/>
      <c r="G2504" s="1"/>
      <c r="H2504" s="1"/>
      <c r="I2504" s="4"/>
    </row>
    <row r="2505" spans="6:9" ht="12.75" customHeight="1" x14ac:dyDescent="0.2">
      <c r="F2505" s="1"/>
      <c r="G2505" s="1"/>
      <c r="H2505" s="1"/>
      <c r="I2505" s="4"/>
    </row>
    <row r="2506" spans="6:9" ht="12.75" customHeight="1" x14ac:dyDescent="0.2">
      <c r="F2506" s="1"/>
      <c r="G2506" s="1"/>
      <c r="H2506" s="1"/>
      <c r="I2506" s="4"/>
    </row>
    <row r="2507" spans="6:9" ht="12.75" customHeight="1" x14ac:dyDescent="0.2">
      <c r="F2507" s="1"/>
      <c r="G2507" s="1"/>
      <c r="H2507" s="1"/>
      <c r="I2507" s="4"/>
    </row>
    <row r="2508" spans="6:9" ht="12.75" customHeight="1" x14ac:dyDescent="0.2">
      <c r="F2508" s="1"/>
      <c r="G2508" s="1"/>
      <c r="H2508" s="1"/>
      <c r="I2508" s="4"/>
    </row>
    <row r="2509" spans="6:9" ht="12.75" customHeight="1" x14ac:dyDescent="0.2">
      <c r="F2509" s="1"/>
      <c r="G2509" s="1"/>
      <c r="H2509" s="1"/>
      <c r="I2509" s="4"/>
    </row>
    <row r="2510" spans="6:9" ht="12.75" customHeight="1" x14ac:dyDescent="0.2">
      <c r="F2510" s="1"/>
      <c r="G2510" s="1"/>
      <c r="H2510" s="1"/>
      <c r="I2510" s="4"/>
    </row>
    <row r="2511" spans="6:9" ht="12.75" customHeight="1" x14ac:dyDescent="0.2">
      <c r="F2511" s="1"/>
      <c r="G2511" s="1"/>
      <c r="H2511" s="1"/>
      <c r="I2511" s="4"/>
    </row>
    <row r="2512" spans="6:9" ht="12.75" customHeight="1" x14ac:dyDescent="0.2">
      <c r="F2512" s="1"/>
      <c r="G2512" s="1"/>
      <c r="H2512" s="1"/>
      <c r="I2512" s="4"/>
    </row>
    <row r="2513" spans="6:9" ht="12.75" customHeight="1" x14ac:dyDescent="0.2">
      <c r="F2513" s="1"/>
      <c r="G2513" s="1"/>
      <c r="H2513" s="1"/>
      <c r="I2513" s="4"/>
    </row>
    <row r="2514" spans="6:9" ht="12.75" customHeight="1" x14ac:dyDescent="0.2">
      <c r="F2514" s="1"/>
      <c r="G2514" s="1"/>
      <c r="H2514" s="1"/>
      <c r="I2514" s="4"/>
    </row>
    <row r="2515" spans="6:9" ht="12.75" customHeight="1" x14ac:dyDescent="0.2">
      <c r="F2515" s="1"/>
      <c r="G2515" s="1"/>
      <c r="H2515" s="1"/>
      <c r="I2515" s="4"/>
    </row>
    <row r="2516" spans="6:9" ht="12.75" customHeight="1" x14ac:dyDescent="0.2">
      <c r="F2516" s="1"/>
      <c r="G2516" s="1"/>
      <c r="H2516" s="1"/>
      <c r="I2516" s="4"/>
    </row>
    <row r="2517" spans="6:9" ht="12.75" customHeight="1" x14ac:dyDescent="0.2">
      <c r="F2517" s="1"/>
      <c r="G2517" s="1"/>
      <c r="H2517" s="1"/>
      <c r="I2517" s="4"/>
    </row>
    <row r="2518" spans="6:9" ht="12.75" customHeight="1" x14ac:dyDescent="0.2">
      <c r="F2518" s="1"/>
      <c r="G2518" s="1"/>
      <c r="H2518" s="1"/>
      <c r="I2518" s="4"/>
    </row>
    <row r="2519" spans="6:9" ht="12.75" customHeight="1" x14ac:dyDescent="0.2">
      <c r="F2519" s="1"/>
      <c r="G2519" s="1"/>
      <c r="H2519" s="1"/>
      <c r="I2519" s="4"/>
    </row>
    <row r="2520" spans="6:9" ht="12.75" customHeight="1" x14ac:dyDescent="0.2">
      <c r="F2520" s="1"/>
      <c r="G2520" s="1"/>
      <c r="H2520" s="1"/>
      <c r="I2520" s="4"/>
    </row>
    <row r="2521" spans="6:9" ht="12.75" customHeight="1" x14ac:dyDescent="0.2">
      <c r="F2521" s="1"/>
      <c r="G2521" s="1"/>
      <c r="H2521" s="1"/>
      <c r="I2521" s="4"/>
    </row>
    <row r="2522" spans="6:9" ht="12.75" customHeight="1" x14ac:dyDescent="0.2">
      <c r="F2522" s="1"/>
      <c r="G2522" s="1"/>
      <c r="H2522" s="1"/>
      <c r="I2522" s="4"/>
    </row>
    <row r="2523" spans="6:9" ht="12.75" customHeight="1" x14ac:dyDescent="0.2">
      <c r="F2523" s="1"/>
      <c r="G2523" s="1"/>
      <c r="H2523" s="1"/>
      <c r="I2523" s="4"/>
    </row>
    <row r="2524" spans="6:9" ht="12.75" customHeight="1" x14ac:dyDescent="0.2">
      <c r="F2524" s="1"/>
      <c r="G2524" s="1"/>
      <c r="H2524" s="1"/>
      <c r="I2524" s="4"/>
    </row>
    <row r="2525" spans="6:9" ht="12.75" customHeight="1" x14ac:dyDescent="0.2">
      <c r="F2525" s="1"/>
      <c r="G2525" s="1"/>
      <c r="H2525" s="1"/>
      <c r="I2525" s="4"/>
    </row>
    <row r="2526" spans="6:9" ht="12.75" customHeight="1" x14ac:dyDescent="0.2">
      <c r="F2526" s="1"/>
      <c r="G2526" s="1"/>
      <c r="H2526" s="1"/>
      <c r="I2526" s="4"/>
    </row>
    <row r="2527" spans="6:9" ht="12.75" customHeight="1" x14ac:dyDescent="0.2">
      <c r="F2527" s="1"/>
      <c r="G2527" s="1"/>
      <c r="H2527" s="1"/>
      <c r="I2527" s="4"/>
    </row>
    <row r="2528" spans="6:9" ht="12.75" customHeight="1" x14ac:dyDescent="0.2">
      <c r="F2528" s="1"/>
      <c r="G2528" s="1"/>
      <c r="H2528" s="1"/>
      <c r="I2528" s="4"/>
    </row>
    <row r="2529" spans="6:9" ht="12.75" customHeight="1" x14ac:dyDescent="0.2">
      <c r="F2529" s="1"/>
      <c r="G2529" s="1"/>
      <c r="H2529" s="1"/>
      <c r="I2529" s="4"/>
    </row>
    <row r="2530" spans="6:9" ht="12.75" customHeight="1" x14ac:dyDescent="0.2">
      <c r="F2530" s="1"/>
      <c r="G2530" s="1"/>
      <c r="H2530" s="1"/>
      <c r="I2530" s="4"/>
    </row>
    <row r="2531" spans="6:9" ht="12.75" customHeight="1" x14ac:dyDescent="0.2">
      <c r="F2531" s="1"/>
      <c r="G2531" s="1"/>
      <c r="H2531" s="1"/>
      <c r="I2531" s="4"/>
    </row>
    <row r="2532" spans="6:9" ht="12.75" customHeight="1" x14ac:dyDescent="0.2">
      <c r="F2532" s="1"/>
      <c r="G2532" s="1"/>
      <c r="H2532" s="1"/>
      <c r="I2532" s="4"/>
    </row>
    <row r="2533" spans="6:9" ht="12.75" customHeight="1" x14ac:dyDescent="0.2">
      <c r="F2533" s="1"/>
      <c r="G2533" s="1"/>
      <c r="H2533" s="1"/>
      <c r="I2533" s="4"/>
    </row>
    <row r="2534" spans="6:9" ht="12.75" customHeight="1" x14ac:dyDescent="0.2">
      <c r="F2534" s="1"/>
      <c r="G2534" s="1"/>
      <c r="H2534" s="1"/>
      <c r="I2534" s="4"/>
    </row>
    <row r="2535" spans="6:9" ht="12.75" customHeight="1" x14ac:dyDescent="0.2">
      <c r="F2535" s="1"/>
      <c r="G2535" s="1"/>
      <c r="H2535" s="1"/>
      <c r="I2535" s="4"/>
    </row>
    <row r="2536" spans="6:9" ht="12.75" customHeight="1" x14ac:dyDescent="0.2">
      <c r="F2536" s="1"/>
      <c r="G2536" s="1"/>
      <c r="H2536" s="1"/>
      <c r="I2536" s="4"/>
    </row>
    <row r="2537" spans="6:9" ht="12.75" customHeight="1" x14ac:dyDescent="0.2">
      <c r="F2537" s="1"/>
      <c r="G2537" s="1"/>
      <c r="H2537" s="1"/>
      <c r="I2537" s="4"/>
    </row>
    <row r="2538" spans="6:9" ht="12.75" customHeight="1" x14ac:dyDescent="0.2">
      <c r="F2538" s="1"/>
      <c r="G2538" s="1"/>
      <c r="H2538" s="1"/>
      <c r="I2538" s="4"/>
    </row>
    <row r="2539" spans="6:9" ht="12.75" customHeight="1" x14ac:dyDescent="0.2">
      <c r="F2539" s="1"/>
      <c r="G2539" s="1"/>
      <c r="H2539" s="1"/>
      <c r="I2539" s="4"/>
    </row>
    <row r="2540" spans="6:9" ht="12.75" customHeight="1" x14ac:dyDescent="0.2">
      <c r="F2540" s="1"/>
      <c r="G2540" s="1"/>
      <c r="H2540" s="1"/>
      <c r="I2540" s="4"/>
    </row>
    <row r="2541" spans="6:9" ht="12.75" customHeight="1" x14ac:dyDescent="0.2">
      <c r="F2541" s="1"/>
      <c r="G2541" s="1"/>
      <c r="H2541" s="1"/>
      <c r="I2541" s="4"/>
    </row>
    <row r="2542" spans="6:9" ht="12.75" customHeight="1" x14ac:dyDescent="0.2">
      <c r="F2542" s="1"/>
      <c r="G2542" s="1"/>
      <c r="H2542" s="1"/>
      <c r="I2542" s="4"/>
    </row>
    <row r="2543" spans="6:9" ht="12.75" customHeight="1" x14ac:dyDescent="0.2">
      <c r="F2543" s="1"/>
      <c r="G2543" s="1"/>
      <c r="H2543" s="1"/>
      <c r="I2543" s="4"/>
    </row>
    <row r="2544" spans="6:9" ht="12.75" customHeight="1" x14ac:dyDescent="0.2">
      <c r="F2544" s="1"/>
      <c r="G2544" s="1"/>
      <c r="H2544" s="1"/>
      <c r="I2544" s="4"/>
    </row>
    <row r="2545" spans="6:9" ht="12.75" customHeight="1" x14ac:dyDescent="0.2">
      <c r="F2545" s="1"/>
      <c r="G2545" s="1"/>
      <c r="H2545" s="1"/>
      <c r="I2545" s="4"/>
    </row>
    <row r="2546" spans="6:9" ht="12.75" customHeight="1" x14ac:dyDescent="0.2">
      <c r="F2546" s="1"/>
      <c r="G2546" s="1"/>
      <c r="H2546" s="1"/>
      <c r="I2546" s="4"/>
    </row>
    <row r="2547" spans="6:9" ht="12.75" customHeight="1" x14ac:dyDescent="0.2">
      <c r="F2547" s="1"/>
      <c r="G2547" s="1"/>
      <c r="H2547" s="1"/>
      <c r="I2547" s="4"/>
    </row>
    <row r="2548" spans="6:9" ht="12.75" customHeight="1" x14ac:dyDescent="0.2">
      <c r="F2548" s="1"/>
      <c r="G2548" s="1"/>
      <c r="H2548" s="1"/>
      <c r="I2548" s="4"/>
    </row>
    <row r="2549" spans="6:9" ht="12.75" customHeight="1" x14ac:dyDescent="0.2">
      <c r="F2549" s="1"/>
      <c r="G2549" s="1"/>
      <c r="H2549" s="1"/>
      <c r="I2549" s="4"/>
    </row>
    <row r="2550" spans="6:9" ht="12.75" customHeight="1" x14ac:dyDescent="0.2">
      <c r="F2550" s="1"/>
      <c r="G2550" s="1"/>
      <c r="H2550" s="1"/>
      <c r="I2550" s="4"/>
    </row>
    <row r="2551" spans="6:9" ht="12.75" customHeight="1" x14ac:dyDescent="0.2">
      <c r="F2551" s="1"/>
      <c r="G2551" s="1"/>
      <c r="H2551" s="1"/>
      <c r="I2551" s="4"/>
    </row>
    <row r="2552" spans="6:9" ht="12.75" customHeight="1" x14ac:dyDescent="0.2">
      <c r="F2552" s="1"/>
      <c r="G2552" s="1"/>
      <c r="H2552" s="1"/>
      <c r="I2552" s="4"/>
    </row>
    <row r="2553" spans="6:9" ht="12.75" customHeight="1" x14ac:dyDescent="0.2">
      <c r="F2553" s="1"/>
      <c r="G2553" s="1"/>
      <c r="H2553" s="1"/>
      <c r="I2553" s="4"/>
    </row>
    <row r="2554" spans="6:9" ht="12.75" customHeight="1" x14ac:dyDescent="0.2">
      <c r="F2554" s="1"/>
      <c r="G2554" s="1"/>
      <c r="H2554" s="1"/>
      <c r="I2554" s="4"/>
    </row>
    <row r="2555" spans="6:9" ht="12.75" customHeight="1" x14ac:dyDescent="0.2">
      <c r="F2555" s="1"/>
      <c r="G2555" s="1"/>
      <c r="H2555" s="1"/>
      <c r="I2555" s="4"/>
    </row>
    <row r="2556" spans="6:9" ht="12.75" customHeight="1" x14ac:dyDescent="0.2">
      <c r="F2556" s="1"/>
      <c r="G2556" s="1"/>
      <c r="H2556" s="1"/>
      <c r="I2556" s="4"/>
    </row>
    <row r="2557" spans="6:9" ht="12.75" customHeight="1" x14ac:dyDescent="0.2">
      <c r="F2557" s="1"/>
      <c r="G2557" s="1"/>
      <c r="H2557" s="1"/>
      <c r="I2557" s="4"/>
    </row>
    <row r="2558" spans="6:9" ht="12.75" customHeight="1" x14ac:dyDescent="0.2">
      <c r="F2558" s="1"/>
      <c r="G2558" s="1"/>
      <c r="H2558" s="1"/>
      <c r="I2558" s="4"/>
    </row>
    <row r="2559" spans="6:9" ht="12.75" customHeight="1" x14ac:dyDescent="0.2">
      <c r="F2559" s="1"/>
      <c r="G2559" s="1"/>
      <c r="H2559" s="1"/>
      <c r="I2559" s="4"/>
    </row>
    <row r="2560" spans="6:9" ht="12.75" customHeight="1" x14ac:dyDescent="0.2">
      <c r="F2560" s="1"/>
      <c r="G2560" s="1"/>
      <c r="H2560" s="1"/>
      <c r="I2560" s="4"/>
    </row>
    <row r="2561" spans="6:9" ht="12.75" customHeight="1" x14ac:dyDescent="0.2">
      <c r="F2561" s="1"/>
      <c r="G2561" s="1"/>
      <c r="H2561" s="1"/>
      <c r="I2561" s="4"/>
    </row>
    <row r="2562" spans="6:9" ht="12.75" customHeight="1" x14ac:dyDescent="0.2">
      <c r="F2562" s="1"/>
      <c r="G2562" s="1"/>
      <c r="H2562" s="1"/>
      <c r="I2562" s="4"/>
    </row>
    <row r="2563" spans="6:9" ht="12.75" customHeight="1" x14ac:dyDescent="0.2">
      <c r="F2563" s="1"/>
      <c r="G2563" s="1"/>
      <c r="H2563" s="1"/>
      <c r="I2563" s="4"/>
    </row>
    <row r="2564" spans="6:9" ht="12.75" customHeight="1" x14ac:dyDescent="0.2">
      <c r="F2564" s="1"/>
      <c r="G2564" s="1"/>
      <c r="H2564" s="1"/>
      <c r="I2564" s="4"/>
    </row>
    <row r="2565" spans="6:9" ht="12.75" customHeight="1" x14ac:dyDescent="0.2">
      <c r="F2565" s="1"/>
      <c r="G2565" s="1"/>
      <c r="H2565" s="1"/>
      <c r="I2565" s="4"/>
    </row>
    <row r="2566" spans="6:9" ht="12.75" customHeight="1" x14ac:dyDescent="0.2">
      <c r="F2566" s="1"/>
      <c r="G2566" s="1"/>
      <c r="H2566" s="1"/>
      <c r="I2566" s="4"/>
    </row>
    <row r="2567" spans="6:9" ht="12.75" customHeight="1" x14ac:dyDescent="0.2">
      <c r="F2567" s="1"/>
      <c r="G2567" s="1"/>
      <c r="H2567" s="1"/>
      <c r="I2567" s="4"/>
    </row>
    <row r="2568" spans="6:9" ht="12.75" customHeight="1" x14ac:dyDescent="0.2">
      <c r="F2568" s="1"/>
      <c r="G2568" s="1"/>
      <c r="H2568" s="1"/>
      <c r="I2568" s="4"/>
    </row>
    <row r="2569" spans="6:9" ht="12.75" customHeight="1" x14ac:dyDescent="0.2">
      <c r="F2569" s="1"/>
      <c r="G2569" s="1"/>
      <c r="H2569" s="1"/>
      <c r="I2569" s="4"/>
    </row>
    <row r="2570" spans="6:9" ht="12.75" customHeight="1" x14ac:dyDescent="0.2">
      <c r="F2570" s="1"/>
      <c r="G2570" s="1"/>
      <c r="H2570" s="1"/>
      <c r="I2570" s="4"/>
    </row>
    <row r="2571" spans="6:9" ht="12.75" customHeight="1" x14ac:dyDescent="0.2">
      <c r="F2571" s="1"/>
      <c r="G2571" s="1"/>
      <c r="H2571" s="1"/>
      <c r="I2571" s="4"/>
    </row>
    <row r="2572" spans="6:9" ht="12.75" customHeight="1" x14ac:dyDescent="0.2">
      <c r="F2572" s="1"/>
      <c r="G2572" s="1"/>
      <c r="H2572" s="1"/>
      <c r="I2572" s="4"/>
    </row>
    <row r="2573" spans="6:9" ht="12.75" customHeight="1" x14ac:dyDescent="0.2">
      <c r="F2573" s="1"/>
      <c r="G2573" s="1"/>
      <c r="H2573" s="1"/>
      <c r="I2573" s="4"/>
    </row>
    <row r="2574" spans="6:9" ht="12.75" customHeight="1" x14ac:dyDescent="0.2">
      <c r="F2574" s="1"/>
      <c r="G2574" s="1"/>
      <c r="H2574" s="1"/>
      <c r="I2574" s="4"/>
    </row>
    <row r="2575" spans="6:9" ht="12.75" customHeight="1" x14ac:dyDescent="0.2">
      <c r="F2575" s="1"/>
      <c r="G2575" s="1"/>
      <c r="H2575" s="1"/>
      <c r="I2575" s="4"/>
    </row>
    <row r="2576" spans="6:9" ht="12.75" customHeight="1" x14ac:dyDescent="0.2">
      <c r="F2576" s="1"/>
      <c r="G2576" s="1"/>
      <c r="H2576" s="1"/>
      <c r="I2576" s="4"/>
    </row>
    <row r="2577" spans="6:9" ht="12.75" customHeight="1" x14ac:dyDescent="0.2">
      <c r="F2577" s="1"/>
      <c r="G2577" s="1"/>
      <c r="H2577" s="1"/>
      <c r="I2577" s="4"/>
    </row>
    <row r="2578" spans="6:9" ht="12.75" customHeight="1" x14ac:dyDescent="0.2">
      <c r="F2578" s="1"/>
      <c r="G2578" s="1"/>
      <c r="H2578" s="1"/>
      <c r="I2578" s="4"/>
    </row>
    <row r="2579" spans="6:9" ht="12.75" customHeight="1" x14ac:dyDescent="0.2">
      <c r="F2579" s="1"/>
      <c r="G2579" s="1"/>
      <c r="H2579" s="1"/>
      <c r="I2579" s="4"/>
    </row>
    <row r="2580" spans="6:9" ht="12.75" customHeight="1" x14ac:dyDescent="0.2">
      <c r="F2580" s="1"/>
      <c r="G2580" s="1"/>
      <c r="H2580" s="1"/>
      <c r="I2580" s="4"/>
    </row>
    <row r="2581" spans="6:9" ht="12.75" customHeight="1" x14ac:dyDescent="0.2">
      <c r="F2581" s="1"/>
      <c r="G2581" s="1"/>
      <c r="H2581" s="1"/>
      <c r="I2581" s="4"/>
    </row>
    <row r="2582" spans="6:9" ht="12.75" customHeight="1" x14ac:dyDescent="0.2">
      <c r="F2582" s="1"/>
      <c r="G2582" s="1"/>
      <c r="H2582" s="1"/>
      <c r="I2582" s="4"/>
    </row>
    <row r="2583" spans="6:9" ht="12.75" customHeight="1" x14ac:dyDescent="0.2">
      <c r="F2583" s="1"/>
      <c r="G2583" s="1"/>
      <c r="H2583" s="1"/>
      <c r="I2583" s="4"/>
    </row>
    <row r="2584" spans="6:9" ht="12.75" customHeight="1" x14ac:dyDescent="0.2">
      <c r="F2584" s="1"/>
      <c r="G2584" s="1"/>
      <c r="H2584" s="1"/>
      <c r="I2584" s="4"/>
    </row>
    <row r="2585" spans="6:9" ht="12.75" customHeight="1" x14ac:dyDescent="0.2">
      <c r="F2585" s="1"/>
      <c r="G2585" s="1"/>
      <c r="H2585" s="1"/>
      <c r="I2585" s="4"/>
    </row>
    <row r="2586" spans="6:9" ht="12.75" customHeight="1" x14ac:dyDescent="0.2">
      <c r="F2586" s="1"/>
      <c r="G2586" s="1"/>
      <c r="H2586" s="1"/>
      <c r="I2586" s="4"/>
    </row>
    <row r="2587" spans="6:9" ht="12.75" customHeight="1" x14ac:dyDescent="0.2">
      <c r="F2587" s="1"/>
      <c r="G2587" s="1"/>
      <c r="H2587" s="1"/>
      <c r="I2587" s="4"/>
    </row>
    <row r="2588" spans="6:9" ht="12.75" customHeight="1" x14ac:dyDescent="0.2">
      <c r="F2588" s="1"/>
      <c r="G2588" s="1"/>
      <c r="H2588" s="1"/>
      <c r="I2588" s="4"/>
    </row>
    <row r="2589" spans="6:9" ht="12.75" customHeight="1" x14ac:dyDescent="0.2">
      <c r="F2589" s="1"/>
      <c r="G2589" s="1"/>
      <c r="H2589" s="1"/>
      <c r="I2589" s="4"/>
    </row>
    <row r="2590" spans="6:9" ht="12.75" customHeight="1" x14ac:dyDescent="0.2">
      <c r="F2590" s="1"/>
      <c r="G2590" s="1"/>
      <c r="H2590" s="1"/>
      <c r="I2590" s="4"/>
    </row>
    <row r="2591" spans="6:9" ht="12.75" customHeight="1" x14ac:dyDescent="0.2">
      <c r="F2591" s="1"/>
      <c r="G2591" s="1"/>
      <c r="H2591" s="1"/>
      <c r="I2591" s="4"/>
    </row>
    <row r="2592" spans="6:9" ht="12.75" customHeight="1" x14ac:dyDescent="0.2">
      <c r="F2592" s="1"/>
      <c r="G2592" s="1"/>
      <c r="H2592" s="1"/>
      <c r="I2592" s="4"/>
    </row>
    <row r="2593" spans="6:9" ht="12.75" customHeight="1" x14ac:dyDescent="0.2">
      <c r="F2593" s="1"/>
      <c r="G2593" s="1"/>
      <c r="H2593" s="1"/>
      <c r="I2593" s="4"/>
    </row>
    <row r="2594" spans="6:9" ht="12.75" customHeight="1" x14ac:dyDescent="0.2">
      <c r="F2594" s="1"/>
      <c r="G2594" s="1"/>
      <c r="H2594" s="1"/>
      <c r="I2594" s="4"/>
    </row>
    <row r="2595" spans="6:9" ht="12.75" customHeight="1" x14ac:dyDescent="0.2">
      <c r="F2595" s="1"/>
      <c r="G2595" s="1"/>
      <c r="H2595" s="1"/>
      <c r="I2595" s="4"/>
    </row>
    <row r="2596" spans="6:9" ht="12.75" customHeight="1" x14ac:dyDescent="0.2">
      <c r="F2596" s="1"/>
      <c r="G2596" s="1"/>
      <c r="H2596" s="1"/>
      <c r="I2596" s="4"/>
    </row>
    <row r="2597" spans="6:9" ht="12.75" customHeight="1" x14ac:dyDescent="0.2">
      <c r="F2597" s="1"/>
      <c r="G2597" s="1"/>
      <c r="H2597" s="1"/>
      <c r="I2597" s="4"/>
    </row>
    <row r="2598" spans="6:9" ht="12.75" customHeight="1" x14ac:dyDescent="0.2">
      <c r="F2598" s="1"/>
      <c r="G2598" s="1"/>
      <c r="H2598" s="1"/>
      <c r="I2598" s="4"/>
    </row>
    <row r="2599" spans="6:9" ht="12.75" customHeight="1" x14ac:dyDescent="0.2">
      <c r="F2599" s="1"/>
      <c r="G2599" s="1"/>
      <c r="H2599" s="1"/>
      <c r="I2599" s="4"/>
    </row>
    <row r="2600" spans="6:9" ht="12.75" customHeight="1" x14ac:dyDescent="0.2">
      <c r="F2600" s="1"/>
      <c r="G2600" s="1"/>
      <c r="H2600" s="1"/>
      <c r="I2600" s="4"/>
    </row>
    <row r="2601" spans="6:9" ht="12.75" customHeight="1" x14ac:dyDescent="0.2">
      <c r="F2601" s="1"/>
      <c r="G2601" s="1"/>
      <c r="H2601" s="1"/>
      <c r="I2601" s="4"/>
    </row>
    <row r="2602" spans="6:9" ht="12.75" customHeight="1" x14ac:dyDescent="0.2">
      <c r="F2602" s="1"/>
      <c r="G2602" s="1"/>
      <c r="H2602" s="1"/>
      <c r="I2602" s="4"/>
    </row>
    <row r="2603" spans="6:9" ht="12.75" customHeight="1" x14ac:dyDescent="0.2">
      <c r="F2603" s="1"/>
      <c r="G2603" s="1"/>
      <c r="H2603" s="1"/>
      <c r="I2603" s="4"/>
    </row>
    <row r="2604" spans="6:9" ht="12.75" customHeight="1" x14ac:dyDescent="0.2">
      <c r="F2604" s="1"/>
      <c r="G2604" s="1"/>
      <c r="H2604" s="1"/>
      <c r="I2604" s="4"/>
    </row>
    <row r="2605" spans="6:9" ht="12.75" customHeight="1" x14ac:dyDescent="0.2">
      <c r="F2605" s="1"/>
      <c r="G2605" s="1"/>
      <c r="H2605" s="1"/>
      <c r="I2605" s="4"/>
    </row>
    <row r="2606" spans="6:9" ht="12.75" customHeight="1" x14ac:dyDescent="0.2">
      <c r="F2606" s="1"/>
      <c r="G2606" s="1"/>
      <c r="H2606" s="1"/>
      <c r="I2606" s="4"/>
    </row>
    <row r="2607" spans="6:9" ht="12.75" customHeight="1" x14ac:dyDescent="0.2">
      <c r="F2607" s="1"/>
      <c r="G2607" s="1"/>
      <c r="H2607" s="1"/>
      <c r="I2607" s="4"/>
    </row>
    <row r="2608" spans="6:9" ht="12.75" customHeight="1" x14ac:dyDescent="0.2">
      <c r="F2608" s="1"/>
      <c r="G2608" s="1"/>
      <c r="H2608" s="1"/>
      <c r="I2608" s="4"/>
    </row>
    <row r="2609" spans="6:9" ht="12.75" customHeight="1" x14ac:dyDescent="0.2">
      <c r="F2609" s="1"/>
      <c r="G2609" s="1"/>
      <c r="H2609" s="1"/>
      <c r="I2609" s="4"/>
    </row>
    <row r="2610" spans="6:9" ht="12.75" customHeight="1" x14ac:dyDescent="0.2">
      <c r="F2610" s="1"/>
      <c r="G2610" s="1"/>
      <c r="H2610" s="1"/>
      <c r="I2610" s="4"/>
    </row>
    <row r="2611" spans="6:9" ht="12.75" customHeight="1" x14ac:dyDescent="0.2">
      <c r="F2611" s="1"/>
      <c r="G2611" s="1"/>
      <c r="H2611" s="1"/>
      <c r="I2611" s="4"/>
    </row>
    <row r="2612" spans="6:9" ht="12.75" customHeight="1" x14ac:dyDescent="0.2">
      <c r="F2612" s="1"/>
      <c r="G2612" s="1"/>
      <c r="H2612" s="1"/>
      <c r="I2612" s="4"/>
    </row>
    <row r="2613" spans="6:9" ht="12.75" customHeight="1" x14ac:dyDescent="0.2">
      <c r="F2613" s="1"/>
      <c r="G2613" s="1"/>
      <c r="H2613" s="1"/>
      <c r="I2613" s="4"/>
    </row>
    <row r="2614" spans="6:9" ht="12.75" customHeight="1" x14ac:dyDescent="0.2">
      <c r="F2614" s="1"/>
      <c r="G2614" s="1"/>
      <c r="H2614" s="1"/>
      <c r="I2614" s="4"/>
    </row>
    <row r="2615" spans="6:9" ht="12.75" customHeight="1" x14ac:dyDescent="0.2">
      <c r="F2615" s="1"/>
      <c r="G2615" s="1"/>
      <c r="H2615" s="1"/>
      <c r="I2615" s="4"/>
    </row>
    <row r="2616" spans="6:9" ht="12.75" customHeight="1" x14ac:dyDescent="0.2">
      <c r="F2616" s="1"/>
      <c r="G2616" s="1"/>
      <c r="H2616" s="1"/>
      <c r="I2616" s="4"/>
    </row>
    <row r="2617" spans="6:9" ht="12.75" customHeight="1" x14ac:dyDescent="0.2">
      <c r="F2617" s="1"/>
      <c r="G2617" s="1"/>
      <c r="H2617" s="1"/>
      <c r="I2617" s="4"/>
    </row>
    <row r="2618" spans="6:9" ht="12.75" customHeight="1" x14ac:dyDescent="0.2">
      <c r="F2618" s="1"/>
      <c r="G2618" s="1"/>
      <c r="H2618" s="1"/>
      <c r="I2618" s="4"/>
    </row>
    <row r="2619" spans="6:9" ht="12.75" customHeight="1" x14ac:dyDescent="0.2">
      <c r="F2619" s="1"/>
      <c r="G2619" s="1"/>
      <c r="H2619" s="1"/>
      <c r="I2619" s="4"/>
    </row>
    <row r="2620" spans="6:9" ht="12.75" customHeight="1" x14ac:dyDescent="0.2">
      <c r="F2620" s="1"/>
      <c r="G2620" s="1"/>
      <c r="H2620" s="1"/>
      <c r="I2620" s="4"/>
    </row>
    <row r="2621" spans="6:9" ht="12.75" customHeight="1" x14ac:dyDescent="0.2">
      <c r="F2621" s="1"/>
      <c r="G2621" s="1"/>
      <c r="H2621" s="1"/>
      <c r="I2621" s="4"/>
    </row>
    <row r="2622" spans="6:9" ht="12.75" customHeight="1" x14ac:dyDescent="0.2">
      <c r="F2622" s="1"/>
      <c r="G2622" s="1"/>
      <c r="H2622" s="1"/>
      <c r="I2622" s="4"/>
    </row>
    <row r="2623" spans="6:9" ht="12.75" customHeight="1" x14ac:dyDescent="0.2">
      <c r="F2623" s="1"/>
      <c r="G2623" s="1"/>
      <c r="H2623" s="1"/>
      <c r="I2623" s="4"/>
    </row>
    <row r="2624" spans="6:9" ht="12.75" customHeight="1" x14ac:dyDescent="0.2">
      <c r="F2624" s="1"/>
      <c r="G2624" s="1"/>
      <c r="H2624" s="1"/>
      <c r="I2624" s="4"/>
    </row>
    <row r="2625" spans="6:9" ht="12.75" customHeight="1" x14ac:dyDescent="0.2">
      <c r="F2625" s="1"/>
      <c r="G2625" s="1"/>
      <c r="H2625" s="1"/>
      <c r="I2625" s="4"/>
    </row>
    <row r="2626" spans="6:9" ht="12.75" customHeight="1" x14ac:dyDescent="0.2">
      <c r="F2626" s="1"/>
      <c r="G2626" s="1"/>
      <c r="H2626" s="1"/>
      <c r="I2626" s="4"/>
    </row>
    <row r="2627" spans="6:9" ht="12.75" customHeight="1" x14ac:dyDescent="0.2">
      <c r="F2627" s="1"/>
      <c r="G2627" s="1"/>
      <c r="H2627" s="1"/>
      <c r="I2627" s="4"/>
    </row>
    <row r="2628" spans="6:9" ht="12.75" customHeight="1" x14ac:dyDescent="0.2">
      <c r="F2628" s="1"/>
      <c r="G2628" s="1"/>
      <c r="H2628" s="1"/>
      <c r="I2628" s="4"/>
    </row>
    <row r="2629" spans="6:9" ht="12.75" customHeight="1" x14ac:dyDescent="0.2">
      <c r="F2629" s="1"/>
      <c r="G2629" s="1"/>
      <c r="H2629" s="1"/>
      <c r="I2629" s="4"/>
    </row>
    <row r="2630" spans="6:9" ht="12.75" customHeight="1" x14ac:dyDescent="0.2">
      <c r="F2630" s="1"/>
      <c r="G2630" s="1"/>
      <c r="H2630" s="1"/>
      <c r="I2630" s="4"/>
    </row>
    <row r="2631" spans="6:9" ht="12.75" customHeight="1" x14ac:dyDescent="0.2">
      <c r="F2631" s="1"/>
      <c r="G2631" s="1"/>
      <c r="H2631" s="1"/>
      <c r="I2631" s="4"/>
    </row>
    <row r="2632" spans="6:9" ht="12.75" customHeight="1" x14ac:dyDescent="0.2">
      <c r="F2632" s="1"/>
      <c r="G2632" s="1"/>
      <c r="H2632" s="1"/>
      <c r="I2632" s="4"/>
    </row>
    <row r="2633" spans="6:9" ht="12.75" customHeight="1" x14ac:dyDescent="0.2">
      <c r="F2633" s="1"/>
      <c r="G2633" s="1"/>
      <c r="H2633" s="1"/>
      <c r="I2633" s="4"/>
    </row>
    <row r="2634" spans="6:9" ht="12.75" customHeight="1" x14ac:dyDescent="0.2">
      <c r="F2634" s="1"/>
      <c r="G2634" s="1"/>
      <c r="H2634" s="1"/>
      <c r="I2634" s="4"/>
    </row>
    <row r="2635" spans="6:9" ht="12.75" customHeight="1" x14ac:dyDescent="0.2">
      <c r="F2635" s="1"/>
      <c r="G2635" s="1"/>
      <c r="H2635" s="1"/>
      <c r="I2635" s="4"/>
    </row>
    <row r="2636" spans="6:9" ht="12.75" customHeight="1" x14ac:dyDescent="0.2">
      <c r="F2636" s="1"/>
      <c r="G2636" s="1"/>
      <c r="H2636" s="1"/>
      <c r="I2636" s="4"/>
    </row>
    <row r="2637" spans="6:9" ht="12.75" customHeight="1" x14ac:dyDescent="0.2">
      <c r="F2637" s="1"/>
      <c r="G2637" s="1"/>
      <c r="H2637" s="1"/>
      <c r="I2637" s="4"/>
    </row>
    <row r="2638" spans="6:9" ht="12.75" customHeight="1" x14ac:dyDescent="0.2">
      <c r="F2638" s="1"/>
      <c r="G2638" s="1"/>
      <c r="H2638" s="1"/>
      <c r="I2638" s="4"/>
    </row>
    <row r="2639" spans="6:9" ht="12.75" customHeight="1" x14ac:dyDescent="0.2">
      <c r="F2639" s="1"/>
      <c r="G2639" s="1"/>
      <c r="H2639" s="1"/>
      <c r="I2639" s="4"/>
    </row>
    <row r="2640" spans="6:9" ht="12.75" customHeight="1" x14ac:dyDescent="0.2">
      <c r="F2640" s="1"/>
      <c r="G2640" s="1"/>
      <c r="H2640" s="1"/>
      <c r="I2640" s="4"/>
    </row>
    <row r="2641" spans="6:9" ht="12.75" customHeight="1" x14ac:dyDescent="0.2">
      <c r="F2641" s="1"/>
      <c r="G2641" s="1"/>
      <c r="H2641" s="1"/>
      <c r="I2641" s="4"/>
    </row>
    <row r="2642" spans="6:9" ht="12.75" customHeight="1" x14ac:dyDescent="0.2">
      <c r="F2642" s="1"/>
      <c r="G2642" s="1"/>
      <c r="H2642" s="1"/>
      <c r="I2642" s="4"/>
    </row>
    <row r="2643" spans="6:9" ht="12.75" customHeight="1" x14ac:dyDescent="0.2">
      <c r="F2643" s="1"/>
      <c r="G2643" s="1"/>
      <c r="H2643" s="1"/>
      <c r="I2643" s="4"/>
    </row>
    <row r="2644" spans="6:9" ht="12.75" customHeight="1" x14ac:dyDescent="0.2">
      <c r="F2644" s="1"/>
      <c r="G2644" s="1"/>
      <c r="H2644" s="1"/>
      <c r="I2644" s="4"/>
    </row>
    <row r="2645" spans="6:9" ht="12.75" customHeight="1" x14ac:dyDescent="0.2">
      <c r="F2645" s="1"/>
      <c r="G2645" s="1"/>
      <c r="H2645" s="1"/>
      <c r="I2645" s="4"/>
    </row>
    <row r="2646" spans="6:9" ht="12.75" customHeight="1" x14ac:dyDescent="0.2">
      <c r="F2646" s="1"/>
      <c r="G2646" s="1"/>
      <c r="H2646" s="1"/>
      <c r="I2646" s="4"/>
    </row>
    <row r="2647" spans="6:9" ht="12.75" customHeight="1" x14ac:dyDescent="0.2">
      <c r="F2647" s="1"/>
      <c r="G2647" s="1"/>
      <c r="H2647" s="1"/>
      <c r="I2647" s="4"/>
    </row>
    <row r="2648" spans="6:9" ht="12.75" customHeight="1" x14ac:dyDescent="0.2">
      <c r="F2648" s="1"/>
      <c r="G2648" s="1"/>
      <c r="H2648" s="1"/>
      <c r="I2648" s="4"/>
    </row>
    <row r="2649" spans="6:9" ht="12.75" customHeight="1" x14ac:dyDescent="0.2">
      <c r="F2649" s="1"/>
      <c r="G2649" s="1"/>
      <c r="H2649" s="1"/>
      <c r="I2649" s="4"/>
    </row>
    <row r="2650" spans="6:9" ht="12.75" customHeight="1" x14ac:dyDescent="0.2">
      <c r="F2650" s="1"/>
      <c r="G2650" s="1"/>
      <c r="H2650" s="1"/>
      <c r="I2650" s="4"/>
    </row>
    <row r="2651" spans="6:9" ht="12.75" customHeight="1" x14ac:dyDescent="0.2">
      <c r="F2651" s="1"/>
      <c r="G2651" s="1"/>
      <c r="H2651" s="1"/>
      <c r="I2651" s="4"/>
    </row>
    <row r="2652" spans="6:9" ht="12.75" customHeight="1" x14ac:dyDescent="0.2">
      <c r="F2652" s="1"/>
      <c r="G2652" s="1"/>
      <c r="H2652" s="1"/>
      <c r="I2652" s="4"/>
    </row>
    <row r="2653" spans="6:9" ht="12.75" customHeight="1" x14ac:dyDescent="0.2">
      <c r="F2653" s="1"/>
      <c r="G2653" s="1"/>
      <c r="H2653" s="1"/>
      <c r="I2653" s="4"/>
    </row>
    <row r="2654" spans="6:9" ht="12.75" customHeight="1" x14ac:dyDescent="0.2">
      <c r="F2654" s="1"/>
      <c r="G2654" s="1"/>
      <c r="H2654" s="1"/>
      <c r="I2654" s="4"/>
    </row>
    <row r="2655" spans="6:9" ht="12.75" customHeight="1" x14ac:dyDescent="0.2">
      <c r="F2655" s="1"/>
      <c r="G2655" s="1"/>
      <c r="H2655" s="1"/>
      <c r="I2655" s="4"/>
    </row>
    <row r="2656" spans="6:9" ht="12.75" customHeight="1" x14ac:dyDescent="0.2">
      <c r="F2656" s="1"/>
      <c r="G2656" s="1"/>
      <c r="H2656" s="1"/>
      <c r="I2656" s="4"/>
    </row>
    <row r="2657" spans="6:9" ht="12.75" customHeight="1" x14ac:dyDescent="0.2">
      <c r="F2657" s="1"/>
      <c r="G2657" s="1"/>
      <c r="H2657" s="1"/>
      <c r="I2657" s="4"/>
    </row>
    <row r="2658" spans="6:9" ht="12.75" customHeight="1" x14ac:dyDescent="0.2">
      <c r="F2658" s="1"/>
      <c r="G2658" s="1"/>
      <c r="H2658" s="1"/>
      <c r="I2658" s="4"/>
    </row>
    <row r="2659" spans="6:9" ht="12.75" customHeight="1" x14ac:dyDescent="0.2">
      <c r="F2659" s="1"/>
      <c r="G2659" s="1"/>
      <c r="H2659" s="1"/>
      <c r="I2659" s="4"/>
    </row>
    <row r="2660" spans="6:9" ht="12.75" customHeight="1" x14ac:dyDescent="0.2">
      <c r="F2660" s="1"/>
      <c r="G2660" s="1"/>
      <c r="H2660" s="1"/>
      <c r="I2660" s="4"/>
    </row>
    <row r="2661" spans="6:9" ht="12.75" customHeight="1" x14ac:dyDescent="0.2">
      <c r="F2661" s="1"/>
      <c r="G2661" s="1"/>
      <c r="H2661" s="1"/>
      <c r="I2661" s="4"/>
    </row>
    <row r="2662" spans="6:9" ht="12.75" customHeight="1" x14ac:dyDescent="0.2">
      <c r="F2662" s="1"/>
      <c r="G2662" s="1"/>
      <c r="H2662" s="1"/>
      <c r="I2662" s="4"/>
    </row>
    <row r="2663" spans="6:9" ht="12.75" customHeight="1" x14ac:dyDescent="0.2">
      <c r="F2663" s="1"/>
      <c r="G2663" s="1"/>
      <c r="H2663" s="1"/>
      <c r="I2663" s="4"/>
    </row>
    <row r="2664" spans="6:9" ht="12.75" customHeight="1" x14ac:dyDescent="0.2">
      <c r="F2664" s="1"/>
      <c r="G2664" s="1"/>
      <c r="H2664" s="1"/>
      <c r="I2664" s="4"/>
    </row>
    <row r="2665" spans="6:9" ht="12.75" customHeight="1" x14ac:dyDescent="0.2">
      <c r="F2665" s="1"/>
      <c r="G2665" s="1"/>
      <c r="H2665" s="1"/>
      <c r="I2665" s="4"/>
    </row>
    <row r="2666" spans="6:9" ht="12.75" customHeight="1" x14ac:dyDescent="0.2">
      <c r="F2666" s="1"/>
      <c r="G2666" s="1"/>
      <c r="H2666" s="1"/>
      <c r="I2666" s="4"/>
    </row>
    <row r="2667" spans="6:9" ht="12.75" customHeight="1" x14ac:dyDescent="0.2">
      <c r="F2667" s="1"/>
      <c r="G2667" s="1"/>
      <c r="H2667" s="1"/>
      <c r="I2667" s="4"/>
    </row>
    <row r="2668" spans="6:9" ht="12.75" customHeight="1" x14ac:dyDescent="0.2">
      <c r="F2668" s="1"/>
      <c r="G2668" s="1"/>
      <c r="H2668" s="1"/>
      <c r="I2668" s="4"/>
    </row>
    <row r="2669" spans="6:9" ht="12.75" customHeight="1" x14ac:dyDescent="0.2">
      <c r="F2669" s="1"/>
      <c r="G2669" s="1"/>
      <c r="H2669" s="1"/>
      <c r="I2669" s="4"/>
    </row>
    <row r="2670" spans="6:9" ht="12.75" customHeight="1" x14ac:dyDescent="0.2">
      <c r="F2670" s="1"/>
      <c r="G2670" s="1"/>
      <c r="H2670" s="1"/>
      <c r="I2670" s="4"/>
    </row>
    <row r="2671" spans="6:9" ht="12.75" customHeight="1" x14ac:dyDescent="0.2">
      <c r="F2671" s="1"/>
      <c r="G2671" s="1"/>
      <c r="H2671" s="1"/>
      <c r="I2671" s="4"/>
    </row>
    <row r="2672" spans="6:9" ht="12.75" customHeight="1" x14ac:dyDescent="0.2">
      <c r="F2672" s="1"/>
      <c r="G2672" s="1"/>
      <c r="H2672" s="1"/>
      <c r="I2672" s="4"/>
    </row>
    <row r="2673" spans="6:9" ht="12.75" customHeight="1" x14ac:dyDescent="0.2">
      <c r="F2673" s="1"/>
      <c r="G2673" s="1"/>
      <c r="H2673" s="1"/>
      <c r="I2673" s="4"/>
    </row>
    <row r="2674" spans="6:9" ht="12.75" customHeight="1" x14ac:dyDescent="0.2">
      <c r="F2674" s="1"/>
      <c r="G2674" s="1"/>
      <c r="H2674" s="1"/>
      <c r="I2674" s="4"/>
    </row>
    <row r="2675" spans="6:9" ht="12.75" customHeight="1" x14ac:dyDescent="0.2">
      <c r="F2675" s="1"/>
      <c r="G2675" s="1"/>
      <c r="H2675" s="1"/>
      <c r="I2675" s="4"/>
    </row>
    <row r="2676" spans="6:9" ht="12.75" customHeight="1" x14ac:dyDescent="0.2">
      <c r="F2676" s="1"/>
      <c r="G2676" s="1"/>
      <c r="H2676" s="1"/>
      <c r="I2676" s="4"/>
    </row>
    <row r="2677" spans="6:9" ht="12.75" customHeight="1" x14ac:dyDescent="0.2">
      <c r="F2677" s="1"/>
      <c r="G2677" s="1"/>
      <c r="H2677" s="1"/>
      <c r="I2677" s="4"/>
    </row>
    <row r="2678" spans="6:9" ht="12.75" customHeight="1" x14ac:dyDescent="0.2">
      <c r="F2678" s="1"/>
      <c r="G2678" s="1"/>
      <c r="H2678" s="1"/>
      <c r="I2678" s="4"/>
    </row>
    <row r="2679" spans="6:9" ht="12.75" customHeight="1" x14ac:dyDescent="0.2">
      <c r="F2679" s="1"/>
      <c r="G2679" s="1"/>
      <c r="H2679" s="1"/>
      <c r="I2679" s="4"/>
    </row>
    <row r="2680" spans="6:9" ht="12.75" customHeight="1" x14ac:dyDescent="0.2">
      <c r="F2680" s="1"/>
      <c r="G2680" s="1"/>
      <c r="H2680" s="1"/>
      <c r="I2680" s="4"/>
    </row>
    <row r="2681" spans="6:9" ht="12.75" customHeight="1" x14ac:dyDescent="0.2">
      <c r="F2681" s="1"/>
      <c r="G2681" s="1"/>
      <c r="H2681" s="1"/>
      <c r="I2681" s="4"/>
    </row>
    <row r="2682" spans="6:9" ht="12.75" customHeight="1" x14ac:dyDescent="0.2">
      <c r="F2682" s="1"/>
      <c r="G2682" s="1"/>
      <c r="H2682" s="1"/>
      <c r="I2682" s="4"/>
    </row>
    <row r="2683" spans="6:9" ht="12.75" customHeight="1" x14ac:dyDescent="0.2">
      <c r="F2683" s="1"/>
      <c r="G2683" s="1"/>
      <c r="H2683" s="1"/>
      <c r="I2683" s="4"/>
    </row>
    <row r="2684" spans="6:9" ht="12.75" customHeight="1" x14ac:dyDescent="0.2">
      <c r="F2684" s="1"/>
      <c r="G2684" s="1"/>
      <c r="H2684" s="1"/>
      <c r="I2684" s="4"/>
    </row>
    <row r="2685" spans="6:9" ht="12.75" customHeight="1" x14ac:dyDescent="0.2">
      <c r="F2685" s="1"/>
      <c r="G2685" s="1"/>
      <c r="H2685" s="1"/>
      <c r="I2685" s="4"/>
    </row>
    <row r="2686" spans="6:9" ht="12.75" customHeight="1" x14ac:dyDescent="0.2">
      <c r="F2686" s="1"/>
      <c r="G2686" s="1"/>
      <c r="H2686" s="1"/>
      <c r="I2686" s="4"/>
    </row>
    <row r="2687" spans="6:9" ht="12.75" customHeight="1" x14ac:dyDescent="0.2">
      <c r="F2687" s="1"/>
      <c r="G2687" s="1"/>
      <c r="H2687" s="1"/>
      <c r="I2687" s="4"/>
    </row>
    <row r="2688" spans="6:9" ht="12.75" customHeight="1" x14ac:dyDescent="0.2">
      <c r="F2688" s="1"/>
      <c r="G2688" s="1"/>
      <c r="H2688" s="1"/>
      <c r="I2688" s="4"/>
    </row>
    <row r="2689" spans="6:9" ht="12.75" customHeight="1" x14ac:dyDescent="0.2">
      <c r="F2689" s="1"/>
      <c r="G2689" s="1"/>
      <c r="H2689" s="1"/>
      <c r="I2689" s="4"/>
    </row>
    <row r="2690" spans="6:9" ht="12.75" customHeight="1" x14ac:dyDescent="0.2">
      <c r="F2690" s="1"/>
      <c r="G2690" s="1"/>
      <c r="H2690" s="1"/>
      <c r="I2690" s="4"/>
    </row>
    <row r="2691" spans="6:9" ht="12.75" customHeight="1" x14ac:dyDescent="0.2">
      <c r="F2691" s="1"/>
      <c r="G2691" s="1"/>
      <c r="H2691" s="1"/>
      <c r="I2691" s="4"/>
    </row>
    <row r="2692" spans="6:9" ht="12.75" customHeight="1" x14ac:dyDescent="0.2">
      <c r="F2692" s="1"/>
      <c r="G2692" s="1"/>
      <c r="H2692" s="1"/>
      <c r="I2692" s="4"/>
    </row>
    <row r="2693" spans="6:9" ht="12.75" customHeight="1" x14ac:dyDescent="0.2">
      <c r="F2693" s="1"/>
      <c r="G2693" s="1"/>
      <c r="H2693" s="1"/>
      <c r="I2693" s="4"/>
    </row>
    <row r="2694" spans="6:9" ht="12.75" customHeight="1" x14ac:dyDescent="0.2">
      <c r="F2694" s="1"/>
      <c r="G2694" s="1"/>
      <c r="H2694" s="1"/>
      <c r="I2694" s="4"/>
    </row>
    <row r="2695" spans="6:9" ht="12.75" customHeight="1" x14ac:dyDescent="0.2">
      <c r="F2695" s="1"/>
      <c r="G2695" s="1"/>
      <c r="H2695" s="1"/>
      <c r="I2695" s="4"/>
    </row>
    <row r="2696" spans="6:9" ht="12.75" customHeight="1" x14ac:dyDescent="0.2">
      <c r="F2696" s="1"/>
      <c r="G2696" s="1"/>
      <c r="H2696" s="1"/>
      <c r="I2696" s="4"/>
    </row>
    <row r="2697" spans="6:9" ht="12.75" customHeight="1" x14ac:dyDescent="0.2">
      <c r="F2697" s="1"/>
      <c r="G2697" s="1"/>
      <c r="H2697" s="1"/>
      <c r="I2697" s="4"/>
    </row>
    <row r="2698" spans="6:9" ht="12.75" customHeight="1" x14ac:dyDescent="0.2">
      <c r="F2698" s="1"/>
      <c r="G2698" s="1"/>
      <c r="H2698" s="1"/>
      <c r="I2698" s="4"/>
    </row>
    <row r="2699" spans="6:9" ht="12.75" customHeight="1" x14ac:dyDescent="0.2">
      <c r="F2699" s="1"/>
      <c r="G2699" s="1"/>
      <c r="H2699" s="1"/>
      <c r="I2699" s="4"/>
    </row>
    <row r="2700" spans="6:9" ht="12.75" customHeight="1" x14ac:dyDescent="0.2">
      <c r="F2700" s="1"/>
      <c r="G2700" s="1"/>
      <c r="H2700" s="1"/>
      <c r="I2700" s="4"/>
    </row>
    <row r="2701" spans="6:9" ht="12.75" customHeight="1" x14ac:dyDescent="0.2">
      <c r="F2701" s="1"/>
      <c r="G2701" s="1"/>
      <c r="H2701" s="1"/>
      <c r="I2701" s="4"/>
    </row>
    <row r="2702" spans="6:9" ht="12.75" customHeight="1" x14ac:dyDescent="0.2">
      <c r="F2702" s="1"/>
      <c r="G2702" s="1"/>
      <c r="H2702" s="1"/>
      <c r="I2702" s="4"/>
    </row>
    <row r="2703" spans="6:9" ht="12.75" customHeight="1" x14ac:dyDescent="0.2">
      <c r="F2703" s="1"/>
      <c r="G2703" s="1"/>
      <c r="H2703" s="1"/>
      <c r="I2703" s="4"/>
    </row>
    <row r="2704" spans="6:9" ht="12.75" customHeight="1" x14ac:dyDescent="0.2">
      <c r="F2704" s="1"/>
      <c r="G2704" s="1"/>
      <c r="H2704" s="1"/>
      <c r="I2704" s="4"/>
    </row>
    <row r="2705" spans="6:9" ht="12.75" customHeight="1" x14ac:dyDescent="0.2">
      <c r="F2705" s="1"/>
      <c r="G2705" s="1"/>
      <c r="H2705" s="1"/>
      <c r="I2705" s="4"/>
    </row>
    <row r="2706" spans="6:9" ht="12.75" customHeight="1" x14ac:dyDescent="0.2">
      <c r="F2706" s="1"/>
      <c r="G2706" s="1"/>
      <c r="H2706" s="1"/>
      <c r="I2706" s="4"/>
    </row>
    <row r="2707" spans="6:9" ht="12.75" customHeight="1" x14ac:dyDescent="0.2">
      <c r="F2707" s="1"/>
      <c r="G2707" s="1"/>
      <c r="H2707" s="1"/>
      <c r="I2707" s="4"/>
    </row>
    <row r="2708" spans="6:9" ht="12.75" customHeight="1" x14ac:dyDescent="0.2">
      <c r="F2708" s="1"/>
      <c r="G2708" s="1"/>
      <c r="H2708" s="1"/>
      <c r="I2708" s="4"/>
    </row>
    <row r="2709" spans="6:9" ht="12.75" customHeight="1" x14ac:dyDescent="0.2">
      <c r="F2709" s="1"/>
      <c r="G2709" s="1"/>
      <c r="H2709" s="1"/>
      <c r="I2709" s="4"/>
    </row>
    <row r="2710" spans="6:9" ht="12.75" customHeight="1" x14ac:dyDescent="0.2">
      <c r="F2710" s="1"/>
      <c r="G2710" s="1"/>
      <c r="H2710" s="1"/>
      <c r="I2710" s="4"/>
    </row>
    <row r="2711" spans="6:9" ht="12.75" customHeight="1" x14ac:dyDescent="0.2">
      <c r="F2711" s="1"/>
      <c r="G2711" s="1"/>
      <c r="H2711" s="1"/>
      <c r="I2711" s="4"/>
    </row>
    <row r="2712" spans="6:9" ht="12.75" customHeight="1" x14ac:dyDescent="0.2">
      <c r="F2712" s="1"/>
      <c r="G2712" s="1"/>
      <c r="H2712" s="1"/>
      <c r="I2712" s="4"/>
    </row>
    <row r="2713" spans="6:9" ht="12.75" customHeight="1" x14ac:dyDescent="0.2">
      <c r="F2713" s="1"/>
      <c r="G2713" s="1"/>
      <c r="H2713" s="1"/>
      <c r="I2713" s="4"/>
    </row>
    <row r="2714" spans="6:9" ht="12.75" customHeight="1" x14ac:dyDescent="0.2">
      <c r="F2714" s="1"/>
      <c r="G2714" s="1"/>
      <c r="H2714" s="1"/>
      <c r="I2714" s="4"/>
    </row>
    <row r="2715" spans="6:9" ht="12.75" customHeight="1" x14ac:dyDescent="0.2">
      <c r="F2715" s="1"/>
      <c r="G2715" s="1"/>
      <c r="H2715" s="1"/>
      <c r="I2715" s="4"/>
    </row>
    <row r="2716" spans="6:9" ht="12.75" customHeight="1" x14ac:dyDescent="0.2">
      <c r="F2716" s="1"/>
      <c r="G2716" s="1"/>
      <c r="H2716" s="1"/>
      <c r="I2716" s="4"/>
    </row>
    <row r="2717" spans="6:9" ht="12.75" customHeight="1" x14ac:dyDescent="0.2">
      <c r="F2717" s="1"/>
      <c r="G2717" s="1"/>
      <c r="H2717" s="1"/>
      <c r="I2717" s="4"/>
    </row>
    <row r="2718" spans="6:9" ht="12.75" customHeight="1" x14ac:dyDescent="0.2">
      <c r="F2718" s="1"/>
      <c r="G2718" s="1"/>
      <c r="H2718" s="1"/>
      <c r="I2718" s="4"/>
    </row>
    <row r="2719" spans="6:9" ht="12.75" customHeight="1" x14ac:dyDescent="0.2">
      <c r="F2719" s="1"/>
      <c r="G2719" s="1"/>
      <c r="H2719" s="1"/>
      <c r="I2719" s="4"/>
    </row>
    <row r="2720" spans="6:9" ht="12.75" customHeight="1" x14ac:dyDescent="0.2">
      <c r="F2720" s="1"/>
      <c r="G2720" s="1"/>
      <c r="H2720" s="1"/>
      <c r="I2720" s="4"/>
    </row>
    <row r="2721" spans="6:9" ht="12.75" customHeight="1" x14ac:dyDescent="0.2">
      <c r="F2721" s="1"/>
      <c r="G2721" s="1"/>
      <c r="H2721" s="1"/>
      <c r="I2721" s="4"/>
    </row>
    <row r="2722" spans="6:9" ht="12.75" customHeight="1" x14ac:dyDescent="0.2">
      <c r="F2722" s="1"/>
      <c r="G2722" s="1"/>
      <c r="H2722" s="1"/>
      <c r="I2722" s="4"/>
    </row>
    <row r="2723" spans="6:9" ht="12.75" customHeight="1" x14ac:dyDescent="0.2">
      <c r="F2723" s="1"/>
      <c r="G2723" s="1"/>
      <c r="H2723" s="1"/>
      <c r="I2723" s="4"/>
    </row>
    <row r="2724" spans="6:9" ht="12.75" customHeight="1" x14ac:dyDescent="0.2">
      <c r="F2724" s="1"/>
      <c r="G2724" s="1"/>
      <c r="H2724" s="1"/>
      <c r="I2724" s="4"/>
    </row>
    <row r="2725" spans="6:9" ht="12.75" customHeight="1" x14ac:dyDescent="0.2">
      <c r="F2725" s="1"/>
      <c r="G2725" s="1"/>
      <c r="H2725" s="1"/>
      <c r="I2725" s="4"/>
    </row>
    <row r="2726" spans="6:9" ht="12.75" customHeight="1" x14ac:dyDescent="0.2">
      <c r="F2726" s="1"/>
      <c r="G2726" s="1"/>
      <c r="H2726" s="1"/>
      <c r="I2726" s="4"/>
    </row>
    <row r="2727" spans="6:9" ht="12.75" customHeight="1" x14ac:dyDescent="0.2">
      <c r="F2727" s="1"/>
      <c r="G2727" s="1"/>
      <c r="H2727" s="1"/>
      <c r="I2727" s="4"/>
    </row>
    <row r="2728" spans="6:9" ht="12.75" customHeight="1" x14ac:dyDescent="0.2">
      <c r="F2728" s="1"/>
      <c r="G2728" s="1"/>
      <c r="H2728" s="1"/>
      <c r="I2728" s="4"/>
    </row>
    <row r="2729" spans="6:9" ht="12.75" customHeight="1" x14ac:dyDescent="0.2">
      <c r="F2729" s="1"/>
      <c r="G2729" s="1"/>
      <c r="H2729" s="1"/>
      <c r="I2729" s="4"/>
    </row>
    <row r="2730" spans="6:9" ht="12.75" customHeight="1" x14ac:dyDescent="0.2">
      <c r="F2730" s="1"/>
      <c r="G2730" s="1"/>
      <c r="H2730" s="1"/>
      <c r="I2730" s="4"/>
    </row>
    <row r="2731" spans="6:9" ht="12.75" customHeight="1" x14ac:dyDescent="0.2">
      <c r="F2731" s="1"/>
      <c r="G2731" s="1"/>
      <c r="H2731" s="1"/>
      <c r="I2731" s="4"/>
    </row>
    <row r="2732" spans="6:9" ht="12.75" customHeight="1" x14ac:dyDescent="0.2">
      <c r="F2732" s="1"/>
      <c r="G2732" s="1"/>
      <c r="H2732" s="1"/>
      <c r="I2732" s="4"/>
    </row>
    <row r="2733" spans="6:9" ht="12.75" customHeight="1" x14ac:dyDescent="0.2">
      <c r="F2733" s="1"/>
      <c r="G2733" s="1"/>
      <c r="H2733" s="1"/>
      <c r="I2733" s="4"/>
    </row>
    <row r="2734" spans="6:9" ht="12.75" customHeight="1" x14ac:dyDescent="0.2">
      <c r="F2734" s="1"/>
      <c r="G2734" s="1"/>
      <c r="H2734" s="1"/>
      <c r="I2734" s="4"/>
    </row>
    <row r="2735" spans="6:9" ht="12.75" customHeight="1" x14ac:dyDescent="0.2">
      <c r="F2735" s="1"/>
      <c r="G2735" s="1"/>
      <c r="H2735" s="1"/>
      <c r="I2735" s="4"/>
    </row>
    <row r="2736" spans="6:9" ht="12.75" customHeight="1" x14ac:dyDescent="0.2">
      <c r="F2736" s="1"/>
      <c r="G2736" s="1"/>
      <c r="H2736" s="1"/>
      <c r="I2736" s="4"/>
    </row>
    <row r="2737" spans="6:9" ht="12.75" customHeight="1" x14ac:dyDescent="0.2">
      <c r="F2737" s="1"/>
      <c r="G2737" s="1"/>
      <c r="H2737" s="1"/>
      <c r="I2737" s="4"/>
    </row>
    <row r="2738" spans="6:9" ht="12.75" customHeight="1" x14ac:dyDescent="0.2">
      <c r="F2738" s="1"/>
      <c r="G2738" s="1"/>
      <c r="H2738" s="1"/>
      <c r="I2738" s="4"/>
    </row>
    <row r="2739" spans="6:9" ht="12.75" customHeight="1" x14ac:dyDescent="0.2">
      <c r="F2739" s="1"/>
      <c r="G2739" s="1"/>
      <c r="H2739" s="1"/>
      <c r="I2739" s="4"/>
    </row>
    <row r="2740" spans="6:9" ht="12.75" customHeight="1" x14ac:dyDescent="0.2">
      <c r="F2740" s="1"/>
      <c r="G2740" s="1"/>
      <c r="H2740" s="1"/>
      <c r="I2740" s="4"/>
    </row>
    <row r="2741" spans="6:9" ht="12.75" customHeight="1" x14ac:dyDescent="0.2">
      <c r="F2741" s="1"/>
      <c r="G2741" s="1"/>
      <c r="H2741" s="1"/>
      <c r="I2741" s="4"/>
    </row>
    <row r="2742" spans="6:9" ht="12.75" customHeight="1" x14ac:dyDescent="0.2">
      <c r="F2742" s="1"/>
      <c r="G2742" s="1"/>
      <c r="H2742" s="1"/>
      <c r="I2742" s="4"/>
    </row>
    <row r="2743" spans="6:9" ht="12.75" customHeight="1" x14ac:dyDescent="0.2">
      <c r="F2743" s="1"/>
      <c r="G2743" s="1"/>
      <c r="H2743" s="1"/>
      <c r="I2743" s="4"/>
    </row>
    <row r="2744" spans="6:9" ht="12.75" customHeight="1" x14ac:dyDescent="0.2">
      <c r="F2744" s="1"/>
      <c r="G2744" s="1"/>
      <c r="H2744" s="1"/>
      <c r="I2744" s="4"/>
    </row>
    <row r="2745" spans="6:9" ht="12.75" customHeight="1" x14ac:dyDescent="0.2">
      <c r="F2745" s="1"/>
      <c r="G2745" s="1"/>
      <c r="H2745" s="1"/>
      <c r="I2745" s="4"/>
    </row>
    <row r="2746" spans="6:9" ht="12.75" customHeight="1" x14ac:dyDescent="0.2">
      <c r="F2746" s="1"/>
      <c r="G2746" s="1"/>
      <c r="H2746" s="1"/>
      <c r="I2746" s="4"/>
    </row>
    <row r="2747" spans="6:9" ht="12.75" customHeight="1" x14ac:dyDescent="0.2">
      <c r="F2747" s="1"/>
      <c r="G2747" s="1"/>
      <c r="H2747" s="1"/>
      <c r="I2747" s="4"/>
    </row>
    <row r="2748" spans="6:9" ht="12.75" customHeight="1" x14ac:dyDescent="0.2">
      <c r="F2748" s="1"/>
      <c r="G2748" s="1"/>
      <c r="H2748" s="1"/>
      <c r="I2748" s="4"/>
    </row>
    <row r="2749" spans="6:9" ht="12.75" customHeight="1" x14ac:dyDescent="0.2">
      <c r="F2749" s="1"/>
      <c r="G2749" s="1"/>
      <c r="H2749" s="1"/>
      <c r="I2749" s="4"/>
    </row>
    <row r="2750" spans="6:9" ht="12.75" customHeight="1" x14ac:dyDescent="0.2">
      <c r="F2750" s="1"/>
      <c r="G2750" s="1"/>
      <c r="H2750" s="1"/>
      <c r="I2750" s="4"/>
    </row>
    <row r="2751" spans="6:9" ht="12.75" customHeight="1" x14ac:dyDescent="0.2">
      <c r="F2751" s="1"/>
      <c r="G2751" s="1"/>
      <c r="H2751" s="1"/>
      <c r="I2751" s="4"/>
    </row>
    <row r="2752" spans="6:9" ht="12.75" customHeight="1" x14ac:dyDescent="0.2">
      <c r="F2752" s="1"/>
      <c r="G2752" s="1"/>
      <c r="H2752" s="1"/>
      <c r="I2752" s="4"/>
    </row>
    <row r="2753" spans="6:9" ht="12.75" customHeight="1" x14ac:dyDescent="0.2">
      <c r="F2753" s="1"/>
      <c r="G2753" s="1"/>
      <c r="H2753" s="1"/>
      <c r="I2753" s="4"/>
    </row>
    <row r="2754" spans="6:9" ht="12.75" customHeight="1" x14ac:dyDescent="0.2">
      <c r="F2754" s="1"/>
      <c r="G2754" s="1"/>
      <c r="H2754" s="1"/>
      <c r="I2754" s="4"/>
    </row>
    <row r="2755" spans="6:9" ht="12.75" customHeight="1" x14ac:dyDescent="0.2">
      <c r="F2755" s="1"/>
      <c r="G2755" s="1"/>
      <c r="H2755" s="1"/>
      <c r="I2755" s="4"/>
    </row>
    <row r="2756" spans="6:9" ht="12.75" customHeight="1" x14ac:dyDescent="0.2">
      <c r="F2756" s="1"/>
      <c r="G2756" s="1"/>
      <c r="H2756" s="1"/>
      <c r="I2756" s="4"/>
    </row>
    <row r="2757" spans="6:9" ht="12.75" customHeight="1" x14ac:dyDescent="0.2">
      <c r="F2757" s="1"/>
      <c r="G2757" s="1"/>
      <c r="H2757" s="1"/>
      <c r="I2757" s="4"/>
    </row>
    <row r="2758" spans="6:9" ht="12.75" customHeight="1" x14ac:dyDescent="0.2">
      <c r="F2758" s="1"/>
      <c r="G2758" s="1"/>
      <c r="H2758" s="1"/>
      <c r="I2758" s="4"/>
    </row>
    <row r="2759" spans="6:9" ht="12.75" customHeight="1" x14ac:dyDescent="0.2">
      <c r="F2759" s="1"/>
      <c r="G2759" s="1"/>
      <c r="H2759" s="1"/>
      <c r="I2759" s="4"/>
    </row>
    <row r="2760" spans="6:9" ht="12.75" customHeight="1" x14ac:dyDescent="0.2">
      <c r="F2760" s="1"/>
      <c r="G2760" s="1"/>
      <c r="H2760" s="1"/>
      <c r="I2760" s="4"/>
    </row>
    <row r="2761" spans="6:9" ht="12.75" customHeight="1" x14ac:dyDescent="0.2">
      <c r="F2761" s="1"/>
      <c r="G2761" s="1"/>
      <c r="H2761" s="1"/>
      <c r="I2761" s="4"/>
    </row>
    <row r="2762" spans="6:9" ht="12.75" customHeight="1" x14ac:dyDescent="0.2">
      <c r="F2762" s="1"/>
      <c r="G2762" s="1"/>
      <c r="H2762" s="1"/>
      <c r="I2762" s="4"/>
    </row>
    <row r="2763" spans="6:9" ht="12.75" customHeight="1" x14ac:dyDescent="0.2">
      <c r="F2763" s="1"/>
      <c r="G2763" s="1"/>
      <c r="H2763" s="1"/>
      <c r="I2763" s="4"/>
    </row>
    <row r="2764" spans="6:9" ht="12.75" customHeight="1" x14ac:dyDescent="0.2">
      <c r="F2764" s="1"/>
      <c r="G2764" s="1"/>
      <c r="H2764" s="1"/>
      <c r="I2764" s="4"/>
    </row>
    <row r="2765" spans="6:9" ht="12.75" customHeight="1" x14ac:dyDescent="0.2">
      <c r="F2765" s="1"/>
      <c r="G2765" s="1"/>
      <c r="H2765" s="1"/>
      <c r="I2765" s="4"/>
    </row>
    <row r="2766" spans="6:9" ht="12.75" customHeight="1" x14ac:dyDescent="0.2">
      <c r="F2766" s="1"/>
      <c r="G2766" s="1"/>
      <c r="H2766" s="1"/>
      <c r="I2766" s="4"/>
    </row>
    <row r="2767" spans="6:9" ht="12.75" customHeight="1" x14ac:dyDescent="0.2">
      <c r="F2767" s="1"/>
      <c r="G2767" s="1"/>
      <c r="H2767" s="1"/>
      <c r="I2767" s="4"/>
    </row>
    <row r="2768" spans="6:9" ht="12.75" customHeight="1" x14ac:dyDescent="0.2">
      <c r="F2768" s="1"/>
      <c r="G2768" s="1"/>
      <c r="H2768" s="1"/>
      <c r="I2768" s="4"/>
    </row>
    <row r="2769" spans="6:9" ht="12.75" customHeight="1" x14ac:dyDescent="0.2">
      <c r="F2769" s="1"/>
      <c r="G2769" s="1"/>
      <c r="H2769" s="1"/>
      <c r="I2769" s="4"/>
    </row>
    <row r="2770" spans="6:9" ht="12.75" customHeight="1" x14ac:dyDescent="0.2">
      <c r="F2770" s="1"/>
      <c r="G2770" s="1"/>
      <c r="H2770" s="1"/>
      <c r="I2770" s="4"/>
    </row>
    <row r="2771" spans="6:9" ht="12.75" customHeight="1" x14ac:dyDescent="0.2">
      <c r="F2771" s="1"/>
      <c r="G2771" s="1"/>
      <c r="H2771" s="1"/>
      <c r="I2771" s="4"/>
    </row>
    <row r="2772" spans="6:9" ht="12.75" customHeight="1" x14ac:dyDescent="0.2">
      <c r="F2772" s="1"/>
      <c r="G2772" s="1"/>
      <c r="H2772" s="1"/>
      <c r="I2772" s="4"/>
    </row>
    <row r="2773" spans="6:9" ht="12.75" customHeight="1" x14ac:dyDescent="0.2">
      <c r="F2773" s="1"/>
      <c r="G2773" s="1"/>
      <c r="H2773" s="1"/>
      <c r="I2773" s="4"/>
    </row>
    <row r="2774" spans="6:9" ht="12.75" customHeight="1" x14ac:dyDescent="0.2">
      <c r="F2774" s="1"/>
      <c r="G2774" s="1"/>
      <c r="H2774" s="1"/>
      <c r="I2774" s="4"/>
    </row>
    <row r="2775" spans="6:9" ht="12.75" customHeight="1" x14ac:dyDescent="0.2">
      <c r="F2775" s="1"/>
      <c r="G2775" s="1"/>
      <c r="H2775" s="1"/>
      <c r="I2775" s="4"/>
    </row>
    <row r="2776" spans="6:9" ht="12.75" customHeight="1" x14ac:dyDescent="0.2">
      <c r="F2776" s="1"/>
      <c r="G2776" s="1"/>
      <c r="H2776" s="1"/>
      <c r="I2776" s="4"/>
    </row>
    <row r="2777" spans="6:9" ht="12.75" customHeight="1" x14ac:dyDescent="0.2">
      <c r="F2777" s="1"/>
      <c r="G2777" s="1"/>
      <c r="H2777" s="1"/>
      <c r="I2777" s="4"/>
    </row>
    <row r="2778" spans="6:9" ht="12.75" customHeight="1" x14ac:dyDescent="0.2">
      <c r="F2778" s="1"/>
      <c r="G2778" s="1"/>
      <c r="H2778" s="1"/>
      <c r="I2778" s="4"/>
    </row>
    <row r="2779" spans="6:9" ht="12.75" customHeight="1" x14ac:dyDescent="0.2">
      <c r="F2779" s="1"/>
      <c r="G2779" s="1"/>
      <c r="H2779" s="1"/>
      <c r="I2779" s="4"/>
    </row>
    <row r="2780" spans="6:9" ht="12.75" customHeight="1" x14ac:dyDescent="0.2">
      <c r="F2780" s="1"/>
      <c r="G2780" s="1"/>
      <c r="H2780" s="1"/>
      <c r="I2780" s="4"/>
    </row>
    <row r="2781" spans="6:9" ht="12.75" customHeight="1" x14ac:dyDescent="0.2">
      <c r="F2781" s="1"/>
      <c r="G2781" s="1"/>
      <c r="H2781" s="1"/>
      <c r="I2781" s="4"/>
    </row>
    <row r="2782" spans="6:9" ht="12.75" customHeight="1" x14ac:dyDescent="0.2">
      <c r="F2782" s="1"/>
      <c r="G2782" s="1"/>
      <c r="H2782" s="1"/>
      <c r="I2782" s="4"/>
    </row>
    <row r="2783" spans="6:9" ht="12.75" customHeight="1" x14ac:dyDescent="0.2">
      <c r="F2783" s="1"/>
      <c r="G2783" s="1"/>
      <c r="H2783" s="1"/>
      <c r="I2783" s="4"/>
    </row>
    <row r="2784" spans="6:9" ht="12.75" customHeight="1" x14ac:dyDescent="0.2">
      <c r="F2784" s="1"/>
      <c r="G2784" s="1"/>
      <c r="H2784" s="1"/>
      <c r="I2784" s="4"/>
    </row>
    <row r="2785" spans="6:9" ht="12.75" customHeight="1" x14ac:dyDescent="0.2">
      <c r="F2785" s="1"/>
      <c r="G2785" s="1"/>
      <c r="H2785" s="1"/>
      <c r="I2785" s="4"/>
    </row>
    <row r="2786" spans="6:9" ht="12.75" customHeight="1" x14ac:dyDescent="0.2">
      <c r="F2786" s="1"/>
      <c r="G2786" s="1"/>
      <c r="H2786" s="1"/>
      <c r="I2786" s="4"/>
    </row>
    <row r="2787" spans="6:9" ht="12.75" customHeight="1" x14ac:dyDescent="0.2">
      <c r="F2787" s="1"/>
      <c r="G2787" s="1"/>
      <c r="H2787" s="1"/>
      <c r="I2787" s="4"/>
    </row>
    <row r="2788" spans="6:9" ht="12.75" customHeight="1" x14ac:dyDescent="0.2">
      <c r="F2788" s="1"/>
      <c r="G2788" s="1"/>
      <c r="H2788" s="1"/>
      <c r="I2788" s="4"/>
    </row>
    <row r="2789" spans="6:9" ht="12.75" customHeight="1" x14ac:dyDescent="0.2">
      <c r="F2789" s="1"/>
      <c r="G2789" s="1"/>
      <c r="H2789" s="1"/>
      <c r="I2789" s="4"/>
    </row>
    <row r="2790" spans="6:9" ht="12.75" customHeight="1" x14ac:dyDescent="0.2">
      <c r="F2790" s="1"/>
      <c r="G2790" s="1"/>
      <c r="H2790" s="1"/>
      <c r="I2790" s="4"/>
    </row>
    <row r="2791" spans="6:9" ht="12.75" customHeight="1" x14ac:dyDescent="0.2">
      <c r="F2791" s="1"/>
      <c r="G2791" s="1"/>
      <c r="H2791" s="1"/>
      <c r="I2791" s="4"/>
    </row>
    <row r="2792" spans="6:9" ht="12.75" customHeight="1" x14ac:dyDescent="0.2">
      <c r="F2792" s="1"/>
      <c r="G2792" s="1"/>
      <c r="H2792" s="1"/>
      <c r="I2792" s="4"/>
    </row>
    <row r="2793" spans="6:9" ht="12.75" customHeight="1" x14ac:dyDescent="0.2">
      <c r="F2793" s="1"/>
      <c r="G2793" s="1"/>
      <c r="H2793" s="1"/>
      <c r="I2793" s="4"/>
    </row>
    <row r="2794" spans="6:9" ht="12.75" customHeight="1" x14ac:dyDescent="0.2">
      <c r="F2794" s="1"/>
      <c r="G2794" s="1"/>
      <c r="H2794" s="1"/>
      <c r="I2794" s="4"/>
    </row>
    <row r="2795" spans="6:9" ht="12.75" customHeight="1" x14ac:dyDescent="0.2">
      <c r="F2795" s="1"/>
      <c r="G2795" s="1"/>
      <c r="H2795" s="1"/>
      <c r="I2795" s="4"/>
    </row>
    <row r="2796" spans="6:9" ht="12.75" customHeight="1" x14ac:dyDescent="0.2">
      <c r="F2796" s="1"/>
      <c r="G2796" s="1"/>
      <c r="H2796" s="1"/>
      <c r="I2796" s="4"/>
    </row>
    <row r="2797" spans="6:9" ht="12.75" customHeight="1" x14ac:dyDescent="0.2">
      <c r="F2797" s="1"/>
      <c r="G2797" s="1"/>
      <c r="H2797" s="1"/>
      <c r="I2797" s="4"/>
    </row>
    <row r="2798" spans="6:9" ht="12.75" customHeight="1" x14ac:dyDescent="0.2">
      <c r="F2798" s="1"/>
      <c r="G2798" s="1"/>
      <c r="H2798" s="1"/>
      <c r="I2798" s="4"/>
    </row>
    <row r="2799" spans="6:9" ht="12.75" customHeight="1" x14ac:dyDescent="0.2">
      <c r="F2799" s="1"/>
      <c r="G2799" s="1"/>
      <c r="H2799" s="1"/>
      <c r="I2799" s="4"/>
    </row>
    <row r="2800" spans="6:9" ht="12.75" customHeight="1" x14ac:dyDescent="0.2">
      <c r="F2800" s="1"/>
      <c r="G2800" s="1"/>
      <c r="H2800" s="1"/>
      <c r="I2800" s="4"/>
    </row>
    <row r="2801" spans="6:9" ht="12.75" customHeight="1" x14ac:dyDescent="0.2">
      <c r="F2801" s="1"/>
      <c r="G2801" s="1"/>
      <c r="H2801" s="1"/>
      <c r="I2801" s="4"/>
    </row>
    <row r="2802" spans="6:9" ht="12.75" customHeight="1" x14ac:dyDescent="0.2">
      <c r="F2802" s="1"/>
      <c r="G2802" s="1"/>
      <c r="H2802" s="1"/>
      <c r="I2802" s="4"/>
    </row>
    <row r="2803" spans="6:9" ht="12.75" customHeight="1" x14ac:dyDescent="0.2">
      <c r="F2803" s="1"/>
      <c r="G2803" s="1"/>
      <c r="H2803" s="1"/>
      <c r="I2803" s="4"/>
    </row>
    <row r="2804" spans="6:9" ht="12.75" customHeight="1" x14ac:dyDescent="0.2">
      <c r="F2804" s="1"/>
      <c r="G2804" s="1"/>
      <c r="H2804" s="1"/>
      <c r="I2804" s="4"/>
    </row>
    <row r="2805" spans="6:9" ht="12.75" customHeight="1" x14ac:dyDescent="0.2">
      <c r="F2805" s="1"/>
      <c r="G2805" s="1"/>
      <c r="H2805" s="1"/>
      <c r="I2805" s="4"/>
    </row>
    <row r="2806" spans="6:9" ht="12.75" customHeight="1" x14ac:dyDescent="0.2">
      <c r="F2806" s="1"/>
      <c r="G2806" s="1"/>
      <c r="H2806" s="1"/>
      <c r="I2806" s="4"/>
    </row>
    <row r="2807" spans="6:9" ht="12.75" customHeight="1" x14ac:dyDescent="0.2">
      <c r="F2807" s="1"/>
      <c r="G2807" s="1"/>
      <c r="H2807" s="1"/>
      <c r="I2807" s="4"/>
    </row>
    <row r="2808" spans="6:9" ht="12.75" customHeight="1" x14ac:dyDescent="0.2">
      <c r="F2808" s="1"/>
      <c r="G2808" s="1"/>
      <c r="H2808" s="1"/>
      <c r="I2808" s="4"/>
    </row>
    <row r="2809" spans="6:9" ht="12.75" customHeight="1" x14ac:dyDescent="0.2">
      <c r="F2809" s="1"/>
      <c r="G2809" s="1"/>
      <c r="H2809" s="1"/>
      <c r="I2809" s="4"/>
    </row>
    <row r="2810" spans="6:9" ht="12.75" customHeight="1" x14ac:dyDescent="0.2">
      <c r="F2810" s="1"/>
      <c r="G2810" s="1"/>
      <c r="H2810" s="1"/>
      <c r="I2810" s="4"/>
    </row>
    <row r="2811" spans="6:9" ht="12.75" customHeight="1" x14ac:dyDescent="0.2">
      <c r="F2811" s="1"/>
      <c r="G2811" s="1"/>
      <c r="H2811" s="1"/>
      <c r="I2811" s="4"/>
    </row>
    <row r="2812" spans="6:9" ht="12.75" customHeight="1" x14ac:dyDescent="0.2">
      <c r="F2812" s="1"/>
      <c r="G2812" s="1"/>
      <c r="H2812" s="1"/>
      <c r="I2812" s="4"/>
    </row>
    <row r="2813" spans="6:9" ht="12.75" customHeight="1" x14ac:dyDescent="0.2">
      <c r="F2813" s="1"/>
      <c r="G2813" s="1"/>
      <c r="H2813" s="1"/>
      <c r="I2813" s="4"/>
    </row>
    <row r="2814" spans="6:9" ht="12.75" customHeight="1" x14ac:dyDescent="0.2">
      <c r="F2814" s="1"/>
      <c r="G2814" s="1"/>
      <c r="H2814" s="1"/>
      <c r="I2814" s="4"/>
    </row>
    <row r="2815" spans="6:9" ht="12.75" customHeight="1" x14ac:dyDescent="0.2">
      <c r="F2815" s="1"/>
      <c r="G2815" s="1"/>
      <c r="H2815" s="1"/>
      <c r="I2815" s="4"/>
    </row>
    <row r="2816" spans="6:9" ht="12.75" customHeight="1" x14ac:dyDescent="0.2">
      <c r="F2816" s="1"/>
      <c r="G2816" s="1"/>
      <c r="H2816" s="1"/>
      <c r="I2816" s="4"/>
    </row>
    <row r="2817" spans="6:9" ht="12.75" customHeight="1" x14ac:dyDescent="0.2">
      <c r="F2817" s="1"/>
      <c r="G2817" s="1"/>
      <c r="H2817" s="1"/>
      <c r="I2817" s="4"/>
    </row>
    <row r="2818" spans="6:9" ht="12.75" customHeight="1" x14ac:dyDescent="0.2">
      <c r="F2818" s="1"/>
      <c r="G2818" s="1"/>
      <c r="H2818" s="1"/>
      <c r="I2818" s="4"/>
    </row>
    <row r="2819" spans="6:9" ht="12.75" customHeight="1" x14ac:dyDescent="0.2">
      <c r="F2819" s="1"/>
      <c r="G2819" s="1"/>
      <c r="H2819" s="1"/>
      <c r="I2819" s="4"/>
    </row>
    <row r="2820" spans="6:9" ht="12.75" customHeight="1" x14ac:dyDescent="0.2">
      <c r="F2820" s="1"/>
      <c r="G2820" s="1"/>
      <c r="H2820" s="1"/>
      <c r="I2820" s="4"/>
    </row>
    <row r="2821" spans="6:9" ht="12.75" customHeight="1" x14ac:dyDescent="0.2">
      <c r="F2821" s="1"/>
      <c r="G2821" s="1"/>
      <c r="H2821" s="1"/>
      <c r="I2821" s="4"/>
    </row>
    <row r="2822" spans="6:9" ht="12.75" customHeight="1" x14ac:dyDescent="0.2">
      <c r="F2822" s="1"/>
      <c r="G2822" s="1"/>
      <c r="H2822" s="1"/>
      <c r="I2822" s="4"/>
    </row>
    <row r="2823" spans="6:9" ht="12.75" customHeight="1" x14ac:dyDescent="0.2">
      <c r="F2823" s="1"/>
      <c r="G2823" s="1"/>
      <c r="H2823" s="1"/>
      <c r="I2823" s="4"/>
    </row>
    <row r="2824" spans="6:9" ht="12.75" customHeight="1" x14ac:dyDescent="0.2">
      <c r="F2824" s="1"/>
      <c r="G2824" s="1"/>
      <c r="H2824" s="1"/>
      <c r="I2824" s="4"/>
    </row>
    <row r="2825" spans="6:9" ht="12.75" customHeight="1" x14ac:dyDescent="0.2">
      <c r="F2825" s="1"/>
      <c r="G2825" s="1"/>
      <c r="H2825" s="1"/>
      <c r="I2825" s="4"/>
    </row>
    <row r="2826" spans="6:9" ht="12.75" customHeight="1" x14ac:dyDescent="0.2">
      <c r="F2826" s="1"/>
      <c r="G2826" s="1"/>
      <c r="H2826" s="1"/>
      <c r="I2826" s="4"/>
    </row>
    <row r="2827" spans="6:9" ht="12.75" customHeight="1" x14ac:dyDescent="0.2">
      <c r="F2827" s="1"/>
      <c r="G2827" s="1"/>
      <c r="H2827" s="1"/>
      <c r="I2827" s="4"/>
    </row>
    <row r="2828" spans="6:9" ht="12.75" customHeight="1" x14ac:dyDescent="0.2">
      <c r="F2828" s="1"/>
      <c r="G2828" s="1"/>
      <c r="H2828" s="1"/>
      <c r="I2828" s="4"/>
    </row>
    <row r="2829" spans="6:9" ht="12.75" customHeight="1" x14ac:dyDescent="0.2">
      <c r="F2829" s="1"/>
      <c r="G2829" s="1"/>
      <c r="H2829" s="1"/>
      <c r="I2829" s="4"/>
    </row>
    <row r="2830" spans="6:9" ht="12.75" customHeight="1" x14ac:dyDescent="0.2">
      <c r="F2830" s="1"/>
      <c r="G2830" s="1"/>
      <c r="H2830" s="1"/>
      <c r="I2830" s="4"/>
    </row>
    <row r="2831" spans="6:9" ht="12.75" customHeight="1" x14ac:dyDescent="0.2">
      <c r="F2831" s="1"/>
      <c r="G2831" s="1"/>
      <c r="H2831" s="1"/>
      <c r="I2831" s="4"/>
    </row>
    <row r="2832" spans="6:9" ht="12.75" customHeight="1" x14ac:dyDescent="0.2">
      <c r="F2832" s="1"/>
      <c r="G2832" s="1"/>
      <c r="H2832" s="1"/>
      <c r="I2832" s="4"/>
    </row>
    <row r="2833" spans="6:9" ht="12.75" customHeight="1" x14ac:dyDescent="0.2">
      <c r="F2833" s="1"/>
      <c r="G2833" s="1"/>
      <c r="H2833" s="1"/>
      <c r="I2833" s="4"/>
    </row>
    <row r="2834" spans="6:9" ht="12.75" customHeight="1" x14ac:dyDescent="0.2">
      <c r="F2834" s="1"/>
      <c r="G2834" s="1"/>
      <c r="H2834" s="1"/>
      <c r="I2834" s="4"/>
    </row>
    <row r="2835" spans="6:9" ht="12.75" customHeight="1" x14ac:dyDescent="0.2">
      <c r="F2835" s="1"/>
      <c r="G2835" s="1"/>
      <c r="H2835" s="1"/>
      <c r="I2835" s="4"/>
    </row>
    <row r="2836" spans="6:9" ht="12.75" customHeight="1" x14ac:dyDescent="0.2">
      <c r="F2836" s="1"/>
      <c r="G2836" s="1"/>
      <c r="H2836" s="1"/>
      <c r="I2836" s="4"/>
    </row>
    <row r="2837" spans="6:9" ht="12.75" customHeight="1" x14ac:dyDescent="0.2">
      <c r="F2837" s="1"/>
      <c r="G2837" s="1"/>
      <c r="H2837" s="1"/>
      <c r="I2837" s="4"/>
    </row>
    <row r="2838" spans="6:9" ht="12.75" customHeight="1" x14ac:dyDescent="0.2">
      <c r="F2838" s="1"/>
      <c r="G2838" s="1"/>
      <c r="H2838" s="1"/>
      <c r="I2838" s="4"/>
    </row>
    <row r="2839" spans="6:9" ht="12.75" customHeight="1" x14ac:dyDescent="0.2">
      <c r="F2839" s="1"/>
      <c r="G2839" s="1"/>
      <c r="H2839" s="1"/>
      <c r="I2839" s="4"/>
    </row>
    <row r="2840" spans="6:9" ht="12.75" customHeight="1" x14ac:dyDescent="0.2">
      <c r="F2840" s="1"/>
      <c r="G2840" s="1"/>
      <c r="H2840" s="1"/>
      <c r="I2840" s="4"/>
    </row>
    <row r="2841" spans="6:9" ht="12.75" customHeight="1" x14ac:dyDescent="0.2">
      <c r="F2841" s="1"/>
      <c r="G2841" s="1"/>
      <c r="H2841" s="1"/>
      <c r="I2841" s="4"/>
    </row>
    <row r="2842" spans="6:9" ht="12.75" customHeight="1" x14ac:dyDescent="0.2">
      <c r="F2842" s="1"/>
      <c r="G2842" s="1"/>
      <c r="H2842" s="1"/>
      <c r="I2842" s="4"/>
    </row>
    <row r="2843" spans="6:9" ht="12.75" customHeight="1" x14ac:dyDescent="0.2">
      <c r="F2843" s="1"/>
      <c r="G2843" s="1"/>
      <c r="H2843" s="1"/>
      <c r="I2843" s="4"/>
    </row>
    <row r="2844" spans="6:9" ht="12.75" customHeight="1" x14ac:dyDescent="0.2">
      <c r="F2844" s="1"/>
      <c r="G2844" s="1"/>
      <c r="H2844" s="1"/>
      <c r="I2844" s="4"/>
    </row>
    <row r="2845" spans="6:9" ht="12.75" customHeight="1" x14ac:dyDescent="0.2">
      <c r="F2845" s="1"/>
      <c r="G2845" s="1"/>
      <c r="H2845" s="1"/>
      <c r="I2845" s="4"/>
    </row>
    <row r="2846" spans="6:9" ht="12.75" customHeight="1" x14ac:dyDescent="0.2">
      <c r="F2846" s="1"/>
      <c r="G2846" s="1"/>
      <c r="H2846" s="1"/>
      <c r="I2846" s="4"/>
    </row>
    <row r="2847" spans="6:9" ht="12.75" customHeight="1" x14ac:dyDescent="0.2">
      <c r="F2847" s="1"/>
      <c r="G2847" s="1"/>
      <c r="H2847" s="1"/>
      <c r="I2847" s="4"/>
    </row>
    <row r="2848" spans="6:9" ht="12.75" customHeight="1" x14ac:dyDescent="0.2">
      <c r="F2848" s="1"/>
      <c r="G2848" s="1"/>
      <c r="H2848" s="1"/>
      <c r="I2848" s="4"/>
    </row>
    <row r="2849" spans="6:9" ht="12.75" customHeight="1" x14ac:dyDescent="0.2">
      <c r="F2849" s="1"/>
      <c r="G2849" s="1"/>
      <c r="H2849" s="1"/>
      <c r="I2849" s="4"/>
    </row>
    <row r="2850" spans="6:9" ht="12.75" customHeight="1" x14ac:dyDescent="0.2">
      <c r="F2850" s="1"/>
      <c r="G2850" s="1"/>
      <c r="H2850" s="1"/>
      <c r="I2850" s="4"/>
    </row>
    <row r="2851" spans="6:9" ht="12.75" customHeight="1" x14ac:dyDescent="0.2">
      <c r="F2851" s="1"/>
      <c r="G2851" s="1"/>
      <c r="H2851" s="1"/>
      <c r="I2851" s="4"/>
    </row>
    <row r="2852" spans="6:9" ht="12.75" customHeight="1" x14ac:dyDescent="0.2">
      <c r="F2852" s="1"/>
      <c r="G2852" s="1"/>
      <c r="H2852" s="1"/>
      <c r="I2852" s="4"/>
    </row>
    <row r="2853" spans="6:9" ht="12.75" customHeight="1" x14ac:dyDescent="0.2">
      <c r="F2853" s="1"/>
      <c r="G2853" s="1"/>
      <c r="H2853" s="1"/>
      <c r="I2853" s="4"/>
    </row>
    <row r="2854" spans="6:9" ht="12.75" customHeight="1" x14ac:dyDescent="0.2">
      <c r="F2854" s="1"/>
      <c r="G2854" s="1"/>
      <c r="H2854" s="1"/>
      <c r="I2854" s="4"/>
    </row>
    <row r="2855" spans="6:9" ht="12.75" customHeight="1" x14ac:dyDescent="0.2">
      <c r="F2855" s="1"/>
      <c r="G2855" s="1"/>
      <c r="H2855" s="1"/>
      <c r="I2855" s="4"/>
    </row>
    <row r="2856" spans="6:9" ht="12.75" customHeight="1" x14ac:dyDescent="0.2">
      <c r="F2856" s="1"/>
      <c r="G2856" s="1"/>
      <c r="H2856" s="1"/>
      <c r="I2856" s="4"/>
    </row>
    <row r="2857" spans="6:9" ht="12.75" customHeight="1" x14ac:dyDescent="0.2">
      <c r="F2857" s="1"/>
      <c r="G2857" s="1"/>
      <c r="H2857" s="1"/>
      <c r="I2857" s="4"/>
    </row>
    <row r="2858" spans="6:9" ht="12.75" customHeight="1" x14ac:dyDescent="0.2">
      <c r="F2858" s="1"/>
      <c r="G2858" s="1"/>
      <c r="H2858" s="1"/>
      <c r="I2858" s="4"/>
    </row>
    <row r="2859" spans="6:9" ht="12.75" customHeight="1" x14ac:dyDescent="0.2">
      <c r="F2859" s="1"/>
      <c r="G2859" s="1"/>
      <c r="H2859" s="1"/>
      <c r="I2859" s="4"/>
    </row>
    <row r="2860" spans="6:9" ht="12.75" customHeight="1" x14ac:dyDescent="0.2">
      <c r="F2860" s="1"/>
      <c r="G2860" s="1"/>
      <c r="H2860" s="1"/>
      <c r="I2860" s="4"/>
    </row>
    <row r="2861" spans="6:9" ht="12.75" customHeight="1" x14ac:dyDescent="0.2">
      <c r="F2861" s="1"/>
      <c r="G2861" s="1"/>
      <c r="H2861" s="1"/>
      <c r="I2861" s="4"/>
    </row>
    <row r="2862" spans="6:9" ht="12.75" customHeight="1" x14ac:dyDescent="0.2">
      <c r="F2862" s="1"/>
      <c r="G2862" s="1"/>
      <c r="H2862" s="1"/>
      <c r="I2862" s="4"/>
    </row>
    <row r="2863" spans="6:9" ht="12.75" customHeight="1" x14ac:dyDescent="0.2">
      <c r="F2863" s="1"/>
      <c r="G2863" s="1"/>
      <c r="H2863" s="1"/>
      <c r="I2863" s="4"/>
    </row>
    <row r="2864" spans="6:9" ht="12.75" customHeight="1" x14ac:dyDescent="0.2">
      <c r="F2864" s="1"/>
      <c r="G2864" s="1"/>
      <c r="H2864" s="1"/>
      <c r="I2864" s="4"/>
    </row>
    <row r="2865" spans="6:9" ht="12.75" customHeight="1" x14ac:dyDescent="0.2">
      <c r="F2865" s="1"/>
      <c r="G2865" s="1"/>
      <c r="H2865" s="1"/>
      <c r="I2865" s="4"/>
    </row>
    <row r="2866" spans="6:9" ht="12.75" customHeight="1" x14ac:dyDescent="0.2">
      <c r="F2866" s="1"/>
      <c r="G2866" s="1"/>
      <c r="H2866" s="1"/>
      <c r="I2866" s="4"/>
    </row>
    <row r="2867" spans="6:9" ht="12.75" customHeight="1" x14ac:dyDescent="0.2">
      <c r="F2867" s="1"/>
      <c r="G2867" s="1"/>
      <c r="H2867" s="1"/>
      <c r="I2867" s="4"/>
    </row>
    <row r="2868" spans="6:9" ht="12.75" customHeight="1" x14ac:dyDescent="0.2">
      <c r="F2868" s="1"/>
      <c r="G2868" s="1"/>
      <c r="H2868" s="1"/>
      <c r="I2868" s="4"/>
    </row>
    <row r="2869" spans="6:9" ht="12.75" customHeight="1" x14ac:dyDescent="0.2">
      <c r="F2869" s="1"/>
      <c r="G2869" s="1"/>
      <c r="H2869" s="1"/>
      <c r="I2869" s="4"/>
    </row>
    <row r="2870" spans="6:9" ht="12.75" customHeight="1" x14ac:dyDescent="0.2">
      <c r="F2870" s="1"/>
      <c r="G2870" s="1"/>
      <c r="H2870" s="1"/>
      <c r="I2870" s="4"/>
    </row>
    <row r="2871" spans="6:9" ht="12.75" customHeight="1" x14ac:dyDescent="0.2">
      <c r="F2871" s="1"/>
      <c r="G2871" s="1"/>
      <c r="H2871" s="1"/>
      <c r="I2871" s="4"/>
    </row>
    <row r="2872" spans="6:9" ht="12.75" customHeight="1" x14ac:dyDescent="0.2">
      <c r="F2872" s="1"/>
      <c r="G2872" s="1"/>
      <c r="H2872" s="1"/>
      <c r="I2872" s="4"/>
    </row>
    <row r="2873" spans="6:9" ht="12.75" customHeight="1" x14ac:dyDescent="0.2">
      <c r="F2873" s="1"/>
      <c r="G2873" s="1"/>
      <c r="H2873" s="1"/>
      <c r="I2873" s="4"/>
    </row>
    <row r="2874" spans="6:9" ht="12.75" customHeight="1" x14ac:dyDescent="0.2">
      <c r="F2874" s="1"/>
      <c r="G2874" s="1"/>
      <c r="H2874" s="1"/>
      <c r="I2874" s="4"/>
    </row>
    <row r="2875" spans="6:9" ht="12.75" customHeight="1" x14ac:dyDescent="0.2">
      <c r="F2875" s="1"/>
      <c r="G2875" s="1"/>
      <c r="H2875" s="1"/>
      <c r="I2875" s="4"/>
    </row>
    <row r="2876" spans="6:9" ht="12.75" customHeight="1" x14ac:dyDescent="0.2">
      <c r="F2876" s="1"/>
      <c r="G2876" s="1"/>
      <c r="H2876" s="1"/>
      <c r="I2876" s="4"/>
    </row>
    <row r="2877" spans="6:9" ht="12.75" customHeight="1" x14ac:dyDescent="0.2">
      <c r="F2877" s="1"/>
      <c r="G2877" s="1"/>
      <c r="H2877" s="1"/>
      <c r="I2877" s="4"/>
    </row>
    <row r="2878" spans="6:9" ht="12.75" customHeight="1" x14ac:dyDescent="0.2">
      <c r="F2878" s="1"/>
      <c r="G2878" s="1"/>
      <c r="H2878" s="1"/>
      <c r="I2878" s="4"/>
    </row>
    <row r="2879" spans="6:9" ht="12.75" customHeight="1" x14ac:dyDescent="0.2">
      <c r="F2879" s="1"/>
      <c r="G2879" s="1"/>
      <c r="H2879" s="1"/>
      <c r="I2879" s="4"/>
    </row>
    <row r="2880" spans="6:9" ht="12.75" customHeight="1" x14ac:dyDescent="0.2">
      <c r="F2880" s="1"/>
      <c r="G2880" s="1"/>
      <c r="H2880" s="1"/>
      <c r="I2880" s="4"/>
    </row>
    <row r="2881" spans="6:9" ht="12.75" customHeight="1" x14ac:dyDescent="0.2">
      <c r="F2881" s="1"/>
      <c r="G2881" s="1"/>
      <c r="H2881" s="1"/>
      <c r="I2881" s="4"/>
    </row>
    <row r="2882" spans="6:9" ht="12.75" customHeight="1" x14ac:dyDescent="0.2">
      <c r="F2882" s="1"/>
      <c r="G2882" s="1"/>
      <c r="H2882" s="1"/>
      <c r="I2882" s="4"/>
    </row>
    <row r="2883" spans="6:9" ht="12.75" customHeight="1" x14ac:dyDescent="0.2">
      <c r="F2883" s="1"/>
      <c r="G2883" s="1"/>
      <c r="H2883" s="1"/>
      <c r="I2883" s="4"/>
    </row>
    <row r="2884" spans="6:9" ht="12.75" customHeight="1" x14ac:dyDescent="0.2">
      <c r="F2884" s="1"/>
      <c r="G2884" s="1"/>
      <c r="H2884" s="1"/>
      <c r="I2884" s="4"/>
    </row>
    <row r="2885" spans="6:9" ht="12.75" customHeight="1" x14ac:dyDescent="0.2">
      <c r="F2885" s="1"/>
      <c r="G2885" s="1"/>
      <c r="H2885" s="1"/>
      <c r="I2885" s="4"/>
    </row>
    <row r="2886" spans="6:9" ht="12.75" customHeight="1" x14ac:dyDescent="0.2">
      <c r="F2886" s="1"/>
      <c r="G2886" s="1"/>
      <c r="H2886" s="1"/>
      <c r="I2886" s="4"/>
    </row>
    <row r="2887" spans="6:9" ht="12.75" customHeight="1" x14ac:dyDescent="0.2">
      <c r="F2887" s="1"/>
      <c r="G2887" s="1"/>
      <c r="H2887" s="1"/>
      <c r="I2887" s="4"/>
    </row>
    <row r="2888" spans="6:9" ht="12.75" customHeight="1" x14ac:dyDescent="0.2">
      <c r="F2888" s="1"/>
      <c r="G2888" s="1"/>
      <c r="H2888" s="1"/>
      <c r="I2888" s="4"/>
    </row>
    <row r="2889" spans="6:9" ht="12.75" customHeight="1" x14ac:dyDescent="0.2">
      <c r="F2889" s="1"/>
      <c r="G2889" s="1"/>
      <c r="H2889" s="1"/>
      <c r="I2889" s="4"/>
    </row>
    <row r="2890" spans="6:9" ht="12.75" customHeight="1" x14ac:dyDescent="0.2">
      <c r="F2890" s="1"/>
      <c r="G2890" s="1"/>
      <c r="H2890" s="1"/>
      <c r="I2890" s="4"/>
    </row>
    <row r="2891" spans="6:9" ht="12.75" customHeight="1" x14ac:dyDescent="0.2">
      <c r="F2891" s="1"/>
      <c r="G2891" s="1"/>
      <c r="H2891" s="1"/>
      <c r="I2891" s="4"/>
    </row>
    <row r="2892" spans="6:9" ht="12.75" customHeight="1" x14ac:dyDescent="0.2">
      <c r="F2892" s="1"/>
      <c r="G2892" s="1"/>
      <c r="H2892" s="1"/>
      <c r="I2892" s="4"/>
    </row>
    <row r="2893" spans="6:9" ht="12.75" customHeight="1" x14ac:dyDescent="0.2">
      <c r="F2893" s="1"/>
      <c r="G2893" s="1"/>
      <c r="H2893" s="1"/>
      <c r="I2893" s="4"/>
    </row>
    <row r="2894" spans="6:9" ht="12.75" customHeight="1" x14ac:dyDescent="0.2">
      <c r="F2894" s="1"/>
      <c r="G2894" s="1"/>
      <c r="H2894" s="1"/>
      <c r="I2894" s="4"/>
    </row>
    <row r="2895" spans="6:9" ht="12.75" customHeight="1" x14ac:dyDescent="0.2">
      <c r="F2895" s="1"/>
      <c r="G2895" s="1"/>
      <c r="H2895" s="1"/>
      <c r="I2895" s="4"/>
    </row>
    <row r="2896" spans="6:9" ht="12.75" customHeight="1" x14ac:dyDescent="0.2">
      <c r="F2896" s="1"/>
      <c r="G2896" s="1"/>
      <c r="H2896" s="1"/>
      <c r="I2896" s="4"/>
    </row>
    <row r="2897" spans="6:9" ht="12.75" customHeight="1" x14ac:dyDescent="0.2">
      <c r="F2897" s="1"/>
      <c r="G2897" s="1"/>
      <c r="H2897" s="1"/>
      <c r="I2897" s="4"/>
    </row>
    <row r="2898" spans="6:9" ht="12.75" customHeight="1" x14ac:dyDescent="0.2">
      <c r="F2898" s="1"/>
      <c r="G2898" s="1"/>
      <c r="H2898" s="1"/>
      <c r="I2898" s="4"/>
    </row>
    <row r="2899" spans="6:9" ht="12.75" customHeight="1" x14ac:dyDescent="0.2">
      <c r="F2899" s="1"/>
      <c r="G2899" s="1"/>
      <c r="H2899" s="1"/>
      <c r="I2899" s="4"/>
    </row>
    <row r="2900" spans="6:9" ht="12.75" customHeight="1" x14ac:dyDescent="0.2">
      <c r="F2900" s="1"/>
      <c r="G2900" s="1"/>
      <c r="H2900" s="1"/>
      <c r="I2900" s="4"/>
    </row>
    <row r="2901" spans="6:9" ht="12.75" customHeight="1" x14ac:dyDescent="0.2">
      <c r="F2901" s="1"/>
      <c r="G2901" s="1"/>
      <c r="H2901" s="1"/>
      <c r="I2901" s="4"/>
    </row>
    <row r="2902" spans="6:9" ht="12.75" customHeight="1" x14ac:dyDescent="0.2">
      <c r="F2902" s="1"/>
      <c r="G2902" s="1"/>
      <c r="H2902" s="1"/>
      <c r="I2902" s="4"/>
    </row>
    <row r="2903" spans="6:9" ht="12.75" customHeight="1" x14ac:dyDescent="0.2">
      <c r="F2903" s="1"/>
      <c r="G2903" s="1"/>
      <c r="H2903" s="1"/>
      <c r="I2903" s="4"/>
    </row>
    <row r="2904" spans="6:9" ht="12.75" customHeight="1" x14ac:dyDescent="0.2">
      <c r="F2904" s="1"/>
      <c r="G2904" s="1"/>
      <c r="H2904" s="1"/>
      <c r="I2904" s="4"/>
    </row>
    <row r="2905" spans="6:9" ht="12.75" customHeight="1" x14ac:dyDescent="0.2">
      <c r="F2905" s="1"/>
      <c r="G2905" s="1"/>
      <c r="H2905" s="1"/>
      <c r="I2905" s="4"/>
    </row>
    <row r="2906" spans="6:9" ht="12.75" customHeight="1" x14ac:dyDescent="0.2">
      <c r="F2906" s="1"/>
      <c r="G2906" s="1"/>
      <c r="H2906" s="1"/>
      <c r="I2906" s="4"/>
    </row>
    <row r="2907" spans="6:9" ht="12.75" customHeight="1" x14ac:dyDescent="0.2">
      <c r="F2907" s="1"/>
      <c r="G2907" s="1"/>
      <c r="H2907" s="1"/>
      <c r="I2907" s="4"/>
    </row>
    <row r="2908" spans="6:9" ht="12.75" customHeight="1" x14ac:dyDescent="0.2">
      <c r="F2908" s="1"/>
      <c r="G2908" s="1"/>
      <c r="H2908" s="1"/>
      <c r="I2908" s="4"/>
    </row>
    <row r="2909" spans="6:9" ht="12.75" customHeight="1" x14ac:dyDescent="0.2">
      <c r="F2909" s="1"/>
      <c r="G2909" s="1"/>
      <c r="H2909" s="1"/>
      <c r="I2909" s="4"/>
    </row>
    <row r="2910" spans="6:9" ht="12.75" customHeight="1" x14ac:dyDescent="0.2">
      <c r="F2910" s="1"/>
      <c r="G2910" s="1"/>
      <c r="H2910" s="1"/>
      <c r="I2910" s="4"/>
    </row>
    <row r="2911" spans="6:9" ht="12.75" customHeight="1" x14ac:dyDescent="0.2">
      <c r="F2911" s="1"/>
      <c r="G2911" s="1"/>
      <c r="H2911" s="1"/>
      <c r="I2911" s="4"/>
    </row>
    <row r="2912" spans="6:9" ht="12.75" customHeight="1" x14ac:dyDescent="0.2">
      <c r="F2912" s="1"/>
      <c r="G2912" s="1"/>
      <c r="H2912" s="1"/>
      <c r="I2912" s="4"/>
    </row>
    <row r="2913" spans="6:9" ht="12.75" customHeight="1" x14ac:dyDescent="0.2">
      <c r="F2913" s="1"/>
      <c r="G2913" s="1"/>
      <c r="H2913" s="1"/>
      <c r="I2913" s="4"/>
    </row>
    <row r="2914" spans="6:9" ht="12.75" customHeight="1" x14ac:dyDescent="0.2">
      <c r="F2914" s="1"/>
      <c r="G2914" s="1"/>
      <c r="H2914" s="1"/>
      <c r="I2914" s="4"/>
    </row>
    <row r="2915" spans="6:9" ht="12.75" customHeight="1" x14ac:dyDescent="0.2">
      <c r="F2915" s="1"/>
      <c r="G2915" s="1"/>
      <c r="H2915" s="1"/>
      <c r="I2915" s="4"/>
    </row>
    <row r="2916" spans="6:9" ht="12.75" customHeight="1" x14ac:dyDescent="0.2">
      <c r="F2916" s="1"/>
      <c r="G2916" s="1"/>
      <c r="H2916" s="1"/>
      <c r="I2916" s="4"/>
    </row>
    <row r="2917" spans="6:9" ht="12.75" customHeight="1" x14ac:dyDescent="0.2">
      <c r="F2917" s="1"/>
      <c r="G2917" s="1"/>
      <c r="H2917" s="1"/>
      <c r="I2917" s="4"/>
    </row>
    <row r="2918" spans="6:9" ht="12.75" customHeight="1" x14ac:dyDescent="0.2">
      <c r="F2918" s="1"/>
      <c r="G2918" s="1"/>
      <c r="H2918" s="1"/>
      <c r="I2918" s="4"/>
    </row>
    <row r="2919" spans="6:9" ht="12.75" customHeight="1" x14ac:dyDescent="0.2">
      <c r="F2919" s="1"/>
      <c r="G2919" s="1"/>
      <c r="H2919" s="1"/>
      <c r="I2919" s="4"/>
    </row>
    <row r="2920" spans="6:9" ht="12.75" customHeight="1" x14ac:dyDescent="0.2">
      <c r="F2920" s="1"/>
      <c r="G2920" s="1"/>
      <c r="H2920" s="1"/>
      <c r="I2920" s="4"/>
    </row>
    <row r="2921" spans="6:9" ht="12.75" customHeight="1" x14ac:dyDescent="0.2">
      <c r="F2921" s="1"/>
      <c r="G2921" s="1"/>
      <c r="H2921" s="1"/>
      <c r="I2921" s="4"/>
    </row>
    <row r="2922" spans="6:9" ht="12.75" customHeight="1" x14ac:dyDescent="0.2">
      <c r="F2922" s="1"/>
      <c r="G2922" s="1"/>
      <c r="H2922" s="1"/>
      <c r="I2922" s="4"/>
    </row>
    <row r="2923" spans="6:9" ht="12.75" customHeight="1" x14ac:dyDescent="0.2">
      <c r="F2923" s="1"/>
      <c r="G2923" s="1"/>
      <c r="H2923" s="1"/>
      <c r="I2923" s="4"/>
    </row>
    <row r="2924" spans="6:9" ht="12.75" customHeight="1" x14ac:dyDescent="0.2">
      <c r="F2924" s="1"/>
      <c r="G2924" s="1"/>
      <c r="H2924" s="1"/>
      <c r="I2924" s="4"/>
    </row>
    <row r="2925" spans="6:9" ht="12.75" customHeight="1" x14ac:dyDescent="0.2">
      <c r="F2925" s="1"/>
      <c r="G2925" s="1"/>
      <c r="H2925" s="1"/>
      <c r="I2925" s="4"/>
    </row>
    <row r="2926" spans="6:9" ht="12.75" customHeight="1" x14ac:dyDescent="0.2">
      <c r="F2926" s="1"/>
      <c r="G2926" s="1"/>
      <c r="H2926" s="1"/>
      <c r="I2926" s="4"/>
    </row>
    <row r="2927" spans="6:9" ht="12.75" customHeight="1" x14ac:dyDescent="0.2">
      <c r="F2927" s="1"/>
      <c r="G2927" s="1"/>
      <c r="H2927" s="1"/>
      <c r="I2927" s="4"/>
    </row>
    <row r="2928" spans="6:9" ht="12.75" customHeight="1" x14ac:dyDescent="0.2">
      <c r="F2928" s="1"/>
      <c r="G2928" s="1"/>
      <c r="H2928" s="1"/>
      <c r="I2928" s="4"/>
    </row>
    <row r="2929" spans="6:9" ht="12.75" customHeight="1" x14ac:dyDescent="0.2">
      <c r="F2929" s="1"/>
      <c r="G2929" s="1"/>
      <c r="H2929" s="1"/>
      <c r="I2929" s="4"/>
    </row>
    <row r="2930" spans="6:9" ht="12.75" customHeight="1" x14ac:dyDescent="0.2">
      <c r="F2930" s="1"/>
      <c r="G2930" s="1"/>
      <c r="H2930" s="1"/>
      <c r="I2930" s="4"/>
    </row>
    <row r="2931" spans="6:9" ht="12.75" customHeight="1" x14ac:dyDescent="0.2">
      <c r="F2931" s="1"/>
      <c r="G2931" s="1"/>
      <c r="H2931" s="1"/>
      <c r="I2931" s="4"/>
    </row>
    <row r="2932" spans="6:9" ht="12.75" customHeight="1" x14ac:dyDescent="0.2">
      <c r="F2932" s="1"/>
      <c r="G2932" s="1"/>
      <c r="H2932" s="1"/>
      <c r="I2932" s="4"/>
    </row>
    <row r="2933" spans="6:9" ht="12.75" customHeight="1" x14ac:dyDescent="0.2">
      <c r="F2933" s="1"/>
      <c r="G2933" s="1"/>
      <c r="H2933" s="1"/>
      <c r="I2933" s="4"/>
    </row>
    <row r="2934" spans="6:9" ht="12.75" customHeight="1" x14ac:dyDescent="0.2">
      <c r="F2934" s="1"/>
      <c r="G2934" s="1"/>
      <c r="H2934" s="1"/>
      <c r="I2934" s="4"/>
    </row>
    <row r="2935" spans="6:9" ht="12.75" customHeight="1" x14ac:dyDescent="0.2">
      <c r="F2935" s="1"/>
      <c r="G2935" s="1"/>
      <c r="H2935" s="1"/>
      <c r="I2935" s="4"/>
    </row>
    <row r="2936" spans="6:9" ht="12.75" customHeight="1" x14ac:dyDescent="0.2">
      <c r="F2936" s="1"/>
      <c r="G2936" s="1"/>
      <c r="H2936" s="1"/>
      <c r="I2936" s="4"/>
    </row>
    <row r="2937" spans="6:9" ht="12.75" customHeight="1" x14ac:dyDescent="0.2">
      <c r="F2937" s="1"/>
      <c r="G2937" s="1"/>
      <c r="H2937" s="1"/>
      <c r="I2937" s="4"/>
    </row>
    <row r="2938" spans="6:9" ht="12.75" customHeight="1" x14ac:dyDescent="0.2">
      <c r="F2938" s="1"/>
      <c r="G2938" s="1"/>
      <c r="H2938" s="1"/>
      <c r="I2938" s="4"/>
    </row>
    <row r="2939" spans="6:9" ht="12.75" customHeight="1" x14ac:dyDescent="0.2">
      <c r="F2939" s="1"/>
      <c r="G2939" s="1"/>
      <c r="H2939" s="1"/>
      <c r="I2939" s="4"/>
    </row>
    <row r="2940" spans="6:9" ht="12.75" customHeight="1" x14ac:dyDescent="0.2">
      <c r="F2940" s="1"/>
      <c r="G2940" s="1"/>
      <c r="H2940" s="1"/>
      <c r="I2940" s="4"/>
    </row>
    <row r="2941" spans="6:9" ht="12.75" customHeight="1" x14ac:dyDescent="0.2">
      <c r="F2941" s="1"/>
      <c r="G2941" s="1"/>
      <c r="H2941" s="1"/>
      <c r="I2941" s="4"/>
    </row>
    <row r="2942" spans="6:9" ht="12.75" customHeight="1" x14ac:dyDescent="0.2">
      <c r="F2942" s="1"/>
      <c r="G2942" s="1"/>
      <c r="H2942" s="1"/>
      <c r="I2942" s="4"/>
    </row>
    <row r="2943" spans="6:9" ht="12.75" customHeight="1" x14ac:dyDescent="0.2">
      <c r="F2943" s="1"/>
      <c r="G2943" s="1"/>
      <c r="H2943" s="1"/>
      <c r="I2943" s="4"/>
    </row>
    <row r="2944" spans="6:9" ht="12.75" customHeight="1" x14ac:dyDescent="0.2">
      <c r="F2944" s="1"/>
      <c r="G2944" s="1"/>
      <c r="H2944" s="1"/>
      <c r="I2944" s="4"/>
    </row>
    <row r="2945" spans="6:9" ht="12.75" customHeight="1" x14ac:dyDescent="0.2">
      <c r="F2945" s="1"/>
      <c r="G2945" s="1"/>
      <c r="H2945" s="1"/>
      <c r="I2945" s="4"/>
    </row>
    <row r="2946" spans="6:9" ht="12.75" customHeight="1" x14ac:dyDescent="0.2">
      <c r="F2946" s="1"/>
      <c r="G2946" s="1"/>
      <c r="H2946" s="1"/>
      <c r="I2946" s="4"/>
    </row>
    <row r="2947" spans="6:9" ht="12.75" customHeight="1" x14ac:dyDescent="0.2">
      <c r="F2947" s="1"/>
      <c r="G2947" s="1"/>
      <c r="H2947" s="1"/>
      <c r="I2947" s="4"/>
    </row>
    <row r="2948" spans="6:9" ht="12.75" customHeight="1" x14ac:dyDescent="0.2">
      <c r="F2948" s="1"/>
      <c r="G2948" s="1"/>
      <c r="H2948" s="1"/>
      <c r="I2948" s="4"/>
    </row>
    <row r="2949" spans="6:9" ht="12.75" customHeight="1" x14ac:dyDescent="0.2">
      <c r="F2949" s="1"/>
      <c r="G2949" s="1"/>
      <c r="H2949" s="1"/>
      <c r="I2949" s="4"/>
    </row>
    <row r="2950" spans="6:9" ht="12.75" customHeight="1" x14ac:dyDescent="0.2">
      <c r="F2950" s="1"/>
      <c r="G2950" s="1"/>
      <c r="H2950" s="1"/>
      <c r="I2950" s="4"/>
    </row>
    <row r="2951" spans="6:9" ht="12.75" customHeight="1" x14ac:dyDescent="0.2">
      <c r="F2951" s="1"/>
      <c r="G2951" s="1"/>
      <c r="H2951" s="1"/>
      <c r="I2951" s="4"/>
    </row>
    <row r="2952" spans="6:9" ht="12.75" customHeight="1" x14ac:dyDescent="0.2">
      <c r="F2952" s="1"/>
      <c r="G2952" s="1"/>
      <c r="H2952" s="1"/>
      <c r="I2952" s="4"/>
    </row>
    <row r="2953" spans="6:9" ht="12.75" customHeight="1" x14ac:dyDescent="0.2">
      <c r="F2953" s="1"/>
      <c r="G2953" s="1"/>
      <c r="H2953" s="1"/>
      <c r="I2953" s="4"/>
    </row>
    <row r="2954" spans="6:9" ht="12.75" customHeight="1" x14ac:dyDescent="0.2">
      <c r="F2954" s="1"/>
      <c r="G2954" s="1"/>
      <c r="H2954" s="1"/>
      <c r="I2954" s="4"/>
    </row>
    <row r="2955" spans="6:9" ht="12.75" customHeight="1" x14ac:dyDescent="0.2">
      <c r="F2955" s="1"/>
      <c r="G2955" s="1"/>
      <c r="H2955" s="1"/>
      <c r="I2955" s="4"/>
    </row>
    <row r="2956" spans="6:9" ht="12.75" customHeight="1" x14ac:dyDescent="0.2">
      <c r="F2956" s="1"/>
      <c r="G2956" s="1"/>
      <c r="H2956" s="1"/>
      <c r="I2956" s="4"/>
    </row>
    <row r="2957" spans="6:9" ht="12.75" customHeight="1" x14ac:dyDescent="0.2">
      <c r="F2957" s="1"/>
      <c r="G2957" s="1"/>
      <c r="H2957" s="1"/>
      <c r="I2957" s="4"/>
    </row>
    <row r="2958" spans="6:9" ht="12.75" customHeight="1" x14ac:dyDescent="0.2">
      <c r="F2958" s="1"/>
      <c r="G2958" s="1"/>
      <c r="H2958" s="1"/>
      <c r="I2958" s="4"/>
    </row>
    <row r="2959" spans="6:9" ht="12.75" customHeight="1" x14ac:dyDescent="0.2">
      <c r="F2959" s="1"/>
      <c r="G2959" s="1"/>
      <c r="H2959" s="1"/>
      <c r="I2959" s="4"/>
    </row>
    <row r="2960" spans="6:9" ht="12.75" customHeight="1" x14ac:dyDescent="0.2">
      <c r="F2960" s="1"/>
      <c r="G2960" s="1"/>
      <c r="H2960" s="1"/>
      <c r="I2960" s="4"/>
    </row>
    <row r="2961" spans="6:9" ht="12.75" customHeight="1" x14ac:dyDescent="0.2">
      <c r="F2961" s="1"/>
      <c r="G2961" s="1"/>
      <c r="H2961" s="1"/>
      <c r="I2961" s="4"/>
    </row>
    <row r="2962" spans="6:9" ht="12.75" customHeight="1" x14ac:dyDescent="0.2">
      <c r="F2962" s="1"/>
      <c r="G2962" s="1"/>
      <c r="H2962" s="1"/>
      <c r="I2962" s="4"/>
    </row>
    <row r="2963" spans="6:9" ht="12.75" customHeight="1" x14ac:dyDescent="0.2">
      <c r="F2963" s="1"/>
      <c r="G2963" s="1"/>
      <c r="H2963" s="1"/>
      <c r="I2963" s="4"/>
    </row>
    <row r="2964" spans="6:9" ht="12.75" customHeight="1" x14ac:dyDescent="0.2">
      <c r="F2964" s="1"/>
      <c r="G2964" s="1"/>
      <c r="H2964" s="1"/>
      <c r="I2964" s="4"/>
    </row>
    <row r="2965" spans="6:9" ht="12.75" customHeight="1" x14ac:dyDescent="0.2">
      <c r="F2965" s="1"/>
      <c r="G2965" s="1"/>
      <c r="H2965" s="1"/>
      <c r="I2965" s="4"/>
    </row>
    <row r="2966" spans="6:9" ht="12.75" customHeight="1" x14ac:dyDescent="0.2">
      <c r="F2966" s="1"/>
      <c r="G2966" s="1"/>
      <c r="H2966" s="1"/>
      <c r="I2966" s="4"/>
    </row>
    <row r="2967" spans="6:9" ht="12.75" customHeight="1" x14ac:dyDescent="0.2">
      <c r="F2967" s="1"/>
      <c r="G2967" s="1"/>
      <c r="H2967" s="1"/>
      <c r="I2967" s="4"/>
    </row>
    <row r="2968" spans="6:9" ht="12.75" customHeight="1" x14ac:dyDescent="0.2">
      <c r="F2968" s="1"/>
      <c r="G2968" s="1"/>
      <c r="H2968" s="1"/>
      <c r="I2968" s="4"/>
    </row>
    <row r="2969" spans="6:9" ht="12.75" customHeight="1" x14ac:dyDescent="0.2">
      <c r="F2969" s="1"/>
      <c r="G2969" s="1"/>
      <c r="H2969" s="1"/>
      <c r="I2969" s="4"/>
    </row>
    <row r="2970" spans="6:9" ht="12.75" customHeight="1" x14ac:dyDescent="0.2">
      <c r="F2970" s="1"/>
      <c r="G2970" s="1"/>
      <c r="H2970" s="1"/>
      <c r="I2970" s="4"/>
    </row>
    <row r="2971" spans="6:9" ht="12.75" customHeight="1" x14ac:dyDescent="0.2">
      <c r="F2971" s="1"/>
      <c r="G2971" s="1"/>
      <c r="H2971" s="1"/>
      <c r="I2971" s="4"/>
    </row>
    <row r="2972" spans="6:9" ht="12.75" customHeight="1" x14ac:dyDescent="0.2">
      <c r="F2972" s="1"/>
      <c r="G2972" s="1"/>
      <c r="H2972" s="1"/>
      <c r="I2972" s="4"/>
    </row>
    <row r="2973" spans="6:9" ht="12.75" customHeight="1" x14ac:dyDescent="0.2">
      <c r="F2973" s="1"/>
      <c r="G2973" s="1"/>
      <c r="H2973" s="1"/>
      <c r="I2973" s="4"/>
    </row>
    <row r="2974" spans="6:9" ht="12.75" customHeight="1" x14ac:dyDescent="0.2">
      <c r="F2974" s="1"/>
      <c r="G2974" s="1"/>
      <c r="H2974" s="1"/>
      <c r="I2974" s="4"/>
    </row>
    <row r="2975" spans="6:9" ht="12.75" customHeight="1" x14ac:dyDescent="0.2">
      <c r="F2975" s="1"/>
      <c r="G2975" s="1"/>
      <c r="H2975" s="1"/>
      <c r="I2975" s="4"/>
    </row>
    <row r="2976" spans="6:9" ht="12.75" customHeight="1" x14ac:dyDescent="0.2">
      <c r="F2976" s="1"/>
      <c r="G2976" s="1"/>
      <c r="H2976" s="1"/>
      <c r="I2976" s="4"/>
    </row>
    <row r="2977" spans="6:9" ht="12.75" customHeight="1" x14ac:dyDescent="0.2">
      <c r="F2977" s="1"/>
      <c r="G2977" s="1"/>
      <c r="H2977" s="1"/>
      <c r="I2977" s="4"/>
    </row>
    <row r="2978" spans="6:9" ht="12.75" customHeight="1" x14ac:dyDescent="0.2">
      <c r="F2978" s="1"/>
      <c r="G2978" s="1"/>
      <c r="H2978" s="1"/>
      <c r="I2978" s="4"/>
    </row>
    <row r="2979" spans="6:9" ht="12.75" customHeight="1" x14ac:dyDescent="0.2">
      <c r="F2979" s="1"/>
      <c r="G2979" s="1"/>
      <c r="H2979" s="1"/>
      <c r="I2979" s="4"/>
    </row>
    <row r="2980" spans="6:9" ht="12.75" customHeight="1" x14ac:dyDescent="0.2">
      <c r="F2980" s="1"/>
      <c r="G2980" s="1"/>
      <c r="H2980" s="1"/>
      <c r="I2980" s="4"/>
    </row>
    <row r="2981" spans="6:9" ht="12.75" customHeight="1" x14ac:dyDescent="0.2">
      <c r="F2981" s="1"/>
      <c r="G2981" s="1"/>
      <c r="H2981" s="1"/>
      <c r="I2981" s="4"/>
    </row>
    <row r="2982" spans="6:9" ht="12.75" customHeight="1" x14ac:dyDescent="0.2">
      <c r="F2982" s="1"/>
      <c r="G2982" s="1"/>
      <c r="H2982" s="1"/>
      <c r="I2982" s="4"/>
    </row>
    <row r="2983" spans="6:9" ht="12.75" customHeight="1" x14ac:dyDescent="0.2">
      <c r="F2983" s="1"/>
      <c r="G2983" s="1"/>
      <c r="H2983" s="1"/>
      <c r="I2983" s="4"/>
    </row>
    <row r="2984" spans="6:9" ht="12.75" customHeight="1" x14ac:dyDescent="0.2">
      <c r="F2984" s="1"/>
      <c r="G2984" s="1"/>
      <c r="H2984" s="1"/>
      <c r="I2984" s="4"/>
    </row>
    <row r="2985" spans="6:9" ht="12.75" customHeight="1" x14ac:dyDescent="0.2">
      <c r="F2985" s="1"/>
      <c r="G2985" s="1"/>
      <c r="H2985" s="1"/>
      <c r="I2985" s="4"/>
    </row>
    <row r="2986" spans="6:9" ht="12.75" customHeight="1" x14ac:dyDescent="0.2">
      <c r="F2986" s="1"/>
      <c r="G2986" s="1"/>
      <c r="H2986" s="1"/>
      <c r="I2986" s="4"/>
    </row>
    <row r="2987" spans="6:9" ht="12.75" customHeight="1" x14ac:dyDescent="0.2">
      <c r="F2987" s="1"/>
      <c r="G2987" s="1"/>
      <c r="H2987" s="1"/>
      <c r="I2987" s="4"/>
    </row>
    <row r="2988" spans="6:9" ht="12.75" customHeight="1" x14ac:dyDescent="0.2">
      <c r="F2988" s="1"/>
      <c r="G2988" s="1"/>
      <c r="H2988" s="1"/>
      <c r="I2988" s="4"/>
    </row>
    <row r="2989" spans="6:9" ht="12.75" customHeight="1" x14ac:dyDescent="0.2">
      <c r="F2989" s="1"/>
      <c r="G2989" s="1"/>
      <c r="H2989" s="1"/>
      <c r="I2989" s="4"/>
    </row>
    <row r="2990" spans="6:9" ht="12.75" customHeight="1" x14ac:dyDescent="0.2">
      <c r="F2990" s="1"/>
      <c r="G2990" s="1"/>
      <c r="H2990" s="1"/>
      <c r="I2990" s="4"/>
    </row>
    <row r="2991" spans="6:9" ht="12.75" customHeight="1" x14ac:dyDescent="0.2">
      <c r="F2991" s="1"/>
      <c r="G2991" s="1"/>
      <c r="H2991" s="1"/>
      <c r="I2991" s="4"/>
    </row>
    <row r="2992" spans="6:9" ht="12.75" customHeight="1" x14ac:dyDescent="0.2">
      <c r="F2992" s="1"/>
      <c r="G2992" s="1"/>
      <c r="H2992" s="1"/>
      <c r="I2992" s="4"/>
    </row>
    <row r="2993" spans="6:9" ht="12.75" customHeight="1" x14ac:dyDescent="0.2">
      <c r="F2993" s="1"/>
      <c r="G2993" s="1"/>
      <c r="H2993" s="1"/>
      <c r="I2993" s="4"/>
    </row>
    <row r="2994" spans="6:9" ht="12.75" customHeight="1" x14ac:dyDescent="0.2">
      <c r="F2994" s="1"/>
      <c r="G2994" s="1"/>
      <c r="H2994" s="1"/>
      <c r="I2994" s="4"/>
    </row>
    <row r="2995" spans="6:9" ht="12.75" customHeight="1" x14ac:dyDescent="0.2">
      <c r="F2995" s="1"/>
      <c r="G2995" s="1"/>
      <c r="H2995" s="1"/>
      <c r="I2995" s="4"/>
    </row>
    <row r="2996" spans="6:9" ht="12.75" customHeight="1" x14ac:dyDescent="0.2">
      <c r="F2996" s="1"/>
      <c r="G2996" s="1"/>
      <c r="H2996" s="1"/>
      <c r="I2996" s="4"/>
    </row>
    <row r="2997" spans="6:9" ht="12.75" customHeight="1" x14ac:dyDescent="0.2">
      <c r="F2997" s="1"/>
      <c r="G2997" s="1"/>
      <c r="H2997" s="1"/>
      <c r="I2997" s="4"/>
    </row>
    <row r="2998" spans="6:9" ht="12.75" customHeight="1" x14ac:dyDescent="0.2">
      <c r="F2998" s="1"/>
      <c r="G2998" s="1"/>
      <c r="H2998" s="1"/>
      <c r="I2998" s="4"/>
    </row>
    <row r="2999" spans="6:9" ht="12.75" customHeight="1" x14ac:dyDescent="0.2">
      <c r="F2999" s="1"/>
      <c r="G2999" s="1"/>
      <c r="H2999" s="1"/>
      <c r="I2999" s="4"/>
    </row>
    <row r="3000" spans="6:9" ht="12.75" customHeight="1" x14ac:dyDescent="0.2">
      <c r="F3000" s="1"/>
      <c r="G3000" s="1"/>
      <c r="H3000" s="1"/>
      <c r="I3000" s="4"/>
    </row>
    <row r="3001" spans="6:9" ht="12.75" customHeight="1" x14ac:dyDescent="0.2">
      <c r="F3001" s="1"/>
      <c r="G3001" s="1"/>
      <c r="H3001" s="1"/>
      <c r="I3001" s="4"/>
    </row>
    <row r="3002" spans="6:9" ht="12.75" customHeight="1" x14ac:dyDescent="0.2">
      <c r="F3002" s="1"/>
      <c r="G3002" s="1"/>
      <c r="H3002" s="1"/>
      <c r="I3002" s="4"/>
    </row>
    <row r="3003" spans="6:9" ht="12.75" customHeight="1" x14ac:dyDescent="0.2">
      <c r="F3003" s="1"/>
      <c r="G3003" s="1"/>
      <c r="H3003" s="1"/>
      <c r="I3003" s="4"/>
    </row>
    <row r="3004" spans="6:9" ht="12.75" customHeight="1" x14ac:dyDescent="0.2">
      <c r="F3004" s="1"/>
      <c r="G3004" s="1"/>
      <c r="H3004" s="1"/>
      <c r="I3004" s="4"/>
    </row>
    <row r="3005" spans="6:9" ht="12.75" customHeight="1" x14ac:dyDescent="0.2">
      <c r="F3005" s="1"/>
      <c r="G3005" s="1"/>
      <c r="H3005" s="1"/>
      <c r="I3005" s="4"/>
    </row>
    <row r="3006" spans="6:9" ht="12.75" customHeight="1" x14ac:dyDescent="0.2">
      <c r="F3006" s="1"/>
      <c r="G3006" s="1"/>
      <c r="H3006" s="1"/>
      <c r="I3006" s="4"/>
    </row>
    <row r="3007" spans="6:9" ht="12.75" customHeight="1" x14ac:dyDescent="0.2">
      <c r="F3007" s="1"/>
      <c r="G3007" s="1"/>
      <c r="H3007" s="1"/>
      <c r="I3007" s="4"/>
    </row>
    <row r="3008" spans="6:9" ht="12.75" customHeight="1" x14ac:dyDescent="0.2">
      <c r="F3008" s="1"/>
      <c r="G3008" s="1"/>
      <c r="H3008" s="1"/>
      <c r="I3008" s="4"/>
    </row>
    <row r="3009" spans="6:9" ht="12.75" customHeight="1" x14ac:dyDescent="0.2">
      <c r="F3009" s="1"/>
      <c r="G3009" s="1"/>
      <c r="H3009" s="1"/>
      <c r="I3009" s="4"/>
    </row>
    <row r="3010" spans="6:9" ht="12.75" customHeight="1" x14ac:dyDescent="0.2">
      <c r="F3010" s="1"/>
      <c r="G3010" s="1"/>
      <c r="H3010" s="1"/>
      <c r="I3010" s="4"/>
    </row>
    <row r="3011" spans="6:9" ht="12.75" customHeight="1" x14ac:dyDescent="0.2">
      <c r="F3011" s="1"/>
      <c r="G3011" s="1"/>
      <c r="H3011" s="1"/>
      <c r="I3011" s="4"/>
    </row>
    <row r="3012" spans="6:9" ht="12.75" customHeight="1" x14ac:dyDescent="0.2">
      <c r="F3012" s="1"/>
      <c r="G3012" s="1"/>
      <c r="H3012" s="1"/>
      <c r="I3012" s="4"/>
    </row>
    <row r="3013" spans="6:9" ht="12.75" customHeight="1" x14ac:dyDescent="0.2">
      <c r="F3013" s="1"/>
      <c r="G3013" s="1"/>
      <c r="H3013" s="1"/>
      <c r="I3013" s="4"/>
    </row>
    <row r="3014" spans="6:9" ht="12.75" customHeight="1" x14ac:dyDescent="0.2">
      <c r="F3014" s="1"/>
      <c r="G3014" s="1"/>
      <c r="H3014" s="1"/>
      <c r="I3014" s="4"/>
    </row>
    <row r="3015" spans="6:9" ht="12.75" customHeight="1" x14ac:dyDescent="0.2">
      <c r="F3015" s="1"/>
      <c r="G3015" s="1"/>
      <c r="H3015" s="1"/>
      <c r="I3015" s="4"/>
    </row>
    <row r="3016" spans="6:9" ht="12.75" customHeight="1" x14ac:dyDescent="0.2">
      <c r="F3016" s="1"/>
      <c r="G3016" s="1"/>
      <c r="H3016" s="1"/>
      <c r="I3016" s="4"/>
    </row>
    <row r="3017" spans="6:9" ht="12.75" customHeight="1" x14ac:dyDescent="0.2">
      <c r="F3017" s="1"/>
      <c r="G3017" s="1"/>
      <c r="H3017" s="1"/>
      <c r="I3017" s="4"/>
    </row>
    <row r="3018" spans="6:9" ht="12.75" customHeight="1" x14ac:dyDescent="0.2">
      <c r="F3018" s="1"/>
      <c r="G3018" s="1"/>
      <c r="H3018" s="1"/>
      <c r="I3018" s="4"/>
    </row>
    <row r="3019" spans="6:9" ht="12.75" customHeight="1" x14ac:dyDescent="0.2">
      <c r="F3019" s="1"/>
      <c r="G3019" s="1"/>
      <c r="H3019" s="1"/>
      <c r="I3019" s="4"/>
    </row>
    <row r="3020" spans="6:9" ht="12.75" customHeight="1" x14ac:dyDescent="0.2">
      <c r="F3020" s="1"/>
      <c r="G3020" s="1"/>
      <c r="H3020" s="1"/>
      <c r="I3020" s="4"/>
    </row>
    <row r="3021" spans="6:9" ht="12.75" customHeight="1" x14ac:dyDescent="0.2">
      <c r="F3021" s="1"/>
      <c r="G3021" s="1"/>
      <c r="H3021" s="1"/>
      <c r="I3021" s="4"/>
    </row>
    <row r="3022" spans="6:9" ht="12.75" customHeight="1" x14ac:dyDescent="0.2">
      <c r="F3022" s="1"/>
      <c r="G3022" s="1"/>
      <c r="H3022" s="1"/>
      <c r="I3022" s="4"/>
    </row>
    <row r="3023" spans="6:9" ht="12.75" customHeight="1" x14ac:dyDescent="0.2">
      <c r="F3023" s="1"/>
      <c r="G3023" s="1"/>
      <c r="H3023" s="1"/>
      <c r="I3023" s="4"/>
    </row>
    <row r="3024" spans="6:9" ht="12.75" customHeight="1" x14ac:dyDescent="0.2">
      <c r="F3024" s="1"/>
      <c r="G3024" s="1"/>
      <c r="H3024" s="1"/>
      <c r="I3024" s="4"/>
    </row>
    <row r="3025" spans="6:9" ht="12.75" customHeight="1" x14ac:dyDescent="0.2">
      <c r="F3025" s="1"/>
      <c r="G3025" s="1"/>
      <c r="H3025" s="1"/>
      <c r="I3025" s="4"/>
    </row>
    <row r="3026" spans="6:9" ht="12.75" customHeight="1" x14ac:dyDescent="0.2">
      <c r="F3026" s="1"/>
      <c r="G3026" s="1"/>
      <c r="H3026" s="1"/>
      <c r="I3026" s="4"/>
    </row>
    <row r="3027" spans="6:9" ht="12.75" customHeight="1" x14ac:dyDescent="0.2">
      <c r="F3027" s="1"/>
      <c r="G3027" s="1"/>
      <c r="H3027" s="1"/>
      <c r="I3027" s="4"/>
    </row>
    <row r="3028" spans="6:9" ht="12.75" customHeight="1" x14ac:dyDescent="0.2">
      <c r="F3028" s="1"/>
      <c r="G3028" s="1"/>
      <c r="H3028" s="1"/>
      <c r="I3028" s="4"/>
    </row>
    <row r="3029" spans="6:9" ht="12.75" customHeight="1" x14ac:dyDescent="0.2">
      <c r="F3029" s="1"/>
      <c r="G3029" s="1"/>
      <c r="H3029" s="1"/>
      <c r="I3029" s="4"/>
    </row>
    <row r="3030" spans="6:9" ht="12.75" customHeight="1" x14ac:dyDescent="0.2">
      <c r="F3030" s="1"/>
      <c r="G3030" s="1"/>
      <c r="H3030" s="1"/>
      <c r="I3030" s="4"/>
    </row>
    <row r="3031" spans="6:9" ht="12.75" customHeight="1" x14ac:dyDescent="0.2">
      <c r="F3031" s="1"/>
      <c r="G3031" s="1"/>
      <c r="H3031" s="1"/>
      <c r="I3031" s="4"/>
    </row>
    <row r="3032" spans="6:9" ht="12.75" customHeight="1" x14ac:dyDescent="0.2">
      <c r="F3032" s="1"/>
      <c r="G3032" s="1"/>
      <c r="H3032" s="1"/>
      <c r="I3032" s="4"/>
    </row>
    <row r="3033" spans="6:9" ht="12.75" customHeight="1" x14ac:dyDescent="0.2">
      <c r="F3033" s="1"/>
      <c r="G3033" s="1"/>
      <c r="H3033" s="1"/>
      <c r="I3033" s="4"/>
    </row>
    <row r="3034" spans="6:9" ht="12.75" customHeight="1" x14ac:dyDescent="0.2">
      <c r="F3034" s="1"/>
      <c r="G3034" s="1"/>
      <c r="H3034" s="1"/>
      <c r="I3034" s="4"/>
    </row>
    <row r="3035" spans="6:9" ht="12.75" customHeight="1" x14ac:dyDescent="0.2">
      <c r="F3035" s="1"/>
      <c r="G3035" s="1"/>
      <c r="H3035" s="1"/>
      <c r="I3035" s="4"/>
    </row>
    <row r="3036" spans="6:9" ht="12.75" customHeight="1" x14ac:dyDescent="0.2">
      <c r="F3036" s="1"/>
      <c r="G3036" s="1"/>
      <c r="H3036" s="1"/>
      <c r="I3036" s="4"/>
    </row>
    <row r="3037" spans="6:9" ht="12.75" customHeight="1" x14ac:dyDescent="0.2">
      <c r="F3037" s="1"/>
      <c r="G3037" s="1"/>
      <c r="H3037" s="1"/>
      <c r="I3037" s="4"/>
    </row>
    <row r="3038" spans="6:9" ht="12.75" customHeight="1" x14ac:dyDescent="0.2">
      <c r="F3038" s="1"/>
      <c r="G3038" s="1"/>
      <c r="H3038" s="1"/>
      <c r="I3038" s="4"/>
    </row>
    <row r="3039" spans="6:9" ht="12.75" customHeight="1" x14ac:dyDescent="0.2">
      <c r="F3039" s="1"/>
      <c r="G3039" s="1"/>
      <c r="H3039" s="1"/>
      <c r="I3039" s="4"/>
    </row>
    <row r="3040" spans="6:9" ht="12.75" customHeight="1" x14ac:dyDescent="0.2">
      <c r="F3040" s="1"/>
      <c r="G3040" s="1"/>
      <c r="H3040" s="1"/>
      <c r="I3040" s="4"/>
    </row>
    <row r="3041" spans="6:9" ht="12.75" customHeight="1" x14ac:dyDescent="0.2">
      <c r="F3041" s="1"/>
      <c r="G3041" s="1"/>
      <c r="H3041" s="1"/>
      <c r="I3041" s="4"/>
    </row>
    <row r="3042" spans="6:9" ht="12.75" customHeight="1" x14ac:dyDescent="0.2">
      <c r="F3042" s="1"/>
      <c r="G3042" s="1"/>
      <c r="H3042" s="1"/>
      <c r="I3042" s="4"/>
    </row>
    <row r="3043" spans="6:9" ht="12.75" customHeight="1" x14ac:dyDescent="0.2">
      <c r="F3043" s="1"/>
      <c r="G3043" s="1"/>
      <c r="H3043" s="1"/>
      <c r="I3043" s="4"/>
    </row>
    <row r="3044" spans="6:9" ht="12.75" customHeight="1" x14ac:dyDescent="0.2">
      <c r="F3044" s="1"/>
      <c r="G3044" s="1"/>
      <c r="H3044" s="1"/>
      <c r="I3044" s="4"/>
    </row>
    <row r="3045" spans="6:9" ht="12.75" customHeight="1" x14ac:dyDescent="0.2">
      <c r="F3045" s="1"/>
      <c r="G3045" s="1"/>
      <c r="H3045" s="1"/>
      <c r="I3045" s="4"/>
    </row>
    <row r="3046" spans="6:9" ht="12.75" customHeight="1" x14ac:dyDescent="0.2">
      <c r="F3046" s="1"/>
      <c r="G3046" s="1"/>
      <c r="H3046" s="1"/>
      <c r="I3046" s="4"/>
    </row>
    <row r="3047" spans="6:9" ht="12.75" customHeight="1" x14ac:dyDescent="0.2">
      <c r="F3047" s="1"/>
      <c r="G3047" s="1"/>
      <c r="H3047" s="1"/>
      <c r="I3047" s="4"/>
    </row>
    <row r="3048" spans="6:9" ht="12.75" customHeight="1" x14ac:dyDescent="0.2">
      <c r="F3048" s="1"/>
      <c r="G3048" s="1"/>
      <c r="H3048" s="1"/>
      <c r="I3048" s="4"/>
    </row>
    <row r="3049" spans="6:9" ht="12.75" customHeight="1" x14ac:dyDescent="0.2">
      <c r="F3049" s="1"/>
      <c r="G3049" s="1"/>
      <c r="H3049" s="1"/>
      <c r="I3049" s="4"/>
    </row>
    <row r="3050" spans="6:9" ht="12.75" customHeight="1" x14ac:dyDescent="0.2">
      <c r="F3050" s="1"/>
      <c r="G3050" s="1"/>
      <c r="H3050" s="1"/>
      <c r="I3050" s="4"/>
    </row>
    <row r="3051" spans="6:9" ht="12.75" customHeight="1" x14ac:dyDescent="0.2">
      <c r="F3051" s="1"/>
      <c r="G3051" s="1"/>
      <c r="H3051" s="1"/>
      <c r="I3051" s="4"/>
    </row>
    <row r="3052" spans="6:9" ht="12.75" customHeight="1" x14ac:dyDescent="0.2">
      <c r="F3052" s="1"/>
      <c r="G3052" s="1"/>
      <c r="H3052" s="1"/>
      <c r="I3052" s="4"/>
    </row>
    <row r="3053" spans="6:9" ht="12.75" customHeight="1" x14ac:dyDescent="0.2">
      <c r="F3053" s="1"/>
      <c r="G3053" s="1"/>
      <c r="H3053" s="1"/>
      <c r="I3053" s="4"/>
    </row>
    <row r="3054" spans="6:9" ht="12.75" customHeight="1" x14ac:dyDescent="0.2">
      <c r="F3054" s="1"/>
      <c r="G3054" s="1"/>
      <c r="H3054" s="1"/>
      <c r="I3054" s="4"/>
    </row>
    <row r="3055" spans="6:9" ht="12.75" customHeight="1" x14ac:dyDescent="0.2">
      <c r="F3055" s="1"/>
      <c r="G3055" s="1"/>
      <c r="H3055" s="1"/>
      <c r="I3055" s="4"/>
    </row>
    <row r="3056" spans="6:9" ht="12.75" customHeight="1" x14ac:dyDescent="0.2">
      <c r="F3056" s="1"/>
      <c r="G3056" s="1"/>
      <c r="H3056" s="1"/>
      <c r="I3056" s="4"/>
    </row>
    <row r="3057" spans="6:9" ht="12.75" customHeight="1" x14ac:dyDescent="0.2">
      <c r="F3057" s="1"/>
      <c r="G3057" s="1"/>
      <c r="H3057" s="1"/>
      <c r="I3057" s="4"/>
    </row>
    <row r="3058" spans="6:9" ht="12.75" customHeight="1" x14ac:dyDescent="0.2">
      <c r="F3058" s="1"/>
      <c r="G3058" s="1"/>
      <c r="H3058" s="1"/>
      <c r="I3058" s="4"/>
    </row>
    <row r="3059" spans="6:9" ht="12.75" customHeight="1" x14ac:dyDescent="0.2">
      <c r="F3059" s="1"/>
      <c r="G3059" s="1"/>
      <c r="H3059" s="1"/>
      <c r="I3059" s="4"/>
    </row>
    <row r="3060" spans="6:9" ht="12.75" customHeight="1" x14ac:dyDescent="0.2">
      <c r="F3060" s="1"/>
      <c r="G3060" s="1"/>
      <c r="H3060" s="1"/>
      <c r="I3060" s="4"/>
    </row>
    <row r="3061" spans="6:9" ht="12.75" customHeight="1" x14ac:dyDescent="0.2">
      <c r="F3061" s="1"/>
      <c r="G3061" s="1"/>
      <c r="H3061" s="1"/>
      <c r="I3061" s="4"/>
    </row>
    <row r="3062" spans="6:9" ht="12.75" customHeight="1" x14ac:dyDescent="0.2">
      <c r="F3062" s="1"/>
      <c r="G3062" s="1"/>
      <c r="H3062" s="1"/>
      <c r="I3062" s="4"/>
    </row>
    <row r="3063" spans="6:9" ht="12.75" customHeight="1" x14ac:dyDescent="0.2">
      <c r="F3063" s="1"/>
      <c r="G3063" s="1"/>
      <c r="H3063" s="1"/>
      <c r="I3063" s="4"/>
    </row>
    <row r="3064" spans="6:9" ht="12.75" customHeight="1" x14ac:dyDescent="0.2">
      <c r="F3064" s="1"/>
      <c r="G3064" s="1"/>
      <c r="H3064" s="1"/>
      <c r="I3064" s="4"/>
    </row>
    <row r="3065" spans="6:9" ht="12.75" customHeight="1" x14ac:dyDescent="0.2">
      <c r="F3065" s="1"/>
      <c r="G3065" s="1"/>
      <c r="H3065" s="1"/>
      <c r="I3065" s="4"/>
    </row>
    <row r="3066" spans="6:9" ht="12.75" customHeight="1" x14ac:dyDescent="0.2">
      <c r="F3066" s="1"/>
      <c r="G3066" s="1"/>
      <c r="H3066" s="1"/>
      <c r="I3066" s="4"/>
    </row>
    <row r="3067" spans="6:9" ht="12.75" customHeight="1" x14ac:dyDescent="0.2">
      <c r="F3067" s="1"/>
      <c r="G3067" s="1"/>
      <c r="H3067" s="1"/>
      <c r="I3067" s="4"/>
    </row>
    <row r="3068" spans="6:9" ht="12.75" customHeight="1" x14ac:dyDescent="0.2">
      <c r="F3068" s="1"/>
      <c r="G3068" s="1"/>
      <c r="H3068" s="1"/>
      <c r="I3068" s="4"/>
    </row>
    <row r="3069" spans="6:9" ht="12.75" customHeight="1" x14ac:dyDescent="0.2">
      <c r="F3069" s="1"/>
      <c r="G3069" s="1"/>
      <c r="H3069" s="1"/>
      <c r="I3069" s="4"/>
    </row>
    <row r="3070" spans="6:9" ht="12.75" customHeight="1" x14ac:dyDescent="0.2">
      <c r="F3070" s="1"/>
      <c r="G3070" s="1"/>
      <c r="H3070" s="1"/>
      <c r="I3070" s="4"/>
    </row>
    <row r="3071" spans="6:9" ht="12.75" customHeight="1" x14ac:dyDescent="0.2">
      <c r="F3071" s="1"/>
      <c r="G3071" s="1"/>
      <c r="H3071" s="1"/>
      <c r="I3071" s="4"/>
    </row>
    <row r="3072" spans="6:9" ht="12.75" customHeight="1" x14ac:dyDescent="0.2">
      <c r="F3072" s="1"/>
      <c r="G3072" s="1"/>
      <c r="H3072" s="1"/>
      <c r="I3072" s="4"/>
    </row>
    <row r="3073" spans="6:9" ht="12.75" customHeight="1" x14ac:dyDescent="0.2">
      <c r="F3073" s="1"/>
      <c r="G3073" s="1"/>
      <c r="H3073" s="1"/>
      <c r="I3073" s="4"/>
    </row>
    <row r="3074" spans="6:9" ht="12.75" customHeight="1" x14ac:dyDescent="0.2">
      <c r="F3074" s="1"/>
      <c r="G3074" s="1"/>
      <c r="H3074" s="1"/>
      <c r="I3074" s="4"/>
    </row>
    <row r="3075" spans="6:9" ht="12.75" customHeight="1" x14ac:dyDescent="0.2">
      <c r="F3075" s="1"/>
      <c r="G3075" s="1"/>
      <c r="H3075" s="1"/>
      <c r="I3075" s="4"/>
    </row>
    <row r="3076" spans="6:9" ht="12.75" customHeight="1" x14ac:dyDescent="0.2">
      <c r="F3076" s="1"/>
      <c r="G3076" s="1"/>
      <c r="H3076" s="1"/>
      <c r="I3076" s="4"/>
    </row>
    <row r="3077" spans="6:9" ht="12.75" customHeight="1" x14ac:dyDescent="0.2">
      <c r="F3077" s="1"/>
      <c r="G3077" s="1"/>
      <c r="H3077" s="1"/>
      <c r="I3077" s="4"/>
    </row>
    <row r="3078" spans="6:9" ht="12.75" customHeight="1" x14ac:dyDescent="0.2">
      <c r="F3078" s="1"/>
      <c r="G3078" s="1"/>
      <c r="H3078" s="1"/>
      <c r="I3078" s="4"/>
    </row>
    <row r="3079" spans="6:9" ht="12.75" customHeight="1" x14ac:dyDescent="0.2">
      <c r="F3079" s="1"/>
      <c r="G3079" s="1"/>
      <c r="H3079" s="1"/>
      <c r="I3079" s="4"/>
    </row>
    <row r="3080" spans="6:9" ht="12.75" customHeight="1" x14ac:dyDescent="0.2">
      <c r="F3080" s="1"/>
      <c r="G3080" s="1"/>
      <c r="H3080" s="1"/>
      <c r="I3080" s="4"/>
    </row>
    <row r="3081" spans="6:9" ht="12.75" customHeight="1" x14ac:dyDescent="0.2">
      <c r="F3081" s="1"/>
      <c r="G3081" s="1"/>
      <c r="H3081" s="1"/>
      <c r="I3081" s="4"/>
    </row>
    <row r="3082" spans="6:9" ht="12.75" customHeight="1" x14ac:dyDescent="0.2">
      <c r="F3082" s="1"/>
      <c r="G3082" s="1"/>
      <c r="H3082" s="1"/>
      <c r="I3082" s="4"/>
    </row>
    <row r="3083" spans="6:9" ht="12.75" customHeight="1" x14ac:dyDescent="0.2">
      <c r="F3083" s="1"/>
      <c r="G3083" s="1"/>
      <c r="H3083" s="1"/>
      <c r="I3083" s="4"/>
    </row>
    <row r="3084" spans="6:9" ht="12.75" customHeight="1" x14ac:dyDescent="0.2">
      <c r="F3084" s="1"/>
      <c r="G3084" s="1"/>
      <c r="H3084" s="1"/>
      <c r="I3084" s="4"/>
    </row>
    <row r="3085" spans="6:9" ht="12.75" customHeight="1" x14ac:dyDescent="0.2">
      <c r="F3085" s="1"/>
      <c r="G3085" s="1"/>
      <c r="H3085" s="1"/>
      <c r="I3085" s="4"/>
    </row>
    <row r="3086" spans="6:9" ht="12.75" customHeight="1" x14ac:dyDescent="0.2">
      <c r="F3086" s="1"/>
      <c r="G3086" s="1"/>
      <c r="H3086" s="1"/>
      <c r="I3086" s="4"/>
    </row>
    <row r="3087" spans="6:9" ht="12.75" customHeight="1" x14ac:dyDescent="0.2">
      <c r="F3087" s="1"/>
      <c r="G3087" s="1"/>
      <c r="H3087" s="1"/>
      <c r="I3087" s="4"/>
    </row>
    <row r="3088" spans="6:9" ht="12.75" customHeight="1" x14ac:dyDescent="0.2">
      <c r="F3088" s="1"/>
      <c r="G3088" s="1"/>
      <c r="H3088" s="1"/>
      <c r="I3088" s="4"/>
    </row>
    <row r="3089" spans="6:9" ht="12.75" customHeight="1" x14ac:dyDescent="0.2">
      <c r="F3089" s="1"/>
      <c r="G3089" s="1"/>
      <c r="H3089" s="1"/>
      <c r="I3089" s="4"/>
    </row>
    <row r="3090" spans="6:9" ht="12.75" customHeight="1" x14ac:dyDescent="0.2">
      <c r="F3090" s="1"/>
      <c r="G3090" s="1"/>
      <c r="H3090" s="1"/>
      <c r="I3090" s="4"/>
    </row>
    <row r="3091" spans="6:9" ht="12.75" customHeight="1" x14ac:dyDescent="0.2">
      <c r="F3091" s="1"/>
      <c r="G3091" s="1"/>
      <c r="H3091" s="1"/>
      <c r="I3091" s="4"/>
    </row>
    <row r="3092" spans="6:9" ht="12.75" customHeight="1" x14ac:dyDescent="0.2">
      <c r="F3092" s="1"/>
      <c r="G3092" s="1"/>
      <c r="H3092" s="1"/>
      <c r="I3092" s="4"/>
    </row>
    <row r="3093" spans="6:9" ht="12.75" customHeight="1" x14ac:dyDescent="0.2">
      <c r="F3093" s="1"/>
      <c r="G3093" s="1"/>
      <c r="H3093" s="1"/>
      <c r="I3093" s="4"/>
    </row>
    <row r="3094" spans="6:9" ht="12.75" customHeight="1" x14ac:dyDescent="0.2">
      <c r="F3094" s="1"/>
      <c r="G3094" s="1"/>
      <c r="H3094" s="1"/>
      <c r="I3094" s="4"/>
    </row>
    <row r="3095" spans="6:9" ht="12.75" customHeight="1" x14ac:dyDescent="0.2">
      <c r="F3095" s="1"/>
      <c r="G3095" s="1"/>
      <c r="H3095" s="1"/>
      <c r="I3095" s="4"/>
    </row>
    <row r="3096" spans="6:9" ht="12.75" customHeight="1" x14ac:dyDescent="0.2">
      <c r="F3096" s="1"/>
      <c r="G3096" s="1"/>
      <c r="H3096" s="1"/>
      <c r="I3096" s="4"/>
    </row>
    <row r="3097" spans="6:9" ht="12.75" customHeight="1" x14ac:dyDescent="0.2">
      <c r="F3097" s="1"/>
      <c r="G3097" s="1"/>
      <c r="H3097" s="1"/>
      <c r="I3097" s="4"/>
    </row>
    <row r="3098" spans="6:9" ht="12.75" customHeight="1" x14ac:dyDescent="0.2">
      <c r="F3098" s="1"/>
      <c r="G3098" s="1"/>
      <c r="H3098" s="1"/>
      <c r="I3098" s="4"/>
    </row>
    <row r="3099" spans="6:9" ht="12.75" customHeight="1" x14ac:dyDescent="0.2">
      <c r="F3099" s="1"/>
      <c r="G3099" s="1"/>
      <c r="H3099" s="1"/>
      <c r="I3099" s="4"/>
    </row>
    <row r="3100" spans="6:9" ht="12.75" customHeight="1" x14ac:dyDescent="0.2">
      <c r="F3100" s="1"/>
      <c r="G3100" s="1"/>
      <c r="H3100" s="1"/>
      <c r="I3100" s="4"/>
    </row>
    <row r="3101" spans="6:9" ht="12.75" customHeight="1" x14ac:dyDescent="0.2">
      <c r="F3101" s="1"/>
      <c r="G3101" s="1"/>
      <c r="H3101" s="1"/>
      <c r="I3101" s="4"/>
    </row>
    <row r="3102" spans="6:9" ht="12.75" customHeight="1" x14ac:dyDescent="0.2">
      <c r="F3102" s="1"/>
      <c r="G3102" s="1"/>
      <c r="H3102" s="1"/>
      <c r="I3102" s="4"/>
    </row>
    <row r="3103" spans="6:9" ht="12.75" customHeight="1" x14ac:dyDescent="0.2">
      <c r="F3103" s="1"/>
      <c r="G3103" s="1"/>
      <c r="H3103" s="1"/>
      <c r="I3103" s="4"/>
    </row>
    <row r="3104" spans="6:9" ht="12.75" customHeight="1" x14ac:dyDescent="0.2">
      <c r="F3104" s="1"/>
      <c r="G3104" s="1"/>
      <c r="H3104" s="1"/>
      <c r="I3104" s="4"/>
    </row>
    <row r="3105" spans="6:9" ht="12.75" customHeight="1" x14ac:dyDescent="0.2">
      <c r="F3105" s="1"/>
      <c r="G3105" s="1"/>
      <c r="H3105" s="1"/>
      <c r="I3105" s="4"/>
    </row>
    <row r="3106" spans="6:9" ht="12.75" customHeight="1" x14ac:dyDescent="0.2">
      <c r="F3106" s="1"/>
      <c r="G3106" s="1"/>
      <c r="H3106" s="1"/>
      <c r="I3106" s="4"/>
    </row>
    <row r="3107" spans="6:9" ht="12.75" customHeight="1" x14ac:dyDescent="0.2">
      <c r="F3107" s="1"/>
      <c r="G3107" s="1"/>
      <c r="H3107" s="1"/>
      <c r="I3107" s="4"/>
    </row>
    <row r="3108" spans="6:9" ht="12.75" customHeight="1" x14ac:dyDescent="0.2">
      <c r="F3108" s="1"/>
      <c r="G3108" s="1"/>
      <c r="H3108" s="1"/>
      <c r="I3108" s="4"/>
    </row>
    <row r="3109" spans="6:9" ht="12.75" customHeight="1" x14ac:dyDescent="0.2">
      <c r="F3109" s="1"/>
      <c r="G3109" s="1"/>
      <c r="H3109" s="1"/>
      <c r="I3109" s="4"/>
    </row>
    <row r="3110" spans="6:9" ht="12.75" customHeight="1" x14ac:dyDescent="0.2">
      <c r="F3110" s="1"/>
      <c r="G3110" s="1"/>
      <c r="H3110" s="1"/>
      <c r="I3110" s="4"/>
    </row>
    <row r="3111" spans="6:9" ht="12.75" customHeight="1" x14ac:dyDescent="0.2">
      <c r="F3111" s="1"/>
      <c r="G3111" s="1"/>
      <c r="H3111" s="1"/>
      <c r="I3111" s="4"/>
    </row>
    <row r="3112" spans="6:9" ht="12.75" customHeight="1" x14ac:dyDescent="0.2">
      <c r="F3112" s="1"/>
      <c r="G3112" s="1"/>
      <c r="H3112" s="1"/>
      <c r="I3112" s="4"/>
    </row>
    <row r="3113" spans="6:9" ht="12.75" customHeight="1" x14ac:dyDescent="0.2">
      <c r="F3113" s="1"/>
      <c r="G3113" s="1"/>
      <c r="H3113" s="1"/>
      <c r="I3113" s="4"/>
    </row>
    <row r="3114" spans="6:9" ht="12.75" customHeight="1" x14ac:dyDescent="0.2">
      <c r="F3114" s="1"/>
      <c r="G3114" s="1"/>
      <c r="H3114" s="1"/>
      <c r="I3114" s="4"/>
    </row>
    <row r="3115" spans="6:9" ht="12.75" customHeight="1" x14ac:dyDescent="0.2">
      <c r="F3115" s="1"/>
      <c r="G3115" s="1"/>
      <c r="H3115" s="1"/>
      <c r="I3115" s="4"/>
    </row>
    <row r="3116" spans="6:9" ht="12.75" customHeight="1" x14ac:dyDescent="0.2">
      <c r="F3116" s="1"/>
      <c r="G3116" s="1"/>
      <c r="H3116" s="1"/>
      <c r="I3116" s="4"/>
    </row>
    <row r="3117" spans="6:9" ht="12.75" customHeight="1" x14ac:dyDescent="0.2">
      <c r="F3117" s="1"/>
      <c r="G3117" s="1"/>
      <c r="H3117" s="1"/>
      <c r="I3117" s="4"/>
    </row>
    <row r="3118" spans="6:9" ht="12.75" customHeight="1" x14ac:dyDescent="0.2">
      <c r="F3118" s="1"/>
      <c r="G3118" s="1"/>
      <c r="H3118" s="1"/>
      <c r="I3118" s="4"/>
    </row>
    <row r="3119" spans="6:9" ht="12.75" customHeight="1" x14ac:dyDescent="0.2">
      <c r="F3119" s="1"/>
      <c r="G3119" s="1"/>
      <c r="H3119" s="1"/>
      <c r="I3119" s="4"/>
    </row>
    <row r="3120" spans="6:9" ht="12.75" customHeight="1" x14ac:dyDescent="0.2">
      <c r="F3120" s="1"/>
      <c r="G3120" s="1"/>
      <c r="H3120" s="1"/>
      <c r="I3120" s="4"/>
    </row>
    <row r="3121" spans="6:9" ht="12.75" customHeight="1" x14ac:dyDescent="0.2">
      <c r="F3121" s="1"/>
      <c r="G3121" s="1"/>
      <c r="H3121" s="1"/>
      <c r="I3121" s="4"/>
    </row>
    <row r="3122" spans="6:9" ht="12.75" customHeight="1" x14ac:dyDescent="0.2">
      <c r="F3122" s="1"/>
      <c r="G3122" s="1"/>
      <c r="H3122" s="1"/>
      <c r="I3122" s="4"/>
    </row>
    <row r="3123" spans="6:9" ht="12.75" customHeight="1" x14ac:dyDescent="0.2">
      <c r="F3123" s="1"/>
      <c r="G3123" s="1"/>
      <c r="H3123" s="1"/>
      <c r="I3123" s="4"/>
    </row>
    <row r="3124" spans="6:9" ht="12.75" customHeight="1" x14ac:dyDescent="0.2">
      <c r="F3124" s="1"/>
      <c r="G3124" s="1"/>
      <c r="H3124" s="1"/>
      <c r="I3124" s="4"/>
    </row>
    <row r="3125" spans="6:9" ht="12.75" customHeight="1" x14ac:dyDescent="0.2">
      <c r="F3125" s="1"/>
      <c r="G3125" s="1"/>
      <c r="H3125" s="1"/>
      <c r="I3125" s="4"/>
    </row>
    <row r="3126" spans="6:9" ht="12.75" customHeight="1" x14ac:dyDescent="0.2">
      <c r="F3126" s="1"/>
      <c r="G3126" s="1"/>
      <c r="H3126" s="1"/>
      <c r="I3126" s="4"/>
    </row>
    <row r="3127" spans="6:9" ht="12.75" customHeight="1" x14ac:dyDescent="0.2">
      <c r="F3127" s="1"/>
      <c r="G3127" s="1"/>
      <c r="H3127" s="1"/>
      <c r="I3127" s="4"/>
    </row>
    <row r="3128" spans="6:9" ht="12.75" customHeight="1" x14ac:dyDescent="0.2">
      <c r="F3128" s="1"/>
      <c r="G3128" s="1"/>
      <c r="H3128" s="1"/>
      <c r="I3128" s="4"/>
    </row>
    <row r="3129" spans="6:9" ht="12.75" customHeight="1" x14ac:dyDescent="0.2">
      <c r="F3129" s="1"/>
      <c r="G3129" s="1"/>
      <c r="H3129" s="1"/>
      <c r="I3129" s="4"/>
    </row>
    <row r="3130" spans="6:9" ht="12.75" customHeight="1" x14ac:dyDescent="0.2">
      <c r="F3130" s="1"/>
      <c r="G3130" s="1"/>
      <c r="H3130" s="1"/>
      <c r="I3130" s="4"/>
    </row>
    <row r="3131" spans="6:9" ht="12.75" customHeight="1" x14ac:dyDescent="0.2">
      <c r="F3131" s="1"/>
      <c r="G3131" s="1"/>
      <c r="H3131" s="1"/>
      <c r="I3131" s="4"/>
    </row>
    <row r="3132" spans="6:9" ht="12.75" customHeight="1" x14ac:dyDescent="0.2">
      <c r="F3132" s="1"/>
      <c r="G3132" s="1"/>
      <c r="H3132" s="1"/>
      <c r="I3132" s="4"/>
    </row>
    <row r="3133" spans="6:9" ht="12.75" customHeight="1" x14ac:dyDescent="0.2">
      <c r="F3133" s="1"/>
      <c r="G3133" s="1"/>
      <c r="H3133" s="1"/>
      <c r="I3133" s="4"/>
    </row>
    <row r="3134" spans="6:9" ht="12.75" customHeight="1" x14ac:dyDescent="0.2">
      <c r="F3134" s="1"/>
      <c r="G3134" s="1"/>
      <c r="H3134" s="1"/>
      <c r="I3134" s="4"/>
    </row>
    <row r="3135" spans="6:9" ht="12.75" customHeight="1" x14ac:dyDescent="0.2">
      <c r="F3135" s="1"/>
      <c r="G3135" s="1"/>
      <c r="H3135" s="1"/>
      <c r="I3135" s="4"/>
    </row>
    <row r="3136" spans="6:9" ht="12.75" customHeight="1" x14ac:dyDescent="0.2">
      <c r="F3136" s="1"/>
      <c r="G3136" s="1"/>
      <c r="H3136" s="1"/>
      <c r="I3136" s="4"/>
    </row>
    <row r="3137" spans="6:9" ht="12.75" customHeight="1" x14ac:dyDescent="0.2">
      <c r="F3137" s="1"/>
      <c r="G3137" s="1"/>
      <c r="H3137" s="1"/>
      <c r="I3137" s="4"/>
    </row>
    <row r="3138" spans="6:9" ht="12.75" customHeight="1" x14ac:dyDescent="0.2">
      <c r="F3138" s="1"/>
      <c r="G3138" s="1"/>
      <c r="H3138" s="1"/>
      <c r="I3138" s="4"/>
    </row>
    <row r="3139" spans="6:9" ht="12.75" customHeight="1" x14ac:dyDescent="0.2">
      <c r="F3139" s="1"/>
      <c r="G3139" s="1"/>
      <c r="H3139" s="1"/>
      <c r="I3139" s="4"/>
    </row>
    <row r="3140" spans="6:9" ht="12.75" customHeight="1" x14ac:dyDescent="0.2">
      <c r="F3140" s="1"/>
      <c r="G3140" s="1"/>
      <c r="H3140" s="1"/>
      <c r="I3140" s="4"/>
    </row>
    <row r="3141" spans="6:9" ht="12.75" customHeight="1" x14ac:dyDescent="0.2">
      <c r="F3141" s="1"/>
      <c r="G3141" s="1"/>
      <c r="H3141" s="1"/>
      <c r="I3141" s="4"/>
    </row>
    <row r="3142" spans="6:9" ht="12.75" customHeight="1" x14ac:dyDescent="0.2">
      <c r="F3142" s="1"/>
      <c r="G3142" s="1"/>
      <c r="H3142" s="1"/>
      <c r="I3142" s="4"/>
    </row>
    <row r="3143" spans="6:9" ht="12.75" customHeight="1" x14ac:dyDescent="0.2">
      <c r="F3143" s="1"/>
      <c r="G3143" s="1"/>
      <c r="H3143" s="1"/>
      <c r="I3143" s="4"/>
    </row>
    <row r="3144" spans="6:9" ht="12.75" customHeight="1" x14ac:dyDescent="0.2">
      <c r="F3144" s="1"/>
      <c r="G3144" s="1"/>
      <c r="H3144" s="1"/>
      <c r="I3144" s="4"/>
    </row>
    <row r="3145" spans="6:9" ht="12.75" customHeight="1" x14ac:dyDescent="0.2">
      <c r="F3145" s="1"/>
      <c r="G3145" s="1"/>
      <c r="H3145" s="1"/>
      <c r="I3145" s="4"/>
    </row>
    <row r="3146" spans="6:9" ht="12.75" customHeight="1" x14ac:dyDescent="0.2">
      <c r="F3146" s="1"/>
      <c r="G3146" s="1"/>
      <c r="H3146" s="1"/>
      <c r="I3146" s="4"/>
    </row>
    <row r="3147" spans="6:9" ht="12.75" customHeight="1" x14ac:dyDescent="0.2">
      <c r="F3147" s="1"/>
      <c r="G3147" s="1"/>
      <c r="H3147" s="1"/>
      <c r="I3147" s="4"/>
    </row>
    <row r="3148" spans="6:9" ht="12.75" customHeight="1" x14ac:dyDescent="0.2">
      <c r="F3148" s="1"/>
      <c r="G3148" s="1"/>
      <c r="H3148" s="1"/>
      <c r="I3148" s="4"/>
    </row>
    <row r="3149" spans="6:9" ht="12.75" customHeight="1" x14ac:dyDescent="0.2">
      <c r="F3149" s="1"/>
      <c r="G3149" s="1"/>
      <c r="H3149" s="1"/>
      <c r="I3149" s="4"/>
    </row>
    <row r="3150" spans="6:9" ht="12.75" customHeight="1" x14ac:dyDescent="0.2">
      <c r="F3150" s="1"/>
      <c r="G3150" s="1"/>
      <c r="H3150" s="1"/>
      <c r="I3150" s="4"/>
    </row>
    <row r="3151" spans="6:9" ht="12.75" customHeight="1" x14ac:dyDescent="0.2">
      <c r="F3151" s="1"/>
      <c r="G3151" s="1"/>
      <c r="H3151" s="1"/>
      <c r="I3151" s="4"/>
    </row>
    <row r="3152" spans="6:9" ht="12.75" customHeight="1" x14ac:dyDescent="0.2">
      <c r="F3152" s="1"/>
      <c r="G3152" s="1"/>
      <c r="H3152" s="1"/>
      <c r="I3152" s="4"/>
    </row>
    <row r="3153" spans="6:9" ht="12.75" customHeight="1" x14ac:dyDescent="0.2">
      <c r="F3153" s="1"/>
      <c r="G3153" s="1"/>
      <c r="H3153" s="1"/>
      <c r="I3153" s="4"/>
    </row>
    <row r="3154" spans="6:9" ht="12.75" customHeight="1" x14ac:dyDescent="0.2">
      <c r="F3154" s="1"/>
      <c r="G3154" s="1"/>
      <c r="H3154" s="1"/>
      <c r="I3154" s="4"/>
    </row>
    <row r="3155" spans="6:9" ht="12.75" customHeight="1" x14ac:dyDescent="0.2">
      <c r="F3155" s="1"/>
      <c r="G3155" s="1"/>
      <c r="H3155" s="1"/>
      <c r="I3155" s="4"/>
    </row>
    <row r="3156" spans="6:9" ht="12.75" customHeight="1" x14ac:dyDescent="0.2">
      <c r="F3156" s="1"/>
      <c r="G3156" s="1"/>
      <c r="H3156" s="1"/>
      <c r="I3156" s="4"/>
    </row>
    <row r="3157" spans="6:9" ht="12.75" customHeight="1" x14ac:dyDescent="0.2">
      <c r="F3157" s="1"/>
      <c r="G3157" s="1"/>
      <c r="H3157" s="1"/>
      <c r="I3157" s="4"/>
    </row>
    <row r="3158" spans="6:9" ht="12.75" customHeight="1" x14ac:dyDescent="0.2">
      <c r="F3158" s="1"/>
      <c r="G3158" s="1"/>
      <c r="H3158" s="1"/>
      <c r="I3158" s="4"/>
    </row>
    <row r="3159" spans="6:9" ht="12.75" customHeight="1" x14ac:dyDescent="0.2">
      <c r="F3159" s="1"/>
      <c r="G3159" s="1"/>
      <c r="H3159" s="1"/>
      <c r="I3159" s="4"/>
    </row>
    <row r="3160" spans="6:9" ht="12.75" customHeight="1" x14ac:dyDescent="0.2">
      <c r="F3160" s="1"/>
      <c r="G3160" s="1"/>
      <c r="H3160" s="1"/>
      <c r="I3160" s="4"/>
    </row>
    <row r="3161" spans="6:9" ht="12.75" customHeight="1" x14ac:dyDescent="0.2">
      <c r="F3161" s="1"/>
      <c r="G3161" s="1"/>
      <c r="H3161" s="1"/>
      <c r="I3161" s="4"/>
    </row>
    <row r="3162" spans="6:9" ht="12.75" customHeight="1" x14ac:dyDescent="0.2">
      <c r="F3162" s="1"/>
      <c r="G3162" s="1"/>
      <c r="H3162" s="1"/>
      <c r="I3162" s="4"/>
    </row>
    <row r="3163" spans="6:9" ht="12.75" customHeight="1" x14ac:dyDescent="0.2">
      <c r="F3163" s="1"/>
      <c r="G3163" s="1"/>
      <c r="H3163" s="1"/>
      <c r="I3163" s="4"/>
    </row>
    <row r="3164" spans="6:9" ht="12.75" customHeight="1" x14ac:dyDescent="0.2">
      <c r="F3164" s="1"/>
      <c r="G3164" s="1"/>
      <c r="H3164" s="1"/>
      <c r="I3164" s="4"/>
    </row>
    <row r="3165" spans="6:9" ht="12.75" customHeight="1" x14ac:dyDescent="0.2">
      <c r="F3165" s="1"/>
      <c r="G3165" s="1"/>
      <c r="H3165" s="1"/>
      <c r="I3165" s="4"/>
    </row>
    <row r="3166" spans="6:9" ht="12.75" customHeight="1" x14ac:dyDescent="0.2">
      <c r="F3166" s="1"/>
      <c r="G3166" s="1"/>
      <c r="H3166" s="1"/>
      <c r="I3166" s="4"/>
    </row>
    <row r="3167" spans="6:9" ht="12.75" customHeight="1" x14ac:dyDescent="0.2">
      <c r="F3167" s="1"/>
      <c r="G3167" s="1"/>
      <c r="H3167" s="1"/>
      <c r="I3167" s="4"/>
    </row>
    <row r="3168" spans="6:9" ht="12.75" customHeight="1" x14ac:dyDescent="0.2">
      <c r="F3168" s="1"/>
      <c r="G3168" s="1"/>
      <c r="H3168" s="1"/>
      <c r="I3168" s="4"/>
    </row>
    <row r="3169" spans="6:9" ht="12.75" customHeight="1" x14ac:dyDescent="0.2">
      <c r="F3169" s="1"/>
      <c r="G3169" s="1"/>
      <c r="H3169" s="1"/>
      <c r="I3169" s="4"/>
    </row>
    <row r="3170" spans="6:9" ht="12.75" customHeight="1" x14ac:dyDescent="0.2">
      <c r="F3170" s="1"/>
      <c r="G3170" s="1"/>
      <c r="H3170" s="1"/>
      <c r="I3170" s="4"/>
    </row>
    <row r="3171" spans="6:9" ht="12.75" customHeight="1" x14ac:dyDescent="0.2">
      <c r="F3171" s="1"/>
      <c r="G3171" s="1"/>
      <c r="H3171" s="1"/>
      <c r="I3171" s="4"/>
    </row>
    <row r="3172" spans="6:9" ht="12.75" customHeight="1" x14ac:dyDescent="0.2">
      <c r="F3172" s="1"/>
      <c r="G3172" s="1"/>
      <c r="H3172" s="1"/>
      <c r="I3172" s="4"/>
    </row>
    <row r="3173" spans="6:9" ht="12.75" customHeight="1" x14ac:dyDescent="0.2">
      <c r="F3173" s="1"/>
      <c r="G3173" s="1"/>
      <c r="H3173" s="1"/>
      <c r="I3173" s="4"/>
    </row>
    <row r="3174" spans="6:9" ht="12.75" customHeight="1" x14ac:dyDescent="0.2">
      <c r="F3174" s="1"/>
      <c r="G3174" s="1"/>
      <c r="H3174" s="1"/>
      <c r="I3174" s="4"/>
    </row>
    <row r="3175" spans="6:9" ht="12.75" customHeight="1" x14ac:dyDescent="0.2">
      <c r="F3175" s="1"/>
      <c r="G3175" s="1"/>
      <c r="H3175" s="1"/>
      <c r="I3175" s="4"/>
    </row>
    <row r="3176" spans="6:9" ht="12.75" customHeight="1" x14ac:dyDescent="0.2">
      <c r="F3176" s="1"/>
      <c r="G3176" s="1"/>
      <c r="H3176" s="1"/>
      <c r="I3176" s="4"/>
    </row>
    <row r="3177" spans="6:9" ht="12.75" customHeight="1" x14ac:dyDescent="0.2">
      <c r="F3177" s="1"/>
      <c r="G3177" s="1"/>
      <c r="H3177" s="1"/>
      <c r="I3177" s="4"/>
    </row>
    <row r="3178" spans="6:9" ht="12.75" customHeight="1" x14ac:dyDescent="0.2">
      <c r="F3178" s="1"/>
      <c r="G3178" s="1"/>
      <c r="H3178" s="1"/>
      <c r="I3178" s="4"/>
    </row>
    <row r="3179" spans="6:9" ht="12.75" customHeight="1" x14ac:dyDescent="0.2">
      <c r="F3179" s="1"/>
      <c r="G3179" s="1"/>
      <c r="H3179" s="1"/>
      <c r="I3179" s="4"/>
    </row>
    <row r="3180" spans="6:9" ht="12.75" customHeight="1" x14ac:dyDescent="0.2">
      <c r="F3180" s="1"/>
      <c r="G3180" s="1"/>
      <c r="H3180" s="1"/>
      <c r="I3180" s="4"/>
    </row>
    <row r="3181" spans="6:9" ht="12.75" customHeight="1" x14ac:dyDescent="0.2">
      <c r="F3181" s="1"/>
      <c r="G3181" s="1"/>
      <c r="H3181" s="1"/>
      <c r="I3181" s="4"/>
    </row>
    <row r="3182" spans="6:9" ht="12.75" customHeight="1" x14ac:dyDescent="0.2">
      <c r="F3182" s="1"/>
      <c r="G3182" s="1"/>
      <c r="H3182" s="1"/>
      <c r="I3182" s="4"/>
    </row>
    <row r="3183" spans="6:9" ht="12.75" customHeight="1" x14ac:dyDescent="0.2">
      <c r="F3183" s="1"/>
      <c r="G3183" s="1"/>
      <c r="H3183" s="1"/>
      <c r="I3183" s="4"/>
    </row>
    <row r="3184" spans="6:9" ht="12.75" customHeight="1" x14ac:dyDescent="0.2">
      <c r="F3184" s="1"/>
      <c r="G3184" s="1"/>
      <c r="H3184" s="1"/>
      <c r="I3184" s="4"/>
    </row>
    <row r="3185" spans="6:9" ht="12.75" customHeight="1" x14ac:dyDescent="0.2">
      <c r="F3185" s="1"/>
      <c r="G3185" s="1"/>
      <c r="H3185" s="1"/>
      <c r="I3185" s="4"/>
    </row>
    <row r="3186" spans="6:9" ht="12.75" customHeight="1" x14ac:dyDescent="0.2">
      <c r="F3186" s="1"/>
      <c r="G3186" s="1"/>
      <c r="H3186" s="1"/>
      <c r="I3186" s="4"/>
    </row>
    <row r="3187" spans="6:9" ht="12.75" customHeight="1" x14ac:dyDescent="0.2">
      <c r="F3187" s="1"/>
      <c r="G3187" s="1"/>
      <c r="H3187" s="1"/>
      <c r="I3187" s="4"/>
    </row>
    <row r="3188" spans="6:9" ht="12.75" customHeight="1" x14ac:dyDescent="0.2">
      <c r="F3188" s="1"/>
      <c r="G3188" s="1"/>
      <c r="H3188" s="1"/>
      <c r="I3188" s="4"/>
    </row>
    <row r="3189" spans="6:9" ht="12.75" customHeight="1" x14ac:dyDescent="0.2">
      <c r="F3189" s="1"/>
      <c r="G3189" s="1"/>
      <c r="H3189" s="1"/>
      <c r="I3189" s="4"/>
    </row>
    <row r="3190" spans="6:9" ht="12.75" customHeight="1" x14ac:dyDescent="0.2">
      <c r="F3190" s="1"/>
      <c r="G3190" s="1"/>
      <c r="H3190" s="1"/>
      <c r="I3190" s="4"/>
    </row>
    <row r="3191" spans="6:9" ht="12.75" customHeight="1" x14ac:dyDescent="0.2">
      <c r="F3191" s="1"/>
      <c r="G3191" s="1"/>
      <c r="H3191" s="1"/>
      <c r="I3191" s="4"/>
    </row>
    <row r="3192" spans="6:9" ht="12.75" customHeight="1" x14ac:dyDescent="0.2">
      <c r="F3192" s="1"/>
      <c r="G3192" s="1"/>
      <c r="H3192" s="1"/>
      <c r="I3192" s="4"/>
    </row>
    <row r="3193" spans="6:9" ht="12.75" customHeight="1" x14ac:dyDescent="0.2">
      <c r="F3193" s="1"/>
      <c r="G3193" s="1"/>
      <c r="H3193" s="1"/>
      <c r="I3193" s="4"/>
    </row>
    <row r="3194" spans="6:9" ht="12.75" customHeight="1" x14ac:dyDescent="0.2">
      <c r="F3194" s="1"/>
      <c r="G3194" s="1"/>
      <c r="H3194" s="1"/>
      <c r="I3194" s="4"/>
    </row>
    <row r="3195" spans="6:9" ht="12.75" customHeight="1" x14ac:dyDescent="0.2">
      <c r="F3195" s="1"/>
      <c r="G3195" s="1"/>
      <c r="H3195" s="1"/>
      <c r="I3195" s="4"/>
    </row>
    <row r="3196" spans="6:9" ht="12.75" customHeight="1" x14ac:dyDescent="0.2">
      <c r="F3196" s="1"/>
      <c r="G3196" s="1"/>
      <c r="H3196" s="1"/>
      <c r="I3196" s="4"/>
    </row>
    <row r="3197" spans="6:9" ht="12.75" customHeight="1" x14ac:dyDescent="0.2">
      <c r="F3197" s="1"/>
      <c r="G3197" s="1"/>
      <c r="H3197" s="1"/>
      <c r="I3197" s="4"/>
    </row>
    <row r="3198" spans="6:9" ht="12.75" customHeight="1" x14ac:dyDescent="0.2">
      <c r="F3198" s="1"/>
      <c r="G3198" s="1"/>
      <c r="H3198" s="1"/>
      <c r="I3198" s="4"/>
    </row>
    <row r="3199" spans="6:9" ht="12.75" customHeight="1" x14ac:dyDescent="0.2">
      <c r="F3199" s="1"/>
      <c r="G3199" s="1"/>
      <c r="H3199" s="1"/>
      <c r="I3199" s="4"/>
    </row>
    <row r="3200" spans="6:9" ht="12.75" customHeight="1" x14ac:dyDescent="0.2">
      <c r="F3200" s="1"/>
      <c r="G3200" s="1"/>
      <c r="H3200" s="1"/>
      <c r="I3200" s="4"/>
    </row>
    <row r="3201" spans="6:9" ht="12.75" customHeight="1" x14ac:dyDescent="0.2">
      <c r="F3201" s="1"/>
      <c r="G3201" s="1"/>
      <c r="H3201" s="1"/>
      <c r="I3201" s="4"/>
    </row>
    <row r="3202" spans="6:9" ht="12.75" customHeight="1" x14ac:dyDescent="0.2">
      <c r="F3202" s="1"/>
      <c r="G3202" s="1"/>
      <c r="H3202" s="1"/>
      <c r="I3202" s="4"/>
    </row>
    <row r="3203" spans="6:9" ht="12.75" customHeight="1" x14ac:dyDescent="0.2">
      <c r="F3203" s="1"/>
      <c r="G3203" s="1"/>
      <c r="H3203" s="1"/>
      <c r="I3203" s="4"/>
    </row>
    <row r="3204" spans="6:9" ht="12.75" customHeight="1" x14ac:dyDescent="0.2">
      <c r="F3204" s="1"/>
      <c r="G3204" s="1"/>
      <c r="H3204" s="1"/>
      <c r="I3204" s="4"/>
    </row>
    <row r="3205" spans="6:9" ht="12.75" customHeight="1" x14ac:dyDescent="0.2">
      <c r="F3205" s="1"/>
      <c r="G3205" s="1"/>
      <c r="H3205" s="1"/>
      <c r="I3205" s="4"/>
    </row>
    <row r="3206" spans="6:9" ht="12.75" customHeight="1" x14ac:dyDescent="0.2">
      <c r="F3206" s="1"/>
      <c r="G3206" s="1"/>
      <c r="H3206" s="1"/>
      <c r="I3206" s="4"/>
    </row>
    <row r="3207" spans="6:9" ht="12.75" customHeight="1" x14ac:dyDescent="0.2">
      <c r="F3207" s="1"/>
      <c r="G3207" s="1"/>
      <c r="H3207" s="1"/>
      <c r="I3207" s="4"/>
    </row>
    <row r="3208" spans="6:9" ht="12.75" customHeight="1" x14ac:dyDescent="0.2">
      <c r="F3208" s="1"/>
      <c r="G3208" s="1"/>
      <c r="H3208" s="1"/>
      <c r="I3208" s="4"/>
    </row>
    <row r="3209" spans="6:9" ht="12.75" customHeight="1" x14ac:dyDescent="0.2">
      <c r="F3209" s="1"/>
      <c r="G3209" s="1"/>
      <c r="H3209" s="1"/>
      <c r="I3209" s="4"/>
    </row>
    <row r="3210" spans="6:9" ht="12.75" customHeight="1" x14ac:dyDescent="0.2">
      <c r="F3210" s="1"/>
      <c r="G3210" s="1"/>
      <c r="H3210" s="1"/>
      <c r="I3210" s="4"/>
    </row>
    <row r="3211" spans="6:9" ht="12.75" customHeight="1" x14ac:dyDescent="0.2">
      <c r="F3211" s="1"/>
      <c r="G3211" s="1"/>
      <c r="H3211" s="1"/>
      <c r="I3211" s="4"/>
    </row>
    <row r="3212" spans="6:9" ht="12.75" customHeight="1" x14ac:dyDescent="0.2">
      <c r="F3212" s="1"/>
      <c r="G3212" s="1"/>
      <c r="H3212" s="1"/>
      <c r="I3212" s="4"/>
    </row>
    <row r="3213" spans="6:9" ht="12.75" customHeight="1" x14ac:dyDescent="0.2">
      <c r="F3213" s="1"/>
      <c r="G3213" s="1"/>
      <c r="H3213" s="1"/>
      <c r="I3213" s="4"/>
    </row>
    <row r="3214" spans="6:9" ht="12.75" customHeight="1" x14ac:dyDescent="0.2">
      <c r="F3214" s="1"/>
      <c r="G3214" s="1"/>
      <c r="H3214" s="1"/>
      <c r="I3214" s="4"/>
    </row>
    <row r="3215" spans="6:9" ht="12.75" customHeight="1" x14ac:dyDescent="0.2">
      <c r="F3215" s="1"/>
      <c r="G3215" s="1"/>
      <c r="H3215" s="1"/>
      <c r="I3215" s="4"/>
    </row>
    <row r="3216" spans="6:9" ht="12.75" customHeight="1" x14ac:dyDescent="0.2">
      <c r="F3216" s="1"/>
      <c r="G3216" s="1"/>
      <c r="H3216" s="1"/>
      <c r="I3216" s="4"/>
    </row>
    <row r="3217" spans="6:9" ht="12.75" customHeight="1" x14ac:dyDescent="0.2">
      <c r="F3217" s="1"/>
      <c r="G3217" s="1"/>
      <c r="H3217" s="1"/>
      <c r="I3217" s="4"/>
    </row>
    <row r="3218" spans="6:9" ht="12.75" customHeight="1" x14ac:dyDescent="0.2">
      <c r="F3218" s="1"/>
      <c r="G3218" s="1"/>
      <c r="H3218" s="1"/>
      <c r="I3218" s="4"/>
    </row>
    <row r="3219" spans="6:9" ht="12.75" customHeight="1" x14ac:dyDescent="0.2">
      <c r="F3219" s="1"/>
      <c r="G3219" s="1"/>
      <c r="H3219" s="1"/>
      <c r="I3219" s="4"/>
    </row>
    <row r="3220" spans="6:9" ht="12.75" customHeight="1" x14ac:dyDescent="0.2">
      <c r="F3220" s="1"/>
      <c r="G3220" s="1"/>
      <c r="H3220" s="1"/>
      <c r="I3220" s="4"/>
    </row>
    <row r="3221" spans="6:9" ht="12.75" customHeight="1" x14ac:dyDescent="0.2">
      <c r="F3221" s="1"/>
      <c r="G3221" s="1"/>
      <c r="H3221" s="1"/>
      <c r="I3221" s="4"/>
    </row>
    <row r="3222" spans="6:9" ht="12.75" customHeight="1" x14ac:dyDescent="0.2">
      <c r="F3222" s="1"/>
      <c r="G3222" s="1"/>
      <c r="H3222" s="1"/>
      <c r="I3222" s="4"/>
    </row>
    <row r="3223" spans="6:9" ht="12.75" customHeight="1" x14ac:dyDescent="0.2">
      <c r="F3223" s="1"/>
      <c r="G3223" s="1"/>
      <c r="H3223" s="1"/>
      <c r="I3223" s="4"/>
    </row>
    <row r="3224" spans="6:9" ht="12.75" customHeight="1" x14ac:dyDescent="0.2">
      <c r="F3224" s="1"/>
      <c r="G3224" s="1"/>
      <c r="H3224" s="1"/>
      <c r="I3224" s="4"/>
    </row>
    <row r="3225" spans="6:9" ht="12.75" customHeight="1" x14ac:dyDescent="0.2">
      <c r="F3225" s="1"/>
      <c r="G3225" s="1"/>
      <c r="H3225" s="1"/>
      <c r="I3225" s="4"/>
    </row>
    <row r="3226" spans="6:9" ht="12.75" customHeight="1" x14ac:dyDescent="0.2">
      <c r="F3226" s="1"/>
      <c r="G3226" s="1"/>
      <c r="H3226" s="1"/>
      <c r="I3226" s="4"/>
    </row>
    <row r="3227" spans="6:9" ht="12.75" customHeight="1" x14ac:dyDescent="0.2">
      <c r="F3227" s="1"/>
      <c r="G3227" s="1"/>
      <c r="H3227" s="1"/>
      <c r="I3227" s="4"/>
    </row>
    <row r="3228" spans="6:9" ht="12.75" customHeight="1" x14ac:dyDescent="0.2">
      <c r="F3228" s="1"/>
      <c r="G3228" s="1"/>
      <c r="H3228" s="1"/>
      <c r="I3228" s="4"/>
    </row>
    <row r="3229" spans="6:9" ht="12.75" customHeight="1" x14ac:dyDescent="0.2">
      <c r="F3229" s="1"/>
      <c r="G3229" s="1"/>
      <c r="H3229" s="1"/>
      <c r="I3229" s="4"/>
    </row>
    <row r="3230" spans="6:9" ht="12.75" customHeight="1" x14ac:dyDescent="0.2">
      <c r="F3230" s="1"/>
      <c r="G3230" s="1"/>
      <c r="H3230" s="1"/>
      <c r="I3230" s="4"/>
    </row>
    <row r="3231" spans="6:9" ht="12.75" customHeight="1" x14ac:dyDescent="0.2">
      <c r="F3231" s="1"/>
      <c r="G3231" s="1"/>
      <c r="H3231" s="1"/>
      <c r="I3231" s="4"/>
    </row>
    <row r="3232" spans="6:9" ht="12.75" customHeight="1" x14ac:dyDescent="0.2">
      <c r="F3232" s="1"/>
      <c r="G3232" s="1"/>
      <c r="H3232" s="1"/>
      <c r="I3232" s="4"/>
    </row>
    <row r="3233" spans="6:9" ht="12.75" customHeight="1" x14ac:dyDescent="0.2">
      <c r="F3233" s="1"/>
      <c r="G3233" s="1"/>
      <c r="H3233" s="1"/>
      <c r="I3233" s="4"/>
    </row>
    <row r="3234" spans="6:9" ht="12.75" customHeight="1" x14ac:dyDescent="0.2">
      <c r="F3234" s="1"/>
      <c r="G3234" s="1"/>
      <c r="H3234" s="1"/>
      <c r="I3234" s="4"/>
    </row>
    <row r="3235" spans="6:9" ht="12.75" customHeight="1" x14ac:dyDescent="0.2">
      <c r="F3235" s="1"/>
      <c r="G3235" s="1"/>
      <c r="H3235" s="1"/>
      <c r="I3235" s="4"/>
    </row>
    <row r="3236" spans="6:9" ht="12.75" customHeight="1" x14ac:dyDescent="0.2">
      <c r="F3236" s="1"/>
      <c r="G3236" s="1"/>
      <c r="H3236" s="1"/>
      <c r="I3236" s="4"/>
    </row>
    <row r="3237" spans="6:9" ht="12.75" customHeight="1" x14ac:dyDescent="0.2">
      <c r="F3237" s="1"/>
      <c r="G3237" s="1"/>
      <c r="H3237" s="1"/>
      <c r="I3237" s="4"/>
    </row>
    <row r="3238" spans="6:9" ht="12.75" customHeight="1" x14ac:dyDescent="0.2">
      <c r="F3238" s="1"/>
      <c r="G3238" s="1"/>
      <c r="H3238" s="1"/>
      <c r="I3238" s="4"/>
    </row>
    <row r="3239" spans="6:9" ht="12.75" customHeight="1" x14ac:dyDescent="0.2">
      <c r="F3239" s="1"/>
      <c r="G3239" s="1"/>
      <c r="H3239" s="1"/>
      <c r="I3239" s="4"/>
    </row>
    <row r="3240" spans="6:9" ht="12.75" customHeight="1" x14ac:dyDescent="0.2">
      <c r="F3240" s="1"/>
      <c r="G3240" s="1"/>
      <c r="H3240" s="1"/>
      <c r="I3240" s="4"/>
    </row>
    <row r="3241" spans="6:9" ht="12.75" customHeight="1" x14ac:dyDescent="0.2">
      <c r="F3241" s="1"/>
      <c r="G3241" s="1"/>
      <c r="H3241" s="1"/>
      <c r="I3241" s="4"/>
    </row>
    <row r="3242" spans="6:9" ht="12.75" customHeight="1" x14ac:dyDescent="0.2">
      <c r="F3242" s="1"/>
      <c r="G3242" s="1"/>
      <c r="H3242" s="1"/>
      <c r="I3242" s="4"/>
    </row>
    <row r="3243" spans="6:9" ht="12.75" customHeight="1" x14ac:dyDescent="0.2">
      <c r="F3243" s="1"/>
      <c r="G3243" s="1"/>
      <c r="H3243" s="1"/>
      <c r="I3243" s="4"/>
    </row>
    <row r="3244" spans="6:9" ht="12.75" customHeight="1" x14ac:dyDescent="0.2">
      <c r="F3244" s="1"/>
      <c r="G3244" s="1"/>
      <c r="H3244" s="1"/>
      <c r="I3244" s="4"/>
    </row>
    <row r="3245" spans="6:9" ht="12.75" customHeight="1" x14ac:dyDescent="0.2">
      <c r="F3245" s="1"/>
      <c r="G3245" s="1"/>
      <c r="H3245" s="1"/>
      <c r="I3245" s="4"/>
    </row>
    <row r="3246" spans="6:9" ht="12.75" customHeight="1" x14ac:dyDescent="0.2">
      <c r="F3246" s="1"/>
      <c r="G3246" s="1"/>
      <c r="H3246" s="1"/>
      <c r="I3246" s="4"/>
    </row>
    <row r="3247" spans="6:9" ht="12.75" customHeight="1" x14ac:dyDescent="0.2">
      <c r="F3247" s="1"/>
      <c r="G3247" s="1"/>
      <c r="H3247" s="1"/>
      <c r="I3247" s="4"/>
    </row>
    <row r="3248" spans="6:9" ht="12.75" customHeight="1" x14ac:dyDescent="0.2">
      <c r="F3248" s="1"/>
      <c r="G3248" s="1"/>
      <c r="H3248" s="1"/>
      <c r="I3248" s="4"/>
    </row>
    <row r="3249" spans="6:9" ht="12.75" customHeight="1" x14ac:dyDescent="0.2">
      <c r="F3249" s="1"/>
      <c r="G3249" s="1"/>
      <c r="H3249" s="1"/>
      <c r="I3249" s="4"/>
    </row>
    <row r="3250" spans="6:9" ht="12.75" customHeight="1" x14ac:dyDescent="0.2">
      <c r="F3250" s="1"/>
      <c r="G3250" s="1"/>
      <c r="H3250" s="1"/>
      <c r="I3250" s="4"/>
    </row>
    <row r="3251" spans="6:9" ht="12.75" customHeight="1" x14ac:dyDescent="0.2">
      <c r="F3251" s="1"/>
      <c r="G3251" s="1"/>
      <c r="H3251" s="1"/>
      <c r="I3251" s="4"/>
    </row>
    <row r="3252" spans="6:9" ht="12.75" customHeight="1" x14ac:dyDescent="0.2">
      <c r="F3252" s="1"/>
      <c r="G3252" s="1"/>
      <c r="H3252" s="1"/>
      <c r="I3252" s="4"/>
    </row>
    <row r="3253" spans="6:9" ht="12.75" customHeight="1" x14ac:dyDescent="0.2">
      <c r="F3253" s="1"/>
      <c r="G3253" s="1"/>
      <c r="H3253" s="1"/>
      <c r="I3253" s="4"/>
    </row>
    <row r="3254" spans="6:9" ht="12.75" customHeight="1" x14ac:dyDescent="0.2">
      <c r="F3254" s="1"/>
      <c r="G3254" s="1"/>
      <c r="H3254" s="1"/>
      <c r="I3254" s="4"/>
    </row>
    <row r="3255" spans="6:9" ht="12.75" customHeight="1" x14ac:dyDescent="0.2">
      <c r="F3255" s="1"/>
      <c r="G3255" s="1"/>
      <c r="H3255" s="1"/>
      <c r="I3255" s="4"/>
    </row>
    <row r="3256" spans="6:9" ht="12.75" customHeight="1" x14ac:dyDescent="0.2">
      <c r="F3256" s="1"/>
      <c r="G3256" s="1"/>
      <c r="H3256" s="1"/>
      <c r="I3256" s="4"/>
    </row>
    <row r="3257" spans="6:9" ht="12.75" customHeight="1" x14ac:dyDescent="0.2">
      <c r="F3257" s="1"/>
      <c r="G3257" s="1"/>
      <c r="H3257" s="1"/>
      <c r="I3257" s="4"/>
    </row>
    <row r="3258" spans="6:9" ht="12.75" customHeight="1" x14ac:dyDescent="0.2">
      <c r="F3258" s="1"/>
      <c r="G3258" s="1"/>
      <c r="H3258" s="1"/>
      <c r="I3258" s="4"/>
    </row>
    <row r="3259" spans="6:9" ht="12.75" customHeight="1" x14ac:dyDescent="0.2">
      <c r="F3259" s="1"/>
      <c r="G3259" s="1"/>
      <c r="H3259" s="1"/>
      <c r="I3259" s="4"/>
    </row>
    <row r="3260" spans="6:9" ht="12.75" customHeight="1" x14ac:dyDescent="0.2">
      <c r="F3260" s="1"/>
      <c r="G3260" s="1"/>
      <c r="H3260" s="1"/>
      <c r="I3260" s="4"/>
    </row>
    <row r="3261" spans="6:9" ht="12.75" customHeight="1" x14ac:dyDescent="0.2">
      <c r="F3261" s="1"/>
      <c r="G3261" s="1"/>
      <c r="H3261" s="1"/>
      <c r="I3261" s="4"/>
    </row>
    <row r="3262" spans="6:9" ht="12.75" customHeight="1" x14ac:dyDescent="0.2">
      <c r="F3262" s="1"/>
      <c r="G3262" s="1"/>
      <c r="H3262" s="1"/>
      <c r="I3262" s="4"/>
    </row>
    <row r="3263" spans="6:9" ht="12.75" customHeight="1" x14ac:dyDescent="0.2">
      <c r="F3263" s="1"/>
      <c r="G3263" s="1"/>
      <c r="H3263" s="1"/>
      <c r="I3263" s="4"/>
    </row>
    <row r="3264" spans="6:9" ht="12.75" customHeight="1" x14ac:dyDescent="0.2">
      <c r="F3264" s="1"/>
      <c r="G3264" s="1"/>
      <c r="H3264" s="1"/>
      <c r="I3264" s="4"/>
    </row>
    <row r="3265" spans="6:9" ht="12.75" customHeight="1" x14ac:dyDescent="0.2">
      <c r="F3265" s="1"/>
      <c r="G3265" s="1"/>
      <c r="H3265" s="1"/>
      <c r="I3265" s="4"/>
    </row>
    <row r="3266" spans="6:9" ht="12.75" customHeight="1" x14ac:dyDescent="0.2">
      <c r="F3266" s="1"/>
      <c r="G3266" s="1"/>
      <c r="H3266" s="1"/>
      <c r="I3266" s="4"/>
    </row>
    <row r="3267" spans="6:9" ht="12.75" customHeight="1" x14ac:dyDescent="0.2">
      <c r="F3267" s="1"/>
      <c r="G3267" s="1"/>
      <c r="H3267" s="1"/>
      <c r="I3267" s="4"/>
    </row>
    <row r="3268" spans="6:9" ht="12.75" customHeight="1" x14ac:dyDescent="0.2">
      <c r="F3268" s="1"/>
      <c r="G3268" s="1"/>
      <c r="H3268" s="1"/>
      <c r="I3268" s="4"/>
    </row>
    <row r="3269" spans="6:9" ht="12.75" customHeight="1" x14ac:dyDescent="0.2">
      <c r="F3269" s="1"/>
      <c r="G3269" s="1"/>
      <c r="H3269" s="1"/>
      <c r="I3269" s="4"/>
    </row>
    <row r="3270" spans="6:9" ht="12.75" customHeight="1" x14ac:dyDescent="0.2">
      <c r="F3270" s="1"/>
      <c r="G3270" s="1"/>
      <c r="H3270" s="1"/>
      <c r="I3270" s="4"/>
    </row>
    <row r="3271" spans="6:9" ht="12.75" customHeight="1" x14ac:dyDescent="0.2">
      <c r="F3271" s="1"/>
      <c r="G3271" s="1"/>
      <c r="H3271" s="1"/>
      <c r="I3271" s="4"/>
    </row>
    <row r="3272" spans="6:9" ht="12.75" customHeight="1" x14ac:dyDescent="0.2">
      <c r="F3272" s="1"/>
      <c r="G3272" s="1"/>
      <c r="H3272" s="1"/>
      <c r="I3272" s="4"/>
    </row>
    <row r="3273" spans="6:9" ht="12.75" customHeight="1" x14ac:dyDescent="0.2">
      <c r="F3273" s="1"/>
      <c r="G3273" s="1"/>
      <c r="H3273" s="1"/>
      <c r="I3273" s="4"/>
    </row>
    <row r="3274" spans="6:9" ht="12.75" customHeight="1" x14ac:dyDescent="0.2">
      <c r="F3274" s="1"/>
      <c r="G3274" s="1"/>
      <c r="H3274" s="1"/>
      <c r="I3274" s="4"/>
    </row>
    <row r="3275" spans="6:9" ht="12.75" customHeight="1" x14ac:dyDescent="0.2">
      <c r="F3275" s="1"/>
      <c r="G3275" s="1"/>
      <c r="H3275" s="1"/>
      <c r="I3275" s="4"/>
    </row>
    <row r="3276" spans="6:9" ht="12.75" customHeight="1" x14ac:dyDescent="0.2">
      <c r="F3276" s="1"/>
      <c r="G3276" s="1"/>
      <c r="H3276" s="1"/>
      <c r="I3276" s="4"/>
    </row>
    <row r="3277" spans="6:9" ht="12.75" customHeight="1" x14ac:dyDescent="0.2">
      <c r="F3277" s="1"/>
      <c r="G3277" s="1"/>
      <c r="H3277" s="1"/>
      <c r="I3277" s="4"/>
    </row>
    <row r="3278" spans="6:9" ht="12.75" customHeight="1" x14ac:dyDescent="0.2">
      <c r="F3278" s="1"/>
      <c r="G3278" s="1"/>
      <c r="H3278" s="1"/>
      <c r="I3278" s="4"/>
    </row>
    <row r="3279" spans="6:9" ht="12.75" customHeight="1" x14ac:dyDescent="0.2">
      <c r="F3279" s="1"/>
      <c r="G3279" s="1"/>
      <c r="H3279" s="1"/>
      <c r="I3279" s="4"/>
    </row>
    <row r="3280" spans="6:9" ht="12.75" customHeight="1" x14ac:dyDescent="0.2">
      <c r="F3280" s="1"/>
      <c r="G3280" s="1"/>
      <c r="H3280" s="1"/>
      <c r="I3280" s="4"/>
    </row>
    <row r="3281" spans="6:9" ht="12.75" customHeight="1" x14ac:dyDescent="0.2">
      <c r="F3281" s="1"/>
      <c r="G3281" s="1"/>
      <c r="H3281" s="1"/>
      <c r="I3281" s="4"/>
    </row>
    <row r="3282" spans="6:9" ht="12.75" customHeight="1" x14ac:dyDescent="0.2">
      <c r="F3282" s="1"/>
      <c r="G3282" s="1"/>
      <c r="H3282" s="1"/>
      <c r="I3282" s="4"/>
    </row>
    <row r="3283" spans="6:9" ht="12.75" customHeight="1" x14ac:dyDescent="0.2">
      <c r="F3283" s="1"/>
      <c r="G3283" s="1"/>
      <c r="H3283" s="1"/>
      <c r="I3283" s="4"/>
    </row>
    <row r="3284" spans="6:9" ht="12.75" customHeight="1" x14ac:dyDescent="0.2">
      <c r="F3284" s="1"/>
      <c r="G3284" s="1"/>
      <c r="H3284" s="1"/>
      <c r="I3284" s="4"/>
    </row>
    <row r="3285" spans="6:9" ht="12.75" customHeight="1" x14ac:dyDescent="0.2">
      <c r="F3285" s="1"/>
      <c r="G3285" s="1"/>
      <c r="H3285" s="1"/>
      <c r="I3285" s="4"/>
    </row>
    <row r="3286" spans="6:9" ht="12.75" customHeight="1" x14ac:dyDescent="0.2">
      <c r="F3286" s="1"/>
      <c r="G3286" s="1"/>
      <c r="H3286" s="1"/>
      <c r="I3286" s="4"/>
    </row>
    <row r="3287" spans="6:9" ht="12.75" customHeight="1" x14ac:dyDescent="0.2">
      <c r="F3287" s="1"/>
      <c r="G3287" s="1"/>
      <c r="H3287" s="1"/>
      <c r="I3287" s="4"/>
    </row>
    <row r="3288" spans="6:9" ht="12.75" customHeight="1" x14ac:dyDescent="0.2">
      <c r="F3288" s="1"/>
      <c r="G3288" s="1"/>
      <c r="H3288" s="1"/>
      <c r="I3288" s="4"/>
    </row>
    <row r="3289" spans="6:9" ht="12.75" customHeight="1" x14ac:dyDescent="0.2">
      <c r="F3289" s="1"/>
      <c r="G3289" s="1"/>
      <c r="H3289" s="1"/>
      <c r="I3289" s="4"/>
    </row>
    <row r="3290" spans="6:9" ht="12.75" customHeight="1" x14ac:dyDescent="0.2">
      <c r="F3290" s="1"/>
      <c r="G3290" s="1"/>
      <c r="H3290" s="1"/>
      <c r="I3290" s="4"/>
    </row>
    <row r="3291" spans="6:9" ht="12.75" customHeight="1" x14ac:dyDescent="0.2">
      <c r="F3291" s="1"/>
      <c r="G3291" s="1"/>
      <c r="H3291" s="1"/>
      <c r="I3291" s="4"/>
    </row>
    <row r="3292" spans="6:9" ht="12.75" customHeight="1" x14ac:dyDescent="0.2">
      <c r="F3292" s="1"/>
      <c r="G3292" s="1"/>
      <c r="H3292" s="1"/>
      <c r="I3292" s="4"/>
    </row>
    <row r="3293" spans="6:9" ht="12.75" customHeight="1" x14ac:dyDescent="0.2">
      <c r="F3293" s="1"/>
      <c r="G3293" s="1"/>
      <c r="H3293" s="1"/>
      <c r="I3293" s="4"/>
    </row>
    <row r="3294" spans="6:9" ht="12.75" customHeight="1" x14ac:dyDescent="0.2">
      <c r="F3294" s="1"/>
      <c r="G3294" s="1"/>
      <c r="H3294" s="1"/>
      <c r="I3294" s="4"/>
    </row>
    <row r="3295" spans="6:9" ht="12.75" customHeight="1" x14ac:dyDescent="0.2">
      <c r="F3295" s="1"/>
      <c r="G3295" s="1"/>
      <c r="H3295" s="1"/>
      <c r="I3295" s="4"/>
    </row>
    <row r="3296" spans="6:9" ht="12.75" customHeight="1" x14ac:dyDescent="0.2">
      <c r="F3296" s="1"/>
      <c r="G3296" s="1"/>
      <c r="H3296" s="1"/>
      <c r="I3296" s="4"/>
    </row>
    <row r="3297" spans="6:9" ht="12.75" customHeight="1" x14ac:dyDescent="0.2">
      <c r="F3297" s="1"/>
      <c r="G3297" s="1"/>
      <c r="H3297" s="1"/>
      <c r="I3297" s="4"/>
    </row>
    <row r="3298" spans="6:9" ht="12.75" customHeight="1" x14ac:dyDescent="0.2">
      <c r="F3298" s="1"/>
      <c r="G3298" s="1"/>
      <c r="H3298" s="1"/>
      <c r="I3298" s="4"/>
    </row>
    <row r="3299" spans="6:9" ht="12.75" customHeight="1" x14ac:dyDescent="0.2">
      <c r="F3299" s="1"/>
      <c r="G3299" s="1"/>
      <c r="H3299" s="1"/>
      <c r="I3299" s="4"/>
    </row>
    <row r="3300" spans="6:9" ht="12.75" customHeight="1" x14ac:dyDescent="0.2">
      <c r="F3300" s="1"/>
      <c r="G3300" s="1"/>
      <c r="H3300" s="1"/>
      <c r="I3300" s="4"/>
    </row>
    <row r="3301" spans="6:9" ht="12.75" customHeight="1" x14ac:dyDescent="0.2">
      <c r="F3301" s="1"/>
      <c r="G3301" s="1"/>
      <c r="H3301" s="1"/>
      <c r="I3301" s="4"/>
    </row>
    <row r="3302" spans="6:9" ht="12.75" customHeight="1" x14ac:dyDescent="0.2">
      <c r="F3302" s="1"/>
      <c r="G3302" s="1"/>
      <c r="H3302" s="1"/>
      <c r="I3302" s="4"/>
    </row>
    <row r="3303" spans="6:9" ht="12.75" customHeight="1" x14ac:dyDescent="0.2">
      <c r="F3303" s="1"/>
      <c r="G3303" s="1"/>
      <c r="H3303" s="1"/>
      <c r="I3303" s="4"/>
    </row>
    <row r="3304" spans="6:9" ht="12.75" customHeight="1" x14ac:dyDescent="0.2">
      <c r="F3304" s="1"/>
      <c r="G3304" s="1"/>
      <c r="H3304" s="1"/>
      <c r="I3304" s="4"/>
    </row>
    <row r="3305" spans="6:9" ht="12.75" customHeight="1" x14ac:dyDescent="0.2">
      <c r="F3305" s="1"/>
      <c r="G3305" s="1"/>
      <c r="H3305" s="1"/>
      <c r="I3305" s="4"/>
    </row>
    <row r="3306" spans="6:9" ht="12.75" customHeight="1" x14ac:dyDescent="0.2">
      <c r="F3306" s="1"/>
      <c r="G3306" s="1"/>
      <c r="H3306" s="1"/>
      <c r="I3306" s="4"/>
    </row>
    <row r="3307" spans="6:9" ht="12.75" customHeight="1" x14ac:dyDescent="0.2">
      <c r="F3307" s="1"/>
      <c r="G3307" s="1"/>
      <c r="H3307" s="1"/>
      <c r="I3307" s="4"/>
    </row>
    <row r="3308" spans="6:9" ht="12.75" customHeight="1" x14ac:dyDescent="0.2">
      <c r="F3308" s="1"/>
      <c r="G3308" s="1"/>
      <c r="H3308" s="1"/>
      <c r="I3308" s="4"/>
    </row>
    <row r="3309" spans="6:9" ht="12.75" customHeight="1" x14ac:dyDescent="0.2">
      <c r="F3309" s="1"/>
      <c r="G3309" s="1"/>
      <c r="H3309" s="1"/>
      <c r="I3309" s="4"/>
    </row>
    <row r="3310" spans="6:9" ht="12.75" customHeight="1" x14ac:dyDescent="0.2">
      <c r="F3310" s="1"/>
      <c r="G3310" s="1"/>
      <c r="H3310" s="1"/>
      <c r="I3310" s="4"/>
    </row>
    <row r="3311" spans="6:9" ht="12.75" customHeight="1" x14ac:dyDescent="0.2">
      <c r="F3311" s="1"/>
      <c r="G3311" s="1"/>
      <c r="H3311" s="1"/>
      <c r="I3311" s="4"/>
    </row>
    <row r="3312" spans="6:9" ht="12.75" customHeight="1" x14ac:dyDescent="0.2">
      <c r="F3312" s="1"/>
      <c r="G3312" s="1"/>
      <c r="H3312" s="1"/>
      <c r="I3312" s="4"/>
    </row>
    <row r="3313" spans="6:9" ht="12.75" customHeight="1" x14ac:dyDescent="0.2">
      <c r="F3313" s="1"/>
      <c r="G3313" s="1"/>
      <c r="H3313" s="1"/>
      <c r="I3313" s="4"/>
    </row>
    <row r="3314" spans="6:9" ht="12.75" customHeight="1" x14ac:dyDescent="0.2">
      <c r="F3314" s="1"/>
      <c r="G3314" s="1"/>
      <c r="H3314" s="1"/>
      <c r="I3314" s="4"/>
    </row>
    <row r="3315" spans="6:9" ht="12.75" customHeight="1" x14ac:dyDescent="0.2">
      <c r="F3315" s="1"/>
      <c r="G3315" s="1"/>
      <c r="H3315" s="1"/>
      <c r="I3315" s="4"/>
    </row>
    <row r="3316" spans="6:9" ht="12.75" customHeight="1" x14ac:dyDescent="0.2">
      <c r="F3316" s="1"/>
      <c r="G3316" s="1"/>
      <c r="H3316" s="1"/>
      <c r="I3316" s="4"/>
    </row>
    <row r="3317" spans="6:9" ht="12.75" customHeight="1" x14ac:dyDescent="0.2">
      <c r="F3317" s="1"/>
      <c r="G3317" s="1"/>
      <c r="H3317" s="1"/>
      <c r="I3317" s="4"/>
    </row>
    <row r="3318" spans="6:9" ht="12.75" customHeight="1" x14ac:dyDescent="0.2">
      <c r="F3318" s="1"/>
      <c r="G3318" s="1"/>
      <c r="H3318" s="1"/>
      <c r="I3318" s="4"/>
    </row>
    <row r="3319" spans="6:9" ht="12.75" customHeight="1" x14ac:dyDescent="0.2">
      <c r="F3319" s="1"/>
      <c r="G3319" s="1"/>
      <c r="H3319" s="1"/>
      <c r="I3319" s="4"/>
    </row>
    <row r="3320" spans="6:9" ht="12.75" customHeight="1" x14ac:dyDescent="0.2">
      <c r="F3320" s="1"/>
      <c r="G3320" s="1"/>
      <c r="H3320" s="1"/>
      <c r="I3320" s="4"/>
    </row>
    <row r="3321" spans="6:9" ht="12.75" customHeight="1" x14ac:dyDescent="0.2">
      <c r="F3321" s="1"/>
      <c r="G3321" s="1"/>
      <c r="H3321" s="1"/>
      <c r="I3321" s="4"/>
    </row>
    <row r="3322" spans="6:9" ht="12.75" customHeight="1" x14ac:dyDescent="0.2">
      <c r="F3322" s="1"/>
      <c r="G3322" s="1"/>
      <c r="H3322" s="1"/>
      <c r="I3322" s="4"/>
    </row>
    <row r="3323" spans="6:9" ht="12.75" customHeight="1" x14ac:dyDescent="0.2">
      <c r="F3323" s="1"/>
      <c r="G3323" s="1"/>
      <c r="H3323" s="1"/>
      <c r="I3323" s="4"/>
    </row>
    <row r="3324" spans="6:9" ht="12.75" customHeight="1" x14ac:dyDescent="0.2">
      <c r="F3324" s="1"/>
      <c r="G3324" s="1"/>
      <c r="H3324" s="1"/>
      <c r="I3324" s="4"/>
    </row>
    <row r="3325" spans="6:9" ht="12.75" customHeight="1" x14ac:dyDescent="0.2">
      <c r="F3325" s="1"/>
      <c r="G3325" s="1"/>
      <c r="H3325" s="1"/>
      <c r="I3325" s="4"/>
    </row>
    <row r="3326" spans="6:9" ht="12.75" customHeight="1" x14ac:dyDescent="0.2">
      <c r="F3326" s="1"/>
      <c r="G3326" s="1"/>
      <c r="H3326" s="1"/>
      <c r="I3326" s="4"/>
    </row>
    <row r="3327" spans="6:9" ht="12.75" customHeight="1" x14ac:dyDescent="0.2">
      <c r="F3327" s="1"/>
      <c r="G3327" s="1"/>
      <c r="H3327" s="1"/>
      <c r="I3327" s="4"/>
    </row>
    <row r="3328" spans="6:9" ht="12.75" customHeight="1" x14ac:dyDescent="0.2">
      <c r="F3328" s="1"/>
      <c r="G3328" s="1"/>
      <c r="H3328" s="1"/>
      <c r="I3328" s="4"/>
    </row>
    <row r="3329" spans="6:9" ht="12.75" customHeight="1" x14ac:dyDescent="0.2">
      <c r="F3329" s="1"/>
      <c r="G3329" s="1"/>
      <c r="H3329" s="1"/>
      <c r="I3329" s="4"/>
    </row>
    <row r="3330" spans="6:9" ht="12.75" customHeight="1" x14ac:dyDescent="0.2">
      <c r="F3330" s="1"/>
      <c r="G3330" s="1"/>
      <c r="H3330" s="1"/>
      <c r="I3330" s="4"/>
    </row>
    <row r="3331" spans="6:9" ht="12.75" customHeight="1" x14ac:dyDescent="0.2">
      <c r="F3331" s="1"/>
      <c r="G3331" s="1"/>
      <c r="H3331" s="1"/>
      <c r="I3331" s="4"/>
    </row>
    <row r="3332" spans="6:9" ht="12.75" customHeight="1" x14ac:dyDescent="0.2">
      <c r="F3332" s="1"/>
      <c r="G3332" s="1"/>
      <c r="H3332" s="1"/>
      <c r="I3332" s="4"/>
    </row>
    <row r="3333" spans="6:9" ht="12.75" customHeight="1" x14ac:dyDescent="0.2">
      <c r="F3333" s="1"/>
      <c r="G3333" s="1"/>
      <c r="H3333" s="1"/>
      <c r="I3333" s="4"/>
    </row>
    <row r="3334" spans="6:9" ht="12.75" customHeight="1" x14ac:dyDescent="0.2">
      <c r="F3334" s="1"/>
      <c r="G3334" s="1"/>
      <c r="H3334" s="1"/>
      <c r="I3334" s="4"/>
    </row>
    <row r="3335" spans="6:9" ht="12.75" customHeight="1" x14ac:dyDescent="0.2">
      <c r="F3335" s="1"/>
      <c r="G3335" s="1"/>
      <c r="H3335" s="1"/>
      <c r="I3335" s="4"/>
    </row>
    <row r="3336" spans="6:9" ht="12.75" customHeight="1" x14ac:dyDescent="0.2">
      <c r="F3336" s="1"/>
      <c r="G3336" s="1"/>
      <c r="H3336" s="1"/>
      <c r="I3336" s="4"/>
    </row>
    <row r="3337" spans="6:9" ht="12.75" customHeight="1" x14ac:dyDescent="0.2">
      <c r="F3337" s="1"/>
      <c r="G3337" s="1"/>
      <c r="H3337" s="1"/>
      <c r="I3337" s="4"/>
    </row>
    <row r="3338" spans="6:9" ht="12.75" customHeight="1" x14ac:dyDescent="0.2">
      <c r="F3338" s="1"/>
      <c r="G3338" s="1"/>
      <c r="H3338" s="1"/>
      <c r="I3338" s="4"/>
    </row>
    <row r="3339" spans="6:9" ht="12.75" customHeight="1" x14ac:dyDescent="0.2">
      <c r="F3339" s="1"/>
      <c r="G3339" s="1"/>
      <c r="H3339" s="1"/>
      <c r="I3339" s="4"/>
    </row>
    <row r="3340" spans="6:9" ht="12.75" customHeight="1" x14ac:dyDescent="0.2">
      <c r="F3340" s="1"/>
      <c r="G3340" s="1"/>
      <c r="H3340" s="1"/>
      <c r="I3340" s="4"/>
    </row>
    <row r="3341" spans="6:9" ht="12.75" customHeight="1" x14ac:dyDescent="0.2">
      <c r="F3341" s="1"/>
      <c r="G3341" s="1"/>
      <c r="H3341" s="1"/>
      <c r="I3341" s="4"/>
    </row>
    <row r="3342" spans="6:9" ht="12.75" customHeight="1" x14ac:dyDescent="0.2">
      <c r="F3342" s="1"/>
      <c r="G3342" s="1"/>
      <c r="H3342" s="1"/>
      <c r="I3342" s="4"/>
    </row>
    <row r="3343" spans="6:9" ht="12.75" customHeight="1" x14ac:dyDescent="0.2">
      <c r="F3343" s="1"/>
      <c r="G3343" s="1"/>
      <c r="H3343" s="1"/>
      <c r="I3343" s="4"/>
    </row>
    <row r="3344" spans="6:9" ht="12.75" customHeight="1" x14ac:dyDescent="0.2">
      <c r="F3344" s="1"/>
      <c r="G3344" s="1"/>
      <c r="H3344" s="1"/>
      <c r="I3344" s="4"/>
    </row>
    <row r="3345" spans="6:9" ht="12.75" customHeight="1" x14ac:dyDescent="0.2">
      <c r="F3345" s="1"/>
      <c r="G3345" s="1"/>
      <c r="H3345" s="1"/>
      <c r="I3345" s="4"/>
    </row>
    <row r="3346" spans="6:9" ht="12.75" customHeight="1" x14ac:dyDescent="0.2">
      <c r="F3346" s="1"/>
      <c r="G3346" s="1"/>
      <c r="H3346" s="1"/>
      <c r="I3346" s="4"/>
    </row>
    <row r="3347" spans="6:9" ht="12.75" customHeight="1" x14ac:dyDescent="0.2">
      <c r="F3347" s="1"/>
      <c r="G3347" s="1"/>
      <c r="H3347" s="1"/>
      <c r="I3347" s="4"/>
    </row>
    <row r="3348" spans="6:9" ht="12.75" customHeight="1" x14ac:dyDescent="0.2">
      <c r="F3348" s="1"/>
      <c r="G3348" s="1"/>
      <c r="H3348" s="1"/>
      <c r="I3348" s="4"/>
    </row>
    <row r="3349" spans="6:9" ht="12.75" customHeight="1" x14ac:dyDescent="0.2">
      <c r="F3349" s="1"/>
      <c r="G3349" s="1"/>
      <c r="H3349" s="1"/>
      <c r="I3349" s="4"/>
    </row>
    <row r="3350" spans="6:9" ht="12.75" customHeight="1" x14ac:dyDescent="0.2">
      <c r="F3350" s="1"/>
      <c r="G3350" s="1"/>
      <c r="H3350" s="1"/>
      <c r="I3350" s="4"/>
    </row>
    <row r="3351" spans="6:9" ht="12.75" customHeight="1" x14ac:dyDescent="0.2">
      <c r="F3351" s="1"/>
      <c r="G3351" s="1"/>
      <c r="H3351" s="1"/>
      <c r="I3351" s="4"/>
    </row>
    <row r="3352" spans="6:9" ht="12.75" customHeight="1" x14ac:dyDescent="0.2">
      <c r="F3352" s="1"/>
      <c r="G3352" s="1"/>
      <c r="H3352" s="1"/>
      <c r="I3352" s="4"/>
    </row>
    <row r="3353" spans="6:9" ht="12.75" customHeight="1" x14ac:dyDescent="0.2">
      <c r="F3353" s="1"/>
      <c r="G3353" s="1"/>
      <c r="H3353" s="1"/>
      <c r="I3353" s="4"/>
    </row>
    <row r="3354" spans="6:9" ht="12.75" customHeight="1" x14ac:dyDescent="0.2">
      <c r="F3354" s="1"/>
      <c r="G3354" s="1"/>
      <c r="H3354" s="1"/>
      <c r="I3354" s="4"/>
    </row>
    <row r="3355" spans="6:9" ht="12.75" customHeight="1" x14ac:dyDescent="0.2">
      <c r="F3355" s="1"/>
      <c r="G3355" s="1"/>
      <c r="H3355" s="1"/>
      <c r="I3355" s="4"/>
    </row>
    <row r="3356" spans="6:9" ht="12.75" customHeight="1" x14ac:dyDescent="0.2">
      <c r="F3356" s="1"/>
      <c r="G3356" s="1"/>
      <c r="H3356" s="1"/>
      <c r="I3356" s="4"/>
    </row>
    <row r="3357" spans="6:9" ht="12.75" customHeight="1" x14ac:dyDescent="0.2">
      <c r="F3357" s="1"/>
      <c r="G3357" s="1"/>
      <c r="H3357" s="1"/>
      <c r="I3357" s="4"/>
    </row>
    <row r="3358" spans="6:9" ht="12.75" customHeight="1" x14ac:dyDescent="0.2">
      <c r="F3358" s="1"/>
      <c r="G3358" s="1"/>
      <c r="H3358" s="1"/>
      <c r="I3358" s="4"/>
    </row>
    <row r="3359" spans="6:9" ht="12.75" customHeight="1" x14ac:dyDescent="0.2">
      <c r="F3359" s="1"/>
      <c r="G3359" s="1"/>
      <c r="H3359" s="1"/>
      <c r="I3359" s="4"/>
    </row>
    <row r="3360" spans="6:9" ht="12.75" customHeight="1" x14ac:dyDescent="0.2">
      <c r="F3360" s="1"/>
      <c r="G3360" s="1"/>
      <c r="H3360" s="1"/>
      <c r="I3360" s="4"/>
    </row>
    <row r="3361" spans="6:9" ht="12.75" customHeight="1" x14ac:dyDescent="0.2">
      <c r="F3361" s="1"/>
      <c r="G3361" s="1"/>
      <c r="H3361" s="1"/>
      <c r="I3361" s="4"/>
    </row>
    <row r="3362" spans="6:9" ht="12.75" customHeight="1" x14ac:dyDescent="0.2">
      <c r="F3362" s="1"/>
      <c r="G3362" s="1"/>
      <c r="H3362" s="1"/>
      <c r="I3362" s="4"/>
    </row>
    <row r="3363" spans="6:9" ht="12.75" customHeight="1" x14ac:dyDescent="0.2">
      <c r="F3363" s="1"/>
      <c r="G3363" s="1"/>
      <c r="H3363" s="1"/>
      <c r="I3363" s="4"/>
    </row>
    <row r="3364" spans="6:9" ht="12.75" customHeight="1" x14ac:dyDescent="0.2">
      <c r="F3364" s="1"/>
      <c r="G3364" s="1"/>
      <c r="H3364" s="1"/>
      <c r="I3364" s="4"/>
    </row>
    <row r="3365" spans="6:9" ht="12.75" customHeight="1" x14ac:dyDescent="0.2">
      <c r="F3365" s="1"/>
      <c r="G3365" s="1"/>
      <c r="H3365" s="1"/>
      <c r="I3365" s="4"/>
    </row>
    <row r="3366" spans="6:9" ht="12.75" customHeight="1" x14ac:dyDescent="0.2">
      <c r="F3366" s="1"/>
      <c r="G3366" s="1"/>
      <c r="H3366" s="1"/>
      <c r="I3366" s="4"/>
    </row>
    <row r="3367" spans="6:9" ht="12.75" customHeight="1" x14ac:dyDescent="0.2">
      <c r="F3367" s="1"/>
      <c r="G3367" s="1"/>
      <c r="H3367" s="1"/>
      <c r="I3367" s="4"/>
    </row>
    <row r="3368" spans="6:9" ht="12.75" customHeight="1" x14ac:dyDescent="0.2">
      <c r="F3368" s="1"/>
      <c r="G3368" s="1"/>
      <c r="H3368" s="1"/>
      <c r="I3368" s="4"/>
    </row>
    <row r="3369" spans="6:9" ht="12.75" customHeight="1" x14ac:dyDescent="0.2">
      <c r="F3369" s="1"/>
      <c r="G3369" s="1"/>
      <c r="H3369" s="1"/>
      <c r="I3369" s="4"/>
    </row>
    <row r="3370" spans="6:9" ht="12.75" customHeight="1" x14ac:dyDescent="0.2">
      <c r="F3370" s="1"/>
      <c r="G3370" s="1"/>
      <c r="H3370" s="1"/>
      <c r="I3370" s="4"/>
    </row>
    <row r="3371" spans="6:9" ht="12.75" customHeight="1" x14ac:dyDescent="0.2">
      <c r="F3371" s="1"/>
      <c r="G3371" s="1"/>
      <c r="H3371" s="1"/>
      <c r="I3371" s="4"/>
    </row>
    <row r="3372" spans="6:9" ht="12.75" customHeight="1" x14ac:dyDescent="0.2">
      <c r="F3372" s="1"/>
      <c r="G3372" s="1"/>
      <c r="H3372" s="1"/>
      <c r="I3372" s="4"/>
    </row>
    <row r="3373" spans="6:9" ht="12.75" customHeight="1" x14ac:dyDescent="0.2">
      <c r="F3373" s="1"/>
      <c r="G3373" s="1"/>
      <c r="H3373" s="1"/>
      <c r="I3373" s="4"/>
    </row>
    <row r="3374" spans="6:9" ht="12.75" customHeight="1" x14ac:dyDescent="0.2">
      <c r="F3374" s="1"/>
      <c r="G3374" s="1"/>
      <c r="H3374" s="1"/>
      <c r="I3374" s="4"/>
    </row>
    <row r="3375" spans="6:9" ht="12.75" customHeight="1" x14ac:dyDescent="0.2">
      <c r="F3375" s="1"/>
      <c r="G3375" s="1"/>
      <c r="H3375" s="1"/>
      <c r="I3375" s="4"/>
    </row>
    <row r="3376" spans="6:9" ht="12.75" customHeight="1" x14ac:dyDescent="0.2">
      <c r="F3376" s="1"/>
      <c r="G3376" s="1"/>
      <c r="H3376" s="1"/>
      <c r="I3376" s="4"/>
    </row>
    <row r="3377" spans="6:9" ht="12.75" customHeight="1" x14ac:dyDescent="0.2">
      <c r="F3377" s="1"/>
      <c r="G3377" s="1"/>
      <c r="H3377" s="1"/>
      <c r="I3377" s="4"/>
    </row>
    <row r="3378" spans="6:9" ht="12.75" customHeight="1" x14ac:dyDescent="0.2">
      <c r="F3378" s="1"/>
      <c r="G3378" s="1"/>
      <c r="H3378" s="1"/>
      <c r="I3378" s="4"/>
    </row>
    <row r="3379" spans="6:9" ht="12.75" customHeight="1" x14ac:dyDescent="0.2">
      <c r="F3379" s="1"/>
      <c r="G3379" s="1"/>
      <c r="H3379" s="1"/>
      <c r="I3379" s="4"/>
    </row>
    <row r="3380" spans="6:9" ht="12.75" customHeight="1" x14ac:dyDescent="0.2">
      <c r="F3380" s="1"/>
      <c r="G3380" s="1"/>
      <c r="H3380" s="1"/>
      <c r="I3380" s="4"/>
    </row>
    <row r="3381" spans="6:9" ht="12.75" customHeight="1" x14ac:dyDescent="0.2">
      <c r="F3381" s="1"/>
      <c r="G3381" s="1"/>
      <c r="H3381" s="1"/>
      <c r="I3381" s="4"/>
    </row>
    <row r="3382" spans="6:9" ht="12.75" customHeight="1" x14ac:dyDescent="0.2">
      <c r="F3382" s="1"/>
      <c r="G3382" s="1"/>
      <c r="H3382" s="1"/>
      <c r="I3382" s="4"/>
    </row>
    <row r="3383" spans="6:9" ht="12.75" customHeight="1" x14ac:dyDescent="0.2">
      <c r="F3383" s="1"/>
      <c r="G3383" s="1"/>
      <c r="H3383" s="1"/>
      <c r="I3383" s="4"/>
    </row>
    <row r="3384" spans="6:9" ht="12.75" customHeight="1" x14ac:dyDescent="0.2">
      <c r="F3384" s="1"/>
      <c r="G3384" s="1"/>
      <c r="H3384" s="1"/>
      <c r="I3384" s="4"/>
    </row>
    <row r="3385" spans="6:9" ht="12.75" customHeight="1" x14ac:dyDescent="0.2">
      <c r="F3385" s="1"/>
      <c r="G3385" s="1"/>
      <c r="H3385" s="1"/>
      <c r="I3385" s="4"/>
    </row>
    <row r="3386" spans="6:9" ht="12.75" customHeight="1" x14ac:dyDescent="0.2">
      <c r="F3386" s="1"/>
      <c r="G3386" s="1"/>
      <c r="H3386" s="1"/>
      <c r="I3386" s="4"/>
    </row>
    <row r="3387" spans="6:9" ht="12.75" customHeight="1" x14ac:dyDescent="0.2">
      <c r="F3387" s="1"/>
      <c r="G3387" s="1"/>
      <c r="H3387" s="1"/>
      <c r="I3387" s="4"/>
    </row>
    <row r="3388" spans="6:9" ht="12.75" customHeight="1" x14ac:dyDescent="0.2">
      <c r="F3388" s="1"/>
      <c r="G3388" s="1"/>
      <c r="H3388" s="1"/>
      <c r="I3388" s="4"/>
    </row>
    <row r="3389" spans="6:9" ht="12.75" customHeight="1" x14ac:dyDescent="0.2">
      <c r="F3389" s="1"/>
      <c r="G3389" s="1"/>
      <c r="H3389" s="1"/>
      <c r="I3389" s="4"/>
    </row>
    <row r="3390" spans="6:9" ht="12.75" customHeight="1" x14ac:dyDescent="0.2">
      <c r="F3390" s="1"/>
      <c r="G3390" s="1"/>
      <c r="H3390" s="1"/>
      <c r="I3390" s="4"/>
    </row>
    <row r="3391" spans="6:9" ht="12.75" customHeight="1" x14ac:dyDescent="0.2">
      <c r="F3391" s="1"/>
      <c r="G3391" s="1"/>
      <c r="H3391" s="1"/>
      <c r="I3391" s="4"/>
    </row>
    <row r="3392" spans="6:9" ht="12.75" customHeight="1" x14ac:dyDescent="0.2">
      <c r="F3392" s="1"/>
      <c r="G3392" s="1"/>
      <c r="H3392" s="1"/>
      <c r="I3392" s="4"/>
    </row>
    <row r="3393" spans="6:9" ht="12.75" customHeight="1" x14ac:dyDescent="0.2">
      <c r="F3393" s="1"/>
      <c r="G3393" s="1"/>
      <c r="H3393" s="1"/>
      <c r="I3393" s="4"/>
    </row>
    <row r="3394" spans="6:9" ht="12.75" customHeight="1" x14ac:dyDescent="0.2">
      <c r="F3394" s="1"/>
      <c r="G3394" s="1"/>
      <c r="H3394" s="1"/>
      <c r="I3394" s="4"/>
    </row>
    <row r="3395" spans="6:9" ht="12.75" customHeight="1" x14ac:dyDescent="0.2">
      <c r="F3395" s="1"/>
      <c r="G3395" s="1"/>
      <c r="H3395" s="1"/>
      <c r="I3395" s="4"/>
    </row>
    <row r="3396" spans="6:9" ht="12.75" customHeight="1" x14ac:dyDescent="0.2">
      <c r="F3396" s="1"/>
      <c r="G3396" s="1"/>
      <c r="H3396" s="1"/>
      <c r="I3396" s="4"/>
    </row>
    <row r="3397" spans="6:9" ht="12.75" customHeight="1" x14ac:dyDescent="0.2">
      <c r="F3397" s="1"/>
      <c r="G3397" s="1"/>
      <c r="H3397" s="1"/>
      <c r="I3397" s="4"/>
    </row>
    <row r="3398" spans="6:9" ht="12.75" customHeight="1" x14ac:dyDescent="0.2">
      <c r="F3398" s="1"/>
      <c r="G3398" s="1"/>
      <c r="H3398" s="1"/>
      <c r="I3398" s="4"/>
    </row>
    <row r="3399" spans="6:9" ht="12.75" customHeight="1" x14ac:dyDescent="0.2">
      <c r="F3399" s="1"/>
      <c r="G3399" s="1"/>
      <c r="H3399" s="1"/>
      <c r="I3399" s="4"/>
    </row>
    <row r="3400" spans="6:9" ht="12.75" customHeight="1" x14ac:dyDescent="0.2">
      <c r="F3400" s="1"/>
      <c r="G3400" s="1"/>
      <c r="H3400" s="1"/>
      <c r="I3400" s="4"/>
    </row>
    <row r="3401" spans="6:9" ht="12.75" customHeight="1" x14ac:dyDescent="0.2">
      <c r="F3401" s="1"/>
      <c r="G3401" s="1"/>
      <c r="H3401" s="1"/>
      <c r="I3401" s="4"/>
    </row>
    <row r="3402" spans="6:9" ht="12.75" customHeight="1" x14ac:dyDescent="0.2">
      <c r="F3402" s="1"/>
      <c r="G3402" s="1"/>
      <c r="H3402" s="1"/>
      <c r="I3402" s="4"/>
    </row>
    <row r="3403" spans="6:9" ht="12.75" customHeight="1" x14ac:dyDescent="0.2">
      <c r="F3403" s="1"/>
      <c r="G3403" s="1"/>
      <c r="H3403" s="1"/>
      <c r="I3403" s="4"/>
    </row>
    <row r="3404" spans="6:9" ht="12.75" customHeight="1" x14ac:dyDescent="0.2">
      <c r="F3404" s="1"/>
      <c r="G3404" s="1"/>
      <c r="H3404" s="1"/>
      <c r="I3404" s="4"/>
    </row>
    <row r="3405" spans="6:9" ht="12.75" customHeight="1" x14ac:dyDescent="0.2">
      <c r="F3405" s="1"/>
      <c r="G3405" s="1"/>
      <c r="H3405" s="1"/>
      <c r="I3405" s="4"/>
    </row>
    <row r="3406" spans="6:9" ht="12.75" customHeight="1" x14ac:dyDescent="0.2">
      <c r="F3406" s="1"/>
      <c r="G3406" s="1"/>
      <c r="H3406" s="1"/>
      <c r="I3406" s="4"/>
    </row>
    <row r="3407" spans="6:9" ht="12.75" customHeight="1" x14ac:dyDescent="0.2">
      <c r="F3407" s="1"/>
      <c r="G3407" s="1"/>
      <c r="H3407" s="1"/>
      <c r="I3407" s="4"/>
    </row>
    <row r="3408" spans="6:9" ht="12.75" customHeight="1" x14ac:dyDescent="0.2">
      <c r="F3408" s="1"/>
      <c r="G3408" s="1"/>
      <c r="H3408" s="1"/>
      <c r="I3408" s="4"/>
    </row>
    <row r="3409" spans="6:9" ht="12.75" customHeight="1" x14ac:dyDescent="0.2">
      <c r="F3409" s="1"/>
      <c r="G3409" s="1"/>
      <c r="H3409" s="1"/>
      <c r="I3409" s="4"/>
    </row>
    <row r="3410" spans="6:9" ht="12.75" customHeight="1" x14ac:dyDescent="0.2">
      <c r="F3410" s="1"/>
      <c r="G3410" s="1"/>
      <c r="H3410" s="1"/>
      <c r="I3410" s="4"/>
    </row>
    <row r="3411" spans="6:9" ht="12.75" customHeight="1" x14ac:dyDescent="0.2">
      <c r="F3411" s="1"/>
      <c r="G3411" s="1"/>
      <c r="H3411" s="1"/>
      <c r="I3411" s="4"/>
    </row>
    <row r="3412" spans="6:9" ht="12.75" customHeight="1" x14ac:dyDescent="0.2">
      <c r="F3412" s="1"/>
      <c r="G3412" s="1"/>
      <c r="H3412" s="1"/>
      <c r="I3412" s="4"/>
    </row>
    <row r="3413" spans="6:9" ht="12.75" customHeight="1" x14ac:dyDescent="0.2">
      <c r="F3413" s="1"/>
      <c r="G3413" s="1"/>
      <c r="H3413" s="1"/>
      <c r="I3413" s="4"/>
    </row>
    <row r="3414" spans="6:9" ht="12.75" customHeight="1" x14ac:dyDescent="0.2">
      <c r="F3414" s="1"/>
      <c r="G3414" s="1"/>
      <c r="H3414" s="1"/>
      <c r="I3414" s="4"/>
    </row>
    <row r="3415" spans="6:9" ht="12.75" customHeight="1" x14ac:dyDescent="0.2">
      <c r="F3415" s="1"/>
      <c r="G3415" s="1"/>
      <c r="H3415" s="1"/>
      <c r="I3415" s="4"/>
    </row>
    <row r="3416" spans="6:9" ht="12.75" customHeight="1" x14ac:dyDescent="0.2">
      <c r="F3416" s="1"/>
      <c r="G3416" s="1"/>
      <c r="H3416" s="1"/>
      <c r="I3416" s="4"/>
    </row>
    <row r="3417" spans="6:9" ht="12.75" customHeight="1" x14ac:dyDescent="0.2">
      <c r="F3417" s="1"/>
      <c r="G3417" s="1"/>
      <c r="H3417" s="1"/>
      <c r="I3417" s="4"/>
    </row>
    <row r="3418" spans="6:9" ht="12.75" customHeight="1" x14ac:dyDescent="0.2">
      <c r="F3418" s="1"/>
      <c r="G3418" s="1"/>
      <c r="H3418" s="1"/>
      <c r="I3418" s="4"/>
    </row>
    <row r="3419" spans="6:9" ht="12.75" customHeight="1" x14ac:dyDescent="0.2">
      <c r="F3419" s="1"/>
      <c r="G3419" s="1"/>
      <c r="H3419" s="1"/>
      <c r="I3419" s="4"/>
    </row>
    <row r="3420" spans="6:9" ht="12.75" customHeight="1" x14ac:dyDescent="0.2">
      <c r="F3420" s="1"/>
      <c r="G3420" s="1"/>
      <c r="H3420" s="1"/>
      <c r="I3420" s="4"/>
    </row>
    <row r="3421" spans="6:9" ht="12.75" customHeight="1" x14ac:dyDescent="0.2">
      <c r="F3421" s="1"/>
      <c r="G3421" s="1"/>
      <c r="H3421" s="1"/>
      <c r="I3421" s="4"/>
    </row>
    <row r="3422" spans="6:9" ht="12.75" customHeight="1" x14ac:dyDescent="0.2">
      <c r="F3422" s="1"/>
      <c r="G3422" s="1"/>
      <c r="H3422" s="1"/>
      <c r="I3422" s="4"/>
    </row>
    <row r="3423" spans="6:9" ht="12.75" customHeight="1" x14ac:dyDescent="0.2">
      <c r="F3423" s="1"/>
      <c r="G3423" s="1"/>
      <c r="H3423" s="1"/>
      <c r="I3423" s="4"/>
    </row>
    <row r="3424" spans="6:9" ht="12.75" customHeight="1" x14ac:dyDescent="0.2">
      <c r="F3424" s="1"/>
      <c r="G3424" s="1"/>
      <c r="H3424" s="1"/>
      <c r="I3424" s="4"/>
    </row>
    <row r="3425" spans="6:9" ht="12.75" customHeight="1" x14ac:dyDescent="0.2">
      <c r="F3425" s="1"/>
      <c r="G3425" s="1"/>
      <c r="H3425" s="1"/>
      <c r="I3425" s="4"/>
    </row>
    <row r="3426" spans="6:9" ht="12.75" customHeight="1" x14ac:dyDescent="0.2">
      <c r="F3426" s="1"/>
      <c r="G3426" s="1"/>
      <c r="H3426" s="1"/>
      <c r="I3426" s="4"/>
    </row>
    <row r="3427" spans="6:9" ht="12.75" customHeight="1" x14ac:dyDescent="0.2">
      <c r="F3427" s="1"/>
      <c r="G3427" s="1"/>
      <c r="H3427" s="1"/>
      <c r="I3427" s="4"/>
    </row>
    <row r="3428" spans="6:9" ht="12.75" customHeight="1" x14ac:dyDescent="0.2">
      <c r="F3428" s="1"/>
      <c r="G3428" s="1"/>
      <c r="H3428" s="1"/>
      <c r="I3428" s="4"/>
    </row>
    <row r="3429" spans="6:9" ht="12.75" customHeight="1" x14ac:dyDescent="0.2">
      <c r="F3429" s="1"/>
      <c r="G3429" s="1"/>
      <c r="H3429" s="1"/>
      <c r="I3429" s="4"/>
    </row>
    <row r="3430" spans="6:9" ht="12.75" customHeight="1" x14ac:dyDescent="0.2">
      <c r="F3430" s="1"/>
      <c r="G3430" s="1"/>
      <c r="H3430" s="1"/>
      <c r="I3430" s="4"/>
    </row>
    <row r="3431" spans="6:9" ht="12.75" customHeight="1" x14ac:dyDescent="0.2">
      <c r="F3431" s="1"/>
      <c r="G3431" s="1"/>
      <c r="H3431" s="1"/>
      <c r="I3431" s="4"/>
    </row>
    <row r="3432" spans="6:9" ht="12.75" customHeight="1" x14ac:dyDescent="0.2">
      <c r="F3432" s="1"/>
      <c r="G3432" s="1"/>
      <c r="H3432" s="1"/>
      <c r="I3432" s="4"/>
    </row>
    <row r="3433" spans="6:9" ht="12.75" customHeight="1" x14ac:dyDescent="0.2">
      <c r="F3433" s="1"/>
      <c r="G3433" s="1"/>
      <c r="H3433" s="1"/>
      <c r="I3433" s="4"/>
    </row>
    <row r="3434" spans="6:9" ht="12.75" customHeight="1" x14ac:dyDescent="0.2">
      <c r="F3434" s="1"/>
      <c r="G3434" s="1"/>
      <c r="H3434" s="1"/>
      <c r="I3434" s="4"/>
    </row>
    <row r="3435" spans="6:9" ht="12.75" customHeight="1" x14ac:dyDescent="0.2">
      <c r="F3435" s="1"/>
      <c r="G3435" s="1"/>
      <c r="H3435" s="1"/>
      <c r="I3435" s="4"/>
    </row>
    <row r="3436" spans="6:9" ht="12.75" customHeight="1" x14ac:dyDescent="0.2">
      <c r="F3436" s="1"/>
      <c r="G3436" s="1"/>
      <c r="H3436" s="1"/>
      <c r="I3436" s="4"/>
    </row>
    <row r="3437" spans="6:9" ht="12.75" customHeight="1" x14ac:dyDescent="0.2">
      <c r="F3437" s="1"/>
      <c r="G3437" s="1"/>
      <c r="H3437" s="1"/>
      <c r="I3437" s="4"/>
    </row>
    <row r="3438" spans="6:9" ht="12.75" customHeight="1" x14ac:dyDescent="0.2">
      <c r="F3438" s="1"/>
      <c r="G3438" s="1"/>
      <c r="H3438" s="1"/>
      <c r="I3438" s="4"/>
    </row>
    <row r="3439" spans="6:9" ht="12.75" customHeight="1" x14ac:dyDescent="0.2">
      <c r="F3439" s="1"/>
      <c r="G3439" s="1"/>
      <c r="H3439" s="1"/>
      <c r="I3439" s="4"/>
    </row>
    <row r="3440" spans="6:9" ht="12.75" customHeight="1" x14ac:dyDescent="0.2">
      <c r="F3440" s="1"/>
      <c r="G3440" s="1"/>
      <c r="H3440" s="1"/>
      <c r="I3440" s="4"/>
    </row>
    <row r="3441" spans="6:9" ht="12.75" customHeight="1" x14ac:dyDescent="0.2">
      <c r="F3441" s="1"/>
      <c r="G3441" s="1"/>
      <c r="H3441" s="1"/>
      <c r="I3441" s="4"/>
    </row>
    <row r="3442" spans="6:9" ht="12.75" customHeight="1" x14ac:dyDescent="0.2">
      <c r="F3442" s="1"/>
      <c r="G3442" s="1"/>
      <c r="H3442" s="1"/>
      <c r="I3442" s="4"/>
    </row>
    <row r="3443" spans="6:9" ht="12.75" customHeight="1" x14ac:dyDescent="0.2">
      <c r="F3443" s="1"/>
      <c r="G3443" s="1"/>
      <c r="H3443" s="1"/>
      <c r="I3443" s="4"/>
    </row>
    <row r="3444" spans="6:9" ht="12.75" customHeight="1" x14ac:dyDescent="0.2">
      <c r="F3444" s="1"/>
      <c r="G3444" s="1"/>
      <c r="H3444" s="1"/>
      <c r="I3444" s="4"/>
    </row>
    <row r="3445" spans="6:9" ht="12.75" customHeight="1" x14ac:dyDescent="0.2">
      <c r="F3445" s="1"/>
      <c r="G3445" s="1"/>
      <c r="H3445" s="1"/>
      <c r="I3445" s="4"/>
    </row>
    <row r="3446" spans="6:9" ht="12.75" customHeight="1" x14ac:dyDescent="0.2">
      <c r="F3446" s="1"/>
      <c r="G3446" s="1"/>
      <c r="H3446" s="1"/>
      <c r="I3446" s="4"/>
    </row>
    <row r="3447" spans="6:9" ht="12.75" customHeight="1" x14ac:dyDescent="0.2">
      <c r="F3447" s="1"/>
      <c r="G3447" s="1"/>
      <c r="H3447" s="1"/>
      <c r="I3447" s="4"/>
    </row>
    <row r="3448" spans="6:9" ht="12.75" customHeight="1" x14ac:dyDescent="0.2">
      <c r="F3448" s="1"/>
      <c r="G3448" s="1"/>
      <c r="H3448" s="1"/>
      <c r="I3448" s="4"/>
    </row>
    <row r="3449" spans="6:9" ht="12.75" customHeight="1" x14ac:dyDescent="0.2">
      <c r="F3449" s="1"/>
      <c r="G3449" s="1"/>
      <c r="H3449" s="1"/>
      <c r="I3449" s="4"/>
    </row>
    <row r="3450" spans="6:9" ht="12.75" customHeight="1" x14ac:dyDescent="0.2">
      <c r="F3450" s="1"/>
      <c r="G3450" s="1"/>
      <c r="H3450" s="1"/>
      <c r="I3450" s="4"/>
    </row>
    <row r="3451" spans="6:9" ht="12.75" customHeight="1" x14ac:dyDescent="0.2">
      <c r="F3451" s="1"/>
      <c r="G3451" s="1"/>
      <c r="H3451" s="1"/>
      <c r="I3451" s="4"/>
    </row>
    <row r="3452" spans="6:9" ht="12.75" customHeight="1" x14ac:dyDescent="0.2">
      <c r="F3452" s="1"/>
      <c r="G3452" s="1"/>
      <c r="H3452" s="1"/>
      <c r="I3452" s="4"/>
    </row>
    <row r="3453" spans="6:9" ht="12.75" customHeight="1" x14ac:dyDescent="0.2">
      <c r="F3453" s="1"/>
      <c r="G3453" s="1"/>
      <c r="H3453" s="1"/>
      <c r="I3453" s="4"/>
    </row>
    <row r="3454" spans="6:9" ht="12.75" customHeight="1" x14ac:dyDescent="0.2">
      <c r="F3454" s="1"/>
      <c r="G3454" s="1"/>
      <c r="H3454" s="1"/>
      <c r="I3454" s="4"/>
    </row>
    <row r="3455" spans="6:9" ht="12.75" customHeight="1" x14ac:dyDescent="0.2">
      <c r="F3455" s="1"/>
      <c r="G3455" s="1"/>
      <c r="H3455" s="1"/>
      <c r="I3455" s="4"/>
    </row>
    <row r="3456" spans="6:9" ht="12.75" customHeight="1" x14ac:dyDescent="0.2">
      <c r="F3456" s="1"/>
      <c r="G3456" s="1"/>
      <c r="H3456" s="1"/>
      <c r="I3456" s="4"/>
    </row>
    <row r="3457" spans="6:9" ht="12.75" customHeight="1" x14ac:dyDescent="0.2">
      <c r="F3457" s="1"/>
      <c r="G3457" s="1"/>
      <c r="H3457" s="1"/>
      <c r="I3457" s="4"/>
    </row>
    <row r="3458" spans="6:9" ht="12.75" customHeight="1" x14ac:dyDescent="0.2">
      <c r="F3458" s="1"/>
      <c r="G3458" s="1"/>
      <c r="H3458" s="1"/>
      <c r="I3458" s="4"/>
    </row>
    <row r="3459" spans="6:9" ht="12.75" customHeight="1" x14ac:dyDescent="0.2">
      <c r="F3459" s="1"/>
      <c r="G3459" s="1"/>
      <c r="H3459" s="1"/>
      <c r="I3459" s="4"/>
    </row>
    <row r="3460" spans="6:9" ht="12.75" customHeight="1" x14ac:dyDescent="0.2">
      <c r="F3460" s="1"/>
      <c r="G3460" s="1"/>
      <c r="H3460" s="1"/>
      <c r="I3460" s="4"/>
    </row>
    <row r="3461" spans="6:9" ht="12.75" customHeight="1" x14ac:dyDescent="0.2">
      <c r="F3461" s="1"/>
      <c r="G3461" s="1"/>
      <c r="H3461" s="1"/>
      <c r="I3461" s="4"/>
    </row>
    <row r="3462" spans="6:9" ht="12.75" customHeight="1" x14ac:dyDescent="0.2">
      <c r="F3462" s="1"/>
      <c r="G3462" s="1"/>
      <c r="H3462" s="1"/>
      <c r="I3462" s="4"/>
    </row>
    <row r="3463" spans="6:9" ht="12.75" customHeight="1" x14ac:dyDescent="0.2">
      <c r="F3463" s="1"/>
      <c r="G3463" s="1"/>
      <c r="H3463" s="1"/>
      <c r="I3463" s="4"/>
    </row>
    <row r="3464" spans="6:9" ht="12.75" customHeight="1" x14ac:dyDescent="0.2">
      <c r="F3464" s="1"/>
      <c r="G3464" s="1"/>
      <c r="H3464" s="1"/>
      <c r="I3464" s="4"/>
    </row>
    <row r="3465" spans="6:9" ht="12.75" customHeight="1" x14ac:dyDescent="0.2">
      <c r="F3465" s="1"/>
      <c r="G3465" s="1"/>
      <c r="H3465" s="1"/>
      <c r="I3465" s="4"/>
    </row>
    <row r="3466" spans="6:9" ht="12.75" customHeight="1" x14ac:dyDescent="0.2">
      <c r="F3466" s="1"/>
      <c r="G3466" s="1"/>
      <c r="H3466" s="1"/>
      <c r="I3466" s="4"/>
    </row>
    <row r="3467" spans="6:9" ht="12.75" customHeight="1" x14ac:dyDescent="0.2">
      <c r="F3467" s="1"/>
      <c r="G3467" s="1"/>
      <c r="H3467" s="1"/>
      <c r="I3467" s="4"/>
    </row>
    <row r="3468" spans="6:9" ht="12.75" customHeight="1" x14ac:dyDescent="0.2">
      <c r="F3468" s="1"/>
      <c r="G3468" s="1"/>
      <c r="H3468" s="1"/>
      <c r="I3468" s="4"/>
    </row>
    <row r="3469" spans="6:9" ht="12.75" customHeight="1" x14ac:dyDescent="0.2">
      <c r="F3469" s="1"/>
      <c r="G3469" s="1"/>
      <c r="H3469" s="1"/>
      <c r="I3469" s="4"/>
    </row>
    <row r="3470" spans="6:9" ht="12.75" customHeight="1" x14ac:dyDescent="0.2">
      <c r="F3470" s="1"/>
      <c r="G3470" s="1"/>
      <c r="H3470" s="1"/>
      <c r="I3470" s="4"/>
    </row>
    <row r="3471" spans="6:9" ht="12.75" customHeight="1" x14ac:dyDescent="0.2">
      <c r="F3471" s="1"/>
      <c r="G3471" s="1"/>
      <c r="H3471" s="1"/>
      <c r="I3471" s="4"/>
    </row>
    <row r="3472" spans="6:9" ht="12.75" customHeight="1" x14ac:dyDescent="0.2">
      <c r="F3472" s="1"/>
      <c r="G3472" s="1"/>
      <c r="H3472" s="1"/>
      <c r="I3472" s="4"/>
    </row>
    <row r="3473" spans="6:9" ht="12.75" customHeight="1" x14ac:dyDescent="0.2">
      <c r="F3473" s="1"/>
      <c r="G3473" s="1"/>
      <c r="H3473" s="1"/>
      <c r="I3473" s="4"/>
    </row>
    <row r="3474" spans="6:9" ht="12.75" customHeight="1" x14ac:dyDescent="0.2">
      <c r="F3474" s="1"/>
      <c r="G3474" s="1"/>
      <c r="H3474" s="1"/>
      <c r="I3474" s="4"/>
    </row>
    <row r="3475" spans="6:9" ht="12.75" customHeight="1" x14ac:dyDescent="0.2">
      <c r="F3475" s="1"/>
      <c r="G3475" s="1"/>
      <c r="H3475" s="1"/>
      <c r="I3475" s="4"/>
    </row>
    <row r="3476" spans="6:9" ht="12.75" customHeight="1" x14ac:dyDescent="0.2">
      <c r="F3476" s="1"/>
      <c r="G3476" s="1"/>
      <c r="H3476" s="1"/>
      <c r="I3476" s="4"/>
    </row>
    <row r="3477" spans="6:9" ht="12.75" customHeight="1" x14ac:dyDescent="0.2">
      <c r="F3477" s="1"/>
      <c r="G3477" s="1"/>
      <c r="H3477" s="1"/>
      <c r="I3477" s="4"/>
    </row>
    <row r="3478" spans="6:9" ht="12.75" customHeight="1" x14ac:dyDescent="0.2">
      <c r="F3478" s="1"/>
      <c r="G3478" s="1"/>
      <c r="H3478" s="1"/>
      <c r="I3478" s="4"/>
    </row>
    <row r="3479" spans="6:9" ht="12.75" customHeight="1" x14ac:dyDescent="0.2">
      <c r="F3479" s="1"/>
      <c r="G3479" s="1"/>
      <c r="H3479" s="1"/>
      <c r="I3479" s="4"/>
    </row>
    <row r="3480" spans="6:9" ht="12.75" customHeight="1" x14ac:dyDescent="0.2">
      <c r="F3480" s="1"/>
      <c r="G3480" s="1"/>
      <c r="H3480" s="1"/>
      <c r="I3480" s="4"/>
    </row>
    <row r="3481" spans="6:9" ht="12.75" customHeight="1" x14ac:dyDescent="0.2">
      <c r="F3481" s="1"/>
      <c r="G3481" s="1"/>
      <c r="H3481" s="1"/>
      <c r="I3481" s="4"/>
    </row>
    <row r="3482" spans="6:9" ht="12.75" customHeight="1" x14ac:dyDescent="0.2">
      <c r="F3482" s="1"/>
      <c r="G3482" s="1"/>
      <c r="H3482" s="1"/>
      <c r="I3482" s="4"/>
    </row>
    <row r="3483" spans="6:9" ht="12.75" customHeight="1" x14ac:dyDescent="0.2">
      <c r="F3483" s="1"/>
      <c r="G3483" s="1"/>
      <c r="H3483" s="1"/>
      <c r="I3483" s="4"/>
    </row>
    <row r="3484" spans="6:9" ht="12.75" customHeight="1" x14ac:dyDescent="0.2">
      <c r="F3484" s="1"/>
      <c r="G3484" s="1"/>
      <c r="H3484" s="1"/>
      <c r="I3484" s="4"/>
    </row>
    <row r="3485" spans="6:9" ht="12.75" customHeight="1" x14ac:dyDescent="0.2">
      <c r="F3485" s="1"/>
      <c r="G3485" s="1"/>
      <c r="H3485" s="1"/>
      <c r="I3485" s="4"/>
    </row>
    <row r="3486" spans="6:9" ht="12.75" customHeight="1" x14ac:dyDescent="0.2">
      <c r="F3486" s="1"/>
      <c r="G3486" s="1"/>
      <c r="H3486" s="1"/>
      <c r="I3486" s="4"/>
    </row>
    <row r="3487" spans="6:9" ht="12.75" customHeight="1" x14ac:dyDescent="0.2">
      <c r="F3487" s="1"/>
      <c r="G3487" s="1"/>
      <c r="H3487" s="1"/>
      <c r="I3487" s="4"/>
    </row>
    <row r="3488" spans="6:9" ht="12.75" customHeight="1" x14ac:dyDescent="0.2">
      <c r="F3488" s="1"/>
      <c r="G3488" s="1"/>
      <c r="H3488" s="1"/>
      <c r="I3488" s="4"/>
    </row>
    <row r="3489" spans="6:9" ht="12.75" customHeight="1" x14ac:dyDescent="0.2">
      <c r="F3489" s="1"/>
      <c r="G3489" s="1"/>
      <c r="H3489" s="1"/>
      <c r="I3489" s="4"/>
    </row>
    <row r="3490" spans="6:9" ht="12.75" customHeight="1" x14ac:dyDescent="0.2">
      <c r="F3490" s="1"/>
      <c r="G3490" s="1"/>
      <c r="H3490" s="1"/>
      <c r="I3490" s="4"/>
    </row>
    <row r="3491" spans="6:9" ht="12.75" customHeight="1" x14ac:dyDescent="0.2">
      <c r="F3491" s="1"/>
      <c r="G3491" s="1"/>
      <c r="H3491" s="1"/>
      <c r="I3491" s="4"/>
    </row>
    <row r="3492" spans="6:9" ht="12.75" customHeight="1" x14ac:dyDescent="0.2">
      <c r="F3492" s="1"/>
      <c r="G3492" s="1"/>
      <c r="H3492" s="1"/>
      <c r="I3492" s="4"/>
    </row>
    <row r="3493" spans="6:9" ht="12.75" customHeight="1" x14ac:dyDescent="0.2">
      <c r="F3493" s="1"/>
      <c r="G3493" s="1"/>
      <c r="H3493" s="1"/>
      <c r="I3493" s="4"/>
    </row>
    <row r="3494" spans="6:9" ht="12.75" customHeight="1" x14ac:dyDescent="0.2">
      <c r="F3494" s="1"/>
      <c r="G3494" s="1"/>
      <c r="H3494" s="1"/>
      <c r="I3494" s="4"/>
    </row>
    <row r="3495" spans="6:9" ht="12.75" customHeight="1" x14ac:dyDescent="0.2">
      <c r="F3495" s="1"/>
      <c r="G3495" s="1"/>
      <c r="H3495" s="1"/>
      <c r="I3495" s="4"/>
    </row>
    <row r="3496" spans="6:9" ht="12.75" customHeight="1" x14ac:dyDescent="0.2">
      <c r="F3496" s="1"/>
      <c r="G3496" s="1"/>
      <c r="H3496" s="1"/>
      <c r="I3496" s="4"/>
    </row>
    <row r="3497" spans="6:9" ht="12.75" customHeight="1" x14ac:dyDescent="0.2">
      <c r="F3497" s="1"/>
      <c r="G3497" s="1"/>
      <c r="H3497" s="1"/>
      <c r="I3497" s="4"/>
    </row>
    <row r="3498" spans="6:9" ht="12.75" customHeight="1" x14ac:dyDescent="0.2">
      <c r="F3498" s="1"/>
      <c r="G3498" s="1"/>
      <c r="H3498" s="1"/>
      <c r="I3498" s="4"/>
    </row>
    <row r="3499" spans="6:9" ht="12.75" customHeight="1" x14ac:dyDescent="0.2">
      <c r="F3499" s="1"/>
      <c r="G3499" s="1"/>
      <c r="H3499" s="1"/>
      <c r="I3499" s="4"/>
    </row>
    <row r="3500" spans="6:9" ht="12.75" customHeight="1" x14ac:dyDescent="0.2">
      <c r="F3500" s="1"/>
      <c r="G3500" s="1"/>
      <c r="H3500" s="1"/>
      <c r="I3500" s="4"/>
    </row>
    <row r="3501" spans="6:9" ht="12.75" customHeight="1" x14ac:dyDescent="0.2">
      <c r="F3501" s="1"/>
      <c r="G3501" s="1"/>
      <c r="H3501" s="1"/>
      <c r="I3501" s="4"/>
    </row>
    <row r="3502" spans="6:9" ht="12.75" customHeight="1" x14ac:dyDescent="0.2">
      <c r="F3502" s="1"/>
      <c r="G3502" s="1"/>
      <c r="H3502" s="1"/>
      <c r="I3502" s="4"/>
    </row>
    <row r="3503" spans="6:9" ht="12.75" customHeight="1" x14ac:dyDescent="0.2">
      <c r="F3503" s="1"/>
      <c r="G3503" s="1"/>
      <c r="H3503" s="1"/>
      <c r="I3503" s="4"/>
    </row>
    <row r="3504" spans="6:9" ht="12.75" customHeight="1" x14ac:dyDescent="0.2">
      <c r="F3504" s="1"/>
      <c r="G3504" s="1"/>
      <c r="H3504" s="1"/>
      <c r="I3504" s="4"/>
    </row>
    <row r="3505" spans="6:9" ht="12.75" customHeight="1" x14ac:dyDescent="0.2">
      <c r="F3505" s="1"/>
      <c r="G3505" s="1"/>
      <c r="H3505" s="1"/>
      <c r="I3505" s="4"/>
    </row>
    <row r="3506" spans="6:9" ht="12.75" customHeight="1" x14ac:dyDescent="0.2">
      <c r="F3506" s="1"/>
      <c r="G3506" s="1"/>
      <c r="H3506" s="1"/>
      <c r="I3506" s="4"/>
    </row>
    <row r="3507" spans="6:9" ht="12.75" customHeight="1" x14ac:dyDescent="0.2">
      <c r="F3507" s="1"/>
      <c r="G3507" s="1"/>
      <c r="H3507" s="1"/>
      <c r="I3507" s="4"/>
    </row>
    <row r="3508" spans="6:9" ht="12.75" customHeight="1" x14ac:dyDescent="0.2">
      <c r="F3508" s="1"/>
      <c r="G3508" s="1"/>
      <c r="H3508" s="1"/>
      <c r="I3508" s="4"/>
    </row>
    <row r="3509" spans="6:9" ht="12.75" customHeight="1" x14ac:dyDescent="0.2">
      <c r="F3509" s="1"/>
      <c r="G3509" s="1"/>
      <c r="H3509" s="1"/>
      <c r="I3509" s="4"/>
    </row>
    <row r="3510" spans="6:9" ht="12.75" customHeight="1" x14ac:dyDescent="0.2">
      <c r="F3510" s="1"/>
      <c r="G3510" s="1"/>
      <c r="H3510" s="1"/>
      <c r="I3510" s="4"/>
    </row>
    <row r="3511" spans="6:9" ht="12.75" customHeight="1" x14ac:dyDescent="0.2">
      <c r="F3511" s="1"/>
      <c r="G3511" s="1"/>
      <c r="H3511" s="1"/>
      <c r="I3511" s="4"/>
    </row>
    <row r="3512" spans="6:9" ht="12.75" customHeight="1" x14ac:dyDescent="0.2">
      <c r="F3512" s="1"/>
      <c r="G3512" s="1"/>
      <c r="H3512" s="1"/>
      <c r="I3512" s="4"/>
    </row>
    <row r="3513" spans="6:9" ht="12.75" customHeight="1" x14ac:dyDescent="0.2">
      <c r="F3513" s="1"/>
      <c r="G3513" s="1"/>
      <c r="H3513" s="1"/>
      <c r="I3513" s="4"/>
    </row>
    <row r="3514" spans="6:9" ht="12.75" customHeight="1" x14ac:dyDescent="0.2">
      <c r="F3514" s="1"/>
      <c r="G3514" s="1"/>
      <c r="H3514" s="1"/>
      <c r="I3514" s="4"/>
    </row>
    <row r="3515" spans="6:9" ht="12.75" customHeight="1" x14ac:dyDescent="0.2">
      <c r="F3515" s="1"/>
      <c r="G3515" s="1"/>
      <c r="H3515" s="1"/>
      <c r="I3515" s="4"/>
    </row>
    <row r="3516" spans="6:9" ht="12.75" customHeight="1" x14ac:dyDescent="0.2">
      <c r="F3516" s="1"/>
      <c r="G3516" s="1"/>
      <c r="H3516" s="1"/>
      <c r="I3516" s="4"/>
    </row>
    <row r="3517" spans="6:9" ht="12.75" customHeight="1" x14ac:dyDescent="0.2">
      <c r="F3517" s="1"/>
      <c r="G3517" s="1"/>
      <c r="H3517" s="1"/>
      <c r="I3517" s="4"/>
    </row>
    <row r="3518" spans="6:9" ht="12.75" customHeight="1" x14ac:dyDescent="0.2">
      <c r="F3518" s="1"/>
      <c r="G3518" s="1"/>
      <c r="H3518" s="1"/>
      <c r="I3518" s="4"/>
    </row>
    <row r="3519" spans="6:9" ht="12.75" customHeight="1" x14ac:dyDescent="0.2">
      <c r="F3519" s="1"/>
      <c r="G3519" s="1"/>
      <c r="H3519" s="1"/>
      <c r="I3519" s="4"/>
    </row>
    <row r="3520" spans="6:9" ht="12.75" customHeight="1" x14ac:dyDescent="0.2">
      <c r="F3520" s="1"/>
      <c r="G3520" s="1"/>
      <c r="H3520" s="1"/>
      <c r="I3520" s="4"/>
    </row>
    <row r="3521" spans="6:9" ht="12.75" customHeight="1" x14ac:dyDescent="0.2">
      <c r="F3521" s="1"/>
      <c r="G3521" s="1"/>
      <c r="H3521" s="1"/>
      <c r="I3521" s="4"/>
    </row>
    <row r="3522" spans="6:9" ht="12.75" customHeight="1" x14ac:dyDescent="0.2">
      <c r="F3522" s="1"/>
      <c r="G3522" s="1"/>
      <c r="H3522" s="1"/>
      <c r="I3522" s="4"/>
    </row>
    <row r="3523" spans="6:9" ht="12.75" customHeight="1" x14ac:dyDescent="0.2">
      <c r="F3523" s="1"/>
      <c r="G3523" s="1"/>
      <c r="H3523" s="1"/>
      <c r="I3523" s="4"/>
    </row>
    <row r="3524" spans="6:9" ht="12.75" customHeight="1" x14ac:dyDescent="0.2">
      <c r="F3524" s="1"/>
      <c r="G3524" s="1"/>
      <c r="H3524" s="1"/>
      <c r="I3524" s="4"/>
    </row>
    <row r="3525" spans="6:9" ht="12.75" customHeight="1" x14ac:dyDescent="0.2">
      <c r="F3525" s="1"/>
      <c r="G3525" s="1"/>
      <c r="H3525" s="1"/>
      <c r="I3525" s="4"/>
    </row>
    <row r="3526" spans="6:9" ht="12.75" customHeight="1" x14ac:dyDescent="0.2">
      <c r="F3526" s="1"/>
      <c r="G3526" s="1"/>
      <c r="H3526" s="1"/>
      <c r="I3526" s="4"/>
    </row>
    <row r="3527" spans="6:9" ht="12.75" customHeight="1" x14ac:dyDescent="0.2">
      <c r="F3527" s="1"/>
      <c r="G3527" s="1"/>
      <c r="H3527" s="1"/>
      <c r="I3527" s="4"/>
    </row>
    <row r="3528" spans="6:9" ht="12.75" customHeight="1" x14ac:dyDescent="0.2">
      <c r="F3528" s="1"/>
      <c r="G3528" s="1"/>
      <c r="H3528" s="1"/>
      <c r="I3528" s="4"/>
    </row>
    <row r="3529" spans="6:9" ht="12.75" customHeight="1" x14ac:dyDescent="0.2">
      <c r="F3529" s="1"/>
      <c r="G3529" s="1"/>
      <c r="H3529" s="1"/>
      <c r="I3529" s="4"/>
    </row>
    <row r="3530" spans="6:9" ht="12.75" customHeight="1" x14ac:dyDescent="0.2">
      <c r="F3530" s="1"/>
      <c r="G3530" s="1"/>
      <c r="H3530" s="1"/>
      <c r="I3530" s="4"/>
    </row>
    <row r="3531" spans="6:9" ht="12.75" customHeight="1" x14ac:dyDescent="0.2">
      <c r="F3531" s="1"/>
      <c r="G3531" s="1"/>
      <c r="H3531" s="1"/>
      <c r="I3531" s="4"/>
    </row>
    <row r="3532" spans="6:9" ht="12.75" customHeight="1" x14ac:dyDescent="0.2">
      <c r="F3532" s="1"/>
      <c r="G3532" s="1"/>
      <c r="H3532" s="1"/>
      <c r="I3532" s="4"/>
    </row>
    <row r="3533" spans="6:9" ht="12.75" customHeight="1" x14ac:dyDescent="0.2">
      <c r="F3533" s="1"/>
      <c r="G3533" s="1"/>
      <c r="H3533" s="1"/>
      <c r="I3533" s="4"/>
    </row>
    <row r="3534" spans="6:9" ht="12.75" customHeight="1" x14ac:dyDescent="0.2">
      <c r="F3534" s="1"/>
      <c r="G3534" s="1"/>
      <c r="H3534" s="1"/>
      <c r="I3534" s="4"/>
    </row>
    <row r="3535" spans="6:9" ht="12.75" customHeight="1" x14ac:dyDescent="0.2">
      <c r="F3535" s="1"/>
      <c r="G3535" s="1"/>
      <c r="H3535" s="1"/>
      <c r="I3535" s="4"/>
    </row>
    <row r="3536" spans="6:9" ht="12.75" customHeight="1" x14ac:dyDescent="0.2">
      <c r="F3536" s="1"/>
      <c r="G3536" s="1"/>
      <c r="H3536" s="1"/>
      <c r="I3536" s="4"/>
    </row>
    <row r="3537" spans="6:9" ht="12.75" customHeight="1" x14ac:dyDescent="0.2">
      <c r="F3537" s="1"/>
      <c r="G3537" s="1"/>
      <c r="H3537" s="1"/>
      <c r="I3537" s="4"/>
    </row>
    <row r="3538" spans="6:9" ht="12.75" customHeight="1" x14ac:dyDescent="0.2">
      <c r="F3538" s="1"/>
      <c r="G3538" s="1"/>
      <c r="H3538" s="1"/>
      <c r="I3538" s="4"/>
    </row>
    <row r="3539" spans="6:9" ht="12.75" customHeight="1" x14ac:dyDescent="0.2">
      <c r="F3539" s="1"/>
      <c r="G3539" s="1"/>
      <c r="H3539" s="1"/>
      <c r="I3539" s="4"/>
    </row>
    <row r="3540" spans="6:9" ht="12.75" customHeight="1" x14ac:dyDescent="0.2">
      <c r="F3540" s="1"/>
      <c r="G3540" s="1"/>
      <c r="H3540" s="1"/>
      <c r="I3540" s="4"/>
    </row>
    <row r="3541" spans="6:9" ht="12.75" customHeight="1" x14ac:dyDescent="0.2">
      <c r="F3541" s="1"/>
      <c r="G3541" s="1"/>
      <c r="H3541" s="1"/>
      <c r="I3541" s="4"/>
    </row>
    <row r="3542" spans="6:9" ht="12.75" customHeight="1" x14ac:dyDescent="0.2">
      <c r="F3542" s="1"/>
      <c r="G3542" s="1"/>
      <c r="H3542" s="1"/>
      <c r="I3542" s="4"/>
    </row>
    <row r="3543" spans="6:9" ht="12.75" customHeight="1" x14ac:dyDescent="0.2">
      <c r="F3543" s="1"/>
      <c r="G3543" s="1"/>
      <c r="H3543" s="1"/>
      <c r="I3543" s="4"/>
    </row>
    <row r="3544" spans="6:9" ht="12.75" customHeight="1" x14ac:dyDescent="0.2">
      <c r="F3544" s="1"/>
      <c r="G3544" s="1"/>
      <c r="H3544" s="1"/>
      <c r="I3544" s="4"/>
    </row>
    <row r="3545" spans="6:9" ht="12.75" customHeight="1" x14ac:dyDescent="0.2">
      <c r="F3545" s="1"/>
      <c r="G3545" s="1"/>
      <c r="H3545" s="1"/>
      <c r="I3545" s="4"/>
    </row>
    <row r="3546" spans="6:9" ht="12.75" customHeight="1" x14ac:dyDescent="0.2">
      <c r="F3546" s="1"/>
      <c r="G3546" s="1"/>
      <c r="H3546" s="1"/>
      <c r="I3546" s="4"/>
    </row>
    <row r="3547" spans="6:9" ht="12.75" customHeight="1" x14ac:dyDescent="0.2">
      <c r="F3547" s="1"/>
      <c r="G3547" s="1"/>
      <c r="H3547" s="1"/>
      <c r="I3547" s="4"/>
    </row>
    <row r="3548" spans="6:9" ht="12.75" customHeight="1" x14ac:dyDescent="0.2">
      <c r="F3548" s="1"/>
      <c r="G3548" s="1"/>
      <c r="H3548" s="1"/>
      <c r="I3548" s="4"/>
    </row>
    <row r="3549" spans="6:9" ht="12.75" customHeight="1" x14ac:dyDescent="0.2">
      <c r="F3549" s="1"/>
      <c r="G3549" s="1"/>
      <c r="H3549" s="1"/>
      <c r="I3549" s="4"/>
    </row>
    <row r="3550" spans="6:9" ht="12.75" customHeight="1" x14ac:dyDescent="0.2">
      <c r="F3550" s="1"/>
      <c r="G3550" s="1"/>
      <c r="H3550" s="1"/>
      <c r="I3550" s="4"/>
    </row>
    <row r="3551" spans="6:9" ht="12.75" customHeight="1" x14ac:dyDescent="0.2">
      <c r="F3551" s="1"/>
      <c r="G3551" s="1"/>
      <c r="H3551" s="1"/>
      <c r="I3551" s="4"/>
    </row>
    <row r="3552" spans="6:9" ht="12.75" customHeight="1" x14ac:dyDescent="0.2">
      <c r="F3552" s="1"/>
      <c r="G3552" s="1"/>
      <c r="H3552" s="1"/>
      <c r="I3552" s="4"/>
    </row>
    <row r="3553" spans="6:9" ht="12.75" customHeight="1" x14ac:dyDescent="0.2">
      <c r="F3553" s="1"/>
      <c r="G3553" s="1"/>
      <c r="H3553" s="1"/>
      <c r="I3553" s="4"/>
    </row>
    <row r="3554" spans="6:9" ht="12.75" customHeight="1" x14ac:dyDescent="0.2">
      <c r="F3554" s="1"/>
      <c r="G3554" s="1"/>
      <c r="H3554" s="1"/>
      <c r="I3554" s="4"/>
    </row>
    <row r="3555" spans="6:9" ht="12.75" customHeight="1" x14ac:dyDescent="0.2">
      <c r="F3555" s="1"/>
      <c r="G3555" s="1"/>
      <c r="H3555" s="1"/>
      <c r="I3555" s="4"/>
    </row>
    <row r="3556" spans="6:9" ht="12.75" customHeight="1" x14ac:dyDescent="0.2">
      <c r="F3556" s="1"/>
      <c r="G3556" s="1"/>
      <c r="H3556" s="1"/>
      <c r="I3556" s="4"/>
    </row>
    <row r="3557" spans="6:9" ht="12.75" customHeight="1" x14ac:dyDescent="0.2">
      <c r="F3557" s="1"/>
      <c r="G3557" s="1"/>
      <c r="H3557" s="1"/>
      <c r="I3557" s="4"/>
    </row>
    <row r="3558" spans="6:9" ht="12.75" customHeight="1" x14ac:dyDescent="0.2">
      <c r="F3558" s="1"/>
      <c r="G3558" s="1"/>
      <c r="H3558" s="1"/>
      <c r="I3558" s="4"/>
    </row>
    <row r="3559" spans="6:9" ht="12.75" customHeight="1" x14ac:dyDescent="0.2">
      <c r="F3559" s="1"/>
      <c r="G3559" s="1"/>
      <c r="H3559" s="1"/>
      <c r="I3559" s="4"/>
    </row>
    <row r="3560" spans="6:9" ht="12.75" customHeight="1" x14ac:dyDescent="0.2">
      <c r="F3560" s="1"/>
      <c r="G3560" s="1"/>
      <c r="H3560" s="1"/>
      <c r="I3560" s="4"/>
    </row>
    <row r="3561" spans="6:9" ht="12.75" customHeight="1" x14ac:dyDescent="0.2">
      <c r="F3561" s="1"/>
      <c r="G3561" s="1"/>
      <c r="H3561" s="1"/>
      <c r="I3561" s="4"/>
    </row>
    <row r="3562" spans="6:9" ht="12.75" customHeight="1" x14ac:dyDescent="0.2">
      <c r="F3562" s="1"/>
      <c r="G3562" s="1"/>
      <c r="H3562" s="1"/>
      <c r="I3562" s="4"/>
    </row>
    <row r="3563" spans="6:9" ht="12.75" customHeight="1" x14ac:dyDescent="0.2">
      <c r="F3563" s="1"/>
      <c r="G3563" s="1"/>
      <c r="H3563" s="1"/>
      <c r="I3563" s="4"/>
    </row>
    <row r="3564" spans="6:9" ht="12.75" customHeight="1" x14ac:dyDescent="0.2">
      <c r="F3564" s="1"/>
      <c r="G3564" s="1"/>
      <c r="H3564" s="1"/>
      <c r="I3564" s="4"/>
    </row>
    <row r="3565" spans="6:9" ht="12.75" customHeight="1" x14ac:dyDescent="0.2">
      <c r="F3565" s="1"/>
      <c r="G3565" s="1"/>
      <c r="H3565" s="1"/>
      <c r="I3565" s="4"/>
    </row>
    <row r="3566" spans="6:9" ht="12.75" customHeight="1" x14ac:dyDescent="0.2">
      <c r="F3566" s="1"/>
      <c r="G3566" s="1"/>
      <c r="H3566" s="1"/>
      <c r="I3566" s="4"/>
    </row>
    <row r="3567" spans="6:9" ht="12.75" customHeight="1" x14ac:dyDescent="0.2">
      <c r="F3567" s="1"/>
      <c r="G3567" s="1"/>
      <c r="H3567" s="1"/>
      <c r="I3567" s="4"/>
    </row>
    <row r="3568" spans="6:9" ht="12.75" customHeight="1" x14ac:dyDescent="0.2">
      <c r="F3568" s="1"/>
      <c r="G3568" s="1"/>
      <c r="H3568" s="1"/>
      <c r="I3568" s="4"/>
    </row>
    <row r="3569" spans="6:9" ht="12.75" customHeight="1" x14ac:dyDescent="0.2">
      <c r="F3569" s="1"/>
      <c r="G3569" s="1"/>
      <c r="H3569" s="1"/>
      <c r="I3569" s="4"/>
    </row>
    <row r="3570" spans="6:9" ht="12.75" customHeight="1" x14ac:dyDescent="0.2">
      <c r="F3570" s="1"/>
      <c r="G3570" s="1"/>
      <c r="H3570" s="1"/>
      <c r="I3570" s="4"/>
    </row>
    <row r="3571" spans="6:9" ht="12.75" customHeight="1" x14ac:dyDescent="0.2">
      <c r="F3571" s="1"/>
      <c r="G3571" s="1"/>
      <c r="H3571" s="1"/>
      <c r="I3571" s="4"/>
    </row>
    <row r="3572" spans="6:9" ht="12.75" customHeight="1" x14ac:dyDescent="0.2">
      <c r="F3572" s="1"/>
      <c r="G3572" s="1"/>
      <c r="H3572" s="1"/>
      <c r="I3572" s="4"/>
    </row>
    <row r="3573" spans="6:9" ht="12.75" customHeight="1" x14ac:dyDescent="0.2">
      <c r="F3573" s="1"/>
      <c r="G3573" s="1"/>
      <c r="H3573" s="1"/>
      <c r="I3573" s="4"/>
    </row>
    <row r="3574" spans="6:9" ht="12.75" customHeight="1" x14ac:dyDescent="0.2">
      <c r="F3574" s="1"/>
      <c r="G3574" s="1"/>
      <c r="H3574" s="1"/>
      <c r="I3574" s="4"/>
    </row>
    <row r="3575" spans="6:9" ht="12.75" customHeight="1" x14ac:dyDescent="0.2">
      <c r="F3575" s="1"/>
      <c r="G3575" s="1"/>
      <c r="H3575" s="1"/>
      <c r="I3575" s="4"/>
    </row>
    <row r="3576" spans="6:9" ht="12.75" customHeight="1" x14ac:dyDescent="0.2">
      <c r="F3576" s="1"/>
      <c r="G3576" s="1"/>
      <c r="H3576" s="1"/>
      <c r="I3576" s="4"/>
    </row>
    <row r="3577" spans="6:9" ht="12.75" customHeight="1" x14ac:dyDescent="0.2">
      <c r="F3577" s="1"/>
      <c r="G3577" s="1"/>
      <c r="H3577" s="1"/>
      <c r="I3577" s="4"/>
    </row>
    <row r="3578" spans="6:9" ht="12.75" customHeight="1" x14ac:dyDescent="0.2">
      <c r="F3578" s="1"/>
      <c r="G3578" s="1"/>
      <c r="H3578" s="1"/>
      <c r="I3578" s="4"/>
    </row>
    <row r="3579" spans="6:9" ht="12.75" customHeight="1" x14ac:dyDescent="0.2">
      <c r="F3579" s="1"/>
      <c r="G3579" s="1"/>
      <c r="H3579" s="1"/>
      <c r="I3579" s="4"/>
    </row>
    <row r="3580" spans="6:9" ht="12.75" customHeight="1" x14ac:dyDescent="0.2">
      <c r="F3580" s="1"/>
      <c r="G3580" s="1"/>
      <c r="H3580" s="1"/>
      <c r="I3580" s="4"/>
    </row>
    <row r="3581" spans="6:9" ht="12.75" customHeight="1" x14ac:dyDescent="0.2">
      <c r="F3581" s="1"/>
      <c r="G3581" s="1"/>
      <c r="H3581" s="1"/>
      <c r="I3581" s="4"/>
    </row>
    <row r="3582" spans="6:9" ht="12.75" customHeight="1" x14ac:dyDescent="0.2">
      <c r="F3582" s="1"/>
      <c r="G3582" s="1"/>
      <c r="H3582" s="1"/>
      <c r="I3582" s="4"/>
    </row>
    <row r="3583" spans="6:9" ht="12.75" customHeight="1" x14ac:dyDescent="0.2">
      <c r="F3583" s="1"/>
      <c r="G3583" s="1"/>
      <c r="H3583" s="1"/>
      <c r="I3583" s="4"/>
    </row>
    <row r="3584" spans="6:9" ht="12.75" customHeight="1" x14ac:dyDescent="0.2">
      <c r="F3584" s="1"/>
      <c r="G3584" s="1"/>
      <c r="H3584" s="1"/>
      <c r="I3584" s="4"/>
    </row>
    <row r="3585" spans="6:9" ht="12.75" customHeight="1" x14ac:dyDescent="0.2">
      <c r="F3585" s="1"/>
      <c r="G3585" s="1"/>
      <c r="H3585" s="1"/>
      <c r="I3585" s="4"/>
    </row>
    <row r="3586" spans="6:9" ht="12.75" customHeight="1" x14ac:dyDescent="0.2">
      <c r="F3586" s="1"/>
      <c r="G3586" s="1"/>
      <c r="H3586" s="1"/>
      <c r="I3586" s="4"/>
    </row>
    <row r="3587" spans="6:9" ht="12.75" customHeight="1" x14ac:dyDescent="0.2">
      <c r="F3587" s="1"/>
      <c r="G3587" s="1"/>
      <c r="H3587" s="1"/>
      <c r="I3587" s="4"/>
    </row>
    <row r="3588" spans="6:9" ht="12.75" customHeight="1" x14ac:dyDescent="0.2">
      <c r="F3588" s="1"/>
      <c r="G3588" s="1"/>
      <c r="H3588" s="1"/>
      <c r="I3588" s="4"/>
    </row>
    <row r="3589" spans="6:9" ht="12.75" customHeight="1" x14ac:dyDescent="0.2">
      <c r="F3589" s="1"/>
      <c r="G3589" s="1"/>
      <c r="H3589" s="1"/>
      <c r="I3589" s="4"/>
    </row>
    <row r="3590" spans="6:9" ht="12.75" customHeight="1" x14ac:dyDescent="0.2">
      <c r="F3590" s="1"/>
      <c r="G3590" s="1"/>
      <c r="H3590" s="1"/>
      <c r="I3590" s="4"/>
    </row>
    <row r="3591" spans="6:9" ht="12.75" customHeight="1" x14ac:dyDescent="0.2">
      <c r="F3591" s="1"/>
      <c r="G3591" s="1"/>
      <c r="H3591" s="1"/>
      <c r="I3591" s="4"/>
    </row>
    <row r="3592" spans="6:9" ht="12.75" customHeight="1" x14ac:dyDescent="0.2">
      <c r="F3592" s="1"/>
      <c r="G3592" s="1"/>
      <c r="H3592" s="1"/>
      <c r="I3592" s="4"/>
    </row>
    <row r="3593" spans="6:9" ht="12.75" customHeight="1" x14ac:dyDescent="0.2">
      <c r="F3593" s="1"/>
      <c r="G3593" s="1"/>
      <c r="H3593" s="1"/>
      <c r="I3593" s="4"/>
    </row>
    <row r="3594" spans="6:9" ht="12.75" customHeight="1" x14ac:dyDescent="0.2">
      <c r="F3594" s="1"/>
      <c r="G3594" s="1"/>
      <c r="H3594" s="1"/>
      <c r="I3594" s="4"/>
    </row>
    <row r="3595" spans="6:9" ht="12.75" customHeight="1" x14ac:dyDescent="0.2">
      <c r="F3595" s="1"/>
      <c r="G3595" s="1"/>
      <c r="H3595" s="1"/>
      <c r="I3595" s="4"/>
    </row>
    <row r="3596" spans="6:9" ht="12.75" customHeight="1" x14ac:dyDescent="0.2">
      <c r="F3596" s="1"/>
      <c r="G3596" s="1"/>
      <c r="H3596" s="1"/>
      <c r="I3596" s="4"/>
    </row>
    <row r="3597" spans="6:9" ht="12.75" customHeight="1" x14ac:dyDescent="0.2">
      <c r="F3597" s="1"/>
      <c r="G3597" s="1"/>
      <c r="H3597" s="1"/>
      <c r="I3597" s="4"/>
    </row>
    <row r="3598" spans="6:9" ht="12.75" customHeight="1" x14ac:dyDescent="0.2">
      <c r="F3598" s="1"/>
      <c r="G3598" s="1"/>
      <c r="H3598" s="1"/>
      <c r="I3598" s="4"/>
    </row>
    <row r="3599" spans="6:9" ht="12.75" customHeight="1" x14ac:dyDescent="0.2">
      <c r="F3599" s="1"/>
      <c r="G3599" s="1"/>
      <c r="H3599" s="1"/>
      <c r="I3599" s="4"/>
    </row>
    <row r="3600" spans="6:9" ht="12.75" customHeight="1" x14ac:dyDescent="0.2">
      <c r="F3600" s="1"/>
      <c r="G3600" s="1"/>
      <c r="H3600" s="1"/>
      <c r="I3600" s="4"/>
    </row>
    <row r="3601" spans="6:9" ht="12.75" customHeight="1" x14ac:dyDescent="0.2">
      <c r="F3601" s="1"/>
      <c r="G3601" s="1"/>
      <c r="H3601" s="1"/>
      <c r="I3601" s="4"/>
    </row>
    <row r="3602" spans="6:9" ht="12.75" customHeight="1" x14ac:dyDescent="0.2">
      <c r="F3602" s="1"/>
      <c r="G3602" s="1"/>
      <c r="H3602" s="1"/>
      <c r="I3602" s="4"/>
    </row>
    <row r="3603" spans="6:9" ht="12.75" customHeight="1" x14ac:dyDescent="0.2">
      <c r="F3603" s="1"/>
      <c r="G3603" s="1"/>
      <c r="H3603" s="1"/>
      <c r="I3603" s="4"/>
    </row>
    <row r="3604" spans="6:9" ht="12.75" customHeight="1" x14ac:dyDescent="0.2">
      <c r="F3604" s="1"/>
      <c r="G3604" s="1"/>
      <c r="H3604" s="1"/>
      <c r="I3604" s="4"/>
    </row>
    <row r="3605" spans="6:9" ht="12.75" customHeight="1" x14ac:dyDescent="0.2">
      <c r="F3605" s="1"/>
      <c r="G3605" s="1"/>
      <c r="H3605" s="1"/>
      <c r="I3605" s="4"/>
    </row>
    <row r="3606" spans="6:9" ht="12.75" customHeight="1" x14ac:dyDescent="0.2">
      <c r="F3606" s="1"/>
      <c r="G3606" s="1"/>
      <c r="H3606" s="1"/>
      <c r="I3606" s="4"/>
    </row>
    <row r="3607" spans="6:9" ht="12.75" customHeight="1" x14ac:dyDescent="0.2">
      <c r="F3607" s="1"/>
      <c r="G3607" s="1"/>
      <c r="H3607" s="1"/>
      <c r="I3607" s="4"/>
    </row>
    <row r="3608" spans="6:9" ht="12.75" customHeight="1" x14ac:dyDescent="0.2">
      <c r="F3608" s="1"/>
      <c r="G3608" s="1"/>
      <c r="H3608" s="1"/>
      <c r="I3608" s="4"/>
    </row>
    <row r="3609" spans="6:9" ht="12.75" customHeight="1" x14ac:dyDescent="0.2">
      <c r="F3609" s="1"/>
      <c r="G3609" s="1"/>
      <c r="H3609" s="1"/>
      <c r="I3609" s="4"/>
    </row>
    <row r="3610" spans="6:9" ht="12.75" customHeight="1" x14ac:dyDescent="0.2">
      <c r="F3610" s="1"/>
      <c r="G3610" s="1"/>
      <c r="H3610" s="1"/>
      <c r="I3610" s="4"/>
    </row>
    <row r="3611" spans="6:9" ht="12.75" customHeight="1" x14ac:dyDescent="0.2">
      <c r="F3611" s="1"/>
      <c r="G3611" s="1"/>
      <c r="H3611" s="1"/>
      <c r="I3611" s="4"/>
    </row>
    <row r="3612" spans="6:9" ht="12.75" customHeight="1" x14ac:dyDescent="0.2">
      <c r="F3612" s="1"/>
      <c r="G3612" s="1"/>
      <c r="H3612" s="1"/>
      <c r="I3612" s="4"/>
    </row>
    <row r="3613" spans="6:9" ht="12.75" customHeight="1" x14ac:dyDescent="0.2">
      <c r="F3613" s="1"/>
      <c r="G3613" s="1"/>
      <c r="H3613" s="1"/>
      <c r="I3613" s="4"/>
    </row>
    <row r="3614" spans="6:9" ht="12.75" customHeight="1" x14ac:dyDescent="0.2">
      <c r="F3614" s="1"/>
      <c r="G3614" s="1"/>
      <c r="H3614" s="1"/>
      <c r="I3614" s="4"/>
    </row>
    <row r="3615" spans="6:9" ht="12.75" customHeight="1" x14ac:dyDescent="0.2">
      <c r="F3615" s="1"/>
      <c r="G3615" s="1"/>
      <c r="H3615" s="1"/>
      <c r="I3615" s="4"/>
    </row>
    <row r="3616" spans="6:9" ht="12.75" customHeight="1" x14ac:dyDescent="0.2">
      <c r="F3616" s="1"/>
      <c r="G3616" s="1"/>
      <c r="H3616" s="1"/>
      <c r="I3616" s="4"/>
    </row>
    <row r="3617" spans="6:9" ht="12.75" customHeight="1" x14ac:dyDescent="0.2">
      <c r="F3617" s="1"/>
      <c r="G3617" s="1"/>
      <c r="H3617" s="1"/>
      <c r="I3617" s="4"/>
    </row>
    <row r="3618" spans="6:9" ht="12.75" customHeight="1" x14ac:dyDescent="0.2">
      <c r="F3618" s="1"/>
      <c r="G3618" s="1"/>
      <c r="H3618" s="1"/>
      <c r="I3618" s="4"/>
    </row>
    <row r="3619" spans="6:9" ht="12.75" customHeight="1" x14ac:dyDescent="0.2">
      <c r="F3619" s="1"/>
      <c r="G3619" s="1"/>
      <c r="H3619" s="1"/>
      <c r="I3619" s="4"/>
    </row>
    <row r="3620" spans="6:9" ht="12.75" customHeight="1" x14ac:dyDescent="0.2">
      <c r="F3620" s="1"/>
      <c r="G3620" s="1"/>
      <c r="H3620" s="1"/>
      <c r="I3620" s="4"/>
    </row>
    <row r="3621" spans="6:9" ht="12.75" customHeight="1" x14ac:dyDescent="0.2">
      <c r="F3621" s="1"/>
      <c r="G3621" s="1"/>
      <c r="H3621" s="1"/>
      <c r="I3621" s="4"/>
    </row>
    <row r="3622" spans="6:9" ht="12.75" customHeight="1" x14ac:dyDescent="0.2">
      <c r="F3622" s="1"/>
      <c r="G3622" s="1"/>
      <c r="H3622" s="1"/>
      <c r="I3622" s="4"/>
    </row>
    <row r="3623" spans="6:9" ht="12.75" customHeight="1" x14ac:dyDescent="0.2">
      <c r="F3623" s="1"/>
      <c r="G3623" s="1"/>
      <c r="H3623" s="1"/>
      <c r="I3623" s="4"/>
    </row>
    <row r="3624" spans="6:9" ht="12.75" customHeight="1" x14ac:dyDescent="0.2">
      <c r="F3624" s="1"/>
      <c r="G3624" s="1"/>
      <c r="H3624" s="1"/>
      <c r="I3624" s="4"/>
    </row>
    <row r="3625" spans="6:9" ht="12.75" customHeight="1" x14ac:dyDescent="0.2">
      <c r="F3625" s="1"/>
      <c r="G3625" s="1"/>
      <c r="H3625" s="1"/>
      <c r="I3625" s="4"/>
    </row>
    <row r="3626" spans="6:9" ht="12.75" customHeight="1" x14ac:dyDescent="0.2">
      <c r="F3626" s="1"/>
      <c r="G3626" s="1"/>
      <c r="H3626" s="1"/>
      <c r="I3626" s="4"/>
    </row>
    <row r="3627" spans="6:9" ht="12.75" customHeight="1" x14ac:dyDescent="0.2">
      <c r="F3627" s="1"/>
      <c r="G3627" s="1"/>
      <c r="H3627" s="1"/>
      <c r="I3627" s="4"/>
    </row>
    <row r="3628" spans="6:9" ht="12.75" customHeight="1" x14ac:dyDescent="0.2">
      <c r="F3628" s="1"/>
      <c r="G3628" s="1"/>
      <c r="H3628" s="1"/>
      <c r="I3628" s="4"/>
    </row>
    <row r="3629" spans="6:9" ht="12.75" customHeight="1" x14ac:dyDescent="0.2">
      <c r="F3629" s="1"/>
      <c r="G3629" s="1"/>
      <c r="H3629" s="1"/>
      <c r="I3629" s="4"/>
    </row>
    <row r="3630" spans="6:9" ht="12.75" customHeight="1" x14ac:dyDescent="0.2">
      <c r="F3630" s="1"/>
      <c r="G3630" s="1"/>
      <c r="H3630" s="1"/>
      <c r="I3630" s="4"/>
    </row>
    <row r="3631" spans="6:9" ht="12.75" customHeight="1" x14ac:dyDescent="0.2">
      <c r="F3631" s="1"/>
      <c r="G3631" s="1"/>
      <c r="H3631" s="1"/>
      <c r="I3631" s="4"/>
    </row>
    <row r="3632" spans="6:9" ht="12.75" customHeight="1" x14ac:dyDescent="0.2">
      <c r="F3632" s="1"/>
      <c r="G3632" s="1"/>
      <c r="H3632" s="1"/>
      <c r="I3632" s="4"/>
    </row>
    <row r="3633" spans="6:9" ht="12.75" customHeight="1" x14ac:dyDescent="0.2">
      <c r="F3633" s="1"/>
      <c r="G3633" s="1"/>
      <c r="H3633" s="1"/>
      <c r="I3633" s="4"/>
    </row>
    <row r="3634" spans="6:9" ht="12.75" customHeight="1" x14ac:dyDescent="0.2">
      <c r="F3634" s="1"/>
      <c r="G3634" s="1"/>
      <c r="H3634" s="1"/>
      <c r="I3634" s="4"/>
    </row>
    <row r="3635" spans="6:9" ht="12.75" customHeight="1" x14ac:dyDescent="0.2">
      <c r="F3635" s="1"/>
      <c r="G3635" s="1"/>
      <c r="H3635" s="1"/>
      <c r="I3635" s="4"/>
    </row>
    <row r="3636" spans="6:9" ht="12.75" customHeight="1" x14ac:dyDescent="0.2">
      <c r="F3636" s="1"/>
      <c r="G3636" s="1"/>
      <c r="H3636" s="1"/>
      <c r="I3636" s="4"/>
    </row>
    <row r="3637" spans="6:9" ht="12.75" customHeight="1" x14ac:dyDescent="0.2">
      <c r="F3637" s="1"/>
      <c r="G3637" s="1"/>
      <c r="H3637" s="1"/>
      <c r="I3637" s="4"/>
    </row>
    <row r="3638" spans="6:9" ht="12.75" customHeight="1" x14ac:dyDescent="0.2">
      <c r="F3638" s="1"/>
      <c r="G3638" s="1"/>
      <c r="H3638" s="1"/>
      <c r="I3638" s="4"/>
    </row>
    <row r="3639" spans="6:9" ht="12.75" customHeight="1" x14ac:dyDescent="0.2">
      <c r="F3639" s="1"/>
      <c r="G3639" s="1"/>
      <c r="H3639" s="1"/>
      <c r="I3639" s="4"/>
    </row>
    <row r="3640" spans="6:9" ht="12.75" customHeight="1" x14ac:dyDescent="0.2">
      <c r="F3640" s="1"/>
      <c r="G3640" s="1"/>
      <c r="H3640" s="1"/>
      <c r="I3640" s="4"/>
    </row>
    <row r="3641" spans="6:9" ht="12.75" customHeight="1" x14ac:dyDescent="0.2">
      <c r="F3641" s="1"/>
      <c r="G3641" s="1"/>
      <c r="H3641" s="1"/>
      <c r="I3641" s="4"/>
    </row>
    <row r="3642" spans="6:9" ht="12.75" customHeight="1" x14ac:dyDescent="0.2">
      <c r="F3642" s="1"/>
      <c r="G3642" s="1"/>
      <c r="H3642" s="1"/>
      <c r="I3642" s="4"/>
    </row>
    <row r="3643" spans="6:9" ht="12.75" customHeight="1" x14ac:dyDescent="0.2">
      <c r="F3643" s="1"/>
      <c r="G3643" s="1"/>
      <c r="H3643" s="1"/>
      <c r="I3643" s="4"/>
    </row>
    <row r="3644" spans="6:9" ht="12.75" customHeight="1" x14ac:dyDescent="0.2">
      <c r="F3644" s="1"/>
      <c r="G3644" s="1"/>
      <c r="H3644" s="1"/>
      <c r="I3644" s="4"/>
    </row>
    <row r="3645" spans="6:9" ht="12.75" customHeight="1" x14ac:dyDescent="0.2">
      <c r="F3645" s="1"/>
      <c r="G3645" s="1"/>
      <c r="H3645" s="1"/>
      <c r="I3645" s="4"/>
    </row>
    <row r="3646" spans="6:9" ht="12.75" customHeight="1" x14ac:dyDescent="0.2">
      <c r="F3646" s="1"/>
      <c r="G3646" s="1"/>
      <c r="H3646" s="1"/>
      <c r="I3646" s="4"/>
    </row>
    <row r="3647" spans="6:9" ht="12.75" customHeight="1" x14ac:dyDescent="0.2">
      <c r="F3647" s="1"/>
      <c r="G3647" s="1"/>
      <c r="H3647" s="1"/>
      <c r="I3647" s="4"/>
    </row>
    <row r="3648" spans="6:9" ht="12.75" customHeight="1" x14ac:dyDescent="0.2">
      <c r="F3648" s="1"/>
      <c r="G3648" s="1"/>
      <c r="H3648" s="1"/>
      <c r="I3648" s="4"/>
    </row>
    <row r="3649" spans="6:9" ht="12.75" customHeight="1" x14ac:dyDescent="0.2">
      <c r="F3649" s="1"/>
      <c r="G3649" s="1"/>
      <c r="H3649" s="1"/>
      <c r="I3649" s="4"/>
    </row>
    <row r="3650" spans="6:9" ht="12.75" customHeight="1" x14ac:dyDescent="0.2">
      <c r="F3650" s="1"/>
      <c r="G3650" s="1"/>
      <c r="H3650" s="1"/>
      <c r="I3650" s="4"/>
    </row>
    <row r="3651" spans="6:9" ht="12.75" customHeight="1" x14ac:dyDescent="0.2">
      <c r="F3651" s="1"/>
      <c r="G3651" s="1"/>
      <c r="H3651" s="1"/>
      <c r="I3651" s="4"/>
    </row>
    <row r="3652" spans="6:9" ht="12.75" customHeight="1" x14ac:dyDescent="0.2">
      <c r="F3652" s="1"/>
      <c r="G3652" s="1"/>
      <c r="H3652" s="1"/>
      <c r="I3652" s="4"/>
    </row>
    <row r="3653" spans="6:9" ht="12.75" customHeight="1" x14ac:dyDescent="0.2">
      <c r="F3653" s="1"/>
      <c r="G3653" s="1"/>
      <c r="H3653" s="1"/>
      <c r="I3653" s="4"/>
    </row>
    <row r="3654" spans="6:9" ht="12.75" customHeight="1" x14ac:dyDescent="0.2">
      <c r="F3654" s="1"/>
      <c r="G3654" s="1"/>
      <c r="H3654" s="1"/>
      <c r="I3654" s="4"/>
    </row>
    <row r="3655" spans="6:9" ht="12.75" customHeight="1" x14ac:dyDescent="0.2">
      <c r="F3655" s="1"/>
      <c r="G3655" s="1"/>
      <c r="H3655" s="1"/>
      <c r="I3655" s="4"/>
    </row>
    <row r="3656" spans="6:9" ht="12.75" customHeight="1" x14ac:dyDescent="0.2">
      <c r="F3656" s="1"/>
      <c r="G3656" s="1"/>
      <c r="H3656" s="1"/>
      <c r="I3656" s="4"/>
    </row>
    <row r="3657" spans="6:9" ht="12.75" customHeight="1" x14ac:dyDescent="0.2">
      <c r="F3657" s="1"/>
      <c r="G3657" s="1"/>
      <c r="H3657" s="1"/>
      <c r="I3657" s="4"/>
    </row>
    <row r="3658" spans="6:9" ht="12.75" customHeight="1" x14ac:dyDescent="0.2">
      <c r="F3658" s="1"/>
      <c r="G3658" s="1"/>
      <c r="H3658" s="1"/>
      <c r="I3658" s="4"/>
    </row>
    <row r="3659" spans="6:9" ht="12.75" customHeight="1" x14ac:dyDescent="0.2">
      <c r="F3659" s="1"/>
      <c r="G3659" s="1"/>
      <c r="H3659" s="1"/>
      <c r="I3659" s="4"/>
    </row>
    <row r="3660" spans="6:9" ht="12.75" customHeight="1" x14ac:dyDescent="0.2">
      <c r="F3660" s="1"/>
      <c r="G3660" s="1"/>
      <c r="H3660" s="1"/>
      <c r="I3660" s="4"/>
    </row>
    <row r="3661" spans="6:9" ht="12.75" customHeight="1" x14ac:dyDescent="0.2">
      <c r="F3661" s="1"/>
      <c r="G3661" s="1"/>
      <c r="H3661" s="1"/>
      <c r="I3661" s="4"/>
    </row>
    <row r="3662" spans="6:9" ht="12.75" customHeight="1" x14ac:dyDescent="0.2">
      <c r="F3662" s="1"/>
      <c r="G3662" s="1"/>
      <c r="H3662" s="1"/>
      <c r="I3662" s="4"/>
    </row>
    <row r="3663" spans="6:9" ht="12.75" customHeight="1" x14ac:dyDescent="0.2">
      <c r="F3663" s="1"/>
      <c r="G3663" s="1"/>
      <c r="H3663" s="1"/>
      <c r="I3663" s="4"/>
    </row>
    <row r="3664" spans="6:9" ht="12.75" customHeight="1" x14ac:dyDescent="0.2">
      <c r="F3664" s="1"/>
      <c r="G3664" s="1"/>
      <c r="H3664" s="1"/>
      <c r="I3664" s="4"/>
    </row>
    <row r="3665" spans="6:9" ht="12.75" customHeight="1" x14ac:dyDescent="0.2">
      <c r="F3665" s="1"/>
      <c r="G3665" s="1"/>
      <c r="H3665" s="1"/>
      <c r="I3665" s="4"/>
    </row>
    <row r="3666" spans="6:9" ht="12.75" customHeight="1" x14ac:dyDescent="0.2">
      <c r="F3666" s="1"/>
      <c r="G3666" s="1"/>
      <c r="H3666" s="1"/>
      <c r="I3666" s="4"/>
    </row>
    <row r="3667" spans="6:9" ht="12.75" customHeight="1" x14ac:dyDescent="0.2">
      <c r="F3667" s="1"/>
      <c r="G3667" s="1"/>
      <c r="H3667" s="1"/>
      <c r="I3667" s="4"/>
    </row>
    <row r="3668" spans="6:9" ht="12.75" customHeight="1" x14ac:dyDescent="0.2">
      <c r="F3668" s="1"/>
      <c r="G3668" s="1"/>
      <c r="H3668" s="1"/>
      <c r="I3668" s="4"/>
    </row>
    <row r="3669" spans="6:9" ht="12.75" customHeight="1" x14ac:dyDescent="0.2">
      <c r="F3669" s="1"/>
      <c r="G3669" s="1"/>
      <c r="H3669" s="1"/>
      <c r="I3669" s="4"/>
    </row>
    <row r="3670" spans="6:9" ht="12.75" customHeight="1" x14ac:dyDescent="0.2">
      <c r="F3670" s="1"/>
      <c r="G3670" s="1"/>
      <c r="H3670" s="1"/>
      <c r="I3670" s="4"/>
    </row>
    <row r="3671" spans="6:9" ht="12.75" customHeight="1" x14ac:dyDescent="0.2">
      <c r="F3671" s="1"/>
      <c r="G3671" s="1"/>
      <c r="H3671" s="1"/>
      <c r="I3671" s="4"/>
    </row>
    <row r="3672" spans="6:9" ht="12.75" customHeight="1" x14ac:dyDescent="0.2">
      <c r="F3672" s="1"/>
      <c r="G3672" s="1"/>
      <c r="H3672" s="1"/>
      <c r="I3672" s="4"/>
    </row>
    <row r="3673" spans="6:9" ht="12.75" customHeight="1" x14ac:dyDescent="0.2">
      <c r="F3673" s="1"/>
      <c r="G3673" s="1"/>
      <c r="H3673" s="1"/>
      <c r="I3673" s="4"/>
    </row>
    <row r="3674" spans="6:9" ht="12.75" customHeight="1" x14ac:dyDescent="0.2">
      <c r="F3674" s="1"/>
      <c r="G3674" s="1"/>
      <c r="H3674" s="1"/>
      <c r="I3674" s="4"/>
    </row>
    <row r="3675" spans="6:9" ht="12.75" customHeight="1" x14ac:dyDescent="0.2">
      <c r="F3675" s="1"/>
      <c r="G3675" s="1"/>
      <c r="H3675" s="1"/>
      <c r="I3675" s="4"/>
    </row>
    <row r="3676" spans="6:9" ht="12.75" customHeight="1" x14ac:dyDescent="0.2">
      <c r="F3676" s="1"/>
      <c r="G3676" s="1"/>
      <c r="H3676" s="1"/>
      <c r="I3676" s="4"/>
    </row>
    <row r="3677" spans="6:9" ht="12.75" customHeight="1" x14ac:dyDescent="0.2">
      <c r="F3677" s="1"/>
      <c r="G3677" s="1"/>
      <c r="H3677" s="1"/>
      <c r="I3677" s="4"/>
    </row>
    <row r="3678" spans="6:9" ht="12.75" customHeight="1" x14ac:dyDescent="0.2">
      <c r="F3678" s="1"/>
      <c r="G3678" s="1"/>
      <c r="H3678" s="1"/>
      <c r="I3678" s="4"/>
    </row>
    <row r="3679" spans="6:9" ht="12.75" customHeight="1" x14ac:dyDescent="0.2">
      <c r="F3679" s="1"/>
      <c r="G3679" s="1"/>
      <c r="H3679" s="1"/>
      <c r="I3679" s="4"/>
    </row>
    <row r="3680" spans="6:9" ht="12.75" customHeight="1" x14ac:dyDescent="0.2">
      <c r="F3680" s="1"/>
      <c r="G3680" s="1"/>
      <c r="H3680" s="1"/>
      <c r="I3680" s="4"/>
    </row>
    <row r="3681" spans="6:9" ht="12.75" customHeight="1" x14ac:dyDescent="0.2">
      <c r="F3681" s="1"/>
      <c r="G3681" s="1"/>
      <c r="H3681" s="1"/>
      <c r="I3681" s="4"/>
    </row>
    <row r="3682" spans="6:9" ht="12.75" customHeight="1" x14ac:dyDescent="0.2">
      <c r="F3682" s="1"/>
      <c r="G3682" s="1"/>
      <c r="H3682" s="1"/>
      <c r="I3682" s="4"/>
    </row>
    <row r="3683" spans="6:9" ht="12.75" customHeight="1" x14ac:dyDescent="0.2">
      <c r="F3683" s="1"/>
      <c r="G3683" s="1"/>
      <c r="H3683" s="1"/>
      <c r="I3683" s="4"/>
    </row>
    <row r="3684" spans="6:9" ht="12.75" customHeight="1" x14ac:dyDescent="0.2">
      <c r="F3684" s="1"/>
      <c r="G3684" s="1"/>
      <c r="H3684" s="1"/>
      <c r="I3684" s="4"/>
    </row>
    <row r="3685" spans="6:9" ht="12.75" customHeight="1" x14ac:dyDescent="0.2">
      <c r="F3685" s="1"/>
      <c r="G3685" s="1"/>
      <c r="H3685" s="1"/>
      <c r="I3685" s="4"/>
    </row>
    <row r="3686" spans="6:9" ht="12.75" customHeight="1" x14ac:dyDescent="0.2">
      <c r="F3686" s="1"/>
      <c r="G3686" s="1"/>
      <c r="H3686" s="1"/>
      <c r="I3686" s="4"/>
    </row>
    <row r="3687" spans="6:9" ht="12.75" customHeight="1" x14ac:dyDescent="0.2">
      <c r="F3687" s="1"/>
      <c r="G3687" s="1"/>
      <c r="H3687" s="1"/>
      <c r="I3687" s="4"/>
    </row>
    <row r="3688" spans="6:9" ht="12.75" customHeight="1" x14ac:dyDescent="0.2">
      <c r="F3688" s="1"/>
      <c r="G3688" s="1"/>
      <c r="H3688" s="1"/>
      <c r="I3688" s="4"/>
    </row>
    <row r="3689" spans="6:9" ht="12.75" customHeight="1" x14ac:dyDescent="0.2">
      <c r="F3689" s="1"/>
      <c r="G3689" s="1"/>
      <c r="H3689" s="1"/>
      <c r="I3689" s="4"/>
    </row>
    <row r="3690" spans="6:9" ht="12.75" customHeight="1" x14ac:dyDescent="0.2">
      <c r="F3690" s="1"/>
      <c r="G3690" s="1"/>
      <c r="H3690" s="1"/>
      <c r="I3690" s="4"/>
    </row>
    <row r="3691" spans="6:9" ht="12.75" customHeight="1" x14ac:dyDescent="0.2">
      <c r="F3691" s="1"/>
      <c r="G3691" s="1"/>
      <c r="H3691" s="1"/>
      <c r="I3691" s="4"/>
    </row>
    <row r="3692" spans="6:9" ht="12.75" customHeight="1" x14ac:dyDescent="0.2">
      <c r="F3692" s="1"/>
      <c r="G3692" s="1"/>
      <c r="H3692" s="1"/>
      <c r="I3692" s="4"/>
    </row>
    <row r="3693" spans="6:9" ht="12.75" customHeight="1" x14ac:dyDescent="0.2">
      <c r="F3693" s="1"/>
      <c r="G3693" s="1"/>
      <c r="H3693" s="1"/>
      <c r="I3693" s="4"/>
    </row>
    <row r="3694" spans="6:9" ht="12.75" customHeight="1" x14ac:dyDescent="0.2">
      <c r="F3694" s="1"/>
      <c r="G3694" s="1"/>
      <c r="H3694" s="1"/>
      <c r="I3694" s="4"/>
    </row>
    <row r="3695" spans="6:9" ht="12.75" customHeight="1" x14ac:dyDescent="0.2">
      <c r="F3695" s="1"/>
      <c r="G3695" s="1"/>
      <c r="H3695" s="1"/>
      <c r="I3695" s="4"/>
    </row>
    <row r="3696" spans="6:9" ht="12.75" customHeight="1" x14ac:dyDescent="0.2">
      <c r="F3696" s="1"/>
      <c r="G3696" s="1"/>
      <c r="H3696" s="1"/>
      <c r="I3696" s="4"/>
    </row>
    <row r="3697" spans="6:9" ht="12.75" customHeight="1" x14ac:dyDescent="0.2">
      <c r="F3697" s="1"/>
      <c r="G3697" s="1"/>
      <c r="H3697" s="1"/>
      <c r="I3697" s="4"/>
    </row>
    <row r="3698" spans="6:9" ht="12.75" customHeight="1" x14ac:dyDescent="0.2">
      <c r="F3698" s="1"/>
      <c r="G3698" s="1"/>
      <c r="H3698" s="1"/>
      <c r="I3698" s="4"/>
    </row>
    <row r="3699" spans="6:9" ht="12.75" customHeight="1" x14ac:dyDescent="0.2">
      <c r="F3699" s="1"/>
      <c r="G3699" s="1"/>
      <c r="H3699" s="1"/>
      <c r="I3699" s="4"/>
    </row>
    <row r="3700" spans="6:9" ht="12.75" customHeight="1" x14ac:dyDescent="0.2">
      <c r="F3700" s="1"/>
      <c r="G3700" s="1"/>
      <c r="H3700" s="1"/>
      <c r="I3700" s="4"/>
    </row>
    <row r="3701" spans="6:9" ht="12.75" customHeight="1" x14ac:dyDescent="0.2">
      <c r="F3701" s="1"/>
      <c r="G3701" s="1"/>
      <c r="H3701" s="1"/>
      <c r="I3701" s="4"/>
    </row>
    <row r="3702" spans="6:9" ht="12.75" customHeight="1" x14ac:dyDescent="0.2">
      <c r="F3702" s="1"/>
      <c r="G3702" s="1"/>
      <c r="H3702" s="1"/>
      <c r="I3702" s="4"/>
    </row>
    <row r="3703" spans="6:9" ht="12.75" customHeight="1" x14ac:dyDescent="0.2">
      <c r="F3703" s="1"/>
      <c r="G3703" s="1"/>
      <c r="H3703" s="1"/>
      <c r="I3703" s="4"/>
    </row>
    <row r="3704" spans="6:9" ht="12.75" customHeight="1" x14ac:dyDescent="0.2">
      <c r="F3704" s="1"/>
      <c r="G3704" s="1"/>
      <c r="H3704" s="1"/>
      <c r="I3704" s="4"/>
    </row>
    <row r="3705" spans="6:9" ht="12.75" customHeight="1" x14ac:dyDescent="0.2">
      <c r="F3705" s="1"/>
      <c r="G3705" s="1"/>
      <c r="H3705" s="1"/>
      <c r="I3705" s="4"/>
    </row>
    <row r="3706" spans="6:9" ht="12.75" customHeight="1" x14ac:dyDescent="0.2">
      <c r="F3706" s="1"/>
      <c r="G3706" s="1"/>
      <c r="H3706" s="1"/>
      <c r="I3706" s="4"/>
    </row>
    <row r="3707" spans="6:9" ht="12.75" customHeight="1" x14ac:dyDescent="0.2">
      <c r="F3707" s="1"/>
      <c r="G3707" s="1"/>
      <c r="H3707" s="1"/>
      <c r="I3707" s="4"/>
    </row>
    <row r="3708" spans="6:9" ht="12.75" customHeight="1" x14ac:dyDescent="0.2">
      <c r="F3708" s="1"/>
      <c r="G3708" s="1"/>
      <c r="H3708" s="1"/>
      <c r="I3708" s="4"/>
    </row>
    <row r="3709" spans="6:9" ht="12.75" customHeight="1" x14ac:dyDescent="0.2">
      <c r="F3709" s="1"/>
      <c r="G3709" s="1"/>
      <c r="H3709" s="1"/>
      <c r="I3709" s="4"/>
    </row>
    <row r="3710" spans="6:9" ht="12.75" customHeight="1" x14ac:dyDescent="0.2">
      <c r="F3710" s="1"/>
      <c r="G3710" s="1"/>
      <c r="H3710" s="1"/>
      <c r="I3710" s="4"/>
    </row>
    <row r="3711" spans="6:9" ht="12.75" customHeight="1" x14ac:dyDescent="0.2">
      <c r="F3711" s="1"/>
      <c r="G3711" s="1"/>
      <c r="H3711" s="1"/>
      <c r="I3711" s="4"/>
    </row>
    <row r="3712" spans="6:9" ht="12.75" customHeight="1" x14ac:dyDescent="0.2">
      <c r="F3712" s="1"/>
      <c r="G3712" s="1"/>
      <c r="H3712" s="1"/>
      <c r="I3712" s="4"/>
    </row>
    <row r="3713" spans="6:9" ht="12.75" customHeight="1" x14ac:dyDescent="0.2">
      <c r="F3713" s="1"/>
      <c r="G3713" s="1"/>
      <c r="H3713" s="1"/>
      <c r="I3713" s="4"/>
    </row>
    <row r="3714" spans="6:9" ht="12.75" customHeight="1" x14ac:dyDescent="0.2">
      <c r="F3714" s="1"/>
      <c r="G3714" s="1"/>
      <c r="H3714" s="1"/>
      <c r="I3714" s="4"/>
    </row>
    <row r="3715" spans="6:9" ht="12.75" customHeight="1" x14ac:dyDescent="0.2">
      <c r="F3715" s="1"/>
      <c r="G3715" s="1"/>
      <c r="H3715" s="1"/>
      <c r="I3715" s="4"/>
    </row>
    <row r="3716" spans="6:9" ht="12.75" customHeight="1" x14ac:dyDescent="0.2">
      <c r="F3716" s="1"/>
      <c r="G3716" s="1"/>
      <c r="H3716" s="1"/>
      <c r="I3716" s="4"/>
    </row>
    <row r="3717" spans="6:9" ht="12.75" customHeight="1" x14ac:dyDescent="0.2">
      <c r="F3717" s="1"/>
      <c r="G3717" s="1"/>
      <c r="H3717" s="1"/>
      <c r="I3717" s="4"/>
    </row>
    <row r="3718" spans="6:9" ht="12.75" customHeight="1" x14ac:dyDescent="0.2">
      <c r="F3718" s="1"/>
      <c r="G3718" s="1"/>
      <c r="H3718" s="1"/>
      <c r="I3718" s="4"/>
    </row>
    <row r="3719" spans="6:9" ht="12.75" customHeight="1" x14ac:dyDescent="0.2">
      <c r="F3719" s="1"/>
      <c r="G3719" s="1"/>
      <c r="H3719" s="1"/>
      <c r="I3719" s="4"/>
    </row>
    <row r="3720" spans="6:9" ht="12.75" customHeight="1" x14ac:dyDescent="0.2">
      <c r="F3720" s="1"/>
      <c r="G3720" s="1"/>
      <c r="H3720" s="1"/>
      <c r="I3720" s="4"/>
    </row>
    <row r="3721" spans="6:9" ht="12.75" customHeight="1" x14ac:dyDescent="0.2">
      <c r="F3721" s="1"/>
      <c r="G3721" s="1"/>
      <c r="H3721" s="1"/>
      <c r="I3721" s="4"/>
    </row>
    <row r="3722" spans="6:9" ht="12.75" customHeight="1" x14ac:dyDescent="0.2">
      <c r="F3722" s="1"/>
      <c r="G3722" s="1"/>
      <c r="H3722" s="1"/>
      <c r="I3722" s="4"/>
    </row>
    <row r="3723" spans="6:9" ht="12.75" customHeight="1" x14ac:dyDescent="0.2">
      <c r="F3723" s="1"/>
      <c r="G3723" s="1"/>
      <c r="H3723" s="1"/>
      <c r="I3723" s="4"/>
    </row>
    <row r="3724" spans="6:9" ht="12.75" customHeight="1" x14ac:dyDescent="0.2">
      <c r="F3724" s="1"/>
      <c r="G3724" s="1"/>
      <c r="H3724" s="1"/>
      <c r="I3724" s="4"/>
    </row>
    <row r="3725" spans="6:9" ht="12.75" customHeight="1" x14ac:dyDescent="0.2">
      <c r="F3725" s="1"/>
      <c r="G3725" s="1"/>
      <c r="H3725" s="1"/>
      <c r="I3725" s="4"/>
    </row>
    <row r="3726" spans="6:9" ht="12.75" customHeight="1" x14ac:dyDescent="0.2">
      <c r="F3726" s="1"/>
      <c r="G3726" s="1"/>
      <c r="H3726" s="1"/>
      <c r="I3726" s="4"/>
    </row>
    <row r="3727" spans="6:9" ht="12.75" customHeight="1" x14ac:dyDescent="0.2">
      <c r="F3727" s="1"/>
      <c r="G3727" s="1"/>
      <c r="H3727" s="1"/>
      <c r="I3727" s="4"/>
    </row>
    <row r="3728" spans="6:9" ht="12.75" customHeight="1" x14ac:dyDescent="0.2">
      <c r="F3728" s="1"/>
      <c r="G3728" s="1"/>
      <c r="H3728" s="1"/>
      <c r="I3728" s="4"/>
    </row>
    <row r="3729" spans="6:9" ht="12.75" customHeight="1" x14ac:dyDescent="0.2">
      <c r="F3729" s="1"/>
      <c r="G3729" s="1"/>
      <c r="H3729" s="1"/>
      <c r="I3729" s="4"/>
    </row>
    <row r="3730" spans="6:9" ht="12.75" customHeight="1" x14ac:dyDescent="0.2">
      <c r="F3730" s="1"/>
      <c r="G3730" s="1"/>
      <c r="H3730" s="1"/>
      <c r="I3730" s="4"/>
    </row>
    <row r="3731" spans="6:9" ht="12.75" customHeight="1" x14ac:dyDescent="0.2">
      <c r="F3731" s="1"/>
      <c r="G3731" s="1"/>
      <c r="H3731" s="1"/>
      <c r="I3731" s="4"/>
    </row>
    <row r="3732" spans="6:9" ht="12.75" customHeight="1" x14ac:dyDescent="0.2">
      <c r="F3732" s="1"/>
      <c r="G3732" s="1"/>
      <c r="H3732" s="1"/>
      <c r="I3732" s="4"/>
    </row>
    <row r="3733" spans="6:9" ht="12.75" customHeight="1" x14ac:dyDescent="0.2">
      <c r="F3733" s="1"/>
      <c r="G3733" s="1"/>
      <c r="H3733" s="1"/>
      <c r="I3733" s="4"/>
    </row>
    <row r="3734" spans="6:9" ht="12.75" customHeight="1" x14ac:dyDescent="0.2">
      <c r="F3734" s="1"/>
      <c r="G3734" s="1"/>
      <c r="H3734" s="1"/>
      <c r="I3734" s="4"/>
    </row>
    <row r="3735" spans="6:9" ht="12.75" customHeight="1" x14ac:dyDescent="0.2">
      <c r="F3735" s="1"/>
      <c r="G3735" s="1"/>
      <c r="H3735" s="1"/>
      <c r="I3735" s="4"/>
    </row>
    <row r="3736" spans="6:9" ht="12.75" customHeight="1" x14ac:dyDescent="0.2">
      <c r="F3736" s="1"/>
      <c r="G3736" s="1"/>
      <c r="H3736" s="1"/>
      <c r="I3736" s="4"/>
    </row>
    <row r="3737" spans="6:9" ht="12.75" customHeight="1" x14ac:dyDescent="0.2">
      <c r="F3737" s="1"/>
      <c r="G3737" s="1"/>
      <c r="H3737" s="1"/>
      <c r="I3737" s="4"/>
    </row>
    <row r="3738" spans="6:9" ht="12.75" customHeight="1" x14ac:dyDescent="0.2">
      <c r="F3738" s="1"/>
      <c r="G3738" s="1"/>
      <c r="H3738" s="1"/>
      <c r="I3738" s="4"/>
    </row>
    <row r="3739" spans="6:9" ht="12.75" customHeight="1" x14ac:dyDescent="0.2">
      <c r="F3739" s="1"/>
      <c r="G3739" s="1"/>
      <c r="H3739" s="1"/>
      <c r="I3739" s="4"/>
    </row>
    <row r="3740" spans="6:9" ht="12.75" customHeight="1" x14ac:dyDescent="0.2">
      <c r="F3740" s="1"/>
      <c r="G3740" s="1"/>
      <c r="H3740" s="1"/>
      <c r="I3740" s="4"/>
    </row>
    <row r="3741" spans="6:9" ht="12.75" customHeight="1" x14ac:dyDescent="0.2">
      <c r="F3741" s="1"/>
      <c r="G3741" s="1"/>
      <c r="H3741" s="1"/>
      <c r="I3741" s="4"/>
    </row>
    <row r="3742" spans="6:9" ht="12.75" customHeight="1" x14ac:dyDescent="0.2">
      <c r="F3742" s="1"/>
      <c r="G3742" s="1"/>
      <c r="H3742" s="1"/>
      <c r="I3742" s="4"/>
    </row>
    <row r="3743" spans="6:9" ht="12.75" customHeight="1" x14ac:dyDescent="0.2">
      <c r="F3743" s="1"/>
      <c r="G3743" s="1"/>
      <c r="H3743" s="1"/>
      <c r="I3743" s="4"/>
    </row>
    <row r="3744" spans="6:9" ht="12.75" customHeight="1" x14ac:dyDescent="0.2">
      <c r="F3744" s="1"/>
      <c r="G3744" s="1"/>
      <c r="H3744" s="1"/>
      <c r="I3744" s="4"/>
    </row>
    <row r="3745" spans="6:9" ht="12.75" customHeight="1" x14ac:dyDescent="0.2">
      <c r="F3745" s="1"/>
      <c r="G3745" s="1"/>
      <c r="H3745" s="1"/>
      <c r="I3745" s="4"/>
    </row>
    <row r="3746" spans="6:9" ht="12.75" customHeight="1" x14ac:dyDescent="0.2">
      <c r="F3746" s="1"/>
      <c r="G3746" s="1"/>
      <c r="H3746" s="1"/>
      <c r="I3746" s="4"/>
    </row>
    <row r="3747" spans="6:9" ht="12.75" customHeight="1" x14ac:dyDescent="0.2">
      <c r="F3747" s="1"/>
      <c r="G3747" s="1"/>
      <c r="H3747" s="1"/>
      <c r="I3747" s="4"/>
    </row>
    <row r="3748" spans="6:9" ht="12.75" customHeight="1" x14ac:dyDescent="0.2">
      <c r="F3748" s="1"/>
      <c r="G3748" s="1"/>
      <c r="H3748" s="1"/>
      <c r="I3748" s="4"/>
    </row>
    <row r="3749" spans="6:9" ht="12.75" customHeight="1" x14ac:dyDescent="0.2">
      <c r="F3749" s="1"/>
      <c r="G3749" s="1"/>
      <c r="H3749" s="1"/>
      <c r="I3749" s="4"/>
    </row>
    <row r="3750" spans="6:9" ht="12.75" customHeight="1" x14ac:dyDescent="0.2">
      <c r="F3750" s="1"/>
      <c r="G3750" s="1"/>
      <c r="H3750" s="1"/>
      <c r="I3750" s="4"/>
    </row>
    <row r="3751" spans="6:9" ht="12.75" customHeight="1" x14ac:dyDescent="0.2">
      <c r="F3751" s="1"/>
      <c r="G3751" s="1"/>
      <c r="H3751" s="1"/>
      <c r="I3751" s="4"/>
    </row>
    <row r="3752" spans="6:9" ht="12.75" customHeight="1" x14ac:dyDescent="0.2">
      <c r="F3752" s="1"/>
      <c r="G3752" s="1"/>
      <c r="H3752" s="1"/>
      <c r="I3752" s="4"/>
    </row>
    <row r="3753" spans="6:9" ht="12.75" customHeight="1" x14ac:dyDescent="0.2">
      <c r="F3753" s="1"/>
      <c r="G3753" s="1"/>
      <c r="H3753" s="1"/>
      <c r="I3753" s="4"/>
    </row>
    <row r="3754" spans="6:9" ht="12.75" customHeight="1" x14ac:dyDescent="0.2">
      <c r="F3754" s="1"/>
      <c r="G3754" s="1"/>
      <c r="H3754" s="1"/>
      <c r="I3754" s="4"/>
    </row>
    <row r="3755" spans="6:9" ht="12.75" customHeight="1" x14ac:dyDescent="0.2">
      <c r="F3755" s="1"/>
      <c r="G3755" s="1"/>
      <c r="H3755" s="1"/>
      <c r="I3755" s="4"/>
    </row>
    <row r="3756" spans="6:9" ht="12.75" customHeight="1" x14ac:dyDescent="0.2">
      <c r="F3756" s="1"/>
      <c r="G3756" s="1"/>
      <c r="H3756" s="1"/>
      <c r="I3756" s="4"/>
    </row>
    <row r="3757" spans="6:9" ht="12.75" customHeight="1" x14ac:dyDescent="0.2">
      <c r="F3757" s="1"/>
      <c r="G3757" s="1"/>
      <c r="H3757" s="1"/>
      <c r="I3757" s="4"/>
    </row>
    <row r="3758" spans="6:9" ht="12.75" customHeight="1" x14ac:dyDescent="0.2">
      <c r="F3758" s="1"/>
      <c r="G3758" s="1"/>
      <c r="H3758" s="1"/>
      <c r="I3758" s="4"/>
    </row>
    <row r="3759" spans="6:9" ht="12.75" customHeight="1" x14ac:dyDescent="0.2">
      <c r="F3759" s="1"/>
      <c r="G3759" s="1"/>
      <c r="H3759" s="1"/>
      <c r="I3759" s="4"/>
    </row>
    <row r="3760" spans="6:9" ht="12.75" customHeight="1" x14ac:dyDescent="0.2">
      <c r="F3760" s="1"/>
      <c r="G3760" s="1"/>
      <c r="H3760" s="1"/>
      <c r="I3760" s="4"/>
    </row>
    <row r="3761" spans="6:9" ht="12.75" customHeight="1" x14ac:dyDescent="0.2">
      <c r="F3761" s="1"/>
      <c r="G3761" s="1"/>
      <c r="H3761" s="1"/>
      <c r="I3761" s="4"/>
    </row>
    <row r="3762" spans="6:9" ht="12.75" customHeight="1" x14ac:dyDescent="0.2">
      <c r="F3762" s="1"/>
      <c r="G3762" s="1"/>
      <c r="H3762" s="1"/>
      <c r="I3762" s="4"/>
    </row>
    <row r="3763" spans="6:9" ht="12.75" customHeight="1" x14ac:dyDescent="0.2">
      <c r="F3763" s="1"/>
      <c r="G3763" s="1"/>
      <c r="H3763" s="1"/>
      <c r="I3763" s="4"/>
    </row>
    <row r="3764" spans="6:9" ht="12.75" customHeight="1" x14ac:dyDescent="0.2">
      <c r="F3764" s="1"/>
      <c r="G3764" s="1"/>
      <c r="H3764" s="1"/>
      <c r="I3764" s="4"/>
    </row>
    <row r="3765" spans="6:9" ht="12.75" customHeight="1" x14ac:dyDescent="0.2">
      <c r="F3765" s="1"/>
      <c r="G3765" s="1"/>
      <c r="H3765" s="1"/>
      <c r="I3765" s="4"/>
    </row>
    <row r="3766" spans="6:9" ht="12.75" customHeight="1" x14ac:dyDescent="0.2">
      <c r="F3766" s="1"/>
      <c r="G3766" s="1"/>
      <c r="H3766" s="1"/>
      <c r="I3766" s="4"/>
    </row>
    <row r="3767" spans="6:9" ht="12.75" customHeight="1" x14ac:dyDescent="0.2">
      <c r="F3767" s="1"/>
      <c r="G3767" s="1"/>
      <c r="H3767" s="1"/>
      <c r="I3767" s="4"/>
    </row>
    <row r="3768" spans="6:9" ht="12.75" customHeight="1" x14ac:dyDescent="0.2">
      <c r="F3768" s="1"/>
      <c r="G3768" s="1"/>
      <c r="H3768" s="1"/>
      <c r="I3768" s="4"/>
    </row>
    <row r="3769" spans="6:9" ht="12.75" customHeight="1" x14ac:dyDescent="0.2">
      <c r="F3769" s="1"/>
      <c r="G3769" s="1"/>
      <c r="H3769" s="1"/>
      <c r="I3769" s="4"/>
    </row>
    <row r="3770" spans="6:9" ht="12.75" customHeight="1" x14ac:dyDescent="0.2">
      <c r="F3770" s="1"/>
      <c r="G3770" s="1"/>
      <c r="H3770" s="1"/>
      <c r="I3770" s="4"/>
    </row>
    <row r="3771" spans="6:9" ht="12.75" customHeight="1" x14ac:dyDescent="0.2">
      <c r="F3771" s="1"/>
      <c r="G3771" s="1"/>
      <c r="H3771" s="1"/>
      <c r="I3771" s="4"/>
    </row>
    <row r="3772" spans="6:9" ht="12.75" customHeight="1" x14ac:dyDescent="0.2">
      <c r="F3772" s="1"/>
      <c r="G3772" s="1"/>
      <c r="H3772" s="1"/>
      <c r="I3772" s="4"/>
    </row>
    <row r="3773" spans="6:9" ht="12.75" customHeight="1" x14ac:dyDescent="0.2">
      <c r="F3773" s="1"/>
      <c r="G3773" s="1"/>
      <c r="H3773" s="1"/>
      <c r="I3773" s="4"/>
    </row>
    <row r="3774" spans="6:9" ht="12.75" customHeight="1" x14ac:dyDescent="0.2">
      <c r="F3774" s="1"/>
      <c r="G3774" s="1"/>
      <c r="H3774" s="1"/>
      <c r="I3774" s="4"/>
    </row>
    <row r="3775" spans="6:9" ht="12.75" customHeight="1" x14ac:dyDescent="0.2">
      <c r="F3775" s="1"/>
      <c r="G3775" s="1"/>
      <c r="H3775" s="1"/>
      <c r="I3775" s="4"/>
    </row>
    <row r="3776" spans="6:9" ht="12.75" customHeight="1" x14ac:dyDescent="0.2">
      <c r="F3776" s="1"/>
      <c r="G3776" s="1"/>
      <c r="H3776" s="1"/>
      <c r="I3776" s="4"/>
    </row>
    <row r="3777" spans="6:9" ht="12.75" customHeight="1" x14ac:dyDescent="0.2">
      <c r="F3777" s="1"/>
      <c r="G3777" s="1"/>
      <c r="H3777" s="1"/>
      <c r="I3777" s="4"/>
    </row>
    <row r="3778" spans="6:9" ht="12.75" customHeight="1" x14ac:dyDescent="0.2">
      <c r="F3778" s="1"/>
      <c r="G3778" s="1"/>
      <c r="H3778" s="1"/>
      <c r="I3778" s="4"/>
    </row>
    <row r="3779" spans="6:9" ht="12.75" customHeight="1" x14ac:dyDescent="0.2">
      <c r="F3779" s="1"/>
      <c r="G3779" s="1"/>
      <c r="H3779" s="1"/>
      <c r="I3779" s="4"/>
    </row>
    <row r="3780" spans="6:9" ht="12.75" customHeight="1" x14ac:dyDescent="0.2">
      <c r="F3780" s="1"/>
      <c r="G3780" s="1"/>
      <c r="H3780" s="1"/>
      <c r="I3780" s="4"/>
    </row>
    <row r="3781" spans="6:9" ht="12.75" customHeight="1" x14ac:dyDescent="0.2">
      <c r="F3781" s="1"/>
      <c r="G3781" s="1"/>
      <c r="H3781" s="1"/>
      <c r="I3781" s="4"/>
    </row>
    <row r="3782" spans="6:9" ht="12.75" customHeight="1" x14ac:dyDescent="0.2">
      <c r="F3782" s="1"/>
      <c r="G3782" s="1"/>
      <c r="H3782" s="1"/>
      <c r="I3782" s="4"/>
    </row>
    <row r="3783" spans="6:9" ht="12.75" customHeight="1" x14ac:dyDescent="0.2">
      <c r="F3783" s="1"/>
      <c r="G3783" s="1"/>
      <c r="H3783" s="1"/>
      <c r="I3783" s="4"/>
    </row>
    <row r="3784" spans="6:9" ht="12.75" customHeight="1" x14ac:dyDescent="0.2">
      <c r="F3784" s="1"/>
      <c r="G3784" s="1"/>
      <c r="H3784" s="1"/>
      <c r="I3784" s="4"/>
    </row>
    <row r="3785" spans="6:9" ht="12.75" customHeight="1" x14ac:dyDescent="0.2">
      <c r="F3785" s="1"/>
      <c r="G3785" s="1"/>
      <c r="H3785" s="1"/>
      <c r="I3785" s="4"/>
    </row>
    <row r="3786" spans="6:9" ht="12.75" customHeight="1" x14ac:dyDescent="0.2">
      <c r="F3786" s="1"/>
      <c r="G3786" s="1"/>
      <c r="H3786" s="1"/>
      <c r="I3786" s="4"/>
    </row>
    <row r="3787" spans="6:9" ht="12.75" customHeight="1" x14ac:dyDescent="0.2">
      <c r="F3787" s="1"/>
      <c r="G3787" s="1"/>
      <c r="H3787" s="1"/>
      <c r="I3787" s="4"/>
    </row>
    <row r="3788" spans="6:9" ht="12.75" customHeight="1" x14ac:dyDescent="0.2">
      <c r="F3788" s="1"/>
      <c r="G3788" s="1"/>
      <c r="H3788" s="1"/>
      <c r="I3788" s="4"/>
    </row>
    <row r="3789" spans="6:9" ht="12.75" customHeight="1" x14ac:dyDescent="0.2">
      <c r="F3789" s="1"/>
      <c r="G3789" s="1"/>
      <c r="H3789" s="1"/>
      <c r="I3789" s="4"/>
    </row>
    <row r="3790" spans="6:9" ht="12.75" customHeight="1" x14ac:dyDescent="0.2">
      <c r="F3790" s="1"/>
      <c r="G3790" s="1"/>
      <c r="H3790" s="1"/>
      <c r="I3790" s="4"/>
    </row>
    <row r="3791" spans="6:9" ht="12.75" customHeight="1" x14ac:dyDescent="0.2">
      <c r="F3791" s="1"/>
      <c r="G3791" s="1"/>
      <c r="H3791" s="1"/>
      <c r="I3791" s="4"/>
    </row>
    <row r="3792" spans="6:9" ht="12.75" customHeight="1" x14ac:dyDescent="0.2">
      <c r="F3792" s="1"/>
      <c r="G3792" s="1"/>
      <c r="H3792" s="1"/>
      <c r="I3792" s="4"/>
    </row>
    <row r="3793" spans="6:9" ht="12.75" customHeight="1" x14ac:dyDescent="0.2">
      <c r="F3793" s="1"/>
      <c r="G3793" s="1"/>
      <c r="H3793" s="1"/>
      <c r="I3793" s="4"/>
    </row>
    <row r="3794" spans="6:9" ht="12.75" customHeight="1" x14ac:dyDescent="0.2">
      <c r="F3794" s="1"/>
      <c r="G3794" s="1"/>
      <c r="H3794" s="1"/>
      <c r="I3794" s="4"/>
    </row>
    <row r="3795" spans="6:9" ht="12.75" customHeight="1" x14ac:dyDescent="0.2">
      <c r="F3795" s="1"/>
      <c r="G3795" s="1"/>
      <c r="H3795" s="1"/>
      <c r="I3795" s="4"/>
    </row>
    <row r="3796" spans="6:9" ht="12.75" customHeight="1" x14ac:dyDescent="0.2">
      <c r="F3796" s="1"/>
      <c r="G3796" s="1"/>
      <c r="H3796" s="1"/>
      <c r="I3796" s="4"/>
    </row>
    <row r="3797" spans="6:9" ht="12.75" customHeight="1" x14ac:dyDescent="0.2">
      <c r="F3797" s="1"/>
      <c r="G3797" s="1"/>
      <c r="H3797" s="1"/>
      <c r="I3797" s="4"/>
    </row>
    <row r="3798" spans="6:9" ht="12.75" customHeight="1" x14ac:dyDescent="0.2">
      <c r="F3798" s="1"/>
      <c r="G3798" s="1"/>
      <c r="H3798" s="1"/>
      <c r="I3798" s="4"/>
    </row>
    <row r="3799" spans="6:9" ht="12.75" customHeight="1" x14ac:dyDescent="0.2">
      <c r="F3799" s="1"/>
      <c r="G3799" s="1"/>
      <c r="H3799" s="1"/>
      <c r="I3799" s="4"/>
    </row>
    <row r="3800" spans="6:9" ht="12.75" customHeight="1" x14ac:dyDescent="0.2">
      <c r="F3800" s="1"/>
      <c r="G3800" s="1"/>
      <c r="H3800" s="1"/>
      <c r="I3800" s="4"/>
    </row>
    <row r="3801" spans="6:9" ht="12.75" customHeight="1" x14ac:dyDescent="0.2">
      <c r="F3801" s="1"/>
      <c r="G3801" s="1"/>
      <c r="H3801" s="1"/>
      <c r="I3801" s="4"/>
    </row>
    <row r="3802" spans="6:9" ht="12.75" customHeight="1" x14ac:dyDescent="0.2">
      <c r="F3802" s="1"/>
      <c r="G3802" s="1"/>
      <c r="H3802" s="1"/>
      <c r="I3802" s="4"/>
    </row>
    <row r="3803" spans="6:9" ht="12.75" customHeight="1" x14ac:dyDescent="0.2">
      <c r="F3803" s="1"/>
      <c r="G3803" s="1"/>
      <c r="H3803" s="1"/>
      <c r="I3803" s="4"/>
    </row>
    <row r="3804" spans="6:9" ht="12.75" customHeight="1" x14ac:dyDescent="0.2">
      <c r="F3804" s="1"/>
      <c r="G3804" s="1"/>
      <c r="H3804" s="1"/>
      <c r="I3804" s="4"/>
    </row>
    <row r="3805" spans="6:9" ht="12.75" customHeight="1" x14ac:dyDescent="0.2">
      <c r="F3805" s="1"/>
      <c r="G3805" s="1"/>
      <c r="H3805" s="1"/>
      <c r="I3805" s="4"/>
    </row>
    <row r="3806" spans="6:9" ht="12.75" customHeight="1" x14ac:dyDescent="0.2">
      <c r="F3806" s="1"/>
      <c r="G3806" s="1"/>
      <c r="H3806" s="1"/>
      <c r="I3806" s="4"/>
    </row>
    <row r="3807" spans="6:9" ht="12.75" customHeight="1" x14ac:dyDescent="0.2">
      <c r="F3807" s="1"/>
      <c r="G3807" s="1"/>
      <c r="H3807" s="1"/>
      <c r="I3807" s="4"/>
    </row>
    <row r="3808" spans="6:9" ht="12.75" customHeight="1" x14ac:dyDescent="0.2">
      <c r="F3808" s="1"/>
      <c r="G3808" s="1"/>
      <c r="H3808" s="1"/>
      <c r="I3808" s="4"/>
    </row>
    <row r="3809" spans="6:9" ht="12.75" customHeight="1" x14ac:dyDescent="0.2">
      <c r="F3809" s="1"/>
      <c r="G3809" s="1"/>
      <c r="H3809" s="1"/>
      <c r="I3809" s="4"/>
    </row>
    <row r="3810" spans="6:9" ht="12.75" customHeight="1" x14ac:dyDescent="0.2">
      <c r="F3810" s="1"/>
      <c r="G3810" s="1"/>
      <c r="H3810" s="1"/>
      <c r="I3810" s="4"/>
    </row>
    <row r="3811" spans="6:9" ht="12.75" customHeight="1" x14ac:dyDescent="0.2">
      <c r="F3811" s="1"/>
      <c r="G3811" s="1"/>
      <c r="H3811" s="1"/>
      <c r="I3811" s="4"/>
    </row>
    <row r="3812" spans="6:9" ht="12.75" customHeight="1" x14ac:dyDescent="0.2">
      <c r="F3812" s="1"/>
      <c r="G3812" s="1"/>
      <c r="H3812" s="1"/>
      <c r="I3812" s="4"/>
    </row>
    <row r="3813" spans="6:9" ht="12.75" customHeight="1" x14ac:dyDescent="0.2">
      <c r="F3813" s="1"/>
      <c r="G3813" s="1"/>
      <c r="H3813" s="1"/>
      <c r="I3813" s="4"/>
    </row>
    <row r="3814" spans="6:9" ht="12.75" customHeight="1" x14ac:dyDescent="0.2">
      <c r="F3814" s="1"/>
      <c r="G3814" s="1"/>
      <c r="H3814" s="1"/>
      <c r="I3814" s="4"/>
    </row>
    <row r="3815" spans="6:9" ht="12.75" customHeight="1" x14ac:dyDescent="0.2">
      <c r="F3815" s="1"/>
      <c r="G3815" s="1"/>
      <c r="H3815" s="1"/>
      <c r="I3815" s="4"/>
    </row>
    <row r="3816" spans="6:9" ht="12.75" customHeight="1" x14ac:dyDescent="0.2">
      <c r="F3816" s="1"/>
      <c r="G3816" s="1"/>
      <c r="H3816" s="1"/>
      <c r="I3816" s="4"/>
    </row>
    <row r="3817" spans="6:9" ht="12.75" customHeight="1" x14ac:dyDescent="0.2">
      <c r="F3817" s="1"/>
      <c r="G3817" s="1"/>
      <c r="H3817" s="1"/>
      <c r="I3817" s="4"/>
    </row>
    <row r="3818" spans="6:9" ht="12.75" customHeight="1" x14ac:dyDescent="0.2">
      <c r="F3818" s="1"/>
      <c r="G3818" s="1"/>
      <c r="H3818" s="1"/>
      <c r="I3818" s="4"/>
    </row>
    <row r="3819" spans="6:9" ht="12.75" customHeight="1" x14ac:dyDescent="0.2">
      <c r="F3819" s="1"/>
      <c r="G3819" s="1"/>
      <c r="H3819" s="1"/>
      <c r="I3819" s="4"/>
    </row>
    <row r="3820" spans="6:9" ht="12.75" customHeight="1" x14ac:dyDescent="0.2">
      <c r="F3820" s="1"/>
      <c r="G3820" s="1"/>
      <c r="H3820" s="1"/>
      <c r="I3820" s="4"/>
    </row>
    <row r="3821" spans="6:9" ht="12.75" customHeight="1" x14ac:dyDescent="0.2">
      <c r="F3821" s="1"/>
      <c r="G3821" s="1"/>
      <c r="H3821" s="1"/>
      <c r="I3821" s="4"/>
    </row>
    <row r="3822" spans="6:9" ht="12.75" customHeight="1" x14ac:dyDescent="0.2">
      <c r="F3822" s="1"/>
      <c r="G3822" s="1"/>
      <c r="H3822" s="1"/>
      <c r="I3822" s="4"/>
    </row>
    <row r="3823" spans="6:9" ht="12.75" customHeight="1" x14ac:dyDescent="0.2">
      <c r="F3823" s="1"/>
      <c r="G3823" s="1"/>
      <c r="H3823" s="1"/>
      <c r="I3823" s="4"/>
    </row>
    <row r="3824" spans="6:9" ht="12.75" customHeight="1" x14ac:dyDescent="0.2">
      <c r="F3824" s="1"/>
      <c r="G3824" s="1"/>
      <c r="H3824" s="1"/>
      <c r="I3824" s="4"/>
    </row>
    <row r="3825" spans="6:9" ht="12.75" customHeight="1" x14ac:dyDescent="0.2">
      <c r="F3825" s="1"/>
      <c r="G3825" s="1"/>
      <c r="H3825" s="1"/>
      <c r="I3825" s="4"/>
    </row>
    <row r="3826" spans="6:9" ht="12.75" customHeight="1" x14ac:dyDescent="0.2">
      <c r="F3826" s="1"/>
      <c r="G3826" s="1"/>
      <c r="H3826" s="1"/>
      <c r="I3826" s="4"/>
    </row>
    <row r="3827" spans="6:9" ht="12.75" customHeight="1" x14ac:dyDescent="0.2">
      <c r="F3827" s="1"/>
      <c r="G3827" s="1"/>
      <c r="H3827" s="1"/>
      <c r="I3827" s="4"/>
    </row>
    <row r="3828" spans="6:9" ht="12.75" customHeight="1" x14ac:dyDescent="0.2">
      <c r="F3828" s="1"/>
      <c r="G3828" s="1"/>
      <c r="H3828" s="1"/>
      <c r="I3828" s="4"/>
    </row>
    <row r="3829" spans="6:9" ht="12.75" customHeight="1" x14ac:dyDescent="0.2">
      <c r="F3829" s="1"/>
      <c r="G3829" s="1"/>
      <c r="H3829" s="1"/>
      <c r="I3829" s="4"/>
    </row>
    <row r="3830" spans="6:9" ht="12.75" customHeight="1" x14ac:dyDescent="0.2">
      <c r="F3830" s="1"/>
      <c r="G3830" s="1"/>
      <c r="H3830" s="1"/>
      <c r="I3830" s="4"/>
    </row>
    <row r="3831" spans="6:9" ht="12.75" customHeight="1" x14ac:dyDescent="0.2">
      <c r="F3831" s="1"/>
      <c r="G3831" s="1"/>
      <c r="H3831" s="1"/>
      <c r="I3831" s="4"/>
    </row>
    <row r="3832" spans="6:9" ht="12.75" customHeight="1" x14ac:dyDescent="0.2">
      <c r="F3832" s="1"/>
      <c r="G3832" s="1"/>
      <c r="H3832" s="1"/>
      <c r="I3832" s="4"/>
    </row>
    <row r="3833" spans="6:9" ht="12.75" customHeight="1" x14ac:dyDescent="0.2">
      <c r="F3833" s="1"/>
      <c r="G3833" s="1"/>
      <c r="H3833" s="1"/>
      <c r="I3833" s="4"/>
    </row>
    <row r="3834" spans="6:9" ht="12.75" customHeight="1" x14ac:dyDescent="0.2">
      <c r="F3834" s="1"/>
      <c r="G3834" s="1"/>
      <c r="H3834" s="1"/>
      <c r="I3834" s="4"/>
    </row>
    <row r="3835" spans="6:9" ht="12.75" customHeight="1" x14ac:dyDescent="0.2">
      <c r="F3835" s="1"/>
      <c r="G3835" s="1"/>
      <c r="H3835" s="1"/>
      <c r="I3835" s="4"/>
    </row>
    <row r="3836" spans="6:9" ht="12.75" customHeight="1" x14ac:dyDescent="0.2">
      <c r="F3836" s="1"/>
      <c r="G3836" s="1"/>
      <c r="H3836" s="1"/>
      <c r="I3836" s="4"/>
    </row>
    <row r="3837" spans="6:9" ht="12.75" customHeight="1" x14ac:dyDescent="0.2">
      <c r="F3837" s="1"/>
      <c r="G3837" s="1"/>
      <c r="H3837" s="1"/>
      <c r="I3837" s="4"/>
    </row>
    <row r="3838" spans="6:9" ht="12.75" customHeight="1" x14ac:dyDescent="0.2">
      <c r="F3838" s="1"/>
      <c r="G3838" s="1"/>
      <c r="H3838" s="1"/>
      <c r="I3838" s="4"/>
    </row>
    <row r="3839" spans="6:9" ht="12.75" customHeight="1" x14ac:dyDescent="0.2">
      <c r="F3839" s="1"/>
      <c r="G3839" s="1"/>
      <c r="H3839" s="1"/>
      <c r="I3839" s="4"/>
    </row>
    <row r="3840" spans="6:9" ht="12.75" customHeight="1" x14ac:dyDescent="0.2">
      <c r="F3840" s="1"/>
      <c r="G3840" s="1"/>
      <c r="H3840" s="1"/>
      <c r="I3840" s="4"/>
    </row>
    <row r="3841" spans="6:9" ht="12.75" customHeight="1" x14ac:dyDescent="0.2">
      <c r="F3841" s="1"/>
      <c r="G3841" s="1"/>
      <c r="H3841" s="1"/>
      <c r="I3841" s="4"/>
    </row>
    <row r="3842" spans="6:9" ht="12.75" customHeight="1" x14ac:dyDescent="0.2">
      <c r="F3842" s="1"/>
      <c r="G3842" s="1"/>
      <c r="H3842" s="1"/>
      <c r="I3842" s="4"/>
    </row>
    <row r="3843" spans="6:9" ht="12.75" customHeight="1" x14ac:dyDescent="0.2">
      <c r="F3843" s="1"/>
      <c r="G3843" s="1"/>
      <c r="H3843" s="1"/>
      <c r="I3843" s="4"/>
    </row>
    <row r="3844" spans="6:9" ht="12.75" customHeight="1" x14ac:dyDescent="0.2">
      <c r="F3844" s="1"/>
      <c r="G3844" s="1"/>
      <c r="H3844" s="1"/>
      <c r="I3844" s="4"/>
    </row>
    <row r="3845" spans="6:9" ht="12.75" customHeight="1" x14ac:dyDescent="0.2">
      <c r="F3845" s="1"/>
      <c r="G3845" s="1"/>
      <c r="H3845" s="1"/>
      <c r="I3845" s="4"/>
    </row>
    <row r="3846" spans="6:9" ht="12.75" customHeight="1" x14ac:dyDescent="0.2">
      <c r="F3846" s="1"/>
      <c r="G3846" s="1"/>
      <c r="H3846" s="1"/>
      <c r="I3846" s="4"/>
    </row>
    <row r="3847" spans="6:9" ht="12.75" customHeight="1" x14ac:dyDescent="0.2">
      <c r="F3847" s="1"/>
      <c r="G3847" s="1"/>
      <c r="H3847" s="1"/>
      <c r="I3847" s="4"/>
    </row>
    <row r="3848" spans="6:9" ht="12.75" customHeight="1" x14ac:dyDescent="0.2">
      <c r="F3848" s="1"/>
      <c r="G3848" s="1"/>
      <c r="H3848" s="1"/>
      <c r="I3848" s="4"/>
    </row>
    <row r="3849" spans="6:9" ht="12.75" customHeight="1" x14ac:dyDescent="0.2">
      <c r="F3849" s="1"/>
      <c r="G3849" s="1"/>
      <c r="H3849" s="1"/>
      <c r="I3849" s="4"/>
    </row>
    <row r="3850" spans="6:9" ht="12.75" customHeight="1" x14ac:dyDescent="0.2">
      <c r="F3850" s="1"/>
      <c r="G3850" s="1"/>
      <c r="H3850" s="1"/>
      <c r="I3850" s="4"/>
    </row>
    <row r="3851" spans="6:9" ht="12.75" customHeight="1" x14ac:dyDescent="0.2">
      <c r="F3851" s="1"/>
      <c r="G3851" s="1"/>
      <c r="H3851" s="1"/>
      <c r="I3851" s="4"/>
    </row>
    <row r="3852" spans="6:9" ht="12.75" customHeight="1" x14ac:dyDescent="0.2">
      <c r="F3852" s="1"/>
      <c r="G3852" s="1"/>
      <c r="H3852" s="1"/>
      <c r="I3852" s="4"/>
    </row>
    <row r="3853" spans="6:9" ht="12.75" customHeight="1" x14ac:dyDescent="0.2">
      <c r="F3853" s="1"/>
      <c r="G3853" s="1"/>
      <c r="H3853" s="1"/>
      <c r="I3853" s="4"/>
    </row>
    <row r="3854" spans="6:9" ht="12.75" customHeight="1" x14ac:dyDescent="0.2">
      <c r="F3854" s="1"/>
      <c r="G3854" s="1"/>
      <c r="H3854" s="1"/>
      <c r="I3854" s="4"/>
    </row>
    <row r="3855" spans="6:9" ht="12.75" customHeight="1" x14ac:dyDescent="0.2">
      <c r="F3855" s="1"/>
      <c r="G3855" s="1"/>
      <c r="H3855" s="1"/>
      <c r="I3855" s="4"/>
    </row>
    <row r="3856" spans="6:9" ht="12.75" customHeight="1" x14ac:dyDescent="0.2">
      <c r="F3856" s="1"/>
      <c r="G3856" s="1"/>
      <c r="H3856" s="1"/>
      <c r="I3856" s="4"/>
    </row>
    <row r="3857" spans="6:9" ht="12.75" customHeight="1" x14ac:dyDescent="0.2">
      <c r="F3857" s="1"/>
      <c r="G3857" s="1"/>
      <c r="H3857" s="1"/>
      <c r="I3857" s="4"/>
    </row>
    <row r="3858" spans="6:9" ht="12.75" customHeight="1" x14ac:dyDescent="0.2">
      <c r="F3858" s="1"/>
      <c r="G3858" s="1"/>
      <c r="H3858" s="1"/>
      <c r="I3858" s="4"/>
    </row>
    <row r="3859" spans="6:9" ht="12.75" customHeight="1" x14ac:dyDescent="0.2">
      <c r="F3859" s="1"/>
      <c r="G3859" s="1"/>
      <c r="H3859" s="1"/>
      <c r="I3859" s="4"/>
    </row>
    <row r="3860" spans="6:9" ht="12.75" customHeight="1" x14ac:dyDescent="0.2">
      <c r="F3860" s="1"/>
      <c r="G3860" s="1"/>
      <c r="H3860" s="1"/>
      <c r="I3860" s="4"/>
    </row>
    <row r="3861" spans="6:9" ht="12.75" customHeight="1" x14ac:dyDescent="0.2">
      <c r="F3861" s="1"/>
      <c r="G3861" s="1"/>
      <c r="H3861" s="1"/>
      <c r="I3861" s="4"/>
    </row>
    <row r="3862" spans="6:9" ht="12.75" customHeight="1" x14ac:dyDescent="0.2">
      <c r="F3862" s="1"/>
      <c r="G3862" s="1"/>
      <c r="H3862" s="1"/>
      <c r="I3862" s="4"/>
    </row>
    <row r="3863" spans="6:9" ht="12.75" customHeight="1" x14ac:dyDescent="0.2">
      <c r="F3863" s="1"/>
      <c r="G3863" s="1"/>
      <c r="H3863" s="1"/>
      <c r="I3863" s="4"/>
    </row>
    <row r="3864" spans="6:9" ht="12.75" customHeight="1" x14ac:dyDescent="0.2">
      <c r="F3864" s="1"/>
      <c r="G3864" s="1"/>
      <c r="H3864" s="1"/>
      <c r="I3864" s="4"/>
    </row>
    <row r="3865" spans="6:9" ht="12.75" customHeight="1" x14ac:dyDescent="0.2">
      <c r="F3865" s="1"/>
      <c r="G3865" s="1"/>
      <c r="H3865" s="1"/>
      <c r="I3865" s="4"/>
    </row>
    <row r="3866" spans="6:9" ht="12.75" customHeight="1" x14ac:dyDescent="0.2">
      <c r="F3866" s="1"/>
      <c r="G3866" s="1"/>
      <c r="H3866" s="1"/>
      <c r="I3866" s="4"/>
    </row>
    <row r="3867" spans="6:9" ht="12.75" customHeight="1" x14ac:dyDescent="0.2">
      <c r="F3867" s="1"/>
      <c r="G3867" s="1"/>
      <c r="H3867" s="1"/>
      <c r="I3867" s="4"/>
    </row>
    <row r="3868" spans="6:9" ht="12.75" customHeight="1" x14ac:dyDescent="0.2">
      <c r="F3868" s="1"/>
      <c r="G3868" s="1"/>
      <c r="H3868" s="1"/>
      <c r="I3868" s="4"/>
    </row>
    <row r="3869" spans="6:9" ht="12.75" customHeight="1" x14ac:dyDescent="0.2">
      <c r="F3869" s="1"/>
      <c r="G3869" s="1"/>
      <c r="H3869" s="1"/>
      <c r="I3869" s="4"/>
    </row>
    <row r="3870" spans="6:9" ht="12.75" customHeight="1" x14ac:dyDescent="0.2">
      <c r="F3870" s="1"/>
      <c r="G3870" s="1"/>
      <c r="H3870" s="1"/>
      <c r="I3870" s="4"/>
    </row>
    <row r="3871" spans="6:9" ht="12.75" customHeight="1" x14ac:dyDescent="0.2">
      <c r="F3871" s="1"/>
      <c r="G3871" s="1"/>
      <c r="H3871" s="1"/>
      <c r="I3871" s="4"/>
    </row>
    <row r="3872" spans="6:9" ht="12.75" customHeight="1" x14ac:dyDescent="0.2">
      <c r="F3872" s="1"/>
      <c r="G3872" s="1"/>
      <c r="H3872" s="1"/>
      <c r="I3872" s="4"/>
    </row>
    <row r="3873" spans="6:9" ht="12.75" customHeight="1" x14ac:dyDescent="0.2">
      <c r="F3873" s="1"/>
      <c r="G3873" s="1"/>
      <c r="H3873" s="1"/>
      <c r="I3873" s="4"/>
    </row>
    <row r="3874" spans="6:9" ht="12.75" customHeight="1" x14ac:dyDescent="0.2">
      <c r="F3874" s="1"/>
      <c r="G3874" s="1"/>
      <c r="H3874" s="1"/>
      <c r="I3874" s="4"/>
    </row>
    <row r="3875" spans="6:9" ht="12.75" customHeight="1" x14ac:dyDescent="0.2">
      <c r="F3875" s="1"/>
      <c r="G3875" s="1"/>
      <c r="H3875" s="1"/>
      <c r="I3875" s="4"/>
    </row>
    <row r="3876" spans="6:9" ht="12.75" customHeight="1" x14ac:dyDescent="0.2">
      <c r="F3876" s="1"/>
      <c r="G3876" s="1"/>
      <c r="H3876" s="1"/>
      <c r="I3876" s="4"/>
    </row>
    <row r="3877" spans="6:9" ht="12.75" customHeight="1" x14ac:dyDescent="0.2">
      <c r="F3877" s="1"/>
      <c r="G3877" s="1"/>
      <c r="H3877" s="1"/>
      <c r="I3877" s="4"/>
    </row>
    <row r="3878" spans="6:9" ht="12.75" customHeight="1" x14ac:dyDescent="0.2">
      <c r="F3878" s="1"/>
      <c r="G3878" s="1"/>
      <c r="H3878" s="1"/>
      <c r="I3878" s="4"/>
    </row>
    <row r="3879" spans="6:9" ht="12.75" customHeight="1" x14ac:dyDescent="0.2">
      <c r="F3879" s="1"/>
      <c r="G3879" s="1"/>
      <c r="H3879" s="1"/>
      <c r="I3879" s="4"/>
    </row>
    <row r="3880" spans="6:9" ht="12.75" customHeight="1" x14ac:dyDescent="0.2">
      <c r="F3880" s="1"/>
      <c r="G3880" s="1"/>
      <c r="H3880" s="1"/>
      <c r="I3880" s="4"/>
    </row>
    <row r="3881" spans="6:9" ht="12.75" customHeight="1" x14ac:dyDescent="0.2">
      <c r="F3881" s="1"/>
      <c r="G3881" s="1"/>
      <c r="H3881" s="1"/>
      <c r="I3881" s="4"/>
    </row>
    <row r="3882" spans="6:9" ht="12.75" customHeight="1" x14ac:dyDescent="0.2">
      <c r="F3882" s="1"/>
      <c r="G3882" s="1"/>
      <c r="H3882" s="1"/>
      <c r="I3882" s="4"/>
    </row>
    <row r="3883" spans="6:9" ht="12.75" customHeight="1" x14ac:dyDescent="0.2">
      <c r="F3883" s="1"/>
      <c r="G3883" s="1"/>
      <c r="H3883" s="1"/>
      <c r="I3883" s="4"/>
    </row>
    <row r="3884" spans="6:9" ht="12.75" customHeight="1" x14ac:dyDescent="0.2">
      <c r="F3884" s="1"/>
      <c r="G3884" s="1"/>
      <c r="H3884" s="1"/>
      <c r="I3884" s="4"/>
    </row>
    <row r="3885" spans="6:9" ht="12.75" customHeight="1" x14ac:dyDescent="0.2">
      <c r="F3885" s="1"/>
      <c r="G3885" s="1"/>
      <c r="H3885" s="1"/>
      <c r="I3885" s="4"/>
    </row>
    <row r="3886" spans="6:9" ht="12.75" customHeight="1" x14ac:dyDescent="0.2">
      <c r="F3886" s="1"/>
      <c r="G3886" s="1"/>
      <c r="H3886" s="1"/>
      <c r="I3886" s="4"/>
    </row>
    <row r="3887" spans="6:9" ht="12.75" customHeight="1" x14ac:dyDescent="0.2">
      <c r="F3887" s="1"/>
      <c r="G3887" s="1"/>
      <c r="H3887" s="1"/>
      <c r="I3887" s="4"/>
    </row>
    <row r="3888" spans="6:9" ht="12.75" customHeight="1" x14ac:dyDescent="0.2">
      <c r="F3888" s="1"/>
      <c r="G3888" s="1"/>
      <c r="H3888" s="1"/>
      <c r="I3888" s="4"/>
    </row>
    <row r="3889" spans="6:9" ht="12.75" customHeight="1" x14ac:dyDescent="0.2">
      <c r="F3889" s="1"/>
      <c r="G3889" s="1"/>
      <c r="H3889" s="1"/>
      <c r="I3889" s="4"/>
    </row>
    <row r="3890" spans="6:9" ht="12.75" customHeight="1" x14ac:dyDescent="0.2">
      <c r="F3890" s="1"/>
      <c r="G3890" s="1"/>
      <c r="H3890" s="1"/>
      <c r="I3890" s="4"/>
    </row>
    <row r="3891" spans="6:9" ht="12.75" customHeight="1" x14ac:dyDescent="0.2">
      <c r="F3891" s="1"/>
      <c r="G3891" s="1"/>
      <c r="H3891" s="1"/>
      <c r="I3891" s="4"/>
    </row>
    <row r="3892" spans="6:9" ht="12.75" customHeight="1" x14ac:dyDescent="0.2">
      <c r="F3892" s="1"/>
      <c r="G3892" s="1"/>
      <c r="H3892" s="1"/>
      <c r="I3892" s="4"/>
    </row>
    <row r="3893" spans="6:9" ht="12.75" customHeight="1" x14ac:dyDescent="0.2">
      <c r="F3893" s="1"/>
      <c r="G3893" s="1"/>
      <c r="H3893" s="1"/>
      <c r="I3893" s="4"/>
    </row>
    <row r="3894" spans="6:9" ht="12.75" customHeight="1" x14ac:dyDescent="0.2">
      <c r="F3894" s="1"/>
      <c r="G3894" s="1"/>
      <c r="H3894" s="1"/>
      <c r="I3894" s="4"/>
    </row>
    <row r="3895" spans="6:9" ht="12.75" customHeight="1" x14ac:dyDescent="0.2">
      <c r="F3895" s="1"/>
      <c r="G3895" s="1"/>
      <c r="H3895" s="1"/>
      <c r="I3895" s="4"/>
    </row>
    <row r="3896" spans="6:9" ht="12.75" customHeight="1" x14ac:dyDescent="0.2">
      <c r="F3896" s="1"/>
      <c r="G3896" s="1"/>
      <c r="H3896" s="1"/>
      <c r="I3896" s="4"/>
    </row>
    <row r="3897" spans="6:9" ht="12.75" customHeight="1" x14ac:dyDescent="0.2">
      <c r="F3897" s="1"/>
      <c r="G3897" s="1"/>
      <c r="H3897" s="1"/>
      <c r="I3897" s="4"/>
    </row>
    <row r="3898" spans="6:9" ht="12.75" customHeight="1" x14ac:dyDescent="0.2">
      <c r="F3898" s="1"/>
      <c r="G3898" s="1"/>
      <c r="H3898" s="1"/>
      <c r="I3898" s="4"/>
    </row>
    <row r="3899" spans="6:9" ht="12.75" customHeight="1" x14ac:dyDescent="0.2">
      <c r="F3899" s="1"/>
      <c r="G3899" s="1"/>
      <c r="H3899" s="1"/>
      <c r="I3899" s="4"/>
    </row>
    <row r="3900" spans="6:9" ht="12.75" customHeight="1" x14ac:dyDescent="0.2">
      <c r="F3900" s="1"/>
      <c r="G3900" s="1"/>
      <c r="H3900" s="1"/>
      <c r="I3900" s="4"/>
    </row>
    <row r="3901" spans="6:9" ht="12.75" customHeight="1" x14ac:dyDescent="0.2">
      <c r="F3901" s="1"/>
      <c r="G3901" s="1"/>
      <c r="H3901" s="1"/>
      <c r="I3901" s="4"/>
    </row>
    <row r="3902" spans="6:9" ht="12.75" customHeight="1" x14ac:dyDescent="0.2">
      <c r="F3902" s="1"/>
      <c r="G3902" s="1"/>
      <c r="H3902" s="1"/>
      <c r="I3902" s="4"/>
    </row>
    <row r="3903" spans="6:9" ht="12.75" customHeight="1" x14ac:dyDescent="0.2">
      <c r="F3903" s="1"/>
      <c r="G3903" s="1"/>
      <c r="H3903" s="1"/>
      <c r="I3903" s="4"/>
    </row>
    <row r="3904" spans="6:9" ht="12.75" customHeight="1" x14ac:dyDescent="0.2">
      <c r="F3904" s="1"/>
      <c r="G3904" s="1"/>
      <c r="H3904" s="1"/>
      <c r="I3904" s="4"/>
    </row>
    <row r="3905" spans="6:9" ht="12.75" customHeight="1" x14ac:dyDescent="0.2">
      <c r="F3905" s="1"/>
      <c r="G3905" s="1"/>
      <c r="H3905" s="1"/>
      <c r="I3905" s="4"/>
    </row>
    <row r="3906" spans="6:9" ht="12.75" customHeight="1" x14ac:dyDescent="0.2">
      <c r="F3906" s="1"/>
      <c r="G3906" s="1"/>
      <c r="H3906" s="1"/>
      <c r="I3906" s="4"/>
    </row>
    <row r="3907" spans="6:9" ht="12.75" customHeight="1" x14ac:dyDescent="0.2">
      <c r="F3907" s="1"/>
      <c r="G3907" s="1"/>
      <c r="H3907" s="1"/>
      <c r="I3907" s="4"/>
    </row>
    <row r="3908" spans="6:9" ht="12.75" customHeight="1" x14ac:dyDescent="0.2">
      <c r="F3908" s="1"/>
      <c r="G3908" s="1"/>
      <c r="H3908" s="1"/>
      <c r="I3908" s="4"/>
    </row>
    <row r="3909" spans="6:9" ht="12.75" customHeight="1" x14ac:dyDescent="0.2">
      <c r="F3909" s="1"/>
      <c r="G3909" s="1"/>
      <c r="H3909" s="1"/>
      <c r="I3909" s="4"/>
    </row>
    <row r="3910" spans="6:9" ht="12.75" customHeight="1" x14ac:dyDescent="0.2">
      <c r="F3910" s="1"/>
      <c r="G3910" s="1"/>
      <c r="H3910" s="1"/>
      <c r="I3910" s="4"/>
    </row>
    <row r="3911" spans="6:9" ht="12.75" customHeight="1" x14ac:dyDescent="0.2">
      <c r="F3911" s="1"/>
      <c r="G3911" s="1"/>
      <c r="H3911" s="1"/>
      <c r="I3911" s="4"/>
    </row>
    <row r="3912" spans="6:9" ht="12.75" customHeight="1" x14ac:dyDescent="0.2">
      <c r="F3912" s="1"/>
      <c r="G3912" s="1"/>
      <c r="H3912" s="1"/>
      <c r="I3912" s="4"/>
    </row>
    <row r="3913" spans="6:9" ht="12.75" customHeight="1" x14ac:dyDescent="0.2">
      <c r="F3913" s="1"/>
      <c r="G3913" s="1"/>
      <c r="H3913" s="1"/>
      <c r="I3913" s="4"/>
    </row>
    <row r="3914" spans="6:9" ht="12.75" customHeight="1" x14ac:dyDescent="0.2">
      <c r="F3914" s="1"/>
      <c r="G3914" s="1"/>
      <c r="H3914" s="1"/>
      <c r="I3914" s="4"/>
    </row>
    <row r="3915" spans="6:9" ht="12.75" customHeight="1" x14ac:dyDescent="0.2">
      <c r="F3915" s="1"/>
      <c r="G3915" s="1"/>
      <c r="H3915" s="1"/>
      <c r="I3915" s="4"/>
    </row>
    <row r="3916" spans="6:9" ht="12.75" customHeight="1" x14ac:dyDescent="0.2">
      <c r="F3916" s="1"/>
      <c r="G3916" s="1"/>
      <c r="H3916" s="1"/>
      <c r="I3916" s="4"/>
    </row>
    <row r="3917" spans="6:9" ht="12.75" customHeight="1" x14ac:dyDescent="0.2">
      <c r="F3917" s="1"/>
      <c r="G3917" s="1"/>
      <c r="H3917" s="1"/>
      <c r="I3917" s="4"/>
    </row>
    <row r="3918" spans="6:9" ht="12.75" customHeight="1" x14ac:dyDescent="0.2">
      <c r="F3918" s="1"/>
      <c r="G3918" s="1"/>
      <c r="H3918" s="1"/>
      <c r="I3918" s="4"/>
    </row>
    <row r="3919" spans="6:9" ht="12.75" customHeight="1" x14ac:dyDescent="0.2">
      <c r="F3919" s="1"/>
      <c r="G3919" s="1"/>
      <c r="H3919" s="1"/>
      <c r="I3919" s="4"/>
    </row>
    <row r="3920" spans="6:9" ht="12.75" customHeight="1" x14ac:dyDescent="0.2">
      <c r="F3920" s="1"/>
      <c r="G3920" s="1"/>
      <c r="H3920" s="1"/>
      <c r="I3920" s="4"/>
    </row>
    <row r="3921" spans="6:9" ht="12.75" customHeight="1" x14ac:dyDescent="0.2">
      <c r="F3921" s="1"/>
      <c r="G3921" s="1"/>
      <c r="H3921" s="1"/>
      <c r="I3921" s="4"/>
    </row>
    <row r="3922" spans="6:9" ht="12.75" customHeight="1" x14ac:dyDescent="0.2">
      <c r="F3922" s="1"/>
      <c r="G3922" s="1"/>
      <c r="H3922" s="1"/>
      <c r="I3922" s="4"/>
    </row>
    <row r="3923" spans="6:9" ht="12.75" customHeight="1" x14ac:dyDescent="0.2">
      <c r="F3923" s="1"/>
      <c r="G3923" s="1"/>
      <c r="H3923" s="1"/>
      <c r="I3923" s="4"/>
    </row>
    <row r="3924" spans="6:9" ht="12.75" customHeight="1" x14ac:dyDescent="0.2">
      <c r="F3924" s="1"/>
      <c r="G3924" s="1"/>
      <c r="H3924" s="1"/>
      <c r="I3924" s="4"/>
    </row>
    <row r="3925" spans="6:9" ht="12.75" customHeight="1" x14ac:dyDescent="0.2">
      <c r="F3925" s="1"/>
      <c r="G3925" s="1"/>
      <c r="H3925" s="1"/>
      <c r="I3925" s="4"/>
    </row>
    <row r="3926" spans="6:9" ht="12.75" customHeight="1" x14ac:dyDescent="0.2">
      <c r="F3926" s="1"/>
      <c r="G3926" s="1"/>
      <c r="H3926" s="1"/>
      <c r="I3926" s="4"/>
    </row>
    <row r="3927" spans="6:9" ht="12.75" customHeight="1" x14ac:dyDescent="0.2">
      <c r="F3927" s="1"/>
      <c r="G3927" s="1"/>
      <c r="H3927" s="1"/>
      <c r="I3927" s="4"/>
    </row>
    <row r="3928" spans="6:9" ht="12.75" customHeight="1" x14ac:dyDescent="0.2">
      <c r="F3928" s="1"/>
      <c r="G3928" s="1"/>
      <c r="H3928" s="1"/>
      <c r="I3928" s="4"/>
    </row>
    <row r="3929" spans="6:9" ht="12.75" customHeight="1" x14ac:dyDescent="0.2">
      <c r="F3929" s="1"/>
      <c r="G3929" s="1"/>
      <c r="H3929" s="1"/>
      <c r="I3929" s="4"/>
    </row>
    <row r="3930" spans="6:9" ht="12.75" customHeight="1" x14ac:dyDescent="0.2">
      <c r="F3930" s="1"/>
      <c r="G3930" s="1"/>
      <c r="H3930" s="1"/>
      <c r="I3930" s="4"/>
    </row>
    <row r="3931" spans="6:9" ht="12.75" customHeight="1" x14ac:dyDescent="0.2">
      <c r="F3931" s="1"/>
      <c r="G3931" s="1"/>
      <c r="H3931" s="1"/>
      <c r="I3931" s="4"/>
    </row>
    <row r="3932" spans="6:9" ht="12.75" customHeight="1" x14ac:dyDescent="0.2">
      <c r="F3932" s="1"/>
      <c r="G3932" s="1"/>
      <c r="H3932" s="1"/>
      <c r="I3932" s="4"/>
    </row>
    <row r="3933" spans="6:9" ht="12.75" customHeight="1" x14ac:dyDescent="0.2">
      <c r="F3933" s="1"/>
      <c r="G3933" s="1"/>
      <c r="H3933" s="1"/>
      <c r="I3933" s="4"/>
    </row>
    <row r="3934" spans="6:9" ht="12.75" customHeight="1" x14ac:dyDescent="0.2">
      <c r="F3934" s="1"/>
      <c r="G3934" s="1"/>
      <c r="H3934" s="1"/>
      <c r="I3934" s="4"/>
    </row>
    <row r="3935" spans="6:9" ht="12.75" customHeight="1" x14ac:dyDescent="0.2">
      <c r="F3935" s="1"/>
      <c r="G3935" s="1"/>
      <c r="H3935" s="1"/>
      <c r="I3935" s="4"/>
    </row>
    <row r="3936" spans="6:9" ht="12.75" customHeight="1" x14ac:dyDescent="0.2">
      <c r="F3936" s="1"/>
      <c r="G3936" s="1"/>
      <c r="H3936" s="1"/>
      <c r="I3936" s="4"/>
    </row>
    <row r="3937" spans="6:9" ht="12.75" customHeight="1" x14ac:dyDescent="0.2">
      <c r="F3937" s="1"/>
      <c r="G3937" s="1"/>
      <c r="H3937" s="1"/>
      <c r="I3937" s="4"/>
    </row>
    <row r="3938" spans="6:9" ht="12.75" customHeight="1" x14ac:dyDescent="0.2">
      <c r="F3938" s="1"/>
      <c r="G3938" s="1"/>
      <c r="H3938" s="1"/>
      <c r="I3938" s="4"/>
    </row>
    <row r="3939" spans="6:9" ht="12.75" customHeight="1" x14ac:dyDescent="0.2">
      <c r="F3939" s="1"/>
      <c r="G3939" s="1"/>
      <c r="H3939" s="1"/>
      <c r="I3939" s="4"/>
    </row>
    <row r="3940" spans="6:9" ht="12.75" customHeight="1" x14ac:dyDescent="0.2">
      <c r="F3940" s="1"/>
      <c r="G3940" s="1"/>
      <c r="H3940" s="1"/>
      <c r="I3940" s="4"/>
    </row>
    <row r="3941" spans="6:9" ht="12.75" customHeight="1" x14ac:dyDescent="0.2">
      <c r="F3941" s="1"/>
      <c r="G3941" s="1"/>
      <c r="H3941" s="1"/>
      <c r="I3941" s="4"/>
    </row>
    <row r="3942" spans="6:9" ht="12.75" customHeight="1" x14ac:dyDescent="0.2">
      <c r="F3942" s="1"/>
      <c r="G3942" s="1"/>
      <c r="H3942" s="1"/>
      <c r="I3942" s="4"/>
    </row>
    <row r="3943" spans="6:9" ht="12.75" customHeight="1" x14ac:dyDescent="0.2">
      <c r="F3943" s="1"/>
      <c r="G3943" s="1"/>
      <c r="H3943" s="1"/>
      <c r="I3943" s="4"/>
    </row>
    <row r="3944" spans="6:9" ht="12.75" customHeight="1" x14ac:dyDescent="0.2">
      <c r="F3944" s="1"/>
      <c r="G3944" s="1"/>
      <c r="H3944" s="1"/>
      <c r="I3944" s="4"/>
    </row>
    <row r="3945" spans="6:9" ht="12.75" customHeight="1" x14ac:dyDescent="0.2">
      <c r="F3945" s="1"/>
      <c r="G3945" s="1"/>
      <c r="H3945" s="1"/>
      <c r="I3945" s="4"/>
    </row>
    <row r="3946" spans="6:9" ht="12.75" customHeight="1" x14ac:dyDescent="0.2">
      <c r="F3946" s="1"/>
      <c r="G3946" s="1"/>
      <c r="H3946" s="1"/>
      <c r="I3946" s="4"/>
    </row>
    <row r="3947" spans="6:9" ht="12.75" customHeight="1" x14ac:dyDescent="0.2">
      <c r="F3947" s="1"/>
      <c r="G3947" s="1"/>
      <c r="H3947" s="1"/>
      <c r="I3947" s="4"/>
    </row>
    <row r="3948" spans="6:9" ht="12.75" customHeight="1" x14ac:dyDescent="0.2">
      <c r="F3948" s="1"/>
      <c r="G3948" s="1"/>
      <c r="H3948" s="1"/>
      <c r="I3948" s="4"/>
    </row>
    <row r="3949" spans="6:9" ht="12.75" customHeight="1" x14ac:dyDescent="0.2">
      <c r="F3949" s="1"/>
      <c r="G3949" s="1"/>
      <c r="H3949" s="1"/>
      <c r="I3949" s="4"/>
    </row>
    <row r="3950" spans="6:9" ht="12.75" customHeight="1" x14ac:dyDescent="0.2">
      <c r="F3950" s="1"/>
      <c r="G3950" s="1"/>
      <c r="H3950" s="1"/>
      <c r="I3950" s="4"/>
    </row>
    <row r="3951" spans="6:9" ht="12.75" customHeight="1" x14ac:dyDescent="0.2">
      <c r="F3951" s="1"/>
      <c r="G3951" s="1"/>
      <c r="H3951" s="1"/>
      <c r="I3951" s="4"/>
    </row>
    <row r="3952" spans="6:9" ht="12.75" customHeight="1" x14ac:dyDescent="0.2">
      <c r="F3952" s="1"/>
      <c r="G3952" s="1"/>
      <c r="H3952" s="1"/>
      <c r="I3952" s="4"/>
    </row>
    <row r="3953" spans="6:9" ht="12.75" customHeight="1" x14ac:dyDescent="0.2">
      <c r="F3953" s="1"/>
      <c r="G3953" s="1"/>
      <c r="H3953" s="1"/>
      <c r="I3953" s="4"/>
    </row>
    <row r="3954" spans="6:9" ht="12.75" customHeight="1" x14ac:dyDescent="0.2">
      <c r="F3954" s="1"/>
      <c r="G3954" s="1"/>
      <c r="H3954" s="1"/>
      <c r="I3954" s="4"/>
    </row>
    <row r="3955" spans="6:9" ht="12.75" customHeight="1" x14ac:dyDescent="0.2">
      <c r="F3955" s="1"/>
      <c r="G3955" s="1"/>
      <c r="H3955" s="1"/>
      <c r="I3955" s="4"/>
    </row>
    <row r="3956" spans="6:9" ht="12.75" customHeight="1" x14ac:dyDescent="0.2">
      <c r="F3956" s="1"/>
      <c r="G3956" s="1"/>
      <c r="H3956" s="1"/>
      <c r="I3956" s="4"/>
    </row>
    <row r="3957" spans="6:9" ht="12.75" customHeight="1" x14ac:dyDescent="0.2">
      <c r="F3957" s="1"/>
      <c r="G3957" s="1"/>
      <c r="H3957" s="1"/>
      <c r="I3957" s="4"/>
    </row>
    <row r="3958" spans="6:9" ht="12.75" customHeight="1" x14ac:dyDescent="0.2">
      <c r="F3958" s="1"/>
      <c r="G3958" s="1"/>
      <c r="H3958" s="1"/>
      <c r="I3958" s="4"/>
    </row>
    <row r="3959" spans="6:9" ht="12.75" customHeight="1" x14ac:dyDescent="0.2">
      <c r="F3959" s="1"/>
      <c r="G3959" s="1"/>
      <c r="H3959" s="1"/>
      <c r="I3959" s="4"/>
    </row>
    <row r="3960" spans="6:9" ht="12.75" customHeight="1" x14ac:dyDescent="0.2">
      <c r="F3960" s="1"/>
      <c r="G3960" s="1"/>
      <c r="H3960" s="1"/>
      <c r="I3960" s="4"/>
    </row>
    <row r="3961" spans="6:9" ht="12.75" customHeight="1" x14ac:dyDescent="0.2">
      <c r="F3961" s="1"/>
      <c r="G3961" s="1"/>
      <c r="H3961" s="1"/>
      <c r="I3961" s="4"/>
    </row>
    <row r="3962" spans="6:9" ht="12.75" customHeight="1" x14ac:dyDescent="0.2">
      <c r="F3962" s="1"/>
      <c r="G3962" s="1"/>
      <c r="H3962" s="1"/>
      <c r="I3962" s="4"/>
    </row>
    <row r="3963" spans="6:9" ht="12.75" customHeight="1" x14ac:dyDescent="0.2">
      <c r="F3963" s="1"/>
      <c r="G3963" s="1"/>
      <c r="H3963" s="1"/>
      <c r="I3963" s="4"/>
    </row>
    <row r="3964" spans="6:9" ht="12.75" customHeight="1" x14ac:dyDescent="0.2">
      <c r="F3964" s="1"/>
      <c r="G3964" s="1"/>
      <c r="H3964" s="1"/>
      <c r="I3964" s="4"/>
    </row>
    <row r="3965" spans="6:9" ht="12.75" customHeight="1" x14ac:dyDescent="0.2">
      <c r="F3965" s="1"/>
      <c r="G3965" s="1"/>
      <c r="H3965" s="1"/>
      <c r="I3965" s="4"/>
    </row>
    <row r="3966" spans="6:9" ht="12.75" customHeight="1" x14ac:dyDescent="0.2">
      <c r="F3966" s="1"/>
      <c r="G3966" s="1"/>
      <c r="H3966" s="1"/>
      <c r="I3966" s="4"/>
    </row>
    <row r="3967" spans="6:9" ht="12.75" customHeight="1" x14ac:dyDescent="0.2">
      <c r="F3967" s="1"/>
      <c r="G3967" s="1"/>
      <c r="H3967" s="1"/>
      <c r="I3967" s="4"/>
    </row>
    <row r="3968" spans="6:9" ht="12.75" customHeight="1" x14ac:dyDescent="0.2">
      <c r="F3968" s="1"/>
      <c r="G3968" s="1"/>
      <c r="H3968" s="1"/>
      <c r="I3968" s="4"/>
    </row>
    <row r="3969" spans="6:9" ht="12.75" customHeight="1" x14ac:dyDescent="0.2">
      <c r="F3969" s="1"/>
      <c r="G3969" s="1"/>
      <c r="H3969" s="1"/>
      <c r="I3969" s="4"/>
    </row>
    <row r="3970" spans="6:9" ht="12.75" customHeight="1" x14ac:dyDescent="0.2">
      <c r="F3970" s="1"/>
      <c r="G3970" s="1"/>
      <c r="H3970" s="1"/>
      <c r="I3970" s="4"/>
    </row>
    <row r="3971" spans="6:9" ht="12.75" customHeight="1" x14ac:dyDescent="0.2">
      <c r="F3971" s="1"/>
      <c r="G3971" s="1"/>
      <c r="H3971" s="1"/>
      <c r="I3971" s="4"/>
    </row>
    <row r="3972" spans="6:9" ht="12.75" customHeight="1" x14ac:dyDescent="0.2">
      <c r="F3972" s="1"/>
      <c r="G3972" s="1"/>
      <c r="H3972" s="1"/>
      <c r="I3972" s="4"/>
    </row>
    <row r="3973" spans="6:9" ht="12.75" customHeight="1" x14ac:dyDescent="0.2">
      <c r="F3973" s="1"/>
      <c r="G3973" s="1"/>
      <c r="H3973" s="1"/>
      <c r="I3973" s="4"/>
    </row>
    <row r="3974" spans="6:9" ht="12.75" customHeight="1" x14ac:dyDescent="0.2">
      <c r="F3974" s="1"/>
      <c r="G3974" s="1"/>
      <c r="H3974" s="1"/>
      <c r="I3974" s="4"/>
    </row>
    <row r="3975" spans="6:9" ht="12.75" customHeight="1" x14ac:dyDescent="0.2">
      <c r="F3975" s="1"/>
      <c r="G3975" s="1"/>
      <c r="H3975" s="1"/>
      <c r="I3975" s="4"/>
    </row>
    <row r="3976" spans="6:9" ht="12.75" customHeight="1" x14ac:dyDescent="0.2">
      <c r="F3976" s="1"/>
      <c r="G3976" s="1"/>
      <c r="H3976" s="1"/>
      <c r="I3976" s="4"/>
    </row>
    <row r="3977" spans="6:9" ht="12.75" customHeight="1" x14ac:dyDescent="0.2">
      <c r="F3977" s="1"/>
      <c r="G3977" s="1"/>
      <c r="H3977" s="1"/>
      <c r="I3977" s="4"/>
    </row>
    <row r="3978" spans="6:9" ht="12.75" customHeight="1" x14ac:dyDescent="0.2">
      <c r="F3978" s="1"/>
      <c r="G3978" s="1"/>
      <c r="H3978" s="1"/>
      <c r="I3978" s="4"/>
    </row>
    <row r="3979" spans="6:9" ht="12.75" customHeight="1" x14ac:dyDescent="0.2">
      <c r="F3979" s="1"/>
      <c r="G3979" s="1"/>
      <c r="H3979" s="1"/>
      <c r="I3979" s="4"/>
    </row>
    <row r="3980" spans="6:9" ht="12.75" customHeight="1" x14ac:dyDescent="0.2">
      <c r="F3980" s="1"/>
      <c r="G3980" s="1"/>
      <c r="H3980" s="1"/>
      <c r="I3980" s="4"/>
    </row>
    <row r="3981" spans="6:9" ht="12.75" customHeight="1" x14ac:dyDescent="0.2">
      <c r="F3981" s="1"/>
      <c r="G3981" s="1"/>
      <c r="H3981" s="1"/>
      <c r="I3981" s="4"/>
    </row>
    <row r="3982" spans="6:9" ht="12.75" customHeight="1" x14ac:dyDescent="0.2">
      <c r="F3982" s="1"/>
      <c r="G3982" s="1"/>
      <c r="H3982" s="1"/>
      <c r="I3982" s="4"/>
    </row>
    <row r="3983" spans="6:9" ht="12.75" customHeight="1" x14ac:dyDescent="0.2">
      <c r="F3983" s="1"/>
      <c r="G3983" s="1"/>
      <c r="H3983" s="1"/>
      <c r="I3983" s="4"/>
    </row>
    <row r="3984" spans="6:9" ht="12.75" customHeight="1" x14ac:dyDescent="0.2">
      <c r="F3984" s="1"/>
      <c r="G3984" s="1"/>
      <c r="H3984" s="1"/>
      <c r="I3984" s="4"/>
    </row>
    <row r="3985" spans="6:9" ht="12.75" customHeight="1" x14ac:dyDescent="0.2">
      <c r="F3985" s="1"/>
      <c r="G3985" s="1"/>
      <c r="H3985" s="1"/>
      <c r="I3985" s="4"/>
    </row>
    <row r="3986" spans="6:9" ht="12.75" customHeight="1" x14ac:dyDescent="0.2">
      <c r="F3986" s="1"/>
      <c r="G3986" s="1"/>
      <c r="H3986" s="1"/>
      <c r="I3986" s="4"/>
    </row>
    <row r="3987" spans="6:9" ht="12.75" customHeight="1" x14ac:dyDescent="0.2">
      <c r="F3987" s="1"/>
      <c r="G3987" s="1"/>
      <c r="H3987" s="1"/>
      <c r="I3987" s="4"/>
    </row>
    <row r="3988" spans="6:9" ht="12.75" customHeight="1" x14ac:dyDescent="0.2">
      <c r="F3988" s="1"/>
      <c r="G3988" s="1"/>
      <c r="H3988" s="1"/>
      <c r="I3988" s="4"/>
    </row>
    <row r="3989" spans="6:9" ht="12.75" customHeight="1" x14ac:dyDescent="0.2">
      <c r="F3989" s="1"/>
      <c r="G3989" s="1"/>
      <c r="H3989" s="1"/>
      <c r="I3989" s="4"/>
    </row>
    <row r="3990" spans="6:9" ht="12.75" customHeight="1" x14ac:dyDescent="0.2">
      <c r="F3990" s="1"/>
      <c r="G3990" s="1"/>
      <c r="H3990" s="1"/>
      <c r="I3990" s="4"/>
    </row>
    <row r="3991" spans="6:9" ht="12.75" customHeight="1" x14ac:dyDescent="0.2">
      <c r="F3991" s="1"/>
      <c r="G3991" s="1"/>
      <c r="H3991" s="1"/>
      <c r="I3991" s="4"/>
    </row>
    <row r="3992" spans="6:9" ht="12.75" customHeight="1" x14ac:dyDescent="0.2">
      <c r="F3992" s="1"/>
      <c r="G3992" s="1"/>
      <c r="H3992" s="1"/>
      <c r="I3992" s="4"/>
    </row>
    <row r="3993" spans="6:9" ht="12.75" customHeight="1" x14ac:dyDescent="0.2">
      <c r="F3993" s="1"/>
      <c r="G3993" s="1"/>
      <c r="H3993" s="1"/>
      <c r="I3993" s="4"/>
    </row>
    <row r="3994" spans="6:9" ht="12.75" customHeight="1" x14ac:dyDescent="0.2">
      <c r="F3994" s="1"/>
      <c r="G3994" s="1"/>
      <c r="H3994" s="1"/>
      <c r="I3994" s="4"/>
    </row>
    <row r="3995" spans="6:9" ht="12.75" customHeight="1" x14ac:dyDescent="0.2">
      <c r="F3995" s="1"/>
      <c r="G3995" s="1"/>
      <c r="H3995" s="1"/>
      <c r="I3995" s="4"/>
    </row>
    <row r="3996" spans="6:9" ht="12.75" customHeight="1" x14ac:dyDescent="0.2">
      <c r="F3996" s="1"/>
      <c r="G3996" s="1"/>
      <c r="H3996" s="1"/>
      <c r="I3996" s="4"/>
    </row>
    <row r="3997" spans="6:9" ht="12.75" customHeight="1" x14ac:dyDescent="0.2">
      <c r="F3997" s="1"/>
      <c r="G3997" s="1"/>
      <c r="H3997" s="1"/>
      <c r="I3997" s="4"/>
    </row>
    <row r="3998" spans="6:9" ht="12.75" customHeight="1" x14ac:dyDescent="0.2">
      <c r="F3998" s="1"/>
      <c r="G3998" s="1"/>
      <c r="H3998" s="1"/>
      <c r="I3998" s="4"/>
    </row>
    <row r="3999" spans="6:9" ht="12.75" customHeight="1" x14ac:dyDescent="0.2">
      <c r="F3999" s="1"/>
      <c r="G3999" s="1"/>
      <c r="H3999" s="1"/>
      <c r="I3999" s="4"/>
    </row>
    <row r="4000" spans="6:9" ht="12.75" customHeight="1" x14ac:dyDescent="0.2">
      <c r="F4000" s="1"/>
      <c r="G4000" s="1"/>
      <c r="H4000" s="1"/>
      <c r="I4000" s="4"/>
    </row>
    <row r="4001" spans="6:9" ht="12.75" customHeight="1" x14ac:dyDescent="0.2">
      <c r="F4001" s="1"/>
      <c r="G4001" s="1"/>
      <c r="H4001" s="1"/>
      <c r="I4001" s="4"/>
    </row>
    <row r="4002" spans="6:9" ht="12.75" customHeight="1" x14ac:dyDescent="0.2">
      <c r="F4002" s="1"/>
      <c r="G4002" s="1"/>
      <c r="H4002" s="1"/>
      <c r="I4002" s="4"/>
    </row>
    <row r="4003" spans="6:9" ht="12.75" customHeight="1" x14ac:dyDescent="0.2">
      <c r="F4003" s="1"/>
      <c r="G4003" s="1"/>
      <c r="H4003" s="1"/>
      <c r="I4003" s="4"/>
    </row>
    <row r="4004" spans="6:9" ht="12.75" customHeight="1" x14ac:dyDescent="0.2">
      <c r="F4004" s="1"/>
      <c r="G4004" s="1"/>
      <c r="H4004" s="1"/>
      <c r="I4004" s="4"/>
    </row>
    <row r="4005" spans="6:9" ht="12.75" customHeight="1" x14ac:dyDescent="0.2">
      <c r="F4005" s="1"/>
      <c r="G4005" s="1"/>
      <c r="H4005" s="1"/>
      <c r="I4005" s="4"/>
    </row>
    <row r="4006" spans="6:9" ht="12.75" customHeight="1" x14ac:dyDescent="0.2">
      <c r="F4006" s="1"/>
      <c r="G4006" s="1"/>
      <c r="H4006" s="1"/>
      <c r="I4006" s="4"/>
    </row>
    <row r="4007" spans="6:9" ht="12.75" customHeight="1" x14ac:dyDescent="0.2">
      <c r="F4007" s="1"/>
      <c r="G4007" s="1"/>
      <c r="H4007" s="1"/>
      <c r="I4007" s="4"/>
    </row>
    <row r="4008" spans="6:9" ht="12.75" customHeight="1" x14ac:dyDescent="0.2">
      <c r="F4008" s="1"/>
      <c r="G4008" s="1"/>
      <c r="H4008" s="1"/>
      <c r="I4008" s="4"/>
    </row>
    <row r="4009" spans="6:9" ht="12.75" customHeight="1" x14ac:dyDescent="0.2">
      <c r="F4009" s="1"/>
      <c r="G4009" s="1"/>
      <c r="H4009" s="1"/>
      <c r="I4009" s="4"/>
    </row>
    <row r="4010" spans="6:9" ht="12.75" customHeight="1" x14ac:dyDescent="0.2">
      <c r="F4010" s="1"/>
      <c r="G4010" s="1"/>
      <c r="H4010" s="1"/>
      <c r="I4010" s="4"/>
    </row>
    <row r="4011" spans="6:9" ht="12.75" customHeight="1" x14ac:dyDescent="0.2">
      <c r="F4011" s="1"/>
      <c r="G4011" s="1"/>
      <c r="H4011" s="1"/>
      <c r="I4011" s="4"/>
    </row>
    <row r="4012" spans="6:9" ht="12.75" customHeight="1" x14ac:dyDescent="0.2">
      <c r="F4012" s="1"/>
      <c r="G4012" s="1"/>
      <c r="H4012" s="1"/>
      <c r="I4012" s="4"/>
    </row>
    <row r="4013" spans="6:9" ht="12.75" customHeight="1" x14ac:dyDescent="0.2">
      <c r="F4013" s="1"/>
      <c r="G4013" s="1"/>
      <c r="H4013" s="1"/>
      <c r="I4013" s="4"/>
    </row>
    <row r="4014" spans="6:9" ht="12.75" customHeight="1" x14ac:dyDescent="0.2">
      <c r="F4014" s="1"/>
      <c r="G4014" s="1"/>
      <c r="H4014" s="1"/>
      <c r="I4014" s="4"/>
    </row>
    <row r="4015" spans="6:9" ht="12.75" customHeight="1" x14ac:dyDescent="0.2">
      <c r="F4015" s="1"/>
      <c r="G4015" s="1"/>
      <c r="H4015" s="1"/>
      <c r="I4015" s="4"/>
    </row>
    <row r="4016" spans="6:9" ht="12.75" customHeight="1" x14ac:dyDescent="0.2">
      <c r="F4016" s="1"/>
      <c r="G4016" s="1"/>
      <c r="H4016" s="1"/>
      <c r="I4016" s="4"/>
    </row>
    <row r="4017" spans="6:9" ht="12.75" customHeight="1" x14ac:dyDescent="0.2">
      <c r="F4017" s="1"/>
      <c r="G4017" s="1"/>
      <c r="H4017" s="1"/>
      <c r="I4017" s="4"/>
    </row>
    <row r="4018" spans="6:9" ht="12.75" customHeight="1" x14ac:dyDescent="0.2">
      <c r="F4018" s="1"/>
      <c r="G4018" s="1"/>
      <c r="H4018" s="1"/>
      <c r="I4018" s="4"/>
    </row>
    <row r="4019" spans="6:9" ht="12.75" customHeight="1" x14ac:dyDescent="0.2">
      <c r="F4019" s="1"/>
      <c r="G4019" s="1"/>
      <c r="H4019" s="1"/>
      <c r="I4019" s="4"/>
    </row>
    <row r="4020" spans="6:9" ht="12.75" customHeight="1" x14ac:dyDescent="0.2">
      <c r="F4020" s="1"/>
      <c r="G4020" s="1"/>
      <c r="H4020" s="1"/>
      <c r="I4020" s="4"/>
    </row>
    <row r="4021" spans="6:9" ht="12.75" customHeight="1" x14ac:dyDescent="0.2">
      <c r="F4021" s="1"/>
      <c r="G4021" s="1"/>
      <c r="H4021" s="1"/>
      <c r="I4021" s="4"/>
    </row>
    <row r="4022" spans="6:9" ht="12.75" customHeight="1" x14ac:dyDescent="0.2">
      <c r="F4022" s="1"/>
      <c r="G4022" s="1"/>
      <c r="H4022" s="1"/>
      <c r="I4022" s="4"/>
    </row>
    <row r="4023" spans="6:9" ht="12.75" customHeight="1" x14ac:dyDescent="0.2">
      <c r="F4023" s="1"/>
      <c r="G4023" s="1"/>
      <c r="H4023" s="1"/>
      <c r="I4023" s="4"/>
    </row>
    <row r="4024" spans="6:9" ht="12.75" customHeight="1" x14ac:dyDescent="0.2">
      <c r="F4024" s="1"/>
      <c r="G4024" s="1"/>
      <c r="H4024" s="1"/>
      <c r="I4024" s="4"/>
    </row>
    <row r="4025" spans="6:9" ht="12.75" customHeight="1" x14ac:dyDescent="0.2">
      <c r="F4025" s="1"/>
      <c r="G4025" s="1"/>
      <c r="H4025" s="1"/>
      <c r="I4025" s="4"/>
    </row>
    <row r="4026" spans="6:9" ht="12.75" customHeight="1" x14ac:dyDescent="0.2">
      <c r="F4026" s="1"/>
      <c r="G4026" s="1"/>
      <c r="H4026" s="1"/>
      <c r="I4026" s="4"/>
    </row>
    <row r="4027" spans="6:9" ht="12.75" customHeight="1" x14ac:dyDescent="0.2">
      <c r="F4027" s="1"/>
      <c r="G4027" s="1"/>
      <c r="H4027" s="1"/>
      <c r="I4027" s="4"/>
    </row>
    <row r="4028" spans="6:9" ht="12.75" customHeight="1" x14ac:dyDescent="0.2">
      <c r="F4028" s="1"/>
      <c r="G4028" s="1"/>
      <c r="H4028" s="1"/>
      <c r="I4028" s="4"/>
    </row>
    <row r="4029" spans="6:9" ht="12.75" customHeight="1" x14ac:dyDescent="0.2">
      <c r="F4029" s="1"/>
      <c r="G4029" s="1"/>
      <c r="H4029" s="1"/>
      <c r="I4029" s="4"/>
    </row>
    <row r="4030" spans="6:9" ht="12.75" customHeight="1" x14ac:dyDescent="0.2">
      <c r="F4030" s="1"/>
      <c r="G4030" s="1"/>
      <c r="H4030" s="1"/>
      <c r="I4030" s="4"/>
    </row>
    <row r="4031" spans="6:9" ht="12.75" customHeight="1" x14ac:dyDescent="0.2">
      <c r="F4031" s="1"/>
      <c r="G4031" s="1"/>
      <c r="H4031" s="1"/>
      <c r="I4031" s="4"/>
    </row>
    <row r="4032" spans="6:9" ht="12.75" customHeight="1" x14ac:dyDescent="0.2">
      <c r="F4032" s="1"/>
      <c r="G4032" s="1"/>
      <c r="H4032" s="1"/>
      <c r="I4032" s="4"/>
    </row>
    <row r="4033" spans="6:9" ht="12.75" customHeight="1" x14ac:dyDescent="0.2">
      <c r="F4033" s="1"/>
      <c r="G4033" s="1"/>
      <c r="H4033" s="1"/>
      <c r="I4033" s="4"/>
    </row>
    <row r="4034" spans="6:9" ht="12.75" customHeight="1" x14ac:dyDescent="0.2">
      <c r="F4034" s="1"/>
      <c r="G4034" s="1"/>
      <c r="H4034" s="1"/>
      <c r="I4034" s="4"/>
    </row>
    <row r="4035" spans="6:9" ht="12.75" customHeight="1" x14ac:dyDescent="0.2">
      <c r="F4035" s="1"/>
      <c r="G4035" s="1"/>
      <c r="H4035" s="1"/>
      <c r="I4035" s="4"/>
    </row>
    <row r="4036" spans="6:9" ht="12.75" customHeight="1" x14ac:dyDescent="0.2">
      <c r="F4036" s="1"/>
      <c r="G4036" s="1"/>
      <c r="H4036" s="1"/>
      <c r="I4036" s="4"/>
    </row>
    <row r="4037" spans="6:9" ht="12.75" customHeight="1" x14ac:dyDescent="0.2">
      <c r="F4037" s="1"/>
      <c r="G4037" s="1"/>
      <c r="H4037" s="1"/>
      <c r="I4037" s="4"/>
    </row>
    <row r="4038" spans="6:9" ht="12.75" customHeight="1" x14ac:dyDescent="0.2">
      <c r="F4038" s="1"/>
      <c r="G4038" s="1"/>
      <c r="H4038" s="1"/>
      <c r="I4038" s="4"/>
    </row>
    <row r="4039" spans="6:9" ht="12.75" customHeight="1" x14ac:dyDescent="0.2">
      <c r="F4039" s="1"/>
      <c r="G4039" s="1"/>
      <c r="H4039" s="1"/>
      <c r="I4039" s="4"/>
    </row>
    <row r="4040" spans="6:9" ht="12.75" customHeight="1" x14ac:dyDescent="0.2">
      <c r="F4040" s="1"/>
      <c r="G4040" s="1"/>
      <c r="H4040" s="1"/>
      <c r="I4040" s="4"/>
    </row>
    <row r="4041" spans="6:9" ht="12.75" customHeight="1" x14ac:dyDescent="0.2">
      <c r="F4041" s="1"/>
      <c r="G4041" s="1"/>
      <c r="H4041" s="1"/>
      <c r="I4041" s="4"/>
    </row>
    <row r="4042" spans="6:9" ht="12.75" customHeight="1" x14ac:dyDescent="0.2">
      <c r="F4042" s="1"/>
      <c r="G4042" s="1"/>
      <c r="H4042" s="1"/>
      <c r="I4042" s="4"/>
    </row>
    <row r="4043" spans="6:9" ht="12.75" customHeight="1" x14ac:dyDescent="0.2">
      <c r="F4043" s="1"/>
      <c r="G4043" s="1"/>
      <c r="H4043" s="1"/>
      <c r="I4043" s="4"/>
    </row>
    <row r="4044" spans="6:9" ht="12.75" customHeight="1" x14ac:dyDescent="0.2">
      <c r="F4044" s="1"/>
      <c r="G4044" s="1"/>
      <c r="H4044" s="1"/>
      <c r="I4044" s="4"/>
    </row>
    <row r="4045" spans="6:9" ht="12.75" customHeight="1" x14ac:dyDescent="0.2">
      <c r="F4045" s="1"/>
      <c r="G4045" s="1"/>
      <c r="H4045" s="1"/>
      <c r="I4045" s="4"/>
    </row>
    <row r="4046" spans="6:9" ht="12.75" customHeight="1" x14ac:dyDescent="0.2">
      <c r="F4046" s="1"/>
      <c r="G4046" s="1"/>
      <c r="H4046" s="1"/>
      <c r="I4046" s="4"/>
    </row>
    <row r="4047" spans="6:9" ht="12.75" customHeight="1" x14ac:dyDescent="0.2">
      <c r="F4047" s="1"/>
      <c r="G4047" s="1"/>
      <c r="H4047" s="1"/>
      <c r="I4047" s="4"/>
    </row>
    <row r="4048" spans="6:9" ht="12.75" customHeight="1" x14ac:dyDescent="0.2">
      <c r="F4048" s="1"/>
      <c r="G4048" s="1"/>
      <c r="H4048" s="1"/>
      <c r="I4048" s="4"/>
    </row>
    <row r="4049" spans="6:9" ht="12.75" customHeight="1" x14ac:dyDescent="0.2">
      <c r="F4049" s="1"/>
      <c r="G4049" s="1"/>
      <c r="H4049" s="1"/>
      <c r="I4049" s="4"/>
    </row>
    <row r="4050" spans="6:9" ht="12.75" customHeight="1" x14ac:dyDescent="0.2">
      <c r="F4050" s="1"/>
      <c r="G4050" s="1"/>
      <c r="H4050" s="1"/>
      <c r="I4050" s="4"/>
    </row>
    <row r="4051" spans="6:9" ht="12.75" customHeight="1" x14ac:dyDescent="0.2">
      <c r="F4051" s="1"/>
      <c r="G4051" s="1"/>
      <c r="H4051" s="1"/>
      <c r="I4051" s="4"/>
    </row>
    <row r="4052" spans="6:9" ht="12.75" customHeight="1" x14ac:dyDescent="0.2">
      <c r="F4052" s="1"/>
      <c r="G4052" s="1"/>
      <c r="H4052" s="1"/>
      <c r="I4052" s="4"/>
    </row>
    <row r="4053" spans="6:9" ht="12.75" customHeight="1" x14ac:dyDescent="0.2">
      <c r="F4053" s="1"/>
      <c r="G4053" s="1"/>
      <c r="H4053" s="1"/>
      <c r="I4053" s="4"/>
    </row>
    <row r="4054" spans="6:9" ht="12.75" customHeight="1" x14ac:dyDescent="0.2">
      <c r="F4054" s="1"/>
      <c r="G4054" s="1"/>
      <c r="H4054" s="1"/>
      <c r="I4054" s="4"/>
    </row>
    <row r="4055" spans="6:9" ht="12.75" customHeight="1" x14ac:dyDescent="0.2">
      <c r="F4055" s="1"/>
      <c r="G4055" s="1"/>
      <c r="H4055" s="1"/>
      <c r="I4055" s="4"/>
    </row>
    <row r="4056" spans="6:9" ht="12.75" customHeight="1" x14ac:dyDescent="0.2">
      <c r="F4056" s="1"/>
      <c r="G4056" s="1"/>
      <c r="H4056" s="1"/>
      <c r="I4056" s="4"/>
    </row>
    <row r="4057" spans="6:9" ht="12.75" customHeight="1" x14ac:dyDescent="0.2">
      <c r="F4057" s="1"/>
      <c r="G4057" s="1"/>
      <c r="H4057" s="1"/>
      <c r="I4057" s="4"/>
    </row>
    <row r="4058" spans="6:9" ht="12.75" customHeight="1" x14ac:dyDescent="0.2">
      <c r="F4058" s="1"/>
      <c r="G4058" s="1"/>
      <c r="H4058" s="1"/>
      <c r="I4058" s="4"/>
    </row>
    <row r="4059" spans="6:9" ht="12.75" customHeight="1" x14ac:dyDescent="0.2">
      <c r="F4059" s="1"/>
      <c r="G4059" s="1"/>
      <c r="H4059" s="1"/>
      <c r="I4059" s="4"/>
    </row>
    <row r="4060" spans="6:9" ht="12.75" customHeight="1" x14ac:dyDescent="0.2">
      <c r="F4060" s="1"/>
      <c r="G4060" s="1"/>
      <c r="H4060" s="1"/>
      <c r="I4060" s="4"/>
    </row>
    <row r="4061" spans="6:9" ht="12.75" customHeight="1" x14ac:dyDescent="0.2">
      <c r="F4061" s="1"/>
      <c r="G4061" s="1"/>
      <c r="H4061" s="1"/>
      <c r="I4061" s="4"/>
    </row>
    <row r="4062" spans="6:9" ht="12.75" customHeight="1" x14ac:dyDescent="0.2">
      <c r="F4062" s="1"/>
      <c r="G4062" s="1"/>
      <c r="H4062" s="1"/>
      <c r="I4062" s="4"/>
    </row>
    <row r="4063" spans="6:9" ht="12.75" customHeight="1" x14ac:dyDescent="0.2">
      <c r="F4063" s="1"/>
      <c r="G4063" s="1"/>
      <c r="H4063" s="1"/>
      <c r="I4063" s="4"/>
    </row>
    <row r="4064" spans="6:9" ht="12.75" customHeight="1" x14ac:dyDescent="0.2">
      <c r="F4064" s="1"/>
      <c r="G4064" s="1"/>
      <c r="H4064" s="1"/>
      <c r="I4064" s="4"/>
    </row>
    <row r="4065" spans="6:9" ht="12.75" customHeight="1" x14ac:dyDescent="0.2">
      <c r="F4065" s="1"/>
      <c r="G4065" s="1"/>
      <c r="H4065" s="1"/>
      <c r="I4065" s="4"/>
    </row>
    <row r="4066" spans="6:9" ht="12.75" customHeight="1" x14ac:dyDescent="0.2">
      <c r="F4066" s="1"/>
      <c r="G4066" s="1"/>
      <c r="H4066" s="1"/>
      <c r="I4066" s="4"/>
    </row>
    <row r="4067" spans="6:9" ht="12.75" customHeight="1" x14ac:dyDescent="0.2">
      <c r="F4067" s="1"/>
      <c r="G4067" s="1"/>
      <c r="H4067" s="1"/>
      <c r="I4067" s="4"/>
    </row>
    <row r="4068" spans="6:9" ht="12.75" customHeight="1" x14ac:dyDescent="0.2">
      <c r="F4068" s="1"/>
      <c r="G4068" s="1"/>
      <c r="H4068" s="1"/>
      <c r="I4068" s="4"/>
    </row>
    <row r="4069" spans="6:9" ht="12.75" customHeight="1" x14ac:dyDescent="0.2">
      <c r="F4069" s="1"/>
      <c r="G4069" s="1"/>
      <c r="H4069" s="1"/>
      <c r="I4069" s="4"/>
    </row>
    <row r="4070" spans="6:9" ht="12.75" customHeight="1" x14ac:dyDescent="0.2">
      <c r="F4070" s="1"/>
      <c r="G4070" s="1"/>
      <c r="H4070" s="1"/>
      <c r="I4070" s="4"/>
    </row>
    <row r="4071" spans="6:9" ht="12.75" customHeight="1" x14ac:dyDescent="0.2">
      <c r="F4071" s="1"/>
      <c r="G4071" s="1"/>
      <c r="H4071" s="1"/>
      <c r="I4071" s="4"/>
    </row>
    <row r="4072" spans="6:9" ht="12.75" customHeight="1" x14ac:dyDescent="0.2">
      <c r="F4072" s="1"/>
      <c r="G4072" s="1"/>
      <c r="H4072" s="1"/>
      <c r="I4072" s="4"/>
    </row>
    <row r="4073" spans="6:9" ht="12.75" customHeight="1" x14ac:dyDescent="0.2">
      <c r="F4073" s="1"/>
      <c r="G4073" s="1"/>
      <c r="H4073" s="1"/>
      <c r="I4073" s="4"/>
    </row>
    <row r="4074" spans="6:9" ht="12.75" customHeight="1" x14ac:dyDescent="0.2">
      <c r="F4074" s="1"/>
      <c r="G4074" s="1"/>
      <c r="H4074" s="1"/>
      <c r="I4074" s="4"/>
    </row>
    <row r="4075" spans="6:9" ht="12.75" customHeight="1" x14ac:dyDescent="0.2">
      <c r="F4075" s="1"/>
      <c r="G4075" s="1"/>
      <c r="H4075" s="1"/>
      <c r="I4075" s="4"/>
    </row>
    <row r="4076" spans="6:9" ht="12.75" customHeight="1" x14ac:dyDescent="0.2">
      <c r="F4076" s="1"/>
      <c r="G4076" s="1"/>
      <c r="H4076" s="1"/>
      <c r="I4076" s="4"/>
    </row>
    <row r="4077" spans="6:9" ht="12.75" customHeight="1" x14ac:dyDescent="0.2">
      <c r="F4077" s="1"/>
      <c r="G4077" s="1"/>
      <c r="H4077" s="1"/>
      <c r="I4077" s="4"/>
    </row>
    <row r="4078" spans="6:9" ht="12.75" customHeight="1" x14ac:dyDescent="0.2">
      <c r="F4078" s="1"/>
      <c r="G4078" s="1"/>
      <c r="H4078" s="1"/>
      <c r="I4078" s="4"/>
    </row>
    <row r="4079" spans="6:9" ht="12.75" customHeight="1" x14ac:dyDescent="0.2">
      <c r="F4079" s="1"/>
      <c r="G4079" s="1"/>
      <c r="H4079" s="1"/>
      <c r="I4079" s="4"/>
    </row>
    <row r="4080" spans="6:9" ht="12.75" customHeight="1" x14ac:dyDescent="0.2">
      <c r="F4080" s="1"/>
      <c r="G4080" s="1"/>
      <c r="H4080" s="1"/>
      <c r="I4080" s="4"/>
    </row>
    <row r="4081" spans="6:9" ht="12.75" customHeight="1" x14ac:dyDescent="0.2">
      <c r="F4081" s="1"/>
      <c r="G4081" s="1"/>
      <c r="H4081" s="1"/>
      <c r="I4081" s="4"/>
    </row>
    <row r="4082" spans="6:9" ht="12.75" customHeight="1" x14ac:dyDescent="0.2">
      <c r="F4082" s="1"/>
      <c r="G4082" s="1"/>
      <c r="H4082" s="1"/>
      <c r="I4082" s="4"/>
    </row>
    <row r="4083" spans="6:9" ht="12.75" customHeight="1" x14ac:dyDescent="0.2">
      <c r="F4083" s="1"/>
      <c r="G4083" s="1"/>
      <c r="H4083" s="1"/>
      <c r="I4083" s="4"/>
    </row>
    <row r="4084" spans="6:9" ht="12.75" customHeight="1" x14ac:dyDescent="0.2">
      <c r="F4084" s="1"/>
      <c r="G4084" s="1"/>
      <c r="H4084" s="1"/>
      <c r="I4084" s="4"/>
    </row>
    <row r="4085" spans="6:9" ht="12.75" customHeight="1" x14ac:dyDescent="0.2">
      <c r="F4085" s="1"/>
      <c r="G4085" s="1"/>
      <c r="H4085" s="1"/>
      <c r="I4085" s="4"/>
    </row>
    <row r="4086" spans="6:9" ht="12.75" customHeight="1" x14ac:dyDescent="0.2">
      <c r="F4086" s="1"/>
      <c r="G4086" s="1"/>
      <c r="H4086" s="1"/>
      <c r="I4086" s="4"/>
    </row>
    <row r="4087" spans="6:9" ht="12.75" customHeight="1" x14ac:dyDescent="0.2">
      <c r="F4087" s="1"/>
      <c r="G4087" s="1"/>
      <c r="H4087" s="1"/>
      <c r="I4087" s="4"/>
    </row>
    <row r="4088" spans="6:9" ht="12.75" customHeight="1" x14ac:dyDescent="0.2">
      <c r="F4088" s="1"/>
      <c r="G4088" s="1"/>
      <c r="H4088" s="1"/>
      <c r="I4088" s="4"/>
    </row>
    <row r="4089" spans="6:9" ht="12.75" customHeight="1" x14ac:dyDescent="0.2">
      <c r="F4089" s="1"/>
      <c r="G4089" s="1"/>
      <c r="H4089" s="1"/>
      <c r="I4089" s="4"/>
    </row>
    <row r="4090" spans="6:9" ht="12.75" customHeight="1" x14ac:dyDescent="0.2">
      <c r="F4090" s="1"/>
      <c r="G4090" s="1"/>
      <c r="H4090" s="1"/>
      <c r="I4090" s="4"/>
    </row>
    <row r="4091" spans="6:9" ht="12.75" customHeight="1" x14ac:dyDescent="0.2">
      <c r="F4091" s="1"/>
      <c r="G4091" s="1"/>
      <c r="H4091" s="1"/>
      <c r="I4091" s="4"/>
    </row>
    <row r="4092" spans="6:9" ht="12.75" customHeight="1" x14ac:dyDescent="0.2">
      <c r="F4092" s="1"/>
      <c r="G4092" s="1"/>
      <c r="H4092" s="1"/>
      <c r="I4092" s="4"/>
    </row>
    <row r="4093" spans="6:9" ht="12.75" customHeight="1" x14ac:dyDescent="0.2">
      <c r="F4093" s="1"/>
      <c r="G4093" s="1"/>
      <c r="H4093" s="1"/>
      <c r="I4093" s="4"/>
    </row>
    <row r="4094" spans="6:9" ht="12.75" customHeight="1" x14ac:dyDescent="0.2">
      <c r="F4094" s="1"/>
      <c r="G4094" s="1"/>
      <c r="H4094" s="1"/>
      <c r="I4094" s="4"/>
    </row>
    <row r="4095" spans="6:9" ht="12.75" customHeight="1" x14ac:dyDescent="0.2">
      <c r="F4095" s="1"/>
      <c r="G4095" s="1"/>
      <c r="H4095" s="1"/>
      <c r="I4095" s="4"/>
    </row>
    <row r="4096" spans="6:9" ht="12.75" customHeight="1" x14ac:dyDescent="0.2">
      <c r="F4096" s="1"/>
      <c r="G4096" s="1"/>
      <c r="H4096" s="1"/>
      <c r="I4096" s="4"/>
    </row>
    <row r="4097" spans="6:9" ht="12.75" customHeight="1" x14ac:dyDescent="0.2">
      <c r="F4097" s="1"/>
      <c r="G4097" s="1"/>
      <c r="H4097" s="1"/>
      <c r="I4097" s="4"/>
    </row>
    <row r="4098" spans="6:9" ht="12.75" customHeight="1" x14ac:dyDescent="0.2">
      <c r="F4098" s="1"/>
      <c r="G4098" s="1"/>
      <c r="H4098" s="1"/>
      <c r="I4098" s="4"/>
    </row>
    <row r="4099" spans="6:9" ht="12.75" customHeight="1" x14ac:dyDescent="0.2">
      <c r="F4099" s="1"/>
      <c r="G4099" s="1"/>
      <c r="H4099" s="1"/>
      <c r="I4099" s="4"/>
    </row>
    <row r="4100" spans="6:9" ht="12.75" customHeight="1" x14ac:dyDescent="0.2">
      <c r="F4100" s="1"/>
      <c r="G4100" s="1"/>
      <c r="H4100" s="1"/>
      <c r="I4100" s="4"/>
    </row>
    <row r="4101" spans="6:9" ht="12.75" customHeight="1" x14ac:dyDescent="0.2">
      <c r="F4101" s="1"/>
      <c r="G4101" s="1"/>
      <c r="H4101" s="1"/>
      <c r="I4101" s="4"/>
    </row>
    <row r="4102" spans="6:9" ht="12.75" customHeight="1" x14ac:dyDescent="0.2">
      <c r="F4102" s="1"/>
      <c r="G4102" s="1"/>
      <c r="H4102" s="1"/>
      <c r="I4102" s="4"/>
    </row>
    <row r="4103" spans="6:9" ht="12.75" customHeight="1" x14ac:dyDescent="0.2">
      <c r="F4103" s="1"/>
      <c r="G4103" s="1"/>
      <c r="H4103" s="1"/>
      <c r="I4103" s="4"/>
    </row>
    <row r="4104" spans="6:9" ht="12.75" customHeight="1" x14ac:dyDescent="0.2">
      <c r="F4104" s="1"/>
      <c r="G4104" s="1"/>
      <c r="H4104" s="1"/>
      <c r="I4104" s="4"/>
    </row>
    <row r="4105" spans="6:9" ht="12.75" customHeight="1" x14ac:dyDescent="0.2">
      <c r="F4105" s="1"/>
      <c r="G4105" s="1"/>
      <c r="H4105" s="1"/>
      <c r="I4105" s="4"/>
    </row>
    <row r="4106" spans="6:9" ht="12.75" customHeight="1" x14ac:dyDescent="0.2">
      <c r="F4106" s="1"/>
      <c r="G4106" s="1"/>
      <c r="H4106" s="1"/>
      <c r="I4106" s="4"/>
    </row>
    <row r="4107" spans="6:9" ht="12.75" customHeight="1" x14ac:dyDescent="0.2">
      <c r="F4107" s="1"/>
      <c r="G4107" s="1"/>
      <c r="H4107" s="1"/>
      <c r="I4107" s="4"/>
    </row>
    <row r="4108" spans="6:9" ht="12.75" customHeight="1" x14ac:dyDescent="0.2">
      <c r="F4108" s="1"/>
      <c r="G4108" s="1"/>
      <c r="H4108" s="1"/>
      <c r="I4108" s="4"/>
    </row>
    <row r="4109" spans="6:9" ht="12.75" customHeight="1" x14ac:dyDescent="0.2">
      <c r="F4109" s="1"/>
      <c r="G4109" s="1"/>
      <c r="H4109" s="1"/>
      <c r="I4109" s="4"/>
    </row>
    <row r="4110" spans="6:9" ht="12.75" customHeight="1" x14ac:dyDescent="0.2">
      <c r="F4110" s="1"/>
      <c r="G4110" s="1"/>
      <c r="H4110" s="1"/>
      <c r="I4110" s="4"/>
    </row>
    <row r="4111" spans="6:9" ht="12.75" customHeight="1" x14ac:dyDescent="0.2">
      <c r="F4111" s="1"/>
      <c r="G4111" s="1"/>
      <c r="H4111" s="1"/>
      <c r="I4111" s="4"/>
    </row>
    <row r="4112" spans="6:9" ht="12.75" customHeight="1" x14ac:dyDescent="0.2">
      <c r="F4112" s="1"/>
      <c r="G4112" s="1"/>
      <c r="H4112" s="1"/>
      <c r="I4112" s="4"/>
    </row>
    <row r="4113" spans="6:9" ht="12.75" customHeight="1" x14ac:dyDescent="0.2">
      <c r="F4113" s="1"/>
      <c r="G4113" s="1"/>
      <c r="H4113" s="1"/>
      <c r="I4113" s="4"/>
    </row>
    <row r="4114" spans="6:9" ht="12.75" customHeight="1" x14ac:dyDescent="0.2">
      <c r="F4114" s="1"/>
      <c r="G4114" s="1"/>
      <c r="H4114" s="1"/>
      <c r="I4114" s="4"/>
    </row>
    <row r="4115" spans="6:9" ht="12.75" customHeight="1" x14ac:dyDescent="0.2">
      <c r="F4115" s="1"/>
      <c r="G4115" s="1"/>
      <c r="H4115" s="1"/>
      <c r="I4115" s="4"/>
    </row>
    <row r="4116" spans="6:9" ht="12.75" customHeight="1" x14ac:dyDescent="0.2">
      <c r="F4116" s="1"/>
      <c r="G4116" s="1"/>
      <c r="H4116" s="1"/>
      <c r="I4116" s="4"/>
    </row>
    <row r="4117" spans="6:9" ht="12.75" customHeight="1" x14ac:dyDescent="0.2">
      <c r="F4117" s="1"/>
      <c r="G4117" s="1"/>
      <c r="H4117" s="1"/>
      <c r="I4117" s="4"/>
    </row>
    <row r="4118" spans="6:9" ht="12.75" customHeight="1" x14ac:dyDescent="0.2">
      <c r="F4118" s="1"/>
      <c r="G4118" s="1"/>
      <c r="H4118" s="1"/>
      <c r="I4118" s="4"/>
    </row>
    <row r="4119" spans="6:9" ht="12.75" customHeight="1" x14ac:dyDescent="0.2">
      <c r="F4119" s="1"/>
      <c r="G4119" s="1"/>
      <c r="H4119" s="1"/>
      <c r="I4119" s="4"/>
    </row>
    <row r="4120" spans="6:9" ht="12.75" customHeight="1" x14ac:dyDescent="0.2">
      <c r="F4120" s="1"/>
      <c r="G4120" s="1"/>
      <c r="H4120" s="1"/>
      <c r="I4120" s="4"/>
    </row>
    <row r="4121" spans="6:9" ht="12.75" customHeight="1" x14ac:dyDescent="0.2">
      <c r="F4121" s="1"/>
      <c r="G4121" s="1"/>
      <c r="H4121" s="1"/>
      <c r="I4121" s="4"/>
    </row>
    <row r="4122" spans="6:9" ht="12.75" customHeight="1" x14ac:dyDescent="0.2">
      <c r="F4122" s="1"/>
      <c r="G4122" s="1"/>
      <c r="H4122" s="1"/>
      <c r="I4122" s="4"/>
    </row>
    <row r="4123" spans="6:9" ht="12.75" customHeight="1" x14ac:dyDescent="0.2">
      <c r="F4123" s="1"/>
      <c r="G4123" s="1"/>
      <c r="H4123" s="1"/>
      <c r="I4123" s="4"/>
    </row>
    <row r="4124" spans="6:9" ht="12.75" customHeight="1" x14ac:dyDescent="0.2">
      <c r="F4124" s="1"/>
      <c r="G4124" s="1"/>
      <c r="H4124" s="1"/>
      <c r="I4124" s="4"/>
    </row>
    <row r="4125" spans="6:9" ht="12.75" customHeight="1" x14ac:dyDescent="0.2">
      <c r="F4125" s="1"/>
      <c r="G4125" s="1"/>
      <c r="H4125" s="1"/>
      <c r="I4125" s="4"/>
    </row>
    <row r="4126" spans="6:9" ht="12.75" customHeight="1" x14ac:dyDescent="0.2">
      <c r="F4126" s="1"/>
      <c r="G4126" s="1"/>
      <c r="H4126" s="1"/>
      <c r="I4126" s="4"/>
    </row>
    <row r="4127" spans="6:9" ht="12.75" customHeight="1" x14ac:dyDescent="0.2">
      <c r="F4127" s="1"/>
      <c r="G4127" s="1"/>
      <c r="H4127" s="1"/>
      <c r="I4127" s="4"/>
    </row>
    <row r="4128" spans="6:9" ht="12.75" customHeight="1" x14ac:dyDescent="0.2">
      <c r="F4128" s="1"/>
      <c r="G4128" s="1"/>
      <c r="H4128" s="1"/>
      <c r="I4128" s="4"/>
    </row>
    <row r="4129" spans="6:9" ht="12.75" customHeight="1" x14ac:dyDescent="0.2">
      <c r="F4129" s="1"/>
      <c r="G4129" s="1"/>
      <c r="H4129" s="1"/>
      <c r="I4129" s="4"/>
    </row>
    <row r="4130" spans="6:9" ht="12.75" customHeight="1" x14ac:dyDescent="0.2">
      <c r="F4130" s="1"/>
      <c r="G4130" s="1"/>
      <c r="H4130" s="1"/>
      <c r="I4130" s="4"/>
    </row>
    <row r="4131" spans="6:9" ht="12.75" customHeight="1" x14ac:dyDescent="0.2">
      <c r="F4131" s="1"/>
      <c r="G4131" s="1"/>
      <c r="H4131" s="1"/>
      <c r="I4131" s="4"/>
    </row>
    <row r="4132" spans="6:9" ht="12.75" customHeight="1" x14ac:dyDescent="0.2">
      <c r="F4132" s="1"/>
      <c r="G4132" s="1"/>
      <c r="H4132" s="1"/>
      <c r="I4132" s="4"/>
    </row>
    <row r="4133" spans="6:9" ht="12.75" customHeight="1" x14ac:dyDescent="0.2">
      <c r="F4133" s="1"/>
      <c r="G4133" s="1"/>
      <c r="H4133" s="1"/>
      <c r="I4133" s="4"/>
    </row>
    <row r="4134" spans="6:9" ht="12.75" customHeight="1" x14ac:dyDescent="0.2">
      <c r="F4134" s="1"/>
      <c r="G4134" s="1"/>
      <c r="H4134" s="1"/>
      <c r="I4134" s="4"/>
    </row>
    <row r="4135" spans="6:9" ht="12.75" customHeight="1" x14ac:dyDescent="0.2">
      <c r="F4135" s="1"/>
      <c r="G4135" s="1"/>
      <c r="H4135" s="1"/>
      <c r="I4135" s="4"/>
    </row>
    <row r="4136" spans="6:9" ht="12.75" customHeight="1" x14ac:dyDescent="0.2">
      <c r="F4136" s="1"/>
      <c r="G4136" s="1"/>
      <c r="H4136" s="1"/>
      <c r="I4136" s="4"/>
    </row>
    <row r="4137" spans="6:9" ht="12.75" customHeight="1" x14ac:dyDescent="0.2">
      <c r="F4137" s="1"/>
      <c r="G4137" s="1"/>
      <c r="H4137" s="1"/>
      <c r="I4137" s="4"/>
    </row>
    <row r="4138" spans="6:9" ht="12.75" customHeight="1" x14ac:dyDescent="0.2">
      <c r="F4138" s="1"/>
      <c r="G4138" s="1"/>
      <c r="H4138" s="1"/>
      <c r="I4138" s="4"/>
    </row>
    <row r="4139" spans="6:9" ht="12.75" customHeight="1" x14ac:dyDescent="0.2">
      <c r="F4139" s="1"/>
      <c r="G4139" s="1"/>
      <c r="H4139" s="1"/>
      <c r="I4139" s="4"/>
    </row>
    <row r="4140" spans="6:9" ht="12.75" customHeight="1" x14ac:dyDescent="0.2">
      <c r="F4140" s="1"/>
      <c r="G4140" s="1"/>
      <c r="H4140" s="1"/>
      <c r="I4140" s="4"/>
    </row>
    <row r="4141" spans="6:9" ht="12.75" customHeight="1" x14ac:dyDescent="0.2">
      <c r="F4141" s="1"/>
      <c r="G4141" s="1"/>
      <c r="H4141" s="1"/>
      <c r="I4141" s="4"/>
    </row>
    <row r="4142" spans="6:9" ht="12.75" customHeight="1" x14ac:dyDescent="0.2">
      <c r="F4142" s="1"/>
      <c r="G4142" s="1"/>
      <c r="H4142" s="1"/>
      <c r="I4142" s="4"/>
    </row>
    <row r="4143" spans="6:9" ht="12.75" customHeight="1" x14ac:dyDescent="0.2">
      <c r="F4143" s="1"/>
      <c r="G4143" s="1"/>
      <c r="H4143" s="1"/>
      <c r="I4143" s="4"/>
    </row>
    <row r="4144" spans="6:9" ht="12.75" customHeight="1" x14ac:dyDescent="0.2">
      <c r="F4144" s="1"/>
      <c r="G4144" s="1"/>
      <c r="H4144" s="1"/>
      <c r="I4144" s="4"/>
    </row>
    <row r="4145" spans="6:9" ht="12.75" customHeight="1" x14ac:dyDescent="0.2">
      <c r="F4145" s="1"/>
      <c r="G4145" s="1"/>
      <c r="H4145" s="1"/>
      <c r="I4145" s="4"/>
    </row>
    <row r="4146" spans="6:9" ht="12.75" customHeight="1" x14ac:dyDescent="0.2">
      <c r="F4146" s="1"/>
      <c r="G4146" s="1"/>
      <c r="H4146" s="1"/>
      <c r="I4146" s="4"/>
    </row>
    <row r="4147" spans="6:9" ht="12.75" customHeight="1" x14ac:dyDescent="0.2">
      <c r="F4147" s="1"/>
      <c r="G4147" s="1"/>
      <c r="H4147" s="1"/>
      <c r="I4147" s="4"/>
    </row>
    <row r="4148" spans="6:9" ht="12.75" customHeight="1" x14ac:dyDescent="0.2">
      <c r="F4148" s="1"/>
      <c r="G4148" s="1"/>
      <c r="H4148" s="1"/>
      <c r="I4148" s="4"/>
    </row>
    <row r="4149" spans="6:9" ht="12.75" customHeight="1" x14ac:dyDescent="0.2">
      <c r="F4149" s="1"/>
      <c r="G4149" s="1"/>
      <c r="H4149" s="1"/>
      <c r="I4149" s="4"/>
    </row>
    <row r="4150" spans="6:9" ht="12.75" customHeight="1" x14ac:dyDescent="0.2">
      <c r="F4150" s="1"/>
      <c r="G4150" s="1"/>
      <c r="H4150" s="1"/>
      <c r="I4150" s="4"/>
    </row>
    <row r="4151" spans="6:9" ht="12.75" customHeight="1" x14ac:dyDescent="0.2">
      <c r="F4151" s="1"/>
      <c r="G4151" s="1"/>
      <c r="H4151" s="1"/>
      <c r="I4151" s="4"/>
    </row>
    <row r="4152" spans="6:9" ht="12.75" customHeight="1" x14ac:dyDescent="0.2">
      <c r="F4152" s="1"/>
      <c r="G4152" s="1"/>
      <c r="H4152" s="1"/>
      <c r="I4152" s="4"/>
    </row>
    <row r="4153" spans="6:9" ht="12.75" customHeight="1" x14ac:dyDescent="0.2">
      <c r="F4153" s="1"/>
      <c r="G4153" s="1"/>
      <c r="H4153" s="1"/>
      <c r="I4153" s="4"/>
    </row>
    <row r="4154" spans="6:9" ht="12.75" customHeight="1" x14ac:dyDescent="0.2">
      <c r="F4154" s="1"/>
      <c r="G4154" s="1"/>
      <c r="H4154" s="1"/>
      <c r="I4154" s="4"/>
    </row>
    <row r="4155" spans="6:9" ht="12.75" customHeight="1" x14ac:dyDescent="0.2">
      <c r="F4155" s="1"/>
      <c r="G4155" s="1"/>
      <c r="H4155" s="1"/>
      <c r="I4155" s="4"/>
    </row>
    <row r="4156" spans="6:9" ht="12.75" customHeight="1" x14ac:dyDescent="0.2">
      <c r="F4156" s="1"/>
      <c r="G4156" s="1"/>
      <c r="H4156" s="1"/>
      <c r="I4156" s="4"/>
    </row>
    <row r="4157" spans="6:9" ht="12.75" customHeight="1" x14ac:dyDescent="0.2">
      <c r="F4157" s="1"/>
      <c r="G4157" s="1"/>
      <c r="H4157" s="1"/>
      <c r="I4157" s="4"/>
    </row>
    <row r="4158" spans="6:9" ht="12.75" customHeight="1" x14ac:dyDescent="0.2">
      <c r="F4158" s="1"/>
      <c r="G4158" s="1"/>
      <c r="H4158" s="1"/>
      <c r="I4158" s="4"/>
    </row>
    <row r="4159" spans="6:9" ht="12.75" customHeight="1" x14ac:dyDescent="0.2">
      <c r="F4159" s="1"/>
      <c r="G4159" s="1"/>
      <c r="H4159" s="1"/>
      <c r="I4159" s="4"/>
    </row>
    <row r="4160" spans="6:9" ht="12.75" customHeight="1" x14ac:dyDescent="0.2">
      <c r="F4160" s="1"/>
      <c r="G4160" s="1"/>
      <c r="H4160" s="1"/>
      <c r="I4160" s="4"/>
    </row>
    <row r="4161" spans="6:9" ht="12.75" customHeight="1" x14ac:dyDescent="0.2">
      <c r="F4161" s="1"/>
      <c r="G4161" s="1"/>
      <c r="H4161" s="1"/>
      <c r="I4161" s="4"/>
    </row>
    <row r="4162" spans="6:9" ht="12.75" customHeight="1" x14ac:dyDescent="0.2">
      <c r="F4162" s="1"/>
      <c r="G4162" s="1"/>
      <c r="H4162" s="1"/>
      <c r="I4162" s="4"/>
    </row>
    <row r="4163" spans="6:9" ht="12.75" customHeight="1" x14ac:dyDescent="0.2">
      <c r="F4163" s="1"/>
      <c r="G4163" s="1"/>
      <c r="H4163" s="1"/>
      <c r="I4163" s="4"/>
    </row>
    <row r="4164" spans="6:9" ht="12.75" customHeight="1" x14ac:dyDescent="0.2">
      <c r="F4164" s="1"/>
      <c r="G4164" s="1"/>
      <c r="H4164" s="1"/>
      <c r="I4164" s="4"/>
    </row>
    <row r="4165" spans="6:9" ht="12.75" customHeight="1" x14ac:dyDescent="0.2">
      <c r="F4165" s="1"/>
      <c r="G4165" s="1"/>
      <c r="H4165" s="1"/>
      <c r="I4165" s="4"/>
    </row>
    <row r="4166" spans="6:9" ht="12.75" customHeight="1" x14ac:dyDescent="0.2">
      <c r="F4166" s="1"/>
      <c r="G4166" s="1"/>
      <c r="H4166" s="1"/>
      <c r="I4166" s="4"/>
    </row>
    <row r="4167" spans="6:9" ht="12.75" customHeight="1" x14ac:dyDescent="0.2">
      <c r="F4167" s="1"/>
      <c r="G4167" s="1"/>
      <c r="H4167" s="1"/>
      <c r="I4167" s="4"/>
    </row>
    <row r="4168" spans="6:9" ht="12.75" customHeight="1" x14ac:dyDescent="0.2">
      <c r="F4168" s="1"/>
      <c r="G4168" s="1"/>
      <c r="H4168" s="1"/>
      <c r="I4168" s="4"/>
    </row>
    <row r="4169" spans="6:9" ht="12.75" customHeight="1" x14ac:dyDescent="0.2">
      <c r="F4169" s="1"/>
      <c r="G4169" s="1"/>
      <c r="H4169" s="1"/>
      <c r="I4169" s="4"/>
    </row>
    <row r="4170" spans="6:9" ht="12.75" customHeight="1" x14ac:dyDescent="0.2">
      <c r="F4170" s="1"/>
      <c r="G4170" s="1"/>
      <c r="H4170" s="1"/>
      <c r="I4170" s="4"/>
    </row>
    <row r="4171" spans="6:9" ht="12.75" customHeight="1" x14ac:dyDescent="0.2">
      <c r="F4171" s="1"/>
      <c r="G4171" s="1"/>
      <c r="H4171" s="1"/>
      <c r="I4171" s="4"/>
    </row>
    <row r="4172" spans="6:9" ht="12.75" customHeight="1" x14ac:dyDescent="0.2">
      <c r="F4172" s="1"/>
      <c r="G4172" s="1"/>
      <c r="H4172" s="1"/>
      <c r="I4172" s="4"/>
    </row>
    <row r="4173" spans="6:9" ht="12.75" customHeight="1" x14ac:dyDescent="0.2">
      <c r="F4173" s="1"/>
      <c r="G4173" s="1"/>
      <c r="H4173" s="1"/>
      <c r="I4173" s="4"/>
    </row>
    <row r="4174" spans="6:9" ht="12.75" customHeight="1" x14ac:dyDescent="0.2">
      <c r="F4174" s="1"/>
      <c r="G4174" s="1"/>
      <c r="H4174" s="1"/>
      <c r="I4174" s="4"/>
    </row>
    <row r="4175" spans="6:9" ht="12.75" customHeight="1" x14ac:dyDescent="0.2">
      <c r="F4175" s="1"/>
      <c r="G4175" s="1"/>
      <c r="H4175" s="1"/>
      <c r="I4175" s="4"/>
    </row>
    <row r="4176" spans="6:9" ht="12.75" customHeight="1" x14ac:dyDescent="0.2">
      <c r="F4176" s="1"/>
      <c r="G4176" s="1"/>
      <c r="H4176" s="1"/>
      <c r="I4176" s="4"/>
    </row>
    <row r="4177" spans="6:9" ht="12.75" customHeight="1" x14ac:dyDescent="0.2">
      <c r="F4177" s="1"/>
      <c r="G4177" s="1"/>
      <c r="H4177" s="1"/>
      <c r="I4177" s="4"/>
    </row>
    <row r="4178" spans="6:9" ht="12.75" customHeight="1" x14ac:dyDescent="0.2">
      <c r="F4178" s="1"/>
      <c r="G4178" s="1"/>
      <c r="H4178" s="1"/>
      <c r="I4178" s="4"/>
    </row>
    <row r="4179" spans="6:9" ht="12.75" customHeight="1" x14ac:dyDescent="0.2">
      <c r="F4179" s="1"/>
      <c r="G4179" s="1"/>
      <c r="H4179" s="1"/>
      <c r="I4179" s="4"/>
    </row>
    <row r="4180" spans="6:9" ht="12.75" customHeight="1" x14ac:dyDescent="0.2">
      <c r="F4180" s="1"/>
      <c r="G4180" s="1"/>
      <c r="H4180" s="1"/>
      <c r="I4180" s="4"/>
    </row>
    <row r="4181" spans="6:9" ht="12.75" customHeight="1" x14ac:dyDescent="0.2">
      <c r="F4181" s="1"/>
      <c r="G4181" s="1"/>
      <c r="H4181" s="1"/>
      <c r="I4181" s="4"/>
    </row>
    <row r="4182" spans="6:9" ht="12.75" customHeight="1" x14ac:dyDescent="0.2">
      <c r="F4182" s="1"/>
      <c r="G4182" s="1"/>
      <c r="H4182" s="1"/>
      <c r="I4182" s="4"/>
    </row>
    <row r="4183" spans="6:9" ht="12.75" customHeight="1" x14ac:dyDescent="0.2">
      <c r="F4183" s="1"/>
      <c r="G4183" s="1"/>
      <c r="H4183" s="1"/>
      <c r="I4183" s="4"/>
    </row>
    <row r="4184" spans="6:9" ht="12.75" customHeight="1" x14ac:dyDescent="0.2">
      <c r="F4184" s="1"/>
      <c r="G4184" s="1"/>
      <c r="H4184" s="1"/>
      <c r="I4184" s="4"/>
    </row>
    <row r="4185" spans="6:9" ht="12.75" customHeight="1" x14ac:dyDescent="0.2">
      <c r="F4185" s="1"/>
      <c r="G4185" s="1"/>
      <c r="H4185" s="1"/>
      <c r="I4185" s="4"/>
    </row>
    <row r="4186" spans="6:9" ht="12.75" customHeight="1" x14ac:dyDescent="0.2">
      <c r="F4186" s="1"/>
      <c r="G4186" s="1"/>
      <c r="H4186" s="1"/>
      <c r="I4186" s="4"/>
    </row>
    <row r="4187" spans="6:9" ht="12.75" customHeight="1" x14ac:dyDescent="0.2">
      <c r="F4187" s="1"/>
      <c r="G4187" s="1"/>
      <c r="H4187" s="1"/>
      <c r="I4187" s="4"/>
    </row>
    <row r="4188" spans="6:9" ht="12.75" customHeight="1" x14ac:dyDescent="0.2">
      <c r="F4188" s="1"/>
      <c r="G4188" s="1"/>
      <c r="H4188" s="1"/>
      <c r="I4188" s="4"/>
    </row>
    <row r="4189" spans="6:9" ht="12.75" customHeight="1" x14ac:dyDescent="0.2">
      <c r="F4189" s="1"/>
      <c r="G4189" s="1"/>
      <c r="H4189" s="1"/>
      <c r="I4189" s="4"/>
    </row>
    <row r="4190" spans="6:9" ht="12.75" customHeight="1" x14ac:dyDescent="0.2">
      <c r="F4190" s="1"/>
      <c r="G4190" s="1"/>
      <c r="H4190" s="1"/>
      <c r="I4190" s="4"/>
    </row>
    <row r="4191" spans="6:9" ht="12.75" customHeight="1" x14ac:dyDescent="0.2">
      <c r="F4191" s="1"/>
      <c r="G4191" s="1"/>
      <c r="H4191" s="1"/>
      <c r="I4191" s="4"/>
    </row>
    <row r="4192" spans="6:9" ht="12.75" customHeight="1" x14ac:dyDescent="0.2">
      <c r="F4192" s="1"/>
      <c r="G4192" s="1"/>
      <c r="H4192" s="1"/>
      <c r="I4192" s="4"/>
    </row>
    <row r="4193" spans="6:9" ht="12.75" customHeight="1" x14ac:dyDescent="0.2">
      <c r="F4193" s="1"/>
      <c r="G4193" s="1"/>
      <c r="H4193" s="1"/>
      <c r="I4193" s="4"/>
    </row>
    <row r="4194" spans="6:9" ht="12.75" customHeight="1" x14ac:dyDescent="0.2">
      <c r="F4194" s="1"/>
      <c r="G4194" s="1"/>
      <c r="H4194" s="1"/>
      <c r="I4194" s="4"/>
    </row>
    <row r="4195" spans="6:9" ht="12.75" customHeight="1" x14ac:dyDescent="0.2">
      <c r="F4195" s="1"/>
      <c r="G4195" s="1"/>
      <c r="H4195" s="1"/>
      <c r="I4195" s="4"/>
    </row>
    <row r="4196" spans="6:9" ht="12.75" customHeight="1" x14ac:dyDescent="0.2">
      <c r="F4196" s="1"/>
      <c r="G4196" s="1"/>
      <c r="H4196" s="1"/>
      <c r="I4196" s="4"/>
    </row>
    <row r="4197" spans="6:9" ht="12.75" customHeight="1" x14ac:dyDescent="0.2">
      <c r="F4197" s="1"/>
      <c r="G4197" s="1"/>
      <c r="H4197" s="1"/>
      <c r="I4197" s="4"/>
    </row>
    <row r="4198" spans="6:9" ht="12.75" customHeight="1" x14ac:dyDescent="0.2">
      <c r="F4198" s="1"/>
      <c r="G4198" s="1"/>
      <c r="H4198" s="1"/>
      <c r="I4198" s="4"/>
    </row>
    <row r="4199" spans="6:9" ht="12.75" customHeight="1" x14ac:dyDescent="0.2">
      <c r="F4199" s="1"/>
      <c r="G4199" s="1"/>
      <c r="H4199" s="1"/>
      <c r="I4199" s="4"/>
    </row>
    <row r="4200" spans="6:9" ht="12.75" customHeight="1" x14ac:dyDescent="0.2">
      <c r="F4200" s="1"/>
      <c r="G4200" s="1"/>
      <c r="H4200" s="1"/>
      <c r="I4200" s="4"/>
    </row>
    <row r="4201" spans="6:9" ht="12.75" customHeight="1" x14ac:dyDescent="0.2">
      <c r="F4201" s="1"/>
      <c r="G4201" s="1"/>
      <c r="H4201" s="1"/>
      <c r="I4201" s="4"/>
    </row>
    <row r="4202" spans="6:9" ht="12.75" customHeight="1" x14ac:dyDescent="0.2">
      <c r="F4202" s="1"/>
      <c r="G4202" s="1"/>
      <c r="H4202" s="1"/>
      <c r="I4202" s="4"/>
    </row>
    <row r="4203" spans="6:9" ht="12.75" customHeight="1" x14ac:dyDescent="0.2">
      <c r="F4203" s="1"/>
      <c r="G4203" s="1"/>
      <c r="H4203" s="1"/>
      <c r="I4203" s="4"/>
    </row>
    <row r="4204" spans="6:9" ht="12.75" customHeight="1" x14ac:dyDescent="0.2">
      <c r="F4204" s="1"/>
      <c r="G4204" s="1"/>
      <c r="H4204" s="1"/>
      <c r="I4204" s="4"/>
    </row>
    <row r="4205" spans="6:9" ht="12.75" customHeight="1" x14ac:dyDescent="0.2">
      <c r="F4205" s="1"/>
      <c r="G4205" s="1"/>
      <c r="H4205" s="1"/>
      <c r="I4205" s="4"/>
    </row>
    <row r="4206" spans="6:9" ht="12.75" customHeight="1" x14ac:dyDescent="0.2">
      <c r="F4206" s="1"/>
      <c r="G4206" s="1"/>
      <c r="H4206" s="1"/>
      <c r="I4206" s="4"/>
    </row>
    <row r="4207" spans="6:9" ht="12.75" customHeight="1" x14ac:dyDescent="0.2">
      <c r="F4207" s="1"/>
      <c r="G4207" s="1"/>
      <c r="H4207" s="1"/>
      <c r="I4207" s="4"/>
    </row>
    <row r="4208" spans="6:9" ht="12.75" customHeight="1" x14ac:dyDescent="0.2">
      <c r="F4208" s="1"/>
      <c r="G4208" s="1"/>
      <c r="H4208" s="1"/>
      <c r="I4208" s="4"/>
    </row>
    <row r="4209" spans="6:9" ht="12.75" customHeight="1" x14ac:dyDescent="0.2">
      <c r="F4209" s="1"/>
      <c r="G4209" s="1"/>
      <c r="H4209" s="1"/>
      <c r="I4209" s="4"/>
    </row>
    <row r="4210" spans="6:9" ht="12.75" customHeight="1" x14ac:dyDescent="0.2">
      <c r="F4210" s="1"/>
      <c r="G4210" s="1"/>
      <c r="H4210" s="1"/>
      <c r="I4210" s="4"/>
    </row>
    <row r="4211" spans="6:9" ht="12.75" customHeight="1" x14ac:dyDescent="0.2">
      <c r="F4211" s="1"/>
      <c r="G4211" s="1"/>
      <c r="H4211" s="1"/>
      <c r="I4211" s="4"/>
    </row>
    <row r="4212" spans="6:9" ht="12.75" customHeight="1" x14ac:dyDescent="0.2">
      <c r="F4212" s="1"/>
      <c r="G4212" s="1"/>
      <c r="H4212" s="1"/>
      <c r="I4212" s="4"/>
    </row>
    <row r="4213" spans="6:9" ht="12.75" customHeight="1" x14ac:dyDescent="0.2">
      <c r="F4213" s="1"/>
      <c r="G4213" s="1"/>
      <c r="H4213" s="1"/>
      <c r="I4213" s="4"/>
    </row>
    <row r="4214" spans="6:9" ht="12.75" customHeight="1" x14ac:dyDescent="0.2">
      <c r="F4214" s="1"/>
      <c r="G4214" s="1"/>
      <c r="H4214" s="1"/>
      <c r="I4214" s="4"/>
    </row>
    <row r="4215" spans="6:9" ht="12.75" customHeight="1" x14ac:dyDescent="0.2">
      <c r="F4215" s="1"/>
      <c r="G4215" s="1"/>
      <c r="H4215" s="1"/>
      <c r="I4215" s="4"/>
    </row>
    <row r="4216" spans="6:9" ht="12.75" customHeight="1" x14ac:dyDescent="0.2">
      <c r="F4216" s="1"/>
      <c r="G4216" s="1"/>
      <c r="H4216" s="1"/>
      <c r="I4216" s="4"/>
    </row>
    <row r="4217" spans="6:9" ht="12.75" customHeight="1" x14ac:dyDescent="0.2">
      <c r="F4217" s="1"/>
      <c r="G4217" s="1"/>
      <c r="H4217" s="1"/>
      <c r="I4217" s="4"/>
    </row>
    <row r="4218" spans="6:9" ht="12.75" customHeight="1" x14ac:dyDescent="0.2">
      <c r="F4218" s="1"/>
      <c r="G4218" s="1"/>
      <c r="H4218" s="1"/>
      <c r="I4218" s="4"/>
    </row>
    <row r="4219" spans="6:9" ht="12.75" customHeight="1" x14ac:dyDescent="0.2">
      <c r="F4219" s="1"/>
      <c r="G4219" s="1"/>
      <c r="H4219" s="1"/>
      <c r="I4219" s="4"/>
    </row>
    <row r="4220" spans="6:9" ht="12.75" customHeight="1" x14ac:dyDescent="0.2">
      <c r="F4220" s="1"/>
      <c r="G4220" s="1"/>
      <c r="H4220" s="1"/>
      <c r="I4220" s="4"/>
    </row>
    <row r="4221" spans="6:9" ht="12.75" customHeight="1" x14ac:dyDescent="0.2">
      <c r="F4221" s="1"/>
      <c r="G4221" s="1"/>
      <c r="H4221" s="1"/>
      <c r="I4221" s="4"/>
    </row>
    <row r="4222" spans="6:9" ht="12.75" customHeight="1" x14ac:dyDescent="0.2">
      <c r="F4222" s="1"/>
      <c r="G4222" s="1"/>
      <c r="H4222" s="1"/>
      <c r="I4222" s="4"/>
    </row>
    <row r="4223" spans="6:9" ht="12.75" customHeight="1" x14ac:dyDescent="0.2">
      <c r="F4223" s="1"/>
      <c r="G4223" s="1"/>
      <c r="H4223" s="1"/>
      <c r="I4223" s="4"/>
    </row>
    <row r="4224" spans="6:9" ht="12.75" customHeight="1" x14ac:dyDescent="0.2">
      <c r="F4224" s="1"/>
      <c r="G4224" s="1"/>
      <c r="H4224" s="1"/>
      <c r="I4224" s="4"/>
    </row>
    <row r="4225" spans="6:9" ht="12.75" customHeight="1" x14ac:dyDescent="0.2">
      <c r="F4225" s="1"/>
      <c r="G4225" s="1"/>
      <c r="H4225" s="1"/>
      <c r="I4225" s="4"/>
    </row>
    <row r="4226" spans="6:9" ht="12.75" customHeight="1" x14ac:dyDescent="0.2">
      <c r="F4226" s="1"/>
      <c r="G4226" s="1"/>
      <c r="H4226" s="1"/>
      <c r="I4226" s="4"/>
    </row>
    <row r="4227" spans="6:9" ht="12.75" customHeight="1" x14ac:dyDescent="0.2">
      <c r="F4227" s="1"/>
      <c r="G4227" s="1"/>
      <c r="H4227" s="1"/>
      <c r="I4227" s="4"/>
    </row>
    <row r="4228" spans="6:9" ht="12.75" customHeight="1" x14ac:dyDescent="0.2">
      <c r="F4228" s="1"/>
      <c r="G4228" s="1"/>
      <c r="H4228" s="1"/>
      <c r="I4228" s="4"/>
    </row>
    <row r="4229" spans="6:9" ht="12.75" customHeight="1" x14ac:dyDescent="0.2">
      <c r="F4229" s="1"/>
      <c r="G4229" s="1"/>
      <c r="H4229" s="1"/>
      <c r="I4229" s="4"/>
    </row>
    <row r="4230" spans="6:9" ht="12.75" customHeight="1" x14ac:dyDescent="0.2">
      <c r="F4230" s="1"/>
      <c r="G4230" s="1"/>
      <c r="H4230" s="1"/>
      <c r="I4230" s="4"/>
    </row>
    <row r="4231" spans="6:9" ht="12.75" customHeight="1" x14ac:dyDescent="0.2">
      <c r="F4231" s="1"/>
      <c r="G4231" s="1"/>
      <c r="H4231" s="1"/>
      <c r="I4231" s="4"/>
    </row>
    <row r="4232" spans="6:9" ht="12.75" customHeight="1" x14ac:dyDescent="0.2">
      <c r="F4232" s="1"/>
      <c r="G4232" s="1"/>
      <c r="H4232" s="1"/>
      <c r="I4232" s="4"/>
    </row>
    <row r="4233" spans="6:9" ht="12.75" customHeight="1" x14ac:dyDescent="0.2">
      <c r="F4233" s="1"/>
      <c r="G4233" s="1"/>
      <c r="H4233" s="1"/>
      <c r="I4233" s="4"/>
    </row>
    <row r="4234" spans="6:9" ht="12.75" customHeight="1" x14ac:dyDescent="0.2">
      <c r="F4234" s="1"/>
      <c r="G4234" s="1"/>
      <c r="H4234" s="1"/>
      <c r="I4234" s="4"/>
    </row>
    <row r="4235" spans="6:9" ht="12.75" customHeight="1" x14ac:dyDescent="0.2">
      <c r="F4235" s="1"/>
      <c r="G4235" s="1"/>
      <c r="H4235" s="1"/>
      <c r="I4235" s="4"/>
    </row>
    <row r="4236" spans="6:9" ht="12.75" customHeight="1" x14ac:dyDescent="0.2">
      <c r="F4236" s="1"/>
      <c r="G4236" s="1"/>
      <c r="H4236" s="1"/>
      <c r="I4236" s="4"/>
    </row>
    <row r="4237" spans="6:9" ht="12.75" customHeight="1" x14ac:dyDescent="0.2">
      <c r="F4237" s="1"/>
      <c r="G4237" s="1"/>
      <c r="H4237" s="1"/>
      <c r="I4237" s="4"/>
    </row>
    <row r="4238" spans="6:9" ht="12.75" customHeight="1" x14ac:dyDescent="0.2">
      <c r="F4238" s="1"/>
      <c r="G4238" s="1"/>
      <c r="H4238" s="1"/>
      <c r="I4238" s="4"/>
    </row>
    <row r="4239" spans="6:9" ht="12.75" customHeight="1" x14ac:dyDescent="0.2">
      <c r="F4239" s="1"/>
      <c r="G4239" s="1"/>
      <c r="H4239" s="1"/>
      <c r="I4239" s="4"/>
    </row>
    <row r="4240" spans="6:9" ht="12.75" customHeight="1" x14ac:dyDescent="0.2">
      <c r="F4240" s="1"/>
      <c r="G4240" s="1"/>
      <c r="H4240" s="1"/>
      <c r="I4240" s="4"/>
    </row>
    <row r="4241" spans="6:9" ht="12.75" customHeight="1" x14ac:dyDescent="0.2">
      <c r="F4241" s="1"/>
      <c r="G4241" s="1"/>
      <c r="H4241" s="1"/>
      <c r="I4241" s="4"/>
    </row>
    <row r="4242" spans="6:9" ht="12.75" customHeight="1" x14ac:dyDescent="0.2">
      <c r="F4242" s="1"/>
      <c r="G4242" s="1"/>
      <c r="H4242" s="1"/>
      <c r="I4242" s="4"/>
    </row>
    <row r="4243" spans="6:9" ht="12.75" customHeight="1" x14ac:dyDescent="0.2">
      <c r="F4243" s="1"/>
      <c r="G4243" s="1"/>
      <c r="H4243" s="1"/>
      <c r="I4243" s="4"/>
    </row>
    <row r="4244" spans="6:9" ht="12.75" customHeight="1" x14ac:dyDescent="0.2">
      <c r="F4244" s="1"/>
      <c r="G4244" s="1"/>
      <c r="H4244" s="1"/>
      <c r="I4244" s="4"/>
    </row>
    <row r="4245" spans="6:9" ht="12.75" customHeight="1" x14ac:dyDescent="0.2">
      <c r="F4245" s="1"/>
      <c r="G4245" s="1"/>
      <c r="H4245" s="1"/>
      <c r="I4245" s="4"/>
    </row>
    <row r="4246" spans="6:9" ht="12.75" customHeight="1" x14ac:dyDescent="0.2">
      <c r="F4246" s="1"/>
      <c r="G4246" s="1"/>
      <c r="H4246" s="1"/>
      <c r="I4246" s="4"/>
    </row>
    <row r="4247" spans="6:9" ht="12.75" customHeight="1" x14ac:dyDescent="0.2">
      <c r="F4247" s="1"/>
      <c r="G4247" s="1"/>
      <c r="H4247" s="1"/>
      <c r="I4247" s="4"/>
    </row>
    <row r="4248" spans="6:9" ht="12.75" customHeight="1" x14ac:dyDescent="0.2">
      <c r="F4248" s="1"/>
      <c r="G4248" s="1"/>
      <c r="H4248" s="1"/>
      <c r="I4248" s="4"/>
    </row>
    <row r="4249" spans="6:9" ht="12.75" customHeight="1" x14ac:dyDescent="0.2">
      <c r="F4249" s="1"/>
      <c r="G4249" s="1"/>
      <c r="H4249" s="1"/>
      <c r="I4249" s="4"/>
    </row>
    <row r="4250" spans="6:9" ht="12.75" customHeight="1" x14ac:dyDescent="0.2">
      <c r="F4250" s="1"/>
      <c r="G4250" s="1"/>
      <c r="H4250" s="1"/>
      <c r="I4250" s="4"/>
    </row>
    <row r="4251" spans="6:9" ht="12.75" customHeight="1" x14ac:dyDescent="0.2">
      <c r="F4251" s="1"/>
      <c r="G4251" s="1"/>
      <c r="H4251" s="1"/>
      <c r="I4251" s="4"/>
    </row>
    <row r="4252" spans="6:9" ht="12.75" customHeight="1" x14ac:dyDescent="0.2">
      <c r="F4252" s="1"/>
      <c r="G4252" s="1"/>
      <c r="H4252" s="1"/>
      <c r="I4252" s="4"/>
    </row>
    <row r="4253" spans="6:9" ht="12.75" customHeight="1" x14ac:dyDescent="0.2">
      <c r="F4253" s="1"/>
      <c r="G4253" s="1"/>
      <c r="H4253" s="1"/>
      <c r="I4253" s="4"/>
    </row>
    <row r="4254" spans="6:9" ht="12.75" customHeight="1" x14ac:dyDescent="0.2">
      <c r="F4254" s="1"/>
      <c r="G4254" s="1"/>
      <c r="H4254" s="1"/>
      <c r="I4254" s="4"/>
    </row>
    <row r="4255" spans="6:9" ht="12.75" customHeight="1" x14ac:dyDescent="0.2">
      <c r="F4255" s="1"/>
      <c r="G4255" s="1"/>
      <c r="H4255" s="1"/>
      <c r="I4255" s="4"/>
    </row>
    <row r="4256" spans="6:9" ht="12.75" customHeight="1" x14ac:dyDescent="0.2">
      <c r="F4256" s="1"/>
      <c r="G4256" s="1"/>
      <c r="H4256" s="1"/>
      <c r="I4256" s="4"/>
    </row>
    <row r="4257" spans="6:9" ht="12.75" customHeight="1" x14ac:dyDescent="0.2">
      <c r="F4257" s="1"/>
      <c r="G4257" s="1"/>
      <c r="H4257" s="1"/>
      <c r="I4257" s="4"/>
    </row>
    <row r="4258" spans="6:9" ht="12.75" customHeight="1" x14ac:dyDescent="0.2">
      <c r="F4258" s="1"/>
      <c r="G4258" s="1"/>
      <c r="H4258" s="1"/>
      <c r="I4258" s="4"/>
    </row>
    <row r="4259" spans="6:9" ht="12.75" customHeight="1" x14ac:dyDescent="0.2">
      <c r="F4259" s="1"/>
      <c r="G4259" s="1"/>
      <c r="H4259" s="1"/>
      <c r="I4259" s="4"/>
    </row>
    <row r="4260" spans="6:9" ht="12.75" customHeight="1" x14ac:dyDescent="0.2">
      <c r="F4260" s="1"/>
      <c r="G4260" s="1"/>
      <c r="H4260" s="1"/>
      <c r="I4260" s="4"/>
    </row>
    <row r="4261" spans="6:9" ht="12.75" customHeight="1" x14ac:dyDescent="0.2">
      <c r="F4261" s="1"/>
      <c r="G4261" s="1"/>
      <c r="H4261" s="1"/>
      <c r="I4261" s="4"/>
    </row>
    <row r="4262" spans="6:9" ht="12.75" customHeight="1" x14ac:dyDescent="0.2">
      <c r="F4262" s="1"/>
      <c r="G4262" s="1"/>
      <c r="H4262" s="1"/>
      <c r="I4262" s="4"/>
    </row>
    <row r="4263" spans="6:9" ht="12.75" customHeight="1" x14ac:dyDescent="0.2">
      <c r="F4263" s="1"/>
      <c r="G4263" s="1"/>
      <c r="H4263" s="1"/>
      <c r="I4263" s="4"/>
    </row>
    <row r="4264" spans="6:9" ht="12.75" customHeight="1" x14ac:dyDescent="0.2">
      <c r="F4264" s="1"/>
      <c r="G4264" s="1"/>
      <c r="H4264" s="1"/>
      <c r="I4264" s="4"/>
    </row>
    <row r="4265" spans="6:9" ht="12.75" customHeight="1" x14ac:dyDescent="0.2">
      <c r="F4265" s="1"/>
      <c r="G4265" s="1"/>
      <c r="H4265" s="1"/>
      <c r="I4265" s="4"/>
    </row>
    <row r="4266" spans="6:9" ht="12.75" customHeight="1" x14ac:dyDescent="0.2">
      <c r="F4266" s="1"/>
      <c r="G4266" s="1"/>
      <c r="H4266" s="1"/>
      <c r="I4266" s="4"/>
    </row>
    <row r="4267" spans="6:9" ht="12.75" customHeight="1" x14ac:dyDescent="0.2">
      <c r="F4267" s="1"/>
      <c r="G4267" s="1"/>
      <c r="H4267" s="1"/>
      <c r="I4267" s="4"/>
    </row>
    <row r="4268" spans="6:9" ht="12.75" customHeight="1" x14ac:dyDescent="0.2">
      <c r="F4268" s="1"/>
      <c r="G4268" s="1"/>
      <c r="H4268" s="1"/>
      <c r="I4268" s="4"/>
    </row>
    <row r="4269" spans="6:9" ht="12.75" customHeight="1" x14ac:dyDescent="0.2">
      <c r="F4269" s="1"/>
      <c r="G4269" s="1"/>
      <c r="H4269" s="1"/>
      <c r="I4269" s="4"/>
    </row>
    <row r="4270" spans="6:9" ht="12.75" customHeight="1" x14ac:dyDescent="0.2">
      <c r="F4270" s="1"/>
      <c r="G4270" s="1"/>
      <c r="H4270" s="1"/>
      <c r="I4270" s="4"/>
    </row>
    <row r="4271" spans="6:9" ht="12.75" customHeight="1" x14ac:dyDescent="0.2">
      <c r="F4271" s="1"/>
      <c r="G4271" s="1"/>
      <c r="H4271" s="1"/>
      <c r="I4271" s="4"/>
    </row>
    <row r="4272" spans="6:9" ht="12.75" customHeight="1" x14ac:dyDescent="0.2">
      <c r="F4272" s="1"/>
      <c r="G4272" s="1"/>
      <c r="H4272" s="1"/>
      <c r="I4272" s="4"/>
    </row>
    <row r="4273" spans="6:9" ht="12.75" customHeight="1" x14ac:dyDescent="0.2">
      <c r="F4273" s="1"/>
      <c r="G4273" s="1"/>
      <c r="H4273" s="1"/>
      <c r="I4273" s="4"/>
    </row>
    <row r="4274" spans="6:9" ht="12.75" customHeight="1" x14ac:dyDescent="0.2">
      <c r="F4274" s="1"/>
      <c r="G4274" s="1"/>
      <c r="H4274" s="1"/>
      <c r="I4274" s="4"/>
    </row>
    <row r="4275" spans="6:9" ht="12.75" customHeight="1" x14ac:dyDescent="0.2">
      <c r="F4275" s="1"/>
      <c r="G4275" s="1"/>
      <c r="H4275" s="1"/>
      <c r="I4275" s="4"/>
    </row>
    <row r="4276" spans="6:9" ht="12.75" customHeight="1" x14ac:dyDescent="0.2">
      <c r="F4276" s="1"/>
      <c r="G4276" s="1"/>
      <c r="H4276" s="1"/>
      <c r="I4276" s="4"/>
    </row>
    <row r="4277" spans="6:9" ht="12.75" customHeight="1" x14ac:dyDescent="0.2">
      <c r="F4277" s="1"/>
      <c r="G4277" s="1"/>
      <c r="H4277" s="1"/>
      <c r="I4277" s="4"/>
    </row>
    <row r="4278" spans="6:9" ht="12.75" customHeight="1" x14ac:dyDescent="0.2">
      <c r="F4278" s="1"/>
      <c r="G4278" s="1"/>
      <c r="H4278" s="1"/>
      <c r="I4278" s="4"/>
    </row>
    <row r="4279" spans="6:9" ht="12.75" customHeight="1" x14ac:dyDescent="0.2">
      <c r="F4279" s="1"/>
      <c r="G4279" s="1"/>
      <c r="H4279" s="1"/>
      <c r="I4279" s="4"/>
    </row>
    <row r="4280" spans="6:9" ht="12.75" customHeight="1" x14ac:dyDescent="0.2">
      <c r="F4280" s="1"/>
      <c r="G4280" s="1"/>
      <c r="H4280" s="1"/>
      <c r="I4280" s="4"/>
    </row>
    <row r="4281" spans="6:9" ht="12.75" customHeight="1" x14ac:dyDescent="0.2">
      <c r="F4281" s="1"/>
      <c r="G4281" s="1"/>
      <c r="H4281" s="1"/>
      <c r="I4281" s="4"/>
    </row>
    <row r="4282" spans="6:9" ht="12.75" customHeight="1" x14ac:dyDescent="0.2">
      <c r="F4282" s="1"/>
      <c r="G4282" s="1"/>
      <c r="H4282" s="1"/>
      <c r="I4282" s="4"/>
    </row>
    <row r="4283" spans="6:9" ht="12.75" customHeight="1" x14ac:dyDescent="0.2">
      <c r="F4283" s="1"/>
      <c r="G4283" s="1"/>
      <c r="H4283" s="1"/>
      <c r="I4283" s="4"/>
    </row>
    <row r="4284" spans="6:9" ht="12.75" customHeight="1" x14ac:dyDescent="0.2">
      <c r="F4284" s="1"/>
      <c r="G4284" s="1"/>
      <c r="H4284" s="1"/>
      <c r="I4284" s="4"/>
    </row>
    <row r="4285" spans="6:9" ht="12.75" customHeight="1" x14ac:dyDescent="0.2">
      <c r="F4285" s="1"/>
      <c r="G4285" s="1"/>
      <c r="H4285" s="1"/>
      <c r="I4285" s="4"/>
    </row>
    <row r="4286" spans="6:9" ht="12.75" customHeight="1" x14ac:dyDescent="0.2">
      <c r="F4286" s="1"/>
      <c r="G4286" s="1"/>
      <c r="H4286" s="1"/>
      <c r="I4286" s="4"/>
    </row>
    <row r="4287" spans="6:9" ht="12.75" customHeight="1" x14ac:dyDescent="0.2">
      <c r="F4287" s="1"/>
      <c r="G4287" s="1"/>
      <c r="H4287" s="1"/>
      <c r="I4287" s="4"/>
    </row>
    <row r="4288" spans="6:9" ht="12.75" customHeight="1" x14ac:dyDescent="0.2">
      <c r="F4288" s="1"/>
      <c r="G4288" s="1"/>
      <c r="H4288" s="1"/>
      <c r="I4288" s="4"/>
    </row>
    <row r="4289" spans="6:9" ht="12.75" customHeight="1" x14ac:dyDescent="0.2">
      <c r="F4289" s="1"/>
      <c r="G4289" s="1"/>
      <c r="H4289" s="1"/>
      <c r="I4289" s="4"/>
    </row>
    <row r="4290" spans="6:9" ht="12.75" customHeight="1" x14ac:dyDescent="0.2">
      <c r="F4290" s="1"/>
      <c r="G4290" s="1"/>
      <c r="H4290" s="1"/>
      <c r="I4290" s="4"/>
    </row>
    <row r="4291" spans="6:9" ht="12.75" customHeight="1" x14ac:dyDescent="0.2">
      <c r="F4291" s="1"/>
      <c r="G4291" s="1"/>
      <c r="H4291" s="1"/>
      <c r="I4291" s="4"/>
    </row>
    <row r="4292" spans="6:9" ht="12.75" customHeight="1" x14ac:dyDescent="0.2">
      <c r="F4292" s="1"/>
      <c r="G4292" s="1"/>
      <c r="H4292" s="1"/>
      <c r="I4292" s="4"/>
    </row>
    <row r="4293" spans="6:9" ht="12.75" customHeight="1" x14ac:dyDescent="0.2">
      <c r="F4293" s="1"/>
      <c r="G4293" s="1"/>
      <c r="H4293" s="1"/>
      <c r="I4293" s="4"/>
    </row>
    <row r="4294" spans="6:9" ht="12.75" customHeight="1" x14ac:dyDescent="0.2">
      <c r="F4294" s="1"/>
      <c r="G4294" s="1"/>
      <c r="H4294" s="1"/>
      <c r="I4294" s="4"/>
    </row>
    <row r="4295" spans="6:9" ht="12.75" customHeight="1" x14ac:dyDescent="0.2">
      <c r="F4295" s="1"/>
      <c r="G4295" s="1"/>
      <c r="H4295" s="1"/>
      <c r="I4295" s="4"/>
    </row>
    <row r="4296" spans="6:9" ht="12.75" customHeight="1" x14ac:dyDescent="0.2">
      <c r="F4296" s="1"/>
      <c r="G4296" s="1"/>
      <c r="H4296" s="1"/>
      <c r="I4296" s="4"/>
    </row>
    <row r="4297" spans="6:9" ht="12.75" customHeight="1" x14ac:dyDescent="0.2">
      <c r="F4297" s="1"/>
      <c r="G4297" s="1"/>
      <c r="H4297" s="1"/>
      <c r="I4297" s="4"/>
    </row>
    <row r="4298" spans="6:9" ht="12.75" customHeight="1" x14ac:dyDescent="0.2">
      <c r="F4298" s="1"/>
      <c r="G4298" s="1"/>
      <c r="H4298" s="1"/>
      <c r="I4298" s="4"/>
    </row>
    <row r="4299" spans="6:9" ht="12.75" customHeight="1" x14ac:dyDescent="0.2">
      <c r="F4299" s="1"/>
      <c r="G4299" s="1"/>
      <c r="H4299" s="1"/>
      <c r="I4299" s="4"/>
    </row>
    <row r="4300" spans="6:9" ht="12.75" customHeight="1" x14ac:dyDescent="0.2">
      <c r="F4300" s="1"/>
      <c r="G4300" s="1"/>
      <c r="H4300" s="1"/>
      <c r="I4300" s="4"/>
    </row>
    <row r="4301" spans="6:9" ht="12.75" customHeight="1" x14ac:dyDescent="0.2">
      <c r="F4301" s="1"/>
      <c r="G4301" s="1"/>
      <c r="H4301" s="1"/>
      <c r="I4301" s="4"/>
    </row>
    <row r="4302" spans="6:9" ht="12.75" customHeight="1" x14ac:dyDescent="0.2">
      <c r="F4302" s="1"/>
      <c r="G4302" s="1"/>
      <c r="H4302" s="1"/>
      <c r="I4302" s="4"/>
    </row>
    <row r="4303" spans="6:9" ht="12.75" customHeight="1" x14ac:dyDescent="0.2">
      <c r="F4303" s="1"/>
      <c r="G4303" s="1"/>
      <c r="H4303" s="1"/>
      <c r="I4303" s="4"/>
    </row>
    <row r="4304" spans="6:9" ht="12.75" customHeight="1" x14ac:dyDescent="0.2">
      <c r="F4304" s="1"/>
      <c r="G4304" s="1"/>
      <c r="H4304" s="1"/>
      <c r="I4304" s="4"/>
    </row>
    <row r="4305" spans="6:9" ht="12.75" customHeight="1" x14ac:dyDescent="0.2">
      <c r="F4305" s="1"/>
      <c r="G4305" s="1"/>
      <c r="H4305" s="1"/>
      <c r="I4305" s="4"/>
    </row>
    <row r="4306" spans="6:9" ht="12.75" customHeight="1" x14ac:dyDescent="0.2">
      <c r="F4306" s="1"/>
      <c r="G4306" s="1"/>
      <c r="H4306" s="1"/>
      <c r="I4306" s="4"/>
    </row>
    <row r="4307" spans="6:9" ht="12.75" customHeight="1" x14ac:dyDescent="0.2">
      <c r="F4307" s="1"/>
      <c r="G4307" s="1"/>
      <c r="H4307" s="1"/>
      <c r="I4307" s="4"/>
    </row>
    <row r="4308" spans="6:9" ht="12.75" customHeight="1" x14ac:dyDescent="0.2">
      <c r="F4308" s="1"/>
      <c r="G4308" s="1"/>
      <c r="H4308" s="1"/>
      <c r="I4308" s="4"/>
    </row>
    <row r="4309" spans="6:9" ht="12.75" customHeight="1" x14ac:dyDescent="0.2">
      <c r="F4309" s="1"/>
      <c r="G4309" s="1"/>
      <c r="H4309" s="1"/>
      <c r="I4309" s="4"/>
    </row>
    <row r="4310" spans="6:9" ht="12.75" customHeight="1" x14ac:dyDescent="0.2">
      <c r="F4310" s="1"/>
      <c r="G4310" s="1"/>
      <c r="H4310" s="1"/>
      <c r="I4310" s="4"/>
    </row>
    <row r="4311" spans="6:9" ht="12.75" customHeight="1" x14ac:dyDescent="0.2">
      <c r="F4311" s="1"/>
      <c r="G4311" s="1"/>
      <c r="H4311" s="1"/>
      <c r="I4311" s="4"/>
    </row>
    <row r="4312" spans="6:9" ht="12.75" customHeight="1" x14ac:dyDescent="0.2">
      <c r="F4312" s="1"/>
      <c r="G4312" s="1"/>
      <c r="H4312" s="1"/>
      <c r="I4312" s="4"/>
    </row>
    <row r="4313" spans="6:9" ht="12.75" customHeight="1" x14ac:dyDescent="0.2">
      <c r="F4313" s="1"/>
      <c r="G4313" s="1"/>
      <c r="H4313" s="1"/>
      <c r="I4313" s="4"/>
    </row>
    <row r="4314" spans="6:9" ht="12.75" customHeight="1" x14ac:dyDescent="0.2">
      <c r="F4314" s="1"/>
      <c r="G4314" s="1"/>
      <c r="H4314" s="1"/>
      <c r="I4314" s="4"/>
    </row>
    <row r="4315" spans="6:9" ht="12.75" customHeight="1" x14ac:dyDescent="0.2">
      <c r="F4315" s="1"/>
      <c r="G4315" s="1"/>
      <c r="H4315" s="1"/>
      <c r="I4315" s="4"/>
    </row>
    <row r="4316" spans="6:9" ht="12.75" customHeight="1" x14ac:dyDescent="0.2">
      <c r="F4316" s="1"/>
      <c r="G4316" s="1"/>
      <c r="H4316" s="1"/>
      <c r="I4316" s="4"/>
    </row>
    <row r="4317" spans="6:9" ht="12.75" customHeight="1" x14ac:dyDescent="0.2">
      <c r="F4317" s="1"/>
      <c r="G4317" s="1"/>
      <c r="H4317" s="1"/>
      <c r="I4317" s="4"/>
    </row>
    <row r="4318" spans="6:9" ht="12.75" customHeight="1" x14ac:dyDescent="0.2">
      <c r="F4318" s="1"/>
      <c r="G4318" s="1"/>
      <c r="H4318" s="1"/>
      <c r="I4318" s="4"/>
    </row>
    <row r="4319" spans="6:9" ht="12.75" customHeight="1" x14ac:dyDescent="0.2">
      <c r="F4319" s="1"/>
      <c r="G4319" s="1"/>
      <c r="H4319" s="1"/>
      <c r="I4319" s="4"/>
    </row>
    <row r="4320" spans="6:9" ht="12.75" customHeight="1" x14ac:dyDescent="0.2">
      <c r="F4320" s="1"/>
      <c r="G4320" s="1"/>
      <c r="H4320" s="1"/>
      <c r="I4320" s="4"/>
    </row>
    <row r="4321" spans="6:9" ht="12.75" customHeight="1" x14ac:dyDescent="0.2">
      <c r="F4321" s="1"/>
      <c r="G4321" s="1"/>
      <c r="H4321" s="1"/>
      <c r="I4321" s="4"/>
    </row>
    <row r="4322" spans="6:9" ht="12.75" customHeight="1" x14ac:dyDescent="0.2">
      <c r="F4322" s="1"/>
      <c r="G4322" s="1"/>
      <c r="H4322" s="1"/>
      <c r="I4322" s="4"/>
    </row>
    <row r="4323" spans="6:9" ht="12.75" customHeight="1" x14ac:dyDescent="0.2">
      <c r="F4323" s="1"/>
      <c r="G4323" s="1"/>
      <c r="H4323" s="1"/>
      <c r="I4323" s="4"/>
    </row>
    <row r="4324" spans="6:9" ht="12.75" customHeight="1" x14ac:dyDescent="0.2">
      <c r="F4324" s="1"/>
      <c r="G4324" s="1"/>
      <c r="H4324" s="1"/>
      <c r="I4324" s="4"/>
    </row>
    <row r="4325" spans="6:9" ht="12.75" customHeight="1" x14ac:dyDescent="0.2">
      <c r="F4325" s="1"/>
      <c r="G4325" s="1"/>
      <c r="H4325" s="1"/>
      <c r="I4325" s="4"/>
    </row>
    <row r="4326" spans="6:9" ht="12.75" customHeight="1" x14ac:dyDescent="0.2">
      <c r="F4326" s="1"/>
      <c r="G4326" s="1"/>
      <c r="H4326" s="1"/>
      <c r="I4326" s="4"/>
    </row>
    <row r="4327" spans="6:9" ht="12.75" customHeight="1" x14ac:dyDescent="0.2">
      <c r="F4327" s="1"/>
      <c r="G4327" s="1"/>
      <c r="H4327" s="1"/>
      <c r="I4327" s="4"/>
    </row>
    <row r="4328" spans="6:9" ht="12.75" customHeight="1" x14ac:dyDescent="0.2">
      <c r="F4328" s="1"/>
      <c r="G4328" s="1"/>
      <c r="H4328" s="1"/>
      <c r="I4328" s="4"/>
    </row>
    <row r="4329" spans="6:9" ht="12.75" customHeight="1" x14ac:dyDescent="0.2">
      <c r="F4329" s="1"/>
      <c r="G4329" s="1"/>
      <c r="H4329" s="1"/>
      <c r="I4329" s="4"/>
    </row>
    <row r="4330" spans="6:9" ht="12.75" customHeight="1" x14ac:dyDescent="0.2">
      <c r="F4330" s="1"/>
      <c r="G4330" s="1"/>
      <c r="H4330" s="1"/>
      <c r="I4330" s="4"/>
    </row>
    <row r="4331" spans="6:9" ht="12.75" customHeight="1" x14ac:dyDescent="0.2">
      <c r="F4331" s="1"/>
      <c r="G4331" s="1"/>
      <c r="H4331" s="1"/>
      <c r="I4331" s="4"/>
    </row>
    <row r="4332" spans="6:9" ht="12.75" customHeight="1" x14ac:dyDescent="0.2">
      <c r="F4332" s="1"/>
      <c r="G4332" s="1"/>
      <c r="H4332" s="1"/>
      <c r="I4332" s="4"/>
    </row>
    <row r="4333" spans="6:9" ht="12.75" customHeight="1" x14ac:dyDescent="0.2">
      <c r="F4333" s="1"/>
      <c r="G4333" s="1"/>
      <c r="H4333" s="1"/>
      <c r="I4333" s="4"/>
    </row>
    <row r="4334" spans="6:9" ht="12.75" customHeight="1" x14ac:dyDescent="0.2">
      <c r="F4334" s="1"/>
      <c r="G4334" s="1"/>
      <c r="H4334" s="1"/>
      <c r="I4334" s="4"/>
    </row>
    <row r="4335" spans="6:9" ht="12.75" customHeight="1" x14ac:dyDescent="0.2">
      <c r="F4335" s="1"/>
      <c r="G4335" s="1"/>
      <c r="H4335" s="1"/>
      <c r="I4335" s="4"/>
    </row>
    <row r="4336" spans="6:9" ht="12.75" customHeight="1" x14ac:dyDescent="0.2">
      <c r="F4336" s="1"/>
      <c r="G4336" s="1"/>
      <c r="H4336" s="1"/>
      <c r="I4336" s="4"/>
    </row>
    <row r="4337" spans="6:9" ht="12.75" customHeight="1" x14ac:dyDescent="0.2">
      <c r="F4337" s="1"/>
      <c r="G4337" s="1"/>
      <c r="H4337" s="1"/>
      <c r="I4337" s="4"/>
    </row>
    <row r="4338" spans="6:9" ht="12.75" customHeight="1" x14ac:dyDescent="0.2">
      <c r="F4338" s="1"/>
      <c r="G4338" s="1"/>
      <c r="H4338" s="1"/>
      <c r="I4338" s="4"/>
    </row>
    <row r="4339" spans="6:9" ht="12.75" customHeight="1" x14ac:dyDescent="0.2">
      <c r="F4339" s="1"/>
      <c r="G4339" s="1"/>
      <c r="H4339" s="1"/>
      <c r="I4339" s="4"/>
    </row>
    <row r="4340" spans="6:9" ht="12.75" customHeight="1" x14ac:dyDescent="0.2">
      <c r="F4340" s="1"/>
      <c r="G4340" s="1"/>
      <c r="H4340" s="1"/>
      <c r="I4340" s="4"/>
    </row>
    <row r="4341" spans="6:9" ht="12.75" customHeight="1" x14ac:dyDescent="0.2">
      <c r="F4341" s="1"/>
      <c r="G4341" s="1"/>
      <c r="H4341" s="1"/>
      <c r="I4341" s="4"/>
    </row>
    <row r="4342" spans="6:9" ht="12.75" customHeight="1" x14ac:dyDescent="0.2">
      <c r="F4342" s="1"/>
      <c r="G4342" s="1"/>
      <c r="H4342" s="1"/>
      <c r="I4342" s="4"/>
    </row>
    <row r="4343" spans="6:9" ht="12.75" customHeight="1" x14ac:dyDescent="0.2">
      <c r="F4343" s="1"/>
      <c r="G4343" s="1"/>
      <c r="H4343" s="1"/>
      <c r="I4343" s="4"/>
    </row>
    <row r="4344" spans="6:9" ht="12.75" customHeight="1" x14ac:dyDescent="0.2">
      <c r="F4344" s="1"/>
      <c r="G4344" s="1"/>
      <c r="H4344" s="1"/>
      <c r="I4344" s="4"/>
    </row>
    <row r="4345" spans="6:9" ht="12.75" customHeight="1" x14ac:dyDescent="0.2">
      <c r="F4345" s="1"/>
      <c r="G4345" s="1"/>
      <c r="H4345" s="1"/>
      <c r="I4345" s="4"/>
    </row>
    <row r="4346" spans="6:9" ht="12.75" customHeight="1" x14ac:dyDescent="0.2">
      <c r="F4346" s="1"/>
      <c r="G4346" s="1"/>
      <c r="H4346" s="1"/>
      <c r="I4346" s="4"/>
    </row>
    <row r="4347" spans="6:9" ht="12.75" customHeight="1" x14ac:dyDescent="0.2">
      <c r="F4347" s="1"/>
      <c r="G4347" s="1"/>
      <c r="H4347" s="1"/>
      <c r="I4347" s="4"/>
    </row>
    <row r="4348" spans="6:9" ht="12.75" customHeight="1" x14ac:dyDescent="0.2">
      <c r="F4348" s="1"/>
      <c r="G4348" s="1"/>
      <c r="H4348" s="1"/>
      <c r="I4348" s="4"/>
    </row>
    <row r="4349" spans="6:9" ht="12.75" customHeight="1" x14ac:dyDescent="0.2">
      <c r="F4349" s="1"/>
      <c r="G4349" s="1"/>
      <c r="H4349" s="1"/>
      <c r="I4349" s="4"/>
    </row>
    <row r="4350" spans="6:9" ht="12.75" customHeight="1" x14ac:dyDescent="0.2">
      <c r="F4350" s="1"/>
      <c r="G4350" s="1"/>
      <c r="H4350" s="1"/>
      <c r="I4350" s="4"/>
    </row>
    <row r="4351" spans="6:9" ht="12.75" customHeight="1" x14ac:dyDescent="0.2">
      <c r="F4351" s="1"/>
      <c r="G4351" s="1"/>
      <c r="H4351" s="1"/>
      <c r="I4351" s="4"/>
    </row>
    <row r="4352" spans="6:9" ht="12.75" customHeight="1" x14ac:dyDescent="0.2">
      <c r="F4352" s="1"/>
      <c r="G4352" s="1"/>
      <c r="H4352" s="1"/>
      <c r="I4352" s="4"/>
    </row>
    <row r="4353" spans="6:9" ht="12.75" customHeight="1" x14ac:dyDescent="0.2">
      <c r="F4353" s="1"/>
      <c r="G4353" s="1"/>
      <c r="H4353" s="1"/>
      <c r="I4353" s="4"/>
    </row>
    <row r="4354" spans="6:9" ht="12.75" customHeight="1" x14ac:dyDescent="0.2">
      <c r="F4354" s="1"/>
      <c r="G4354" s="1"/>
      <c r="H4354" s="1"/>
      <c r="I4354" s="4"/>
    </row>
    <row r="4355" spans="6:9" ht="12.75" customHeight="1" x14ac:dyDescent="0.2">
      <c r="F4355" s="1"/>
      <c r="G4355" s="1"/>
      <c r="H4355" s="1"/>
      <c r="I4355" s="4"/>
    </row>
    <row r="4356" spans="6:9" ht="12.75" customHeight="1" x14ac:dyDescent="0.2">
      <c r="F4356" s="1"/>
      <c r="G4356" s="1"/>
      <c r="H4356" s="1"/>
      <c r="I4356" s="4"/>
    </row>
    <row r="4357" spans="6:9" ht="12.75" customHeight="1" x14ac:dyDescent="0.2">
      <c r="F4357" s="1"/>
      <c r="G4357" s="1"/>
      <c r="H4357" s="1"/>
      <c r="I4357" s="4"/>
    </row>
    <row r="4358" spans="6:9" ht="12.75" customHeight="1" x14ac:dyDescent="0.2">
      <c r="F4358" s="1"/>
      <c r="G4358" s="1"/>
      <c r="H4358" s="1"/>
      <c r="I4358" s="4"/>
    </row>
    <row r="4359" spans="6:9" ht="12.75" customHeight="1" x14ac:dyDescent="0.2">
      <c r="F4359" s="1"/>
      <c r="G4359" s="1"/>
      <c r="H4359" s="1"/>
      <c r="I4359" s="4"/>
    </row>
    <row r="4360" spans="6:9" ht="12.75" customHeight="1" x14ac:dyDescent="0.2">
      <c r="F4360" s="1"/>
      <c r="G4360" s="1"/>
      <c r="H4360" s="1"/>
      <c r="I4360" s="4"/>
    </row>
    <row r="4361" spans="6:9" ht="12.75" customHeight="1" x14ac:dyDescent="0.2">
      <c r="F4361" s="1"/>
      <c r="G4361" s="1"/>
      <c r="H4361" s="1"/>
      <c r="I4361" s="4"/>
    </row>
    <row r="4362" spans="6:9" ht="12.75" customHeight="1" x14ac:dyDescent="0.2">
      <c r="F4362" s="1"/>
      <c r="G4362" s="1"/>
      <c r="H4362" s="1"/>
      <c r="I4362" s="4"/>
    </row>
    <row r="4363" spans="6:9" ht="12.75" customHeight="1" x14ac:dyDescent="0.2">
      <c r="F4363" s="1"/>
      <c r="G4363" s="1"/>
      <c r="H4363" s="1"/>
      <c r="I4363" s="4"/>
    </row>
    <row r="4364" spans="6:9" ht="12.75" customHeight="1" x14ac:dyDescent="0.2">
      <c r="F4364" s="1"/>
      <c r="G4364" s="1"/>
      <c r="H4364" s="1"/>
      <c r="I4364" s="4"/>
    </row>
    <row r="4365" spans="6:9" ht="12.75" customHeight="1" x14ac:dyDescent="0.2">
      <c r="F4365" s="1"/>
      <c r="G4365" s="1"/>
      <c r="H4365" s="1"/>
      <c r="I4365" s="4"/>
    </row>
    <row r="4366" spans="6:9" ht="12.75" customHeight="1" x14ac:dyDescent="0.2">
      <c r="F4366" s="1"/>
      <c r="G4366" s="1"/>
      <c r="H4366" s="1"/>
      <c r="I4366" s="4"/>
    </row>
    <row r="4367" spans="6:9" ht="12.75" customHeight="1" x14ac:dyDescent="0.2">
      <c r="F4367" s="1"/>
      <c r="G4367" s="1"/>
      <c r="H4367" s="1"/>
      <c r="I4367" s="4"/>
    </row>
    <row r="4368" spans="6:9" ht="12.75" customHeight="1" x14ac:dyDescent="0.2">
      <c r="F4368" s="1"/>
      <c r="G4368" s="1"/>
      <c r="H4368" s="1"/>
      <c r="I4368" s="4"/>
    </row>
    <row r="4369" spans="6:9" ht="12.75" customHeight="1" x14ac:dyDescent="0.2">
      <c r="F4369" s="1"/>
      <c r="G4369" s="1"/>
      <c r="H4369" s="1"/>
      <c r="I4369" s="4"/>
    </row>
    <row r="4370" spans="6:9" ht="12.75" customHeight="1" x14ac:dyDescent="0.2">
      <c r="F4370" s="1"/>
      <c r="G4370" s="1"/>
      <c r="H4370" s="1"/>
      <c r="I4370" s="4"/>
    </row>
    <row r="4371" spans="6:9" ht="12.75" customHeight="1" x14ac:dyDescent="0.2">
      <c r="F4371" s="1"/>
      <c r="G4371" s="1"/>
      <c r="H4371" s="1"/>
      <c r="I4371" s="4"/>
    </row>
    <row r="4372" spans="6:9" ht="12.75" customHeight="1" x14ac:dyDescent="0.2">
      <c r="F4372" s="1"/>
      <c r="G4372" s="1"/>
      <c r="H4372" s="1"/>
      <c r="I4372" s="4"/>
    </row>
    <row r="4373" spans="6:9" ht="12.75" customHeight="1" x14ac:dyDescent="0.2">
      <c r="F4373" s="1"/>
      <c r="G4373" s="1"/>
      <c r="H4373" s="1"/>
      <c r="I4373" s="4"/>
    </row>
    <row r="4374" spans="6:9" ht="12.75" customHeight="1" x14ac:dyDescent="0.2">
      <c r="F4374" s="1"/>
      <c r="G4374" s="1"/>
      <c r="H4374" s="1"/>
      <c r="I4374" s="4"/>
    </row>
    <row r="4375" spans="6:9" ht="12.75" customHeight="1" x14ac:dyDescent="0.2">
      <c r="F4375" s="1"/>
      <c r="G4375" s="1"/>
      <c r="H4375" s="1"/>
      <c r="I4375" s="4"/>
    </row>
    <row r="4376" spans="6:9" ht="12.75" customHeight="1" x14ac:dyDescent="0.2">
      <c r="F4376" s="1"/>
      <c r="G4376" s="1"/>
      <c r="H4376" s="1"/>
      <c r="I4376" s="4"/>
    </row>
    <row r="4377" spans="6:9" ht="12.75" customHeight="1" x14ac:dyDescent="0.2">
      <c r="F4377" s="1"/>
      <c r="G4377" s="1"/>
      <c r="H4377" s="1"/>
      <c r="I4377" s="4"/>
    </row>
    <row r="4378" spans="6:9" ht="12.75" customHeight="1" x14ac:dyDescent="0.2">
      <c r="F4378" s="1"/>
      <c r="G4378" s="1"/>
      <c r="H4378" s="1"/>
      <c r="I4378" s="4"/>
    </row>
    <row r="4379" spans="6:9" ht="12.75" customHeight="1" x14ac:dyDescent="0.2">
      <c r="F4379" s="1"/>
      <c r="G4379" s="1"/>
      <c r="H4379" s="1"/>
      <c r="I4379" s="4"/>
    </row>
    <row r="4380" spans="6:9" ht="12.75" customHeight="1" x14ac:dyDescent="0.2">
      <c r="F4380" s="1"/>
      <c r="G4380" s="1"/>
      <c r="H4380" s="1"/>
      <c r="I4380" s="4"/>
    </row>
    <row r="4381" spans="6:9" ht="12.75" customHeight="1" x14ac:dyDescent="0.2">
      <c r="F4381" s="1"/>
      <c r="G4381" s="1"/>
      <c r="H4381" s="1"/>
      <c r="I4381" s="4"/>
    </row>
    <row r="4382" spans="6:9" ht="12.75" customHeight="1" x14ac:dyDescent="0.2">
      <c r="F4382" s="1"/>
      <c r="G4382" s="1"/>
      <c r="H4382" s="1"/>
      <c r="I4382" s="4"/>
    </row>
    <row r="4383" spans="6:9" ht="12.75" customHeight="1" x14ac:dyDescent="0.2">
      <c r="F4383" s="1"/>
      <c r="G4383" s="1"/>
      <c r="H4383" s="1"/>
      <c r="I4383" s="4"/>
    </row>
    <row r="4384" spans="6:9" ht="12.75" customHeight="1" x14ac:dyDescent="0.2">
      <c r="F4384" s="1"/>
      <c r="G4384" s="1"/>
      <c r="H4384" s="1"/>
      <c r="I4384" s="4"/>
    </row>
    <row r="4385" spans="6:9" ht="12.75" customHeight="1" x14ac:dyDescent="0.2">
      <c r="F4385" s="1"/>
      <c r="G4385" s="1"/>
      <c r="H4385" s="1"/>
      <c r="I4385" s="4"/>
    </row>
    <row r="4386" spans="6:9" ht="12.75" customHeight="1" x14ac:dyDescent="0.2">
      <c r="F4386" s="1"/>
      <c r="G4386" s="1"/>
      <c r="H4386" s="1"/>
      <c r="I4386" s="4"/>
    </row>
    <row r="4387" spans="6:9" ht="12.75" customHeight="1" x14ac:dyDescent="0.2">
      <c r="F4387" s="1"/>
      <c r="G4387" s="1"/>
      <c r="H4387" s="1"/>
      <c r="I4387" s="4"/>
    </row>
    <row r="4388" spans="6:9" ht="12.75" customHeight="1" x14ac:dyDescent="0.2">
      <c r="F4388" s="1"/>
      <c r="G4388" s="1"/>
      <c r="H4388" s="1"/>
      <c r="I4388" s="4"/>
    </row>
    <row r="4389" spans="6:9" ht="12.75" customHeight="1" x14ac:dyDescent="0.2">
      <c r="F4389" s="1"/>
      <c r="G4389" s="1"/>
      <c r="H4389" s="1"/>
      <c r="I4389" s="4"/>
    </row>
    <row r="4390" spans="6:9" ht="12.75" customHeight="1" x14ac:dyDescent="0.2">
      <c r="F4390" s="1"/>
      <c r="G4390" s="1"/>
      <c r="H4390" s="1"/>
      <c r="I4390" s="4"/>
    </row>
    <row r="4391" spans="6:9" ht="12.75" customHeight="1" x14ac:dyDescent="0.2">
      <c r="F4391" s="1"/>
      <c r="G4391" s="1"/>
      <c r="H4391" s="1"/>
      <c r="I4391" s="4"/>
    </row>
    <row r="4392" spans="6:9" ht="12.75" customHeight="1" x14ac:dyDescent="0.2">
      <c r="F4392" s="1"/>
      <c r="G4392" s="1"/>
      <c r="H4392" s="1"/>
      <c r="I4392" s="4"/>
    </row>
    <row r="4393" spans="6:9" ht="12.75" customHeight="1" x14ac:dyDescent="0.2">
      <c r="F4393" s="1"/>
      <c r="G4393" s="1"/>
      <c r="H4393" s="1"/>
      <c r="I4393" s="4"/>
    </row>
    <row r="4394" spans="6:9" ht="12.75" customHeight="1" x14ac:dyDescent="0.2">
      <c r="F4394" s="1"/>
      <c r="G4394" s="1"/>
      <c r="H4394" s="1"/>
      <c r="I4394" s="4"/>
    </row>
    <row r="4395" spans="6:9" ht="12.75" customHeight="1" x14ac:dyDescent="0.2">
      <c r="F4395" s="1"/>
      <c r="G4395" s="1"/>
      <c r="H4395" s="1"/>
      <c r="I4395" s="4"/>
    </row>
    <row r="4396" spans="6:9" ht="12.75" customHeight="1" x14ac:dyDescent="0.2">
      <c r="F4396" s="1"/>
      <c r="G4396" s="1"/>
      <c r="H4396" s="1"/>
      <c r="I4396" s="4"/>
    </row>
    <row r="4397" spans="6:9" ht="12.75" customHeight="1" x14ac:dyDescent="0.2">
      <c r="F4397" s="1"/>
      <c r="G4397" s="1"/>
      <c r="H4397" s="1"/>
      <c r="I4397" s="4"/>
    </row>
    <row r="4398" spans="6:9" ht="12.75" customHeight="1" x14ac:dyDescent="0.2">
      <c r="F4398" s="1"/>
      <c r="G4398" s="1"/>
      <c r="H4398" s="1"/>
      <c r="I4398" s="4"/>
    </row>
    <row r="4399" spans="6:9" ht="12.75" customHeight="1" x14ac:dyDescent="0.2">
      <c r="F4399" s="1"/>
      <c r="G4399" s="1"/>
      <c r="H4399" s="1"/>
      <c r="I4399" s="4"/>
    </row>
    <row r="4400" spans="6:9" ht="12.75" customHeight="1" x14ac:dyDescent="0.2">
      <c r="F4400" s="1"/>
      <c r="G4400" s="1"/>
      <c r="H4400" s="1"/>
      <c r="I4400" s="4"/>
    </row>
    <row r="4401" spans="6:9" ht="12.75" customHeight="1" x14ac:dyDescent="0.2">
      <c r="F4401" s="1"/>
      <c r="G4401" s="1"/>
      <c r="H4401" s="1"/>
      <c r="I4401" s="4"/>
    </row>
    <row r="4402" spans="6:9" ht="12.75" customHeight="1" x14ac:dyDescent="0.2">
      <c r="F4402" s="1"/>
      <c r="G4402" s="1"/>
      <c r="H4402" s="1"/>
      <c r="I4402" s="4"/>
    </row>
    <row r="4403" spans="6:9" ht="12.75" customHeight="1" x14ac:dyDescent="0.2">
      <c r="F4403" s="1"/>
      <c r="G4403" s="1"/>
      <c r="H4403" s="1"/>
      <c r="I4403" s="4"/>
    </row>
    <row r="4404" spans="6:9" ht="12.75" customHeight="1" x14ac:dyDescent="0.2">
      <c r="F4404" s="1"/>
      <c r="G4404" s="1"/>
      <c r="H4404" s="1"/>
      <c r="I4404" s="4"/>
    </row>
    <row r="4405" spans="6:9" ht="12.75" customHeight="1" x14ac:dyDescent="0.2">
      <c r="F4405" s="1"/>
      <c r="G4405" s="1"/>
      <c r="H4405" s="1"/>
      <c r="I4405" s="4"/>
    </row>
    <row r="4406" spans="6:9" ht="12.75" customHeight="1" x14ac:dyDescent="0.2">
      <c r="F4406" s="1"/>
      <c r="G4406" s="1"/>
      <c r="H4406" s="1"/>
      <c r="I4406" s="4"/>
    </row>
    <row r="4407" spans="6:9" ht="12.75" customHeight="1" x14ac:dyDescent="0.2">
      <c r="F4407" s="1"/>
      <c r="G4407" s="1"/>
      <c r="H4407" s="1"/>
      <c r="I4407" s="4"/>
    </row>
    <row r="4408" spans="6:9" ht="12.75" customHeight="1" x14ac:dyDescent="0.2">
      <c r="F4408" s="1"/>
      <c r="G4408" s="1"/>
      <c r="H4408" s="1"/>
      <c r="I4408" s="4"/>
    </row>
    <row r="4409" spans="6:9" ht="12.75" customHeight="1" x14ac:dyDescent="0.2">
      <c r="F4409" s="1"/>
      <c r="G4409" s="1"/>
      <c r="H4409" s="1"/>
      <c r="I4409" s="4"/>
    </row>
    <row r="4410" spans="6:9" ht="12.75" customHeight="1" x14ac:dyDescent="0.2">
      <c r="F4410" s="1"/>
      <c r="G4410" s="1"/>
      <c r="H4410" s="1"/>
      <c r="I4410" s="4"/>
    </row>
    <row r="4411" spans="6:9" ht="12.75" customHeight="1" x14ac:dyDescent="0.2">
      <c r="F4411" s="1"/>
      <c r="G4411" s="1"/>
      <c r="H4411" s="1"/>
      <c r="I4411" s="4"/>
    </row>
    <row r="4412" spans="6:9" ht="12.75" customHeight="1" x14ac:dyDescent="0.2">
      <c r="F4412" s="1"/>
      <c r="G4412" s="1"/>
      <c r="H4412" s="1"/>
      <c r="I4412" s="4"/>
    </row>
    <row r="4413" spans="6:9" ht="12.75" customHeight="1" x14ac:dyDescent="0.2">
      <c r="F4413" s="1"/>
      <c r="G4413" s="1"/>
      <c r="H4413" s="1"/>
      <c r="I4413" s="4"/>
    </row>
    <row r="4414" spans="6:9" ht="12.75" customHeight="1" x14ac:dyDescent="0.2">
      <c r="F4414" s="1"/>
      <c r="G4414" s="1"/>
      <c r="H4414" s="1"/>
      <c r="I4414" s="4"/>
    </row>
    <row r="4415" spans="6:9" ht="12.75" customHeight="1" x14ac:dyDescent="0.2">
      <c r="F4415" s="1"/>
      <c r="G4415" s="1"/>
      <c r="H4415" s="1"/>
      <c r="I4415" s="4"/>
    </row>
    <row r="4416" spans="6:9" ht="12.75" customHeight="1" x14ac:dyDescent="0.2">
      <c r="F4416" s="1"/>
      <c r="G4416" s="1"/>
      <c r="H4416" s="1"/>
      <c r="I4416" s="4"/>
    </row>
    <row r="4417" spans="6:9" ht="12.75" customHeight="1" x14ac:dyDescent="0.2">
      <c r="F4417" s="1"/>
      <c r="G4417" s="1"/>
      <c r="H4417" s="1"/>
      <c r="I4417" s="4"/>
    </row>
    <row r="4418" spans="6:9" ht="12.75" customHeight="1" x14ac:dyDescent="0.2">
      <c r="F4418" s="1"/>
      <c r="G4418" s="1"/>
      <c r="H4418" s="1"/>
      <c r="I4418" s="4"/>
    </row>
    <row r="4419" spans="6:9" ht="12.75" customHeight="1" x14ac:dyDescent="0.2">
      <c r="F4419" s="1"/>
      <c r="G4419" s="1"/>
      <c r="H4419" s="1"/>
      <c r="I4419" s="4"/>
    </row>
    <row r="4420" spans="6:9" ht="12.75" customHeight="1" x14ac:dyDescent="0.2">
      <c r="F4420" s="1"/>
      <c r="G4420" s="1"/>
      <c r="H4420" s="1"/>
      <c r="I4420" s="4"/>
    </row>
    <row r="4421" spans="6:9" ht="12.75" customHeight="1" x14ac:dyDescent="0.2">
      <c r="F4421" s="1"/>
      <c r="G4421" s="1"/>
      <c r="H4421" s="1"/>
      <c r="I4421" s="4"/>
    </row>
    <row r="4422" spans="6:9" ht="12.75" customHeight="1" x14ac:dyDescent="0.2">
      <c r="F4422" s="1"/>
      <c r="G4422" s="1"/>
      <c r="H4422" s="1"/>
      <c r="I4422" s="4"/>
    </row>
    <row r="4423" spans="6:9" ht="12.75" customHeight="1" x14ac:dyDescent="0.2">
      <c r="F4423" s="1"/>
      <c r="G4423" s="1"/>
      <c r="H4423" s="1"/>
      <c r="I4423" s="4"/>
    </row>
    <row r="4424" spans="6:9" ht="12.75" customHeight="1" x14ac:dyDescent="0.2">
      <c r="F4424" s="1"/>
      <c r="G4424" s="1"/>
      <c r="H4424" s="1"/>
      <c r="I4424" s="4"/>
    </row>
    <row r="4425" spans="6:9" ht="12.75" customHeight="1" x14ac:dyDescent="0.2">
      <c r="F4425" s="1"/>
      <c r="G4425" s="1"/>
      <c r="H4425" s="1"/>
      <c r="I4425" s="4"/>
    </row>
    <row r="4426" spans="6:9" ht="12.75" customHeight="1" x14ac:dyDescent="0.2">
      <c r="F4426" s="1"/>
      <c r="G4426" s="1"/>
      <c r="H4426" s="1"/>
      <c r="I4426" s="4"/>
    </row>
    <row r="4427" spans="6:9" ht="12.75" customHeight="1" x14ac:dyDescent="0.2">
      <c r="F4427" s="1"/>
      <c r="G4427" s="1"/>
      <c r="H4427" s="1"/>
      <c r="I4427" s="4"/>
    </row>
    <row r="4428" spans="6:9" ht="12.75" customHeight="1" x14ac:dyDescent="0.2">
      <c r="F4428" s="1"/>
      <c r="G4428" s="1"/>
      <c r="H4428" s="1"/>
      <c r="I4428" s="4"/>
    </row>
    <row r="4429" spans="6:9" ht="12.75" customHeight="1" x14ac:dyDescent="0.2">
      <c r="F4429" s="1"/>
      <c r="G4429" s="1"/>
      <c r="H4429" s="1"/>
      <c r="I4429" s="4"/>
    </row>
    <row r="4430" spans="6:9" ht="12.75" customHeight="1" x14ac:dyDescent="0.2">
      <c r="F4430" s="1"/>
      <c r="G4430" s="1"/>
      <c r="H4430" s="1"/>
      <c r="I4430" s="4"/>
    </row>
    <row r="4431" spans="6:9" ht="12.75" customHeight="1" x14ac:dyDescent="0.2">
      <c r="F4431" s="1"/>
      <c r="G4431" s="1"/>
      <c r="H4431" s="1"/>
      <c r="I4431" s="4"/>
    </row>
    <row r="4432" spans="6:9" ht="12.75" customHeight="1" x14ac:dyDescent="0.2">
      <c r="F4432" s="1"/>
      <c r="G4432" s="1"/>
      <c r="H4432" s="1"/>
      <c r="I4432" s="4"/>
    </row>
    <row r="4433" spans="6:9" ht="12.75" customHeight="1" x14ac:dyDescent="0.2">
      <c r="F4433" s="1"/>
      <c r="G4433" s="1"/>
      <c r="H4433" s="1"/>
      <c r="I4433" s="4"/>
    </row>
    <row r="4434" spans="6:9" ht="12.75" customHeight="1" x14ac:dyDescent="0.2">
      <c r="F4434" s="1"/>
      <c r="G4434" s="1"/>
      <c r="H4434" s="1"/>
      <c r="I4434" s="4"/>
    </row>
    <row r="4435" spans="6:9" ht="12.75" customHeight="1" x14ac:dyDescent="0.2">
      <c r="F4435" s="1"/>
      <c r="G4435" s="1"/>
      <c r="H4435" s="1"/>
      <c r="I4435" s="4"/>
    </row>
    <row r="4436" spans="6:9" ht="12.75" customHeight="1" x14ac:dyDescent="0.2">
      <c r="F4436" s="1"/>
      <c r="G4436" s="1"/>
      <c r="H4436" s="1"/>
      <c r="I4436" s="4"/>
    </row>
    <row r="4437" spans="6:9" ht="12.75" customHeight="1" x14ac:dyDescent="0.2">
      <c r="F4437" s="1"/>
      <c r="G4437" s="1"/>
      <c r="H4437" s="1"/>
      <c r="I4437" s="4"/>
    </row>
    <row r="4438" spans="6:9" ht="12.75" customHeight="1" x14ac:dyDescent="0.2">
      <c r="F4438" s="1"/>
      <c r="G4438" s="1"/>
      <c r="H4438" s="1"/>
      <c r="I4438" s="4"/>
    </row>
    <row r="4439" spans="6:9" ht="12.75" customHeight="1" x14ac:dyDescent="0.2">
      <c r="F4439" s="1"/>
      <c r="G4439" s="1"/>
      <c r="H4439" s="1"/>
      <c r="I4439" s="4"/>
    </row>
    <row r="4440" spans="6:9" ht="12.75" customHeight="1" x14ac:dyDescent="0.2">
      <c r="F4440" s="1"/>
      <c r="G4440" s="1"/>
      <c r="H4440" s="1"/>
      <c r="I4440" s="4"/>
    </row>
    <row r="4441" spans="6:9" ht="12.75" customHeight="1" x14ac:dyDescent="0.2">
      <c r="F4441" s="1"/>
      <c r="G4441" s="1"/>
      <c r="H4441" s="1"/>
      <c r="I4441" s="4"/>
    </row>
    <row r="4442" spans="6:9" ht="12.75" customHeight="1" x14ac:dyDescent="0.2">
      <c r="F4442" s="1"/>
      <c r="G4442" s="1"/>
      <c r="H4442" s="1"/>
      <c r="I4442" s="4"/>
    </row>
    <row r="4443" spans="6:9" ht="12.75" customHeight="1" x14ac:dyDescent="0.2">
      <c r="F4443" s="1"/>
      <c r="G4443" s="1"/>
      <c r="H4443" s="1"/>
      <c r="I4443" s="4"/>
    </row>
    <row r="4444" spans="6:9" ht="12.75" customHeight="1" x14ac:dyDescent="0.2">
      <c r="F4444" s="1"/>
      <c r="G4444" s="1"/>
      <c r="H4444" s="1"/>
      <c r="I4444" s="4"/>
    </row>
    <row r="4445" spans="6:9" ht="12.75" customHeight="1" x14ac:dyDescent="0.2">
      <c r="F4445" s="1"/>
      <c r="G4445" s="1"/>
      <c r="H4445" s="1"/>
      <c r="I4445" s="4"/>
    </row>
    <row r="4446" spans="6:9" ht="12.75" customHeight="1" x14ac:dyDescent="0.2">
      <c r="F4446" s="1"/>
      <c r="G4446" s="1"/>
      <c r="H4446" s="1"/>
      <c r="I4446" s="4"/>
    </row>
    <row r="4447" spans="6:9" ht="12.75" customHeight="1" x14ac:dyDescent="0.2">
      <c r="F4447" s="1"/>
      <c r="G4447" s="1"/>
      <c r="H4447" s="1"/>
      <c r="I4447" s="4"/>
    </row>
    <row r="4448" spans="6:9" ht="12.75" customHeight="1" x14ac:dyDescent="0.2">
      <c r="F4448" s="1"/>
      <c r="G4448" s="1"/>
      <c r="H4448" s="1"/>
      <c r="I4448" s="4"/>
    </row>
    <row r="4449" spans="6:9" ht="12.75" customHeight="1" x14ac:dyDescent="0.2">
      <c r="F4449" s="1"/>
      <c r="G4449" s="1"/>
      <c r="H4449" s="1"/>
      <c r="I4449" s="4"/>
    </row>
    <row r="4450" spans="6:9" ht="12.75" customHeight="1" x14ac:dyDescent="0.2">
      <c r="F4450" s="1"/>
      <c r="G4450" s="1"/>
      <c r="H4450" s="1"/>
      <c r="I4450" s="4"/>
    </row>
    <row r="4451" spans="6:9" ht="12.75" customHeight="1" x14ac:dyDescent="0.2">
      <c r="F4451" s="1"/>
      <c r="G4451" s="1"/>
      <c r="H4451" s="1"/>
      <c r="I4451" s="4"/>
    </row>
    <row r="4452" spans="6:9" ht="12.75" customHeight="1" x14ac:dyDescent="0.2">
      <c r="F4452" s="1"/>
      <c r="G4452" s="1"/>
      <c r="H4452" s="1"/>
      <c r="I4452" s="4"/>
    </row>
    <row r="4453" spans="6:9" ht="12.75" customHeight="1" x14ac:dyDescent="0.2">
      <c r="F4453" s="1"/>
      <c r="G4453" s="1"/>
      <c r="H4453" s="1"/>
      <c r="I4453" s="4"/>
    </row>
    <row r="4454" spans="6:9" ht="12.75" customHeight="1" x14ac:dyDescent="0.2">
      <c r="F4454" s="1"/>
      <c r="G4454" s="1"/>
      <c r="H4454" s="1"/>
      <c r="I4454" s="4"/>
    </row>
    <row r="4455" spans="6:9" ht="12.75" customHeight="1" x14ac:dyDescent="0.2">
      <c r="F4455" s="1"/>
      <c r="G4455" s="1"/>
      <c r="H4455" s="1"/>
      <c r="I4455" s="4"/>
    </row>
    <row r="4456" spans="6:9" ht="12.75" customHeight="1" x14ac:dyDescent="0.2">
      <c r="F4456" s="1"/>
      <c r="G4456" s="1"/>
      <c r="H4456" s="1"/>
      <c r="I4456" s="4"/>
    </row>
    <row r="4457" spans="6:9" ht="12.75" customHeight="1" x14ac:dyDescent="0.2">
      <c r="F4457" s="1"/>
      <c r="G4457" s="1"/>
      <c r="H4457" s="1"/>
      <c r="I4457" s="4"/>
    </row>
    <row r="4458" spans="6:9" ht="12.75" customHeight="1" x14ac:dyDescent="0.2">
      <c r="F4458" s="1"/>
      <c r="G4458" s="1"/>
      <c r="H4458" s="1"/>
      <c r="I4458" s="4"/>
    </row>
    <row r="4459" spans="6:9" ht="12.75" customHeight="1" x14ac:dyDescent="0.2">
      <c r="F4459" s="1"/>
      <c r="G4459" s="1"/>
      <c r="H4459" s="1"/>
      <c r="I4459" s="4"/>
    </row>
    <row r="4460" spans="6:9" ht="12.75" customHeight="1" x14ac:dyDescent="0.2">
      <c r="F4460" s="1"/>
      <c r="G4460" s="1"/>
      <c r="H4460" s="1"/>
      <c r="I4460" s="4"/>
    </row>
    <row r="4461" spans="6:9" ht="12.75" customHeight="1" x14ac:dyDescent="0.2">
      <c r="F4461" s="1"/>
      <c r="G4461" s="1"/>
      <c r="H4461" s="1"/>
      <c r="I4461" s="4"/>
    </row>
    <row r="4462" spans="6:9" ht="12.75" customHeight="1" x14ac:dyDescent="0.2">
      <c r="F4462" s="1"/>
      <c r="G4462" s="1"/>
      <c r="H4462" s="1"/>
      <c r="I4462" s="4"/>
    </row>
    <row r="4463" spans="6:9" ht="12.75" customHeight="1" x14ac:dyDescent="0.2">
      <c r="F4463" s="1"/>
      <c r="G4463" s="1"/>
      <c r="H4463" s="1"/>
      <c r="I4463" s="4"/>
    </row>
    <row r="4464" spans="6:9" ht="12.75" customHeight="1" x14ac:dyDescent="0.2">
      <c r="F4464" s="1"/>
      <c r="G4464" s="1"/>
      <c r="H4464" s="1"/>
      <c r="I4464" s="4"/>
    </row>
    <row r="4465" spans="6:9" ht="12.75" customHeight="1" x14ac:dyDescent="0.2">
      <c r="F4465" s="1"/>
      <c r="G4465" s="1"/>
      <c r="H4465" s="1"/>
      <c r="I4465" s="4"/>
    </row>
    <row r="4466" spans="6:9" ht="12.75" customHeight="1" x14ac:dyDescent="0.2">
      <c r="F4466" s="1"/>
      <c r="G4466" s="1"/>
      <c r="H4466" s="1"/>
      <c r="I4466" s="4"/>
    </row>
    <row r="4467" spans="6:9" ht="12.75" customHeight="1" x14ac:dyDescent="0.2">
      <c r="F4467" s="1"/>
      <c r="G4467" s="1"/>
      <c r="H4467" s="1"/>
      <c r="I4467" s="4"/>
    </row>
    <row r="4468" spans="6:9" ht="12.75" customHeight="1" x14ac:dyDescent="0.2">
      <c r="F4468" s="1"/>
      <c r="G4468" s="1"/>
      <c r="H4468" s="1"/>
      <c r="I4468" s="4"/>
    </row>
    <row r="4469" spans="6:9" ht="12.75" customHeight="1" x14ac:dyDescent="0.2">
      <c r="F4469" s="1"/>
      <c r="G4469" s="1"/>
      <c r="H4469" s="1"/>
      <c r="I4469" s="4"/>
    </row>
    <row r="4470" spans="6:9" ht="12.75" customHeight="1" x14ac:dyDescent="0.2">
      <c r="F4470" s="1"/>
      <c r="G4470" s="1"/>
      <c r="H4470" s="1"/>
      <c r="I4470" s="4"/>
    </row>
    <row r="4471" spans="6:9" ht="12.75" customHeight="1" x14ac:dyDescent="0.2">
      <c r="F4471" s="1"/>
      <c r="G4471" s="1"/>
      <c r="H4471" s="1"/>
      <c r="I4471" s="4"/>
    </row>
    <row r="4472" spans="6:9" ht="12.75" customHeight="1" x14ac:dyDescent="0.2">
      <c r="F4472" s="1"/>
      <c r="G4472" s="1"/>
      <c r="H4472" s="1"/>
      <c r="I4472" s="4"/>
    </row>
    <row r="4473" spans="6:9" ht="12.75" customHeight="1" x14ac:dyDescent="0.2">
      <c r="F4473" s="1"/>
      <c r="G4473" s="1"/>
      <c r="H4473" s="1"/>
      <c r="I4473" s="4"/>
    </row>
    <row r="4474" spans="6:9" ht="12.75" customHeight="1" x14ac:dyDescent="0.2">
      <c r="F4474" s="1"/>
      <c r="G4474" s="1"/>
      <c r="H4474" s="1"/>
      <c r="I4474" s="4"/>
    </row>
    <row r="4475" spans="6:9" ht="12.75" customHeight="1" x14ac:dyDescent="0.2">
      <c r="F4475" s="1"/>
      <c r="G4475" s="1"/>
      <c r="H4475" s="1"/>
      <c r="I4475" s="4"/>
    </row>
    <row r="4476" spans="6:9" ht="12.75" customHeight="1" x14ac:dyDescent="0.2">
      <c r="F4476" s="1"/>
      <c r="G4476" s="1"/>
      <c r="H4476" s="1"/>
      <c r="I4476" s="4"/>
    </row>
    <row r="4477" spans="6:9" ht="12.75" customHeight="1" x14ac:dyDescent="0.2">
      <c r="F4477" s="1"/>
      <c r="G4477" s="1"/>
      <c r="H4477" s="1"/>
      <c r="I4477" s="4"/>
    </row>
    <row r="4478" spans="6:9" ht="12.75" customHeight="1" x14ac:dyDescent="0.2">
      <c r="F4478" s="1"/>
      <c r="G4478" s="1"/>
      <c r="H4478" s="1"/>
      <c r="I4478" s="4"/>
    </row>
    <row r="4479" spans="6:9" ht="12.75" customHeight="1" x14ac:dyDescent="0.2">
      <c r="F4479" s="1"/>
      <c r="G4479" s="1"/>
      <c r="H4479" s="1"/>
      <c r="I4479" s="4"/>
    </row>
    <row r="4480" spans="6:9" ht="12.75" customHeight="1" x14ac:dyDescent="0.2">
      <c r="F4480" s="1"/>
      <c r="G4480" s="1"/>
      <c r="H4480" s="1"/>
      <c r="I4480" s="4"/>
    </row>
    <row r="4481" spans="6:9" ht="12.75" customHeight="1" x14ac:dyDescent="0.2">
      <c r="F4481" s="1"/>
      <c r="G4481" s="1"/>
      <c r="H4481" s="1"/>
      <c r="I4481" s="4"/>
    </row>
    <row r="4482" spans="6:9" ht="12.75" customHeight="1" x14ac:dyDescent="0.2">
      <c r="F4482" s="1"/>
      <c r="G4482" s="1"/>
      <c r="H4482" s="1"/>
      <c r="I4482" s="4"/>
    </row>
    <row r="4483" spans="6:9" ht="12.75" customHeight="1" x14ac:dyDescent="0.2">
      <c r="F4483" s="1"/>
      <c r="G4483" s="1"/>
      <c r="H4483" s="1"/>
      <c r="I4483" s="4"/>
    </row>
    <row r="4484" spans="6:9" ht="12.75" customHeight="1" x14ac:dyDescent="0.2">
      <c r="F4484" s="1"/>
      <c r="G4484" s="1"/>
      <c r="H4484" s="1"/>
      <c r="I4484" s="4"/>
    </row>
    <row r="4485" spans="6:9" ht="12.75" customHeight="1" x14ac:dyDescent="0.2">
      <c r="F4485" s="1"/>
      <c r="G4485" s="1"/>
      <c r="H4485" s="1"/>
      <c r="I4485" s="4"/>
    </row>
    <row r="4486" spans="6:9" ht="12.75" customHeight="1" x14ac:dyDescent="0.2">
      <c r="F4486" s="1"/>
      <c r="G4486" s="1"/>
      <c r="H4486" s="1"/>
      <c r="I4486" s="4"/>
    </row>
    <row r="4487" spans="6:9" ht="12.75" customHeight="1" x14ac:dyDescent="0.2">
      <c r="F4487" s="1"/>
      <c r="G4487" s="1"/>
      <c r="H4487" s="1"/>
      <c r="I4487" s="4"/>
    </row>
    <row r="4488" spans="6:9" ht="12.75" customHeight="1" x14ac:dyDescent="0.2">
      <c r="F4488" s="1"/>
      <c r="G4488" s="1"/>
      <c r="H4488" s="1"/>
      <c r="I4488" s="4"/>
    </row>
    <row r="4489" spans="6:9" ht="12.75" customHeight="1" x14ac:dyDescent="0.2">
      <c r="F4489" s="1"/>
      <c r="G4489" s="1"/>
      <c r="H4489" s="1"/>
      <c r="I4489" s="4"/>
    </row>
    <row r="4490" spans="6:9" ht="12.75" customHeight="1" x14ac:dyDescent="0.2">
      <c r="F4490" s="1"/>
      <c r="G4490" s="1"/>
      <c r="H4490" s="1"/>
      <c r="I4490" s="4"/>
    </row>
    <row r="4491" spans="6:9" ht="12.75" customHeight="1" x14ac:dyDescent="0.2">
      <c r="F4491" s="1"/>
      <c r="G4491" s="1"/>
      <c r="H4491" s="1"/>
      <c r="I4491" s="4"/>
    </row>
    <row r="4492" spans="6:9" ht="12.75" customHeight="1" x14ac:dyDescent="0.2">
      <c r="F4492" s="1"/>
      <c r="G4492" s="1"/>
      <c r="H4492" s="1"/>
      <c r="I4492" s="4"/>
    </row>
    <row r="4493" spans="6:9" ht="12.75" customHeight="1" x14ac:dyDescent="0.2">
      <c r="F4493" s="1"/>
      <c r="G4493" s="1"/>
      <c r="H4493" s="1"/>
      <c r="I4493" s="4"/>
    </row>
    <row r="4494" spans="6:9" ht="12.75" customHeight="1" x14ac:dyDescent="0.2">
      <c r="F4494" s="1"/>
      <c r="G4494" s="1"/>
      <c r="H4494" s="1"/>
      <c r="I4494" s="4"/>
    </row>
    <row r="4495" spans="6:9" ht="12.75" customHeight="1" x14ac:dyDescent="0.2">
      <c r="F4495" s="1"/>
      <c r="G4495" s="1"/>
      <c r="H4495" s="1"/>
      <c r="I4495" s="4"/>
    </row>
    <row r="4496" spans="6:9" ht="12.75" customHeight="1" x14ac:dyDescent="0.2">
      <c r="F4496" s="1"/>
      <c r="G4496" s="1"/>
      <c r="H4496" s="1"/>
      <c r="I4496" s="4"/>
    </row>
    <row r="4497" spans="6:9" ht="12.75" customHeight="1" x14ac:dyDescent="0.2">
      <c r="F4497" s="1"/>
      <c r="G4497" s="1"/>
      <c r="H4497" s="1"/>
      <c r="I4497" s="4"/>
    </row>
    <row r="4498" spans="6:9" ht="12.75" customHeight="1" x14ac:dyDescent="0.2">
      <c r="F4498" s="1"/>
      <c r="G4498" s="1"/>
      <c r="H4498" s="1"/>
      <c r="I4498" s="4"/>
    </row>
    <row r="4499" spans="6:9" ht="12.75" customHeight="1" x14ac:dyDescent="0.2">
      <c r="F4499" s="1"/>
      <c r="G4499" s="1"/>
      <c r="H4499" s="1"/>
      <c r="I4499" s="4"/>
    </row>
    <row r="4500" spans="6:9" ht="12.75" customHeight="1" x14ac:dyDescent="0.2">
      <c r="F4500" s="1"/>
      <c r="G4500" s="1"/>
      <c r="H4500" s="1"/>
      <c r="I4500" s="4"/>
    </row>
    <row r="4501" spans="6:9" ht="12.75" customHeight="1" x14ac:dyDescent="0.2">
      <c r="F4501" s="1"/>
      <c r="G4501" s="1"/>
      <c r="H4501" s="1"/>
      <c r="I4501" s="4"/>
    </row>
    <row r="4502" spans="6:9" ht="12.75" customHeight="1" x14ac:dyDescent="0.2">
      <c r="F4502" s="1"/>
      <c r="G4502" s="1"/>
      <c r="H4502" s="1"/>
      <c r="I4502" s="4"/>
    </row>
    <row r="4503" spans="6:9" ht="12.75" customHeight="1" x14ac:dyDescent="0.2">
      <c r="F4503" s="1"/>
      <c r="G4503" s="1"/>
      <c r="H4503" s="1"/>
      <c r="I4503" s="4"/>
    </row>
    <row r="4504" spans="6:9" ht="12.75" customHeight="1" x14ac:dyDescent="0.2">
      <c r="F4504" s="1"/>
      <c r="G4504" s="1"/>
      <c r="H4504" s="1"/>
      <c r="I4504" s="4"/>
    </row>
    <row r="4505" spans="6:9" ht="12.75" customHeight="1" x14ac:dyDescent="0.2">
      <c r="F4505" s="1"/>
      <c r="G4505" s="1"/>
      <c r="H4505" s="1"/>
      <c r="I4505" s="4"/>
    </row>
    <row r="4506" spans="6:9" ht="12.75" customHeight="1" x14ac:dyDescent="0.2">
      <c r="F4506" s="1"/>
      <c r="G4506" s="1"/>
      <c r="H4506" s="1"/>
      <c r="I4506" s="4"/>
    </row>
    <row r="4507" spans="6:9" ht="12.75" customHeight="1" x14ac:dyDescent="0.2">
      <c r="F4507" s="1"/>
      <c r="G4507" s="1"/>
      <c r="H4507" s="1"/>
      <c r="I4507" s="4"/>
    </row>
    <row r="4508" spans="6:9" ht="12.75" customHeight="1" x14ac:dyDescent="0.2">
      <c r="F4508" s="1"/>
      <c r="G4508" s="1"/>
      <c r="H4508" s="1"/>
      <c r="I4508" s="4"/>
    </row>
    <row r="4509" spans="6:9" ht="12.75" customHeight="1" x14ac:dyDescent="0.2">
      <c r="F4509" s="1"/>
      <c r="G4509" s="1"/>
      <c r="H4509" s="1"/>
      <c r="I4509" s="4"/>
    </row>
    <row r="4510" spans="6:9" ht="12.75" customHeight="1" x14ac:dyDescent="0.2">
      <c r="F4510" s="1"/>
      <c r="G4510" s="1"/>
      <c r="H4510" s="1"/>
      <c r="I4510" s="4"/>
    </row>
    <row r="4511" spans="6:9" ht="12.75" customHeight="1" x14ac:dyDescent="0.2">
      <c r="F4511" s="1"/>
      <c r="G4511" s="1"/>
      <c r="H4511" s="1"/>
      <c r="I4511" s="4"/>
    </row>
    <row r="4512" spans="6:9" ht="12.75" customHeight="1" x14ac:dyDescent="0.2">
      <c r="F4512" s="1"/>
      <c r="G4512" s="1"/>
      <c r="H4512" s="1"/>
      <c r="I4512" s="4"/>
    </row>
    <row r="4513" spans="6:9" ht="12.75" customHeight="1" x14ac:dyDescent="0.2">
      <c r="F4513" s="1"/>
      <c r="G4513" s="1"/>
      <c r="H4513" s="1"/>
      <c r="I4513" s="4"/>
    </row>
    <row r="4514" spans="6:9" ht="12.75" customHeight="1" x14ac:dyDescent="0.2">
      <c r="F4514" s="1"/>
      <c r="G4514" s="1"/>
      <c r="H4514" s="1"/>
      <c r="I4514" s="4"/>
    </row>
    <row r="4515" spans="6:9" ht="12.75" customHeight="1" x14ac:dyDescent="0.2">
      <c r="F4515" s="1"/>
      <c r="G4515" s="1"/>
      <c r="H4515" s="1"/>
      <c r="I4515" s="4"/>
    </row>
    <row r="4516" spans="6:9" ht="12.75" customHeight="1" x14ac:dyDescent="0.2">
      <c r="F4516" s="1"/>
      <c r="G4516" s="1"/>
      <c r="H4516" s="1"/>
      <c r="I4516" s="4"/>
    </row>
    <row r="4517" spans="6:9" ht="12.75" customHeight="1" x14ac:dyDescent="0.2">
      <c r="F4517" s="1"/>
      <c r="G4517" s="1"/>
      <c r="H4517" s="1"/>
      <c r="I4517" s="4"/>
    </row>
    <row r="4518" spans="6:9" ht="12.75" customHeight="1" x14ac:dyDescent="0.2">
      <c r="F4518" s="1"/>
      <c r="G4518" s="1"/>
      <c r="H4518" s="1"/>
      <c r="I4518" s="4"/>
    </row>
    <row r="4519" spans="6:9" ht="12.75" customHeight="1" x14ac:dyDescent="0.2">
      <c r="F4519" s="1"/>
      <c r="G4519" s="1"/>
      <c r="H4519" s="1"/>
      <c r="I4519" s="4"/>
    </row>
    <row r="4520" spans="6:9" ht="12.75" customHeight="1" x14ac:dyDescent="0.2">
      <c r="F4520" s="1"/>
      <c r="G4520" s="1"/>
      <c r="H4520" s="1"/>
      <c r="I4520" s="4"/>
    </row>
    <row r="4521" spans="6:9" ht="12.75" customHeight="1" x14ac:dyDescent="0.2">
      <c r="F4521" s="1"/>
      <c r="G4521" s="1"/>
      <c r="H4521" s="1"/>
      <c r="I4521" s="4"/>
    </row>
    <row r="4522" spans="6:9" ht="12.75" customHeight="1" x14ac:dyDescent="0.2">
      <c r="F4522" s="1"/>
      <c r="G4522" s="1"/>
      <c r="H4522" s="1"/>
      <c r="I4522" s="4"/>
    </row>
    <row r="4523" spans="6:9" ht="12.75" customHeight="1" x14ac:dyDescent="0.2">
      <c r="F4523" s="1"/>
      <c r="G4523" s="1"/>
      <c r="H4523" s="1"/>
      <c r="I4523" s="4"/>
    </row>
    <row r="4524" spans="6:9" ht="12.75" customHeight="1" x14ac:dyDescent="0.2">
      <c r="F4524" s="1"/>
      <c r="G4524" s="1"/>
      <c r="H4524" s="1"/>
      <c r="I4524" s="4"/>
    </row>
    <row r="4525" spans="6:9" ht="12.75" customHeight="1" x14ac:dyDescent="0.2">
      <c r="F4525" s="1"/>
      <c r="G4525" s="1"/>
      <c r="H4525" s="1"/>
      <c r="I4525" s="4"/>
    </row>
    <row r="4526" spans="6:9" ht="12.75" customHeight="1" x14ac:dyDescent="0.2">
      <c r="F4526" s="1"/>
      <c r="G4526" s="1"/>
      <c r="H4526" s="1"/>
      <c r="I4526" s="4"/>
    </row>
    <row r="4527" spans="6:9" ht="12.75" customHeight="1" x14ac:dyDescent="0.2">
      <c r="F4527" s="1"/>
      <c r="G4527" s="1"/>
      <c r="H4527" s="1"/>
      <c r="I4527" s="4"/>
    </row>
    <row r="4528" spans="6:9" ht="12.75" customHeight="1" x14ac:dyDescent="0.2">
      <c r="F4528" s="1"/>
      <c r="G4528" s="1"/>
      <c r="H4528" s="1"/>
      <c r="I4528" s="4"/>
    </row>
    <row r="4529" spans="6:9" ht="12.75" customHeight="1" x14ac:dyDescent="0.2">
      <c r="F4529" s="1"/>
      <c r="G4529" s="1"/>
      <c r="H4529" s="1"/>
      <c r="I4529" s="4"/>
    </row>
    <row r="4530" spans="6:9" ht="12.75" customHeight="1" x14ac:dyDescent="0.2">
      <c r="F4530" s="1"/>
      <c r="G4530" s="1"/>
      <c r="H4530" s="1"/>
      <c r="I4530" s="4"/>
    </row>
    <row r="4531" spans="6:9" ht="12.75" customHeight="1" x14ac:dyDescent="0.2">
      <c r="F4531" s="1"/>
      <c r="G4531" s="1"/>
      <c r="H4531" s="1"/>
      <c r="I4531" s="4"/>
    </row>
    <row r="4532" spans="6:9" ht="12.75" customHeight="1" x14ac:dyDescent="0.2">
      <c r="F4532" s="1"/>
      <c r="G4532" s="1"/>
      <c r="H4532" s="1"/>
      <c r="I4532" s="4"/>
    </row>
    <row r="4533" spans="6:9" ht="12.75" customHeight="1" x14ac:dyDescent="0.2">
      <c r="F4533" s="1"/>
      <c r="G4533" s="1"/>
      <c r="H4533" s="1"/>
      <c r="I4533" s="4"/>
    </row>
    <row r="4534" spans="6:9" ht="12.75" customHeight="1" x14ac:dyDescent="0.2">
      <c r="F4534" s="1"/>
      <c r="G4534" s="1"/>
      <c r="H4534" s="1"/>
      <c r="I4534" s="4"/>
    </row>
    <row r="4535" spans="6:9" ht="12.75" customHeight="1" x14ac:dyDescent="0.2">
      <c r="F4535" s="1"/>
      <c r="G4535" s="1"/>
      <c r="H4535" s="1"/>
      <c r="I4535" s="4"/>
    </row>
    <row r="4536" spans="6:9" ht="12.75" customHeight="1" x14ac:dyDescent="0.2">
      <c r="F4536" s="1"/>
      <c r="G4536" s="1"/>
      <c r="H4536" s="1"/>
      <c r="I4536" s="4"/>
    </row>
    <row r="4537" spans="6:9" ht="12.75" customHeight="1" x14ac:dyDescent="0.2">
      <c r="F4537" s="1"/>
      <c r="G4537" s="1"/>
      <c r="H4537" s="1"/>
      <c r="I4537" s="4"/>
    </row>
    <row r="4538" spans="6:9" ht="12.75" customHeight="1" x14ac:dyDescent="0.2">
      <c r="F4538" s="1"/>
      <c r="G4538" s="1"/>
      <c r="H4538" s="1"/>
      <c r="I4538" s="4"/>
    </row>
    <row r="4539" spans="6:9" ht="12.75" customHeight="1" x14ac:dyDescent="0.2">
      <c r="F4539" s="1"/>
      <c r="G4539" s="1"/>
      <c r="H4539" s="1"/>
    </row>
    <row r="4540" spans="6:9" ht="12.75" customHeight="1" x14ac:dyDescent="0.2">
      <c r="F4540" s="1"/>
      <c r="G4540" s="1"/>
      <c r="H4540" s="1"/>
    </row>
    <row r="4541" spans="6:9" ht="12.75" customHeight="1" x14ac:dyDescent="0.2">
      <c r="F4541" s="1"/>
      <c r="G4541" s="1"/>
      <c r="H4541" s="1"/>
    </row>
    <row r="4542" spans="6:9" ht="12.75" customHeight="1" x14ac:dyDescent="0.2">
      <c r="F4542" s="1"/>
      <c r="G4542" s="1"/>
      <c r="H4542" s="1"/>
    </row>
    <row r="4543" spans="6:9" ht="12.75" customHeight="1" x14ac:dyDescent="0.2">
      <c r="F4543" s="1"/>
      <c r="G4543" s="1"/>
      <c r="H4543" s="1"/>
    </row>
    <row r="4544" spans="6:9" ht="12.75" customHeight="1" x14ac:dyDescent="0.2">
      <c r="F4544" s="1"/>
      <c r="G4544" s="1"/>
      <c r="H4544" s="1"/>
    </row>
    <row r="4545" spans="6:8" ht="12.75" customHeight="1" x14ac:dyDescent="0.2">
      <c r="F4545" s="1"/>
      <c r="G4545" s="1"/>
      <c r="H4545" s="1"/>
    </row>
    <row r="4546" spans="6:8" ht="12.75" customHeight="1" x14ac:dyDescent="0.2">
      <c r="F4546" s="1"/>
      <c r="G4546" s="1"/>
      <c r="H4546" s="1"/>
    </row>
  </sheetData>
  <mergeCells count="5">
    <mergeCell ref="I8:S8"/>
    <mergeCell ref="A1:S1"/>
    <mergeCell ref="A2:S2"/>
    <mergeCell ref="A3:S3"/>
    <mergeCell ref="A4:S4"/>
  </mergeCells>
  <conditionalFormatting sqref="I7 H6 H8:H10 F5:F1048576 I4539:I1048576 H823:H1048576">
    <cfRule type="expression" dxfId="53" priority="10">
      <formula>$G5 = "S"</formula>
    </cfRule>
  </conditionalFormatting>
  <conditionalFormatting sqref="I10">
    <cfRule type="expression" dxfId="52" priority="7">
      <formula>$G10 = "S"</formula>
    </cfRule>
  </conditionalFormatting>
  <conditionalFormatting sqref="I8">
    <cfRule type="expression" dxfId="51" priority="3">
      <formula>$L8 = "S"</formula>
    </cfRule>
  </conditionalFormatting>
  <conditionalFormatting sqref="I8">
    <cfRule type="expression" dxfId="50" priority="35">
      <formula>#REF!="S"</formula>
    </cfRule>
  </conditionalFormatting>
  <conditionalFormatting sqref="I9:L9">
    <cfRule type="expression" dxfId="49" priority="36">
      <formula>#REF! = "S"</formula>
    </cfRule>
  </conditionalFormatting>
  <pageMargins left="0.25" right="0.25" top="0.75" bottom="0.75" header="0.3" footer="0.3"/>
  <pageSetup scale="72" fitToHeight="0" orientation="landscape" r:id="rId2"/>
  <headerFooter>
    <oddFooter>&amp;C&amp;9&amp;P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V4372"/>
  <sheetViews>
    <sheetView showGridLines="0" zoomScaleNormal="100" workbookViewId="0">
      <pane ySplit="9" topLeftCell="A10" activePane="bottomLeft" state="frozen"/>
      <selection pane="bottomLeft" activeCell="A6" sqref="A6"/>
    </sheetView>
  </sheetViews>
  <sheetFormatPr defaultRowHeight="12.75" customHeight="1" x14ac:dyDescent="0.2"/>
  <cols>
    <col min="1" max="1" width="8.42578125" style="1" customWidth="1"/>
    <col min="2" max="2" width="6.5703125" style="1" hidden="1" customWidth="1"/>
    <col min="3" max="3" width="3.85546875" style="1" customWidth="1"/>
    <col min="4" max="4" width="7.140625" style="1" customWidth="1"/>
    <col min="5" max="5" width="8.140625" style="9" hidden="1" customWidth="1"/>
    <col min="6" max="6" width="44.5703125" style="18" bestFit="1" customWidth="1"/>
    <col min="7" max="7" width="16.7109375" style="9" customWidth="1"/>
    <col min="8" max="8" width="16.7109375" style="10" customWidth="1"/>
    <col min="9" max="13" width="16.7109375" style="4" customWidth="1"/>
    <col min="14" max="18" width="15.42578125" style="4" customWidth="1"/>
    <col min="19" max="16384" width="9.140625" style="1"/>
  </cols>
  <sheetData>
    <row r="1" spans="1:22" s="28" customFormat="1" ht="12.75" customHeight="1" x14ac:dyDescent="0.25">
      <c r="A1" s="45" t="s">
        <v>19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31"/>
      <c r="S1" s="31"/>
    </row>
    <row r="2" spans="1:22" s="28" customFormat="1" ht="12.75" customHeight="1" x14ac:dyDescent="0.25">
      <c r="A2" s="45" t="str">
        <f>"FY "&amp;Table_Query_from_MAXP[[#This Row],[RPT_YR]]&amp;" GTAS Cross Walk to the SF 133 - Agency Totals"</f>
        <v>FY 2023 GTAS Cross Walk to the SF 133 - Agency Totals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31"/>
      <c r="S2" s="31"/>
    </row>
    <row r="3" spans="1:22" s="28" customFormat="1" ht="12.75" customHeight="1" x14ac:dyDescent="0.25">
      <c r="A3" s="45" t="str">
        <f>'Raw Data'!B1885</f>
        <v>Social Security Administration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31"/>
      <c r="S3" s="31"/>
      <c r="T3" s="31"/>
    </row>
    <row r="4" spans="1:22" s="28" customFormat="1" ht="12.75" customHeight="1" x14ac:dyDescent="0.25">
      <c r="A4" s="45" t="s">
        <v>64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31"/>
      <c r="S4" s="31"/>
    </row>
    <row r="5" spans="1:22" ht="12.75" customHeight="1" x14ac:dyDescent="0.2">
      <c r="A5" s="21"/>
      <c r="B5" s="21"/>
      <c r="C5" s="21"/>
      <c r="D5" s="21"/>
      <c r="E5" s="21"/>
      <c r="F5" s="21"/>
      <c r="G5" s="21"/>
      <c r="H5" s="25"/>
      <c r="I5" s="16"/>
      <c r="J5" s="16"/>
    </row>
    <row r="6" spans="1:22" ht="12.75" customHeight="1" x14ac:dyDescent="0.2">
      <c r="A6" s="26" t="s">
        <v>27</v>
      </c>
      <c r="B6" s="21"/>
      <c r="C6" s="21"/>
      <c r="D6" s="21"/>
      <c r="E6" s="21"/>
      <c r="F6" s="21"/>
      <c r="G6" s="21"/>
      <c r="I6" s="16"/>
      <c r="J6" s="16"/>
      <c r="K6" s="16"/>
      <c r="L6" s="16"/>
      <c r="M6" s="16"/>
      <c r="N6" s="16"/>
      <c r="Q6" s="27" t="e">
        <f>"Data Last updated: "&amp;'Raw Data'!#REF!</f>
        <v>#REF!</v>
      </c>
      <c r="R6" s="1"/>
      <c r="S6" s="4"/>
      <c r="T6" s="4"/>
      <c r="U6" s="4"/>
      <c r="V6" s="4"/>
    </row>
    <row r="7" spans="1:22" ht="12.75" customHeight="1" x14ac:dyDescent="0.2">
      <c r="A7" s="35" t="s">
        <v>28</v>
      </c>
      <c r="B7" s="1" t="s">
        <v>662</v>
      </c>
      <c r="C7" s="21"/>
      <c r="D7" s="21"/>
      <c r="E7" s="39"/>
      <c r="F7" s="40"/>
      <c r="G7" s="44" t="str">
        <f xml:space="preserve"> "FY " &amp; 'Raw Data'!$A$1885 &amp; " Reporting Period Amounts"</f>
        <v>FY 2023 Reporting Period Amounts</v>
      </c>
      <c r="H7" s="44"/>
      <c r="I7" s="44"/>
      <c r="J7" s="44"/>
      <c r="K7" s="44"/>
      <c r="L7" s="44"/>
      <c r="M7" s="44"/>
      <c r="N7" s="44"/>
      <c r="O7" s="44"/>
      <c r="P7" s="44"/>
      <c r="Q7" s="44"/>
      <c r="R7" s="12"/>
    </row>
    <row r="8" spans="1:22" ht="12.75" customHeight="1" x14ac:dyDescent="0.2">
      <c r="D8" s="39" t="s">
        <v>29</v>
      </c>
      <c r="E8" s="41"/>
      <c r="F8" s="39" t="s">
        <v>26</v>
      </c>
      <c r="G8" s="34" t="s">
        <v>44</v>
      </c>
      <c r="H8" s="34" t="s">
        <v>55</v>
      </c>
      <c r="I8" s="34" t="s">
        <v>72</v>
      </c>
      <c r="J8" s="34" t="s">
        <v>73</v>
      </c>
      <c r="K8" s="34" t="s">
        <v>57</v>
      </c>
      <c r="L8" s="34" t="s">
        <v>67</v>
      </c>
      <c r="M8" s="34" t="s">
        <v>69</v>
      </c>
      <c r="N8" s="34" t="s">
        <v>59</v>
      </c>
      <c r="O8" s="34" t="s">
        <v>45</v>
      </c>
      <c r="P8" s="34" t="s">
        <v>46</v>
      </c>
      <c r="Q8" s="34" t="s">
        <v>61</v>
      </c>
      <c r="R8" s="1"/>
    </row>
    <row r="9" spans="1:22" ht="12.75" hidden="1" customHeight="1" x14ac:dyDescent="0.25">
      <c r="E9" s="1"/>
      <c r="F9" s="1"/>
      <c r="G9" s="4" t="s">
        <v>41</v>
      </c>
      <c r="H9" s="4" t="s">
        <v>54</v>
      </c>
      <c r="I9" s="18" t="s">
        <v>70</v>
      </c>
      <c r="J9" s="18" t="s">
        <v>71</v>
      </c>
      <c r="K9" s="4" t="s">
        <v>56</v>
      </c>
      <c r="L9" s="18" t="s">
        <v>66</v>
      </c>
      <c r="M9" s="18" t="s">
        <v>68</v>
      </c>
      <c r="N9" s="4" t="s">
        <v>58</v>
      </c>
      <c r="O9" s="4" t="s">
        <v>42</v>
      </c>
      <c r="P9" s="4" t="s">
        <v>43</v>
      </c>
      <c r="Q9" s="4" t="s">
        <v>60</v>
      </c>
      <c r="R9"/>
    </row>
    <row r="10" spans="1:22" ht="12.75" customHeight="1" x14ac:dyDescent="0.25">
      <c r="A10" s="1" t="s">
        <v>47</v>
      </c>
      <c r="E10" s="1"/>
      <c r="F10" s="1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/>
    </row>
    <row r="11" spans="1:22" ht="12.75" customHeight="1" x14ac:dyDescent="0.25">
      <c r="B11" s="1" t="s">
        <v>31</v>
      </c>
      <c r="C11" s="1" t="s">
        <v>48</v>
      </c>
      <c r="E11" s="1"/>
      <c r="F11" s="1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/>
    </row>
    <row r="12" spans="1:22" ht="12.75" customHeight="1" x14ac:dyDescent="0.25">
      <c r="D12" s="1" t="s">
        <v>81</v>
      </c>
      <c r="E12" s="1" t="s">
        <v>32</v>
      </c>
      <c r="F12" s="1" t="s">
        <v>83</v>
      </c>
      <c r="G12" s="12">
        <v>5546095136.1499987</v>
      </c>
      <c r="H12" s="12">
        <v>5546095136.1499987</v>
      </c>
      <c r="I12" s="12">
        <v>5546095136.1499987</v>
      </c>
      <c r="J12" s="12">
        <v>5546095136.1499987</v>
      </c>
      <c r="K12" s="12">
        <v>5546095136.1499987</v>
      </c>
      <c r="L12" s="12">
        <v>5546095136.1499987</v>
      </c>
      <c r="M12" s="12">
        <v>5546095136.1499987</v>
      </c>
      <c r="N12" s="12">
        <v>5546095136.1499987</v>
      </c>
      <c r="O12" s="12">
        <v>5546095136.1499987</v>
      </c>
      <c r="P12" s="12">
        <v>5546095136.1499987</v>
      </c>
      <c r="Q12" s="12">
        <v>5546095136.1499987</v>
      </c>
      <c r="R12"/>
    </row>
    <row r="13" spans="1:22" ht="12.75" customHeight="1" x14ac:dyDescent="0.25">
      <c r="D13" s="1" t="s">
        <v>566</v>
      </c>
      <c r="E13" s="1" t="s">
        <v>32</v>
      </c>
      <c r="F13" s="1" t="s">
        <v>568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/>
    </row>
    <row r="14" spans="1:22" ht="12.75" customHeight="1" x14ac:dyDescent="0.25">
      <c r="D14" s="1" t="s">
        <v>198</v>
      </c>
      <c r="E14" s="1" t="s">
        <v>32</v>
      </c>
      <c r="F14" s="1" t="s">
        <v>200</v>
      </c>
      <c r="G14" s="12">
        <v>27142569.459999997</v>
      </c>
      <c r="H14" s="12">
        <v>43321458.109999999</v>
      </c>
      <c r="I14" s="12">
        <v>51018811.32</v>
      </c>
      <c r="J14" s="12">
        <v>59356593.370000005</v>
      </c>
      <c r="K14" s="12">
        <v>420952544.34999996</v>
      </c>
      <c r="L14" s="12">
        <v>398480151.24999994</v>
      </c>
      <c r="M14" s="12">
        <v>492670622.76999986</v>
      </c>
      <c r="N14" s="12">
        <v>540250507.54999995</v>
      </c>
      <c r="O14" s="12">
        <v>547035870.43999994</v>
      </c>
      <c r="P14" s="12">
        <v>589226044.2299999</v>
      </c>
      <c r="Q14" s="12">
        <v>720996239.33999979</v>
      </c>
      <c r="R14"/>
    </row>
    <row r="15" spans="1:22" ht="12.75" customHeight="1" x14ac:dyDescent="0.25">
      <c r="D15" s="1" t="s">
        <v>524</v>
      </c>
      <c r="E15" s="1" t="s">
        <v>32</v>
      </c>
      <c r="F15" s="1" t="s">
        <v>526</v>
      </c>
      <c r="G15" s="12">
        <v>0</v>
      </c>
      <c r="H15" s="12">
        <v>0</v>
      </c>
      <c r="I15" s="12">
        <v>0</v>
      </c>
      <c r="J15" s="12">
        <v>0</v>
      </c>
      <c r="K15" s="12">
        <v>291919471.57999998</v>
      </c>
      <c r="L15" s="12">
        <v>291919471.57999998</v>
      </c>
      <c r="M15" s="12">
        <v>291919471.57999998</v>
      </c>
      <c r="N15" s="12">
        <v>291919471.57999998</v>
      </c>
      <c r="O15" s="12">
        <v>291919471.57999998</v>
      </c>
      <c r="P15" s="12">
        <v>291919471.57999998</v>
      </c>
      <c r="Q15" s="12">
        <v>291919471.57999998</v>
      </c>
      <c r="R15"/>
    </row>
    <row r="16" spans="1:22" ht="12.75" customHeight="1" x14ac:dyDescent="0.25">
      <c r="D16" s="1" t="s">
        <v>149</v>
      </c>
      <c r="E16" s="1" t="s">
        <v>32</v>
      </c>
      <c r="F16" s="1" t="s">
        <v>151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  <c r="Q16" s="12">
        <v>-11453167.24</v>
      </c>
      <c r="R16"/>
    </row>
    <row r="17" spans="4:18" ht="12.75" customHeight="1" x14ac:dyDescent="0.25">
      <c r="D17" s="1" t="s">
        <v>527</v>
      </c>
      <c r="E17" s="1" t="s">
        <v>32</v>
      </c>
      <c r="F17" s="1" t="s">
        <v>529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-22039412.640000001</v>
      </c>
      <c r="R17"/>
    </row>
    <row r="18" spans="4:18" ht="12.75" customHeight="1" x14ac:dyDescent="0.25">
      <c r="D18" s="1" t="s">
        <v>307</v>
      </c>
      <c r="E18" s="1" t="s">
        <v>32</v>
      </c>
      <c r="F18" s="1" t="s">
        <v>309</v>
      </c>
      <c r="G18" s="12">
        <v>38291008.93</v>
      </c>
      <c r="H18" s="12">
        <v>38988938.369999997</v>
      </c>
      <c r="I18" s="12">
        <v>41923409.369999997</v>
      </c>
      <c r="J18" s="12">
        <v>43062880.390000001</v>
      </c>
      <c r="K18" s="12">
        <v>44233317.719999999</v>
      </c>
      <c r="L18" s="12">
        <v>46731873.089999996</v>
      </c>
      <c r="M18" s="12">
        <v>54917279.009999998</v>
      </c>
      <c r="N18" s="12">
        <v>56007693.43</v>
      </c>
      <c r="O18" s="12">
        <v>59055397.859999999</v>
      </c>
      <c r="P18" s="12">
        <v>62591167.700000003</v>
      </c>
      <c r="Q18" s="12">
        <v>103206593.97999999</v>
      </c>
      <c r="R18"/>
    </row>
    <row r="19" spans="4:18" ht="12.75" customHeight="1" x14ac:dyDescent="0.25">
      <c r="D19" s="1" t="s">
        <v>152</v>
      </c>
      <c r="E19" s="1" t="s">
        <v>106</v>
      </c>
      <c r="F19" s="1" t="s">
        <v>154</v>
      </c>
      <c r="G19" s="12">
        <v>5611528714.539999</v>
      </c>
      <c r="H19" s="12">
        <v>5628405532.6300001</v>
      </c>
      <c r="I19" s="12">
        <v>5639037356.8399992</v>
      </c>
      <c r="J19" s="12">
        <v>5648514609.9100008</v>
      </c>
      <c r="K19" s="12">
        <v>6303200469.8000002</v>
      </c>
      <c r="L19" s="12">
        <v>6283226632.0700006</v>
      </c>
      <c r="M19" s="12">
        <v>6385602509.5099993</v>
      </c>
      <c r="N19" s="12">
        <v>6434272808.71</v>
      </c>
      <c r="O19" s="12">
        <v>6444105876.0299997</v>
      </c>
      <c r="P19" s="12">
        <v>6489831819.6599989</v>
      </c>
      <c r="Q19" s="12">
        <v>6628724861.1699972</v>
      </c>
      <c r="R19"/>
    </row>
    <row r="20" spans="4:18" ht="12.75" customHeight="1" x14ac:dyDescent="0.25">
      <c r="D20" s="1" t="s">
        <v>155</v>
      </c>
      <c r="E20" s="1" t="s">
        <v>32</v>
      </c>
      <c r="F20" s="1" t="s">
        <v>157</v>
      </c>
      <c r="G20" s="12">
        <v>498937251.18999994</v>
      </c>
      <c r="H20" s="12">
        <v>498937251.18999994</v>
      </c>
      <c r="I20" s="12">
        <v>498937251.18999994</v>
      </c>
      <c r="J20" s="12">
        <v>498937251.18999994</v>
      </c>
      <c r="K20" s="12">
        <v>498937251.18999994</v>
      </c>
      <c r="L20" s="12">
        <v>498937251.18999994</v>
      </c>
      <c r="M20" s="12">
        <v>498937251.18999994</v>
      </c>
      <c r="N20" s="12">
        <v>498937251.18999994</v>
      </c>
      <c r="O20" s="12">
        <v>498937251.18999994</v>
      </c>
      <c r="P20" s="12">
        <v>498937251.18999994</v>
      </c>
      <c r="Q20" s="12">
        <v>498937251.18999994</v>
      </c>
      <c r="R20"/>
    </row>
    <row r="21" spans="4:18" ht="12.75" customHeight="1" x14ac:dyDescent="0.25">
      <c r="D21" s="1" t="s">
        <v>569</v>
      </c>
      <c r="E21" s="1" t="s">
        <v>32</v>
      </c>
      <c r="F21" s="1" t="s">
        <v>570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-110100000</v>
      </c>
      <c r="R21"/>
    </row>
    <row r="22" spans="4:18" ht="12.75" customHeight="1" x14ac:dyDescent="0.25">
      <c r="D22" s="1" t="s">
        <v>201</v>
      </c>
      <c r="E22" s="1" t="s">
        <v>32</v>
      </c>
      <c r="F22" s="1" t="s">
        <v>203</v>
      </c>
      <c r="G22" s="12">
        <v>26914258.18</v>
      </c>
      <c r="H22" s="12">
        <v>42285650.640000001</v>
      </c>
      <c r="I22" s="12">
        <v>47716076.039999999</v>
      </c>
      <c r="J22" s="12">
        <v>55828144.849999994</v>
      </c>
      <c r="K22" s="12">
        <v>67120639.420000002</v>
      </c>
      <c r="L22" s="12">
        <v>79107919.390000001</v>
      </c>
      <c r="M22" s="12">
        <v>96051530.810000002</v>
      </c>
      <c r="N22" s="12">
        <v>143178838.5</v>
      </c>
      <c r="O22" s="12">
        <v>149700501.66</v>
      </c>
      <c r="P22" s="12">
        <v>190025062.32999998</v>
      </c>
      <c r="Q22" s="12">
        <v>279657266.09000003</v>
      </c>
      <c r="R22"/>
    </row>
    <row r="23" spans="4:18" ht="12.75" customHeight="1" x14ac:dyDescent="0.25">
      <c r="D23" s="1" t="s">
        <v>158</v>
      </c>
      <c r="E23" s="1" t="s">
        <v>32</v>
      </c>
      <c r="F23" s="1" t="s">
        <v>159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  <c r="Q23" s="12">
        <v>-11453167.24</v>
      </c>
      <c r="R23"/>
    </row>
    <row r="24" spans="4:18" ht="12.75" customHeight="1" x14ac:dyDescent="0.25">
      <c r="D24" s="1" t="s">
        <v>404</v>
      </c>
      <c r="E24" s="1" t="s">
        <v>32</v>
      </c>
      <c r="F24" s="1" t="s">
        <v>406</v>
      </c>
      <c r="G24" s="12">
        <v>29954848.199999999</v>
      </c>
      <c r="H24" s="12">
        <v>30652597.640000001</v>
      </c>
      <c r="I24" s="12">
        <v>33585609.460000001</v>
      </c>
      <c r="J24" s="12">
        <v>34675355.710000001</v>
      </c>
      <c r="K24" s="12">
        <v>35845197.329999998</v>
      </c>
      <c r="L24" s="12">
        <v>38343752.699999996</v>
      </c>
      <c r="M24" s="12">
        <v>46529141.539999992</v>
      </c>
      <c r="N24" s="12">
        <v>47619370.340000004</v>
      </c>
      <c r="O24" s="12">
        <v>50667074.769999996</v>
      </c>
      <c r="P24" s="12">
        <v>54202844.609999999</v>
      </c>
      <c r="Q24" s="12">
        <v>60159205.640000001</v>
      </c>
      <c r="R24"/>
    </row>
    <row r="25" spans="4:18" ht="12.75" customHeight="1" x14ac:dyDescent="0.25">
      <c r="D25" s="1" t="s">
        <v>160</v>
      </c>
      <c r="E25" s="1" t="s">
        <v>106</v>
      </c>
      <c r="F25" s="1" t="s">
        <v>162</v>
      </c>
      <c r="G25" s="12">
        <v>555806357.57000005</v>
      </c>
      <c r="H25" s="12">
        <v>571875499.47000003</v>
      </c>
      <c r="I25" s="12">
        <v>580238936.69000006</v>
      </c>
      <c r="J25" s="12">
        <v>589440751.75</v>
      </c>
      <c r="K25" s="12">
        <v>601903087.94000006</v>
      </c>
      <c r="L25" s="12">
        <v>616388923.27999997</v>
      </c>
      <c r="M25" s="12">
        <v>641517923.54000008</v>
      </c>
      <c r="N25" s="12">
        <v>689735460.02999997</v>
      </c>
      <c r="O25" s="12">
        <v>699304827.62</v>
      </c>
      <c r="P25" s="12">
        <v>743165158.13</v>
      </c>
      <c r="Q25" s="12">
        <v>717200555.68000007</v>
      </c>
      <c r="R25"/>
    </row>
    <row r="26" spans="4:18" ht="12.75" customHeight="1" x14ac:dyDescent="0.25">
      <c r="D26" s="1" t="s">
        <v>310</v>
      </c>
      <c r="E26" s="1" t="s">
        <v>32</v>
      </c>
      <c r="F26" s="1" t="s">
        <v>312</v>
      </c>
      <c r="G26" s="12">
        <v>996037279.97000003</v>
      </c>
      <c r="H26" s="12">
        <v>4880148400.1599998</v>
      </c>
      <c r="I26" s="12">
        <v>4880157288.9700003</v>
      </c>
      <c r="J26" s="12">
        <v>4880174872.0600004</v>
      </c>
      <c r="K26" s="12">
        <v>4880184875.4700003</v>
      </c>
      <c r="L26" s="12">
        <v>4880194878.8800001</v>
      </c>
      <c r="M26" s="12">
        <v>4880204882.29</v>
      </c>
      <c r="N26" s="12">
        <v>4880214885.6999998</v>
      </c>
      <c r="O26" s="12">
        <v>4880224889.1099997</v>
      </c>
      <c r="P26" s="12">
        <v>4880234892.5299997</v>
      </c>
      <c r="Q26" s="12">
        <v>4880244895.9399996</v>
      </c>
      <c r="R26"/>
    </row>
    <row r="27" spans="4:18" ht="12.75" customHeight="1" x14ac:dyDescent="0.25">
      <c r="D27" s="1" t="s">
        <v>515</v>
      </c>
      <c r="E27" s="1" t="s">
        <v>32</v>
      </c>
      <c r="F27" s="1" t="s">
        <v>517</v>
      </c>
      <c r="G27" s="12">
        <v>1354219601.3099999</v>
      </c>
      <c r="H27" s="12">
        <v>2180228042.1099997</v>
      </c>
      <c r="I27" s="12">
        <v>6367867996.0300007</v>
      </c>
      <c r="J27" s="12">
        <v>6367850412.9400005</v>
      </c>
      <c r="K27" s="12">
        <v>6326251703.8099995</v>
      </c>
      <c r="L27" s="12">
        <v>6291591700.3999996</v>
      </c>
      <c r="M27" s="12">
        <v>6367820402.71</v>
      </c>
      <c r="N27" s="12">
        <v>6367810399.3000002</v>
      </c>
      <c r="O27" s="12">
        <v>6367866391.6000004</v>
      </c>
      <c r="P27" s="12">
        <v>6367856388.1800003</v>
      </c>
      <c r="Q27" s="12">
        <v>6367116897.4099998</v>
      </c>
      <c r="R27"/>
    </row>
    <row r="28" spans="4:18" ht="12.75" customHeight="1" x14ac:dyDescent="0.25">
      <c r="D28" s="1" t="s">
        <v>313</v>
      </c>
      <c r="E28" s="1" t="s">
        <v>32</v>
      </c>
      <c r="F28" s="1" t="s">
        <v>315</v>
      </c>
      <c r="G28" s="12">
        <v>-11146000</v>
      </c>
      <c r="H28" s="12">
        <v>-79000000</v>
      </c>
      <c r="I28" s="12">
        <v>-79000000</v>
      </c>
      <c r="J28" s="12">
        <v>-79000000</v>
      </c>
      <c r="K28" s="12">
        <v>-79000000</v>
      </c>
      <c r="L28" s="12">
        <v>-79000000</v>
      </c>
      <c r="M28" s="12">
        <v>-79000000</v>
      </c>
      <c r="N28" s="12">
        <v>-79000000</v>
      </c>
      <c r="O28" s="12">
        <v>-79000000</v>
      </c>
      <c r="P28" s="12">
        <v>-79000000</v>
      </c>
      <c r="Q28" s="12">
        <v>-79000000</v>
      </c>
      <c r="R28"/>
    </row>
    <row r="29" spans="4:18" ht="12.75" customHeight="1" x14ac:dyDescent="0.25">
      <c r="D29" s="1" t="s">
        <v>425</v>
      </c>
      <c r="E29" s="1" t="s">
        <v>32</v>
      </c>
      <c r="F29" s="1" t="s">
        <v>427</v>
      </c>
      <c r="G29" s="12">
        <v>11146000</v>
      </c>
      <c r="H29" s="12">
        <v>79000000</v>
      </c>
      <c r="I29" s="12">
        <v>79000000</v>
      </c>
      <c r="J29" s="12">
        <v>79000000</v>
      </c>
      <c r="K29" s="12">
        <v>79000000</v>
      </c>
      <c r="L29" s="12">
        <v>79000000</v>
      </c>
      <c r="M29" s="12">
        <v>79000000</v>
      </c>
      <c r="N29" s="12">
        <v>79000000</v>
      </c>
      <c r="O29" s="12">
        <v>79000000</v>
      </c>
      <c r="P29" s="12">
        <v>79000000</v>
      </c>
      <c r="Q29" s="12">
        <v>79000000</v>
      </c>
      <c r="R29"/>
    </row>
    <row r="30" spans="4:18" ht="12.75" customHeight="1" x14ac:dyDescent="0.25">
      <c r="D30" s="1" t="s">
        <v>316</v>
      </c>
      <c r="E30" s="1" t="s">
        <v>106</v>
      </c>
      <c r="F30" s="1" t="s">
        <v>318</v>
      </c>
      <c r="G30" s="12">
        <v>2350256881.2799997</v>
      </c>
      <c r="H30" s="12">
        <v>7060376442.2699995</v>
      </c>
      <c r="I30" s="12">
        <v>11248025285</v>
      </c>
      <c r="J30" s="12">
        <v>11248025285</v>
      </c>
      <c r="K30" s="12">
        <v>11206436579.280001</v>
      </c>
      <c r="L30" s="12">
        <v>11171786579.279999</v>
      </c>
      <c r="M30" s="12">
        <v>11248025285</v>
      </c>
      <c r="N30" s="12">
        <v>11248025285</v>
      </c>
      <c r="O30" s="12">
        <v>11248091280.709999</v>
      </c>
      <c r="P30" s="12">
        <v>11248091280.709999</v>
      </c>
      <c r="Q30" s="12">
        <v>11247361793.349998</v>
      </c>
      <c r="R30"/>
    </row>
    <row r="31" spans="4:18" ht="12.75" customHeight="1" x14ac:dyDescent="0.25">
      <c r="D31" s="1" t="s">
        <v>244</v>
      </c>
      <c r="E31" s="1" t="s">
        <v>32</v>
      </c>
      <c r="F31" s="1" t="s">
        <v>246</v>
      </c>
      <c r="G31" s="12">
        <v>22657285500.16</v>
      </c>
      <c r="H31" s="12">
        <v>56887358225.330002</v>
      </c>
      <c r="I31" s="12">
        <v>70672549914.220001</v>
      </c>
      <c r="J31" s="12">
        <v>70696573833.909988</v>
      </c>
      <c r="K31" s="12">
        <v>70721432604.48999</v>
      </c>
      <c r="L31" s="12">
        <v>81475686778.889999</v>
      </c>
      <c r="M31" s="12">
        <v>81499708163</v>
      </c>
      <c r="N31" s="12">
        <v>81526332812.929993</v>
      </c>
      <c r="O31" s="12">
        <v>94516347933.649994</v>
      </c>
      <c r="P31" s="12">
        <v>94540959258.830002</v>
      </c>
      <c r="Q31" s="12">
        <v>94568009298.73999</v>
      </c>
      <c r="R31"/>
    </row>
    <row r="32" spans="4:18" ht="12.75" customHeight="1" x14ac:dyDescent="0.25">
      <c r="D32" s="1" t="s">
        <v>530</v>
      </c>
      <c r="E32" s="1" t="s">
        <v>32</v>
      </c>
      <c r="F32" s="1" t="s">
        <v>532</v>
      </c>
      <c r="G32" s="12">
        <v>174618122340.85001</v>
      </c>
      <c r="H32" s="12">
        <v>302426293409.32001</v>
      </c>
      <c r="I32" s="12">
        <v>422346872730.54004</v>
      </c>
      <c r="J32" s="12">
        <v>518337329940.19</v>
      </c>
      <c r="K32" s="12">
        <v>624086378698.83008</v>
      </c>
      <c r="L32" s="12">
        <v>757057395675.80005</v>
      </c>
      <c r="M32" s="12">
        <v>853686169886.68005</v>
      </c>
      <c r="N32" s="12">
        <v>1031870905203.61</v>
      </c>
      <c r="O32" s="12">
        <v>1134783373895.3398</v>
      </c>
      <c r="P32" s="12">
        <v>1226995656762.3701</v>
      </c>
      <c r="Q32" s="12">
        <v>1326731261455.3401</v>
      </c>
      <c r="R32"/>
    </row>
    <row r="33" spans="4:18" ht="12.75" customHeight="1" x14ac:dyDescent="0.25">
      <c r="D33" s="1" t="s">
        <v>533</v>
      </c>
      <c r="E33" s="1" t="s">
        <v>32</v>
      </c>
      <c r="F33" s="1" t="s">
        <v>534</v>
      </c>
      <c r="G33" s="12">
        <v>34957697361.869995</v>
      </c>
      <c r="H33" s="12">
        <v>15798855912.290001</v>
      </c>
      <c r="I33" s="12">
        <v>17638547703.82</v>
      </c>
      <c r="J33" s="12">
        <v>37473189694.93</v>
      </c>
      <c r="K33" s="12">
        <v>49984550999.25</v>
      </c>
      <c r="L33" s="12">
        <v>37215869162.580002</v>
      </c>
      <c r="M33" s="12">
        <v>57721647341.82</v>
      </c>
      <c r="N33" s="12">
        <v>6033631915.8900003</v>
      </c>
      <c r="O33" s="12">
        <v>19395542917.02</v>
      </c>
      <c r="P33" s="12">
        <v>44171728484.43</v>
      </c>
      <c r="Q33" s="12">
        <v>62155315768.800003</v>
      </c>
      <c r="R33"/>
    </row>
    <row r="34" spans="4:18" ht="12.75" customHeight="1" x14ac:dyDescent="0.25">
      <c r="D34" s="1" t="s">
        <v>319</v>
      </c>
      <c r="E34" s="1" t="s">
        <v>32</v>
      </c>
      <c r="F34" s="1" t="s">
        <v>321</v>
      </c>
      <c r="G34" s="12">
        <v>-208418415355.71002</v>
      </c>
      <c r="H34" s="12">
        <v>-314635786405.58997</v>
      </c>
      <c r="I34" s="12">
        <v>-434331467014.56</v>
      </c>
      <c r="J34" s="12">
        <v>-548313994267.06995</v>
      </c>
      <c r="K34" s="12">
        <v>-666248328615.87</v>
      </c>
      <c r="L34" s="12">
        <v>-780954970436.59998</v>
      </c>
      <c r="M34" s="12">
        <v>-896248846532.56006</v>
      </c>
      <c r="N34" s="12">
        <v>-1012255427401.6499</v>
      </c>
      <c r="O34" s="12">
        <v>-1127238181924.6299</v>
      </c>
      <c r="P34" s="12">
        <v>-1243091302185.76</v>
      </c>
      <c r="Q34" s="12">
        <v>-1359827680952.1299</v>
      </c>
      <c r="R34"/>
    </row>
    <row r="35" spans="4:18" ht="12.75" customHeight="1" x14ac:dyDescent="0.25">
      <c r="D35" s="1" t="s">
        <v>429</v>
      </c>
      <c r="E35" s="1" t="s">
        <v>32</v>
      </c>
      <c r="F35" s="1" t="s">
        <v>431</v>
      </c>
      <c r="G35" s="12">
        <v>208418415355.71002</v>
      </c>
      <c r="H35" s="12">
        <v>314635786405.58997</v>
      </c>
      <c r="I35" s="12">
        <v>434331467014.56</v>
      </c>
      <c r="J35" s="12">
        <v>548313994267.06995</v>
      </c>
      <c r="K35" s="12">
        <v>666248328615.87</v>
      </c>
      <c r="L35" s="12">
        <v>780954970436.59998</v>
      </c>
      <c r="M35" s="12">
        <v>896248846532.56006</v>
      </c>
      <c r="N35" s="12">
        <v>1012255427401.6499</v>
      </c>
      <c r="O35" s="12">
        <v>1127238181924.6299</v>
      </c>
      <c r="P35" s="12">
        <v>1243091302185.76</v>
      </c>
      <c r="Q35" s="12">
        <v>1359827680952.1299</v>
      </c>
      <c r="R35"/>
    </row>
    <row r="36" spans="4:18" ht="12.75" customHeight="1" x14ac:dyDescent="0.25">
      <c r="D36" s="1" t="s">
        <v>551</v>
      </c>
      <c r="E36" s="1" t="s">
        <v>32</v>
      </c>
      <c r="F36" s="1" t="s">
        <v>553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0</v>
      </c>
      <c r="O36" s="12">
        <v>0</v>
      </c>
      <c r="P36" s="12">
        <v>0</v>
      </c>
      <c r="Q36" s="12">
        <v>-22545776262.029999</v>
      </c>
      <c r="R36"/>
    </row>
    <row r="37" spans="4:18" ht="12.75" customHeight="1" x14ac:dyDescent="0.25">
      <c r="D37" s="1" t="s">
        <v>248</v>
      </c>
      <c r="E37" s="1" t="s">
        <v>106</v>
      </c>
      <c r="F37" s="1" t="s">
        <v>250</v>
      </c>
      <c r="G37" s="12">
        <v>232233105202.88004</v>
      </c>
      <c r="H37" s="12">
        <v>375112507546.93994</v>
      </c>
      <c r="I37" s="12">
        <v>510657970348.57996</v>
      </c>
      <c r="J37" s="12">
        <v>626507093469.02991</v>
      </c>
      <c r="K37" s="12">
        <v>744792362302.56995</v>
      </c>
      <c r="L37" s="12">
        <v>875748951617.2699</v>
      </c>
      <c r="M37" s="12">
        <v>992907525391.5</v>
      </c>
      <c r="N37" s="12">
        <v>1119430869932.4299</v>
      </c>
      <c r="O37" s="12">
        <v>1248695264746.01</v>
      </c>
      <c r="P37" s="12">
        <v>1365708344505.6301</v>
      </c>
      <c r="Q37" s="12">
        <v>1460908810260.8499</v>
      </c>
      <c r="R37"/>
    </row>
    <row r="38" spans="4:18" ht="12.75" customHeight="1" x14ac:dyDescent="0.25">
      <c r="D38" s="1" t="s">
        <v>322</v>
      </c>
      <c r="E38" s="1" t="s">
        <v>32</v>
      </c>
      <c r="F38" s="1" t="s">
        <v>324</v>
      </c>
      <c r="G38" s="12">
        <v>15600000000</v>
      </c>
      <c r="H38" s="12">
        <v>15600000000</v>
      </c>
      <c r="I38" s="12">
        <v>15600000000</v>
      </c>
      <c r="J38" s="12">
        <v>15600000000</v>
      </c>
      <c r="K38" s="12">
        <v>15600000000</v>
      </c>
      <c r="L38" s="12">
        <v>15600000000</v>
      </c>
      <c r="M38" s="12">
        <v>15600000000</v>
      </c>
      <c r="N38" s="12">
        <v>15600000000</v>
      </c>
      <c r="O38" s="12">
        <v>15600000000</v>
      </c>
      <c r="P38" s="12">
        <v>15600000000</v>
      </c>
      <c r="Q38" s="12">
        <v>15600000000</v>
      </c>
      <c r="R38"/>
    </row>
    <row r="39" spans="4:18" ht="12.75" customHeight="1" x14ac:dyDescent="0.25">
      <c r="D39" s="1" t="s">
        <v>325</v>
      </c>
      <c r="E39" s="1" t="s">
        <v>106</v>
      </c>
      <c r="F39" s="1" t="s">
        <v>327</v>
      </c>
      <c r="G39" s="12">
        <v>15600000000</v>
      </c>
      <c r="H39" s="12">
        <v>15600000000</v>
      </c>
      <c r="I39" s="12">
        <v>15600000000</v>
      </c>
      <c r="J39" s="12">
        <v>15600000000</v>
      </c>
      <c r="K39" s="12">
        <v>15600000000</v>
      </c>
      <c r="L39" s="12">
        <v>15600000000</v>
      </c>
      <c r="M39" s="12">
        <v>15600000000</v>
      </c>
      <c r="N39" s="12">
        <v>15600000000</v>
      </c>
      <c r="O39" s="12">
        <v>15600000000</v>
      </c>
      <c r="P39" s="12">
        <v>15600000000</v>
      </c>
      <c r="Q39" s="12">
        <v>15600000000</v>
      </c>
      <c r="R39"/>
    </row>
    <row r="40" spans="4:18" ht="12.75" customHeight="1" x14ac:dyDescent="0.25">
      <c r="D40" s="1" t="s">
        <v>448</v>
      </c>
      <c r="E40" s="1" t="s">
        <v>32</v>
      </c>
      <c r="F40" s="1" t="s">
        <v>450</v>
      </c>
      <c r="G40" s="12">
        <v>2025682987.5999999</v>
      </c>
      <c r="H40" s="12">
        <v>3162361469.1300001</v>
      </c>
      <c r="I40" s="12">
        <v>4314756194.1199999</v>
      </c>
      <c r="J40" s="12">
        <v>5463480733.04</v>
      </c>
      <c r="K40" s="12">
        <v>6874196263.2000008</v>
      </c>
      <c r="L40" s="12">
        <v>7928996422.0900002</v>
      </c>
      <c r="M40" s="12">
        <v>9065786135.5700016</v>
      </c>
      <c r="N40" s="12">
        <v>10186129452.320002</v>
      </c>
      <c r="O40" s="12">
        <v>11311620854.670002</v>
      </c>
      <c r="P40" s="12">
        <v>12506302748.200001</v>
      </c>
      <c r="Q40" s="12">
        <v>13987875803.290001</v>
      </c>
      <c r="R40"/>
    </row>
    <row r="41" spans="4:18" ht="12.75" customHeight="1" x14ac:dyDescent="0.25">
      <c r="D41" s="1" t="s">
        <v>451</v>
      </c>
      <c r="E41" s="1" t="s">
        <v>32</v>
      </c>
      <c r="F41" s="1" t="s">
        <v>452</v>
      </c>
      <c r="G41" s="12">
        <v>902626885.99000001</v>
      </c>
      <c r="H41" s="12">
        <v>1495908997.3700001</v>
      </c>
      <c r="I41" s="12">
        <v>9936970838.7099991</v>
      </c>
      <c r="J41" s="12">
        <v>8788961145.5099983</v>
      </c>
      <c r="K41" s="12">
        <v>7402179130.6999979</v>
      </c>
      <c r="L41" s="12">
        <v>6348924911.7399988</v>
      </c>
      <c r="M41" s="12">
        <v>5219096825.3899994</v>
      </c>
      <c r="N41" s="12">
        <v>4091339975.5900002</v>
      </c>
      <c r="O41" s="12">
        <v>2969049092.1100006</v>
      </c>
      <c r="P41" s="12">
        <v>1780733674.3299999</v>
      </c>
      <c r="Q41" s="12">
        <v>256367060.9000001</v>
      </c>
      <c r="R41"/>
    </row>
    <row r="42" spans="4:18" ht="12.75" customHeight="1" x14ac:dyDescent="0.25">
      <c r="D42" s="1" t="s">
        <v>476</v>
      </c>
      <c r="E42" s="1" t="s">
        <v>32</v>
      </c>
      <c r="F42" s="1" t="s">
        <v>477</v>
      </c>
      <c r="G42" s="12">
        <v>128154759.48</v>
      </c>
      <c r="H42" s="12">
        <v>9703443066.7700005</v>
      </c>
      <c r="I42" s="12">
        <v>75577635.219999999</v>
      </c>
      <c r="J42" s="12">
        <v>74877173.25999999</v>
      </c>
      <c r="K42" s="12">
        <v>66469649.729999997</v>
      </c>
      <c r="L42" s="12">
        <v>64963027.310000002</v>
      </c>
      <c r="M42" s="12">
        <v>58003295.93</v>
      </c>
      <c r="N42" s="12">
        <v>50116823.149999999</v>
      </c>
      <c r="O42" s="12">
        <v>46916304.280000001</v>
      </c>
      <c r="P42" s="12">
        <v>39986187.43</v>
      </c>
      <c r="Q42" s="12">
        <v>0</v>
      </c>
      <c r="R42"/>
    </row>
    <row r="43" spans="4:18" ht="12.75" customHeight="1" x14ac:dyDescent="0.25">
      <c r="D43" s="1" t="s">
        <v>453</v>
      </c>
      <c r="E43" s="1" t="s">
        <v>106</v>
      </c>
      <c r="F43" s="1" t="s">
        <v>455</v>
      </c>
      <c r="G43" s="12">
        <v>3056464633.0700002</v>
      </c>
      <c r="H43" s="12">
        <v>14361713533.27</v>
      </c>
      <c r="I43" s="12">
        <v>14327304668.049999</v>
      </c>
      <c r="J43" s="12">
        <v>14327319051.809999</v>
      </c>
      <c r="K43" s="12">
        <v>14342845043.629999</v>
      </c>
      <c r="L43" s="12">
        <v>14342884361.139999</v>
      </c>
      <c r="M43" s="12">
        <v>14342886256.889999</v>
      </c>
      <c r="N43" s="12">
        <v>14327586251.059999</v>
      </c>
      <c r="O43" s="12">
        <v>14327586251.059999</v>
      </c>
      <c r="P43" s="12">
        <v>14327022609.959999</v>
      </c>
      <c r="Q43" s="12">
        <v>14244242864.190001</v>
      </c>
      <c r="R43"/>
    </row>
    <row r="44" spans="4:18" ht="12.75" customHeight="1" x14ac:dyDescent="0.25">
      <c r="D44" s="1" t="s">
        <v>328</v>
      </c>
      <c r="E44" s="1" t="s">
        <v>32</v>
      </c>
      <c r="F44" s="1" t="s">
        <v>330</v>
      </c>
      <c r="G44" s="12">
        <v>480291160.85000002</v>
      </c>
      <c r="H44" s="12">
        <v>772074667.60000002</v>
      </c>
      <c r="I44" s="12">
        <v>1063354355.1999999</v>
      </c>
      <c r="J44" s="12">
        <v>1278030638.6600001</v>
      </c>
      <c r="K44" s="12">
        <v>1544806174.29</v>
      </c>
      <c r="L44" s="12">
        <v>1808175174.29</v>
      </c>
      <c r="M44" s="12">
        <v>1822230984.01</v>
      </c>
      <c r="N44" s="12">
        <v>2336295073.2199998</v>
      </c>
      <c r="O44" s="12">
        <v>2596632414.0300002</v>
      </c>
      <c r="P44" s="12">
        <v>2861482203.23</v>
      </c>
      <c r="Q44" s="12">
        <v>3132978324.6599998</v>
      </c>
      <c r="R44"/>
    </row>
    <row r="45" spans="4:18" ht="12.75" customHeight="1" x14ac:dyDescent="0.25">
      <c r="D45" s="1" t="s">
        <v>600</v>
      </c>
      <c r="E45" s="1" t="s">
        <v>32</v>
      </c>
      <c r="F45" s="1" t="s">
        <v>601</v>
      </c>
      <c r="G45" s="12">
        <v>0</v>
      </c>
      <c r="H45" s="12">
        <v>-8717.41</v>
      </c>
      <c r="I45" s="12">
        <v>-8717.41</v>
      </c>
      <c r="J45" s="12">
        <v>-8717.41</v>
      </c>
      <c r="K45" s="12">
        <v>-18575.990000000002</v>
      </c>
      <c r="L45" s="12">
        <v>-18575.990000000002</v>
      </c>
      <c r="M45" s="12">
        <v>-18575.990000000002</v>
      </c>
      <c r="N45" s="12">
        <v>8976170.0199999996</v>
      </c>
      <c r="O45" s="12">
        <v>8976170.0199999996</v>
      </c>
      <c r="P45" s="12">
        <v>8976170.0199999996</v>
      </c>
      <c r="Q45" s="12">
        <v>-66413232.879999995</v>
      </c>
      <c r="R45"/>
    </row>
    <row r="46" spans="4:18" ht="12.75" customHeight="1" x14ac:dyDescent="0.25">
      <c r="D46" s="1" t="s">
        <v>331</v>
      </c>
      <c r="E46" s="1" t="s">
        <v>32</v>
      </c>
      <c r="F46" s="1" t="s">
        <v>332</v>
      </c>
      <c r="G46" s="12">
        <v>669717000</v>
      </c>
      <c r="H46" s="12">
        <v>377962000</v>
      </c>
      <c r="I46" s="12">
        <v>1975150266</v>
      </c>
      <c r="J46" s="12">
        <v>1760483266</v>
      </c>
      <c r="K46" s="12">
        <v>1493736266</v>
      </c>
      <c r="L46" s="12">
        <v>1230367266</v>
      </c>
      <c r="M46" s="12">
        <v>1216320266</v>
      </c>
      <c r="N46" s="12">
        <v>708580266</v>
      </c>
      <c r="O46" s="12">
        <v>448242266</v>
      </c>
      <c r="P46" s="12">
        <v>383401266</v>
      </c>
      <c r="Q46" s="12">
        <v>0</v>
      </c>
      <c r="R46"/>
    </row>
    <row r="47" spans="4:18" ht="12.75" customHeight="1" x14ac:dyDescent="0.25">
      <c r="D47" s="1" t="s">
        <v>333</v>
      </c>
      <c r="E47" s="1" t="s">
        <v>106</v>
      </c>
      <c r="F47" s="1" t="s">
        <v>335</v>
      </c>
      <c r="G47" s="12">
        <v>1150008160.8499999</v>
      </c>
      <c r="H47" s="12">
        <v>1150027950.1900001</v>
      </c>
      <c r="I47" s="12">
        <v>3038495903.79</v>
      </c>
      <c r="J47" s="12">
        <v>3038505187.25</v>
      </c>
      <c r="K47" s="12">
        <v>3038523864.3000002</v>
      </c>
      <c r="L47" s="12">
        <v>3038523864.3000002</v>
      </c>
      <c r="M47" s="12">
        <v>3038532674.02</v>
      </c>
      <c r="N47" s="12">
        <v>3053851509.2399998</v>
      </c>
      <c r="O47" s="12">
        <v>3053850850.0500002</v>
      </c>
      <c r="P47" s="12">
        <v>3253859639.25</v>
      </c>
      <c r="Q47" s="12">
        <v>3066565091.7799997</v>
      </c>
      <c r="R47"/>
    </row>
    <row r="48" spans="4:18" ht="12.75" customHeight="1" x14ac:dyDescent="0.25">
      <c r="D48" s="1" t="s">
        <v>251</v>
      </c>
      <c r="E48" s="1" t="s">
        <v>106</v>
      </c>
      <c r="F48" s="1" t="s">
        <v>253</v>
      </c>
      <c r="G48" s="12">
        <v>254389834878.08002</v>
      </c>
      <c r="H48" s="12">
        <v>413284625472.66998</v>
      </c>
      <c r="I48" s="12">
        <v>554871796205.41992</v>
      </c>
      <c r="J48" s="12">
        <v>670720942993.08997</v>
      </c>
      <c r="K48" s="12">
        <v>788980167789.78003</v>
      </c>
      <c r="L48" s="12">
        <v>919902146421.98999</v>
      </c>
      <c r="M48" s="12">
        <v>1037136969607.4102</v>
      </c>
      <c r="N48" s="12">
        <v>1163660332977.73</v>
      </c>
      <c r="O48" s="12">
        <v>1292924793127.8301</v>
      </c>
      <c r="P48" s="12">
        <v>1410137318035.5498</v>
      </c>
      <c r="Q48" s="12">
        <v>1505066980010.1699</v>
      </c>
      <c r="R48"/>
    </row>
    <row r="49" spans="2:18" ht="12.75" customHeight="1" x14ac:dyDescent="0.25">
      <c r="D49" s="1" t="s">
        <v>163</v>
      </c>
      <c r="E49" s="1" t="s">
        <v>106</v>
      </c>
      <c r="F49" s="1" t="s">
        <v>165</v>
      </c>
      <c r="G49" s="12">
        <v>260001363592.62003</v>
      </c>
      <c r="H49" s="12">
        <v>418913031005.30011</v>
      </c>
      <c r="I49" s="12">
        <v>560510833562.26001</v>
      </c>
      <c r="J49" s="12">
        <v>676369457602.99988</v>
      </c>
      <c r="K49" s="12">
        <v>795283368259.57996</v>
      </c>
      <c r="L49" s="12">
        <v>926185373054.05981</v>
      </c>
      <c r="M49" s="12">
        <v>1043522572116.9199</v>
      </c>
      <c r="N49" s="12">
        <v>1170094605786.4399</v>
      </c>
      <c r="O49" s="12">
        <v>1299368899003.8599</v>
      </c>
      <c r="P49" s="12">
        <v>1416627149855.2097</v>
      </c>
      <c r="Q49" s="12">
        <v>1511695704871.3398</v>
      </c>
      <c r="R49"/>
    </row>
    <row r="50" spans="2:18" ht="12.75" customHeight="1" x14ac:dyDescent="0.25">
      <c r="E50" s="1"/>
      <c r="F50" s="1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/>
    </row>
    <row r="51" spans="2:18" ht="12.75" customHeight="1" x14ac:dyDescent="0.25">
      <c r="B51" s="1" t="s">
        <v>170</v>
      </c>
      <c r="C51" s="1" t="s">
        <v>169</v>
      </c>
      <c r="E51" s="1"/>
      <c r="F51" s="1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/>
    </row>
    <row r="52" spans="2:18" ht="12.75" customHeight="1" x14ac:dyDescent="0.25">
      <c r="D52" s="1" t="s">
        <v>204</v>
      </c>
      <c r="E52" s="1" t="s">
        <v>32</v>
      </c>
      <c r="F52" s="1" t="s">
        <v>206</v>
      </c>
      <c r="G52" s="12">
        <v>8207502471.2899981</v>
      </c>
      <c r="H52" s="12">
        <v>19227444055.059994</v>
      </c>
      <c r="I52" s="12">
        <v>24395392330.520012</v>
      </c>
      <c r="J52" s="12">
        <v>30477458320.830013</v>
      </c>
      <c r="K52" s="12">
        <v>41932228651.579994</v>
      </c>
      <c r="L52" s="12">
        <v>43175192751.189995</v>
      </c>
      <c r="M52" s="12">
        <v>49391379896.719994</v>
      </c>
      <c r="N52" s="12">
        <v>60440874024.459999</v>
      </c>
      <c r="O52" s="12">
        <v>61939969628.510017</v>
      </c>
      <c r="P52" s="12">
        <v>68389274816.150017</v>
      </c>
      <c r="Q52" s="12">
        <v>80021560827.649994</v>
      </c>
      <c r="R52"/>
    </row>
    <row r="53" spans="2:18" ht="12.75" customHeight="1" x14ac:dyDescent="0.25">
      <c r="D53" s="1" t="s">
        <v>286</v>
      </c>
      <c r="E53" s="1" t="s">
        <v>32</v>
      </c>
      <c r="F53" s="1" t="s">
        <v>288</v>
      </c>
      <c r="G53" s="12">
        <v>223789758763.00003</v>
      </c>
      <c r="H53" s="12">
        <v>331402799572.26001</v>
      </c>
      <c r="I53" s="12">
        <v>469618628310.15997</v>
      </c>
      <c r="J53" s="12">
        <v>584173385140.70996</v>
      </c>
      <c r="K53" s="12">
        <v>702968723540.75989</v>
      </c>
      <c r="L53" s="12">
        <v>828951024710.07007</v>
      </c>
      <c r="M53" s="12">
        <v>944900642376.62012</v>
      </c>
      <c r="N53" s="12">
        <v>1061538639774.01</v>
      </c>
      <c r="O53" s="12">
        <v>1190051383693.6399</v>
      </c>
      <c r="P53" s="12">
        <v>1306471835761.5601</v>
      </c>
      <c r="Q53" s="12">
        <v>1423622989552.4502</v>
      </c>
      <c r="R53"/>
    </row>
    <row r="54" spans="2:18" ht="12.75" customHeight="1" x14ac:dyDescent="0.25">
      <c r="D54" s="1" t="s">
        <v>212</v>
      </c>
      <c r="E54" s="1" t="s">
        <v>106</v>
      </c>
      <c r="F54" s="1" t="s">
        <v>214</v>
      </c>
      <c r="G54" s="12">
        <v>231997261234.29001</v>
      </c>
      <c r="H54" s="12">
        <v>350630243627.31989</v>
      </c>
      <c r="I54" s="12">
        <v>494014020640.68011</v>
      </c>
      <c r="J54" s="12">
        <v>614650843461.54004</v>
      </c>
      <c r="K54" s="12">
        <v>744900952192.34009</v>
      </c>
      <c r="L54" s="12">
        <v>872126217461.26013</v>
      </c>
      <c r="M54" s="12">
        <v>994292022273.33984</v>
      </c>
      <c r="N54" s="12">
        <v>1121979513798.4702</v>
      </c>
      <c r="O54" s="12">
        <v>1251991353322.1497</v>
      </c>
      <c r="P54" s="12">
        <v>1374861110577.7104</v>
      </c>
      <c r="Q54" s="12">
        <v>1503644550380.1001</v>
      </c>
      <c r="R54"/>
    </row>
    <row r="55" spans="2:18" ht="12.75" customHeight="1" x14ac:dyDescent="0.25">
      <c r="D55" s="1" t="s">
        <v>347</v>
      </c>
      <c r="E55" s="1" t="s">
        <v>32</v>
      </c>
      <c r="F55" s="1" t="s">
        <v>349</v>
      </c>
      <c r="G55" s="12">
        <v>260081588.12000003</v>
      </c>
      <c r="H55" s="12">
        <v>766547314.9799999</v>
      </c>
      <c r="I55" s="12">
        <v>773476374.89999998</v>
      </c>
      <c r="J55" s="12">
        <v>1038962861.1599998</v>
      </c>
      <c r="K55" s="12">
        <v>1575100734.53</v>
      </c>
      <c r="L55" s="12">
        <v>1578871733.99</v>
      </c>
      <c r="M55" s="12">
        <v>1848428500.3700001</v>
      </c>
      <c r="N55" s="12">
        <v>2380559578.6599994</v>
      </c>
      <c r="O55" s="12">
        <v>2386201270.2499995</v>
      </c>
      <c r="P55" s="12">
        <v>2657549716.4199996</v>
      </c>
      <c r="Q55" s="12">
        <v>3198419829.0100002</v>
      </c>
      <c r="R55"/>
    </row>
    <row r="56" spans="2:18" ht="12.75" customHeight="1" x14ac:dyDescent="0.25">
      <c r="D56" s="1" t="s">
        <v>440</v>
      </c>
      <c r="E56" s="1" t="s">
        <v>32</v>
      </c>
      <c r="F56" s="1" t="s">
        <v>441</v>
      </c>
      <c r="G56" s="12">
        <v>8160.85</v>
      </c>
      <c r="H56" s="12">
        <v>27950.19</v>
      </c>
      <c r="I56" s="12">
        <v>23637.79</v>
      </c>
      <c r="J56" s="12">
        <v>32921.25</v>
      </c>
      <c r="K56" s="12">
        <v>51598.3</v>
      </c>
      <c r="L56" s="12">
        <v>51598.3</v>
      </c>
      <c r="M56" s="12">
        <v>60408.02</v>
      </c>
      <c r="N56" s="12">
        <v>79243.240000000005</v>
      </c>
      <c r="O56" s="12">
        <v>78584.05</v>
      </c>
      <c r="P56" s="12">
        <v>87373.25</v>
      </c>
      <c r="Q56" s="12">
        <v>105828.18</v>
      </c>
      <c r="R56"/>
    </row>
    <row r="57" spans="2:18" ht="12.75" customHeight="1" x14ac:dyDescent="0.25">
      <c r="D57" s="1" t="s">
        <v>352</v>
      </c>
      <c r="E57" s="1" t="s">
        <v>106</v>
      </c>
      <c r="F57" s="1" t="s">
        <v>354</v>
      </c>
      <c r="G57" s="12">
        <v>260089748.96999997</v>
      </c>
      <c r="H57" s="12">
        <v>766575265.16999996</v>
      </c>
      <c r="I57" s="12">
        <v>773500012.68999994</v>
      </c>
      <c r="J57" s="12">
        <v>1038995782.41</v>
      </c>
      <c r="K57" s="12">
        <v>1575152332.8299999</v>
      </c>
      <c r="L57" s="12">
        <v>1578923332.2899997</v>
      </c>
      <c r="M57" s="12">
        <v>1848488908.3899999</v>
      </c>
      <c r="N57" s="12">
        <v>2380638821.8999996</v>
      </c>
      <c r="O57" s="12">
        <v>2386279854.3000002</v>
      </c>
      <c r="P57" s="12">
        <v>2657637089.6700001</v>
      </c>
      <c r="Q57" s="12">
        <v>3198525657.1900001</v>
      </c>
      <c r="R57"/>
    </row>
    <row r="58" spans="2:18" ht="12.75" customHeight="1" x14ac:dyDescent="0.25">
      <c r="D58" s="1" t="s">
        <v>254</v>
      </c>
      <c r="E58" s="1" t="s">
        <v>106</v>
      </c>
      <c r="F58" s="1" t="s">
        <v>256</v>
      </c>
      <c r="G58" s="12">
        <v>232218673123.14001</v>
      </c>
      <c r="H58" s="12">
        <v>351351252123.85992</v>
      </c>
      <c r="I58" s="12">
        <v>494736458223.24994</v>
      </c>
      <c r="J58" s="12">
        <v>615634760421.2301</v>
      </c>
      <c r="K58" s="12">
        <v>746422694830.28979</v>
      </c>
      <c r="L58" s="12">
        <v>873648739238.06982</v>
      </c>
      <c r="M58" s="12">
        <v>996079269866.96997</v>
      </c>
      <c r="N58" s="12">
        <v>1124296496008.6396</v>
      </c>
      <c r="O58" s="12">
        <v>1254309676215.8301</v>
      </c>
      <c r="P58" s="12">
        <v>1377448889200.1699</v>
      </c>
      <c r="Q58" s="12">
        <v>1506754572614.4802</v>
      </c>
      <c r="R58"/>
    </row>
    <row r="59" spans="2:18" ht="12.75" customHeight="1" x14ac:dyDescent="0.25">
      <c r="D59" s="1" t="s">
        <v>215</v>
      </c>
      <c r="E59" s="1" t="s">
        <v>106</v>
      </c>
      <c r="F59" s="1" t="s">
        <v>217</v>
      </c>
      <c r="G59" s="12">
        <v>38677860.119999997</v>
      </c>
      <c r="H59" s="12">
        <v>45566768.630000003</v>
      </c>
      <c r="I59" s="12">
        <v>51062430.120000005</v>
      </c>
      <c r="J59" s="12">
        <v>55078822.720000006</v>
      </c>
      <c r="K59" s="12">
        <v>53409694.880000003</v>
      </c>
      <c r="L59" s="12">
        <v>56401555.480000004</v>
      </c>
      <c r="M59" s="12">
        <v>61241314.759999998</v>
      </c>
      <c r="N59" s="12">
        <v>63656611.729999997</v>
      </c>
      <c r="O59" s="12">
        <v>67956960.61999999</v>
      </c>
      <c r="P59" s="12">
        <v>69858467.210000008</v>
      </c>
      <c r="Q59" s="12">
        <v>88503422.809999987</v>
      </c>
      <c r="R59"/>
    </row>
    <row r="60" spans="2:18" ht="12.75" customHeight="1" x14ac:dyDescent="0.25">
      <c r="D60" s="1" t="s">
        <v>218</v>
      </c>
      <c r="E60" s="1" t="s">
        <v>106</v>
      </c>
      <c r="F60" s="1" t="s">
        <v>220</v>
      </c>
      <c r="G60" s="12">
        <v>232257350983.26004</v>
      </c>
      <c r="H60" s="12">
        <v>351396818892.48999</v>
      </c>
      <c r="I60" s="12">
        <v>494787520653.37006</v>
      </c>
      <c r="J60" s="12">
        <v>615689839243.94983</v>
      </c>
      <c r="K60" s="12">
        <v>746476104525.16992</v>
      </c>
      <c r="L60" s="12">
        <v>873705140793.55017</v>
      </c>
      <c r="M60" s="12">
        <v>996140511181.72998</v>
      </c>
      <c r="N60" s="12">
        <v>1124360152620.3701</v>
      </c>
      <c r="O60" s="12">
        <v>1254377633176.4495</v>
      </c>
      <c r="P60" s="12">
        <v>1377518747667.3804</v>
      </c>
      <c r="Q60" s="12">
        <v>1506843076037.29</v>
      </c>
      <c r="R60"/>
    </row>
    <row r="61" spans="2:18" ht="12.75" customHeight="1" x14ac:dyDescent="0.25">
      <c r="D61" s="1" t="s">
        <v>257</v>
      </c>
      <c r="E61" s="1" t="s">
        <v>32</v>
      </c>
      <c r="F61" s="1" t="s">
        <v>258</v>
      </c>
      <c r="G61" s="12">
        <v>27028295562.030003</v>
      </c>
      <c r="H61" s="12">
        <v>22534902434.450005</v>
      </c>
      <c r="I61" s="12">
        <v>61655723520.259995</v>
      </c>
      <c r="J61" s="12">
        <v>55312185994.150002</v>
      </c>
      <c r="K61" s="12">
        <v>43334908662.189995</v>
      </c>
      <c r="L61" s="12">
        <v>42091165423.720001</v>
      </c>
      <c r="M61" s="12">
        <v>35613196237.979996</v>
      </c>
      <c r="N61" s="12">
        <v>24083986328.919998</v>
      </c>
      <c r="O61" s="12">
        <v>22583549382.169998</v>
      </c>
      <c r="P61" s="12">
        <v>16064818443.199999</v>
      </c>
      <c r="Q61" s="12">
        <v>3877612744.9499998</v>
      </c>
      <c r="R61"/>
    </row>
    <row r="62" spans="2:18" ht="12.75" customHeight="1" x14ac:dyDescent="0.25">
      <c r="D62" s="1" t="s">
        <v>355</v>
      </c>
      <c r="E62" s="1" t="s">
        <v>32</v>
      </c>
      <c r="F62" s="1" t="s">
        <v>356</v>
      </c>
      <c r="G62" s="12">
        <v>0</v>
      </c>
      <c r="H62" s="12">
        <v>0</v>
      </c>
      <c r="I62" s="12">
        <v>130000000</v>
      </c>
      <c r="J62" s="12">
        <v>130000000</v>
      </c>
      <c r="K62" s="12">
        <v>130000000</v>
      </c>
      <c r="L62" s="12">
        <v>130000000</v>
      </c>
      <c r="M62" s="12">
        <v>130000000</v>
      </c>
      <c r="N62" s="12">
        <v>130000000</v>
      </c>
      <c r="O62" s="12">
        <v>130000000</v>
      </c>
      <c r="P62" s="12">
        <v>130000000</v>
      </c>
      <c r="Q62" s="12">
        <v>85909853.539999992</v>
      </c>
      <c r="R62"/>
    </row>
    <row r="63" spans="2:18" ht="12.75" customHeight="1" x14ac:dyDescent="0.25">
      <c r="D63" s="1" t="s">
        <v>652</v>
      </c>
      <c r="E63" s="1" t="s">
        <v>32</v>
      </c>
      <c r="F63" s="1" t="s">
        <v>654</v>
      </c>
      <c r="G63" s="12">
        <v>500000</v>
      </c>
      <c r="H63" s="12">
        <v>500000</v>
      </c>
      <c r="I63" s="12">
        <v>1000000</v>
      </c>
      <c r="J63" s="12">
        <v>1000000</v>
      </c>
      <c r="K63" s="12">
        <v>1000000</v>
      </c>
      <c r="L63" s="12">
        <v>1000000</v>
      </c>
      <c r="M63" s="12">
        <v>1000000</v>
      </c>
      <c r="N63" s="12">
        <v>1000000</v>
      </c>
      <c r="O63" s="12">
        <v>1000000</v>
      </c>
      <c r="P63" s="12">
        <v>1000000</v>
      </c>
      <c r="Q63" s="12">
        <v>0</v>
      </c>
      <c r="R63"/>
    </row>
    <row r="64" spans="2:18" ht="12.75" customHeight="1" x14ac:dyDescent="0.25">
      <c r="D64" s="1" t="s">
        <v>554</v>
      </c>
      <c r="E64" s="1" t="s">
        <v>32</v>
      </c>
      <c r="F64" s="1" t="s">
        <v>555</v>
      </c>
      <c r="G64" s="12">
        <v>0</v>
      </c>
      <c r="H64" s="12">
        <v>1886971578.99</v>
      </c>
      <c r="I64" s="12">
        <v>3404254502.5</v>
      </c>
      <c r="J64" s="12">
        <v>4698620792.3999996</v>
      </c>
      <c r="K64" s="12">
        <v>4476500814.21</v>
      </c>
      <c r="L64" s="12">
        <v>9416138959.6000004</v>
      </c>
      <c r="M64" s="12">
        <v>10701333790.08</v>
      </c>
      <c r="N64" s="12">
        <v>20536680933.619999</v>
      </c>
      <c r="O64" s="12">
        <v>21288397823.279999</v>
      </c>
      <c r="P64" s="12">
        <v>21881025514.98</v>
      </c>
      <c r="Q64" s="12">
        <v>0</v>
      </c>
      <c r="R64"/>
    </row>
    <row r="65" spans="2:18" ht="12.75" customHeight="1" x14ac:dyDescent="0.25">
      <c r="D65" s="1" t="s">
        <v>259</v>
      </c>
      <c r="E65" s="1" t="s">
        <v>32</v>
      </c>
      <c r="F65" s="1" t="s">
        <v>261</v>
      </c>
      <c r="G65" s="12">
        <v>197889284.61000001</v>
      </c>
      <c r="H65" s="12">
        <v>41272470260.799995</v>
      </c>
      <c r="I65" s="12">
        <v>3311583.58</v>
      </c>
      <c r="J65" s="12">
        <v>3587742.66</v>
      </c>
      <c r="K65" s="12">
        <v>316272972.31999993</v>
      </c>
      <c r="L65" s="12">
        <v>281813299.25</v>
      </c>
      <c r="M65" s="12">
        <v>356125192.45999998</v>
      </c>
      <c r="N65" s="12">
        <v>356577955.17000002</v>
      </c>
      <c r="O65" s="12">
        <v>356841654.89999998</v>
      </c>
      <c r="P65" s="12">
        <v>358686079.76999998</v>
      </c>
      <c r="Q65" s="12">
        <v>376987282.30999994</v>
      </c>
      <c r="R65"/>
    </row>
    <row r="66" spans="2:18" ht="12.75" customHeight="1" x14ac:dyDescent="0.25">
      <c r="D66" s="1" t="s">
        <v>481</v>
      </c>
      <c r="E66" s="1" t="s">
        <v>32</v>
      </c>
      <c r="F66" s="1" t="s">
        <v>483</v>
      </c>
      <c r="G66" s="12">
        <v>0</v>
      </c>
      <c r="H66" s="12">
        <v>1295202725.46</v>
      </c>
      <c r="I66" s="12">
        <v>0</v>
      </c>
      <c r="J66" s="12">
        <v>0</v>
      </c>
      <c r="K66" s="12">
        <v>0</v>
      </c>
      <c r="L66" s="12">
        <v>0</v>
      </c>
      <c r="M66" s="12">
        <v>0</v>
      </c>
      <c r="N66" s="12">
        <v>0</v>
      </c>
      <c r="O66" s="12">
        <v>0</v>
      </c>
      <c r="P66" s="12">
        <v>0</v>
      </c>
      <c r="Q66" s="12">
        <v>0</v>
      </c>
      <c r="R66"/>
    </row>
    <row r="67" spans="2:18" ht="12.75" customHeight="1" x14ac:dyDescent="0.25">
      <c r="D67" s="1" t="s">
        <v>264</v>
      </c>
      <c r="E67" s="1" t="s">
        <v>106</v>
      </c>
      <c r="F67" s="1" t="s">
        <v>266</v>
      </c>
      <c r="G67" s="12">
        <v>27226684846.639999</v>
      </c>
      <c r="H67" s="12">
        <v>66990046999.699997</v>
      </c>
      <c r="I67" s="12">
        <v>65194289606.339996</v>
      </c>
      <c r="J67" s="12">
        <v>60145394529.209999</v>
      </c>
      <c r="K67" s="12">
        <v>48258682448.719986</v>
      </c>
      <c r="L67" s="12">
        <v>51920117682.57</v>
      </c>
      <c r="M67" s="12">
        <v>46801655220.519997</v>
      </c>
      <c r="N67" s="12">
        <v>45108245217.710007</v>
      </c>
      <c r="O67" s="12">
        <v>44359788860.349998</v>
      </c>
      <c r="P67" s="12">
        <v>38435530037.949989</v>
      </c>
      <c r="Q67" s="12">
        <v>4340509880.8000002</v>
      </c>
      <c r="R67"/>
    </row>
    <row r="68" spans="2:18" ht="12.75" customHeight="1" x14ac:dyDescent="0.25">
      <c r="D68" s="1" t="s">
        <v>166</v>
      </c>
      <c r="E68" s="1" t="s">
        <v>32</v>
      </c>
      <c r="F68" s="1" t="s">
        <v>168</v>
      </c>
      <c r="G68" s="12">
        <v>517327762.71999997</v>
      </c>
      <c r="H68" s="12">
        <v>526165113.1099999</v>
      </c>
      <c r="I68" s="12">
        <v>529023302.55000001</v>
      </c>
      <c r="J68" s="12">
        <v>534223829.83999997</v>
      </c>
      <c r="K68" s="12">
        <v>548581285.69000006</v>
      </c>
      <c r="L68" s="12">
        <v>560114577.94000006</v>
      </c>
      <c r="M68" s="12">
        <v>580405714.66999996</v>
      </c>
      <c r="N68" s="12">
        <v>626207948.36000001</v>
      </c>
      <c r="O68" s="12">
        <v>631476967.05999994</v>
      </c>
      <c r="P68" s="12">
        <v>672872149.88</v>
      </c>
      <c r="Q68" s="12">
        <v>512118953.25</v>
      </c>
      <c r="R68"/>
    </row>
    <row r="69" spans="2:18" ht="12.75" customHeight="1" x14ac:dyDescent="0.25">
      <c r="D69" s="1" t="s">
        <v>171</v>
      </c>
      <c r="E69" s="1" t="s">
        <v>106</v>
      </c>
      <c r="F69" s="1" t="s">
        <v>173</v>
      </c>
      <c r="G69" s="12">
        <v>27744012609.359997</v>
      </c>
      <c r="H69" s="12">
        <v>67516212112.80999</v>
      </c>
      <c r="I69" s="12">
        <v>65723312908.889992</v>
      </c>
      <c r="J69" s="12">
        <v>60679618359.049995</v>
      </c>
      <c r="K69" s="12">
        <v>48807263734.409981</v>
      </c>
      <c r="L69" s="12">
        <v>52480232260.509979</v>
      </c>
      <c r="M69" s="12">
        <v>47382060935.189987</v>
      </c>
      <c r="N69" s="12">
        <v>45734453166.069992</v>
      </c>
      <c r="O69" s="12">
        <v>44991265827.409988</v>
      </c>
      <c r="P69" s="12">
        <v>39108402187.829987</v>
      </c>
      <c r="Q69" s="12">
        <v>4852628834.0499983</v>
      </c>
      <c r="R69"/>
    </row>
    <row r="70" spans="2:18" ht="12.75" customHeight="1" x14ac:dyDescent="0.25">
      <c r="D70" s="1" t="s">
        <v>174</v>
      </c>
      <c r="E70" s="1" t="s">
        <v>106</v>
      </c>
      <c r="F70" s="1" t="s">
        <v>176</v>
      </c>
      <c r="G70" s="12">
        <v>260001363592.62003</v>
      </c>
      <c r="H70" s="12">
        <v>418913031005.30011</v>
      </c>
      <c r="I70" s="12">
        <v>560510833562.26001</v>
      </c>
      <c r="J70" s="12">
        <v>676369457602.99988</v>
      </c>
      <c r="K70" s="12">
        <v>795283368259.57996</v>
      </c>
      <c r="L70" s="12">
        <v>926185373054.05981</v>
      </c>
      <c r="M70" s="12">
        <v>1043522572116.9199</v>
      </c>
      <c r="N70" s="12">
        <v>1170094605786.4399</v>
      </c>
      <c r="O70" s="12">
        <v>1299368899003.8599</v>
      </c>
      <c r="P70" s="12">
        <v>1416627149855.2097</v>
      </c>
      <c r="Q70" s="12">
        <v>1511695704871.3398</v>
      </c>
      <c r="R70"/>
    </row>
    <row r="71" spans="2:18" ht="12.75" customHeight="1" x14ac:dyDescent="0.25">
      <c r="D71" s="1" t="s">
        <v>177</v>
      </c>
      <c r="E71" s="1" t="s">
        <v>32</v>
      </c>
      <c r="F71" s="1" t="s">
        <v>179</v>
      </c>
      <c r="G71" s="12">
        <v>27743512609.359997</v>
      </c>
      <c r="H71" s="12">
        <v>64333537808.359993</v>
      </c>
      <c r="I71" s="12">
        <v>62318058406.389992</v>
      </c>
      <c r="J71" s="12">
        <v>55979997566.649986</v>
      </c>
      <c r="K71" s="12">
        <v>44329762920.199982</v>
      </c>
      <c r="L71" s="12">
        <v>43063093300.909981</v>
      </c>
      <c r="M71" s="12">
        <v>36679727145.109985</v>
      </c>
      <c r="N71" s="12">
        <v>25196772232.449997</v>
      </c>
      <c r="O71" s="12">
        <v>23701868004.130009</v>
      </c>
      <c r="P71" s="12">
        <v>17226376672.849998</v>
      </c>
      <c r="Q71" s="12">
        <v>4852628834.0499983</v>
      </c>
      <c r="R71"/>
    </row>
    <row r="72" spans="2:18" ht="12.75" customHeight="1" x14ac:dyDescent="0.25">
      <c r="D72" s="1" t="s">
        <v>556</v>
      </c>
      <c r="E72" s="1" t="s">
        <v>32</v>
      </c>
      <c r="F72" s="1" t="s">
        <v>558</v>
      </c>
      <c r="G72" s="12">
        <v>0</v>
      </c>
      <c r="H72" s="12">
        <v>1886971578.99</v>
      </c>
      <c r="I72" s="12">
        <v>3404254502.5</v>
      </c>
      <c r="J72" s="12">
        <v>4698620792.3999996</v>
      </c>
      <c r="K72" s="12">
        <v>4476500814.21</v>
      </c>
      <c r="L72" s="12">
        <v>9416138959.6000004</v>
      </c>
      <c r="M72" s="12">
        <v>10701333790.08</v>
      </c>
      <c r="N72" s="12">
        <v>20536680933.619999</v>
      </c>
      <c r="O72" s="12">
        <v>21288397823.279999</v>
      </c>
      <c r="P72" s="12">
        <v>21881025514.98</v>
      </c>
      <c r="Q72" s="12">
        <v>0</v>
      </c>
      <c r="R72"/>
    </row>
    <row r="73" spans="2:18" ht="12.75" customHeight="1" x14ac:dyDescent="0.25">
      <c r="E73" s="1"/>
      <c r="F73" s="1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/>
    </row>
    <row r="74" spans="2:18" ht="12.75" customHeight="1" x14ac:dyDescent="0.25">
      <c r="B74" s="1" t="s">
        <v>95</v>
      </c>
      <c r="C74" s="1" t="s">
        <v>94</v>
      </c>
      <c r="E74" s="1"/>
      <c r="F74" s="1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/>
    </row>
    <row r="75" spans="2:18" ht="12.75" customHeight="1" x14ac:dyDescent="0.25">
      <c r="D75" s="1" t="s">
        <v>89</v>
      </c>
      <c r="E75" s="1" t="s">
        <v>32</v>
      </c>
      <c r="F75" s="1" t="s">
        <v>91</v>
      </c>
      <c r="G75" s="12">
        <v>136075886370.84001</v>
      </c>
      <c r="H75" s="12">
        <v>136075886370.84001</v>
      </c>
      <c r="I75" s="12">
        <v>136075886370.84001</v>
      </c>
      <c r="J75" s="12">
        <v>136075886370.84001</v>
      </c>
      <c r="K75" s="12">
        <v>136075886370.84001</v>
      </c>
      <c r="L75" s="12">
        <v>136075886370.84001</v>
      </c>
      <c r="M75" s="12">
        <v>136075886370.84001</v>
      </c>
      <c r="N75" s="12">
        <v>136075886370.84001</v>
      </c>
      <c r="O75" s="12">
        <v>136075886370.84001</v>
      </c>
      <c r="P75" s="12">
        <v>136075886370.84001</v>
      </c>
      <c r="Q75" s="12">
        <v>136075886370.84001</v>
      </c>
      <c r="R75"/>
    </row>
    <row r="76" spans="2:18" ht="12.75" customHeight="1" x14ac:dyDescent="0.25">
      <c r="D76" s="1" t="s">
        <v>267</v>
      </c>
      <c r="E76" s="1" t="s">
        <v>32</v>
      </c>
      <c r="F76" s="1" t="s">
        <v>269</v>
      </c>
      <c r="G76" s="12">
        <v>232218673123.14001</v>
      </c>
      <c r="H76" s="12">
        <v>351351252123.85999</v>
      </c>
      <c r="I76" s="12">
        <v>494736458223.25006</v>
      </c>
      <c r="J76" s="12">
        <v>615634760421.22998</v>
      </c>
      <c r="K76" s="12">
        <v>746422694830.28992</v>
      </c>
      <c r="L76" s="12">
        <v>873648739238.07007</v>
      </c>
      <c r="M76" s="12">
        <v>996079269866.96997</v>
      </c>
      <c r="N76" s="12">
        <v>1124296496008.6399</v>
      </c>
      <c r="O76" s="12">
        <v>1254309676215.8296</v>
      </c>
      <c r="P76" s="12">
        <v>1377448889200.1702</v>
      </c>
      <c r="Q76" s="12">
        <v>1506754572614.48</v>
      </c>
      <c r="R76"/>
    </row>
    <row r="77" spans="2:18" ht="12.75" customHeight="1" x14ac:dyDescent="0.25">
      <c r="D77" s="1" t="s">
        <v>221</v>
      </c>
      <c r="E77" s="1" t="s">
        <v>32</v>
      </c>
      <c r="F77" s="1" t="s">
        <v>223</v>
      </c>
      <c r="G77" s="12">
        <v>38677860.120000005</v>
      </c>
      <c r="H77" s="12">
        <v>45566768.629999995</v>
      </c>
      <c r="I77" s="12">
        <v>51062430.120000005</v>
      </c>
      <c r="J77" s="12">
        <v>55078822.719999999</v>
      </c>
      <c r="K77" s="12">
        <v>53409694.880000003</v>
      </c>
      <c r="L77" s="12">
        <v>56401555.480000004</v>
      </c>
      <c r="M77" s="12">
        <v>61241314.760000005</v>
      </c>
      <c r="N77" s="12">
        <v>63656611.730000004</v>
      </c>
      <c r="O77" s="12">
        <v>67956960.620000005</v>
      </c>
      <c r="P77" s="12">
        <v>69858467.210000008</v>
      </c>
      <c r="Q77" s="12">
        <v>88503422.810000002</v>
      </c>
      <c r="R77"/>
    </row>
    <row r="78" spans="2:18" ht="12.75" customHeight="1" x14ac:dyDescent="0.25">
      <c r="D78" s="1" t="s">
        <v>126</v>
      </c>
      <c r="E78" s="1" t="s">
        <v>106</v>
      </c>
      <c r="F78" s="1" t="s">
        <v>128</v>
      </c>
      <c r="G78" s="12">
        <v>-229874556859.20999</v>
      </c>
      <c r="H78" s="12">
        <v>-345616856062.47009</v>
      </c>
      <c r="I78" s="12">
        <v>-474865124636.19012</v>
      </c>
      <c r="J78" s="12">
        <v>-595778638925.67993</v>
      </c>
      <c r="K78" s="12">
        <v>-722688992322.63</v>
      </c>
      <c r="L78" s="12">
        <v>-850289256767.72009</v>
      </c>
      <c r="M78" s="12">
        <v>-972565539520.39026</v>
      </c>
      <c r="N78" s="12">
        <v>-1105492084650.7598</v>
      </c>
      <c r="O78" s="12">
        <v>-1235976554942.1196</v>
      </c>
      <c r="P78" s="12">
        <v>-1358947266020.1597</v>
      </c>
      <c r="Q78" s="12">
        <v>-1487302479140.2598</v>
      </c>
      <c r="R78"/>
    </row>
    <row r="79" spans="2:18" ht="12.75" customHeight="1" x14ac:dyDescent="0.25">
      <c r="D79" s="1" t="s">
        <v>357</v>
      </c>
      <c r="E79" s="1" t="s">
        <v>32</v>
      </c>
      <c r="F79" s="1" t="s">
        <v>359</v>
      </c>
      <c r="G79" s="12">
        <v>-228311.28</v>
      </c>
      <c r="H79" s="12">
        <v>-1035807.47</v>
      </c>
      <c r="I79" s="12">
        <v>-3302735.28</v>
      </c>
      <c r="J79" s="12">
        <v>-3528448.5200000005</v>
      </c>
      <c r="K79" s="12">
        <v>-353831904.93000001</v>
      </c>
      <c r="L79" s="12">
        <v>-319372231.85999995</v>
      </c>
      <c r="M79" s="12">
        <v>-396619091.95999998</v>
      </c>
      <c r="N79" s="12">
        <v>-397071669.05000001</v>
      </c>
      <c r="O79" s="12">
        <v>-397335368.77999997</v>
      </c>
      <c r="P79" s="12">
        <v>-399200981.89999998</v>
      </c>
      <c r="Q79" s="12">
        <v>-441338973.24999994</v>
      </c>
      <c r="R79"/>
    </row>
    <row r="80" spans="2:18" ht="12.75" customHeight="1" x14ac:dyDescent="0.25">
      <c r="D80" s="1" t="s">
        <v>224</v>
      </c>
      <c r="E80" s="1" t="s">
        <v>32</v>
      </c>
      <c r="F80" s="1" t="s">
        <v>226</v>
      </c>
      <c r="G80" s="12">
        <v>-26914258.18</v>
      </c>
      <c r="H80" s="12">
        <v>-42285650.640000001</v>
      </c>
      <c r="I80" s="12">
        <v>-47716076.039999999</v>
      </c>
      <c r="J80" s="12">
        <v>-55828144.849999994</v>
      </c>
      <c r="K80" s="12">
        <v>-67120639.420000002</v>
      </c>
      <c r="L80" s="12">
        <v>-79107919.390000001</v>
      </c>
      <c r="M80" s="12">
        <v>-96051530.810000002</v>
      </c>
      <c r="N80" s="12">
        <v>-143178838.5</v>
      </c>
      <c r="O80" s="12">
        <v>-149700501.66</v>
      </c>
      <c r="P80" s="12">
        <v>-190025062.32999998</v>
      </c>
      <c r="Q80" s="12">
        <v>-279657266.09000003</v>
      </c>
      <c r="R80"/>
    </row>
    <row r="81" spans="2:18" ht="12.75" customHeight="1" x14ac:dyDescent="0.25">
      <c r="D81" s="1" t="s">
        <v>100</v>
      </c>
      <c r="E81" s="1" t="s">
        <v>32</v>
      </c>
      <c r="F81" s="1" t="s">
        <v>102</v>
      </c>
      <c r="G81" s="12">
        <v>138431537925.43002</v>
      </c>
      <c r="H81" s="12">
        <v>141812527742.75006</v>
      </c>
      <c r="I81" s="12">
        <v>155947263576.70004</v>
      </c>
      <c r="J81" s="12">
        <v>155927730095.74002</v>
      </c>
      <c r="K81" s="12">
        <v>159442046029.03006</v>
      </c>
      <c r="L81" s="12">
        <v>159093290245.42001</v>
      </c>
      <c r="M81" s="12">
        <v>159158187409.41</v>
      </c>
      <c r="N81" s="12">
        <v>154403703832.89999</v>
      </c>
      <c r="O81" s="12">
        <v>153929928734.73007</v>
      </c>
      <c r="P81" s="12">
        <v>154058141973.83002</v>
      </c>
      <c r="Q81" s="12">
        <v>154895487028.53003</v>
      </c>
      <c r="R81"/>
    </row>
    <row r="82" spans="2:18" ht="12.75" customHeight="1" x14ac:dyDescent="0.25">
      <c r="D82" s="1" t="s">
        <v>459</v>
      </c>
      <c r="E82" s="1" t="s">
        <v>32</v>
      </c>
      <c r="F82" s="1" t="s">
        <v>460</v>
      </c>
      <c r="G82" s="12">
        <v>-3810113542.7699995</v>
      </c>
      <c r="H82" s="12">
        <v>-3810113542.7699995</v>
      </c>
      <c r="I82" s="12">
        <v>-3810113542.7699995</v>
      </c>
      <c r="J82" s="12">
        <v>-3810113542.7699995</v>
      </c>
      <c r="K82" s="12">
        <v>-3810113542.7699995</v>
      </c>
      <c r="L82" s="12">
        <v>-3810113542.7699995</v>
      </c>
      <c r="M82" s="12">
        <v>-3810113542.7699995</v>
      </c>
      <c r="N82" s="12">
        <v>-3810113542.7699995</v>
      </c>
      <c r="O82" s="12">
        <v>-3810113542.7699995</v>
      </c>
      <c r="P82" s="12">
        <v>-3810113542.7699995</v>
      </c>
      <c r="Q82" s="12">
        <v>-3810113542.7699995</v>
      </c>
      <c r="R82"/>
    </row>
    <row r="83" spans="2:18" ht="12.75" customHeight="1" x14ac:dyDescent="0.25">
      <c r="D83" s="1" t="s">
        <v>484</v>
      </c>
      <c r="E83" s="1" t="s">
        <v>32</v>
      </c>
      <c r="F83" s="1" t="s">
        <v>486</v>
      </c>
      <c r="G83" s="12">
        <v>-1466337598.71</v>
      </c>
      <c r="H83" s="12">
        <v>-2253491602</v>
      </c>
      <c r="I83" s="12">
        <v>-10858664034.77</v>
      </c>
      <c r="J83" s="12">
        <v>-9852346316.539999</v>
      </c>
      <c r="K83" s="12">
        <v>-8608630365.4400005</v>
      </c>
      <c r="L83" s="12">
        <v>-7659298518.8999996</v>
      </c>
      <c r="M83" s="12">
        <v>-6438913772.6900005</v>
      </c>
      <c r="N83" s="12">
        <v>-5431371100.7300005</v>
      </c>
      <c r="O83" s="12">
        <v>-4397120213.25</v>
      </c>
      <c r="P83" s="12">
        <v>-3305447446.2199998</v>
      </c>
      <c r="Q83" s="12">
        <v>-1912531897.7400002</v>
      </c>
      <c r="R83"/>
    </row>
    <row r="84" spans="2:18" ht="12.75" customHeight="1" x14ac:dyDescent="0.25">
      <c r="D84" s="1" t="s">
        <v>461</v>
      </c>
      <c r="E84" s="1" t="s">
        <v>32</v>
      </c>
      <c r="F84" s="1" t="s">
        <v>463</v>
      </c>
      <c r="G84" s="12">
        <v>563710712.72000003</v>
      </c>
      <c r="H84" s="12">
        <v>757591322.03999996</v>
      </c>
      <c r="I84" s="12">
        <v>921701913.47000003</v>
      </c>
      <c r="J84" s="12">
        <v>1063393888.4400001</v>
      </c>
      <c r="K84" s="12">
        <v>1206469810.73</v>
      </c>
      <c r="L84" s="12">
        <v>1310392183.1500001</v>
      </c>
      <c r="M84" s="12">
        <v>1219835523.2900002</v>
      </c>
      <c r="N84" s="12">
        <v>1331054955.1200001</v>
      </c>
      <c r="O84" s="12">
        <v>1419094951.1200001</v>
      </c>
      <c r="P84" s="12">
        <v>1515737601.8700001</v>
      </c>
      <c r="Q84" s="12">
        <v>1722578069.7200003</v>
      </c>
      <c r="R84"/>
    </row>
    <row r="85" spans="2:18" ht="12.75" customHeight="1" x14ac:dyDescent="0.25">
      <c r="D85" s="1" t="s">
        <v>575</v>
      </c>
      <c r="E85" s="1" t="s">
        <v>32</v>
      </c>
      <c r="F85" s="1" t="s">
        <v>576</v>
      </c>
      <c r="G85" s="12">
        <v>0</v>
      </c>
      <c r="H85" s="12">
        <v>0</v>
      </c>
      <c r="I85" s="12">
        <v>0</v>
      </c>
      <c r="J85" s="12">
        <v>0</v>
      </c>
      <c r="K85" s="12">
        <v>0</v>
      </c>
      <c r="L85" s="12">
        <v>0</v>
      </c>
      <c r="M85" s="12">
        <v>0</v>
      </c>
      <c r="N85" s="12">
        <v>0</v>
      </c>
      <c r="O85" s="12">
        <v>0</v>
      </c>
      <c r="P85" s="12">
        <v>0</v>
      </c>
      <c r="Q85" s="12">
        <v>110100000</v>
      </c>
      <c r="R85"/>
    </row>
    <row r="86" spans="2:18" ht="12.75" customHeight="1" x14ac:dyDescent="0.25">
      <c r="D86" s="1" t="s">
        <v>628</v>
      </c>
      <c r="E86" s="1" t="s">
        <v>32</v>
      </c>
      <c r="F86" s="1" t="s">
        <v>629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12">
        <v>0</v>
      </c>
      <c r="O86" s="12">
        <v>0</v>
      </c>
      <c r="P86" s="12">
        <v>0</v>
      </c>
      <c r="Q86" s="12">
        <v>-110100000</v>
      </c>
      <c r="R86"/>
    </row>
    <row r="87" spans="2:18" ht="12.75" customHeight="1" x14ac:dyDescent="0.25">
      <c r="D87" s="1" t="s">
        <v>464</v>
      </c>
      <c r="E87" s="1" t="s">
        <v>32</v>
      </c>
      <c r="F87" s="1" t="s">
        <v>466</v>
      </c>
      <c r="G87" s="12">
        <v>-4712740428.7599983</v>
      </c>
      <c r="H87" s="12">
        <v>-5306013822.7299995</v>
      </c>
      <c r="I87" s="12">
        <v>-13747075664.07</v>
      </c>
      <c r="J87" s="12">
        <v>-12599065970.869999</v>
      </c>
      <c r="K87" s="12">
        <v>-11212274097.48</v>
      </c>
      <c r="L87" s="12">
        <v>-10159019878.519999</v>
      </c>
      <c r="M87" s="12">
        <v>-9029191792.1699982</v>
      </c>
      <c r="N87" s="12">
        <v>-7910429688.3799982</v>
      </c>
      <c r="O87" s="12">
        <v>-6788138804.8999987</v>
      </c>
      <c r="P87" s="12">
        <v>-5599823387.119998</v>
      </c>
      <c r="Q87" s="12">
        <v>-4000067370.79</v>
      </c>
      <c r="R87"/>
    </row>
    <row r="88" spans="2:18" ht="12.75" customHeight="1" x14ac:dyDescent="0.25">
      <c r="D88" s="1" t="s">
        <v>103</v>
      </c>
      <c r="E88" s="1" t="s">
        <v>106</v>
      </c>
      <c r="F88" s="1" t="s">
        <v>105</v>
      </c>
      <c r="G88" s="12">
        <v>132265772828.07001</v>
      </c>
      <c r="H88" s="12">
        <v>132265772828.07001</v>
      </c>
      <c r="I88" s="12">
        <v>132265772828.07001</v>
      </c>
      <c r="J88" s="12">
        <v>132265772828.07001</v>
      </c>
      <c r="K88" s="12">
        <v>132265772828.07001</v>
      </c>
      <c r="L88" s="12">
        <v>132265772828.07001</v>
      </c>
      <c r="M88" s="12">
        <v>132265772828.07001</v>
      </c>
      <c r="N88" s="12">
        <v>132265772828.07001</v>
      </c>
      <c r="O88" s="12">
        <v>132265772828.07001</v>
      </c>
      <c r="P88" s="12">
        <v>132265772828.07001</v>
      </c>
      <c r="Q88" s="12">
        <v>132265772828.07001</v>
      </c>
      <c r="R88"/>
    </row>
    <row r="89" spans="2:18" ht="12.75" customHeight="1" x14ac:dyDescent="0.25">
      <c r="D89" s="1" t="s">
        <v>107</v>
      </c>
      <c r="E89" s="1" t="s">
        <v>106</v>
      </c>
      <c r="F89" s="1" t="s">
        <v>109</v>
      </c>
      <c r="G89" s="12">
        <v>133718797496.67001</v>
      </c>
      <c r="H89" s="12">
        <v>136506513920.02</v>
      </c>
      <c r="I89" s="12">
        <v>142200187912.62994</v>
      </c>
      <c r="J89" s="12">
        <v>143328664124.86993</v>
      </c>
      <c r="K89" s="12">
        <v>148229771931.54999</v>
      </c>
      <c r="L89" s="12">
        <v>148934270366.89996</v>
      </c>
      <c r="M89" s="12">
        <v>150128995617.23999</v>
      </c>
      <c r="N89" s="12">
        <v>146493274144.51999</v>
      </c>
      <c r="O89" s="12">
        <v>147141789929.83002</v>
      </c>
      <c r="P89" s="12">
        <v>148458318586.70999</v>
      </c>
      <c r="Q89" s="12">
        <v>150895419657.73999</v>
      </c>
      <c r="R89"/>
    </row>
    <row r="90" spans="2:18" ht="12.75" customHeight="1" x14ac:dyDescent="0.25">
      <c r="E90" s="1"/>
      <c r="F90" s="1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/>
    </row>
    <row r="91" spans="2:18" ht="12.75" customHeight="1" x14ac:dyDescent="0.25">
      <c r="B91" s="1" t="s">
        <v>133</v>
      </c>
      <c r="C91" s="1" t="s">
        <v>132</v>
      </c>
      <c r="E91" s="1"/>
      <c r="F91" s="1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/>
    </row>
    <row r="92" spans="2:18" ht="12.75" customHeight="1" x14ac:dyDescent="0.25">
      <c r="D92" s="1" t="s">
        <v>360</v>
      </c>
      <c r="E92" s="1" t="s">
        <v>106</v>
      </c>
      <c r="F92" s="1" t="s">
        <v>362</v>
      </c>
      <c r="G92" s="12">
        <v>5406721514.3500004</v>
      </c>
      <c r="H92" s="12">
        <v>21422089975.540001</v>
      </c>
      <c r="I92" s="12">
        <v>25575329953.049999</v>
      </c>
      <c r="J92" s="12">
        <v>25575344336.809998</v>
      </c>
      <c r="K92" s="12">
        <v>25549281622.91</v>
      </c>
      <c r="L92" s="12">
        <v>25514670940.419998</v>
      </c>
      <c r="M92" s="12">
        <v>25590911541.889999</v>
      </c>
      <c r="N92" s="12">
        <v>25575611536.059998</v>
      </c>
      <c r="O92" s="12">
        <v>25575677531.769997</v>
      </c>
      <c r="P92" s="12">
        <v>25575113890.669998</v>
      </c>
      <c r="Q92" s="12">
        <v>25491604657.540001</v>
      </c>
      <c r="R92"/>
    </row>
    <row r="93" spans="2:18" ht="12.75" customHeight="1" x14ac:dyDescent="0.25">
      <c r="D93" s="1" t="s">
        <v>363</v>
      </c>
      <c r="E93" s="1" t="s">
        <v>32</v>
      </c>
      <c r="F93" s="1" t="s">
        <v>365</v>
      </c>
      <c r="G93" s="12">
        <v>1993601930.79</v>
      </c>
      <c r="H93" s="12">
        <v>3373257673.5900002</v>
      </c>
      <c r="I93" s="12">
        <v>4792035206.7599993</v>
      </c>
      <c r="J93" s="12">
        <v>6234692860.1399994</v>
      </c>
      <c r="K93" s="12">
        <v>8632378508.9899998</v>
      </c>
      <c r="L93" s="12">
        <v>10000951907.18</v>
      </c>
      <c r="M93" s="12">
        <v>11549552744.33</v>
      </c>
      <c r="N93" s="12">
        <v>13416571688.359999</v>
      </c>
      <c r="O93" s="12">
        <v>14928359176.810001</v>
      </c>
      <c r="P93" s="12">
        <v>16888036142.799999</v>
      </c>
      <c r="Q93" s="12">
        <v>19249299732.379997</v>
      </c>
      <c r="R93"/>
    </row>
    <row r="94" spans="2:18" ht="12.75" customHeight="1" x14ac:dyDescent="0.25">
      <c r="D94" s="1" t="s">
        <v>129</v>
      </c>
      <c r="E94" s="1" t="s">
        <v>32</v>
      </c>
      <c r="F94" s="1" t="s">
        <v>131</v>
      </c>
      <c r="G94" s="12">
        <v>1693513164.3899999</v>
      </c>
      <c r="H94" s="12">
        <v>2358069629.0500007</v>
      </c>
      <c r="I94" s="12">
        <v>3028273482.1799998</v>
      </c>
      <c r="J94" s="12">
        <v>3636379381.4899998</v>
      </c>
      <c r="K94" s="12">
        <v>3775390333.499999</v>
      </c>
      <c r="L94" s="12">
        <v>4319624539.6300001</v>
      </c>
      <c r="M94" s="12">
        <v>4742965529.1000004</v>
      </c>
      <c r="N94" s="12">
        <v>4887119390.2300014</v>
      </c>
      <c r="O94" s="12">
        <v>5379668576.6100006</v>
      </c>
      <c r="P94" s="12">
        <v>5566184225.8000021</v>
      </c>
      <c r="Q94" s="12">
        <v>5737642722.1800003</v>
      </c>
      <c r="R94"/>
    </row>
    <row r="95" spans="2:18" ht="12.75" customHeight="1" x14ac:dyDescent="0.25">
      <c r="D95" s="1" t="s">
        <v>134</v>
      </c>
      <c r="E95" s="1" t="s">
        <v>106</v>
      </c>
      <c r="F95" s="1" t="s">
        <v>136</v>
      </c>
      <c r="G95" s="12">
        <v>3687115095.1800008</v>
      </c>
      <c r="H95" s="12">
        <v>5731327302.6400023</v>
      </c>
      <c r="I95" s="12">
        <v>7820308688.9400005</v>
      </c>
      <c r="J95" s="12">
        <v>9871072241.6300011</v>
      </c>
      <c r="K95" s="12">
        <v>12407768842.49</v>
      </c>
      <c r="L95" s="12">
        <v>14320576446.810001</v>
      </c>
      <c r="M95" s="12">
        <v>16292518273.430002</v>
      </c>
      <c r="N95" s="12">
        <v>18303691078.59</v>
      </c>
      <c r="O95" s="12">
        <v>20308027753.420002</v>
      </c>
      <c r="P95" s="12">
        <v>22454220368.600002</v>
      </c>
      <c r="Q95" s="12">
        <v>24986942454.559998</v>
      </c>
      <c r="R95"/>
    </row>
    <row r="96" spans="2:18" ht="12.75" customHeight="1" x14ac:dyDescent="0.25">
      <c r="D96" s="1" t="s">
        <v>407</v>
      </c>
      <c r="E96" s="1" t="s">
        <v>32</v>
      </c>
      <c r="F96" s="1" t="s">
        <v>409</v>
      </c>
      <c r="G96" s="12">
        <v>-2021868631.0599999</v>
      </c>
      <c r="H96" s="12">
        <v>-3157579187.3100004</v>
      </c>
      <c r="I96" s="12">
        <v>-4311543875.5600004</v>
      </c>
      <c r="J96" s="12">
        <v>-5459571239.5799999</v>
      </c>
      <c r="K96" s="12">
        <v>-6868992220.8000021</v>
      </c>
      <c r="L96" s="12">
        <v>-7924520457.6500006</v>
      </c>
      <c r="M96" s="12">
        <v>-9054669001.210001</v>
      </c>
      <c r="N96" s="12">
        <v>-10174174924.26</v>
      </c>
      <c r="O96" s="12">
        <v>-11296844999.890001</v>
      </c>
      <c r="P96" s="12">
        <v>-12493754672.59</v>
      </c>
      <c r="Q96" s="12">
        <v>-13973840463.550003</v>
      </c>
      <c r="R96"/>
    </row>
    <row r="97" spans="4:18" ht="12.75" customHeight="1" x14ac:dyDescent="0.25">
      <c r="D97" s="1" t="s">
        <v>366</v>
      </c>
      <c r="E97" s="1" t="s">
        <v>32</v>
      </c>
      <c r="F97" s="1" t="s">
        <v>367</v>
      </c>
      <c r="G97" s="12">
        <v>-42097465.789999999</v>
      </c>
      <c r="H97" s="12">
        <v>-43763320.510000005</v>
      </c>
      <c r="I97" s="12">
        <v>-45127811.210000001</v>
      </c>
      <c r="J97" s="12">
        <v>-46964311.520000003</v>
      </c>
      <c r="K97" s="12">
        <v>-49429280.710000001</v>
      </c>
      <c r="L97" s="12">
        <v>-51199758.119999997</v>
      </c>
      <c r="M97" s="12">
        <v>-66026316.880000003</v>
      </c>
      <c r="N97" s="12">
        <v>-67954125</v>
      </c>
      <c r="O97" s="12">
        <v>-73823156.149999991</v>
      </c>
      <c r="P97" s="12">
        <v>-75131146.819999993</v>
      </c>
      <c r="Q97" s="12">
        <v>-82575820.149999991</v>
      </c>
      <c r="R97"/>
    </row>
    <row r="98" spans="4:18" ht="12.75" customHeight="1" x14ac:dyDescent="0.25">
      <c r="D98" s="1" t="s">
        <v>368</v>
      </c>
      <c r="E98" s="1" t="s">
        <v>106</v>
      </c>
      <c r="F98" s="1" t="s">
        <v>369</v>
      </c>
      <c r="G98" s="12">
        <v>-2063966096.8499999</v>
      </c>
      <c r="H98" s="12">
        <v>-3201342507.8200002</v>
      </c>
      <c r="I98" s="12">
        <v>-4356671686.7700005</v>
      </c>
      <c r="J98" s="12">
        <v>-5506535551.1000004</v>
      </c>
      <c r="K98" s="12">
        <v>-6918421501.5100002</v>
      </c>
      <c r="L98" s="12">
        <v>-7975720215.7700014</v>
      </c>
      <c r="M98" s="12">
        <v>-9120695318.0900021</v>
      </c>
      <c r="N98" s="12">
        <v>-10242129049.26</v>
      </c>
      <c r="O98" s="12">
        <v>-11370668156.039999</v>
      </c>
      <c r="P98" s="12">
        <v>-12568885819.41</v>
      </c>
      <c r="Q98" s="12">
        <v>-14056416283.700001</v>
      </c>
      <c r="R98"/>
    </row>
    <row r="99" spans="4:18" ht="12.75" customHeight="1" x14ac:dyDescent="0.25">
      <c r="D99" s="1" t="s">
        <v>487</v>
      </c>
      <c r="E99" s="1" t="s">
        <v>32</v>
      </c>
      <c r="F99" s="1" t="s">
        <v>488</v>
      </c>
      <c r="G99" s="12">
        <v>-1466337598.71</v>
      </c>
      <c r="H99" s="12">
        <v>-2253500319.4100003</v>
      </c>
      <c r="I99" s="12">
        <v>-10858672752.18</v>
      </c>
      <c r="J99" s="12">
        <v>-9852355033.9499989</v>
      </c>
      <c r="K99" s="12">
        <v>-8608648941.4300003</v>
      </c>
      <c r="L99" s="12">
        <v>-7659317094.8899994</v>
      </c>
      <c r="M99" s="12">
        <v>-6438932348.6800003</v>
      </c>
      <c r="N99" s="12">
        <v>-5422394930.71</v>
      </c>
      <c r="O99" s="12">
        <v>-4388144043.2299995</v>
      </c>
      <c r="P99" s="12">
        <v>-3296471276.1999998</v>
      </c>
      <c r="Q99" s="12">
        <v>-1912560394.2200003</v>
      </c>
      <c r="R99"/>
    </row>
    <row r="100" spans="4:18" ht="12.75" customHeight="1" x14ac:dyDescent="0.25">
      <c r="D100" s="1" t="s">
        <v>467</v>
      </c>
      <c r="E100" s="1" t="s">
        <v>32</v>
      </c>
      <c r="F100" s="1" t="s">
        <v>469</v>
      </c>
      <c r="G100" s="12">
        <v>563710712.72000003</v>
      </c>
      <c r="H100" s="12">
        <v>757591322.03999996</v>
      </c>
      <c r="I100" s="12">
        <v>921701913.47000003</v>
      </c>
      <c r="J100" s="12">
        <v>1063393888.4400001</v>
      </c>
      <c r="K100" s="12">
        <v>1206469810.73</v>
      </c>
      <c r="L100" s="12">
        <v>1310392183.1500001</v>
      </c>
      <c r="M100" s="12">
        <v>1219835523.2900002</v>
      </c>
      <c r="N100" s="12">
        <v>1331054955.1200001</v>
      </c>
      <c r="O100" s="12">
        <v>1419094951.1200001</v>
      </c>
      <c r="P100" s="12">
        <v>1515737601.8700001</v>
      </c>
      <c r="Q100" s="12">
        <v>1656193333.3200002</v>
      </c>
      <c r="R100"/>
    </row>
    <row r="101" spans="4:18" ht="12.75" customHeight="1" x14ac:dyDescent="0.25">
      <c r="D101" s="1" t="s">
        <v>370</v>
      </c>
      <c r="E101" s="1" t="s">
        <v>32</v>
      </c>
      <c r="F101" s="1" t="s">
        <v>371</v>
      </c>
      <c r="G101" s="12">
        <v>8328261.0499999998</v>
      </c>
      <c r="H101" s="12">
        <v>8328441.0499999998</v>
      </c>
      <c r="I101" s="12">
        <v>8329883.1900000004</v>
      </c>
      <c r="J101" s="12">
        <v>8379462.3499999996</v>
      </c>
      <c r="K101" s="12">
        <v>8380040.9799999995</v>
      </c>
      <c r="L101" s="12">
        <v>8380040.9799999995</v>
      </c>
      <c r="M101" s="12">
        <v>8380040.9799999995</v>
      </c>
      <c r="N101" s="12">
        <v>8380226.5999999996</v>
      </c>
      <c r="O101" s="12">
        <v>8380226.5999999996</v>
      </c>
      <c r="P101" s="12">
        <v>8380226.5999999996</v>
      </c>
      <c r="Q101" s="12">
        <v>8381274.7699999996</v>
      </c>
      <c r="R101"/>
    </row>
    <row r="102" spans="4:18" ht="12.75" customHeight="1" x14ac:dyDescent="0.25">
      <c r="D102" s="1" t="s">
        <v>410</v>
      </c>
      <c r="E102" s="1" t="s">
        <v>32</v>
      </c>
      <c r="F102" s="1" t="s">
        <v>412</v>
      </c>
      <c r="G102" s="12">
        <v>29954848.199999999</v>
      </c>
      <c r="H102" s="12">
        <v>30652597.640000001</v>
      </c>
      <c r="I102" s="12">
        <v>33585609.460000001</v>
      </c>
      <c r="J102" s="12">
        <v>34675355.710000001</v>
      </c>
      <c r="K102" s="12">
        <v>35845197.329999998</v>
      </c>
      <c r="L102" s="12">
        <v>38343752.699999996</v>
      </c>
      <c r="M102" s="12">
        <v>46529141.539999992</v>
      </c>
      <c r="N102" s="12">
        <v>47619370.340000004</v>
      </c>
      <c r="O102" s="12">
        <v>50667074.769999996</v>
      </c>
      <c r="P102" s="12">
        <v>54202844.609999999</v>
      </c>
      <c r="Q102" s="12">
        <v>60159205.640000001</v>
      </c>
      <c r="R102"/>
    </row>
    <row r="103" spans="4:18" ht="12.75" customHeight="1" x14ac:dyDescent="0.25">
      <c r="D103" s="1" t="s">
        <v>489</v>
      </c>
      <c r="E103" s="1" t="s">
        <v>32</v>
      </c>
      <c r="F103" s="1" t="s">
        <v>491</v>
      </c>
      <c r="G103" s="12">
        <v>-128154759.48</v>
      </c>
      <c r="H103" s="12">
        <v>-9703443066.7700005</v>
      </c>
      <c r="I103" s="12">
        <v>-75577635.219999999</v>
      </c>
      <c r="J103" s="12">
        <v>-74877173.25999999</v>
      </c>
      <c r="K103" s="12">
        <v>-66469649.729999997</v>
      </c>
      <c r="L103" s="12">
        <v>-64963027.310000002</v>
      </c>
      <c r="M103" s="12">
        <v>-58003295.93</v>
      </c>
      <c r="N103" s="12">
        <v>-50116823.149999999</v>
      </c>
      <c r="O103" s="12">
        <v>-46916304.280000001</v>
      </c>
      <c r="P103" s="12">
        <v>-39986187.43</v>
      </c>
      <c r="Q103" s="12">
        <v>0</v>
      </c>
      <c r="R103"/>
    </row>
    <row r="104" spans="4:18" ht="12.75" customHeight="1" x14ac:dyDescent="0.25">
      <c r="D104" s="1" t="s">
        <v>372</v>
      </c>
      <c r="E104" s="1" t="s">
        <v>106</v>
      </c>
      <c r="F104" s="1" t="s">
        <v>374</v>
      </c>
      <c r="G104" s="12">
        <v>-992498536.21999979</v>
      </c>
      <c r="H104" s="12">
        <v>-11160371025.450001</v>
      </c>
      <c r="I104" s="12">
        <v>-9970632981.2800007</v>
      </c>
      <c r="J104" s="12">
        <v>-8820783500.7099991</v>
      </c>
      <c r="K104" s="12">
        <v>-7424423542.1199989</v>
      </c>
      <c r="L104" s="12">
        <v>-6367164145.3699989</v>
      </c>
      <c r="M104" s="12">
        <v>-5222190938.7999983</v>
      </c>
      <c r="N104" s="12">
        <v>-4085457201.8000002</v>
      </c>
      <c r="O104" s="12">
        <v>-2956918095.0200005</v>
      </c>
      <c r="P104" s="12">
        <v>-1758136790.5499997</v>
      </c>
      <c r="Q104" s="12">
        <v>-187826580.48999989</v>
      </c>
      <c r="R104"/>
    </row>
    <row r="105" spans="4:18" ht="12.75" customHeight="1" x14ac:dyDescent="0.25">
      <c r="D105" s="1" t="s">
        <v>375</v>
      </c>
      <c r="E105" s="1" t="s">
        <v>106</v>
      </c>
      <c r="F105" s="1" t="s">
        <v>377</v>
      </c>
      <c r="G105" s="12">
        <v>2350256881.2799997</v>
      </c>
      <c r="H105" s="12">
        <v>7060376442.2699995</v>
      </c>
      <c r="I105" s="12">
        <v>11248025285</v>
      </c>
      <c r="J105" s="12">
        <v>11248025285</v>
      </c>
      <c r="K105" s="12">
        <v>11206436579.280001</v>
      </c>
      <c r="L105" s="12">
        <v>11171786579.279999</v>
      </c>
      <c r="M105" s="12">
        <v>11248025285</v>
      </c>
      <c r="N105" s="12">
        <v>11248025285</v>
      </c>
      <c r="O105" s="12">
        <v>11248091280.709999</v>
      </c>
      <c r="P105" s="12">
        <v>11248091280.709999</v>
      </c>
      <c r="Q105" s="12">
        <v>11247361793.349998</v>
      </c>
      <c r="R105"/>
    </row>
    <row r="106" spans="4:18" ht="12.75" customHeight="1" x14ac:dyDescent="0.25">
      <c r="D106" s="1" t="s">
        <v>137</v>
      </c>
      <c r="E106" s="1" t="s">
        <v>106</v>
      </c>
      <c r="F106" s="1" t="s">
        <v>139</v>
      </c>
      <c r="G106" s="12">
        <v>1623148998.3299999</v>
      </c>
      <c r="H106" s="12">
        <v>2529984794.8200002</v>
      </c>
      <c r="I106" s="12">
        <v>3463637002.1700001</v>
      </c>
      <c r="J106" s="12">
        <v>4364536690.5300007</v>
      </c>
      <c r="K106" s="12">
        <v>5489347340.9799995</v>
      </c>
      <c r="L106" s="12">
        <v>6344856231.04</v>
      </c>
      <c r="M106" s="12">
        <v>7171822955.3399992</v>
      </c>
      <c r="N106" s="12">
        <v>8061562029.3299999</v>
      </c>
      <c r="O106" s="12">
        <v>8937359597.3799973</v>
      </c>
      <c r="P106" s="12">
        <v>9885334549.1900005</v>
      </c>
      <c r="Q106" s="12">
        <v>10930526170.859997</v>
      </c>
      <c r="R106"/>
    </row>
    <row r="107" spans="4:18" ht="12.75" customHeight="1" x14ac:dyDescent="0.25">
      <c r="D107" s="1" t="s">
        <v>270</v>
      </c>
      <c r="E107" s="1" t="s">
        <v>106</v>
      </c>
      <c r="F107" s="1" t="s">
        <v>272</v>
      </c>
      <c r="G107" s="12">
        <v>248983113363.73001</v>
      </c>
      <c r="H107" s="12">
        <v>391862535497.13</v>
      </c>
      <c r="I107" s="12">
        <v>529296466252.37</v>
      </c>
      <c r="J107" s="12">
        <v>645145598656.27991</v>
      </c>
      <c r="K107" s="12">
        <v>763430886166.86987</v>
      </c>
      <c r="L107" s="12">
        <v>894387475481.56995</v>
      </c>
      <c r="M107" s="12">
        <v>1011546058065.52</v>
      </c>
      <c r="N107" s="12">
        <v>1138084721441.6699</v>
      </c>
      <c r="O107" s="12">
        <v>1267349115596.0598</v>
      </c>
      <c r="P107" s="12">
        <v>1384562204144.8801</v>
      </c>
      <c r="Q107" s="12">
        <v>1479575375352.6301</v>
      </c>
      <c r="R107"/>
    </row>
    <row r="108" spans="4:18" ht="12.75" customHeight="1" x14ac:dyDescent="0.25">
      <c r="D108" s="1" t="s">
        <v>273</v>
      </c>
      <c r="E108" s="1" t="s">
        <v>32</v>
      </c>
      <c r="F108" s="1" t="s">
        <v>275</v>
      </c>
      <c r="G108" s="12">
        <v>118834779315.62003</v>
      </c>
      <c r="H108" s="12">
        <v>232518138260.18997</v>
      </c>
      <c r="I108" s="12">
        <v>359636625800.42004</v>
      </c>
      <c r="J108" s="12">
        <v>478491398863.90002</v>
      </c>
      <c r="K108" s="12">
        <v>602851703907.06006</v>
      </c>
      <c r="L108" s="12">
        <v>728529144582.45007</v>
      </c>
      <c r="M108" s="12">
        <v>848821795658.70996</v>
      </c>
      <c r="N108" s="12">
        <v>974092661431.46997</v>
      </c>
      <c r="O108" s="12">
        <v>1102565642234.8499</v>
      </c>
      <c r="P108" s="12">
        <v>1223379054684.0801</v>
      </c>
      <c r="Q108" s="12">
        <v>1349195143201.8198</v>
      </c>
      <c r="R108"/>
    </row>
    <row r="109" spans="4:18" ht="12.75" customHeight="1" x14ac:dyDescent="0.25">
      <c r="D109" s="1" t="s">
        <v>227</v>
      </c>
      <c r="E109" s="1" t="s">
        <v>32</v>
      </c>
      <c r="F109" s="1" t="s">
        <v>229</v>
      </c>
      <c r="G109" s="12">
        <v>107352662448.41</v>
      </c>
      <c r="H109" s="12">
        <v>107367390499.64</v>
      </c>
      <c r="I109" s="12">
        <v>107408190146.83</v>
      </c>
      <c r="J109" s="12">
        <v>107416167820.15001</v>
      </c>
      <c r="K109" s="12">
        <v>107429519573.08002</v>
      </c>
      <c r="L109" s="12">
        <v>107439535738.46002</v>
      </c>
      <c r="M109" s="12">
        <v>107451225588.25</v>
      </c>
      <c r="N109" s="12">
        <v>113095732140.70001</v>
      </c>
      <c r="O109" s="12">
        <v>113102884953.85001</v>
      </c>
      <c r="P109" s="12">
        <v>113113990967.48</v>
      </c>
      <c r="Q109" s="12">
        <v>113120393483.88</v>
      </c>
      <c r="R109"/>
    </row>
    <row r="110" spans="4:18" ht="12.75" customHeight="1" x14ac:dyDescent="0.25">
      <c r="D110" s="1" t="s">
        <v>230</v>
      </c>
      <c r="E110" s="1" t="s">
        <v>32</v>
      </c>
      <c r="F110" s="1" t="s">
        <v>232</v>
      </c>
      <c r="G110" s="12">
        <v>226187441764.03003</v>
      </c>
      <c r="H110" s="12">
        <v>339885528759.83002</v>
      </c>
      <c r="I110" s="12">
        <v>467044815947.25</v>
      </c>
      <c r="J110" s="12">
        <v>585907566684.04993</v>
      </c>
      <c r="K110" s="12">
        <v>710281223480.14001</v>
      </c>
      <c r="L110" s="12">
        <v>835968680320.90991</v>
      </c>
      <c r="M110" s="12">
        <v>956273021246.95996</v>
      </c>
      <c r="N110" s="12">
        <v>1087188393572.17</v>
      </c>
      <c r="O110" s="12">
        <v>1215668527188.7</v>
      </c>
      <c r="P110" s="12">
        <v>1336493045651.5601</v>
      </c>
      <c r="Q110" s="12">
        <v>1462315536685.7002</v>
      </c>
      <c r="R110"/>
    </row>
    <row r="111" spans="4:18" ht="12.75" customHeight="1" x14ac:dyDescent="0.25">
      <c r="D111" s="1" t="s">
        <v>630</v>
      </c>
      <c r="E111" s="1" t="s">
        <v>32</v>
      </c>
      <c r="F111" s="1" t="s">
        <v>632</v>
      </c>
      <c r="G111" s="12">
        <v>0</v>
      </c>
      <c r="H111" s="12">
        <v>-8717.41</v>
      </c>
      <c r="I111" s="12">
        <v>-8717.41</v>
      </c>
      <c r="J111" s="12">
        <v>-8717.41</v>
      </c>
      <c r="K111" s="12">
        <v>-18575.990000000002</v>
      </c>
      <c r="L111" s="12">
        <v>-18575.990000000002</v>
      </c>
      <c r="M111" s="12">
        <v>-18575.990000000002</v>
      </c>
      <c r="N111" s="12">
        <v>-6323829.9800000004</v>
      </c>
      <c r="O111" s="12">
        <v>-6323829.9800000004</v>
      </c>
      <c r="P111" s="12">
        <v>-6323829.9800000004</v>
      </c>
      <c r="Q111" s="12">
        <v>-15328496.48</v>
      </c>
      <c r="R111"/>
    </row>
    <row r="112" spans="4:18" ht="12.75" customHeight="1" x14ac:dyDescent="0.25">
      <c r="D112" s="1" t="s">
        <v>378</v>
      </c>
      <c r="E112" s="1" t="s">
        <v>32</v>
      </c>
      <c r="F112" s="1" t="s">
        <v>379</v>
      </c>
      <c r="G112" s="12">
        <v>-480299060.53000003</v>
      </c>
      <c r="H112" s="12">
        <v>-772073849.87</v>
      </c>
      <c r="I112" s="12">
        <v>-1063353554.51</v>
      </c>
      <c r="J112" s="12">
        <v>-1278029983.5799999</v>
      </c>
      <c r="K112" s="12">
        <v>-1544795677.7099998</v>
      </c>
      <c r="L112" s="12">
        <v>-1808164677.7099998</v>
      </c>
      <c r="M112" s="12">
        <v>-1822220504.51</v>
      </c>
      <c r="N112" s="12">
        <v>-2329979339.7299995</v>
      </c>
      <c r="O112" s="12">
        <v>-2590316680.54</v>
      </c>
      <c r="P112" s="12">
        <v>-2855166469.7399998</v>
      </c>
      <c r="Q112" s="12">
        <v>-3152315941.7499995</v>
      </c>
      <c r="R112"/>
    </row>
    <row r="113" spans="2:18" ht="12.75" customHeight="1" x14ac:dyDescent="0.25">
      <c r="D113" s="1" t="s">
        <v>380</v>
      </c>
      <c r="E113" s="1" t="s">
        <v>106</v>
      </c>
      <c r="F113" s="1" t="s">
        <v>381</v>
      </c>
      <c r="G113" s="12">
        <v>-480299060.53000003</v>
      </c>
      <c r="H113" s="12">
        <v>-772082567.27999997</v>
      </c>
      <c r="I113" s="12">
        <v>-1063362271.92</v>
      </c>
      <c r="J113" s="12">
        <v>-1278038700.99</v>
      </c>
      <c r="K113" s="12">
        <v>-1544814253.6999998</v>
      </c>
      <c r="L113" s="12">
        <v>-1808183253.6999998</v>
      </c>
      <c r="M113" s="12">
        <v>-1822239080.5</v>
      </c>
      <c r="N113" s="12">
        <v>-2336303169.7099996</v>
      </c>
      <c r="O113" s="12">
        <v>-2596640510.52</v>
      </c>
      <c r="P113" s="12">
        <v>-2861490299.7199998</v>
      </c>
      <c r="Q113" s="12">
        <v>-3167644438.2299995</v>
      </c>
      <c r="R113"/>
    </row>
    <row r="114" spans="2:18" ht="12.75" customHeight="1" x14ac:dyDescent="0.25">
      <c r="D114" s="1" t="s">
        <v>633</v>
      </c>
      <c r="E114" s="1" t="s">
        <v>32</v>
      </c>
      <c r="F114" s="1" t="s">
        <v>634</v>
      </c>
      <c r="G114" s="12">
        <v>0</v>
      </c>
      <c r="H114" s="12">
        <v>8717.41</v>
      </c>
      <c r="I114" s="12">
        <v>8717.41</v>
      </c>
      <c r="J114" s="12">
        <v>8717.41</v>
      </c>
      <c r="K114" s="12">
        <v>18575.990000000002</v>
      </c>
      <c r="L114" s="12">
        <v>18575.990000000002</v>
      </c>
      <c r="M114" s="12">
        <v>18575.990000000002</v>
      </c>
      <c r="N114" s="12">
        <v>-8976170.0199999996</v>
      </c>
      <c r="O114" s="12">
        <v>-8976170.0199999996</v>
      </c>
      <c r="P114" s="12">
        <v>-8976170.0199999996</v>
      </c>
      <c r="Q114" s="12">
        <v>28496.48</v>
      </c>
      <c r="R114"/>
    </row>
    <row r="115" spans="2:18" ht="12.75" customHeight="1" x14ac:dyDescent="0.25">
      <c r="D115" s="1" t="s">
        <v>639</v>
      </c>
      <c r="E115" s="1" t="s">
        <v>32</v>
      </c>
      <c r="F115" s="1" t="s">
        <v>641</v>
      </c>
      <c r="G115" s="12">
        <v>0</v>
      </c>
      <c r="H115" s="12">
        <v>0</v>
      </c>
      <c r="I115" s="12">
        <v>0</v>
      </c>
      <c r="J115" s="12">
        <v>0</v>
      </c>
      <c r="K115" s="12">
        <v>0</v>
      </c>
      <c r="L115" s="12">
        <v>0</v>
      </c>
      <c r="M115" s="12">
        <v>0</v>
      </c>
      <c r="N115" s="12">
        <v>0</v>
      </c>
      <c r="O115" s="12">
        <v>0</v>
      </c>
      <c r="P115" s="12">
        <v>0</v>
      </c>
      <c r="Q115" s="12">
        <v>66384736.399999999</v>
      </c>
      <c r="R115"/>
    </row>
    <row r="116" spans="2:18" ht="12.75" customHeight="1" x14ac:dyDescent="0.25">
      <c r="D116" s="1" t="s">
        <v>382</v>
      </c>
      <c r="E116" s="1" t="s">
        <v>32</v>
      </c>
      <c r="F116" s="1" t="s">
        <v>383</v>
      </c>
      <c r="G116" s="12">
        <v>7899.68</v>
      </c>
      <c r="H116" s="12">
        <v>7899.68</v>
      </c>
      <c r="I116" s="12">
        <v>7916.72</v>
      </c>
      <c r="J116" s="12">
        <v>8062.33</v>
      </c>
      <c r="K116" s="12">
        <v>8079.41</v>
      </c>
      <c r="L116" s="12">
        <v>8079.41</v>
      </c>
      <c r="M116" s="12">
        <v>8096.4900000000007</v>
      </c>
      <c r="N116" s="12">
        <v>8096.4900000000007</v>
      </c>
      <c r="O116" s="12">
        <v>8096.4900000000007</v>
      </c>
      <c r="P116" s="12">
        <v>8096.4900000000007</v>
      </c>
      <c r="Q116" s="12">
        <v>34666113.57</v>
      </c>
      <c r="R116"/>
    </row>
    <row r="117" spans="2:18" ht="12.75" customHeight="1" x14ac:dyDescent="0.25">
      <c r="D117" s="1" t="s">
        <v>384</v>
      </c>
      <c r="E117" s="1" t="s">
        <v>32</v>
      </c>
      <c r="F117" s="1" t="s">
        <v>386</v>
      </c>
      <c r="G117" s="12">
        <v>-669717000</v>
      </c>
      <c r="H117" s="12">
        <v>-377962000</v>
      </c>
      <c r="I117" s="12">
        <v>-1975150266</v>
      </c>
      <c r="J117" s="12">
        <v>-1760483266</v>
      </c>
      <c r="K117" s="12">
        <v>-1493736266</v>
      </c>
      <c r="L117" s="12">
        <v>-1230367266</v>
      </c>
      <c r="M117" s="12">
        <v>-1216320266</v>
      </c>
      <c r="N117" s="12">
        <v>-708580266</v>
      </c>
      <c r="O117" s="12">
        <v>-448242266</v>
      </c>
      <c r="P117" s="12">
        <v>-383401266</v>
      </c>
      <c r="Q117" s="12">
        <v>0</v>
      </c>
      <c r="R117"/>
    </row>
    <row r="118" spans="2:18" ht="12.75" customHeight="1" x14ac:dyDescent="0.25">
      <c r="D118" s="1" t="s">
        <v>387</v>
      </c>
      <c r="E118" s="1" t="s">
        <v>106</v>
      </c>
      <c r="F118" s="1" t="s">
        <v>389</v>
      </c>
      <c r="G118" s="12">
        <v>-669709100.32000005</v>
      </c>
      <c r="H118" s="12">
        <v>-377945382.90999997</v>
      </c>
      <c r="I118" s="12">
        <v>-1975133631.8699999</v>
      </c>
      <c r="J118" s="12">
        <v>-1760466486.26</v>
      </c>
      <c r="K118" s="12">
        <v>-1493709610.6000001</v>
      </c>
      <c r="L118" s="12">
        <v>-1230340610.6000001</v>
      </c>
      <c r="M118" s="12">
        <v>-1216293593.52</v>
      </c>
      <c r="N118" s="12">
        <v>-717548339.52999997</v>
      </c>
      <c r="O118" s="12">
        <v>-457210339.52999997</v>
      </c>
      <c r="P118" s="12">
        <v>-392369339.52999997</v>
      </c>
      <c r="Q118" s="12">
        <v>101079346.44999999</v>
      </c>
      <c r="R118"/>
    </row>
    <row r="119" spans="2:18" ht="12.75" customHeight="1" x14ac:dyDescent="0.25">
      <c r="D119" s="1" t="s">
        <v>276</v>
      </c>
      <c r="E119" s="1" t="s">
        <v>106</v>
      </c>
      <c r="F119" s="1" t="s">
        <v>278</v>
      </c>
      <c r="G119" s="12">
        <v>247833105202.88004</v>
      </c>
      <c r="H119" s="12">
        <v>390712507546.93994</v>
      </c>
      <c r="I119" s="12">
        <v>526257970348.57996</v>
      </c>
      <c r="J119" s="12">
        <v>642107093469.02991</v>
      </c>
      <c r="K119" s="12">
        <v>760392362302.56995</v>
      </c>
      <c r="L119" s="12">
        <v>891348951617.2699</v>
      </c>
      <c r="M119" s="12">
        <v>1008507525391.5</v>
      </c>
      <c r="N119" s="12">
        <v>1135030869932.4299</v>
      </c>
      <c r="O119" s="12">
        <v>1264295264746.0098</v>
      </c>
      <c r="P119" s="12">
        <v>1381308344505.6301</v>
      </c>
      <c r="Q119" s="12">
        <v>1476508810260.8499</v>
      </c>
      <c r="R119"/>
    </row>
    <row r="120" spans="2:18" ht="12.75" customHeight="1" x14ac:dyDescent="0.25">
      <c r="D120" s="1" t="s">
        <v>233</v>
      </c>
      <c r="E120" s="1" t="s">
        <v>106</v>
      </c>
      <c r="F120" s="1" t="s">
        <v>235</v>
      </c>
      <c r="G120" s="12">
        <v>225707142703.5</v>
      </c>
      <c r="H120" s="12">
        <v>339113446192.54993</v>
      </c>
      <c r="I120" s="12">
        <v>465981453675.32996</v>
      </c>
      <c r="J120" s="12">
        <v>584629527983.06006</v>
      </c>
      <c r="K120" s="12">
        <v>708736409226.44006</v>
      </c>
      <c r="L120" s="12">
        <v>834160497067.20996</v>
      </c>
      <c r="M120" s="12">
        <v>954450782166.45996</v>
      </c>
      <c r="N120" s="12">
        <v>1084852090402.4601</v>
      </c>
      <c r="O120" s="12">
        <v>1213071886678.1799</v>
      </c>
      <c r="P120" s="12">
        <v>1333631555351.8401</v>
      </c>
      <c r="Q120" s="12">
        <v>1459147892247.47</v>
      </c>
      <c r="R120"/>
    </row>
    <row r="121" spans="2:18" ht="12.75" customHeight="1" x14ac:dyDescent="0.25">
      <c r="D121" s="1" t="s">
        <v>279</v>
      </c>
      <c r="E121" s="1" t="s">
        <v>106</v>
      </c>
      <c r="F121" s="1" t="s">
        <v>281</v>
      </c>
      <c r="G121" s="12">
        <v>250183362084.16003</v>
      </c>
      <c r="H121" s="12">
        <v>397772883989.21008</v>
      </c>
      <c r="I121" s="12">
        <v>537505995633.57996</v>
      </c>
      <c r="J121" s="12">
        <v>653355118754.02991</v>
      </c>
      <c r="K121" s="12">
        <v>771598798881.84998</v>
      </c>
      <c r="L121" s="12">
        <v>902520738196.54993</v>
      </c>
      <c r="M121" s="12">
        <v>1019755550676.5</v>
      </c>
      <c r="N121" s="12">
        <v>1146278895217.4299</v>
      </c>
      <c r="O121" s="12">
        <v>1275543356026.72</v>
      </c>
      <c r="P121" s="12">
        <v>1392556435786.3398</v>
      </c>
      <c r="Q121" s="12">
        <v>1487756172054.2</v>
      </c>
      <c r="R121"/>
    </row>
    <row r="122" spans="2:18" ht="12.75" customHeight="1" x14ac:dyDescent="0.25">
      <c r="D122" s="1" t="s">
        <v>140</v>
      </c>
      <c r="E122" s="1" t="s">
        <v>106</v>
      </c>
      <c r="F122" s="1" t="s">
        <v>142</v>
      </c>
      <c r="G122" s="12">
        <v>227330291701.82996</v>
      </c>
      <c r="H122" s="12">
        <v>341643430987.37006</v>
      </c>
      <c r="I122" s="12">
        <v>469445090677.5</v>
      </c>
      <c r="J122" s="12">
        <v>588994064673.58997</v>
      </c>
      <c r="K122" s="12">
        <v>714225756567.42017</v>
      </c>
      <c r="L122" s="12">
        <v>840505353298.24988</v>
      </c>
      <c r="M122" s="12">
        <v>961622605121.7998</v>
      </c>
      <c r="N122" s="12">
        <v>1092913652431.7899</v>
      </c>
      <c r="O122" s="12">
        <v>1222009246275.5601</v>
      </c>
      <c r="P122" s="12">
        <v>1343516889901.03</v>
      </c>
      <c r="Q122" s="12">
        <v>1470078418418.3298</v>
      </c>
      <c r="R122"/>
    </row>
    <row r="123" spans="2:18" ht="12.75" customHeight="1" x14ac:dyDescent="0.25">
      <c r="E123" s="1"/>
      <c r="F123" s="1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/>
    </row>
    <row r="124" spans="2:18" ht="12.75" customHeight="1" x14ac:dyDescent="0.25">
      <c r="B124" s="1" t="s">
        <v>114</v>
      </c>
      <c r="C124" s="1" t="s">
        <v>113</v>
      </c>
      <c r="E124" s="1"/>
      <c r="F124" s="1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/>
    </row>
    <row r="125" spans="2:18" ht="12.75" customHeight="1" x14ac:dyDescent="0.25">
      <c r="D125" s="1" t="s">
        <v>180</v>
      </c>
      <c r="E125" s="1" t="s">
        <v>32</v>
      </c>
      <c r="F125" s="1" t="s">
        <v>182</v>
      </c>
      <c r="G125" s="12">
        <v>5534567403.1299992</v>
      </c>
      <c r="H125" s="12">
        <v>5534567403.1299992</v>
      </c>
      <c r="I125" s="12">
        <v>5534567403.1299992</v>
      </c>
      <c r="J125" s="12">
        <v>5534567403.1299992</v>
      </c>
      <c r="K125" s="12">
        <v>5534567403.1299992</v>
      </c>
      <c r="L125" s="12">
        <v>5534567403.1299992</v>
      </c>
      <c r="M125" s="12">
        <v>5534567403.1299992</v>
      </c>
      <c r="N125" s="12">
        <v>5534567403.1299992</v>
      </c>
      <c r="O125" s="12">
        <v>5534567403.1299992</v>
      </c>
      <c r="P125" s="12">
        <v>5534567403.1299992</v>
      </c>
      <c r="Q125" s="12">
        <v>5534567403.1299992</v>
      </c>
      <c r="R125"/>
    </row>
    <row r="126" spans="2:18" ht="12.75" customHeight="1" x14ac:dyDescent="0.25">
      <c r="D126" s="1" t="s">
        <v>390</v>
      </c>
      <c r="E126" s="1" t="s">
        <v>32</v>
      </c>
      <c r="F126" s="1" t="s">
        <v>392</v>
      </c>
      <c r="G126" s="12">
        <v>11527733.02</v>
      </c>
      <c r="H126" s="12">
        <v>11527733.02</v>
      </c>
      <c r="I126" s="12">
        <v>11527733.02</v>
      </c>
      <c r="J126" s="12">
        <v>11527733.02</v>
      </c>
      <c r="K126" s="12">
        <v>11527733.02</v>
      </c>
      <c r="L126" s="12">
        <v>11527733.02</v>
      </c>
      <c r="M126" s="12">
        <v>11527733.02</v>
      </c>
      <c r="N126" s="12">
        <v>11527733.02</v>
      </c>
      <c r="O126" s="12">
        <v>11527733.02</v>
      </c>
      <c r="P126" s="12">
        <v>11527733.02</v>
      </c>
      <c r="Q126" s="12">
        <v>11527733.02</v>
      </c>
      <c r="R126"/>
    </row>
    <row r="127" spans="2:18" ht="12.75" customHeight="1" x14ac:dyDescent="0.25">
      <c r="D127" s="1" t="s">
        <v>393</v>
      </c>
      <c r="E127" s="1" t="s">
        <v>32</v>
      </c>
      <c r="F127" s="1" t="s">
        <v>395</v>
      </c>
      <c r="G127" s="12">
        <v>3094029201.4400001</v>
      </c>
      <c r="H127" s="12">
        <v>3094029201.4400001</v>
      </c>
      <c r="I127" s="12">
        <v>3094029201.4400001</v>
      </c>
      <c r="J127" s="12">
        <v>3094029201.4400001</v>
      </c>
      <c r="K127" s="12">
        <v>3094029201.4400001</v>
      </c>
      <c r="L127" s="12">
        <v>3094029201.4400001</v>
      </c>
      <c r="M127" s="12">
        <v>3094029201.4400001</v>
      </c>
      <c r="N127" s="12">
        <v>3094029201.4400001</v>
      </c>
      <c r="O127" s="12">
        <v>3094029201.4400001</v>
      </c>
      <c r="P127" s="12">
        <v>3094029201.4400001</v>
      </c>
      <c r="Q127" s="12">
        <v>3094029201.4400001</v>
      </c>
      <c r="R127"/>
    </row>
    <row r="128" spans="2:18" ht="12.75" customHeight="1" x14ac:dyDescent="0.25">
      <c r="D128" s="1" t="s">
        <v>183</v>
      </c>
      <c r="E128" s="1" t="s">
        <v>32</v>
      </c>
      <c r="F128" s="1" t="s">
        <v>185</v>
      </c>
      <c r="G128" s="12">
        <v>2452065934.7100005</v>
      </c>
      <c r="H128" s="12">
        <v>2452065934.7100005</v>
      </c>
      <c r="I128" s="12">
        <v>2452065934.7100005</v>
      </c>
      <c r="J128" s="12">
        <v>2452065934.7100005</v>
      </c>
      <c r="K128" s="12">
        <v>2452065934.7100005</v>
      </c>
      <c r="L128" s="12">
        <v>2452065934.7100005</v>
      </c>
      <c r="M128" s="12">
        <v>2452065934.7100005</v>
      </c>
      <c r="N128" s="12">
        <v>2452065934.7100005</v>
      </c>
      <c r="O128" s="12">
        <v>2452065934.7100005</v>
      </c>
      <c r="P128" s="12">
        <v>2452065934.7100005</v>
      </c>
      <c r="Q128" s="12">
        <v>2452065934.7100005</v>
      </c>
      <c r="R128"/>
    </row>
    <row r="129" spans="1:18" ht="12.75" customHeight="1" x14ac:dyDescent="0.25">
      <c r="D129" s="1" t="s">
        <v>186</v>
      </c>
      <c r="E129" s="1" t="s">
        <v>32</v>
      </c>
      <c r="F129" s="1" t="s">
        <v>188</v>
      </c>
      <c r="G129" s="12">
        <v>26687424197.349995</v>
      </c>
      <c r="H129" s="12">
        <v>65670018079.869987</v>
      </c>
      <c r="I129" s="12">
        <v>63340301045.369987</v>
      </c>
      <c r="J129" s="12">
        <v>58562087772.48999</v>
      </c>
      <c r="K129" s="12">
        <v>47225703664.199982</v>
      </c>
      <c r="L129" s="12">
        <v>50902200789.249992</v>
      </c>
      <c r="M129" s="12">
        <v>46073585335.499992</v>
      </c>
      <c r="N129" s="12">
        <v>44957458605.179993</v>
      </c>
      <c r="O129" s="12">
        <v>44219912911.109993</v>
      </c>
      <c r="P129" s="12">
        <v>38408950941.129982</v>
      </c>
      <c r="Q129" s="12">
        <v>4846718980.5099983</v>
      </c>
      <c r="R129"/>
    </row>
    <row r="130" spans="1:18" ht="12.75" customHeight="1" x14ac:dyDescent="0.25">
      <c r="D130" s="1" t="s">
        <v>396</v>
      </c>
      <c r="E130" s="1" t="s">
        <v>32</v>
      </c>
      <c r="F130" s="1" t="s">
        <v>398</v>
      </c>
      <c r="G130" s="12">
        <v>1056088412.01</v>
      </c>
      <c r="H130" s="12">
        <v>550491307.48000002</v>
      </c>
      <c r="I130" s="12">
        <v>2382011863.52</v>
      </c>
      <c r="J130" s="12">
        <v>2116530586.5599999</v>
      </c>
      <c r="K130" s="12">
        <v>1580560070.21</v>
      </c>
      <c r="L130" s="12">
        <v>1577031471.26</v>
      </c>
      <c r="M130" s="12">
        <v>1307475599.6900001</v>
      </c>
      <c r="N130" s="12">
        <v>775994560.88999999</v>
      </c>
      <c r="O130" s="12">
        <v>770352916.29999995</v>
      </c>
      <c r="P130" s="12">
        <v>698451246.70000005</v>
      </c>
      <c r="Q130" s="12">
        <v>5909853.54</v>
      </c>
      <c r="R130"/>
    </row>
    <row r="131" spans="1:18" ht="12.75" customHeight="1" x14ac:dyDescent="0.25">
      <c r="D131" s="1" t="s">
        <v>399</v>
      </c>
      <c r="E131" s="1" t="s">
        <v>32</v>
      </c>
      <c r="F131" s="1" t="s">
        <v>401</v>
      </c>
      <c r="G131" s="12">
        <v>4075965258.6599998</v>
      </c>
      <c r="H131" s="12">
        <v>16436515242.320004</v>
      </c>
      <c r="I131" s="12">
        <v>12931020446.399998</v>
      </c>
      <c r="J131" s="12">
        <v>12005101413.289999</v>
      </c>
      <c r="K131" s="12">
        <v>10730235309.77</v>
      </c>
      <c r="L131" s="12">
        <v>9866966579</v>
      </c>
      <c r="M131" s="12">
        <v>8992755554.789999</v>
      </c>
      <c r="N131" s="12">
        <v>7718784766.6199999</v>
      </c>
      <c r="O131" s="12">
        <v>6636606183.2099991</v>
      </c>
      <c r="P131" s="12">
        <v>5430293237.4200001</v>
      </c>
      <c r="Q131" s="12">
        <v>3672803173.0399985</v>
      </c>
      <c r="R131"/>
    </row>
    <row r="132" spans="1:18" ht="12.75" customHeight="1" x14ac:dyDescent="0.25">
      <c r="D132" s="1" t="s">
        <v>189</v>
      </c>
      <c r="E132" s="1" t="s">
        <v>32</v>
      </c>
      <c r="F132" s="1" t="s">
        <v>191</v>
      </c>
      <c r="G132" s="12">
        <v>23667547350.699997</v>
      </c>
      <c r="H132" s="12">
        <v>49783994145.029999</v>
      </c>
      <c r="I132" s="12">
        <v>52791292462.489998</v>
      </c>
      <c r="J132" s="12">
        <v>48673516945.76001</v>
      </c>
      <c r="K132" s="12">
        <v>38076028424.640007</v>
      </c>
      <c r="L132" s="12">
        <v>42612265681.510002</v>
      </c>
      <c r="M132" s="12">
        <v>38388305380.400009</v>
      </c>
      <c r="N132" s="12">
        <v>38014668399.450005</v>
      </c>
      <c r="O132" s="12">
        <v>38353659644.199997</v>
      </c>
      <c r="P132" s="12">
        <v>33677108950.41</v>
      </c>
      <c r="Q132" s="12">
        <v>1179825661.01</v>
      </c>
      <c r="R132"/>
    </row>
    <row r="133" spans="1:18" ht="12.75" customHeight="1" x14ac:dyDescent="0.25">
      <c r="D133" s="1" t="s">
        <v>110</v>
      </c>
      <c r="E133" s="1" t="s">
        <v>32</v>
      </c>
      <c r="F133" s="1" t="s">
        <v>112</v>
      </c>
      <c r="G133" s="12">
        <v>132263577786.73001</v>
      </c>
      <c r="H133" s="12">
        <v>132263577786.73001</v>
      </c>
      <c r="I133" s="12">
        <v>132263577786.73001</v>
      </c>
      <c r="J133" s="12">
        <v>132263577786.73001</v>
      </c>
      <c r="K133" s="12">
        <v>132263577786.73001</v>
      </c>
      <c r="L133" s="12">
        <v>132263577786.73001</v>
      </c>
      <c r="M133" s="12">
        <v>132263577786.73001</v>
      </c>
      <c r="N133" s="12">
        <v>132263577786.73001</v>
      </c>
      <c r="O133" s="12">
        <v>132263577786.73001</v>
      </c>
      <c r="P133" s="12">
        <v>132263577786.73001</v>
      </c>
      <c r="Q133" s="12">
        <v>132263577786.73001</v>
      </c>
      <c r="R133"/>
    </row>
    <row r="134" spans="1:18" ht="12.75" customHeight="1" x14ac:dyDescent="0.25">
      <c r="D134" s="1" t="s">
        <v>591</v>
      </c>
      <c r="E134" s="1" t="s">
        <v>32</v>
      </c>
      <c r="F134" s="1" t="s">
        <v>593</v>
      </c>
      <c r="G134" s="12">
        <v>2195041.34</v>
      </c>
      <c r="H134" s="12">
        <v>2195041.34</v>
      </c>
      <c r="I134" s="12">
        <v>2195041.34</v>
      </c>
      <c r="J134" s="12">
        <v>2195041.34</v>
      </c>
      <c r="K134" s="12">
        <v>2195041.34</v>
      </c>
      <c r="L134" s="12">
        <v>2195041.34</v>
      </c>
      <c r="M134" s="12">
        <v>2195041.34</v>
      </c>
      <c r="N134" s="12">
        <v>2195041.34</v>
      </c>
      <c r="O134" s="12">
        <v>2195041.34</v>
      </c>
      <c r="P134" s="12">
        <v>2195041.34</v>
      </c>
      <c r="Q134" s="12">
        <v>2195041.34</v>
      </c>
      <c r="R134"/>
    </row>
    <row r="135" spans="1:18" ht="12.75" customHeight="1" x14ac:dyDescent="0.25">
      <c r="D135" s="1" t="s">
        <v>115</v>
      </c>
      <c r="E135" s="1" t="s">
        <v>32</v>
      </c>
      <c r="F135" s="1" t="s">
        <v>117</v>
      </c>
      <c r="G135" s="12">
        <v>2333969512.1799998</v>
      </c>
      <c r="H135" s="12">
        <v>2333969512.1799998</v>
      </c>
      <c r="I135" s="12">
        <v>2333969512.1799998</v>
      </c>
      <c r="J135" s="12">
        <v>2333969512.1799998</v>
      </c>
      <c r="K135" s="12">
        <v>2333969512.1799998</v>
      </c>
      <c r="L135" s="12">
        <v>2333969512.1799998</v>
      </c>
      <c r="M135" s="12">
        <v>2333969512.1799998</v>
      </c>
      <c r="N135" s="12">
        <v>2333969512.1799998</v>
      </c>
      <c r="O135" s="12">
        <v>2333969512.1799998</v>
      </c>
      <c r="P135" s="12">
        <v>2333969512.1799998</v>
      </c>
      <c r="Q135" s="12">
        <v>2333969512.1799998</v>
      </c>
      <c r="R135"/>
    </row>
    <row r="136" spans="1:18" ht="12.75" customHeight="1" x14ac:dyDescent="0.25">
      <c r="D136" s="1" t="s">
        <v>236</v>
      </c>
      <c r="E136" s="1" t="s">
        <v>32</v>
      </c>
      <c r="F136" s="1" t="s">
        <v>238</v>
      </c>
      <c r="G136" s="12">
        <v>129931803315.89</v>
      </c>
      <c r="H136" s="12">
        <v>129931803315.89</v>
      </c>
      <c r="I136" s="12">
        <v>129931803315.89</v>
      </c>
      <c r="J136" s="12">
        <v>129931803315.89</v>
      </c>
      <c r="K136" s="12">
        <v>129931803315.89</v>
      </c>
      <c r="L136" s="12">
        <v>129931803315.89</v>
      </c>
      <c r="M136" s="12">
        <v>129931803315.89</v>
      </c>
      <c r="N136" s="12">
        <v>129931803315.89</v>
      </c>
      <c r="O136" s="12">
        <v>129931803315.89</v>
      </c>
      <c r="P136" s="12">
        <v>129931803315.89</v>
      </c>
      <c r="Q136" s="12">
        <v>129931803315.89</v>
      </c>
      <c r="R136"/>
    </row>
    <row r="137" spans="1:18" ht="12.75" customHeight="1" x14ac:dyDescent="0.25">
      <c r="D137" s="1" t="s">
        <v>118</v>
      </c>
      <c r="E137" s="1" t="s">
        <v>32</v>
      </c>
      <c r="F137" s="1" t="s">
        <v>120</v>
      </c>
      <c r="G137" s="12">
        <v>133738800118.39001</v>
      </c>
      <c r="H137" s="12">
        <v>136528151429.38</v>
      </c>
      <c r="I137" s="12">
        <v>142221869358.42996</v>
      </c>
      <c r="J137" s="12">
        <v>143350309774.29993</v>
      </c>
      <c r="K137" s="12">
        <v>148255973043.75995</v>
      </c>
      <c r="L137" s="12">
        <v>148960944114.76996</v>
      </c>
      <c r="M137" s="12">
        <v>150147099370.60001</v>
      </c>
      <c r="N137" s="12">
        <v>146518200891.47</v>
      </c>
      <c r="O137" s="12">
        <v>147166428903.71002</v>
      </c>
      <c r="P137" s="12">
        <v>148477923870.56998</v>
      </c>
      <c r="Q137" s="12">
        <v>150890155966.84</v>
      </c>
      <c r="R137"/>
    </row>
    <row r="138" spans="1:18" ht="12.75" customHeight="1" x14ac:dyDescent="0.25">
      <c r="D138" s="1" t="s">
        <v>582</v>
      </c>
      <c r="E138" s="1" t="s">
        <v>32</v>
      </c>
      <c r="F138" s="1" t="s">
        <v>584</v>
      </c>
      <c r="G138" s="12">
        <v>-20002621.719999999</v>
      </c>
      <c r="H138" s="12">
        <v>-21637509.359999999</v>
      </c>
      <c r="I138" s="12">
        <v>-21681445.800000001</v>
      </c>
      <c r="J138" s="12">
        <v>-21645649.43</v>
      </c>
      <c r="K138" s="12">
        <v>-26201112.210000001</v>
      </c>
      <c r="L138" s="12">
        <v>-26673747.870000001</v>
      </c>
      <c r="M138" s="12">
        <v>-18103753.360000003</v>
      </c>
      <c r="N138" s="12">
        <v>-24926746.949999999</v>
      </c>
      <c r="O138" s="12">
        <v>-24638973.879999999</v>
      </c>
      <c r="P138" s="12">
        <v>-19605283.859999999</v>
      </c>
      <c r="Q138" s="12">
        <v>5263690.9000000004</v>
      </c>
      <c r="R138"/>
    </row>
    <row r="139" spans="1:18" ht="12.75" customHeight="1" x14ac:dyDescent="0.25">
      <c r="D139" s="1" t="s">
        <v>121</v>
      </c>
      <c r="E139" s="1" t="s">
        <v>32</v>
      </c>
      <c r="F139" s="1" t="s">
        <v>123</v>
      </c>
      <c r="G139" s="12">
        <v>2206796097.3900003</v>
      </c>
      <c r="H139" s="12">
        <v>1929615460.0599999</v>
      </c>
      <c r="I139" s="12">
        <v>355944185.27000213</v>
      </c>
      <c r="J139" s="12">
        <v>380263068.05999899</v>
      </c>
      <c r="K139" s="12">
        <v>772241763.45999837</v>
      </c>
      <c r="L139" s="12">
        <v>743844981.7500006</v>
      </c>
      <c r="M139" s="12">
        <v>860368256.0000006</v>
      </c>
      <c r="N139" s="12">
        <v>1236713497.4000006</v>
      </c>
      <c r="O139" s="12">
        <v>1439959989.5999994</v>
      </c>
      <c r="P139" s="12">
        <v>1691367866.7299998</v>
      </c>
      <c r="Q139" s="12">
        <v>2338315181.4700007</v>
      </c>
      <c r="R139"/>
    </row>
    <row r="140" spans="1:18" ht="12.75" customHeight="1" x14ac:dyDescent="0.25">
      <c r="D140" s="1" t="s">
        <v>239</v>
      </c>
      <c r="E140" s="1" t="s">
        <v>32</v>
      </c>
      <c r="F140" s="1" t="s">
        <v>241</v>
      </c>
      <c r="G140" s="12">
        <v>131512001399.28</v>
      </c>
      <c r="H140" s="12">
        <v>134576898459.96001</v>
      </c>
      <c r="I140" s="12">
        <v>141844243727.36002</v>
      </c>
      <c r="J140" s="12">
        <v>142948401056.81</v>
      </c>
      <c r="K140" s="12">
        <v>147457530168.09</v>
      </c>
      <c r="L140" s="12">
        <v>148190425385.14999</v>
      </c>
      <c r="M140" s="12">
        <v>149268627361.23999</v>
      </c>
      <c r="N140" s="12">
        <v>145256560647.12003</v>
      </c>
      <c r="O140" s="12">
        <v>145701829940.23001</v>
      </c>
      <c r="P140" s="12">
        <v>146766950719.98001</v>
      </c>
      <c r="Q140" s="12">
        <v>148557104476.26999</v>
      </c>
      <c r="R140"/>
    </row>
    <row r="141" spans="1:18" ht="12.75" customHeight="1" x14ac:dyDescent="0.25">
      <c r="E141" s="1"/>
      <c r="F141" s="1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/>
    </row>
    <row r="142" spans="1:18" ht="12.75" customHeight="1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ht="12.75" customHeight="1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ht="12.75" customHeight="1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ht="12.75" customHeight="1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ht="12.75" customHeight="1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ht="12.75" customHeight="1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ht="12.75" customHeight="1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ht="12.75" customHeight="1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ht="12.75" customHeight="1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ht="12.75" customHeight="1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ht="12.75" customHeight="1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ht="12.75" customHeight="1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ht="12.75" customHeight="1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ht="12.75" customHeight="1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ht="12.75" customHeight="1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ht="12.75" customHeight="1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ht="12.75" customHeight="1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ht="12.75" customHeight="1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ht="12.75" customHeight="1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ht="12.75" customHeight="1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ht="12.75" customHeight="1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ht="12.75" customHeight="1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ht="12.75" customHeight="1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ht="12.75" customHeight="1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ht="12.75" customHeight="1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ht="12.75" customHeight="1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ht="12.75" customHeight="1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ht="12.75" customHeight="1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ht="12.75" customHeight="1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ht="12.75" customHeight="1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ht="12.75" customHeight="1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ht="12.75" customHeight="1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ht="12.75" customHeight="1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ht="12.75" customHeight="1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ht="12.75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ht="12.75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ht="12.75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ht="12.75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ht="12.75" customHeight="1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ht="12.75" customHeight="1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ht="12.75" customHeight="1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ht="12.75" customHeight="1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ht="12.75" customHeight="1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ht="12.75" customHeight="1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ht="12.75" customHeight="1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ht="12.75" customHeight="1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ht="12.75" customHeight="1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ht="12.75" customHeight="1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ht="12.75" customHeight="1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ht="12.75" customHeight="1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ht="12.75" customHeight="1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ht="12.75" customHeight="1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ht="12.75" customHeight="1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ht="12.75" customHeight="1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ht="12.75" customHeight="1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ht="12.75" customHeight="1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ht="12.75" customHeight="1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ht="12.75" customHeight="1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ht="12.75" customHeight="1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ht="12.75" customHeight="1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ht="12.75" customHeight="1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ht="12.75" customHeight="1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ht="12.75" customHeight="1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ht="12.75" customHeight="1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ht="12.75" customHeight="1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ht="12.75" customHeight="1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ht="12.75" customHeight="1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ht="12.75" customHeight="1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ht="12.75" customHeight="1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ht="12.75" customHeight="1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ht="12.75" customHeight="1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ht="12.75" customHeight="1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ht="12.75" customHeight="1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ht="12.75" customHeight="1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ht="12.75" customHeight="1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ht="12.75" customHeight="1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ht="12.75" customHeight="1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ht="12.75" customHeight="1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ht="12.75" customHeight="1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ht="12.75" customHeight="1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ht="12.75" customHeight="1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ht="12.75" customHeight="1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ht="12.75" customHeight="1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ht="12.75" customHeight="1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ht="12.75" customHeight="1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ht="12.75" customHeight="1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ht="12.75" customHeight="1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ht="12.75" customHeight="1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ht="12.75" customHeight="1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ht="12.75" customHeight="1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ht="12.75" customHeight="1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ht="12.75" customHeight="1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ht="12.75" customHeight="1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ht="12.75" customHeight="1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ht="12.75" customHeight="1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ht="12.75" customHeight="1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ht="12.75" customHeight="1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ht="12.75" customHeight="1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ht="12.75" customHeight="1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ht="12.75" customHeight="1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ht="12.75" customHeight="1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ht="12.75" customHeight="1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ht="12.75" customHeight="1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ht="12.75" customHeight="1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ht="12.75" customHeight="1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ht="12.75" customHeight="1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ht="12.75" customHeight="1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ht="12.75" customHeight="1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ht="12.75" customHeight="1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ht="12.75" customHeight="1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ht="12.75" customHeight="1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ht="12.75" customHeight="1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ht="12.75" customHeight="1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ht="12.75" customHeight="1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ht="12.75" customHeight="1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ht="12.75" customHeight="1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ht="12.75" customHeight="1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ht="12.75" customHeight="1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ht="12.75" customHeight="1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ht="12.75" customHeight="1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ht="12.75" customHeight="1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ht="12.75" customHeight="1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ht="12.75" customHeight="1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ht="12.75" customHeight="1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ht="12.75" customHeight="1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ht="12.75" customHeight="1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ht="12.75" customHeight="1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ht="12.75" customHeight="1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ht="12.75" customHeight="1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ht="12.75" customHeight="1" x14ac:dyDescent="0.2"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</row>
    <row r="272" spans="1:18" ht="12.75" customHeight="1" x14ac:dyDescent="0.2"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</row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pans="5:18" ht="12.75" customHeight="1" x14ac:dyDescent="0.2"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</row>
    <row r="290" spans="5:18" ht="12.75" customHeight="1" x14ac:dyDescent="0.2"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</row>
    <row r="291" spans="5:18" ht="12.75" customHeight="1" x14ac:dyDescent="0.2"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</row>
    <row r="292" spans="5:18" ht="12.75" customHeight="1" x14ac:dyDescent="0.2"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</row>
    <row r="293" spans="5:18" ht="12.75" customHeight="1" x14ac:dyDescent="0.2"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</row>
    <row r="294" spans="5:18" ht="12.75" customHeight="1" x14ac:dyDescent="0.2"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</row>
    <row r="295" spans="5:18" ht="12.75" customHeight="1" x14ac:dyDescent="0.2">
      <c r="E295" s="1"/>
      <c r="F295" s="1"/>
      <c r="G295" s="1"/>
      <c r="H295" s="4"/>
    </row>
    <row r="296" spans="5:18" ht="12.75" customHeight="1" x14ac:dyDescent="0.2">
      <c r="E296" s="1"/>
      <c r="F296" s="1"/>
      <c r="G296" s="1"/>
      <c r="H296" s="4"/>
    </row>
    <row r="297" spans="5:18" ht="12.75" customHeight="1" x14ac:dyDescent="0.2">
      <c r="E297" s="1"/>
      <c r="F297" s="1"/>
      <c r="G297" s="1"/>
      <c r="H297" s="4"/>
    </row>
    <row r="298" spans="5:18" ht="12.75" customHeight="1" x14ac:dyDescent="0.2">
      <c r="E298" s="1"/>
      <c r="F298" s="1"/>
      <c r="G298" s="1"/>
      <c r="H298" s="4"/>
    </row>
    <row r="299" spans="5:18" ht="12.75" customHeight="1" x14ac:dyDescent="0.2">
      <c r="E299" s="1"/>
      <c r="F299" s="1"/>
      <c r="G299" s="1"/>
      <c r="H299" s="4"/>
    </row>
    <row r="300" spans="5:18" ht="12.75" customHeight="1" x14ac:dyDescent="0.2">
      <c r="E300" s="1"/>
      <c r="F300" s="1"/>
      <c r="G300" s="1"/>
      <c r="H300" s="4"/>
    </row>
    <row r="301" spans="5:18" ht="12.75" customHeight="1" x14ac:dyDescent="0.2">
      <c r="E301" s="1"/>
      <c r="F301" s="1"/>
      <c r="G301" s="1"/>
      <c r="H301" s="4"/>
    </row>
    <row r="302" spans="5:18" ht="12.75" customHeight="1" x14ac:dyDescent="0.2">
      <c r="E302" s="1"/>
      <c r="F302" s="1"/>
      <c r="G302" s="1"/>
      <c r="H302" s="4"/>
    </row>
    <row r="303" spans="5:18" ht="12.75" customHeight="1" x14ac:dyDescent="0.2">
      <c r="E303" s="1"/>
      <c r="F303" s="1"/>
      <c r="G303" s="1"/>
      <c r="H303" s="4"/>
    </row>
    <row r="304" spans="5:18" ht="12.75" customHeight="1" x14ac:dyDescent="0.2">
      <c r="E304" s="1"/>
      <c r="F304" s="1"/>
      <c r="G304" s="1"/>
      <c r="H304" s="4"/>
    </row>
    <row r="305" spans="5:8" ht="12.75" customHeight="1" x14ac:dyDescent="0.2">
      <c r="E305" s="1"/>
      <c r="F305" s="1"/>
      <c r="G305" s="1"/>
      <c r="H305" s="4"/>
    </row>
    <row r="306" spans="5:8" ht="12.75" customHeight="1" x14ac:dyDescent="0.2">
      <c r="E306" s="1"/>
      <c r="F306" s="1"/>
      <c r="G306" s="1"/>
      <c r="H306" s="4"/>
    </row>
    <row r="307" spans="5:8" ht="12.75" customHeight="1" x14ac:dyDescent="0.2">
      <c r="E307" s="1"/>
      <c r="F307" s="1"/>
      <c r="G307" s="1"/>
      <c r="H307" s="4"/>
    </row>
    <row r="308" spans="5:8" ht="12.75" customHeight="1" x14ac:dyDescent="0.2">
      <c r="E308" s="1"/>
      <c r="F308" s="1"/>
      <c r="G308" s="1"/>
      <c r="H308" s="4"/>
    </row>
    <row r="309" spans="5:8" ht="12.75" customHeight="1" x14ac:dyDescent="0.2">
      <c r="E309" s="1"/>
      <c r="F309" s="1"/>
      <c r="G309" s="1"/>
      <c r="H309" s="4"/>
    </row>
    <row r="310" spans="5:8" ht="12.75" customHeight="1" x14ac:dyDescent="0.2">
      <c r="E310" s="1"/>
      <c r="F310" s="1"/>
      <c r="G310" s="1"/>
      <c r="H310" s="4"/>
    </row>
    <row r="311" spans="5:8" ht="12.75" customHeight="1" x14ac:dyDescent="0.2">
      <c r="E311" s="1"/>
      <c r="F311" s="1"/>
      <c r="G311" s="1"/>
      <c r="H311" s="4"/>
    </row>
    <row r="312" spans="5:8" ht="12.75" customHeight="1" x14ac:dyDescent="0.2">
      <c r="E312" s="1"/>
      <c r="F312" s="1"/>
      <c r="G312" s="1"/>
      <c r="H312" s="4"/>
    </row>
    <row r="313" spans="5:8" ht="12.75" customHeight="1" x14ac:dyDescent="0.2">
      <c r="E313" s="1"/>
      <c r="F313" s="1"/>
      <c r="G313" s="1"/>
      <c r="H313" s="4"/>
    </row>
    <row r="314" spans="5:8" ht="12.75" customHeight="1" x14ac:dyDescent="0.2">
      <c r="E314" s="1"/>
      <c r="F314" s="1"/>
      <c r="G314" s="1"/>
      <c r="H314" s="4"/>
    </row>
    <row r="315" spans="5:8" ht="12.75" customHeight="1" x14ac:dyDescent="0.2">
      <c r="E315" s="1"/>
      <c r="F315" s="1"/>
      <c r="G315" s="1"/>
      <c r="H315" s="4"/>
    </row>
    <row r="316" spans="5:8" ht="12.75" customHeight="1" x14ac:dyDescent="0.2">
      <c r="E316" s="1"/>
      <c r="F316" s="1"/>
      <c r="G316" s="1"/>
      <c r="H316" s="4"/>
    </row>
    <row r="317" spans="5:8" ht="12.75" customHeight="1" x14ac:dyDescent="0.2">
      <c r="E317" s="1"/>
      <c r="F317" s="1"/>
      <c r="G317" s="1"/>
      <c r="H317" s="4"/>
    </row>
    <row r="318" spans="5:8" ht="12.75" customHeight="1" x14ac:dyDescent="0.2">
      <c r="E318" s="1"/>
      <c r="F318" s="1"/>
      <c r="G318" s="1"/>
      <c r="H318" s="4"/>
    </row>
    <row r="319" spans="5:8" ht="12.75" customHeight="1" x14ac:dyDescent="0.2">
      <c r="E319" s="1"/>
      <c r="F319" s="1"/>
      <c r="G319" s="1"/>
      <c r="H319" s="4"/>
    </row>
    <row r="320" spans="5:8" ht="12.75" customHeight="1" x14ac:dyDescent="0.2">
      <c r="E320" s="1"/>
      <c r="F320" s="1"/>
      <c r="G320" s="1"/>
      <c r="H320" s="4"/>
    </row>
    <row r="321" spans="5:8" ht="12.75" customHeight="1" x14ac:dyDescent="0.2">
      <c r="E321" s="1"/>
      <c r="F321" s="1"/>
      <c r="G321" s="1"/>
      <c r="H321" s="4"/>
    </row>
    <row r="322" spans="5:8" ht="12.75" customHeight="1" x14ac:dyDescent="0.2">
      <c r="E322" s="1"/>
      <c r="F322" s="1"/>
      <c r="G322" s="1"/>
      <c r="H322" s="4"/>
    </row>
    <row r="323" spans="5:8" ht="12.75" customHeight="1" x14ac:dyDescent="0.2">
      <c r="E323" s="1"/>
      <c r="F323" s="1"/>
      <c r="G323" s="1"/>
      <c r="H323" s="4"/>
    </row>
    <row r="324" spans="5:8" ht="12.75" customHeight="1" x14ac:dyDescent="0.2">
      <c r="E324" s="1"/>
      <c r="F324" s="1"/>
      <c r="G324" s="1"/>
      <c r="H324" s="4"/>
    </row>
    <row r="325" spans="5:8" ht="12.75" customHeight="1" x14ac:dyDescent="0.2">
      <c r="E325" s="1"/>
      <c r="F325" s="1"/>
      <c r="G325" s="1"/>
      <c r="H325" s="4"/>
    </row>
    <row r="326" spans="5:8" ht="12.75" customHeight="1" x14ac:dyDescent="0.2">
      <c r="E326" s="1"/>
      <c r="F326" s="1"/>
      <c r="G326" s="1"/>
      <c r="H326" s="4"/>
    </row>
    <row r="327" spans="5:8" ht="12.75" customHeight="1" x14ac:dyDescent="0.2">
      <c r="E327" s="1"/>
      <c r="F327" s="1"/>
      <c r="G327" s="1"/>
      <c r="H327" s="4"/>
    </row>
    <row r="328" spans="5:8" ht="12.75" customHeight="1" x14ac:dyDescent="0.2">
      <c r="E328" s="1"/>
      <c r="F328" s="1"/>
      <c r="G328" s="1"/>
      <c r="H328" s="4"/>
    </row>
    <row r="329" spans="5:8" ht="12.75" customHeight="1" x14ac:dyDescent="0.2">
      <c r="E329" s="1"/>
      <c r="F329" s="1"/>
      <c r="G329" s="1"/>
      <c r="H329" s="4"/>
    </row>
    <row r="330" spans="5:8" ht="12.75" customHeight="1" x14ac:dyDescent="0.2">
      <c r="E330" s="1"/>
      <c r="F330" s="1"/>
      <c r="G330" s="1"/>
      <c r="H330" s="4"/>
    </row>
    <row r="331" spans="5:8" ht="12.75" customHeight="1" x14ac:dyDescent="0.2">
      <c r="E331" s="1"/>
      <c r="F331" s="1"/>
      <c r="G331" s="1"/>
      <c r="H331" s="4"/>
    </row>
    <row r="332" spans="5:8" ht="12.75" customHeight="1" x14ac:dyDescent="0.2">
      <c r="E332" s="1"/>
      <c r="F332" s="1"/>
      <c r="G332" s="1"/>
      <c r="H332" s="4"/>
    </row>
    <row r="333" spans="5:8" ht="12.75" customHeight="1" x14ac:dyDescent="0.2">
      <c r="E333" s="1"/>
      <c r="F333" s="1"/>
      <c r="G333" s="1"/>
      <c r="H333" s="4"/>
    </row>
    <row r="334" spans="5:8" ht="12.75" customHeight="1" x14ac:dyDescent="0.2">
      <c r="E334" s="1"/>
      <c r="F334" s="1"/>
      <c r="G334" s="1"/>
      <c r="H334" s="4"/>
    </row>
    <row r="335" spans="5:8" ht="12.75" customHeight="1" x14ac:dyDescent="0.2">
      <c r="E335" s="1"/>
      <c r="F335" s="1"/>
      <c r="G335" s="1"/>
      <c r="H335" s="4"/>
    </row>
    <row r="336" spans="5:8" ht="12.75" customHeight="1" x14ac:dyDescent="0.2">
      <c r="E336" s="1"/>
      <c r="F336" s="1"/>
      <c r="G336" s="1"/>
      <c r="H336" s="4"/>
    </row>
    <row r="337" spans="5:8" ht="12.75" customHeight="1" x14ac:dyDescent="0.2">
      <c r="E337" s="1"/>
      <c r="F337" s="1"/>
      <c r="G337" s="1"/>
      <c r="H337" s="4"/>
    </row>
    <row r="338" spans="5:8" ht="12.75" customHeight="1" x14ac:dyDescent="0.2">
      <c r="E338" s="1"/>
      <c r="F338" s="1"/>
      <c r="G338" s="1"/>
      <c r="H338" s="4"/>
    </row>
    <row r="339" spans="5:8" ht="12.75" customHeight="1" x14ac:dyDescent="0.2">
      <c r="E339" s="1"/>
      <c r="F339" s="1"/>
      <c r="G339" s="1"/>
      <c r="H339" s="4"/>
    </row>
    <row r="340" spans="5:8" ht="12.75" customHeight="1" x14ac:dyDescent="0.2">
      <c r="E340" s="1"/>
      <c r="F340" s="1"/>
      <c r="G340" s="1"/>
      <c r="H340" s="4"/>
    </row>
    <row r="341" spans="5:8" ht="12.75" customHeight="1" x14ac:dyDescent="0.2">
      <c r="E341" s="1"/>
      <c r="F341" s="1"/>
      <c r="G341" s="1"/>
      <c r="H341" s="4"/>
    </row>
    <row r="342" spans="5:8" ht="12.75" customHeight="1" x14ac:dyDescent="0.2">
      <c r="E342" s="1"/>
      <c r="F342" s="1"/>
      <c r="G342" s="1"/>
      <c r="H342" s="4"/>
    </row>
    <row r="343" spans="5:8" ht="12.75" customHeight="1" x14ac:dyDescent="0.2">
      <c r="E343" s="1"/>
      <c r="F343" s="1"/>
      <c r="G343" s="1"/>
      <c r="H343" s="4"/>
    </row>
    <row r="344" spans="5:8" ht="12.75" customHeight="1" x14ac:dyDescent="0.2">
      <c r="E344" s="1"/>
      <c r="F344" s="1"/>
      <c r="G344" s="1"/>
      <c r="H344" s="4"/>
    </row>
    <row r="345" spans="5:8" ht="12.75" customHeight="1" x14ac:dyDescent="0.2">
      <c r="E345" s="1"/>
      <c r="F345" s="1"/>
      <c r="G345" s="1"/>
      <c r="H345" s="4"/>
    </row>
    <row r="346" spans="5:8" ht="12.75" customHeight="1" x14ac:dyDescent="0.2">
      <c r="E346" s="1"/>
      <c r="F346" s="1"/>
      <c r="G346" s="1"/>
      <c r="H346" s="4"/>
    </row>
    <row r="347" spans="5:8" ht="12.75" customHeight="1" x14ac:dyDescent="0.2">
      <c r="E347" s="1"/>
      <c r="F347" s="1"/>
      <c r="G347" s="1"/>
      <c r="H347" s="4"/>
    </row>
    <row r="348" spans="5:8" ht="12.75" customHeight="1" x14ac:dyDescent="0.2">
      <c r="E348" s="1"/>
      <c r="F348" s="1"/>
      <c r="G348" s="1"/>
      <c r="H348" s="4"/>
    </row>
    <row r="349" spans="5:8" ht="12.75" customHeight="1" x14ac:dyDescent="0.2">
      <c r="E349" s="1"/>
      <c r="F349" s="1"/>
      <c r="G349" s="1"/>
      <c r="H349" s="4"/>
    </row>
    <row r="350" spans="5:8" ht="12.75" customHeight="1" x14ac:dyDescent="0.2">
      <c r="E350" s="1"/>
      <c r="F350" s="1"/>
      <c r="G350" s="1"/>
      <c r="H350" s="4"/>
    </row>
    <row r="351" spans="5:8" ht="12.75" customHeight="1" x14ac:dyDescent="0.2">
      <c r="E351" s="1"/>
      <c r="F351" s="1"/>
      <c r="G351" s="1"/>
      <c r="H351" s="4"/>
    </row>
    <row r="352" spans="5:8" ht="12.75" customHeight="1" x14ac:dyDescent="0.2">
      <c r="E352" s="1"/>
      <c r="F352" s="1"/>
      <c r="G352" s="1"/>
      <c r="H352" s="4"/>
    </row>
    <row r="353" spans="5:8" ht="12.75" customHeight="1" x14ac:dyDescent="0.2">
      <c r="E353" s="1"/>
      <c r="F353" s="1"/>
      <c r="G353" s="1"/>
      <c r="H353" s="4"/>
    </row>
    <row r="354" spans="5:8" ht="12.75" customHeight="1" x14ac:dyDescent="0.2">
      <c r="E354" s="1"/>
      <c r="F354" s="1"/>
      <c r="G354" s="1"/>
      <c r="H354" s="4"/>
    </row>
    <row r="355" spans="5:8" ht="12.75" customHeight="1" x14ac:dyDescent="0.2">
      <c r="E355" s="1"/>
      <c r="F355" s="1"/>
      <c r="G355" s="1"/>
      <c r="H355" s="4"/>
    </row>
    <row r="356" spans="5:8" ht="12.75" customHeight="1" x14ac:dyDescent="0.2">
      <c r="E356" s="1"/>
      <c r="F356" s="1"/>
      <c r="G356" s="1"/>
      <c r="H356" s="4"/>
    </row>
    <row r="357" spans="5:8" ht="12.75" customHeight="1" x14ac:dyDescent="0.2">
      <c r="E357" s="1"/>
      <c r="F357" s="1"/>
      <c r="G357" s="1"/>
      <c r="H357" s="4"/>
    </row>
    <row r="358" spans="5:8" ht="12.75" customHeight="1" x14ac:dyDescent="0.2">
      <c r="E358" s="1"/>
      <c r="F358" s="1"/>
      <c r="G358" s="1"/>
      <c r="H358" s="4"/>
    </row>
    <row r="359" spans="5:8" ht="12.75" customHeight="1" x14ac:dyDescent="0.2">
      <c r="E359" s="1"/>
      <c r="F359" s="1"/>
      <c r="G359" s="1"/>
      <c r="H359" s="4"/>
    </row>
    <row r="360" spans="5:8" ht="12.75" customHeight="1" x14ac:dyDescent="0.2">
      <c r="E360" s="1"/>
      <c r="F360" s="1"/>
      <c r="G360" s="1"/>
      <c r="H360" s="4"/>
    </row>
    <row r="361" spans="5:8" ht="12.75" customHeight="1" x14ac:dyDescent="0.2">
      <c r="E361" s="1"/>
      <c r="F361" s="1"/>
      <c r="G361" s="1"/>
      <c r="H361" s="4"/>
    </row>
    <row r="362" spans="5:8" ht="12.75" customHeight="1" x14ac:dyDescent="0.2">
      <c r="E362" s="1"/>
      <c r="F362" s="1"/>
      <c r="G362" s="1"/>
      <c r="H362" s="4"/>
    </row>
    <row r="363" spans="5:8" ht="12.75" customHeight="1" x14ac:dyDescent="0.2">
      <c r="E363" s="1"/>
      <c r="F363" s="1"/>
      <c r="G363" s="1"/>
      <c r="H363" s="4"/>
    </row>
    <row r="364" spans="5:8" ht="12.75" customHeight="1" x14ac:dyDescent="0.2">
      <c r="E364" s="1"/>
      <c r="F364" s="1"/>
      <c r="G364" s="1"/>
      <c r="H364" s="4"/>
    </row>
    <row r="365" spans="5:8" ht="12.75" customHeight="1" x14ac:dyDescent="0.2">
      <c r="E365" s="1"/>
      <c r="F365" s="1"/>
      <c r="G365" s="1"/>
      <c r="H365" s="4"/>
    </row>
    <row r="366" spans="5:8" ht="12.75" customHeight="1" x14ac:dyDescent="0.2">
      <c r="E366" s="1"/>
      <c r="F366" s="1"/>
      <c r="G366" s="1"/>
      <c r="H366" s="4"/>
    </row>
    <row r="367" spans="5:8" ht="12.75" customHeight="1" x14ac:dyDescent="0.2">
      <c r="E367" s="1"/>
      <c r="F367" s="1"/>
      <c r="G367" s="1"/>
      <c r="H367" s="4"/>
    </row>
    <row r="368" spans="5:8" ht="12.75" customHeight="1" x14ac:dyDescent="0.2">
      <c r="E368" s="1"/>
      <c r="F368" s="1"/>
      <c r="G368" s="1"/>
      <c r="H368" s="4"/>
    </row>
    <row r="369" spans="5:8" ht="12.75" customHeight="1" x14ac:dyDescent="0.2">
      <c r="E369" s="1"/>
      <c r="F369" s="1"/>
      <c r="G369" s="1"/>
      <c r="H369" s="4"/>
    </row>
    <row r="370" spans="5:8" ht="12.75" customHeight="1" x14ac:dyDescent="0.2">
      <c r="E370" s="1"/>
      <c r="F370" s="1"/>
      <c r="G370" s="1"/>
      <c r="H370" s="4"/>
    </row>
    <row r="371" spans="5:8" ht="12.75" customHeight="1" x14ac:dyDescent="0.2">
      <c r="E371" s="1"/>
      <c r="F371" s="1"/>
      <c r="G371" s="1"/>
      <c r="H371" s="4"/>
    </row>
    <row r="372" spans="5:8" ht="12.75" customHeight="1" x14ac:dyDescent="0.2">
      <c r="E372" s="1"/>
      <c r="F372" s="1"/>
      <c r="G372" s="1"/>
      <c r="H372" s="4"/>
    </row>
    <row r="373" spans="5:8" ht="12.75" customHeight="1" x14ac:dyDescent="0.2">
      <c r="E373" s="1"/>
      <c r="F373" s="1"/>
      <c r="G373" s="1"/>
      <c r="H373" s="4"/>
    </row>
    <row r="374" spans="5:8" ht="12.75" customHeight="1" x14ac:dyDescent="0.2">
      <c r="E374" s="1"/>
      <c r="F374" s="1"/>
      <c r="G374" s="1"/>
      <c r="H374" s="4"/>
    </row>
    <row r="375" spans="5:8" ht="12.75" customHeight="1" x14ac:dyDescent="0.2">
      <c r="E375" s="1"/>
      <c r="F375" s="1"/>
      <c r="G375" s="1"/>
      <c r="H375" s="4"/>
    </row>
    <row r="376" spans="5:8" ht="12.75" customHeight="1" x14ac:dyDescent="0.2">
      <c r="E376" s="1"/>
      <c r="F376" s="1"/>
      <c r="G376" s="1"/>
      <c r="H376" s="4"/>
    </row>
    <row r="377" spans="5:8" ht="12.75" customHeight="1" x14ac:dyDescent="0.2">
      <c r="E377" s="1"/>
      <c r="F377" s="1"/>
      <c r="G377" s="1"/>
      <c r="H377" s="4"/>
    </row>
    <row r="378" spans="5:8" ht="12.75" customHeight="1" x14ac:dyDescent="0.2">
      <c r="E378" s="1"/>
      <c r="F378" s="1"/>
      <c r="G378" s="1"/>
      <c r="H378" s="4"/>
    </row>
    <row r="379" spans="5:8" ht="12.75" customHeight="1" x14ac:dyDescent="0.2">
      <c r="E379" s="1"/>
      <c r="F379" s="1"/>
      <c r="G379" s="1"/>
      <c r="H379" s="4"/>
    </row>
    <row r="380" spans="5:8" ht="12.75" customHeight="1" x14ac:dyDescent="0.2">
      <c r="E380" s="1"/>
      <c r="F380" s="1"/>
      <c r="G380" s="1"/>
      <c r="H380" s="4"/>
    </row>
    <row r="381" spans="5:8" ht="12.75" customHeight="1" x14ac:dyDescent="0.2">
      <c r="E381" s="1"/>
      <c r="F381" s="1"/>
      <c r="G381" s="1"/>
      <c r="H381" s="4"/>
    </row>
    <row r="382" spans="5:8" ht="12.75" customHeight="1" x14ac:dyDescent="0.2">
      <c r="E382" s="1"/>
      <c r="F382" s="1"/>
      <c r="G382" s="1"/>
      <c r="H382" s="4"/>
    </row>
    <row r="383" spans="5:8" ht="12.75" customHeight="1" x14ac:dyDescent="0.2">
      <c r="E383" s="1"/>
      <c r="F383" s="1"/>
      <c r="G383" s="1"/>
      <c r="H383" s="4"/>
    </row>
    <row r="384" spans="5:8" ht="12.75" customHeight="1" x14ac:dyDescent="0.2">
      <c r="E384" s="1"/>
      <c r="F384" s="1"/>
      <c r="G384" s="1"/>
      <c r="H384" s="4"/>
    </row>
    <row r="385" spans="5:8" ht="12.75" customHeight="1" x14ac:dyDescent="0.2">
      <c r="E385" s="1"/>
      <c r="F385" s="1"/>
      <c r="G385" s="1"/>
      <c r="H385" s="4"/>
    </row>
    <row r="386" spans="5:8" ht="12.75" customHeight="1" x14ac:dyDescent="0.2">
      <c r="E386" s="1"/>
      <c r="F386" s="1"/>
      <c r="G386" s="1"/>
      <c r="H386" s="4"/>
    </row>
    <row r="387" spans="5:8" ht="12.75" customHeight="1" x14ac:dyDescent="0.2">
      <c r="E387" s="1"/>
      <c r="F387" s="1"/>
      <c r="G387" s="1"/>
      <c r="H387" s="4"/>
    </row>
    <row r="388" spans="5:8" ht="12.75" customHeight="1" x14ac:dyDescent="0.2">
      <c r="E388" s="1"/>
      <c r="F388" s="1"/>
      <c r="G388" s="1"/>
      <c r="H388" s="4"/>
    </row>
    <row r="389" spans="5:8" ht="12.75" customHeight="1" x14ac:dyDescent="0.2">
      <c r="E389" s="1"/>
      <c r="F389" s="1"/>
      <c r="G389" s="1"/>
      <c r="H389" s="4"/>
    </row>
    <row r="390" spans="5:8" ht="12.75" customHeight="1" x14ac:dyDescent="0.2">
      <c r="E390" s="1"/>
      <c r="F390" s="1"/>
      <c r="G390" s="1"/>
      <c r="H390" s="4"/>
    </row>
    <row r="391" spans="5:8" ht="12.75" customHeight="1" x14ac:dyDescent="0.2">
      <c r="E391" s="1"/>
      <c r="F391" s="1"/>
      <c r="G391" s="1"/>
      <c r="H391" s="4"/>
    </row>
    <row r="392" spans="5:8" ht="12.75" customHeight="1" x14ac:dyDescent="0.2">
      <c r="E392" s="1"/>
      <c r="F392" s="1"/>
      <c r="G392" s="1"/>
      <c r="H392" s="4"/>
    </row>
    <row r="393" spans="5:8" ht="12.75" customHeight="1" x14ac:dyDescent="0.2">
      <c r="E393" s="1"/>
      <c r="F393" s="1"/>
      <c r="G393" s="1"/>
      <c r="H393" s="4"/>
    </row>
    <row r="394" spans="5:8" ht="12.75" customHeight="1" x14ac:dyDescent="0.2">
      <c r="E394" s="1"/>
      <c r="F394" s="1"/>
      <c r="G394" s="1"/>
      <c r="H394" s="4"/>
    </row>
    <row r="395" spans="5:8" ht="12.75" customHeight="1" x14ac:dyDescent="0.2">
      <c r="E395" s="1"/>
      <c r="F395" s="1"/>
      <c r="G395" s="1"/>
      <c r="H395" s="4"/>
    </row>
    <row r="396" spans="5:8" ht="12.75" customHeight="1" x14ac:dyDescent="0.2">
      <c r="E396" s="1"/>
      <c r="F396" s="1"/>
      <c r="G396" s="1"/>
      <c r="H396" s="4"/>
    </row>
    <row r="397" spans="5:8" ht="12.75" customHeight="1" x14ac:dyDescent="0.2">
      <c r="E397" s="1"/>
      <c r="F397" s="1"/>
      <c r="G397" s="1"/>
      <c r="H397" s="4"/>
    </row>
    <row r="398" spans="5:8" ht="12.75" customHeight="1" x14ac:dyDescent="0.2">
      <c r="E398" s="1"/>
      <c r="F398" s="1"/>
      <c r="G398" s="1"/>
      <c r="H398" s="4"/>
    </row>
    <row r="399" spans="5:8" ht="12.75" customHeight="1" x14ac:dyDescent="0.2">
      <c r="E399" s="1"/>
      <c r="F399" s="1"/>
      <c r="G399" s="1"/>
      <c r="H399" s="4"/>
    </row>
    <row r="400" spans="5:8" ht="12.75" customHeight="1" x14ac:dyDescent="0.2">
      <c r="E400" s="1"/>
      <c r="F400" s="1"/>
      <c r="G400" s="1"/>
      <c r="H400" s="4"/>
    </row>
    <row r="401" spans="5:8" ht="12.75" customHeight="1" x14ac:dyDescent="0.2">
      <c r="E401" s="1"/>
      <c r="F401" s="1"/>
      <c r="G401" s="1"/>
      <c r="H401" s="4"/>
    </row>
    <row r="402" spans="5:8" ht="12.75" customHeight="1" x14ac:dyDescent="0.2">
      <c r="E402" s="1"/>
      <c r="F402" s="1"/>
      <c r="G402" s="1"/>
      <c r="H402" s="4"/>
    </row>
    <row r="403" spans="5:8" ht="12.75" customHeight="1" x14ac:dyDescent="0.2">
      <c r="E403" s="1"/>
      <c r="F403" s="1"/>
      <c r="G403" s="1"/>
      <c r="H403" s="4"/>
    </row>
    <row r="404" spans="5:8" ht="12.75" customHeight="1" x14ac:dyDescent="0.2">
      <c r="E404" s="1"/>
      <c r="F404" s="1"/>
      <c r="G404" s="1"/>
      <c r="H404" s="4"/>
    </row>
    <row r="405" spans="5:8" ht="12.75" customHeight="1" x14ac:dyDescent="0.2">
      <c r="E405" s="1"/>
      <c r="F405" s="1"/>
      <c r="G405" s="1"/>
      <c r="H405" s="4"/>
    </row>
    <row r="406" spans="5:8" ht="12.75" customHeight="1" x14ac:dyDescent="0.2">
      <c r="E406" s="1"/>
      <c r="F406" s="1"/>
      <c r="G406" s="1"/>
      <c r="H406" s="4"/>
    </row>
    <row r="407" spans="5:8" ht="12.75" customHeight="1" x14ac:dyDescent="0.2">
      <c r="E407" s="1"/>
      <c r="F407" s="1"/>
      <c r="G407" s="1"/>
      <c r="H407" s="4"/>
    </row>
    <row r="408" spans="5:8" ht="12.75" customHeight="1" x14ac:dyDescent="0.2">
      <c r="E408" s="1"/>
      <c r="F408" s="1"/>
      <c r="G408" s="1"/>
      <c r="H408" s="4"/>
    </row>
    <row r="409" spans="5:8" ht="12.75" customHeight="1" x14ac:dyDescent="0.2">
      <c r="E409" s="1"/>
      <c r="F409" s="1"/>
      <c r="G409" s="1"/>
      <c r="H409" s="4"/>
    </row>
    <row r="410" spans="5:8" ht="12.75" customHeight="1" x14ac:dyDescent="0.2">
      <c r="E410" s="1"/>
      <c r="F410" s="1"/>
      <c r="G410" s="1"/>
      <c r="H410" s="4"/>
    </row>
    <row r="411" spans="5:8" ht="12.75" customHeight="1" x14ac:dyDescent="0.2">
      <c r="E411" s="1"/>
      <c r="F411" s="1"/>
      <c r="G411" s="1"/>
      <c r="H411" s="4"/>
    </row>
    <row r="412" spans="5:8" ht="12.75" customHeight="1" x14ac:dyDescent="0.2">
      <c r="E412" s="1"/>
      <c r="F412" s="1"/>
      <c r="G412" s="1"/>
      <c r="H412" s="4"/>
    </row>
    <row r="413" spans="5:8" ht="12.75" customHeight="1" x14ac:dyDescent="0.2">
      <c r="E413" s="1"/>
      <c r="F413" s="1"/>
      <c r="G413" s="1"/>
      <c r="H413" s="4"/>
    </row>
    <row r="414" spans="5:8" ht="12.75" customHeight="1" x14ac:dyDescent="0.2">
      <c r="E414" s="1"/>
      <c r="F414" s="1"/>
      <c r="G414" s="1"/>
      <c r="H414" s="4"/>
    </row>
    <row r="415" spans="5:8" ht="12.75" customHeight="1" x14ac:dyDescent="0.2">
      <c r="E415" s="1"/>
      <c r="F415" s="1"/>
      <c r="G415" s="1"/>
      <c r="H415" s="4"/>
    </row>
    <row r="416" spans="5:8" ht="12.75" customHeight="1" x14ac:dyDescent="0.2">
      <c r="E416" s="1"/>
      <c r="F416" s="1"/>
      <c r="G416" s="1"/>
      <c r="H416" s="4"/>
    </row>
    <row r="417" spans="5:8" ht="12.75" customHeight="1" x14ac:dyDescent="0.2">
      <c r="E417" s="1"/>
      <c r="F417" s="1"/>
      <c r="G417" s="1"/>
      <c r="H417" s="4"/>
    </row>
    <row r="418" spans="5:8" ht="12.75" customHeight="1" x14ac:dyDescent="0.2">
      <c r="E418" s="1"/>
      <c r="F418" s="1"/>
      <c r="G418" s="1"/>
      <c r="H418" s="4"/>
    </row>
    <row r="419" spans="5:8" ht="12.75" customHeight="1" x14ac:dyDescent="0.2">
      <c r="E419" s="1"/>
      <c r="F419" s="1"/>
      <c r="G419" s="1"/>
      <c r="H419" s="4"/>
    </row>
    <row r="420" spans="5:8" ht="12.75" customHeight="1" x14ac:dyDescent="0.2">
      <c r="E420" s="1"/>
      <c r="F420" s="1"/>
      <c r="G420" s="1"/>
      <c r="H420" s="4"/>
    </row>
    <row r="421" spans="5:8" ht="12.75" customHeight="1" x14ac:dyDescent="0.2">
      <c r="E421" s="1"/>
      <c r="F421" s="1"/>
      <c r="G421" s="1"/>
      <c r="H421" s="4"/>
    </row>
    <row r="422" spans="5:8" ht="12.75" customHeight="1" x14ac:dyDescent="0.2">
      <c r="E422" s="1"/>
      <c r="F422" s="1"/>
      <c r="G422" s="1"/>
      <c r="H422" s="4"/>
    </row>
    <row r="423" spans="5:8" ht="12.75" customHeight="1" x14ac:dyDescent="0.2">
      <c r="E423" s="1"/>
      <c r="F423" s="1"/>
      <c r="G423" s="1"/>
      <c r="H423" s="4"/>
    </row>
    <row r="424" spans="5:8" ht="12.75" customHeight="1" x14ac:dyDescent="0.2">
      <c r="E424" s="1"/>
      <c r="F424" s="1"/>
      <c r="G424" s="1"/>
      <c r="H424" s="4"/>
    </row>
    <row r="425" spans="5:8" ht="12.75" customHeight="1" x14ac:dyDescent="0.2">
      <c r="E425" s="1"/>
      <c r="F425" s="1"/>
      <c r="G425" s="1"/>
      <c r="H425" s="4"/>
    </row>
    <row r="426" spans="5:8" ht="12.75" customHeight="1" x14ac:dyDescent="0.2">
      <c r="E426" s="1"/>
      <c r="F426" s="1"/>
      <c r="G426" s="1"/>
      <c r="H426" s="4"/>
    </row>
    <row r="427" spans="5:8" ht="12.75" customHeight="1" x14ac:dyDescent="0.2">
      <c r="E427" s="1"/>
      <c r="F427" s="1"/>
      <c r="G427" s="1"/>
      <c r="H427" s="4"/>
    </row>
    <row r="428" spans="5:8" ht="12.75" customHeight="1" x14ac:dyDescent="0.2">
      <c r="E428" s="1"/>
      <c r="F428" s="1"/>
      <c r="G428" s="1"/>
      <c r="H428" s="4"/>
    </row>
    <row r="429" spans="5:8" ht="12.75" customHeight="1" x14ac:dyDescent="0.2">
      <c r="E429" s="1"/>
      <c r="F429" s="1"/>
      <c r="G429" s="1"/>
      <c r="H429" s="4"/>
    </row>
    <row r="430" spans="5:8" ht="12.75" customHeight="1" x14ac:dyDescent="0.2">
      <c r="E430" s="1"/>
      <c r="F430" s="1"/>
      <c r="G430" s="1"/>
      <c r="H430" s="4"/>
    </row>
    <row r="431" spans="5:8" ht="12.75" customHeight="1" x14ac:dyDescent="0.2">
      <c r="E431" s="1"/>
      <c r="F431" s="1"/>
      <c r="G431" s="1"/>
      <c r="H431" s="4"/>
    </row>
    <row r="432" spans="5:8" ht="12.75" customHeight="1" x14ac:dyDescent="0.2">
      <c r="E432" s="1"/>
      <c r="F432" s="1"/>
      <c r="G432" s="1"/>
      <c r="H432" s="4"/>
    </row>
    <row r="433" spans="5:8" ht="12.75" customHeight="1" x14ac:dyDescent="0.2">
      <c r="E433" s="1"/>
      <c r="F433" s="1"/>
      <c r="G433" s="1"/>
      <c r="H433" s="4"/>
    </row>
    <row r="434" spans="5:8" ht="12.75" customHeight="1" x14ac:dyDescent="0.2">
      <c r="E434" s="1"/>
      <c r="F434" s="1"/>
      <c r="G434" s="1"/>
      <c r="H434" s="4"/>
    </row>
    <row r="435" spans="5:8" ht="12.75" customHeight="1" x14ac:dyDescent="0.2">
      <c r="E435" s="1"/>
      <c r="F435" s="1"/>
      <c r="G435" s="1"/>
      <c r="H435" s="4"/>
    </row>
    <row r="436" spans="5:8" ht="12.75" customHeight="1" x14ac:dyDescent="0.2">
      <c r="E436" s="1"/>
      <c r="F436" s="1"/>
      <c r="G436" s="1"/>
      <c r="H436" s="4"/>
    </row>
    <row r="437" spans="5:8" ht="12.75" customHeight="1" x14ac:dyDescent="0.2">
      <c r="E437" s="1"/>
      <c r="F437" s="1"/>
      <c r="G437" s="1"/>
      <c r="H437" s="4"/>
    </row>
    <row r="438" spans="5:8" ht="12.75" customHeight="1" x14ac:dyDescent="0.2">
      <c r="E438" s="1"/>
      <c r="F438" s="1"/>
      <c r="G438" s="1"/>
      <c r="H438" s="4"/>
    </row>
    <row r="439" spans="5:8" ht="12.75" customHeight="1" x14ac:dyDescent="0.2">
      <c r="E439" s="1"/>
      <c r="F439" s="1"/>
      <c r="G439" s="1"/>
      <c r="H439" s="4"/>
    </row>
    <row r="440" spans="5:8" ht="12.75" customHeight="1" x14ac:dyDescent="0.2">
      <c r="E440" s="1"/>
      <c r="F440" s="1"/>
      <c r="G440" s="1"/>
      <c r="H440" s="4"/>
    </row>
    <row r="441" spans="5:8" ht="12.75" customHeight="1" x14ac:dyDescent="0.2">
      <c r="E441" s="1"/>
      <c r="F441" s="1"/>
      <c r="G441" s="1"/>
      <c r="H441" s="4"/>
    </row>
    <row r="442" spans="5:8" ht="12.75" customHeight="1" x14ac:dyDescent="0.2">
      <c r="E442" s="1"/>
      <c r="F442" s="1"/>
      <c r="G442" s="1"/>
      <c r="H442" s="4"/>
    </row>
    <row r="443" spans="5:8" ht="12.75" customHeight="1" x14ac:dyDescent="0.2">
      <c r="E443" s="1"/>
      <c r="F443" s="1"/>
      <c r="G443" s="1"/>
      <c r="H443" s="4"/>
    </row>
    <row r="444" spans="5:8" ht="12.75" customHeight="1" x14ac:dyDescent="0.2">
      <c r="E444" s="1"/>
      <c r="F444" s="1"/>
      <c r="G444" s="1"/>
      <c r="H444" s="4"/>
    </row>
    <row r="445" spans="5:8" ht="12.75" customHeight="1" x14ac:dyDescent="0.2">
      <c r="E445" s="1"/>
      <c r="F445" s="1"/>
      <c r="G445" s="1"/>
      <c r="H445" s="4"/>
    </row>
    <row r="446" spans="5:8" ht="12.75" customHeight="1" x14ac:dyDescent="0.2">
      <c r="E446" s="1"/>
      <c r="F446" s="1"/>
      <c r="G446" s="1"/>
      <c r="H446" s="4"/>
    </row>
    <row r="447" spans="5:8" ht="12.75" customHeight="1" x14ac:dyDescent="0.2">
      <c r="E447" s="1"/>
      <c r="F447" s="1"/>
      <c r="G447" s="1"/>
      <c r="H447" s="4"/>
    </row>
    <row r="448" spans="5:8" ht="12.75" customHeight="1" x14ac:dyDescent="0.2">
      <c r="E448" s="1"/>
      <c r="F448" s="1"/>
      <c r="G448" s="1"/>
      <c r="H448" s="4"/>
    </row>
    <row r="449" spans="5:8" ht="12.75" customHeight="1" x14ac:dyDescent="0.2">
      <c r="E449" s="1"/>
      <c r="F449" s="1"/>
      <c r="G449" s="1"/>
      <c r="H449" s="4"/>
    </row>
    <row r="450" spans="5:8" ht="12.75" customHeight="1" x14ac:dyDescent="0.2">
      <c r="E450" s="1"/>
      <c r="F450" s="1"/>
      <c r="G450" s="1"/>
      <c r="H450" s="4"/>
    </row>
    <row r="451" spans="5:8" ht="12.75" customHeight="1" x14ac:dyDescent="0.2">
      <c r="E451" s="1"/>
      <c r="F451" s="1"/>
      <c r="G451" s="1"/>
      <c r="H451" s="4"/>
    </row>
    <row r="452" spans="5:8" ht="12.75" customHeight="1" x14ac:dyDescent="0.2">
      <c r="E452" s="1"/>
      <c r="F452" s="1"/>
      <c r="G452" s="1"/>
      <c r="H452" s="4"/>
    </row>
    <row r="453" spans="5:8" ht="12.75" customHeight="1" x14ac:dyDescent="0.2">
      <c r="E453" s="1"/>
      <c r="F453" s="1"/>
      <c r="G453" s="1"/>
      <c r="H453" s="4"/>
    </row>
    <row r="454" spans="5:8" ht="12.75" customHeight="1" x14ac:dyDescent="0.2">
      <c r="E454" s="1"/>
      <c r="F454" s="1"/>
      <c r="G454" s="1"/>
      <c r="H454" s="4"/>
    </row>
    <row r="455" spans="5:8" ht="12.75" customHeight="1" x14ac:dyDescent="0.2">
      <c r="E455" s="1"/>
      <c r="F455" s="1"/>
      <c r="G455" s="1"/>
      <c r="H455" s="4"/>
    </row>
    <row r="456" spans="5:8" ht="12.75" customHeight="1" x14ac:dyDescent="0.2">
      <c r="E456" s="1"/>
      <c r="F456" s="1"/>
      <c r="G456" s="1"/>
      <c r="H456" s="4"/>
    </row>
    <row r="457" spans="5:8" ht="12.75" customHeight="1" x14ac:dyDescent="0.2">
      <c r="E457" s="1"/>
      <c r="F457" s="1"/>
      <c r="G457" s="1"/>
      <c r="H457" s="4"/>
    </row>
    <row r="458" spans="5:8" ht="12.75" customHeight="1" x14ac:dyDescent="0.2">
      <c r="E458" s="1"/>
      <c r="F458" s="1"/>
      <c r="G458" s="1"/>
      <c r="H458" s="4"/>
    </row>
    <row r="459" spans="5:8" ht="12.75" customHeight="1" x14ac:dyDescent="0.2">
      <c r="E459" s="1"/>
      <c r="F459" s="1"/>
      <c r="G459" s="1"/>
      <c r="H459" s="4"/>
    </row>
    <row r="460" spans="5:8" ht="12.75" customHeight="1" x14ac:dyDescent="0.2">
      <c r="E460" s="1"/>
      <c r="F460" s="1"/>
      <c r="G460" s="1"/>
      <c r="H460" s="4"/>
    </row>
    <row r="461" spans="5:8" ht="12.75" customHeight="1" x14ac:dyDescent="0.2">
      <c r="E461" s="1"/>
      <c r="F461" s="1"/>
      <c r="G461" s="1"/>
      <c r="H461" s="4"/>
    </row>
    <row r="462" spans="5:8" ht="12.75" customHeight="1" x14ac:dyDescent="0.2">
      <c r="E462" s="1"/>
      <c r="F462" s="1"/>
      <c r="G462" s="1"/>
      <c r="H462" s="4"/>
    </row>
    <row r="463" spans="5:8" ht="12.75" customHeight="1" x14ac:dyDescent="0.2">
      <c r="E463" s="1"/>
      <c r="F463" s="1"/>
      <c r="G463" s="1"/>
      <c r="H463" s="4"/>
    </row>
    <row r="464" spans="5:8" ht="12.75" customHeight="1" x14ac:dyDescent="0.2">
      <c r="E464" s="1"/>
      <c r="F464" s="1"/>
      <c r="G464" s="1"/>
      <c r="H464" s="4"/>
    </row>
    <row r="465" spans="5:8" ht="12.75" customHeight="1" x14ac:dyDescent="0.2">
      <c r="E465" s="1"/>
      <c r="F465" s="1"/>
      <c r="G465" s="1"/>
      <c r="H465" s="4"/>
    </row>
    <row r="466" spans="5:8" ht="12.75" customHeight="1" x14ac:dyDescent="0.2">
      <c r="E466" s="1"/>
      <c r="F466" s="1"/>
      <c r="G466" s="1"/>
      <c r="H466" s="4"/>
    </row>
    <row r="467" spans="5:8" ht="12.75" customHeight="1" x14ac:dyDescent="0.2">
      <c r="E467" s="1"/>
      <c r="F467" s="1"/>
      <c r="G467" s="1"/>
      <c r="H467" s="4"/>
    </row>
    <row r="468" spans="5:8" ht="12.75" customHeight="1" x14ac:dyDescent="0.2">
      <c r="E468" s="1"/>
      <c r="F468" s="1"/>
      <c r="G468" s="1"/>
      <c r="H468" s="4"/>
    </row>
    <row r="469" spans="5:8" ht="12.75" customHeight="1" x14ac:dyDescent="0.2">
      <c r="E469" s="1"/>
      <c r="F469" s="1"/>
      <c r="G469" s="1"/>
      <c r="H469" s="4"/>
    </row>
    <row r="470" spans="5:8" ht="12.75" customHeight="1" x14ac:dyDescent="0.2">
      <c r="E470" s="1"/>
      <c r="F470" s="1"/>
      <c r="G470" s="1"/>
      <c r="H470" s="4"/>
    </row>
    <row r="471" spans="5:8" ht="12.75" customHeight="1" x14ac:dyDescent="0.2">
      <c r="E471" s="1"/>
      <c r="F471" s="1"/>
      <c r="G471" s="1"/>
      <c r="H471" s="4"/>
    </row>
    <row r="472" spans="5:8" ht="12.75" customHeight="1" x14ac:dyDescent="0.2">
      <c r="E472" s="1"/>
      <c r="F472" s="1"/>
      <c r="G472" s="1"/>
      <c r="H472" s="4"/>
    </row>
    <row r="473" spans="5:8" ht="12.75" customHeight="1" x14ac:dyDescent="0.2">
      <c r="E473" s="1"/>
      <c r="F473" s="1"/>
      <c r="G473" s="1"/>
      <c r="H473" s="4"/>
    </row>
    <row r="474" spans="5:8" ht="12.75" customHeight="1" x14ac:dyDescent="0.2">
      <c r="E474" s="1"/>
      <c r="F474" s="1"/>
      <c r="G474" s="1"/>
      <c r="H474" s="4"/>
    </row>
    <row r="475" spans="5:8" ht="12.75" customHeight="1" x14ac:dyDescent="0.2">
      <c r="E475" s="1"/>
      <c r="F475" s="1"/>
      <c r="G475" s="1"/>
      <c r="H475" s="4"/>
    </row>
    <row r="476" spans="5:8" ht="12.75" customHeight="1" x14ac:dyDescent="0.2">
      <c r="E476" s="1"/>
      <c r="F476" s="1"/>
      <c r="G476" s="1"/>
      <c r="H476" s="4"/>
    </row>
    <row r="477" spans="5:8" ht="12.75" customHeight="1" x14ac:dyDescent="0.2">
      <c r="E477" s="1"/>
      <c r="F477" s="1"/>
      <c r="G477" s="1"/>
      <c r="H477" s="4"/>
    </row>
    <row r="478" spans="5:8" ht="12.75" customHeight="1" x14ac:dyDescent="0.2">
      <c r="E478" s="1"/>
      <c r="F478" s="1"/>
      <c r="G478" s="1"/>
      <c r="H478" s="4"/>
    </row>
    <row r="479" spans="5:8" ht="12.75" customHeight="1" x14ac:dyDescent="0.2">
      <c r="E479" s="1"/>
      <c r="F479" s="1"/>
      <c r="G479" s="1"/>
      <c r="H479" s="4"/>
    </row>
    <row r="480" spans="5:8" ht="12.75" customHeight="1" x14ac:dyDescent="0.2">
      <c r="E480" s="1"/>
      <c r="F480" s="1"/>
      <c r="G480" s="1"/>
      <c r="H480" s="4"/>
    </row>
    <row r="481" spans="5:8" ht="12.75" customHeight="1" x14ac:dyDescent="0.2">
      <c r="E481" s="1"/>
      <c r="F481" s="1"/>
      <c r="G481" s="1"/>
      <c r="H481" s="4"/>
    </row>
    <row r="482" spans="5:8" ht="12.75" customHeight="1" x14ac:dyDescent="0.2">
      <c r="E482" s="1"/>
      <c r="F482" s="1"/>
      <c r="G482" s="1"/>
      <c r="H482" s="4"/>
    </row>
    <row r="483" spans="5:8" ht="12.75" customHeight="1" x14ac:dyDescent="0.2">
      <c r="E483" s="1"/>
      <c r="F483" s="1"/>
      <c r="G483" s="1"/>
      <c r="H483" s="4"/>
    </row>
    <row r="484" spans="5:8" ht="12.75" customHeight="1" x14ac:dyDescent="0.2">
      <c r="E484" s="1"/>
      <c r="F484" s="1"/>
      <c r="G484" s="1"/>
      <c r="H484" s="4"/>
    </row>
    <row r="485" spans="5:8" ht="12.75" customHeight="1" x14ac:dyDescent="0.2">
      <c r="E485" s="1"/>
      <c r="F485" s="1"/>
      <c r="G485" s="1"/>
      <c r="H485" s="4"/>
    </row>
    <row r="486" spans="5:8" ht="12.75" customHeight="1" x14ac:dyDescent="0.2">
      <c r="E486" s="1"/>
      <c r="F486" s="1"/>
      <c r="G486" s="1"/>
      <c r="H486" s="4"/>
    </row>
    <row r="487" spans="5:8" ht="12.75" customHeight="1" x14ac:dyDescent="0.2">
      <c r="E487" s="1"/>
      <c r="F487" s="1"/>
      <c r="G487" s="1"/>
      <c r="H487" s="4"/>
    </row>
    <row r="488" spans="5:8" ht="12.75" customHeight="1" x14ac:dyDescent="0.2">
      <c r="E488" s="1"/>
      <c r="F488" s="1"/>
      <c r="G488" s="1"/>
      <c r="H488" s="4"/>
    </row>
    <row r="489" spans="5:8" ht="12.75" customHeight="1" x14ac:dyDescent="0.2">
      <c r="E489" s="1"/>
      <c r="F489" s="1"/>
      <c r="G489" s="1"/>
      <c r="H489" s="4"/>
    </row>
    <row r="490" spans="5:8" ht="12.75" customHeight="1" x14ac:dyDescent="0.2">
      <c r="E490" s="1"/>
      <c r="F490" s="1"/>
      <c r="G490" s="1"/>
      <c r="H490" s="4"/>
    </row>
    <row r="491" spans="5:8" ht="12.75" customHeight="1" x14ac:dyDescent="0.2">
      <c r="E491" s="1"/>
      <c r="F491" s="1"/>
      <c r="G491" s="1"/>
      <c r="H491" s="4"/>
    </row>
    <row r="492" spans="5:8" ht="12.75" customHeight="1" x14ac:dyDescent="0.2">
      <c r="E492" s="1"/>
      <c r="F492" s="1"/>
      <c r="G492" s="1"/>
      <c r="H492" s="4"/>
    </row>
    <row r="493" spans="5:8" ht="12.75" customHeight="1" x14ac:dyDescent="0.2">
      <c r="E493" s="1"/>
      <c r="F493" s="1"/>
      <c r="G493" s="1"/>
      <c r="H493" s="4"/>
    </row>
    <row r="494" spans="5:8" ht="12.75" customHeight="1" x14ac:dyDescent="0.2">
      <c r="E494" s="1"/>
      <c r="F494" s="1"/>
      <c r="G494" s="1"/>
      <c r="H494" s="4"/>
    </row>
    <row r="495" spans="5:8" ht="12.75" customHeight="1" x14ac:dyDescent="0.2">
      <c r="E495" s="1"/>
      <c r="F495" s="1"/>
      <c r="G495" s="1"/>
      <c r="H495" s="4"/>
    </row>
    <row r="496" spans="5:8" ht="12.75" customHeight="1" x14ac:dyDescent="0.2">
      <c r="E496" s="1"/>
      <c r="F496" s="1"/>
      <c r="G496" s="1"/>
      <c r="H496" s="4"/>
    </row>
    <row r="497" spans="5:8" ht="12.75" customHeight="1" x14ac:dyDescent="0.2">
      <c r="E497" s="1"/>
      <c r="F497" s="1"/>
      <c r="G497" s="1"/>
      <c r="H497" s="4"/>
    </row>
    <row r="498" spans="5:8" ht="12.75" customHeight="1" x14ac:dyDescent="0.2">
      <c r="E498" s="1"/>
      <c r="F498" s="1"/>
      <c r="G498" s="1"/>
      <c r="H498" s="4"/>
    </row>
    <row r="499" spans="5:8" ht="12.75" customHeight="1" x14ac:dyDescent="0.2">
      <c r="E499" s="1"/>
      <c r="F499" s="1"/>
      <c r="G499" s="1"/>
      <c r="H499" s="4"/>
    </row>
    <row r="500" spans="5:8" ht="12.75" customHeight="1" x14ac:dyDescent="0.2">
      <c r="E500" s="1"/>
      <c r="F500" s="1"/>
      <c r="G500" s="1"/>
      <c r="H500" s="4"/>
    </row>
    <row r="501" spans="5:8" ht="12.75" customHeight="1" x14ac:dyDescent="0.2">
      <c r="E501" s="1"/>
      <c r="F501" s="1"/>
      <c r="G501" s="1"/>
      <c r="H501" s="4"/>
    </row>
    <row r="502" spans="5:8" ht="12.75" customHeight="1" x14ac:dyDescent="0.2">
      <c r="E502" s="1"/>
      <c r="F502" s="1"/>
      <c r="G502" s="1"/>
      <c r="H502" s="4"/>
    </row>
    <row r="503" spans="5:8" ht="12.75" customHeight="1" x14ac:dyDescent="0.2">
      <c r="E503" s="1"/>
      <c r="F503" s="1"/>
      <c r="G503" s="1"/>
      <c r="H503" s="4"/>
    </row>
    <row r="504" spans="5:8" ht="12.75" customHeight="1" x14ac:dyDescent="0.2">
      <c r="E504" s="1"/>
      <c r="F504" s="1"/>
      <c r="G504" s="1"/>
      <c r="H504" s="4"/>
    </row>
    <row r="505" spans="5:8" ht="12.75" customHeight="1" x14ac:dyDescent="0.2">
      <c r="E505" s="1"/>
      <c r="F505" s="1"/>
      <c r="G505" s="1"/>
      <c r="H505" s="4"/>
    </row>
    <row r="506" spans="5:8" ht="12.75" customHeight="1" x14ac:dyDescent="0.2">
      <c r="E506" s="1"/>
      <c r="F506" s="1"/>
      <c r="G506" s="1"/>
      <c r="H506" s="4"/>
    </row>
    <row r="507" spans="5:8" ht="12.75" customHeight="1" x14ac:dyDescent="0.2">
      <c r="E507" s="1"/>
      <c r="F507" s="1"/>
      <c r="G507" s="1"/>
      <c r="H507" s="4"/>
    </row>
    <row r="508" spans="5:8" ht="12.75" customHeight="1" x14ac:dyDescent="0.2">
      <c r="E508" s="1"/>
      <c r="F508" s="1"/>
      <c r="G508" s="1"/>
      <c r="H508" s="4"/>
    </row>
    <row r="509" spans="5:8" ht="12.75" customHeight="1" x14ac:dyDescent="0.2">
      <c r="E509" s="1"/>
      <c r="F509" s="1"/>
      <c r="G509" s="1"/>
      <c r="H509" s="4"/>
    </row>
    <row r="510" spans="5:8" ht="12.75" customHeight="1" x14ac:dyDescent="0.2">
      <c r="E510" s="1"/>
      <c r="F510" s="1"/>
      <c r="G510" s="1"/>
      <c r="H510" s="4"/>
    </row>
    <row r="511" spans="5:8" ht="12.75" customHeight="1" x14ac:dyDescent="0.2">
      <c r="E511" s="1"/>
      <c r="F511" s="1"/>
      <c r="G511" s="1"/>
      <c r="H511" s="4"/>
    </row>
    <row r="512" spans="5:8" ht="12.75" customHeight="1" x14ac:dyDescent="0.2">
      <c r="E512" s="1"/>
      <c r="F512" s="1"/>
      <c r="G512" s="1"/>
      <c r="H512" s="4"/>
    </row>
    <row r="513" spans="5:8" ht="12.75" customHeight="1" x14ac:dyDescent="0.2">
      <c r="E513" s="1"/>
      <c r="F513" s="1"/>
      <c r="G513" s="1"/>
      <c r="H513" s="4"/>
    </row>
    <row r="514" spans="5:8" ht="12.75" customHeight="1" x14ac:dyDescent="0.2">
      <c r="E514" s="1"/>
      <c r="F514" s="1"/>
      <c r="G514" s="1"/>
      <c r="H514" s="4"/>
    </row>
    <row r="515" spans="5:8" ht="12.75" customHeight="1" x14ac:dyDescent="0.2">
      <c r="E515" s="1"/>
      <c r="F515" s="1"/>
      <c r="G515" s="1"/>
      <c r="H515" s="4"/>
    </row>
    <row r="516" spans="5:8" ht="12.75" customHeight="1" x14ac:dyDescent="0.2">
      <c r="E516" s="1"/>
      <c r="F516" s="1"/>
      <c r="G516" s="1"/>
      <c r="H516" s="4"/>
    </row>
    <row r="517" spans="5:8" ht="12.75" customHeight="1" x14ac:dyDescent="0.2">
      <c r="E517" s="1"/>
      <c r="F517" s="1"/>
      <c r="G517" s="1"/>
      <c r="H517" s="4"/>
    </row>
    <row r="518" spans="5:8" ht="12.75" customHeight="1" x14ac:dyDescent="0.2">
      <c r="E518" s="1"/>
      <c r="F518" s="1"/>
      <c r="G518" s="1"/>
      <c r="H518" s="4"/>
    </row>
    <row r="519" spans="5:8" ht="12.75" customHeight="1" x14ac:dyDescent="0.2">
      <c r="E519" s="1"/>
      <c r="F519" s="1"/>
      <c r="G519" s="1"/>
      <c r="H519" s="4"/>
    </row>
    <row r="520" spans="5:8" ht="12.75" customHeight="1" x14ac:dyDescent="0.2">
      <c r="E520" s="1"/>
      <c r="F520" s="1"/>
      <c r="G520" s="1"/>
      <c r="H520" s="4"/>
    </row>
    <row r="521" spans="5:8" ht="12.75" customHeight="1" x14ac:dyDescent="0.2">
      <c r="E521" s="1"/>
      <c r="F521" s="1"/>
      <c r="G521" s="1"/>
      <c r="H521" s="4"/>
    </row>
    <row r="522" spans="5:8" ht="12.75" customHeight="1" x14ac:dyDescent="0.2">
      <c r="E522" s="1"/>
      <c r="F522" s="1"/>
      <c r="G522" s="1"/>
      <c r="H522" s="4"/>
    </row>
    <row r="523" spans="5:8" ht="12.75" customHeight="1" x14ac:dyDescent="0.2">
      <c r="E523" s="1"/>
      <c r="F523" s="1"/>
      <c r="G523" s="1"/>
      <c r="H523" s="4"/>
    </row>
    <row r="524" spans="5:8" ht="12.75" customHeight="1" x14ac:dyDescent="0.2">
      <c r="E524" s="1"/>
      <c r="F524" s="1"/>
      <c r="G524" s="1"/>
      <c r="H524" s="4"/>
    </row>
    <row r="525" spans="5:8" ht="12.75" customHeight="1" x14ac:dyDescent="0.2">
      <c r="E525" s="1"/>
      <c r="F525" s="1"/>
      <c r="G525" s="1"/>
      <c r="H525" s="4"/>
    </row>
    <row r="526" spans="5:8" ht="12.75" customHeight="1" x14ac:dyDescent="0.2">
      <c r="E526" s="1"/>
      <c r="F526" s="1"/>
      <c r="G526" s="1"/>
      <c r="H526" s="4"/>
    </row>
    <row r="527" spans="5:8" ht="12.75" customHeight="1" x14ac:dyDescent="0.2">
      <c r="E527" s="1"/>
      <c r="F527" s="1"/>
      <c r="G527" s="1"/>
      <c r="H527" s="4"/>
    </row>
    <row r="528" spans="5:8" ht="12.75" customHeight="1" x14ac:dyDescent="0.2">
      <c r="E528" s="1"/>
      <c r="F528" s="1"/>
      <c r="G528" s="1"/>
      <c r="H528" s="4"/>
    </row>
    <row r="529" spans="5:8" ht="12.75" customHeight="1" x14ac:dyDescent="0.2">
      <c r="E529" s="1"/>
      <c r="F529" s="1"/>
      <c r="G529" s="1"/>
      <c r="H529" s="4"/>
    </row>
    <row r="530" spans="5:8" ht="12.75" customHeight="1" x14ac:dyDescent="0.2">
      <c r="E530" s="1"/>
      <c r="F530" s="1"/>
      <c r="G530" s="1"/>
      <c r="H530" s="4"/>
    </row>
    <row r="531" spans="5:8" ht="12.75" customHeight="1" x14ac:dyDescent="0.2">
      <c r="E531" s="1"/>
      <c r="F531" s="1"/>
      <c r="G531" s="1"/>
      <c r="H531" s="4"/>
    </row>
    <row r="532" spans="5:8" ht="12.75" customHeight="1" x14ac:dyDescent="0.2">
      <c r="E532" s="1"/>
      <c r="F532" s="1"/>
      <c r="G532" s="1"/>
      <c r="H532" s="4"/>
    </row>
    <row r="533" spans="5:8" ht="12.75" customHeight="1" x14ac:dyDescent="0.2">
      <c r="E533" s="1"/>
      <c r="F533" s="1"/>
      <c r="G533" s="1"/>
      <c r="H533" s="4"/>
    </row>
    <row r="534" spans="5:8" ht="12.75" customHeight="1" x14ac:dyDescent="0.2">
      <c r="E534" s="1"/>
      <c r="F534" s="1"/>
      <c r="G534" s="1"/>
      <c r="H534" s="4"/>
    </row>
    <row r="535" spans="5:8" ht="12.75" customHeight="1" x14ac:dyDescent="0.2">
      <c r="E535" s="1"/>
      <c r="F535" s="1"/>
      <c r="G535" s="1"/>
      <c r="H535" s="4"/>
    </row>
    <row r="536" spans="5:8" ht="12.75" customHeight="1" x14ac:dyDescent="0.2">
      <c r="E536" s="1"/>
      <c r="F536" s="1"/>
      <c r="G536" s="1"/>
      <c r="H536" s="4"/>
    </row>
    <row r="537" spans="5:8" ht="12.75" customHeight="1" x14ac:dyDescent="0.2">
      <c r="E537" s="1"/>
      <c r="F537" s="1"/>
      <c r="G537" s="1"/>
      <c r="H537" s="4"/>
    </row>
    <row r="538" spans="5:8" ht="12.75" customHeight="1" x14ac:dyDescent="0.2">
      <c r="E538" s="1"/>
      <c r="F538" s="1"/>
      <c r="G538" s="1"/>
      <c r="H538" s="4"/>
    </row>
    <row r="539" spans="5:8" ht="12.75" customHeight="1" x14ac:dyDescent="0.2">
      <c r="E539" s="1"/>
      <c r="F539" s="1"/>
      <c r="G539" s="1"/>
      <c r="H539" s="4"/>
    </row>
    <row r="540" spans="5:8" ht="12.75" customHeight="1" x14ac:dyDescent="0.2">
      <c r="E540" s="1"/>
      <c r="F540" s="1"/>
      <c r="G540" s="1"/>
      <c r="H540" s="4"/>
    </row>
    <row r="541" spans="5:8" ht="12.75" customHeight="1" x14ac:dyDescent="0.2">
      <c r="E541" s="1"/>
      <c r="F541" s="1"/>
      <c r="G541" s="1"/>
      <c r="H541" s="4"/>
    </row>
    <row r="542" spans="5:8" ht="12.75" customHeight="1" x14ac:dyDescent="0.2">
      <c r="E542" s="1"/>
      <c r="F542" s="1"/>
      <c r="G542" s="1"/>
      <c r="H542" s="4"/>
    </row>
    <row r="543" spans="5:8" ht="12.75" customHeight="1" x14ac:dyDescent="0.2">
      <c r="E543" s="1"/>
      <c r="F543" s="1"/>
      <c r="G543" s="1"/>
      <c r="H543" s="4"/>
    </row>
    <row r="544" spans="5:8" ht="12.75" customHeight="1" x14ac:dyDescent="0.2">
      <c r="E544" s="1"/>
      <c r="F544" s="1"/>
      <c r="G544" s="1"/>
      <c r="H544" s="4"/>
    </row>
    <row r="545" spans="5:8" ht="12.75" customHeight="1" x14ac:dyDescent="0.2">
      <c r="E545" s="1"/>
      <c r="F545" s="1"/>
      <c r="G545" s="1"/>
      <c r="H545" s="4"/>
    </row>
    <row r="546" spans="5:8" ht="12.75" customHeight="1" x14ac:dyDescent="0.2">
      <c r="E546" s="1"/>
      <c r="F546" s="1"/>
      <c r="G546" s="1"/>
      <c r="H546" s="4"/>
    </row>
    <row r="547" spans="5:8" ht="12.75" customHeight="1" x14ac:dyDescent="0.2">
      <c r="E547" s="1"/>
      <c r="F547" s="1"/>
      <c r="G547" s="1"/>
      <c r="H547" s="4"/>
    </row>
    <row r="548" spans="5:8" ht="12.75" customHeight="1" x14ac:dyDescent="0.2">
      <c r="E548" s="1"/>
      <c r="F548" s="1"/>
      <c r="G548" s="1"/>
      <c r="H548" s="4"/>
    </row>
    <row r="549" spans="5:8" ht="12.75" customHeight="1" x14ac:dyDescent="0.2">
      <c r="E549" s="1"/>
      <c r="F549" s="1"/>
      <c r="G549" s="1"/>
      <c r="H549" s="4"/>
    </row>
    <row r="550" spans="5:8" ht="12.75" customHeight="1" x14ac:dyDescent="0.2">
      <c r="E550" s="1"/>
      <c r="F550" s="1"/>
      <c r="G550" s="1"/>
      <c r="H550" s="4"/>
    </row>
    <row r="551" spans="5:8" ht="12.75" customHeight="1" x14ac:dyDescent="0.2">
      <c r="E551" s="1"/>
      <c r="F551" s="1"/>
      <c r="G551" s="1"/>
      <c r="H551" s="4"/>
    </row>
    <row r="552" spans="5:8" ht="12.75" customHeight="1" x14ac:dyDescent="0.2">
      <c r="E552" s="1"/>
      <c r="F552" s="1"/>
      <c r="G552" s="1"/>
      <c r="H552" s="4"/>
    </row>
    <row r="553" spans="5:8" ht="12.75" customHeight="1" x14ac:dyDescent="0.2">
      <c r="E553" s="1"/>
      <c r="F553" s="1"/>
      <c r="G553" s="1"/>
      <c r="H553" s="4"/>
    </row>
    <row r="554" spans="5:8" ht="12.75" customHeight="1" x14ac:dyDescent="0.2">
      <c r="E554" s="1"/>
      <c r="F554" s="1"/>
      <c r="G554" s="1"/>
      <c r="H554" s="4"/>
    </row>
    <row r="555" spans="5:8" ht="12.75" customHeight="1" x14ac:dyDescent="0.2">
      <c r="E555" s="1"/>
      <c r="F555" s="1"/>
      <c r="G555" s="1"/>
      <c r="H555" s="4"/>
    </row>
    <row r="556" spans="5:8" ht="12.75" customHeight="1" x14ac:dyDescent="0.2">
      <c r="E556" s="1"/>
      <c r="F556" s="1"/>
      <c r="G556" s="1"/>
      <c r="H556" s="4"/>
    </row>
    <row r="557" spans="5:8" ht="12.75" customHeight="1" x14ac:dyDescent="0.2">
      <c r="E557" s="1"/>
      <c r="F557" s="1"/>
      <c r="G557" s="1"/>
      <c r="H557" s="4"/>
    </row>
    <row r="558" spans="5:8" ht="12.75" customHeight="1" x14ac:dyDescent="0.2">
      <c r="E558" s="1"/>
      <c r="F558" s="1"/>
      <c r="G558" s="1"/>
      <c r="H558" s="4"/>
    </row>
    <row r="559" spans="5:8" ht="12.75" customHeight="1" x14ac:dyDescent="0.2">
      <c r="E559" s="1"/>
      <c r="F559" s="1"/>
      <c r="G559" s="1"/>
      <c r="H559" s="4"/>
    </row>
    <row r="560" spans="5:8" ht="12.75" customHeight="1" x14ac:dyDescent="0.2">
      <c r="E560" s="1"/>
      <c r="F560" s="1"/>
      <c r="G560" s="1"/>
      <c r="H560" s="4"/>
    </row>
    <row r="561" spans="5:8" ht="12.75" customHeight="1" x14ac:dyDescent="0.2">
      <c r="E561" s="1"/>
      <c r="F561" s="1"/>
      <c r="G561" s="1"/>
      <c r="H561" s="4"/>
    </row>
    <row r="562" spans="5:8" ht="12.75" customHeight="1" x14ac:dyDescent="0.2">
      <c r="E562" s="1"/>
      <c r="F562" s="1"/>
      <c r="G562" s="1"/>
      <c r="H562" s="4"/>
    </row>
    <row r="563" spans="5:8" ht="12.75" customHeight="1" x14ac:dyDescent="0.2">
      <c r="E563" s="1"/>
      <c r="F563" s="1"/>
      <c r="G563" s="1"/>
      <c r="H563" s="4"/>
    </row>
    <row r="564" spans="5:8" ht="12.75" customHeight="1" x14ac:dyDescent="0.2">
      <c r="E564" s="1"/>
      <c r="F564" s="1"/>
      <c r="G564" s="1"/>
      <c r="H564" s="4"/>
    </row>
    <row r="565" spans="5:8" ht="12.75" customHeight="1" x14ac:dyDescent="0.2">
      <c r="E565" s="1"/>
      <c r="F565" s="1"/>
      <c r="G565" s="1"/>
      <c r="H565" s="4"/>
    </row>
    <row r="566" spans="5:8" ht="12.75" customHeight="1" x14ac:dyDescent="0.2">
      <c r="E566" s="1"/>
      <c r="F566" s="1"/>
      <c r="G566" s="1"/>
      <c r="H566" s="4"/>
    </row>
    <row r="567" spans="5:8" ht="12.75" customHeight="1" x14ac:dyDescent="0.2">
      <c r="E567" s="1"/>
      <c r="F567" s="1"/>
      <c r="G567" s="1"/>
      <c r="H567" s="4"/>
    </row>
    <row r="568" spans="5:8" ht="12.75" customHeight="1" x14ac:dyDescent="0.2">
      <c r="E568" s="1"/>
      <c r="F568" s="1"/>
      <c r="G568" s="1"/>
      <c r="H568" s="4"/>
    </row>
    <row r="569" spans="5:8" ht="12.75" customHeight="1" x14ac:dyDescent="0.2">
      <c r="E569" s="1"/>
      <c r="F569" s="1"/>
      <c r="G569" s="1"/>
      <c r="H569" s="4"/>
    </row>
    <row r="570" spans="5:8" ht="12.75" customHeight="1" x14ac:dyDescent="0.2">
      <c r="E570" s="1"/>
      <c r="F570" s="1"/>
      <c r="G570" s="1"/>
      <c r="H570" s="4"/>
    </row>
    <row r="571" spans="5:8" ht="12.75" customHeight="1" x14ac:dyDescent="0.2">
      <c r="E571" s="1"/>
      <c r="F571" s="1"/>
      <c r="G571" s="1"/>
      <c r="H571" s="4"/>
    </row>
    <row r="572" spans="5:8" ht="12.75" customHeight="1" x14ac:dyDescent="0.2">
      <c r="E572" s="1"/>
      <c r="F572" s="1"/>
      <c r="G572" s="1"/>
      <c r="H572" s="4"/>
    </row>
    <row r="573" spans="5:8" ht="12.75" customHeight="1" x14ac:dyDescent="0.2">
      <c r="E573" s="1"/>
      <c r="F573" s="1"/>
      <c r="G573" s="1"/>
      <c r="H573" s="4"/>
    </row>
    <row r="574" spans="5:8" ht="12.75" customHeight="1" x14ac:dyDescent="0.2">
      <c r="E574" s="1"/>
      <c r="F574" s="1"/>
      <c r="G574" s="1"/>
      <c r="H574" s="4"/>
    </row>
    <row r="575" spans="5:8" ht="12.75" customHeight="1" x14ac:dyDescent="0.2">
      <c r="E575" s="1"/>
      <c r="F575" s="1"/>
      <c r="G575" s="1"/>
      <c r="H575" s="4"/>
    </row>
    <row r="576" spans="5:8" ht="12.75" customHeight="1" x14ac:dyDescent="0.2">
      <c r="E576" s="1"/>
      <c r="F576" s="1"/>
      <c r="G576" s="1"/>
      <c r="H576" s="4"/>
    </row>
    <row r="577" spans="5:8" ht="12.75" customHeight="1" x14ac:dyDescent="0.2">
      <c r="E577" s="1"/>
      <c r="F577" s="1"/>
      <c r="G577" s="1"/>
      <c r="H577" s="4"/>
    </row>
    <row r="578" spans="5:8" ht="12.75" customHeight="1" x14ac:dyDescent="0.2">
      <c r="E578" s="1"/>
      <c r="F578" s="1"/>
      <c r="G578" s="1"/>
      <c r="H578" s="4"/>
    </row>
    <row r="579" spans="5:8" ht="12.75" customHeight="1" x14ac:dyDescent="0.2">
      <c r="E579" s="1"/>
      <c r="F579" s="1"/>
      <c r="G579" s="1"/>
      <c r="H579" s="4"/>
    </row>
    <row r="580" spans="5:8" ht="12.75" customHeight="1" x14ac:dyDescent="0.2">
      <c r="E580" s="1"/>
      <c r="F580" s="1"/>
      <c r="G580" s="1"/>
      <c r="H580" s="4"/>
    </row>
    <row r="581" spans="5:8" ht="12.75" customHeight="1" x14ac:dyDescent="0.2">
      <c r="E581" s="1"/>
      <c r="F581" s="1"/>
      <c r="G581" s="1"/>
      <c r="H581" s="4"/>
    </row>
    <row r="582" spans="5:8" ht="12.75" customHeight="1" x14ac:dyDescent="0.2">
      <c r="E582" s="1"/>
      <c r="F582" s="1"/>
      <c r="G582" s="1"/>
      <c r="H582" s="4"/>
    </row>
    <row r="583" spans="5:8" ht="12.75" customHeight="1" x14ac:dyDescent="0.2">
      <c r="E583" s="1"/>
      <c r="F583" s="1"/>
      <c r="G583" s="1"/>
      <c r="H583" s="4"/>
    </row>
    <row r="584" spans="5:8" ht="12.75" customHeight="1" x14ac:dyDescent="0.2">
      <c r="E584" s="1"/>
      <c r="F584" s="1"/>
      <c r="G584" s="1"/>
      <c r="H584" s="4"/>
    </row>
    <row r="585" spans="5:8" ht="12.75" customHeight="1" x14ac:dyDescent="0.2">
      <c r="E585" s="1"/>
      <c r="F585" s="1"/>
      <c r="G585" s="1"/>
      <c r="H585" s="4"/>
    </row>
    <row r="586" spans="5:8" ht="12.75" customHeight="1" x14ac:dyDescent="0.2">
      <c r="E586" s="1"/>
      <c r="F586" s="1"/>
      <c r="G586" s="1"/>
      <c r="H586" s="4"/>
    </row>
    <row r="587" spans="5:8" ht="12.75" customHeight="1" x14ac:dyDescent="0.2">
      <c r="E587" s="1"/>
      <c r="F587" s="1"/>
      <c r="G587" s="1"/>
      <c r="H587" s="4"/>
    </row>
    <row r="588" spans="5:8" ht="12.75" customHeight="1" x14ac:dyDescent="0.2">
      <c r="E588" s="1"/>
      <c r="F588" s="1"/>
      <c r="G588" s="1"/>
      <c r="H588" s="4"/>
    </row>
    <row r="589" spans="5:8" ht="12.75" customHeight="1" x14ac:dyDescent="0.2">
      <c r="E589" s="1"/>
      <c r="F589" s="1"/>
      <c r="G589" s="1"/>
      <c r="H589" s="4"/>
    </row>
    <row r="590" spans="5:8" ht="12.75" customHeight="1" x14ac:dyDescent="0.2">
      <c r="E590" s="1"/>
      <c r="F590" s="1"/>
      <c r="G590" s="1"/>
      <c r="H590" s="4"/>
    </row>
    <row r="591" spans="5:8" ht="12.75" customHeight="1" x14ac:dyDescent="0.2">
      <c r="E591" s="1"/>
      <c r="F591" s="1"/>
      <c r="G591" s="1"/>
      <c r="H591" s="4"/>
    </row>
    <row r="592" spans="5:8" ht="12.75" customHeight="1" x14ac:dyDescent="0.2">
      <c r="E592" s="1"/>
      <c r="F592" s="1"/>
      <c r="G592" s="1"/>
      <c r="H592" s="4"/>
    </row>
    <row r="593" spans="5:8" ht="12.75" customHeight="1" x14ac:dyDescent="0.2">
      <c r="E593" s="1"/>
      <c r="F593" s="1"/>
      <c r="G593" s="1"/>
      <c r="H593" s="4"/>
    </row>
    <row r="594" spans="5:8" ht="12.75" customHeight="1" x14ac:dyDescent="0.2">
      <c r="E594" s="1"/>
      <c r="F594" s="1"/>
      <c r="G594" s="1"/>
      <c r="H594" s="4"/>
    </row>
    <row r="595" spans="5:8" ht="12.75" customHeight="1" x14ac:dyDescent="0.2">
      <c r="E595" s="1"/>
      <c r="F595" s="1"/>
      <c r="G595" s="1"/>
      <c r="H595" s="4"/>
    </row>
    <row r="596" spans="5:8" ht="12.75" customHeight="1" x14ac:dyDescent="0.2">
      <c r="E596" s="1"/>
      <c r="F596" s="1"/>
      <c r="G596" s="1"/>
      <c r="H596" s="4"/>
    </row>
    <row r="597" spans="5:8" ht="12.75" customHeight="1" x14ac:dyDescent="0.2">
      <c r="E597" s="1"/>
      <c r="F597" s="1"/>
      <c r="G597" s="1"/>
      <c r="H597" s="4"/>
    </row>
    <row r="598" spans="5:8" ht="12.75" customHeight="1" x14ac:dyDescent="0.2">
      <c r="E598" s="1"/>
      <c r="F598" s="1"/>
      <c r="G598" s="1"/>
      <c r="H598" s="4"/>
    </row>
    <row r="599" spans="5:8" ht="12.75" customHeight="1" x14ac:dyDescent="0.2">
      <c r="E599" s="1"/>
      <c r="F599" s="1"/>
      <c r="G599" s="1"/>
      <c r="H599" s="4"/>
    </row>
    <row r="600" spans="5:8" ht="12.75" customHeight="1" x14ac:dyDescent="0.2">
      <c r="E600" s="1"/>
      <c r="F600" s="1"/>
      <c r="G600" s="1"/>
      <c r="H600" s="4"/>
    </row>
    <row r="601" spans="5:8" ht="12.75" customHeight="1" x14ac:dyDescent="0.2">
      <c r="E601" s="1"/>
      <c r="F601" s="1"/>
      <c r="G601" s="1"/>
      <c r="H601" s="4"/>
    </row>
    <row r="602" spans="5:8" ht="12.75" customHeight="1" x14ac:dyDescent="0.2">
      <c r="E602" s="1"/>
      <c r="F602" s="1"/>
      <c r="G602" s="1"/>
      <c r="H602" s="4"/>
    </row>
    <row r="603" spans="5:8" ht="12.75" customHeight="1" x14ac:dyDescent="0.2">
      <c r="E603" s="1"/>
      <c r="F603" s="1"/>
      <c r="G603" s="1"/>
      <c r="H603" s="4"/>
    </row>
    <row r="604" spans="5:8" ht="12.75" customHeight="1" x14ac:dyDescent="0.2">
      <c r="E604" s="1"/>
      <c r="F604" s="1"/>
      <c r="G604" s="1"/>
      <c r="H604" s="4"/>
    </row>
    <row r="605" spans="5:8" ht="12.75" customHeight="1" x14ac:dyDescent="0.2">
      <c r="E605" s="1"/>
      <c r="F605" s="1"/>
      <c r="G605" s="1"/>
      <c r="H605" s="4"/>
    </row>
    <row r="606" spans="5:8" ht="12.75" customHeight="1" x14ac:dyDescent="0.2">
      <c r="E606" s="1"/>
      <c r="F606" s="1"/>
      <c r="G606" s="1"/>
      <c r="H606" s="4"/>
    </row>
    <row r="607" spans="5:8" ht="12.75" customHeight="1" x14ac:dyDescent="0.2">
      <c r="E607" s="1"/>
      <c r="F607" s="1"/>
      <c r="G607" s="1"/>
      <c r="H607" s="4"/>
    </row>
    <row r="608" spans="5:8" ht="12.75" customHeight="1" x14ac:dyDescent="0.2">
      <c r="E608" s="1"/>
      <c r="F608" s="1"/>
      <c r="G608" s="1"/>
      <c r="H608" s="4"/>
    </row>
    <row r="609" spans="5:8" ht="12.75" customHeight="1" x14ac:dyDescent="0.2">
      <c r="E609" s="1"/>
      <c r="F609" s="1"/>
      <c r="G609" s="1"/>
      <c r="H609" s="4"/>
    </row>
    <row r="610" spans="5:8" ht="12.75" customHeight="1" x14ac:dyDescent="0.2">
      <c r="E610" s="1"/>
      <c r="F610" s="1"/>
      <c r="G610" s="1"/>
      <c r="H610" s="4"/>
    </row>
    <row r="611" spans="5:8" ht="12.75" customHeight="1" x14ac:dyDescent="0.2">
      <c r="E611" s="1"/>
      <c r="F611" s="1"/>
      <c r="G611" s="1"/>
      <c r="H611" s="4"/>
    </row>
    <row r="612" spans="5:8" ht="12.75" customHeight="1" x14ac:dyDescent="0.2">
      <c r="E612" s="1"/>
      <c r="F612" s="1"/>
      <c r="G612" s="1"/>
      <c r="H612" s="4"/>
    </row>
    <row r="613" spans="5:8" ht="12.75" customHeight="1" x14ac:dyDescent="0.2">
      <c r="E613" s="1"/>
      <c r="F613" s="1"/>
      <c r="G613" s="1"/>
      <c r="H613" s="4"/>
    </row>
    <row r="614" spans="5:8" ht="12.75" customHeight="1" x14ac:dyDescent="0.2">
      <c r="E614" s="1"/>
      <c r="F614" s="1"/>
      <c r="G614" s="1"/>
      <c r="H614" s="4"/>
    </row>
    <row r="615" spans="5:8" ht="12.75" customHeight="1" x14ac:dyDescent="0.2">
      <c r="E615" s="1"/>
      <c r="F615" s="1"/>
      <c r="G615" s="1"/>
      <c r="H615" s="4"/>
    </row>
    <row r="616" spans="5:8" ht="12.75" customHeight="1" x14ac:dyDescent="0.2">
      <c r="E616" s="1"/>
      <c r="F616" s="1"/>
      <c r="G616" s="1"/>
      <c r="H616" s="4"/>
    </row>
    <row r="617" spans="5:8" ht="12.75" customHeight="1" x14ac:dyDescent="0.2">
      <c r="E617" s="1"/>
      <c r="F617" s="1"/>
      <c r="G617" s="1"/>
      <c r="H617" s="4"/>
    </row>
    <row r="618" spans="5:8" ht="12.75" customHeight="1" x14ac:dyDescent="0.2">
      <c r="E618" s="1"/>
      <c r="F618" s="1"/>
      <c r="G618" s="1"/>
      <c r="H618" s="4"/>
    </row>
    <row r="619" spans="5:8" ht="12.75" customHeight="1" x14ac:dyDescent="0.2">
      <c r="E619" s="1"/>
      <c r="F619" s="1"/>
      <c r="G619" s="1"/>
      <c r="H619" s="4"/>
    </row>
    <row r="620" spans="5:8" ht="12.75" customHeight="1" x14ac:dyDescent="0.2">
      <c r="E620" s="1"/>
      <c r="F620" s="1"/>
      <c r="G620" s="1"/>
      <c r="H620" s="4"/>
    </row>
    <row r="621" spans="5:8" ht="12.75" customHeight="1" x14ac:dyDescent="0.2">
      <c r="E621" s="1"/>
      <c r="F621" s="1"/>
      <c r="G621" s="1"/>
      <c r="H621" s="4"/>
    </row>
    <row r="622" spans="5:8" ht="12.75" customHeight="1" x14ac:dyDescent="0.2">
      <c r="E622" s="1"/>
      <c r="F622" s="1"/>
      <c r="G622" s="1"/>
      <c r="H622" s="4"/>
    </row>
    <row r="623" spans="5:8" ht="12.75" customHeight="1" x14ac:dyDescent="0.2">
      <c r="E623" s="1"/>
      <c r="F623" s="1"/>
      <c r="G623" s="1"/>
      <c r="H623" s="4"/>
    </row>
    <row r="624" spans="5:8" ht="12.75" customHeight="1" x14ac:dyDescent="0.2">
      <c r="E624" s="1"/>
      <c r="F624" s="1"/>
      <c r="G624" s="1"/>
      <c r="H624" s="4"/>
    </row>
    <row r="625" spans="5:8" ht="12.75" customHeight="1" x14ac:dyDescent="0.2">
      <c r="E625" s="1"/>
      <c r="F625" s="1"/>
      <c r="G625" s="1"/>
      <c r="H625" s="4"/>
    </row>
    <row r="626" spans="5:8" ht="12.75" customHeight="1" x14ac:dyDescent="0.2">
      <c r="E626" s="1"/>
      <c r="F626" s="1"/>
      <c r="G626" s="1"/>
      <c r="H626" s="4"/>
    </row>
    <row r="627" spans="5:8" ht="12.75" customHeight="1" x14ac:dyDescent="0.2">
      <c r="E627" s="1"/>
      <c r="F627" s="1"/>
      <c r="G627" s="1"/>
      <c r="H627" s="4"/>
    </row>
    <row r="628" spans="5:8" ht="12.75" customHeight="1" x14ac:dyDescent="0.2">
      <c r="E628" s="1"/>
      <c r="F628" s="1"/>
      <c r="G628" s="1"/>
      <c r="H628" s="4"/>
    </row>
    <row r="629" spans="5:8" ht="12.75" customHeight="1" x14ac:dyDescent="0.2">
      <c r="E629" s="1"/>
      <c r="F629" s="1"/>
      <c r="G629" s="1"/>
      <c r="H629" s="4"/>
    </row>
    <row r="630" spans="5:8" ht="12.75" customHeight="1" x14ac:dyDescent="0.2">
      <c r="E630" s="1"/>
      <c r="F630" s="1"/>
      <c r="G630" s="1"/>
      <c r="H630" s="4"/>
    </row>
    <row r="631" spans="5:8" ht="12.75" customHeight="1" x14ac:dyDescent="0.2">
      <c r="E631" s="1"/>
      <c r="F631" s="1"/>
      <c r="G631" s="1"/>
      <c r="H631" s="4"/>
    </row>
    <row r="632" spans="5:8" ht="12.75" customHeight="1" x14ac:dyDescent="0.2">
      <c r="E632" s="1"/>
      <c r="F632" s="1"/>
      <c r="G632" s="1"/>
      <c r="H632" s="4"/>
    </row>
    <row r="633" spans="5:8" ht="12.75" customHeight="1" x14ac:dyDescent="0.2">
      <c r="E633" s="1"/>
      <c r="F633" s="1"/>
      <c r="G633" s="1"/>
      <c r="H633" s="4"/>
    </row>
    <row r="634" spans="5:8" ht="12.75" customHeight="1" x14ac:dyDescent="0.2">
      <c r="E634" s="1"/>
      <c r="F634" s="1"/>
      <c r="G634" s="1"/>
      <c r="H634" s="4"/>
    </row>
    <row r="635" spans="5:8" ht="12.75" customHeight="1" x14ac:dyDescent="0.2">
      <c r="E635" s="1"/>
      <c r="F635" s="1"/>
      <c r="G635" s="1"/>
      <c r="H635" s="4"/>
    </row>
    <row r="636" spans="5:8" ht="12.75" customHeight="1" x14ac:dyDescent="0.2">
      <c r="E636" s="1"/>
      <c r="F636" s="1"/>
      <c r="G636" s="1"/>
      <c r="H636" s="4"/>
    </row>
    <row r="637" spans="5:8" ht="12.75" customHeight="1" x14ac:dyDescent="0.2">
      <c r="E637" s="1"/>
      <c r="F637" s="1"/>
      <c r="G637" s="1"/>
      <c r="H637" s="4"/>
    </row>
    <row r="638" spans="5:8" ht="12.75" customHeight="1" x14ac:dyDescent="0.2">
      <c r="E638" s="1"/>
      <c r="F638" s="1"/>
      <c r="G638" s="1"/>
      <c r="H638" s="4"/>
    </row>
    <row r="639" spans="5:8" ht="12.75" customHeight="1" x14ac:dyDescent="0.2">
      <c r="E639" s="1"/>
      <c r="F639" s="1"/>
      <c r="G639" s="1"/>
      <c r="H639" s="4"/>
    </row>
    <row r="640" spans="5:8" ht="12.75" customHeight="1" x14ac:dyDescent="0.2">
      <c r="E640" s="1"/>
      <c r="F640" s="1"/>
      <c r="G640" s="1"/>
      <c r="H640" s="4"/>
    </row>
    <row r="641" spans="5:8" ht="12.75" customHeight="1" x14ac:dyDescent="0.2">
      <c r="E641" s="1"/>
      <c r="F641" s="1"/>
      <c r="G641" s="1"/>
      <c r="H641" s="4"/>
    </row>
    <row r="642" spans="5:8" ht="12.75" customHeight="1" x14ac:dyDescent="0.2">
      <c r="E642" s="1"/>
      <c r="F642" s="1"/>
      <c r="G642" s="1"/>
      <c r="H642" s="4"/>
    </row>
    <row r="643" spans="5:8" ht="12.75" customHeight="1" x14ac:dyDescent="0.2">
      <c r="E643" s="1"/>
      <c r="F643" s="1"/>
      <c r="G643" s="1"/>
      <c r="H643" s="4"/>
    </row>
    <row r="644" spans="5:8" ht="12.75" customHeight="1" x14ac:dyDescent="0.2">
      <c r="E644" s="1"/>
      <c r="F644" s="1"/>
      <c r="G644" s="1"/>
      <c r="H644" s="4"/>
    </row>
    <row r="645" spans="5:8" ht="12.75" customHeight="1" x14ac:dyDescent="0.2">
      <c r="E645" s="1"/>
      <c r="F645" s="1"/>
      <c r="G645" s="1"/>
      <c r="H645" s="4"/>
    </row>
    <row r="646" spans="5:8" ht="12.75" customHeight="1" x14ac:dyDescent="0.2">
      <c r="E646" s="1"/>
      <c r="F646" s="1"/>
      <c r="G646" s="1"/>
      <c r="H646" s="4"/>
    </row>
    <row r="647" spans="5:8" ht="12.75" customHeight="1" x14ac:dyDescent="0.2">
      <c r="E647" s="1"/>
      <c r="F647" s="1"/>
      <c r="G647" s="1"/>
      <c r="H647" s="4"/>
    </row>
    <row r="648" spans="5:8" ht="12.75" customHeight="1" x14ac:dyDescent="0.2">
      <c r="E648" s="1"/>
      <c r="F648" s="1"/>
      <c r="G648" s="1"/>
      <c r="H648" s="4"/>
    </row>
    <row r="649" spans="5:8" ht="12.75" customHeight="1" x14ac:dyDescent="0.2">
      <c r="E649" s="1"/>
      <c r="F649" s="1"/>
      <c r="G649" s="1"/>
      <c r="H649" s="4"/>
    </row>
    <row r="650" spans="5:8" ht="12.75" customHeight="1" x14ac:dyDescent="0.2">
      <c r="E650" s="1"/>
      <c r="F650" s="1"/>
      <c r="G650" s="1"/>
      <c r="H650" s="4"/>
    </row>
    <row r="651" spans="5:8" ht="12.75" customHeight="1" x14ac:dyDescent="0.2">
      <c r="E651" s="1"/>
      <c r="F651" s="1"/>
      <c r="G651" s="1"/>
      <c r="H651" s="4"/>
    </row>
    <row r="652" spans="5:8" ht="12.75" customHeight="1" x14ac:dyDescent="0.2">
      <c r="E652" s="1"/>
      <c r="F652" s="1"/>
      <c r="G652" s="1"/>
      <c r="H652" s="4"/>
    </row>
    <row r="653" spans="5:8" ht="12.75" customHeight="1" x14ac:dyDescent="0.2">
      <c r="E653" s="1"/>
      <c r="F653" s="1"/>
      <c r="G653" s="1"/>
      <c r="H653" s="4"/>
    </row>
    <row r="654" spans="5:8" ht="12.75" customHeight="1" x14ac:dyDescent="0.2">
      <c r="E654" s="1"/>
      <c r="F654" s="1"/>
      <c r="G654" s="1"/>
      <c r="H654" s="4"/>
    </row>
    <row r="655" spans="5:8" ht="12.75" customHeight="1" x14ac:dyDescent="0.2">
      <c r="E655" s="1"/>
      <c r="F655" s="1"/>
      <c r="G655" s="1"/>
      <c r="H655" s="4"/>
    </row>
    <row r="656" spans="5:8" ht="12.75" customHeight="1" x14ac:dyDescent="0.2">
      <c r="E656" s="1"/>
      <c r="F656" s="1"/>
      <c r="G656" s="1"/>
      <c r="H656" s="4"/>
    </row>
    <row r="657" spans="5:8" ht="12.75" customHeight="1" x14ac:dyDescent="0.2">
      <c r="E657" s="1"/>
      <c r="F657" s="1"/>
      <c r="G657" s="1"/>
      <c r="H657" s="4"/>
    </row>
    <row r="658" spans="5:8" ht="12.75" customHeight="1" x14ac:dyDescent="0.2">
      <c r="E658" s="1"/>
      <c r="F658" s="1"/>
      <c r="G658" s="1"/>
      <c r="H658" s="4"/>
    </row>
    <row r="659" spans="5:8" ht="12.75" customHeight="1" x14ac:dyDescent="0.2">
      <c r="E659" s="1"/>
      <c r="F659" s="1"/>
      <c r="G659" s="1"/>
      <c r="H659" s="4"/>
    </row>
    <row r="660" spans="5:8" ht="12.75" customHeight="1" x14ac:dyDescent="0.2">
      <c r="E660" s="1"/>
      <c r="F660" s="1"/>
      <c r="G660" s="1"/>
      <c r="H660" s="4"/>
    </row>
    <row r="661" spans="5:8" ht="12.75" customHeight="1" x14ac:dyDescent="0.2">
      <c r="E661" s="1"/>
      <c r="F661" s="1"/>
      <c r="G661" s="1"/>
      <c r="H661" s="4"/>
    </row>
    <row r="662" spans="5:8" ht="12.75" customHeight="1" x14ac:dyDescent="0.2">
      <c r="E662" s="1"/>
      <c r="F662" s="1"/>
      <c r="G662" s="1"/>
      <c r="H662" s="4"/>
    </row>
    <row r="663" spans="5:8" ht="12.75" customHeight="1" x14ac:dyDescent="0.2">
      <c r="E663" s="1"/>
      <c r="F663" s="1"/>
      <c r="G663" s="1"/>
      <c r="H663" s="4"/>
    </row>
    <row r="664" spans="5:8" ht="12.75" customHeight="1" x14ac:dyDescent="0.2">
      <c r="E664" s="1"/>
      <c r="F664" s="1"/>
      <c r="G664" s="1"/>
      <c r="H664" s="4"/>
    </row>
    <row r="665" spans="5:8" ht="12.75" customHeight="1" x14ac:dyDescent="0.2">
      <c r="E665" s="1"/>
      <c r="F665" s="1"/>
      <c r="G665" s="1"/>
      <c r="H665" s="4"/>
    </row>
    <row r="666" spans="5:8" ht="12.75" customHeight="1" x14ac:dyDescent="0.2">
      <c r="E666" s="1"/>
      <c r="F666" s="1"/>
      <c r="G666" s="1"/>
      <c r="H666" s="4"/>
    </row>
    <row r="667" spans="5:8" ht="12.75" customHeight="1" x14ac:dyDescent="0.2">
      <c r="E667" s="1"/>
      <c r="F667" s="1"/>
      <c r="G667" s="1"/>
      <c r="H667" s="4"/>
    </row>
    <row r="668" spans="5:8" ht="12.75" customHeight="1" x14ac:dyDescent="0.2">
      <c r="E668" s="1"/>
      <c r="F668" s="1"/>
      <c r="G668" s="1"/>
      <c r="H668" s="4"/>
    </row>
    <row r="669" spans="5:8" ht="12.75" customHeight="1" x14ac:dyDescent="0.2">
      <c r="E669" s="1"/>
      <c r="F669" s="1"/>
      <c r="G669" s="1"/>
      <c r="H669" s="4"/>
    </row>
    <row r="670" spans="5:8" ht="12.75" customHeight="1" x14ac:dyDescent="0.2">
      <c r="E670" s="1"/>
      <c r="F670" s="1"/>
      <c r="G670" s="1"/>
      <c r="H670" s="4"/>
    </row>
    <row r="671" spans="5:8" ht="12.75" customHeight="1" x14ac:dyDescent="0.2">
      <c r="E671" s="1"/>
      <c r="F671" s="1"/>
      <c r="G671" s="1"/>
      <c r="H671" s="4"/>
    </row>
    <row r="672" spans="5:8" ht="12.75" customHeight="1" x14ac:dyDescent="0.2">
      <c r="E672" s="1"/>
      <c r="F672" s="1"/>
      <c r="G672" s="1"/>
      <c r="H672" s="4"/>
    </row>
    <row r="673" spans="5:8" ht="12.75" customHeight="1" x14ac:dyDescent="0.2">
      <c r="E673" s="1"/>
      <c r="F673" s="1"/>
      <c r="G673" s="1"/>
      <c r="H673" s="4"/>
    </row>
    <row r="674" spans="5:8" ht="12.75" customHeight="1" x14ac:dyDescent="0.2">
      <c r="E674" s="1"/>
      <c r="F674" s="1"/>
      <c r="G674" s="1"/>
      <c r="H674" s="4"/>
    </row>
    <row r="675" spans="5:8" ht="12.75" customHeight="1" x14ac:dyDescent="0.2">
      <c r="E675" s="1"/>
      <c r="F675" s="1"/>
      <c r="G675" s="1"/>
      <c r="H675" s="4"/>
    </row>
    <row r="676" spans="5:8" ht="12.75" customHeight="1" x14ac:dyDescent="0.2">
      <c r="E676" s="1"/>
      <c r="F676" s="1"/>
      <c r="G676" s="1"/>
      <c r="H676" s="4"/>
    </row>
    <row r="677" spans="5:8" ht="12.75" customHeight="1" x14ac:dyDescent="0.2">
      <c r="E677" s="1"/>
      <c r="F677" s="1"/>
      <c r="G677" s="1"/>
      <c r="H677" s="4"/>
    </row>
    <row r="678" spans="5:8" ht="12.75" customHeight="1" x14ac:dyDescent="0.2">
      <c r="E678" s="1"/>
      <c r="F678" s="1"/>
      <c r="G678" s="1"/>
      <c r="H678" s="4"/>
    </row>
    <row r="679" spans="5:8" ht="12.75" customHeight="1" x14ac:dyDescent="0.2">
      <c r="E679" s="1"/>
      <c r="F679" s="1"/>
      <c r="G679" s="1"/>
      <c r="H679" s="4"/>
    </row>
    <row r="680" spans="5:8" ht="12.75" customHeight="1" x14ac:dyDescent="0.2">
      <c r="E680" s="1"/>
      <c r="F680" s="1"/>
      <c r="G680" s="1"/>
      <c r="H680" s="4"/>
    </row>
    <row r="681" spans="5:8" ht="12.75" customHeight="1" x14ac:dyDescent="0.2">
      <c r="E681" s="1"/>
      <c r="F681" s="1"/>
      <c r="G681" s="1"/>
      <c r="H681" s="4"/>
    </row>
    <row r="682" spans="5:8" ht="12.75" customHeight="1" x14ac:dyDescent="0.2">
      <c r="E682" s="1"/>
      <c r="F682" s="1"/>
      <c r="G682" s="1"/>
      <c r="H682" s="4"/>
    </row>
    <row r="683" spans="5:8" ht="12.75" customHeight="1" x14ac:dyDescent="0.2">
      <c r="E683" s="1"/>
      <c r="F683" s="1"/>
      <c r="G683" s="1"/>
      <c r="H683" s="4"/>
    </row>
    <row r="684" spans="5:8" ht="12.75" customHeight="1" x14ac:dyDescent="0.2">
      <c r="E684" s="1"/>
      <c r="F684" s="1"/>
      <c r="G684" s="1"/>
      <c r="H684" s="4"/>
    </row>
    <row r="685" spans="5:8" ht="12.75" customHeight="1" x14ac:dyDescent="0.2">
      <c r="E685" s="1"/>
      <c r="F685" s="1"/>
      <c r="G685" s="1"/>
      <c r="H685" s="4"/>
    </row>
    <row r="686" spans="5:8" ht="12.75" customHeight="1" x14ac:dyDescent="0.2">
      <c r="E686" s="1"/>
      <c r="F686" s="1"/>
      <c r="G686" s="1"/>
      <c r="H686" s="4"/>
    </row>
    <row r="687" spans="5:8" ht="12.75" customHeight="1" x14ac:dyDescent="0.2">
      <c r="E687" s="1"/>
      <c r="F687" s="1"/>
      <c r="G687" s="1"/>
      <c r="H687" s="4"/>
    </row>
    <row r="688" spans="5:8" ht="12.75" customHeight="1" x14ac:dyDescent="0.2">
      <c r="E688" s="1"/>
      <c r="F688" s="1"/>
      <c r="G688" s="1"/>
      <c r="H688" s="4"/>
    </row>
    <row r="689" spans="5:8" ht="12.75" customHeight="1" x14ac:dyDescent="0.2">
      <c r="E689" s="1"/>
      <c r="F689" s="1"/>
      <c r="G689" s="1"/>
      <c r="H689" s="4"/>
    </row>
    <row r="690" spans="5:8" ht="12.75" customHeight="1" x14ac:dyDescent="0.2">
      <c r="E690" s="1"/>
      <c r="F690" s="1"/>
      <c r="G690" s="1"/>
      <c r="H690" s="4"/>
    </row>
    <row r="691" spans="5:8" ht="12.75" customHeight="1" x14ac:dyDescent="0.2">
      <c r="E691" s="1"/>
      <c r="F691" s="1"/>
      <c r="G691" s="1"/>
      <c r="H691" s="4"/>
    </row>
    <row r="692" spans="5:8" ht="12.75" customHeight="1" x14ac:dyDescent="0.2">
      <c r="E692" s="1"/>
      <c r="F692" s="1"/>
      <c r="G692" s="1"/>
      <c r="H692" s="4"/>
    </row>
    <row r="693" spans="5:8" ht="12.75" customHeight="1" x14ac:dyDescent="0.2">
      <c r="E693" s="1"/>
      <c r="F693" s="1"/>
      <c r="G693" s="1"/>
      <c r="H693" s="4"/>
    </row>
    <row r="694" spans="5:8" ht="12.75" customHeight="1" x14ac:dyDescent="0.2">
      <c r="E694" s="1"/>
      <c r="F694" s="1"/>
      <c r="G694" s="1"/>
      <c r="H694" s="4"/>
    </row>
    <row r="695" spans="5:8" ht="12.75" customHeight="1" x14ac:dyDescent="0.2">
      <c r="E695" s="1"/>
      <c r="F695" s="1"/>
      <c r="G695" s="1"/>
      <c r="H695" s="4"/>
    </row>
    <row r="696" spans="5:8" ht="12.75" customHeight="1" x14ac:dyDescent="0.2">
      <c r="E696" s="1"/>
      <c r="F696" s="1"/>
      <c r="G696" s="1"/>
      <c r="H696" s="4"/>
    </row>
    <row r="697" spans="5:8" ht="12.75" customHeight="1" x14ac:dyDescent="0.2">
      <c r="E697" s="1"/>
      <c r="F697" s="1"/>
      <c r="G697" s="1"/>
      <c r="H697" s="4"/>
    </row>
    <row r="698" spans="5:8" ht="12.75" customHeight="1" x14ac:dyDescent="0.2">
      <c r="E698" s="1"/>
      <c r="F698" s="1"/>
      <c r="G698" s="1"/>
      <c r="H698" s="4"/>
    </row>
    <row r="699" spans="5:8" ht="12.75" customHeight="1" x14ac:dyDescent="0.2">
      <c r="E699" s="1"/>
      <c r="F699" s="1"/>
      <c r="G699" s="1"/>
      <c r="H699" s="4"/>
    </row>
    <row r="700" spans="5:8" ht="12.75" customHeight="1" x14ac:dyDescent="0.2">
      <c r="E700" s="1"/>
      <c r="F700" s="1"/>
      <c r="G700" s="1"/>
      <c r="H700" s="4"/>
    </row>
    <row r="701" spans="5:8" ht="12.75" customHeight="1" x14ac:dyDescent="0.2">
      <c r="E701" s="1"/>
      <c r="F701" s="1"/>
      <c r="G701" s="1"/>
      <c r="H701" s="4"/>
    </row>
    <row r="702" spans="5:8" ht="12.75" customHeight="1" x14ac:dyDescent="0.2">
      <c r="E702" s="1"/>
      <c r="F702" s="1"/>
      <c r="G702" s="1"/>
      <c r="H702" s="4"/>
    </row>
    <row r="703" spans="5:8" ht="12.75" customHeight="1" x14ac:dyDescent="0.2">
      <c r="E703" s="1"/>
      <c r="F703" s="1"/>
      <c r="G703" s="1"/>
      <c r="H703" s="4"/>
    </row>
    <row r="704" spans="5:8" ht="12.75" customHeight="1" x14ac:dyDescent="0.2">
      <c r="E704" s="1"/>
      <c r="F704" s="1"/>
      <c r="G704" s="1"/>
      <c r="H704" s="4"/>
    </row>
    <row r="705" spans="5:8" ht="12.75" customHeight="1" x14ac:dyDescent="0.2">
      <c r="E705" s="1"/>
      <c r="F705" s="1"/>
      <c r="G705" s="1"/>
      <c r="H705" s="4"/>
    </row>
    <row r="706" spans="5:8" ht="12.75" customHeight="1" x14ac:dyDescent="0.2">
      <c r="E706" s="1"/>
      <c r="F706" s="1"/>
      <c r="G706" s="1"/>
      <c r="H706" s="4"/>
    </row>
    <row r="707" spans="5:8" ht="12.75" customHeight="1" x14ac:dyDescent="0.2">
      <c r="E707" s="1"/>
      <c r="F707" s="1"/>
      <c r="G707" s="1"/>
      <c r="H707" s="4"/>
    </row>
    <row r="708" spans="5:8" ht="12.75" customHeight="1" x14ac:dyDescent="0.2">
      <c r="E708" s="1"/>
      <c r="F708" s="1"/>
      <c r="G708" s="1"/>
      <c r="H708" s="4"/>
    </row>
    <row r="709" spans="5:8" ht="12.75" customHeight="1" x14ac:dyDescent="0.2">
      <c r="E709" s="1"/>
      <c r="F709" s="1"/>
      <c r="G709" s="1"/>
      <c r="H709" s="4"/>
    </row>
    <row r="710" spans="5:8" ht="12.75" customHeight="1" x14ac:dyDescent="0.2">
      <c r="E710" s="1"/>
      <c r="F710" s="1"/>
      <c r="G710" s="1"/>
      <c r="H710" s="4"/>
    </row>
    <row r="711" spans="5:8" ht="12.75" customHeight="1" x14ac:dyDescent="0.2">
      <c r="E711" s="1"/>
      <c r="F711" s="1"/>
      <c r="G711" s="1"/>
      <c r="H711" s="4"/>
    </row>
    <row r="712" spans="5:8" ht="12.75" customHeight="1" x14ac:dyDescent="0.2">
      <c r="E712" s="1"/>
      <c r="F712" s="1"/>
      <c r="G712" s="1"/>
      <c r="H712" s="4"/>
    </row>
    <row r="713" spans="5:8" ht="12.75" customHeight="1" x14ac:dyDescent="0.2">
      <c r="E713" s="1"/>
      <c r="F713" s="1"/>
      <c r="G713" s="1"/>
      <c r="H713" s="4"/>
    </row>
    <row r="714" spans="5:8" ht="12.75" customHeight="1" x14ac:dyDescent="0.2">
      <c r="E714" s="1"/>
      <c r="F714" s="1"/>
      <c r="G714" s="1"/>
      <c r="H714" s="4"/>
    </row>
    <row r="715" spans="5:8" ht="12.75" customHeight="1" x14ac:dyDescent="0.2">
      <c r="E715" s="1"/>
      <c r="F715" s="1"/>
      <c r="G715" s="1"/>
      <c r="H715" s="4"/>
    </row>
    <row r="716" spans="5:8" ht="12.75" customHeight="1" x14ac:dyDescent="0.2">
      <c r="E716" s="1"/>
      <c r="F716" s="1"/>
      <c r="G716" s="1"/>
      <c r="H716" s="4"/>
    </row>
    <row r="717" spans="5:8" ht="12.75" customHeight="1" x14ac:dyDescent="0.2">
      <c r="E717" s="1"/>
      <c r="F717" s="1"/>
      <c r="G717" s="1"/>
      <c r="H717" s="4"/>
    </row>
    <row r="718" spans="5:8" ht="12.75" customHeight="1" x14ac:dyDescent="0.2">
      <c r="E718" s="1"/>
      <c r="F718" s="1"/>
      <c r="G718" s="1"/>
      <c r="H718" s="4"/>
    </row>
    <row r="719" spans="5:8" ht="12.75" customHeight="1" x14ac:dyDescent="0.2">
      <c r="E719" s="1"/>
      <c r="F719" s="1"/>
      <c r="G719" s="1"/>
      <c r="H719" s="4"/>
    </row>
    <row r="720" spans="5:8" ht="12.75" customHeight="1" x14ac:dyDescent="0.2">
      <c r="E720" s="1"/>
      <c r="F720" s="1"/>
      <c r="G720" s="1"/>
      <c r="H720" s="4"/>
    </row>
    <row r="721" spans="5:8" ht="12.75" customHeight="1" x14ac:dyDescent="0.2">
      <c r="E721" s="1"/>
      <c r="F721" s="1"/>
      <c r="G721" s="1"/>
      <c r="H721" s="4"/>
    </row>
    <row r="722" spans="5:8" ht="12.75" customHeight="1" x14ac:dyDescent="0.2">
      <c r="E722" s="1"/>
      <c r="F722" s="1"/>
      <c r="G722" s="1"/>
      <c r="H722" s="4"/>
    </row>
    <row r="723" spans="5:8" ht="12.75" customHeight="1" x14ac:dyDescent="0.2">
      <c r="E723" s="1"/>
      <c r="F723" s="1"/>
      <c r="G723" s="1"/>
      <c r="H723" s="4"/>
    </row>
    <row r="724" spans="5:8" ht="12.75" customHeight="1" x14ac:dyDescent="0.2">
      <c r="E724" s="1"/>
      <c r="F724" s="1"/>
      <c r="G724" s="1"/>
      <c r="H724" s="4"/>
    </row>
    <row r="725" spans="5:8" ht="12.75" customHeight="1" x14ac:dyDescent="0.2">
      <c r="E725" s="1"/>
      <c r="F725" s="1"/>
      <c r="G725" s="1"/>
      <c r="H725" s="4"/>
    </row>
    <row r="726" spans="5:8" ht="12.75" customHeight="1" x14ac:dyDescent="0.2">
      <c r="E726" s="1"/>
      <c r="F726" s="1"/>
      <c r="G726" s="1"/>
      <c r="H726" s="4"/>
    </row>
    <row r="727" spans="5:8" ht="12.75" customHeight="1" x14ac:dyDescent="0.2">
      <c r="E727" s="1"/>
      <c r="F727" s="1"/>
      <c r="G727" s="1"/>
      <c r="H727" s="4"/>
    </row>
    <row r="728" spans="5:8" ht="12.75" customHeight="1" x14ac:dyDescent="0.2">
      <c r="E728" s="1"/>
      <c r="F728" s="1"/>
      <c r="G728" s="1"/>
      <c r="H728" s="4"/>
    </row>
    <row r="729" spans="5:8" ht="12.75" customHeight="1" x14ac:dyDescent="0.2">
      <c r="E729" s="1"/>
      <c r="F729" s="1"/>
      <c r="G729" s="1"/>
      <c r="H729" s="4"/>
    </row>
    <row r="730" spans="5:8" ht="12.75" customHeight="1" x14ac:dyDescent="0.2">
      <c r="E730" s="1"/>
      <c r="F730" s="1"/>
      <c r="G730" s="1"/>
      <c r="H730" s="4"/>
    </row>
    <row r="731" spans="5:8" ht="12.75" customHeight="1" x14ac:dyDescent="0.2">
      <c r="E731" s="1"/>
      <c r="F731" s="1"/>
      <c r="G731" s="1"/>
      <c r="H731" s="4"/>
    </row>
    <row r="732" spans="5:8" ht="12.75" customHeight="1" x14ac:dyDescent="0.2">
      <c r="E732" s="1"/>
      <c r="F732" s="1"/>
      <c r="G732" s="1"/>
      <c r="H732" s="4"/>
    </row>
    <row r="733" spans="5:8" ht="12.75" customHeight="1" x14ac:dyDescent="0.2">
      <c r="E733" s="1"/>
      <c r="F733" s="1"/>
      <c r="G733" s="1"/>
      <c r="H733" s="4"/>
    </row>
    <row r="734" spans="5:8" ht="12.75" customHeight="1" x14ac:dyDescent="0.2">
      <c r="E734" s="1"/>
      <c r="F734" s="1"/>
      <c r="G734" s="1"/>
      <c r="H734" s="4"/>
    </row>
    <row r="735" spans="5:8" ht="12.75" customHeight="1" x14ac:dyDescent="0.2">
      <c r="E735" s="1"/>
      <c r="F735" s="1"/>
      <c r="G735" s="1"/>
      <c r="H735" s="4"/>
    </row>
    <row r="736" spans="5:8" ht="12.75" customHeight="1" x14ac:dyDescent="0.2">
      <c r="E736" s="1"/>
      <c r="F736" s="1"/>
      <c r="G736" s="1"/>
      <c r="H736" s="4"/>
    </row>
    <row r="737" spans="5:8" ht="12.75" customHeight="1" x14ac:dyDescent="0.2">
      <c r="E737" s="1"/>
      <c r="F737" s="1"/>
      <c r="G737" s="1"/>
      <c r="H737" s="4"/>
    </row>
    <row r="738" spans="5:8" ht="12.75" customHeight="1" x14ac:dyDescent="0.2">
      <c r="E738" s="1"/>
      <c r="F738" s="1"/>
      <c r="G738" s="1"/>
      <c r="H738" s="4"/>
    </row>
    <row r="739" spans="5:8" ht="12.75" customHeight="1" x14ac:dyDescent="0.2">
      <c r="E739" s="1"/>
      <c r="F739" s="1"/>
      <c r="G739" s="1"/>
      <c r="H739" s="4"/>
    </row>
    <row r="740" spans="5:8" ht="12.75" customHeight="1" x14ac:dyDescent="0.2">
      <c r="E740" s="1"/>
      <c r="F740" s="1"/>
      <c r="G740" s="1"/>
      <c r="H740" s="4"/>
    </row>
    <row r="741" spans="5:8" ht="12.75" customHeight="1" x14ac:dyDescent="0.2">
      <c r="E741" s="1"/>
      <c r="F741" s="1"/>
      <c r="G741" s="1"/>
      <c r="H741" s="4"/>
    </row>
    <row r="742" spans="5:8" ht="12.75" customHeight="1" x14ac:dyDescent="0.2">
      <c r="E742" s="1"/>
      <c r="F742" s="1"/>
      <c r="G742" s="1"/>
      <c r="H742" s="4"/>
    </row>
    <row r="743" spans="5:8" ht="12.75" customHeight="1" x14ac:dyDescent="0.2">
      <c r="E743" s="1"/>
      <c r="F743" s="1"/>
      <c r="G743" s="1"/>
      <c r="H743" s="4"/>
    </row>
    <row r="744" spans="5:8" ht="12.75" customHeight="1" x14ac:dyDescent="0.2">
      <c r="E744" s="1"/>
      <c r="F744" s="1"/>
      <c r="G744" s="1"/>
      <c r="H744" s="4"/>
    </row>
    <row r="745" spans="5:8" ht="12.75" customHeight="1" x14ac:dyDescent="0.2">
      <c r="E745" s="1"/>
      <c r="F745" s="1"/>
      <c r="G745" s="1"/>
      <c r="H745" s="4"/>
    </row>
    <row r="746" spans="5:8" ht="12.75" customHeight="1" x14ac:dyDescent="0.2">
      <c r="E746" s="1"/>
      <c r="F746" s="1"/>
      <c r="G746" s="1"/>
      <c r="H746" s="4"/>
    </row>
    <row r="747" spans="5:8" ht="12.75" customHeight="1" x14ac:dyDescent="0.2">
      <c r="E747" s="1"/>
      <c r="F747" s="1"/>
      <c r="G747" s="1"/>
      <c r="H747" s="4"/>
    </row>
    <row r="748" spans="5:8" ht="12.75" customHeight="1" x14ac:dyDescent="0.2">
      <c r="E748" s="1"/>
      <c r="F748" s="1"/>
      <c r="G748" s="1"/>
      <c r="H748" s="4"/>
    </row>
    <row r="749" spans="5:8" ht="12.75" customHeight="1" x14ac:dyDescent="0.2">
      <c r="E749" s="1"/>
      <c r="F749" s="1"/>
      <c r="G749" s="1"/>
      <c r="H749" s="4"/>
    </row>
    <row r="750" spans="5:8" ht="12.75" customHeight="1" x14ac:dyDescent="0.2">
      <c r="E750" s="1"/>
      <c r="F750" s="1"/>
      <c r="G750" s="1"/>
      <c r="H750" s="4"/>
    </row>
    <row r="751" spans="5:8" ht="12.75" customHeight="1" x14ac:dyDescent="0.2">
      <c r="E751" s="1"/>
      <c r="F751" s="1"/>
      <c r="G751" s="1"/>
      <c r="H751" s="4"/>
    </row>
    <row r="752" spans="5:8" ht="12.75" customHeight="1" x14ac:dyDescent="0.2">
      <c r="E752" s="1"/>
      <c r="F752" s="1"/>
      <c r="G752" s="1"/>
      <c r="H752" s="4"/>
    </row>
    <row r="753" spans="5:8" ht="12.75" customHeight="1" x14ac:dyDescent="0.2">
      <c r="E753" s="1"/>
      <c r="F753" s="1"/>
      <c r="G753" s="1"/>
      <c r="H753" s="4"/>
    </row>
    <row r="754" spans="5:8" ht="12.75" customHeight="1" x14ac:dyDescent="0.2">
      <c r="E754" s="1"/>
      <c r="F754" s="1"/>
      <c r="G754" s="1"/>
      <c r="H754" s="4"/>
    </row>
    <row r="755" spans="5:8" ht="12.75" customHeight="1" x14ac:dyDescent="0.2">
      <c r="E755" s="1"/>
      <c r="F755" s="1"/>
      <c r="G755" s="1"/>
      <c r="H755" s="4"/>
    </row>
    <row r="756" spans="5:8" ht="12.75" customHeight="1" x14ac:dyDescent="0.2">
      <c r="E756" s="1"/>
      <c r="F756" s="1"/>
      <c r="G756" s="1"/>
      <c r="H756" s="4"/>
    </row>
    <row r="757" spans="5:8" ht="12.75" customHeight="1" x14ac:dyDescent="0.2">
      <c r="E757" s="1"/>
      <c r="F757" s="1"/>
      <c r="G757" s="1"/>
      <c r="H757" s="4"/>
    </row>
    <row r="758" spans="5:8" ht="12.75" customHeight="1" x14ac:dyDescent="0.2">
      <c r="E758" s="1"/>
      <c r="F758" s="1"/>
      <c r="G758" s="1"/>
      <c r="H758" s="4"/>
    </row>
    <row r="759" spans="5:8" ht="12.75" customHeight="1" x14ac:dyDescent="0.2">
      <c r="E759" s="1"/>
      <c r="F759" s="1"/>
      <c r="G759" s="1"/>
      <c r="H759" s="4"/>
    </row>
    <row r="760" spans="5:8" ht="12.75" customHeight="1" x14ac:dyDescent="0.2">
      <c r="E760" s="1"/>
      <c r="F760" s="1"/>
      <c r="G760" s="1"/>
      <c r="H760" s="4"/>
    </row>
    <row r="761" spans="5:8" ht="12.75" customHeight="1" x14ac:dyDescent="0.2">
      <c r="E761" s="1"/>
      <c r="F761" s="1"/>
      <c r="G761" s="1"/>
      <c r="H761" s="4"/>
    </row>
    <row r="762" spans="5:8" ht="12.75" customHeight="1" x14ac:dyDescent="0.2">
      <c r="E762" s="1"/>
      <c r="F762" s="1"/>
      <c r="G762" s="1"/>
      <c r="H762" s="4"/>
    </row>
    <row r="763" spans="5:8" ht="12.75" customHeight="1" x14ac:dyDescent="0.2">
      <c r="E763" s="1"/>
      <c r="F763" s="1"/>
      <c r="G763" s="1"/>
      <c r="H763" s="4"/>
    </row>
    <row r="764" spans="5:8" ht="12.75" customHeight="1" x14ac:dyDescent="0.2">
      <c r="E764" s="1"/>
      <c r="F764" s="1"/>
      <c r="G764" s="1"/>
      <c r="H764" s="4"/>
    </row>
    <row r="765" spans="5:8" ht="12.75" customHeight="1" x14ac:dyDescent="0.2">
      <c r="E765" s="1"/>
      <c r="F765" s="1"/>
      <c r="G765" s="1"/>
      <c r="H765" s="4"/>
    </row>
    <row r="766" spans="5:8" ht="12.75" customHeight="1" x14ac:dyDescent="0.2">
      <c r="E766" s="1"/>
      <c r="F766" s="1"/>
      <c r="G766" s="1"/>
      <c r="H766" s="4"/>
    </row>
    <row r="767" spans="5:8" ht="12.75" customHeight="1" x14ac:dyDescent="0.2">
      <c r="E767" s="1"/>
      <c r="F767" s="1"/>
      <c r="G767" s="1"/>
      <c r="H767" s="4"/>
    </row>
    <row r="768" spans="5:8" ht="12.75" customHeight="1" x14ac:dyDescent="0.2">
      <c r="E768" s="1"/>
      <c r="F768" s="1"/>
      <c r="G768" s="1"/>
      <c r="H768" s="4"/>
    </row>
    <row r="769" spans="5:8" ht="12.75" customHeight="1" x14ac:dyDescent="0.2">
      <c r="E769" s="1"/>
      <c r="F769" s="1"/>
      <c r="G769" s="1"/>
      <c r="H769" s="4"/>
    </row>
    <row r="770" spans="5:8" ht="12.75" customHeight="1" x14ac:dyDescent="0.2">
      <c r="E770" s="1"/>
      <c r="F770" s="1"/>
      <c r="G770" s="1"/>
      <c r="H770" s="4"/>
    </row>
    <row r="771" spans="5:8" ht="12.75" customHeight="1" x14ac:dyDescent="0.2">
      <c r="E771" s="1"/>
      <c r="F771" s="1"/>
      <c r="G771" s="1"/>
      <c r="H771" s="4"/>
    </row>
    <row r="772" spans="5:8" ht="12.75" customHeight="1" x14ac:dyDescent="0.2">
      <c r="E772" s="1"/>
      <c r="F772" s="1"/>
      <c r="G772" s="1"/>
      <c r="H772" s="4"/>
    </row>
    <row r="773" spans="5:8" ht="12.75" customHeight="1" x14ac:dyDescent="0.2">
      <c r="E773" s="1"/>
      <c r="F773" s="1"/>
      <c r="G773" s="1"/>
      <c r="H773" s="4"/>
    </row>
    <row r="774" spans="5:8" ht="12.75" customHeight="1" x14ac:dyDescent="0.2">
      <c r="E774" s="1"/>
      <c r="F774" s="1"/>
      <c r="G774" s="1"/>
      <c r="H774" s="4"/>
    </row>
    <row r="775" spans="5:8" ht="12.75" customHeight="1" x14ac:dyDescent="0.2">
      <c r="E775" s="1"/>
      <c r="F775" s="1"/>
      <c r="G775" s="1"/>
      <c r="H775" s="4"/>
    </row>
    <row r="776" spans="5:8" ht="12.75" customHeight="1" x14ac:dyDescent="0.2">
      <c r="E776" s="1"/>
      <c r="F776" s="1"/>
      <c r="G776" s="1"/>
      <c r="H776" s="4"/>
    </row>
    <row r="777" spans="5:8" ht="12.75" customHeight="1" x14ac:dyDescent="0.2">
      <c r="E777" s="1"/>
      <c r="F777" s="1"/>
      <c r="G777" s="1"/>
      <c r="H777" s="4"/>
    </row>
    <row r="778" spans="5:8" ht="12.75" customHeight="1" x14ac:dyDescent="0.2">
      <c r="E778" s="1"/>
      <c r="F778" s="1"/>
      <c r="G778" s="1"/>
      <c r="H778" s="4"/>
    </row>
    <row r="779" spans="5:8" ht="12.75" customHeight="1" x14ac:dyDescent="0.2">
      <c r="E779" s="1"/>
      <c r="F779" s="1"/>
      <c r="G779" s="1"/>
      <c r="H779" s="4"/>
    </row>
    <row r="780" spans="5:8" ht="12.75" customHeight="1" x14ac:dyDescent="0.2">
      <c r="E780" s="1"/>
      <c r="F780" s="1"/>
      <c r="G780" s="1"/>
      <c r="H780" s="4"/>
    </row>
    <row r="781" spans="5:8" ht="12.75" customHeight="1" x14ac:dyDescent="0.2">
      <c r="E781" s="1"/>
      <c r="F781" s="1"/>
      <c r="G781" s="1"/>
      <c r="H781" s="4"/>
    </row>
    <row r="782" spans="5:8" ht="12.75" customHeight="1" x14ac:dyDescent="0.2">
      <c r="E782" s="1"/>
      <c r="F782" s="1"/>
      <c r="G782" s="1"/>
      <c r="H782" s="4"/>
    </row>
    <row r="783" spans="5:8" ht="12.75" customHeight="1" x14ac:dyDescent="0.2">
      <c r="E783" s="1"/>
      <c r="F783" s="1"/>
      <c r="G783" s="1"/>
      <c r="H783" s="4"/>
    </row>
    <row r="784" spans="5:8" ht="12.75" customHeight="1" x14ac:dyDescent="0.2">
      <c r="E784" s="1"/>
      <c r="F784" s="1"/>
      <c r="G784" s="1"/>
      <c r="H784" s="4"/>
    </row>
    <row r="785" spans="5:8" ht="12.75" customHeight="1" x14ac:dyDescent="0.2">
      <c r="E785" s="1"/>
      <c r="F785" s="1"/>
      <c r="G785" s="1"/>
      <c r="H785" s="4"/>
    </row>
    <row r="786" spans="5:8" ht="12.75" customHeight="1" x14ac:dyDescent="0.2">
      <c r="E786" s="1"/>
      <c r="F786" s="1"/>
      <c r="G786" s="1"/>
      <c r="H786" s="4"/>
    </row>
    <row r="787" spans="5:8" ht="12.75" customHeight="1" x14ac:dyDescent="0.2">
      <c r="E787" s="1"/>
      <c r="F787" s="1"/>
      <c r="G787" s="1"/>
      <c r="H787" s="4"/>
    </row>
    <row r="788" spans="5:8" ht="12.75" customHeight="1" x14ac:dyDescent="0.2">
      <c r="E788" s="1"/>
      <c r="F788" s="1"/>
      <c r="G788" s="1"/>
      <c r="H788" s="4"/>
    </row>
    <row r="789" spans="5:8" ht="12.75" customHeight="1" x14ac:dyDescent="0.2">
      <c r="E789" s="1"/>
      <c r="F789" s="1"/>
      <c r="G789" s="1"/>
      <c r="H789" s="4"/>
    </row>
    <row r="790" spans="5:8" ht="12.75" customHeight="1" x14ac:dyDescent="0.2">
      <c r="E790" s="1"/>
      <c r="F790" s="1"/>
      <c r="G790" s="1"/>
      <c r="H790" s="4"/>
    </row>
    <row r="791" spans="5:8" ht="12.75" customHeight="1" x14ac:dyDescent="0.2">
      <c r="E791" s="1"/>
      <c r="F791" s="1"/>
      <c r="G791" s="1"/>
      <c r="H791" s="4"/>
    </row>
    <row r="792" spans="5:8" ht="12.75" customHeight="1" x14ac:dyDescent="0.2">
      <c r="E792" s="1"/>
      <c r="F792" s="1"/>
      <c r="G792" s="1"/>
      <c r="H792" s="4"/>
    </row>
    <row r="793" spans="5:8" ht="12.75" customHeight="1" x14ac:dyDescent="0.2">
      <c r="E793" s="1"/>
      <c r="F793" s="1"/>
      <c r="G793" s="1"/>
      <c r="H793" s="4"/>
    </row>
    <row r="794" spans="5:8" ht="12.75" customHeight="1" x14ac:dyDescent="0.2">
      <c r="E794" s="1"/>
      <c r="F794" s="1"/>
      <c r="G794" s="1"/>
      <c r="H794" s="4"/>
    </row>
    <row r="795" spans="5:8" ht="12.75" customHeight="1" x14ac:dyDescent="0.2">
      <c r="E795" s="1"/>
      <c r="F795" s="1"/>
      <c r="G795" s="1"/>
      <c r="H795" s="4"/>
    </row>
    <row r="796" spans="5:8" ht="12.75" customHeight="1" x14ac:dyDescent="0.2">
      <c r="E796" s="1"/>
      <c r="F796" s="1"/>
      <c r="G796" s="1"/>
      <c r="H796" s="4"/>
    </row>
    <row r="797" spans="5:8" ht="12.75" customHeight="1" x14ac:dyDescent="0.2">
      <c r="E797" s="1"/>
      <c r="F797" s="1"/>
      <c r="G797" s="1"/>
      <c r="H797" s="4"/>
    </row>
    <row r="798" spans="5:8" ht="12.75" customHeight="1" x14ac:dyDescent="0.2">
      <c r="E798" s="1"/>
      <c r="F798" s="1"/>
      <c r="G798" s="1"/>
      <c r="H798" s="4"/>
    </row>
    <row r="799" spans="5:8" ht="12.75" customHeight="1" x14ac:dyDescent="0.2">
      <c r="E799" s="1"/>
      <c r="F799" s="1"/>
      <c r="G799" s="1"/>
      <c r="H799" s="4"/>
    </row>
    <row r="800" spans="5:8" ht="12.75" customHeight="1" x14ac:dyDescent="0.2">
      <c r="E800" s="1"/>
      <c r="F800" s="1"/>
      <c r="G800" s="1"/>
      <c r="H800" s="4"/>
    </row>
    <row r="801" spans="5:8" ht="12.75" customHeight="1" x14ac:dyDescent="0.2">
      <c r="E801" s="1"/>
      <c r="F801" s="1"/>
      <c r="G801" s="1"/>
      <c r="H801" s="4"/>
    </row>
    <row r="802" spans="5:8" ht="12.75" customHeight="1" x14ac:dyDescent="0.2">
      <c r="E802" s="1"/>
      <c r="F802" s="1"/>
      <c r="G802" s="1"/>
      <c r="H802" s="4"/>
    </row>
    <row r="803" spans="5:8" ht="12.75" customHeight="1" x14ac:dyDescent="0.2">
      <c r="E803" s="1"/>
      <c r="F803" s="1"/>
      <c r="G803" s="1"/>
      <c r="H803" s="4"/>
    </row>
    <row r="804" spans="5:8" ht="12.75" customHeight="1" x14ac:dyDescent="0.2">
      <c r="E804" s="1"/>
      <c r="F804" s="1"/>
      <c r="G804" s="1"/>
      <c r="H804" s="4"/>
    </row>
    <row r="805" spans="5:8" ht="12.75" customHeight="1" x14ac:dyDescent="0.2">
      <c r="E805" s="1"/>
      <c r="F805" s="1"/>
      <c r="G805" s="1"/>
      <c r="H805" s="4"/>
    </row>
    <row r="806" spans="5:8" ht="12.75" customHeight="1" x14ac:dyDescent="0.2">
      <c r="E806" s="1"/>
      <c r="F806" s="1"/>
      <c r="G806" s="1"/>
      <c r="H806" s="4"/>
    </row>
    <row r="807" spans="5:8" ht="12.75" customHeight="1" x14ac:dyDescent="0.2">
      <c r="E807" s="1"/>
      <c r="F807" s="1"/>
      <c r="G807" s="1"/>
      <c r="H807" s="4"/>
    </row>
    <row r="808" spans="5:8" ht="12.75" customHeight="1" x14ac:dyDescent="0.2">
      <c r="E808" s="1"/>
      <c r="F808" s="1"/>
      <c r="G808" s="1"/>
      <c r="H808" s="4"/>
    </row>
    <row r="809" spans="5:8" ht="12.75" customHeight="1" x14ac:dyDescent="0.2">
      <c r="E809" s="1"/>
      <c r="F809" s="1"/>
      <c r="G809" s="1"/>
      <c r="H809" s="4"/>
    </row>
    <row r="810" spans="5:8" ht="12.75" customHeight="1" x14ac:dyDescent="0.2">
      <c r="E810" s="1"/>
      <c r="F810" s="1"/>
      <c r="G810" s="1"/>
      <c r="H810" s="4"/>
    </row>
    <row r="811" spans="5:8" ht="12.75" customHeight="1" x14ac:dyDescent="0.2">
      <c r="E811" s="1"/>
      <c r="F811" s="1"/>
      <c r="G811" s="1"/>
      <c r="H811" s="4"/>
    </row>
    <row r="812" spans="5:8" ht="12.75" customHeight="1" x14ac:dyDescent="0.2">
      <c r="E812" s="1"/>
      <c r="F812" s="1"/>
      <c r="G812" s="1"/>
      <c r="H812" s="4"/>
    </row>
    <row r="813" spans="5:8" ht="12.75" customHeight="1" x14ac:dyDescent="0.2">
      <c r="E813" s="1"/>
      <c r="F813" s="1"/>
      <c r="G813" s="1"/>
      <c r="H813" s="4"/>
    </row>
    <row r="814" spans="5:8" ht="12.75" customHeight="1" x14ac:dyDescent="0.2">
      <c r="E814" s="1"/>
      <c r="F814" s="1"/>
      <c r="G814" s="1"/>
      <c r="H814" s="4"/>
    </row>
    <row r="815" spans="5:8" ht="12.75" customHeight="1" x14ac:dyDescent="0.2">
      <c r="E815" s="1"/>
      <c r="F815" s="1"/>
      <c r="G815" s="1"/>
      <c r="H815" s="4"/>
    </row>
    <row r="816" spans="5:8" ht="12.75" customHeight="1" x14ac:dyDescent="0.2">
      <c r="E816" s="1"/>
      <c r="F816" s="1"/>
      <c r="G816" s="1"/>
      <c r="H816" s="4"/>
    </row>
    <row r="817" spans="5:8" ht="12.75" customHeight="1" x14ac:dyDescent="0.2">
      <c r="E817" s="1"/>
      <c r="F817" s="1"/>
      <c r="G817" s="1"/>
      <c r="H817" s="4"/>
    </row>
    <row r="818" spans="5:8" ht="12.75" customHeight="1" x14ac:dyDescent="0.2">
      <c r="E818" s="1"/>
      <c r="F818" s="1"/>
      <c r="G818" s="1"/>
      <c r="H818" s="4"/>
    </row>
    <row r="819" spans="5:8" ht="12.75" customHeight="1" x14ac:dyDescent="0.2">
      <c r="E819" s="1"/>
      <c r="F819" s="1"/>
      <c r="G819" s="1"/>
      <c r="H819" s="4"/>
    </row>
    <row r="820" spans="5:8" ht="12.75" customHeight="1" x14ac:dyDescent="0.2">
      <c r="E820" s="1"/>
      <c r="F820" s="1"/>
      <c r="G820" s="1"/>
      <c r="H820" s="4"/>
    </row>
    <row r="821" spans="5:8" ht="12.75" customHeight="1" x14ac:dyDescent="0.2">
      <c r="E821" s="1"/>
      <c r="F821" s="1"/>
      <c r="G821" s="1"/>
      <c r="H821" s="4"/>
    </row>
    <row r="822" spans="5:8" ht="12.75" customHeight="1" x14ac:dyDescent="0.2">
      <c r="E822" s="1"/>
      <c r="F822" s="1"/>
      <c r="G822" s="1"/>
      <c r="H822" s="4"/>
    </row>
    <row r="823" spans="5:8" ht="12.75" customHeight="1" x14ac:dyDescent="0.2">
      <c r="E823" s="1"/>
      <c r="F823" s="1"/>
      <c r="G823" s="1"/>
      <c r="H823" s="4"/>
    </row>
    <row r="824" spans="5:8" ht="12.75" customHeight="1" x14ac:dyDescent="0.2">
      <c r="E824" s="1"/>
      <c r="F824" s="1"/>
      <c r="G824" s="1"/>
      <c r="H824" s="4"/>
    </row>
    <row r="825" spans="5:8" ht="12.75" customHeight="1" x14ac:dyDescent="0.2">
      <c r="E825" s="1"/>
      <c r="F825" s="1"/>
      <c r="G825" s="1"/>
      <c r="H825" s="4"/>
    </row>
    <row r="826" spans="5:8" ht="12.75" customHeight="1" x14ac:dyDescent="0.2">
      <c r="E826" s="1"/>
      <c r="F826" s="1"/>
      <c r="G826" s="1"/>
      <c r="H826" s="4"/>
    </row>
    <row r="827" spans="5:8" ht="12.75" customHeight="1" x14ac:dyDescent="0.2">
      <c r="E827" s="1"/>
      <c r="F827" s="1"/>
      <c r="G827" s="1"/>
      <c r="H827" s="4"/>
    </row>
    <row r="828" spans="5:8" ht="12.75" customHeight="1" x14ac:dyDescent="0.2">
      <c r="E828" s="1"/>
      <c r="F828" s="1"/>
      <c r="G828" s="1"/>
      <c r="H828" s="4"/>
    </row>
    <row r="829" spans="5:8" ht="12.75" customHeight="1" x14ac:dyDescent="0.2">
      <c r="E829" s="1"/>
      <c r="F829" s="1"/>
      <c r="G829" s="1"/>
      <c r="H829" s="4"/>
    </row>
    <row r="830" spans="5:8" ht="12.75" customHeight="1" x14ac:dyDescent="0.2">
      <c r="E830" s="1"/>
      <c r="F830" s="1"/>
      <c r="G830" s="1"/>
      <c r="H830" s="4"/>
    </row>
    <row r="831" spans="5:8" ht="12.75" customHeight="1" x14ac:dyDescent="0.2">
      <c r="E831" s="1"/>
      <c r="F831" s="1"/>
      <c r="G831" s="1"/>
      <c r="H831" s="4"/>
    </row>
    <row r="832" spans="5:8" ht="12.75" customHeight="1" x14ac:dyDescent="0.2">
      <c r="E832" s="1"/>
      <c r="F832" s="1"/>
      <c r="G832" s="1"/>
      <c r="H832" s="4"/>
    </row>
    <row r="833" spans="5:8" ht="12.75" customHeight="1" x14ac:dyDescent="0.2">
      <c r="E833" s="1"/>
      <c r="F833" s="1"/>
      <c r="G833" s="1"/>
      <c r="H833" s="4"/>
    </row>
    <row r="834" spans="5:8" ht="12.75" customHeight="1" x14ac:dyDescent="0.2">
      <c r="E834" s="1"/>
      <c r="F834" s="1"/>
      <c r="G834" s="1"/>
      <c r="H834" s="4"/>
    </row>
    <row r="835" spans="5:8" ht="12.75" customHeight="1" x14ac:dyDescent="0.2">
      <c r="E835" s="1"/>
      <c r="F835" s="1"/>
      <c r="G835" s="1"/>
      <c r="H835" s="4"/>
    </row>
    <row r="836" spans="5:8" ht="12.75" customHeight="1" x14ac:dyDescent="0.2">
      <c r="E836" s="1"/>
      <c r="F836" s="1"/>
      <c r="G836" s="1"/>
      <c r="H836" s="4"/>
    </row>
    <row r="837" spans="5:8" ht="12.75" customHeight="1" x14ac:dyDescent="0.2">
      <c r="E837" s="1"/>
      <c r="F837" s="1"/>
      <c r="G837" s="1"/>
      <c r="H837" s="4"/>
    </row>
    <row r="838" spans="5:8" ht="12.75" customHeight="1" x14ac:dyDescent="0.2">
      <c r="E838" s="1"/>
      <c r="F838" s="1"/>
      <c r="G838" s="1"/>
      <c r="H838" s="4"/>
    </row>
    <row r="839" spans="5:8" ht="12.75" customHeight="1" x14ac:dyDescent="0.2">
      <c r="E839" s="1"/>
      <c r="F839" s="1"/>
      <c r="G839" s="1"/>
      <c r="H839" s="4"/>
    </row>
    <row r="840" spans="5:8" ht="12.75" customHeight="1" x14ac:dyDescent="0.2">
      <c r="E840" s="1"/>
      <c r="F840" s="1"/>
      <c r="G840" s="1"/>
      <c r="H840" s="4"/>
    </row>
    <row r="841" spans="5:8" ht="12.75" customHeight="1" x14ac:dyDescent="0.2">
      <c r="E841" s="1"/>
      <c r="F841" s="1"/>
      <c r="G841" s="1"/>
      <c r="H841" s="4"/>
    </row>
    <row r="842" spans="5:8" ht="12.75" customHeight="1" x14ac:dyDescent="0.2">
      <c r="E842" s="1"/>
      <c r="F842" s="1"/>
      <c r="G842" s="1"/>
      <c r="H842" s="4"/>
    </row>
    <row r="843" spans="5:8" ht="12.75" customHeight="1" x14ac:dyDescent="0.2">
      <c r="E843" s="1"/>
      <c r="F843" s="1"/>
      <c r="G843" s="1"/>
      <c r="H843" s="4"/>
    </row>
    <row r="844" spans="5:8" ht="12.75" customHeight="1" x14ac:dyDescent="0.2">
      <c r="E844" s="1"/>
      <c r="F844" s="1"/>
      <c r="G844" s="1"/>
      <c r="H844" s="4"/>
    </row>
    <row r="845" spans="5:8" ht="12.75" customHeight="1" x14ac:dyDescent="0.2">
      <c r="E845" s="1"/>
      <c r="F845" s="1"/>
      <c r="G845" s="1"/>
      <c r="H845" s="4"/>
    </row>
    <row r="846" spans="5:8" ht="12.75" customHeight="1" x14ac:dyDescent="0.2">
      <c r="E846" s="1"/>
      <c r="F846" s="1"/>
      <c r="G846" s="1"/>
      <c r="H846" s="4"/>
    </row>
    <row r="847" spans="5:8" ht="12.75" customHeight="1" x14ac:dyDescent="0.2">
      <c r="E847" s="1"/>
      <c r="F847" s="1"/>
      <c r="G847" s="1"/>
      <c r="H847" s="4"/>
    </row>
    <row r="848" spans="5:8" ht="12.75" customHeight="1" x14ac:dyDescent="0.2">
      <c r="E848" s="1"/>
      <c r="F848" s="1"/>
      <c r="G848" s="1"/>
      <c r="H848" s="4"/>
    </row>
    <row r="849" spans="5:8" ht="12.75" customHeight="1" x14ac:dyDescent="0.2">
      <c r="E849" s="1"/>
      <c r="F849" s="1"/>
      <c r="G849" s="1"/>
      <c r="H849" s="4"/>
    </row>
    <row r="850" spans="5:8" ht="12.75" customHeight="1" x14ac:dyDescent="0.2">
      <c r="E850" s="1"/>
      <c r="F850" s="1"/>
      <c r="G850" s="1"/>
      <c r="H850" s="4"/>
    </row>
    <row r="851" spans="5:8" ht="12.75" customHeight="1" x14ac:dyDescent="0.2">
      <c r="E851" s="1"/>
      <c r="F851" s="1"/>
      <c r="G851" s="1"/>
      <c r="H851" s="4"/>
    </row>
    <row r="852" spans="5:8" ht="12.75" customHeight="1" x14ac:dyDescent="0.2">
      <c r="E852" s="1"/>
      <c r="F852" s="1"/>
      <c r="G852" s="1"/>
      <c r="H852" s="4"/>
    </row>
    <row r="853" spans="5:8" ht="12.75" customHeight="1" x14ac:dyDescent="0.2">
      <c r="E853" s="1"/>
      <c r="F853" s="1"/>
      <c r="G853" s="1"/>
      <c r="H853" s="4"/>
    </row>
    <row r="854" spans="5:8" ht="12.75" customHeight="1" x14ac:dyDescent="0.2">
      <c r="E854" s="1"/>
      <c r="F854" s="1"/>
      <c r="G854" s="1"/>
      <c r="H854" s="4"/>
    </row>
    <row r="855" spans="5:8" ht="12.75" customHeight="1" x14ac:dyDescent="0.2">
      <c r="E855" s="1"/>
      <c r="F855" s="1"/>
      <c r="G855" s="1"/>
      <c r="H855" s="4"/>
    </row>
    <row r="856" spans="5:8" ht="12.75" customHeight="1" x14ac:dyDescent="0.2">
      <c r="E856" s="1"/>
      <c r="F856" s="1"/>
      <c r="G856" s="1"/>
      <c r="H856" s="4"/>
    </row>
    <row r="857" spans="5:8" ht="12.75" customHeight="1" x14ac:dyDescent="0.2">
      <c r="E857" s="1"/>
      <c r="F857" s="1"/>
      <c r="G857" s="1"/>
      <c r="H857" s="4"/>
    </row>
    <row r="858" spans="5:8" ht="12.75" customHeight="1" x14ac:dyDescent="0.2">
      <c r="E858" s="1"/>
      <c r="F858" s="1"/>
      <c r="G858" s="1"/>
      <c r="H858" s="4"/>
    </row>
    <row r="859" spans="5:8" ht="12.75" customHeight="1" x14ac:dyDescent="0.2">
      <c r="E859" s="1"/>
      <c r="F859" s="1"/>
      <c r="G859" s="1"/>
      <c r="H859" s="4"/>
    </row>
    <row r="860" spans="5:8" ht="12.75" customHeight="1" x14ac:dyDescent="0.2">
      <c r="E860" s="1"/>
      <c r="F860" s="1"/>
      <c r="G860" s="1"/>
      <c r="H860" s="4"/>
    </row>
    <row r="861" spans="5:8" ht="12.75" customHeight="1" x14ac:dyDescent="0.2">
      <c r="E861" s="1"/>
      <c r="F861" s="1"/>
      <c r="G861" s="1"/>
      <c r="H861" s="4"/>
    </row>
    <row r="862" spans="5:8" ht="12.75" customHeight="1" x14ac:dyDescent="0.2">
      <c r="E862" s="1"/>
      <c r="F862" s="1"/>
      <c r="G862" s="1"/>
      <c r="H862" s="4"/>
    </row>
    <row r="863" spans="5:8" ht="12.75" customHeight="1" x14ac:dyDescent="0.2">
      <c r="E863" s="1"/>
      <c r="F863" s="1"/>
      <c r="G863" s="1"/>
      <c r="H863" s="4"/>
    </row>
    <row r="864" spans="5:8" ht="12.75" customHeight="1" x14ac:dyDescent="0.2">
      <c r="E864" s="1"/>
      <c r="F864" s="1"/>
      <c r="G864" s="1"/>
      <c r="H864" s="4"/>
    </row>
    <row r="865" spans="5:8" ht="12.75" customHeight="1" x14ac:dyDescent="0.2">
      <c r="E865" s="1"/>
      <c r="F865" s="1"/>
      <c r="G865" s="1"/>
      <c r="H865" s="4"/>
    </row>
    <row r="866" spans="5:8" ht="12.75" customHeight="1" x14ac:dyDescent="0.2">
      <c r="E866" s="1"/>
      <c r="F866" s="1"/>
      <c r="G866" s="1"/>
      <c r="H866" s="4"/>
    </row>
    <row r="867" spans="5:8" ht="12.75" customHeight="1" x14ac:dyDescent="0.2">
      <c r="E867" s="1"/>
      <c r="F867" s="1"/>
      <c r="G867" s="1"/>
      <c r="H867" s="4"/>
    </row>
    <row r="868" spans="5:8" ht="12.75" customHeight="1" x14ac:dyDescent="0.2">
      <c r="E868" s="1"/>
      <c r="F868" s="1"/>
      <c r="G868" s="1"/>
      <c r="H868" s="4"/>
    </row>
    <row r="869" spans="5:8" ht="12.75" customHeight="1" x14ac:dyDescent="0.2">
      <c r="E869" s="1"/>
      <c r="F869" s="1"/>
      <c r="G869" s="1"/>
      <c r="H869" s="4"/>
    </row>
    <row r="870" spans="5:8" ht="12.75" customHeight="1" x14ac:dyDescent="0.2">
      <c r="E870" s="1"/>
      <c r="F870" s="1"/>
      <c r="G870" s="1"/>
      <c r="H870" s="4"/>
    </row>
    <row r="871" spans="5:8" ht="12.75" customHeight="1" x14ac:dyDescent="0.2">
      <c r="E871" s="1"/>
      <c r="F871" s="1"/>
      <c r="G871" s="1"/>
      <c r="H871" s="4"/>
    </row>
    <row r="872" spans="5:8" ht="12.75" customHeight="1" x14ac:dyDescent="0.2">
      <c r="E872" s="1"/>
      <c r="F872" s="1"/>
      <c r="G872" s="1"/>
      <c r="H872" s="4"/>
    </row>
    <row r="873" spans="5:8" ht="12.75" customHeight="1" x14ac:dyDescent="0.2">
      <c r="E873" s="1"/>
      <c r="F873" s="1"/>
      <c r="G873" s="1"/>
      <c r="H873" s="4"/>
    </row>
    <row r="874" spans="5:8" ht="12.75" customHeight="1" x14ac:dyDescent="0.2">
      <c r="E874" s="1"/>
      <c r="F874" s="1"/>
      <c r="G874" s="1"/>
      <c r="H874" s="4"/>
    </row>
    <row r="875" spans="5:8" ht="12.75" customHeight="1" x14ac:dyDescent="0.2">
      <c r="E875" s="1"/>
      <c r="F875" s="1"/>
      <c r="G875" s="1"/>
      <c r="H875" s="4"/>
    </row>
    <row r="876" spans="5:8" ht="12.75" customHeight="1" x14ac:dyDescent="0.2">
      <c r="E876" s="1"/>
      <c r="F876" s="1"/>
      <c r="G876" s="1"/>
      <c r="H876" s="4"/>
    </row>
    <row r="877" spans="5:8" ht="12.75" customHeight="1" x14ac:dyDescent="0.2">
      <c r="E877" s="1"/>
      <c r="F877" s="1"/>
      <c r="G877" s="1"/>
      <c r="H877" s="4"/>
    </row>
    <row r="878" spans="5:8" ht="12.75" customHeight="1" x14ac:dyDescent="0.2">
      <c r="E878" s="1"/>
      <c r="F878" s="1"/>
      <c r="G878" s="1"/>
      <c r="H878" s="4"/>
    </row>
    <row r="879" spans="5:8" ht="12.75" customHeight="1" x14ac:dyDescent="0.2">
      <c r="E879" s="1"/>
      <c r="F879" s="1"/>
      <c r="G879" s="1"/>
      <c r="H879" s="4"/>
    </row>
    <row r="880" spans="5:8" ht="12.75" customHeight="1" x14ac:dyDescent="0.2">
      <c r="E880" s="1"/>
      <c r="F880" s="1"/>
      <c r="G880" s="1"/>
      <c r="H880" s="4"/>
    </row>
    <row r="881" spans="5:8" ht="12.75" customHeight="1" x14ac:dyDescent="0.2">
      <c r="E881" s="1"/>
      <c r="F881" s="1"/>
      <c r="G881" s="1"/>
      <c r="H881" s="4"/>
    </row>
    <row r="882" spans="5:8" ht="12.75" customHeight="1" x14ac:dyDescent="0.2">
      <c r="E882" s="1"/>
      <c r="F882" s="1"/>
      <c r="G882" s="1"/>
      <c r="H882" s="4"/>
    </row>
    <row r="883" spans="5:8" ht="12.75" customHeight="1" x14ac:dyDescent="0.2">
      <c r="E883" s="1"/>
      <c r="F883" s="1"/>
      <c r="G883" s="1"/>
      <c r="H883" s="4"/>
    </row>
    <row r="884" spans="5:8" ht="12.75" customHeight="1" x14ac:dyDescent="0.2">
      <c r="E884" s="1"/>
      <c r="F884" s="1"/>
      <c r="G884" s="1"/>
      <c r="H884" s="4"/>
    </row>
    <row r="885" spans="5:8" ht="12.75" customHeight="1" x14ac:dyDescent="0.2">
      <c r="E885" s="1"/>
      <c r="F885" s="1"/>
      <c r="G885" s="1"/>
      <c r="H885" s="4"/>
    </row>
    <row r="886" spans="5:8" ht="12.75" customHeight="1" x14ac:dyDescent="0.2">
      <c r="E886" s="1"/>
      <c r="F886" s="1"/>
      <c r="G886" s="1"/>
      <c r="H886" s="4"/>
    </row>
    <row r="887" spans="5:8" ht="12.75" customHeight="1" x14ac:dyDescent="0.2">
      <c r="E887" s="1"/>
      <c r="F887" s="1"/>
      <c r="G887" s="1"/>
      <c r="H887" s="4"/>
    </row>
    <row r="888" spans="5:8" ht="12.75" customHeight="1" x14ac:dyDescent="0.2">
      <c r="E888" s="1"/>
      <c r="F888" s="1"/>
      <c r="G888" s="1"/>
      <c r="H888" s="4"/>
    </row>
    <row r="889" spans="5:8" ht="12.75" customHeight="1" x14ac:dyDescent="0.2">
      <c r="E889" s="1"/>
      <c r="F889" s="1"/>
      <c r="G889" s="1"/>
      <c r="H889" s="4"/>
    </row>
    <row r="890" spans="5:8" ht="12.75" customHeight="1" x14ac:dyDescent="0.2">
      <c r="E890" s="1"/>
      <c r="F890" s="1"/>
      <c r="G890" s="1"/>
      <c r="H890" s="4"/>
    </row>
    <row r="891" spans="5:8" ht="12.75" customHeight="1" x14ac:dyDescent="0.2">
      <c r="E891" s="1"/>
      <c r="F891" s="1"/>
      <c r="G891" s="1"/>
      <c r="H891" s="4"/>
    </row>
    <row r="892" spans="5:8" ht="12.75" customHeight="1" x14ac:dyDescent="0.2">
      <c r="E892" s="1"/>
      <c r="F892" s="1"/>
      <c r="G892" s="1"/>
      <c r="H892" s="4"/>
    </row>
    <row r="893" spans="5:8" ht="12.75" customHeight="1" x14ac:dyDescent="0.2">
      <c r="E893" s="1"/>
      <c r="F893" s="1"/>
      <c r="G893" s="1"/>
      <c r="H893" s="4"/>
    </row>
    <row r="894" spans="5:8" ht="12.75" customHeight="1" x14ac:dyDescent="0.2">
      <c r="E894" s="1"/>
      <c r="F894" s="1"/>
      <c r="G894" s="1"/>
      <c r="H894" s="4"/>
    </row>
    <row r="895" spans="5:8" ht="12.75" customHeight="1" x14ac:dyDescent="0.2">
      <c r="E895" s="1"/>
      <c r="F895" s="1"/>
      <c r="G895" s="1"/>
      <c r="H895" s="4"/>
    </row>
    <row r="896" spans="5:8" ht="12.75" customHeight="1" x14ac:dyDescent="0.2">
      <c r="E896" s="1"/>
      <c r="F896" s="1"/>
      <c r="G896" s="1"/>
      <c r="H896" s="4"/>
    </row>
    <row r="897" spans="5:8" ht="12.75" customHeight="1" x14ac:dyDescent="0.2">
      <c r="E897" s="1"/>
      <c r="F897" s="1"/>
      <c r="G897" s="1"/>
      <c r="H897" s="4"/>
    </row>
    <row r="898" spans="5:8" ht="12.75" customHeight="1" x14ac:dyDescent="0.2">
      <c r="E898" s="1"/>
      <c r="F898" s="1"/>
      <c r="G898" s="1"/>
      <c r="H898" s="4"/>
    </row>
    <row r="899" spans="5:8" ht="12.75" customHeight="1" x14ac:dyDescent="0.2">
      <c r="E899" s="1"/>
      <c r="F899" s="1"/>
      <c r="G899" s="1"/>
      <c r="H899" s="4"/>
    </row>
    <row r="900" spans="5:8" ht="12.75" customHeight="1" x14ac:dyDescent="0.2">
      <c r="E900" s="1"/>
      <c r="F900" s="1"/>
      <c r="G900" s="1"/>
      <c r="H900" s="4"/>
    </row>
    <row r="901" spans="5:8" ht="12.75" customHeight="1" x14ac:dyDescent="0.2">
      <c r="E901" s="1"/>
      <c r="F901" s="1"/>
      <c r="G901" s="1"/>
      <c r="H901" s="4"/>
    </row>
    <row r="902" spans="5:8" ht="12.75" customHeight="1" x14ac:dyDescent="0.2">
      <c r="E902" s="1"/>
      <c r="F902" s="1"/>
      <c r="G902" s="1"/>
      <c r="H902" s="4"/>
    </row>
    <row r="903" spans="5:8" ht="12.75" customHeight="1" x14ac:dyDescent="0.2">
      <c r="E903" s="1"/>
      <c r="F903" s="1"/>
      <c r="G903" s="1"/>
      <c r="H903" s="4"/>
    </row>
    <row r="904" spans="5:8" ht="12.75" customHeight="1" x14ac:dyDescent="0.2">
      <c r="E904" s="1"/>
      <c r="F904" s="1"/>
      <c r="G904" s="1"/>
      <c r="H904" s="4"/>
    </row>
    <row r="905" spans="5:8" ht="12.75" customHeight="1" x14ac:dyDescent="0.2">
      <c r="E905" s="1"/>
      <c r="F905" s="1"/>
      <c r="G905" s="1"/>
      <c r="H905" s="4"/>
    </row>
    <row r="906" spans="5:8" ht="12.75" customHeight="1" x14ac:dyDescent="0.2">
      <c r="E906" s="1"/>
      <c r="F906" s="1"/>
      <c r="G906" s="1"/>
      <c r="H906" s="4"/>
    </row>
    <row r="907" spans="5:8" ht="12.75" customHeight="1" x14ac:dyDescent="0.2">
      <c r="E907" s="1"/>
      <c r="F907" s="1"/>
      <c r="G907" s="1"/>
      <c r="H907" s="4"/>
    </row>
    <row r="908" spans="5:8" ht="12.75" customHeight="1" x14ac:dyDescent="0.2">
      <c r="E908" s="1"/>
      <c r="F908" s="1"/>
      <c r="G908" s="1"/>
      <c r="H908" s="4"/>
    </row>
    <row r="909" spans="5:8" ht="12.75" customHeight="1" x14ac:dyDescent="0.2">
      <c r="E909" s="1"/>
      <c r="F909" s="1"/>
      <c r="G909" s="1"/>
      <c r="H909" s="4"/>
    </row>
    <row r="910" spans="5:8" ht="12.75" customHeight="1" x14ac:dyDescent="0.2">
      <c r="E910" s="1"/>
      <c r="F910" s="1"/>
      <c r="G910" s="1"/>
      <c r="H910" s="4"/>
    </row>
    <row r="911" spans="5:8" ht="12.75" customHeight="1" x14ac:dyDescent="0.2">
      <c r="E911" s="1"/>
      <c r="F911" s="1"/>
      <c r="G911" s="1"/>
      <c r="H911" s="4"/>
    </row>
    <row r="912" spans="5:8" ht="12.75" customHeight="1" x14ac:dyDescent="0.2">
      <c r="E912" s="1"/>
      <c r="F912" s="1"/>
      <c r="G912" s="1"/>
      <c r="H912" s="4"/>
    </row>
    <row r="913" spans="5:8" ht="12.75" customHeight="1" x14ac:dyDescent="0.2">
      <c r="E913" s="1"/>
      <c r="F913" s="1"/>
      <c r="G913" s="1"/>
      <c r="H913" s="4"/>
    </row>
    <row r="914" spans="5:8" ht="12.75" customHeight="1" x14ac:dyDescent="0.2">
      <c r="E914" s="1"/>
      <c r="F914" s="1"/>
      <c r="G914" s="1"/>
      <c r="H914" s="4"/>
    </row>
    <row r="915" spans="5:8" ht="12.75" customHeight="1" x14ac:dyDescent="0.2">
      <c r="E915" s="1"/>
      <c r="F915" s="1"/>
      <c r="G915" s="1"/>
      <c r="H915" s="4"/>
    </row>
    <row r="916" spans="5:8" ht="12.75" customHeight="1" x14ac:dyDescent="0.2">
      <c r="E916" s="1"/>
      <c r="F916" s="1"/>
      <c r="G916" s="1"/>
      <c r="H916" s="4"/>
    </row>
    <row r="917" spans="5:8" ht="12.75" customHeight="1" x14ac:dyDescent="0.2">
      <c r="E917" s="1"/>
      <c r="F917" s="1"/>
      <c r="G917" s="1"/>
      <c r="H917" s="4"/>
    </row>
    <row r="918" spans="5:8" ht="12.75" customHeight="1" x14ac:dyDescent="0.2">
      <c r="E918" s="1"/>
      <c r="F918" s="1"/>
      <c r="G918" s="1"/>
      <c r="H918" s="4"/>
    </row>
    <row r="919" spans="5:8" ht="12.75" customHeight="1" x14ac:dyDescent="0.2">
      <c r="E919" s="1"/>
      <c r="F919" s="1"/>
      <c r="G919" s="1"/>
      <c r="H919" s="4"/>
    </row>
    <row r="920" spans="5:8" ht="12.75" customHeight="1" x14ac:dyDescent="0.2">
      <c r="E920" s="1"/>
      <c r="F920" s="1"/>
      <c r="G920" s="1"/>
      <c r="H920" s="4"/>
    </row>
    <row r="921" spans="5:8" ht="12.75" customHeight="1" x14ac:dyDescent="0.2">
      <c r="E921" s="1"/>
      <c r="F921" s="1"/>
      <c r="G921" s="1"/>
      <c r="H921" s="4"/>
    </row>
    <row r="922" spans="5:8" ht="12.75" customHeight="1" x14ac:dyDescent="0.2">
      <c r="E922" s="1"/>
      <c r="F922" s="1"/>
      <c r="G922" s="1"/>
      <c r="H922" s="4"/>
    </row>
    <row r="923" spans="5:8" ht="12.75" customHeight="1" x14ac:dyDescent="0.2">
      <c r="E923" s="1"/>
      <c r="F923" s="1"/>
      <c r="G923" s="1"/>
      <c r="H923" s="4"/>
    </row>
    <row r="924" spans="5:8" ht="12.75" customHeight="1" x14ac:dyDescent="0.2">
      <c r="E924" s="1"/>
      <c r="F924" s="1"/>
      <c r="G924" s="1"/>
      <c r="H924" s="4"/>
    </row>
    <row r="925" spans="5:8" ht="12.75" customHeight="1" x14ac:dyDescent="0.2">
      <c r="E925" s="1"/>
      <c r="F925" s="1"/>
      <c r="G925" s="1"/>
      <c r="H925" s="4"/>
    </row>
    <row r="926" spans="5:8" ht="12.75" customHeight="1" x14ac:dyDescent="0.2">
      <c r="E926" s="1"/>
      <c r="F926" s="1"/>
      <c r="G926" s="1"/>
      <c r="H926" s="4"/>
    </row>
    <row r="927" spans="5:8" ht="12.75" customHeight="1" x14ac:dyDescent="0.2">
      <c r="E927" s="1"/>
      <c r="F927" s="1"/>
      <c r="G927" s="1"/>
      <c r="H927" s="4"/>
    </row>
    <row r="928" spans="5:8" ht="12.75" customHeight="1" x14ac:dyDescent="0.2">
      <c r="E928" s="1"/>
      <c r="F928" s="1"/>
      <c r="G928" s="1"/>
      <c r="H928" s="4"/>
    </row>
    <row r="929" spans="5:8" ht="12.75" customHeight="1" x14ac:dyDescent="0.2">
      <c r="E929" s="1"/>
      <c r="F929" s="1"/>
      <c r="G929" s="1"/>
      <c r="H929" s="4"/>
    </row>
    <row r="930" spans="5:8" ht="12.75" customHeight="1" x14ac:dyDescent="0.2">
      <c r="E930" s="1"/>
      <c r="F930" s="1"/>
      <c r="G930" s="1"/>
      <c r="H930" s="4"/>
    </row>
    <row r="931" spans="5:8" ht="12.75" customHeight="1" x14ac:dyDescent="0.2">
      <c r="E931" s="1"/>
      <c r="F931" s="1"/>
      <c r="G931" s="1"/>
      <c r="H931" s="4"/>
    </row>
    <row r="932" spans="5:8" ht="12.75" customHeight="1" x14ac:dyDescent="0.2">
      <c r="E932" s="1"/>
      <c r="F932" s="1"/>
      <c r="G932" s="1"/>
      <c r="H932" s="4"/>
    </row>
    <row r="933" spans="5:8" ht="12.75" customHeight="1" x14ac:dyDescent="0.2">
      <c r="E933" s="1"/>
      <c r="F933" s="1"/>
      <c r="G933" s="1"/>
      <c r="H933" s="4"/>
    </row>
    <row r="934" spans="5:8" ht="12.75" customHeight="1" x14ac:dyDescent="0.2">
      <c r="E934" s="1"/>
      <c r="F934" s="1"/>
      <c r="G934" s="1"/>
      <c r="H934" s="4"/>
    </row>
    <row r="935" spans="5:8" ht="12.75" customHeight="1" x14ac:dyDescent="0.2">
      <c r="E935" s="1"/>
      <c r="F935" s="1"/>
      <c r="G935" s="1"/>
      <c r="H935" s="4"/>
    </row>
    <row r="936" spans="5:8" ht="12.75" customHeight="1" x14ac:dyDescent="0.2">
      <c r="E936" s="1"/>
      <c r="F936" s="1"/>
      <c r="G936" s="1"/>
      <c r="H936" s="4"/>
    </row>
    <row r="937" spans="5:8" ht="12.75" customHeight="1" x14ac:dyDescent="0.2">
      <c r="E937" s="1"/>
      <c r="F937" s="1"/>
      <c r="G937" s="1"/>
      <c r="H937" s="4"/>
    </row>
    <row r="938" spans="5:8" ht="12.75" customHeight="1" x14ac:dyDescent="0.2">
      <c r="E938" s="1"/>
      <c r="F938" s="1"/>
      <c r="G938" s="1"/>
      <c r="H938" s="4"/>
    </row>
    <row r="939" spans="5:8" ht="12.75" customHeight="1" x14ac:dyDescent="0.2">
      <c r="E939" s="1"/>
      <c r="F939" s="1"/>
      <c r="G939" s="1"/>
      <c r="H939" s="4"/>
    </row>
    <row r="940" spans="5:8" ht="12.75" customHeight="1" x14ac:dyDescent="0.2">
      <c r="E940" s="1"/>
      <c r="F940" s="1"/>
      <c r="G940" s="1"/>
      <c r="H940" s="4"/>
    </row>
    <row r="941" spans="5:8" ht="12.75" customHeight="1" x14ac:dyDescent="0.2">
      <c r="E941" s="1"/>
      <c r="F941" s="1"/>
      <c r="G941" s="1"/>
      <c r="H941" s="4"/>
    </row>
    <row r="942" spans="5:8" ht="12.75" customHeight="1" x14ac:dyDescent="0.2">
      <c r="E942" s="1"/>
      <c r="F942" s="1"/>
      <c r="G942" s="1"/>
      <c r="H942" s="4"/>
    </row>
    <row r="943" spans="5:8" ht="12.75" customHeight="1" x14ac:dyDescent="0.2">
      <c r="E943" s="1"/>
      <c r="F943" s="1"/>
      <c r="G943" s="1"/>
      <c r="H943" s="4"/>
    </row>
    <row r="944" spans="5:8" ht="12.75" customHeight="1" x14ac:dyDescent="0.2">
      <c r="E944" s="1"/>
      <c r="F944" s="1"/>
      <c r="G944" s="1"/>
      <c r="H944" s="4"/>
    </row>
    <row r="945" spans="5:8" ht="12.75" customHeight="1" x14ac:dyDescent="0.2">
      <c r="E945" s="1"/>
      <c r="F945" s="1"/>
      <c r="G945" s="1"/>
      <c r="H945" s="4"/>
    </row>
    <row r="946" spans="5:8" ht="12.75" customHeight="1" x14ac:dyDescent="0.2">
      <c r="E946" s="1"/>
      <c r="F946" s="1"/>
      <c r="G946" s="1"/>
      <c r="H946" s="4"/>
    </row>
    <row r="947" spans="5:8" ht="12.75" customHeight="1" x14ac:dyDescent="0.2">
      <c r="E947" s="1"/>
      <c r="F947" s="1"/>
      <c r="G947" s="1"/>
      <c r="H947" s="4"/>
    </row>
    <row r="948" spans="5:8" ht="12.75" customHeight="1" x14ac:dyDescent="0.2">
      <c r="E948" s="1"/>
      <c r="F948" s="1"/>
      <c r="G948" s="1"/>
      <c r="H948" s="4"/>
    </row>
    <row r="949" spans="5:8" ht="12.75" customHeight="1" x14ac:dyDescent="0.2">
      <c r="E949" s="1"/>
      <c r="F949" s="1"/>
      <c r="G949" s="1"/>
      <c r="H949" s="4"/>
    </row>
    <row r="950" spans="5:8" ht="12.75" customHeight="1" x14ac:dyDescent="0.2">
      <c r="E950" s="1"/>
      <c r="F950" s="1"/>
      <c r="G950" s="1"/>
      <c r="H950" s="4"/>
    </row>
    <row r="951" spans="5:8" ht="12.75" customHeight="1" x14ac:dyDescent="0.2">
      <c r="E951" s="1"/>
      <c r="F951" s="1"/>
      <c r="G951" s="1"/>
      <c r="H951" s="4"/>
    </row>
    <row r="952" spans="5:8" ht="12.75" customHeight="1" x14ac:dyDescent="0.2">
      <c r="E952" s="1"/>
      <c r="F952" s="1"/>
      <c r="G952" s="1"/>
      <c r="H952" s="4"/>
    </row>
    <row r="953" spans="5:8" ht="12.75" customHeight="1" x14ac:dyDescent="0.2">
      <c r="E953" s="1"/>
      <c r="F953" s="1"/>
      <c r="G953" s="1"/>
      <c r="H953" s="4"/>
    </row>
    <row r="954" spans="5:8" ht="12.75" customHeight="1" x14ac:dyDescent="0.2">
      <c r="E954" s="1"/>
      <c r="F954" s="1"/>
      <c r="G954" s="1"/>
      <c r="H954" s="4"/>
    </row>
    <row r="955" spans="5:8" ht="12.75" customHeight="1" x14ac:dyDescent="0.2">
      <c r="E955" s="1"/>
      <c r="F955" s="1"/>
      <c r="G955" s="1"/>
      <c r="H955" s="4"/>
    </row>
    <row r="956" spans="5:8" ht="12.75" customHeight="1" x14ac:dyDescent="0.2">
      <c r="E956" s="1"/>
      <c r="F956" s="1"/>
      <c r="G956" s="1"/>
      <c r="H956" s="4"/>
    </row>
    <row r="957" spans="5:8" ht="12.75" customHeight="1" x14ac:dyDescent="0.2">
      <c r="E957" s="1"/>
      <c r="F957" s="1"/>
      <c r="G957" s="1"/>
      <c r="H957" s="4"/>
    </row>
    <row r="958" spans="5:8" ht="12.75" customHeight="1" x14ac:dyDescent="0.2">
      <c r="E958" s="1"/>
      <c r="F958" s="1"/>
      <c r="G958" s="1"/>
      <c r="H958" s="4"/>
    </row>
    <row r="959" spans="5:8" ht="12.75" customHeight="1" x14ac:dyDescent="0.2">
      <c r="E959" s="1"/>
      <c r="F959" s="1"/>
      <c r="G959" s="1"/>
      <c r="H959" s="4"/>
    </row>
    <row r="960" spans="5:8" ht="12.75" customHeight="1" x14ac:dyDescent="0.2">
      <c r="E960" s="1"/>
      <c r="F960" s="1"/>
      <c r="G960" s="1"/>
      <c r="H960" s="4"/>
    </row>
    <row r="961" spans="5:8" ht="12.75" customHeight="1" x14ac:dyDescent="0.2">
      <c r="E961" s="1"/>
      <c r="F961" s="1"/>
      <c r="G961" s="1"/>
      <c r="H961" s="4"/>
    </row>
    <row r="962" spans="5:8" ht="12.75" customHeight="1" x14ac:dyDescent="0.2">
      <c r="E962" s="1"/>
      <c r="F962" s="1"/>
      <c r="G962" s="1"/>
      <c r="H962" s="4"/>
    </row>
    <row r="963" spans="5:8" ht="12.75" customHeight="1" x14ac:dyDescent="0.2">
      <c r="E963" s="1"/>
      <c r="F963" s="1"/>
      <c r="G963" s="1"/>
      <c r="H963" s="4"/>
    </row>
    <row r="964" spans="5:8" ht="12.75" customHeight="1" x14ac:dyDescent="0.2">
      <c r="E964" s="1"/>
      <c r="F964" s="1"/>
      <c r="G964" s="1"/>
      <c r="H964" s="4"/>
    </row>
    <row r="965" spans="5:8" ht="12.75" customHeight="1" x14ac:dyDescent="0.2">
      <c r="E965" s="1"/>
      <c r="F965" s="1"/>
      <c r="G965" s="1"/>
      <c r="H965" s="4"/>
    </row>
    <row r="966" spans="5:8" ht="12.75" customHeight="1" x14ac:dyDescent="0.2">
      <c r="E966" s="1"/>
      <c r="F966" s="1"/>
      <c r="G966" s="1"/>
      <c r="H966" s="4"/>
    </row>
    <row r="967" spans="5:8" ht="12.75" customHeight="1" x14ac:dyDescent="0.2">
      <c r="E967" s="1"/>
      <c r="F967" s="1"/>
      <c r="G967" s="1"/>
      <c r="H967" s="4"/>
    </row>
    <row r="968" spans="5:8" ht="12.75" customHeight="1" x14ac:dyDescent="0.2">
      <c r="E968" s="1"/>
      <c r="F968" s="1"/>
      <c r="G968" s="1"/>
      <c r="H968" s="4"/>
    </row>
    <row r="969" spans="5:8" ht="12.75" customHeight="1" x14ac:dyDescent="0.2">
      <c r="E969" s="1"/>
      <c r="F969" s="1"/>
      <c r="G969" s="1"/>
      <c r="H969" s="4"/>
    </row>
    <row r="970" spans="5:8" ht="12.75" customHeight="1" x14ac:dyDescent="0.2">
      <c r="E970" s="1"/>
      <c r="F970" s="1"/>
      <c r="G970" s="1"/>
      <c r="H970" s="4"/>
    </row>
    <row r="971" spans="5:8" ht="12.75" customHeight="1" x14ac:dyDescent="0.2">
      <c r="E971" s="1"/>
      <c r="F971" s="1"/>
      <c r="G971" s="1"/>
      <c r="H971" s="4"/>
    </row>
    <row r="972" spans="5:8" ht="12.75" customHeight="1" x14ac:dyDescent="0.2">
      <c r="E972" s="1"/>
      <c r="F972" s="1"/>
      <c r="G972" s="1"/>
      <c r="H972" s="4"/>
    </row>
    <row r="973" spans="5:8" ht="12.75" customHeight="1" x14ac:dyDescent="0.2">
      <c r="E973" s="1"/>
      <c r="F973" s="1"/>
      <c r="G973" s="1"/>
      <c r="H973" s="4"/>
    </row>
    <row r="974" spans="5:8" ht="12.75" customHeight="1" x14ac:dyDescent="0.2">
      <c r="E974" s="1"/>
      <c r="F974" s="1"/>
      <c r="G974" s="1"/>
      <c r="H974" s="4"/>
    </row>
    <row r="975" spans="5:8" ht="12.75" customHeight="1" x14ac:dyDescent="0.2">
      <c r="E975" s="1"/>
      <c r="F975" s="1"/>
      <c r="G975" s="1"/>
      <c r="H975" s="4"/>
    </row>
    <row r="976" spans="5:8" ht="12.75" customHeight="1" x14ac:dyDescent="0.2">
      <c r="E976" s="1"/>
      <c r="F976" s="1"/>
      <c r="G976" s="1"/>
      <c r="H976" s="4"/>
    </row>
    <row r="977" spans="5:8" ht="12.75" customHeight="1" x14ac:dyDescent="0.2">
      <c r="E977" s="1"/>
      <c r="F977" s="1"/>
      <c r="G977" s="1"/>
      <c r="H977" s="4"/>
    </row>
    <row r="978" spans="5:8" ht="12.75" customHeight="1" x14ac:dyDescent="0.2">
      <c r="E978" s="1"/>
      <c r="F978" s="1"/>
      <c r="G978" s="1"/>
      <c r="H978" s="4"/>
    </row>
    <row r="979" spans="5:8" ht="12.75" customHeight="1" x14ac:dyDescent="0.2">
      <c r="E979" s="1"/>
      <c r="F979" s="1"/>
      <c r="G979" s="1"/>
      <c r="H979" s="4"/>
    </row>
    <row r="980" spans="5:8" ht="12.75" customHeight="1" x14ac:dyDescent="0.2">
      <c r="E980" s="1"/>
      <c r="F980" s="1"/>
      <c r="G980" s="1"/>
      <c r="H980" s="4"/>
    </row>
    <row r="981" spans="5:8" ht="12.75" customHeight="1" x14ac:dyDescent="0.2">
      <c r="E981" s="1"/>
      <c r="F981" s="1"/>
      <c r="G981" s="1"/>
      <c r="H981" s="4"/>
    </row>
    <row r="982" spans="5:8" ht="12.75" customHeight="1" x14ac:dyDescent="0.2">
      <c r="E982" s="1"/>
      <c r="F982" s="1"/>
      <c r="G982" s="1"/>
      <c r="H982" s="4"/>
    </row>
    <row r="983" spans="5:8" ht="12.75" customHeight="1" x14ac:dyDescent="0.2">
      <c r="E983" s="1"/>
      <c r="F983" s="1"/>
      <c r="G983" s="1"/>
      <c r="H983" s="4"/>
    </row>
    <row r="984" spans="5:8" ht="12.75" customHeight="1" x14ac:dyDescent="0.2">
      <c r="E984" s="1"/>
      <c r="F984" s="1"/>
      <c r="G984" s="1"/>
      <c r="H984" s="4"/>
    </row>
    <row r="985" spans="5:8" ht="12.75" customHeight="1" x14ac:dyDescent="0.2">
      <c r="E985" s="1"/>
      <c r="F985" s="1"/>
      <c r="G985" s="1"/>
      <c r="H985" s="4"/>
    </row>
    <row r="986" spans="5:8" ht="12.75" customHeight="1" x14ac:dyDescent="0.2">
      <c r="E986" s="1"/>
      <c r="F986" s="1"/>
      <c r="G986" s="1"/>
      <c r="H986" s="4"/>
    </row>
    <row r="987" spans="5:8" ht="12.75" customHeight="1" x14ac:dyDescent="0.2">
      <c r="E987" s="1"/>
      <c r="F987" s="1"/>
      <c r="G987" s="1"/>
      <c r="H987" s="4"/>
    </row>
    <row r="988" spans="5:8" ht="12.75" customHeight="1" x14ac:dyDescent="0.2">
      <c r="E988" s="1"/>
      <c r="F988" s="1"/>
      <c r="G988" s="1"/>
      <c r="H988" s="4"/>
    </row>
    <row r="989" spans="5:8" ht="12.75" customHeight="1" x14ac:dyDescent="0.2">
      <c r="E989" s="1"/>
      <c r="F989" s="1"/>
      <c r="G989" s="1"/>
      <c r="H989" s="4"/>
    </row>
    <row r="990" spans="5:8" ht="12.75" customHeight="1" x14ac:dyDescent="0.2">
      <c r="E990" s="1"/>
      <c r="F990" s="1"/>
      <c r="G990" s="1"/>
      <c r="H990" s="4"/>
    </row>
    <row r="991" spans="5:8" ht="12.75" customHeight="1" x14ac:dyDescent="0.2">
      <c r="E991" s="1"/>
      <c r="F991" s="1"/>
      <c r="G991" s="1"/>
      <c r="H991" s="4"/>
    </row>
    <row r="992" spans="5:8" ht="12.75" customHeight="1" x14ac:dyDescent="0.2">
      <c r="E992" s="1"/>
      <c r="F992" s="1"/>
      <c r="G992" s="1"/>
      <c r="H992" s="4"/>
    </row>
    <row r="993" spans="5:8" ht="12.75" customHeight="1" x14ac:dyDescent="0.2">
      <c r="E993" s="1"/>
      <c r="F993" s="1"/>
      <c r="G993" s="1"/>
      <c r="H993" s="4"/>
    </row>
    <row r="994" spans="5:8" ht="12.75" customHeight="1" x14ac:dyDescent="0.2">
      <c r="E994" s="1"/>
      <c r="F994" s="1"/>
      <c r="G994" s="1"/>
      <c r="H994" s="4"/>
    </row>
    <row r="995" spans="5:8" ht="12.75" customHeight="1" x14ac:dyDescent="0.2">
      <c r="E995" s="1"/>
      <c r="F995" s="1"/>
      <c r="G995" s="1"/>
      <c r="H995" s="4"/>
    </row>
    <row r="996" spans="5:8" ht="12.75" customHeight="1" x14ac:dyDescent="0.2">
      <c r="E996" s="1"/>
      <c r="F996" s="1"/>
      <c r="G996" s="1"/>
      <c r="H996" s="4"/>
    </row>
    <row r="997" spans="5:8" ht="12.75" customHeight="1" x14ac:dyDescent="0.2">
      <c r="E997" s="1"/>
      <c r="F997" s="1"/>
      <c r="G997" s="1"/>
      <c r="H997" s="4"/>
    </row>
    <row r="998" spans="5:8" ht="12.75" customHeight="1" x14ac:dyDescent="0.2">
      <c r="E998" s="1"/>
      <c r="F998" s="1"/>
      <c r="G998" s="1"/>
      <c r="H998" s="4"/>
    </row>
    <row r="999" spans="5:8" ht="12.75" customHeight="1" x14ac:dyDescent="0.2">
      <c r="E999" s="1"/>
      <c r="F999" s="1"/>
      <c r="G999" s="1"/>
      <c r="H999" s="4"/>
    </row>
    <row r="1000" spans="5:8" ht="12.75" customHeight="1" x14ac:dyDescent="0.2">
      <c r="E1000" s="1"/>
      <c r="F1000" s="1"/>
      <c r="G1000" s="1"/>
      <c r="H1000" s="4"/>
    </row>
    <row r="1001" spans="5:8" ht="12.75" customHeight="1" x14ac:dyDescent="0.2">
      <c r="E1001" s="1"/>
      <c r="F1001" s="1"/>
      <c r="G1001" s="1"/>
      <c r="H1001" s="4"/>
    </row>
    <row r="1002" spans="5:8" ht="12.75" customHeight="1" x14ac:dyDescent="0.2">
      <c r="E1002" s="1"/>
      <c r="F1002" s="1"/>
      <c r="G1002" s="1"/>
      <c r="H1002" s="4"/>
    </row>
    <row r="1003" spans="5:8" ht="12.75" customHeight="1" x14ac:dyDescent="0.2">
      <c r="E1003" s="1"/>
      <c r="F1003" s="1"/>
      <c r="G1003" s="1"/>
      <c r="H1003" s="4"/>
    </row>
    <row r="1004" spans="5:8" ht="12.75" customHeight="1" x14ac:dyDescent="0.2">
      <c r="E1004" s="1"/>
      <c r="F1004" s="1"/>
      <c r="G1004" s="1"/>
      <c r="H1004" s="4"/>
    </row>
    <row r="1005" spans="5:8" ht="12.75" customHeight="1" x14ac:dyDescent="0.2">
      <c r="E1005" s="1"/>
      <c r="F1005" s="1"/>
      <c r="G1005" s="1"/>
      <c r="H1005" s="4"/>
    </row>
    <row r="1006" spans="5:8" ht="12.75" customHeight="1" x14ac:dyDescent="0.2">
      <c r="E1006" s="1"/>
      <c r="F1006" s="1"/>
      <c r="G1006" s="1"/>
      <c r="H1006" s="4"/>
    </row>
    <row r="1007" spans="5:8" ht="12.75" customHeight="1" x14ac:dyDescent="0.2">
      <c r="E1007" s="1"/>
      <c r="F1007" s="1"/>
      <c r="G1007" s="1"/>
      <c r="H1007" s="4"/>
    </row>
    <row r="1008" spans="5:8" ht="12.75" customHeight="1" x14ac:dyDescent="0.2">
      <c r="E1008" s="1"/>
      <c r="F1008" s="1"/>
      <c r="G1008" s="1"/>
      <c r="H1008" s="4"/>
    </row>
    <row r="1009" spans="5:8" ht="12.75" customHeight="1" x14ac:dyDescent="0.2">
      <c r="E1009" s="1"/>
      <c r="F1009" s="1"/>
      <c r="G1009" s="1"/>
      <c r="H1009" s="4"/>
    </row>
    <row r="1010" spans="5:8" ht="12.75" customHeight="1" x14ac:dyDescent="0.2">
      <c r="E1010" s="1"/>
      <c r="F1010" s="1"/>
      <c r="G1010" s="1"/>
      <c r="H1010" s="4"/>
    </row>
    <row r="1011" spans="5:8" ht="12.75" customHeight="1" x14ac:dyDescent="0.2">
      <c r="E1011" s="1"/>
      <c r="F1011" s="1"/>
      <c r="G1011" s="1"/>
      <c r="H1011" s="4"/>
    </row>
    <row r="1012" spans="5:8" ht="12.75" customHeight="1" x14ac:dyDescent="0.2">
      <c r="E1012" s="1"/>
      <c r="F1012" s="1"/>
      <c r="G1012" s="1"/>
      <c r="H1012" s="4"/>
    </row>
    <row r="1013" spans="5:8" ht="12.75" customHeight="1" x14ac:dyDescent="0.2">
      <c r="E1013" s="1"/>
      <c r="F1013" s="1"/>
      <c r="G1013" s="1"/>
      <c r="H1013" s="4"/>
    </row>
    <row r="1014" spans="5:8" ht="12.75" customHeight="1" x14ac:dyDescent="0.2">
      <c r="E1014" s="1"/>
      <c r="F1014" s="1"/>
      <c r="G1014" s="1"/>
      <c r="H1014" s="4"/>
    </row>
    <row r="1015" spans="5:8" ht="12.75" customHeight="1" x14ac:dyDescent="0.2">
      <c r="E1015" s="1"/>
      <c r="F1015" s="1"/>
      <c r="G1015" s="1"/>
      <c r="H1015" s="4"/>
    </row>
    <row r="1016" spans="5:8" ht="12.75" customHeight="1" x14ac:dyDescent="0.2">
      <c r="E1016" s="1"/>
      <c r="F1016" s="1"/>
      <c r="G1016" s="1"/>
      <c r="H1016" s="4"/>
    </row>
    <row r="1017" spans="5:8" ht="12.75" customHeight="1" x14ac:dyDescent="0.2">
      <c r="E1017" s="1"/>
      <c r="F1017" s="1"/>
      <c r="G1017" s="1"/>
      <c r="H1017" s="4"/>
    </row>
    <row r="1018" spans="5:8" ht="12.75" customHeight="1" x14ac:dyDescent="0.2">
      <c r="E1018" s="1"/>
      <c r="F1018" s="1"/>
      <c r="G1018" s="1"/>
      <c r="H1018" s="4"/>
    </row>
    <row r="1019" spans="5:8" ht="12.75" customHeight="1" x14ac:dyDescent="0.2">
      <c r="E1019" s="1"/>
      <c r="F1019" s="1"/>
      <c r="G1019" s="1"/>
      <c r="H1019" s="4"/>
    </row>
    <row r="1020" spans="5:8" ht="12.75" customHeight="1" x14ac:dyDescent="0.2">
      <c r="E1020" s="1"/>
      <c r="F1020" s="1"/>
      <c r="G1020" s="1"/>
      <c r="H1020" s="4"/>
    </row>
    <row r="1021" spans="5:8" ht="12.75" customHeight="1" x14ac:dyDescent="0.2">
      <c r="E1021" s="1"/>
      <c r="F1021" s="1"/>
      <c r="G1021" s="1"/>
      <c r="H1021" s="4"/>
    </row>
    <row r="1022" spans="5:8" ht="12.75" customHeight="1" x14ac:dyDescent="0.2">
      <c r="E1022" s="1"/>
      <c r="F1022" s="1"/>
      <c r="G1022" s="1"/>
      <c r="H1022" s="4"/>
    </row>
    <row r="1023" spans="5:8" ht="12.75" customHeight="1" x14ac:dyDescent="0.2">
      <c r="E1023" s="1"/>
      <c r="F1023" s="1"/>
      <c r="G1023" s="1"/>
      <c r="H1023" s="4"/>
    </row>
    <row r="1024" spans="5:8" ht="12.75" customHeight="1" x14ac:dyDescent="0.2">
      <c r="E1024" s="1"/>
      <c r="F1024" s="1"/>
      <c r="G1024" s="1"/>
      <c r="H1024" s="4"/>
    </row>
    <row r="1025" spans="5:8" ht="12.75" customHeight="1" x14ac:dyDescent="0.2">
      <c r="E1025" s="1"/>
      <c r="F1025" s="1"/>
      <c r="G1025" s="1"/>
      <c r="H1025" s="4"/>
    </row>
    <row r="1026" spans="5:8" ht="12.75" customHeight="1" x14ac:dyDescent="0.2">
      <c r="E1026" s="1"/>
      <c r="F1026" s="1"/>
      <c r="G1026" s="1"/>
      <c r="H1026" s="4"/>
    </row>
    <row r="1027" spans="5:8" ht="12.75" customHeight="1" x14ac:dyDescent="0.2">
      <c r="E1027" s="1"/>
      <c r="F1027" s="1"/>
      <c r="G1027" s="1"/>
      <c r="H1027" s="4"/>
    </row>
    <row r="1028" spans="5:8" ht="12.75" customHeight="1" x14ac:dyDescent="0.2">
      <c r="E1028" s="1"/>
      <c r="F1028" s="1"/>
      <c r="G1028" s="1"/>
      <c r="H1028" s="4"/>
    </row>
    <row r="1029" spans="5:8" ht="12.75" customHeight="1" x14ac:dyDescent="0.2">
      <c r="E1029" s="1"/>
      <c r="F1029" s="1"/>
      <c r="G1029" s="1"/>
      <c r="H1029" s="4"/>
    </row>
    <row r="1030" spans="5:8" ht="12.75" customHeight="1" x14ac:dyDescent="0.2">
      <c r="E1030" s="1"/>
      <c r="F1030" s="1"/>
      <c r="G1030" s="1"/>
      <c r="H1030" s="4"/>
    </row>
    <row r="1031" spans="5:8" ht="12.75" customHeight="1" x14ac:dyDescent="0.2">
      <c r="E1031" s="1"/>
      <c r="F1031" s="1"/>
      <c r="G1031" s="1"/>
      <c r="H1031" s="4"/>
    </row>
    <row r="1032" spans="5:8" ht="12.75" customHeight="1" x14ac:dyDescent="0.2">
      <c r="E1032" s="1"/>
      <c r="F1032" s="1"/>
      <c r="G1032" s="1"/>
      <c r="H1032" s="4"/>
    </row>
    <row r="1033" spans="5:8" ht="12.75" customHeight="1" x14ac:dyDescent="0.2">
      <c r="E1033" s="1"/>
      <c r="F1033" s="1"/>
      <c r="G1033" s="1"/>
      <c r="H1033" s="4"/>
    </row>
    <row r="1034" spans="5:8" ht="12.75" customHeight="1" x14ac:dyDescent="0.2">
      <c r="E1034" s="1"/>
      <c r="F1034" s="1"/>
      <c r="G1034" s="1"/>
      <c r="H1034" s="4"/>
    </row>
    <row r="1035" spans="5:8" ht="12.75" customHeight="1" x14ac:dyDescent="0.2">
      <c r="E1035" s="1"/>
      <c r="F1035" s="1"/>
      <c r="G1035" s="1"/>
      <c r="H1035" s="4"/>
    </row>
    <row r="1036" spans="5:8" ht="12.75" customHeight="1" x14ac:dyDescent="0.2">
      <c r="E1036" s="1"/>
      <c r="F1036" s="1"/>
      <c r="G1036" s="1"/>
      <c r="H1036" s="4"/>
    </row>
    <row r="1037" spans="5:8" ht="12.75" customHeight="1" x14ac:dyDescent="0.2">
      <c r="E1037" s="1"/>
      <c r="F1037" s="1"/>
      <c r="G1037" s="1"/>
      <c r="H1037" s="4"/>
    </row>
    <row r="1038" spans="5:8" ht="12.75" customHeight="1" x14ac:dyDescent="0.2">
      <c r="E1038" s="1"/>
      <c r="F1038" s="1"/>
      <c r="G1038" s="1"/>
      <c r="H1038" s="4"/>
    </row>
    <row r="1039" spans="5:8" ht="12.75" customHeight="1" x14ac:dyDescent="0.2">
      <c r="E1039" s="1"/>
      <c r="F1039" s="1"/>
      <c r="G1039" s="1"/>
      <c r="H1039" s="4"/>
    </row>
    <row r="1040" spans="5:8" ht="12.75" customHeight="1" x14ac:dyDescent="0.2">
      <c r="E1040" s="1"/>
      <c r="F1040" s="1"/>
      <c r="G1040" s="1"/>
      <c r="H1040" s="4"/>
    </row>
    <row r="1041" spans="5:8" ht="12.75" customHeight="1" x14ac:dyDescent="0.2">
      <c r="E1041" s="1"/>
      <c r="F1041" s="1"/>
      <c r="G1041" s="1"/>
      <c r="H1041" s="4"/>
    </row>
    <row r="1042" spans="5:8" ht="12.75" customHeight="1" x14ac:dyDescent="0.2">
      <c r="E1042" s="1"/>
      <c r="F1042" s="1"/>
      <c r="G1042" s="1"/>
      <c r="H1042" s="4"/>
    </row>
    <row r="1043" spans="5:8" ht="12.75" customHeight="1" x14ac:dyDescent="0.2">
      <c r="E1043" s="1"/>
      <c r="F1043" s="1"/>
      <c r="G1043" s="1"/>
      <c r="H1043" s="4"/>
    </row>
    <row r="1044" spans="5:8" ht="12.75" customHeight="1" x14ac:dyDescent="0.2">
      <c r="E1044" s="1"/>
      <c r="F1044" s="1"/>
      <c r="G1044" s="1"/>
      <c r="H1044" s="4"/>
    </row>
    <row r="1045" spans="5:8" ht="12.75" customHeight="1" x14ac:dyDescent="0.2">
      <c r="E1045" s="1"/>
      <c r="F1045" s="1"/>
      <c r="G1045" s="1"/>
      <c r="H1045" s="4"/>
    </row>
    <row r="1046" spans="5:8" ht="12.75" customHeight="1" x14ac:dyDescent="0.2">
      <c r="E1046" s="1"/>
      <c r="F1046" s="1"/>
      <c r="G1046" s="1"/>
      <c r="H1046" s="4"/>
    </row>
    <row r="1047" spans="5:8" ht="12.75" customHeight="1" x14ac:dyDescent="0.2">
      <c r="E1047" s="1"/>
      <c r="F1047" s="1"/>
      <c r="G1047" s="1"/>
      <c r="H1047" s="4"/>
    </row>
    <row r="1048" spans="5:8" ht="12.75" customHeight="1" x14ac:dyDescent="0.2">
      <c r="E1048" s="1"/>
      <c r="F1048" s="1"/>
      <c r="G1048" s="1"/>
      <c r="H1048" s="4"/>
    </row>
    <row r="1049" spans="5:8" ht="12.75" customHeight="1" x14ac:dyDescent="0.2">
      <c r="E1049" s="1"/>
      <c r="F1049" s="1"/>
      <c r="G1049" s="1"/>
      <c r="H1049" s="4"/>
    </row>
    <row r="1050" spans="5:8" ht="12.75" customHeight="1" x14ac:dyDescent="0.2">
      <c r="E1050" s="1"/>
      <c r="F1050" s="1"/>
      <c r="G1050" s="1"/>
      <c r="H1050" s="4"/>
    </row>
    <row r="1051" spans="5:8" ht="12.75" customHeight="1" x14ac:dyDescent="0.2">
      <c r="E1051" s="1"/>
      <c r="F1051" s="1"/>
      <c r="G1051" s="1"/>
      <c r="H1051" s="4"/>
    </row>
    <row r="1052" spans="5:8" ht="12.75" customHeight="1" x14ac:dyDescent="0.2">
      <c r="E1052" s="1"/>
      <c r="F1052" s="1"/>
      <c r="G1052" s="1"/>
      <c r="H1052" s="4"/>
    </row>
    <row r="1053" spans="5:8" ht="12.75" customHeight="1" x14ac:dyDescent="0.2">
      <c r="E1053" s="1"/>
      <c r="F1053" s="1"/>
      <c r="G1053" s="1"/>
      <c r="H1053" s="4"/>
    </row>
    <row r="1054" spans="5:8" ht="12.75" customHeight="1" x14ac:dyDescent="0.2">
      <c r="E1054" s="1"/>
      <c r="F1054" s="1"/>
      <c r="G1054" s="1"/>
      <c r="H1054" s="4"/>
    </row>
    <row r="1055" spans="5:8" ht="12.75" customHeight="1" x14ac:dyDescent="0.2">
      <c r="E1055" s="1"/>
      <c r="F1055" s="1"/>
      <c r="G1055" s="1"/>
      <c r="H1055" s="4"/>
    </row>
    <row r="1056" spans="5:8" ht="12.75" customHeight="1" x14ac:dyDescent="0.2">
      <c r="E1056" s="1"/>
      <c r="F1056" s="1"/>
      <c r="G1056" s="1"/>
      <c r="H1056" s="4"/>
    </row>
    <row r="1057" spans="5:8" ht="12.75" customHeight="1" x14ac:dyDescent="0.2">
      <c r="E1057" s="1"/>
      <c r="F1057" s="1"/>
      <c r="G1057" s="1"/>
      <c r="H1057" s="4"/>
    </row>
    <row r="1058" spans="5:8" ht="12.75" customHeight="1" x14ac:dyDescent="0.2">
      <c r="E1058" s="1"/>
      <c r="F1058" s="1"/>
      <c r="G1058" s="1"/>
      <c r="H1058" s="4"/>
    </row>
    <row r="1059" spans="5:8" ht="12.75" customHeight="1" x14ac:dyDescent="0.2">
      <c r="E1059" s="1"/>
      <c r="F1059" s="1"/>
      <c r="G1059" s="1"/>
      <c r="H1059" s="4"/>
    </row>
    <row r="1060" spans="5:8" ht="12.75" customHeight="1" x14ac:dyDescent="0.2">
      <c r="E1060" s="1"/>
      <c r="F1060" s="1"/>
      <c r="G1060" s="1"/>
      <c r="H1060" s="4"/>
    </row>
    <row r="1061" spans="5:8" ht="12.75" customHeight="1" x14ac:dyDescent="0.2">
      <c r="E1061" s="1"/>
      <c r="F1061" s="1"/>
      <c r="G1061" s="1"/>
      <c r="H1061" s="4"/>
    </row>
    <row r="1062" spans="5:8" ht="12.75" customHeight="1" x14ac:dyDescent="0.2">
      <c r="E1062" s="1"/>
      <c r="F1062" s="1"/>
      <c r="G1062" s="1"/>
      <c r="H1062" s="4"/>
    </row>
    <row r="1063" spans="5:8" ht="12.75" customHeight="1" x14ac:dyDescent="0.2">
      <c r="E1063" s="1"/>
      <c r="F1063" s="1"/>
      <c r="G1063" s="1"/>
      <c r="H1063" s="4"/>
    </row>
    <row r="1064" spans="5:8" ht="12.75" customHeight="1" x14ac:dyDescent="0.2">
      <c r="E1064" s="1"/>
      <c r="F1064" s="1"/>
      <c r="G1064" s="1"/>
      <c r="H1064" s="4"/>
    </row>
    <row r="1065" spans="5:8" ht="12.75" customHeight="1" x14ac:dyDescent="0.2">
      <c r="E1065" s="1"/>
      <c r="F1065" s="1"/>
      <c r="G1065" s="1"/>
      <c r="H1065" s="4"/>
    </row>
    <row r="1066" spans="5:8" ht="12.75" customHeight="1" x14ac:dyDescent="0.2">
      <c r="E1066" s="1"/>
      <c r="F1066" s="1"/>
      <c r="G1066" s="1"/>
      <c r="H1066" s="4"/>
    </row>
    <row r="1067" spans="5:8" ht="12.75" customHeight="1" x14ac:dyDescent="0.2">
      <c r="E1067" s="1"/>
      <c r="F1067" s="1"/>
      <c r="G1067" s="1"/>
      <c r="H1067" s="4"/>
    </row>
    <row r="1068" spans="5:8" ht="12.75" customHeight="1" x14ac:dyDescent="0.2">
      <c r="E1068" s="1"/>
      <c r="F1068" s="1"/>
      <c r="G1068" s="1"/>
      <c r="H1068" s="4"/>
    </row>
    <row r="1069" spans="5:8" ht="12.75" customHeight="1" x14ac:dyDescent="0.2">
      <c r="E1069" s="1"/>
      <c r="F1069" s="1"/>
      <c r="G1069" s="1"/>
      <c r="H1069" s="4"/>
    </row>
    <row r="1070" spans="5:8" ht="12.75" customHeight="1" x14ac:dyDescent="0.2">
      <c r="E1070" s="1"/>
      <c r="F1070" s="1"/>
      <c r="G1070" s="1"/>
      <c r="H1070" s="4"/>
    </row>
    <row r="1071" spans="5:8" ht="12.75" customHeight="1" x14ac:dyDescent="0.2">
      <c r="E1071" s="1"/>
      <c r="F1071" s="1"/>
      <c r="G1071" s="1"/>
      <c r="H1071" s="4"/>
    </row>
    <row r="1072" spans="5:8" ht="12.75" customHeight="1" x14ac:dyDescent="0.2">
      <c r="E1072" s="1"/>
      <c r="F1072" s="1"/>
      <c r="G1072" s="1"/>
      <c r="H1072" s="4"/>
    </row>
    <row r="1073" spans="5:8" ht="12.75" customHeight="1" x14ac:dyDescent="0.2">
      <c r="E1073" s="1"/>
      <c r="F1073" s="1"/>
      <c r="G1073" s="1"/>
      <c r="H1073" s="4"/>
    </row>
    <row r="1074" spans="5:8" ht="12.75" customHeight="1" x14ac:dyDescent="0.2">
      <c r="E1074" s="1"/>
      <c r="F1074" s="1"/>
      <c r="G1074" s="1"/>
      <c r="H1074" s="4"/>
    </row>
    <row r="1075" spans="5:8" ht="12.75" customHeight="1" x14ac:dyDescent="0.2">
      <c r="E1075" s="1"/>
      <c r="F1075" s="1"/>
      <c r="G1075" s="1"/>
      <c r="H1075" s="4"/>
    </row>
    <row r="1076" spans="5:8" ht="12.75" customHeight="1" x14ac:dyDescent="0.2">
      <c r="E1076" s="1"/>
      <c r="F1076" s="1"/>
      <c r="G1076" s="1"/>
      <c r="H1076" s="4"/>
    </row>
    <row r="1077" spans="5:8" ht="12.75" customHeight="1" x14ac:dyDescent="0.2">
      <c r="E1077" s="1"/>
      <c r="F1077" s="1"/>
      <c r="G1077" s="1"/>
      <c r="H1077" s="4"/>
    </row>
    <row r="1078" spans="5:8" ht="12.75" customHeight="1" x14ac:dyDescent="0.2">
      <c r="E1078" s="1"/>
      <c r="F1078" s="1"/>
      <c r="G1078" s="1"/>
      <c r="H1078" s="4"/>
    </row>
    <row r="1079" spans="5:8" ht="12.75" customHeight="1" x14ac:dyDescent="0.2">
      <c r="E1079" s="1"/>
      <c r="F1079" s="1"/>
      <c r="G1079" s="1"/>
      <c r="H1079" s="4"/>
    </row>
    <row r="1080" spans="5:8" ht="12.75" customHeight="1" x14ac:dyDescent="0.2">
      <c r="E1080" s="1"/>
      <c r="F1080" s="1"/>
      <c r="G1080" s="1"/>
      <c r="H1080" s="4"/>
    </row>
    <row r="1081" spans="5:8" ht="12.75" customHeight="1" x14ac:dyDescent="0.2">
      <c r="E1081" s="1"/>
      <c r="F1081" s="1"/>
      <c r="G1081" s="1"/>
      <c r="H1081" s="4"/>
    </row>
    <row r="1082" spans="5:8" ht="12.75" customHeight="1" x14ac:dyDescent="0.2">
      <c r="E1082" s="1"/>
      <c r="F1082" s="1"/>
      <c r="G1082" s="1"/>
      <c r="H1082" s="4"/>
    </row>
    <row r="1083" spans="5:8" ht="12.75" customHeight="1" x14ac:dyDescent="0.2">
      <c r="E1083" s="1"/>
      <c r="F1083" s="1"/>
      <c r="G1083" s="1"/>
      <c r="H1083" s="4"/>
    </row>
    <row r="1084" spans="5:8" ht="12.75" customHeight="1" x14ac:dyDescent="0.2">
      <c r="E1084" s="1"/>
      <c r="F1084" s="1"/>
      <c r="G1084" s="1"/>
      <c r="H1084" s="4"/>
    </row>
    <row r="1085" spans="5:8" ht="12.75" customHeight="1" x14ac:dyDescent="0.2">
      <c r="E1085" s="1"/>
      <c r="F1085" s="1"/>
      <c r="G1085" s="1"/>
      <c r="H1085" s="4"/>
    </row>
    <row r="1086" spans="5:8" ht="12.75" customHeight="1" x14ac:dyDescent="0.2">
      <c r="E1086" s="1"/>
      <c r="F1086" s="1"/>
      <c r="G1086" s="1"/>
      <c r="H1086" s="4"/>
    </row>
    <row r="1087" spans="5:8" ht="12.75" customHeight="1" x14ac:dyDescent="0.2">
      <c r="E1087" s="1"/>
      <c r="F1087" s="1"/>
      <c r="G1087" s="1"/>
      <c r="H1087" s="4"/>
    </row>
    <row r="1088" spans="5:8" ht="12.75" customHeight="1" x14ac:dyDescent="0.2">
      <c r="E1088" s="1"/>
      <c r="F1088" s="1"/>
      <c r="G1088" s="1"/>
      <c r="H1088" s="4"/>
    </row>
    <row r="1089" spans="5:8" ht="12.75" customHeight="1" x14ac:dyDescent="0.2">
      <c r="E1089" s="1"/>
      <c r="F1089" s="1"/>
      <c r="G1089" s="1"/>
      <c r="H1089" s="4"/>
    </row>
    <row r="1090" spans="5:8" ht="12.75" customHeight="1" x14ac:dyDescent="0.2">
      <c r="E1090" s="1"/>
      <c r="F1090" s="1"/>
      <c r="G1090" s="1"/>
      <c r="H1090" s="4"/>
    </row>
    <row r="1091" spans="5:8" ht="12.75" customHeight="1" x14ac:dyDescent="0.2">
      <c r="E1091" s="1"/>
      <c r="F1091" s="1"/>
      <c r="G1091" s="1"/>
      <c r="H1091" s="4"/>
    </row>
    <row r="1092" spans="5:8" ht="12.75" customHeight="1" x14ac:dyDescent="0.2">
      <c r="E1092" s="1"/>
      <c r="F1092" s="1"/>
      <c r="G1092" s="1"/>
      <c r="H1092" s="4"/>
    </row>
    <row r="1093" spans="5:8" ht="12.75" customHeight="1" x14ac:dyDescent="0.2">
      <c r="E1093" s="1"/>
      <c r="F1093" s="1"/>
      <c r="G1093" s="1"/>
      <c r="H1093" s="4"/>
    </row>
    <row r="1094" spans="5:8" ht="12.75" customHeight="1" x14ac:dyDescent="0.2">
      <c r="E1094" s="1"/>
      <c r="F1094" s="1"/>
      <c r="G1094" s="1"/>
      <c r="H1094" s="4"/>
    </row>
    <row r="1095" spans="5:8" ht="12.75" customHeight="1" x14ac:dyDescent="0.2">
      <c r="E1095" s="1"/>
      <c r="F1095" s="1"/>
      <c r="G1095" s="1"/>
      <c r="H1095" s="4"/>
    </row>
    <row r="1096" spans="5:8" ht="12.75" customHeight="1" x14ac:dyDescent="0.2">
      <c r="E1096" s="1"/>
      <c r="F1096" s="1"/>
      <c r="G1096" s="1"/>
      <c r="H1096" s="4"/>
    </row>
    <row r="1097" spans="5:8" ht="12.75" customHeight="1" x14ac:dyDescent="0.2">
      <c r="E1097" s="1"/>
      <c r="F1097" s="1"/>
      <c r="G1097" s="1"/>
      <c r="H1097" s="4"/>
    </row>
    <row r="1098" spans="5:8" ht="12.75" customHeight="1" x14ac:dyDescent="0.2">
      <c r="E1098" s="1"/>
      <c r="F1098" s="1"/>
      <c r="G1098" s="1"/>
      <c r="H1098" s="4"/>
    </row>
    <row r="1099" spans="5:8" ht="12.75" customHeight="1" x14ac:dyDescent="0.2">
      <c r="E1099" s="1"/>
      <c r="F1099" s="1"/>
      <c r="G1099" s="1"/>
      <c r="H1099" s="4"/>
    </row>
    <row r="1100" spans="5:8" ht="12.75" customHeight="1" x14ac:dyDescent="0.2">
      <c r="E1100" s="1"/>
      <c r="F1100" s="1"/>
      <c r="G1100" s="1"/>
      <c r="H1100" s="4"/>
    </row>
    <row r="1101" spans="5:8" ht="12.75" customHeight="1" x14ac:dyDescent="0.2">
      <c r="E1101" s="1"/>
      <c r="F1101" s="1"/>
      <c r="G1101" s="1"/>
      <c r="H1101" s="4"/>
    </row>
    <row r="1102" spans="5:8" ht="12.75" customHeight="1" x14ac:dyDescent="0.2">
      <c r="E1102" s="1"/>
      <c r="F1102" s="1"/>
      <c r="G1102" s="1"/>
      <c r="H1102" s="4"/>
    </row>
    <row r="1103" spans="5:8" ht="12.75" customHeight="1" x14ac:dyDescent="0.2">
      <c r="E1103" s="1"/>
      <c r="F1103" s="1"/>
      <c r="G1103" s="1"/>
      <c r="H1103" s="4"/>
    </row>
    <row r="1104" spans="5:8" ht="12.75" customHeight="1" x14ac:dyDescent="0.2">
      <c r="E1104" s="1"/>
      <c r="F1104" s="1"/>
      <c r="G1104" s="1"/>
      <c r="H1104" s="4"/>
    </row>
    <row r="1105" spans="5:8" ht="12.75" customHeight="1" x14ac:dyDescent="0.2">
      <c r="E1105" s="1"/>
      <c r="F1105" s="1"/>
      <c r="G1105" s="1"/>
      <c r="H1105" s="4"/>
    </row>
    <row r="1106" spans="5:8" ht="12.75" customHeight="1" x14ac:dyDescent="0.2">
      <c r="E1106" s="1"/>
      <c r="F1106" s="1"/>
      <c r="G1106" s="1"/>
      <c r="H1106" s="4"/>
    </row>
    <row r="1107" spans="5:8" ht="12.75" customHeight="1" x14ac:dyDescent="0.2">
      <c r="E1107" s="1"/>
      <c r="F1107" s="1"/>
      <c r="G1107" s="1"/>
      <c r="H1107" s="4"/>
    </row>
    <row r="1108" spans="5:8" ht="12.75" customHeight="1" x14ac:dyDescent="0.2">
      <c r="E1108" s="1"/>
      <c r="F1108" s="1"/>
      <c r="G1108" s="1"/>
      <c r="H1108" s="4"/>
    </row>
    <row r="1109" spans="5:8" ht="12.75" customHeight="1" x14ac:dyDescent="0.2">
      <c r="E1109" s="1"/>
      <c r="F1109" s="1"/>
      <c r="G1109" s="1"/>
      <c r="H1109" s="4"/>
    </row>
    <row r="1110" spans="5:8" ht="12.75" customHeight="1" x14ac:dyDescent="0.2">
      <c r="E1110" s="1"/>
      <c r="F1110" s="1"/>
      <c r="G1110" s="1"/>
      <c r="H1110" s="4"/>
    </row>
    <row r="1111" spans="5:8" ht="12.75" customHeight="1" x14ac:dyDescent="0.2">
      <c r="E1111" s="1"/>
      <c r="F1111" s="1"/>
      <c r="G1111" s="1"/>
      <c r="H1111" s="4"/>
    </row>
    <row r="1112" spans="5:8" ht="12.75" customHeight="1" x14ac:dyDescent="0.2">
      <c r="E1112" s="1"/>
      <c r="F1112" s="1"/>
      <c r="G1112" s="1"/>
      <c r="H1112" s="4"/>
    </row>
    <row r="1113" spans="5:8" ht="12.75" customHeight="1" x14ac:dyDescent="0.2">
      <c r="E1113" s="1"/>
      <c r="F1113" s="1"/>
      <c r="G1113" s="1"/>
      <c r="H1113" s="4"/>
    </row>
    <row r="1114" spans="5:8" ht="12.75" customHeight="1" x14ac:dyDescent="0.2">
      <c r="E1114" s="1"/>
      <c r="F1114" s="1"/>
      <c r="G1114" s="1"/>
      <c r="H1114" s="4"/>
    </row>
    <row r="1115" spans="5:8" ht="12.75" customHeight="1" x14ac:dyDescent="0.2">
      <c r="E1115" s="1"/>
      <c r="F1115" s="1"/>
      <c r="G1115" s="1"/>
      <c r="H1115" s="4"/>
    </row>
    <row r="1116" spans="5:8" ht="12.75" customHeight="1" x14ac:dyDescent="0.2">
      <c r="E1116" s="1"/>
      <c r="F1116" s="1"/>
      <c r="G1116" s="1"/>
      <c r="H1116" s="4"/>
    </row>
    <row r="1117" spans="5:8" ht="12.75" customHeight="1" x14ac:dyDescent="0.2">
      <c r="E1117" s="1"/>
      <c r="F1117" s="1"/>
      <c r="G1117" s="1"/>
      <c r="H1117" s="4"/>
    </row>
    <row r="1118" spans="5:8" ht="12.75" customHeight="1" x14ac:dyDescent="0.2">
      <c r="E1118" s="1"/>
      <c r="F1118" s="1"/>
      <c r="G1118" s="1"/>
      <c r="H1118" s="4"/>
    </row>
    <row r="1119" spans="5:8" ht="12.75" customHeight="1" x14ac:dyDescent="0.2">
      <c r="E1119" s="1"/>
      <c r="F1119" s="1"/>
      <c r="G1119" s="1"/>
      <c r="H1119" s="4"/>
    </row>
    <row r="1120" spans="5:8" ht="12.75" customHeight="1" x14ac:dyDescent="0.2">
      <c r="E1120" s="1"/>
      <c r="F1120" s="1"/>
      <c r="G1120" s="1"/>
      <c r="H1120" s="4"/>
    </row>
    <row r="1121" spans="5:8" ht="12.75" customHeight="1" x14ac:dyDescent="0.2">
      <c r="E1121" s="1"/>
      <c r="F1121" s="1"/>
      <c r="G1121" s="1"/>
      <c r="H1121" s="4"/>
    </row>
    <row r="1122" spans="5:8" ht="12.75" customHeight="1" x14ac:dyDescent="0.2">
      <c r="E1122" s="1"/>
      <c r="F1122" s="1"/>
      <c r="G1122" s="1"/>
      <c r="H1122" s="4"/>
    </row>
    <row r="1123" spans="5:8" ht="12.75" customHeight="1" x14ac:dyDescent="0.2">
      <c r="E1123" s="1"/>
      <c r="F1123" s="1"/>
      <c r="G1123" s="1"/>
      <c r="H1123" s="4"/>
    </row>
    <row r="1124" spans="5:8" ht="12.75" customHeight="1" x14ac:dyDescent="0.2">
      <c r="E1124" s="1"/>
      <c r="F1124" s="1"/>
      <c r="G1124" s="1"/>
      <c r="H1124" s="4"/>
    </row>
    <row r="1125" spans="5:8" ht="12.75" customHeight="1" x14ac:dyDescent="0.2">
      <c r="E1125" s="1"/>
      <c r="F1125" s="1"/>
      <c r="G1125" s="1"/>
      <c r="H1125" s="4"/>
    </row>
    <row r="1126" spans="5:8" ht="12.75" customHeight="1" x14ac:dyDescent="0.2">
      <c r="E1126" s="1"/>
      <c r="F1126" s="1"/>
      <c r="G1126" s="1"/>
      <c r="H1126" s="4"/>
    </row>
    <row r="1127" spans="5:8" ht="12.75" customHeight="1" x14ac:dyDescent="0.2">
      <c r="E1127" s="1"/>
      <c r="F1127" s="1"/>
      <c r="G1127" s="1"/>
      <c r="H1127" s="4"/>
    </row>
    <row r="1128" spans="5:8" ht="12.75" customHeight="1" x14ac:dyDescent="0.2">
      <c r="E1128" s="1"/>
      <c r="F1128" s="1"/>
      <c r="G1128" s="1"/>
      <c r="H1128" s="4"/>
    </row>
    <row r="1129" spans="5:8" ht="12.75" customHeight="1" x14ac:dyDescent="0.2">
      <c r="E1129" s="1"/>
      <c r="F1129" s="1"/>
      <c r="G1129" s="1"/>
      <c r="H1129" s="4"/>
    </row>
    <row r="1130" spans="5:8" ht="12.75" customHeight="1" x14ac:dyDescent="0.2">
      <c r="E1130" s="1"/>
      <c r="F1130" s="1"/>
      <c r="G1130" s="1"/>
      <c r="H1130" s="4"/>
    </row>
    <row r="1131" spans="5:8" ht="12.75" customHeight="1" x14ac:dyDescent="0.2">
      <c r="E1131" s="1"/>
      <c r="F1131" s="1"/>
      <c r="G1131" s="1"/>
      <c r="H1131" s="4"/>
    </row>
    <row r="1132" spans="5:8" ht="12.75" customHeight="1" x14ac:dyDescent="0.2">
      <c r="E1132" s="1"/>
      <c r="F1132" s="1"/>
      <c r="G1132" s="1"/>
      <c r="H1132" s="4"/>
    </row>
    <row r="1133" spans="5:8" ht="12.75" customHeight="1" x14ac:dyDescent="0.2">
      <c r="E1133" s="1"/>
      <c r="F1133" s="1"/>
      <c r="G1133" s="1"/>
      <c r="H1133" s="4"/>
    </row>
    <row r="1134" spans="5:8" ht="12.75" customHeight="1" x14ac:dyDescent="0.2">
      <c r="E1134" s="1"/>
      <c r="F1134" s="1"/>
      <c r="G1134" s="1"/>
      <c r="H1134" s="4"/>
    </row>
    <row r="1135" spans="5:8" ht="12.75" customHeight="1" x14ac:dyDescent="0.2">
      <c r="E1135" s="1"/>
      <c r="F1135" s="1"/>
      <c r="G1135" s="1"/>
      <c r="H1135" s="4"/>
    </row>
    <row r="1136" spans="5:8" ht="12.75" customHeight="1" x14ac:dyDescent="0.2">
      <c r="E1136" s="1"/>
      <c r="F1136" s="1"/>
      <c r="G1136" s="1"/>
      <c r="H1136" s="4"/>
    </row>
    <row r="1137" spans="5:8" ht="12.75" customHeight="1" x14ac:dyDescent="0.2">
      <c r="E1137" s="1"/>
      <c r="F1137" s="1"/>
      <c r="G1137" s="1"/>
      <c r="H1137" s="4"/>
    </row>
    <row r="1138" spans="5:8" ht="12.75" customHeight="1" x14ac:dyDescent="0.2">
      <c r="E1138" s="1"/>
      <c r="F1138" s="1"/>
      <c r="G1138" s="1"/>
      <c r="H1138" s="4"/>
    </row>
    <row r="1139" spans="5:8" ht="12.75" customHeight="1" x14ac:dyDescent="0.2">
      <c r="E1139" s="1"/>
      <c r="F1139" s="1"/>
      <c r="G1139" s="1"/>
      <c r="H1139" s="4"/>
    </row>
    <row r="1140" spans="5:8" ht="12.75" customHeight="1" x14ac:dyDescent="0.2">
      <c r="E1140" s="1"/>
      <c r="F1140" s="1"/>
      <c r="G1140" s="1"/>
      <c r="H1140" s="4"/>
    </row>
    <row r="1141" spans="5:8" ht="12.75" customHeight="1" x14ac:dyDescent="0.2">
      <c r="E1141" s="1"/>
      <c r="F1141" s="1"/>
      <c r="G1141" s="1"/>
      <c r="H1141" s="4"/>
    </row>
    <row r="1142" spans="5:8" ht="12.75" customHeight="1" x14ac:dyDescent="0.2">
      <c r="E1142" s="1"/>
      <c r="F1142" s="1"/>
      <c r="G1142" s="1"/>
      <c r="H1142" s="4"/>
    </row>
    <row r="1143" spans="5:8" ht="12.75" customHeight="1" x14ac:dyDescent="0.2">
      <c r="E1143" s="1"/>
      <c r="F1143" s="1"/>
      <c r="G1143" s="1"/>
      <c r="H1143" s="4"/>
    </row>
    <row r="1144" spans="5:8" ht="12.75" customHeight="1" x14ac:dyDescent="0.2">
      <c r="E1144" s="1"/>
      <c r="F1144" s="1"/>
      <c r="G1144" s="1"/>
      <c r="H1144" s="4"/>
    </row>
    <row r="1145" spans="5:8" ht="12.75" customHeight="1" x14ac:dyDescent="0.2">
      <c r="E1145" s="1"/>
      <c r="F1145" s="1"/>
      <c r="G1145" s="1"/>
      <c r="H1145" s="4"/>
    </row>
    <row r="1146" spans="5:8" ht="12.75" customHeight="1" x14ac:dyDescent="0.2">
      <c r="E1146" s="1"/>
      <c r="F1146" s="1"/>
      <c r="G1146" s="1"/>
      <c r="H1146" s="4"/>
    </row>
    <row r="1147" spans="5:8" ht="12.75" customHeight="1" x14ac:dyDescent="0.2">
      <c r="E1147" s="1"/>
      <c r="F1147" s="1"/>
      <c r="G1147" s="1"/>
      <c r="H1147" s="4"/>
    </row>
    <row r="1148" spans="5:8" ht="12.75" customHeight="1" x14ac:dyDescent="0.2">
      <c r="E1148" s="1"/>
      <c r="F1148" s="1"/>
      <c r="G1148" s="1"/>
      <c r="H1148" s="4"/>
    </row>
    <row r="1149" spans="5:8" ht="12.75" customHeight="1" x14ac:dyDescent="0.2">
      <c r="E1149" s="1"/>
      <c r="F1149" s="1"/>
      <c r="G1149" s="1"/>
      <c r="H1149" s="4"/>
    </row>
    <row r="1150" spans="5:8" ht="12.75" customHeight="1" x14ac:dyDescent="0.2">
      <c r="E1150" s="1"/>
      <c r="F1150" s="1"/>
      <c r="G1150" s="1"/>
      <c r="H1150" s="4"/>
    </row>
    <row r="1151" spans="5:8" ht="12.75" customHeight="1" x14ac:dyDescent="0.2">
      <c r="E1151" s="1"/>
      <c r="F1151" s="1"/>
      <c r="G1151" s="1"/>
      <c r="H1151" s="4"/>
    </row>
    <row r="1152" spans="5:8" ht="12.75" customHeight="1" x14ac:dyDescent="0.2">
      <c r="E1152" s="1"/>
      <c r="F1152" s="1"/>
      <c r="G1152" s="1"/>
      <c r="H1152" s="4"/>
    </row>
    <row r="1153" spans="5:8" ht="12.75" customHeight="1" x14ac:dyDescent="0.2">
      <c r="E1153" s="1"/>
      <c r="F1153" s="1"/>
      <c r="G1153" s="1"/>
      <c r="H1153" s="4"/>
    </row>
    <row r="1154" spans="5:8" ht="12.75" customHeight="1" x14ac:dyDescent="0.2">
      <c r="E1154" s="1"/>
      <c r="F1154" s="1"/>
      <c r="G1154" s="1"/>
      <c r="H1154" s="4"/>
    </row>
    <row r="1155" spans="5:8" ht="12.75" customHeight="1" x14ac:dyDescent="0.2">
      <c r="E1155" s="1"/>
      <c r="F1155" s="1"/>
      <c r="G1155" s="1"/>
      <c r="H1155" s="4"/>
    </row>
    <row r="1156" spans="5:8" ht="12.75" customHeight="1" x14ac:dyDescent="0.2">
      <c r="E1156" s="1"/>
      <c r="F1156" s="1"/>
      <c r="G1156" s="1"/>
      <c r="H1156" s="4"/>
    </row>
    <row r="1157" spans="5:8" ht="12.75" customHeight="1" x14ac:dyDescent="0.2">
      <c r="E1157" s="1"/>
      <c r="F1157" s="1"/>
      <c r="G1157" s="1"/>
      <c r="H1157" s="4"/>
    </row>
    <row r="1158" spans="5:8" ht="12.75" customHeight="1" x14ac:dyDescent="0.2">
      <c r="E1158" s="1"/>
      <c r="F1158" s="1"/>
      <c r="G1158" s="1"/>
      <c r="H1158" s="4"/>
    </row>
    <row r="1159" spans="5:8" ht="12.75" customHeight="1" x14ac:dyDescent="0.2">
      <c r="E1159" s="1"/>
      <c r="F1159" s="1"/>
      <c r="G1159" s="1"/>
      <c r="H1159" s="4"/>
    </row>
    <row r="1160" spans="5:8" ht="12.75" customHeight="1" x14ac:dyDescent="0.2">
      <c r="E1160" s="1"/>
      <c r="F1160" s="1"/>
      <c r="G1160" s="1"/>
      <c r="H1160" s="4"/>
    </row>
    <row r="1161" spans="5:8" ht="12.75" customHeight="1" x14ac:dyDescent="0.2">
      <c r="E1161" s="1"/>
      <c r="F1161" s="1"/>
      <c r="G1161" s="1"/>
      <c r="H1161" s="4"/>
    </row>
    <row r="1162" spans="5:8" ht="12.75" customHeight="1" x14ac:dyDescent="0.2">
      <c r="E1162" s="1"/>
      <c r="F1162" s="1"/>
      <c r="G1162" s="1"/>
      <c r="H1162" s="4"/>
    </row>
    <row r="1163" spans="5:8" ht="12.75" customHeight="1" x14ac:dyDescent="0.2">
      <c r="E1163" s="1"/>
      <c r="F1163" s="1"/>
      <c r="G1163" s="1"/>
      <c r="H1163" s="4"/>
    </row>
    <row r="1164" spans="5:8" ht="12.75" customHeight="1" x14ac:dyDescent="0.2">
      <c r="E1164" s="1"/>
      <c r="F1164" s="1"/>
      <c r="G1164" s="1"/>
      <c r="H1164" s="4"/>
    </row>
    <row r="1165" spans="5:8" ht="12.75" customHeight="1" x14ac:dyDescent="0.2">
      <c r="E1165" s="1"/>
      <c r="F1165" s="1"/>
      <c r="G1165" s="1"/>
      <c r="H1165" s="4"/>
    </row>
    <row r="1166" spans="5:8" ht="12.75" customHeight="1" x14ac:dyDescent="0.2">
      <c r="E1166" s="1"/>
      <c r="F1166" s="1"/>
      <c r="G1166" s="1"/>
      <c r="H1166" s="4"/>
    </row>
    <row r="1167" spans="5:8" ht="12.75" customHeight="1" x14ac:dyDescent="0.2">
      <c r="E1167" s="1"/>
      <c r="F1167" s="1"/>
      <c r="G1167" s="1"/>
      <c r="H1167" s="4"/>
    </row>
    <row r="1168" spans="5:8" ht="12.75" customHeight="1" x14ac:dyDescent="0.2">
      <c r="E1168" s="1"/>
      <c r="F1168" s="1"/>
      <c r="G1168" s="1"/>
      <c r="H1168" s="4"/>
    </row>
    <row r="1169" spans="5:8" ht="12.75" customHeight="1" x14ac:dyDescent="0.2">
      <c r="E1169" s="1"/>
      <c r="F1169" s="1"/>
      <c r="G1169" s="1"/>
      <c r="H1169" s="4"/>
    </row>
    <row r="1170" spans="5:8" ht="12.75" customHeight="1" x14ac:dyDescent="0.2">
      <c r="E1170" s="1"/>
      <c r="F1170" s="1"/>
      <c r="G1170" s="1"/>
      <c r="H1170" s="4"/>
    </row>
    <row r="1171" spans="5:8" ht="12.75" customHeight="1" x14ac:dyDescent="0.2">
      <c r="E1171" s="1"/>
      <c r="F1171" s="1"/>
      <c r="G1171" s="1"/>
      <c r="H1171" s="4"/>
    </row>
    <row r="1172" spans="5:8" ht="12.75" customHeight="1" x14ac:dyDescent="0.2">
      <c r="E1172" s="1"/>
      <c r="F1172" s="1"/>
      <c r="G1172" s="1"/>
      <c r="H1172" s="4"/>
    </row>
    <row r="1173" spans="5:8" ht="12.75" customHeight="1" x14ac:dyDescent="0.2">
      <c r="E1173" s="1"/>
      <c r="F1173" s="1"/>
      <c r="G1173" s="1"/>
      <c r="H1173" s="4"/>
    </row>
    <row r="1174" spans="5:8" ht="12.75" customHeight="1" x14ac:dyDescent="0.2">
      <c r="E1174" s="1"/>
      <c r="F1174" s="1"/>
      <c r="G1174" s="1"/>
      <c r="H1174" s="4"/>
    </row>
    <row r="1175" spans="5:8" ht="12.75" customHeight="1" x14ac:dyDescent="0.2">
      <c r="E1175" s="1"/>
      <c r="F1175" s="1"/>
      <c r="G1175" s="1"/>
      <c r="H1175" s="4"/>
    </row>
    <row r="1176" spans="5:8" ht="12.75" customHeight="1" x14ac:dyDescent="0.2">
      <c r="E1176" s="1"/>
      <c r="F1176" s="1"/>
      <c r="G1176" s="1"/>
      <c r="H1176" s="4"/>
    </row>
    <row r="1177" spans="5:8" ht="12.75" customHeight="1" x14ac:dyDescent="0.2">
      <c r="E1177" s="1"/>
      <c r="F1177" s="1"/>
      <c r="G1177" s="1"/>
      <c r="H1177" s="4"/>
    </row>
    <row r="1178" spans="5:8" ht="12.75" customHeight="1" x14ac:dyDescent="0.2">
      <c r="E1178" s="1"/>
      <c r="F1178" s="1"/>
      <c r="G1178" s="1"/>
      <c r="H1178" s="4"/>
    </row>
    <row r="1179" spans="5:8" ht="12.75" customHeight="1" x14ac:dyDescent="0.2">
      <c r="E1179" s="1"/>
      <c r="F1179" s="1"/>
      <c r="G1179" s="1"/>
      <c r="H1179" s="4"/>
    </row>
    <row r="1180" spans="5:8" ht="12.75" customHeight="1" x14ac:dyDescent="0.2">
      <c r="E1180" s="1"/>
      <c r="F1180" s="1"/>
      <c r="G1180" s="1"/>
      <c r="H1180" s="4"/>
    </row>
    <row r="1181" spans="5:8" ht="12.75" customHeight="1" x14ac:dyDescent="0.2">
      <c r="E1181" s="1"/>
      <c r="F1181" s="1"/>
      <c r="G1181" s="1"/>
      <c r="H1181" s="4"/>
    </row>
    <row r="1182" spans="5:8" ht="12.75" customHeight="1" x14ac:dyDescent="0.2">
      <c r="E1182" s="1"/>
      <c r="F1182" s="1"/>
      <c r="G1182" s="1"/>
      <c r="H1182" s="4"/>
    </row>
    <row r="1183" spans="5:8" ht="12.75" customHeight="1" x14ac:dyDescent="0.2">
      <c r="E1183" s="1"/>
      <c r="F1183" s="1"/>
      <c r="G1183" s="1"/>
      <c r="H1183" s="4"/>
    </row>
    <row r="1184" spans="5:8" ht="12.75" customHeight="1" x14ac:dyDescent="0.2">
      <c r="E1184" s="1"/>
      <c r="F1184" s="1"/>
      <c r="G1184" s="1"/>
      <c r="H1184" s="4"/>
    </row>
    <row r="1185" spans="5:8" ht="12.75" customHeight="1" x14ac:dyDescent="0.2">
      <c r="E1185" s="1"/>
      <c r="F1185" s="1"/>
      <c r="G1185" s="1"/>
      <c r="H1185" s="4"/>
    </row>
    <row r="1186" spans="5:8" ht="12.75" customHeight="1" x14ac:dyDescent="0.2">
      <c r="E1186" s="1"/>
      <c r="F1186" s="1"/>
      <c r="G1186" s="1"/>
      <c r="H1186" s="4"/>
    </row>
    <row r="1187" spans="5:8" ht="12.75" customHeight="1" x14ac:dyDescent="0.2">
      <c r="E1187" s="1"/>
      <c r="F1187" s="1"/>
      <c r="G1187" s="1"/>
      <c r="H1187" s="4"/>
    </row>
    <row r="1188" spans="5:8" ht="12.75" customHeight="1" x14ac:dyDescent="0.2">
      <c r="E1188" s="1"/>
      <c r="F1188" s="1"/>
      <c r="G1188" s="1"/>
      <c r="H1188" s="4"/>
    </row>
    <row r="1189" spans="5:8" ht="12.75" customHeight="1" x14ac:dyDescent="0.2">
      <c r="E1189" s="1"/>
      <c r="F1189" s="1"/>
      <c r="G1189" s="1"/>
      <c r="H1189" s="4"/>
    </row>
    <row r="1190" spans="5:8" ht="12.75" customHeight="1" x14ac:dyDescent="0.2">
      <c r="E1190" s="1"/>
      <c r="F1190" s="1"/>
      <c r="G1190" s="1"/>
      <c r="H1190" s="4"/>
    </row>
    <row r="1191" spans="5:8" ht="12.75" customHeight="1" x14ac:dyDescent="0.2">
      <c r="E1191" s="1"/>
      <c r="F1191" s="1"/>
      <c r="G1191" s="1"/>
      <c r="H1191" s="4"/>
    </row>
    <row r="1192" spans="5:8" ht="12.75" customHeight="1" x14ac:dyDescent="0.2">
      <c r="E1192" s="1"/>
      <c r="F1192" s="1"/>
      <c r="G1192" s="1"/>
      <c r="H1192" s="4"/>
    </row>
    <row r="1193" spans="5:8" ht="12.75" customHeight="1" x14ac:dyDescent="0.2">
      <c r="E1193" s="1"/>
      <c r="F1193" s="1"/>
      <c r="G1193" s="1"/>
      <c r="H1193" s="4"/>
    </row>
    <row r="1194" spans="5:8" ht="12.75" customHeight="1" x14ac:dyDescent="0.2">
      <c r="E1194" s="1"/>
      <c r="F1194" s="1"/>
      <c r="G1194" s="1"/>
      <c r="H1194" s="4"/>
    </row>
    <row r="1195" spans="5:8" ht="12.75" customHeight="1" x14ac:dyDescent="0.2">
      <c r="E1195" s="1"/>
      <c r="F1195" s="1"/>
      <c r="G1195" s="1"/>
      <c r="H1195" s="4"/>
    </row>
    <row r="1196" spans="5:8" ht="12.75" customHeight="1" x14ac:dyDescent="0.2">
      <c r="E1196" s="1"/>
      <c r="F1196" s="1"/>
      <c r="G1196" s="1"/>
      <c r="H1196" s="4"/>
    </row>
    <row r="1197" spans="5:8" ht="12.75" customHeight="1" x14ac:dyDescent="0.2">
      <c r="E1197" s="1"/>
      <c r="F1197" s="1"/>
      <c r="G1197" s="1"/>
      <c r="H1197" s="4"/>
    </row>
    <row r="1198" spans="5:8" ht="12.75" customHeight="1" x14ac:dyDescent="0.2">
      <c r="E1198" s="1"/>
      <c r="F1198" s="1"/>
      <c r="G1198" s="1"/>
      <c r="H1198" s="4"/>
    </row>
    <row r="1199" spans="5:8" ht="12.75" customHeight="1" x14ac:dyDescent="0.2">
      <c r="E1199" s="1"/>
      <c r="F1199" s="1"/>
      <c r="G1199" s="1"/>
      <c r="H1199" s="4"/>
    </row>
    <row r="1200" spans="5:8" ht="12.75" customHeight="1" x14ac:dyDescent="0.2">
      <c r="E1200" s="1"/>
      <c r="F1200" s="1"/>
      <c r="G1200" s="1"/>
      <c r="H1200" s="4"/>
    </row>
    <row r="1201" spans="5:8" ht="12.75" customHeight="1" x14ac:dyDescent="0.2">
      <c r="E1201" s="1"/>
      <c r="F1201" s="1"/>
      <c r="G1201" s="1"/>
      <c r="H1201" s="4"/>
    </row>
    <row r="1202" spans="5:8" ht="12.75" customHeight="1" x14ac:dyDescent="0.2">
      <c r="E1202" s="1"/>
      <c r="F1202" s="1"/>
      <c r="G1202" s="1"/>
      <c r="H1202" s="4"/>
    </row>
    <row r="1203" spans="5:8" ht="12.75" customHeight="1" x14ac:dyDescent="0.2">
      <c r="E1203" s="1"/>
      <c r="F1203" s="1"/>
      <c r="G1203" s="1"/>
      <c r="H1203" s="4"/>
    </row>
    <row r="1204" spans="5:8" ht="12.75" customHeight="1" x14ac:dyDescent="0.2">
      <c r="E1204" s="1"/>
      <c r="F1204" s="1"/>
      <c r="G1204" s="1"/>
      <c r="H1204" s="4"/>
    </row>
    <row r="1205" spans="5:8" ht="12.75" customHeight="1" x14ac:dyDescent="0.2">
      <c r="E1205" s="1"/>
      <c r="F1205" s="1"/>
      <c r="G1205" s="1"/>
      <c r="H1205" s="4"/>
    </row>
    <row r="1206" spans="5:8" ht="12.75" customHeight="1" x14ac:dyDescent="0.2">
      <c r="E1206" s="1"/>
      <c r="F1206" s="1"/>
      <c r="G1206" s="1"/>
      <c r="H1206" s="4"/>
    </row>
    <row r="1207" spans="5:8" ht="12.75" customHeight="1" x14ac:dyDescent="0.2">
      <c r="E1207" s="1"/>
      <c r="F1207" s="1"/>
      <c r="G1207" s="1"/>
      <c r="H1207" s="4"/>
    </row>
    <row r="1208" spans="5:8" ht="12.75" customHeight="1" x14ac:dyDescent="0.2">
      <c r="E1208" s="1"/>
      <c r="F1208" s="1"/>
      <c r="G1208" s="1"/>
      <c r="H1208" s="4"/>
    </row>
    <row r="1209" spans="5:8" ht="12.75" customHeight="1" x14ac:dyDescent="0.2">
      <c r="E1209" s="1"/>
      <c r="F1209" s="1"/>
      <c r="G1209" s="1"/>
      <c r="H1209" s="4"/>
    </row>
    <row r="1210" spans="5:8" ht="12.75" customHeight="1" x14ac:dyDescent="0.2">
      <c r="E1210" s="1"/>
      <c r="F1210" s="1"/>
      <c r="G1210" s="1"/>
      <c r="H1210" s="4"/>
    </row>
    <row r="1211" spans="5:8" ht="12.75" customHeight="1" x14ac:dyDescent="0.2">
      <c r="E1211" s="1"/>
      <c r="F1211" s="1"/>
      <c r="G1211" s="1"/>
      <c r="H1211" s="4"/>
    </row>
    <row r="1212" spans="5:8" ht="12.75" customHeight="1" x14ac:dyDescent="0.2">
      <c r="E1212" s="1"/>
      <c r="F1212" s="1"/>
      <c r="G1212" s="1"/>
      <c r="H1212" s="4"/>
    </row>
    <row r="1213" spans="5:8" ht="12.75" customHeight="1" x14ac:dyDescent="0.2">
      <c r="E1213" s="1"/>
      <c r="F1213" s="1"/>
      <c r="G1213" s="1"/>
      <c r="H1213" s="4"/>
    </row>
    <row r="1214" spans="5:8" ht="12.75" customHeight="1" x14ac:dyDescent="0.2">
      <c r="E1214" s="1"/>
      <c r="F1214" s="1"/>
      <c r="G1214" s="1"/>
      <c r="H1214" s="4"/>
    </row>
    <row r="1215" spans="5:8" ht="12.75" customHeight="1" x14ac:dyDescent="0.2">
      <c r="E1215" s="1"/>
      <c r="F1215" s="1"/>
      <c r="G1215" s="1"/>
      <c r="H1215" s="4"/>
    </row>
    <row r="1216" spans="5:8" ht="12.75" customHeight="1" x14ac:dyDescent="0.2">
      <c r="E1216" s="1"/>
      <c r="F1216" s="1"/>
      <c r="G1216" s="1"/>
      <c r="H1216" s="4"/>
    </row>
    <row r="1217" spans="5:8" ht="12.75" customHeight="1" x14ac:dyDescent="0.2">
      <c r="E1217" s="1"/>
      <c r="F1217" s="1"/>
      <c r="G1217" s="1"/>
      <c r="H1217" s="4"/>
    </row>
    <row r="1218" spans="5:8" ht="12.75" customHeight="1" x14ac:dyDescent="0.2">
      <c r="E1218" s="1"/>
      <c r="F1218" s="1"/>
      <c r="G1218" s="1"/>
      <c r="H1218" s="4"/>
    </row>
    <row r="1219" spans="5:8" ht="12.75" customHeight="1" x14ac:dyDescent="0.2">
      <c r="E1219" s="1"/>
      <c r="F1219" s="1"/>
      <c r="G1219" s="1"/>
      <c r="H1219" s="4"/>
    </row>
    <row r="1220" spans="5:8" ht="12.75" customHeight="1" x14ac:dyDescent="0.2">
      <c r="E1220" s="1"/>
      <c r="F1220" s="1"/>
      <c r="G1220" s="1"/>
      <c r="H1220" s="4"/>
    </row>
    <row r="1221" spans="5:8" ht="12.75" customHeight="1" x14ac:dyDescent="0.2">
      <c r="E1221" s="1"/>
      <c r="F1221" s="1"/>
      <c r="G1221" s="1"/>
      <c r="H1221" s="4"/>
    </row>
    <row r="1222" spans="5:8" ht="12.75" customHeight="1" x14ac:dyDescent="0.2">
      <c r="E1222" s="1"/>
      <c r="F1222" s="1"/>
      <c r="G1222" s="1"/>
      <c r="H1222" s="4"/>
    </row>
    <row r="1223" spans="5:8" ht="12.75" customHeight="1" x14ac:dyDescent="0.2">
      <c r="E1223" s="1"/>
      <c r="F1223" s="1"/>
      <c r="G1223" s="1"/>
      <c r="H1223" s="4"/>
    </row>
    <row r="1224" spans="5:8" ht="12.75" customHeight="1" x14ac:dyDescent="0.2">
      <c r="E1224" s="1"/>
      <c r="F1224" s="1"/>
      <c r="G1224" s="1"/>
      <c r="H1224" s="4"/>
    </row>
    <row r="1225" spans="5:8" ht="12.75" customHeight="1" x14ac:dyDescent="0.2">
      <c r="E1225" s="1"/>
      <c r="F1225" s="1"/>
      <c r="G1225" s="1"/>
      <c r="H1225" s="4"/>
    </row>
    <row r="1226" spans="5:8" ht="12.75" customHeight="1" x14ac:dyDescent="0.2">
      <c r="E1226" s="1"/>
      <c r="F1226" s="1"/>
      <c r="G1226" s="1"/>
      <c r="H1226" s="4"/>
    </row>
    <row r="1227" spans="5:8" ht="12.75" customHeight="1" x14ac:dyDescent="0.2">
      <c r="E1227" s="1"/>
      <c r="F1227" s="1"/>
      <c r="G1227" s="1"/>
      <c r="H1227" s="4"/>
    </row>
    <row r="1228" spans="5:8" ht="12.75" customHeight="1" x14ac:dyDescent="0.2">
      <c r="E1228" s="1"/>
      <c r="F1228" s="1"/>
      <c r="G1228" s="1"/>
      <c r="H1228" s="4"/>
    </row>
    <row r="1229" spans="5:8" ht="12.75" customHeight="1" x14ac:dyDescent="0.2">
      <c r="E1229" s="1"/>
      <c r="F1229" s="1"/>
      <c r="G1229" s="1"/>
      <c r="H1229" s="4"/>
    </row>
    <row r="1230" spans="5:8" ht="12.75" customHeight="1" x14ac:dyDescent="0.2">
      <c r="E1230" s="1"/>
      <c r="F1230" s="1"/>
      <c r="G1230" s="1"/>
      <c r="H1230" s="4"/>
    </row>
    <row r="1231" spans="5:8" ht="12.75" customHeight="1" x14ac:dyDescent="0.2">
      <c r="E1231" s="1"/>
      <c r="F1231" s="1"/>
      <c r="G1231" s="1"/>
      <c r="H1231" s="4"/>
    </row>
    <row r="1232" spans="5:8" ht="12.75" customHeight="1" x14ac:dyDescent="0.2">
      <c r="E1232" s="1"/>
      <c r="F1232" s="1"/>
      <c r="G1232" s="1"/>
      <c r="H1232" s="4"/>
    </row>
    <row r="1233" spans="5:8" ht="12.75" customHeight="1" x14ac:dyDescent="0.2">
      <c r="E1233" s="1"/>
      <c r="F1233" s="1"/>
      <c r="G1233" s="1"/>
      <c r="H1233" s="4"/>
    </row>
    <row r="1234" spans="5:8" ht="12.75" customHeight="1" x14ac:dyDescent="0.2">
      <c r="E1234" s="1"/>
      <c r="F1234" s="1"/>
      <c r="G1234" s="1"/>
      <c r="H1234" s="4"/>
    </row>
    <row r="1235" spans="5:8" ht="12.75" customHeight="1" x14ac:dyDescent="0.2">
      <c r="E1235" s="1"/>
      <c r="F1235" s="1"/>
      <c r="G1235" s="1"/>
      <c r="H1235" s="4"/>
    </row>
    <row r="1236" spans="5:8" ht="12.75" customHeight="1" x14ac:dyDescent="0.2">
      <c r="E1236" s="1"/>
      <c r="F1236" s="1"/>
      <c r="G1236" s="1"/>
      <c r="H1236" s="4"/>
    </row>
    <row r="1237" spans="5:8" ht="12.75" customHeight="1" x14ac:dyDescent="0.2">
      <c r="E1237" s="1"/>
      <c r="F1237" s="1"/>
      <c r="G1237" s="1"/>
      <c r="H1237" s="4"/>
    </row>
    <row r="1238" spans="5:8" ht="12.75" customHeight="1" x14ac:dyDescent="0.2">
      <c r="E1238" s="1"/>
      <c r="F1238" s="1"/>
      <c r="G1238" s="1"/>
      <c r="H1238" s="4"/>
    </row>
    <row r="1239" spans="5:8" ht="12.75" customHeight="1" x14ac:dyDescent="0.2">
      <c r="E1239" s="1"/>
      <c r="F1239" s="1"/>
      <c r="G1239" s="1"/>
      <c r="H1239" s="4"/>
    </row>
    <row r="1240" spans="5:8" ht="12.75" customHeight="1" x14ac:dyDescent="0.2">
      <c r="E1240" s="1"/>
      <c r="F1240" s="1"/>
      <c r="G1240" s="1"/>
      <c r="H1240" s="4"/>
    </row>
    <row r="1241" spans="5:8" ht="12.75" customHeight="1" x14ac:dyDescent="0.2">
      <c r="E1241" s="1"/>
      <c r="F1241" s="1"/>
      <c r="G1241" s="1"/>
      <c r="H1241" s="4"/>
    </row>
    <row r="1242" spans="5:8" ht="12.75" customHeight="1" x14ac:dyDescent="0.2">
      <c r="E1242" s="1"/>
      <c r="F1242" s="1"/>
      <c r="G1242" s="1"/>
      <c r="H1242" s="4"/>
    </row>
    <row r="1243" spans="5:8" ht="12.75" customHeight="1" x14ac:dyDescent="0.2">
      <c r="E1243" s="1"/>
      <c r="F1243" s="1"/>
      <c r="G1243" s="1"/>
      <c r="H1243" s="4"/>
    </row>
    <row r="1244" spans="5:8" ht="12.75" customHeight="1" x14ac:dyDescent="0.2">
      <c r="E1244" s="1"/>
      <c r="F1244" s="1"/>
      <c r="G1244" s="1"/>
      <c r="H1244" s="4"/>
    </row>
    <row r="1245" spans="5:8" ht="12.75" customHeight="1" x14ac:dyDescent="0.2">
      <c r="E1245" s="1"/>
      <c r="F1245" s="1"/>
      <c r="G1245" s="1"/>
      <c r="H1245" s="4"/>
    </row>
    <row r="1246" spans="5:8" ht="12.75" customHeight="1" x14ac:dyDescent="0.2">
      <c r="E1246" s="1"/>
      <c r="F1246" s="1"/>
      <c r="G1246" s="1"/>
      <c r="H1246" s="4"/>
    </row>
    <row r="1247" spans="5:8" ht="12.75" customHeight="1" x14ac:dyDescent="0.2">
      <c r="E1247" s="1"/>
      <c r="F1247" s="1"/>
      <c r="G1247" s="1"/>
      <c r="H1247" s="4"/>
    </row>
    <row r="1248" spans="5:8" ht="12.75" customHeight="1" x14ac:dyDescent="0.2">
      <c r="E1248" s="1"/>
      <c r="F1248" s="1"/>
      <c r="G1248" s="1"/>
      <c r="H1248" s="4"/>
    </row>
    <row r="1249" spans="5:8" ht="12.75" customHeight="1" x14ac:dyDescent="0.2">
      <c r="E1249" s="1"/>
      <c r="F1249" s="1"/>
      <c r="G1249" s="1"/>
      <c r="H1249" s="4"/>
    </row>
    <row r="1250" spans="5:8" ht="12.75" customHeight="1" x14ac:dyDescent="0.2">
      <c r="E1250" s="1"/>
      <c r="F1250" s="1"/>
      <c r="G1250" s="1"/>
      <c r="H1250" s="4"/>
    </row>
    <row r="1251" spans="5:8" ht="12.75" customHeight="1" x14ac:dyDescent="0.2">
      <c r="E1251" s="1"/>
      <c r="F1251" s="1"/>
      <c r="G1251" s="1"/>
      <c r="H1251" s="4"/>
    </row>
    <row r="1252" spans="5:8" ht="12.75" customHeight="1" x14ac:dyDescent="0.2">
      <c r="E1252" s="1"/>
      <c r="F1252" s="1"/>
      <c r="G1252" s="1"/>
      <c r="H1252" s="4"/>
    </row>
    <row r="1253" spans="5:8" ht="12.75" customHeight="1" x14ac:dyDescent="0.2">
      <c r="E1253" s="1"/>
      <c r="F1253" s="1"/>
      <c r="G1253" s="1"/>
      <c r="H1253" s="4"/>
    </row>
    <row r="1254" spans="5:8" ht="12.75" customHeight="1" x14ac:dyDescent="0.2">
      <c r="E1254" s="1"/>
      <c r="F1254" s="1"/>
      <c r="G1254" s="1"/>
      <c r="H1254" s="4"/>
    </row>
    <row r="1255" spans="5:8" ht="12.75" customHeight="1" x14ac:dyDescent="0.2">
      <c r="E1255" s="1"/>
      <c r="F1255" s="1"/>
      <c r="G1255" s="1"/>
      <c r="H1255" s="4"/>
    </row>
    <row r="1256" spans="5:8" ht="12.75" customHeight="1" x14ac:dyDescent="0.2">
      <c r="E1256" s="1"/>
      <c r="F1256" s="1"/>
      <c r="G1256" s="1"/>
      <c r="H1256" s="4"/>
    </row>
    <row r="1257" spans="5:8" ht="12.75" customHeight="1" x14ac:dyDescent="0.2">
      <c r="E1257" s="1"/>
      <c r="F1257" s="1"/>
      <c r="G1257" s="1"/>
      <c r="H1257" s="4"/>
    </row>
    <row r="1258" spans="5:8" ht="12.75" customHeight="1" x14ac:dyDescent="0.2">
      <c r="E1258" s="1"/>
      <c r="F1258" s="1"/>
      <c r="G1258" s="1"/>
      <c r="H1258" s="4"/>
    </row>
    <row r="1259" spans="5:8" ht="12.75" customHeight="1" x14ac:dyDescent="0.2">
      <c r="E1259" s="1"/>
      <c r="F1259" s="1"/>
      <c r="G1259" s="1"/>
      <c r="H1259" s="4"/>
    </row>
    <row r="1260" spans="5:8" ht="12.75" customHeight="1" x14ac:dyDescent="0.2">
      <c r="E1260" s="1"/>
      <c r="F1260" s="1"/>
      <c r="G1260" s="1"/>
      <c r="H1260" s="4"/>
    </row>
    <row r="1261" spans="5:8" ht="12.75" customHeight="1" x14ac:dyDescent="0.2">
      <c r="E1261" s="1"/>
      <c r="F1261" s="1"/>
      <c r="G1261" s="1"/>
      <c r="H1261" s="4"/>
    </row>
    <row r="1262" spans="5:8" ht="12.75" customHeight="1" x14ac:dyDescent="0.2">
      <c r="E1262" s="1"/>
      <c r="F1262" s="1"/>
      <c r="G1262" s="1"/>
      <c r="H1262" s="4"/>
    </row>
    <row r="1263" spans="5:8" ht="12.75" customHeight="1" x14ac:dyDescent="0.2">
      <c r="E1263" s="1"/>
      <c r="F1263" s="1"/>
      <c r="G1263" s="1"/>
      <c r="H1263" s="4"/>
    </row>
    <row r="1264" spans="5:8" ht="12.75" customHeight="1" x14ac:dyDescent="0.2">
      <c r="E1264" s="1"/>
      <c r="F1264" s="1"/>
      <c r="G1264" s="1"/>
      <c r="H1264" s="4"/>
    </row>
    <row r="1265" spans="5:8" ht="12.75" customHeight="1" x14ac:dyDescent="0.2">
      <c r="E1265" s="1"/>
      <c r="F1265" s="1"/>
      <c r="G1265" s="1"/>
      <c r="H1265" s="4"/>
    </row>
    <row r="1266" spans="5:8" ht="12.75" customHeight="1" x14ac:dyDescent="0.2">
      <c r="E1266" s="1"/>
      <c r="F1266" s="1"/>
      <c r="G1266" s="1"/>
      <c r="H1266" s="4"/>
    </row>
    <row r="1267" spans="5:8" ht="12.75" customHeight="1" x14ac:dyDescent="0.2">
      <c r="E1267" s="1"/>
      <c r="F1267" s="1"/>
      <c r="G1267" s="1"/>
      <c r="H1267" s="4"/>
    </row>
    <row r="1268" spans="5:8" ht="12.75" customHeight="1" x14ac:dyDescent="0.2">
      <c r="E1268" s="1"/>
      <c r="F1268" s="1"/>
      <c r="G1268" s="1"/>
      <c r="H1268" s="4"/>
    </row>
    <row r="1269" spans="5:8" ht="12.75" customHeight="1" x14ac:dyDescent="0.2">
      <c r="E1269" s="1"/>
      <c r="F1269" s="1"/>
      <c r="G1269" s="1"/>
      <c r="H1269" s="4"/>
    </row>
    <row r="1270" spans="5:8" ht="12.75" customHeight="1" x14ac:dyDescent="0.2">
      <c r="E1270" s="1"/>
      <c r="F1270" s="1"/>
      <c r="G1270" s="1"/>
      <c r="H1270" s="4"/>
    </row>
    <row r="1271" spans="5:8" ht="12.75" customHeight="1" x14ac:dyDescent="0.2">
      <c r="E1271" s="1"/>
      <c r="F1271" s="1"/>
      <c r="G1271" s="1"/>
      <c r="H1271" s="4"/>
    </row>
    <row r="1272" spans="5:8" ht="12.75" customHeight="1" x14ac:dyDescent="0.2">
      <c r="E1272" s="1"/>
      <c r="F1272" s="1"/>
      <c r="G1272" s="1"/>
      <c r="H1272" s="4"/>
    </row>
    <row r="1273" spans="5:8" ht="12.75" customHeight="1" x14ac:dyDescent="0.2">
      <c r="E1273" s="1"/>
      <c r="F1273" s="1"/>
      <c r="G1273" s="1"/>
      <c r="H1273" s="4"/>
    </row>
    <row r="1274" spans="5:8" ht="12.75" customHeight="1" x14ac:dyDescent="0.2">
      <c r="E1274" s="1"/>
      <c r="F1274" s="1"/>
      <c r="G1274" s="1"/>
      <c r="H1274" s="4"/>
    </row>
    <row r="1275" spans="5:8" ht="12.75" customHeight="1" x14ac:dyDescent="0.2">
      <c r="E1275" s="1"/>
      <c r="F1275" s="1"/>
      <c r="G1275" s="1"/>
      <c r="H1275" s="4"/>
    </row>
    <row r="1276" spans="5:8" ht="12.75" customHeight="1" x14ac:dyDescent="0.2">
      <c r="E1276" s="1"/>
      <c r="F1276" s="1"/>
      <c r="G1276" s="1"/>
      <c r="H1276" s="4"/>
    </row>
    <row r="1277" spans="5:8" ht="12.75" customHeight="1" x14ac:dyDescent="0.2">
      <c r="E1277" s="1"/>
      <c r="F1277" s="1"/>
      <c r="G1277" s="1"/>
      <c r="H1277" s="4"/>
    </row>
    <row r="1278" spans="5:8" ht="12.75" customHeight="1" x14ac:dyDescent="0.2">
      <c r="E1278" s="1"/>
      <c r="F1278" s="1"/>
      <c r="G1278" s="1"/>
      <c r="H1278" s="4"/>
    </row>
    <row r="1279" spans="5:8" ht="12.75" customHeight="1" x14ac:dyDescent="0.2">
      <c r="E1279" s="1"/>
      <c r="F1279" s="1"/>
      <c r="G1279" s="1"/>
      <c r="H1279" s="4"/>
    </row>
    <row r="1280" spans="5:8" ht="12.75" customHeight="1" x14ac:dyDescent="0.2">
      <c r="E1280" s="1"/>
      <c r="F1280" s="1"/>
      <c r="G1280" s="1"/>
      <c r="H1280" s="4"/>
    </row>
    <row r="1281" spans="5:8" ht="12.75" customHeight="1" x14ac:dyDescent="0.2">
      <c r="E1281" s="1"/>
      <c r="F1281" s="1"/>
      <c r="G1281" s="1"/>
      <c r="H1281" s="4"/>
    </row>
    <row r="1282" spans="5:8" ht="12.75" customHeight="1" x14ac:dyDescent="0.2">
      <c r="E1282" s="1"/>
      <c r="F1282" s="1"/>
      <c r="G1282" s="1"/>
      <c r="H1282" s="4"/>
    </row>
    <row r="1283" spans="5:8" ht="12.75" customHeight="1" x14ac:dyDescent="0.2">
      <c r="E1283" s="1"/>
      <c r="F1283" s="1"/>
      <c r="G1283" s="1"/>
      <c r="H1283" s="4"/>
    </row>
    <row r="1284" spans="5:8" ht="12.75" customHeight="1" x14ac:dyDescent="0.2">
      <c r="E1284" s="1"/>
      <c r="F1284" s="1"/>
      <c r="G1284" s="1"/>
      <c r="H1284" s="4"/>
    </row>
    <row r="1285" spans="5:8" ht="12.75" customHeight="1" x14ac:dyDescent="0.2">
      <c r="E1285" s="1"/>
      <c r="F1285" s="1"/>
      <c r="G1285" s="1"/>
      <c r="H1285" s="4"/>
    </row>
    <row r="1286" spans="5:8" ht="12.75" customHeight="1" x14ac:dyDescent="0.2">
      <c r="E1286" s="1"/>
      <c r="F1286" s="1"/>
      <c r="G1286" s="1"/>
      <c r="H1286" s="4"/>
    </row>
    <row r="1287" spans="5:8" ht="12.75" customHeight="1" x14ac:dyDescent="0.2">
      <c r="E1287" s="1"/>
      <c r="F1287" s="1"/>
      <c r="G1287" s="1"/>
      <c r="H1287" s="4"/>
    </row>
    <row r="1288" spans="5:8" ht="12.75" customHeight="1" x14ac:dyDescent="0.2">
      <c r="E1288" s="1"/>
      <c r="F1288" s="1"/>
      <c r="G1288" s="1"/>
      <c r="H1288" s="4"/>
    </row>
    <row r="1289" spans="5:8" ht="12.75" customHeight="1" x14ac:dyDescent="0.2">
      <c r="E1289" s="1"/>
      <c r="F1289" s="1"/>
      <c r="G1289" s="1"/>
      <c r="H1289" s="4"/>
    </row>
    <row r="1290" spans="5:8" ht="12.75" customHeight="1" x14ac:dyDescent="0.2">
      <c r="E1290" s="1"/>
      <c r="F1290" s="1"/>
      <c r="G1290" s="1"/>
      <c r="H1290" s="4"/>
    </row>
    <row r="1291" spans="5:8" ht="12.75" customHeight="1" x14ac:dyDescent="0.2">
      <c r="E1291" s="1"/>
      <c r="F1291" s="1"/>
      <c r="G1291" s="1"/>
      <c r="H1291" s="4"/>
    </row>
    <row r="1292" spans="5:8" ht="12.75" customHeight="1" x14ac:dyDescent="0.2">
      <c r="E1292" s="1"/>
      <c r="F1292" s="1"/>
      <c r="G1292" s="1"/>
      <c r="H1292" s="4"/>
    </row>
    <row r="1293" spans="5:8" ht="12.75" customHeight="1" x14ac:dyDescent="0.2">
      <c r="E1293" s="1"/>
      <c r="F1293" s="1"/>
      <c r="G1293" s="1"/>
      <c r="H1293" s="4"/>
    </row>
    <row r="1294" spans="5:8" ht="12.75" customHeight="1" x14ac:dyDescent="0.2">
      <c r="E1294" s="1"/>
      <c r="F1294" s="1"/>
      <c r="G1294" s="1"/>
      <c r="H1294" s="4"/>
    </row>
    <row r="1295" spans="5:8" ht="12.75" customHeight="1" x14ac:dyDescent="0.2">
      <c r="E1295" s="1"/>
      <c r="F1295" s="1"/>
      <c r="G1295" s="1"/>
      <c r="H1295" s="4"/>
    </row>
    <row r="1296" spans="5:8" ht="12.75" customHeight="1" x14ac:dyDescent="0.2">
      <c r="E1296" s="1"/>
      <c r="F1296" s="1"/>
      <c r="G1296" s="1"/>
      <c r="H1296" s="4"/>
    </row>
    <row r="1297" spans="5:8" ht="12.75" customHeight="1" x14ac:dyDescent="0.2">
      <c r="E1297" s="1"/>
      <c r="F1297" s="1"/>
      <c r="G1297" s="1"/>
      <c r="H1297" s="4"/>
    </row>
    <row r="1298" spans="5:8" ht="12.75" customHeight="1" x14ac:dyDescent="0.2">
      <c r="E1298" s="1"/>
      <c r="F1298" s="1"/>
      <c r="G1298" s="1"/>
      <c r="H1298" s="4"/>
    </row>
    <row r="1299" spans="5:8" ht="12.75" customHeight="1" x14ac:dyDescent="0.2">
      <c r="E1299" s="1"/>
      <c r="F1299" s="1"/>
      <c r="G1299" s="1"/>
      <c r="H1299" s="4"/>
    </row>
    <row r="1300" spans="5:8" ht="12.75" customHeight="1" x14ac:dyDescent="0.2">
      <c r="E1300" s="1"/>
      <c r="F1300" s="1"/>
      <c r="G1300" s="1"/>
      <c r="H1300" s="4"/>
    </row>
    <row r="1301" spans="5:8" ht="12.75" customHeight="1" x14ac:dyDescent="0.2">
      <c r="E1301" s="1"/>
      <c r="F1301" s="1"/>
      <c r="G1301" s="1"/>
      <c r="H1301" s="4"/>
    </row>
    <row r="1302" spans="5:8" ht="12.75" customHeight="1" x14ac:dyDescent="0.2">
      <c r="E1302" s="1"/>
      <c r="F1302" s="1"/>
      <c r="G1302" s="1"/>
      <c r="H1302" s="4"/>
    </row>
    <row r="1303" spans="5:8" ht="12.75" customHeight="1" x14ac:dyDescent="0.2">
      <c r="E1303" s="1"/>
      <c r="F1303" s="1"/>
      <c r="G1303" s="1"/>
      <c r="H1303" s="4"/>
    </row>
    <row r="1304" spans="5:8" ht="12.75" customHeight="1" x14ac:dyDescent="0.2">
      <c r="E1304" s="1"/>
      <c r="F1304" s="1"/>
      <c r="G1304" s="1"/>
      <c r="H1304" s="4"/>
    </row>
    <row r="1305" spans="5:8" ht="12.75" customHeight="1" x14ac:dyDescent="0.2">
      <c r="E1305" s="1"/>
      <c r="F1305" s="1"/>
      <c r="G1305" s="1"/>
      <c r="H1305" s="4"/>
    </row>
    <row r="1306" spans="5:8" ht="12.75" customHeight="1" x14ac:dyDescent="0.2">
      <c r="E1306" s="1"/>
      <c r="F1306" s="1"/>
      <c r="G1306" s="1"/>
      <c r="H1306" s="4"/>
    </row>
    <row r="1307" spans="5:8" ht="12.75" customHeight="1" x14ac:dyDescent="0.2">
      <c r="E1307" s="1"/>
      <c r="F1307" s="1"/>
      <c r="G1307" s="1"/>
      <c r="H1307" s="4"/>
    </row>
    <row r="1308" spans="5:8" ht="12.75" customHeight="1" x14ac:dyDescent="0.2">
      <c r="E1308" s="1"/>
      <c r="F1308" s="1"/>
      <c r="G1308" s="1"/>
      <c r="H1308" s="4"/>
    </row>
    <row r="1309" spans="5:8" ht="12.75" customHeight="1" x14ac:dyDescent="0.2">
      <c r="E1309" s="1"/>
      <c r="F1309" s="1"/>
      <c r="G1309" s="1"/>
      <c r="H1309" s="4"/>
    </row>
    <row r="1310" spans="5:8" ht="12.75" customHeight="1" x14ac:dyDescent="0.2">
      <c r="E1310" s="1"/>
      <c r="F1310" s="1"/>
      <c r="G1310" s="1"/>
      <c r="H1310" s="4"/>
    </row>
    <row r="1311" spans="5:8" ht="12.75" customHeight="1" x14ac:dyDescent="0.2">
      <c r="E1311" s="1"/>
      <c r="F1311" s="1"/>
      <c r="G1311" s="1"/>
      <c r="H1311" s="4"/>
    </row>
    <row r="1312" spans="5:8" ht="12.75" customHeight="1" x14ac:dyDescent="0.2">
      <c r="E1312" s="1"/>
      <c r="F1312" s="1"/>
      <c r="G1312" s="1"/>
      <c r="H1312" s="4"/>
    </row>
    <row r="1313" spans="5:8" ht="12.75" customHeight="1" x14ac:dyDescent="0.2">
      <c r="E1313" s="1"/>
      <c r="F1313" s="1"/>
      <c r="G1313" s="1"/>
      <c r="H1313" s="4"/>
    </row>
    <row r="1314" spans="5:8" ht="12.75" customHeight="1" x14ac:dyDescent="0.2">
      <c r="E1314" s="1"/>
      <c r="F1314" s="1"/>
      <c r="G1314" s="1"/>
      <c r="H1314" s="4"/>
    </row>
    <row r="1315" spans="5:8" ht="12.75" customHeight="1" x14ac:dyDescent="0.2">
      <c r="E1315" s="1"/>
      <c r="F1315" s="1"/>
      <c r="G1315" s="1"/>
      <c r="H1315" s="4"/>
    </row>
    <row r="1316" spans="5:8" ht="12.75" customHeight="1" x14ac:dyDescent="0.2">
      <c r="E1316" s="1"/>
      <c r="F1316" s="1"/>
      <c r="G1316" s="1"/>
      <c r="H1316" s="4"/>
    </row>
    <row r="1317" spans="5:8" ht="12.75" customHeight="1" x14ac:dyDescent="0.2">
      <c r="E1317" s="1"/>
      <c r="F1317" s="1"/>
      <c r="G1317" s="1"/>
      <c r="H1317" s="4"/>
    </row>
    <row r="1318" spans="5:8" ht="12.75" customHeight="1" x14ac:dyDescent="0.2">
      <c r="E1318" s="1"/>
      <c r="F1318" s="1"/>
      <c r="G1318" s="1"/>
      <c r="H1318" s="4"/>
    </row>
    <row r="1319" spans="5:8" ht="12.75" customHeight="1" x14ac:dyDescent="0.2">
      <c r="E1319" s="1"/>
      <c r="F1319" s="1"/>
      <c r="G1319" s="1"/>
      <c r="H1319" s="4"/>
    </row>
    <row r="1320" spans="5:8" ht="12.75" customHeight="1" x14ac:dyDescent="0.2">
      <c r="E1320" s="1"/>
      <c r="F1320" s="1"/>
      <c r="G1320" s="1"/>
      <c r="H1320" s="4"/>
    </row>
    <row r="1321" spans="5:8" ht="12.75" customHeight="1" x14ac:dyDescent="0.2">
      <c r="E1321" s="1"/>
      <c r="F1321" s="1"/>
      <c r="G1321" s="1"/>
      <c r="H1321" s="4"/>
    </row>
    <row r="1322" spans="5:8" ht="12.75" customHeight="1" x14ac:dyDescent="0.2">
      <c r="E1322" s="1"/>
      <c r="F1322" s="1"/>
      <c r="G1322" s="1"/>
      <c r="H1322" s="4"/>
    </row>
    <row r="1323" spans="5:8" ht="12.75" customHeight="1" x14ac:dyDescent="0.2">
      <c r="E1323" s="1"/>
      <c r="F1323" s="1"/>
      <c r="G1323" s="1"/>
      <c r="H1323" s="4"/>
    </row>
    <row r="1324" spans="5:8" ht="12.75" customHeight="1" x14ac:dyDescent="0.2">
      <c r="E1324" s="1"/>
      <c r="F1324" s="1"/>
      <c r="G1324" s="1"/>
      <c r="H1324" s="4"/>
    </row>
    <row r="1325" spans="5:8" ht="12.75" customHeight="1" x14ac:dyDescent="0.2">
      <c r="E1325" s="1"/>
      <c r="F1325" s="1"/>
      <c r="G1325" s="1"/>
      <c r="H1325" s="4"/>
    </row>
    <row r="1326" spans="5:8" ht="12.75" customHeight="1" x14ac:dyDescent="0.2">
      <c r="E1326" s="1"/>
      <c r="F1326" s="1"/>
      <c r="G1326" s="1"/>
      <c r="H1326" s="4"/>
    </row>
    <row r="1327" spans="5:8" ht="12.75" customHeight="1" x14ac:dyDescent="0.2">
      <c r="E1327" s="1"/>
      <c r="F1327" s="1"/>
      <c r="G1327" s="1"/>
      <c r="H1327" s="4"/>
    </row>
    <row r="1328" spans="5:8" ht="12.75" customHeight="1" x14ac:dyDescent="0.2">
      <c r="E1328" s="1"/>
      <c r="F1328" s="1"/>
      <c r="G1328" s="1"/>
      <c r="H1328" s="4"/>
    </row>
    <row r="1329" spans="5:8" ht="12.75" customHeight="1" x14ac:dyDescent="0.2">
      <c r="E1329" s="1"/>
      <c r="F1329" s="1"/>
      <c r="G1329" s="1"/>
      <c r="H1329" s="4"/>
    </row>
    <row r="1330" spans="5:8" ht="12.75" customHeight="1" x14ac:dyDescent="0.2">
      <c r="E1330" s="1"/>
      <c r="F1330" s="1"/>
      <c r="G1330" s="1"/>
      <c r="H1330" s="4"/>
    </row>
    <row r="1331" spans="5:8" ht="12.75" customHeight="1" x14ac:dyDescent="0.2">
      <c r="E1331" s="1"/>
      <c r="F1331" s="1"/>
      <c r="G1331" s="1"/>
      <c r="H1331" s="4"/>
    </row>
    <row r="1332" spans="5:8" ht="12.75" customHeight="1" x14ac:dyDescent="0.2">
      <c r="E1332" s="1"/>
      <c r="F1332" s="1"/>
      <c r="G1332" s="1"/>
      <c r="H1332" s="4"/>
    </row>
    <row r="1333" spans="5:8" ht="12.75" customHeight="1" x14ac:dyDescent="0.2">
      <c r="E1333" s="1"/>
      <c r="F1333" s="1"/>
      <c r="G1333" s="1"/>
      <c r="H1333" s="4"/>
    </row>
    <row r="1334" spans="5:8" ht="12.75" customHeight="1" x14ac:dyDescent="0.2">
      <c r="E1334" s="1"/>
      <c r="F1334" s="1"/>
      <c r="G1334" s="1"/>
      <c r="H1334" s="4"/>
    </row>
    <row r="1335" spans="5:8" ht="12.75" customHeight="1" x14ac:dyDescent="0.2">
      <c r="E1335" s="1"/>
      <c r="F1335" s="1"/>
      <c r="G1335" s="1"/>
      <c r="H1335" s="4"/>
    </row>
    <row r="1336" spans="5:8" ht="12.75" customHeight="1" x14ac:dyDescent="0.2">
      <c r="E1336" s="1"/>
      <c r="F1336" s="1"/>
      <c r="G1336" s="1"/>
      <c r="H1336" s="4"/>
    </row>
    <row r="1337" spans="5:8" ht="12.75" customHeight="1" x14ac:dyDescent="0.2">
      <c r="E1337" s="1"/>
      <c r="F1337" s="1"/>
      <c r="G1337" s="1"/>
      <c r="H1337" s="4"/>
    </row>
    <row r="1338" spans="5:8" ht="12.75" customHeight="1" x14ac:dyDescent="0.2">
      <c r="E1338" s="1"/>
      <c r="F1338" s="1"/>
      <c r="G1338" s="1"/>
      <c r="H1338" s="4"/>
    </row>
    <row r="1339" spans="5:8" ht="12.75" customHeight="1" x14ac:dyDescent="0.2">
      <c r="E1339" s="1"/>
      <c r="F1339" s="1"/>
      <c r="G1339" s="1"/>
      <c r="H1339" s="4"/>
    </row>
    <row r="1340" spans="5:8" ht="12.75" customHeight="1" x14ac:dyDescent="0.2">
      <c r="E1340" s="1"/>
      <c r="F1340" s="1"/>
      <c r="G1340" s="1"/>
      <c r="H1340" s="4"/>
    </row>
    <row r="1341" spans="5:8" ht="12.75" customHeight="1" x14ac:dyDescent="0.2">
      <c r="E1341" s="1"/>
      <c r="F1341" s="1"/>
      <c r="G1341" s="1"/>
      <c r="H1341" s="4"/>
    </row>
    <row r="1342" spans="5:8" ht="12.75" customHeight="1" x14ac:dyDescent="0.2">
      <c r="E1342" s="1"/>
      <c r="F1342" s="1"/>
      <c r="G1342" s="1"/>
      <c r="H1342" s="4"/>
    </row>
    <row r="1343" spans="5:8" ht="12.75" customHeight="1" x14ac:dyDescent="0.2">
      <c r="E1343" s="1"/>
      <c r="F1343" s="1"/>
      <c r="G1343" s="1"/>
      <c r="H1343" s="4"/>
    </row>
    <row r="1344" spans="5:8" ht="12.75" customHeight="1" x14ac:dyDescent="0.2">
      <c r="E1344" s="1"/>
      <c r="F1344" s="1"/>
      <c r="G1344" s="1"/>
      <c r="H1344" s="4"/>
    </row>
    <row r="1345" spans="5:8" ht="12.75" customHeight="1" x14ac:dyDescent="0.2">
      <c r="E1345" s="1"/>
      <c r="F1345" s="1"/>
      <c r="G1345" s="1"/>
      <c r="H1345" s="4"/>
    </row>
    <row r="1346" spans="5:8" ht="12.75" customHeight="1" x14ac:dyDescent="0.2">
      <c r="E1346" s="1"/>
      <c r="F1346" s="1"/>
      <c r="G1346" s="1"/>
      <c r="H1346" s="4"/>
    </row>
    <row r="1347" spans="5:8" ht="12.75" customHeight="1" x14ac:dyDescent="0.2">
      <c r="E1347" s="1"/>
      <c r="F1347" s="1"/>
      <c r="G1347" s="1"/>
      <c r="H1347" s="4"/>
    </row>
    <row r="1348" spans="5:8" ht="12.75" customHeight="1" x14ac:dyDescent="0.2">
      <c r="E1348" s="1"/>
      <c r="F1348" s="1"/>
      <c r="G1348" s="1"/>
      <c r="H1348" s="4"/>
    </row>
    <row r="1349" spans="5:8" ht="12.75" customHeight="1" x14ac:dyDescent="0.2">
      <c r="E1349" s="1"/>
      <c r="F1349" s="1"/>
      <c r="G1349" s="1"/>
      <c r="H1349" s="4"/>
    </row>
    <row r="1350" spans="5:8" ht="12.75" customHeight="1" x14ac:dyDescent="0.2">
      <c r="E1350" s="1"/>
      <c r="F1350" s="1"/>
      <c r="G1350" s="1"/>
      <c r="H1350" s="4"/>
    </row>
    <row r="1351" spans="5:8" ht="12.75" customHeight="1" x14ac:dyDescent="0.2">
      <c r="E1351" s="1"/>
      <c r="F1351" s="1"/>
      <c r="G1351" s="1"/>
      <c r="H1351" s="4"/>
    </row>
    <row r="1352" spans="5:8" ht="12.75" customHeight="1" x14ac:dyDescent="0.2">
      <c r="E1352" s="1"/>
      <c r="F1352" s="1"/>
      <c r="G1352" s="1"/>
      <c r="H1352" s="4"/>
    </row>
    <row r="1353" spans="5:8" ht="12.75" customHeight="1" x14ac:dyDescent="0.2">
      <c r="E1353" s="1"/>
      <c r="F1353" s="1"/>
      <c r="G1353" s="1"/>
      <c r="H1353" s="4"/>
    </row>
    <row r="1354" spans="5:8" ht="12.75" customHeight="1" x14ac:dyDescent="0.2">
      <c r="E1354" s="1"/>
      <c r="F1354" s="1"/>
      <c r="G1354" s="1"/>
      <c r="H1354" s="4"/>
    </row>
    <row r="1355" spans="5:8" ht="12.75" customHeight="1" x14ac:dyDescent="0.2">
      <c r="E1355" s="1"/>
      <c r="F1355" s="1"/>
      <c r="G1355" s="1"/>
      <c r="H1355" s="4"/>
    </row>
    <row r="1356" spans="5:8" ht="12.75" customHeight="1" x14ac:dyDescent="0.2">
      <c r="E1356" s="1"/>
      <c r="F1356" s="1"/>
      <c r="G1356" s="1"/>
      <c r="H1356" s="4"/>
    </row>
    <row r="1357" spans="5:8" ht="12.75" customHeight="1" x14ac:dyDescent="0.2">
      <c r="E1357" s="1"/>
      <c r="F1357" s="1"/>
      <c r="G1357" s="1"/>
      <c r="H1357" s="4"/>
    </row>
    <row r="1358" spans="5:8" ht="12.75" customHeight="1" x14ac:dyDescent="0.2">
      <c r="E1358" s="1"/>
      <c r="F1358" s="1"/>
      <c r="G1358" s="1"/>
      <c r="H1358" s="4"/>
    </row>
    <row r="1359" spans="5:8" ht="12.75" customHeight="1" x14ac:dyDescent="0.2">
      <c r="E1359" s="1"/>
      <c r="F1359" s="1"/>
      <c r="G1359" s="1"/>
      <c r="H1359" s="4"/>
    </row>
    <row r="1360" spans="5:8" ht="12.75" customHeight="1" x14ac:dyDescent="0.2">
      <c r="E1360" s="1"/>
      <c r="F1360" s="1"/>
      <c r="G1360" s="1"/>
      <c r="H1360" s="4"/>
    </row>
    <row r="1361" spans="5:8" ht="12.75" customHeight="1" x14ac:dyDescent="0.2">
      <c r="E1361" s="1"/>
      <c r="F1361" s="1"/>
      <c r="G1361" s="1"/>
      <c r="H1361" s="4"/>
    </row>
    <row r="1362" spans="5:8" ht="12.75" customHeight="1" x14ac:dyDescent="0.2">
      <c r="E1362" s="1"/>
      <c r="F1362" s="1"/>
      <c r="G1362" s="1"/>
      <c r="H1362" s="4"/>
    </row>
    <row r="1363" spans="5:8" ht="12.75" customHeight="1" x14ac:dyDescent="0.2">
      <c r="E1363" s="1"/>
      <c r="F1363" s="1"/>
      <c r="G1363" s="1"/>
      <c r="H1363" s="4"/>
    </row>
    <row r="1364" spans="5:8" ht="12.75" customHeight="1" x14ac:dyDescent="0.2">
      <c r="E1364" s="1"/>
      <c r="F1364" s="1"/>
      <c r="G1364" s="1"/>
      <c r="H1364" s="4"/>
    </row>
    <row r="1365" spans="5:8" ht="12.75" customHeight="1" x14ac:dyDescent="0.2">
      <c r="E1365" s="1"/>
      <c r="F1365" s="1"/>
      <c r="G1365" s="1"/>
      <c r="H1365" s="4"/>
    </row>
    <row r="1366" spans="5:8" ht="12.75" customHeight="1" x14ac:dyDescent="0.2">
      <c r="E1366" s="1"/>
      <c r="F1366" s="1"/>
      <c r="G1366" s="1"/>
      <c r="H1366" s="4"/>
    </row>
    <row r="1367" spans="5:8" ht="12.75" customHeight="1" x14ac:dyDescent="0.2">
      <c r="E1367" s="1"/>
      <c r="F1367" s="1"/>
      <c r="G1367" s="1"/>
      <c r="H1367" s="4"/>
    </row>
    <row r="1368" spans="5:8" ht="12.75" customHeight="1" x14ac:dyDescent="0.2">
      <c r="E1368" s="1"/>
      <c r="F1368" s="1"/>
      <c r="G1368" s="1"/>
      <c r="H1368" s="4"/>
    </row>
    <row r="1369" spans="5:8" ht="12.75" customHeight="1" x14ac:dyDescent="0.2">
      <c r="E1369" s="1"/>
      <c r="F1369" s="1"/>
      <c r="G1369" s="1"/>
      <c r="H1369" s="4"/>
    </row>
    <row r="1370" spans="5:8" ht="12.75" customHeight="1" x14ac:dyDescent="0.2">
      <c r="E1370" s="1"/>
      <c r="F1370" s="1"/>
      <c r="G1370" s="1"/>
      <c r="H1370" s="4"/>
    </row>
    <row r="1371" spans="5:8" ht="12.75" customHeight="1" x14ac:dyDescent="0.2">
      <c r="E1371" s="1"/>
      <c r="F1371" s="1"/>
      <c r="G1371" s="1"/>
      <c r="H1371" s="4"/>
    </row>
    <row r="1372" spans="5:8" ht="12.75" customHeight="1" x14ac:dyDescent="0.2">
      <c r="E1372" s="1"/>
      <c r="F1372" s="1"/>
      <c r="G1372" s="1"/>
      <c r="H1372" s="4"/>
    </row>
    <row r="1373" spans="5:8" ht="12.75" customHeight="1" x14ac:dyDescent="0.2">
      <c r="E1373" s="1"/>
      <c r="F1373" s="1"/>
      <c r="G1373" s="1"/>
      <c r="H1373" s="4"/>
    </row>
    <row r="1374" spans="5:8" ht="12.75" customHeight="1" x14ac:dyDescent="0.2">
      <c r="E1374" s="1"/>
      <c r="F1374" s="1"/>
      <c r="G1374" s="1"/>
      <c r="H1374" s="4"/>
    </row>
    <row r="1375" spans="5:8" ht="12.75" customHeight="1" x14ac:dyDescent="0.2">
      <c r="E1375" s="1"/>
      <c r="F1375" s="1"/>
      <c r="G1375" s="1"/>
      <c r="H1375" s="4"/>
    </row>
    <row r="1376" spans="5:8" ht="12.75" customHeight="1" x14ac:dyDescent="0.2">
      <c r="E1376" s="1"/>
      <c r="F1376" s="1"/>
      <c r="G1376" s="1"/>
      <c r="H1376" s="4"/>
    </row>
    <row r="1377" spans="5:8" ht="12.75" customHeight="1" x14ac:dyDescent="0.2">
      <c r="E1377" s="1"/>
      <c r="F1377" s="1"/>
      <c r="G1377" s="1"/>
      <c r="H1377" s="4"/>
    </row>
    <row r="1378" spans="5:8" ht="12.75" customHeight="1" x14ac:dyDescent="0.2">
      <c r="E1378" s="1"/>
      <c r="F1378" s="1"/>
      <c r="G1378" s="1"/>
      <c r="H1378" s="4"/>
    </row>
    <row r="1379" spans="5:8" ht="12.75" customHeight="1" x14ac:dyDescent="0.2">
      <c r="E1379" s="1"/>
      <c r="F1379" s="1"/>
      <c r="G1379" s="1"/>
      <c r="H1379" s="4"/>
    </row>
    <row r="1380" spans="5:8" ht="12.75" customHeight="1" x14ac:dyDescent="0.2">
      <c r="E1380" s="1"/>
      <c r="F1380" s="1"/>
      <c r="G1380" s="1"/>
      <c r="H1380" s="4"/>
    </row>
    <row r="1381" spans="5:8" ht="12.75" customHeight="1" x14ac:dyDescent="0.2">
      <c r="E1381" s="1"/>
      <c r="F1381" s="1"/>
      <c r="G1381" s="1"/>
      <c r="H1381" s="4"/>
    </row>
    <row r="1382" spans="5:8" ht="12.75" customHeight="1" x14ac:dyDescent="0.2">
      <c r="E1382" s="1"/>
      <c r="F1382" s="1"/>
      <c r="G1382" s="1"/>
      <c r="H1382" s="4"/>
    </row>
    <row r="1383" spans="5:8" ht="12.75" customHeight="1" x14ac:dyDescent="0.2">
      <c r="E1383" s="1"/>
      <c r="F1383" s="1"/>
      <c r="G1383" s="1"/>
      <c r="H1383" s="4"/>
    </row>
    <row r="1384" spans="5:8" ht="12.75" customHeight="1" x14ac:dyDescent="0.2">
      <c r="E1384" s="1"/>
      <c r="F1384" s="1"/>
      <c r="G1384" s="1"/>
      <c r="H1384" s="4"/>
    </row>
    <row r="1385" spans="5:8" ht="12.75" customHeight="1" x14ac:dyDescent="0.2">
      <c r="E1385" s="1"/>
      <c r="F1385" s="1"/>
      <c r="G1385" s="1"/>
      <c r="H1385" s="4"/>
    </row>
    <row r="1386" spans="5:8" ht="12.75" customHeight="1" x14ac:dyDescent="0.2">
      <c r="E1386" s="1"/>
      <c r="F1386" s="1"/>
      <c r="G1386" s="1"/>
      <c r="H1386" s="4"/>
    </row>
    <row r="1387" spans="5:8" ht="12.75" customHeight="1" x14ac:dyDescent="0.2">
      <c r="E1387" s="1"/>
      <c r="F1387" s="1"/>
      <c r="G1387" s="1"/>
      <c r="H1387" s="4"/>
    </row>
    <row r="1388" spans="5:8" ht="12.75" customHeight="1" x14ac:dyDescent="0.2">
      <c r="E1388" s="1"/>
      <c r="F1388" s="1"/>
      <c r="G1388" s="1"/>
      <c r="H1388" s="4"/>
    </row>
    <row r="1389" spans="5:8" ht="12.75" customHeight="1" x14ac:dyDescent="0.2">
      <c r="E1389" s="1"/>
      <c r="F1389" s="1"/>
      <c r="G1389" s="1"/>
      <c r="H1389" s="4"/>
    </row>
    <row r="1390" spans="5:8" ht="12.75" customHeight="1" x14ac:dyDescent="0.2">
      <c r="E1390" s="1"/>
      <c r="F1390" s="1"/>
      <c r="G1390" s="1"/>
      <c r="H1390" s="4"/>
    </row>
    <row r="1391" spans="5:8" ht="12.75" customHeight="1" x14ac:dyDescent="0.2">
      <c r="E1391" s="1"/>
      <c r="F1391" s="1"/>
      <c r="G1391" s="1"/>
      <c r="H1391" s="4"/>
    </row>
    <row r="1392" spans="5:8" ht="12.75" customHeight="1" x14ac:dyDescent="0.2">
      <c r="E1392" s="1"/>
      <c r="F1392" s="1"/>
      <c r="G1392" s="1"/>
      <c r="H1392" s="4"/>
    </row>
    <row r="1393" spans="5:8" ht="12.75" customHeight="1" x14ac:dyDescent="0.2">
      <c r="E1393" s="1"/>
      <c r="F1393" s="1"/>
      <c r="G1393" s="1"/>
      <c r="H1393" s="4"/>
    </row>
    <row r="1394" spans="5:8" ht="12.75" customHeight="1" x14ac:dyDescent="0.2">
      <c r="E1394" s="1"/>
      <c r="F1394" s="1"/>
      <c r="G1394" s="1"/>
      <c r="H1394" s="4"/>
    </row>
    <row r="1395" spans="5:8" ht="12.75" customHeight="1" x14ac:dyDescent="0.2">
      <c r="E1395" s="1"/>
      <c r="F1395" s="1"/>
      <c r="G1395" s="1"/>
      <c r="H1395" s="4"/>
    </row>
    <row r="1396" spans="5:8" ht="12.75" customHeight="1" x14ac:dyDescent="0.2">
      <c r="E1396" s="1"/>
      <c r="F1396" s="1"/>
      <c r="G1396" s="1"/>
      <c r="H1396" s="4"/>
    </row>
    <row r="1397" spans="5:8" ht="12.75" customHeight="1" x14ac:dyDescent="0.2">
      <c r="E1397" s="1"/>
      <c r="F1397" s="1"/>
      <c r="G1397" s="1"/>
      <c r="H1397" s="4"/>
    </row>
    <row r="1398" spans="5:8" ht="12.75" customHeight="1" x14ac:dyDescent="0.2">
      <c r="E1398" s="1"/>
      <c r="F1398" s="1"/>
      <c r="G1398" s="1"/>
      <c r="H1398" s="4"/>
    </row>
    <row r="1399" spans="5:8" ht="12.75" customHeight="1" x14ac:dyDescent="0.2">
      <c r="E1399" s="1"/>
      <c r="F1399" s="1"/>
      <c r="G1399" s="1"/>
      <c r="H1399" s="4"/>
    </row>
    <row r="1400" spans="5:8" ht="12.75" customHeight="1" x14ac:dyDescent="0.2">
      <c r="E1400" s="1"/>
      <c r="F1400" s="1"/>
      <c r="G1400" s="1"/>
      <c r="H1400" s="4"/>
    </row>
    <row r="1401" spans="5:8" ht="12.75" customHeight="1" x14ac:dyDescent="0.2">
      <c r="E1401" s="1"/>
      <c r="F1401" s="1"/>
      <c r="G1401" s="1"/>
      <c r="H1401" s="4"/>
    </row>
    <row r="1402" spans="5:8" ht="12.75" customHeight="1" x14ac:dyDescent="0.2">
      <c r="E1402" s="1"/>
      <c r="F1402" s="1"/>
      <c r="G1402" s="1"/>
      <c r="H1402" s="4"/>
    </row>
    <row r="1403" spans="5:8" ht="12.75" customHeight="1" x14ac:dyDescent="0.2">
      <c r="E1403" s="1"/>
      <c r="F1403" s="1"/>
      <c r="G1403" s="1"/>
      <c r="H1403" s="4"/>
    </row>
    <row r="1404" spans="5:8" ht="12.75" customHeight="1" x14ac:dyDescent="0.2">
      <c r="E1404" s="1"/>
      <c r="F1404" s="1"/>
      <c r="G1404" s="1"/>
      <c r="H1404" s="4"/>
    </row>
    <row r="1405" spans="5:8" ht="12.75" customHeight="1" x14ac:dyDescent="0.2">
      <c r="E1405" s="1"/>
      <c r="F1405" s="1"/>
      <c r="G1405" s="1"/>
      <c r="H1405" s="4"/>
    </row>
    <row r="1406" spans="5:8" ht="12.75" customHeight="1" x14ac:dyDescent="0.2">
      <c r="E1406" s="1"/>
      <c r="F1406" s="1"/>
      <c r="G1406" s="1"/>
      <c r="H1406" s="4"/>
    </row>
    <row r="1407" spans="5:8" ht="12.75" customHeight="1" x14ac:dyDescent="0.2">
      <c r="E1407" s="1"/>
      <c r="F1407" s="1"/>
      <c r="G1407" s="1"/>
      <c r="H1407" s="4"/>
    </row>
    <row r="1408" spans="5:8" ht="12.75" customHeight="1" x14ac:dyDescent="0.2">
      <c r="E1408" s="1"/>
      <c r="F1408" s="1"/>
      <c r="G1408" s="1"/>
      <c r="H1408" s="4"/>
    </row>
    <row r="1409" spans="5:8" ht="12.75" customHeight="1" x14ac:dyDescent="0.2">
      <c r="E1409" s="1"/>
      <c r="F1409" s="1"/>
      <c r="G1409" s="1"/>
      <c r="H1409" s="4"/>
    </row>
    <row r="1410" spans="5:8" ht="12.75" customHeight="1" x14ac:dyDescent="0.2">
      <c r="E1410" s="1"/>
      <c r="F1410" s="1"/>
      <c r="G1410" s="1"/>
      <c r="H1410" s="4"/>
    </row>
    <row r="1411" spans="5:8" ht="12.75" customHeight="1" x14ac:dyDescent="0.2">
      <c r="E1411" s="1"/>
      <c r="F1411" s="1"/>
      <c r="G1411" s="1"/>
      <c r="H1411" s="4"/>
    </row>
    <row r="1412" spans="5:8" ht="12.75" customHeight="1" x14ac:dyDescent="0.2">
      <c r="E1412" s="1"/>
      <c r="F1412" s="1"/>
      <c r="G1412" s="1"/>
      <c r="H1412" s="4"/>
    </row>
    <row r="1413" spans="5:8" ht="12.75" customHeight="1" x14ac:dyDescent="0.2">
      <c r="E1413" s="1"/>
      <c r="F1413" s="1"/>
      <c r="G1413" s="1"/>
      <c r="H1413" s="4"/>
    </row>
    <row r="1414" spans="5:8" ht="12.75" customHeight="1" x14ac:dyDescent="0.2">
      <c r="E1414" s="1"/>
      <c r="F1414" s="1"/>
      <c r="G1414" s="1"/>
      <c r="H1414" s="4"/>
    </row>
    <row r="1415" spans="5:8" ht="12.75" customHeight="1" x14ac:dyDescent="0.2">
      <c r="E1415" s="1"/>
      <c r="F1415" s="1"/>
      <c r="G1415" s="1"/>
      <c r="H1415" s="4"/>
    </row>
    <row r="1416" spans="5:8" ht="12.75" customHeight="1" x14ac:dyDescent="0.2">
      <c r="E1416" s="1"/>
      <c r="F1416" s="1"/>
      <c r="G1416" s="1"/>
      <c r="H1416" s="4"/>
    </row>
    <row r="1417" spans="5:8" ht="12.75" customHeight="1" x14ac:dyDescent="0.2">
      <c r="E1417" s="1"/>
      <c r="F1417" s="1"/>
      <c r="G1417" s="1"/>
      <c r="H1417" s="4"/>
    </row>
    <row r="1418" spans="5:8" ht="12.75" customHeight="1" x14ac:dyDescent="0.2">
      <c r="E1418" s="1"/>
      <c r="F1418" s="1"/>
      <c r="G1418" s="1"/>
      <c r="H1418" s="4"/>
    </row>
    <row r="1419" spans="5:8" ht="12.75" customHeight="1" x14ac:dyDescent="0.2">
      <c r="E1419" s="1"/>
      <c r="F1419" s="1"/>
      <c r="G1419" s="1"/>
      <c r="H1419" s="4"/>
    </row>
    <row r="1420" spans="5:8" ht="12.75" customHeight="1" x14ac:dyDescent="0.2">
      <c r="E1420" s="1"/>
      <c r="F1420" s="1"/>
      <c r="G1420" s="1"/>
      <c r="H1420" s="4"/>
    </row>
    <row r="1421" spans="5:8" ht="12.75" customHeight="1" x14ac:dyDescent="0.2">
      <c r="E1421" s="1"/>
      <c r="F1421" s="1"/>
      <c r="G1421" s="1"/>
      <c r="H1421" s="4"/>
    </row>
    <row r="1422" spans="5:8" ht="12.75" customHeight="1" x14ac:dyDescent="0.2">
      <c r="E1422" s="1"/>
      <c r="F1422" s="1"/>
      <c r="G1422" s="1"/>
      <c r="H1422" s="4"/>
    </row>
    <row r="1423" spans="5:8" ht="12.75" customHeight="1" x14ac:dyDescent="0.2">
      <c r="E1423" s="1"/>
      <c r="F1423" s="1"/>
      <c r="G1423" s="1"/>
      <c r="H1423" s="4"/>
    </row>
    <row r="1424" spans="5:8" ht="12.75" customHeight="1" x14ac:dyDescent="0.2">
      <c r="E1424" s="1"/>
      <c r="F1424" s="1"/>
      <c r="G1424" s="1"/>
      <c r="H1424" s="4"/>
    </row>
    <row r="1425" spans="5:8" ht="12.75" customHeight="1" x14ac:dyDescent="0.2">
      <c r="E1425" s="1"/>
      <c r="F1425" s="1"/>
      <c r="G1425" s="1"/>
      <c r="H1425" s="4"/>
    </row>
    <row r="1426" spans="5:8" ht="12.75" customHeight="1" x14ac:dyDescent="0.2">
      <c r="E1426" s="1"/>
      <c r="F1426" s="1"/>
      <c r="G1426" s="1"/>
      <c r="H1426" s="4"/>
    </row>
    <row r="1427" spans="5:8" ht="12.75" customHeight="1" x14ac:dyDescent="0.2">
      <c r="E1427" s="1"/>
      <c r="F1427" s="1"/>
      <c r="G1427" s="1"/>
      <c r="H1427" s="4"/>
    </row>
    <row r="1428" spans="5:8" ht="12.75" customHeight="1" x14ac:dyDescent="0.2">
      <c r="E1428" s="1"/>
      <c r="F1428" s="1"/>
      <c r="G1428" s="1"/>
      <c r="H1428" s="4"/>
    </row>
    <row r="1429" spans="5:8" ht="12.75" customHeight="1" x14ac:dyDescent="0.2">
      <c r="E1429" s="1"/>
      <c r="F1429" s="1"/>
      <c r="G1429" s="1"/>
      <c r="H1429" s="4"/>
    </row>
    <row r="1430" spans="5:8" ht="12.75" customHeight="1" x14ac:dyDescent="0.2">
      <c r="E1430" s="1"/>
      <c r="F1430" s="1"/>
      <c r="G1430" s="1"/>
      <c r="H1430" s="4"/>
    </row>
    <row r="1431" spans="5:8" ht="12.75" customHeight="1" x14ac:dyDescent="0.2">
      <c r="E1431" s="1"/>
      <c r="F1431" s="1"/>
      <c r="G1431" s="1"/>
      <c r="H1431" s="4"/>
    </row>
    <row r="1432" spans="5:8" ht="12.75" customHeight="1" x14ac:dyDescent="0.2">
      <c r="E1432" s="1"/>
      <c r="F1432" s="1"/>
      <c r="G1432" s="1"/>
      <c r="H1432" s="4"/>
    </row>
    <row r="1433" spans="5:8" ht="12.75" customHeight="1" x14ac:dyDescent="0.2">
      <c r="E1433" s="1"/>
      <c r="F1433" s="1"/>
      <c r="G1433" s="1"/>
      <c r="H1433" s="4"/>
    </row>
    <row r="1434" spans="5:8" ht="12.75" customHeight="1" x14ac:dyDescent="0.2">
      <c r="E1434" s="1"/>
      <c r="F1434" s="1"/>
      <c r="G1434" s="1"/>
      <c r="H1434" s="4"/>
    </row>
    <row r="1435" spans="5:8" ht="12.75" customHeight="1" x14ac:dyDescent="0.2">
      <c r="E1435" s="1"/>
      <c r="F1435" s="1"/>
      <c r="G1435" s="1"/>
      <c r="H1435" s="4"/>
    </row>
    <row r="1436" spans="5:8" ht="12.75" customHeight="1" x14ac:dyDescent="0.2">
      <c r="E1436" s="1"/>
      <c r="F1436" s="1"/>
      <c r="G1436" s="1"/>
      <c r="H1436" s="4"/>
    </row>
    <row r="1437" spans="5:8" ht="12.75" customHeight="1" x14ac:dyDescent="0.2">
      <c r="E1437" s="1"/>
      <c r="F1437" s="1"/>
      <c r="G1437" s="1"/>
      <c r="H1437" s="4"/>
    </row>
    <row r="1438" spans="5:8" ht="12.75" customHeight="1" x14ac:dyDescent="0.2">
      <c r="E1438" s="1"/>
      <c r="F1438" s="1"/>
      <c r="G1438" s="1"/>
      <c r="H1438" s="4"/>
    </row>
    <row r="1439" spans="5:8" ht="12.75" customHeight="1" x14ac:dyDescent="0.2">
      <c r="E1439" s="1"/>
      <c r="F1439" s="1"/>
      <c r="G1439" s="1"/>
      <c r="H1439" s="4"/>
    </row>
    <row r="1440" spans="5:8" ht="12.75" customHeight="1" x14ac:dyDescent="0.2">
      <c r="E1440" s="1"/>
      <c r="F1440" s="1"/>
      <c r="G1440" s="1"/>
      <c r="H1440" s="4"/>
    </row>
    <row r="1441" spans="5:8" ht="12.75" customHeight="1" x14ac:dyDescent="0.2">
      <c r="E1441" s="1"/>
      <c r="F1441" s="1"/>
      <c r="G1441" s="1"/>
      <c r="H1441" s="4"/>
    </row>
    <row r="1442" spans="5:8" ht="12.75" customHeight="1" x14ac:dyDescent="0.2">
      <c r="E1442" s="1"/>
      <c r="F1442" s="1"/>
      <c r="G1442" s="1"/>
      <c r="H1442" s="4"/>
    </row>
    <row r="1443" spans="5:8" ht="12.75" customHeight="1" x14ac:dyDescent="0.2">
      <c r="E1443" s="1"/>
      <c r="F1443" s="1"/>
      <c r="G1443" s="1"/>
      <c r="H1443" s="4"/>
    </row>
    <row r="1444" spans="5:8" ht="12.75" customHeight="1" x14ac:dyDescent="0.2">
      <c r="E1444" s="1"/>
      <c r="F1444" s="1"/>
      <c r="G1444" s="1"/>
      <c r="H1444" s="4"/>
    </row>
    <row r="1445" spans="5:8" ht="12.75" customHeight="1" x14ac:dyDescent="0.2">
      <c r="E1445" s="1"/>
      <c r="F1445" s="1"/>
      <c r="G1445" s="1"/>
      <c r="H1445" s="4"/>
    </row>
    <row r="1446" spans="5:8" ht="12.75" customHeight="1" x14ac:dyDescent="0.2">
      <c r="E1446" s="1"/>
      <c r="F1446" s="1"/>
      <c r="G1446" s="1"/>
      <c r="H1446" s="4"/>
    </row>
    <row r="1447" spans="5:8" ht="12.75" customHeight="1" x14ac:dyDescent="0.2">
      <c r="E1447" s="1"/>
      <c r="F1447" s="1"/>
      <c r="G1447" s="1"/>
      <c r="H1447" s="4"/>
    </row>
    <row r="1448" spans="5:8" ht="12.75" customHeight="1" x14ac:dyDescent="0.2">
      <c r="E1448" s="1"/>
      <c r="F1448" s="1"/>
      <c r="G1448" s="1"/>
      <c r="H1448" s="4"/>
    </row>
    <row r="1449" spans="5:8" ht="12.75" customHeight="1" x14ac:dyDescent="0.2">
      <c r="E1449" s="1"/>
      <c r="F1449" s="1"/>
      <c r="G1449" s="1"/>
      <c r="H1449" s="4"/>
    </row>
    <row r="1450" spans="5:8" ht="12.75" customHeight="1" x14ac:dyDescent="0.2">
      <c r="E1450" s="1"/>
      <c r="F1450" s="1"/>
      <c r="G1450" s="1"/>
      <c r="H1450" s="4"/>
    </row>
    <row r="1451" spans="5:8" ht="12.75" customHeight="1" x14ac:dyDescent="0.2">
      <c r="E1451" s="1"/>
      <c r="F1451" s="1"/>
      <c r="G1451" s="1"/>
      <c r="H1451" s="4"/>
    </row>
    <row r="1452" spans="5:8" ht="12.75" customHeight="1" x14ac:dyDescent="0.2">
      <c r="E1452" s="1"/>
      <c r="F1452" s="1"/>
      <c r="G1452" s="1"/>
      <c r="H1452" s="4"/>
    </row>
    <row r="1453" spans="5:8" ht="12.75" customHeight="1" x14ac:dyDescent="0.2">
      <c r="E1453" s="1"/>
      <c r="F1453" s="1"/>
      <c r="G1453" s="1"/>
      <c r="H1453" s="4"/>
    </row>
    <row r="1454" spans="5:8" ht="12.75" customHeight="1" x14ac:dyDescent="0.2">
      <c r="E1454" s="1"/>
      <c r="F1454" s="1"/>
      <c r="G1454" s="1"/>
      <c r="H1454" s="4"/>
    </row>
    <row r="1455" spans="5:8" ht="12.75" customHeight="1" x14ac:dyDescent="0.2">
      <c r="E1455" s="1"/>
      <c r="F1455" s="1"/>
      <c r="G1455" s="1"/>
      <c r="H1455" s="4"/>
    </row>
    <row r="1456" spans="5:8" ht="12.75" customHeight="1" x14ac:dyDescent="0.2">
      <c r="E1456" s="1"/>
      <c r="F1456" s="1"/>
      <c r="G1456" s="1"/>
      <c r="H1456" s="4"/>
    </row>
    <row r="1457" spans="5:8" ht="12.75" customHeight="1" x14ac:dyDescent="0.2">
      <c r="E1457" s="1"/>
      <c r="F1457" s="1"/>
      <c r="G1457" s="1"/>
      <c r="H1457" s="4"/>
    </row>
    <row r="1458" spans="5:8" ht="12.75" customHeight="1" x14ac:dyDescent="0.2">
      <c r="E1458" s="1"/>
      <c r="F1458" s="1"/>
      <c r="G1458" s="1"/>
      <c r="H1458" s="4"/>
    </row>
    <row r="1459" spans="5:8" ht="12.75" customHeight="1" x14ac:dyDescent="0.2">
      <c r="E1459" s="1"/>
      <c r="F1459" s="1"/>
      <c r="G1459" s="1"/>
      <c r="H1459" s="4"/>
    </row>
    <row r="1460" spans="5:8" ht="12.75" customHeight="1" x14ac:dyDescent="0.2">
      <c r="E1460" s="1"/>
      <c r="F1460" s="1"/>
      <c r="G1460" s="1"/>
      <c r="H1460" s="4"/>
    </row>
    <row r="1461" spans="5:8" ht="12.75" customHeight="1" x14ac:dyDescent="0.2">
      <c r="E1461" s="1"/>
      <c r="F1461" s="1"/>
      <c r="G1461" s="1"/>
      <c r="H1461" s="4"/>
    </row>
    <row r="1462" spans="5:8" ht="12.75" customHeight="1" x14ac:dyDescent="0.2">
      <c r="E1462" s="1"/>
      <c r="F1462" s="1"/>
      <c r="G1462" s="1"/>
      <c r="H1462" s="4"/>
    </row>
    <row r="1463" spans="5:8" ht="12.75" customHeight="1" x14ac:dyDescent="0.2">
      <c r="E1463" s="1"/>
      <c r="F1463" s="1"/>
      <c r="G1463" s="1"/>
      <c r="H1463" s="4"/>
    </row>
    <row r="1464" spans="5:8" ht="12.75" customHeight="1" x14ac:dyDescent="0.2">
      <c r="E1464" s="1"/>
      <c r="F1464" s="1"/>
      <c r="G1464" s="1"/>
      <c r="H1464" s="4"/>
    </row>
    <row r="1465" spans="5:8" ht="12.75" customHeight="1" x14ac:dyDescent="0.2">
      <c r="E1465" s="1"/>
      <c r="F1465" s="1"/>
      <c r="G1465" s="1"/>
      <c r="H1465" s="4"/>
    </row>
    <row r="1466" spans="5:8" ht="12.75" customHeight="1" x14ac:dyDescent="0.2">
      <c r="E1466" s="1"/>
      <c r="F1466" s="1"/>
      <c r="G1466" s="1"/>
      <c r="H1466" s="4"/>
    </row>
    <row r="1467" spans="5:8" ht="12.75" customHeight="1" x14ac:dyDescent="0.2">
      <c r="E1467" s="1"/>
      <c r="F1467" s="1"/>
      <c r="G1467" s="1"/>
      <c r="H1467" s="4"/>
    </row>
    <row r="1468" spans="5:8" ht="12.75" customHeight="1" x14ac:dyDescent="0.2">
      <c r="E1468" s="1"/>
      <c r="F1468" s="1"/>
      <c r="G1468" s="1"/>
      <c r="H1468" s="4"/>
    </row>
    <row r="1469" spans="5:8" ht="12.75" customHeight="1" x14ac:dyDescent="0.2">
      <c r="E1469" s="1"/>
      <c r="F1469" s="1"/>
      <c r="G1469" s="1"/>
      <c r="H1469" s="4"/>
    </row>
    <row r="1470" spans="5:8" ht="12.75" customHeight="1" x14ac:dyDescent="0.2">
      <c r="E1470" s="1"/>
      <c r="F1470" s="1"/>
      <c r="G1470" s="1"/>
      <c r="H1470" s="4"/>
    </row>
    <row r="1471" spans="5:8" ht="12.75" customHeight="1" x14ac:dyDescent="0.2">
      <c r="E1471" s="1"/>
      <c r="F1471" s="1"/>
      <c r="G1471" s="1"/>
      <c r="H1471" s="4"/>
    </row>
    <row r="1472" spans="5:8" ht="12.75" customHeight="1" x14ac:dyDescent="0.2">
      <c r="E1472" s="1"/>
      <c r="F1472" s="1"/>
      <c r="G1472" s="1"/>
      <c r="H1472" s="4"/>
    </row>
    <row r="1473" spans="5:8" ht="12.75" customHeight="1" x14ac:dyDescent="0.2">
      <c r="E1473" s="1"/>
      <c r="F1473" s="1"/>
      <c r="G1473" s="1"/>
      <c r="H1473" s="4"/>
    </row>
    <row r="1474" spans="5:8" ht="12.75" customHeight="1" x14ac:dyDescent="0.2">
      <c r="E1474" s="1"/>
      <c r="F1474" s="1"/>
      <c r="G1474" s="1"/>
      <c r="H1474" s="4"/>
    </row>
    <row r="1475" spans="5:8" ht="12.75" customHeight="1" x14ac:dyDescent="0.2">
      <c r="E1475" s="1"/>
      <c r="F1475" s="1"/>
      <c r="G1475" s="1"/>
      <c r="H1475" s="4"/>
    </row>
    <row r="1476" spans="5:8" ht="12.75" customHeight="1" x14ac:dyDescent="0.2">
      <c r="E1476" s="1"/>
      <c r="F1476" s="1"/>
      <c r="G1476" s="1"/>
      <c r="H1476" s="4"/>
    </row>
    <row r="1477" spans="5:8" ht="12.75" customHeight="1" x14ac:dyDescent="0.2">
      <c r="E1477" s="1"/>
      <c r="F1477" s="1"/>
      <c r="G1477" s="1"/>
      <c r="H1477" s="4"/>
    </row>
    <row r="1478" spans="5:8" ht="12.75" customHeight="1" x14ac:dyDescent="0.2">
      <c r="E1478" s="1"/>
      <c r="F1478" s="1"/>
      <c r="G1478" s="1"/>
      <c r="H1478" s="4"/>
    </row>
    <row r="1479" spans="5:8" ht="12.75" customHeight="1" x14ac:dyDescent="0.2">
      <c r="E1479" s="1"/>
      <c r="F1479" s="1"/>
      <c r="G1479" s="1"/>
      <c r="H1479" s="4"/>
    </row>
    <row r="1480" spans="5:8" ht="12.75" customHeight="1" x14ac:dyDescent="0.2">
      <c r="E1480" s="1"/>
      <c r="F1480" s="1"/>
      <c r="G1480" s="1"/>
      <c r="H1480" s="4"/>
    </row>
    <row r="1481" spans="5:8" ht="12.75" customHeight="1" x14ac:dyDescent="0.2">
      <c r="E1481" s="1"/>
      <c r="F1481" s="1"/>
      <c r="G1481" s="1"/>
      <c r="H1481" s="4"/>
    </row>
    <row r="1482" spans="5:8" ht="12.75" customHeight="1" x14ac:dyDescent="0.2">
      <c r="E1482" s="1"/>
      <c r="F1482" s="1"/>
      <c r="G1482" s="1"/>
      <c r="H1482" s="4"/>
    </row>
    <row r="1483" spans="5:8" ht="12.75" customHeight="1" x14ac:dyDescent="0.2">
      <c r="E1483" s="1"/>
      <c r="F1483" s="1"/>
      <c r="G1483" s="1"/>
      <c r="H1483" s="4"/>
    </row>
    <row r="1484" spans="5:8" ht="12.75" customHeight="1" x14ac:dyDescent="0.2">
      <c r="E1484" s="1"/>
      <c r="F1484" s="1"/>
      <c r="G1484" s="1"/>
      <c r="H1484" s="4"/>
    </row>
    <row r="1485" spans="5:8" ht="12.75" customHeight="1" x14ac:dyDescent="0.2">
      <c r="E1485" s="1"/>
      <c r="F1485" s="1"/>
      <c r="G1485" s="1"/>
      <c r="H1485" s="4"/>
    </row>
    <row r="1486" spans="5:8" ht="12.75" customHeight="1" x14ac:dyDescent="0.2">
      <c r="E1486" s="1"/>
      <c r="F1486" s="1"/>
      <c r="G1486" s="1"/>
      <c r="H1486" s="4"/>
    </row>
    <row r="1487" spans="5:8" ht="12.75" customHeight="1" x14ac:dyDescent="0.2">
      <c r="E1487" s="1"/>
      <c r="F1487" s="1"/>
      <c r="G1487" s="1"/>
      <c r="H1487" s="4"/>
    </row>
    <row r="1488" spans="5:8" ht="12.75" customHeight="1" x14ac:dyDescent="0.2">
      <c r="E1488" s="1"/>
      <c r="F1488" s="1"/>
      <c r="G1488" s="1"/>
      <c r="H1488" s="4"/>
    </row>
    <row r="1489" spans="5:8" ht="12.75" customHeight="1" x14ac:dyDescent="0.2">
      <c r="E1489" s="1"/>
      <c r="F1489" s="1"/>
      <c r="G1489" s="1"/>
      <c r="H1489" s="4"/>
    </row>
    <row r="1490" spans="5:8" ht="12.75" customHeight="1" x14ac:dyDescent="0.2">
      <c r="E1490" s="1"/>
      <c r="F1490" s="1"/>
      <c r="G1490" s="1"/>
      <c r="H1490" s="4"/>
    </row>
    <row r="1491" spans="5:8" ht="12.75" customHeight="1" x14ac:dyDescent="0.2">
      <c r="E1491" s="1"/>
      <c r="F1491" s="1"/>
      <c r="G1491" s="1"/>
      <c r="H1491" s="4"/>
    </row>
    <row r="1492" spans="5:8" ht="12.75" customHeight="1" x14ac:dyDescent="0.2">
      <c r="E1492" s="1"/>
      <c r="F1492" s="1"/>
      <c r="G1492" s="1"/>
      <c r="H1492" s="4"/>
    </row>
    <row r="1493" spans="5:8" ht="12.75" customHeight="1" x14ac:dyDescent="0.2">
      <c r="E1493" s="1"/>
      <c r="F1493" s="1"/>
      <c r="G1493" s="1"/>
      <c r="H1493" s="4"/>
    </row>
    <row r="1494" spans="5:8" ht="12.75" customHeight="1" x14ac:dyDescent="0.2">
      <c r="E1494" s="1"/>
      <c r="F1494" s="1"/>
      <c r="G1494" s="1"/>
      <c r="H1494" s="4"/>
    </row>
    <row r="1495" spans="5:8" ht="12.75" customHeight="1" x14ac:dyDescent="0.2">
      <c r="E1495" s="1"/>
      <c r="F1495" s="1"/>
      <c r="G1495" s="1"/>
      <c r="H1495" s="4"/>
    </row>
    <row r="1496" spans="5:8" ht="12.75" customHeight="1" x14ac:dyDescent="0.2">
      <c r="E1496" s="1"/>
      <c r="F1496" s="1"/>
      <c r="G1496" s="1"/>
      <c r="H1496" s="4"/>
    </row>
    <row r="1497" spans="5:8" ht="12.75" customHeight="1" x14ac:dyDescent="0.2">
      <c r="E1497" s="1"/>
      <c r="F1497" s="1"/>
      <c r="G1497" s="1"/>
      <c r="H1497" s="4"/>
    </row>
    <row r="1498" spans="5:8" ht="12.75" customHeight="1" x14ac:dyDescent="0.2">
      <c r="E1498" s="1"/>
      <c r="F1498" s="1"/>
      <c r="G1498" s="1"/>
      <c r="H1498" s="4"/>
    </row>
    <row r="1499" spans="5:8" ht="12.75" customHeight="1" x14ac:dyDescent="0.2">
      <c r="E1499" s="1"/>
      <c r="F1499" s="1"/>
      <c r="G1499" s="1"/>
      <c r="H1499" s="4"/>
    </row>
    <row r="1500" spans="5:8" ht="12.75" customHeight="1" x14ac:dyDescent="0.2">
      <c r="E1500" s="1"/>
      <c r="F1500" s="1"/>
      <c r="G1500" s="1"/>
      <c r="H1500" s="4"/>
    </row>
    <row r="1501" spans="5:8" ht="12.75" customHeight="1" x14ac:dyDescent="0.2">
      <c r="E1501" s="1"/>
      <c r="F1501" s="1"/>
      <c r="G1501" s="1"/>
      <c r="H1501" s="4"/>
    </row>
    <row r="1502" spans="5:8" ht="12.75" customHeight="1" x14ac:dyDescent="0.2">
      <c r="E1502" s="1"/>
      <c r="F1502" s="1"/>
      <c r="G1502" s="1"/>
      <c r="H1502" s="4"/>
    </row>
    <row r="1503" spans="5:8" ht="12.75" customHeight="1" x14ac:dyDescent="0.2">
      <c r="E1503" s="1"/>
      <c r="F1503" s="1"/>
      <c r="G1503" s="1"/>
      <c r="H1503" s="4"/>
    </row>
    <row r="1504" spans="5:8" ht="12.75" customHeight="1" x14ac:dyDescent="0.2">
      <c r="E1504" s="1"/>
      <c r="F1504" s="1"/>
      <c r="G1504" s="1"/>
      <c r="H1504" s="4"/>
    </row>
    <row r="1505" spans="5:8" ht="12.75" customHeight="1" x14ac:dyDescent="0.2">
      <c r="E1505" s="1"/>
      <c r="F1505" s="1"/>
      <c r="G1505" s="1"/>
      <c r="H1505" s="4"/>
    </row>
    <row r="1506" spans="5:8" ht="12.75" customHeight="1" x14ac:dyDescent="0.2">
      <c r="E1506" s="1"/>
      <c r="F1506" s="1"/>
      <c r="G1506" s="1"/>
      <c r="H1506" s="4"/>
    </row>
    <row r="1507" spans="5:8" ht="12.75" customHeight="1" x14ac:dyDescent="0.2">
      <c r="E1507" s="1"/>
      <c r="F1507" s="1"/>
      <c r="G1507" s="1"/>
      <c r="H1507" s="4"/>
    </row>
    <row r="1508" spans="5:8" ht="12.75" customHeight="1" x14ac:dyDescent="0.2">
      <c r="E1508" s="1"/>
      <c r="F1508" s="1"/>
      <c r="G1508" s="1"/>
      <c r="H1508" s="4"/>
    </row>
    <row r="1509" spans="5:8" ht="12.75" customHeight="1" x14ac:dyDescent="0.2">
      <c r="E1509" s="1"/>
      <c r="F1509" s="1"/>
      <c r="G1509" s="1"/>
      <c r="H1509" s="4"/>
    </row>
    <row r="1510" spans="5:8" ht="12.75" customHeight="1" x14ac:dyDescent="0.2">
      <c r="E1510" s="1"/>
      <c r="F1510" s="1"/>
      <c r="G1510" s="1"/>
      <c r="H1510" s="4"/>
    </row>
    <row r="1511" spans="5:8" ht="12.75" customHeight="1" x14ac:dyDescent="0.2">
      <c r="E1511" s="1"/>
      <c r="F1511" s="1"/>
      <c r="G1511" s="1"/>
      <c r="H1511" s="4"/>
    </row>
    <row r="1512" spans="5:8" ht="12.75" customHeight="1" x14ac:dyDescent="0.2">
      <c r="E1512" s="1"/>
      <c r="F1512" s="1"/>
      <c r="G1512" s="1"/>
      <c r="H1512" s="4"/>
    </row>
    <row r="1513" spans="5:8" ht="12.75" customHeight="1" x14ac:dyDescent="0.2">
      <c r="E1513" s="1"/>
      <c r="F1513" s="1"/>
      <c r="G1513" s="1"/>
      <c r="H1513" s="4"/>
    </row>
    <row r="1514" spans="5:8" ht="12.75" customHeight="1" x14ac:dyDescent="0.2">
      <c r="E1514" s="1"/>
      <c r="F1514" s="1"/>
      <c r="G1514" s="1"/>
      <c r="H1514" s="4"/>
    </row>
    <row r="1515" spans="5:8" ht="12.75" customHeight="1" x14ac:dyDescent="0.2">
      <c r="E1515" s="1"/>
      <c r="F1515" s="1"/>
      <c r="G1515" s="1"/>
      <c r="H1515" s="4"/>
    </row>
    <row r="1516" spans="5:8" ht="12.75" customHeight="1" x14ac:dyDescent="0.2">
      <c r="E1516" s="1"/>
      <c r="F1516" s="1"/>
      <c r="G1516" s="1"/>
      <c r="H1516" s="4"/>
    </row>
    <row r="1517" spans="5:8" ht="12.75" customHeight="1" x14ac:dyDescent="0.2">
      <c r="E1517" s="1"/>
      <c r="F1517" s="1"/>
      <c r="G1517" s="1"/>
      <c r="H1517" s="4"/>
    </row>
    <row r="1518" spans="5:8" ht="12.75" customHeight="1" x14ac:dyDescent="0.2">
      <c r="E1518" s="1"/>
      <c r="F1518" s="1"/>
      <c r="G1518" s="1"/>
      <c r="H1518" s="4"/>
    </row>
    <row r="1519" spans="5:8" ht="12.75" customHeight="1" x14ac:dyDescent="0.2">
      <c r="E1519" s="1"/>
      <c r="F1519" s="1"/>
      <c r="G1519" s="1"/>
      <c r="H1519" s="4"/>
    </row>
    <row r="1520" spans="5:8" ht="12.75" customHeight="1" x14ac:dyDescent="0.2">
      <c r="E1520" s="1"/>
      <c r="F1520" s="1"/>
      <c r="G1520" s="1"/>
      <c r="H1520" s="4"/>
    </row>
    <row r="1521" spans="5:8" ht="12.75" customHeight="1" x14ac:dyDescent="0.2">
      <c r="E1521" s="1"/>
      <c r="F1521" s="1"/>
      <c r="G1521" s="1"/>
      <c r="H1521" s="4"/>
    </row>
    <row r="1522" spans="5:8" ht="12.75" customHeight="1" x14ac:dyDescent="0.2">
      <c r="E1522" s="1"/>
      <c r="F1522" s="1"/>
      <c r="G1522" s="1"/>
      <c r="H1522" s="4"/>
    </row>
    <row r="1523" spans="5:8" ht="12.75" customHeight="1" x14ac:dyDescent="0.2">
      <c r="E1523" s="1"/>
      <c r="F1523" s="1"/>
      <c r="G1523" s="1"/>
      <c r="H1523" s="4"/>
    </row>
    <row r="1524" spans="5:8" ht="12.75" customHeight="1" x14ac:dyDescent="0.2">
      <c r="E1524" s="1"/>
      <c r="F1524" s="1"/>
      <c r="G1524" s="1"/>
      <c r="H1524" s="4"/>
    </row>
    <row r="1525" spans="5:8" ht="12.75" customHeight="1" x14ac:dyDescent="0.2">
      <c r="E1525" s="1"/>
      <c r="F1525" s="1"/>
      <c r="G1525" s="1"/>
      <c r="H1525" s="4"/>
    </row>
    <row r="1526" spans="5:8" ht="12.75" customHeight="1" x14ac:dyDescent="0.2">
      <c r="E1526" s="1"/>
      <c r="F1526" s="1"/>
      <c r="G1526" s="1"/>
      <c r="H1526" s="4"/>
    </row>
    <row r="1527" spans="5:8" ht="12.75" customHeight="1" x14ac:dyDescent="0.2">
      <c r="E1527" s="1"/>
      <c r="F1527" s="1"/>
      <c r="G1527" s="1"/>
      <c r="H1527" s="4"/>
    </row>
    <row r="1528" spans="5:8" ht="12.75" customHeight="1" x14ac:dyDescent="0.2">
      <c r="E1528" s="1"/>
      <c r="F1528" s="1"/>
      <c r="G1528" s="1"/>
      <c r="H1528" s="4"/>
    </row>
    <row r="1529" spans="5:8" ht="12.75" customHeight="1" x14ac:dyDescent="0.2">
      <c r="E1529" s="1"/>
      <c r="F1529" s="1"/>
      <c r="G1529" s="1"/>
      <c r="H1529" s="4"/>
    </row>
    <row r="1530" spans="5:8" ht="12.75" customHeight="1" x14ac:dyDescent="0.2">
      <c r="E1530" s="1"/>
      <c r="F1530" s="1"/>
      <c r="G1530" s="1"/>
      <c r="H1530" s="4"/>
    </row>
    <row r="1531" spans="5:8" ht="12.75" customHeight="1" x14ac:dyDescent="0.2">
      <c r="E1531" s="1"/>
      <c r="F1531" s="1"/>
      <c r="G1531" s="1"/>
      <c r="H1531" s="4"/>
    </row>
    <row r="1532" spans="5:8" ht="12.75" customHeight="1" x14ac:dyDescent="0.2">
      <c r="E1532" s="1"/>
      <c r="F1532" s="1"/>
      <c r="G1532" s="1"/>
      <c r="H1532" s="4"/>
    </row>
    <row r="1533" spans="5:8" ht="12.75" customHeight="1" x14ac:dyDescent="0.2">
      <c r="E1533" s="1"/>
      <c r="F1533" s="1"/>
      <c r="G1533" s="1"/>
      <c r="H1533" s="4"/>
    </row>
    <row r="1534" spans="5:8" ht="12.75" customHeight="1" x14ac:dyDescent="0.2">
      <c r="E1534" s="1"/>
      <c r="F1534" s="1"/>
      <c r="G1534" s="1"/>
      <c r="H1534" s="4"/>
    </row>
    <row r="1535" spans="5:8" ht="12.75" customHeight="1" x14ac:dyDescent="0.2">
      <c r="E1535" s="1"/>
      <c r="F1535" s="1"/>
      <c r="G1535" s="1"/>
      <c r="H1535" s="4"/>
    </row>
    <row r="1536" spans="5:8" ht="12.75" customHeight="1" x14ac:dyDescent="0.2">
      <c r="E1536" s="1"/>
      <c r="F1536" s="1"/>
      <c r="G1536" s="1"/>
      <c r="H1536" s="4"/>
    </row>
    <row r="1537" spans="5:8" ht="12.75" customHeight="1" x14ac:dyDescent="0.2">
      <c r="E1537" s="1"/>
      <c r="F1537" s="1"/>
      <c r="G1537" s="1"/>
      <c r="H1537" s="4"/>
    </row>
    <row r="1538" spans="5:8" ht="12.75" customHeight="1" x14ac:dyDescent="0.2">
      <c r="E1538" s="1"/>
      <c r="F1538" s="1"/>
      <c r="G1538" s="1"/>
      <c r="H1538" s="4"/>
    </row>
    <row r="1539" spans="5:8" ht="12.75" customHeight="1" x14ac:dyDescent="0.2">
      <c r="E1539" s="1"/>
      <c r="F1539" s="1"/>
      <c r="G1539" s="1"/>
      <c r="H1539" s="4"/>
    </row>
    <row r="1540" spans="5:8" ht="12.75" customHeight="1" x14ac:dyDescent="0.2">
      <c r="E1540" s="1"/>
      <c r="F1540" s="1"/>
      <c r="G1540" s="1"/>
      <c r="H1540" s="4"/>
    </row>
    <row r="1541" spans="5:8" ht="12.75" customHeight="1" x14ac:dyDescent="0.2">
      <c r="E1541" s="1"/>
      <c r="F1541" s="1"/>
      <c r="G1541" s="1"/>
      <c r="H1541" s="4"/>
    </row>
    <row r="1542" spans="5:8" ht="12.75" customHeight="1" x14ac:dyDescent="0.2">
      <c r="E1542" s="1"/>
      <c r="F1542" s="1"/>
      <c r="G1542" s="1"/>
      <c r="H1542" s="4"/>
    </row>
    <row r="1543" spans="5:8" ht="12.75" customHeight="1" x14ac:dyDescent="0.2">
      <c r="E1543" s="1"/>
      <c r="F1543" s="1"/>
      <c r="G1543" s="1"/>
      <c r="H1543" s="4"/>
    </row>
    <row r="1544" spans="5:8" ht="12.75" customHeight="1" x14ac:dyDescent="0.2">
      <c r="E1544" s="1"/>
      <c r="F1544" s="1"/>
      <c r="G1544" s="1"/>
      <c r="H1544" s="4"/>
    </row>
    <row r="1545" spans="5:8" ht="12.75" customHeight="1" x14ac:dyDescent="0.2">
      <c r="E1545" s="1"/>
      <c r="F1545" s="1"/>
      <c r="G1545" s="1"/>
      <c r="H1545" s="4"/>
    </row>
    <row r="1546" spans="5:8" ht="12.75" customHeight="1" x14ac:dyDescent="0.2">
      <c r="E1546" s="1"/>
      <c r="F1546" s="1"/>
      <c r="G1546" s="1"/>
      <c r="H1546" s="4"/>
    </row>
    <row r="1547" spans="5:8" ht="12.75" customHeight="1" x14ac:dyDescent="0.2">
      <c r="E1547" s="1"/>
      <c r="F1547" s="1"/>
      <c r="G1547" s="1"/>
      <c r="H1547" s="4"/>
    </row>
    <row r="1548" spans="5:8" ht="12.75" customHeight="1" x14ac:dyDescent="0.2">
      <c r="E1548" s="1"/>
      <c r="F1548" s="1"/>
      <c r="G1548" s="1"/>
      <c r="H1548" s="4"/>
    </row>
    <row r="1549" spans="5:8" ht="12.75" customHeight="1" x14ac:dyDescent="0.2">
      <c r="E1549" s="1"/>
      <c r="F1549" s="1"/>
      <c r="G1549" s="1"/>
      <c r="H1549" s="4"/>
    </row>
    <row r="1550" spans="5:8" ht="12.75" customHeight="1" x14ac:dyDescent="0.2">
      <c r="E1550" s="1"/>
      <c r="F1550" s="1"/>
      <c r="G1550" s="1"/>
      <c r="H1550" s="4"/>
    </row>
    <row r="1551" spans="5:8" ht="12.75" customHeight="1" x14ac:dyDescent="0.2">
      <c r="E1551" s="1"/>
      <c r="F1551" s="1"/>
      <c r="G1551" s="1"/>
      <c r="H1551" s="4"/>
    </row>
    <row r="1552" spans="5:8" ht="12.75" customHeight="1" x14ac:dyDescent="0.2">
      <c r="E1552" s="1"/>
      <c r="F1552" s="1"/>
      <c r="G1552" s="1"/>
      <c r="H1552" s="4"/>
    </row>
    <row r="1553" spans="5:8" ht="12.75" customHeight="1" x14ac:dyDescent="0.2">
      <c r="E1553" s="1"/>
      <c r="F1553" s="1"/>
      <c r="G1553" s="1"/>
      <c r="H1553" s="4"/>
    </row>
    <row r="1554" spans="5:8" ht="12.75" customHeight="1" x14ac:dyDescent="0.2">
      <c r="E1554" s="1"/>
      <c r="F1554" s="1"/>
      <c r="G1554" s="1"/>
      <c r="H1554" s="4"/>
    </row>
    <row r="1555" spans="5:8" ht="12.75" customHeight="1" x14ac:dyDescent="0.2">
      <c r="E1555" s="1"/>
      <c r="F1555" s="1"/>
      <c r="G1555" s="1"/>
      <c r="H1555" s="4"/>
    </row>
    <row r="1556" spans="5:8" ht="12.75" customHeight="1" x14ac:dyDescent="0.2">
      <c r="E1556" s="1"/>
      <c r="F1556" s="1"/>
      <c r="G1556" s="1"/>
      <c r="H1556" s="4"/>
    </row>
    <row r="1557" spans="5:8" ht="12.75" customHeight="1" x14ac:dyDescent="0.2">
      <c r="E1557" s="1"/>
      <c r="F1557" s="1"/>
      <c r="G1557" s="1"/>
      <c r="H1557" s="4"/>
    </row>
    <row r="1558" spans="5:8" ht="12.75" customHeight="1" x14ac:dyDescent="0.2">
      <c r="E1558" s="1"/>
      <c r="F1558" s="1"/>
      <c r="G1558" s="1"/>
      <c r="H1558" s="4"/>
    </row>
    <row r="1559" spans="5:8" ht="12.75" customHeight="1" x14ac:dyDescent="0.2">
      <c r="E1559" s="1"/>
      <c r="F1559" s="1"/>
      <c r="G1559" s="1"/>
      <c r="H1559" s="4"/>
    </row>
    <row r="1560" spans="5:8" ht="12.75" customHeight="1" x14ac:dyDescent="0.2">
      <c r="E1560" s="1"/>
      <c r="F1560" s="1"/>
      <c r="G1560" s="1"/>
      <c r="H1560" s="4"/>
    </row>
    <row r="1561" spans="5:8" ht="12.75" customHeight="1" x14ac:dyDescent="0.2">
      <c r="E1561" s="1"/>
      <c r="F1561" s="1"/>
      <c r="G1561" s="1"/>
      <c r="H1561" s="4"/>
    </row>
    <row r="1562" spans="5:8" ht="12.75" customHeight="1" x14ac:dyDescent="0.2">
      <c r="E1562" s="1"/>
      <c r="F1562" s="1"/>
      <c r="G1562" s="1"/>
      <c r="H1562" s="4"/>
    </row>
    <row r="1563" spans="5:8" ht="12.75" customHeight="1" x14ac:dyDescent="0.2">
      <c r="E1563" s="1"/>
      <c r="F1563" s="1"/>
      <c r="G1563" s="1"/>
      <c r="H1563" s="4"/>
    </row>
    <row r="1564" spans="5:8" ht="12.75" customHeight="1" x14ac:dyDescent="0.2">
      <c r="E1564" s="1"/>
      <c r="F1564" s="1"/>
      <c r="G1564" s="1"/>
      <c r="H1564" s="4"/>
    </row>
    <row r="1565" spans="5:8" ht="12.75" customHeight="1" x14ac:dyDescent="0.2">
      <c r="E1565" s="1"/>
      <c r="F1565" s="1"/>
      <c r="G1565" s="1"/>
      <c r="H1565" s="4"/>
    </row>
    <row r="1566" spans="5:8" ht="12.75" customHeight="1" x14ac:dyDescent="0.2">
      <c r="E1566" s="1"/>
      <c r="F1566" s="1"/>
      <c r="G1566" s="1"/>
      <c r="H1566" s="4"/>
    </row>
    <row r="1567" spans="5:8" ht="12.75" customHeight="1" x14ac:dyDescent="0.2">
      <c r="E1567" s="1"/>
      <c r="F1567" s="1"/>
      <c r="G1567" s="1"/>
      <c r="H1567" s="4"/>
    </row>
    <row r="1568" spans="5:8" ht="12.75" customHeight="1" x14ac:dyDescent="0.2">
      <c r="E1568" s="1"/>
      <c r="F1568" s="1"/>
      <c r="G1568" s="1"/>
      <c r="H1568" s="4"/>
    </row>
    <row r="1569" spans="5:8" ht="12.75" customHeight="1" x14ac:dyDescent="0.2">
      <c r="E1569" s="1"/>
      <c r="F1569" s="1"/>
      <c r="G1569" s="1"/>
      <c r="H1569" s="4"/>
    </row>
    <row r="1570" spans="5:8" ht="12.75" customHeight="1" x14ac:dyDescent="0.2">
      <c r="E1570" s="1"/>
      <c r="F1570" s="1"/>
      <c r="G1570" s="1"/>
      <c r="H1570" s="4"/>
    </row>
    <row r="1571" spans="5:8" ht="12.75" customHeight="1" x14ac:dyDescent="0.2">
      <c r="E1571" s="1"/>
      <c r="F1571" s="1"/>
      <c r="G1571" s="1"/>
      <c r="H1571" s="4"/>
    </row>
    <row r="1572" spans="5:8" ht="12.75" customHeight="1" x14ac:dyDescent="0.2">
      <c r="E1572" s="1"/>
      <c r="F1572" s="1"/>
      <c r="G1572" s="1"/>
      <c r="H1572" s="4"/>
    </row>
    <row r="1573" spans="5:8" ht="12.75" customHeight="1" x14ac:dyDescent="0.2">
      <c r="E1573" s="1"/>
      <c r="F1573" s="1"/>
      <c r="G1573" s="1"/>
      <c r="H1573" s="4"/>
    </row>
    <row r="1574" spans="5:8" ht="12.75" customHeight="1" x14ac:dyDescent="0.2">
      <c r="E1574" s="1"/>
      <c r="F1574" s="1"/>
      <c r="G1574" s="1"/>
      <c r="H1574" s="4"/>
    </row>
    <row r="1575" spans="5:8" ht="12.75" customHeight="1" x14ac:dyDescent="0.2">
      <c r="E1575" s="1"/>
      <c r="F1575" s="1"/>
      <c r="G1575" s="1"/>
      <c r="H1575" s="4"/>
    </row>
    <row r="1576" spans="5:8" ht="12.75" customHeight="1" x14ac:dyDescent="0.2">
      <c r="E1576" s="1"/>
      <c r="F1576" s="1"/>
      <c r="G1576" s="1"/>
      <c r="H1576" s="4"/>
    </row>
    <row r="1577" spans="5:8" ht="12.75" customHeight="1" x14ac:dyDescent="0.2">
      <c r="E1577" s="1"/>
      <c r="F1577" s="1"/>
      <c r="G1577" s="1"/>
      <c r="H1577" s="4"/>
    </row>
    <row r="1578" spans="5:8" ht="12.75" customHeight="1" x14ac:dyDescent="0.2">
      <c r="E1578" s="1"/>
      <c r="F1578" s="1"/>
      <c r="G1578" s="1"/>
      <c r="H1578" s="4"/>
    </row>
    <row r="1579" spans="5:8" ht="12.75" customHeight="1" x14ac:dyDescent="0.2">
      <c r="E1579" s="1"/>
      <c r="F1579" s="1"/>
      <c r="G1579" s="1"/>
      <c r="H1579" s="4"/>
    </row>
    <row r="1580" spans="5:8" ht="12.75" customHeight="1" x14ac:dyDescent="0.2">
      <c r="E1580" s="1"/>
      <c r="F1580" s="1"/>
      <c r="G1580" s="1"/>
      <c r="H1580" s="4"/>
    </row>
    <row r="1581" spans="5:8" ht="12.75" customHeight="1" x14ac:dyDescent="0.2">
      <c r="E1581" s="1"/>
      <c r="F1581" s="1"/>
      <c r="G1581" s="1"/>
      <c r="H1581" s="4"/>
    </row>
    <row r="1582" spans="5:8" ht="12.75" customHeight="1" x14ac:dyDescent="0.2">
      <c r="E1582" s="1"/>
      <c r="F1582" s="1"/>
      <c r="G1582" s="1"/>
      <c r="H1582" s="4"/>
    </row>
    <row r="1583" spans="5:8" ht="12.75" customHeight="1" x14ac:dyDescent="0.2">
      <c r="E1583" s="1"/>
      <c r="F1583" s="1"/>
      <c r="G1583" s="1"/>
      <c r="H1583" s="4"/>
    </row>
    <row r="1584" spans="5:8" ht="12.75" customHeight="1" x14ac:dyDescent="0.2">
      <c r="E1584" s="1"/>
      <c r="F1584" s="1"/>
      <c r="G1584" s="1"/>
      <c r="H1584" s="4"/>
    </row>
    <row r="1585" spans="5:8" ht="12.75" customHeight="1" x14ac:dyDescent="0.2">
      <c r="E1585" s="1"/>
      <c r="F1585" s="1"/>
      <c r="G1585" s="1"/>
      <c r="H1585" s="4"/>
    </row>
    <row r="1586" spans="5:8" ht="12.75" customHeight="1" x14ac:dyDescent="0.2">
      <c r="E1586" s="1"/>
      <c r="F1586" s="1"/>
      <c r="G1586" s="1"/>
      <c r="H1586" s="4"/>
    </row>
    <row r="1587" spans="5:8" ht="12.75" customHeight="1" x14ac:dyDescent="0.2">
      <c r="E1587" s="1"/>
      <c r="F1587" s="1"/>
      <c r="G1587" s="1"/>
      <c r="H1587" s="4"/>
    </row>
    <row r="1588" spans="5:8" ht="12.75" customHeight="1" x14ac:dyDescent="0.2">
      <c r="E1588" s="1"/>
      <c r="F1588" s="1"/>
      <c r="G1588" s="1"/>
      <c r="H1588" s="4"/>
    </row>
    <row r="1589" spans="5:8" ht="12.75" customHeight="1" x14ac:dyDescent="0.2">
      <c r="E1589" s="1"/>
      <c r="F1589" s="1"/>
      <c r="G1589" s="1"/>
      <c r="H1589" s="4"/>
    </row>
    <row r="1590" spans="5:8" ht="12.75" customHeight="1" x14ac:dyDescent="0.2">
      <c r="E1590" s="1"/>
      <c r="F1590" s="1"/>
      <c r="G1590" s="1"/>
      <c r="H1590" s="4"/>
    </row>
    <row r="1591" spans="5:8" ht="12.75" customHeight="1" x14ac:dyDescent="0.2">
      <c r="E1591" s="1"/>
      <c r="F1591" s="1"/>
      <c r="G1591" s="1"/>
      <c r="H1591" s="4"/>
    </row>
    <row r="1592" spans="5:8" ht="12.75" customHeight="1" x14ac:dyDescent="0.2">
      <c r="E1592" s="1"/>
      <c r="F1592" s="1"/>
      <c r="G1592" s="1"/>
      <c r="H1592" s="4"/>
    </row>
    <row r="1593" spans="5:8" ht="12.75" customHeight="1" x14ac:dyDescent="0.2">
      <c r="E1593" s="1"/>
      <c r="F1593" s="1"/>
      <c r="G1593" s="1"/>
      <c r="H1593" s="4"/>
    </row>
    <row r="1594" spans="5:8" ht="12.75" customHeight="1" x14ac:dyDescent="0.2">
      <c r="E1594" s="1"/>
      <c r="F1594" s="1"/>
      <c r="G1594" s="1"/>
      <c r="H1594" s="4"/>
    </row>
    <row r="1595" spans="5:8" ht="12.75" customHeight="1" x14ac:dyDescent="0.2">
      <c r="E1595" s="1"/>
      <c r="F1595" s="1"/>
      <c r="G1595" s="1"/>
      <c r="H1595" s="4"/>
    </row>
    <row r="1596" spans="5:8" ht="12.75" customHeight="1" x14ac:dyDescent="0.2">
      <c r="E1596" s="1"/>
      <c r="F1596" s="1"/>
      <c r="G1596" s="1"/>
      <c r="H1596" s="4"/>
    </row>
    <row r="1597" spans="5:8" ht="12.75" customHeight="1" x14ac:dyDescent="0.2">
      <c r="E1597" s="1"/>
      <c r="F1597" s="1"/>
      <c r="G1597" s="1"/>
      <c r="H1597" s="4"/>
    </row>
    <row r="1598" spans="5:8" ht="12.75" customHeight="1" x14ac:dyDescent="0.2">
      <c r="E1598" s="1"/>
      <c r="F1598" s="1"/>
      <c r="G1598" s="1"/>
      <c r="H1598" s="4"/>
    </row>
    <row r="1599" spans="5:8" ht="12.75" customHeight="1" x14ac:dyDescent="0.2">
      <c r="E1599" s="1"/>
      <c r="F1599" s="1"/>
      <c r="G1599" s="1"/>
      <c r="H1599" s="4"/>
    </row>
    <row r="1600" spans="5:8" ht="12.75" customHeight="1" x14ac:dyDescent="0.2">
      <c r="E1600" s="1"/>
      <c r="F1600" s="1"/>
      <c r="G1600" s="1"/>
      <c r="H1600" s="4"/>
    </row>
    <row r="1601" spans="5:8" ht="12.75" customHeight="1" x14ac:dyDescent="0.2">
      <c r="E1601" s="1"/>
      <c r="F1601" s="1"/>
      <c r="G1601" s="1"/>
      <c r="H1601" s="4"/>
    </row>
    <row r="1602" spans="5:8" ht="12.75" customHeight="1" x14ac:dyDescent="0.2">
      <c r="E1602" s="1"/>
      <c r="F1602" s="1"/>
      <c r="G1602" s="1"/>
      <c r="H1602" s="4"/>
    </row>
    <row r="1603" spans="5:8" ht="12.75" customHeight="1" x14ac:dyDescent="0.2">
      <c r="E1603" s="1"/>
      <c r="F1603" s="1"/>
      <c r="G1603" s="1"/>
      <c r="H1603" s="4"/>
    </row>
    <row r="1604" spans="5:8" ht="12.75" customHeight="1" x14ac:dyDescent="0.2">
      <c r="E1604" s="1"/>
      <c r="F1604" s="1"/>
      <c r="G1604" s="1"/>
      <c r="H1604" s="4"/>
    </row>
    <row r="1605" spans="5:8" ht="12.75" customHeight="1" x14ac:dyDescent="0.2">
      <c r="E1605" s="1"/>
      <c r="F1605" s="1"/>
      <c r="G1605" s="1"/>
      <c r="H1605" s="4"/>
    </row>
    <row r="1606" spans="5:8" ht="12.75" customHeight="1" x14ac:dyDescent="0.2">
      <c r="E1606" s="1"/>
      <c r="F1606" s="1"/>
      <c r="G1606" s="1"/>
      <c r="H1606" s="4"/>
    </row>
    <row r="1607" spans="5:8" ht="12.75" customHeight="1" x14ac:dyDescent="0.2">
      <c r="E1607" s="1"/>
      <c r="F1607" s="1"/>
      <c r="G1607" s="1"/>
      <c r="H1607" s="4"/>
    </row>
    <row r="1608" spans="5:8" ht="12.75" customHeight="1" x14ac:dyDescent="0.2">
      <c r="E1608" s="1"/>
      <c r="F1608" s="1"/>
      <c r="G1608" s="1"/>
      <c r="H1608" s="4"/>
    </row>
    <row r="1609" spans="5:8" ht="12.75" customHeight="1" x14ac:dyDescent="0.2">
      <c r="E1609" s="1"/>
      <c r="F1609" s="1"/>
      <c r="G1609" s="1"/>
      <c r="H1609" s="4"/>
    </row>
    <row r="1610" spans="5:8" ht="12.75" customHeight="1" x14ac:dyDescent="0.2">
      <c r="E1610" s="1"/>
      <c r="F1610" s="1"/>
      <c r="G1610" s="1"/>
      <c r="H1610" s="4"/>
    </row>
    <row r="1611" spans="5:8" ht="12.75" customHeight="1" x14ac:dyDescent="0.2">
      <c r="E1611" s="1"/>
      <c r="F1611" s="1"/>
      <c r="G1611" s="1"/>
      <c r="H1611" s="4"/>
    </row>
    <row r="1612" spans="5:8" ht="12.75" customHeight="1" x14ac:dyDescent="0.2">
      <c r="E1612" s="1"/>
      <c r="F1612" s="1"/>
      <c r="G1612" s="1"/>
      <c r="H1612" s="4"/>
    </row>
    <row r="1613" spans="5:8" ht="12.75" customHeight="1" x14ac:dyDescent="0.2">
      <c r="E1613" s="1"/>
      <c r="F1613" s="1"/>
      <c r="G1613" s="1"/>
      <c r="H1613" s="4"/>
    </row>
    <row r="1614" spans="5:8" ht="12.75" customHeight="1" x14ac:dyDescent="0.2">
      <c r="E1614" s="1"/>
      <c r="F1614" s="1"/>
      <c r="G1614" s="1"/>
      <c r="H1614" s="4"/>
    </row>
    <row r="1615" spans="5:8" ht="12.75" customHeight="1" x14ac:dyDescent="0.2">
      <c r="E1615" s="1"/>
      <c r="F1615" s="1"/>
      <c r="G1615" s="1"/>
      <c r="H1615" s="4"/>
    </row>
    <row r="1616" spans="5:8" ht="12.75" customHeight="1" x14ac:dyDescent="0.2">
      <c r="E1616" s="1"/>
      <c r="F1616" s="1"/>
      <c r="G1616" s="1"/>
      <c r="H1616" s="4"/>
    </row>
    <row r="1617" spans="5:8" ht="12.75" customHeight="1" x14ac:dyDescent="0.2">
      <c r="E1617" s="1"/>
      <c r="F1617" s="1"/>
      <c r="G1617" s="1"/>
      <c r="H1617" s="4"/>
    </row>
    <row r="1618" spans="5:8" ht="12.75" customHeight="1" x14ac:dyDescent="0.2">
      <c r="E1618" s="1"/>
      <c r="F1618" s="1"/>
      <c r="G1618" s="1"/>
      <c r="H1618" s="4"/>
    </row>
    <row r="1619" spans="5:8" ht="12.75" customHeight="1" x14ac:dyDescent="0.2">
      <c r="E1619" s="1"/>
      <c r="F1619" s="1"/>
      <c r="G1619" s="1"/>
      <c r="H1619" s="4"/>
    </row>
    <row r="1620" spans="5:8" ht="12.75" customHeight="1" x14ac:dyDescent="0.2">
      <c r="E1620" s="1"/>
      <c r="F1620" s="1"/>
      <c r="G1620" s="1"/>
      <c r="H1620" s="4"/>
    </row>
    <row r="1621" spans="5:8" ht="12.75" customHeight="1" x14ac:dyDescent="0.2">
      <c r="E1621" s="1"/>
      <c r="F1621" s="1"/>
      <c r="G1621" s="1"/>
      <c r="H1621" s="4"/>
    </row>
    <row r="1622" spans="5:8" ht="12.75" customHeight="1" x14ac:dyDescent="0.2">
      <c r="E1622" s="1"/>
      <c r="F1622" s="1"/>
      <c r="G1622" s="1"/>
      <c r="H1622" s="4"/>
    </row>
    <row r="1623" spans="5:8" ht="12.75" customHeight="1" x14ac:dyDescent="0.2">
      <c r="E1623" s="1"/>
      <c r="F1623" s="1"/>
      <c r="G1623" s="1"/>
      <c r="H1623" s="4"/>
    </row>
    <row r="1624" spans="5:8" ht="12.75" customHeight="1" x14ac:dyDescent="0.2">
      <c r="E1624" s="1"/>
      <c r="F1624" s="1"/>
      <c r="G1624" s="1"/>
      <c r="H1624" s="4"/>
    </row>
    <row r="1625" spans="5:8" ht="12.75" customHeight="1" x14ac:dyDescent="0.2">
      <c r="E1625" s="1"/>
      <c r="F1625" s="1"/>
      <c r="G1625" s="1"/>
      <c r="H1625" s="4"/>
    </row>
    <row r="1626" spans="5:8" ht="12.75" customHeight="1" x14ac:dyDescent="0.2">
      <c r="E1626" s="1"/>
      <c r="F1626" s="1"/>
      <c r="G1626" s="1"/>
      <c r="H1626" s="4"/>
    </row>
    <row r="1627" spans="5:8" ht="12.75" customHeight="1" x14ac:dyDescent="0.2">
      <c r="E1627" s="1"/>
      <c r="F1627" s="1"/>
      <c r="G1627" s="1"/>
      <c r="H1627" s="4"/>
    </row>
    <row r="1628" spans="5:8" ht="12.75" customHeight="1" x14ac:dyDescent="0.2">
      <c r="E1628" s="1"/>
      <c r="F1628" s="1"/>
      <c r="G1628" s="1"/>
      <c r="H1628" s="4"/>
    </row>
    <row r="1629" spans="5:8" ht="12.75" customHeight="1" x14ac:dyDescent="0.2">
      <c r="E1629" s="1"/>
      <c r="F1629" s="1"/>
      <c r="G1629" s="1"/>
      <c r="H1629" s="4"/>
    </row>
    <row r="1630" spans="5:8" ht="12.75" customHeight="1" x14ac:dyDescent="0.2">
      <c r="E1630" s="1"/>
      <c r="F1630" s="1"/>
      <c r="G1630" s="1"/>
      <c r="H1630" s="4"/>
    </row>
    <row r="1631" spans="5:8" ht="12.75" customHeight="1" x14ac:dyDescent="0.2">
      <c r="E1631" s="1"/>
      <c r="F1631" s="1"/>
      <c r="G1631" s="1"/>
      <c r="H1631" s="4"/>
    </row>
    <row r="1632" spans="5:8" ht="12.75" customHeight="1" x14ac:dyDescent="0.2">
      <c r="E1632" s="1"/>
      <c r="F1632" s="1"/>
      <c r="G1632" s="1"/>
      <c r="H1632" s="4"/>
    </row>
    <row r="1633" spans="5:8" ht="12.75" customHeight="1" x14ac:dyDescent="0.2">
      <c r="E1633" s="1"/>
      <c r="F1633" s="1"/>
      <c r="G1633" s="1"/>
      <c r="H1633" s="4"/>
    </row>
    <row r="1634" spans="5:8" ht="12.75" customHeight="1" x14ac:dyDescent="0.2">
      <c r="E1634" s="1"/>
      <c r="F1634" s="1"/>
      <c r="G1634" s="1"/>
      <c r="H1634" s="4"/>
    </row>
    <row r="1635" spans="5:8" ht="12.75" customHeight="1" x14ac:dyDescent="0.2">
      <c r="E1635" s="1"/>
      <c r="F1635" s="1"/>
      <c r="G1635" s="1"/>
      <c r="H1635" s="4"/>
    </row>
    <row r="1636" spans="5:8" ht="12.75" customHeight="1" x14ac:dyDescent="0.2">
      <c r="E1636" s="1"/>
      <c r="F1636" s="1"/>
      <c r="G1636" s="1"/>
      <c r="H1636" s="4"/>
    </row>
    <row r="1637" spans="5:8" ht="12.75" customHeight="1" x14ac:dyDescent="0.2">
      <c r="E1637" s="1"/>
      <c r="F1637" s="1"/>
      <c r="G1637" s="1"/>
      <c r="H1637" s="4"/>
    </row>
    <row r="1638" spans="5:8" ht="12.75" customHeight="1" x14ac:dyDescent="0.2">
      <c r="E1638" s="1"/>
      <c r="F1638" s="1"/>
      <c r="G1638" s="1"/>
      <c r="H1638" s="4"/>
    </row>
    <row r="1639" spans="5:8" ht="12.75" customHeight="1" x14ac:dyDescent="0.2">
      <c r="E1639" s="1"/>
      <c r="F1639" s="1"/>
      <c r="G1639" s="1"/>
      <c r="H1639" s="4"/>
    </row>
    <row r="1640" spans="5:8" ht="12.75" customHeight="1" x14ac:dyDescent="0.2">
      <c r="E1640" s="1"/>
      <c r="F1640" s="1"/>
      <c r="G1640" s="1"/>
      <c r="H1640" s="4"/>
    </row>
    <row r="1641" spans="5:8" ht="12.75" customHeight="1" x14ac:dyDescent="0.2">
      <c r="E1641" s="1"/>
      <c r="F1641" s="1"/>
      <c r="G1641" s="1"/>
      <c r="H1641" s="4"/>
    </row>
    <row r="1642" spans="5:8" ht="12.75" customHeight="1" x14ac:dyDescent="0.2">
      <c r="E1642" s="1"/>
      <c r="F1642" s="1"/>
      <c r="G1642" s="1"/>
      <c r="H1642" s="4"/>
    </row>
    <row r="1643" spans="5:8" ht="12.75" customHeight="1" x14ac:dyDescent="0.2">
      <c r="E1643" s="1"/>
      <c r="F1643" s="1"/>
      <c r="G1643" s="1"/>
      <c r="H1643" s="4"/>
    </row>
    <row r="1644" spans="5:8" ht="12.75" customHeight="1" x14ac:dyDescent="0.2">
      <c r="E1644" s="1"/>
      <c r="F1644" s="1"/>
      <c r="G1644" s="1"/>
      <c r="H1644" s="4"/>
    </row>
    <row r="1645" spans="5:8" ht="12.75" customHeight="1" x14ac:dyDescent="0.2">
      <c r="E1645" s="1"/>
      <c r="F1645" s="1"/>
      <c r="G1645" s="1"/>
      <c r="H1645" s="4"/>
    </row>
    <row r="1646" spans="5:8" ht="12.75" customHeight="1" x14ac:dyDescent="0.2">
      <c r="E1646" s="1"/>
      <c r="F1646" s="1"/>
      <c r="G1646" s="1"/>
      <c r="H1646" s="4"/>
    </row>
    <row r="1647" spans="5:8" ht="12.75" customHeight="1" x14ac:dyDescent="0.2">
      <c r="E1647" s="1"/>
      <c r="F1647" s="1"/>
      <c r="G1647" s="1"/>
      <c r="H1647" s="4"/>
    </row>
    <row r="1648" spans="5:8" ht="12.75" customHeight="1" x14ac:dyDescent="0.2">
      <c r="E1648" s="1"/>
      <c r="F1648" s="1"/>
      <c r="G1648" s="1"/>
      <c r="H1648" s="4"/>
    </row>
    <row r="1649" spans="5:8" ht="12.75" customHeight="1" x14ac:dyDescent="0.2">
      <c r="E1649" s="1"/>
      <c r="F1649" s="1"/>
      <c r="G1649" s="1"/>
      <c r="H1649" s="4"/>
    </row>
    <row r="1650" spans="5:8" ht="12.75" customHeight="1" x14ac:dyDescent="0.2">
      <c r="E1650" s="1"/>
      <c r="F1650" s="1"/>
      <c r="G1650" s="1"/>
      <c r="H1650" s="4"/>
    </row>
    <row r="1651" spans="5:8" ht="12.75" customHeight="1" x14ac:dyDescent="0.2">
      <c r="E1651" s="1"/>
      <c r="F1651" s="1"/>
      <c r="G1651" s="1"/>
      <c r="H1651" s="4"/>
    </row>
    <row r="1652" spans="5:8" ht="12.75" customHeight="1" x14ac:dyDescent="0.2">
      <c r="E1652" s="1"/>
      <c r="F1652" s="1"/>
      <c r="G1652" s="1"/>
      <c r="H1652" s="4"/>
    </row>
    <row r="1653" spans="5:8" ht="12.75" customHeight="1" x14ac:dyDescent="0.2">
      <c r="E1653" s="1"/>
      <c r="F1653" s="1"/>
      <c r="G1653" s="1"/>
      <c r="H1653" s="4"/>
    </row>
    <row r="1654" spans="5:8" ht="12.75" customHeight="1" x14ac:dyDescent="0.2">
      <c r="E1654" s="1"/>
      <c r="F1654" s="1"/>
      <c r="G1654" s="1"/>
      <c r="H1654" s="4"/>
    </row>
    <row r="1655" spans="5:8" ht="12.75" customHeight="1" x14ac:dyDescent="0.2">
      <c r="E1655" s="1"/>
      <c r="F1655" s="1"/>
      <c r="G1655" s="1"/>
      <c r="H1655" s="4"/>
    </row>
    <row r="1656" spans="5:8" ht="12.75" customHeight="1" x14ac:dyDescent="0.2">
      <c r="E1656" s="1"/>
      <c r="F1656" s="1"/>
      <c r="G1656" s="1"/>
      <c r="H1656" s="4"/>
    </row>
    <row r="1657" spans="5:8" ht="12.75" customHeight="1" x14ac:dyDescent="0.2">
      <c r="E1657" s="1"/>
      <c r="F1657" s="1"/>
      <c r="G1657" s="1"/>
      <c r="H1657" s="4"/>
    </row>
    <row r="1658" spans="5:8" ht="12.75" customHeight="1" x14ac:dyDescent="0.2">
      <c r="E1658" s="1"/>
      <c r="F1658" s="1"/>
      <c r="G1658" s="1"/>
      <c r="H1658" s="4"/>
    </row>
    <row r="1659" spans="5:8" ht="12.75" customHeight="1" x14ac:dyDescent="0.2">
      <c r="E1659" s="1"/>
      <c r="F1659" s="1"/>
      <c r="G1659" s="1"/>
      <c r="H1659" s="4"/>
    </row>
    <row r="1660" spans="5:8" ht="12.75" customHeight="1" x14ac:dyDescent="0.2">
      <c r="E1660" s="1"/>
      <c r="F1660" s="1"/>
      <c r="G1660" s="1"/>
      <c r="H1660" s="4"/>
    </row>
    <row r="1661" spans="5:8" ht="12.75" customHeight="1" x14ac:dyDescent="0.2">
      <c r="E1661" s="1"/>
      <c r="F1661" s="1"/>
      <c r="G1661" s="1"/>
      <c r="H1661" s="4"/>
    </row>
    <row r="1662" spans="5:8" ht="12.75" customHeight="1" x14ac:dyDescent="0.2">
      <c r="E1662" s="1"/>
      <c r="F1662" s="1"/>
      <c r="G1662" s="1"/>
      <c r="H1662" s="4"/>
    </row>
    <row r="1663" spans="5:8" ht="12.75" customHeight="1" x14ac:dyDescent="0.2">
      <c r="E1663" s="1"/>
      <c r="F1663" s="1"/>
      <c r="G1663" s="1"/>
      <c r="H1663" s="4"/>
    </row>
    <row r="1664" spans="5:8" ht="12.75" customHeight="1" x14ac:dyDescent="0.2">
      <c r="E1664" s="1"/>
      <c r="F1664" s="1"/>
      <c r="G1664" s="1"/>
      <c r="H1664" s="4"/>
    </row>
    <row r="1665" spans="5:8" ht="12.75" customHeight="1" x14ac:dyDescent="0.2">
      <c r="E1665" s="1"/>
      <c r="F1665" s="1"/>
      <c r="G1665" s="1"/>
      <c r="H1665" s="4"/>
    </row>
    <row r="1666" spans="5:8" ht="12.75" customHeight="1" x14ac:dyDescent="0.2">
      <c r="E1666" s="1"/>
      <c r="F1666" s="1"/>
      <c r="G1666" s="1"/>
      <c r="H1666" s="4"/>
    </row>
    <row r="1667" spans="5:8" ht="12.75" customHeight="1" x14ac:dyDescent="0.2">
      <c r="E1667" s="1"/>
      <c r="F1667" s="1"/>
      <c r="G1667" s="1"/>
      <c r="H1667" s="4"/>
    </row>
    <row r="1668" spans="5:8" ht="12.75" customHeight="1" x14ac:dyDescent="0.2">
      <c r="E1668" s="1"/>
      <c r="F1668" s="1"/>
      <c r="G1668" s="1"/>
      <c r="H1668" s="4"/>
    </row>
    <row r="1669" spans="5:8" ht="12.75" customHeight="1" x14ac:dyDescent="0.2">
      <c r="E1669" s="1"/>
      <c r="F1669" s="1"/>
      <c r="G1669" s="1"/>
      <c r="H1669" s="4"/>
    </row>
    <row r="1670" spans="5:8" ht="12.75" customHeight="1" x14ac:dyDescent="0.2">
      <c r="E1670" s="1"/>
      <c r="F1670" s="1"/>
      <c r="G1670" s="1"/>
      <c r="H1670" s="4"/>
    </row>
    <row r="1671" spans="5:8" ht="12.75" customHeight="1" x14ac:dyDescent="0.2">
      <c r="E1671" s="1"/>
      <c r="F1671" s="1"/>
      <c r="G1671" s="1"/>
      <c r="H1671" s="4"/>
    </row>
    <row r="1672" spans="5:8" ht="12.75" customHeight="1" x14ac:dyDescent="0.2">
      <c r="E1672" s="1"/>
      <c r="F1672" s="1"/>
      <c r="G1672" s="1"/>
      <c r="H1672" s="4"/>
    </row>
    <row r="1673" spans="5:8" ht="12.75" customHeight="1" x14ac:dyDescent="0.2">
      <c r="E1673" s="1"/>
      <c r="F1673" s="1"/>
      <c r="G1673" s="1"/>
      <c r="H1673" s="4"/>
    </row>
    <row r="1674" spans="5:8" ht="12.75" customHeight="1" x14ac:dyDescent="0.2">
      <c r="E1674" s="1"/>
      <c r="F1674" s="1"/>
      <c r="G1674" s="1"/>
      <c r="H1674" s="4"/>
    </row>
    <row r="1675" spans="5:8" ht="12.75" customHeight="1" x14ac:dyDescent="0.2">
      <c r="E1675" s="1"/>
      <c r="F1675" s="1"/>
      <c r="G1675" s="1"/>
      <c r="H1675" s="4"/>
    </row>
    <row r="1676" spans="5:8" ht="12.75" customHeight="1" x14ac:dyDescent="0.2">
      <c r="E1676" s="1"/>
      <c r="F1676" s="1"/>
      <c r="G1676" s="1"/>
      <c r="H1676" s="4"/>
    </row>
    <row r="1677" spans="5:8" ht="12.75" customHeight="1" x14ac:dyDescent="0.2">
      <c r="E1677" s="1"/>
      <c r="F1677" s="1"/>
      <c r="G1677" s="1"/>
      <c r="H1677" s="4"/>
    </row>
    <row r="1678" spans="5:8" ht="12.75" customHeight="1" x14ac:dyDescent="0.2">
      <c r="E1678" s="1"/>
      <c r="F1678" s="1"/>
      <c r="G1678" s="1"/>
      <c r="H1678" s="4"/>
    </row>
    <row r="1679" spans="5:8" ht="12.75" customHeight="1" x14ac:dyDescent="0.2">
      <c r="E1679" s="1"/>
      <c r="F1679" s="1"/>
      <c r="G1679" s="1"/>
      <c r="H1679" s="4"/>
    </row>
    <row r="1680" spans="5:8" ht="12.75" customHeight="1" x14ac:dyDescent="0.2">
      <c r="E1680" s="1"/>
      <c r="F1680" s="1"/>
      <c r="G1680" s="1"/>
      <c r="H1680" s="4"/>
    </row>
    <row r="1681" spans="5:8" ht="12.75" customHeight="1" x14ac:dyDescent="0.2">
      <c r="E1681" s="1"/>
      <c r="F1681" s="1"/>
      <c r="G1681" s="1"/>
      <c r="H1681" s="4"/>
    </row>
    <row r="1682" spans="5:8" ht="12.75" customHeight="1" x14ac:dyDescent="0.2">
      <c r="E1682" s="1"/>
      <c r="F1682" s="1"/>
      <c r="G1682" s="1"/>
      <c r="H1682" s="4"/>
    </row>
    <row r="1683" spans="5:8" ht="12.75" customHeight="1" x14ac:dyDescent="0.2">
      <c r="E1683" s="1"/>
      <c r="F1683" s="1"/>
      <c r="G1683" s="1"/>
      <c r="H1683" s="4"/>
    </row>
    <row r="1684" spans="5:8" ht="12.75" customHeight="1" x14ac:dyDescent="0.2">
      <c r="E1684" s="1"/>
      <c r="F1684" s="1"/>
      <c r="G1684" s="1"/>
      <c r="H1684" s="4"/>
    </row>
    <row r="1685" spans="5:8" ht="12.75" customHeight="1" x14ac:dyDescent="0.2">
      <c r="E1685" s="1"/>
      <c r="F1685" s="1"/>
      <c r="G1685" s="1"/>
      <c r="H1685" s="4"/>
    </row>
    <row r="1686" spans="5:8" ht="12.75" customHeight="1" x14ac:dyDescent="0.2">
      <c r="E1686" s="1"/>
      <c r="F1686" s="1"/>
      <c r="G1686" s="1"/>
      <c r="H1686" s="4"/>
    </row>
    <row r="1687" spans="5:8" ht="12.75" customHeight="1" x14ac:dyDescent="0.2">
      <c r="E1687" s="1"/>
      <c r="F1687" s="1"/>
      <c r="G1687" s="1"/>
      <c r="H1687" s="4"/>
    </row>
    <row r="1688" spans="5:8" ht="12.75" customHeight="1" x14ac:dyDescent="0.2">
      <c r="E1688" s="1"/>
      <c r="F1688" s="1"/>
      <c r="G1688" s="1"/>
      <c r="H1688" s="4"/>
    </row>
    <row r="1689" spans="5:8" ht="12.75" customHeight="1" x14ac:dyDescent="0.2">
      <c r="E1689" s="1"/>
      <c r="F1689" s="1"/>
      <c r="G1689" s="1"/>
      <c r="H1689" s="4"/>
    </row>
    <row r="1690" spans="5:8" ht="12.75" customHeight="1" x14ac:dyDescent="0.2">
      <c r="E1690" s="1"/>
      <c r="F1690" s="1"/>
      <c r="G1690" s="1"/>
      <c r="H1690" s="4"/>
    </row>
    <row r="1691" spans="5:8" ht="12.75" customHeight="1" x14ac:dyDescent="0.2">
      <c r="E1691" s="1"/>
      <c r="F1691" s="1"/>
      <c r="G1691" s="1"/>
      <c r="H1691" s="4"/>
    </row>
    <row r="1692" spans="5:8" ht="12.75" customHeight="1" x14ac:dyDescent="0.2">
      <c r="E1692" s="1"/>
      <c r="F1692" s="1"/>
      <c r="G1692" s="1"/>
      <c r="H1692" s="4"/>
    </row>
    <row r="1693" spans="5:8" ht="12.75" customHeight="1" x14ac:dyDescent="0.2">
      <c r="E1693" s="1"/>
      <c r="F1693" s="1"/>
      <c r="G1693" s="1"/>
      <c r="H1693" s="4"/>
    </row>
    <row r="1694" spans="5:8" ht="12.75" customHeight="1" x14ac:dyDescent="0.2">
      <c r="E1694" s="1"/>
      <c r="F1694" s="1"/>
      <c r="G1694" s="1"/>
      <c r="H1694" s="4"/>
    </row>
    <row r="1695" spans="5:8" ht="12.75" customHeight="1" x14ac:dyDescent="0.2">
      <c r="E1695" s="1"/>
      <c r="F1695" s="1"/>
      <c r="G1695" s="1"/>
      <c r="H1695" s="4"/>
    </row>
    <row r="1696" spans="5:8" ht="12.75" customHeight="1" x14ac:dyDescent="0.2">
      <c r="E1696" s="1"/>
      <c r="F1696" s="1"/>
      <c r="G1696" s="1"/>
      <c r="H1696" s="4"/>
    </row>
    <row r="1697" spans="5:8" ht="12.75" customHeight="1" x14ac:dyDescent="0.2">
      <c r="E1697" s="1"/>
      <c r="F1697" s="1"/>
      <c r="G1697" s="1"/>
      <c r="H1697" s="4"/>
    </row>
    <row r="1698" spans="5:8" ht="12.75" customHeight="1" x14ac:dyDescent="0.2">
      <c r="E1698" s="1"/>
      <c r="F1698" s="1"/>
      <c r="G1698" s="1"/>
      <c r="H1698" s="4"/>
    </row>
    <row r="1699" spans="5:8" ht="12.75" customHeight="1" x14ac:dyDescent="0.2">
      <c r="E1699" s="1"/>
      <c r="F1699" s="1"/>
      <c r="G1699" s="1"/>
      <c r="H1699" s="4"/>
    </row>
    <row r="1700" spans="5:8" ht="12.75" customHeight="1" x14ac:dyDescent="0.2">
      <c r="E1700" s="1"/>
      <c r="F1700" s="1"/>
      <c r="G1700" s="1"/>
      <c r="H1700" s="4"/>
    </row>
    <row r="1701" spans="5:8" ht="12.75" customHeight="1" x14ac:dyDescent="0.2">
      <c r="E1701" s="1"/>
      <c r="F1701" s="1"/>
      <c r="G1701" s="1"/>
      <c r="H1701" s="4"/>
    </row>
    <row r="1702" spans="5:8" ht="12.75" customHeight="1" x14ac:dyDescent="0.2">
      <c r="E1702" s="1"/>
      <c r="F1702" s="1"/>
      <c r="G1702" s="1"/>
      <c r="H1702" s="4"/>
    </row>
    <row r="1703" spans="5:8" ht="12.75" customHeight="1" x14ac:dyDescent="0.2">
      <c r="E1703" s="1"/>
      <c r="F1703" s="1"/>
      <c r="G1703" s="1"/>
      <c r="H1703" s="4"/>
    </row>
    <row r="1704" spans="5:8" ht="12.75" customHeight="1" x14ac:dyDescent="0.2">
      <c r="E1704" s="1"/>
      <c r="F1704" s="1"/>
      <c r="G1704" s="1"/>
      <c r="H1704" s="4"/>
    </row>
    <row r="1705" spans="5:8" ht="12.75" customHeight="1" x14ac:dyDescent="0.2">
      <c r="E1705" s="1"/>
      <c r="F1705" s="1"/>
      <c r="G1705" s="1"/>
      <c r="H1705" s="4"/>
    </row>
    <row r="1706" spans="5:8" ht="12.75" customHeight="1" x14ac:dyDescent="0.2">
      <c r="E1706" s="1"/>
      <c r="F1706" s="1"/>
      <c r="G1706" s="1"/>
      <c r="H1706" s="4"/>
    </row>
    <row r="1707" spans="5:8" ht="12.75" customHeight="1" x14ac:dyDescent="0.2">
      <c r="E1707" s="1"/>
      <c r="F1707" s="1"/>
      <c r="G1707" s="1"/>
      <c r="H1707" s="4"/>
    </row>
    <row r="1708" spans="5:8" ht="12.75" customHeight="1" x14ac:dyDescent="0.2">
      <c r="E1708" s="1"/>
      <c r="F1708" s="1"/>
      <c r="G1708" s="1"/>
      <c r="H1708" s="4"/>
    </row>
    <row r="1709" spans="5:8" ht="12.75" customHeight="1" x14ac:dyDescent="0.2">
      <c r="E1709" s="1"/>
      <c r="F1709" s="1"/>
      <c r="G1709" s="1"/>
      <c r="H1709" s="4"/>
    </row>
    <row r="1710" spans="5:8" ht="12.75" customHeight="1" x14ac:dyDescent="0.2">
      <c r="E1710" s="1"/>
      <c r="F1710" s="1"/>
      <c r="G1710" s="1"/>
      <c r="H1710" s="4"/>
    </row>
    <row r="1711" spans="5:8" ht="12.75" customHeight="1" x14ac:dyDescent="0.2">
      <c r="E1711" s="1"/>
      <c r="F1711" s="1"/>
      <c r="G1711" s="1"/>
      <c r="H1711" s="4"/>
    </row>
    <row r="1712" spans="5:8" ht="12.75" customHeight="1" x14ac:dyDescent="0.2">
      <c r="E1712" s="1"/>
      <c r="F1712" s="1"/>
      <c r="G1712" s="1"/>
      <c r="H1712" s="4"/>
    </row>
    <row r="1713" spans="5:8" ht="12.75" customHeight="1" x14ac:dyDescent="0.2">
      <c r="E1713" s="1"/>
      <c r="F1713" s="1"/>
      <c r="G1713" s="1"/>
      <c r="H1713" s="4"/>
    </row>
    <row r="1714" spans="5:8" ht="12.75" customHeight="1" x14ac:dyDescent="0.2">
      <c r="E1714" s="1"/>
      <c r="F1714" s="1"/>
      <c r="G1714" s="1"/>
      <c r="H1714" s="4"/>
    </row>
    <row r="1715" spans="5:8" ht="12.75" customHeight="1" x14ac:dyDescent="0.2">
      <c r="E1715" s="1"/>
      <c r="F1715" s="1"/>
      <c r="G1715" s="1"/>
      <c r="H1715" s="4"/>
    </row>
    <row r="1716" spans="5:8" ht="12.75" customHeight="1" x14ac:dyDescent="0.2">
      <c r="E1716" s="1"/>
      <c r="F1716" s="1"/>
      <c r="G1716" s="1"/>
      <c r="H1716" s="4"/>
    </row>
    <row r="1717" spans="5:8" ht="12.75" customHeight="1" x14ac:dyDescent="0.2">
      <c r="E1717" s="1"/>
      <c r="F1717" s="1"/>
      <c r="G1717" s="1"/>
      <c r="H1717" s="4"/>
    </row>
    <row r="1718" spans="5:8" ht="12.75" customHeight="1" x14ac:dyDescent="0.2">
      <c r="E1718" s="1"/>
      <c r="F1718" s="1"/>
      <c r="G1718" s="1"/>
      <c r="H1718" s="4"/>
    </row>
    <row r="1719" spans="5:8" ht="12.75" customHeight="1" x14ac:dyDescent="0.2">
      <c r="E1719" s="1"/>
      <c r="F1719" s="1"/>
      <c r="G1719" s="1"/>
      <c r="H1719" s="4"/>
    </row>
    <row r="1720" spans="5:8" ht="12.75" customHeight="1" x14ac:dyDescent="0.2">
      <c r="E1720" s="1"/>
      <c r="F1720" s="1"/>
      <c r="G1720" s="1"/>
      <c r="H1720" s="4"/>
    </row>
    <row r="1721" spans="5:8" ht="12.75" customHeight="1" x14ac:dyDescent="0.2">
      <c r="E1721" s="1"/>
      <c r="F1721" s="1"/>
      <c r="G1721" s="1"/>
      <c r="H1721" s="4"/>
    </row>
    <row r="1722" spans="5:8" ht="12.75" customHeight="1" x14ac:dyDescent="0.2">
      <c r="E1722" s="1"/>
      <c r="F1722" s="1"/>
      <c r="G1722" s="1"/>
      <c r="H1722" s="4"/>
    </row>
    <row r="1723" spans="5:8" ht="12.75" customHeight="1" x14ac:dyDescent="0.2">
      <c r="E1723" s="1"/>
      <c r="F1723" s="1"/>
      <c r="G1723" s="1"/>
      <c r="H1723" s="4"/>
    </row>
    <row r="1724" spans="5:8" ht="12.75" customHeight="1" x14ac:dyDescent="0.2">
      <c r="E1724" s="1"/>
      <c r="F1724" s="1"/>
      <c r="G1724" s="1"/>
      <c r="H1724" s="4"/>
    </row>
    <row r="1725" spans="5:8" ht="12.75" customHeight="1" x14ac:dyDescent="0.2">
      <c r="E1725" s="1"/>
      <c r="F1725" s="1"/>
      <c r="G1725" s="1"/>
      <c r="H1725" s="4"/>
    </row>
    <row r="1726" spans="5:8" ht="12.75" customHeight="1" x14ac:dyDescent="0.2">
      <c r="E1726" s="1"/>
      <c r="F1726" s="1"/>
      <c r="G1726" s="1"/>
      <c r="H1726" s="4"/>
    </row>
    <row r="1727" spans="5:8" ht="12.75" customHeight="1" x14ac:dyDescent="0.2">
      <c r="E1727" s="1"/>
      <c r="F1727" s="1"/>
      <c r="G1727" s="1"/>
      <c r="H1727" s="4"/>
    </row>
    <row r="1728" spans="5:8" ht="12.75" customHeight="1" x14ac:dyDescent="0.2">
      <c r="E1728" s="1"/>
      <c r="F1728" s="1"/>
      <c r="G1728" s="1"/>
      <c r="H1728" s="4"/>
    </row>
    <row r="1729" spans="5:8" ht="12.75" customHeight="1" x14ac:dyDescent="0.2">
      <c r="E1729" s="1"/>
      <c r="F1729" s="1"/>
      <c r="G1729" s="1"/>
      <c r="H1729" s="4"/>
    </row>
    <row r="1730" spans="5:8" ht="12.75" customHeight="1" x14ac:dyDescent="0.2">
      <c r="E1730" s="1"/>
      <c r="F1730" s="1"/>
      <c r="G1730" s="1"/>
      <c r="H1730" s="4"/>
    </row>
    <row r="1731" spans="5:8" ht="12.75" customHeight="1" x14ac:dyDescent="0.2">
      <c r="E1731" s="1"/>
      <c r="F1731" s="1"/>
      <c r="G1731" s="1"/>
      <c r="H1731" s="4"/>
    </row>
    <row r="1732" spans="5:8" ht="12.75" customHeight="1" x14ac:dyDescent="0.2">
      <c r="E1732" s="1"/>
      <c r="F1732" s="1"/>
      <c r="G1732" s="1"/>
      <c r="H1732" s="4"/>
    </row>
    <row r="1733" spans="5:8" ht="12.75" customHeight="1" x14ac:dyDescent="0.2">
      <c r="E1733" s="1"/>
      <c r="F1733" s="1"/>
      <c r="G1733" s="1"/>
      <c r="H1733" s="4"/>
    </row>
    <row r="1734" spans="5:8" ht="12.75" customHeight="1" x14ac:dyDescent="0.2">
      <c r="E1734" s="1"/>
      <c r="F1734" s="1"/>
      <c r="G1734" s="1"/>
      <c r="H1734" s="4"/>
    </row>
    <row r="1735" spans="5:8" ht="12.75" customHeight="1" x14ac:dyDescent="0.2">
      <c r="E1735" s="1"/>
      <c r="F1735" s="1"/>
      <c r="G1735" s="1"/>
      <c r="H1735" s="4"/>
    </row>
    <row r="1736" spans="5:8" ht="12.75" customHeight="1" x14ac:dyDescent="0.2">
      <c r="E1736" s="1"/>
      <c r="F1736" s="1"/>
      <c r="G1736" s="1"/>
      <c r="H1736" s="4"/>
    </row>
    <row r="1737" spans="5:8" ht="12.75" customHeight="1" x14ac:dyDescent="0.2">
      <c r="E1737" s="1"/>
      <c r="F1737" s="1"/>
      <c r="G1737" s="1"/>
      <c r="H1737" s="4"/>
    </row>
    <row r="1738" spans="5:8" ht="12.75" customHeight="1" x14ac:dyDescent="0.2">
      <c r="E1738" s="1"/>
      <c r="F1738" s="1"/>
      <c r="G1738" s="1"/>
      <c r="H1738" s="4"/>
    </row>
    <row r="1739" spans="5:8" ht="12.75" customHeight="1" x14ac:dyDescent="0.2">
      <c r="E1739" s="1"/>
      <c r="F1739" s="1"/>
      <c r="G1739" s="1"/>
      <c r="H1739" s="4"/>
    </row>
    <row r="1740" spans="5:8" ht="12.75" customHeight="1" x14ac:dyDescent="0.2">
      <c r="E1740" s="1"/>
      <c r="F1740" s="1"/>
      <c r="G1740" s="1"/>
      <c r="H1740" s="4"/>
    </row>
    <row r="1741" spans="5:8" ht="12.75" customHeight="1" x14ac:dyDescent="0.2">
      <c r="E1741" s="1"/>
      <c r="F1741" s="1"/>
      <c r="G1741" s="1"/>
      <c r="H1741" s="4"/>
    </row>
    <row r="1742" spans="5:8" ht="12.75" customHeight="1" x14ac:dyDescent="0.2">
      <c r="E1742" s="1"/>
      <c r="F1742" s="1"/>
      <c r="G1742" s="1"/>
      <c r="H1742" s="4"/>
    </row>
    <row r="1743" spans="5:8" ht="12.75" customHeight="1" x14ac:dyDescent="0.2">
      <c r="E1743" s="1"/>
      <c r="F1743" s="1"/>
      <c r="G1743" s="1"/>
      <c r="H1743" s="4"/>
    </row>
    <row r="1744" spans="5:8" ht="12.75" customHeight="1" x14ac:dyDescent="0.2">
      <c r="E1744" s="1"/>
      <c r="F1744" s="1"/>
      <c r="G1744" s="1"/>
      <c r="H1744" s="4"/>
    </row>
    <row r="1745" spans="5:8" ht="12.75" customHeight="1" x14ac:dyDescent="0.2">
      <c r="E1745" s="1"/>
      <c r="F1745" s="1"/>
      <c r="G1745" s="1"/>
      <c r="H1745" s="4"/>
    </row>
    <row r="1746" spans="5:8" ht="12.75" customHeight="1" x14ac:dyDescent="0.2">
      <c r="E1746" s="1"/>
      <c r="F1746" s="1"/>
      <c r="G1746" s="1"/>
      <c r="H1746" s="4"/>
    </row>
    <row r="1747" spans="5:8" ht="12.75" customHeight="1" x14ac:dyDescent="0.2">
      <c r="E1747" s="1"/>
      <c r="F1747" s="1"/>
      <c r="G1747" s="1"/>
      <c r="H1747" s="4"/>
    </row>
    <row r="1748" spans="5:8" ht="12.75" customHeight="1" x14ac:dyDescent="0.2">
      <c r="E1748" s="1"/>
      <c r="F1748" s="1"/>
      <c r="G1748" s="1"/>
      <c r="H1748" s="4"/>
    </row>
    <row r="1749" spans="5:8" ht="12.75" customHeight="1" x14ac:dyDescent="0.2">
      <c r="E1749" s="1"/>
      <c r="F1749" s="1"/>
      <c r="G1749" s="1"/>
      <c r="H1749" s="4"/>
    </row>
    <row r="1750" spans="5:8" ht="12.75" customHeight="1" x14ac:dyDescent="0.2">
      <c r="E1750" s="1"/>
      <c r="F1750" s="1"/>
      <c r="G1750" s="1"/>
      <c r="H1750" s="4"/>
    </row>
    <row r="1751" spans="5:8" ht="12.75" customHeight="1" x14ac:dyDescent="0.2">
      <c r="E1751" s="1"/>
      <c r="F1751" s="1"/>
      <c r="G1751" s="1"/>
      <c r="H1751" s="4"/>
    </row>
    <row r="1752" spans="5:8" ht="12.75" customHeight="1" x14ac:dyDescent="0.2">
      <c r="E1752" s="1"/>
      <c r="F1752" s="1"/>
      <c r="G1752" s="1"/>
      <c r="H1752" s="4"/>
    </row>
    <row r="1753" spans="5:8" ht="12.75" customHeight="1" x14ac:dyDescent="0.2">
      <c r="E1753" s="1"/>
      <c r="F1753" s="1"/>
      <c r="G1753" s="1"/>
      <c r="H1753" s="4"/>
    </row>
    <row r="1754" spans="5:8" ht="12.75" customHeight="1" x14ac:dyDescent="0.2">
      <c r="E1754" s="1"/>
      <c r="F1754" s="1"/>
      <c r="G1754" s="1"/>
      <c r="H1754" s="4"/>
    </row>
    <row r="1755" spans="5:8" ht="12.75" customHeight="1" x14ac:dyDescent="0.2">
      <c r="E1755" s="1"/>
      <c r="F1755" s="1"/>
      <c r="G1755" s="1"/>
      <c r="H1755" s="4"/>
    </row>
    <row r="1756" spans="5:8" ht="12.75" customHeight="1" x14ac:dyDescent="0.2">
      <c r="E1756" s="1"/>
      <c r="F1756" s="1"/>
      <c r="G1756" s="1"/>
      <c r="H1756" s="4"/>
    </row>
    <row r="1757" spans="5:8" ht="12.75" customHeight="1" x14ac:dyDescent="0.2">
      <c r="E1757" s="1"/>
      <c r="F1757" s="1"/>
      <c r="G1757" s="1"/>
      <c r="H1757" s="4"/>
    </row>
    <row r="1758" spans="5:8" ht="12.75" customHeight="1" x14ac:dyDescent="0.2">
      <c r="E1758" s="1"/>
      <c r="F1758" s="1"/>
      <c r="G1758" s="1"/>
      <c r="H1758" s="4"/>
    </row>
    <row r="1759" spans="5:8" ht="12.75" customHeight="1" x14ac:dyDescent="0.2">
      <c r="E1759" s="1"/>
      <c r="F1759" s="1"/>
      <c r="G1759" s="1"/>
      <c r="H1759" s="4"/>
    </row>
    <row r="1760" spans="5:8" ht="12.75" customHeight="1" x14ac:dyDescent="0.2">
      <c r="E1760" s="1"/>
      <c r="F1760" s="1"/>
      <c r="G1760" s="1"/>
      <c r="H1760" s="4"/>
    </row>
    <row r="1761" spans="5:8" ht="12.75" customHeight="1" x14ac:dyDescent="0.2">
      <c r="E1761" s="1"/>
      <c r="F1761" s="1"/>
      <c r="G1761" s="1"/>
      <c r="H1761" s="4"/>
    </row>
    <row r="1762" spans="5:8" ht="12.75" customHeight="1" x14ac:dyDescent="0.2">
      <c r="E1762" s="1"/>
      <c r="F1762" s="1"/>
      <c r="G1762" s="1"/>
      <c r="H1762" s="4"/>
    </row>
    <row r="1763" spans="5:8" ht="12.75" customHeight="1" x14ac:dyDescent="0.2">
      <c r="E1763" s="1"/>
      <c r="F1763" s="1"/>
      <c r="G1763" s="1"/>
      <c r="H1763" s="4"/>
    </row>
    <row r="1764" spans="5:8" ht="12.75" customHeight="1" x14ac:dyDescent="0.2">
      <c r="E1764" s="1"/>
      <c r="F1764" s="1"/>
      <c r="G1764" s="1"/>
      <c r="H1764" s="4"/>
    </row>
    <row r="1765" spans="5:8" ht="12.75" customHeight="1" x14ac:dyDescent="0.2">
      <c r="E1765" s="1"/>
      <c r="F1765" s="1"/>
      <c r="G1765" s="1"/>
      <c r="H1765" s="4"/>
    </row>
    <row r="1766" spans="5:8" ht="12.75" customHeight="1" x14ac:dyDescent="0.2">
      <c r="E1766" s="1"/>
      <c r="F1766" s="1"/>
      <c r="G1766" s="1"/>
      <c r="H1766" s="4"/>
    </row>
    <row r="1767" spans="5:8" ht="12.75" customHeight="1" x14ac:dyDescent="0.2">
      <c r="E1767" s="1"/>
      <c r="F1767" s="1"/>
      <c r="G1767" s="1"/>
      <c r="H1767" s="4"/>
    </row>
    <row r="1768" spans="5:8" ht="12.75" customHeight="1" x14ac:dyDescent="0.2">
      <c r="E1768" s="1"/>
      <c r="F1768" s="1"/>
      <c r="G1768" s="1"/>
      <c r="H1768" s="4"/>
    </row>
    <row r="1769" spans="5:8" ht="12.75" customHeight="1" x14ac:dyDescent="0.2">
      <c r="E1769" s="1"/>
      <c r="F1769" s="1"/>
      <c r="G1769" s="1"/>
      <c r="H1769" s="4"/>
    </row>
    <row r="1770" spans="5:8" ht="12.75" customHeight="1" x14ac:dyDescent="0.2">
      <c r="E1770" s="1"/>
      <c r="F1770" s="1"/>
      <c r="G1770" s="1"/>
      <c r="H1770" s="4"/>
    </row>
    <row r="1771" spans="5:8" ht="12.75" customHeight="1" x14ac:dyDescent="0.2">
      <c r="E1771" s="1"/>
      <c r="F1771" s="1"/>
      <c r="G1771" s="1"/>
      <c r="H1771" s="4"/>
    </row>
    <row r="1772" spans="5:8" ht="12.75" customHeight="1" x14ac:dyDescent="0.2">
      <c r="E1772" s="1"/>
      <c r="F1772" s="1"/>
      <c r="G1772" s="1"/>
      <c r="H1772" s="4"/>
    </row>
    <row r="1773" spans="5:8" ht="12.75" customHeight="1" x14ac:dyDescent="0.2">
      <c r="E1773" s="1"/>
      <c r="F1773" s="1"/>
      <c r="G1773" s="1"/>
      <c r="H1773" s="4"/>
    </row>
    <row r="1774" spans="5:8" ht="12.75" customHeight="1" x14ac:dyDescent="0.2">
      <c r="E1774" s="1"/>
      <c r="F1774" s="1"/>
      <c r="G1774" s="1"/>
      <c r="H1774" s="4"/>
    </row>
    <row r="1775" spans="5:8" ht="12.75" customHeight="1" x14ac:dyDescent="0.2">
      <c r="E1775" s="1"/>
      <c r="F1775" s="1"/>
      <c r="G1775" s="1"/>
      <c r="H1775" s="4"/>
    </row>
    <row r="1776" spans="5:8" ht="12.75" customHeight="1" x14ac:dyDescent="0.2">
      <c r="E1776" s="1"/>
      <c r="F1776" s="1"/>
      <c r="G1776" s="1"/>
      <c r="H1776" s="4"/>
    </row>
    <row r="1777" spans="5:8" ht="12.75" customHeight="1" x14ac:dyDescent="0.2">
      <c r="E1777" s="1"/>
      <c r="F1777" s="1"/>
      <c r="G1777" s="1"/>
      <c r="H1777" s="4"/>
    </row>
    <row r="1778" spans="5:8" ht="12.75" customHeight="1" x14ac:dyDescent="0.2">
      <c r="E1778" s="1"/>
      <c r="F1778" s="1"/>
      <c r="G1778" s="1"/>
      <c r="H1778" s="4"/>
    </row>
    <row r="1779" spans="5:8" ht="12.75" customHeight="1" x14ac:dyDescent="0.2">
      <c r="E1779" s="1"/>
      <c r="F1779" s="1"/>
      <c r="G1779" s="1"/>
      <c r="H1779" s="4"/>
    </row>
    <row r="1780" spans="5:8" ht="12.75" customHeight="1" x14ac:dyDescent="0.2">
      <c r="E1780" s="1"/>
      <c r="F1780" s="1"/>
      <c r="G1780" s="1"/>
      <c r="H1780" s="4"/>
    </row>
    <row r="1781" spans="5:8" ht="12.75" customHeight="1" x14ac:dyDescent="0.2">
      <c r="E1781" s="1"/>
      <c r="F1781" s="1"/>
      <c r="G1781" s="1"/>
      <c r="H1781" s="4"/>
    </row>
    <row r="1782" spans="5:8" ht="12.75" customHeight="1" x14ac:dyDescent="0.2">
      <c r="E1782" s="1"/>
      <c r="F1782" s="1"/>
      <c r="G1782" s="1"/>
      <c r="H1782" s="4"/>
    </row>
    <row r="1783" spans="5:8" ht="12.75" customHeight="1" x14ac:dyDescent="0.2">
      <c r="E1783" s="1"/>
      <c r="F1783" s="1"/>
      <c r="G1783" s="1"/>
      <c r="H1783" s="4"/>
    </row>
    <row r="1784" spans="5:8" ht="12.75" customHeight="1" x14ac:dyDescent="0.2">
      <c r="E1784" s="1"/>
      <c r="F1784" s="1"/>
      <c r="G1784" s="1"/>
      <c r="H1784" s="4"/>
    </row>
    <row r="1785" spans="5:8" ht="12.75" customHeight="1" x14ac:dyDescent="0.2">
      <c r="E1785" s="1"/>
      <c r="F1785" s="1"/>
      <c r="G1785" s="1"/>
      <c r="H1785" s="4"/>
    </row>
    <row r="1786" spans="5:8" ht="12.75" customHeight="1" x14ac:dyDescent="0.2">
      <c r="E1786" s="1"/>
      <c r="F1786" s="1"/>
      <c r="G1786" s="1"/>
      <c r="H1786" s="4"/>
    </row>
    <row r="1787" spans="5:8" ht="12.75" customHeight="1" x14ac:dyDescent="0.2">
      <c r="E1787" s="1"/>
      <c r="F1787" s="1"/>
      <c r="G1787" s="1"/>
      <c r="H1787" s="4"/>
    </row>
    <row r="1788" spans="5:8" ht="12.75" customHeight="1" x14ac:dyDescent="0.2">
      <c r="E1788" s="1"/>
      <c r="F1788" s="1"/>
      <c r="G1788" s="1"/>
      <c r="H1788" s="4"/>
    </row>
    <row r="1789" spans="5:8" ht="12.75" customHeight="1" x14ac:dyDescent="0.2">
      <c r="E1789" s="1"/>
      <c r="F1789" s="1"/>
      <c r="G1789" s="1"/>
      <c r="H1789" s="4"/>
    </row>
    <row r="1790" spans="5:8" ht="12.75" customHeight="1" x14ac:dyDescent="0.2">
      <c r="E1790" s="1"/>
      <c r="F1790" s="1"/>
      <c r="G1790" s="1"/>
      <c r="H1790" s="4"/>
    </row>
    <row r="1791" spans="5:8" ht="12.75" customHeight="1" x14ac:dyDescent="0.2">
      <c r="E1791" s="1"/>
      <c r="F1791" s="1"/>
      <c r="G1791" s="1"/>
      <c r="H1791" s="4"/>
    </row>
    <row r="1792" spans="5:8" ht="12.75" customHeight="1" x14ac:dyDescent="0.2">
      <c r="E1792" s="1"/>
      <c r="F1792" s="1"/>
      <c r="G1792" s="1"/>
      <c r="H1792" s="4"/>
    </row>
    <row r="1793" spans="5:8" ht="12.75" customHeight="1" x14ac:dyDescent="0.2">
      <c r="E1793" s="1"/>
      <c r="F1793" s="1"/>
      <c r="G1793" s="1"/>
      <c r="H1793" s="4"/>
    </row>
    <row r="1794" spans="5:8" ht="12.75" customHeight="1" x14ac:dyDescent="0.2">
      <c r="E1794" s="1"/>
      <c r="F1794" s="1"/>
      <c r="G1794" s="1"/>
      <c r="H1794" s="4"/>
    </row>
    <row r="1795" spans="5:8" ht="12.75" customHeight="1" x14ac:dyDescent="0.2">
      <c r="E1795" s="1"/>
      <c r="F1795" s="1"/>
      <c r="G1795" s="1"/>
      <c r="H1795" s="4"/>
    </row>
    <row r="1796" spans="5:8" ht="12.75" customHeight="1" x14ac:dyDescent="0.2">
      <c r="E1796" s="1"/>
      <c r="F1796" s="1"/>
      <c r="G1796" s="1"/>
      <c r="H1796" s="4"/>
    </row>
    <row r="1797" spans="5:8" ht="12.75" customHeight="1" x14ac:dyDescent="0.2">
      <c r="E1797" s="1"/>
      <c r="F1797" s="1"/>
      <c r="G1797" s="1"/>
      <c r="H1797" s="4"/>
    </row>
    <row r="1798" spans="5:8" ht="12.75" customHeight="1" x14ac:dyDescent="0.2">
      <c r="E1798" s="1"/>
      <c r="F1798" s="1"/>
      <c r="G1798" s="1"/>
      <c r="H1798" s="4"/>
    </row>
    <row r="1799" spans="5:8" ht="12.75" customHeight="1" x14ac:dyDescent="0.2">
      <c r="E1799" s="1"/>
      <c r="F1799" s="1"/>
      <c r="G1799" s="1"/>
      <c r="H1799" s="4"/>
    </row>
    <row r="1800" spans="5:8" ht="12.75" customHeight="1" x14ac:dyDescent="0.2">
      <c r="E1800" s="1"/>
      <c r="F1800" s="1"/>
      <c r="G1800" s="1"/>
      <c r="H1800" s="4"/>
    </row>
    <row r="1801" spans="5:8" ht="12.75" customHeight="1" x14ac:dyDescent="0.2">
      <c r="E1801" s="1"/>
      <c r="F1801" s="1"/>
      <c r="G1801" s="1"/>
      <c r="H1801" s="4"/>
    </row>
    <row r="1802" spans="5:8" ht="12.75" customHeight="1" x14ac:dyDescent="0.2">
      <c r="E1802" s="1"/>
      <c r="F1802" s="1"/>
      <c r="G1802" s="1"/>
      <c r="H1802" s="4"/>
    </row>
    <row r="1803" spans="5:8" ht="12.75" customHeight="1" x14ac:dyDescent="0.2">
      <c r="E1803" s="1"/>
      <c r="F1803" s="1"/>
      <c r="G1803" s="1"/>
      <c r="H1803" s="4"/>
    </row>
    <row r="1804" spans="5:8" ht="12.75" customHeight="1" x14ac:dyDescent="0.2">
      <c r="E1804" s="1"/>
      <c r="F1804" s="1"/>
      <c r="G1804" s="1"/>
      <c r="H1804" s="4"/>
    </row>
    <row r="1805" spans="5:8" ht="12.75" customHeight="1" x14ac:dyDescent="0.2">
      <c r="E1805" s="1"/>
      <c r="F1805" s="1"/>
      <c r="G1805" s="1"/>
      <c r="H1805" s="4"/>
    </row>
    <row r="1806" spans="5:8" ht="12.75" customHeight="1" x14ac:dyDescent="0.2">
      <c r="E1806" s="1"/>
      <c r="F1806" s="1"/>
      <c r="G1806" s="1"/>
      <c r="H1806" s="4"/>
    </row>
    <row r="1807" spans="5:8" ht="12.75" customHeight="1" x14ac:dyDescent="0.2">
      <c r="E1807" s="1"/>
      <c r="F1807" s="1"/>
      <c r="G1807" s="1"/>
      <c r="H1807" s="4"/>
    </row>
    <row r="1808" spans="5:8" ht="12.75" customHeight="1" x14ac:dyDescent="0.2">
      <c r="E1808" s="1"/>
      <c r="F1808" s="1"/>
      <c r="G1808" s="1"/>
      <c r="H1808" s="4"/>
    </row>
    <row r="1809" spans="5:8" ht="12.75" customHeight="1" x14ac:dyDescent="0.2">
      <c r="E1809" s="1"/>
      <c r="F1809" s="1"/>
      <c r="G1809" s="1"/>
      <c r="H1809" s="4"/>
    </row>
    <row r="1810" spans="5:8" ht="12.75" customHeight="1" x14ac:dyDescent="0.2">
      <c r="E1810" s="1"/>
      <c r="F1810" s="1"/>
      <c r="G1810" s="1"/>
      <c r="H1810" s="4"/>
    </row>
    <row r="1811" spans="5:8" ht="12.75" customHeight="1" x14ac:dyDescent="0.2">
      <c r="E1811" s="1"/>
      <c r="F1811" s="1"/>
      <c r="G1811" s="1"/>
      <c r="H1811" s="4"/>
    </row>
    <row r="1812" spans="5:8" ht="12.75" customHeight="1" x14ac:dyDescent="0.2">
      <c r="E1812" s="1"/>
      <c r="F1812" s="1"/>
      <c r="G1812" s="1"/>
      <c r="H1812" s="4"/>
    </row>
    <row r="1813" spans="5:8" ht="12.75" customHeight="1" x14ac:dyDescent="0.2">
      <c r="E1813" s="1"/>
      <c r="F1813" s="1"/>
      <c r="G1813" s="1"/>
      <c r="H1813" s="4"/>
    </row>
    <row r="1814" spans="5:8" ht="12.75" customHeight="1" x14ac:dyDescent="0.2">
      <c r="E1814" s="1"/>
      <c r="F1814" s="1"/>
      <c r="G1814" s="1"/>
      <c r="H1814" s="4"/>
    </row>
    <row r="1815" spans="5:8" ht="12.75" customHeight="1" x14ac:dyDescent="0.2">
      <c r="E1815" s="1"/>
      <c r="F1815" s="1"/>
      <c r="G1815" s="1"/>
      <c r="H1815" s="4"/>
    </row>
    <row r="1816" spans="5:8" ht="12.75" customHeight="1" x14ac:dyDescent="0.2">
      <c r="E1816" s="1"/>
      <c r="F1816" s="1"/>
      <c r="G1816" s="1"/>
      <c r="H1816" s="4"/>
    </row>
    <row r="1817" spans="5:8" ht="12.75" customHeight="1" x14ac:dyDescent="0.2">
      <c r="E1817" s="1"/>
      <c r="F1817" s="1"/>
      <c r="G1817" s="1"/>
      <c r="H1817" s="4"/>
    </row>
    <row r="1818" spans="5:8" ht="12.75" customHeight="1" x14ac:dyDescent="0.2">
      <c r="E1818" s="1"/>
      <c r="F1818" s="1"/>
      <c r="G1818" s="1"/>
      <c r="H1818" s="4"/>
    </row>
    <row r="1819" spans="5:8" ht="12.75" customHeight="1" x14ac:dyDescent="0.2">
      <c r="E1819" s="1"/>
      <c r="F1819" s="1"/>
      <c r="G1819" s="1"/>
      <c r="H1819" s="4"/>
    </row>
    <row r="1820" spans="5:8" ht="12.75" customHeight="1" x14ac:dyDescent="0.2">
      <c r="E1820" s="1"/>
      <c r="F1820" s="1"/>
      <c r="G1820" s="1"/>
      <c r="H1820" s="4"/>
    </row>
    <row r="1821" spans="5:8" ht="12.75" customHeight="1" x14ac:dyDescent="0.2">
      <c r="E1821" s="1"/>
      <c r="F1821" s="1"/>
      <c r="G1821" s="1"/>
      <c r="H1821" s="4"/>
    </row>
    <row r="1822" spans="5:8" ht="12.75" customHeight="1" x14ac:dyDescent="0.2">
      <c r="E1822" s="1"/>
      <c r="F1822" s="1"/>
      <c r="G1822" s="1"/>
      <c r="H1822" s="4"/>
    </row>
    <row r="1823" spans="5:8" ht="12.75" customHeight="1" x14ac:dyDescent="0.2">
      <c r="E1823" s="1"/>
      <c r="F1823" s="1"/>
      <c r="G1823" s="1"/>
      <c r="H1823" s="4"/>
    </row>
    <row r="1824" spans="5:8" ht="12.75" customHeight="1" x14ac:dyDescent="0.2">
      <c r="E1824" s="1"/>
      <c r="F1824" s="1"/>
      <c r="G1824" s="1"/>
      <c r="H1824" s="4"/>
    </row>
    <row r="1825" spans="5:8" ht="12.75" customHeight="1" x14ac:dyDescent="0.2">
      <c r="E1825" s="1"/>
      <c r="F1825" s="1"/>
      <c r="G1825" s="1"/>
      <c r="H1825" s="4"/>
    </row>
    <row r="1826" spans="5:8" ht="12.75" customHeight="1" x14ac:dyDescent="0.2">
      <c r="E1826" s="1"/>
      <c r="F1826" s="1"/>
      <c r="G1826" s="1"/>
      <c r="H1826" s="4"/>
    </row>
    <row r="1827" spans="5:8" ht="12.75" customHeight="1" x14ac:dyDescent="0.2">
      <c r="E1827" s="1"/>
      <c r="F1827" s="1"/>
      <c r="G1827" s="1"/>
      <c r="H1827" s="4"/>
    </row>
    <row r="1828" spans="5:8" ht="12.75" customHeight="1" x14ac:dyDescent="0.2">
      <c r="E1828" s="1"/>
      <c r="F1828" s="1"/>
      <c r="G1828" s="1"/>
      <c r="H1828" s="4"/>
    </row>
    <row r="1829" spans="5:8" ht="12.75" customHeight="1" x14ac:dyDescent="0.2">
      <c r="E1829" s="1"/>
      <c r="F1829" s="1"/>
      <c r="G1829" s="1"/>
      <c r="H1829" s="4"/>
    </row>
    <row r="1830" spans="5:8" ht="12.75" customHeight="1" x14ac:dyDescent="0.2">
      <c r="E1830" s="1"/>
      <c r="F1830" s="1"/>
      <c r="G1830" s="1"/>
      <c r="H1830" s="4"/>
    </row>
    <row r="1831" spans="5:8" ht="12.75" customHeight="1" x14ac:dyDescent="0.2">
      <c r="E1831" s="1"/>
      <c r="F1831" s="1"/>
      <c r="G1831" s="1"/>
      <c r="H1831" s="4"/>
    </row>
    <row r="1832" spans="5:8" ht="12.75" customHeight="1" x14ac:dyDescent="0.2">
      <c r="E1832" s="1"/>
      <c r="F1832" s="1"/>
      <c r="G1832" s="1"/>
      <c r="H1832" s="4"/>
    </row>
    <row r="1833" spans="5:8" ht="12.75" customHeight="1" x14ac:dyDescent="0.2">
      <c r="E1833" s="1"/>
      <c r="F1833" s="1"/>
      <c r="G1833" s="1"/>
      <c r="H1833" s="4"/>
    </row>
    <row r="1834" spans="5:8" ht="12.75" customHeight="1" x14ac:dyDescent="0.2">
      <c r="E1834" s="1"/>
      <c r="F1834" s="1"/>
      <c r="G1834" s="1"/>
      <c r="H1834" s="4"/>
    </row>
    <row r="1835" spans="5:8" ht="12.75" customHeight="1" x14ac:dyDescent="0.2">
      <c r="E1835" s="1"/>
      <c r="F1835" s="1"/>
      <c r="G1835" s="1"/>
      <c r="H1835" s="4"/>
    </row>
    <row r="1836" spans="5:8" ht="12.75" customHeight="1" x14ac:dyDescent="0.2">
      <c r="E1836" s="1"/>
      <c r="F1836" s="1"/>
      <c r="G1836" s="1"/>
      <c r="H1836" s="4"/>
    </row>
    <row r="1837" spans="5:8" ht="12.75" customHeight="1" x14ac:dyDescent="0.2">
      <c r="E1837" s="1"/>
      <c r="F1837" s="1"/>
      <c r="G1837" s="1"/>
      <c r="H1837" s="4"/>
    </row>
    <row r="1838" spans="5:8" ht="12.75" customHeight="1" x14ac:dyDescent="0.2">
      <c r="E1838" s="1"/>
      <c r="F1838" s="1"/>
      <c r="G1838" s="1"/>
      <c r="H1838" s="4"/>
    </row>
    <row r="1839" spans="5:8" ht="12.75" customHeight="1" x14ac:dyDescent="0.2">
      <c r="E1839" s="1"/>
      <c r="F1839" s="1"/>
      <c r="G1839" s="1"/>
      <c r="H1839" s="4"/>
    </row>
    <row r="1840" spans="5:8" ht="12.75" customHeight="1" x14ac:dyDescent="0.2">
      <c r="E1840" s="1"/>
      <c r="F1840" s="1"/>
      <c r="G1840" s="1"/>
      <c r="H1840" s="4"/>
    </row>
    <row r="1841" spans="5:8" ht="12.75" customHeight="1" x14ac:dyDescent="0.2">
      <c r="E1841" s="1"/>
      <c r="F1841" s="1"/>
      <c r="G1841" s="1"/>
      <c r="H1841" s="4"/>
    </row>
    <row r="1842" spans="5:8" ht="12.75" customHeight="1" x14ac:dyDescent="0.2">
      <c r="E1842" s="1"/>
      <c r="F1842" s="1"/>
      <c r="G1842" s="1"/>
      <c r="H1842" s="4"/>
    </row>
    <row r="1843" spans="5:8" ht="12.75" customHeight="1" x14ac:dyDescent="0.2">
      <c r="E1843" s="1"/>
      <c r="F1843" s="1"/>
      <c r="G1843" s="1"/>
      <c r="H1843" s="4"/>
    </row>
    <row r="1844" spans="5:8" ht="12.75" customHeight="1" x14ac:dyDescent="0.2">
      <c r="E1844" s="1"/>
      <c r="F1844" s="1"/>
      <c r="G1844" s="1"/>
      <c r="H1844" s="4"/>
    </row>
    <row r="1845" spans="5:8" ht="12.75" customHeight="1" x14ac:dyDescent="0.2">
      <c r="E1845" s="1"/>
      <c r="F1845" s="1"/>
      <c r="G1845" s="1"/>
      <c r="H1845" s="4"/>
    </row>
    <row r="1846" spans="5:8" ht="12.75" customHeight="1" x14ac:dyDescent="0.2">
      <c r="E1846" s="1"/>
      <c r="F1846" s="1"/>
      <c r="G1846" s="1"/>
      <c r="H1846" s="4"/>
    </row>
    <row r="1847" spans="5:8" ht="12.75" customHeight="1" x14ac:dyDescent="0.2">
      <c r="E1847" s="1"/>
      <c r="F1847" s="1"/>
      <c r="G1847" s="1"/>
      <c r="H1847" s="4"/>
    </row>
    <row r="1848" spans="5:8" ht="12.75" customHeight="1" x14ac:dyDescent="0.2">
      <c r="E1848" s="1"/>
      <c r="F1848" s="1"/>
      <c r="G1848" s="1"/>
      <c r="H1848" s="4"/>
    </row>
    <row r="1849" spans="5:8" ht="12.75" customHeight="1" x14ac:dyDescent="0.2">
      <c r="E1849" s="1"/>
      <c r="F1849" s="1"/>
      <c r="G1849" s="1"/>
      <c r="H1849" s="4"/>
    </row>
    <row r="1850" spans="5:8" ht="12.75" customHeight="1" x14ac:dyDescent="0.2">
      <c r="E1850" s="1"/>
      <c r="F1850" s="1"/>
      <c r="G1850" s="1"/>
      <c r="H1850" s="4"/>
    </row>
    <row r="1851" spans="5:8" ht="12.75" customHeight="1" x14ac:dyDescent="0.2">
      <c r="E1851" s="1"/>
      <c r="F1851" s="1"/>
      <c r="G1851" s="1"/>
      <c r="H1851" s="4"/>
    </row>
    <row r="1852" spans="5:8" ht="12.75" customHeight="1" x14ac:dyDescent="0.2">
      <c r="E1852" s="1"/>
      <c r="F1852" s="1"/>
      <c r="G1852" s="1"/>
      <c r="H1852" s="4"/>
    </row>
    <row r="1853" spans="5:8" ht="12.75" customHeight="1" x14ac:dyDescent="0.2">
      <c r="E1853" s="1"/>
      <c r="F1853" s="1"/>
      <c r="G1853" s="1"/>
      <c r="H1853" s="4"/>
    </row>
    <row r="1854" spans="5:8" ht="12.75" customHeight="1" x14ac:dyDescent="0.2">
      <c r="E1854" s="1"/>
      <c r="F1854" s="1"/>
      <c r="G1854" s="1"/>
      <c r="H1854" s="4"/>
    </row>
    <row r="1855" spans="5:8" ht="12.75" customHeight="1" x14ac:dyDescent="0.2">
      <c r="E1855" s="1"/>
      <c r="F1855" s="1"/>
      <c r="G1855" s="1"/>
      <c r="H1855" s="4"/>
    </row>
    <row r="1856" spans="5:8" ht="12.75" customHeight="1" x14ac:dyDescent="0.2">
      <c r="E1856" s="1"/>
      <c r="F1856" s="1"/>
      <c r="G1856" s="1"/>
      <c r="H1856" s="4"/>
    </row>
    <row r="1857" spans="5:8" ht="12.75" customHeight="1" x14ac:dyDescent="0.2">
      <c r="E1857" s="1"/>
      <c r="F1857" s="1"/>
      <c r="G1857" s="1"/>
      <c r="H1857" s="4"/>
    </row>
    <row r="1858" spans="5:8" ht="12.75" customHeight="1" x14ac:dyDescent="0.2">
      <c r="E1858" s="1"/>
      <c r="F1858" s="1"/>
      <c r="G1858" s="1"/>
      <c r="H1858" s="4"/>
    </row>
    <row r="1859" spans="5:8" ht="12.75" customHeight="1" x14ac:dyDescent="0.2">
      <c r="E1859" s="1"/>
      <c r="F1859" s="1"/>
      <c r="G1859" s="1"/>
      <c r="H1859" s="4"/>
    </row>
    <row r="1860" spans="5:8" ht="12.75" customHeight="1" x14ac:dyDescent="0.2">
      <c r="E1860" s="1"/>
      <c r="F1860" s="1"/>
      <c r="G1860" s="1"/>
      <c r="H1860" s="4"/>
    </row>
    <row r="1861" spans="5:8" ht="12.75" customHeight="1" x14ac:dyDescent="0.2">
      <c r="E1861" s="1"/>
      <c r="F1861" s="1"/>
      <c r="G1861" s="1"/>
      <c r="H1861" s="4"/>
    </row>
    <row r="1862" spans="5:8" ht="12.75" customHeight="1" x14ac:dyDescent="0.2">
      <c r="E1862" s="1"/>
      <c r="F1862" s="1"/>
      <c r="G1862" s="1"/>
      <c r="H1862" s="4"/>
    </row>
    <row r="1863" spans="5:8" ht="12.75" customHeight="1" x14ac:dyDescent="0.2">
      <c r="E1863" s="1"/>
      <c r="F1863" s="1"/>
      <c r="G1863" s="1"/>
      <c r="H1863" s="4"/>
    </row>
    <row r="1864" spans="5:8" ht="12.75" customHeight="1" x14ac:dyDescent="0.2">
      <c r="E1864" s="1"/>
      <c r="F1864" s="1"/>
      <c r="G1864" s="1"/>
      <c r="H1864" s="4"/>
    </row>
    <row r="1865" spans="5:8" ht="12.75" customHeight="1" x14ac:dyDescent="0.2">
      <c r="E1865" s="1"/>
      <c r="F1865" s="1"/>
      <c r="G1865" s="1"/>
      <c r="H1865" s="4"/>
    </row>
    <row r="1866" spans="5:8" ht="12.75" customHeight="1" x14ac:dyDescent="0.2">
      <c r="E1866" s="1"/>
      <c r="F1866" s="1"/>
      <c r="G1866" s="1"/>
      <c r="H1866" s="4"/>
    </row>
    <row r="1867" spans="5:8" ht="12.75" customHeight="1" x14ac:dyDescent="0.2">
      <c r="E1867" s="1"/>
      <c r="F1867" s="1"/>
      <c r="G1867" s="1"/>
      <c r="H1867" s="4"/>
    </row>
    <row r="1868" spans="5:8" ht="12.75" customHeight="1" x14ac:dyDescent="0.2">
      <c r="E1868" s="1"/>
      <c r="F1868" s="1"/>
      <c r="G1868" s="1"/>
      <c r="H1868" s="4"/>
    </row>
    <row r="1869" spans="5:8" ht="12.75" customHeight="1" x14ac:dyDescent="0.2">
      <c r="E1869" s="1"/>
      <c r="F1869" s="1"/>
      <c r="G1869" s="1"/>
      <c r="H1869" s="4"/>
    </row>
    <row r="1870" spans="5:8" ht="12.75" customHeight="1" x14ac:dyDescent="0.2">
      <c r="E1870" s="1"/>
      <c r="F1870" s="1"/>
      <c r="G1870" s="1"/>
      <c r="H1870" s="4"/>
    </row>
    <row r="1871" spans="5:8" ht="12.75" customHeight="1" x14ac:dyDescent="0.2">
      <c r="E1871" s="1"/>
      <c r="F1871" s="1"/>
      <c r="G1871" s="1"/>
      <c r="H1871" s="4"/>
    </row>
    <row r="1872" spans="5:8" ht="12.75" customHeight="1" x14ac:dyDescent="0.2">
      <c r="E1872" s="1"/>
      <c r="F1872" s="1"/>
      <c r="G1872" s="1"/>
      <c r="H1872" s="4"/>
    </row>
    <row r="1873" spans="5:8" ht="12.75" customHeight="1" x14ac:dyDescent="0.2">
      <c r="E1873" s="1"/>
      <c r="F1873" s="1"/>
      <c r="G1873" s="1"/>
      <c r="H1873" s="4"/>
    </row>
    <row r="1874" spans="5:8" ht="12.75" customHeight="1" x14ac:dyDescent="0.2">
      <c r="E1874" s="1"/>
      <c r="F1874" s="1"/>
      <c r="G1874" s="1"/>
      <c r="H1874" s="4"/>
    </row>
    <row r="1875" spans="5:8" ht="12.75" customHeight="1" x14ac:dyDescent="0.2">
      <c r="E1875" s="1"/>
      <c r="F1875" s="1"/>
      <c r="G1875" s="1"/>
      <c r="H1875" s="4"/>
    </row>
    <row r="1876" spans="5:8" ht="12.75" customHeight="1" x14ac:dyDescent="0.2">
      <c r="E1876" s="1"/>
      <c r="F1876" s="1"/>
      <c r="G1876" s="1"/>
      <c r="H1876" s="4"/>
    </row>
    <row r="1877" spans="5:8" ht="12.75" customHeight="1" x14ac:dyDescent="0.2">
      <c r="E1877" s="1"/>
      <c r="F1877" s="1"/>
      <c r="G1877" s="1"/>
      <c r="H1877" s="4"/>
    </row>
    <row r="1878" spans="5:8" ht="12.75" customHeight="1" x14ac:dyDescent="0.2">
      <c r="E1878" s="1"/>
      <c r="F1878" s="1"/>
      <c r="G1878" s="1"/>
      <c r="H1878" s="4"/>
    </row>
    <row r="1879" spans="5:8" ht="12.75" customHeight="1" x14ac:dyDescent="0.2">
      <c r="E1879" s="1"/>
      <c r="F1879" s="1"/>
      <c r="G1879" s="1"/>
      <c r="H1879" s="4"/>
    </row>
    <row r="1880" spans="5:8" ht="12.75" customHeight="1" x14ac:dyDescent="0.2">
      <c r="E1880" s="1"/>
      <c r="F1880" s="1"/>
      <c r="G1880" s="1"/>
      <c r="H1880" s="4"/>
    </row>
    <row r="1881" spans="5:8" ht="12.75" customHeight="1" x14ac:dyDescent="0.2">
      <c r="E1881" s="1"/>
      <c r="F1881" s="1"/>
      <c r="G1881" s="1"/>
      <c r="H1881" s="4"/>
    </row>
    <row r="1882" spans="5:8" ht="12.75" customHeight="1" x14ac:dyDescent="0.2">
      <c r="E1882" s="1"/>
      <c r="F1882" s="1"/>
      <c r="G1882" s="1"/>
      <c r="H1882" s="4"/>
    </row>
    <row r="1883" spans="5:8" ht="12.75" customHeight="1" x14ac:dyDescent="0.2">
      <c r="E1883" s="1"/>
      <c r="F1883" s="1"/>
      <c r="G1883" s="1"/>
      <c r="H1883" s="4"/>
    </row>
    <row r="1884" spans="5:8" ht="12.75" customHeight="1" x14ac:dyDescent="0.2">
      <c r="E1884" s="1"/>
      <c r="F1884" s="1"/>
      <c r="G1884" s="1"/>
      <c r="H1884" s="4"/>
    </row>
    <row r="1885" spans="5:8" ht="12.75" customHeight="1" x14ac:dyDescent="0.2">
      <c r="E1885" s="1"/>
      <c r="F1885" s="1"/>
      <c r="G1885" s="1"/>
      <c r="H1885" s="4"/>
    </row>
    <row r="1886" spans="5:8" ht="12.75" customHeight="1" x14ac:dyDescent="0.2">
      <c r="E1886" s="1"/>
      <c r="F1886" s="1"/>
      <c r="G1886" s="1"/>
      <c r="H1886" s="4"/>
    </row>
    <row r="1887" spans="5:8" ht="12.75" customHeight="1" x14ac:dyDescent="0.2">
      <c r="E1887" s="1"/>
      <c r="F1887" s="1"/>
      <c r="G1887" s="1"/>
      <c r="H1887" s="4"/>
    </row>
    <row r="1888" spans="5:8" ht="12.75" customHeight="1" x14ac:dyDescent="0.2">
      <c r="E1888" s="1"/>
      <c r="F1888" s="1"/>
      <c r="G1888" s="1"/>
      <c r="H1888" s="4"/>
    </row>
    <row r="1889" spans="5:8" ht="12.75" customHeight="1" x14ac:dyDescent="0.2">
      <c r="E1889" s="1"/>
      <c r="F1889" s="1"/>
      <c r="G1889" s="1"/>
      <c r="H1889" s="4"/>
    </row>
    <row r="1890" spans="5:8" ht="12.75" customHeight="1" x14ac:dyDescent="0.2">
      <c r="E1890" s="1"/>
      <c r="F1890" s="1"/>
      <c r="G1890" s="1"/>
      <c r="H1890" s="4"/>
    </row>
    <row r="1891" spans="5:8" ht="12.75" customHeight="1" x14ac:dyDescent="0.2">
      <c r="E1891" s="1"/>
      <c r="F1891" s="1"/>
      <c r="G1891" s="1"/>
      <c r="H1891" s="4"/>
    </row>
    <row r="1892" spans="5:8" ht="12.75" customHeight="1" x14ac:dyDescent="0.2">
      <c r="E1892" s="1"/>
      <c r="F1892" s="1"/>
      <c r="G1892" s="1"/>
      <c r="H1892" s="4"/>
    </row>
    <row r="1893" spans="5:8" ht="12.75" customHeight="1" x14ac:dyDescent="0.2">
      <c r="E1893" s="1"/>
      <c r="F1893" s="1"/>
      <c r="G1893" s="1"/>
      <c r="H1893" s="4"/>
    </row>
    <row r="1894" spans="5:8" ht="12.75" customHeight="1" x14ac:dyDescent="0.2">
      <c r="E1894" s="1"/>
      <c r="F1894" s="1"/>
      <c r="G1894" s="1"/>
      <c r="H1894" s="4"/>
    </row>
    <row r="1895" spans="5:8" ht="12.75" customHeight="1" x14ac:dyDescent="0.2">
      <c r="E1895" s="1"/>
      <c r="F1895" s="1"/>
      <c r="G1895" s="1"/>
      <c r="H1895" s="4"/>
    </row>
    <row r="1896" spans="5:8" ht="12.75" customHeight="1" x14ac:dyDescent="0.2">
      <c r="E1896" s="1"/>
      <c r="F1896" s="1"/>
      <c r="G1896" s="1"/>
      <c r="H1896" s="4"/>
    </row>
    <row r="1897" spans="5:8" ht="12.75" customHeight="1" x14ac:dyDescent="0.2">
      <c r="E1897" s="1"/>
      <c r="F1897" s="1"/>
      <c r="G1897" s="1"/>
      <c r="H1897" s="4"/>
    </row>
    <row r="1898" spans="5:8" ht="12.75" customHeight="1" x14ac:dyDescent="0.2">
      <c r="E1898" s="1"/>
      <c r="F1898" s="1"/>
      <c r="G1898" s="1"/>
      <c r="H1898" s="4"/>
    </row>
    <row r="1899" spans="5:8" ht="12.75" customHeight="1" x14ac:dyDescent="0.2">
      <c r="E1899" s="1"/>
      <c r="F1899" s="1"/>
      <c r="G1899" s="1"/>
      <c r="H1899" s="4"/>
    </row>
    <row r="1900" spans="5:8" ht="12.75" customHeight="1" x14ac:dyDescent="0.2">
      <c r="E1900" s="1"/>
      <c r="F1900" s="1"/>
      <c r="G1900" s="1"/>
      <c r="H1900" s="4"/>
    </row>
    <row r="1901" spans="5:8" ht="12.75" customHeight="1" x14ac:dyDescent="0.2">
      <c r="E1901" s="1"/>
      <c r="F1901" s="1"/>
      <c r="G1901" s="1"/>
      <c r="H1901" s="4"/>
    </row>
    <row r="1902" spans="5:8" ht="12.75" customHeight="1" x14ac:dyDescent="0.2">
      <c r="E1902" s="1"/>
      <c r="F1902" s="1"/>
      <c r="G1902" s="1"/>
      <c r="H1902" s="4"/>
    </row>
    <row r="1903" spans="5:8" ht="12.75" customHeight="1" x14ac:dyDescent="0.2">
      <c r="E1903" s="1"/>
      <c r="F1903" s="1"/>
      <c r="G1903" s="1"/>
      <c r="H1903" s="4"/>
    </row>
    <row r="1904" spans="5:8" ht="12.75" customHeight="1" x14ac:dyDescent="0.2">
      <c r="E1904" s="1"/>
      <c r="F1904" s="1"/>
      <c r="G1904" s="1"/>
      <c r="H1904" s="4"/>
    </row>
    <row r="1905" spans="5:8" ht="12.75" customHeight="1" x14ac:dyDescent="0.2">
      <c r="E1905" s="1"/>
      <c r="F1905" s="1"/>
      <c r="G1905" s="1"/>
      <c r="H1905" s="4"/>
    </row>
    <row r="1906" spans="5:8" ht="12.75" customHeight="1" x14ac:dyDescent="0.2">
      <c r="E1906" s="1"/>
      <c r="F1906" s="1"/>
      <c r="G1906" s="1"/>
      <c r="H1906" s="4"/>
    </row>
    <row r="1907" spans="5:8" ht="12.75" customHeight="1" x14ac:dyDescent="0.2">
      <c r="E1907" s="1"/>
      <c r="F1907" s="1"/>
      <c r="G1907" s="1"/>
      <c r="H1907" s="4"/>
    </row>
    <row r="1908" spans="5:8" ht="12.75" customHeight="1" x14ac:dyDescent="0.2">
      <c r="E1908" s="1"/>
      <c r="F1908" s="1"/>
      <c r="G1908" s="1"/>
      <c r="H1908" s="4"/>
    </row>
    <row r="1909" spans="5:8" ht="12.75" customHeight="1" x14ac:dyDescent="0.2">
      <c r="E1909" s="1"/>
      <c r="F1909" s="1"/>
      <c r="G1909" s="1"/>
      <c r="H1909" s="4"/>
    </row>
    <row r="1910" spans="5:8" ht="12.75" customHeight="1" x14ac:dyDescent="0.2">
      <c r="E1910" s="1"/>
      <c r="F1910" s="1"/>
      <c r="G1910" s="1"/>
      <c r="H1910" s="4"/>
    </row>
    <row r="1911" spans="5:8" ht="12.75" customHeight="1" x14ac:dyDescent="0.2">
      <c r="E1911" s="1"/>
      <c r="F1911" s="1"/>
      <c r="G1911" s="1"/>
      <c r="H1911" s="4"/>
    </row>
    <row r="1912" spans="5:8" ht="12.75" customHeight="1" x14ac:dyDescent="0.2">
      <c r="E1912" s="1"/>
      <c r="F1912" s="1"/>
      <c r="G1912" s="1"/>
      <c r="H1912" s="4"/>
    </row>
    <row r="1913" spans="5:8" ht="12.75" customHeight="1" x14ac:dyDescent="0.2">
      <c r="E1913" s="1"/>
      <c r="F1913" s="1"/>
      <c r="G1913" s="1"/>
      <c r="H1913" s="4"/>
    </row>
    <row r="1914" spans="5:8" ht="12.75" customHeight="1" x14ac:dyDescent="0.2">
      <c r="E1914" s="1"/>
      <c r="F1914" s="1"/>
      <c r="G1914" s="1"/>
      <c r="H1914" s="4"/>
    </row>
    <row r="1915" spans="5:8" ht="12.75" customHeight="1" x14ac:dyDescent="0.2">
      <c r="E1915" s="1"/>
      <c r="F1915" s="1"/>
      <c r="G1915" s="1"/>
      <c r="H1915" s="4"/>
    </row>
    <row r="1916" spans="5:8" ht="12.75" customHeight="1" x14ac:dyDescent="0.2">
      <c r="E1916" s="1"/>
      <c r="F1916" s="1"/>
      <c r="G1916" s="1"/>
      <c r="H1916" s="4"/>
    </row>
    <row r="1917" spans="5:8" ht="12.75" customHeight="1" x14ac:dyDescent="0.2">
      <c r="E1917" s="1"/>
      <c r="F1917" s="1"/>
      <c r="G1917" s="1"/>
      <c r="H1917" s="4"/>
    </row>
    <row r="1918" spans="5:8" ht="12.75" customHeight="1" x14ac:dyDescent="0.2">
      <c r="E1918" s="1"/>
      <c r="F1918" s="1"/>
      <c r="G1918" s="1"/>
      <c r="H1918" s="4"/>
    </row>
    <row r="1919" spans="5:8" ht="12.75" customHeight="1" x14ac:dyDescent="0.2">
      <c r="E1919" s="1"/>
      <c r="F1919" s="1"/>
      <c r="G1919" s="1"/>
      <c r="H1919" s="4"/>
    </row>
    <row r="1920" spans="5:8" ht="12.75" customHeight="1" x14ac:dyDescent="0.2">
      <c r="E1920" s="1"/>
      <c r="F1920" s="1"/>
      <c r="G1920" s="1"/>
      <c r="H1920" s="4"/>
    </row>
    <row r="1921" spans="5:8" ht="12.75" customHeight="1" x14ac:dyDescent="0.2">
      <c r="E1921" s="1"/>
      <c r="F1921" s="1"/>
      <c r="G1921" s="1"/>
      <c r="H1921" s="4"/>
    </row>
    <row r="1922" spans="5:8" ht="12.75" customHeight="1" x14ac:dyDescent="0.2">
      <c r="E1922" s="1"/>
      <c r="F1922" s="1"/>
      <c r="G1922" s="1"/>
      <c r="H1922" s="4"/>
    </row>
    <row r="1923" spans="5:8" ht="12.75" customHeight="1" x14ac:dyDescent="0.2">
      <c r="E1923" s="1"/>
      <c r="F1923" s="1"/>
      <c r="G1923" s="1"/>
      <c r="H1923" s="4"/>
    </row>
    <row r="1924" spans="5:8" ht="12.75" customHeight="1" x14ac:dyDescent="0.2">
      <c r="E1924" s="1"/>
      <c r="F1924" s="1"/>
      <c r="G1924" s="1"/>
      <c r="H1924" s="4"/>
    </row>
    <row r="1925" spans="5:8" ht="12.75" customHeight="1" x14ac:dyDescent="0.2">
      <c r="E1925" s="1"/>
      <c r="F1925" s="1"/>
      <c r="G1925" s="1"/>
      <c r="H1925" s="4"/>
    </row>
    <row r="1926" spans="5:8" ht="12.75" customHeight="1" x14ac:dyDescent="0.2">
      <c r="E1926" s="1"/>
      <c r="F1926" s="1"/>
      <c r="G1926" s="1"/>
      <c r="H1926" s="4"/>
    </row>
    <row r="1927" spans="5:8" ht="12.75" customHeight="1" x14ac:dyDescent="0.2">
      <c r="E1927" s="1"/>
      <c r="F1927" s="1"/>
      <c r="G1927" s="1"/>
      <c r="H1927" s="4"/>
    </row>
    <row r="1928" spans="5:8" ht="12.75" customHeight="1" x14ac:dyDescent="0.2">
      <c r="E1928" s="1"/>
      <c r="F1928" s="1"/>
      <c r="G1928" s="1"/>
      <c r="H1928" s="4"/>
    </row>
    <row r="1929" spans="5:8" ht="12.75" customHeight="1" x14ac:dyDescent="0.2">
      <c r="E1929" s="1"/>
      <c r="F1929" s="1"/>
      <c r="G1929" s="1"/>
      <c r="H1929" s="4"/>
    </row>
    <row r="1930" spans="5:8" ht="12.75" customHeight="1" x14ac:dyDescent="0.2">
      <c r="E1930" s="1"/>
      <c r="F1930" s="1"/>
      <c r="G1930" s="1"/>
      <c r="H1930" s="4"/>
    </row>
    <row r="1931" spans="5:8" ht="12.75" customHeight="1" x14ac:dyDescent="0.2">
      <c r="E1931" s="1"/>
      <c r="F1931" s="1"/>
      <c r="G1931" s="1"/>
      <c r="H1931" s="4"/>
    </row>
    <row r="1932" spans="5:8" ht="12.75" customHeight="1" x14ac:dyDescent="0.2">
      <c r="E1932" s="1"/>
      <c r="F1932" s="1"/>
      <c r="G1932" s="1"/>
      <c r="H1932" s="4"/>
    </row>
    <row r="1933" spans="5:8" ht="12.75" customHeight="1" x14ac:dyDescent="0.2">
      <c r="E1933" s="1"/>
      <c r="F1933" s="1"/>
      <c r="G1933" s="1"/>
      <c r="H1933" s="4"/>
    </row>
    <row r="1934" spans="5:8" ht="12.75" customHeight="1" x14ac:dyDescent="0.2">
      <c r="E1934" s="1"/>
      <c r="F1934" s="1"/>
      <c r="G1934" s="1"/>
      <c r="H1934" s="4"/>
    </row>
    <row r="1935" spans="5:8" ht="12.75" customHeight="1" x14ac:dyDescent="0.2">
      <c r="E1935" s="1"/>
      <c r="F1935" s="1"/>
      <c r="G1935" s="1"/>
      <c r="H1935" s="4"/>
    </row>
    <row r="1936" spans="5:8" ht="12.75" customHeight="1" x14ac:dyDescent="0.2">
      <c r="E1936" s="1"/>
      <c r="F1936" s="1"/>
      <c r="G1936" s="1"/>
      <c r="H1936" s="4"/>
    </row>
    <row r="1937" spans="5:8" ht="12.75" customHeight="1" x14ac:dyDescent="0.2">
      <c r="E1937" s="1"/>
      <c r="F1937" s="1"/>
      <c r="G1937" s="1"/>
      <c r="H1937" s="4"/>
    </row>
    <row r="1938" spans="5:8" ht="12.75" customHeight="1" x14ac:dyDescent="0.2">
      <c r="E1938" s="1"/>
      <c r="F1938" s="1"/>
      <c r="G1938" s="1"/>
      <c r="H1938" s="4"/>
    </row>
    <row r="1939" spans="5:8" ht="12.75" customHeight="1" x14ac:dyDescent="0.2">
      <c r="E1939" s="1"/>
      <c r="F1939" s="1"/>
      <c r="G1939" s="1"/>
      <c r="H1939" s="4"/>
    </row>
    <row r="1940" spans="5:8" ht="12.75" customHeight="1" x14ac:dyDescent="0.2">
      <c r="E1940" s="1"/>
      <c r="F1940" s="1"/>
      <c r="G1940" s="1"/>
      <c r="H1940" s="4"/>
    </row>
    <row r="1941" spans="5:8" ht="12.75" customHeight="1" x14ac:dyDescent="0.2">
      <c r="E1941" s="1"/>
      <c r="F1941" s="1"/>
      <c r="G1941" s="1"/>
      <c r="H1941" s="4"/>
    </row>
    <row r="1942" spans="5:8" ht="12.75" customHeight="1" x14ac:dyDescent="0.2">
      <c r="E1942" s="1"/>
      <c r="F1942" s="1"/>
      <c r="G1942" s="1"/>
      <c r="H1942" s="4"/>
    </row>
    <row r="1943" spans="5:8" ht="12.75" customHeight="1" x14ac:dyDescent="0.2">
      <c r="E1943" s="1"/>
      <c r="F1943" s="1"/>
      <c r="G1943" s="1"/>
      <c r="H1943" s="4"/>
    </row>
    <row r="1944" spans="5:8" ht="12.75" customHeight="1" x14ac:dyDescent="0.2">
      <c r="E1944" s="1"/>
      <c r="F1944" s="1"/>
      <c r="G1944" s="1"/>
      <c r="H1944" s="4"/>
    </row>
    <row r="1945" spans="5:8" ht="12.75" customHeight="1" x14ac:dyDescent="0.2">
      <c r="E1945" s="1"/>
      <c r="F1945" s="1"/>
      <c r="G1945" s="1"/>
      <c r="H1945" s="4"/>
    </row>
    <row r="1946" spans="5:8" ht="12.75" customHeight="1" x14ac:dyDescent="0.2">
      <c r="E1946" s="1"/>
      <c r="F1946" s="1"/>
      <c r="G1946" s="1"/>
      <c r="H1946" s="4"/>
    </row>
    <row r="1947" spans="5:8" ht="12.75" customHeight="1" x14ac:dyDescent="0.2">
      <c r="E1947" s="1"/>
      <c r="F1947" s="1"/>
      <c r="G1947" s="1"/>
      <c r="H1947" s="4"/>
    </row>
    <row r="1948" spans="5:8" ht="12.75" customHeight="1" x14ac:dyDescent="0.2">
      <c r="E1948" s="1"/>
      <c r="F1948" s="1"/>
      <c r="G1948" s="1"/>
      <c r="H1948" s="4"/>
    </row>
    <row r="1949" spans="5:8" ht="12.75" customHeight="1" x14ac:dyDescent="0.2">
      <c r="E1949" s="1"/>
      <c r="F1949" s="1"/>
      <c r="G1949" s="1"/>
      <c r="H1949" s="4"/>
    </row>
    <row r="1950" spans="5:8" ht="12.75" customHeight="1" x14ac:dyDescent="0.2">
      <c r="E1950" s="1"/>
      <c r="F1950" s="1"/>
      <c r="G1950" s="1"/>
      <c r="H1950" s="4"/>
    </row>
    <row r="1951" spans="5:8" ht="12.75" customHeight="1" x14ac:dyDescent="0.2">
      <c r="E1951" s="1"/>
      <c r="F1951" s="1"/>
      <c r="G1951" s="1"/>
      <c r="H1951" s="4"/>
    </row>
    <row r="1952" spans="5:8" ht="12.75" customHeight="1" x14ac:dyDescent="0.2">
      <c r="E1952" s="1"/>
      <c r="F1952" s="1"/>
      <c r="G1952" s="1"/>
      <c r="H1952" s="4"/>
    </row>
    <row r="1953" spans="5:8" ht="12.75" customHeight="1" x14ac:dyDescent="0.2">
      <c r="E1953" s="1"/>
      <c r="F1953" s="1"/>
      <c r="G1953" s="1"/>
      <c r="H1953" s="4"/>
    </row>
    <row r="1954" spans="5:8" ht="12.75" customHeight="1" x14ac:dyDescent="0.2">
      <c r="E1954" s="1"/>
      <c r="F1954" s="1"/>
      <c r="G1954" s="1"/>
      <c r="H1954" s="4"/>
    </row>
    <row r="1955" spans="5:8" ht="12.75" customHeight="1" x14ac:dyDescent="0.2">
      <c r="E1955" s="1"/>
      <c r="F1955" s="1"/>
      <c r="G1955" s="1"/>
      <c r="H1955" s="4"/>
    </row>
    <row r="1956" spans="5:8" ht="12.75" customHeight="1" x14ac:dyDescent="0.2">
      <c r="E1956" s="1"/>
      <c r="F1956" s="1"/>
      <c r="G1956" s="1"/>
      <c r="H1956" s="4"/>
    </row>
    <row r="1957" spans="5:8" ht="12.75" customHeight="1" x14ac:dyDescent="0.2">
      <c r="E1957" s="1"/>
      <c r="F1957" s="1"/>
      <c r="G1957" s="1"/>
      <c r="H1957" s="4"/>
    </row>
    <row r="1958" spans="5:8" ht="12.75" customHeight="1" x14ac:dyDescent="0.2">
      <c r="E1958" s="1"/>
      <c r="F1958" s="1"/>
      <c r="G1958" s="1"/>
      <c r="H1958" s="4"/>
    </row>
    <row r="1959" spans="5:8" ht="12.75" customHeight="1" x14ac:dyDescent="0.2">
      <c r="E1959" s="1"/>
      <c r="F1959" s="1"/>
      <c r="G1959" s="1"/>
      <c r="H1959" s="4"/>
    </row>
    <row r="1960" spans="5:8" ht="12.75" customHeight="1" x14ac:dyDescent="0.2">
      <c r="E1960" s="1"/>
      <c r="F1960" s="1"/>
      <c r="G1960" s="1"/>
      <c r="H1960" s="4"/>
    </row>
    <row r="1961" spans="5:8" ht="12.75" customHeight="1" x14ac:dyDescent="0.2">
      <c r="E1961" s="1"/>
      <c r="F1961" s="1"/>
      <c r="G1961" s="1"/>
      <c r="H1961" s="4"/>
    </row>
    <row r="1962" spans="5:8" ht="12.75" customHeight="1" x14ac:dyDescent="0.2">
      <c r="E1962" s="1"/>
      <c r="F1962" s="1"/>
      <c r="G1962" s="1"/>
      <c r="H1962" s="4"/>
    </row>
    <row r="1963" spans="5:8" ht="12.75" customHeight="1" x14ac:dyDescent="0.2">
      <c r="E1963" s="1"/>
      <c r="F1963" s="1"/>
      <c r="G1963" s="1"/>
      <c r="H1963" s="4"/>
    </row>
    <row r="1964" spans="5:8" ht="12.75" customHeight="1" x14ac:dyDescent="0.2">
      <c r="E1964" s="1"/>
      <c r="F1964" s="1"/>
      <c r="G1964" s="1"/>
      <c r="H1964" s="4"/>
    </row>
    <row r="1965" spans="5:8" ht="12.75" customHeight="1" x14ac:dyDescent="0.2">
      <c r="E1965" s="1"/>
      <c r="F1965" s="1"/>
      <c r="G1965" s="1"/>
      <c r="H1965" s="4"/>
    </row>
    <row r="1966" spans="5:8" ht="12.75" customHeight="1" x14ac:dyDescent="0.2">
      <c r="E1966" s="1"/>
      <c r="F1966" s="1"/>
      <c r="G1966" s="1"/>
      <c r="H1966" s="4"/>
    </row>
    <row r="1967" spans="5:8" ht="12.75" customHeight="1" x14ac:dyDescent="0.2">
      <c r="E1967" s="1"/>
      <c r="F1967" s="1"/>
      <c r="G1967" s="1"/>
      <c r="H1967" s="4"/>
    </row>
    <row r="1968" spans="5:8" ht="12.75" customHeight="1" x14ac:dyDescent="0.2">
      <c r="E1968" s="1"/>
      <c r="F1968" s="1"/>
      <c r="G1968" s="1"/>
      <c r="H1968" s="4"/>
    </row>
    <row r="1969" spans="5:8" ht="12.75" customHeight="1" x14ac:dyDescent="0.2">
      <c r="E1969" s="1"/>
      <c r="F1969" s="1"/>
      <c r="G1969" s="1"/>
      <c r="H1969" s="4"/>
    </row>
    <row r="1970" spans="5:8" ht="12.75" customHeight="1" x14ac:dyDescent="0.2">
      <c r="E1970" s="1"/>
      <c r="F1970" s="1"/>
      <c r="G1970" s="1"/>
      <c r="H1970" s="4"/>
    </row>
    <row r="1971" spans="5:8" ht="12.75" customHeight="1" x14ac:dyDescent="0.2">
      <c r="E1971" s="1"/>
      <c r="F1971" s="1"/>
      <c r="G1971" s="1"/>
      <c r="H1971" s="4"/>
    </row>
    <row r="1972" spans="5:8" ht="12.75" customHeight="1" x14ac:dyDescent="0.2">
      <c r="E1972" s="1"/>
      <c r="F1972" s="1"/>
      <c r="G1972" s="1"/>
      <c r="H1972" s="4"/>
    </row>
    <row r="1973" spans="5:8" ht="12.75" customHeight="1" x14ac:dyDescent="0.2">
      <c r="E1973" s="1"/>
      <c r="F1973" s="1"/>
      <c r="G1973" s="1"/>
      <c r="H1973" s="4"/>
    </row>
    <row r="1974" spans="5:8" ht="12.75" customHeight="1" x14ac:dyDescent="0.2">
      <c r="E1974" s="1"/>
      <c r="F1974" s="1"/>
      <c r="G1974" s="1"/>
      <c r="H1974" s="4"/>
    </row>
    <row r="1975" spans="5:8" ht="12.75" customHeight="1" x14ac:dyDescent="0.2">
      <c r="E1975" s="1"/>
      <c r="F1975" s="1"/>
      <c r="G1975" s="1"/>
      <c r="H1975" s="4"/>
    </row>
    <row r="1976" spans="5:8" ht="12.75" customHeight="1" x14ac:dyDescent="0.2">
      <c r="E1976" s="1"/>
      <c r="F1976" s="1"/>
      <c r="G1976" s="1"/>
      <c r="H1976" s="4"/>
    </row>
    <row r="1977" spans="5:8" ht="12.75" customHeight="1" x14ac:dyDescent="0.2">
      <c r="E1977" s="1"/>
      <c r="F1977" s="1"/>
      <c r="G1977" s="1"/>
      <c r="H1977" s="4"/>
    </row>
    <row r="1978" spans="5:8" ht="12.75" customHeight="1" x14ac:dyDescent="0.2">
      <c r="E1978" s="1"/>
      <c r="F1978" s="1"/>
      <c r="G1978" s="1"/>
      <c r="H1978" s="4"/>
    </row>
    <row r="1979" spans="5:8" ht="12.75" customHeight="1" x14ac:dyDescent="0.2">
      <c r="E1979" s="1"/>
      <c r="F1979" s="1"/>
      <c r="G1979" s="1"/>
      <c r="H1979" s="4"/>
    </row>
    <row r="1980" spans="5:8" ht="12.75" customHeight="1" x14ac:dyDescent="0.2">
      <c r="E1980" s="1"/>
      <c r="F1980" s="1"/>
      <c r="G1980" s="1"/>
      <c r="H1980" s="4"/>
    </row>
    <row r="1981" spans="5:8" ht="12.75" customHeight="1" x14ac:dyDescent="0.2">
      <c r="E1981" s="1"/>
      <c r="F1981" s="1"/>
      <c r="G1981" s="1"/>
      <c r="H1981" s="4"/>
    </row>
    <row r="1982" spans="5:8" ht="12.75" customHeight="1" x14ac:dyDescent="0.2">
      <c r="E1982" s="1"/>
      <c r="F1982" s="1"/>
      <c r="G1982" s="1"/>
      <c r="H1982" s="4"/>
    </row>
    <row r="1983" spans="5:8" ht="12.75" customHeight="1" x14ac:dyDescent="0.2">
      <c r="E1983" s="1"/>
      <c r="F1983" s="1"/>
      <c r="G1983" s="1"/>
      <c r="H1983" s="4"/>
    </row>
    <row r="1984" spans="5:8" ht="12.75" customHeight="1" x14ac:dyDescent="0.2">
      <c r="E1984" s="1"/>
      <c r="F1984" s="1"/>
      <c r="G1984" s="1"/>
      <c r="H1984" s="4"/>
    </row>
    <row r="1985" spans="5:8" ht="12.75" customHeight="1" x14ac:dyDescent="0.2">
      <c r="E1985" s="1"/>
      <c r="F1985" s="1"/>
      <c r="G1985" s="1"/>
      <c r="H1985" s="4"/>
    </row>
    <row r="1986" spans="5:8" ht="12.75" customHeight="1" x14ac:dyDescent="0.2">
      <c r="E1986" s="1"/>
      <c r="F1986" s="1"/>
      <c r="G1986" s="1"/>
      <c r="H1986" s="4"/>
    </row>
    <row r="1987" spans="5:8" ht="12.75" customHeight="1" x14ac:dyDescent="0.2">
      <c r="E1987" s="1"/>
      <c r="F1987" s="1"/>
      <c r="G1987" s="1"/>
      <c r="H1987" s="4"/>
    </row>
    <row r="1988" spans="5:8" ht="12.75" customHeight="1" x14ac:dyDescent="0.2">
      <c r="E1988" s="1"/>
      <c r="F1988" s="1"/>
      <c r="G1988" s="1"/>
      <c r="H1988" s="4"/>
    </row>
    <row r="1989" spans="5:8" ht="12.75" customHeight="1" x14ac:dyDescent="0.2">
      <c r="E1989" s="1"/>
      <c r="F1989" s="1"/>
      <c r="G1989" s="1"/>
      <c r="H1989" s="4"/>
    </row>
    <row r="1990" spans="5:8" ht="12.75" customHeight="1" x14ac:dyDescent="0.2">
      <c r="E1990" s="1"/>
      <c r="F1990" s="1"/>
      <c r="G1990" s="1"/>
      <c r="H1990" s="4"/>
    </row>
    <row r="1991" spans="5:8" ht="12.75" customHeight="1" x14ac:dyDescent="0.2">
      <c r="E1991" s="1"/>
      <c r="F1991" s="1"/>
      <c r="G1991" s="1"/>
      <c r="H1991" s="4"/>
    </row>
    <row r="1992" spans="5:8" ht="12.75" customHeight="1" x14ac:dyDescent="0.2">
      <c r="E1992" s="1"/>
      <c r="F1992" s="1"/>
      <c r="G1992" s="1"/>
      <c r="H1992" s="4"/>
    </row>
    <row r="1993" spans="5:8" ht="12.75" customHeight="1" x14ac:dyDescent="0.2">
      <c r="E1993" s="1"/>
      <c r="F1993" s="1"/>
      <c r="G1993" s="1"/>
      <c r="H1993" s="4"/>
    </row>
    <row r="1994" spans="5:8" ht="12.75" customHeight="1" x14ac:dyDescent="0.2">
      <c r="E1994" s="1"/>
      <c r="F1994" s="1"/>
      <c r="G1994" s="1"/>
      <c r="H1994" s="4"/>
    </row>
    <row r="1995" spans="5:8" ht="12.75" customHeight="1" x14ac:dyDescent="0.2">
      <c r="E1995" s="1"/>
      <c r="F1995" s="1"/>
      <c r="G1995" s="1"/>
      <c r="H1995" s="4"/>
    </row>
    <row r="1996" spans="5:8" ht="12.75" customHeight="1" x14ac:dyDescent="0.2">
      <c r="E1996" s="1"/>
      <c r="F1996" s="1"/>
      <c r="G1996" s="1"/>
      <c r="H1996" s="4"/>
    </row>
    <row r="1997" spans="5:8" ht="12.75" customHeight="1" x14ac:dyDescent="0.2">
      <c r="E1997" s="1"/>
      <c r="F1997" s="1"/>
      <c r="G1997" s="1"/>
      <c r="H1997" s="4"/>
    </row>
    <row r="1998" spans="5:8" ht="12.75" customHeight="1" x14ac:dyDescent="0.2">
      <c r="E1998" s="1"/>
      <c r="F1998" s="1"/>
      <c r="G1998" s="1"/>
      <c r="H1998" s="4"/>
    </row>
    <row r="1999" spans="5:8" ht="12.75" customHeight="1" x14ac:dyDescent="0.2">
      <c r="E1999" s="1"/>
      <c r="F1999" s="1"/>
      <c r="G1999" s="1"/>
      <c r="H1999" s="4"/>
    </row>
    <row r="2000" spans="5:8" ht="12.75" customHeight="1" x14ac:dyDescent="0.2">
      <c r="E2000" s="1"/>
      <c r="F2000" s="1"/>
      <c r="G2000" s="1"/>
      <c r="H2000" s="4"/>
    </row>
    <row r="2001" spans="5:8" ht="12.75" customHeight="1" x14ac:dyDescent="0.2">
      <c r="E2001" s="1"/>
      <c r="F2001" s="1"/>
      <c r="G2001" s="1"/>
      <c r="H2001" s="4"/>
    </row>
    <row r="2002" spans="5:8" ht="12.75" customHeight="1" x14ac:dyDescent="0.2">
      <c r="E2002" s="1"/>
      <c r="F2002" s="1"/>
      <c r="G2002" s="1"/>
      <c r="H2002" s="4"/>
    </row>
    <row r="2003" spans="5:8" ht="12.75" customHeight="1" x14ac:dyDescent="0.2">
      <c r="E2003" s="1"/>
      <c r="F2003" s="1"/>
      <c r="G2003" s="1"/>
      <c r="H2003" s="4"/>
    </row>
    <row r="2004" spans="5:8" ht="12.75" customHeight="1" x14ac:dyDescent="0.2">
      <c r="E2004" s="1"/>
      <c r="F2004" s="1"/>
      <c r="G2004" s="1"/>
      <c r="H2004" s="4"/>
    </row>
    <row r="2005" spans="5:8" ht="12.75" customHeight="1" x14ac:dyDescent="0.2">
      <c r="E2005" s="1"/>
      <c r="F2005" s="1"/>
      <c r="G2005" s="1"/>
      <c r="H2005" s="4"/>
    </row>
    <row r="2006" spans="5:8" ht="12.75" customHeight="1" x14ac:dyDescent="0.2">
      <c r="E2006" s="1"/>
      <c r="F2006" s="1"/>
      <c r="G2006" s="1"/>
      <c r="H2006" s="4"/>
    </row>
    <row r="2007" spans="5:8" ht="12.75" customHeight="1" x14ac:dyDescent="0.2">
      <c r="E2007" s="1"/>
      <c r="F2007" s="1"/>
      <c r="G2007" s="1"/>
      <c r="H2007" s="4"/>
    </row>
    <row r="2008" spans="5:8" ht="12.75" customHeight="1" x14ac:dyDescent="0.2">
      <c r="E2008" s="1"/>
      <c r="F2008" s="1"/>
      <c r="G2008" s="1"/>
      <c r="H2008" s="4"/>
    </row>
    <row r="2009" spans="5:8" ht="12.75" customHeight="1" x14ac:dyDescent="0.2">
      <c r="E2009" s="1"/>
      <c r="F2009" s="1"/>
      <c r="G2009" s="1"/>
      <c r="H2009" s="4"/>
    </row>
    <row r="2010" spans="5:8" ht="12.75" customHeight="1" x14ac:dyDescent="0.2">
      <c r="E2010" s="1"/>
      <c r="F2010" s="1"/>
      <c r="G2010" s="1"/>
      <c r="H2010" s="4"/>
    </row>
    <row r="2011" spans="5:8" ht="12.75" customHeight="1" x14ac:dyDescent="0.2">
      <c r="E2011" s="1"/>
      <c r="F2011" s="1"/>
      <c r="G2011" s="1"/>
      <c r="H2011" s="4"/>
    </row>
    <row r="2012" spans="5:8" ht="12.75" customHeight="1" x14ac:dyDescent="0.2">
      <c r="E2012" s="1"/>
      <c r="F2012" s="1"/>
      <c r="G2012" s="1"/>
      <c r="H2012" s="4"/>
    </row>
    <row r="2013" spans="5:8" ht="12.75" customHeight="1" x14ac:dyDescent="0.2">
      <c r="E2013" s="1"/>
      <c r="F2013" s="1"/>
      <c r="G2013" s="1"/>
      <c r="H2013" s="4"/>
    </row>
    <row r="2014" spans="5:8" ht="12.75" customHeight="1" x14ac:dyDescent="0.2">
      <c r="E2014" s="1"/>
      <c r="F2014" s="1"/>
      <c r="G2014" s="1"/>
      <c r="H2014" s="4"/>
    </row>
    <row r="2015" spans="5:8" ht="12.75" customHeight="1" x14ac:dyDescent="0.2">
      <c r="E2015" s="1"/>
      <c r="F2015" s="1"/>
      <c r="G2015" s="1"/>
      <c r="H2015" s="4"/>
    </row>
    <row r="2016" spans="5:8" ht="12.75" customHeight="1" x14ac:dyDescent="0.2">
      <c r="E2016" s="1"/>
      <c r="F2016" s="1"/>
      <c r="G2016" s="1"/>
      <c r="H2016" s="4"/>
    </row>
    <row r="2017" spans="5:8" ht="12.75" customHeight="1" x14ac:dyDescent="0.2">
      <c r="E2017" s="1"/>
      <c r="F2017" s="1"/>
      <c r="G2017" s="1"/>
      <c r="H2017" s="4"/>
    </row>
    <row r="2018" spans="5:8" ht="12.75" customHeight="1" x14ac:dyDescent="0.2">
      <c r="E2018" s="1"/>
      <c r="F2018" s="1"/>
      <c r="G2018" s="1"/>
      <c r="H2018" s="4"/>
    </row>
    <row r="2019" spans="5:8" ht="12.75" customHeight="1" x14ac:dyDescent="0.2">
      <c r="E2019" s="1"/>
      <c r="F2019" s="1"/>
      <c r="G2019" s="1"/>
      <c r="H2019" s="4"/>
    </row>
    <row r="2020" spans="5:8" ht="12.75" customHeight="1" x14ac:dyDescent="0.2">
      <c r="E2020" s="1"/>
      <c r="F2020" s="1"/>
      <c r="G2020" s="1"/>
      <c r="H2020" s="4"/>
    </row>
    <row r="2021" spans="5:8" ht="12.75" customHeight="1" x14ac:dyDescent="0.2">
      <c r="E2021" s="1"/>
      <c r="F2021" s="1"/>
      <c r="G2021" s="1"/>
      <c r="H2021" s="4"/>
    </row>
    <row r="2022" spans="5:8" ht="12.75" customHeight="1" x14ac:dyDescent="0.2">
      <c r="E2022" s="1"/>
      <c r="F2022" s="1"/>
      <c r="G2022" s="1"/>
      <c r="H2022" s="4"/>
    </row>
    <row r="2023" spans="5:8" ht="12.75" customHeight="1" x14ac:dyDescent="0.2">
      <c r="E2023" s="1"/>
      <c r="F2023" s="1"/>
      <c r="G2023" s="1"/>
      <c r="H2023" s="4"/>
    </row>
    <row r="2024" spans="5:8" ht="12.75" customHeight="1" x14ac:dyDescent="0.2">
      <c r="E2024" s="1"/>
      <c r="F2024" s="1"/>
      <c r="G2024" s="1"/>
      <c r="H2024" s="4"/>
    </row>
    <row r="2025" spans="5:8" ht="12.75" customHeight="1" x14ac:dyDescent="0.2">
      <c r="E2025" s="1"/>
      <c r="F2025" s="1"/>
      <c r="G2025" s="1"/>
      <c r="H2025" s="4"/>
    </row>
    <row r="2026" spans="5:8" ht="12.75" customHeight="1" x14ac:dyDescent="0.2">
      <c r="E2026" s="1"/>
      <c r="F2026" s="1"/>
      <c r="G2026" s="1"/>
      <c r="H2026" s="4"/>
    </row>
    <row r="2027" spans="5:8" ht="12.75" customHeight="1" x14ac:dyDescent="0.2">
      <c r="E2027" s="1"/>
      <c r="F2027" s="1"/>
      <c r="G2027" s="1"/>
      <c r="H2027" s="4"/>
    </row>
    <row r="2028" spans="5:8" ht="12.75" customHeight="1" x14ac:dyDescent="0.2">
      <c r="E2028" s="1"/>
      <c r="F2028" s="1"/>
      <c r="G2028" s="1"/>
      <c r="H2028" s="4"/>
    </row>
    <row r="2029" spans="5:8" ht="12.75" customHeight="1" x14ac:dyDescent="0.2">
      <c r="E2029" s="1"/>
      <c r="F2029" s="1"/>
      <c r="G2029" s="1"/>
      <c r="H2029" s="4"/>
    </row>
    <row r="2030" spans="5:8" ht="12.75" customHeight="1" x14ac:dyDescent="0.2">
      <c r="E2030" s="1"/>
      <c r="F2030" s="1"/>
      <c r="G2030" s="1"/>
      <c r="H2030" s="4"/>
    </row>
    <row r="2031" spans="5:8" ht="12.75" customHeight="1" x14ac:dyDescent="0.2">
      <c r="E2031" s="1"/>
      <c r="F2031" s="1"/>
      <c r="G2031" s="1"/>
      <c r="H2031" s="4"/>
    </row>
    <row r="2032" spans="5:8" ht="12.75" customHeight="1" x14ac:dyDescent="0.2">
      <c r="E2032" s="1"/>
      <c r="F2032" s="1"/>
      <c r="G2032" s="1"/>
      <c r="H2032" s="4"/>
    </row>
    <row r="2033" spans="5:8" ht="12.75" customHeight="1" x14ac:dyDescent="0.2">
      <c r="E2033" s="1"/>
      <c r="F2033" s="1"/>
      <c r="G2033" s="1"/>
      <c r="H2033" s="4"/>
    </row>
    <row r="2034" spans="5:8" ht="12.75" customHeight="1" x14ac:dyDescent="0.2">
      <c r="E2034" s="1"/>
      <c r="F2034" s="1"/>
      <c r="G2034" s="1"/>
      <c r="H2034" s="4"/>
    </row>
    <row r="2035" spans="5:8" ht="12.75" customHeight="1" x14ac:dyDescent="0.2">
      <c r="E2035" s="1"/>
      <c r="F2035" s="1"/>
      <c r="G2035" s="1"/>
      <c r="H2035" s="4"/>
    </row>
    <row r="2036" spans="5:8" ht="12.75" customHeight="1" x14ac:dyDescent="0.2">
      <c r="E2036" s="1"/>
      <c r="F2036" s="1"/>
      <c r="G2036" s="1"/>
      <c r="H2036" s="4"/>
    </row>
    <row r="2037" spans="5:8" ht="12.75" customHeight="1" x14ac:dyDescent="0.2">
      <c r="E2037" s="1"/>
      <c r="F2037" s="1"/>
      <c r="G2037" s="1"/>
      <c r="H2037" s="4"/>
    </row>
    <row r="2038" spans="5:8" ht="12.75" customHeight="1" x14ac:dyDescent="0.2">
      <c r="E2038" s="1"/>
      <c r="F2038" s="1"/>
      <c r="G2038" s="1"/>
      <c r="H2038" s="4"/>
    </row>
    <row r="2039" spans="5:8" ht="12.75" customHeight="1" x14ac:dyDescent="0.2">
      <c r="E2039" s="1"/>
      <c r="F2039" s="1"/>
      <c r="G2039" s="1"/>
      <c r="H2039" s="4"/>
    </row>
    <row r="2040" spans="5:8" ht="12.75" customHeight="1" x14ac:dyDescent="0.2">
      <c r="E2040" s="1"/>
      <c r="F2040" s="1"/>
      <c r="G2040" s="1"/>
      <c r="H2040" s="4"/>
    </row>
    <row r="2041" spans="5:8" ht="12.75" customHeight="1" x14ac:dyDescent="0.2">
      <c r="E2041" s="1"/>
      <c r="F2041" s="1"/>
      <c r="G2041" s="1"/>
      <c r="H2041" s="4"/>
    </row>
    <row r="2042" spans="5:8" ht="12.75" customHeight="1" x14ac:dyDescent="0.2">
      <c r="E2042" s="1"/>
      <c r="F2042" s="1"/>
      <c r="G2042" s="1"/>
      <c r="H2042" s="4"/>
    </row>
    <row r="2043" spans="5:8" ht="12.75" customHeight="1" x14ac:dyDescent="0.2">
      <c r="E2043" s="1"/>
      <c r="F2043" s="1"/>
      <c r="G2043" s="1"/>
      <c r="H2043" s="4"/>
    </row>
    <row r="2044" spans="5:8" ht="12.75" customHeight="1" x14ac:dyDescent="0.2">
      <c r="E2044" s="1"/>
      <c r="F2044" s="1"/>
      <c r="G2044" s="1"/>
      <c r="H2044" s="4"/>
    </row>
    <row r="2045" spans="5:8" ht="12.75" customHeight="1" x14ac:dyDescent="0.2">
      <c r="E2045" s="1"/>
      <c r="F2045" s="1"/>
      <c r="G2045" s="1"/>
      <c r="H2045" s="4"/>
    </row>
    <row r="2046" spans="5:8" ht="12.75" customHeight="1" x14ac:dyDescent="0.2">
      <c r="E2046" s="1"/>
      <c r="F2046" s="1"/>
      <c r="G2046" s="1"/>
      <c r="H2046" s="4"/>
    </row>
    <row r="2047" spans="5:8" ht="12.75" customHeight="1" x14ac:dyDescent="0.2">
      <c r="E2047" s="1"/>
      <c r="F2047" s="1"/>
      <c r="G2047" s="1"/>
      <c r="H2047" s="4"/>
    </row>
    <row r="2048" spans="5:8" ht="12.75" customHeight="1" x14ac:dyDescent="0.2">
      <c r="E2048" s="1"/>
      <c r="F2048" s="1"/>
      <c r="G2048" s="1"/>
      <c r="H2048" s="4"/>
    </row>
    <row r="2049" spans="5:8" ht="12.75" customHeight="1" x14ac:dyDescent="0.2">
      <c r="E2049" s="1"/>
      <c r="F2049" s="1"/>
      <c r="G2049" s="1"/>
      <c r="H2049" s="4"/>
    </row>
    <row r="2050" spans="5:8" ht="12.75" customHeight="1" x14ac:dyDescent="0.2">
      <c r="E2050" s="1"/>
      <c r="F2050" s="1"/>
      <c r="G2050" s="1"/>
      <c r="H2050" s="4"/>
    </row>
    <row r="2051" spans="5:8" ht="12.75" customHeight="1" x14ac:dyDescent="0.2">
      <c r="E2051" s="1"/>
      <c r="F2051" s="1"/>
      <c r="G2051" s="1"/>
      <c r="H2051" s="4"/>
    </row>
    <row r="2052" spans="5:8" ht="12.75" customHeight="1" x14ac:dyDescent="0.2">
      <c r="E2052" s="1"/>
      <c r="F2052" s="1"/>
      <c r="G2052" s="1"/>
      <c r="H2052" s="4"/>
    </row>
    <row r="2053" spans="5:8" ht="12.75" customHeight="1" x14ac:dyDescent="0.2">
      <c r="E2053" s="1"/>
      <c r="F2053" s="1"/>
      <c r="G2053" s="1"/>
      <c r="H2053" s="4"/>
    </row>
    <row r="2054" spans="5:8" ht="12.75" customHeight="1" x14ac:dyDescent="0.2">
      <c r="E2054" s="1"/>
      <c r="F2054" s="1"/>
      <c r="G2054" s="1"/>
      <c r="H2054" s="4"/>
    </row>
    <row r="2055" spans="5:8" ht="12.75" customHeight="1" x14ac:dyDescent="0.2">
      <c r="E2055" s="1"/>
      <c r="F2055" s="1"/>
      <c r="G2055" s="1"/>
      <c r="H2055" s="4"/>
    </row>
    <row r="2056" spans="5:8" ht="12.75" customHeight="1" x14ac:dyDescent="0.2">
      <c r="E2056" s="1"/>
      <c r="F2056" s="1"/>
      <c r="G2056" s="1"/>
      <c r="H2056" s="4"/>
    </row>
    <row r="2057" spans="5:8" ht="12.75" customHeight="1" x14ac:dyDescent="0.2">
      <c r="E2057" s="1"/>
      <c r="F2057" s="1"/>
      <c r="G2057" s="1"/>
      <c r="H2057" s="4"/>
    </row>
    <row r="2058" spans="5:8" ht="12.75" customHeight="1" x14ac:dyDescent="0.2">
      <c r="E2058" s="1"/>
      <c r="F2058" s="1"/>
      <c r="G2058" s="1"/>
      <c r="H2058" s="4"/>
    </row>
    <row r="2059" spans="5:8" ht="12.75" customHeight="1" x14ac:dyDescent="0.2">
      <c r="E2059" s="1"/>
      <c r="F2059" s="1"/>
      <c r="G2059" s="1"/>
      <c r="H2059" s="4"/>
    </row>
    <row r="2060" spans="5:8" ht="12.75" customHeight="1" x14ac:dyDescent="0.2">
      <c r="E2060" s="1"/>
      <c r="F2060" s="1"/>
      <c r="G2060" s="1"/>
      <c r="H2060" s="4"/>
    </row>
    <row r="2061" spans="5:8" ht="12.75" customHeight="1" x14ac:dyDescent="0.2">
      <c r="E2061" s="1"/>
      <c r="F2061" s="1"/>
      <c r="G2061" s="1"/>
      <c r="H2061" s="4"/>
    </row>
    <row r="2062" spans="5:8" ht="12.75" customHeight="1" x14ac:dyDescent="0.2">
      <c r="E2062" s="1"/>
      <c r="F2062" s="1"/>
      <c r="G2062" s="1"/>
      <c r="H2062" s="4"/>
    </row>
    <row r="2063" spans="5:8" ht="12.75" customHeight="1" x14ac:dyDescent="0.2">
      <c r="E2063" s="1"/>
      <c r="F2063" s="1"/>
      <c r="G2063" s="1"/>
      <c r="H2063" s="4"/>
    </row>
    <row r="2064" spans="5:8" ht="12.75" customHeight="1" x14ac:dyDescent="0.2">
      <c r="E2064" s="1"/>
      <c r="F2064" s="1"/>
      <c r="G2064" s="1"/>
      <c r="H2064" s="4"/>
    </row>
    <row r="2065" spans="5:8" ht="12.75" customHeight="1" x14ac:dyDescent="0.2">
      <c r="E2065" s="1"/>
      <c r="F2065" s="1"/>
      <c r="G2065" s="1"/>
      <c r="H2065" s="4"/>
    </row>
    <row r="2066" spans="5:8" ht="12.75" customHeight="1" x14ac:dyDescent="0.2">
      <c r="E2066" s="1"/>
      <c r="F2066" s="1"/>
      <c r="G2066" s="1"/>
      <c r="H2066" s="4"/>
    </row>
    <row r="2067" spans="5:8" ht="12.75" customHeight="1" x14ac:dyDescent="0.2">
      <c r="E2067" s="1"/>
      <c r="F2067" s="1"/>
      <c r="G2067" s="1"/>
      <c r="H2067" s="4"/>
    </row>
    <row r="2068" spans="5:8" ht="12.75" customHeight="1" x14ac:dyDescent="0.2">
      <c r="E2068" s="1"/>
      <c r="F2068" s="1"/>
      <c r="G2068" s="1"/>
      <c r="H2068" s="4"/>
    </row>
    <row r="2069" spans="5:8" ht="12.75" customHeight="1" x14ac:dyDescent="0.2">
      <c r="E2069" s="1"/>
      <c r="F2069" s="1"/>
      <c r="G2069" s="1"/>
      <c r="H2069" s="4"/>
    </row>
    <row r="2070" spans="5:8" ht="12.75" customHeight="1" x14ac:dyDescent="0.2">
      <c r="E2070" s="1"/>
      <c r="F2070" s="1"/>
      <c r="G2070" s="1"/>
      <c r="H2070" s="4"/>
    </row>
    <row r="2071" spans="5:8" ht="12.75" customHeight="1" x14ac:dyDescent="0.2">
      <c r="E2071" s="1"/>
      <c r="F2071" s="1"/>
      <c r="G2071" s="1"/>
      <c r="H2071" s="4"/>
    </row>
    <row r="2072" spans="5:8" ht="12.75" customHeight="1" x14ac:dyDescent="0.2">
      <c r="E2072" s="1"/>
      <c r="F2072" s="1"/>
      <c r="G2072" s="1"/>
      <c r="H2072" s="4"/>
    </row>
    <row r="2073" spans="5:8" ht="12.75" customHeight="1" x14ac:dyDescent="0.2">
      <c r="E2073" s="1"/>
      <c r="F2073" s="1"/>
      <c r="G2073" s="1"/>
      <c r="H2073" s="4"/>
    </row>
    <row r="2074" spans="5:8" ht="12.75" customHeight="1" x14ac:dyDescent="0.2">
      <c r="E2074" s="1"/>
      <c r="F2074" s="1"/>
      <c r="G2074" s="1"/>
      <c r="H2074" s="4"/>
    </row>
    <row r="2075" spans="5:8" ht="12.75" customHeight="1" x14ac:dyDescent="0.2">
      <c r="E2075" s="1"/>
      <c r="F2075" s="1"/>
      <c r="G2075" s="1"/>
      <c r="H2075" s="4"/>
    </row>
    <row r="2076" spans="5:8" ht="12.75" customHeight="1" x14ac:dyDescent="0.2">
      <c r="E2076" s="1"/>
      <c r="F2076" s="1"/>
      <c r="G2076" s="1"/>
      <c r="H2076" s="4"/>
    </row>
    <row r="2077" spans="5:8" ht="12.75" customHeight="1" x14ac:dyDescent="0.2">
      <c r="E2077" s="1"/>
      <c r="F2077" s="1"/>
      <c r="G2077" s="1"/>
      <c r="H2077" s="4"/>
    </row>
    <row r="2078" spans="5:8" ht="12.75" customHeight="1" x14ac:dyDescent="0.2">
      <c r="E2078" s="1"/>
      <c r="F2078" s="1"/>
      <c r="G2078" s="1"/>
      <c r="H2078" s="4"/>
    </row>
    <row r="2079" spans="5:8" ht="12.75" customHeight="1" x14ac:dyDescent="0.2">
      <c r="E2079" s="1"/>
      <c r="F2079" s="1"/>
      <c r="G2079" s="1"/>
      <c r="H2079" s="4"/>
    </row>
    <row r="2080" spans="5:8" ht="12.75" customHeight="1" x14ac:dyDescent="0.2">
      <c r="E2080" s="1"/>
      <c r="F2080" s="1"/>
      <c r="G2080" s="1"/>
      <c r="H2080" s="4"/>
    </row>
    <row r="2081" spans="5:8" ht="12.75" customHeight="1" x14ac:dyDescent="0.2">
      <c r="E2081" s="1"/>
      <c r="F2081" s="1"/>
      <c r="G2081" s="1"/>
      <c r="H2081" s="4"/>
    </row>
    <row r="2082" spans="5:8" ht="12.75" customHeight="1" x14ac:dyDescent="0.2">
      <c r="E2082" s="1"/>
      <c r="F2082" s="1"/>
      <c r="G2082" s="1"/>
      <c r="H2082" s="4"/>
    </row>
    <row r="2083" spans="5:8" ht="12.75" customHeight="1" x14ac:dyDescent="0.2">
      <c r="E2083" s="1"/>
      <c r="F2083" s="1"/>
      <c r="G2083" s="1"/>
      <c r="H2083" s="4"/>
    </row>
    <row r="2084" spans="5:8" ht="12.75" customHeight="1" x14ac:dyDescent="0.2">
      <c r="E2084" s="1"/>
      <c r="F2084" s="1"/>
      <c r="G2084" s="1"/>
      <c r="H2084" s="4"/>
    </row>
    <row r="2085" spans="5:8" ht="12.75" customHeight="1" x14ac:dyDescent="0.2">
      <c r="E2085" s="1"/>
      <c r="F2085" s="1"/>
      <c r="G2085" s="1"/>
      <c r="H2085" s="4"/>
    </row>
    <row r="2086" spans="5:8" ht="12.75" customHeight="1" x14ac:dyDescent="0.2">
      <c r="E2086" s="1"/>
      <c r="F2086" s="1"/>
      <c r="G2086" s="1"/>
      <c r="H2086" s="4"/>
    </row>
    <row r="2087" spans="5:8" ht="12.75" customHeight="1" x14ac:dyDescent="0.2">
      <c r="E2087" s="1"/>
      <c r="F2087" s="1"/>
      <c r="G2087" s="1"/>
      <c r="H2087" s="4"/>
    </row>
    <row r="2088" spans="5:8" ht="12.75" customHeight="1" x14ac:dyDescent="0.2">
      <c r="E2088" s="1"/>
      <c r="F2088" s="1"/>
      <c r="G2088" s="1"/>
      <c r="H2088" s="4"/>
    </row>
    <row r="2089" spans="5:8" ht="12.75" customHeight="1" x14ac:dyDescent="0.2">
      <c r="E2089" s="1"/>
      <c r="F2089" s="1"/>
      <c r="G2089" s="1"/>
      <c r="H2089" s="4"/>
    </row>
    <row r="2090" spans="5:8" ht="12.75" customHeight="1" x14ac:dyDescent="0.2">
      <c r="E2090" s="1"/>
      <c r="F2090" s="1"/>
      <c r="G2090" s="1"/>
      <c r="H2090" s="4"/>
    </row>
    <row r="2091" spans="5:8" ht="12.75" customHeight="1" x14ac:dyDescent="0.2">
      <c r="E2091" s="1"/>
      <c r="F2091" s="1"/>
      <c r="G2091" s="1"/>
      <c r="H2091" s="4"/>
    </row>
    <row r="2092" spans="5:8" ht="12.75" customHeight="1" x14ac:dyDescent="0.2">
      <c r="E2092" s="1"/>
      <c r="F2092" s="1"/>
      <c r="G2092" s="1"/>
      <c r="H2092" s="4"/>
    </row>
    <row r="2093" spans="5:8" ht="12.75" customHeight="1" x14ac:dyDescent="0.2">
      <c r="E2093" s="1"/>
      <c r="F2093" s="1"/>
      <c r="G2093" s="1"/>
      <c r="H2093" s="4"/>
    </row>
    <row r="2094" spans="5:8" ht="12.75" customHeight="1" x14ac:dyDescent="0.2">
      <c r="E2094" s="1"/>
      <c r="F2094" s="1"/>
      <c r="G2094" s="1"/>
      <c r="H2094" s="4"/>
    </row>
    <row r="2095" spans="5:8" ht="12.75" customHeight="1" x14ac:dyDescent="0.2">
      <c r="E2095" s="1"/>
      <c r="F2095" s="1"/>
      <c r="G2095" s="1"/>
      <c r="H2095" s="4"/>
    </row>
    <row r="2096" spans="5:8" ht="12.75" customHeight="1" x14ac:dyDescent="0.2">
      <c r="E2096" s="1"/>
      <c r="F2096" s="1"/>
      <c r="G2096" s="1"/>
      <c r="H2096" s="4"/>
    </row>
    <row r="2097" spans="5:8" ht="12.75" customHeight="1" x14ac:dyDescent="0.2">
      <c r="E2097" s="1"/>
      <c r="F2097" s="1"/>
      <c r="G2097" s="1"/>
      <c r="H2097" s="4"/>
    </row>
    <row r="2098" spans="5:8" ht="12.75" customHeight="1" x14ac:dyDescent="0.2">
      <c r="E2098" s="1"/>
      <c r="F2098" s="1"/>
      <c r="G2098" s="1"/>
      <c r="H2098" s="4"/>
    </row>
    <row r="2099" spans="5:8" ht="12.75" customHeight="1" x14ac:dyDescent="0.2">
      <c r="E2099" s="1"/>
      <c r="F2099" s="1"/>
      <c r="G2099" s="1"/>
      <c r="H2099" s="4"/>
    </row>
    <row r="2100" spans="5:8" ht="12.75" customHeight="1" x14ac:dyDescent="0.2">
      <c r="E2100" s="1"/>
      <c r="F2100" s="1"/>
      <c r="G2100" s="1"/>
      <c r="H2100" s="4"/>
    </row>
    <row r="2101" spans="5:8" ht="12.75" customHeight="1" x14ac:dyDescent="0.2">
      <c r="E2101" s="1"/>
      <c r="F2101" s="1"/>
      <c r="G2101" s="1"/>
      <c r="H2101" s="4"/>
    </row>
    <row r="2102" spans="5:8" ht="12.75" customHeight="1" x14ac:dyDescent="0.2">
      <c r="E2102" s="1"/>
      <c r="F2102" s="1"/>
      <c r="G2102" s="1"/>
      <c r="H2102" s="4"/>
    </row>
    <row r="2103" spans="5:8" ht="12.75" customHeight="1" x14ac:dyDescent="0.2">
      <c r="E2103" s="1"/>
      <c r="F2103" s="1"/>
      <c r="G2103" s="1"/>
      <c r="H2103" s="4"/>
    </row>
    <row r="2104" spans="5:8" ht="12.75" customHeight="1" x14ac:dyDescent="0.2">
      <c r="E2104" s="1"/>
      <c r="F2104" s="1"/>
      <c r="G2104" s="1"/>
      <c r="H2104" s="4"/>
    </row>
    <row r="2105" spans="5:8" ht="12.75" customHeight="1" x14ac:dyDescent="0.2">
      <c r="E2105" s="1"/>
      <c r="F2105" s="1"/>
      <c r="G2105" s="1"/>
      <c r="H2105" s="4"/>
    </row>
    <row r="2106" spans="5:8" ht="12.75" customHeight="1" x14ac:dyDescent="0.2">
      <c r="E2106" s="1"/>
      <c r="F2106" s="1"/>
      <c r="G2106" s="1"/>
      <c r="H2106" s="4"/>
    </row>
    <row r="2107" spans="5:8" ht="12.75" customHeight="1" x14ac:dyDescent="0.2">
      <c r="E2107" s="1"/>
      <c r="F2107" s="1"/>
      <c r="G2107" s="1"/>
      <c r="H2107" s="4"/>
    </row>
    <row r="2108" spans="5:8" ht="12.75" customHeight="1" x14ac:dyDescent="0.2">
      <c r="E2108" s="1"/>
      <c r="F2108" s="1"/>
      <c r="G2108" s="1"/>
      <c r="H2108" s="4"/>
    </row>
    <row r="2109" spans="5:8" ht="12.75" customHeight="1" x14ac:dyDescent="0.2">
      <c r="E2109" s="1"/>
      <c r="F2109" s="1"/>
      <c r="G2109" s="1"/>
      <c r="H2109" s="4"/>
    </row>
    <row r="2110" spans="5:8" ht="12.75" customHeight="1" x14ac:dyDescent="0.2">
      <c r="E2110" s="1"/>
      <c r="F2110" s="1"/>
      <c r="G2110" s="1"/>
      <c r="H2110" s="4"/>
    </row>
    <row r="2111" spans="5:8" ht="12.75" customHeight="1" x14ac:dyDescent="0.2">
      <c r="E2111" s="1"/>
      <c r="F2111" s="1"/>
      <c r="G2111" s="1"/>
      <c r="H2111" s="4"/>
    </row>
    <row r="2112" spans="5:8" ht="12.75" customHeight="1" x14ac:dyDescent="0.2">
      <c r="E2112" s="1"/>
      <c r="F2112" s="1"/>
      <c r="G2112" s="1"/>
      <c r="H2112" s="4"/>
    </row>
    <row r="2113" spans="5:8" ht="12.75" customHeight="1" x14ac:dyDescent="0.2">
      <c r="E2113" s="1"/>
      <c r="F2113" s="1"/>
      <c r="G2113" s="1"/>
      <c r="H2113" s="4"/>
    </row>
    <row r="2114" spans="5:8" ht="12.75" customHeight="1" x14ac:dyDescent="0.2">
      <c r="E2114" s="1"/>
      <c r="F2114" s="1"/>
      <c r="G2114" s="1"/>
      <c r="H2114" s="4"/>
    </row>
    <row r="2115" spans="5:8" ht="12.75" customHeight="1" x14ac:dyDescent="0.2">
      <c r="E2115" s="1"/>
      <c r="F2115" s="1"/>
      <c r="G2115" s="1"/>
      <c r="H2115" s="4"/>
    </row>
    <row r="2116" spans="5:8" ht="12.75" customHeight="1" x14ac:dyDescent="0.2">
      <c r="E2116" s="1"/>
      <c r="F2116" s="1"/>
      <c r="G2116" s="1"/>
      <c r="H2116" s="4"/>
    </row>
    <row r="2117" spans="5:8" ht="12.75" customHeight="1" x14ac:dyDescent="0.2">
      <c r="E2117" s="1"/>
      <c r="F2117" s="1"/>
      <c r="G2117" s="1"/>
      <c r="H2117" s="4"/>
    </row>
    <row r="2118" spans="5:8" ht="12.75" customHeight="1" x14ac:dyDescent="0.2">
      <c r="E2118" s="1"/>
      <c r="F2118" s="1"/>
      <c r="G2118" s="1"/>
      <c r="H2118" s="4"/>
    </row>
    <row r="2119" spans="5:8" ht="12.75" customHeight="1" x14ac:dyDescent="0.2">
      <c r="E2119" s="1"/>
      <c r="F2119" s="1"/>
      <c r="G2119" s="1"/>
      <c r="H2119" s="4"/>
    </row>
    <row r="2120" spans="5:8" ht="12.75" customHeight="1" x14ac:dyDescent="0.2">
      <c r="E2120" s="1"/>
      <c r="F2120" s="1"/>
      <c r="G2120" s="1"/>
      <c r="H2120" s="4"/>
    </row>
    <row r="2121" spans="5:8" ht="12.75" customHeight="1" x14ac:dyDescent="0.2">
      <c r="E2121" s="1"/>
      <c r="F2121" s="1"/>
      <c r="G2121" s="1"/>
      <c r="H2121" s="4"/>
    </row>
    <row r="2122" spans="5:8" ht="12.75" customHeight="1" x14ac:dyDescent="0.2">
      <c r="E2122" s="1"/>
      <c r="F2122" s="1"/>
      <c r="G2122" s="1"/>
      <c r="H2122" s="4"/>
    </row>
    <row r="2123" spans="5:8" ht="12.75" customHeight="1" x14ac:dyDescent="0.2">
      <c r="E2123" s="1"/>
      <c r="F2123" s="1"/>
      <c r="G2123" s="1"/>
      <c r="H2123" s="4"/>
    </row>
    <row r="2124" spans="5:8" ht="12.75" customHeight="1" x14ac:dyDescent="0.2">
      <c r="E2124" s="1"/>
      <c r="F2124" s="1"/>
      <c r="G2124" s="1"/>
      <c r="H2124" s="4"/>
    </row>
    <row r="2125" spans="5:8" ht="12.75" customHeight="1" x14ac:dyDescent="0.2">
      <c r="E2125" s="1"/>
      <c r="F2125" s="1"/>
      <c r="G2125" s="1"/>
      <c r="H2125" s="4"/>
    </row>
    <row r="2126" spans="5:8" ht="12.75" customHeight="1" x14ac:dyDescent="0.2">
      <c r="E2126" s="1"/>
      <c r="F2126" s="1"/>
      <c r="G2126" s="1"/>
      <c r="H2126" s="4"/>
    </row>
    <row r="2127" spans="5:8" ht="12.75" customHeight="1" x14ac:dyDescent="0.2">
      <c r="E2127" s="1"/>
      <c r="F2127" s="1"/>
      <c r="G2127" s="1"/>
      <c r="H2127" s="4"/>
    </row>
    <row r="2128" spans="5:8" ht="12.75" customHeight="1" x14ac:dyDescent="0.2">
      <c r="E2128" s="1"/>
      <c r="F2128" s="1"/>
      <c r="G2128" s="1"/>
      <c r="H2128" s="4"/>
    </row>
    <row r="2129" spans="5:8" ht="12.75" customHeight="1" x14ac:dyDescent="0.2">
      <c r="E2129" s="1"/>
      <c r="F2129" s="1"/>
      <c r="G2129" s="1"/>
      <c r="H2129" s="4"/>
    </row>
    <row r="2130" spans="5:8" ht="12.75" customHeight="1" x14ac:dyDescent="0.2">
      <c r="E2130" s="1"/>
      <c r="F2130" s="1"/>
      <c r="G2130" s="1"/>
      <c r="H2130" s="4"/>
    </row>
    <row r="2131" spans="5:8" ht="12.75" customHeight="1" x14ac:dyDescent="0.2">
      <c r="E2131" s="1"/>
      <c r="F2131" s="1"/>
      <c r="G2131" s="1"/>
      <c r="H2131" s="4"/>
    </row>
    <row r="2132" spans="5:8" ht="12.75" customHeight="1" x14ac:dyDescent="0.2">
      <c r="E2132" s="1"/>
      <c r="F2132" s="1"/>
      <c r="G2132" s="1"/>
      <c r="H2132" s="4"/>
    </row>
    <row r="2133" spans="5:8" ht="12.75" customHeight="1" x14ac:dyDescent="0.2">
      <c r="E2133" s="1"/>
      <c r="F2133" s="1"/>
      <c r="G2133" s="1"/>
      <c r="H2133" s="4"/>
    </row>
    <row r="2134" spans="5:8" ht="12.75" customHeight="1" x14ac:dyDescent="0.2">
      <c r="E2134" s="1"/>
      <c r="F2134" s="1"/>
      <c r="G2134" s="1"/>
      <c r="H2134" s="4"/>
    </row>
    <row r="2135" spans="5:8" ht="12.75" customHeight="1" x14ac:dyDescent="0.2">
      <c r="E2135" s="1"/>
      <c r="F2135" s="1"/>
      <c r="G2135" s="1"/>
      <c r="H2135" s="4"/>
    </row>
    <row r="2136" spans="5:8" ht="12.75" customHeight="1" x14ac:dyDescent="0.2">
      <c r="E2136" s="1"/>
      <c r="F2136" s="1"/>
      <c r="G2136" s="1"/>
      <c r="H2136" s="4"/>
    </row>
    <row r="2137" spans="5:8" ht="12.75" customHeight="1" x14ac:dyDescent="0.2">
      <c r="E2137" s="1"/>
      <c r="F2137" s="1"/>
      <c r="G2137" s="1"/>
      <c r="H2137" s="4"/>
    </row>
    <row r="2138" spans="5:8" ht="12.75" customHeight="1" x14ac:dyDescent="0.2">
      <c r="E2138" s="1"/>
      <c r="F2138" s="1"/>
      <c r="G2138" s="1"/>
      <c r="H2138" s="4"/>
    </row>
    <row r="2139" spans="5:8" ht="12.75" customHeight="1" x14ac:dyDescent="0.2">
      <c r="E2139" s="1"/>
      <c r="F2139" s="1"/>
      <c r="G2139" s="1"/>
      <c r="H2139" s="4"/>
    </row>
    <row r="2140" spans="5:8" ht="12.75" customHeight="1" x14ac:dyDescent="0.2">
      <c r="E2140" s="1"/>
      <c r="F2140" s="1"/>
      <c r="G2140" s="1"/>
      <c r="H2140" s="4"/>
    </row>
    <row r="2141" spans="5:8" ht="12.75" customHeight="1" x14ac:dyDescent="0.2">
      <c r="E2141" s="1"/>
      <c r="F2141" s="1"/>
      <c r="G2141" s="1"/>
      <c r="H2141" s="4"/>
    </row>
    <row r="2142" spans="5:8" ht="12.75" customHeight="1" x14ac:dyDescent="0.2">
      <c r="E2142" s="1"/>
      <c r="F2142" s="1"/>
      <c r="G2142" s="1"/>
      <c r="H2142" s="4"/>
    </row>
    <row r="2143" spans="5:8" ht="12.75" customHeight="1" x14ac:dyDescent="0.2">
      <c r="E2143" s="1"/>
      <c r="F2143" s="1"/>
      <c r="G2143" s="1"/>
      <c r="H2143" s="4"/>
    </row>
    <row r="2144" spans="5:8" ht="12.75" customHeight="1" x14ac:dyDescent="0.2">
      <c r="E2144" s="1"/>
      <c r="F2144" s="1"/>
      <c r="G2144" s="1"/>
      <c r="H2144" s="4"/>
    </row>
    <row r="2145" spans="5:8" ht="12.75" customHeight="1" x14ac:dyDescent="0.2">
      <c r="E2145" s="1"/>
      <c r="F2145" s="1"/>
      <c r="G2145" s="1"/>
      <c r="H2145" s="4"/>
    </row>
    <row r="2146" spans="5:8" ht="12.75" customHeight="1" x14ac:dyDescent="0.2">
      <c r="E2146" s="1"/>
      <c r="F2146" s="1"/>
      <c r="G2146" s="1"/>
      <c r="H2146" s="4"/>
    </row>
    <row r="2147" spans="5:8" ht="12.75" customHeight="1" x14ac:dyDescent="0.2">
      <c r="E2147" s="1"/>
      <c r="F2147" s="1"/>
      <c r="G2147" s="1"/>
      <c r="H2147" s="4"/>
    </row>
    <row r="2148" spans="5:8" ht="12.75" customHeight="1" x14ac:dyDescent="0.2">
      <c r="E2148" s="1"/>
      <c r="F2148" s="1"/>
      <c r="G2148" s="1"/>
      <c r="H2148" s="4"/>
    </row>
    <row r="2149" spans="5:8" ht="12.75" customHeight="1" x14ac:dyDescent="0.2">
      <c r="E2149" s="1"/>
      <c r="F2149" s="1"/>
      <c r="G2149" s="1"/>
      <c r="H2149" s="4"/>
    </row>
    <row r="2150" spans="5:8" ht="12.75" customHeight="1" x14ac:dyDescent="0.2">
      <c r="E2150" s="1"/>
      <c r="F2150" s="1"/>
      <c r="G2150" s="1"/>
      <c r="H2150" s="4"/>
    </row>
    <row r="2151" spans="5:8" ht="12.75" customHeight="1" x14ac:dyDescent="0.2">
      <c r="E2151" s="1"/>
      <c r="F2151" s="1"/>
      <c r="G2151" s="1"/>
      <c r="H2151" s="4"/>
    </row>
    <row r="2152" spans="5:8" ht="12.75" customHeight="1" x14ac:dyDescent="0.2">
      <c r="E2152" s="1"/>
      <c r="F2152" s="1"/>
      <c r="G2152" s="1"/>
      <c r="H2152" s="4"/>
    </row>
    <row r="2153" spans="5:8" ht="12.75" customHeight="1" x14ac:dyDescent="0.2">
      <c r="E2153" s="1"/>
      <c r="F2153" s="1"/>
      <c r="G2153" s="1"/>
      <c r="H2153" s="4"/>
    </row>
    <row r="2154" spans="5:8" ht="12.75" customHeight="1" x14ac:dyDescent="0.2">
      <c r="E2154" s="1"/>
      <c r="F2154" s="1"/>
      <c r="G2154" s="1"/>
      <c r="H2154" s="4"/>
    </row>
    <row r="2155" spans="5:8" ht="12.75" customHeight="1" x14ac:dyDescent="0.2">
      <c r="E2155" s="1"/>
      <c r="F2155" s="1"/>
      <c r="G2155" s="1"/>
      <c r="H2155" s="4"/>
    </row>
    <row r="2156" spans="5:8" ht="12.75" customHeight="1" x14ac:dyDescent="0.2">
      <c r="E2156" s="1"/>
      <c r="F2156" s="1"/>
      <c r="G2156" s="1"/>
      <c r="H2156" s="4"/>
    </row>
    <row r="2157" spans="5:8" ht="12.75" customHeight="1" x14ac:dyDescent="0.2">
      <c r="E2157" s="1"/>
      <c r="F2157" s="1"/>
      <c r="G2157" s="1"/>
      <c r="H2157" s="4"/>
    </row>
    <row r="2158" spans="5:8" ht="12.75" customHeight="1" x14ac:dyDescent="0.2">
      <c r="E2158" s="1"/>
      <c r="F2158" s="1"/>
      <c r="G2158" s="1"/>
      <c r="H2158" s="4"/>
    </row>
    <row r="2159" spans="5:8" ht="12.75" customHeight="1" x14ac:dyDescent="0.2">
      <c r="E2159" s="1"/>
      <c r="F2159" s="1"/>
      <c r="G2159" s="1"/>
      <c r="H2159" s="4"/>
    </row>
    <row r="2160" spans="5:8" ht="12.75" customHeight="1" x14ac:dyDescent="0.2">
      <c r="E2160" s="1"/>
      <c r="F2160" s="1"/>
      <c r="G2160" s="1"/>
      <c r="H2160" s="4"/>
    </row>
    <row r="2161" spans="5:8" ht="12.75" customHeight="1" x14ac:dyDescent="0.2">
      <c r="E2161" s="1"/>
      <c r="F2161" s="1"/>
      <c r="G2161" s="1"/>
      <c r="H2161" s="4"/>
    </row>
    <row r="2162" spans="5:8" ht="12.75" customHeight="1" x14ac:dyDescent="0.2">
      <c r="E2162" s="1"/>
      <c r="F2162" s="1"/>
      <c r="G2162" s="1"/>
      <c r="H2162" s="4"/>
    </row>
    <row r="2163" spans="5:8" ht="12.75" customHeight="1" x14ac:dyDescent="0.2">
      <c r="E2163" s="1"/>
      <c r="F2163" s="1"/>
      <c r="G2163" s="1"/>
      <c r="H2163" s="4"/>
    </row>
    <row r="2164" spans="5:8" ht="12.75" customHeight="1" x14ac:dyDescent="0.2">
      <c r="E2164" s="1"/>
      <c r="F2164" s="1"/>
      <c r="G2164" s="1"/>
      <c r="H2164" s="4"/>
    </row>
    <row r="2165" spans="5:8" ht="12.75" customHeight="1" x14ac:dyDescent="0.2">
      <c r="E2165" s="1"/>
      <c r="F2165" s="1"/>
      <c r="G2165" s="1"/>
      <c r="H2165" s="4"/>
    </row>
    <row r="2166" spans="5:8" ht="12.75" customHeight="1" x14ac:dyDescent="0.2">
      <c r="E2166" s="1"/>
      <c r="F2166" s="1"/>
      <c r="G2166" s="1"/>
      <c r="H2166" s="4"/>
    </row>
    <row r="2167" spans="5:8" ht="12.75" customHeight="1" x14ac:dyDescent="0.2">
      <c r="E2167" s="1"/>
      <c r="F2167" s="1"/>
      <c r="G2167" s="1"/>
      <c r="H2167" s="4"/>
    </row>
    <row r="2168" spans="5:8" ht="12.75" customHeight="1" x14ac:dyDescent="0.2">
      <c r="E2168" s="1"/>
      <c r="F2168" s="1"/>
      <c r="G2168" s="1"/>
      <c r="H2168" s="4"/>
    </row>
    <row r="2169" spans="5:8" ht="12.75" customHeight="1" x14ac:dyDescent="0.2">
      <c r="E2169" s="1"/>
      <c r="F2169" s="1"/>
      <c r="G2169" s="1"/>
      <c r="H2169" s="4"/>
    </row>
    <row r="2170" spans="5:8" ht="12.75" customHeight="1" x14ac:dyDescent="0.2">
      <c r="E2170" s="1"/>
      <c r="F2170" s="1"/>
      <c r="G2170" s="1"/>
      <c r="H2170" s="4"/>
    </row>
    <row r="2171" spans="5:8" ht="12.75" customHeight="1" x14ac:dyDescent="0.2">
      <c r="E2171" s="1"/>
      <c r="F2171" s="1"/>
      <c r="G2171" s="1"/>
      <c r="H2171" s="4"/>
    </row>
    <row r="2172" spans="5:8" ht="12.75" customHeight="1" x14ac:dyDescent="0.2">
      <c r="E2172" s="1"/>
      <c r="F2172" s="1"/>
      <c r="G2172" s="1"/>
      <c r="H2172" s="4"/>
    </row>
    <row r="2173" spans="5:8" ht="12.75" customHeight="1" x14ac:dyDescent="0.2">
      <c r="E2173" s="1"/>
      <c r="F2173" s="1"/>
      <c r="G2173" s="1"/>
      <c r="H2173" s="4"/>
    </row>
    <row r="2174" spans="5:8" ht="12.75" customHeight="1" x14ac:dyDescent="0.2">
      <c r="E2174" s="1"/>
      <c r="F2174" s="1"/>
      <c r="G2174" s="1"/>
      <c r="H2174" s="4"/>
    </row>
    <row r="2175" spans="5:8" ht="12.75" customHeight="1" x14ac:dyDescent="0.2">
      <c r="E2175" s="1"/>
      <c r="F2175" s="1"/>
      <c r="G2175" s="1"/>
      <c r="H2175" s="4"/>
    </row>
    <row r="2176" spans="5:8" ht="12.75" customHeight="1" x14ac:dyDescent="0.2">
      <c r="E2176" s="1"/>
      <c r="F2176" s="1"/>
      <c r="G2176" s="1"/>
      <c r="H2176" s="4"/>
    </row>
    <row r="2177" spans="5:8" ht="12.75" customHeight="1" x14ac:dyDescent="0.2">
      <c r="E2177" s="1"/>
      <c r="F2177" s="1"/>
      <c r="G2177" s="1"/>
      <c r="H2177" s="4"/>
    </row>
    <row r="2178" spans="5:8" ht="12.75" customHeight="1" x14ac:dyDescent="0.2">
      <c r="E2178" s="1"/>
      <c r="F2178" s="1"/>
      <c r="G2178" s="1"/>
      <c r="H2178" s="4"/>
    </row>
    <row r="2179" spans="5:8" ht="12.75" customHeight="1" x14ac:dyDescent="0.2">
      <c r="E2179" s="1"/>
      <c r="F2179" s="1"/>
      <c r="G2179" s="1"/>
      <c r="H2179" s="4"/>
    </row>
    <row r="2180" spans="5:8" ht="12.75" customHeight="1" x14ac:dyDescent="0.2">
      <c r="E2180" s="1"/>
      <c r="F2180" s="1"/>
      <c r="G2180" s="1"/>
      <c r="H2180" s="4"/>
    </row>
    <row r="2181" spans="5:8" ht="12.75" customHeight="1" x14ac:dyDescent="0.2">
      <c r="E2181" s="1"/>
      <c r="F2181" s="1"/>
      <c r="G2181" s="1"/>
      <c r="H2181" s="4"/>
    </row>
    <row r="2182" spans="5:8" ht="12.75" customHeight="1" x14ac:dyDescent="0.2">
      <c r="E2182" s="1"/>
      <c r="F2182" s="1"/>
      <c r="G2182" s="1"/>
      <c r="H2182" s="4"/>
    </row>
    <row r="2183" spans="5:8" ht="12.75" customHeight="1" x14ac:dyDescent="0.2">
      <c r="E2183" s="1"/>
      <c r="F2183" s="1"/>
      <c r="G2183" s="1"/>
      <c r="H2183" s="4"/>
    </row>
    <row r="2184" spans="5:8" ht="12.75" customHeight="1" x14ac:dyDescent="0.2">
      <c r="E2184" s="1"/>
      <c r="F2184" s="1"/>
      <c r="G2184" s="1"/>
      <c r="H2184" s="4"/>
    </row>
    <row r="2185" spans="5:8" ht="12.75" customHeight="1" x14ac:dyDescent="0.2">
      <c r="E2185" s="1"/>
      <c r="F2185" s="1"/>
      <c r="G2185" s="1"/>
      <c r="H2185" s="4"/>
    </row>
    <row r="2186" spans="5:8" ht="12.75" customHeight="1" x14ac:dyDescent="0.2">
      <c r="E2186" s="1"/>
      <c r="F2186" s="1"/>
      <c r="G2186" s="1"/>
      <c r="H2186" s="4"/>
    </row>
    <row r="2187" spans="5:8" ht="12.75" customHeight="1" x14ac:dyDescent="0.2">
      <c r="E2187" s="1"/>
      <c r="F2187" s="1"/>
      <c r="G2187" s="1"/>
      <c r="H2187" s="4"/>
    </row>
    <row r="2188" spans="5:8" ht="12.75" customHeight="1" x14ac:dyDescent="0.2">
      <c r="E2188" s="1"/>
      <c r="F2188" s="1"/>
      <c r="G2188" s="1"/>
      <c r="H2188" s="4"/>
    </row>
    <row r="2189" spans="5:8" ht="12.75" customHeight="1" x14ac:dyDescent="0.2">
      <c r="E2189" s="1"/>
      <c r="F2189" s="1"/>
      <c r="G2189" s="1"/>
      <c r="H2189" s="4"/>
    </row>
    <row r="2190" spans="5:8" ht="12.75" customHeight="1" x14ac:dyDescent="0.2">
      <c r="E2190" s="1"/>
      <c r="F2190" s="1"/>
      <c r="G2190" s="1"/>
      <c r="H2190" s="4"/>
    </row>
    <row r="2191" spans="5:8" ht="12.75" customHeight="1" x14ac:dyDescent="0.2">
      <c r="E2191" s="1"/>
      <c r="F2191" s="1"/>
      <c r="G2191" s="1"/>
      <c r="H2191" s="4"/>
    </row>
    <row r="2192" spans="5:8" ht="12.75" customHeight="1" x14ac:dyDescent="0.2">
      <c r="E2192" s="1"/>
      <c r="F2192" s="1"/>
      <c r="G2192" s="1"/>
      <c r="H2192" s="4"/>
    </row>
    <row r="2193" spans="5:8" ht="12.75" customHeight="1" x14ac:dyDescent="0.2">
      <c r="E2193" s="1"/>
      <c r="F2193" s="1"/>
      <c r="G2193" s="1"/>
      <c r="H2193" s="4"/>
    </row>
    <row r="2194" spans="5:8" ht="12.75" customHeight="1" x14ac:dyDescent="0.2">
      <c r="E2194" s="1"/>
      <c r="F2194" s="1"/>
      <c r="G2194" s="1"/>
      <c r="H2194" s="4"/>
    </row>
    <row r="2195" spans="5:8" ht="12.75" customHeight="1" x14ac:dyDescent="0.2">
      <c r="E2195" s="1"/>
      <c r="F2195" s="1"/>
      <c r="G2195" s="1"/>
      <c r="H2195" s="4"/>
    </row>
    <row r="2196" spans="5:8" ht="12.75" customHeight="1" x14ac:dyDescent="0.2">
      <c r="E2196" s="1"/>
      <c r="F2196" s="1"/>
      <c r="G2196" s="1"/>
      <c r="H2196" s="4"/>
    </row>
    <row r="2197" spans="5:8" ht="12.75" customHeight="1" x14ac:dyDescent="0.2">
      <c r="E2197" s="1"/>
      <c r="F2197" s="1"/>
      <c r="G2197" s="1"/>
      <c r="H2197" s="4"/>
    </row>
    <row r="2198" spans="5:8" ht="12.75" customHeight="1" x14ac:dyDescent="0.2">
      <c r="E2198" s="1"/>
      <c r="F2198" s="1"/>
      <c r="G2198" s="1"/>
      <c r="H2198" s="4"/>
    </row>
    <row r="2199" spans="5:8" ht="12.75" customHeight="1" x14ac:dyDescent="0.2">
      <c r="E2199" s="1"/>
      <c r="F2199" s="1"/>
      <c r="G2199" s="1"/>
      <c r="H2199" s="4"/>
    </row>
    <row r="2200" spans="5:8" ht="12.75" customHeight="1" x14ac:dyDescent="0.2">
      <c r="E2200" s="1"/>
      <c r="F2200" s="1"/>
      <c r="G2200" s="1"/>
      <c r="H2200" s="4"/>
    </row>
    <row r="2201" spans="5:8" ht="12.75" customHeight="1" x14ac:dyDescent="0.2">
      <c r="E2201" s="1"/>
      <c r="F2201" s="1"/>
      <c r="G2201" s="1"/>
      <c r="H2201" s="4"/>
    </row>
    <row r="2202" spans="5:8" ht="12.75" customHeight="1" x14ac:dyDescent="0.2">
      <c r="E2202" s="1"/>
      <c r="F2202" s="1"/>
      <c r="G2202" s="1"/>
      <c r="H2202" s="4"/>
    </row>
    <row r="2203" spans="5:8" ht="12.75" customHeight="1" x14ac:dyDescent="0.2">
      <c r="E2203" s="1"/>
      <c r="F2203" s="1"/>
      <c r="G2203" s="1"/>
      <c r="H2203" s="4"/>
    </row>
    <row r="2204" spans="5:8" ht="12.75" customHeight="1" x14ac:dyDescent="0.2">
      <c r="E2204" s="1"/>
      <c r="F2204" s="1"/>
      <c r="G2204" s="1"/>
      <c r="H2204" s="4"/>
    </row>
    <row r="2205" spans="5:8" ht="12.75" customHeight="1" x14ac:dyDescent="0.2">
      <c r="E2205" s="1"/>
      <c r="F2205" s="1"/>
      <c r="G2205" s="1"/>
      <c r="H2205" s="4"/>
    </row>
    <row r="2206" spans="5:8" ht="12.75" customHeight="1" x14ac:dyDescent="0.2">
      <c r="E2206" s="1"/>
      <c r="F2206" s="1"/>
      <c r="G2206" s="1"/>
      <c r="H2206" s="4"/>
    </row>
    <row r="2207" spans="5:8" ht="12.75" customHeight="1" x14ac:dyDescent="0.2">
      <c r="E2207" s="1"/>
      <c r="F2207" s="1"/>
      <c r="G2207" s="1"/>
      <c r="H2207" s="4"/>
    </row>
    <row r="2208" spans="5:8" ht="12.75" customHeight="1" x14ac:dyDescent="0.2">
      <c r="E2208" s="1"/>
      <c r="F2208" s="1"/>
      <c r="G2208" s="1"/>
      <c r="H2208" s="4"/>
    </row>
    <row r="2209" spans="5:8" ht="12.75" customHeight="1" x14ac:dyDescent="0.2">
      <c r="E2209" s="1"/>
      <c r="F2209" s="1"/>
      <c r="G2209" s="1"/>
      <c r="H2209" s="4"/>
    </row>
    <row r="2210" spans="5:8" ht="12.75" customHeight="1" x14ac:dyDescent="0.2">
      <c r="E2210" s="1"/>
      <c r="F2210" s="1"/>
      <c r="G2210" s="1"/>
      <c r="H2210" s="4"/>
    </row>
    <row r="2211" spans="5:8" ht="12.75" customHeight="1" x14ac:dyDescent="0.2">
      <c r="E2211" s="1"/>
      <c r="F2211" s="1"/>
      <c r="G2211" s="1"/>
      <c r="H2211" s="4"/>
    </row>
    <row r="2212" spans="5:8" ht="12.75" customHeight="1" x14ac:dyDescent="0.2">
      <c r="E2212" s="1"/>
      <c r="F2212" s="1"/>
      <c r="G2212" s="1"/>
      <c r="H2212" s="4"/>
    </row>
    <row r="2213" spans="5:8" ht="12.75" customHeight="1" x14ac:dyDescent="0.2">
      <c r="E2213" s="1"/>
      <c r="F2213" s="1"/>
      <c r="G2213" s="1"/>
      <c r="H2213" s="4"/>
    </row>
    <row r="2214" spans="5:8" ht="12.75" customHeight="1" x14ac:dyDescent="0.2">
      <c r="E2214" s="1"/>
      <c r="F2214" s="1"/>
      <c r="G2214" s="1"/>
      <c r="H2214" s="4"/>
    </row>
    <row r="2215" spans="5:8" ht="12.75" customHeight="1" x14ac:dyDescent="0.2">
      <c r="E2215" s="1"/>
      <c r="F2215" s="1"/>
      <c r="G2215" s="1"/>
      <c r="H2215" s="4"/>
    </row>
    <row r="2216" spans="5:8" ht="12.75" customHeight="1" x14ac:dyDescent="0.2">
      <c r="E2216" s="1"/>
      <c r="F2216" s="1"/>
      <c r="G2216" s="1"/>
      <c r="H2216" s="4"/>
    </row>
    <row r="2217" spans="5:8" ht="12.75" customHeight="1" x14ac:dyDescent="0.2">
      <c r="E2217" s="1"/>
      <c r="F2217" s="1"/>
      <c r="G2217" s="1"/>
      <c r="H2217" s="4"/>
    </row>
    <row r="2218" spans="5:8" ht="12.75" customHeight="1" x14ac:dyDescent="0.2">
      <c r="E2218" s="1"/>
      <c r="F2218" s="1"/>
      <c r="G2218" s="1"/>
      <c r="H2218" s="4"/>
    </row>
    <row r="2219" spans="5:8" ht="12.75" customHeight="1" x14ac:dyDescent="0.2">
      <c r="E2219" s="1"/>
      <c r="F2219" s="1"/>
      <c r="G2219" s="1"/>
      <c r="H2219" s="4"/>
    </row>
    <row r="2220" spans="5:8" ht="12.75" customHeight="1" x14ac:dyDescent="0.2">
      <c r="E2220" s="1"/>
      <c r="F2220" s="1"/>
      <c r="G2220" s="1"/>
      <c r="H2220" s="4"/>
    </row>
    <row r="2221" spans="5:8" ht="12.75" customHeight="1" x14ac:dyDescent="0.2">
      <c r="E2221" s="1"/>
      <c r="F2221" s="1"/>
      <c r="G2221" s="1"/>
      <c r="H2221" s="4"/>
    </row>
    <row r="2222" spans="5:8" ht="12.75" customHeight="1" x14ac:dyDescent="0.2">
      <c r="E2222" s="1"/>
      <c r="F2222" s="1"/>
      <c r="G2222" s="1"/>
      <c r="H2222" s="4"/>
    </row>
    <row r="2223" spans="5:8" ht="12.75" customHeight="1" x14ac:dyDescent="0.2">
      <c r="E2223" s="1"/>
      <c r="F2223" s="1"/>
      <c r="G2223" s="1"/>
      <c r="H2223" s="4"/>
    </row>
    <row r="2224" spans="5:8" ht="12.75" customHeight="1" x14ac:dyDescent="0.2">
      <c r="E2224" s="1"/>
      <c r="F2224" s="1"/>
      <c r="G2224" s="1"/>
      <c r="H2224" s="4"/>
    </row>
    <row r="2225" spans="5:8" ht="12.75" customHeight="1" x14ac:dyDescent="0.2">
      <c r="E2225" s="1"/>
      <c r="F2225" s="1"/>
      <c r="G2225" s="1"/>
      <c r="H2225" s="4"/>
    </row>
    <row r="2226" spans="5:8" ht="12.75" customHeight="1" x14ac:dyDescent="0.2">
      <c r="E2226" s="1"/>
      <c r="F2226" s="1"/>
      <c r="G2226" s="1"/>
      <c r="H2226" s="4"/>
    </row>
    <row r="2227" spans="5:8" ht="12.75" customHeight="1" x14ac:dyDescent="0.2">
      <c r="E2227" s="1"/>
      <c r="F2227" s="1"/>
      <c r="G2227" s="1"/>
      <c r="H2227" s="4"/>
    </row>
    <row r="2228" spans="5:8" ht="12.75" customHeight="1" x14ac:dyDescent="0.2">
      <c r="E2228" s="1"/>
      <c r="F2228" s="1"/>
      <c r="G2228" s="1"/>
      <c r="H2228" s="4"/>
    </row>
    <row r="2229" spans="5:8" ht="12.75" customHeight="1" x14ac:dyDescent="0.2">
      <c r="E2229" s="1"/>
      <c r="F2229" s="1"/>
      <c r="G2229" s="1"/>
      <c r="H2229" s="4"/>
    </row>
    <row r="2230" spans="5:8" ht="12.75" customHeight="1" x14ac:dyDescent="0.2">
      <c r="E2230" s="1"/>
      <c r="F2230" s="1"/>
      <c r="G2230" s="1"/>
      <c r="H2230" s="4"/>
    </row>
    <row r="2231" spans="5:8" ht="12.75" customHeight="1" x14ac:dyDescent="0.2">
      <c r="E2231" s="1"/>
      <c r="F2231" s="1"/>
      <c r="G2231" s="1"/>
      <c r="H2231" s="4"/>
    </row>
    <row r="2232" spans="5:8" ht="12.75" customHeight="1" x14ac:dyDescent="0.2">
      <c r="E2232" s="1"/>
      <c r="F2232" s="1"/>
      <c r="G2232" s="1"/>
      <c r="H2232" s="4"/>
    </row>
    <row r="2233" spans="5:8" ht="12.75" customHeight="1" x14ac:dyDescent="0.2">
      <c r="E2233" s="1"/>
      <c r="F2233" s="1"/>
      <c r="G2233" s="1"/>
      <c r="H2233" s="4"/>
    </row>
    <row r="2234" spans="5:8" ht="12.75" customHeight="1" x14ac:dyDescent="0.2">
      <c r="E2234" s="1"/>
      <c r="F2234" s="1"/>
      <c r="G2234" s="1"/>
      <c r="H2234" s="4"/>
    </row>
    <row r="2235" spans="5:8" ht="12.75" customHeight="1" x14ac:dyDescent="0.2">
      <c r="E2235" s="1"/>
      <c r="F2235" s="1"/>
      <c r="G2235" s="1"/>
      <c r="H2235" s="4"/>
    </row>
    <row r="2236" spans="5:8" ht="12.75" customHeight="1" x14ac:dyDescent="0.2">
      <c r="E2236" s="1"/>
      <c r="F2236" s="1"/>
      <c r="G2236" s="1"/>
      <c r="H2236" s="4"/>
    </row>
    <row r="2237" spans="5:8" ht="12.75" customHeight="1" x14ac:dyDescent="0.2">
      <c r="E2237" s="1"/>
      <c r="F2237" s="1"/>
      <c r="G2237" s="1"/>
      <c r="H2237" s="4"/>
    </row>
    <row r="2238" spans="5:8" ht="12.75" customHeight="1" x14ac:dyDescent="0.2">
      <c r="E2238" s="1"/>
      <c r="F2238" s="1"/>
      <c r="G2238" s="1"/>
      <c r="H2238" s="4"/>
    </row>
    <row r="2239" spans="5:8" ht="12.75" customHeight="1" x14ac:dyDescent="0.2">
      <c r="E2239" s="1"/>
      <c r="F2239" s="1"/>
      <c r="G2239" s="1"/>
      <c r="H2239" s="4"/>
    </row>
    <row r="2240" spans="5:8" ht="12.75" customHeight="1" x14ac:dyDescent="0.2">
      <c r="E2240" s="1"/>
      <c r="F2240" s="1"/>
      <c r="G2240" s="1"/>
      <c r="H2240" s="4"/>
    </row>
    <row r="2241" spans="5:8" ht="12.75" customHeight="1" x14ac:dyDescent="0.2">
      <c r="E2241" s="1"/>
      <c r="F2241" s="1"/>
      <c r="G2241" s="1"/>
      <c r="H2241" s="4"/>
    </row>
    <row r="2242" spans="5:8" ht="12.75" customHeight="1" x14ac:dyDescent="0.2">
      <c r="E2242" s="1"/>
      <c r="F2242" s="1"/>
      <c r="G2242" s="1"/>
      <c r="H2242" s="4"/>
    </row>
    <row r="2243" spans="5:8" ht="12.75" customHeight="1" x14ac:dyDescent="0.2">
      <c r="E2243" s="1"/>
      <c r="F2243" s="1"/>
      <c r="G2243" s="1"/>
      <c r="H2243" s="4"/>
    </row>
    <row r="2244" spans="5:8" ht="12.75" customHeight="1" x14ac:dyDescent="0.2">
      <c r="E2244" s="1"/>
      <c r="F2244" s="1"/>
      <c r="G2244" s="1"/>
      <c r="H2244" s="4"/>
    </row>
    <row r="2245" spans="5:8" ht="12.75" customHeight="1" x14ac:dyDescent="0.2">
      <c r="E2245" s="1"/>
      <c r="F2245" s="1"/>
      <c r="G2245" s="1"/>
      <c r="H2245" s="4"/>
    </row>
    <row r="2246" spans="5:8" ht="12.75" customHeight="1" x14ac:dyDescent="0.2">
      <c r="E2246" s="1"/>
      <c r="F2246" s="1"/>
      <c r="G2246" s="1"/>
      <c r="H2246" s="4"/>
    </row>
    <row r="2247" spans="5:8" ht="12.75" customHeight="1" x14ac:dyDescent="0.2">
      <c r="E2247" s="1"/>
      <c r="F2247" s="1"/>
      <c r="G2247" s="1"/>
      <c r="H2247" s="4"/>
    </row>
    <row r="2248" spans="5:8" ht="12.75" customHeight="1" x14ac:dyDescent="0.2">
      <c r="E2248" s="1"/>
      <c r="F2248" s="1"/>
      <c r="G2248" s="1"/>
      <c r="H2248" s="4"/>
    </row>
    <row r="2249" spans="5:8" ht="12.75" customHeight="1" x14ac:dyDescent="0.2">
      <c r="E2249" s="1"/>
      <c r="F2249" s="1"/>
      <c r="G2249" s="1"/>
      <c r="H2249" s="4"/>
    </row>
    <row r="2250" spans="5:8" ht="12.75" customHeight="1" x14ac:dyDescent="0.2">
      <c r="E2250" s="1"/>
      <c r="F2250" s="1"/>
      <c r="G2250" s="1"/>
      <c r="H2250" s="4"/>
    </row>
    <row r="2251" spans="5:8" ht="12.75" customHeight="1" x14ac:dyDescent="0.2">
      <c r="E2251" s="1"/>
      <c r="F2251" s="1"/>
      <c r="G2251" s="1"/>
      <c r="H2251" s="4"/>
    </row>
    <row r="2252" spans="5:8" ht="12.75" customHeight="1" x14ac:dyDescent="0.2">
      <c r="E2252" s="1"/>
      <c r="F2252" s="1"/>
      <c r="G2252" s="1"/>
      <c r="H2252" s="4"/>
    </row>
    <row r="2253" spans="5:8" ht="12.75" customHeight="1" x14ac:dyDescent="0.2">
      <c r="E2253" s="1"/>
      <c r="F2253" s="1"/>
      <c r="G2253" s="1"/>
      <c r="H2253" s="4"/>
    </row>
    <row r="2254" spans="5:8" ht="12.75" customHeight="1" x14ac:dyDescent="0.2">
      <c r="E2254" s="1"/>
      <c r="F2254" s="1"/>
      <c r="G2254" s="1"/>
      <c r="H2254" s="4"/>
    </row>
    <row r="2255" spans="5:8" ht="12.75" customHeight="1" x14ac:dyDescent="0.2">
      <c r="E2255" s="1"/>
      <c r="F2255" s="1"/>
      <c r="G2255" s="1"/>
      <c r="H2255" s="4"/>
    </row>
    <row r="2256" spans="5:8" ht="12.75" customHeight="1" x14ac:dyDescent="0.2">
      <c r="E2256" s="1"/>
      <c r="F2256" s="1"/>
      <c r="G2256" s="1"/>
      <c r="H2256" s="4"/>
    </row>
    <row r="2257" spans="5:8" ht="12.75" customHeight="1" x14ac:dyDescent="0.2">
      <c r="E2257" s="1"/>
      <c r="F2257" s="1"/>
      <c r="G2257" s="1"/>
      <c r="H2257" s="4"/>
    </row>
    <row r="2258" spans="5:8" ht="12.75" customHeight="1" x14ac:dyDescent="0.2">
      <c r="E2258" s="1"/>
      <c r="F2258" s="1"/>
      <c r="G2258" s="1"/>
      <c r="H2258" s="4"/>
    </row>
    <row r="2259" spans="5:8" ht="12.75" customHeight="1" x14ac:dyDescent="0.2">
      <c r="E2259" s="1"/>
      <c r="F2259" s="1"/>
      <c r="G2259" s="1"/>
      <c r="H2259" s="4"/>
    </row>
    <row r="2260" spans="5:8" ht="12.75" customHeight="1" x14ac:dyDescent="0.2">
      <c r="E2260" s="1"/>
      <c r="F2260" s="1"/>
      <c r="G2260" s="1"/>
      <c r="H2260" s="4"/>
    </row>
    <row r="2261" spans="5:8" ht="12.75" customHeight="1" x14ac:dyDescent="0.2">
      <c r="E2261" s="1"/>
      <c r="F2261" s="1"/>
      <c r="G2261" s="1"/>
      <c r="H2261" s="4"/>
    </row>
    <row r="2262" spans="5:8" ht="12.75" customHeight="1" x14ac:dyDescent="0.2">
      <c r="E2262" s="1"/>
      <c r="F2262" s="1"/>
      <c r="G2262" s="1"/>
      <c r="H2262" s="4"/>
    </row>
    <row r="2263" spans="5:8" ht="12.75" customHeight="1" x14ac:dyDescent="0.2">
      <c r="E2263" s="1"/>
      <c r="F2263" s="1"/>
      <c r="G2263" s="1"/>
      <c r="H2263" s="4"/>
    </row>
    <row r="2264" spans="5:8" ht="12.75" customHeight="1" x14ac:dyDescent="0.2">
      <c r="E2264" s="1"/>
      <c r="F2264" s="1"/>
      <c r="G2264" s="1"/>
      <c r="H2264" s="4"/>
    </row>
    <row r="2265" spans="5:8" ht="12.75" customHeight="1" x14ac:dyDescent="0.2">
      <c r="E2265" s="1"/>
      <c r="F2265" s="1"/>
      <c r="G2265" s="1"/>
      <c r="H2265" s="4"/>
    </row>
    <row r="2266" spans="5:8" ht="12.75" customHeight="1" x14ac:dyDescent="0.2">
      <c r="E2266" s="1"/>
      <c r="F2266" s="1"/>
      <c r="G2266" s="1"/>
      <c r="H2266" s="4"/>
    </row>
    <row r="2267" spans="5:8" ht="12.75" customHeight="1" x14ac:dyDescent="0.2">
      <c r="E2267" s="1"/>
      <c r="F2267" s="1"/>
      <c r="G2267" s="1"/>
      <c r="H2267" s="4"/>
    </row>
    <row r="2268" spans="5:8" ht="12.75" customHeight="1" x14ac:dyDescent="0.2">
      <c r="E2268" s="1"/>
      <c r="F2268" s="1"/>
      <c r="G2268" s="1"/>
      <c r="H2268" s="4"/>
    </row>
    <row r="2269" spans="5:8" ht="12.75" customHeight="1" x14ac:dyDescent="0.2">
      <c r="E2269" s="1"/>
      <c r="F2269" s="1"/>
      <c r="G2269" s="1"/>
      <c r="H2269" s="4"/>
    </row>
    <row r="2270" spans="5:8" ht="12.75" customHeight="1" x14ac:dyDescent="0.2">
      <c r="E2270" s="1"/>
      <c r="F2270" s="1"/>
      <c r="G2270" s="1"/>
      <c r="H2270" s="4"/>
    </row>
    <row r="2271" spans="5:8" ht="12.75" customHeight="1" x14ac:dyDescent="0.2">
      <c r="E2271" s="1"/>
      <c r="F2271" s="1"/>
      <c r="G2271" s="1"/>
      <c r="H2271" s="4"/>
    </row>
    <row r="2272" spans="5:8" ht="12.75" customHeight="1" x14ac:dyDescent="0.2">
      <c r="E2272" s="1"/>
      <c r="F2272" s="1"/>
      <c r="G2272" s="1"/>
      <c r="H2272" s="4"/>
    </row>
    <row r="2273" spans="5:8" ht="12.75" customHeight="1" x14ac:dyDescent="0.2">
      <c r="E2273" s="1"/>
      <c r="F2273" s="1"/>
      <c r="G2273" s="1"/>
      <c r="H2273" s="4"/>
    </row>
    <row r="2274" spans="5:8" ht="12.75" customHeight="1" x14ac:dyDescent="0.2">
      <c r="E2274" s="1"/>
      <c r="F2274" s="1"/>
      <c r="G2274" s="1"/>
      <c r="H2274" s="4"/>
    </row>
    <row r="2275" spans="5:8" ht="12.75" customHeight="1" x14ac:dyDescent="0.2">
      <c r="E2275" s="1"/>
      <c r="F2275" s="1"/>
      <c r="G2275" s="1"/>
      <c r="H2275" s="4"/>
    </row>
    <row r="2276" spans="5:8" ht="12.75" customHeight="1" x14ac:dyDescent="0.2">
      <c r="E2276" s="1"/>
      <c r="F2276" s="1"/>
      <c r="G2276" s="1"/>
      <c r="H2276" s="4"/>
    </row>
    <row r="2277" spans="5:8" ht="12.75" customHeight="1" x14ac:dyDescent="0.2">
      <c r="E2277" s="1"/>
      <c r="F2277" s="1"/>
      <c r="G2277" s="1"/>
      <c r="H2277" s="4"/>
    </row>
    <row r="2278" spans="5:8" ht="12.75" customHeight="1" x14ac:dyDescent="0.2">
      <c r="E2278" s="1"/>
      <c r="F2278" s="1"/>
      <c r="G2278" s="1"/>
      <c r="H2278" s="4"/>
    </row>
    <row r="2279" spans="5:8" ht="12.75" customHeight="1" x14ac:dyDescent="0.2">
      <c r="E2279" s="1"/>
      <c r="F2279" s="1"/>
      <c r="G2279" s="1"/>
      <c r="H2279" s="4"/>
    </row>
    <row r="2280" spans="5:8" ht="12.75" customHeight="1" x14ac:dyDescent="0.2">
      <c r="E2280" s="1"/>
      <c r="F2280" s="1"/>
      <c r="G2280" s="1"/>
      <c r="H2280" s="4"/>
    </row>
    <row r="2281" spans="5:8" ht="12.75" customHeight="1" x14ac:dyDescent="0.2">
      <c r="E2281" s="1"/>
      <c r="F2281" s="1"/>
      <c r="G2281" s="1"/>
      <c r="H2281" s="4"/>
    </row>
    <row r="2282" spans="5:8" ht="12.75" customHeight="1" x14ac:dyDescent="0.2">
      <c r="E2282" s="1"/>
      <c r="F2282" s="1"/>
      <c r="G2282" s="1"/>
      <c r="H2282" s="4"/>
    </row>
    <row r="2283" spans="5:8" ht="12.75" customHeight="1" x14ac:dyDescent="0.2">
      <c r="E2283" s="1"/>
      <c r="F2283" s="1"/>
      <c r="G2283" s="1"/>
      <c r="H2283" s="4"/>
    </row>
    <row r="2284" spans="5:8" ht="12.75" customHeight="1" x14ac:dyDescent="0.2">
      <c r="E2284" s="1"/>
      <c r="F2284" s="1"/>
      <c r="G2284" s="1"/>
      <c r="H2284" s="4"/>
    </row>
    <row r="2285" spans="5:8" ht="12.75" customHeight="1" x14ac:dyDescent="0.2">
      <c r="E2285" s="1"/>
      <c r="F2285" s="1"/>
      <c r="G2285" s="1"/>
      <c r="H2285" s="4"/>
    </row>
    <row r="2286" spans="5:8" ht="12.75" customHeight="1" x14ac:dyDescent="0.2">
      <c r="E2286" s="1"/>
      <c r="F2286" s="1"/>
      <c r="G2286" s="1"/>
      <c r="H2286" s="4"/>
    </row>
    <row r="2287" spans="5:8" ht="12.75" customHeight="1" x14ac:dyDescent="0.2">
      <c r="E2287" s="1"/>
      <c r="F2287" s="1"/>
      <c r="G2287" s="1"/>
      <c r="H2287" s="4"/>
    </row>
    <row r="2288" spans="5:8" ht="12.75" customHeight="1" x14ac:dyDescent="0.2">
      <c r="E2288" s="1"/>
      <c r="F2288" s="1"/>
      <c r="G2288" s="1"/>
      <c r="H2288" s="4"/>
    </row>
    <row r="2289" spans="5:8" ht="12.75" customHeight="1" x14ac:dyDescent="0.2">
      <c r="E2289" s="1"/>
      <c r="F2289" s="1"/>
      <c r="G2289" s="1"/>
      <c r="H2289" s="4"/>
    </row>
    <row r="2290" spans="5:8" ht="12.75" customHeight="1" x14ac:dyDescent="0.2">
      <c r="E2290" s="1"/>
      <c r="F2290" s="1"/>
      <c r="G2290" s="1"/>
      <c r="H2290" s="4"/>
    </row>
    <row r="2291" spans="5:8" ht="12.75" customHeight="1" x14ac:dyDescent="0.2">
      <c r="E2291" s="1"/>
      <c r="F2291" s="1"/>
      <c r="G2291" s="1"/>
      <c r="H2291" s="4"/>
    </row>
    <row r="2292" spans="5:8" ht="12.75" customHeight="1" x14ac:dyDescent="0.2">
      <c r="E2292" s="1"/>
      <c r="F2292" s="1"/>
      <c r="G2292" s="1"/>
      <c r="H2292" s="4"/>
    </row>
    <row r="2293" spans="5:8" ht="12.75" customHeight="1" x14ac:dyDescent="0.2">
      <c r="E2293" s="1"/>
      <c r="F2293" s="1"/>
      <c r="G2293" s="1"/>
      <c r="H2293" s="4"/>
    </row>
    <row r="2294" spans="5:8" ht="12.75" customHeight="1" x14ac:dyDescent="0.2">
      <c r="E2294" s="1"/>
      <c r="F2294" s="1"/>
      <c r="G2294" s="1"/>
      <c r="H2294" s="4"/>
    </row>
    <row r="2295" spans="5:8" ht="12.75" customHeight="1" x14ac:dyDescent="0.2">
      <c r="E2295" s="1"/>
      <c r="F2295" s="1"/>
      <c r="G2295" s="1"/>
      <c r="H2295" s="4"/>
    </row>
    <row r="2296" spans="5:8" ht="12.75" customHeight="1" x14ac:dyDescent="0.2">
      <c r="E2296" s="1"/>
      <c r="F2296" s="1"/>
      <c r="G2296" s="1"/>
      <c r="H2296" s="4"/>
    </row>
    <row r="2297" spans="5:8" ht="12.75" customHeight="1" x14ac:dyDescent="0.2">
      <c r="E2297" s="1"/>
      <c r="F2297" s="1"/>
      <c r="G2297" s="1"/>
      <c r="H2297" s="4"/>
    </row>
    <row r="2298" spans="5:8" ht="12.75" customHeight="1" x14ac:dyDescent="0.2">
      <c r="E2298" s="1"/>
      <c r="F2298" s="1"/>
      <c r="G2298" s="1"/>
      <c r="H2298" s="4"/>
    </row>
    <row r="2299" spans="5:8" ht="12.75" customHeight="1" x14ac:dyDescent="0.2">
      <c r="E2299" s="1"/>
      <c r="F2299" s="1"/>
      <c r="G2299" s="1"/>
      <c r="H2299" s="4"/>
    </row>
    <row r="2300" spans="5:8" ht="12.75" customHeight="1" x14ac:dyDescent="0.2">
      <c r="E2300" s="1"/>
      <c r="F2300" s="1"/>
      <c r="G2300" s="1"/>
      <c r="H2300" s="4"/>
    </row>
    <row r="2301" spans="5:8" ht="12.75" customHeight="1" x14ac:dyDescent="0.2">
      <c r="E2301" s="1"/>
      <c r="F2301" s="1"/>
      <c r="G2301" s="1"/>
      <c r="H2301" s="4"/>
    </row>
    <row r="2302" spans="5:8" ht="12.75" customHeight="1" x14ac:dyDescent="0.2">
      <c r="E2302" s="1"/>
      <c r="F2302" s="1"/>
      <c r="G2302" s="1"/>
      <c r="H2302" s="4"/>
    </row>
    <row r="2303" spans="5:8" ht="12.75" customHeight="1" x14ac:dyDescent="0.2">
      <c r="E2303" s="1"/>
      <c r="F2303" s="1"/>
      <c r="G2303" s="1"/>
      <c r="H2303" s="4"/>
    </row>
    <row r="2304" spans="5:8" ht="12.75" customHeight="1" x14ac:dyDescent="0.2">
      <c r="E2304" s="1"/>
      <c r="F2304" s="1"/>
      <c r="G2304" s="1"/>
      <c r="H2304" s="4"/>
    </row>
    <row r="2305" spans="5:8" ht="12.75" customHeight="1" x14ac:dyDescent="0.2">
      <c r="E2305" s="1"/>
      <c r="F2305" s="1"/>
      <c r="G2305" s="1"/>
      <c r="H2305" s="4"/>
    </row>
    <row r="2306" spans="5:8" ht="12.75" customHeight="1" x14ac:dyDescent="0.2">
      <c r="E2306" s="1"/>
      <c r="F2306" s="1"/>
      <c r="G2306" s="1"/>
      <c r="H2306" s="4"/>
    </row>
    <row r="2307" spans="5:8" ht="12.75" customHeight="1" x14ac:dyDescent="0.2">
      <c r="E2307" s="1"/>
      <c r="F2307" s="1"/>
      <c r="G2307" s="1"/>
      <c r="H2307" s="4"/>
    </row>
    <row r="2308" spans="5:8" ht="12.75" customHeight="1" x14ac:dyDescent="0.2">
      <c r="E2308" s="1"/>
      <c r="F2308" s="1"/>
      <c r="G2308" s="1"/>
      <c r="H2308" s="4"/>
    </row>
    <row r="2309" spans="5:8" ht="12.75" customHeight="1" x14ac:dyDescent="0.2">
      <c r="E2309" s="1"/>
      <c r="F2309" s="1"/>
      <c r="G2309" s="1"/>
      <c r="H2309" s="4"/>
    </row>
    <row r="2310" spans="5:8" ht="12.75" customHeight="1" x14ac:dyDescent="0.2">
      <c r="E2310" s="1"/>
      <c r="F2310" s="1"/>
      <c r="G2310" s="1"/>
      <c r="H2310" s="4"/>
    </row>
    <row r="2311" spans="5:8" ht="12.75" customHeight="1" x14ac:dyDescent="0.2">
      <c r="E2311" s="1"/>
      <c r="F2311" s="1"/>
      <c r="G2311" s="1"/>
      <c r="H2311" s="4"/>
    </row>
    <row r="2312" spans="5:8" ht="12.75" customHeight="1" x14ac:dyDescent="0.2">
      <c r="E2312" s="1"/>
      <c r="F2312" s="1"/>
      <c r="G2312" s="1"/>
      <c r="H2312" s="4"/>
    </row>
    <row r="2313" spans="5:8" ht="12.75" customHeight="1" x14ac:dyDescent="0.2">
      <c r="E2313" s="1"/>
      <c r="F2313" s="1"/>
      <c r="G2313" s="1"/>
      <c r="H2313" s="4"/>
    </row>
    <row r="2314" spans="5:8" ht="12.75" customHeight="1" x14ac:dyDescent="0.2">
      <c r="E2314" s="1"/>
      <c r="F2314" s="1"/>
      <c r="G2314" s="1"/>
      <c r="H2314" s="4"/>
    </row>
    <row r="2315" spans="5:8" ht="12.75" customHeight="1" x14ac:dyDescent="0.2">
      <c r="E2315" s="1"/>
      <c r="F2315" s="1"/>
      <c r="G2315" s="1"/>
      <c r="H2315" s="4"/>
    </row>
    <row r="2316" spans="5:8" ht="12.75" customHeight="1" x14ac:dyDescent="0.2">
      <c r="E2316" s="1"/>
      <c r="F2316" s="1"/>
      <c r="G2316" s="1"/>
      <c r="H2316" s="4"/>
    </row>
    <row r="2317" spans="5:8" ht="12.75" customHeight="1" x14ac:dyDescent="0.2">
      <c r="E2317" s="1"/>
      <c r="F2317" s="1"/>
      <c r="G2317" s="1"/>
      <c r="H2317" s="4"/>
    </row>
    <row r="2318" spans="5:8" ht="12.75" customHeight="1" x14ac:dyDescent="0.2">
      <c r="E2318" s="1"/>
      <c r="F2318" s="1"/>
      <c r="G2318" s="1"/>
      <c r="H2318" s="4"/>
    </row>
    <row r="2319" spans="5:8" ht="12.75" customHeight="1" x14ac:dyDescent="0.2">
      <c r="E2319" s="1"/>
      <c r="F2319" s="1"/>
      <c r="G2319" s="1"/>
      <c r="H2319" s="4"/>
    </row>
    <row r="2320" spans="5:8" ht="12.75" customHeight="1" x14ac:dyDescent="0.2">
      <c r="E2320" s="1"/>
      <c r="F2320" s="1"/>
      <c r="G2320" s="1"/>
      <c r="H2320" s="4"/>
    </row>
    <row r="2321" spans="5:8" ht="12.75" customHeight="1" x14ac:dyDescent="0.2">
      <c r="E2321" s="1"/>
      <c r="F2321" s="1"/>
      <c r="G2321" s="1"/>
      <c r="H2321" s="4"/>
    </row>
    <row r="2322" spans="5:8" ht="12.75" customHeight="1" x14ac:dyDescent="0.2">
      <c r="E2322" s="1"/>
      <c r="F2322" s="1"/>
      <c r="G2322" s="1"/>
      <c r="H2322" s="4"/>
    </row>
    <row r="2323" spans="5:8" ht="12.75" customHeight="1" x14ac:dyDescent="0.2">
      <c r="E2323" s="1"/>
      <c r="F2323" s="1"/>
      <c r="G2323" s="1"/>
      <c r="H2323" s="4"/>
    </row>
    <row r="2324" spans="5:8" ht="12.75" customHeight="1" x14ac:dyDescent="0.2">
      <c r="E2324" s="1"/>
      <c r="F2324" s="1"/>
      <c r="G2324" s="1"/>
      <c r="H2324" s="4"/>
    </row>
    <row r="2325" spans="5:8" ht="12.75" customHeight="1" x14ac:dyDescent="0.2">
      <c r="E2325" s="1"/>
      <c r="F2325" s="1"/>
      <c r="G2325" s="1"/>
      <c r="H2325" s="4"/>
    </row>
    <row r="2326" spans="5:8" ht="12.75" customHeight="1" x14ac:dyDescent="0.2">
      <c r="E2326" s="1"/>
      <c r="F2326" s="1"/>
      <c r="G2326" s="1"/>
      <c r="H2326" s="4"/>
    </row>
    <row r="2327" spans="5:8" ht="12.75" customHeight="1" x14ac:dyDescent="0.2">
      <c r="E2327" s="1"/>
      <c r="F2327" s="1"/>
      <c r="G2327" s="1"/>
      <c r="H2327" s="4"/>
    </row>
    <row r="2328" spans="5:8" ht="12.75" customHeight="1" x14ac:dyDescent="0.2">
      <c r="E2328" s="1"/>
      <c r="F2328" s="1"/>
      <c r="G2328" s="1"/>
      <c r="H2328" s="4"/>
    </row>
    <row r="2329" spans="5:8" ht="12.75" customHeight="1" x14ac:dyDescent="0.2">
      <c r="E2329" s="1"/>
      <c r="F2329" s="1"/>
      <c r="G2329" s="1"/>
      <c r="H2329" s="4"/>
    </row>
    <row r="2330" spans="5:8" ht="12.75" customHeight="1" x14ac:dyDescent="0.2">
      <c r="E2330" s="1"/>
      <c r="F2330" s="1"/>
      <c r="G2330" s="1"/>
      <c r="H2330" s="4"/>
    </row>
    <row r="2331" spans="5:8" ht="12.75" customHeight="1" x14ac:dyDescent="0.2">
      <c r="E2331" s="1"/>
      <c r="F2331" s="1"/>
      <c r="G2331" s="1"/>
      <c r="H2331" s="4"/>
    </row>
    <row r="2332" spans="5:8" ht="12.75" customHeight="1" x14ac:dyDescent="0.2">
      <c r="E2332" s="1"/>
      <c r="F2332" s="1"/>
      <c r="G2332" s="1"/>
      <c r="H2332" s="4"/>
    </row>
    <row r="2333" spans="5:8" ht="12.75" customHeight="1" x14ac:dyDescent="0.2">
      <c r="E2333" s="1"/>
      <c r="F2333" s="1"/>
      <c r="G2333" s="1"/>
      <c r="H2333" s="4"/>
    </row>
    <row r="2334" spans="5:8" ht="12.75" customHeight="1" x14ac:dyDescent="0.2">
      <c r="E2334" s="1"/>
      <c r="F2334" s="1"/>
      <c r="G2334" s="1"/>
      <c r="H2334" s="4"/>
    </row>
    <row r="2335" spans="5:8" ht="12.75" customHeight="1" x14ac:dyDescent="0.2">
      <c r="E2335" s="1"/>
      <c r="F2335" s="1"/>
      <c r="G2335" s="1"/>
      <c r="H2335" s="4"/>
    </row>
    <row r="2336" spans="5:8" ht="12.75" customHeight="1" x14ac:dyDescent="0.2">
      <c r="E2336" s="1"/>
      <c r="F2336" s="1"/>
      <c r="G2336" s="1"/>
      <c r="H2336" s="4"/>
    </row>
    <row r="2337" spans="5:8" ht="12.75" customHeight="1" x14ac:dyDescent="0.2">
      <c r="E2337" s="1"/>
      <c r="F2337" s="1"/>
      <c r="G2337" s="1"/>
      <c r="H2337" s="4"/>
    </row>
    <row r="2338" spans="5:8" ht="12.75" customHeight="1" x14ac:dyDescent="0.2">
      <c r="E2338" s="1"/>
      <c r="F2338" s="1"/>
      <c r="G2338" s="1"/>
      <c r="H2338" s="4"/>
    </row>
    <row r="2339" spans="5:8" ht="12.75" customHeight="1" x14ac:dyDescent="0.2">
      <c r="E2339" s="1"/>
      <c r="F2339" s="1"/>
      <c r="G2339" s="1"/>
      <c r="H2339" s="4"/>
    </row>
    <row r="2340" spans="5:8" ht="12.75" customHeight="1" x14ac:dyDescent="0.2">
      <c r="E2340" s="1"/>
      <c r="F2340" s="1"/>
      <c r="G2340" s="1"/>
      <c r="H2340" s="4"/>
    </row>
    <row r="2341" spans="5:8" ht="12.75" customHeight="1" x14ac:dyDescent="0.2">
      <c r="E2341" s="1"/>
      <c r="F2341" s="1"/>
      <c r="G2341" s="1"/>
      <c r="H2341" s="4"/>
    </row>
    <row r="2342" spans="5:8" ht="12.75" customHeight="1" x14ac:dyDescent="0.2">
      <c r="E2342" s="1"/>
      <c r="F2342" s="1"/>
      <c r="G2342" s="1"/>
      <c r="H2342" s="4"/>
    </row>
    <row r="2343" spans="5:8" ht="12.75" customHeight="1" x14ac:dyDescent="0.2">
      <c r="E2343" s="1"/>
      <c r="F2343" s="1"/>
      <c r="G2343" s="1"/>
      <c r="H2343" s="4"/>
    </row>
    <row r="2344" spans="5:8" ht="12.75" customHeight="1" x14ac:dyDescent="0.2">
      <c r="E2344" s="1"/>
      <c r="F2344" s="1"/>
      <c r="G2344" s="1"/>
      <c r="H2344" s="4"/>
    </row>
    <row r="2345" spans="5:8" ht="12.75" customHeight="1" x14ac:dyDescent="0.2">
      <c r="E2345" s="1"/>
      <c r="F2345" s="1"/>
      <c r="G2345" s="1"/>
      <c r="H2345" s="4"/>
    </row>
    <row r="2346" spans="5:8" ht="12.75" customHeight="1" x14ac:dyDescent="0.2">
      <c r="E2346" s="1"/>
      <c r="F2346" s="1"/>
      <c r="G2346" s="1"/>
      <c r="H2346" s="4"/>
    </row>
    <row r="2347" spans="5:8" ht="12.75" customHeight="1" x14ac:dyDescent="0.2">
      <c r="E2347" s="1"/>
      <c r="F2347" s="1"/>
      <c r="G2347" s="1"/>
      <c r="H2347" s="4"/>
    </row>
    <row r="2348" spans="5:8" ht="12.75" customHeight="1" x14ac:dyDescent="0.2">
      <c r="E2348" s="1"/>
      <c r="F2348" s="1"/>
      <c r="G2348" s="1"/>
      <c r="H2348" s="4"/>
    </row>
    <row r="2349" spans="5:8" ht="12.75" customHeight="1" x14ac:dyDescent="0.2">
      <c r="E2349" s="1"/>
      <c r="F2349" s="1"/>
      <c r="G2349" s="1"/>
      <c r="H2349" s="4"/>
    </row>
    <row r="2350" spans="5:8" ht="12.75" customHeight="1" x14ac:dyDescent="0.2">
      <c r="E2350" s="1"/>
      <c r="F2350" s="1"/>
      <c r="G2350" s="1"/>
      <c r="H2350" s="4"/>
    </row>
    <row r="2351" spans="5:8" ht="12.75" customHeight="1" x14ac:dyDescent="0.2">
      <c r="E2351" s="1"/>
      <c r="F2351" s="1"/>
      <c r="G2351" s="1"/>
      <c r="H2351" s="4"/>
    </row>
    <row r="2352" spans="5:8" ht="12.75" customHeight="1" x14ac:dyDescent="0.2">
      <c r="E2352" s="1"/>
      <c r="F2352" s="1"/>
      <c r="G2352" s="1"/>
      <c r="H2352" s="4"/>
    </row>
    <row r="2353" spans="5:8" ht="12.75" customHeight="1" x14ac:dyDescent="0.2">
      <c r="E2353" s="1"/>
      <c r="F2353" s="1"/>
      <c r="G2353" s="1"/>
      <c r="H2353" s="4"/>
    </row>
    <row r="2354" spans="5:8" ht="12.75" customHeight="1" x14ac:dyDescent="0.2">
      <c r="E2354" s="1"/>
      <c r="F2354" s="1"/>
      <c r="G2354" s="1"/>
      <c r="H2354" s="4"/>
    </row>
    <row r="2355" spans="5:8" ht="12.75" customHeight="1" x14ac:dyDescent="0.2">
      <c r="E2355" s="1"/>
      <c r="F2355" s="1"/>
      <c r="G2355" s="1"/>
      <c r="H2355" s="4"/>
    </row>
    <row r="2356" spans="5:8" ht="12.75" customHeight="1" x14ac:dyDescent="0.2">
      <c r="E2356" s="1"/>
      <c r="F2356" s="1"/>
      <c r="G2356" s="1"/>
      <c r="H2356" s="4"/>
    </row>
    <row r="2357" spans="5:8" ht="12.75" customHeight="1" x14ac:dyDescent="0.2">
      <c r="E2357" s="1"/>
      <c r="F2357" s="1"/>
      <c r="G2357" s="1"/>
      <c r="H2357" s="4"/>
    </row>
    <row r="2358" spans="5:8" ht="12.75" customHeight="1" x14ac:dyDescent="0.2">
      <c r="E2358" s="1"/>
      <c r="F2358" s="1"/>
      <c r="G2358" s="1"/>
      <c r="H2358" s="4"/>
    </row>
    <row r="2359" spans="5:8" ht="12.75" customHeight="1" x14ac:dyDescent="0.2">
      <c r="E2359" s="1"/>
      <c r="F2359" s="1"/>
      <c r="G2359" s="1"/>
      <c r="H2359" s="4"/>
    </row>
    <row r="2360" spans="5:8" ht="12.75" customHeight="1" x14ac:dyDescent="0.2">
      <c r="E2360" s="1"/>
      <c r="F2360" s="1"/>
      <c r="G2360" s="1"/>
      <c r="H2360" s="4"/>
    </row>
    <row r="2361" spans="5:8" ht="12.75" customHeight="1" x14ac:dyDescent="0.2">
      <c r="E2361" s="1"/>
      <c r="F2361" s="1"/>
      <c r="G2361" s="1"/>
      <c r="H2361" s="4"/>
    </row>
    <row r="2362" spans="5:8" ht="12.75" customHeight="1" x14ac:dyDescent="0.2">
      <c r="E2362" s="1"/>
      <c r="F2362" s="1"/>
      <c r="G2362" s="1"/>
      <c r="H2362" s="4"/>
    </row>
    <row r="2363" spans="5:8" ht="12.75" customHeight="1" x14ac:dyDescent="0.2">
      <c r="E2363" s="1"/>
      <c r="F2363" s="1"/>
      <c r="G2363" s="1"/>
      <c r="H2363" s="4"/>
    </row>
    <row r="2364" spans="5:8" ht="12.75" customHeight="1" x14ac:dyDescent="0.2">
      <c r="E2364" s="1"/>
      <c r="F2364" s="1"/>
      <c r="G2364" s="1"/>
      <c r="H2364" s="4"/>
    </row>
    <row r="2365" spans="5:8" ht="12.75" customHeight="1" x14ac:dyDescent="0.2">
      <c r="E2365" s="1"/>
      <c r="F2365" s="1"/>
      <c r="G2365" s="1"/>
      <c r="H2365" s="4"/>
    </row>
    <row r="2366" spans="5:8" ht="12.75" customHeight="1" x14ac:dyDescent="0.2">
      <c r="E2366" s="1"/>
      <c r="F2366" s="1"/>
      <c r="G2366" s="1"/>
      <c r="H2366" s="4"/>
    </row>
    <row r="2367" spans="5:8" ht="12.75" customHeight="1" x14ac:dyDescent="0.2">
      <c r="E2367" s="1"/>
      <c r="F2367" s="1"/>
      <c r="G2367" s="1"/>
      <c r="H2367" s="4"/>
    </row>
    <row r="2368" spans="5:8" ht="12.75" customHeight="1" x14ac:dyDescent="0.2">
      <c r="E2368" s="1"/>
      <c r="F2368" s="1"/>
      <c r="G2368" s="1"/>
      <c r="H2368" s="4"/>
    </row>
    <row r="2369" spans="5:8" ht="12.75" customHeight="1" x14ac:dyDescent="0.2">
      <c r="E2369" s="1"/>
      <c r="F2369" s="1"/>
      <c r="G2369" s="1"/>
      <c r="H2369" s="4"/>
    </row>
    <row r="2370" spans="5:8" ht="12.75" customHeight="1" x14ac:dyDescent="0.2">
      <c r="E2370" s="1"/>
      <c r="F2370" s="1"/>
      <c r="G2370" s="1"/>
      <c r="H2370" s="4"/>
    </row>
    <row r="2371" spans="5:8" ht="12.75" customHeight="1" x14ac:dyDescent="0.2">
      <c r="E2371" s="1"/>
      <c r="F2371" s="1"/>
      <c r="G2371" s="1"/>
      <c r="H2371" s="4"/>
    </row>
    <row r="2372" spans="5:8" ht="12.75" customHeight="1" x14ac:dyDescent="0.2">
      <c r="E2372" s="1"/>
      <c r="F2372" s="1"/>
      <c r="G2372" s="1"/>
      <c r="H2372" s="4"/>
    </row>
    <row r="2373" spans="5:8" ht="12.75" customHeight="1" x14ac:dyDescent="0.2">
      <c r="E2373" s="1"/>
      <c r="F2373" s="1"/>
      <c r="G2373" s="1"/>
      <c r="H2373" s="4"/>
    </row>
    <row r="2374" spans="5:8" ht="12.75" customHeight="1" x14ac:dyDescent="0.2">
      <c r="E2374" s="1"/>
      <c r="F2374" s="1"/>
      <c r="G2374" s="1"/>
      <c r="H2374" s="4"/>
    </row>
    <row r="2375" spans="5:8" ht="12.75" customHeight="1" x14ac:dyDescent="0.2">
      <c r="E2375" s="1"/>
      <c r="F2375" s="1"/>
      <c r="G2375" s="1"/>
      <c r="H2375" s="4"/>
    </row>
    <row r="2376" spans="5:8" ht="12.75" customHeight="1" x14ac:dyDescent="0.2">
      <c r="E2376" s="1"/>
      <c r="F2376" s="1"/>
      <c r="G2376" s="1"/>
      <c r="H2376" s="4"/>
    </row>
    <row r="2377" spans="5:8" ht="12.75" customHeight="1" x14ac:dyDescent="0.2">
      <c r="E2377" s="1"/>
      <c r="F2377" s="1"/>
      <c r="G2377" s="1"/>
      <c r="H2377" s="4"/>
    </row>
    <row r="2378" spans="5:8" ht="12.75" customHeight="1" x14ac:dyDescent="0.2">
      <c r="E2378" s="1"/>
      <c r="F2378" s="1"/>
      <c r="G2378" s="1"/>
      <c r="H2378" s="4"/>
    </row>
    <row r="2379" spans="5:8" ht="12.75" customHeight="1" x14ac:dyDescent="0.2">
      <c r="E2379" s="1"/>
      <c r="F2379" s="1"/>
      <c r="G2379" s="1"/>
      <c r="H2379" s="4"/>
    </row>
    <row r="2380" spans="5:8" ht="12.75" customHeight="1" x14ac:dyDescent="0.2">
      <c r="E2380" s="1"/>
      <c r="F2380" s="1"/>
      <c r="G2380" s="1"/>
      <c r="H2380" s="4"/>
    </row>
    <row r="2381" spans="5:8" ht="12.75" customHeight="1" x14ac:dyDescent="0.2">
      <c r="E2381" s="1"/>
      <c r="F2381" s="1"/>
      <c r="G2381" s="1"/>
      <c r="H2381" s="4"/>
    </row>
    <row r="2382" spans="5:8" ht="12.75" customHeight="1" x14ac:dyDescent="0.2">
      <c r="E2382" s="1"/>
      <c r="F2382" s="1"/>
      <c r="G2382" s="1"/>
      <c r="H2382" s="4"/>
    </row>
    <row r="2383" spans="5:8" ht="12.75" customHeight="1" x14ac:dyDescent="0.2">
      <c r="E2383" s="1"/>
      <c r="F2383" s="1"/>
      <c r="G2383" s="1"/>
      <c r="H2383" s="4"/>
    </row>
    <row r="2384" spans="5:8" ht="12.75" customHeight="1" x14ac:dyDescent="0.2">
      <c r="E2384" s="1"/>
      <c r="F2384" s="1"/>
      <c r="G2384" s="1"/>
      <c r="H2384" s="4"/>
    </row>
    <row r="2385" spans="5:8" ht="12.75" customHeight="1" x14ac:dyDescent="0.2">
      <c r="E2385" s="1"/>
      <c r="F2385" s="1"/>
      <c r="G2385" s="1"/>
      <c r="H2385" s="4"/>
    </row>
    <row r="2386" spans="5:8" ht="12.75" customHeight="1" x14ac:dyDescent="0.2">
      <c r="E2386" s="1"/>
      <c r="F2386" s="1"/>
      <c r="G2386" s="1"/>
      <c r="H2386" s="4"/>
    </row>
    <row r="2387" spans="5:8" ht="12.75" customHeight="1" x14ac:dyDescent="0.2">
      <c r="E2387" s="1"/>
      <c r="F2387" s="1"/>
      <c r="G2387" s="1"/>
      <c r="H2387" s="4"/>
    </row>
    <row r="2388" spans="5:8" ht="12.75" customHeight="1" x14ac:dyDescent="0.2">
      <c r="E2388" s="1"/>
      <c r="F2388" s="1"/>
      <c r="G2388" s="1"/>
      <c r="H2388" s="4"/>
    </row>
    <row r="2389" spans="5:8" ht="12.75" customHeight="1" x14ac:dyDescent="0.2">
      <c r="E2389" s="1"/>
      <c r="F2389" s="1"/>
      <c r="G2389" s="1"/>
      <c r="H2389" s="4"/>
    </row>
    <row r="2390" spans="5:8" ht="12.75" customHeight="1" x14ac:dyDescent="0.2">
      <c r="E2390" s="1"/>
      <c r="F2390" s="1"/>
      <c r="G2390" s="1"/>
      <c r="H2390" s="4"/>
    </row>
    <row r="2391" spans="5:8" ht="12.75" customHeight="1" x14ac:dyDescent="0.2">
      <c r="E2391" s="1"/>
      <c r="F2391" s="1"/>
      <c r="G2391" s="1"/>
      <c r="H2391" s="4"/>
    </row>
    <row r="2392" spans="5:8" ht="12.75" customHeight="1" x14ac:dyDescent="0.2">
      <c r="E2392" s="1"/>
      <c r="F2392" s="1"/>
      <c r="G2392" s="1"/>
      <c r="H2392" s="4"/>
    </row>
    <row r="2393" spans="5:8" ht="12.75" customHeight="1" x14ac:dyDescent="0.2">
      <c r="E2393" s="1"/>
      <c r="F2393" s="1"/>
      <c r="G2393" s="1"/>
      <c r="H2393" s="4"/>
    </row>
    <row r="2394" spans="5:8" ht="12.75" customHeight="1" x14ac:dyDescent="0.2">
      <c r="E2394" s="1"/>
      <c r="F2394" s="1"/>
      <c r="G2394" s="1"/>
      <c r="H2394" s="4"/>
    </row>
    <row r="2395" spans="5:8" ht="12.75" customHeight="1" x14ac:dyDescent="0.2">
      <c r="E2395" s="1"/>
      <c r="F2395" s="1"/>
      <c r="G2395" s="1"/>
      <c r="H2395" s="4"/>
    </row>
    <row r="2396" spans="5:8" ht="12.75" customHeight="1" x14ac:dyDescent="0.2">
      <c r="E2396" s="1"/>
      <c r="F2396" s="1"/>
      <c r="G2396" s="1"/>
      <c r="H2396" s="4"/>
    </row>
    <row r="2397" spans="5:8" ht="12.75" customHeight="1" x14ac:dyDescent="0.2">
      <c r="E2397" s="1"/>
      <c r="F2397" s="1"/>
      <c r="G2397" s="1"/>
      <c r="H2397" s="4"/>
    </row>
    <row r="2398" spans="5:8" ht="12.75" customHeight="1" x14ac:dyDescent="0.2">
      <c r="E2398" s="1"/>
      <c r="F2398" s="1"/>
      <c r="G2398" s="1"/>
      <c r="H2398" s="4"/>
    </row>
    <row r="2399" spans="5:8" ht="12.75" customHeight="1" x14ac:dyDescent="0.2">
      <c r="E2399" s="1"/>
      <c r="F2399" s="1"/>
      <c r="G2399" s="1"/>
      <c r="H2399" s="4"/>
    </row>
    <row r="2400" spans="5:8" ht="12.75" customHeight="1" x14ac:dyDescent="0.2">
      <c r="E2400" s="1"/>
      <c r="F2400" s="1"/>
      <c r="G2400" s="1"/>
      <c r="H2400" s="4"/>
    </row>
    <row r="2401" spans="5:8" ht="12.75" customHeight="1" x14ac:dyDescent="0.2">
      <c r="E2401" s="1"/>
      <c r="F2401" s="1"/>
      <c r="G2401" s="1"/>
      <c r="H2401" s="4"/>
    </row>
    <row r="2402" spans="5:8" ht="12.75" customHeight="1" x14ac:dyDescent="0.2">
      <c r="E2402" s="1"/>
      <c r="F2402" s="1"/>
      <c r="G2402" s="1"/>
      <c r="H2402" s="4"/>
    </row>
    <row r="2403" spans="5:8" ht="12.75" customHeight="1" x14ac:dyDescent="0.2">
      <c r="E2403" s="1"/>
      <c r="F2403" s="1"/>
      <c r="G2403" s="1"/>
      <c r="H2403" s="4"/>
    </row>
    <row r="2404" spans="5:8" ht="12.75" customHeight="1" x14ac:dyDescent="0.2">
      <c r="E2404" s="1"/>
      <c r="F2404" s="1"/>
      <c r="G2404" s="1"/>
      <c r="H2404" s="4"/>
    </row>
    <row r="2405" spans="5:8" ht="12.75" customHeight="1" x14ac:dyDescent="0.2">
      <c r="E2405" s="1"/>
      <c r="F2405" s="1"/>
      <c r="G2405" s="1"/>
      <c r="H2405" s="4"/>
    </row>
    <row r="2406" spans="5:8" ht="12.75" customHeight="1" x14ac:dyDescent="0.2">
      <c r="E2406" s="1"/>
      <c r="F2406" s="1"/>
      <c r="G2406" s="1"/>
      <c r="H2406" s="4"/>
    </row>
    <row r="2407" spans="5:8" ht="12.75" customHeight="1" x14ac:dyDescent="0.2">
      <c r="E2407" s="1"/>
      <c r="F2407" s="1"/>
      <c r="G2407" s="1"/>
      <c r="H2407" s="4"/>
    </row>
    <row r="2408" spans="5:8" ht="12.75" customHeight="1" x14ac:dyDescent="0.2">
      <c r="E2408" s="1"/>
      <c r="F2408" s="1"/>
      <c r="G2408" s="1"/>
      <c r="H2408" s="4"/>
    </row>
    <row r="2409" spans="5:8" ht="12.75" customHeight="1" x14ac:dyDescent="0.2">
      <c r="E2409" s="1"/>
      <c r="F2409" s="1"/>
      <c r="G2409" s="1"/>
      <c r="H2409" s="4"/>
    </row>
    <row r="2410" spans="5:8" ht="12.75" customHeight="1" x14ac:dyDescent="0.2">
      <c r="E2410" s="1"/>
      <c r="F2410" s="1"/>
      <c r="G2410" s="1"/>
      <c r="H2410" s="4"/>
    </row>
    <row r="2411" spans="5:8" ht="12.75" customHeight="1" x14ac:dyDescent="0.2">
      <c r="E2411" s="1"/>
      <c r="F2411" s="1"/>
      <c r="G2411" s="1"/>
      <c r="H2411" s="4"/>
    </row>
    <row r="2412" spans="5:8" ht="12.75" customHeight="1" x14ac:dyDescent="0.2">
      <c r="E2412" s="1"/>
      <c r="F2412" s="1"/>
      <c r="G2412" s="1"/>
      <c r="H2412" s="4"/>
    </row>
    <row r="2413" spans="5:8" ht="12.75" customHeight="1" x14ac:dyDescent="0.2">
      <c r="E2413" s="1"/>
      <c r="F2413" s="1"/>
      <c r="G2413" s="1"/>
      <c r="H2413" s="4"/>
    </row>
    <row r="2414" spans="5:8" ht="12.75" customHeight="1" x14ac:dyDescent="0.2">
      <c r="E2414" s="1"/>
      <c r="F2414" s="1"/>
      <c r="G2414" s="1"/>
      <c r="H2414" s="4"/>
    </row>
    <row r="2415" spans="5:8" ht="12.75" customHeight="1" x14ac:dyDescent="0.2">
      <c r="E2415" s="1"/>
      <c r="F2415" s="1"/>
      <c r="G2415" s="1"/>
      <c r="H2415" s="4"/>
    </row>
    <row r="2416" spans="5:8" ht="12.75" customHeight="1" x14ac:dyDescent="0.2">
      <c r="E2416" s="1"/>
      <c r="F2416" s="1"/>
      <c r="G2416" s="1"/>
      <c r="H2416" s="4"/>
    </row>
    <row r="2417" spans="5:8" ht="12.75" customHeight="1" x14ac:dyDescent="0.2">
      <c r="E2417" s="1"/>
      <c r="F2417" s="1"/>
      <c r="G2417" s="1"/>
      <c r="H2417" s="4"/>
    </row>
    <row r="2418" spans="5:8" ht="12.75" customHeight="1" x14ac:dyDescent="0.2">
      <c r="E2418" s="1"/>
      <c r="F2418" s="1"/>
      <c r="G2418" s="1"/>
      <c r="H2418" s="4"/>
    </row>
    <row r="2419" spans="5:8" ht="12.75" customHeight="1" x14ac:dyDescent="0.2">
      <c r="E2419" s="1"/>
      <c r="F2419" s="1"/>
      <c r="G2419" s="1"/>
      <c r="H2419" s="4"/>
    </row>
    <row r="2420" spans="5:8" ht="12.75" customHeight="1" x14ac:dyDescent="0.2">
      <c r="E2420" s="1"/>
      <c r="F2420" s="1"/>
      <c r="G2420" s="1"/>
      <c r="H2420" s="4"/>
    </row>
    <row r="2421" spans="5:8" ht="12.75" customHeight="1" x14ac:dyDescent="0.2">
      <c r="E2421" s="1"/>
      <c r="F2421" s="1"/>
      <c r="G2421" s="1"/>
      <c r="H2421" s="4"/>
    </row>
    <row r="2422" spans="5:8" ht="12.75" customHeight="1" x14ac:dyDescent="0.2">
      <c r="E2422" s="1"/>
      <c r="F2422" s="1"/>
      <c r="G2422" s="1"/>
      <c r="H2422" s="4"/>
    </row>
    <row r="2423" spans="5:8" ht="12.75" customHeight="1" x14ac:dyDescent="0.2">
      <c r="E2423" s="1"/>
      <c r="F2423" s="1"/>
      <c r="G2423" s="1"/>
      <c r="H2423" s="4"/>
    </row>
    <row r="2424" spans="5:8" ht="12.75" customHeight="1" x14ac:dyDescent="0.2">
      <c r="E2424" s="1"/>
      <c r="F2424" s="1"/>
      <c r="G2424" s="1"/>
      <c r="H2424" s="4"/>
    </row>
    <row r="2425" spans="5:8" ht="12.75" customHeight="1" x14ac:dyDescent="0.2">
      <c r="E2425" s="1"/>
      <c r="F2425" s="1"/>
      <c r="G2425" s="1"/>
      <c r="H2425" s="4"/>
    </row>
    <row r="2426" spans="5:8" ht="12.75" customHeight="1" x14ac:dyDescent="0.2">
      <c r="E2426" s="1"/>
      <c r="F2426" s="1"/>
      <c r="G2426" s="1"/>
      <c r="H2426" s="4"/>
    </row>
    <row r="2427" spans="5:8" ht="12.75" customHeight="1" x14ac:dyDescent="0.2">
      <c r="E2427" s="1"/>
      <c r="F2427" s="1"/>
      <c r="G2427" s="1"/>
      <c r="H2427" s="4"/>
    </row>
    <row r="2428" spans="5:8" ht="12.75" customHeight="1" x14ac:dyDescent="0.2">
      <c r="E2428" s="1"/>
      <c r="F2428" s="1"/>
      <c r="G2428" s="1"/>
      <c r="H2428" s="4"/>
    </row>
    <row r="2429" spans="5:8" ht="12.75" customHeight="1" x14ac:dyDescent="0.2">
      <c r="E2429" s="1"/>
      <c r="F2429" s="1"/>
      <c r="G2429" s="1"/>
      <c r="H2429" s="4"/>
    </row>
    <row r="2430" spans="5:8" ht="12.75" customHeight="1" x14ac:dyDescent="0.2">
      <c r="E2430" s="1"/>
      <c r="F2430" s="1"/>
      <c r="G2430" s="1"/>
      <c r="H2430" s="4"/>
    </row>
    <row r="2431" spans="5:8" ht="12.75" customHeight="1" x14ac:dyDescent="0.2">
      <c r="E2431" s="1"/>
      <c r="F2431" s="1"/>
      <c r="G2431" s="1"/>
      <c r="H2431" s="4"/>
    </row>
    <row r="2432" spans="5:8" ht="12.75" customHeight="1" x14ac:dyDescent="0.2">
      <c r="E2432" s="1"/>
      <c r="F2432" s="1"/>
      <c r="G2432" s="1"/>
      <c r="H2432" s="4"/>
    </row>
    <row r="2433" spans="5:8" ht="12.75" customHeight="1" x14ac:dyDescent="0.2">
      <c r="E2433" s="1"/>
      <c r="F2433" s="1"/>
      <c r="G2433" s="1"/>
      <c r="H2433" s="4"/>
    </row>
    <row r="2434" spans="5:8" ht="12.75" customHeight="1" x14ac:dyDescent="0.2">
      <c r="E2434" s="1"/>
      <c r="F2434" s="1"/>
      <c r="G2434" s="1"/>
      <c r="H2434" s="4"/>
    </row>
    <row r="2435" spans="5:8" ht="12.75" customHeight="1" x14ac:dyDescent="0.2">
      <c r="E2435" s="1"/>
      <c r="F2435" s="1"/>
      <c r="G2435" s="1"/>
      <c r="H2435" s="4"/>
    </row>
    <row r="2436" spans="5:8" ht="12.75" customHeight="1" x14ac:dyDescent="0.2">
      <c r="E2436" s="1"/>
      <c r="F2436" s="1"/>
      <c r="G2436" s="1"/>
      <c r="H2436" s="4"/>
    </row>
    <row r="2437" spans="5:8" ht="12.75" customHeight="1" x14ac:dyDescent="0.2">
      <c r="E2437" s="1"/>
      <c r="F2437" s="1"/>
      <c r="G2437" s="1"/>
      <c r="H2437" s="4"/>
    </row>
    <row r="2438" spans="5:8" ht="12.75" customHeight="1" x14ac:dyDescent="0.2">
      <c r="E2438" s="1"/>
      <c r="F2438" s="1"/>
      <c r="G2438" s="1"/>
      <c r="H2438" s="4"/>
    </row>
    <row r="2439" spans="5:8" ht="12.75" customHeight="1" x14ac:dyDescent="0.2">
      <c r="E2439" s="1"/>
      <c r="F2439" s="1"/>
      <c r="G2439" s="1"/>
      <c r="H2439" s="4"/>
    </row>
    <row r="2440" spans="5:8" ht="12.75" customHeight="1" x14ac:dyDescent="0.2">
      <c r="E2440" s="1"/>
      <c r="F2440" s="1"/>
      <c r="G2440" s="1"/>
      <c r="H2440" s="4"/>
    </row>
    <row r="2441" spans="5:8" ht="12.75" customHeight="1" x14ac:dyDescent="0.2">
      <c r="E2441" s="1"/>
      <c r="F2441" s="1"/>
      <c r="G2441" s="1"/>
      <c r="H2441" s="4"/>
    </row>
    <row r="2442" spans="5:8" ht="12.75" customHeight="1" x14ac:dyDescent="0.2">
      <c r="E2442" s="1"/>
      <c r="F2442" s="1"/>
      <c r="G2442" s="1"/>
      <c r="H2442" s="4"/>
    </row>
    <row r="2443" spans="5:8" ht="12.75" customHeight="1" x14ac:dyDescent="0.2">
      <c r="E2443" s="1"/>
      <c r="F2443" s="1"/>
      <c r="G2443" s="1"/>
      <c r="H2443" s="4"/>
    </row>
    <row r="2444" spans="5:8" ht="12.75" customHeight="1" x14ac:dyDescent="0.2">
      <c r="E2444" s="1"/>
      <c r="F2444" s="1"/>
      <c r="G2444" s="1"/>
      <c r="H2444" s="4"/>
    </row>
    <row r="2445" spans="5:8" ht="12.75" customHeight="1" x14ac:dyDescent="0.2">
      <c r="E2445" s="1"/>
      <c r="F2445" s="1"/>
      <c r="G2445" s="1"/>
      <c r="H2445" s="4"/>
    </row>
    <row r="2446" spans="5:8" ht="12.75" customHeight="1" x14ac:dyDescent="0.2">
      <c r="E2446" s="1"/>
      <c r="F2446" s="1"/>
      <c r="G2446" s="1"/>
      <c r="H2446" s="4"/>
    </row>
    <row r="2447" spans="5:8" ht="12.75" customHeight="1" x14ac:dyDescent="0.2">
      <c r="E2447" s="1"/>
      <c r="F2447" s="1"/>
      <c r="G2447" s="1"/>
      <c r="H2447" s="4"/>
    </row>
    <row r="2448" spans="5:8" ht="12.75" customHeight="1" x14ac:dyDescent="0.2">
      <c r="E2448" s="1"/>
      <c r="F2448" s="1"/>
      <c r="G2448" s="1"/>
      <c r="H2448" s="4"/>
    </row>
    <row r="2449" spans="5:8" ht="12.75" customHeight="1" x14ac:dyDescent="0.2">
      <c r="E2449" s="1"/>
      <c r="F2449" s="1"/>
      <c r="G2449" s="1"/>
      <c r="H2449" s="4"/>
    </row>
    <row r="2450" spans="5:8" ht="12.75" customHeight="1" x14ac:dyDescent="0.2">
      <c r="E2450" s="1"/>
      <c r="F2450" s="1"/>
      <c r="G2450" s="1"/>
      <c r="H2450" s="4"/>
    </row>
    <row r="2451" spans="5:8" ht="12.75" customHeight="1" x14ac:dyDescent="0.2">
      <c r="E2451" s="1"/>
      <c r="F2451" s="1"/>
      <c r="G2451" s="1"/>
      <c r="H2451" s="4"/>
    </row>
    <row r="2452" spans="5:8" ht="12.75" customHeight="1" x14ac:dyDescent="0.2">
      <c r="E2452" s="1"/>
      <c r="F2452" s="1"/>
      <c r="G2452" s="1"/>
      <c r="H2452" s="4"/>
    </row>
    <row r="2453" spans="5:8" ht="12.75" customHeight="1" x14ac:dyDescent="0.2">
      <c r="E2453" s="1"/>
      <c r="F2453" s="1"/>
      <c r="G2453" s="1"/>
      <c r="H2453" s="4"/>
    </row>
    <row r="2454" spans="5:8" ht="12.75" customHeight="1" x14ac:dyDescent="0.2">
      <c r="E2454" s="1"/>
      <c r="F2454" s="1"/>
      <c r="G2454" s="1"/>
      <c r="H2454" s="4"/>
    </row>
    <row r="2455" spans="5:8" ht="12.75" customHeight="1" x14ac:dyDescent="0.2">
      <c r="E2455" s="1"/>
      <c r="F2455" s="1"/>
      <c r="G2455" s="1"/>
      <c r="H2455" s="4"/>
    </row>
    <row r="2456" spans="5:8" ht="12.75" customHeight="1" x14ac:dyDescent="0.2">
      <c r="E2456" s="1"/>
      <c r="F2456" s="1"/>
      <c r="G2456" s="1"/>
      <c r="H2456" s="4"/>
    </row>
    <row r="2457" spans="5:8" ht="12.75" customHeight="1" x14ac:dyDescent="0.2">
      <c r="E2457" s="1"/>
      <c r="F2457" s="1"/>
      <c r="G2457" s="1"/>
      <c r="H2457" s="4"/>
    </row>
    <row r="2458" spans="5:8" ht="12.75" customHeight="1" x14ac:dyDescent="0.2">
      <c r="E2458" s="1"/>
      <c r="F2458" s="1"/>
      <c r="G2458" s="1"/>
      <c r="H2458" s="4"/>
    </row>
    <row r="2459" spans="5:8" ht="12.75" customHeight="1" x14ac:dyDescent="0.2">
      <c r="E2459" s="1"/>
      <c r="F2459" s="1"/>
      <c r="G2459" s="1"/>
      <c r="H2459" s="4"/>
    </row>
    <row r="2460" spans="5:8" ht="12.75" customHeight="1" x14ac:dyDescent="0.2">
      <c r="E2460" s="1"/>
      <c r="F2460" s="1"/>
      <c r="G2460" s="1"/>
      <c r="H2460" s="4"/>
    </row>
    <row r="2461" spans="5:8" ht="12.75" customHeight="1" x14ac:dyDescent="0.2">
      <c r="E2461" s="1"/>
      <c r="F2461" s="1"/>
      <c r="G2461" s="1"/>
      <c r="H2461" s="4"/>
    </row>
    <row r="2462" spans="5:8" ht="12.75" customHeight="1" x14ac:dyDescent="0.2">
      <c r="E2462" s="1"/>
      <c r="F2462" s="1"/>
      <c r="G2462" s="1"/>
      <c r="H2462" s="4"/>
    </row>
    <row r="2463" spans="5:8" ht="12.75" customHeight="1" x14ac:dyDescent="0.2">
      <c r="E2463" s="1"/>
      <c r="F2463" s="1"/>
      <c r="G2463" s="1"/>
      <c r="H2463" s="4"/>
    </row>
    <row r="2464" spans="5:8" ht="12.75" customHeight="1" x14ac:dyDescent="0.2">
      <c r="E2464" s="1"/>
      <c r="F2464" s="1"/>
      <c r="G2464" s="1"/>
      <c r="H2464" s="4"/>
    </row>
    <row r="2465" spans="5:8" ht="12.75" customHeight="1" x14ac:dyDescent="0.2">
      <c r="E2465" s="1"/>
      <c r="F2465" s="1"/>
      <c r="G2465" s="1"/>
      <c r="H2465" s="4"/>
    </row>
    <row r="2466" spans="5:8" ht="12.75" customHeight="1" x14ac:dyDescent="0.2">
      <c r="E2466" s="1"/>
      <c r="F2466" s="1"/>
      <c r="G2466" s="1"/>
      <c r="H2466" s="4"/>
    </row>
    <row r="2467" spans="5:8" ht="12.75" customHeight="1" x14ac:dyDescent="0.2">
      <c r="E2467" s="1"/>
      <c r="F2467" s="1"/>
      <c r="G2467" s="1"/>
      <c r="H2467" s="4"/>
    </row>
    <row r="2468" spans="5:8" ht="12.75" customHeight="1" x14ac:dyDescent="0.2">
      <c r="E2468" s="1"/>
      <c r="F2468" s="1"/>
      <c r="G2468" s="1"/>
      <c r="H2468" s="4"/>
    </row>
    <row r="2469" spans="5:8" ht="12.75" customHeight="1" x14ac:dyDescent="0.2">
      <c r="E2469" s="1"/>
      <c r="F2469" s="1"/>
      <c r="G2469" s="1"/>
      <c r="H2469" s="4"/>
    </row>
    <row r="2470" spans="5:8" ht="12.75" customHeight="1" x14ac:dyDescent="0.2">
      <c r="E2470" s="1"/>
      <c r="F2470" s="1"/>
      <c r="G2470" s="1"/>
      <c r="H2470" s="4"/>
    </row>
    <row r="2471" spans="5:8" ht="12.75" customHeight="1" x14ac:dyDescent="0.2">
      <c r="E2471" s="1"/>
      <c r="F2471" s="1"/>
      <c r="G2471" s="1"/>
      <c r="H2471" s="4"/>
    </row>
    <row r="2472" spans="5:8" ht="12.75" customHeight="1" x14ac:dyDescent="0.2">
      <c r="E2472" s="1"/>
      <c r="F2472" s="1"/>
      <c r="G2472" s="1"/>
      <c r="H2472" s="4"/>
    </row>
    <row r="2473" spans="5:8" ht="12.75" customHeight="1" x14ac:dyDescent="0.2">
      <c r="E2473" s="1"/>
      <c r="F2473" s="1"/>
      <c r="G2473" s="1"/>
      <c r="H2473" s="4"/>
    </row>
    <row r="2474" spans="5:8" ht="12.75" customHeight="1" x14ac:dyDescent="0.2">
      <c r="E2474" s="1"/>
      <c r="F2474" s="1"/>
      <c r="G2474" s="1"/>
      <c r="H2474" s="4"/>
    </row>
    <row r="2475" spans="5:8" ht="12.75" customHeight="1" x14ac:dyDescent="0.2">
      <c r="E2475" s="1"/>
      <c r="F2475" s="1"/>
      <c r="G2475" s="1"/>
      <c r="H2475" s="4"/>
    </row>
    <row r="2476" spans="5:8" ht="12.75" customHeight="1" x14ac:dyDescent="0.2">
      <c r="E2476" s="1"/>
      <c r="F2476" s="1"/>
      <c r="G2476" s="1"/>
      <c r="H2476" s="4"/>
    </row>
    <row r="2477" spans="5:8" ht="12.75" customHeight="1" x14ac:dyDescent="0.2">
      <c r="E2477" s="1"/>
      <c r="F2477" s="1"/>
      <c r="G2477" s="1"/>
      <c r="H2477" s="4"/>
    </row>
    <row r="2478" spans="5:8" ht="12.75" customHeight="1" x14ac:dyDescent="0.2">
      <c r="E2478" s="1"/>
      <c r="F2478" s="1"/>
      <c r="G2478" s="1"/>
      <c r="H2478" s="4"/>
    </row>
    <row r="2479" spans="5:8" ht="12.75" customHeight="1" x14ac:dyDescent="0.2">
      <c r="E2479" s="1"/>
      <c r="F2479" s="1"/>
      <c r="G2479" s="1"/>
      <c r="H2479" s="4"/>
    </row>
    <row r="2480" spans="5:8" ht="12.75" customHeight="1" x14ac:dyDescent="0.2">
      <c r="E2480" s="1"/>
      <c r="F2480" s="1"/>
      <c r="G2480" s="1"/>
      <c r="H2480" s="4"/>
    </row>
    <row r="2481" spans="5:8" ht="12.75" customHeight="1" x14ac:dyDescent="0.2">
      <c r="E2481" s="1"/>
      <c r="F2481" s="1"/>
      <c r="G2481" s="1"/>
      <c r="H2481" s="4"/>
    </row>
    <row r="2482" spans="5:8" ht="12.75" customHeight="1" x14ac:dyDescent="0.2">
      <c r="E2482" s="1"/>
      <c r="F2482" s="1"/>
      <c r="G2482" s="1"/>
      <c r="H2482" s="4"/>
    </row>
    <row r="2483" spans="5:8" ht="12.75" customHeight="1" x14ac:dyDescent="0.2">
      <c r="E2483" s="1"/>
      <c r="F2483" s="1"/>
      <c r="G2483" s="1"/>
      <c r="H2483" s="4"/>
    </row>
    <row r="2484" spans="5:8" ht="12.75" customHeight="1" x14ac:dyDescent="0.2">
      <c r="E2484" s="1"/>
      <c r="F2484" s="1"/>
      <c r="G2484" s="1"/>
      <c r="H2484" s="4"/>
    </row>
    <row r="2485" spans="5:8" ht="12.75" customHeight="1" x14ac:dyDescent="0.2">
      <c r="E2485" s="1"/>
      <c r="F2485" s="1"/>
      <c r="G2485" s="1"/>
      <c r="H2485" s="4"/>
    </row>
    <row r="2486" spans="5:8" ht="12.75" customHeight="1" x14ac:dyDescent="0.2">
      <c r="E2486" s="1"/>
      <c r="F2486" s="1"/>
      <c r="G2486" s="1"/>
      <c r="H2486" s="4"/>
    </row>
    <row r="2487" spans="5:8" ht="12.75" customHeight="1" x14ac:dyDescent="0.2">
      <c r="E2487" s="1"/>
      <c r="F2487" s="1"/>
      <c r="G2487" s="1"/>
      <c r="H2487" s="4"/>
    </row>
    <row r="2488" spans="5:8" ht="12.75" customHeight="1" x14ac:dyDescent="0.2">
      <c r="E2488" s="1"/>
      <c r="F2488" s="1"/>
      <c r="G2488" s="1"/>
      <c r="H2488" s="4"/>
    </row>
    <row r="2489" spans="5:8" ht="12.75" customHeight="1" x14ac:dyDescent="0.2">
      <c r="E2489" s="1"/>
      <c r="F2489" s="1"/>
      <c r="G2489" s="1"/>
      <c r="H2489" s="4"/>
    </row>
    <row r="2490" spans="5:8" ht="12.75" customHeight="1" x14ac:dyDescent="0.2">
      <c r="E2490" s="1"/>
      <c r="F2490" s="1"/>
      <c r="G2490" s="1"/>
      <c r="H2490" s="4"/>
    </row>
    <row r="2491" spans="5:8" ht="12.75" customHeight="1" x14ac:dyDescent="0.2">
      <c r="E2491" s="1"/>
      <c r="F2491" s="1"/>
      <c r="G2491" s="1"/>
      <c r="H2491" s="4"/>
    </row>
    <row r="2492" spans="5:8" ht="12.75" customHeight="1" x14ac:dyDescent="0.2">
      <c r="E2492" s="1"/>
      <c r="F2492" s="1"/>
      <c r="G2492" s="1"/>
      <c r="H2492" s="4"/>
    </row>
    <row r="2493" spans="5:8" ht="12.75" customHeight="1" x14ac:dyDescent="0.2">
      <c r="E2493" s="1"/>
      <c r="F2493" s="1"/>
      <c r="G2493" s="1"/>
      <c r="H2493" s="4"/>
    </row>
    <row r="2494" spans="5:8" ht="12.75" customHeight="1" x14ac:dyDescent="0.2">
      <c r="E2494" s="1"/>
      <c r="F2494" s="1"/>
      <c r="G2494" s="1"/>
      <c r="H2494" s="4"/>
    </row>
    <row r="2495" spans="5:8" ht="12.75" customHeight="1" x14ac:dyDescent="0.2">
      <c r="E2495" s="1"/>
      <c r="F2495" s="1"/>
      <c r="G2495" s="1"/>
      <c r="H2495" s="4"/>
    </row>
    <row r="2496" spans="5:8" ht="12.75" customHeight="1" x14ac:dyDescent="0.2">
      <c r="E2496" s="1"/>
      <c r="F2496" s="1"/>
      <c r="G2496" s="1"/>
      <c r="H2496" s="4"/>
    </row>
    <row r="2497" spans="5:8" ht="12.75" customHeight="1" x14ac:dyDescent="0.2">
      <c r="E2497" s="1"/>
      <c r="F2497" s="1"/>
      <c r="G2497" s="1"/>
      <c r="H2497" s="4"/>
    </row>
    <row r="2498" spans="5:8" ht="12.75" customHeight="1" x14ac:dyDescent="0.2">
      <c r="E2498" s="1"/>
      <c r="F2498" s="1"/>
      <c r="G2498" s="1"/>
      <c r="H2498" s="4"/>
    </row>
    <row r="2499" spans="5:8" ht="12.75" customHeight="1" x14ac:dyDescent="0.2">
      <c r="E2499" s="1"/>
      <c r="F2499" s="1"/>
      <c r="G2499" s="1"/>
      <c r="H2499" s="4"/>
    </row>
    <row r="2500" spans="5:8" ht="12.75" customHeight="1" x14ac:dyDescent="0.2">
      <c r="E2500" s="1"/>
      <c r="F2500" s="1"/>
      <c r="G2500" s="1"/>
      <c r="H2500" s="4"/>
    </row>
    <row r="2501" spans="5:8" ht="12.75" customHeight="1" x14ac:dyDescent="0.2">
      <c r="E2501" s="1"/>
      <c r="F2501" s="1"/>
      <c r="G2501" s="1"/>
      <c r="H2501" s="4"/>
    </row>
    <row r="2502" spans="5:8" ht="12.75" customHeight="1" x14ac:dyDescent="0.2">
      <c r="E2502" s="1"/>
      <c r="F2502" s="1"/>
      <c r="G2502" s="1"/>
      <c r="H2502" s="4"/>
    </row>
    <row r="2503" spans="5:8" ht="12.75" customHeight="1" x14ac:dyDescent="0.2">
      <c r="E2503" s="1"/>
      <c r="F2503" s="1"/>
      <c r="G2503" s="1"/>
      <c r="H2503" s="4"/>
    </row>
    <row r="2504" spans="5:8" ht="12.75" customHeight="1" x14ac:dyDescent="0.2">
      <c r="E2504" s="1"/>
      <c r="F2504" s="1"/>
      <c r="G2504" s="1"/>
      <c r="H2504" s="4"/>
    </row>
    <row r="2505" spans="5:8" ht="12.75" customHeight="1" x14ac:dyDescent="0.2">
      <c r="E2505" s="1"/>
      <c r="F2505" s="1"/>
      <c r="G2505" s="1"/>
      <c r="H2505" s="4"/>
    </row>
    <row r="2506" spans="5:8" ht="12.75" customHeight="1" x14ac:dyDescent="0.2">
      <c r="E2506" s="1"/>
      <c r="F2506" s="1"/>
      <c r="G2506" s="1"/>
      <c r="H2506" s="4"/>
    </row>
    <row r="2507" spans="5:8" ht="12.75" customHeight="1" x14ac:dyDescent="0.2">
      <c r="E2507" s="1"/>
      <c r="F2507" s="1"/>
      <c r="G2507" s="1"/>
      <c r="H2507" s="4"/>
    </row>
    <row r="2508" spans="5:8" ht="12.75" customHeight="1" x14ac:dyDescent="0.2">
      <c r="E2508" s="1"/>
      <c r="F2508" s="1"/>
      <c r="G2508" s="1"/>
      <c r="H2508" s="4"/>
    </row>
    <row r="2509" spans="5:8" ht="12.75" customHeight="1" x14ac:dyDescent="0.2">
      <c r="E2509" s="1"/>
      <c r="F2509" s="1"/>
      <c r="G2509" s="1"/>
      <c r="H2509" s="4"/>
    </row>
    <row r="2510" spans="5:8" ht="12.75" customHeight="1" x14ac:dyDescent="0.2">
      <c r="E2510" s="1"/>
      <c r="F2510" s="1"/>
      <c r="G2510" s="1"/>
      <c r="H2510" s="4"/>
    </row>
    <row r="2511" spans="5:8" ht="12.75" customHeight="1" x14ac:dyDescent="0.2">
      <c r="E2511" s="1"/>
      <c r="F2511" s="1"/>
      <c r="G2511" s="1"/>
      <c r="H2511" s="4"/>
    </row>
    <row r="2512" spans="5:8" ht="12.75" customHeight="1" x14ac:dyDescent="0.2">
      <c r="E2512" s="1"/>
      <c r="F2512" s="1"/>
      <c r="G2512" s="1"/>
      <c r="H2512" s="4"/>
    </row>
    <row r="2513" spans="5:8" ht="12.75" customHeight="1" x14ac:dyDescent="0.2">
      <c r="E2513" s="1"/>
      <c r="F2513" s="1"/>
      <c r="G2513" s="1"/>
      <c r="H2513" s="4"/>
    </row>
    <row r="2514" spans="5:8" ht="12.75" customHeight="1" x14ac:dyDescent="0.2">
      <c r="E2514" s="1"/>
      <c r="F2514" s="1"/>
      <c r="G2514" s="1"/>
      <c r="H2514" s="4"/>
    </row>
    <row r="2515" spans="5:8" ht="12.75" customHeight="1" x14ac:dyDescent="0.2">
      <c r="E2515" s="1"/>
      <c r="F2515" s="1"/>
      <c r="G2515" s="1"/>
      <c r="H2515" s="4"/>
    </row>
    <row r="2516" spans="5:8" ht="12.75" customHeight="1" x14ac:dyDescent="0.2">
      <c r="E2516" s="1"/>
      <c r="F2516" s="1"/>
      <c r="G2516" s="1"/>
      <c r="H2516" s="4"/>
    </row>
    <row r="2517" spans="5:8" ht="12.75" customHeight="1" x14ac:dyDescent="0.2">
      <c r="E2517" s="1"/>
      <c r="F2517" s="1"/>
      <c r="G2517" s="1"/>
      <c r="H2517" s="4"/>
    </row>
    <row r="2518" spans="5:8" ht="12.75" customHeight="1" x14ac:dyDescent="0.2">
      <c r="E2518" s="1"/>
      <c r="F2518" s="1"/>
      <c r="G2518" s="1"/>
      <c r="H2518" s="4"/>
    </row>
    <row r="2519" spans="5:8" ht="12.75" customHeight="1" x14ac:dyDescent="0.2">
      <c r="E2519" s="1"/>
      <c r="F2519" s="1"/>
      <c r="G2519" s="1"/>
      <c r="H2519" s="4"/>
    </row>
    <row r="2520" spans="5:8" ht="12.75" customHeight="1" x14ac:dyDescent="0.2">
      <c r="E2520" s="1"/>
      <c r="F2520" s="1"/>
      <c r="G2520" s="1"/>
      <c r="H2520" s="4"/>
    </row>
    <row r="2521" spans="5:8" ht="12.75" customHeight="1" x14ac:dyDescent="0.2">
      <c r="E2521" s="1"/>
      <c r="F2521" s="1"/>
      <c r="G2521" s="1"/>
      <c r="H2521" s="4"/>
    </row>
    <row r="2522" spans="5:8" ht="12.75" customHeight="1" x14ac:dyDescent="0.2">
      <c r="E2522" s="1"/>
      <c r="F2522" s="1"/>
      <c r="G2522" s="1"/>
      <c r="H2522" s="4"/>
    </row>
    <row r="2523" spans="5:8" ht="12.75" customHeight="1" x14ac:dyDescent="0.2">
      <c r="E2523" s="1"/>
      <c r="F2523" s="1"/>
      <c r="G2523" s="1"/>
      <c r="H2523" s="4"/>
    </row>
    <row r="2524" spans="5:8" ht="12.75" customHeight="1" x14ac:dyDescent="0.2">
      <c r="E2524" s="1"/>
      <c r="F2524" s="1"/>
      <c r="G2524" s="1"/>
      <c r="H2524" s="4"/>
    </row>
    <row r="2525" spans="5:8" ht="12.75" customHeight="1" x14ac:dyDescent="0.2">
      <c r="E2525" s="1"/>
      <c r="F2525" s="1"/>
      <c r="G2525" s="1"/>
      <c r="H2525" s="4"/>
    </row>
    <row r="2526" spans="5:8" ht="12.75" customHeight="1" x14ac:dyDescent="0.2">
      <c r="E2526" s="1"/>
      <c r="F2526" s="1"/>
      <c r="G2526" s="1"/>
      <c r="H2526" s="4"/>
    </row>
    <row r="2527" spans="5:8" ht="12.75" customHeight="1" x14ac:dyDescent="0.2">
      <c r="E2527" s="1"/>
      <c r="F2527" s="1"/>
      <c r="G2527" s="1"/>
      <c r="H2527" s="4"/>
    </row>
    <row r="2528" spans="5:8" ht="12.75" customHeight="1" x14ac:dyDescent="0.2">
      <c r="E2528" s="1"/>
      <c r="F2528" s="1"/>
      <c r="G2528" s="1"/>
      <c r="H2528" s="4"/>
    </row>
    <row r="2529" spans="5:8" ht="12.75" customHeight="1" x14ac:dyDescent="0.2">
      <c r="E2529" s="1"/>
      <c r="F2529" s="1"/>
      <c r="G2529" s="1"/>
      <c r="H2529" s="4"/>
    </row>
    <row r="2530" spans="5:8" ht="12.75" customHeight="1" x14ac:dyDescent="0.2">
      <c r="E2530" s="1"/>
      <c r="F2530" s="1"/>
      <c r="G2530" s="1"/>
      <c r="H2530" s="4"/>
    </row>
    <row r="2531" spans="5:8" ht="12.75" customHeight="1" x14ac:dyDescent="0.2">
      <c r="E2531" s="1"/>
      <c r="F2531" s="1"/>
      <c r="G2531" s="1"/>
      <c r="H2531" s="4"/>
    </row>
    <row r="2532" spans="5:8" ht="12.75" customHeight="1" x14ac:dyDescent="0.2">
      <c r="E2532" s="1"/>
      <c r="F2532" s="1"/>
      <c r="G2532" s="1"/>
      <c r="H2532" s="4"/>
    </row>
    <row r="2533" spans="5:8" ht="12.75" customHeight="1" x14ac:dyDescent="0.2">
      <c r="E2533" s="1"/>
      <c r="F2533" s="1"/>
      <c r="G2533" s="1"/>
      <c r="H2533" s="4"/>
    </row>
    <row r="2534" spans="5:8" ht="12.75" customHeight="1" x14ac:dyDescent="0.2">
      <c r="E2534" s="1"/>
      <c r="F2534" s="1"/>
      <c r="G2534" s="1"/>
      <c r="H2534" s="4"/>
    </row>
    <row r="2535" spans="5:8" ht="12.75" customHeight="1" x14ac:dyDescent="0.2">
      <c r="E2535" s="1"/>
      <c r="F2535" s="1"/>
      <c r="G2535" s="1"/>
      <c r="H2535" s="4"/>
    </row>
    <row r="2536" spans="5:8" ht="12.75" customHeight="1" x14ac:dyDescent="0.2">
      <c r="E2536" s="1"/>
      <c r="F2536" s="1"/>
      <c r="G2536" s="1"/>
      <c r="H2536" s="4"/>
    </row>
    <row r="2537" spans="5:8" ht="12.75" customHeight="1" x14ac:dyDescent="0.2">
      <c r="E2537" s="1"/>
      <c r="F2537" s="1"/>
      <c r="G2537" s="1"/>
      <c r="H2537" s="4"/>
    </row>
    <row r="2538" spans="5:8" ht="12.75" customHeight="1" x14ac:dyDescent="0.2">
      <c r="E2538" s="1"/>
      <c r="F2538" s="1"/>
      <c r="G2538" s="1"/>
      <c r="H2538" s="4"/>
    </row>
    <row r="2539" spans="5:8" ht="12.75" customHeight="1" x14ac:dyDescent="0.2">
      <c r="E2539" s="1"/>
      <c r="F2539" s="1"/>
      <c r="G2539" s="1"/>
      <c r="H2539" s="4"/>
    </row>
    <row r="2540" spans="5:8" ht="12.75" customHeight="1" x14ac:dyDescent="0.2">
      <c r="E2540" s="1"/>
      <c r="F2540" s="1"/>
      <c r="G2540" s="1"/>
      <c r="H2540" s="4"/>
    </row>
    <row r="2541" spans="5:8" ht="12.75" customHeight="1" x14ac:dyDescent="0.2">
      <c r="E2541" s="1"/>
      <c r="F2541" s="1"/>
      <c r="G2541" s="1"/>
      <c r="H2541" s="4"/>
    </row>
    <row r="2542" spans="5:8" ht="12.75" customHeight="1" x14ac:dyDescent="0.2">
      <c r="E2542" s="1"/>
      <c r="F2542" s="1"/>
      <c r="G2542" s="1"/>
      <c r="H2542" s="4"/>
    </row>
    <row r="2543" spans="5:8" ht="12.75" customHeight="1" x14ac:dyDescent="0.2">
      <c r="E2543" s="1"/>
      <c r="F2543" s="1"/>
      <c r="G2543" s="1"/>
      <c r="H2543" s="4"/>
    </row>
    <row r="2544" spans="5:8" ht="12.75" customHeight="1" x14ac:dyDescent="0.2">
      <c r="E2544" s="1"/>
      <c r="F2544" s="1"/>
      <c r="G2544" s="1"/>
      <c r="H2544" s="4"/>
    </row>
    <row r="2545" spans="5:8" ht="12.75" customHeight="1" x14ac:dyDescent="0.2">
      <c r="E2545" s="1"/>
      <c r="F2545" s="1"/>
      <c r="G2545" s="1"/>
      <c r="H2545" s="4"/>
    </row>
    <row r="2546" spans="5:8" ht="12.75" customHeight="1" x14ac:dyDescent="0.2">
      <c r="E2546" s="1"/>
      <c r="F2546" s="1"/>
      <c r="G2546" s="1"/>
      <c r="H2546" s="4"/>
    </row>
    <row r="2547" spans="5:8" ht="12.75" customHeight="1" x14ac:dyDescent="0.2">
      <c r="E2547" s="1"/>
      <c r="F2547" s="1"/>
      <c r="G2547" s="1"/>
      <c r="H2547" s="4"/>
    </row>
    <row r="2548" spans="5:8" ht="12.75" customHeight="1" x14ac:dyDescent="0.2">
      <c r="E2548" s="1"/>
      <c r="F2548" s="1"/>
      <c r="G2548" s="1"/>
      <c r="H2548" s="4"/>
    </row>
    <row r="2549" spans="5:8" ht="12.75" customHeight="1" x14ac:dyDescent="0.2">
      <c r="E2549" s="1"/>
      <c r="F2549" s="1"/>
      <c r="G2549" s="1"/>
      <c r="H2549" s="4"/>
    </row>
    <row r="2550" spans="5:8" ht="12.75" customHeight="1" x14ac:dyDescent="0.2">
      <c r="E2550" s="1"/>
      <c r="F2550" s="1"/>
      <c r="G2550" s="1"/>
      <c r="H2550" s="4"/>
    </row>
    <row r="2551" spans="5:8" ht="12.75" customHeight="1" x14ac:dyDescent="0.2">
      <c r="E2551" s="1"/>
      <c r="F2551" s="1"/>
      <c r="G2551" s="1"/>
      <c r="H2551" s="4"/>
    </row>
    <row r="2552" spans="5:8" ht="12.75" customHeight="1" x14ac:dyDescent="0.2">
      <c r="E2552" s="1"/>
      <c r="F2552" s="1"/>
      <c r="G2552" s="1"/>
      <c r="H2552" s="4"/>
    </row>
    <row r="2553" spans="5:8" ht="12.75" customHeight="1" x14ac:dyDescent="0.2">
      <c r="E2553" s="1"/>
      <c r="F2553" s="1"/>
      <c r="G2553" s="1"/>
      <c r="H2553" s="4"/>
    </row>
    <row r="2554" spans="5:8" ht="12.75" customHeight="1" x14ac:dyDescent="0.2">
      <c r="E2554" s="1"/>
      <c r="F2554" s="1"/>
      <c r="G2554" s="1"/>
      <c r="H2554" s="4"/>
    </row>
    <row r="2555" spans="5:8" ht="12.75" customHeight="1" x14ac:dyDescent="0.2">
      <c r="E2555" s="1"/>
      <c r="F2555" s="1"/>
      <c r="G2555" s="1"/>
      <c r="H2555" s="4"/>
    </row>
    <row r="2556" spans="5:8" ht="12.75" customHeight="1" x14ac:dyDescent="0.2">
      <c r="E2556" s="1"/>
      <c r="F2556" s="1"/>
      <c r="G2556" s="1"/>
      <c r="H2556" s="4"/>
    </row>
    <row r="2557" spans="5:8" ht="12.75" customHeight="1" x14ac:dyDescent="0.2">
      <c r="E2557" s="1"/>
      <c r="F2557" s="1"/>
      <c r="G2557" s="1"/>
      <c r="H2557" s="4"/>
    </row>
    <row r="2558" spans="5:8" ht="12.75" customHeight="1" x14ac:dyDescent="0.2">
      <c r="E2558" s="1"/>
      <c r="F2558" s="1"/>
      <c r="G2558" s="1"/>
      <c r="H2558" s="4"/>
    </row>
    <row r="2559" spans="5:8" ht="12.75" customHeight="1" x14ac:dyDescent="0.2">
      <c r="E2559" s="1"/>
      <c r="F2559" s="1"/>
      <c r="G2559" s="1"/>
      <c r="H2559" s="4"/>
    </row>
    <row r="2560" spans="5:8" ht="12.75" customHeight="1" x14ac:dyDescent="0.2">
      <c r="E2560" s="1"/>
      <c r="F2560" s="1"/>
      <c r="G2560" s="1"/>
      <c r="H2560" s="4"/>
    </row>
    <row r="2561" spans="5:8" ht="12.75" customHeight="1" x14ac:dyDescent="0.2">
      <c r="E2561" s="1"/>
      <c r="F2561" s="1"/>
      <c r="G2561" s="1"/>
      <c r="H2561" s="4"/>
    </row>
    <row r="2562" spans="5:8" ht="12.75" customHeight="1" x14ac:dyDescent="0.2">
      <c r="E2562" s="1"/>
      <c r="F2562" s="1"/>
      <c r="G2562" s="1"/>
      <c r="H2562" s="4"/>
    </row>
    <row r="2563" spans="5:8" ht="12.75" customHeight="1" x14ac:dyDescent="0.2">
      <c r="E2563" s="1"/>
      <c r="F2563" s="1"/>
      <c r="G2563" s="1"/>
      <c r="H2563" s="4"/>
    </row>
    <row r="2564" spans="5:8" ht="12.75" customHeight="1" x14ac:dyDescent="0.2">
      <c r="E2564" s="1"/>
      <c r="F2564" s="1"/>
      <c r="G2564" s="1"/>
      <c r="H2564" s="4"/>
    </row>
    <row r="2565" spans="5:8" ht="12.75" customHeight="1" x14ac:dyDescent="0.2">
      <c r="E2565" s="1"/>
      <c r="F2565" s="1"/>
      <c r="G2565" s="1"/>
      <c r="H2565" s="4"/>
    </row>
    <row r="2566" spans="5:8" ht="12.75" customHeight="1" x14ac:dyDescent="0.2">
      <c r="E2566" s="1"/>
      <c r="F2566" s="1"/>
      <c r="G2566" s="1"/>
      <c r="H2566" s="4"/>
    </row>
    <row r="2567" spans="5:8" ht="12.75" customHeight="1" x14ac:dyDescent="0.2">
      <c r="E2567" s="1"/>
      <c r="F2567" s="1"/>
      <c r="G2567" s="1"/>
      <c r="H2567" s="4"/>
    </row>
    <row r="2568" spans="5:8" ht="12.75" customHeight="1" x14ac:dyDescent="0.2">
      <c r="E2568" s="1"/>
      <c r="F2568" s="1"/>
      <c r="G2568" s="1"/>
      <c r="H2568" s="4"/>
    </row>
    <row r="2569" spans="5:8" ht="12.75" customHeight="1" x14ac:dyDescent="0.2">
      <c r="E2569" s="1"/>
      <c r="F2569" s="1"/>
      <c r="G2569" s="1"/>
      <c r="H2569" s="4"/>
    </row>
    <row r="2570" spans="5:8" ht="12.75" customHeight="1" x14ac:dyDescent="0.2">
      <c r="E2570" s="1"/>
      <c r="F2570" s="1"/>
      <c r="G2570" s="1"/>
      <c r="H2570" s="4"/>
    </row>
    <row r="2571" spans="5:8" ht="12.75" customHeight="1" x14ac:dyDescent="0.2">
      <c r="E2571" s="1"/>
      <c r="F2571" s="1"/>
      <c r="G2571" s="1"/>
      <c r="H2571" s="4"/>
    </row>
    <row r="2572" spans="5:8" ht="12.75" customHeight="1" x14ac:dyDescent="0.2">
      <c r="E2572" s="1"/>
      <c r="F2572" s="1"/>
      <c r="G2572" s="1"/>
      <c r="H2572" s="4"/>
    </row>
    <row r="2573" spans="5:8" ht="12.75" customHeight="1" x14ac:dyDescent="0.2">
      <c r="E2573" s="1"/>
      <c r="F2573" s="1"/>
      <c r="G2573" s="1"/>
      <c r="H2573" s="4"/>
    </row>
    <row r="2574" spans="5:8" ht="12.75" customHeight="1" x14ac:dyDescent="0.2">
      <c r="E2574" s="1"/>
      <c r="F2574" s="1"/>
      <c r="G2574" s="1"/>
      <c r="H2574" s="4"/>
    </row>
    <row r="2575" spans="5:8" ht="12.75" customHeight="1" x14ac:dyDescent="0.2">
      <c r="E2575" s="1"/>
      <c r="F2575" s="1"/>
      <c r="G2575" s="1"/>
      <c r="H2575" s="4"/>
    </row>
    <row r="2576" spans="5:8" ht="12.75" customHeight="1" x14ac:dyDescent="0.2">
      <c r="E2576" s="1"/>
      <c r="F2576" s="1"/>
      <c r="G2576" s="1"/>
      <c r="H2576" s="4"/>
    </row>
    <row r="2577" spans="5:8" ht="12.75" customHeight="1" x14ac:dyDescent="0.2">
      <c r="E2577" s="1"/>
      <c r="F2577" s="1"/>
      <c r="G2577" s="1"/>
      <c r="H2577" s="4"/>
    </row>
    <row r="2578" spans="5:8" ht="12.75" customHeight="1" x14ac:dyDescent="0.2">
      <c r="E2578" s="1"/>
      <c r="F2578" s="1"/>
      <c r="G2578" s="1"/>
      <c r="H2578" s="4"/>
    </row>
    <row r="2579" spans="5:8" ht="12.75" customHeight="1" x14ac:dyDescent="0.2">
      <c r="E2579" s="1"/>
      <c r="F2579" s="1"/>
      <c r="G2579" s="1"/>
      <c r="H2579" s="4"/>
    </row>
    <row r="2580" spans="5:8" ht="12.75" customHeight="1" x14ac:dyDescent="0.2">
      <c r="E2580" s="1"/>
      <c r="F2580" s="1"/>
      <c r="G2580" s="1"/>
      <c r="H2580" s="4"/>
    </row>
    <row r="2581" spans="5:8" ht="12.75" customHeight="1" x14ac:dyDescent="0.2">
      <c r="E2581" s="1"/>
      <c r="F2581" s="1"/>
      <c r="G2581" s="1"/>
      <c r="H2581" s="4"/>
    </row>
    <row r="2582" spans="5:8" ht="12.75" customHeight="1" x14ac:dyDescent="0.2">
      <c r="E2582" s="1"/>
      <c r="F2582" s="1"/>
      <c r="G2582" s="1"/>
      <c r="H2582" s="4"/>
    </row>
    <row r="2583" spans="5:8" ht="12.75" customHeight="1" x14ac:dyDescent="0.2">
      <c r="E2583" s="1"/>
      <c r="F2583" s="1"/>
      <c r="G2583" s="1"/>
      <c r="H2583" s="4"/>
    </row>
    <row r="2584" spans="5:8" ht="12.75" customHeight="1" x14ac:dyDescent="0.2">
      <c r="E2584" s="1"/>
      <c r="F2584" s="1"/>
      <c r="G2584" s="1"/>
      <c r="H2584" s="4"/>
    </row>
    <row r="2585" spans="5:8" ht="12.75" customHeight="1" x14ac:dyDescent="0.2">
      <c r="E2585" s="1"/>
      <c r="F2585" s="1"/>
      <c r="G2585" s="1"/>
      <c r="H2585" s="4"/>
    </row>
    <row r="2586" spans="5:8" ht="12.75" customHeight="1" x14ac:dyDescent="0.2">
      <c r="E2586" s="1"/>
      <c r="F2586" s="1"/>
      <c r="G2586" s="1"/>
      <c r="H2586" s="4"/>
    </row>
    <row r="2587" spans="5:8" ht="12.75" customHeight="1" x14ac:dyDescent="0.2">
      <c r="E2587" s="1"/>
      <c r="F2587" s="1"/>
      <c r="G2587" s="1"/>
      <c r="H2587" s="4"/>
    </row>
    <row r="2588" spans="5:8" ht="12.75" customHeight="1" x14ac:dyDescent="0.2">
      <c r="E2588" s="1"/>
      <c r="F2588" s="1"/>
      <c r="G2588" s="1"/>
      <c r="H2588" s="4"/>
    </row>
    <row r="2589" spans="5:8" ht="12.75" customHeight="1" x14ac:dyDescent="0.2">
      <c r="E2589" s="1"/>
      <c r="F2589" s="1"/>
      <c r="G2589" s="1"/>
      <c r="H2589" s="4"/>
    </row>
    <row r="2590" spans="5:8" ht="12.75" customHeight="1" x14ac:dyDescent="0.2">
      <c r="E2590" s="1"/>
      <c r="F2590" s="1"/>
      <c r="G2590" s="1"/>
      <c r="H2590" s="4"/>
    </row>
    <row r="2591" spans="5:8" ht="12.75" customHeight="1" x14ac:dyDescent="0.2">
      <c r="E2591" s="1"/>
      <c r="F2591" s="1"/>
      <c r="G2591" s="1"/>
      <c r="H2591" s="4"/>
    </row>
    <row r="2592" spans="5:8" ht="12.75" customHeight="1" x14ac:dyDescent="0.2">
      <c r="E2592" s="1"/>
      <c r="F2592" s="1"/>
      <c r="G2592" s="1"/>
      <c r="H2592" s="4"/>
    </row>
    <row r="2593" spans="5:8" ht="12.75" customHeight="1" x14ac:dyDescent="0.2">
      <c r="E2593" s="1"/>
      <c r="F2593" s="1"/>
      <c r="G2593" s="1"/>
      <c r="H2593" s="4"/>
    </row>
    <row r="2594" spans="5:8" ht="12.75" customHeight="1" x14ac:dyDescent="0.2">
      <c r="E2594" s="1"/>
      <c r="F2594" s="1"/>
      <c r="G2594" s="1"/>
      <c r="H2594" s="4"/>
    </row>
    <row r="2595" spans="5:8" ht="12.75" customHeight="1" x14ac:dyDescent="0.2">
      <c r="E2595" s="1"/>
      <c r="F2595" s="1"/>
      <c r="G2595" s="1"/>
      <c r="H2595" s="4"/>
    </row>
    <row r="2596" spans="5:8" ht="12.75" customHeight="1" x14ac:dyDescent="0.2">
      <c r="E2596" s="1"/>
      <c r="F2596" s="1"/>
      <c r="G2596" s="1"/>
      <c r="H2596" s="4"/>
    </row>
    <row r="2597" spans="5:8" ht="12.75" customHeight="1" x14ac:dyDescent="0.2">
      <c r="E2597" s="1"/>
      <c r="F2597" s="1"/>
      <c r="G2597" s="1"/>
      <c r="H2597" s="4"/>
    </row>
    <row r="2598" spans="5:8" ht="12.75" customHeight="1" x14ac:dyDescent="0.2">
      <c r="E2598" s="1"/>
      <c r="F2598" s="1"/>
      <c r="G2598" s="1"/>
      <c r="H2598" s="4"/>
    </row>
    <row r="2599" spans="5:8" ht="12.75" customHeight="1" x14ac:dyDescent="0.2">
      <c r="E2599" s="1"/>
      <c r="F2599" s="1"/>
      <c r="G2599" s="1"/>
      <c r="H2599" s="4"/>
    </row>
    <row r="2600" spans="5:8" ht="12.75" customHeight="1" x14ac:dyDescent="0.2">
      <c r="E2600" s="1"/>
      <c r="F2600" s="1"/>
      <c r="G2600" s="1"/>
      <c r="H2600" s="4"/>
    </row>
    <row r="2601" spans="5:8" ht="12.75" customHeight="1" x14ac:dyDescent="0.2">
      <c r="E2601" s="1"/>
      <c r="F2601" s="1"/>
      <c r="G2601" s="1"/>
      <c r="H2601" s="4"/>
    </row>
    <row r="2602" spans="5:8" ht="12.75" customHeight="1" x14ac:dyDescent="0.2">
      <c r="E2602" s="1"/>
      <c r="F2602" s="1"/>
      <c r="G2602" s="1"/>
      <c r="H2602" s="4"/>
    </row>
    <row r="2603" spans="5:8" ht="12.75" customHeight="1" x14ac:dyDescent="0.2">
      <c r="E2603" s="1"/>
      <c r="F2603" s="1"/>
      <c r="G2603" s="1"/>
      <c r="H2603" s="4"/>
    </row>
    <row r="2604" spans="5:8" ht="12.75" customHeight="1" x14ac:dyDescent="0.2">
      <c r="E2604" s="1"/>
      <c r="F2604" s="1"/>
      <c r="G2604" s="1"/>
      <c r="H2604" s="4"/>
    </row>
    <row r="2605" spans="5:8" ht="12.75" customHeight="1" x14ac:dyDescent="0.2">
      <c r="E2605" s="1"/>
      <c r="F2605" s="1"/>
      <c r="G2605" s="1"/>
      <c r="H2605" s="4"/>
    </row>
    <row r="2606" spans="5:8" ht="12.75" customHeight="1" x14ac:dyDescent="0.2">
      <c r="E2606" s="1"/>
      <c r="F2606" s="1"/>
      <c r="G2606" s="1"/>
      <c r="H2606" s="4"/>
    </row>
    <row r="2607" spans="5:8" ht="12.75" customHeight="1" x14ac:dyDescent="0.2">
      <c r="E2607" s="1"/>
      <c r="F2607" s="1"/>
      <c r="G2607" s="1"/>
      <c r="H2607" s="4"/>
    </row>
    <row r="2608" spans="5:8" ht="12.75" customHeight="1" x14ac:dyDescent="0.2">
      <c r="E2608" s="1"/>
      <c r="F2608" s="1"/>
      <c r="G2608" s="1"/>
      <c r="H2608" s="4"/>
    </row>
    <row r="2609" spans="5:8" ht="12.75" customHeight="1" x14ac:dyDescent="0.2">
      <c r="E2609" s="1"/>
      <c r="F2609" s="1"/>
      <c r="G2609" s="1"/>
      <c r="H2609" s="4"/>
    </row>
    <row r="2610" spans="5:8" ht="12.75" customHeight="1" x14ac:dyDescent="0.2">
      <c r="E2610" s="1"/>
      <c r="F2610" s="1"/>
      <c r="G2610" s="1"/>
      <c r="H2610" s="4"/>
    </row>
    <row r="2611" spans="5:8" ht="12.75" customHeight="1" x14ac:dyDescent="0.2">
      <c r="E2611" s="1"/>
      <c r="F2611" s="1"/>
      <c r="G2611" s="1"/>
      <c r="H2611" s="4"/>
    </row>
    <row r="2612" spans="5:8" ht="12.75" customHeight="1" x14ac:dyDescent="0.2">
      <c r="E2612" s="1"/>
      <c r="F2612" s="1"/>
      <c r="G2612" s="1"/>
      <c r="H2612" s="4"/>
    </row>
    <row r="2613" spans="5:8" ht="12.75" customHeight="1" x14ac:dyDescent="0.2">
      <c r="E2613" s="1"/>
      <c r="F2613" s="1"/>
      <c r="G2613" s="1"/>
      <c r="H2613" s="4"/>
    </row>
    <row r="2614" spans="5:8" ht="12.75" customHeight="1" x14ac:dyDescent="0.2">
      <c r="E2614" s="1"/>
      <c r="F2614" s="1"/>
      <c r="G2614" s="1"/>
      <c r="H2614" s="4"/>
    </row>
    <row r="2615" spans="5:8" ht="12.75" customHeight="1" x14ac:dyDescent="0.2">
      <c r="E2615" s="1"/>
      <c r="F2615" s="1"/>
      <c r="G2615" s="1"/>
      <c r="H2615" s="4"/>
    </row>
    <row r="2616" spans="5:8" ht="12.75" customHeight="1" x14ac:dyDescent="0.2">
      <c r="E2616" s="1"/>
      <c r="F2616" s="1"/>
      <c r="G2616" s="1"/>
      <c r="H2616" s="4"/>
    </row>
    <row r="2617" spans="5:8" ht="12.75" customHeight="1" x14ac:dyDescent="0.2">
      <c r="E2617" s="1"/>
      <c r="F2617" s="1"/>
      <c r="G2617" s="1"/>
      <c r="H2617" s="4"/>
    </row>
    <row r="2618" spans="5:8" ht="12.75" customHeight="1" x14ac:dyDescent="0.2">
      <c r="E2618" s="1"/>
      <c r="F2618" s="1"/>
      <c r="G2618" s="1"/>
      <c r="H2618" s="4"/>
    </row>
    <row r="2619" spans="5:8" ht="12.75" customHeight="1" x14ac:dyDescent="0.2">
      <c r="E2619" s="1"/>
      <c r="F2619" s="1"/>
      <c r="G2619" s="1"/>
      <c r="H2619" s="4"/>
    </row>
    <row r="2620" spans="5:8" ht="12.75" customHeight="1" x14ac:dyDescent="0.2">
      <c r="E2620" s="1"/>
      <c r="F2620" s="1"/>
      <c r="G2620" s="1"/>
      <c r="H2620" s="4"/>
    </row>
    <row r="2621" spans="5:8" ht="12.75" customHeight="1" x14ac:dyDescent="0.2">
      <c r="E2621" s="1"/>
      <c r="F2621" s="1"/>
      <c r="G2621" s="1"/>
      <c r="H2621" s="4"/>
    </row>
    <row r="2622" spans="5:8" ht="12.75" customHeight="1" x14ac:dyDescent="0.2">
      <c r="E2622" s="1"/>
      <c r="F2622" s="1"/>
      <c r="G2622" s="1"/>
      <c r="H2622" s="4"/>
    </row>
    <row r="2623" spans="5:8" ht="12.75" customHeight="1" x14ac:dyDescent="0.2">
      <c r="E2623" s="1"/>
      <c r="F2623" s="1"/>
      <c r="G2623" s="1"/>
      <c r="H2623" s="4"/>
    </row>
    <row r="2624" spans="5:8" ht="12.75" customHeight="1" x14ac:dyDescent="0.2">
      <c r="E2624" s="1"/>
      <c r="F2624" s="1"/>
      <c r="G2624" s="1"/>
      <c r="H2624" s="4"/>
    </row>
    <row r="2625" spans="5:8" ht="12.75" customHeight="1" x14ac:dyDescent="0.2">
      <c r="E2625" s="1"/>
      <c r="F2625" s="1"/>
      <c r="G2625" s="1"/>
      <c r="H2625" s="4"/>
    </row>
    <row r="2626" spans="5:8" ht="12.75" customHeight="1" x14ac:dyDescent="0.2">
      <c r="E2626" s="1"/>
      <c r="F2626" s="1"/>
      <c r="G2626" s="1"/>
      <c r="H2626" s="4"/>
    </row>
    <row r="2627" spans="5:8" ht="12.75" customHeight="1" x14ac:dyDescent="0.2">
      <c r="E2627" s="1"/>
      <c r="F2627" s="1"/>
      <c r="G2627" s="1"/>
      <c r="H2627" s="4"/>
    </row>
    <row r="2628" spans="5:8" ht="12.75" customHeight="1" x14ac:dyDescent="0.2">
      <c r="E2628" s="1"/>
      <c r="F2628" s="1"/>
      <c r="G2628" s="1"/>
      <c r="H2628" s="4"/>
    </row>
    <row r="2629" spans="5:8" ht="12.75" customHeight="1" x14ac:dyDescent="0.2">
      <c r="E2629" s="1"/>
      <c r="F2629" s="1"/>
      <c r="G2629" s="1"/>
      <c r="H2629" s="4"/>
    </row>
    <row r="2630" spans="5:8" ht="12.75" customHeight="1" x14ac:dyDescent="0.2">
      <c r="E2630" s="1"/>
      <c r="F2630" s="1"/>
      <c r="G2630" s="1"/>
      <c r="H2630" s="4"/>
    </row>
    <row r="2631" spans="5:8" ht="12.75" customHeight="1" x14ac:dyDescent="0.2">
      <c r="E2631" s="1"/>
      <c r="F2631" s="1"/>
      <c r="G2631" s="1"/>
      <c r="H2631" s="4"/>
    </row>
    <row r="2632" spans="5:8" ht="12.75" customHeight="1" x14ac:dyDescent="0.2">
      <c r="E2632" s="1"/>
      <c r="F2632" s="1"/>
      <c r="G2632" s="1"/>
      <c r="H2632" s="4"/>
    </row>
    <row r="2633" spans="5:8" ht="12.75" customHeight="1" x14ac:dyDescent="0.2">
      <c r="E2633" s="1"/>
      <c r="F2633" s="1"/>
      <c r="G2633" s="1"/>
      <c r="H2633" s="4"/>
    </row>
    <row r="2634" spans="5:8" ht="12.75" customHeight="1" x14ac:dyDescent="0.2">
      <c r="E2634" s="1"/>
      <c r="F2634" s="1"/>
      <c r="G2634" s="1"/>
      <c r="H2634" s="4"/>
    </row>
    <row r="2635" spans="5:8" ht="12.75" customHeight="1" x14ac:dyDescent="0.2">
      <c r="E2635" s="1"/>
      <c r="F2635" s="1"/>
      <c r="G2635" s="1"/>
      <c r="H2635" s="4"/>
    </row>
    <row r="2636" spans="5:8" ht="12.75" customHeight="1" x14ac:dyDescent="0.2">
      <c r="E2636" s="1"/>
      <c r="F2636" s="1"/>
      <c r="G2636" s="1"/>
      <c r="H2636" s="4"/>
    </row>
    <row r="2637" spans="5:8" ht="12.75" customHeight="1" x14ac:dyDescent="0.2">
      <c r="E2637" s="1"/>
      <c r="F2637" s="1"/>
      <c r="G2637" s="1"/>
      <c r="H2637" s="4"/>
    </row>
    <row r="2638" spans="5:8" ht="12.75" customHeight="1" x14ac:dyDescent="0.2">
      <c r="E2638" s="1"/>
      <c r="F2638" s="1"/>
      <c r="G2638" s="1"/>
      <c r="H2638" s="4"/>
    </row>
    <row r="2639" spans="5:8" ht="12.75" customHeight="1" x14ac:dyDescent="0.2">
      <c r="E2639" s="1"/>
      <c r="F2639" s="1"/>
      <c r="G2639" s="1"/>
      <c r="H2639" s="4"/>
    </row>
    <row r="2640" spans="5:8" ht="12.75" customHeight="1" x14ac:dyDescent="0.2">
      <c r="E2640" s="1"/>
      <c r="F2640" s="1"/>
      <c r="G2640" s="1"/>
      <c r="H2640" s="4"/>
    </row>
    <row r="2641" spans="5:8" ht="12.75" customHeight="1" x14ac:dyDescent="0.2">
      <c r="E2641" s="1"/>
      <c r="F2641" s="1"/>
      <c r="G2641" s="1"/>
      <c r="H2641" s="4"/>
    </row>
    <row r="2642" spans="5:8" ht="12.75" customHeight="1" x14ac:dyDescent="0.2">
      <c r="E2642" s="1"/>
      <c r="F2642" s="1"/>
      <c r="G2642" s="1"/>
      <c r="H2642" s="4"/>
    </row>
    <row r="2643" spans="5:8" ht="12.75" customHeight="1" x14ac:dyDescent="0.2">
      <c r="E2643" s="1"/>
      <c r="F2643" s="1"/>
      <c r="G2643" s="1"/>
      <c r="H2643" s="4"/>
    </row>
    <row r="2644" spans="5:8" ht="12.75" customHeight="1" x14ac:dyDescent="0.2">
      <c r="E2644" s="1"/>
      <c r="F2644" s="1"/>
      <c r="G2644" s="1"/>
      <c r="H2644" s="4"/>
    </row>
    <row r="2645" spans="5:8" ht="12.75" customHeight="1" x14ac:dyDescent="0.2">
      <c r="E2645" s="1"/>
      <c r="F2645" s="1"/>
      <c r="G2645" s="1"/>
      <c r="H2645" s="4"/>
    </row>
    <row r="2646" spans="5:8" ht="12.75" customHeight="1" x14ac:dyDescent="0.2">
      <c r="E2646" s="1"/>
      <c r="F2646" s="1"/>
      <c r="G2646" s="1"/>
      <c r="H2646" s="4"/>
    </row>
    <row r="2647" spans="5:8" ht="12.75" customHeight="1" x14ac:dyDescent="0.2">
      <c r="E2647" s="1"/>
      <c r="F2647" s="1"/>
      <c r="G2647" s="1"/>
      <c r="H2647" s="4"/>
    </row>
    <row r="2648" spans="5:8" ht="12.75" customHeight="1" x14ac:dyDescent="0.2">
      <c r="E2648" s="1"/>
      <c r="F2648" s="1"/>
      <c r="G2648" s="1"/>
      <c r="H2648" s="4"/>
    </row>
    <row r="2649" spans="5:8" ht="12.75" customHeight="1" x14ac:dyDescent="0.2">
      <c r="E2649" s="1"/>
      <c r="F2649" s="1"/>
      <c r="G2649" s="1"/>
      <c r="H2649" s="4"/>
    </row>
    <row r="2650" spans="5:8" ht="12.75" customHeight="1" x14ac:dyDescent="0.2">
      <c r="E2650" s="1"/>
      <c r="F2650" s="1"/>
      <c r="G2650" s="1"/>
      <c r="H2650" s="4"/>
    </row>
    <row r="2651" spans="5:8" ht="12.75" customHeight="1" x14ac:dyDescent="0.2">
      <c r="E2651" s="1"/>
      <c r="F2651" s="1"/>
      <c r="G2651" s="1"/>
      <c r="H2651" s="4"/>
    </row>
    <row r="2652" spans="5:8" ht="12.75" customHeight="1" x14ac:dyDescent="0.2">
      <c r="E2652" s="1"/>
      <c r="F2652" s="1"/>
      <c r="G2652" s="1"/>
      <c r="H2652" s="4"/>
    </row>
    <row r="2653" spans="5:8" ht="12.75" customHeight="1" x14ac:dyDescent="0.2">
      <c r="E2653" s="1"/>
      <c r="F2653" s="1"/>
      <c r="G2653" s="1"/>
      <c r="H2653" s="4"/>
    </row>
    <row r="2654" spans="5:8" ht="12.75" customHeight="1" x14ac:dyDescent="0.2">
      <c r="E2654" s="1"/>
      <c r="F2654" s="1"/>
      <c r="G2654" s="1"/>
      <c r="H2654" s="4"/>
    </row>
    <row r="2655" spans="5:8" ht="12.75" customHeight="1" x14ac:dyDescent="0.2">
      <c r="E2655" s="1"/>
      <c r="F2655" s="1"/>
      <c r="G2655" s="1"/>
      <c r="H2655" s="4"/>
    </row>
    <row r="2656" spans="5:8" ht="12.75" customHeight="1" x14ac:dyDescent="0.2">
      <c r="E2656" s="1"/>
      <c r="F2656" s="1"/>
      <c r="G2656" s="1"/>
      <c r="H2656" s="4"/>
    </row>
    <row r="2657" spans="5:8" ht="12.75" customHeight="1" x14ac:dyDescent="0.2">
      <c r="E2657" s="1"/>
      <c r="F2657" s="1"/>
      <c r="G2657" s="1"/>
      <c r="H2657" s="4"/>
    </row>
    <row r="2658" spans="5:8" ht="12.75" customHeight="1" x14ac:dyDescent="0.2">
      <c r="E2658" s="1"/>
      <c r="F2658" s="1"/>
      <c r="G2658" s="1"/>
      <c r="H2658" s="4"/>
    </row>
    <row r="2659" spans="5:8" ht="12.75" customHeight="1" x14ac:dyDescent="0.2">
      <c r="E2659" s="1"/>
      <c r="F2659" s="1"/>
      <c r="G2659" s="1"/>
      <c r="H2659" s="4"/>
    </row>
    <row r="2660" spans="5:8" ht="12.75" customHeight="1" x14ac:dyDescent="0.2">
      <c r="E2660" s="1"/>
      <c r="F2660" s="1"/>
      <c r="G2660" s="1"/>
      <c r="H2660" s="4"/>
    </row>
    <row r="2661" spans="5:8" ht="12.75" customHeight="1" x14ac:dyDescent="0.2">
      <c r="E2661" s="1"/>
      <c r="F2661" s="1"/>
      <c r="G2661" s="1"/>
      <c r="H2661" s="4"/>
    </row>
    <row r="2662" spans="5:8" ht="12.75" customHeight="1" x14ac:dyDescent="0.2">
      <c r="E2662" s="1"/>
      <c r="F2662" s="1"/>
      <c r="G2662" s="1"/>
      <c r="H2662" s="4"/>
    </row>
    <row r="2663" spans="5:8" ht="12.75" customHeight="1" x14ac:dyDescent="0.2">
      <c r="E2663" s="1"/>
      <c r="F2663" s="1"/>
      <c r="G2663" s="1"/>
      <c r="H2663" s="4"/>
    </row>
    <row r="2664" spans="5:8" ht="12.75" customHeight="1" x14ac:dyDescent="0.2">
      <c r="E2664" s="1"/>
      <c r="F2664" s="1"/>
      <c r="G2664" s="1"/>
      <c r="H2664" s="4"/>
    </row>
    <row r="2665" spans="5:8" ht="12.75" customHeight="1" x14ac:dyDescent="0.2">
      <c r="E2665" s="1"/>
      <c r="F2665" s="1"/>
      <c r="G2665" s="1"/>
      <c r="H2665" s="4"/>
    </row>
    <row r="2666" spans="5:8" ht="12.75" customHeight="1" x14ac:dyDescent="0.2">
      <c r="E2666" s="1"/>
      <c r="F2666" s="1"/>
      <c r="G2666" s="1"/>
      <c r="H2666" s="4"/>
    </row>
    <row r="2667" spans="5:8" ht="12.75" customHeight="1" x14ac:dyDescent="0.2">
      <c r="E2667" s="1"/>
      <c r="F2667" s="1"/>
      <c r="G2667" s="1"/>
      <c r="H2667" s="4"/>
    </row>
    <row r="2668" spans="5:8" ht="12.75" customHeight="1" x14ac:dyDescent="0.2">
      <c r="E2668" s="1"/>
      <c r="F2668" s="1"/>
      <c r="G2668" s="1"/>
      <c r="H2668" s="4"/>
    </row>
    <row r="2669" spans="5:8" ht="12.75" customHeight="1" x14ac:dyDescent="0.2">
      <c r="E2669" s="1"/>
      <c r="F2669" s="1"/>
      <c r="G2669" s="1"/>
      <c r="H2669" s="4"/>
    </row>
    <row r="2670" spans="5:8" ht="12.75" customHeight="1" x14ac:dyDescent="0.2">
      <c r="E2670" s="1"/>
      <c r="F2670" s="1"/>
      <c r="G2670" s="1"/>
      <c r="H2670" s="4"/>
    </row>
    <row r="2671" spans="5:8" ht="12.75" customHeight="1" x14ac:dyDescent="0.2">
      <c r="E2671" s="1"/>
      <c r="F2671" s="1"/>
      <c r="G2671" s="1"/>
      <c r="H2671" s="4"/>
    </row>
    <row r="2672" spans="5:8" ht="12.75" customHeight="1" x14ac:dyDescent="0.2">
      <c r="E2672" s="1"/>
      <c r="F2672" s="1"/>
      <c r="G2672" s="1"/>
      <c r="H2672" s="4"/>
    </row>
    <row r="2673" spans="5:8" ht="12.75" customHeight="1" x14ac:dyDescent="0.2">
      <c r="E2673" s="1"/>
      <c r="F2673" s="1"/>
      <c r="G2673" s="1"/>
      <c r="H2673" s="4"/>
    </row>
    <row r="2674" spans="5:8" ht="12.75" customHeight="1" x14ac:dyDescent="0.2">
      <c r="E2674" s="1"/>
      <c r="F2674" s="1"/>
      <c r="G2674" s="1"/>
      <c r="H2674" s="4"/>
    </row>
    <row r="2675" spans="5:8" ht="12.75" customHeight="1" x14ac:dyDescent="0.2">
      <c r="E2675" s="1"/>
      <c r="F2675" s="1"/>
      <c r="G2675" s="1"/>
      <c r="H2675" s="4"/>
    </row>
    <row r="2676" spans="5:8" ht="12.75" customHeight="1" x14ac:dyDescent="0.2">
      <c r="E2676" s="1"/>
      <c r="F2676" s="1"/>
      <c r="G2676" s="1"/>
      <c r="H2676" s="4"/>
    </row>
    <row r="2677" spans="5:8" ht="12.75" customHeight="1" x14ac:dyDescent="0.2">
      <c r="E2677" s="1"/>
      <c r="F2677" s="1"/>
      <c r="G2677" s="1"/>
      <c r="H2677" s="4"/>
    </row>
    <row r="2678" spans="5:8" ht="12.75" customHeight="1" x14ac:dyDescent="0.2">
      <c r="E2678" s="1"/>
      <c r="F2678" s="1"/>
      <c r="G2678" s="1"/>
      <c r="H2678" s="4"/>
    </row>
    <row r="2679" spans="5:8" ht="12.75" customHeight="1" x14ac:dyDescent="0.2">
      <c r="E2679" s="1"/>
      <c r="F2679" s="1"/>
      <c r="G2679" s="1"/>
      <c r="H2679" s="4"/>
    </row>
    <row r="2680" spans="5:8" ht="12.75" customHeight="1" x14ac:dyDescent="0.2">
      <c r="E2680" s="1"/>
      <c r="F2680" s="1"/>
      <c r="G2680" s="1"/>
      <c r="H2680" s="4"/>
    </row>
    <row r="2681" spans="5:8" ht="12.75" customHeight="1" x14ac:dyDescent="0.2">
      <c r="E2681" s="1"/>
      <c r="F2681" s="1"/>
      <c r="G2681" s="1"/>
      <c r="H2681" s="4"/>
    </row>
    <row r="2682" spans="5:8" ht="12.75" customHeight="1" x14ac:dyDescent="0.2">
      <c r="E2682" s="1"/>
      <c r="F2682" s="1"/>
      <c r="G2682" s="1"/>
      <c r="H2682" s="4"/>
    </row>
    <row r="2683" spans="5:8" ht="12.75" customHeight="1" x14ac:dyDescent="0.2">
      <c r="E2683" s="1"/>
      <c r="F2683" s="1"/>
      <c r="G2683" s="1"/>
      <c r="H2683" s="4"/>
    </row>
    <row r="2684" spans="5:8" ht="12.75" customHeight="1" x14ac:dyDescent="0.2">
      <c r="E2684" s="1"/>
      <c r="F2684" s="1"/>
      <c r="G2684" s="1"/>
      <c r="H2684" s="4"/>
    </row>
    <row r="2685" spans="5:8" ht="12.75" customHeight="1" x14ac:dyDescent="0.2">
      <c r="E2685" s="1"/>
      <c r="F2685" s="1"/>
      <c r="G2685" s="1"/>
      <c r="H2685" s="4"/>
    </row>
    <row r="2686" spans="5:8" ht="12.75" customHeight="1" x14ac:dyDescent="0.2">
      <c r="E2686" s="1"/>
      <c r="F2686" s="1"/>
      <c r="G2686" s="1"/>
      <c r="H2686" s="4"/>
    </row>
    <row r="2687" spans="5:8" ht="12.75" customHeight="1" x14ac:dyDescent="0.2">
      <c r="E2687" s="1"/>
      <c r="F2687" s="1"/>
      <c r="G2687" s="1"/>
      <c r="H2687" s="4"/>
    </row>
    <row r="2688" spans="5:8" ht="12.75" customHeight="1" x14ac:dyDescent="0.2">
      <c r="E2688" s="1"/>
      <c r="F2688" s="1"/>
      <c r="G2688" s="1"/>
      <c r="H2688" s="4"/>
    </row>
    <row r="2689" spans="5:8" ht="12.75" customHeight="1" x14ac:dyDescent="0.2">
      <c r="E2689" s="1"/>
      <c r="F2689" s="1"/>
      <c r="G2689" s="1"/>
      <c r="H2689" s="4"/>
    </row>
    <row r="2690" spans="5:8" ht="12.75" customHeight="1" x14ac:dyDescent="0.2">
      <c r="E2690" s="1"/>
      <c r="F2690" s="1"/>
      <c r="G2690" s="1"/>
      <c r="H2690" s="4"/>
    </row>
    <row r="2691" spans="5:8" ht="12.75" customHeight="1" x14ac:dyDescent="0.2">
      <c r="E2691" s="1"/>
      <c r="F2691" s="1"/>
      <c r="G2691" s="1"/>
      <c r="H2691" s="4"/>
    </row>
    <row r="2692" spans="5:8" ht="12.75" customHeight="1" x14ac:dyDescent="0.2">
      <c r="E2692" s="1"/>
      <c r="F2692" s="1"/>
      <c r="G2692" s="1"/>
      <c r="H2692" s="4"/>
    </row>
    <row r="2693" spans="5:8" ht="12.75" customHeight="1" x14ac:dyDescent="0.2">
      <c r="E2693" s="1"/>
      <c r="F2693" s="1"/>
      <c r="G2693" s="1"/>
      <c r="H2693" s="4"/>
    </row>
    <row r="2694" spans="5:8" ht="12.75" customHeight="1" x14ac:dyDescent="0.2">
      <c r="E2694" s="1"/>
      <c r="F2694" s="1"/>
      <c r="G2694" s="1"/>
      <c r="H2694" s="4"/>
    </row>
    <row r="2695" spans="5:8" ht="12.75" customHeight="1" x14ac:dyDescent="0.2">
      <c r="E2695" s="1"/>
      <c r="F2695" s="1"/>
      <c r="G2695" s="1"/>
      <c r="H2695" s="4"/>
    </row>
    <row r="2696" spans="5:8" ht="12.75" customHeight="1" x14ac:dyDescent="0.2">
      <c r="E2696" s="1"/>
      <c r="F2696" s="1"/>
      <c r="G2696" s="1"/>
      <c r="H2696" s="4"/>
    </row>
    <row r="2697" spans="5:8" ht="12.75" customHeight="1" x14ac:dyDescent="0.2">
      <c r="E2697" s="1"/>
      <c r="F2697" s="1"/>
      <c r="G2697" s="1"/>
      <c r="H2697" s="4"/>
    </row>
    <row r="2698" spans="5:8" ht="12.75" customHeight="1" x14ac:dyDescent="0.2">
      <c r="E2698" s="1"/>
      <c r="F2698" s="1"/>
      <c r="G2698" s="1"/>
      <c r="H2698" s="4"/>
    </row>
    <row r="2699" spans="5:8" ht="12.75" customHeight="1" x14ac:dyDescent="0.2">
      <c r="E2699" s="1"/>
      <c r="F2699" s="1"/>
      <c r="G2699" s="1"/>
      <c r="H2699" s="4"/>
    </row>
    <row r="2700" spans="5:8" ht="12.75" customHeight="1" x14ac:dyDescent="0.2">
      <c r="E2700" s="1"/>
      <c r="F2700" s="1"/>
      <c r="G2700" s="1"/>
      <c r="H2700" s="4"/>
    </row>
    <row r="2701" spans="5:8" ht="12.75" customHeight="1" x14ac:dyDescent="0.2">
      <c r="E2701" s="1"/>
      <c r="F2701" s="1"/>
      <c r="G2701" s="1"/>
      <c r="H2701" s="4"/>
    </row>
    <row r="2702" spans="5:8" ht="12.75" customHeight="1" x14ac:dyDescent="0.2">
      <c r="E2702" s="1"/>
      <c r="F2702" s="1"/>
      <c r="G2702" s="1"/>
      <c r="H2702" s="4"/>
    </row>
    <row r="2703" spans="5:8" ht="12.75" customHeight="1" x14ac:dyDescent="0.2">
      <c r="E2703" s="1"/>
      <c r="F2703" s="1"/>
      <c r="G2703" s="1"/>
      <c r="H2703" s="4"/>
    </row>
    <row r="2704" spans="5:8" ht="12.75" customHeight="1" x14ac:dyDescent="0.2">
      <c r="E2704" s="1"/>
      <c r="F2704" s="1"/>
      <c r="G2704" s="1"/>
      <c r="H2704" s="4"/>
    </row>
    <row r="2705" spans="5:8" ht="12.75" customHeight="1" x14ac:dyDescent="0.2">
      <c r="E2705" s="1"/>
      <c r="F2705" s="1"/>
      <c r="G2705" s="1"/>
      <c r="H2705" s="4"/>
    </row>
    <row r="2706" spans="5:8" ht="12.75" customHeight="1" x14ac:dyDescent="0.2">
      <c r="E2706" s="1"/>
      <c r="F2706" s="1"/>
      <c r="G2706" s="1"/>
      <c r="H2706" s="4"/>
    </row>
    <row r="2707" spans="5:8" ht="12.75" customHeight="1" x14ac:dyDescent="0.2">
      <c r="E2707" s="1"/>
      <c r="F2707" s="1"/>
      <c r="G2707" s="1"/>
      <c r="H2707" s="4"/>
    </row>
    <row r="2708" spans="5:8" ht="12.75" customHeight="1" x14ac:dyDescent="0.2">
      <c r="E2708" s="1"/>
      <c r="F2708" s="1"/>
      <c r="G2708" s="1"/>
      <c r="H2708" s="4"/>
    </row>
    <row r="2709" spans="5:8" ht="12.75" customHeight="1" x14ac:dyDescent="0.2">
      <c r="E2709" s="1"/>
      <c r="F2709" s="1"/>
      <c r="G2709" s="1"/>
      <c r="H2709" s="4"/>
    </row>
    <row r="2710" spans="5:8" ht="12.75" customHeight="1" x14ac:dyDescent="0.2">
      <c r="E2710" s="1"/>
      <c r="F2710" s="1"/>
      <c r="G2710" s="1"/>
      <c r="H2710" s="4"/>
    </row>
    <row r="2711" spans="5:8" ht="12.75" customHeight="1" x14ac:dyDescent="0.2">
      <c r="E2711" s="1"/>
      <c r="F2711" s="1"/>
      <c r="G2711" s="1"/>
      <c r="H2711" s="4"/>
    </row>
    <row r="2712" spans="5:8" ht="12.75" customHeight="1" x14ac:dyDescent="0.2">
      <c r="E2712" s="1"/>
      <c r="F2712" s="1"/>
      <c r="G2712" s="1"/>
      <c r="H2712" s="4"/>
    </row>
    <row r="2713" spans="5:8" ht="12.75" customHeight="1" x14ac:dyDescent="0.2">
      <c r="E2713" s="1"/>
      <c r="F2713" s="1"/>
      <c r="G2713" s="1"/>
      <c r="H2713" s="4"/>
    </row>
    <row r="2714" spans="5:8" ht="12.75" customHeight="1" x14ac:dyDescent="0.2">
      <c r="E2714" s="1"/>
      <c r="F2714" s="1"/>
      <c r="G2714" s="1"/>
      <c r="H2714" s="4"/>
    </row>
    <row r="2715" spans="5:8" ht="12.75" customHeight="1" x14ac:dyDescent="0.2">
      <c r="E2715" s="1"/>
      <c r="F2715" s="1"/>
      <c r="G2715" s="1"/>
      <c r="H2715" s="4"/>
    </row>
    <row r="2716" spans="5:8" ht="12.75" customHeight="1" x14ac:dyDescent="0.2">
      <c r="E2716" s="1"/>
      <c r="F2716" s="1"/>
      <c r="G2716" s="1"/>
      <c r="H2716" s="4"/>
    </row>
    <row r="2717" spans="5:8" ht="12.75" customHeight="1" x14ac:dyDescent="0.2">
      <c r="E2717" s="1"/>
      <c r="F2717" s="1"/>
      <c r="G2717" s="1"/>
      <c r="H2717" s="4"/>
    </row>
    <row r="2718" spans="5:8" ht="12.75" customHeight="1" x14ac:dyDescent="0.2">
      <c r="E2718" s="1"/>
      <c r="F2718" s="1"/>
      <c r="G2718" s="1"/>
      <c r="H2718" s="4"/>
    </row>
    <row r="2719" spans="5:8" ht="12.75" customHeight="1" x14ac:dyDescent="0.2">
      <c r="E2719" s="1"/>
      <c r="F2719" s="1"/>
      <c r="G2719" s="1"/>
      <c r="H2719" s="4"/>
    </row>
    <row r="2720" spans="5:8" ht="12.75" customHeight="1" x14ac:dyDescent="0.2">
      <c r="E2720" s="1"/>
      <c r="F2720" s="1"/>
      <c r="G2720" s="1"/>
      <c r="H2720" s="4"/>
    </row>
    <row r="2721" spans="5:8" ht="12.75" customHeight="1" x14ac:dyDescent="0.2">
      <c r="E2721" s="1"/>
      <c r="F2721" s="1"/>
      <c r="G2721" s="1"/>
      <c r="H2721" s="4"/>
    </row>
    <row r="2722" spans="5:8" ht="12.75" customHeight="1" x14ac:dyDescent="0.2">
      <c r="E2722" s="1"/>
      <c r="F2722" s="1"/>
      <c r="G2722" s="1"/>
      <c r="H2722" s="4"/>
    </row>
    <row r="2723" spans="5:8" ht="12.75" customHeight="1" x14ac:dyDescent="0.2">
      <c r="E2723" s="1"/>
      <c r="F2723" s="1"/>
      <c r="G2723" s="1"/>
      <c r="H2723" s="4"/>
    </row>
    <row r="2724" spans="5:8" ht="12.75" customHeight="1" x14ac:dyDescent="0.2">
      <c r="E2724" s="1"/>
      <c r="F2724" s="1"/>
      <c r="G2724" s="1"/>
      <c r="H2724" s="4"/>
    </row>
    <row r="2725" spans="5:8" ht="12.75" customHeight="1" x14ac:dyDescent="0.2">
      <c r="E2725" s="1"/>
      <c r="F2725" s="1"/>
      <c r="G2725" s="1"/>
      <c r="H2725" s="4"/>
    </row>
    <row r="2726" spans="5:8" ht="12.75" customHeight="1" x14ac:dyDescent="0.2">
      <c r="E2726" s="1"/>
      <c r="F2726" s="1"/>
      <c r="G2726" s="1"/>
      <c r="H2726" s="4"/>
    </row>
    <row r="2727" spans="5:8" ht="12.75" customHeight="1" x14ac:dyDescent="0.2">
      <c r="E2727" s="1"/>
      <c r="F2727" s="1"/>
      <c r="G2727" s="1"/>
      <c r="H2727" s="4"/>
    </row>
    <row r="2728" spans="5:8" ht="12.75" customHeight="1" x14ac:dyDescent="0.2">
      <c r="E2728" s="1"/>
      <c r="F2728" s="1"/>
      <c r="G2728" s="1"/>
      <c r="H2728" s="4"/>
    </row>
    <row r="2729" spans="5:8" ht="12.75" customHeight="1" x14ac:dyDescent="0.2">
      <c r="E2729" s="1"/>
      <c r="F2729" s="1"/>
      <c r="G2729" s="1"/>
      <c r="H2729" s="4"/>
    </row>
    <row r="2730" spans="5:8" ht="12.75" customHeight="1" x14ac:dyDescent="0.2">
      <c r="E2730" s="1"/>
      <c r="F2730" s="1"/>
      <c r="G2730" s="1"/>
      <c r="H2730" s="4"/>
    </row>
    <row r="2731" spans="5:8" ht="12.75" customHeight="1" x14ac:dyDescent="0.2">
      <c r="E2731" s="1"/>
      <c r="F2731" s="1"/>
      <c r="G2731" s="1"/>
      <c r="H2731" s="4"/>
    </row>
    <row r="2732" spans="5:8" ht="12.75" customHeight="1" x14ac:dyDescent="0.2">
      <c r="E2732" s="1"/>
      <c r="F2732" s="1"/>
      <c r="G2732" s="1"/>
      <c r="H2732" s="4"/>
    </row>
    <row r="2733" spans="5:8" ht="12.75" customHeight="1" x14ac:dyDescent="0.2">
      <c r="E2733" s="1"/>
      <c r="F2733" s="1"/>
      <c r="G2733" s="1"/>
      <c r="H2733" s="4"/>
    </row>
    <row r="2734" spans="5:8" ht="12.75" customHeight="1" x14ac:dyDescent="0.2">
      <c r="E2734" s="1"/>
      <c r="F2734" s="1"/>
      <c r="G2734" s="1"/>
      <c r="H2734" s="4"/>
    </row>
    <row r="2735" spans="5:8" ht="12.75" customHeight="1" x14ac:dyDescent="0.2">
      <c r="E2735" s="1"/>
      <c r="F2735" s="1"/>
      <c r="G2735" s="1"/>
      <c r="H2735" s="4"/>
    </row>
    <row r="2736" spans="5:8" ht="12.75" customHeight="1" x14ac:dyDescent="0.2">
      <c r="E2736" s="1"/>
      <c r="F2736" s="1"/>
      <c r="G2736" s="1"/>
      <c r="H2736" s="4"/>
    </row>
    <row r="2737" spans="5:8" ht="12.75" customHeight="1" x14ac:dyDescent="0.2">
      <c r="E2737" s="1"/>
      <c r="F2737" s="1"/>
      <c r="G2737" s="1"/>
      <c r="H2737" s="4"/>
    </row>
    <row r="2738" spans="5:8" ht="12.75" customHeight="1" x14ac:dyDescent="0.2">
      <c r="E2738" s="1"/>
      <c r="F2738" s="1"/>
      <c r="G2738" s="1"/>
      <c r="H2738" s="4"/>
    </row>
    <row r="2739" spans="5:8" ht="12.75" customHeight="1" x14ac:dyDescent="0.2">
      <c r="E2739" s="1"/>
      <c r="F2739" s="1"/>
      <c r="G2739" s="1"/>
      <c r="H2739" s="4"/>
    </row>
    <row r="2740" spans="5:8" ht="12.75" customHeight="1" x14ac:dyDescent="0.2">
      <c r="E2740" s="1"/>
      <c r="F2740" s="1"/>
      <c r="G2740" s="1"/>
      <c r="H2740" s="4"/>
    </row>
    <row r="2741" spans="5:8" ht="12.75" customHeight="1" x14ac:dyDescent="0.2">
      <c r="E2741" s="1"/>
      <c r="F2741" s="1"/>
      <c r="G2741" s="1"/>
      <c r="H2741" s="4"/>
    </row>
    <row r="2742" spans="5:8" ht="12.75" customHeight="1" x14ac:dyDescent="0.2">
      <c r="E2742" s="1"/>
      <c r="F2742" s="1"/>
      <c r="G2742" s="1"/>
      <c r="H2742" s="4"/>
    </row>
    <row r="2743" spans="5:8" ht="12.75" customHeight="1" x14ac:dyDescent="0.2">
      <c r="E2743" s="1"/>
      <c r="F2743" s="1"/>
      <c r="G2743" s="1"/>
      <c r="H2743" s="4"/>
    </row>
    <row r="2744" spans="5:8" ht="12.75" customHeight="1" x14ac:dyDescent="0.2">
      <c r="E2744" s="1"/>
      <c r="F2744" s="1"/>
      <c r="G2744" s="1"/>
      <c r="H2744" s="4"/>
    </row>
    <row r="2745" spans="5:8" ht="12.75" customHeight="1" x14ac:dyDescent="0.2">
      <c r="E2745" s="1"/>
      <c r="F2745" s="1"/>
      <c r="G2745" s="1"/>
      <c r="H2745" s="4"/>
    </row>
    <row r="2746" spans="5:8" ht="12.75" customHeight="1" x14ac:dyDescent="0.2">
      <c r="E2746" s="1"/>
      <c r="F2746" s="1"/>
      <c r="G2746" s="1"/>
      <c r="H2746" s="4"/>
    </row>
    <row r="2747" spans="5:8" ht="12.75" customHeight="1" x14ac:dyDescent="0.2">
      <c r="E2747" s="1"/>
      <c r="F2747" s="1"/>
      <c r="G2747" s="1"/>
      <c r="H2747" s="4"/>
    </row>
    <row r="2748" spans="5:8" ht="12.75" customHeight="1" x14ac:dyDescent="0.2">
      <c r="E2748" s="1"/>
      <c r="F2748" s="1"/>
      <c r="G2748" s="1"/>
      <c r="H2748" s="4"/>
    </row>
    <row r="2749" spans="5:8" ht="12.75" customHeight="1" x14ac:dyDescent="0.2">
      <c r="E2749" s="1"/>
      <c r="F2749" s="1"/>
      <c r="G2749" s="1"/>
      <c r="H2749" s="4"/>
    </row>
    <row r="2750" spans="5:8" ht="12.75" customHeight="1" x14ac:dyDescent="0.2">
      <c r="E2750" s="1"/>
      <c r="F2750" s="1"/>
      <c r="G2750" s="1"/>
      <c r="H2750" s="4"/>
    </row>
    <row r="2751" spans="5:8" ht="12.75" customHeight="1" x14ac:dyDescent="0.2">
      <c r="E2751" s="1"/>
      <c r="F2751" s="1"/>
      <c r="G2751" s="1"/>
      <c r="H2751" s="4"/>
    </row>
    <row r="2752" spans="5:8" ht="12.75" customHeight="1" x14ac:dyDescent="0.2">
      <c r="E2752" s="1"/>
      <c r="F2752" s="1"/>
      <c r="G2752" s="1"/>
      <c r="H2752" s="4"/>
    </row>
    <row r="2753" spans="5:8" ht="12.75" customHeight="1" x14ac:dyDescent="0.2">
      <c r="E2753" s="1"/>
      <c r="F2753" s="1"/>
      <c r="G2753" s="1"/>
      <c r="H2753" s="4"/>
    </row>
    <row r="2754" spans="5:8" ht="12.75" customHeight="1" x14ac:dyDescent="0.2">
      <c r="E2754" s="1"/>
      <c r="F2754" s="1"/>
      <c r="G2754" s="1"/>
      <c r="H2754" s="4"/>
    </row>
    <row r="2755" spans="5:8" ht="12.75" customHeight="1" x14ac:dyDescent="0.2">
      <c r="E2755" s="1"/>
      <c r="F2755" s="1"/>
      <c r="G2755" s="1"/>
      <c r="H2755" s="4"/>
    </row>
    <row r="2756" spans="5:8" ht="12.75" customHeight="1" x14ac:dyDescent="0.2">
      <c r="E2756" s="1"/>
      <c r="F2756" s="1"/>
      <c r="G2756" s="1"/>
      <c r="H2756" s="4"/>
    </row>
    <row r="2757" spans="5:8" ht="12.75" customHeight="1" x14ac:dyDescent="0.2">
      <c r="E2757" s="1"/>
      <c r="F2757" s="1"/>
      <c r="G2757" s="1"/>
      <c r="H2757" s="4"/>
    </row>
    <row r="2758" spans="5:8" ht="12.75" customHeight="1" x14ac:dyDescent="0.2">
      <c r="E2758" s="1"/>
      <c r="F2758" s="1"/>
      <c r="G2758" s="1"/>
      <c r="H2758" s="4"/>
    </row>
    <row r="2759" spans="5:8" ht="12.75" customHeight="1" x14ac:dyDescent="0.2">
      <c r="E2759" s="1"/>
      <c r="F2759" s="1"/>
      <c r="G2759" s="1"/>
      <c r="H2759" s="4"/>
    </row>
    <row r="2760" spans="5:8" ht="12.75" customHeight="1" x14ac:dyDescent="0.2">
      <c r="E2760" s="1"/>
      <c r="F2760" s="1"/>
      <c r="G2760" s="1"/>
      <c r="H2760" s="4"/>
    </row>
    <row r="2761" spans="5:8" ht="12.75" customHeight="1" x14ac:dyDescent="0.2">
      <c r="E2761" s="1"/>
      <c r="F2761" s="1"/>
      <c r="G2761" s="1"/>
      <c r="H2761" s="4"/>
    </row>
    <row r="2762" spans="5:8" ht="12.75" customHeight="1" x14ac:dyDescent="0.2">
      <c r="E2762" s="1"/>
      <c r="F2762" s="1"/>
      <c r="G2762" s="1"/>
      <c r="H2762" s="4"/>
    </row>
    <row r="2763" spans="5:8" ht="12.75" customHeight="1" x14ac:dyDescent="0.2">
      <c r="E2763" s="1"/>
      <c r="F2763" s="1"/>
      <c r="G2763" s="1"/>
      <c r="H2763" s="4"/>
    </row>
    <row r="2764" spans="5:8" ht="12.75" customHeight="1" x14ac:dyDescent="0.2">
      <c r="E2764" s="1"/>
      <c r="F2764" s="1"/>
      <c r="G2764" s="1"/>
      <c r="H2764" s="4"/>
    </row>
    <row r="2765" spans="5:8" ht="12.75" customHeight="1" x14ac:dyDescent="0.2">
      <c r="E2765" s="1"/>
      <c r="F2765" s="1"/>
      <c r="G2765" s="1"/>
      <c r="H2765" s="4"/>
    </row>
    <row r="2766" spans="5:8" ht="12.75" customHeight="1" x14ac:dyDescent="0.2">
      <c r="E2766" s="1"/>
      <c r="F2766" s="1"/>
      <c r="G2766" s="1"/>
      <c r="H2766" s="4"/>
    </row>
    <row r="2767" spans="5:8" ht="12.75" customHeight="1" x14ac:dyDescent="0.2">
      <c r="E2767" s="1"/>
      <c r="F2767" s="1"/>
      <c r="G2767" s="1"/>
      <c r="H2767" s="4"/>
    </row>
    <row r="2768" spans="5:8" ht="12.75" customHeight="1" x14ac:dyDescent="0.2">
      <c r="E2768" s="1"/>
      <c r="F2768" s="1"/>
      <c r="G2768" s="1"/>
      <c r="H2768" s="4"/>
    </row>
    <row r="2769" spans="5:8" ht="12.75" customHeight="1" x14ac:dyDescent="0.2">
      <c r="E2769" s="1"/>
      <c r="F2769" s="1"/>
      <c r="G2769" s="1"/>
      <c r="H2769" s="4"/>
    </row>
    <row r="2770" spans="5:8" ht="12.75" customHeight="1" x14ac:dyDescent="0.2">
      <c r="E2770" s="1"/>
      <c r="F2770" s="1"/>
      <c r="G2770" s="1"/>
      <c r="H2770" s="4"/>
    </row>
    <row r="2771" spans="5:8" ht="12.75" customHeight="1" x14ac:dyDescent="0.2">
      <c r="E2771" s="1"/>
      <c r="F2771" s="1"/>
      <c r="G2771" s="1"/>
      <c r="H2771" s="4"/>
    </row>
    <row r="2772" spans="5:8" ht="12.75" customHeight="1" x14ac:dyDescent="0.2">
      <c r="E2772" s="1"/>
      <c r="F2772" s="1"/>
      <c r="G2772" s="1"/>
      <c r="H2772" s="4"/>
    </row>
    <row r="2773" spans="5:8" ht="12.75" customHeight="1" x14ac:dyDescent="0.2">
      <c r="E2773" s="1"/>
      <c r="F2773" s="1"/>
      <c r="G2773" s="1"/>
      <c r="H2773" s="4"/>
    </row>
    <row r="2774" spans="5:8" ht="12.75" customHeight="1" x14ac:dyDescent="0.2">
      <c r="E2774" s="1"/>
      <c r="F2774" s="1"/>
      <c r="G2774" s="1"/>
      <c r="H2774" s="4"/>
    </row>
    <row r="2775" spans="5:8" ht="12.75" customHeight="1" x14ac:dyDescent="0.2">
      <c r="E2775" s="1"/>
      <c r="F2775" s="1"/>
      <c r="G2775" s="1"/>
      <c r="H2775" s="4"/>
    </row>
    <row r="2776" spans="5:8" ht="12.75" customHeight="1" x14ac:dyDescent="0.2">
      <c r="E2776" s="1"/>
      <c r="F2776" s="1"/>
      <c r="G2776" s="1"/>
      <c r="H2776" s="4"/>
    </row>
    <row r="2777" spans="5:8" ht="12.75" customHeight="1" x14ac:dyDescent="0.2">
      <c r="E2777" s="1"/>
      <c r="F2777" s="1"/>
      <c r="G2777" s="1"/>
      <c r="H2777" s="4"/>
    </row>
    <row r="2778" spans="5:8" ht="12.75" customHeight="1" x14ac:dyDescent="0.2">
      <c r="E2778" s="1"/>
      <c r="F2778" s="1"/>
      <c r="G2778" s="1"/>
      <c r="H2778" s="4"/>
    </row>
    <row r="2779" spans="5:8" ht="12.75" customHeight="1" x14ac:dyDescent="0.2">
      <c r="E2779" s="1"/>
      <c r="F2779" s="1"/>
      <c r="G2779" s="1"/>
      <c r="H2779" s="4"/>
    </row>
    <row r="2780" spans="5:8" ht="12.75" customHeight="1" x14ac:dyDescent="0.2">
      <c r="E2780" s="1"/>
      <c r="F2780" s="1"/>
      <c r="G2780" s="1"/>
      <c r="H2780" s="4"/>
    </row>
    <row r="2781" spans="5:8" ht="12.75" customHeight="1" x14ac:dyDescent="0.2">
      <c r="E2781" s="1"/>
      <c r="F2781" s="1"/>
      <c r="G2781" s="1"/>
      <c r="H2781" s="4"/>
    </row>
    <row r="2782" spans="5:8" ht="12.75" customHeight="1" x14ac:dyDescent="0.2">
      <c r="E2782" s="1"/>
      <c r="F2782" s="1"/>
      <c r="G2782" s="1"/>
      <c r="H2782" s="4"/>
    </row>
    <row r="2783" spans="5:8" ht="12.75" customHeight="1" x14ac:dyDescent="0.2">
      <c r="E2783" s="1"/>
      <c r="F2783" s="1"/>
      <c r="G2783" s="1"/>
      <c r="H2783" s="4"/>
    </row>
    <row r="2784" spans="5:8" ht="12.75" customHeight="1" x14ac:dyDescent="0.2">
      <c r="E2784" s="1"/>
      <c r="F2784" s="1"/>
      <c r="G2784" s="1"/>
      <c r="H2784" s="4"/>
    </row>
    <row r="2785" spans="5:8" ht="12.75" customHeight="1" x14ac:dyDescent="0.2">
      <c r="E2785" s="1"/>
      <c r="F2785" s="1"/>
      <c r="G2785" s="1"/>
      <c r="H2785" s="4"/>
    </row>
    <row r="2786" spans="5:8" ht="12.75" customHeight="1" x14ac:dyDescent="0.2">
      <c r="E2786" s="1"/>
      <c r="F2786" s="1"/>
      <c r="G2786" s="1"/>
      <c r="H2786" s="4"/>
    </row>
    <row r="2787" spans="5:8" ht="12.75" customHeight="1" x14ac:dyDescent="0.2">
      <c r="E2787" s="1"/>
      <c r="F2787" s="1"/>
      <c r="G2787" s="1"/>
      <c r="H2787" s="4"/>
    </row>
    <row r="2788" spans="5:8" ht="12.75" customHeight="1" x14ac:dyDescent="0.2">
      <c r="E2788" s="1"/>
      <c r="F2788" s="1"/>
      <c r="G2788" s="1"/>
      <c r="H2788" s="4"/>
    </row>
    <row r="2789" spans="5:8" ht="12.75" customHeight="1" x14ac:dyDescent="0.2">
      <c r="E2789" s="1"/>
      <c r="F2789" s="1"/>
      <c r="G2789" s="1"/>
      <c r="H2789" s="4"/>
    </row>
    <row r="2790" spans="5:8" ht="12.75" customHeight="1" x14ac:dyDescent="0.2">
      <c r="E2790" s="1"/>
      <c r="F2790" s="1"/>
      <c r="G2790" s="1"/>
      <c r="H2790" s="4"/>
    </row>
    <row r="2791" spans="5:8" ht="12.75" customHeight="1" x14ac:dyDescent="0.2">
      <c r="E2791" s="1"/>
      <c r="F2791" s="1"/>
      <c r="G2791" s="1"/>
      <c r="H2791" s="4"/>
    </row>
    <row r="2792" spans="5:8" ht="12.75" customHeight="1" x14ac:dyDescent="0.2">
      <c r="E2792" s="1"/>
      <c r="F2792" s="1"/>
      <c r="G2792" s="1"/>
      <c r="H2792" s="4"/>
    </row>
    <row r="2793" spans="5:8" ht="12.75" customHeight="1" x14ac:dyDescent="0.2">
      <c r="E2793" s="1"/>
      <c r="F2793" s="1"/>
      <c r="G2793" s="1"/>
      <c r="H2793" s="4"/>
    </row>
    <row r="2794" spans="5:8" ht="12.75" customHeight="1" x14ac:dyDescent="0.2">
      <c r="E2794" s="1"/>
      <c r="F2794" s="1"/>
      <c r="G2794" s="1"/>
      <c r="H2794" s="4"/>
    </row>
    <row r="2795" spans="5:8" ht="12.75" customHeight="1" x14ac:dyDescent="0.2">
      <c r="E2795" s="1"/>
      <c r="F2795" s="1"/>
      <c r="G2795" s="1"/>
      <c r="H2795" s="4"/>
    </row>
    <row r="2796" spans="5:8" ht="12.75" customHeight="1" x14ac:dyDescent="0.2">
      <c r="E2796" s="1"/>
      <c r="F2796" s="1"/>
      <c r="G2796" s="1"/>
      <c r="H2796" s="4"/>
    </row>
    <row r="2797" spans="5:8" ht="12.75" customHeight="1" x14ac:dyDescent="0.2">
      <c r="E2797" s="1"/>
      <c r="F2797" s="1"/>
      <c r="G2797" s="1"/>
      <c r="H2797" s="4"/>
    </row>
    <row r="2798" spans="5:8" ht="12.75" customHeight="1" x14ac:dyDescent="0.2">
      <c r="E2798" s="1"/>
      <c r="F2798" s="1"/>
      <c r="G2798" s="1"/>
      <c r="H2798" s="4"/>
    </row>
    <row r="2799" spans="5:8" ht="12.75" customHeight="1" x14ac:dyDescent="0.2">
      <c r="E2799" s="1"/>
      <c r="F2799" s="1"/>
      <c r="G2799" s="1"/>
      <c r="H2799" s="4"/>
    </row>
    <row r="2800" spans="5:8" ht="12.75" customHeight="1" x14ac:dyDescent="0.2">
      <c r="E2800" s="1"/>
      <c r="F2800" s="1"/>
      <c r="G2800" s="1"/>
      <c r="H2800" s="4"/>
    </row>
    <row r="2801" spans="5:8" ht="12.75" customHeight="1" x14ac:dyDescent="0.2">
      <c r="E2801" s="1"/>
      <c r="F2801" s="1"/>
      <c r="G2801" s="1"/>
      <c r="H2801" s="4"/>
    </row>
    <row r="2802" spans="5:8" ht="12.75" customHeight="1" x14ac:dyDescent="0.2">
      <c r="E2802" s="1"/>
      <c r="F2802" s="1"/>
      <c r="G2802" s="1"/>
      <c r="H2802" s="4"/>
    </row>
    <row r="2803" spans="5:8" ht="12.75" customHeight="1" x14ac:dyDescent="0.2">
      <c r="E2803" s="1"/>
      <c r="F2803" s="1"/>
      <c r="G2803" s="1"/>
      <c r="H2803" s="4"/>
    </row>
    <row r="2804" spans="5:8" ht="12.75" customHeight="1" x14ac:dyDescent="0.2">
      <c r="E2804" s="1"/>
      <c r="F2804" s="1"/>
      <c r="G2804" s="1"/>
      <c r="H2804" s="4"/>
    </row>
    <row r="2805" spans="5:8" ht="12.75" customHeight="1" x14ac:dyDescent="0.2">
      <c r="E2805" s="1"/>
      <c r="F2805" s="1"/>
      <c r="G2805" s="1"/>
      <c r="H2805" s="4"/>
    </row>
    <row r="2806" spans="5:8" ht="12.75" customHeight="1" x14ac:dyDescent="0.2">
      <c r="E2806" s="1"/>
      <c r="F2806" s="1"/>
      <c r="G2806" s="1"/>
      <c r="H2806" s="4"/>
    </row>
    <row r="2807" spans="5:8" ht="12.75" customHeight="1" x14ac:dyDescent="0.2">
      <c r="E2807" s="1"/>
      <c r="F2807" s="1"/>
      <c r="G2807" s="1"/>
      <c r="H2807" s="4"/>
    </row>
    <row r="2808" spans="5:8" ht="12.75" customHeight="1" x14ac:dyDescent="0.2">
      <c r="E2808" s="1"/>
      <c r="F2808" s="1"/>
      <c r="G2808" s="1"/>
      <c r="H2808" s="4"/>
    </row>
    <row r="2809" spans="5:8" ht="12.75" customHeight="1" x14ac:dyDescent="0.2">
      <c r="E2809" s="1"/>
      <c r="F2809" s="1"/>
      <c r="G2809" s="1"/>
      <c r="H2809" s="4"/>
    </row>
    <row r="2810" spans="5:8" ht="12.75" customHeight="1" x14ac:dyDescent="0.2">
      <c r="E2810" s="1"/>
      <c r="F2810" s="1"/>
      <c r="G2810" s="1"/>
      <c r="H2810" s="4"/>
    </row>
    <row r="2811" spans="5:8" ht="12.75" customHeight="1" x14ac:dyDescent="0.2">
      <c r="E2811" s="1"/>
      <c r="F2811" s="1"/>
      <c r="G2811" s="1"/>
      <c r="H2811" s="4"/>
    </row>
    <row r="2812" spans="5:8" ht="12.75" customHeight="1" x14ac:dyDescent="0.2">
      <c r="E2812" s="1"/>
      <c r="F2812" s="1"/>
      <c r="G2812" s="1"/>
      <c r="H2812" s="4"/>
    </row>
    <row r="2813" spans="5:8" ht="12.75" customHeight="1" x14ac:dyDescent="0.2">
      <c r="E2813" s="1"/>
      <c r="F2813" s="1"/>
      <c r="G2813" s="1"/>
      <c r="H2813" s="4"/>
    </row>
    <row r="2814" spans="5:8" ht="12.75" customHeight="1" x14ac:dyDescent="0.2">
      <c r="E2814" s="1"/>
      <c r="F2814" s="1"/>
      <c r="G2814" s="1"/>
      <c r="H2814" s="4"/>
    </row>
    <row r="2815" spans="5:8" ht="12.75" customHeight="1" x14ac:dyDescent="0.2">
      <c r="E2815" s="1"/>
      <c r="F2815" s="1"/>
      <c r="G2815" s="1"/>
      <c r="H2815" s="4"/>
    </row>
    <row r="2816" spans="5:8" ht="12.75" customHeight="1" x14ac:dyDescent="0.2">
      <c r="E2816" s="1"/>
      <c r="F2816" s="1"/>
      <c r="G2816" s="1"/>
      <c r="H2816" s="4"/>
    </row>
    <row r="2817" spans="5:8" ht="12.75" customHeight="1" x14ac:dyDescent="0.2">
      <c r="E2817" s="1"/>
      <c r="F2817" s="1"/>
      <c r="G2817" s="1"/>
      <c r="H2817" s="4"/>
    </row>
    <row r="2818" spans="5:8" ht="12.75" customHeight="1" x14ac:dyDescent="0.2">
      <c r="E2818" s="1"/>
      <c r="F2818" s="1"/>
      <c r="G2818" s="1"/>
      <c r="H2818" s="4"/>
    </row>
    <row r="2819" spans="5:8" ht="12.75" customHeight="1" x14ac:dyDescent="0.2">
      <c r="E2819" s="1"/>
      <c r="F2819" s="1"/>
      <c r="G2819" s="1"/>
      <c r="H2819" s="4"/>
    </row>
    <row r="2820" spans="5:8" ht="12.75" customHeight="1" x14ac:dyDescent="0.2">
      <c r="E2820" s="1"/>
      <c r="F2820" s="1"/>
      <c r="G2820" s="1"/>
      <c r="H2820" s="4"/>
    </row>
    <row r="2821" spans="5:8" ht="12.75" customHeight="1" x14ac:dyDescent="0.2">
      <c r="E2821" s="1"/>
      <c r="F2821" s="1"/>
      <c r="G2821" s="1"/>
      <c r="H2821" s="4"/>
    </row>
    <row r="2822" spans="5:8" ht="12.75" customHeight="1" x14ac:dyDescent="0.2">
      <c r="E2822" s="1"/>
      <c r="F2822" s="1"/>
      <c r="G2822" s="1"/>
      <c r="H2822" s="4"/>
    </row>
    <row r="2823" spans="5:8" ht="12.75" customHeight="1" x14ac:dyDescent="0.2">
      <c r="E2823" s="1"/>
      <c r="F2823" s="1"/>
      <c r="G2823" s="1"/>
      <c r="H2823" s="4"/>
    </row>
    <row r="2824" spans="5:8" ht="12.75" customHeight="1" x14ac:dyDescent="0.2">
      <c r="E2824" s="1"/>
      <c r="F2824" s="1"/>
      <c r="G2824" s="1"/>
      <c r="H2824" s="4"/>
    </row>
    <row r="2825" spans="5:8" ht="12.75" customHeight="1" x14ac:dyDescent="0.2">
      <c r="E2825" s="1"/>
      <c r="F2825" s="1"/>
      <c r="G2825" s="1"/>
      <c r="H2825" s="4"/>
    </row>
    <row r="2826" spans="5:8" ht="12.75" customHeight="1" x14ac:dyDescent="0.2">
      <c r="E2826" s="1"/>
      <c r="F2826" s="1"/>
      <c r="G2826" s="1"/>
      <c r="H2826" s="4"/>
    </row>
    <row r="2827" spans="5:8" ht="12.75" customHeight="1" x14ac:dyDescent="0.2">
      <c r="E2827" s="1"/>
      <c r="F2827" s="1"/>
      <c r="G2827" s="1"/>
      <c r="H2827" s="4"/>
    </row>
    <row r="2828" spans="5:8" ht="12.75" customHeight="1" x14ac:dyDescent="0.2">
      <c r="E2828" s="1"/>
      <c r="F2828" s="1"/>
      <c r="G2828" s="1"/>
      <c r="H2828" s="4"/>
    </row>
    <row r="2829" spans="5:8" ht="12.75" customHeight="1" x14ac:dyDescent="0.2">
      <c r="E2829" s="1"/>
      <c r="F2829" s="1"/>
      <c r="G2829" s="1"/>
      <c r="H2829" s="4"/>
    </row>
    <row r="2830" spans="5:8" ht="12.75" customHeight="1" x14ac:dyDescent="0.2">
      <c r="E2830" s="1"/>
      <c r="F2830" s="1"/>
      <c r="G2830" s="1"/>
      <c r="H2830" s="4"/>
    </row>
    <row r="2831" spans="5:8" ht="12.75" customHeight="1" x14ac:dyDescent="0.2">
      <c r="E2831" s="1"/>
      <c r="F2831" s="1"/>
      <c r="G2831" s="1"/>
      <c r="H2831" s="4"/>
    </row>
    <row r="2832" spans="5:8" ht="12.75" customHeight="1" x14ac:dyDescent="0.2">
      <c r="E2832" s="1"/>
      <c r="F2832" s="1"/>
      <c r="G2832" s="1"/>
      <c r="H2832" s="4"/>
    </row>
    <row r="2833" spans="5:8" ht="12.75" customHeight="1" x14ac:dyDescent="0.2">
      <c r="E2833" s="1"/>
      <c r="F2833" s="1"/>
      <c r="G2833" s="1"/>
      <c r="H2833" s="4"/>
    </row>
    <row r="2834" spans="5:8" ht="12.75" customHeight="1" x14ac:dyDescent="0.2">
      <c r="E2834" s="1"/>
      <c r="F2834" s="1"/>
      <c r="G2834" s="1"/>
      <c r="H2834" s="4"/>
    </row>
    <row r="2835" spans="5:8" ht="12.75" customHeight="1" x14ac:dyDescent="0.2">
      <c r="E2835" s="1"/>
      <c r="F2835" s="1"/>
      <c r="G2835" s="1"/>
      <c r="H2835" s="4"/>
    </row>
    <row r="2836" spans="5:8" ht="12.75" customHeight="1" x14ac:dyDescent="0.2">
      <c r="E2836" s="1"/>
      <c r="F2836" s="1"/>
      <c r="G2836" s="1"/>
      <c r="H2836" s="4"/>
    </row>
    <row r="2837" spans="5:8" ht="12.75" customHeight="1" x14ac:dyDescent="0.2">
      <c r="E2837" s="1"/>
      <c r="F2837" s="1"/>
      <c r="G2837" s="1"/>
      <c r="H2837" s="4"/>
    </row>
    <row r="2838" spans="5:8" ht="12.75" customHeight="1" x14ac:dyDescent="0.2">
      <c r="E2838" s="1"/>
      <c r="F2838" s="1"/>
      <c r="G2838" s="1"/>
      <c r="H2838" s="4"/>
    </row>
    <row r="2839" spans="5:8" ht="12.75" customHeight="1" x14ac:dyDescent="0.2">
      <c r="E2839" s="1"/>
      <c r="F2839" s="1"/>
      <c r="G2839" s="1"/>
      <c r="H2839" s="4"/>
    </row>
    <row r="2840" spans="5:8" ht="12.75" customHeight="1" x14ac:dyDescent="0.2">
      <c r="E2840" s="1"/>
      <c r="F2840" s="1"/>
      <c r="G2840" s="1"/>
      <c r="H2840" s="4"/>
    </row>
    <row r="2841" spans="5:8" ht="12.75" customHeight="1" x14ac:dyDescent="0.2">
      <c r="E2841" s="1"/>
      <c r="F2841" s="1"/>
      <c r="G2841" s="1"/>
      <c r="H2841" s="4"/>
    </row>
    <row r="2842" spans="5:8" ht="12.75" customHeight="1" x14ac:dyDescent="0.2">
      <c r="E2842" s="1"/>
      <c r="F2842" s="1"/>
      <c r="G2842" s="1"/>
      <c r="H2842" s="4"/>
    </row>
    <row r="2843" spans="5:8" ht="12.75" customHeight="1" x14ac:dyDescent="0.2">
      <c r="E2843" s="1"/>
      <c r="F2843" s="1"/>
      <c r="G2843" s="1"/>
      <c r="H2843" s="4"/>
    </row>
    <row r="2844" spans="5:8" ht="12.75" customHeight="1" x14ac:dyDescent="0.2">
      <c r="E2844" s="1"/>
      <c r="F2844" s="1"/>
      <c r="G2844" s="1"/>
      <c r="H2844" s="4"/>
    </row>
    <row r="2845" spans="5:8" ht="12.75" customHeight="1" x14ac:dyDescent="0.2">
      <c r="E2845" s="1"/>
      <c r="F2845" s="1"/>
      <c r="G2845" s="1"/>
      <c r="H2845" s="4"/>
    </row>
    <row r="2846" spans="5:8" ht="12.75" customHeight="1" x14ac:dyDescent="0.2">
      <c r="E2846" s="1"/>
      <c r="F2846" s="1"/>
      <c r="G2846" s="1"/>
      <c r="H2846" s="4"/>
    </row>
    <row r="2847" spans="5:8" ht="12.75" customHeight="1" x14ac:dyDescent="0.2">
      <c r="E2847" s="1"/>
      <c r="F2847" s="1"/>
      <c r="G2847" s="1"/>
      <c r="H2847" s="4"/>
    </row>
    <row r="2848" spans="5:8" ht="12.75" customHeight="1" x14ac:dyDescent="0.2">
      <c r="E2848" s="1"/>
      <c r="F2848" s="1"/>
      <c r="G2848" s="1"/>
      <c r="H2848" s="4"/>
    </row>
    <row r="2849" spans="5:8" ht="12.75" customHeight="1" x14ac:dyDescent="0.2">
      <c r="E2849" s="1"/>
      <c r="F2849" s="1"/>
      <c r="G2849" s="1"/>
      <c r="H2849" s="4"/>
    </row>
    <row r="2850" spans="5:8" ht="12.75" customHeight="1" x14ac:dyDescent="0.2">
      <c r="E2850" s="1"/>
      <c r="F2850" s="1"/>
      <c r="G2850" s="1"/>
      <c r="H2850" s="4"/>
    </row>
    <row r="2851" spans="5:8" ht="12.75" customHeight="1" x14ac:dyDescent="0.2">
      <c r="E2851" s="1"/>
      <c r="F2851" s="1"/>
      <c r="G2851" s="1"/>
      <c r="H2851" s="4"/>
    </row>
    <row r="2852" spans="5:8" ht="12.75" customHeight="1" x14ac:dyDescent="0.2">
      <c r="E2852" s="1"/>
      <c r="F2852" s="1"/>
      <c r="G2852" s="1"/>
      <c r="H2852" s="4"/>
    </row>
    <row r="2853" spans="5:8" ht="12.75" customHeight="1" x14ac:dyDescent="0.2">
      <c r="E2853" s="1"/>
      <c r="F2853" s="1"/>
      <c r="G2853" s="1"/>
      <c r="H2853" s="4"/>
    </row>
    <row r="2854" spans="5:8" ht="12.75" customHeight="1" x14ac:dyDescent="0.2">
      <c r="E2854" s="1"/>
      <c r="F2854" s="1"/>
      <c r="G2854" s="1"/>
      <c r="H2854" s="4"/>
    </row>
    <row r="2855" spans="5:8" ht="12.75" customHeight="1" x14ac:dyDescent="0.2">
      <c r="E2855" s="1"/>
      <c r="F2855" s="1"/>
      <c r="G2855" s="1"/>
      <c r="H2855" s="4"/>
    </row>
    <row r="2856" spans="5:8" ht="12.75" customHeight="1" x14ac:dyDescent="0.2">
      <c r="E2856" s="1"/>
      <c r="F2856" s="1"/>
      <c r="G2856" s="1"/>
      <c r="H2856" s="4"/>
    </row>
    <row r="2857" spans="5:8" ht="12.75" customHeight="1" x14ac:dyDescent="0.2">
      <c r="E2857" s="1"/>
      <c r="F2857" s="1"/>
      <c r="G2857" s="1"/>
      <c r="H2857" s="4"/>
    </row>
    <row r="2858" spans="5:8" ht="12.75" customHeight="1" x14ac:dyDescent="0.2">
      <c r="E2858" s="1"/>
      <c r="F2858" s="1"/>
      <c r="G2858" s="1"/>
      <c r="H2858" s="4"/>
    </row>
    <row r="2859" spans="5:8" ht="12.75" customHeight="1" x14ac:dyDescent="0.2">
      <c r="E2859" s="1"/>
      <c r="F2859" s="1"/>
      <c r="G2859" s="1"/>
      <c r="H2859" s="4"/>
    </row>
    <row r="2860" spans="5:8" ht="12.75" customHeight="1" x14ac:dyDescent="0.2">
      <c r="E2860" s="1"/>
      <c r="F2860" s="1"/>
      <c r="G2860" s="1"/>
      <c r="H2860" s="4"/>
    </row>
    <row r="2861" spans="5:8" ht="12.75" customHeight="1" x14ac:dyDescent="0.2">
      <c r="E2861" s="1"/>
      <c r="F2861" s="1"/>
      <c r="G2861" s="1"/>
      <c r="H2861" s="4"/>
    </row>
    <row r="2862" spans="5:8" ht="12.75" customHeight="1" x14ac:dyDescent="0.2">
      <c r="E2862" s="1"/>
      <c r="F2862" s="1"/>
      <c r="G2862" s="1"/>
      <c r="H2862" s="4"/>
    </row>
    <row r="2863" spans="5:8" ht="12.75" customHeight="1" x14ac:dyDescent="0.2">
      <c r="E2863" s="1"/>
      <c r="F2863" s="1"/>
      <c r="G2863" s="1"/>
      <c r="H2863" s="4"/>
    </row>
    <row r="2864" spans="5:8" ht="12.75" customHeight="1" x14ac:dyDescent="0.2">
      <c r="E2864" s="1"/>
      <c r="F2864" s="1"/>
      <c r="G2864" s="1"/>
      <c r="H2864" s="4"/>
    </row>
    <row r="2865" spans="5:8" ht="12.75" customHeight="1" x14ac:dyDescent="0.2">
      <c r="E2865" s="1"/>
      <c r="F2865" s="1"/>
      <c r="G2865" s="1"/>
      <c r="H2865" s="4"/>
    </row>
    <row r="2866" spans="5:8" ht="12.75" customHeight="1" x14ac:dyDescent="0.2">
      <c r="E2866" s="1"/>
      <c r="F2866" s="1"/>
      <c r="G2866" s="1"/>
      <c r="H2866" s="4"/>
    </row>
    <row r="2867" spans="5:8" ht="12.75" customHeight="1" x14ac:dyDescent="0.2">
      <c r="E2867" s="1"/>
      <c r="F2867" s="1"/>
      <c r="G2867" s="1"/>
      <c r="H2867" s="4"/>
    </row>
    <row r="2868" spans="5:8" ht="12.75" customHeight="1" x14ac:dyDescent="0.2">
      <c r="E2868" s="1"/>
      <c r="F2868" s="1"/>
      <c r="G2868" s="1"/>
      <c r="H2868" s="4"/>
    </row>
    <row r="2869" spans="5:8" ht="12.75" customHeight="1" x14ac:dyDescent="0.2">
      <c r="E2869" s="1"/>
      <c r="F2869" s="1"/>
      <c r="G2869" s="1"/>
      <c r="H2869" s="4"/>
    </row>
    <row r="2870" spans="5:8" ht="12.75" customHeight="1" x14ac:dyDescent="0.2">
      <c r="E2870" s="1"/>
      <c r="F2870" s="1"/>
      <c r="G2870" s="1"/>
      <c r="H2870" s="4"/>
    </row>
    <row r="2871" spans="5:8" ht="12.75" customHeight="1" x14ac:dyDescent="0.2">
      <c r="E2871" s="1"/>
      <c r="F2871" s="1"/>
      <c r="G2871" s="1"/>
      <c r="H2871" s="4"/>
    </row>
    <row r="2872" spans="5:8" ht="12.75" customHeight="1" x14ac:dyDescent="0.2">
      <c r="E2872" s="1"/>
      <c r="F2872" s="1"/>
      <c r="G2872" s="1"/>
      <c r="H2872" s="4"/>
    </row>
    <row r="2873" spans="5:8" ht="12.75" customHeight="1" x14ac:dyDescent="0.2">
      <c r="E2873" s="1"/>
      <c r="F2873" s="1"/>
      <c r="G2873" s="1"/>
      <c r="H2873" s="4"/>
    </row>
    <row r="2874" spans="5:8" ht="12.75" customHeight="1" x14ac:dyDescent="0.2">
      <c r="E2874" s="1"/>
      <c r="F2874" s="1"/>
      <c r="G2874" s="1"/>
      <c r="H2874" s="4"/>
    </row>
    <row r="2875" spans="5:8" ht="12.75" customHeight="1" x14ac:dyDescent="0.2">
      <c r="E2875" s="1"/>
      <c r="F2875" s="1"/>
      <c r="G2875" s="1"/>
      <c r="H2875" s="4"/>
    </row>
    <row r="2876" spans="5:8" ht="12.75" customHeight="1" x14ac:dyDescent="0.2">
      <c r="E2876" s="1"/>
      <c r="F2876" s="1"/>
      <c r="G2876" s="1"/>
      <c r="H2876" s="4"/>
    </row>
    <row r="2877" spans="5:8" ht="12.75" customHeight="1" x14ac:dyDescent="0.2">
      <c r="E2877" s="1"/>
      <c r="F2877" s="1"/>
      <c r="G2877" s="1"/>
      <c r="H2877" s="4"/>
    </row>
    <row r="2878" spans="5:8" ht="12.75" customHeight="1" x14ac:dyDescent="0.2">
      <c r="E2878" s="1"/>
      <c r="F2878" s="1"/>
      <c r="G2878" s="1"/>
      <c r="H2878" s="4"/>
    </row>
    <row r="2879" spans="5:8" ht="12.75" customHeight="1" x14ac:dyDescent="0.2">
      <c r="E2879" s="1"/>
      <c r="F2879" s="1"/>
      <c r="G2879" s="1"/>
      <c r="H2879" s="4"/>
    </row>
    <row r="2880" spans="5:8" ht="12.75" customHeight="1" x14ac:dyDescent="0.2">
      <c r="E2880" s="1"/>
      <c r="F2880" s="1"/>
      <c r="G2880" s="1"/>
      <c r="H2880" s="4"/>
    </row>
    <row r="2881" spans="5:8" ht="12.75" customHeight="1" x14ac:dyDescent="0.2">
      <c r="E2881" s="1"/>
      <c r="F2881" s="1"/>
      <c r="G2881" s="1"/>
      <c r="H2881" s="4"/>
    </row>
    <row r="2882" spans="5:8" ht="12.75" customHeight="1" x14ac:dyDescent="0.2">
      <c r="E2882" s="1"/>
      <c r="F2882" s="1"/>
      <c r="G2882" s="1"/>
      <c r="H2882" s="4"/>
    </row>
    <row r="2883" spans="5:8" ht="12.75" customHeight="1" x14ac:dyDescent="0.2">
      <c r="E2883" s="1"/>
      <c r="F2883" s="1"/>
      <c r="G2883" s="1"/>
      <c r="H2883" s="4"/>
    </row>
    <row r="2884" spans="5:8" ht="12.75" customHeight="1" x14ac:dyDescent="0.2">
      <c r="E2884" s="1"/>
      <c r="F2884" s="1"/>
      <c r="G2884" s="1"/>
      <c r="H2884" s="4"/>
    </row>
    <row r="2885" spans="5:8" ht="12.75" customHeight="1" x14ac:dyDescent="0.2">
      <c r="E2885" s="1"/>
      <c r="F2885" s="1"/>
      <c r="G2885" s="1"/>
      <c r="H2885" s="4"/>
    </row>
    <row r="2886" spans="5:8" ht="12.75" customHeight="1" x14ac:dyDescent="0.2">
      <c r="E2886" s="1"/>
      <c r="F2886" s="1"/>
      <c r="G2886" s="1"/>
      <c r="H2886" s="4"/>
    </row>
    <row r="2887" spans="5:8" ht="12.75" customHeight="1" x14ac:dyDescent="0.2">
      <c r="E2887" s="1"/>
      <c r="F2887" s="1"/>
      <c r="G2887" s="1"/>
      <c r="H2887" s="4"/>
    </row>
    <row r="2888" spans="5:8" ht="12.75" customHeight="1" x14ac:dyDescent="0.2">
      <c r="E2888" s="1"/>
      <c r="F2888" s="1"/>
      <c r="G2888" s="1"/>
      <c r="H2888" s="4"/>
    </row>
    <row r="2889" spans="5:8" ht="12.75" customHeight="1" x14ac:dyDescent="0.2">
      <c r="E2889" s="1"/>
      <c r="F2889" s="1"/>
      <c r="G2889" s="1"/>
      <c r="H2889" s="4"/>
    </row>
    <row r="2890" spans="5:8" ht="12.75" customHeight="1" x14ac:dyDescent="0.2">
      <c r="E2890" s="1"/>
      <c r="F2890" s="1"/>
      <c r="G2890" s="1"/>
      <c r="H2890" s="4"/>
    </row>
    <row r="2891" spans="5:8" ht="12.75" customHeight="1" x14ac:dyDescent="0.2">
      <c r="E2891" s="1"/>
      <c r="F2891" s="1"/>
      <c r="G2891" s="1"/>
      <c r="H2891" s="4"/>
    </row>
    <row r="2892" spans="5:8" ht="12.75" customHeight="1" x14ac:dyDescent="0.2">
      <c r="E2892" s="1"/>
      <c r="F2892" s="1"/>
      <c r="G2892" s="1"/>
      <c r="H2892" s="4"/>
    </row>
    <row r="2893" spans="5:8" ht="12.75" customHeight="1" x14ac:dyDescent="0.2">
      <c r="E2893" s="1"/>
      <c r="F2893" s="1"/>
      <c r="G2893" s="1"/>
      <c r="H2893" s="4"/>
    </row>
    <row r="2894" spans="5:8" ht="12.75" customHeight="1" x14ac:dyDescent="0.2">
      <c r="E2894" s="1"/>
      <c r="F2894" s="1"/>
      <c r="G2894" s="1"/>
      <c r="H2894" s="4"/>
    </row>
    <row r="2895" spans="5:8" ht="12.75" customHeight="1" x14ac:dyDescent="0.2">
      <c r="E2895" s="1"/>
      <c r="F2895" s="1"/>
      <c r="G2895" s="1"/>
      <c r="H2895" s="4"/>
    </row>
    <row r="2896" spans="5:8" ht="12.75" customHeight="1" x14ac:dyDescent="0.2">
      <c r="E2896" s="1"/>
      <c r="F2896" s="1"/>
      <c r="G2896" s="1"/>
      <c r="H2896" s="4"/>
    </row>
    <row r="2897" spans="5:8" ht="12.75" customHeight="1" x14ac:dyDescent="0.2">
      <c r="E2897" s="1"/>
      <c r="F2897" s="1"/>
      <c r="G2897" s="1"/>
      <c r="H2897" s="4"/>
    </row>
    <row r="2898" spans="5:8" ht="12.75" customHeight="1" x14ac:dyDescent="0.2">
      <c r="E2898" s="1"/>
      <c r="F2898" s="1"/>
      <c r="G2898" s="1"/>
      <c r="H2898" s="4"/>
    </row>
    <row r="2899" spans="5:8" ht="12.75" customHeight="1" x14ac:dyDescent="0.2">
      <c r="E2899" s="1"/>
      <c r="F2899" s="1"/>
      <c r="G2899" s="1"/>
      <c r="H2899" s="4"/>
    </row>
    <row r="2900" spans="5:8" ht="12.75" customHeight="1" x14ac:dyDescent="0.2">
      <c r="E2900" s="1"/>
      <c r="F2900" s="1"/>
      <c r="G2900" s="1"/>
      <c r="H2900" s="4"/>
    </row>
    <row r="2901" spans="5:8" ht="12.75" customHeight="1" x14ac:dyDescent="0.2">
      <c r="E2901" s="1"/>
      <c r="F2901" s="1"/>
      <c r="G2901" s="1"/>
      <c r="H2901" s="4"/>
    </row>
    <row r="2902" spans="5:8" ht="12.75" customHeight="1" x14ac:dyDescent="0.2">
      <c r="E2902" s="1"/>
      <c r="F2902" s="1"/>
      <c r="G2902" s="1"/>
      <c r="H2902" s="4"/>
    </row>
    <row r="2903" spans="5:8" ht="12.75" customHeight="1" x14ac:dyDescent="0.2">
      <c r="E2903" s="1"/>
      <c r="F2903" s="1"/>
      <c r="G2903" s="1"/>
      <c r="H2903" s="4"/>
    </row>
    <row r="2904" spans="5:8" ht="12.75" customHeight="1" x14ac:dyDescent="0.2">
      <c r="E2904" s="1"/>
      <c r="F2904" s="1"/>
      <c r="G2904" s="1"/>
      <c r="H2904" s="4"/>
    </row>
    <row r="2905" spans="5:8" ht="12.75" customHeight="1" x14ac:dyDescent="0.2">
      <c r="E2905" s="1"/>
      <c r="F2905" s="1"/>
      <c r="G2905" s="1"/>
      <c r="H2905" s="4"/>
    </row>
    <row r="2906" spans="5:8" ht="12.75" customHeight="1" x14ac:dyDescent="0.2">
      <c r="E2906" s="1"/>
      <c r="F2906" s="1"/>
      <c r="G2906" s="1"/>
      <c r="H2906" s="4"/>
    </row>
    <row r="2907" spans="5:8" ht="12.75" customHeight="1" x14ac:dyDescent="0.2">
      <c r="E2907" s="1"/>
      <c r="F2907" s="1"/>
      <c r="G2907" s="1"/>
      <c r="H2907" s="4"/>
    </row>
    <row r="2908" spans="5:8" ht="12.75" customHeight="1" x14ac:dyDescent="0.2">
      <c r="E2908" s="1"/>
      <c r="F2908" s="1"/>
      <c r="G2908" s="1"/>
      <c r="H2908" s="4"/>
    </row>
    <row r="2909" spans="5:8" ht="12.75" customHeight="1" x14ac:dyDescent="0.2">
      <c r="E2909" s="1"/>
      <c r="F2909" s="1"/>
      <c r="G2909" s="1"/>
      <c r="H2909" s="4"/>
    </row>
    <row r="2910" spans="5:8" ht="12.75" customHeight="1" x14ac:dyDescent="0.2">
      <c r="E2910" s="1"/>
      <c r="F2910" s="1"/>
      <c r="G2910" s="1"/>
      <c r="H2910" s="4"/>
    </row>
    <row r="2911" spans="5:8" ht="12.75" customHeight="1" x14ac:dyDescent="0.2">
      <c r="E2911" s="1"/>
      <c r="F2911" s="1"/>
      <c r="G2911" s="1"/>
      <c r="H2911" s="4"/>
    </row>
    <row r="2912" spans="5:8" ht="12.75" customHeight="1" x14ac:dyDescent="0.2">
      <c r="E2912" s="1"/>
      <c r="F2912" s="1"/>
      <c r="G2912" s="1"/>
      <c r="H2912" s="4"/>
    </row>
    <row r="2913" spans="5:8" ht="12.75" customHeight="1" x14ac:dyDescent="0.2">
      <c r="E2913" s="1"/>
      <c r="F2913" s="1"/>
      <c r="G2913" s="1"/>
      <c r="H2913" s="4"/>
    </row>
    <row r="2914" spans="5:8" ht="12.75" customHeight="1" x14ac:dyDescent="0.2">
      <c r="E2914" s="1"/>
      <c r="F2914" s="1"/>
      <c r="G2914" s="1"/>
      <c r="H2914" s="4"/>
    </row>
    <row r="2915" spans="5:8" ht="12.75" customHeight="1" x14ac:dyDescent="0.2">
      <c r="E2915" s="1"/>
      <c r="F2915" s="1"/>
      <c r="G2915" s="1"/>
      <c r="H2915" s="4"/>
    </row>
    <row r="2916" spans="5:8" ht="12.75" customHeight="1" x14ac:dyDescent="0.2">
      <c r="E2916" s="1"/>
      <c r="F2916" s="1"/>
      <c r="G2916" s="1"/>
      <c r="H2916" s="4"/>
    </row>
    <row r="2917" spans="5:8" ht="12.75" customHeight="1" x14ac:dyDescent="0.2">
      <c r="E2917" s="1"/>
      <c r="F2917" s="1"/>
      <c r="G2917" s="1"/>
      <c r="H2917" s="4"/>
    </row>
    <row r="2918" spans="5:8" ht="12.75" customHeight="1" x14ac:dyDescent="0.2">
      <c r="E2918" s="1"/>
      <c r="F2918" s="1"/>
      <c r="G2918" s="1"/>
      <c r="H2918" s="4"/>
    </row>
    <row r="2919" spans="5:8" ht="12.75" customHeight="1" x14ac:dyDescent="0.2">
      <c r="E2919" s="1"/>
      <c r="F2919" s="1"/>
      <c r="G2919" s="1"/>
      <c r="H2919" s="4"/>
    </row>
    <row r="2920" spans="5:8" ht="12.75" customHeight="1" x14ac:dyDescent="0.2">
      <c r="E2920" s="1"/>
      <c r="F2920" s="1"/>
      <c r="G2920" s="1"/>
      <c r="H2920" s="4"/>
    </row>
    <row r="2921" spans="5:8" ht="12.75" customHeight="1" x14ac:dyDescent="0.2">
      <c r="E2921" s="1"/>
      <c r="F2921" s="1"/>
      <c r="G2921" s="1"/>
      <c r="H2921" s="4"/>
    </row>
    <row r="2922" spans="5:8" ht="12.75" customHeight="1" x14ac:dyDescent="0.2">
      <c r="E2922" s="1"/>
      <c r="F2922" s="1"/>
      <c r="G2922" s="1"/>
      <c r="H2922" s="4"/>
    </row>
    <row r="2923" spans="5:8" ht="12.75" customHeight="1" x14ac:dyDescent="0.2">
      <c r="E2923" s="1"/>
      <c r="F2923" s="1"/>
      <c r="G2923" s="1"/>
      <c r="H2923" s="4"/>
    </row>
    <row r="2924" spans="5:8" ht="12.75" customHeight="1" x14ac:dyDescent="0.2">
      <c r="E2924" s="1"/>
      <c r="F2924" s="1"/>
      <c r="G2924" s="1"/>
      <c r="H2924" s="4"/>
    </row>
    <row r="2925" spans="5:8" ht="12.75" customHeight="1" x14ac:dyDescent="0.2">
      <c r="E2925" s="1"/>
      <c r="F2925" s="1"/>
      <c r="G2925" s="1"/>
      <c r="H2925" s="4"/>
    </row>
    <row r="2926" spans="5:8" ht="12.75" customHeight="1" x14ac:dyDescent="0.2">
      <c r="E2926" s="1"/>
      <c r="F2926" s="1"/>
      <c r="G2926" s="1"/>
      <c r="H2926" s="4"/>
    </row>
    <row r="2927" spans="5:8" ht="12.75" customHeight="1" x14ac:dyDescent="0.2">
      <c r="E2927" s="1"/>
      <c r="F2927" s="1"/>
      <c r="G2927" s="1"/>
      <c r="H2927" s="4"/>
    </row>
    <row r="2928" spans="5:8" ht="12.75" customHeight="1" x14ac:dyDescent="0.2">
      <c r="E2928" s="1"/>
      <c r="F2928" s="1"/>
      <c r="G2928" s="1"/>
      <c r="H2928" s="4"/>
    </row>
    <row r="2929" spans="5:8" ht="12.75" customHeight="1" x14ac:dyDescent="0.2">
      <c r="E2929" s="1"/>
      <c r="F2929" s="1"/>
      <c r="G2929" s="1"/>
      <c r="H2929" s="4"/>
    </row>
    <row r="2930" spans="5:8" ht="12.75" customHeight="1" x14ac:dyDescent="0.2">
      <c r="E2930" s="1"/>
      <c r="F2930" s="1"/>
      <c r="G2930" s="1"/>
      <c r="H2930" s="4"/>
    </row>
    <row r="2931" spans="5:8" ht="12.75" customHeight="1" x14ac:dyDescent="0.2">
      <c r="E2931" s="1"/>
      <c r="F2931" s="1"/>
      <c r="G2931" s="1"/>
      <c r="H2931" s="4"/>
    </row>
    <row r="2932" spans="5:8" ht="12.75" customHeight="1" x14ac:dyDescent="0.2">
      <c r="E2932" s="1"/>
      <c r="F2932" s="1"/>
      <c r="G2932" s="1"/>
      <c r="H2932" s="4"/>
    </row>
    <row r="2933" spans="5:8" ht="12.75" customHeight="1" x14ac:dyDescent="0.2">
      <c r="E2933" s="1"/>
      <c r="F2933" s="1"/>
      <c r="G2933" s="1"/>
      <c r="H2933" s="4"/>
    </row>
    <row r="2934" spans="5:8" ht="12.75" customHeight="1" x14ac:dyDescent="0.2">
      <c r="E2934" s="1"/>
      <c r="F2934" s="1"/>
      <c r="G2934" s="1"/>
      <c r="H2934" s="4"/>
    </row>
    <row r="2935" spans="5:8" ht="12.75" customHeight="1" x14ac:dyDescent="0.2">
      <c r="E2935" s="1"/>
      <c r="F2935" s="1"/>
      <c r="G2935" s="1"/>
      <c r="H2935" s="4"/>
    </row>
    <row r="2936" spans="5:8" ht="12.75" customHeight="1" x14ac:dyDescent="0.2">
      <c r="E2936" s="1"/>
      <c r="F2936" s="1"/>
      <c r="G2936" s="1"/>
      <c r="H2936" s="4"/>
    </row>
    <row r="2937" spans="5:8" ht="12.75" customHeight="1" x14ac:dyDescent="0.2">
      <c r="E2937" s="1"/>
      <c r="F2937" s="1"/>
      <c r="G2937" s="1"/>
      <c r="H2937" s="4"/>
    </row>
    <row r="2938" spans="5:8" ht="12.75" customHeight="1" x14ac:dyDescent="0.2">
      <c r="E2938" s="1"/>
      <c r="F2938" s="1"/>
      <c r="G2938" s="1"/>
      <c r="H2938" s="4"/>
    </row>
    <row r="2939" spans="5:8" ht="12.75" customHeight="1" x14ac:dyDescent="0.2">
      <c r="E2939" s="1"/>
      <c r="F2939" s="1"/>
      <c r="G2939" s="1"/>
      <c r="H2939" s="4"/>
    </row>
    <row r="2940" spans="5:8" ht="12.75" customHeight="1" x14ac:dyDescent="0.2">
      <c r="E2940" s="1"/>
      <c r="F2940" s="1"/>
      <c r="G2940" s="1"/>
      <c r="H2940" s="4"/>
    </row>
    <row r="2941" spans="5:8" ht="12.75" customHeight="1" x14ac:dyDescent="0.2">
      <c r="E2941" s="1"/>
      <c r="F2941" s="1"/>
      <c r="G2941" s="1"/>
      <c r="H2941" s="4"/>
    </row>
    <row r="2942" spans="5:8" ht="12.75" customHeight="1" x14ac:dyDescent="0.2">
      <c r="E2942" s="1"/>
      <c r="F2942" s="1"/>
      <c r="G2942" s="1"/>
      <c r="H2942" s="4"/>
    </row>
    <row r="2943" spans="5:8" ht="12.75" customHeight="1" x14ac:dyDescent="0.2">
      <c r="E2943" s="1"/>
      <c r="F2943" s="1"/>
      <c r="G2943" s="1"/>
      <c r="H2943" s="4"/>
    </row>
    <row r="2944" spans="5:8" ht="12.75" customHeight="1" x14ac:dyDescent="0.2">
      <c r="E2944" s="1"/>
      <c r="F2944" s="1"/>
      <c r="G2944" s="1"/>
      <c r="H2944" s="4"/>
    </row>
    <row r="2945" spans="5:8" ht="12.75" customHeight="1" x14ac:dyDescent="0.2">
      <c r="E2945" s="1"/>
      <c r="F2945" s="1"/>
      <c r="G2945" s="1"/>
      <c r="H2945" s="4"/>
    </row>
    <row r="2946" spans="5:8" ht="12.75" customHeight="1" x14ac:dyDescent="0.2">
      <c r="E2946" s="1"/>
      <c r="F2946" s="1"/>
      <c r="G2946" s="1"/>
      <c r="H2946" s="4"/>
    </row>
    <row r="2947" spans="5:8" ht="12.75" customHeight="1" x14ac:dyDescent="0.2">
      <c r="E2947" s="1"/>
      <c r="F2947" s="1"/>
      <c r="G2947" s="1"/>
      <c r="H2947" s="4"/>
    </row>
    <row r="2948" spans="5:8" ht="12.75" customHeight="1" x14ac:dyDescent="0.2">
      <c r="E2948" s="1"/>
      <c r="F2948" s="1"/>
      <c r="G2948" s="1"/>
      <c r="H2948" s="4"/>
    </row>
    <row r="2949" spans="5:8" ht="12.75" customHeight="1" x14ac:dyDescent="0.2">
      <c r="E2949" s="1"/>
      <c r="F2949" s="1"/>
      <c r="G2949" s="1"/>
      <c r="H2949" s="4"/>
    </row>
    <row r="2950" spans="5:8" ht="12.75" customHeight="1" x14ac:dyDescent="0.2">
      <c r="E2950" s="1"/>
      <c r="F2950" s="1"/>
      <c r="G2950" s="1"/>
      <c r="H2950" s="4"/>
    </row>
    <row r="2951" spans="5:8" ht="12.75" customHeight="1" x14ac:dyDescent="0.2">
      <c r="E2951" s="1"/>
      <c r="F2951" s="1"/>
      <c r="G2951" s="1"/>
      <c r="H2951" s="4"/>
    </row>
    <row r="2952" spans="5:8" ht="12.75" customHeight="1" x14ac:dyDescent="0.2">
      <c r="E2952" s="1"/>
      <c r="F2952" s="1"/>
      <c r="G2952" s="1"/>
      <c r="H2952" s="4"/>
    </row>
    <row r="2953" spans="5:8" ht="12.75" customHeight="1" x14ac:dyDescent="0.2">
      <c r="E2953" s="1"/>
      <c r="F2953" s="1"/>
      <c r="G2953" s="1"/>
      <c r="H2953" s="4"/>
    </row>
    <row r="2954" spans="5:8" ht="12.75" customHeight="1" x14ac:dyDescent="0.2">
      <c r="E2954" s="1"/>
      <c r="F2954" s="1"/>
      <c r="G2954" s="1"/>
      <c r="H2954" s="4"/>
    </row>
    <row r="2955" spans="5:8" ht="12.75" customHeight="1" x14ac:dyDescent="0.2">
      <c r="E2955" s="1"/>
      <c r="F2955" s="1"/>
      <c r="G2955" s="1"/>
      <c r="H2955" s="4"/>
    </row>
    <row r="2956" spans="5:8" ht="12.75" customHeight="1" x14ac:dyDescent="0.2">
      <c r="E2956" s="1"/>
      <c r="F2956" s="1"/>
      <c r="G2956" s="1"/>
      <c r="H2956" s="4"/>
    </row>
    <row r="2957" spans="5:8" ht="12.75" customHeight="1" x14ac:dyDescent="0.2">
      <c r="E2957" s="1"/>
      <c r="F2957" s="1"/>
      <c r="G2957" s="1"/>
      <c r="H2957" s="4"/>
    </row>
    <row r="2958" spans="5:8" ht="12.75" customHeight="1" x14ac:dyDescent="0.2">
      <c r="E2958" s="1"/>
      <c r="F2958" s="1"/>
      <c r="G2958" s="1"/>
      <c r="H2958" s="4"/>
    </row>
    <row r="2959" spans="5:8" ht="12.75" customHeight="1" x14ac:dyDescent="0.2">
      <c r="E2959" s="1"/>
      <c r="F2959" s="1"/>
      <c r="G2959" s="1"/>
      <c r="H2959" s="4"/>
    </row>
    <row r="2960" spans="5:8" ht="12.75" customHeight="1" x14ac:dyDescent="0.2">
      <c r="E2960" s="1"/>
      <c r="F2960" s="1"/>
      <c r="G2960" s="1"/>
      <c r="H2960" s="4"/>
    </row>
    <row r="2961" spans="5:8" ht="12.75" customHeight="1" x14ac:dyDescent="0.2">
      <c r="E2961" s="1"/>
      <c r="F2961" s="1"/>
      <c r="G2961" s="1"/>
      <c r="H2961" s="4"/>
    </row>
    <row r="2962" spans="5:8" ht="12.75" customHeight="1" x14ac:dyDescent="0.2">
      <c r="E2962" s="1"/>
      <c r="F2962" s="1"/>
      <c r="G2962" s="1"/>
      <c r="H2962" s="4"/>
    </row>
    <row r="2963" spans="5:8" ht="12.75" customHeight="1" x14ac:dyDescent="0.2">
      <c r="E2963" s="1"/>
      <c r="F2963" s="1"/>
      <c r="G2963" s="1"/>
      <c r="H2963" s="4"/>
    </row>
    <row r="2964" spans="5:8" ht="12.75" customHeight="1" x14ac:dyDescent="0.2">
      <c r="E2964" s="1"/>
      <c r="F2964" s="1"/>
      <c r="G2964" s="1"/>
      <c r="H2964" s="4"/>
    </row>
    <row r="2965" spans="5:8" ht="12.75" customHeight="1" x14ac:dyDescent="0.2">
      <c r="E2965" s="1"/>
      <c r="F2965" s="1"/>
      <c r="G2965" s="1"/>
      <c r="H2965" s="4"/>
    </row>
    <row r="2966" spans="5:8" ht="12.75" customHeight="1" x14ac:dyDescent="0.2">
      <c r="E2966" s="1"/>
      <c r="F2966" s="1"/>
      <c r="G2966" s="1"/>
      <c r="H2966" s="4"/>
    </row>
    <row r="2967" spans="5:8" ht="12.75" customHeight="1" x14ac:dyDescent="0.2">
      <c r="E2967" s="1"/>
      <c r="F2967" s="1"/>
      <c r="G2967" s="1"/>
      <c r="H2967" s="4"/>
    </row>
    <row r="2968" spans="5:8" ht="12.75" customHeight="1" x14ac:dyDescent="0.2">
      <c r="E2968" s="1"/>
      <c r="F2968" s="1"/>
      <c r="G2968" s="1"/>
      <c r="H2968" s="4"/>
    </row>
    <row r="2969" spans="5:8" ht="12.75" customHeight="1" x14ac:dyDescent="0.2">
      <c r="E2969" s="1"/>
      <c r="F2969" s="1"/>
      <c r="G2969" s="1"/>
      <c r="H2969" s="4"/>
    </row>
    <row r="2970" spans="5:8" ht="12.75" customHeight="1" x14ac:dyDescent="0.2">
      <c r="E2970" s="1"/>
      <c r="F2970" s="1"/>
      <c r="G2970" s="1"/>
      <c r="H2970" s="4"/>
    </row>
    <row r="2971" spans="5:8" ht="12.75" customHeight="1" x14ac:dyDescent="0.2">
      <c r="E2971" s="1"/>
      <c r="F2971" s="1"/>
      <c r="G2971" s="1"/>
      <c r="H2971" s="4"/>
    </row>
    <row r="2972" spans="5:8" ht="12.75" customHeight="1" x14ac:dyDescent="0.2">
      <c r="E2972" s="1"/>
      <c r="F2972" s="1"/>
      <c r="G2972" s="1"/>
      <c r="H2972" s="4"/>
    </row>
    <row r="2973" spans="5:8" ht="12.75" customHeight="1" x14ac:dyDescent="0.2">
      <c r="E2973" s="1"/>
      <c r="F2973" s="1"/>
      <c r="G2973" s="1"/>
      <c r="H2973" s="4"/>
    </row>
    <row r="2974" spans="5:8" ht="12.75" customHeight="1" x14ac:dyDescent="0.2">
      <c r="E2974" s="1"/>
      <c r="F2974" s="1"/>
      <c r="G2974" s="1"/>
      <c r="H2974" s="4"/>
    </row>
    <row r="2975" spans="5:8" ht="12.75" customHeight="1" x14ac:dyDescent="0.2">
      <c r="E2975" s="1"/>
      <c r="F2975" s="1"/>
      <c r="G2975" s="1"/>
      <c r="H2975" s="4"/>
    </row>
    <row r="2976" spans="5:8" ht="12.75" customHeight="1" x14ac:dyDescent="0.2">
      <c r="E2976" s="1"/>
      <c r="F2976" s="1"/>
      <c r="G2976" s="1"/>
      <c r="H2976" s="4"/>
    </row>
    <row r="2977" spans="5:8" ht="12.75" customHeight="1" x14ac:dyDescent="0.2">
      <c r="E2977" s="1"/>
      <c r="F2977" s="1"/>
      <c r="G2977" s="1"/>
      <c r="H2977" s="4"/>
    </row>
    <row r="2978" spans="5:8" ht="12.75" customHeight="1" x14ac:dyDescent="0.2">
      <c r="E2978" s="1"/>
      <c r="F2978" s="1"/>
      <c r="G2978" s="1"/>
      <c r="H2978" s="4"/>
    </row>
    <row r="2979" spans="5:8" ht="12.75" customHeight="1" x14ac:dyDescent="0.2">
      <c r="E2979" s="1"/>
      <c r="F2979" s="1"/>
      <c r="G2979" s="1"/>
      <c r="H2979" s="4"/>
    </row>
    <row r="2980" spans="5:8" ht="12.75" customHeight="1" x14ac:dyDescent="0.2">
      <c r="E2980" s="1"/>
      <c r="F2980" s="1"/>
      <c r="G2980" s="1"/>
      <c r="H2980" s="4"/>
    </row>
    <row r="2981" spans="5:8" ht="12.75" customHeight="1" x14ac:dyDescent="0.2">
      <c r="E2981" s="1"/>
      <c r="F2981" s="1"/>
      <c r="G2981" s="1"/>
      <c r="H2981" s="4"/>
    </row>
    <row r="2982" spans="5:8" ht="12.75" customHeight="1" x14ac:dyDescent="0.2">
      <c r="E2982" s="1"/>
      <c r="F2982" s="1"/>
      <c r="G2982" s="1"/>
      <c r="H2982" s="4"/>
    </row>
    <row r="2983" spans="5:8" ht="12.75" customHeight="1" x14ac:dyDescent="0.2">
      <c r="E2983" s="1"/>
      <c r="F2983" s="1"/>
      <c r="G2983" s="1"/>
      <c r="H2983" s="4"/>
    </row>
    <row r="2984" spans="5:8" ht="12.75" customHeight="1" x14ac:dyDescent="0.2">
      <c r="E2984" s="1"/>
      <c r="F2984" s="1"/>
      <c r="G2984" s="1"/>
      <c r="H2984" s="4"/>
    </row>
    <row r="2985" spans="5:8" ht="12.75" customHeight="1" x14ac:dyDescent="0.2">
      <c r="E2985" s="1"/>
      <c r="F2985" s="1"/>
      <c r="G2985" s="1"/>
      <c r="H2985" s="4"/>
    </row>
    <row r="2986" spans="5:8" ht="12.75" customHeight="1" x14ac:dyDescent="0.2">
      <c r="E2986" s="1"/>
      <c r="F2986" s="1"/>
      <c r="G2986" s="1"/>
      <c r="H2986" s="4"/>
    </row>
    <row r="2987" spans="5:8" ht="12.75" customHeight="1" x14ac:dyDescent="0.2">
      <c r="E2987" s="1"/>
      <c r="F2987" s="1"/>
      <c r="G2987" s="1"/>
      <c r="H2987" s="4"/>
    </row>
    <row r="2988" spans="5:8" ht="12.75" customHeight="1" x14ac:dyDescent="0.2">
      <c r="E2988" s="1"/>
      <c r="F2988" s="1"/>
      <c r="G2988" s="1"/>
      <c r="H2988" s="4"/>
    </row>
    <row r="2989" spans="5:8" ht="12.75" customHeight="1" x14ac:dyDescent="0.2">
      <c r="E2989" s="1"/>
      <c r="F2989" s="1"/>
      <c r="G2989" s="1"/>
      <c r="H2989" s="4"/>
    </row>
    <row r="2990" spans="5:8" ht="12.75" customHeight="1" x14ac:dyDescent="0.2">
      <c r="E2990" s="1"/>
      <c r="F2990" s="1"/>
      <c r="G2990" s="1"/>
      <c r="H2990" s="4"/>
    </row>
    <row r="2991" spans="5:8" ht="12.75" customHeight="1" x14ac:dyDescent="0.2">
      <c r="E2991" s="1"/>
      <c r="F2991" s="1"/>
      <c r="G2991" s="1"/>
      <c r="H2991" s="4"/>
    </row>
    <row r="2992" spans="5:8" ht="12.75" customHeight="1" x14ac:dyDescent="0.2">
      <c r="E2992" s="1"/>
      <c r="F2992" s="1"/>
      <c r="G2992" s="1"/>
      <c r="H2992" s="4"/>
    </row>
    <row r="2993" spans="5:8" ht="12.75" customHeight="1" x14ac:dyDescent="0.2">
      <c r="E2993" s="1"/>
      <c r="F2993" s="1"/>
      <c r="G2993" s="1"/>
      <c r="H2993" s="4"/>
    </row>
    <row r="2994" spans="5:8" ht="12.75" customHeight="1" x14ac:dyDescent="0.2">
      <c r="E2994" s="1"/>
      <c r="F2994" s="1"/>
      <c r="G2994" s="1"/>
      <c r="H2994" s="4"/>
    </row>
    <row r="2995" spans="5:8" ht="12.75" customHeight="1" x14ac:dyDescent="0.2">
      <c r="E2995" s="1"/>
      <c r="F2995" s="1"/>
      <c r="G2995" s="1"/>
      <c r="H2995" s="4"/>
    </row>
    <row r="2996" spans="5:8" ht="12.75" customHeight="1" x14ac:dyDescent="0.2">
      <c r="E2996" s="1"/>
      <c r="F2996" s="1"/>
      <c r="G2996" s="1"/>
      <c r="H2996" s="4"/>
    </row>
    <row r="2997" spans="5:8" ht="12.75" customHeight="1" x14ac:dyDescent="0.2">
      <c r="E2997" s="1"/>
      <c r="F2997" s="1"/>
      <c r="G2997" s="1"/>
      <c r="H2997" s="4"/>
    </row>
    <row r="2998" spans="5:8" ht="12.75" customHeight="1" x14ac:dyDescent="0.2">
      <c r="E2998" s="1"/>
      <c r="F2998" s="1"/>
      <c r="G2998" s="1"/>
      <c r="H2998" s="4"/>
    </row>
    <row r="2999" spans="5:8" ht="12.75" customHeight="1" x14ac:dyDescent="0.2">
      <c r="E2999" s="1"/>
      <c r="F2999" s="1"/>
      <c r="G2999" s="1"/>
      <c r="H2999" s="4"/>
    </row>
    <row r="3000" spans="5:8" ht="12.75" customHeight="1" x14ac:dyDescent="0.2">
      <c r="E3000" s="1"/>
      <c r="F3000" s="1"/>
      <c r="G3000" s="1"/>
      <c r="H3000" s="4"/>
    </row>
    <row r="3001" spans="5:8" ht="12.75" customHeight="1" x14ac:dyDescent="0.2">
      <c r="E3001" s="1"/>
      <c r="F3001" s="1"/>
      <c r="G3001" s="1"/>
      <c r="H3001" s="4"/>
    </row>
    <row r="3002" spans="5:8" ht="12.75" customHeight="1" x14ac:dyDescent="0.2">
      <c r="E3002" s="1"/>
      <c r="F3002" s="1"/>
      <c r="G3002" s="1"/>
      <c r="H3002" s="4"/>
    </row>
    <row r="3003" spans="5:8" ht="12.75" customHeight="1" x14ac:dyDescent="0.2">
      <c r="E3003" s="1"/>
      <c r="F3003" s="1"/>
      <c r="G3003" s="1"/>
      <c r="H3003" s="4"/>
    </row>
    <row r="3004" spans="5:8" ht="12.75" customHeight="1" x14ac:dyDescent="0.2">
      <c r="E3004" s="1"/>
      <c r="F3004" s="1"/>
      <c r="G3004" s="1"/>
      <c r="H3004" s="4"/>
    </row>
    <row r="3005" spans="5:8" ht="12.75" customHeight="1" x14ac:dyDescent="0.2">
      <c r="E3005" s="1"/>
      <c r="F3005" s="1"/>
      <c r="G3005" s="1"/>
      <c r="H3005" s="4"/>
    </row>
    <row r="3006" spans="5:8" ht="12.75" customHeight="1" x14ac:dyDescent="0.2">
      <c r="E3006" s="1"/>
      <c r="F3006" s="1"/>
      <c r="G3006" s="1"/>
      <c r="H3006" s="4"/>
    </row>
    <row r="3007" spans="5:8" ht="12.75" customHeight="1" x14ac:dyDescent="0.2">
      <c r="E3007" s="1"/>
      <c r="F3007" s="1"/>
      <c r="G3007" s="1"/>
      <c r="H3007" s="4"/>
    </row>
    <row r="3008" spans="5:8" ht="12.75" customHeight="1" x14ac:dyDescent="0.2">
      <c r="E3008" s="1"/>
      <c r="F3008" s="1"/>
      <c r="G3008" s="1"/>
      <c r="H3008" s="4"/>
    </row>
    <row r="3009" spans="5:8" ht="12.75" customHeight="1" x14ac:dyDescent="0.2">
      <c r="E3009" s="1"/>
      <c r="F3009" s="1"/>
      <c r="G3009" s="1"/>
      <c r="H3009" s="4"/>
    </row>
    <row r="3010" spans="5:8" ht="12.75" customHeight="1" x14ac:dyDescent="0.2">
      <c r="E3010" s="1"/>
      <c r="F3010" s="1"/>
      <c r="G3010" s="1"/>
      <c r="H3010" s="4"/>
    </row>
    <row r="3011" spans="5:8" ht="12.75" customHeight="1" x14ac:dyDescent="0.2">
      <c r="E3011" s="1"/>
      <c r="F3011" s="1"/>
      <c r="G3011" s="1"/>
      <c r="H3011" s="4"/>
    </row>
    <row r="3012" spans="5:8" ht="12.75" customHeight="1" x14ac:dyDescent="0.2">
      <c r="E3012" s="1"/>
      <c r="F3012" s="1"/>
      <c r="G3012" s="1"/>
      <c r="H3012" s="4"/>
    </row>
    <row r="3013" spans="5:8" ht="12.75" customHeight="1" x14ac:dyDescent="0.2">
      <c r="E3013" s="1"/>
      <c r="F3013" s="1"/>
      <c r="G3013" s="1"/>
      <c r="H3013" s="4"/>
    </row>
    <row r="3014" spans="5:8" ht="12.75" customHeight="1" x14ac:dyDescent="0.2">
      <c r="E3014" s="1"/>
      <c r="F3014" s="1"/>
      <c r="G3014" s="1"/>
      <c r="H3014" s="4"/>
    </row>
    <row r="3015" spans="5:8" ht="12.75" customHeight="1" x14ac:dyDescent="0.2">
      <c r="E3015" s="1"/>
      <c r="F3015" s="1"/>
      <c r="G3015" s="1"/>
      <c r="H3015" s="4"/>
    </row>
    <row r="3016" spans="5:8" ht="12.75" customHeight="1" x14ac:dyDescent="0.2">
      <c r="E3016" s="1"/>
      <c r="F3016" s="1"/>
      <c r="G3016" s="1"/>
      <c r="H3016" s="4"/>
    </row>
    <row r="3017" spans="5:8" ht="12.75" customHeight="1" x14ac:dyDescent="0.2">
      <c r="E3017" s="1"/>
      <c r="F3017" s="1"/>
      <c r="G3017" s="1"/>
      <c r="H3017" s="4"/>
    </row>
    <row r="3018" spans="5:8" ht="12.75" customHeight="1" x14ac:dyDescent="0.2">
      <c r="E3018" s="1"/>
      <c r="F3018" s="1"/>
      <c r="G3018" s="1"/>
      <c r="H3018" s="4"/>
    </row>
    <row r="3019" spans="5:8" ht="12.75" customHeight="1" x14ac:dyDescent="0.2">
      <c r="E3019" s="1"/>
      <c r="F3019" s="1"/>
      <c r="G3019" s="1"/>
      <c r="H3019" s="4"/>
    </row>
    <row r="3020" spans="5:8" ht="12.75" customHeight="1" x14ac:dyDescent="0.2">
      <c r="E3020" s="1"/>
      <c r="F3020" s="1"/>
      <c r="G3020" s="1"/>
      <c r="H3020" s="4"/>
    </row>
    <row r="3021" spans="5:8" ht="12.75" customHeight="1" x14ac:dyDescent="0.2">
      <c r="E3021" s="1"/>
      <c r="F3021" s="1"/>
      <c r="G3021" s="1"/>
      <c r="H3021" s="4"/>
    </row>
    <row r="3022" spans="5:8" ht="12.75" customHeight="1" x14ac:dyDescent="0.2">
      <c r="E3022" s="1"/>
      <c r="F3022" s="1"/>
      <c r="G3022" s="1"/>
      <c r="H3022" s="4"/>
    </row>
    <row r="3023" spans="5:8" ht="12.75" customHeight="1" x14ac:dyDescent="0.2">
      <c r="E3023" s="1"/>
      <c r="F3023" s="1"/>
      <c r="G3023" s="1"/>
      <c r="H3023" s="4"/>
    </row>
    <row r="3024" spans="5:8" ht="12.75" customHeight="1" x14ac:dyDescent="0.2">
      <c r="E3024" s="1"/>
      <c r="F3024" s="1"/>
      <c r="G3024" s="1"/>
      <c r="H3024" s="4"/>
    </row>
    <row r="3025" spans="5:8" ht="12.75" customHeight="1" x14ac:dyDescent="0.2">
      <c r="E3025" s="1"/>
      <c r="F3025" s="1"/>
      <c r="G3025" s="1"/>
      <c r="H3025" s="4"/>
    </row>
    <row r="3026" spans="5:8" ht="12.75" customHeight="1" x14ac:dyDescent="0.2">
      <c r="E3026" s="1"/>
      <c r="F3026" s="1"/>
      <c r="G3026" s="1"/>
      <c r="H3026" s="4"/>
    </row>
    <row r="3027" spans="5:8" ht="12.75" customHeight="1" x14ac:dyDescent="0.2">
      <c r="E3027" s="1"/>
      <c r="F3027" s="1"/>
      <c r="G3027" s="1"/>
      <c r="H3027" s="4"/>
    </row>
    <row r="3028" spans="5:8" ht="12.75" customHeight="1" x14ac:dyDescent="0.2">
      <c r="E3028" s="1"/>
      <c r="F3028" s="1"/>
      <c r="G3028" s="1"/>
      <c r="H3028" s="4"/>
    </row>
    <row r="3029" spans="5:8" ht="12.75" customHeight="1" x14ac:dyDescent="0.2">
      <c r="E3029" s="1"/>
      <c r="F3029" s="1"/>
      <c r="G3029" s="1"/>
      <c r="H3029" s="4"/>
    </row>
    <row r="3030" spans="5:8" ht="12.75" customHeight="1" x14ac:dyDescent="0.2">
      <c r="E3030" s="1"/>
      <c r="F3030" s="1"/>
      <c r="G3030" s="1"/>
      <c r="H3030" s="4"/>
    </row>
    <row r="3031" spans="5:8" ht="12.75" customHeight="1" x14ac:dyDescent="0.2">
      <c r="E3031" s="1"/>
      <c r="F3031" s="1"/>
      <c r="G3031" s="1"/>
      <c r="H3031" s="4"/>
    </row>
    <row r="3032" spans="5:8" ht="12.75" customHeight="1" x14ac:dyDescent="0.2">
      <c r="E3032" s="1"/>
      <c r="F3032" s="1"/>
      <c r="G3032" s="1"/>
      <c r="H3032" s="4"/>
    </row>
    <row r="3033" spans="5:8" ht="12.75" customHeight="1" x14ac:dyDescent="0.2">
      <c r="E3033" s="1"/>
      <c r="F3033" s="1"/>
      <c r="G3033" s="1"/>
      <c r="H3033" s="4"/>
    </row>
    <row r="3034" spans="5:8" ht="12.75" customHeight="1" x14ac:dyDescent="0.2">
      <c r="E3034" s="1"/>
      <c r="F3034" s="1"/>
      <c r="G3034" s="1"/>
      <c r="H3034" s="4"/>
    </row>
    <row r="3035" spans="5:8" ht="12.75" customHeight="1" x14ac:dyDescent="0.2">
      <c r="E3035" s="1"/>
      <c r="F3035" s="1"/>
      <c r="G3035" s="1"/>
      <c r="H3035" s="4"/>
    </row>
    <row r="3036" spans="5:8" ht="12.75" customHeight="1" x14ac:dyDescent="0.2">
      <c r="E3036" s="1"/>
      <c r="F3036" s="1"/>
      <c r="G3036" s="1"/>
      <c r="H3036" s="4"/>
    </row>
    <row r="3037" spans="5:8" ht="12.75" customHeight="1" x14ac:dyDescent="0.2">
      <c r="E3037" s="1"/>
      <c r="F3037" s="1"/>
      <c r="G3037" s="1"/>
      <c r="H3037" s="4"/>
    </row>
    <row r="3038" spans="5:8" ht="12.75" customHeight="1" x14ac:dyDescent="0.2">
      <c r="E3038" s="1"/>
      <c r="F3038" s="1"/>
      <c r="G3038" s="1"/>
      <c r="H3038" s="4"/>
    </row>
    <row r="3039" spans="5:8" ht="12.75" customHeight="1" x14ac:dyDescent="0.2">
      <c r="E3039" s="1"/>
      <c r="F3039" s="1"/>
      <c r="G3039" s="1"/>
      <c r="H3039" s="4"/>
    </row>
    <row r="3040" spans="5:8" ht="12.75" customHeight="1" x14ac:dyDescent="0.2">
      <c r="E3040" s="1"/>
      <c r="F3040" s="1"/>
      <c r="G3040" s="1"/>
      <c r="H3040" s="4"/>
    </row>
    <row r="3041" spans="5:8" ht="12.75" customHeight="1" x14ac:dyDescent="0.2">
      <c r="E3041" s="1"/>
      <c r="F3041" s="1"/>
      <c r="G3041" s="1"/>
      <c r="H3041" s="4"/>
    </row>
    <row r="3042" spans="5:8" ht="12.75" customHeight="1" x14ac:dyDescent="0.2">
      <c r="E3042" s="1"/>
      <c r="F3042" s="1"/>
      <c r="G3042" s="1"/>
      <c r="H3042" s="4"/>
    </row>
    <row r="3043" spans="5:8" ht="12.75" customHeight="1" x14ac:dyDescent="0.2">
      <c r="E3043" s="1"/>
      <c r="F3043" s="1"/>
      <c r="G3043" s="1"/>
      <c r="H3043" s="4"/>
    </row>
    <row r="3044" spans="5:8" ht="12.75" customHeight="1" x14ac:dyDescent="0.2">
      <c r="E3044" s="1"/>
      <c r="F3044" s="1"/>
      <c r="G3044" s="1"/>
      <c r="H3044" s="4"/>
    </row>
    <row r="3045" spans="5:8" ht="12.75" customHeight="1" x14ac:dyDescent="0.2">
      <c r="E3045" s="1"/>
      <c r="F3045" s="1"/>
      <c r="G3045" s="1"/>
      <c r="H3045" s="4"/>
    </row>
    <row r="3046" spans="5:8" ht="12.75" customHeight="1" x14ac:dyDescent="0.2">
      <c r="E3046" s="1"/>
      <c r="F3046" s="1"/>
      <c r="G3046" s="1"/>
      <c r="H3046" s="4"/>
    </row>
    <row r="3047" spans="5:8" ht="12.75" customHeight="1" x14ac:dyDescent="0.2">
      <c r="E3047" s="1"/>
      <c r="F3047" s="1"/>
      <c r="G3047" s="1"/>
      <c r="H3047" s="4"/>
    </row>
    <row r="3048" spans="5:8" ht="12.75" customHeight="1" x14ac:dyDescent="0.2">
      <c r="E3048" s="1"/>
      <c r="F3048" s="1"/>
      <c r="G3048" s="1"/>
      <c r="H3048" s="4"/>
    </row>
    <row r="3049" spans="5:8" ht="12.75" customHeight="1" x14ac:dyDescent="0.2">
      <c r="E3049" s="1"/>
      <c r="F3049" s="1"/>
      <c r="G3049" s="1"/>
      <c r="H3049" s="4"/>
    </row>
    <row r="3050" spans="5:8" ht="12.75" customHeight="1" x14ac:dyDescent="0.2">
      <c r="E3050" s="1"/>
      <c r="F3050" s="1"/>
      <c r="G3050" s="1"/>
      <c r="H3050" s="4"/>
    </row>
    <row r="3051" spans="5:8" ht="12.75" customHeight="1" x14ac:dyDescent="0.2">
      <c r="E3051" s="1"/>
      <c r="F3051" s="1"/>
      <c r="G3051" s="1"/>
      <c r="H3051" s="4"/>
    </row>
    <row r="3052" spans="5:8" ht="12.75" customHeight="1" x14ac:dyDescent="0.2">
      <c r="E3052" s="1"/>
      <c r="F3052" s="1"/>
      <c r="G3052" s="1"/>
      <c r="H3052" s="4"/>
    </row>
    <row r="3053" spans="5:8" ht="12.75" customHeight="1" x14ac:dyDescent="0.2">
      <c r="E3053" s="1"/>
      <c r="F3053" s="1"/>
      <c r="G3053" s="1"/>
      <c r="H3053" s="4"/>
    </row>
    <row r="3054" spans="5:8" ht="12.75" customHeight="1" x14ac:dyDescent="0.2">
      <c r="E3054" s="1"/>
      <c r="F3054" s="1"/>
      <c r="G3054" s="1"/>
      <c r="H3054" s="4"/>
    </row>
    <row r="3055" spans="5:8" ht="12.75" customHeight="1" x14ac:dyDescent="0.2">
      <c r="E3055" s="1"/>
      <c r="F3055" s="1"/>
      <c r="G3055" s="1"/>
      <c r="H3055" s="4"/>
    </row>
    <row r="3056" spans="5:8" ht="12.75" customHeight="1" x14ac:dyDescent="0.2">
      <c r="E3056" s="1"/>
      <c r="F3056" s="1"/>
      <c r="G3056" s="1"/>
      <c r="H3056" s="4"/>
    </row>
    <row r="3057" spans="5:8" ht="12.75" customHeight="1" x14ac:dyDescent="0.2">
      <c r="E3057" s="1"/>
      <c r="F3057" s="1"/>
      <c r="G3057" s="1"/>
      <c r="H3057" s="4"/>
    </row>
    <row r="3058" spans="5:8" ht="12.75" customHeight="1" x14ac:dyDescent="0.2">
      <c r="E3058" s="1"/>
      <c r="F3058" s="1"/>
      <c r="G3058" s="1"/>
      <c r="H3058" s="4"/>
    </row>
    <row r="3059" spans="5:8" ht="12.75" customHeight="1" x14ac:dyDescent="0.2">
      <c r="E3059" s="1"/>
      <c r="F3059" s="1"/>
      <c r="G3059" s="1"/>
      <c r="H3059" s="4"/>
    </row>
    <row r="3060" spans="5:8" ht="12.75" customHeight="1" x14ac:dyDescent="0.2">
      <c r="E3060" s="1"/>
      <c r="F3060" s="1"/>
      <c r="G3060" s="1"/>
      <c r="H3060" s="4"/>
    </row>
    <row r="3061" spans="5:8" ht="12.75" customHeight="1" x14ac:dyDescent="0.2">
      <c r="E3061" s="1"/>
      <c r="F3061" s="1"/>
      <c r="G3061" s="1"/>
      <c r="H3061" s="4"/>
    </row>
    <row r="3062" spans="5:8" ht="12.75" customHeight="1" x14ac:dyDescent="0.2">
      <c r="E3062" s="1"/>
      <c r="F3062" s="1"/>
      <c r="G3062" s="1"/>
      <c r="H3062" s="4"/>
    </row>
    <row r="3063" spans="5:8" ht="12.75" customHeight="1" x14ac:dyDescent="0.2">
      <c r="E3063" s="1"/>
      <c r="F3063" s="1"/>
      <c r="G3063" s="1"/>
      <c r="H3063" s="4"/>
    </row>
    <row r="3064" spans="5:8" ht="12.75" customHeight="1" x14ac:dyDescent="0.2">
      <c r="E3064" s="1"/>
      <c r="F3064" s="1"/>
      <c r="G3064" s="1"/>
      <c r="H3064" s="4"/>
    </row>
    <row r="3065" spans="5:8" ht="12.75" customHeight="1" x14ac:dyDescent="0.2">
      <c r="E3065" s="1"/>
      <c r="F3065" s="1"/>
      <c r="G3065" s="1"/>
      <c r="H3065" s="4"/>
    </row>
    <row r="3066" spans="5:8" ht="12.75" customHeight="1" x14ac:dyDescent="0.2">
      <c r="E3066" s="1"/>
      <c r="F3066" s="1"/>
      <c r="G3066" s="1"/>
      <c r="H3066" s="4"/>
    </row>
    <row r="3067" spans="5:8" ht="12.75" customHeight="1" x14ac:dyDescent="0.2">
      <c r="E3067" s="1"/>
      <c r="F3067" s="1"/>
      <c r="G3067" s="1"/>
      <c r="H3067" s="4"/>
    </row>
    <row r="3068" spans="5:8" ht="12.75" customHeight="1" x14ac:dyDescent="0.2">
      <c r="E3068" s="1"/>
      <c r="F3068" s="1"/>
      <c r="G3068" s="1"/>
      <c r="H3068" s="4"/>
    </row>
    <row r="3069" spans="5:8" ht="12.75" customHeight="1" x14ac:dyDescent="0.2">
      <c r="E3069" s="1"/>
      <c r="F3069" s="1"/>
      <c r="G3069" s="1"/>
      <c r="H3069" s="4"/>
    </row>
    <row r="3070" spans="5:8" ht="12.75" customHeight="1" x14ac:dyDescent="0.2">
      <c r="E3070" s="1"/>
      <c r="F3070" s="1"/>
      <c r="G3070" s="1"/>
      <c r="H3070" s="4"/>
    </row>
    <row r="3071" spans="5:8" ht="12.75" customHeight="1" x14ac:dyDescent="0.2">
      <c r="E3071" s="1"/>
      <c r="F3071" s="1"/>
      <c r="G3071" s="1"/>
      <c r="H3071" s="4"/>
    </row>
    <row r="3072" spans="5:8" ht="12.75" customHeight="1" x14ac:dyDescent="0.2">
      <c r="E3072" s="1"/>
      <c r="F3072" s="1"/>
      <c r="G3072" s="1"/>
      <c r="H3072" s="4"/>
    </row>
    <row r="3073" spans="5:8" ht="12.75" customHeight="1" x14ac:dyDescent="0.2">
      <c r="E3073" s="1"/>
      <c r="F3073" s="1"/>
      <c r="G3073" s="1"/>
      <c r="H3073" s="4"/>
    </row>
    <row r="3074" spans="5:8" ht="12.75" customHeight="1" x14ac:dyDescent="0.2">
      <c r="E3074" s="1"/>
      <c r="F3074" s="1"/>
      <c r="G3074" s="1"/>
      <c r="H3074" s="4"/>
    </row>
    <row r="3075" spans="5:8" ht="12.75" customHeight="1" x14ac:dyDescent="0.2">
      <c r="E3075" s="1"/>
      <c r="F3075" s="1"/>
      <c r="G3075" s="1"/>
      <c r="H3075" s="4"/>
    </row>
    <row r="3076" spans="5:8" ht="12.75" customHeight="1" x14ac:dyDescent="0.2">
      <c r="E3076" s="1"/>
      <c r="F3076" s="1"/>
      <c r="G3076" s="1"/>
      <c r="H3076" s="4"/>
    </row>
    <row r="3077" spans="5:8" ht="12.75" customHeight="1" x14ac:dyDescent="0.2">
      <c r="E3077" s="1"/>
      <c r="F3077" s="1"/>
      <c r="G3077" s="1"/>
      <c r="H3077" s="4"/>
    </row>
    <row r="3078" spans="5:8" ht="12.75" customHeight="1" x14ac:dyDescent="0.2">
      <c r="E3078" s="1"/>
      <c r="F3078" s="1"/>
      <c r="G3078" s="1"/>
      <c r="H3078" s="4"/>
    </row>
    <row r="3079" spans="5:8" ht="12.75" customHeight="1" x14ac:dyDescent="0.2">
      <c r="E3079" s="1"/>
      <c r="F3079" s="1"/>
      <c r="G3079" s="1"/>
      <c r="H3079" s="4"/>
    </row>
    <row r="3080" spans="5:8" ht="12.75" customHeight="1" x14ac:dyDescent="0.2">
      <c r="E3080" s="1"/>
      <c r="F3080" s="1"/>
      <c r="G3080" s="1"/>
      <c r="H3080" s="4"/>
    </row>
    <row r="3081" spans="5:8" ht="12.75" customHeight="1" x14ac:dyDescent="0.2">
      <c r="E3081" s="1"/>
      <c r="F3081" s="1"/>
      <c r="G3081" s="1"/>
      <c r="H3081" s="4"/>
    </row>
    <row r="3082" spans="5:8" ht="12.75" customHeight="1" x14ac:dyDescent="0.2">
      <c r="E3082" s="1"/>
      <c r="F3082" s="1"/>
      <c r="G3082" s="1"/>
      <c r="H3082" s="4"/>
    </row>
    <row r="3083" spans="5:8" ht="12.75" customHeight="1" x14ac:dyDescent="0.2">
      <c r="E3083" s="1"/>
      <c r="F3083" s="1"/>
      <c r="G3083" s="1"/>
      <c r="H3083" s="4"/>
    </row>
    <row r="3084" spans="5:8" ht="12.75" customHeight="1" x14ac:dyDescent="0.2">
      <c r="E3084" s="1"/>
      <c r="F3084" s="1"/>
      <c r="G3084" s="1"/>
      <c r="H3084" s="4"/>
    </row>
    <row r="3085" spans="5:8" ht="12.75" customHeight="1" x14ac:dyDescent="0.2">
      <c r="E3085" s="1"/>
      <c r="F3085" s="1"/>
      <c r="G3085" s="1"/>
      <c r="H3085" s="4"/>
    </row>
    <row r="3086" spans="5:8" ht="12.75" customHeight="1" x14ac:dyDescent="0.2">
      <c r="E3086" s="1"/>
      <c r="F3086" s="1"/>
      <c r="G3086" s="1"/>
      <c r="H3086" s="4"/>
    </row>
    <row r="3087" spans="5:8" ht="12.75" customHeight="1" x14ac:dyDescent="0.2">
      <c r="E3087" s="1"/>
      <c r="F3087" s="1"/>
      <c r="G3087" s="1"/>
      <c r="H3087" s="4"/>
    </row>
    <row r="3088" spans="5:8" ht="12.75" customHeight="1" x14ac:dyDescent="0.2">
      <c r="E3088" s="1"/>
      <c r="F3088" s="1"/>
      <c r="G3088" s="1"/>
      <c r="H3088" s="4"/>
    </row>
    <row r="3089" spans="5:8" ht="12.75" customHeight="1" x14ac:dyDescent="0.2">
      <c r="E3089" s="1"/>
      <c r="F3089" s="1"/>
      <c r="G3089" s="1"/>
      <c r="H3089" s="4"/>
    </row>
    <row r="3090" spans="5:8" ht="12.75" customHeight="1" x14ac:dyDescent="0.2">
      <c r="E3090" s="1"/>
      <c r="F3090" s="1"/>
      <c r="G3090" s="1"/>
      <c r="H3090" s="4"/>
    </row>
    <row r="3091" spans="5:8" ht="12.75" customHeight="1" x14ac:dyDescent="0.2">
      <c r="E3091" s="1"/>
      <c r="F3091" s="1"/>
      <c r="G3091" s="1"/>
      <c r="H3091" s="4"/>
    </row>
    <row r="3092" spans="5:8" ht="12.75" customHeight="1" x14ac:dyDescent="0.2">
      <c r="E3092" s="1"/>
      <c r="F3092" s="1"/>
      <c r="G3092" s="1"/>
      <c r="H3092" s="4"/>
    </row>
    <row r="3093" spans="5:8" ht="12.75" customHeight="1" x14ac:dyDescent="0.2">
      <c r="E3093" s="1"/>
      <c r="F3093" s="1"/>
      <c r="G3093" s="1"/>
      <c r="H3093" s="4"/>
    </row>
    <row r="3094" spans="5:8" ht="12.75" customHeight="1" x14ac:dyDescent="0.2">
      <c r="E3094" s="1"/>
      <c r="F3094" s="1"/>
      <c r="G3094" s="1"/>
      <c r="H3094" s="4"/>
    </row>
    <row r="3095" spans="5:8" ht="12.75" customHeight="1" x14ac:dyDescent="0.2">
      <c r="E3095" s="1"/>
      <c r="F3095" s="1"/>
      <c r="G3095" s="1"/>
      <c r="H3095" s="4"/>
    </row>
    <row r="3096" spans="5:8" ht="12.75" customHeight="1" x14ac:dyDescent="0.2">
      <c r="E3096" s="1"/>
      <c r="F3096" s="1"/>
      <c r="G3096" s="1"/>
      <c r="H3096" s="4"/>
    </row>
    <row r="3097" spans="5:8" ht="12.75" customHeight="1" x14ac:dyDescent="0.2">
      <c r="E3097" s="1"/>
      <c r="F3097" s="1"/>
      <c r="G3097" s="1"/>
      <c r="H3097" s="4"/>
    </row>
    <row r="3098" spans="5:8" ht="12.75" customHeight="1" x14ac:dyDescent="0.2">
      <c r="E3098" s="1"/>
      <c r="F3098" s="1"/>
      <c r="G3098" s="1"/>
      <c r="H3098" s="4"/>
    </row>
    <row r="3099" spans="5:8" ht="12.75" customHeight="1" x14ac:dyDescent="0.2">
      <c r="E3099" s="1"/>
      <c r="F3099" s="1"/>
      <c r="G3099" s="1"/>
      <c r="H3099" s="4"/>
    </row>
    <row r="3100" spans="5:8" ht="12.75" customHeight="1" x14ac:dyDescent="0.2">
      <c r="E3100" s="1"/>
      <c r="F3100" s="1"/>
      <c r="G3100" s="1"/>
      <c r="H3100" s="4"/>
    </row>
    <row r="3101" spans="5:8" ht="12.75" customHeight="1" x14ac:dyDescent="0.2">
      <c r="E3101" s="1"/>
      <c r="F3101" s="1"/>
      <c r="G3101" s="1"/>
      <c r="H3101" s="4"/>
    </row>
    <row r="3102" spans="5:8" ht="12.75" customHeight="1" x14ac:dyDescent="0.2">
      <c r="E3102" s="1"/>
      <c r="F3102" s="1"/>
      <c r="G3102" s="1"/>
      <c r="H3102" s="4"/>
    </row>
    <row r="3103" spans="5:8" ht="12.75" customHeight="1" x14ac:dyDescent="0.2">
      <c r="E3103" s="1"/>
      <c r="F3103" s="1"/>
      <c r="G3103" s="1"/>
      <c r="H3103" s="4"/>
    </row>
    <row r="3104" spans="5:8" ht="12.75" customHeight="1" x14ac:dyDescent="0.2">
      <c r="E3104" s="1"/>
      <c r="F3104" s="1"/>
      <c r="G3104" s="1"/>
      <c r="H3104" s="4"/>
    </row>
    <row r="3105" spans="5:8" ht="12.75" customHeight="1" x14ac:dyDescent="0.2">
      <c r="E3105" s="1"/>
      <c r="F3105" s="1"/>
      <c r="G3105" s="1"/>
      <c r="H3105" s="4"/>
    </row>
    <row r="3106" spans="5:8" ht="12.75" customHeight="1" x14ac:dyDescent="0.2">
      <c r="E3106" s="1"/>
      <c r="F3106" s="1"/>
      <c r="G3106" s="1"/>
      <c r="H3106" s="4"/>
    </row>
    <row r="3107" spans="5:8" ht="12.75" customHeight="1" x14ac:dyDescent="0.2">
      <c r="E3107" s="1"/>
      <c r="F3107" s="1"/>
      <c r="G3107" s="1"/>
      <c r="H3107" s="4"/>
    </row>
    <row r="3108" spans="5:8" ht="12.75" customHeight="1" x14ac:dyDescent="0.2">
      <c r="E3108" s="1"/>
      <c r="F3108" s="1"/>
      <c r="G3108" s="1"/>
      <c r="H3108" s="4"/>
    </row>
    <row r="3109" spans="5:8" ht="12.75" customHeight="1" x14ac:dyDescent="0.2">
      <c r="E3109" s="1"/>
      <c r="F3109" s="1"/>
      <c r="G3109" s="1"/>
      <c r="H3109" s="4"/>
    </row>
    <row r="3110" spans="5:8" ht="12.75" customHeight="1" x14ac:dyDescent="0.2">
      <c r="E3110" s="1"/>
      <c r="F3110" s="1"/>
      <c r="G3110" s="1"/>
      <c r="H3110" s="4"/>
    </row>
    <row r="3111" spans="5:8" ht="12.75" customHeight="1" x14ac:dyDescent="0.2">
      <c r="E3111" s="1"/>
      <c r="F3111" s="1"/>
      <c r="G3111" s="1"/>
      <c r="H3111" s="4"/>
    </row>
    <row r="3112" spans="5:8" ht="12.75" customHeight="1" x14ac:dyDescent="0.2">
      <c r="E3112" s="1"/>
      <c r="F3112" s="1"/>
      <c r="G3112" s="1"/>
      <c r="H3112" s="4"/>
    </row>
    <row r="3113" spans="5:8" ht="12.75" customHeight="1" x14ac:dyDescent="0.2">
      <c r="E3113" s="1"/>
      <c r="F3113" s="1"/>
      <c r="G3113" s="1"/>
      <c r="H3113" s="4"/>
    </row>
    <row r="3114" spans="5:8" ht="12.75" customHeight="1" x14ac:dyDescent="0.2">
      <c r="E3114" s="1"/>
      <c r="F3114" s="1"/>
      <c r="G3114" s="1"/>
      <c r="H3114" s="4"/>
    </row>
    <row r="3115" spans="5:8" ht="12.75" customHeight="1" x14ac:dyDescent="0.2">
      <c r="E3115" s="1"/>
      <c r="F3115" s="1"/>
      <c r="G3115" s="1"/>
      <c r="H3115" s="4"/>
    </row>
    <row r="3116" spans="5:8" ht="12.75" customHeight="1" x14ac:dyDescent="0.2">
      <c r="E3116" s="1"/>
      <c r="F3116" s="1"/>
      <c r="G3116" s="1"/>
      <c r="H3116" s="4"/>
    </row>
    <row r="3117" spans="5:8" ht="12.75" customHeight="1" x14ac:dyDescent="0.2">
      <c r="E3117" s="1"/>
      <c r="F3117" s="1"/>
      <c r="G3117" s="1"/>
      <c r="H3117" s="4"/>
    </row>
    <row r="3118" spans="5:8" ht="12.75" customHeight="1" x14ac:dyDescent="0.2">
      <c r="E3118" s="1"/>
      <c r="F3118" s="1"/>
      <c r="G3118" s="1"/>
      <c r="H3118" s="4"/>
    </row>
    <row r="3119" spans="5:8" ht="12.75" customHeight="1" x14ac:dyDescent="0.2">
      <c r="E3119" s="1"/>
      <c r="F3119" s="1"/>
      <c r="G3119" s="1"/>
      <c r="H3119" s="4"/>
    </row>
    <row r="3120" spans="5:8" ht="12.75" customHeight="1" x14ac:dyDescent="0.2">
      <c r="E3120" s="1"/>
      <c r="F3120" s="1"/>
      <c r="G3120" s="1"/>
      <c r="H3120" s="4"/>
    </row>
    <row r="3121" spans="5:8" ht="12.75" customHeight="1" x14ac:dyDescent="0.2">
      <c r="E3121" s="1"/>
      <c r="F3121" s="1"/>
      <c r="G3121" s="1"/>
      <c r="H3121" s="4"/>
    </row>
    <row r="3122" spans="5:8" ht="12.75" customHeight="1" x14ac:dyDescent="0.2">
      <c r="E3122" s="1"/>
      <c r="F3122" s="1"/>
      <c r="G3122" s="1"/>
      <c r="H3122" s="4"/>
    </row>
    <row r="3123" spans="5:8" ht="12.75" customHeight="1" x14ac:dyDescent="0.2">
      <c r="E3123" s="1"/>
      <c r="F3123" s="1"/>
      <c r="G3123" s="1"/>
      <c r="H3123" s="4"/>
    </row>
    <row r="3124" spans="5:8" ht="12.75" customHeight="1" x14ac:dyDescent="0.2">
      <c r="E3124" s="1"/>
      <c r="F3124" s="1"/>
      <c r="G3124" s="1"/>
      <c r="H3124" s="4"/>
    </row>
    <row r="3125" spans="5:8" ht="12.75" customHeight="1" x14ac:dyDescent="0.2">
      <c r="E3125" s="1"/>
      <c r="F3125" s="1"/>
      <c r="G3125" s="1"/>
      <c r="H3125" s="4"/>
    </row>
    <row r="3126" spans="5:8" ht="12.75" customHeight="1" x14ac:dyDescent="0.2">
      <c r="E3126" s="1"/>
      <c r="F3126" s="1"/>
      <c r="G3126" s="1"/>
      <c r="H3126" s="4"/>
    </row>
    <row r="3127" spans="5:8" ht="12.75" customHeight="1" x14ac:dyDescent="0.2">
      <c r="E3127" s="1"/>
      <c r="F3127" s="1"/>
      <c r="G3127" s="1"/>
      <c r="H3127" s="4"/>
    </row>
    <row r="3128" spans="5:8" ht="12.75" customHeight="1" x14ac:dyDescent="0.2">
      <c r="E3128" s="1"/>
      <c r="F3128" s="1"/>
      <c r="G3128" s="1"/>
      <c r="H3128" s="4"/>
    </row>
    <row r="3129" spans="5:8" ht="12.75" customHeight="1" x14ac:dyDescent="0.2">
      <c r="E3129" s="1"/>
      <c r="F3129" s="1"/>
      <c r="G3129" s="1"/>
      <c r="H3129" s="4"/>
    </row>
    <row r="3130" spans="5:8" ht="12.75" customHeight="1" x14ac:dyDescent="0.2">
      <c r="E3130" s="1"/>
      <c r="F3130" s="1"/>
      <c r="G3130" s="1"/>
      <c r="H3130" s="4"/>
    </row>
    <row r="3131" spans="5:8" ht="12.75" customHeight="1" x14ac:dyDescent="0.2">
      <c r="E3131" s="1"/>
      <c r="F3131" s="1"/>
      <c r="G3131" s="1"/>
      <c r="H3131" s="4"/>
    </row>
    <row r="3132" spans="5:8" ht="12.75" customHeight="1" x14ac:dyDescent="0.2">
      <c r="E3132" s="1"/>
      <c r="F3132" s="1"/>
      <c r="G3132" s="1"/>
      <c r="H3132" s="4"/>
    </row>
    <row r="3133" spans="5:8" ht="12.75" customHeight="1" x14ac:dyDescent="0.2">
      <c r="E3133" s="1"/>
      <c r="F3133" s="1"/>
      <c r="G3133" s="1"/>
      <c r="H3133" s="4"/>
    </row>
    <row r="3134" spans="5:8" ht="12.75" customHeight="1" x14ac:dyDescent="0.2">
      <c r="E3134" s="1"/>
      <c r="F3134" s="1"/>
      <c r="G3134" s="1"/>
      <c r="H3134" s="4"/>
    </row>
    <row r="3135" spans="5:8" ht="12.75" customHeight="1" x14ac:dyDescent="0.2">
      <c r="E3135" s="1"/>
      <c r="F3135" s="1"/>
      <c r="G3135" s="1"/>
      <c r="H3135" s="4"/>
    </row>
    <row r="3136" spans="5:8" ht="12.75" customHeight="1" x14ac:dyDescent="0.2">
      <c r="E3136" s="1"/>
      <c r="F3136" s="1"/>
      <c r="G3136" s="1"/>
      <c r="H3136" s="4"/>
    </row>
    <row r="3137" spans="5:8" ht="12.75" customHeight="1" x14ac:dyDescent="0.2">
      <c r="E3137" s="1"/>
      <c r="F3137" s="1"/>
      <c r="G3137" s="1"/>
      <c r="H3137" s="4"/>
    </row>
    <row r="3138" spans="5:8" ht="12.75" customHeight="1" x14ac:dyDescent="0.2">
      <c r="E3138" s="1"/>
      <c r="F3138" s="1"/>
      <c r="G3138" s="1"/>
      <c r="H3138" s="4"/>
    </row>
    <row r="3139" spans="5:8" ht="12.75" customHeight="1" x14ac:dyDescent="0.2">
      <c r="E3139" s="1"/>
      <c r="F3139" s="1"/>
      <c r="G3139" s="1"/>
      <c r="H3139" s="4"/>
    </row>
    <row r="3140" spans="5:8" ht="12.75" customHeight="1" x14ac:dyDescent="0.2">
      <c r="E3140" s="1"/>
      <c r="F3140" s="1"/>
      <c r="G3140" s="1"/>
      <c r="H3140" s="4"/>
    </row>
    <row r="3141" spans="5:8" ht="12.75" customHeight="1" x14ac:dyDescent="0.2">
      <c r="E3141" s="1"/>
      <c r="F3141" s="1"/>
      <c r="G3141" s="1"/>
      <c r="H3141" s="4"/>
    </row>
    <row r="3142" spans="5:8" ht="12.75" customHeight="1" x14ac:dyDescent="0.2">
      <c r="E3142" s="1"/>
      <c r="F3142" s="1"/>
      <c r="G3142" s="1"/>
      <c r="H3142" s="4"/>
    </row>
    <row r="3143" spans="5:8" ht="12.75" customHeight="1" x14ac:dyDescent="0.2">
      <c r="E3143" s="1"/>
      <c r="F3143" s="1"/>
      <c r="G3143" s="1"/>
      <c r="H3143" s="4"/>
    </row>
    <row r="3144" spans="5:8" ht="12.75" customHeight="1" x14ac:dyDescent="0.2">
      <c r="E3144" s="1"/>
      <c r="F3144" s="1"/>
      <c r="G3144" s="1"/>
      <c r="H3144" s="4"/>
    </row>
    <row r="3145" spans="5:8" ht="12.75" customHeight="1" x14ac:dyDescent="0.2">
      <c r="E3145" s="1"/>
      <c r="F3145" s="1"/>
      <c r="G3145" s="1"/>
      <c r="H3145" s="4"/>
    </row>
    <row r="3146" spans="5:8" ht="12.75" customHeight="1" x14ac:dyDescent="0.2">
      <c r="E3146" s="1"/>
      <c r="F3146" s="1"/>
      <c r="G3146" s="1"/>
      <c r="H3146" s="4"/>
    </row>
    <row r="3147" spans="5:8" ht="12.75" customHeight="1" x14ac:dyDescent="0.2">
      <c r="E3147" s="1"/>
      <c r="F3147" s="1"/>
      <c r="G3147" s="1"/>
      <c r="H3147" s="4"/>
    </row>
    <row r="3148" spans="5:8" ht="12.75" customHeight="1" x14ac:dyDescent="0.2">
      <c r="E3148" s="1"/>
      <c r="F3148" s="1"/>
      <c r="G3148" s="1"/>
      <c r="H3148" s="4"/>
    </row>
    <row r="3149" spans="5:8" ht="12.75" customHeight="1" x14ac:dyDescent="0.2">
      <c r="E3149" s="1"/>
      <c r="F3149" s="1"/>
      <c r="G3149" s="1"/>
      <c r="H3149" s="4"/>
    </row>
    <row r="3150" spans="5:8" ht="12.75" customHeight="1" x14ac:dyDescent="0.2">
      <c r="E3150" s="1"/>
      <c r="F3150" s="1"/>
      <c r="G3150" s="1"/>
      <c r="H3150" s="4"/>
    </row>
    <row r="3151" spans="5:8" ht="12.75" customHeight="1" x14ac:dyDescent="0.2">
      <c r="E3151" s="1"/>
      <c r="F3151" s="1"/>
      <c r="G3151" s="1"/>
      <c r="H3151" s="4"/>
    </row>
    <row r="3152" spans="5:8" ht="12.75" customHeight="1" x14ac:dyDescent="0.2">
      <c r="E3152" s="1"/>
      <c r="F3152" s="1"/>
      <c r="G3152" s="1"/>
      <c r="H3152" s="4"/>
    </row>
    <row r="3153" spans="5:8" ht="12.75" customHeight="1" x14ac:dyDescent="0.2">
      <c r="E3153" s="1"/>
      <c r="F3153" s="1"/>
      <c r="G3153" s="1"/>
      <c r="H3153" s="4"/>
    </row>
    <row r="3154" spans="5:8" ht="12.75" customHeight="1" x14ac:dyDescent="0.2">
      <c r="E3154" s="1"/>
      <c r="F3154" s="1"/>
      <c r="G3154" s="1"/>
      <c r="H3154" s="4"/>
    </row>
    <row r="3155" spans="5:8" ht="12.75" customHeight="1" x14ac:dyDescent="0.2">
      <c r="E3155" s="1"/>
      <c r="F3155" s="1"/>
      <c r="G3155" s="1"/>
      <c r="H3155" s="4"/>
    </row>
    <row r="3156" spans="5:8" ht="12.75" customHeight="1" x14ac:dyDescent="0.2">
      <c r="E3156" s="1"/>
      <c r="F3156" s="1"/>
      <c r="G3156" s="1"/>
      <c r="H3156" s="4"/>
    </row>
    <row r="3157" spans="5:8" ht="12.75" customHeight="1" x14ac:dyDescent="0.2">
      <c r="E3157" s="1"/>
      <c r="F3157" s="1"/>
      <c r="G3157" s="1"/>
      <c r="H3157" s="4"/>
    </row>
    <row r="3158" spans="5:8" ht="12.75" customHeight="1" x14ac:dyDescent="0.2">
      <c r="E3158" s="1"/>
      <c r="F3158" s="1"/>
      <c r="G3158" s="1"/>
      <c r="H3158" s="4"/>
    </row>
    <row r="3159" spans="5:8" ht="12.75" customHeight="1" x14ac:dyDescent="0.2">
      <c r="E3159" s="1"/>
      <c r="F3159" s="1"/>
      <c r="G3159" s="1"/>
      <c r="H3159" s="4"/>
    </row>
    <row r="3160" spans="5:8" ht="12.75" customHeight="1" x14ac:dyDescent="0.2">
      <c r="E3160" s="1"/>
      <c r="F3160" s="1"/>
      <c r="G3160" s="1"/>
      <c r="H3160" s="4"/>
    </row>
    <row r="3161" spans="5:8" ht="12.75" customHeight="1" x14ac:dyDescent="0.2">
      <c r="E3161" s="1"/>
      <c r="F3161" s="1"/>
      <c r="G3161" s="1"/>
      <c r="H3161" s="4"/>
    </row>
    <row r="3162" spans="5:8" ht="12.75" customHeight="1" x14ac:dyDescent="0.2">
      <c r="E3162" s="1"/>
      <c r="F3162" s="1"/>
      <c r="G3162" s="1"/>
      <c r="H3162" s="4"/>
    </row>
    <row r="3163" spans="5:8" ht="12.75" customHeight="1" x14ac:dyDescent="0.2">
      <c r="E3163" s="1"/>
      <c r="F3163" s="1"/>
      <c r="G3163" s="1"/>
      <c r="H3163" s="4"/>
    </row>
    <row r="3164" spans="5:8" ht="12.75" customHeight="1" x14ac:dyDescent="0.2">
      <c r="E3164" s="1"/>
      <c r="F3164" s="1"/>
      <c r="G3164" s="1"/>
      <c r="H3164" s="4"/>
    </row>
    <row r="3165" spans="5:8" ht="12.75" customHeight="1" x14ac:dyDescent="0.2">
      <c r="E3165" s="1"/>
      <c r="F3165" s="1"/>
      <c r="G3165" s="1"/>
      <c r="H3165" s="4"/>
    </row>
    <row r="3166" spans="5:8" ht="12.75" customHeight="1" x14ac:dyDescent="0.2">
      <c r="E3166" s="1"/>
      <c r="F3166" s="1"/>
      <c r="G3166" s="1"/>
      <c r="H3166" s="4"/>
    </row>
    <row r="3167" spans="5:8" ht="12.75" customHeight="1" x14ac:dyDescent="0.2">
      <c r="E3167" s="1"/>
      <c r="F3167" s="1"/>
      <c r="G3167" s="1"/>
      <c r="H3167" s="4"/>
    </row>
    <row r="3168" spans="5:8" ht="12.75" customHeight="1" x14ac:dyDescent="0.2">
      <c r="E3168" s="1"/>
      <c r="F3168" s="1"/>
      <c r="G3168" s="1"/>
      <c r="H3168" s="4"/>
    </row>
    <row r="3169" spans="5:8" ht="12.75" customHeight="1" x14ac:dyDescent="0.2">
      <c r="E3169" s="1"/>
      <c r="F3169" s="1"/>
      <c r="G3169" s="1"/>
      <c r="H3169" s="4"/>
    </row>
    <row r="3170" spans="5:8" ht="12.75" customHeight="1" x14ac:dyDescent="0.2">
      <c r="E3170" s="1"/>
      <c r="F3170" s="1"/>
      <c r="G3170" s="1"/>
      <c r="H3170" s="4"/>
    </row>
    <row r="3171" spans="5:8" ht="12.75" customHeight="1" x14ac:dyDescent="0.2">
      <c r="E3171" s="1"/>
      <c r="F3171" s="1"/>
      <c r="G3171" s="1"/>
      <c r="H3171" s="4"/>
    </row>
    <row r="3172" spans="5:8" ht="12.75" customHeight="1" x14ac:dyDescent="0.2">
      <c r="E3172" s="1"/>
      <c r="F3172" s="1"/>
      <c r="G3172" s="1"/>
      <c r="H3172" s="4"/>
    </row>
    <row r="3173" spans="5:8" ht="12.75" customHeight="1" x14ac:dyDescent="0.2">
      <c r="E3173" s="1"/>
      <c r="F3173" s="1"/>
      <c r="G3173" s="1"/>
      <c r="H3173" s="4"/>
    </row>
    <row r="3174" spans="5:8" ht="12.75" customHeight="1" x14ac:dyDescent="0.2">
      <c r="E3174" s="1"/>
      <c r="F3174" s="1"/>
      <c r="G3174" s="1"/>
      <c r="H3174" s="4"/>
    </row>
    <row r="3175" spans="5:8" ht="12.75" customHeight="1" x14ac:dyDescent="0.2">
      <c r="E3175" s="1"/>
      <c r="F3175" s="1"/>
      <c r="G3175" s="1"/>
      <c r="H3175" s="4"/>
    </row>
    <row r="3176" spans="5:8" ht="12.75" customHeight="1" x14ac:dyDescent="0.2">
      <c r="E3176" s="1"/>
      <c r="F3176" s="1"/>
      <c r="G3176" s="1"/>
      <c r="H3176" s="4"/>
    </row>
    <row r="3177" spans="5:8" ht="12.75" customHeight="1" x14ac:dyDescent="0.2">
      <c r="E3177" s="1"/>
      <c r="F3177" s="1"/>
      <c r="G3177" s="1"/>
      <c r="H3177" s="4"/>
    </row>
    <row r="3178" spans="5:8" ht="12.75" customHeight="1" x14ac:dyDescent="0.2">
      <c r="E3178" s="1"/>
      <c r="F3178" s="1"/>
      <c r="G3178" s="1"/>
      <c r="H3178" s="4"/>
    </row>
    <row r="3179" spans="5:8" ht="12.75" customHeight="1" x14ac:dyDescent="0.2">
      <c r="E3179" s="1"/>
      <c r="F3179" s="1"/>
      <c r="G3179" s="1"/>
      <c r="H3179" s="4"/>
    </row>
    <row r="3180" spans="5:8" ht="12.75" customHeight="1" x14ac:dyDescent="0.2">
      <c r="E3180" s="1"/>
      <c r="F3180" s="1"/>
      <c r="G3180" s="1"/>
      <c r="H3180" s="4"/>
    </row>
    <row r="3181" spans="5:8" ht="12.75" customHeight="1" x14ac:dyDescent="0.2">
      <c r="E3181" s="1"/>
      <c r="F3181" s="1"/>
      <c r="G3181" s="1"/>
      <c r="H3181" s="4"/>
    </row>
    <row r="3182" spans="5:8" ht="12.75" customHeight="1" x14ac:dyDescent="0.2">
      <c r="E3182" s="1"/>
      <c r="F3182" s="1"/>
      <c r="G3182" s="1"/>
      <c r="H3182" s="4"/>
    </row>
    <row r="3183" spans="5:8" ht="12.75" customHeight="1" x14ac:dyDescent="0.2">
      <c r="E3183" s="1"/>
      <c r="F3183" s="1"/>
      <c r="G3183" s="1"/>
      <c r="H3183" s="4"/>
    </row>
    <row r="3184" spans="5:8" ht="12.75" customHeight="1" x14ac:dyDescent="0.2">
      <c r="E3184" s="1"/>
      <c r="F3184" s="1"/>
      <c r="G3184" s="1"/>
      <c r="H3184" s="4"/>
    </row>
    <row r="3185" spans="5:8" ht="12.75" customHeight="1" x14ac:dyDescent="0.2">
      <c r="E3185" s="1"/>
      <c r="F3185" s="1"/>
      <c r="G3185" s="1"/>
      <c r="H3185" s="4"/>
    </row>
    <row r="3186" spans="5:8" ht="12.75" customHeight="1" x14ac:dyDescent="0.2">
      <c r="E3186" s="1"/>
      <c r="F3186" s="1"/>
      <c r="G3186" s="1"/>
      <c r="H3186" s="4"/>
    </row>
    <row r="3187" spans="5:8" ht="12.75" customHeight="1" x14ac:dyDescent="0.2">
      <c r="E3187" s="1"/>
      <c r="F3187" s="1"/>
      <c r="G3187" s="1"/>
      <c r="H3187" s="4"/>
    </row>
    <row r="3188" spans="5:8" ht="12.75" customHeight="1" x14ac:dyDescent="0.2">
      <c r="E3188" s="1"/>
      <c r="F3188" s="1"/>
      <c r="G3188" s="1"/>
      <c r="H3188" s="4"/>
    </row>
    <row r="3189" spans="5:8" ht="12.75" customHeight="1" x14ac:dyDescent="0.2">
      <c r="E3189" s="1"/>
      <c r="F3189" s="1"/>
      <c r="G3189" s="1"/>
      <c r="H3189" s="4"/>
    </row>
    <row r="3190" spans="5:8" ht="12.75" customHeight="1" x14ac:dyDescent="0.2">
      <c r="E3190" s="1"/>
      <c r="F3190" s="1"/>
      <c r="G3190" s="1"/>
      <c r="H3190" s="4"/>
    </row>
    <row r="3191" spans="5:8" ht="12.75" customHeight="1" x14ac:dyDescent="0.2">
      <c r="E3191" s="1"/>
      <c r="F3191" s="1"/>
      <c r="G3191" s="1"/>
      <c r="H3191" s="4"/>
    </row>
    <row r="3192" spans="5:8" ht="12.75" customHeight="1" x14ac:dyDescent="0.2">
      <c r="E3192" s="1"/>
      <c r="F3192" s="1"/>
      <c r="G3192" s="1"/>
      <c r="H3192" s="4"/>
    </row>
    <row r="3193" spans="5:8" ht="12.75" customHeight="1" x14ac:dyDescent="0.2">
      <c r="E3193" s="1"/>
      <c r="F3193" s="1"/>
      <c r="G3193" s="1"/>
      <c r="H3193" s="4"/>
    </row>
    <row r="3194" spans="5:8" ht="12.75" customHeight="1" x14ac:dyDescent="0.2">
      <c r="E3194" s="1"/>
      <c r="F3194" s="1"/>
      <c r="G3194" s="1"/>
      <c r="H3194" s="4"/>
    </row>
    <row r="3195" spans="5:8" ht="12.75" customHeight="1" x14ac:dyDescent="0.2">
      <c r="E3195" s="1"/>
      <c r="F3195" s="1"/>
      <c r="G3195" s="1"/>
      <c r="H3195" s="4"/>
    </row>
    <row r="3196" spans="5:8" ht="12.75" customHeight="1" x14ac:dyDescent="0.2">
      <c r="E3196" s="1"/>
      <c r="F3196" s="1"/>
      <c r="G3196" s="1"/>
      <c r="H3196" s="4"/>
    </row>
    <row r="3197" spans="5:8" ht="12.75" customHeight="1" x14ac:dyDescent="0.2">
      <c r="E3197" s="1"/>
      <c r="F3197" s="1"/>
      <c r="G3197" s="1"/>
      <c r="H3197" s="4"/>
    </row>
    <row r="3198" spans="5:8" ht="12.75" customHeight="1" x14ac:dyDescent="0.2">
      <c r="E3198" s="1"/>
      <c r="F3198" s="1"/>
      <c r="G3198" s="1"/>
      <c r="H3198" s="4"/>
    </row>
    <row r="3199" spans="5:8" ht="12.75" customHeight="1" x14ac:dyDescent="0.2">
      <c r="E3199" s="1"/>
      <c r="F3199" s="1"/>
      <c r="G3199" s="1"/>
      <c r="H3199" s="4"/>
    </row>
    <row r="3200" spans="5:8" ht="12.75" customHeight="1" x14ac:dyDescent="0.2">
      <c r="E3200" s="1"/>
      <c r="F3200" s="1"/>
      <c r="G3200" s="1"/>
      <c r="H3200" s="4"/>
    </row>
    <row r="3201" spans="5:8" ht="12.75" customHeight="1" x14ac:dyDescent="0.2">
      <c r="E3201" s="1"/>
      <c r="F3201" s="1"/>
      <c r="G3201" s="1"/>
      <c r="H3201" s="4"/>
    </row>
    <row r="3202" spans="5:8" ht="12.75" customHeight="1" x14ac:dyDescent="0.2">
      <c r="E3202" s="1"/>
      <c r="F3202" s="1"/>
      <c r="G3202" s="1"/>
      <c r="H3202" s="4"/>
    </row>
    <row r="3203" spans="5:8" ht="12.75" customHeight="1" x14ac:dyDescent="0.2">
      <c r="E3203" s="1"/>
      <c r="F3203" s="1"/>
      <c r="G3203" s="1"/>
      <c r="H3203" s="4"/>
    </row>
    <row r="3204" spans="5:8" ht="12.75" customHeight="1" x14ac:dyDescent="0.2">
      <c r="E3204" s="1"/>
      <c r="F3204" s="1"/>
      <c r="G3204" s="1"/>
      <c r="H3204" s="4"/>
    </row>
    <row r="3205" spans="5:8" ht="12.75" customHeight="1" x14ac:dyDescent="0.2">
      <c r="E3205" s="1"/>
      <c r="F3205" s="1"/>
      <c r="G3205" s="1"/>
      <c r="H3205" s="4"/>
    </row>
    <row r="3206" spans="5:8" ht="12.75" customHeight="1" x14ac:dyDescent="0.2">
      <c r="E3206" s="1"/>
      <c r="F3206" s="1"/>
      <c r="G3206" s="1"/>
      <c r="H3206" s="4"/>
    </row>
    <row r="3207" spans="5:8" ht="12.75" customHeight="1" x14ac:dyDescent="0.2">
      <c r="E3207" s="1"/>
      <c r="F3207" s="1"/>
      <c r="G3207" s="1"/>
      <c r="H3207" s="4"/>
    </row>
    <row r="3208" spans="5:8" ht="12.75" customHeight="1" x14ac:dyDescent="0.2">
      <c r="E3208" s="1"/>
      <c r="F3208" s="1"/>
      <c r="G3208" s="1"/>
      <c r="H3208" s="4"/>
    </row>
    <row r="3209" spans="5:8" ht="12.75" customHeight="1" x14ac:dyDescent="0.2">
      <c r="E3209" s="1"/>
      <c r="F3209" s="1"/>
      <c r="G3209" s="1"/>
      <c r="H3209" s="4"/>
    </row>
    <row r="3210" spans="5:8" ht="12.75" customHeight="1" x14ac:dyDescent="0.2">
      <c r="E3210" s="1"/>
      <c r="F3210" s="1"/>
      <c r="G3210" s="1"/>
      <c r="H3210" s="4"/>
    </row>
    <row r="3211" spans="5:8" ht="12.75" customHeight="1" x14ac:dyDescent="0.2">
      <c r="E3211" s="1"/>
      <c r="F3211" s="1"/>
      <c r="G3211" s="1"/>
      <c r="H3211" s="4"/>
    </row>
    <row r="3212" spans="5:8" ht="12.75" customHeight="1" x14ac:dyDescent="0.2">
      <c r="E3212" s="1"/>
      <c r="F3212" s="1"/>
      <c r="G3212" s="1"/>
      <c r="H3212" s="4"/>
    </row>
    <row r="3213" spans="5:8" ht="12.75" customHeight="1" x14ac:dyDescent="0.2">
      <c r="E3213" s="1"/>
      <c r="F3213" s="1"/>
      <c r="G3213" s="1"/>
      <c r="H3213" s="4"/>
    </row>
    <row r="3214" spans="5:8" ht="12.75" customHeight="1" x14ac:dyDescent="0.2">
      <c r="E3214" s="1"/>
      <c r="F3214" s="1"/>
      <c r="G3214" s="1"/>
      <c r="H3214" s="4"/>
    </row>
    <row r="3215" spans="5:8" ht="12.75" customHeight="1" x14ac:dyDescent="0.2">
      <c r="E3215" s="1"/>
      <c r="F3215" s="1"/>
      <c r="G3215" s="1"/>
      <c r="H3215" s="4"/>
    </row>
    <row r="3216" spans="5:8" ht="12.75" customHeight="1" x14ac:dyDescent="0.2">
      <c r="E3216" s="1"/>
      <c r="F3216" s="1"/>
      <c r="G3216" s="1"/>
      <c r="H3216" s="4"/>
    </row>
    <row r="3217" spans="5:8" ht="12.75" customHeight="1" x14ac:dyDescent="0.2">
      <c r="E3217" s="1"/>
      <c r="F3217" s="1"/>
      <c r="G3217" s="1"/>
      <c r="H3217" s="4"/>
    </row>
    <row r="3218" spans="5:8" ht="12.75" customHeight="1" x14ac:dyDescent="0.2">
      <c r="E3218" s="1"/>
      <c r="F3218" s="1"/>
      <c r="G3218" s="1"/>
      <c r="H3218" s="4"/>
    </row>
    <row r="3219" spans="5:8" ht="12.75" customHeight="1" x14ac:dyDescent="0.2">
      <c r="E3219" s="1"/>
      <c r="F3219" s="1"/>
      <c r="G3219" s="1"/>
      <c r="H3219" s="4"/>
    </row>
    <row r="3220" spans="5:8" ht="12.75" customHeight="1" x14ac:dyDescent="0.2">
      <c r="E3220" s="1"/>
      <c r="F3220" s="1"/>
      <c r="G3220" s="1"/>
      <c r="H3220" s="4"/>
    </row>
    <row r="3221" spans="5:8" ht="12.75" customHeight="1" x14ac:dyDescent="0.2">
      <c r="E3221" s="1"/>
      <c r="F3221" s="1"/>
      <c r="G3221" s="1"/>
      <c r="H3221" s="4"/>
    </row>
    <row r="3222" spans="5:8" ht="12.75" customHeight="1" x14ac:dyDescent="0.2">
      <c r="E3222" s="1"/>
      <c r="F3222" s="1"/>
      <c r="G3222" s="1"/>
      <c r="H3222" s="4"/>
    </row>
    <row r="3223" spans="5:8" ht="12.75" customHeight="1" x14ac:dyDescent="0.2">
      <c r="E3223" s="1"/>
      <c r="F3223" s="1"/>
      <c r="G3223" s="1"/>
      <c r="H3223" s="4"/>
    </row>
    <row r="3224" spans="5:8" ht="12.75" customHeight="1" x14ac:dyDescent="0.2">
      <c r="E3224" s="1"/>
      <c r="F3224" s="1"/>
      <c r="G3224" s="1"/>
      <c r="H3224" s="4"/>
    </row>
    <row r="3225" spans="5:8" ht="12.75" customHeight="1" x14ac:dyDescent="0.2">
      <c r="E3225" s="1"/>
      <c r="F3225" s="1"/>
      <c r="G3225" s="1"/>
      <c r="H3225" s="4"/>
    </row>
    <row r="3226" spans="5:8" ht="12.75" customHeight="1" x14ac:dyDescent="0.2">
      <c r="E3226" s="1"/>
      <c r="F3226" s="1"/>
      <c r="G3226" s="1"/>
      <c r="H3226" s="4"/>
    </row>
    <row r="3227" spans="5:8" ht="12.75" customHeight="1" x14ac:dyDescent="0.2">
      <c r="E3227" s="1"/>
      <c r="F3227" s="1"/>
      <c r="G3227" s="1"/>
      <c r="H3227" s="4"/>
    </row>
    <row r="3228" spans="5:8" ht="12.75" customHeight="1" x14ac:dyDescent="0.2">
      <c r="E3228" s="1"/>
      <c r="F3228" s="1"/>
      <c r="G3228" s="1"/>
      <c r="H3228" s="4"/>
    </row>
    <row r="3229" spans="5:8" ht="12.75" customHeight="1" x14ac:dyDescent="0.2">
      <c r="E3229" s="1"/>
      <c r="F3229" s="1"/>
      <c r="G3229" s="1"/>
      <c r="H3229" s="4"/>
    </row>
    <row r="3230" spans="5:8" ht="12.75" customHeight="1" x14ac:dyDescent="0.2">
      <c r="E3230" s="1"/>
      <c r="F3230" s="1"/>
      <c r="G3230" s="1"/>
      <c r="H3230" s="4"/>
    </row>
    <row r="3231" spans="5:8" ht="12.75" customHeight="1" x14ac:dyDescent="0.2">
      <c r="E3231" s="1"/>
      <c r="F3231" s="1"/>
      <c r="G3231" s="1"/>
      <c r="H3231" s="4"/>
    </row>
    <row r="3232" spans="5:8" ht="12.75" customHeight="1" x14ac:dyDescent="0.2">
      <c r="E3232" s="1"/>
      <c r="F3232" s="1"/>
      <c r="G3232" s="1"/>
      <c r="H3232" s="4"/>
    </row>
    <row r="3233" spans="5:8" ht="12.75" customHeight="1" x14ac:dyDescent="0.2">
      <c r="E3233" s="1"/>
      <c r="F3233" s="1"/>
      <c r="G3233" s="1"/>
      <c r="H3233" s="4"/>
    </row>
    <row r="3234" spans="5:8" ht="12.75" customHeight="1" x14ac:dyDescent="0.2">
      <c r="E3234" s="1"/>
      <c r="F3234" s="1"/>
      <c r="G3234" s="1"/>
      <c r="H3234" s="4"/>
    </row>
    <row r="3235" spans="5:8" ht="12.75" customHeight="1" x14ac:dyDescent="0.2">
      <c r="E3235" s="1"/>
      <c r="F3235" s="1"/>
      <c r="G3235" s="1"/>
      <c r="H3235" s="4"/>
    </row>
    <row r="3236" spans="5:8" ht="12.75" customHeight="1" x14ac:dyDescent="0.2">
      <c r="E3236" s="1"/>
      <c r="F3236" s="1"/>
      <c r="G3236" s="1"/>
      <c r="H3236" s="4"/>
    </row>
    <row r="3237" spans="5:8" ht="12.75" customHeight="1" x14ac:dyDescent="0.2">
      <c r="E3237" s="1"/>
      <c r="F3237" s="1"/>
      <c r="G3237" s="1"/>
      <c r="H3237" s="4"/>
    </row>
    <row r="3238" spans="5:8" ht="12.75" customHeight="1" x14ac:dyDescent="0.2">
      <c r="E3238" s="1"/>
      <c r="F3238" s="1"/>
      <c r="G3238" s="1"/>
      <c r="H3238" s="4"/>
    </row>
    <row r="3239" spans="5:8" ht="12.75" customHeight="1" x14ac:dyDescent="0.2">
      <c r="E3239" s="1"/>
      <c r="F3239" s="1"/>
      <c r="G3239" s="1"/>
      <c r="H3239" s="4"/>
    </row>
    <row r="3240" spans="5:8" ht="12.75" customHeight="1" x14ac:dyDescent="0.2">
      <c r="E3240" s="1"/>
      <c r="F3240" s="1"/>
      <c r="G3240" s="1"/>
      <c r="H3240" s="4"/>
    </row>
    <row r="3241" spans="5:8" ht="12.75" customHeight="1" x14ac:dyDescent="0.2">
      <c r="E3241" s="1"/>
      <c r="F3241" s="1"/>
      <c r="G3241" s="1"/>
      <c r="H3241" s="4"/>
    </row>
    <row r="3242" spans="5:8" ht="12.75" customHeight="1" x14ac:dyDescent="0.2">
      <c r="E3242" s="1"/>
      <c r="F3242" s="1"/>
      <c r="G3242" s="1"/>
      <c r="H3242" s="4"/>
    </row>
    <row r="3243" spans="5:8" ht="12.75" customHeight="1" x14ac:dyDescent="0.2">
      <c r="E3243" s="1"/>
      <c r="F3243" s="1"/>
      <c r="G3243" s="1"/>
      <c r="H3243" s="4"/>
    </row>
    <row r="3244" spans="5:8" ht="12.75" customHeight="1" x14ac:dyDescent="0.2">
      <c r="E3244" s="1"/>
      <c r="F3244" s="1"/>
      <c r="G3244" s="1"/>
      <c r="H3244" s="4"/>
    </row>
    <row r="3245" spans="5:8" ht="12.75" customHeight="1" x14ac:dyDescent="0.2">
      <c r="E3245" s="1"/>
      <c r="F3245" s="1"/>
      <c r="G3245" s="1"/>
      <c r="H3245" s="4"/>
    </row>
    <row r="3246" spans="5:8" ht="12.75" customHeight="1" x14ac:dyDescent="0.2">
      <c r="E3246" s="1"/>
      <c r="F3246" s="1"/>
      <c r="G3246" s="1"/>
      <c r="H3246" s="4"/>
    </row>
    <row r="3247" spans="5:8" ht="12.75" customHeight="1" x14ac:dyDescent="0.2">
      <c r="E3247" s="1"/>
      <c r="F3247" s="1"/>
      <c r="G3247" s="1"/>
      <c r="H3247" s="4"/>
    </row>
    <row r="3248" spans="5:8" ht="12.75" customHeight="1" x14ac:dyDescent="0.2">
      <c r="E3248" s="1"/>
      <c r="F3248" s="1"/>
      <c r="G3248" s="1"/>
      <c r="H3248" s="4"/>
    </row>
    <row r="3249" spans="5:8" ht="12.75" customHeight="1" x14ac:dyDescent="0.2">
      <c r="E3249" s="1"/>
      <c r="F3249" s="1"/>
      <c r="G3249" s="1"/>
      <c r="H3249" s="4"/>
    </row>
    <row r="3250" spans="5:8" ht="12.75" customHeight="1" x14ac:dyDescent="0.2">
      <c r="E3250" s="1"/>
      <c r="F3250" s="1"/>
      <c r="G3250" s="1"/>
      <c r="H3250" s="4"/>
    </row>
    <row r="3251" spans="5:8" ht="12.75" customHeight="1" x14ac:dyDescent="0.2">
      <c r="E3251" s="1"/>
      <c r="F3251" s="1"/>
      <c r="G3251" s="1"/>
      <c r="H3251" s="4"/>
    </row>
    <row r="3252" spans="5:8" ht="12.75" customHeight="1" x14ac:dyDescent="0.2">
      <c r="E3252" s="1"/>
      <c r="F3252" s="1"/>
      <c r="G3252" s="1"/>
      <c r="H3252" s="4"/>
    </row>
    <row r="3253" spans="5:8" ht="12.75" customHeight="1" x14ac:dyDescent="0.2">
      <c r="E3253" s="1"/>
      <c r="F3253" s="1"/>
      <c r="G3253" s="1"/>
      <c r="H3253" s="4"/>
    </row>
    <row r="3254" spans="5:8" ht="12.75" customHeight="1" x14ac:dyDescent="0.2">
      <c r="E3254" s="1"/>
      <c r="F3254" s="1"/>
      <c r="G3254" s="1"/>
      <c r="H3254" s="4"/>
    </row>
    <row r="3255" spans="5:8" ht="12.75" customHeight="1" x14ac:dyDescent="0.2">
      <c r="E3255" s="1"/>
      <c r="F3255" s="1"/>
      <c r="G3255" s="1"/>
      <c r="H3255" s="4"/>
    </row>
    <row r="3256" spans="5:8" ht="12.75" customHeight="1" x14ac:dyDescent="0.2">
      <c r="E3256" s="1"/>
      <c r="F3256" s="1"/>
      <c r="G3256" s="1"/>
      <c r="H3256" s="4"/>
    </row>
    <row r="3257" spans="5:8" ht="12.75" customHeight="1" x14ac:dyDescent="0.2">
      <c r="E3257" s="1"/>
      <c r="F3257" s="1"/>
      <c r="G3257" s="1"/>
      <c r="H3257" s="4"/>
    </row>
    <row r="3258" spans="5:8" ht="12.75" customHeight="1" x14ac:dyDescent="0.2">
      <c r="E3258" s="1"/>
      <c r="F3258" s="1"/>
      <c r="G3258" s="1"/>
      <c r="H3258" s="4"/>
    </row>
    <row r="3259" spans="5:8" ht="12.75" customHeight="1" x14ac:dyDescent="0.2">
      <c r="E3259" s="1"/>
      <c r="F3259" s="1"/>
      <c r="G3259" s="1"/>
      <c r="H3259" s="4"/>
    </row>
    <row r="3260" spans="5:8" ht="12.75" customHeight="1" x14ac:dyDescent="0.2">
      <c r="E3260" s="1"/>
      <c r="F3260" s="1"/>
      <c r="G3260" s="1"/>
      <c r="H3260" s="4"/>
    </row>
    <row r="3261" spans="5:8" ht="12.75" customHeight="1" x14ac:dyDescent="0.2">
      <c r="E3261" s="1"/>
      <c r="F3261" s="1"/>
      <c r="G3261" s="1"/>
      <c r="H3261" s="4"/>
    </row>
    <row r="3262" spans="5:8" ht="12.75" customHeight="1" x14ac:dyDescent="0.2">
      <c r="E3262" s="1"/>
      <c r="F3262" s="1"/>
      <c r="G3262" s="1"/>
      <c r="H3262" s="4"/>
    </row>
    <row r="3263" spans="5:8" ht="12.75" customHeight="1" x14ac:dyDescent="0.2">
      <c r="E3263" s="1"/>
      <c r="F3263" s="1"/>
      <c r="G3263" s="1"/>
      <c r="H3263" s="4"/>
    </row>
    <row r="3264" spans="5:8" ht="12.75" customHeight="1" x14ac:dyDescent="0.2">
      <c r="E3264" s="1"/>
      <c r="F3264" s="1"/>
      <c r="G3264" s="1"/>
      <c r="H3264" s="4"/>
    </row>
    <row r="3265" spans="5:8" ht="12.75" customHeight="1" x14ac:dyDescent="0.2">
      <c r="E3265" s="1"/>
      <c r="F3265" s="1"/>
      <c r="G3265" s="1"/>
      <c r="H3265" s="4"/>
    </row>
    <row r="3266" spans="5:8" ht="12.75" customHeight="1" x14ac:dyDescent="0.2">
      <c r="E3266" s="1"/>
      <c r="F3266" s="1"/>
      <c r="G3266" s="1"/>
      <c r="H3266" s="4"/>
    </row>
    <row r="3267" spans="5:8" ht="12.75" customHeight="1" x14ac:dyDescent="0.2">
      <c r="E3267" s="1"/>
      <c r="F3267" s="1"/>
      <c r="G3267" s="1"/>
      <c r="H3267" s="4"/>
    </row>
    <row r="3268" spans="5:8" ht="12.75" customHeight="1" x14ac:dyDescent="0.2">
      <c r="E3268" s="1"/>
      <c r="F3268" s="1"/>
      <c r="G3268" s="1"/>
      <c r="H3268" s="4"/>
    </row>
    <row r="3269" spans="5:8" ht="12.75" customHeight="1" x14ac:dyDescent="0.2">
      <c r="E3269" s="1"/>
      <c r="F3269" s="1"/>
      <c r="G3269" s="1"/>
      <c r="H3269" s="4"/>
    </row>
    <row r="3270" spans="5:8" ht="12.75" customHeight="1" x14ac:dyDescent="0.2">
      <c r="E3270" s="1"/>
      <c r="F3270" s="1"/>
      <c r="G3270" s="1"/>
      <c r="H3270" s="4"/>
    </row>
    <row r="3271" spans="5:8" ht="12.75" customHeight="1" x14ac:dyDescent="0.2">
      <c r="E3271" s="1"/>
      <c r="F3271" s="1"/>
      <c r="G3271" s="1"/>
      <c r="H3271" s="4"/>
    </row>
    <row r="3272" spans="5:8" ht="12.75" customHeight="1" x14ac:dyDescent="0.2">
      <c r="E3272" s="1"/>
      <c r="F3272" s="1"/>
      <c r="G3272" s="1"/>
      <c r="H3272" s="4"/>
    </row>
    <row r="3273" spans="5:8" ht="12.75" customHeight="1" x14ac:dyDescent="0.2">
      <c r="E3273" s="1"/>
      <c r="F3273" s="1"/>
      <c r="G3273" s="1"/>
      <c r="H3273" s="4"/>
    </row>
    <row r="3274" spans="5:8" ht="12.75" customHeight="1" x14ac:dyDescent="0.2">
      <c r="E3274" s="1"/>
      <c r="F3274" s="1"/>
      <c r="G3274" s="1"/>
      <c r="H3274" s="4"/>
    </row>
    <row r="3275" spans="5:8" ht="12.75" customHeight="1" x14ac:dyDescent="0.2">
      <c r="E3275" s="1"/>
      <c r="F3275" s="1"/>
      <c r="G3275" s="1"/>
      <c r="H3275" s="4"/>
    </row>
    <row r="3276" spans="5:8" ht="12.75" customHeight="1" x14ac:dyDescent="0.2">
      <c r="E3276" s="1"/>
      <c r="F3276" s="1"/>
      <c r="G3276" s="1"/>
      <c r="H3276" s="4"/>
    </row>
    <row r="3277" spans="5:8" ht="12.75" customHeight="1" x14ac:dyDescent="0.2">
      <c r="E3277" s="1"/>
      <c r="F3277" s="1"/>
      <c r="G3277" s="1"/>
      <c r="H3277" s="4"/>
    </row>
    <row r="3278" spans="5:8" ht="12.75" customHeight="1" x14ac:dyDescent="0.2">
      <c r="E3278" s="1"/>
      <c r="F3278" s="1"/>
      <c r="G3278" s="1"/>
      <c r="H3278" s="4"/>
    </row>
    <row r="3279" spans="5:8" ht="12.75" customHeight="1" x14ac:dyDescent="0.2">
      <c r="E3279" s="1"/>
      <c r="F3279" s="1"/>
      <c r="G3279" s="1"/>
      <c r="H3279" s="4"/>
    </row>
    <row r="3280" spans="5:8" ht="12.75" customHeight="1" x14ac:dyDescent="0.2">
      <c r="E3280" s="1"/>
      <c r="F3280" s="1"/>
      <c r="G3280" s="1"/>
      <c r="H3280" s="4"/>
    </row>
    <row r="3281" spans="5:8" ht="12.75" customHeight="1" x14ac:dyDescent="0.2">
      <c r="E3281" s="1"/>
      <c r="F3281" s="1"/>
      <c r="G3281" s="1"/>
      <c r="H3281" s="4"/>
    </row>
    <row r="3282" spans="5:8" ht="12.75" customHeight="1" x14ac:dyDescent="0.2">
      <c r="E3282" s="1"/>
      <c r="F3282" s="1"/>
      <c r="G3282" s="1"/>
      <c r="H3282" s="4"/>
    </row>
    <row r="3283" spans="5:8" ht="12.75" customHeight="1" x14ac:dyDescent="0.2">
      <c r="E3283" s="1"/>
      <c r="F3283" s="1"/>
      <c r="G3283" s="1"/>
      <c r="H3283" s="4"/>
    </row>
    <row r="3284" spans="5:8" ht="12.75" customHeight="1" x14ac:dyDescent="0.2">
      <c r="E3284" s="1"/>
      <c r="F3284" s="1"/>
      <c r="G3284" s="1"/>
      <c r="H3284" s="4"/>
    </row>
    <row r="3285" spans="5:8" ht="12.75" customHeight="1" x14ac:dyDescent="0.2">
      <c r="E3285" s="1"/>
      <c r="F3285" s="1"/>
      <c r="G3285" s="1"/>
      <c r="H3285" s="4"/>
    </row>
    <row r="3286" spans="5:8" ht="12.75" customHeight="1" x14ac:dyDescent="0.2">
      <c r="E3286" s="1"/>
      <c r="F3286" s="1"/>
      <c r="G3286" s="1"/>
      <c r="H3286" s="4"/>
    </row>
    <row r="3287" spans="5:8" ht="12.75" customHeight="1" x14ac:dyDescent="0.2">
      <c r="E3287" s="1"/>
      <c r="F3287" s="1"/>
      <c r="G3287" s="1"/>
      <c r="H3287" s="4"/>
    </row>
    <row r="3288" spans="5:8" ht="12.75" customHeight="1" x14ac:dyDescent="0.2">
      <c r="E3288" s="1"/>
      <c r="F3288" s="1"/>
      <c r="G3288" s="1"/>
      <c r="H3288" s="4"/>
    </row>
    <row r="3289" spans="5:8" ht="12.75" customHeight="1" x14ac:dyDescent="0.2">
      <c r="E3289" s="1"/>
      <c r="F3289" s="1"/>
      <c r="G3289" s="1"/>
      <c r="H3289" s="4"/>
    </row>
    <row r="3290" spans="5:8" ht="12.75" customHeight="1" x14ac:dyDescent="0.2">
      <c r="E3290" s="1"/>
      <c r="F3290" s="1"/>
      <c r="G3290" s="1"/>
      <c r="H3290" s="4"/>
    </row>
    <row r="3291" spans="5:8" ht="12.75" customHeight="1" x14ac:dyDescent="0.2">
      <c r="E3291" s="1"/>
      <c r="F3291" s="1"/>
      <c r="G3291" s="1"/>
      <c r="H3291" s="4"/>
    </row>
    <row r="3292" spans="5:8" ht="12.75" customHeight="1" x14ac:dyDescent="0.2">
      <c r="E3292" s="1"/>
      <c r="F3292" s="1"/>
      <c r="G3292" s="1"/>
      <c r="H3292" s="4"/>
    </row>
    <row r="3293" spans="5:8" ht="12.75" customHeight="1" x14ac:dyDescent="0.2">
      <c r="E3293" s="1"/>
      <c r="F3293" s="1"/>
      <c r="G3293" s="1"/>
      <c r="H3293" s="4"/>
    </row>
    <row r="3294" spans="5:8" ht="12.75" customHeight="1" x14ac:dyDescent="0.2">
      <c r="E3294" s="1"/>
      <c r="F3294" s="1"/>
      <c r="G3294" s="1"/>
      <c r="H3294" s="4"/>
    </row>
    <row r="3295" spans="5:8" ht="12.75" customHeight="1" x14ac:dyDescent="0.2">
      <c r="E3295" s="1"/>
      <c r="F3295" s="1"/>
      <c r="G3295" s="1"/>
      <c r="H3295" s="4"/>
    </row>
    <row r="3296" spans="5:8" ht="12.75" customHeight="1" x14ac:dyDescent="0.2">
      <c r="E3296" s="1"/>
      <c r="F3296" s="1"/>
      <c r="G3296" s="1"/>
      <c r="H3296" s="4"/>
    </row>
    <row r="3297" spans="5:8" ht="12.75" customHeight="1" x14ac:dyDescent="0.2">
      <c r="E3297" s="1"/>
      <c r="F3297" s="1"/>
      <c r="G3297" s="1"/>
      <c r="H3297" s="4"/>
    </row>
    <row r="3298" spans="5:8" ht="12.75" customHeight="1" x14ac:dyDescent="0.2">
      <c r="E3298" s="1"/>
      <c r="F3298" s="1"/>
      <c r="G3298" s="1"/>
      <c r="H3298" s="4"/>
    </row>
    <row r="3299" spans="5:8" ht="12.75" customHeight="1" x14ac:dyDescent="0.2">
      <c r="E3299" s="1"/>
      <c r="F3299" s="1"/>
      <c r="G3299" s="1"/>
      <c r="H3299" s="4"/>
    </row>
    <row r="3300" spans="5:8" ht="12.75" customHeight="1" x14ac:dyDescent="0.2">
      <c r="E3300" s="1"/>
      <c r="F3300" s="1"/>
      <c r="G3300" s="1"/>
      <c r="H3300" s="4"/>
    </row>
    <row r="3301" spans="5:8" ht="12.75" customHeight="1" x14ac:dyDescent="0.2">
      <c r="E3301" s="1"/>
      <c r="F3301" s="1"/>
      <c r="G3301" s="1"/>
      <c r="H3301" s="4"/>
    </row>
    <row r="3302" spans="5:8" ht="12.75" customHeight="1" x14ac:dyDescent="0.2">
      <c r="E3302" s="1"/>
      <c r="F3302" s="1"/>
      <c r="G3302" s="1"/>
      <c r="H3302" s="4"/>
    </row>
    <row r="3303" spans="5:8" ht="12.75" customHeight="1" x14ac:dyDescent="0.2">
      <c r="E3303" s="1"/>
      <c r="F3303" s="1"/>
      <c r="G3303" s="1"/>
      <c r="H3303" s="4"/>
    </row>
    <row r="3304" spans="5:8" ht="12.75" customHeight="1" x14ac:dyDescent="0.2">
      <c r="E3304" s="1"/>
      <c r="F3304" s="1"/>
      <c r="G3304" s="1"/>
      <c r="H3304" s="4"/>
    </row>
    <row r="3305" spans="5:8" ht="12.75" customHeight="1" x14ac:dyDescent="0.2">
      <c r="E3305" s="1"/>
      <c r="F3305" s="1"/>
      <c r="G3305" s="1"/>
      <c r="H3305" s="4"/>
    </row>
    <row r="3306" spans="5:8" ht="12.75" customHeight="1" x14ac:dyDescent="0.2">
      <c r="E3306" s="1"/>
      <c r="F3306" s="1"/>
      <c r="G3306" s="1"/>
      <c r="H3306" s="4"/>
    </row>
    <row r="3307" spans="5:8" ht="12.75" customHeight="1" x14ac:dyDescent="0.2">
      <c r="E3307" s="1"/>
      <c r="F3307" s="1"/>
      <c r="G3307" s="1"/>
      <c r="H3307" s="4"/>
    </row>
    <row r="3308" spans="5:8" ht="12.75" customHeight="1" x14ac:dyDescent="0.2">
      <c r="E3308" s="1"/>
      <c r="F3308" s="1"/>
      <c r="G3308" s="1"/>
      <c r="H3308" s="4"/>
    </row>
    <row r="3309" spans="5:8" ht="12.75" customHeight="1" x14ac:dyDescent="0.2">
      <c r="E3309" s="1"/>
      <c r="F3309" s="1"/>
      <c r="G3309" s="1"/>
      <c r="H3309" s="4"/>
    </row>
    <row r="3310" spans="5:8" ht="12.75" customHeight="1" x14ac:dyDescent="0.2">
      <c r="E3310" s="1"/>
      <c r="F3310" s="1"/>
      <c r="G3310" s="1"/>
      <c r="H3310" s="4"/>
    </row>
    <row r="3311" spans="5:8" ht="12.75" customHeight="1" x14ac:dyDescent="0.2">
      <c r="E3311" s="1"/>
      <c r="F3311" s="1"/>
      <c r="G3311" s="1"/>
      <c r="H3311" s="4"/>
    </row>
    <row r="3312" spans="5:8" ht="12.75" customHeight="1" x14ac:dyDescent="0.2">
      <c r="E3312" s="1"/>
      <c r="F3312" s="1"/>
      <c r="G3312" s="1"/>
      <c r="H3312" s="4"/>
    </row>
    <row r="3313" spans="5:8" ht="12.75" customHeight="1" x14ac:dyDescent="0.2">
      <c r="E3313" s="1"/>
      <c r="F3313" s="1"/>
      <c r="G3313" s="1"/>
      <c r="H3313" s="4"/>
    </row>
    <row r="3314" spans="5:8" ht="12.75" customHeight="1" x14ac:dyDescent="0.2">
      <c r="E3314" s="1"/>
      <c r="F3314" s="1"/>
      <c r="G3314" s="1"/>
      <c r="H3314" s="4"/>
    </row>
    <row r="3315" spans="5:8" ht="12.75" customHeight="1" x14ac:dyDescent="0.2">
      <c r="E3315" s="1"/>
      <c r="F3315" s="1"/>
      <c r="G3315" s="1"/>
      <c r="H3315" s="4"/>
    </row>
    <row r="3316" spans="5:8" ht="12.75" customHeight="1" x14ac:dyDescent="0.2">
      <c r="E3316" s="1"/>
      <c r="F3316" s="1"/>
      <c r="G3316" s="1"/>
      <c r="H3316" s="4"/>
    </row>
    <row r="3317" spans="5:8" ht="12.75" customHeight="1" x14ac:dyDescent="0.2">
      <c r="E3317" s="1"/>
      <c r="F3317" s="1"/>
      <c r="G3317" s="1"/>
      <c r="H3317" s="4"/>
    </row>
    <row r="3318" spans="5:8" ht="12.75" customHeight="1" x14ac:dyDescent="0.2">
      <c r="E3318" s="1"/>
      <c r="F3318" s="1"/>
      <c r="G3318" s="1"/>
      <c r="H3318" s="4"/>
    </row>
    <row r="3319" spans="5:8" ht="12.75" customHeight="1" x14ac:dyDescent="0.2">
      <c r="E3319" s="1"/>
      <c r="F3319" s="1"/>
      <c r="G3319" s="1"/>
      <c r="H3319" s="4"/>
    </row>
    <row r="3320" spans="5:8" ht="12.75" customHeight="1" x14ac:dyDescent="0.2">
      <c r="E3320" s="1"/>
      <c r="F3320" s="1"/>
      <c r="G3320" s="1"/>
      <c r="H3320" s="4"/>
    </row>
    <row r="3321" spans="5:8" ht="12.75" customHeight="1" x14ac:dyDescent="0.2">
      <c r="E3321" s="1"/>
      <c r="F3321" s="1"/>
      <c r="G3321" s="1"/>
      <c r="H3321" s="4"/>
    </row>
    <row r="3322" spans="5:8" ht="12.75" customHeight="1" x14ac:dyDescent="0.2">
      <c r="E3322" s="1"/>
      <c r="F3322" s="1"/>
      <c r="G3322" s="1"/>
      <c r="H3322" s="4"/>
    </row>
    <row r="3323" spans="5:8" ht="12.75" customHeight="1" x14ac:dyDescent="0.2">
      <c r="E3323" s="1"/>
      <c r="F3323" s="1"/>
      <c r="G3323" s="1"/>
      <c r="H3323" s="4"/>
    </row>
    <row r="3324" spans="5:8" ht="12.75" customHeight="1" x14ac:dyDescent="0.2">
      <c r="E3324" s="1"/>
      <c r="F3324" s="1"/>
      <c r="G3324" s="1"/>
      <c r="H3324" s="4"/>
    </row>
    <row r="3325" spans="5:8" ht="12.75" customHeight="1" x14ac:dyDescent="0.2">
      <c r="E3325" s="1"/>
      <c r="F3325" s="1"/>
      <c r="G3325" s="1"/>
      <c r="H3325" s="4"/>
    </row>
    <row r="3326" spans="5:8" ht="12.75" customHeight="1" x14ac:dyDescent="0.2">
      <c r="E3326" s="1"/>
      <c r="F3326" s="1"/>
      <c r="G3326" s="1"/>
      <c r="H3326" s="4"/>
    </row>
    <row r="3327" spans="5:8" ht="12.75" customHeight="1" x14ac:dyDescent="0.2">
      <c r="E3327" s="1"/>
      <c r="F3327" s="1"/>
      <c r="G3327" s="1"/>
      <c r="H3327" s="4"/>
    </row>
    <row r="3328" spans="5:8" ht="12.75" customHeight="1" x14ac:dyDescent="0.2">
      <c r="E3328" s="1"/>
      <c r="F3328" s="1"/>
      <c r="G3328" s="1"/>
      <c r="H3328" s="4"/>
    </row>
    <row r="3329" spans="5:8" ht="12.75" customHeight="1" x14ac:dyDescent="0.2">
      <c r="E3329" s="1"/>
      <c r="F3329" s="1"/>
      <c r="G3329" s="1"/>
      <c r="H3329" s="4"/>
    </row>
    <row r="3330" spans="5:8" ht="12.75" customHeight="1" x14ac:dyDescent="0.2">
      <c r="E3330" s="1"/>
      <c r="F3330" s="1"/>
      <c r="G3330" s="1"/>
      <c r="H3330" s="4"/>
    </row>
    <row r="3331" spans="5:8" ht="12.75" customHeight="1" x14ac:dyDescent="0.2">
      <c r="E3331" s="1"/>
      <c r="F3331" s="1"/>
      <c r="G3331" s="1"/>
      <c r="H3331" s="4"/>
    </row>
    <row r="3332" spans="5:8" ht="12.75" customHeight="1" x14ac:dyDescent="0.2">
      <c r="E3332" s="1"/>
      <c r="F3332" s="1"/>
      <c r="G3332" s="1"/>
      <c r="H3332" s="4"/>
    </row>
    <row r="3333" spans="5:8" ht="12.75" customHeight="1" x14ac:dyDescent="0.2">
      <c r="E3333" s="1"/>
      <c r="F3333" s="1"/>
      <c r="G3333" s="1"/>
      <c r="H3333" s="4"/>
    </row>
    <row r="3334" spans="5:8" ht="12.75" customHeight="1" x14ac:dyDescent="0.2">
      <c r="E3334" s="1"/>
      <c r="F3334" s="1"/>
      <c r="G3334" s="1"/>
      <c r="H3334" s="4"/>
    </row>
    <row r="3335" spans="5:8" ht="12.75" customHeight="1" x14ac:dyDescent="0.2">
      <c r="E3335" s="1"/>
      <c r="F3335" s="1"/>
      <c r="G3335" s="1"/>
      <c r="H3335" s="4"/>
    </row>
    <row r="3336" spans="5:8" ht="12.75" customHeight="1" x14ac:dyDescent="0.2">
      <c r="E3336" s="1"/>
      <c r="F3336" s="1"/>
      <c r="G3336" s="1"/>
      <c r="H3336" s="4"/>
    </row>
    <row r="3337" spans="5:8" ht="12.75" customHeight="1" x14ac:dyDescent="0.2">
      <c r="E3337" s="1"/>
      <c r="F3337" s="1"/>
      <c r="G3337" s="1"/>
      <c r="H3337" s="4"/>
    </row>
    <row r="3338" spans="5:8" ht="12.75" customHeight="1" x14ac:dyDescent="0.2">
      <c r="E3338" s="1"/>
      <c r="F3338" s="1"/>
      <c r="G3338" s="1"/>
      <c r="H3338" s="4"/>
    </row>
    <row r="3339" spans="5:8" ht="12.75" customHeight="1" x14ac:dyDescent="0.2">
      <c r="E3339" s="1"/>
      <c r="F3339" s="1"/>
      <c r="G3339" s="1"/>
      <c r="H3339" s="4"/>
    </row>
    <row r="3340" spans="5:8" ht="12.75" customHeight="1" x14ac:dyDescent="0.2">
      <c r="E3340" s="1"/>
      <c r="F3340" s="1"/>
      <c r="G3340" s="1"/>
      <c r="H3340" s="4"/>
    </row>
    <row r="3341" spans="5:8" ht="12.75" customHeight="1" x14ac:dyDescent="0.2">
      <c r="E3341" s="1"/>
      <c r="F3341" s="1"/>
      <c r="G3341" s="1"/>
      <c r="H3341" s="4"/>
    </row>
    <row r="3342" spans="5:8" ht="12.75" customHeight="1" x14ac:dyDescent="0.2">
      <c r="E3342" s="1"/>
      <c r="F3342" s="1"/>
      <c r="G3342" s="1"/>
      <c r="H3342" s="4"/>
    </row>
    <row r="3343" spans="5:8" ht="12.75" customHeight="1" x14ac:dyDescent="0.2">
      <c r="E3343" s="1"/>
      <c r="F3343" s="1"/>
      <c r="G3343" s="1"/>
      <c r="H3343" s="4"/>
    </row>
    <row r="3344" spans="5:8" ht="12.75" customHeight="1" x14ac:dyDescent="0.2">
      <c r="E3344" s="1"/>
      <c r="F3344" s="1"/>
      <c r="G3344" s="1"/>
      <c r="H3344" s="4"/>
    </row>
    <row r="3345" spans="5:8" ht="12.75" customHeight="1" x14ac:dyDescent="0.2">
      <c r="E3345" s="1"/>
      <c r="F3345" s="1"/>
      <c r="G3345" s="1"/>
      <c r="H3345" s="4"/>
    </row>
    <row r="3346" spans="5:8" ht="12.75" customHeight="1" x14ac:dyDescent="0.2">
      <c r="E3346" s="1"/>
      <c r="F3346" s="1"/>
      <c r="G3346" s="1"/>
      <c r="H3346" s="4"/>
    </row>
    <row r="3347" spans="5:8" ht="12.75" customHeight="1" x14ac:dyDescent="0.2">
      <c r="E3347" s="1"/>
      <c r="F3347" s="1"/>
      <c r="G3347" s="1"/>
      <c r="H3347" s="4"/>
    </row>
    <row r="3348" spans="5:8" ht="12.75" customHeight="1" x14ac:dyDescent="0.2">
      <c r="E3348" s="1"/>
      <c r="F3348" s="1"/>
      <c r="G3348" s="1"/>
      <c r="H3348" s="4"/>
    </row>
    <row r="3349" spans="5:8" ht="12.75" customHeight="1" x14ac:dyDescent="0.2">
      <c r="E3349" s="1"/>
      <c r="F3349" s="1"/>
      <c r="G3349" s="1"/>
      <c r="H3349" s="4"/>
    </row>
    <row r="3350" spans="5:8" ht="12.75" customHeight="1" x14ac:dyDescent="0.2">
      <c r="E3350" s="1"/>
      <c r="F3350" s="1"/>
      <c r="G3350" s="1"/>
      <c r="H3350" s="4"/>
    </row>
    <row r="3351" spans="5:8" ht="12.75" customHeight="1" x14ac:dyDescent="0.2">
      <c r="E3351" s="1"/>
      <c r="F3351" s="1"/>
      <c r="G3351" s="1"/>
      <c r="H3351" s="4"/>
    </row>
    <row r="3352" spans="5:8" ht="12.75" customHeight="1" x14ac:dyDescent="0.2">
      <c r="E3352" s="1"/>
      <c r="F3352" s="1"/>
      <c r="G3352" s="1"/>
      <c r="H3352" s="4"/>
    </row>
    <row r="3353" spans="5:8" ht="12.75" customHeight="1" x14ac:dyDescent="0.2">
      <c r="E3353" s="1"/>
      <c r="F3353" s="1"/>
      <c r="G3353" s="1"/>
      <c r="H3353" s="4"/>
    </row>
    <row r="3354" spans="5:8" ht="12.75" customHeight="1" x14ac:dyDescent="0.2">
      <c r="E3354" s="1"/>
      <c r="F3354" s="1"/>
      <c r="G3354" s="1"/>
      <c r="H3354" s="4"/>
    </row>
    <row r="3355" spans="5:8" ht="12.75" customHeight="1" x14ac:dyDescent="0.2">
      <c r="E3355" s="1"/>
      <c r="F3355" s="1"/>
      <c r="G3355" s="1"/>
      <c r="H3355" s="4"/>
    </row>
    <row r="3356" spans="5:8" ht="12.75" customHeight="1" x14ac:dyDescent="0.2">
      <c r="E3356" s="1"/>
      <c r="F3356" s="1"/>
      <c r="G3356" s="1"/>
      <c r="H3356" s="4"/>
    </row>
    <row r="3357" spans="5:8" ht="12.75" customHeight="1" x14ac:dyDescent="0.2">
      <c r="E3357" s="1"/>
      <c r="F3357" s="1"/>
      <c r="G3357" s="1"/>
      <c r="H3357" s="4"/>
    </row>
    <row r="3358" spans="5:8" ht="12.75" customHeight="1" x14ac:dyDescent="0.2">
      <c r="E3358" s="1"/>
      <c r="F3358" s="1"/>
      <c r="G3358" s="1"/>
      <c r="H3358" s="4"/>
    </row>
    <row r="3359" spans="5:8" ht="12.75" customHeight="1" x14ac:dyDescent="0.2">
      <c r="E3359" s="1"/>
      <c r="F3359" s="1"/>
      <c r="G3359" s="1"/>
      <c r="H3359" s="4"/>
    </row>
    <row r="3360" spans="5:8" ht="12.75" customHeight="1" x14ac:dyDescent="0.2">
      <c r="E3360" s="1"/>
      <c r="F3360" s="1"/>
      <c r="G3360" s="1"/>
      <c r="H3360" s="4"/>
    </row>
    <row r="3361" spans="5:8" ht="12.75" customHeight="1" x14ac:dyDescent="0.2">
      <c r="E3361" s="1"/>
      <c r="F3361" s="1"/>
      <c r="G3361" s="1"/>
      <c r="H3361" s="4"/>
    </row>
    <row r="3362" spans="5:8" ht="12.75" customHeight="1" x14ac:dyDescent="0.2">
      <c r="E3362" s="1"/>
      <c r="F3362" s="1"/>
      <c r="G3362" s="1"/>
      <c r="H3362" s="4"/>
    </row>
    <row r="3363" spans="5:8" ht="12.75" customHeight="1" x14ac:dyDescent="0.2">
      <c r="E3363" s="1"/>
      <c r="F3363" s="1"/>
      <c r="G3363" s="1"/>
      <c r="H3363" s="4"/>
    </row>
    <row r="3364" spans="5:8" ht="12.75" customHeight="1" x14ac:dyDescent="0.2">
      <c r="E3364" s="1"/>
      <c r="F3364" s="1"/>
      <c r="G3364" s="1"/>
      <c r="H3364" s="4"/>
    </row>
    <row r="3365" spans="5:8" ht="12.75" customHeight="1" x14ac:dyDescent="0.2">
      <c r="E3365" s="1"/>
      <c r="F3365" s="1"/>
      <c r="G3365" s="1"/>
      <c r="H3365" s="4"/>
    </row>
    <row r="3366" spans="5:8" ht="12.75" customHeight="1" x14ac:dyDescent="0.2">
      <c r="E3366" s="1"/>
      <c r="F3366" s="1"/>
      <c r="G3366" s="1"/>
      <c r="H3366" s="4"/>
    </row>
    <row r="3367" spans="5:8" ht="12.75" customHeight="1" x14ac:dyDescent="0.2">
      <c r="E3367" s="1"/>
      <c r="F3367" s="1"/>
      <c r="G3367" s="1"/>
      <c r="H3367" s="4"/>
    </row>
    <row r="3368" spans="5:8" ht="12.75" customHeight="1" x14ac:dyDescent="0.2">
      <c r="E3368" s="1"/>
      <c r="F3368" s="1"/>
      <c r="G3368" s="1"/>
      <c r="H3368" s="4"/>
    </row>
    <row r="3369" spans="5:8" ht="12.75" customHeight="1" x14ac:dyDescent="0.2">
      <c r="E3369" s="1"/>
      <c r="F3369" s="1"/>
      <c r="G3369" s="1"/>
      <c r="H3369" s="4"/>
    </row>
    <row r="3370" spans="5:8" ht="12.75" customHeight="1" x14ac:dyDescent="0.2">
      <c r="E3370" s="1"/>
      <c r="F3370" s="1"/>
      <c r="G3370" s="1"/>
      <c r="H3370" s="4"/>
    </row>
    <row r="3371" spans="5:8" ht="12.75" customHeight="1" x14ac:dyDescent="0.2">
      <c r="E3371" s="1"/>
      <c r="F3371" s="1"/>
      <c r="G3371" s="1"/>
      <c r="H3371" s="4"/>
    </row>
    <row r="3372" spans="5:8" ht="12.75" customHeight="1" x14ac:dyDescent="0.2">
      <c r="E3372" s="1"/>
      <c r="F3372" s="1"/>
      <c r="G3372" s="1"/>
      <c r="H3372" s="4"/>
    </row>
    <row r="3373" spans="5:8" ht="12.75" customHeight="1" x14ac:dyDescent="0.2">
      <c r="E3373" s="1"/>
      <c r="F3373" s="1"/>
      <c r="G3373" s="1"/>
      <c r="H3373" s="4"/>
    </row>
    <row r="3374" spans="5:8" ht="12.75" customHeight="1" x14ac:dyDescent="0.2">
      <c r="E3374" s="1"/>
      <c r="F3374" s="1"/>
      <c r="G3374" s="1"/>
      <c r="H3374" s="4"/>
    </row>
    <row r="3375" spans="5:8" ht="12.75" customHeight="1" x14ac:dyDescent="0.2">
      <c r="E3375" s="1"/>
      <c r="F3375" s="1"/>
      <c r="G3375" s="1"/>
      <c r="H3375" s="4"/>
    </row>
    <row r="3376" spans="5:8" ht="12.75" customHeight="1" x14ac:dyDescent="0.2">
      <c r="E3376" s="1"/>
      <c r="F3376" s="1"/>
      <c r="G3376" s="1"/>
      <c r="H3376" s="4"/>
    </row>
    <row r="3377" spans="5:8" ht="12.75" customHeight="1" x14ac:dyDescent="0.2">
      <c r="E3377" s="1"/>
      <c r="F3377" s="1"/>
      <c r="G3377" s="1"/>
      <c r="H3377" s="4"/>
    </row>
    <row r="3378" spans="5:8" ht="12.75" customHeight="1" x14ac:dyDescent="0.2">
      <c r="E3378" s="1"/>
      <c r="F3378" s="1"/>
      <c r="G3378" s="1"/>
      <c r="H3378" s="4"/>
    </row>
    <row r="3379" spans="5:8" ht="12.75" customHeight="1" x14ac:dyDescent="0.2">
      <c r="E3379" s="1"/>
      <c r="F3379" s="1"/>
      <c r="G3379" s="1"/>
      <c r="H3379" s="4"/>
    </row>
    <row r="3380" spans="5:8" ht="12.75" customHeight="1" x14ac:dyDescent="0.2">
      <c r="E3380" s="1"/>
      <c r="F3380" s="1"/>
      <c r="G3380" s="1"/>
      <c r="H3380" s="4"/>
    </row>
    <row r="3381" spans="5:8" ht="12.75" customHeight="1" x14ac:dyDescent="0.2">
      <c r="E3381" s="1"/>
      <c r="F3381" s="1"/>
      <c r="G3381" s="1"/>
      <c r="H3381" s="4"/>
    </row>
    <row r="3382" spans="5:8" ht="12.75" customHeight="1" x14ac:dyDescent="0.2">
      <c r="E3382" s="1"/>
      <c r="F3382" s="1"/>
      <c r="G3382" s="1"/>
      <c r="H3382" s="4"/>
    </row>
    <row r="3383" spans="5:8" ht="12.75" customHeight="1" x14ac:dyDescent="0.2">
      <c r="E3383" s="1"/>
      <c r="F3383" s="1"/>
      <c r="G3383" s="1"/>
      <c r="H3383" s="4"/>
    </row>
    <row r="3384" spans="5:8" ht="12.75" customHeight="1" x14ac:dyDescent="0.2">
      <c r="E3384" s="1"/>
      <c r="F3384" s="1"/>
      <c r="G3384" s="1"/>
      <c r="H3384" s="4"/>
    </row>
    <row r="3385" spans="5:8" ht="12.75" customHeight="1" x14ac:dyDescent="0.2">
      <c r="E3385" s="1"/>
      <c r="F3385" s="1"/>
      <c r="G3385" s="1"/>
      <c r="H3385" s="4"/>
    </row>
    <row r="3386" spans="5:8" ht="12.75" customHeight="1" x14ac:dyDescent="0.2">
      <c r="E3386" s="1"/>
      <c r="F3386" s="1"/>
      <c r="G3386" s="1"/>
      <c r="H3386" s="4"/>
    </row>
    <row r="3387" spans="5:8" ht="12.75" customHeight="1" x14ac:dyDescent="0.2">
      <c r="E3387" s="1"/>
      <c r="F3387" s="1"/>
      <c r="G3387" s="1"/>
      <c r="H3387" s="4"/>
    </row>
    <row r="3388" spans="5:8" ht="12.75" customHeight="1" x14ac:dyDescent="0.2">
      <c r="E3388" s="1"/>
      <c r="F3388" s="1"/>
      <c r="G3388" s="1"/>
      <c r="H3388" s="4"/>
    </row>
    <row r="3389" spans="5:8" ht="12.75" customHeight="1" x14ac:dyDescent="0.2">
      <c r="E3389" s="1"/>
      <c r="F3389" s="1"/>
      <c r="G3389" s="1"/>
      <c r="H3389" s="4"/>
    </row>
    <row r="3390" spans="5:8" ht="12.75" customHeight="1" x14ac:dyDescent="0.2">
      <c r="E3390" s="1"/>
      <c r="F3390" s="1"/>
      <c r="G3390" s="1"/>
      <c r="H3390" s="4"/>
    </row>
    <row r="3391" spans="5:8" ht="12.75" customHeight="1" x14ac:dyDescent="0.2">
      <c r="E3391" s="1"/>
      <c r="F3391" s="1"/>
      <c r="G3391" s="1"/>
      <c r="H3391" s="4"/>
    </row>
    <row r="3392" spans="5:8" ht="12.75" customHeight="1" x14ac:dyDescent="0.2">
      <c r="E3392" s="1"/>
      <c r="F3392" s="1"/>
      <c r="G3392" s="1"/>
      <c r="H3392" s="4"/>
    </row>
    <row r="3393" spans="5:8" ht="12.75" customHeight="1" x14ac:dyDescent="0.2">
      <c r="E3393" s="1"/>
      <c r="F3393" s="1"/>
      <c r="G3393" s="1"/>
      <c r="H3393" s="4"/>
    </row>
    <row r="3394" spans="5:8" ht="12.75" customHeight="1" x14ac:dyDescent="0.2">
      <c r="E3394" s="1"/>
      <c r="F3394" s="1"/>
      <c r="G3394" s="1"/>
      <c r="H3394" s="4"/>
    </row>
    <row r="3395" spans="5:8" ht="12.75" customHeight="1" x14ac:dyDescent="0.2">
      <c r="E3395" s="1"/>
      <c r="F3395" s="1"/>
      <c r="G3395" s="1"/>
      <c r="H3395" s="4"/>
    </row>
    <row r="3396" spans="5:8" ht="12.75" customHeight="1" x14ac:dyDescent="0.2">
      <c r="E3396" s="1"/>
      <c r="F3396" s="1"/>
      <c r="G3396" s="1"/>
      <c r="H3396" s="4"/>
    </row>
    <row r="3397" spans="5:8" ht="12.75" customHeight="1" x14ac:dyDescent="0.2">
      <c r="E3397" s="1"/>
      <c r="F3397" s="1"/>
      <c r="G3397" s="1"/>
      <c r="H3397" s="4"/>
    </row>
    <row r="3398" spans="5:8" ht="12.75" customHeight="1" x14ac:dyDescent="0.2">
      <c r="E3398" s="1"/>
      <c r="F3398" s="1"/>
      <c r="G3398" s="1"/>
      <c r="H3398" s="4"/>
    </row>
    <row r="3399" spans="5:8" ht="12.75" customHeight="1" x14ac:dyDescent="0.2">
      <c r="E3399" s="1"/>
      <c r="F3399" s="1"/>
      <c r="G3399" s="1"/>
      <c r="H3399" s="4"/>
    </row>
    <row r="3400" spans="5:8" ht="12.75" customHeight="1" x14ac:dyDescent="0.2">
      <c r="E3400" s="1"/>
      <c r="F3400" s="1"/>
      <c r="G3400" s="1"/>
      <c r="H3400" s="4"/>
    </row>
    <row r="3401" spans="5:8" ht="12.75" customHeight="1" x14ac:dyDescent="0.2">
      <c r="E3401" s="1"/>
      <c r="F3401" s="1"/>
      <c r="G3401" s="1"/>
      <c r="H3401" s="4"/>
    </row>
    <row r="3402" spans="5:8" ht="12.75" customHeight="1" x14ac:dyDescent="0.2">
      <c r="E3402" s="1"/>
      <c r="F3402" s="1"/>
      <c r="G3402" s="1"/>
      <c r="H3402" s="4"/>
    </row>
    <row r="3403" spans="5:8" ht="12.75" customHeight="1" x14ac:dyDescent="0.2">
      <c r="E3403" s="1"/>
      <c r="F3403" s="1"/>
      <c r="G3403" s="1"/>
      <c r="H3403" s="4"/>
    </row>
    <row r="3404" spans="5:8" ht="12.75" customHeight="1" x14ac:dyDescent="0.2">
      <c r="E3404" s="1"/>
      <c r="F3404" s="1"/>
      <c r="G3404" s="1"/>
      <c r="H3404" s="4"/>
    </row>
    <row r="3405" spans="5:8" ht="12.75" customHeight="1" x14ac:dyDescent="0.2">
      <c r="E3405" s="1"/>
      <c r="F3405" s="1"/>
      <c r="G3405" s="1"/>
      <c r="H3405" s="4"/>
    </row>
    <row r="3406" spans="5:8" ht="12.75" customHeight="1" x14ac:dyDescent="0.2">
      <c r="E3406" s="1"/>
      <c r="F3406" s="1"/>
      <c r="G3406" s="1"/>
      <c r="H3406" s="4"/>
    </row>
    <row r="3407" spans="5:8" ht="12.75" customHeight="1" x14ac:dyDescent="0.2">
      <c r="E3407" s="1"/>
      <c r="F3407" s="1"/>
      <c r="G3407" s="1"/>
      <c r="H3407" s="4"/>
    </row>
    <row r="3408" spans="5:8" ht="12.75" customHeight="1" x14ac:dyDescent="0.2">
      <c r="E3408" s="1"/>
      <c r="F3408" s="1"/>
      <c r="G3408" s="1"/>
      <c r="H3408" s="4"/>
    </row>
    <row r="3409" spans="5:8" ht="12.75" customHeight="1" x14ac:dyDescent="0.2">
      <c r="E3409" s="1"/>
      <c r="F3409" s="1"/>
      <c r="G3409" s="1"/>
      <c r="H3409" s="4"/>
    </row>
    <row r="3410" spans="5:8" ht="12.75" customHeight="1" x14ac:dyDescent="0.2">
      <c r="E3410" s="1"/>
      <c r="F3410" s="1"/>
      <c r="G3410" s="1"/>
      <c r="H3410" s="4"/>
    </row>
    <row r="3411" spans="5:8" ht="12.75" customHeight="1" x14ac:dyDescent="0.2">
      <c r="E3411" s="1"/>
      <c r="F3411" s="1"/>
      <c r="G3411" s="1"/>
      <c r="H3411" s="4"/>
    </row>
    <row r="3412" spans="5:8" ht="12.75" customHeight="1" x14ac:dyDescent="0.2">
      <c r="E3412" s="1"/>
      <c r="F3412" s="1"/>
      <c r="G3412" s="1"/>
      <c r="H3412" s="4"/>
    </row>
    <row r="3413" spans="5:8" ht="12.75" customHeight="1" x14ac:dyDescent="0.2">
      <c r="E3413" s="1"/>
      <c r="F3413" s="1"/>
      <c r="G3413" s="1"/>
      <c r="H3413" s="4"/>
    </row>
    <row r="3414" spans="5:8" ht="12.75" customHeight="1" x14ac:dyDescent="0.2">
      <c r="E3414" s="1"/>
      <c r="F3414" s="1"/>
      <c r="G3414" s="1"/>
      <c r="H3414" s="4"/>
    </row>
    <row r="3415" spans="5:8" ht="12.75" customHeight="1" x14ac:dyDescent="0.2">
      <c r="E3415" s="1"/>
      <c r="F3415" s="1"/>
      <c r="G3415" s="1"/>
      <c r="H3415" s="4"/>
    </row>
    <row r="3416" spans="5:8" ht="12.75" customHeight="1" x14ac:dyDescent="0.2">
      <c r="E3416" s="1"/>
      <c r="F3416" s="1"/>
      <c r="G3416" s="1"/>
      <c r="H3416" s="4"/>
    </row>
    <row r="3417" spans="5:8" ht="12.75" customHeight="1" x14ac:dyDescent="0.2">
      <c r="E3417" s="1"/>
      <c r="F3417" s="1"/>
      <c r="G3417" s="1"/>
      <c r="H3417" s="4"/>
    </row>
    <row r="3418" spans="5:8" ht="12.75" customHeight="1" x14ac:dyDescent="0.2">
      <c r="E3418" s="1"/>
      <c r="F3418" s="1"/>
      <c r="G3418" s="1"/>
      <c r="H3418" s="4"/>
    </row>
    <row r="3419" spans="5:8" ht="12.75" customHeight="1" x14ac:dyDescent="0.2">
      <c r="E3419" s="1"/>
      <c r="F3419" s="1"/>
      <c r="G3419" s="1"/>
      <c r="H3419" s="4"/>
    </row>
    <row r="3420" spans="5:8" ht="12.75" customHeight="1" x14ac:dyDescent="0.2">
      <c r="E3420" s="1"/>
      <c r="F3420" s="1"/>
      <c r="G3420" s="1"/>
      <c r="H3420" s="4"/>
    </row>
    <row r="3421" spans="5:8" ht="12.75" customHeight="1" x14ac:dyDescent="0.2">
      <c r="E3421" s="1"/>
      <c r="F3421" s="1"/>
      <c r="G3421" s="1"/>
      <c r="H3421" s="4"/>
    </row>
    <row r="3422" spans="5:8" ht="12.75" customHeight="1" x14ac:dyDescent="0.2">
      <c r="E3422" s="1"/>
      <c r="F3422" s="1"/>
      <c r="G3422" s="1"/>
      <c r="H3422" s="4"/>
    </row>
    <row r="3423" spans="5:8" ht="12.75" customHeight="1" x14ac:dyDescent="0.2">
      <c r="E3423" s="1"/>
      <c r="F3423" s="1"/>
      <c r="G3423" s="1"/>
      <c r="H3423" s="4"/>
    </row>
    <row r="3424" spans="5:8" ht="12.75" customHeight="1" x14ac:dyDescent="0.2">
      <c r="E3424" s="1"/>
      <c r="F3424" s="1"/>
      <c r="G3424" s="1"/>
      <c r="H3424" s="4"/>
    </row>
    <row r="3425" spans="5:8" ht="12.75" customHeight="1" x14ac:dyDescent="0.2">
      <c r="E3425" s="1"/>
      <c r="F3425" s="1"/>
      <c r="G3425" s="1"/>
      <c r="H3425" s="4"/>
    </row>
    <row r="3426" spans="5:8" ht="12.75" customHeight="1" x14ac:dyDescent="0.2">
      <c r="E3426" s="1"/>
      <c r="F3426" s="1"/>
      <c r="G3426" s="1"/>
      <c r="H3426" s="4"/>
    </row>
    <row r="3427" spans="5:8" ht="12.75" customHeight="1" x14ac:dyDescent="0.2">
      <c r="E3427" s="1"/>
      <c r="F3427" s="1"/>
      <c r="G3427" s="1"/>
      <c r="H3427" s="4"/>
    </row>
    <row r="3428" spans="5:8" ht="12.75" customHeight="1" x14ac:dyDescent="0.2">
      <c r="E3428" s="1"/>
      <c r="F3428" s="1"/>
      <c r="G3428" s="1"/>
      <c r="H3428" s="4"/>
    </row>
    <row r="3429" spans="5:8" ht="12.75" customHeight="1" x14ac:dyDescent="0.2">
      <c r="E3429" s="1"/>
      <c r="F3429" s="1"/>
      <c r="G3429" s="1"/>
      <c r="H3429" s="4"/>
    </row>
    <row r="3430" spans="5:8" ht="12.75" customHeight="1" x14ac:dyDescent="0.2">
      <c r="E3430" s="1"/>
      <c r="F3430" s="1"/>
      <c r="G3430" s="1"/>
      <c r="H3430" s="4"/>
    </row>
    <row r="3431" spans="5:8" ht="12.75" customHeight="1" x14ac:dyDescent="0.2">
      <c r="E3431" s="1"/>
      <c r="F3431" s="1"/>
      <c r="G3431" s="1"/>
      <c r="H3431" s="4"/>
    </row>
    <row r="3432" spans="5:8" ht="12.75" customHeight="1" x14ac:dyDescent="0.2">
      <c r="E3432" s="1"/>
      <c r="F3432" s="1"/>
      <c r="G3432" s="1"/>
      <c r="H3432" s="4"/>
    </row>
    <row r="3433" spans="5:8" ht="12.75" customHeight="1" x14ac:dyDescent="0.2">
      <c r="E3433" s="1"/>
      <c r="F3433" s="1"/>
      <c r="G3433" s="1"/>
      <c r="H3433" s="4"/>
    </row>
    <row r="3434" spans="5:8" ht="12.75" customHeight="1" x14ac:dyDescent="0.2">
      <c r="E3434" s="1"/>
      <c r="F3434" s="1"/>
      <c r="G3434" s="1"/>
      <c r="H3434" s="4"/>
    </row>
    <row r="3435" spans="5:8" ht="12.75" customHeight="1" x14ac:dyDescent="0.2">
      <c r="E3435" s="1"/>
      <c r="F3435" s="1"/>
      <c r="G3435" s="1"/>
      <c r="H3435" s="4"/>
    </row>
    <row r="3436" spans="5:8" ht="12.75" customHeight="1" x14ac:dyDescent="0.2">
      <c r="E3436" s="1"/>
      <c r="F3436" s="1"/>
      <c r="G3436" s="1"/>
      <c r="H3436" s="4"/>
    </row>
    <row r="3437" spans="5:8" ht="12.75" customHeight="1" x14ac:dyDescent="0.2">
      <c r="E3437" s="1"/>
      <c r="F3437" s="1"/>
      <c r="G3437" s="1"/>
      <c r="H3437" s="4"/>
    </row>
    <row r="3438" spans="5:8" ht="12.75" customHeight="1" x14ac:dyDescent="0.2">
      <c r="E3438" s="1"/>
      <c r="F3438" s="1"/>
      <c r="G3438" s="1"/>
      <c r="H3438" s="4"/>
    </row>
    <row r="3439" spans="5:8" ht="12.75" customHeight="1" x14ac:dyDescent="0.2">
      <c r="E3439" s="1"/>
      <c r="F3439" s="1"/>
      <c r="G3439" s="1"/>
      <c r="H3439" s="4"/>
    </row>
    <row r="3440" spans="5:8" ht="12.75" customHeight="1" x14ac:dyDescent="0.2">
      <c r="E3440" s="1"/>
      <c r="F3440" s="1"/>
      <c r="G3440" s="1"/>
      <c r="H3440" s="4"/>
    </row>
    <row r="3441" spans="5:8" ht="12.75" customHeight="1" x14ac:dyDescent="0.2">
      <c r="E3441" s="1"/>
      <c r="F3441" s="1"/>
      <c r="G3441" s="1"/>
      <c r="H3441" s="4"/>
    </row>
    <row r="3442" spans="5:8" ht="12.75" customHeight="1" x14ac:dyDescent="0.2">
      <c r="E3442" s="1"/>
      <c r="F3442" s="1"/>
      <c r="G3442" s="1"/>
      <c r="H3442" s="4"/>
    </row>
    <row r="3443" spans="5:8" ht="12.75" customHeight="1" x14ac:dyDescent="0.2">
      <c r="E3443" s="1"/>
      <c r="F3443" s="1"/>
      <c r="G3443" s="1"/>
      <c r="H3443" s="4"/>
    </row>
    <row r="3444" spans="5:8" ht="12.75" customHeight="1" x14ac:dyDescent="0.2">
      <c r="E3444" s="1"/>
      <c r="F3444" s="1"/>
      <c r="G3444" s="1"/>
      <c r="H3444" s="4"/>
    </row>
    <row r="3445" spans="5:8" ht="12.75" customHeight="1" x14ac:dyDescent="0.2">
      <c r="E3445" s="1"/>
      <c r="F3445" s="1"/>
      <c r="G3445" s="1"/>
      <c r="H3445" s="4"/>
    </row>
    <row r="3446" spans="5:8" ht="12.75" customHeight="1" x14ac:dyDescent="0.2">
      <c r="E3446" s="1"/>
      <c r="F3446" s="1"/>
      <c r="G3446" s="1"/>
      <c r="H3446" s="4"/>
    </row>
    <row r="3447" spans="5:8" ht="12.75" customHeight="1" x14ac:dyDescent="0.2">
      <c r="E3447" s="1"/>
      <c r="F3447" s="1"/>
      <c r="G3447" s="1"/>
      <c r="H3447" s="4"/>
    </row>
    <row r="3448" spans="5:8" ht="12.75" customHeight="1" x14ac:dyDescent="0.2">
      <c r="E3448" s="1"/>
      <c r="F3448" s="1"/>
      <c r="G3448" s="1"/>
      <c r="H3448" s="4"/>
    </row>
    <row r="3449" spans="5:8" ht="12.75" customHeight="1" x14ac:dyDescent="0.2">
      <c r="E3449" s="1"/>
      <c r="F3449" s="1"/>
      <c r="G3449" s="1"/>
      <c r="H3449" s="4"/>
    </row>
    <row r="3450" spans="5:8" ht="12.75" customHeight="1" x14ac:dyDescent="0.2">
      <c r="E3450" s="1"/>
      <c r="F3450" s="1"/>
      <c r="G3450" s="1"/>
      <c r="H3450" s="4"/>
    </row>
    <row r="3451" spans="5:8" ht="12.75" customHeight="1" x14ac:dyDescent="0.2">
      <c r="E3451" s="1"/>
      <c r="F3451" s="1"/>
      <c r="G3451" s="1"/>
      <c r="H3451" s="4"/>
    </row>
    <row r="3452" spans="5:8" ht="12.75" customHeight="1" x14ac:dyDescent="0.2">
      <c r="E3452" s="1"/>
      <c r="F3452" s="1"/>
      <c r="G3452" s="1"/>
      <c r="H3452" s="4"/>
    </row>
    <row r="3453" spans="5:8" ht="12.75" customHeight="1" x14ac:dyDescent="0.2">
      <c r="E3453" s="1"/>
      <c r="F3453" s="1"/>
      <c r="G3453" s="1"/>
      <c r="H3453" s="4"/>
    </row>
    <row r="3454" spans="5:8" ht="12.75" customHeight="1" x14ac:dyDescent="0.2">
      <c r="E3454" s="1"/>
      <c r="F3454" s="1"/>
      <c r="G3454" s="1"/>
      <c r="H3454" s="4"/>
    </row>
    <row r="3455" spans="5:8" ht="12.75" customHeight="1" x14ac:dyDescent="0.2">
      <c r="E3455" s="1"/>
      <c r="F3455" s="1"/>
      <c r="G3455" s="1"/>
      <c r="H3455" s="4"/>
    </row>
    <row r="3456" spans="5:8" ht="12.75" customHeight="1" x14ac:dyDescent="0.2">
      <c r="E3456" s="1"/>
      <c r="F3456" s="1"/>
      <c r="G3456" s="1"/>
      <c r="H3456" s="4"/>
    </row>
    <row r="3457" spans="5:8" ht="12.75" customHeight="1" x14ac:dyDescent="0.2">
      <c r="E3457" s="1"/>
      <c r="F3457" s="1"/>
      <c r="G3457" s="1"/>
      <c r="H3457" s="4"/>
    </row>
    <row r="3458" spans="5:8" ht="12.75" customHeight="1" x14ac:dyDescent="0.2">
      <c r="E3458" s="1"/>
      <c r="F3458" s="1"/>
      <c r="G3458" s="1"/>
      <c r="H3458" s="4"/>
    </row>
    <row r="3459" spans="5:8" ht="12.75" customHeight="1" x14ac:dyDescent="0.2">
      <c r="E3459" s="1"/>
      <c r="F3459" s="1"/>
      <c r="G3459" s="1"/>
      <c r="H3459" s="4"/>
    </row>
    <row r="3460" spans="5:8" ht="12.75" customHeight="1" x14ac:dyDescent="0.2">
      <c r="E3460" s="1"/>
      <c r="F3460" s="1"/>
      <c r="G3460" s="1"/>
      <c r="H3460" s="4"/>
    </row>
    <row r="3461" spans="5:8" ht="12.75" customHeight="1" x14ac:dyDescent="0.2">
      <c r="E3461" s="1"/>
      <c r="F3461" s="1"/>
      <c r="G3461" s="1"/>
      <c r="H3461" s="4"/>
    </row>
    <row r="3462" spans="5:8" ht="12.75" customHeight="1" x14ac:dyDescent="0.2">
      <c r="E3462" s="1"/>
      <c r="F3462" s="1"/>
      <c r="G3462" s="1"/>
      <c r="H3462" s="4"/>
    </row>
    <row r="3463" spans="5:8" ht="12.75" customHeight="1" x14ac:dyDescent="0.2">
      <c r="E3463" s="1"/>
      <c r="F3463" s="1"/>
      <c r="G3463" s="1"/>
      <c r="H3463" s="4"/>
    </row>
    <row r="3464" spans="5:8" ht="12.75" customHeight="1" x14ac:dyDescent="0.2">
      <c r="E3464" s="1"/>
      <c r="F3464" s="1"/>
      <c r="G3464" s="1"/>
      <c r="H3464" s="4"/>
    </row>
    <row r="3465" spans="5:8" ht="12.75" customHeight="1" x14ac:dyDescent="0.2">
      <c r="E3465" s="1"/>
      <c r="F3465" s="1"/>
      <c r="G3465" s="1"/>
      <c r="H3465" s="4"/>
    </row>
    <row r="3466" spans="5:8" ht="12.75" customHeight="1" x14ac:dyDescent="0.2">
      <c r="E3466" s="1"/>
      <c r="F3466" s="1"/>
      <c r="G3466" s="1"/>
      <c r="H3466" s="4"/>
    </row>
    <row r="3467" spans="5:8" ht="12.75" customHeight="1" x14ac:dyDescent="0.2">
      <c r="E3467" s="1"/>
      <c r="F3467" s="1"/>
      <c r="G3467" s="1"/>
      <c r="H3467" s="4"/>
    </row>
    <row r="3468" spans="5:8" ht="12.75" customHeight="1" x14ac:dyDescent="0.2">
      <c r="E3468" s="1"/>
      <c r="F3468" s="1"/>
      <c r="G3468" s="1"/>
      <c r="H3468" s="4"/>
    </row>
    <row r="3469" spans="5:8" ht="12.75" customHeight="1" x14ac:dyDescent="0.2">
      <c r="E3469" s="1"/>
      <c r="F3469" s="1"/>
      <c r="G3469" s="1"/>
      <c r="H3469" s="4"/>
    </row>
    <row r="3470" spans="5:8" ht="12.75" customHeight="1" x14ac:dyDescent="0.2">
      <c r="E3470" s="1"/>
      <c r="F3470" s="1"/>
      <c r="G3470" s="1"/>
      <c r="H3470" s="4"/>
    </row>
    <row r="3471" spans="5:8" ht="12.75" customHeight="1" x14ac:dyDescent="0.2">
      <c r="E3471" s="1"/>
      <c r="F3471" s="1"/>
      <c r="G3471" s="1"/>
      <c r="H3471" s="4"/>
    </row>
    <row r="3472" spans="5:8" ht="12.75" customHeight="1" x14ac:dyDescent="0.2">
      <c r="E3472" s="1"/>
      <c r="F3472" s="1"/>
      <c r="G3472" s="1"/>
      <c r="H3472" s="4"/>
    </row>
    <row r="3473" spans="5:8" ht="12.75" customHeight="1" x14ac:dyDescent="0.2">
      <c r="E3473" s="1"/>
      <c r="F3473" s="1"/>
      <c r="G3473" s="1"/>
      <c r="H3473" s="4"/>
    </row>
    <row r="3474" spans="5:8" ht="12.75" customHeight="1" x14ac:dyDescent="0.2">
      <c r="E3474" s="1"/>
      <c r="F3474" s="1"/>
      <c r="G3474" s="1"/>
      <c r="H3474" s="4"/>
    </row>
    <row r="3475" spans="5:8" ht="12.75" customHeight="1" x14ac:dyDescent="0.2">
      <c r="E3475" s="1"/>
      <c r="F3475" s="1"/>
      <c r="G3475" s="1"/>
      <c r="H3475" s="4"/>
    </row>
    <row r="3476" spans="5:8" ht="12.75" customHeight="1" x14ac:dyDescent="0.2">
      <c r="E3476" s="1"/>
      <c r="F3476" s="1"/>
      <c r="G3476" s="1"/>
      <c r="H3476" s="4"/>
    </row>
    <row r="3477" spans="5:8" ht="12.75" customHeight="1" x14ac:dyDescent="0.2">
      <c r="E3477" s="1"/>
      <c r="F3477" s="1"/>
      <c r="G3477" s="1"/>
      <c r="H3477" s="4"/>
    </row>
    <row r="3478" spans="5:8" ht="12.75" customHeight="1" x14ac:dyDescent="0.2">
      <c r="E3478" s="1"/>
      <c r="F3478" s="1"/>
      <c r="G3478" s="1"/>
      <c r="H3478" s="4"/>
    </row>
    <row r="3479" spans="5:8" ht="12.75" customHeight="1" x14ac:dyDescent="0.2">
      <c r="E3479" s="1"/>
      <c r="F3479" s="1"/>
      <c r="G3479" s="1"/>
      <c r="H3479" s="4"/>
    </row>
    <row r="3480" spans="5:8" ht="12.75" customHeight="1" x14ac:dyDescent="0.2">
      <c r="E3480" s="1"/>
      <c r="F3480" s="1"/>
      <c r="G3480" s="1"/>
      <c r="H3480" s="4"/>
    </row>
    <row r="3481" spans="5:8" ht="12.75" customHeight="1" x14ac:dyDescent="0.2">
      <c r="E3481" s="1"/>
      <c r="F3481" s="1"/>
      <c r="G3481" s="1"/>
      <c r="H3481" s="4"/>
    </row>
    <row r="3482" spans="5:8" ht="12.75" customHeight="1" x14ac:dyDescent="0.2">
      <c r="E3482" s="1"/>
      <c r="F3482" s="1"/>
      <c r="G3482" s="1"/>
      <c r="H3482" s="4"/>
    </row>
    <row r="3483" spans="5:8" ht="12.75" customHeight="1" x14ac:dyDescent="0.2">
      <c r="E3483" s="1"/>
      <c r="F3483" s="1"/>
      <c r="G3483" s="1"/>
      <c r="H3483" s="4"/>
    </row>
    <row r="3484" spans="5:8" ht="12.75" customHeight="1" x14ac:dyDescent="0.2">
      <c r="E3484" s="1"/>
      <c r="F3484" s="1"/>
      <c r="G3484" s="1"/>
      <c r="H3484" s="4"/>
    </row>
    <row r="3485" spans="5:8" ht="12.75" customHeight="1" x14ac:dyDescent="0.2">
      <c r="E3485" s="1"/>
      <c r="F3485" s="1"/>
      <c r="G3485" s="1"/>
      <c r="H3485" s="4"/>
    </row>
    <row r="3486" spans="5:8" ht="12.75" customHeight="1" x14ac:dyDescent="0.2">
      <c r="E3486" s="1"/>
      <c r="F3486" s="1"/>
      <c r="G3486" s="1"/>
      <c r="H3486" s="4"/>
    </row>
    <row r="3487" spans="5:8" ht="12.75" customHeight="1" x14ac:dyDescent="0.2">
      <c r="E3487" s="1"/>
      <c r="F3487" s="1"/>
      <c r="G3487" s="1"/>
      <c r="H3487" s="4"/>
    </row>
    <row r="3488" spans="5:8" ht="12.75" customHeight="1" x14ac:dyDescent="0.2">
      <c r="E3488" s="1"/>
      <c r="F3488" s="1"/>
      <c r="G3488" s="1"/>
      <c r="H3488" s="4"/>
    </row>
    <row r="3489" spans="5:8" ht="12.75" customHeight="1" x14ac:dyDescent="0.2">
      <c r="E3489" s="1"/>
      <c r="F3489" s="1"/>
      <c r="G3489" s="1"/>
      <c r="H3489" s="4"/>
    </row>
    <row r="3490" spans="5:8" ht="12.75" customHeight="1" x14ac:dyDescent="0.2">
      <c r="E3490" s="1"/>
      <c r="F3490" s="1"/>
      <c r="G3490" s="1"/>
      <c r="H3490" s="4"/>
    </row>
    <row r="3491" spans="5:8" ht="12.75" customHeight="1" x14ac:dyDescent="0.2">
      <c r="E3491" s="1"/>
      <c r="F3491" s="1"/>
      <c r="G3491" s="1"/>
      <c r="H3491" s="4"/>
    </row>
    <row r="3492" spans="5:8" ht="12.75" customHeight="1" x14ac:dyDescent="0.2">
      <c r="E3492" s="1"/>
      <c r="F3492" s="1"/>
      <c r="G3492" s="1"/>
      <c r="H3492" s="4"/>
    </row>
    <row r="3493" spans="5:8" ht="12.75" customHeight="1" x14ac:dyDescent="0.2">
      <c r="E3493" s="1"/>
      <c r="F3493" s="1"/>
      <c r="G3493" s="1"/>
      <c r="H3493" s="4"/>
    </row>
    <row r="3494" spans="5:8" ht="12.75" customHeight="1" x14ac:dyDescent="0.2">
      <c r="E3494" s="1"/>
      <c r="F3494" s="1"/>
      <c r="G3494" s="1"/>
      <c r="H3494" s="4"/>
    </row>
    <row r="3495" spans="5:8" ht="12.75" customHeight="1" x14ac:dyDescent="0.2">
      <c r="E3495" s="1"/>
      <c r="F3495" s="1"/>
      <c r="G3495" s="1"/>
      <c r="H3495" s="4"/>
    </row>
    <row r="3496" spans="5:8" ht="12.75" customHeight="1" x14ac:dyDescent="0.2">
      <c r="E3496" s="1"/>
      <c r="F3496" s="1"/>
      <c r="G3496" s="1"/>
      <c r="H3496" s="4"/>
    </row>
    <row r="3497" spans="5:8" ht="12.75" customHeight="1" x14ac:dyDescent="0.2">
      <c r="E3497" s="1"/>
      <c r="F3497" s="1"/>
      <c r="G3497" s="1"/>
      <c r="H3497" s="4"/>
    </row>
    <row r="3498" spans="5:8" ht="12.75" customHeight="1" x14ac:dyDescent="0.2">
      <c r="E3498" s="1"/>
      <c r="F3498" s="1"/>
      <c r="G3498" s="1"/>
      <c r="H3498" s="4"/>
    </row>
    <row r="3499" spans="5:8" ht="12.75" customHeight="1" x14ac:dyDescent="0.2">
      <c r="E3499" s="1"/>
      <c r="F3499" s="1"/>
      <c r="G3499" s="1"/>
      <c r="H3499" s="4"/>
    </row>
    <row r="3500" spans="5:8" ht="12.75" customHeight="1" x14ac:dyDescent="0.2">
      <c r="E3500" s="1"/>
      <c r="F3500" s="1"/>
      <c r="G3500" s="1"/>
      <c r="H3500" s="4"/>
    </row>
    <row r="3501" spans="5:8" ht="12.75" customHeight="1" x14ac:dyDescent="0.2">
      <c r="E3501" s="1"/>
      <c r="F3501" s="1"/>
      <c r="G3501" s="1"/>
      <c r="H3501" s="4"/>
    </row>
    <row r="3502" spans="5:8" ht="12.75" customHeight="1" x14ac:dyDescent="0.2">
      <c r="E3502" s="1"/>
      <c r="F3502" s="1"/>
      <c r="G3502" s="1"/>
      <c r="H3502" s="4"/>
    </row>
    <row r="3503" spans="5:8" ht="12.75" customHeight="1" x14ac:dyDescent="0.2">
      <c r="E3503" s="1"/>
      <c r="F3503" s="1"/>
      <c r="G3503" s="1"/>
      <c r="H3503" s="4"/>
    </row>
    <row r="3504" spans="5:8" ht="12.75" customHeight="1" x14ac:dyDescent="0.2">
      <c r="E3504" s="1"/>
      <c r="F3504" s="1"/>
      <c r="G3504" s="1"/>
      <c r="H3504" s="4"/>
    </row>
    <row r="3505" spans="5:8" ht="12.75" customHeight="1" x14ac:dyDescent="0.2">
      <c r="E3505" s="1"/>
      <c r="F3505" s="1"/>
      <c r="G3505" s="1"/>
      <c r="H3505" s="4"/>
    </row>
    <row r="3506" spans="5:8" ht="12.75" customHeight="1" x14ac:dyDescent="0.2">
      <c r="E3506" s="1"/>
      <c r="F3506" s="1"/>
      <c r="G3506" s="1"/>
      <c r="H3506" s="4"/>
    </row>
    <row r="3507" spans="5:8" ht="12.75" customHeight="1" x14ac:dyDescent="0.2">
      <c r="E3507" s="1"/>
      <c r="F3507" s="1"/>
      <c r="G3507" s="1"/>
      <c r="H3507" s="4"/>
    </row>
    <row r="3508" spans="5:8" ht="12.75" customHeight="1" x14ac:dyDescent="0.2">
      <c r="E3508" s="1"/>
      <c r="F3508" s="1"/>
      <c r="G3508" s="1"/>
      <c r="H3508" s="4"/>
    </row>
    <row r="3509" spans="5:8" ht="12.75" customHeight="1" x14ac:dyDescent="0.2">
      <c r="E3509" s="1"/>
      <c r="F3509" s="1"/>
      <c r="G3509" s="1"/>
      <c r="H3509" s="4"/>
    </row>
    <row r="3510" spans="5:8" ht="12.75" customHeight="1" x14ac:dyDescent="0.2">
      <c r="E3510" s="1"/>
      <c r="F3510" s="1"/>
      <c r="G3510" s="1"/>
      <c r="H3510" s="4"/>
    </row>
    <row r="3511" spans="5:8" ht="12.75" customHeight="1" x14ac:dyDescent="0.2">
      <c r="E3511" s="1"/>
      <c r="F3511" s="1"/>
      <c r="G3511" s="1"/>
      <c r="H3511" s="4"/>
    </row>
    <row r="3512" spans="5:8" ht="12.75" customHeight="1" x14ac:dyDescent="0.2">
      <c r="E3512" s="1"/>
      <c r="F3512" s="1"/>
      <c r="G3512" s="1"/>
      <c r="H3512" s="4"/>
    </row>
    <row r="3513" spans="5:8" ht="12.75" customHeight="1" x14ac:dyDescent="0.2">
      <c r="E3513" s="1"/>
      <c r="F3513" s="1"/>
      <c r="G3513" s="1"/>
      <c r="H3513" s="4"/>
    </row>
    <row r="3514" spans="5:8" ht="12.75" customHeight="1" x14ac:dyDescent="0.2">
      <c r="E3514" s="1"/>
      <c r="F3514" s="1"/>
      <c r="G3514" s="1"/>
      <c r="H3514" s="4"/>
    </row>
    <row r="3515" spans="5:8" ht="12.75" customHeight="1" x14ac:dyDescent="0.2">
      <c r="E3515" s="1"/>
      <c r="F3515" s="1"/>
      <c r="G3515" s="1"/>
      <c r="H3515" s="4"/>
    </row>
    <row r="3516" spans="5:8" ht="12.75" customHeight="1" x14ac:dyDescent="0.2">
      <c r="E3516" s="1"/>
      <c r="F3516" s="1"/>
      <c r="G3516" s="1"/>
      <c r="H3516" s="4"/>
    </row>
    <row r="3517" spans="5:8" ht="12.75" customHeight="1" x14ac:dyDescent="0.2">
      <c r="E3517" s="1"/>
      <c r="F3517" s="1"/>
      <c r="G3517" s="1"/>
      <c r="H3517" s="4"/>
    </row>
    <row r="3518" spans="5:8" ht="12.75" customHeight="1" x14ac:dyDescent="0.2">
      <c r="E3518" s="1"/>
      <c r="F3518" s="1"/>
      <c r="G3518" s="1"/>
      <c r="H3518" s="4"/>
    </row>
    <row r="3519" spans="5:8" ht="12.75" customHeight="1" x14ac:dyDescent="0.2">
      <c r="E3519" s="1"/>
      <c r="F3519" s="1"/>
      <c r="G3519" s="1"/>
      <c r="H3519" s="4"/>
    </row>
    <row r="3520" spans="5:8" ht="12.75" customHeight="1" x14ac:dyDescent="0.2">
      <c r="E3520" s="1"/>
      <c r="F3520" s="1"/>
      <c r="G3520" s="1"/>
      <c r="H3520" s="4"/>
    </row>
    <row r="3521" spans="5:8" ht="12.75" customHeight="1" x14ac:dyDescent="0.2">
      <c r="E3521" s="1"/>
      <c r="F3521" s="1"/>
      <c r="G3521" s="1"/>
      <c r="H3521" s="4"/>
    </row>
    <row r="3522" spans="5:8" ht="12.75" customHeight="1" x14ac:dyDescent="0.2">
      <c r="E3522" s="1"/>
      <c r="F3522" s="1"/>
      <c r="G3522" s="1"/>
      <c r="H3522" s="4"/>
    </row>
    <row r="3523" spans="5:8" ht="12.75" customHeight="1" x14ac:dyDescent="0.2">
      <c r="E3523" s="1"/>
      <c r="F3523" s="1"/>
      <c r="G3523" s="1"/>
      <c r="H3523" s="4"/>
    </row>
    <row r="3524" spans="5:8" ht="12.75" customHeight="1" x14ac:dyDescent="0.2">
      <c r="E3524" s="1"/>
      <c r="F3524" s="1"/>
      <c r="G3524" s="1"/>
      <c r="H3524" s="4"/>
    </row>
    <row r="3525" spans="5:8" ht="12.75" customHeight="1" x14ac:dyDescent="0.2">
      <c r="E3525" s="1"/>
      <c r="F3525" s="1"/>
      <c r="G3525" s="1"/>
      <c r="H3525" s="4"/>
    </row>
    <row r="3526" spans="5:8" ht="12.75" customHeight="1" x14ac:dyDescent="0.2">
      <c r="E3526" s="1"/>
      <c r="F3526" s="1"/>
      <c r="G3526" s="1"/>
      <c r="H3526" s="4"/>
    </row>
    <row r="3527" spans="5:8" ht="12.75" customHeight="1" x14ac:dyDescent="0.2">
      <c r="E3527" s="1"/>
      <c r="F3527" s="1"/>
      <c r="G3527" s="1"/>
      <c r="H3527" s="4"/>
    </row>
    <row r="3528" spans="5:8" ht="12.75" customHeight="1" x14ac:dyDescent="0.2">
      <c r="E3528" s="1"/>
      <c r="F3528" s="1"/>
      <c r="G3528" s="1"/>
      <c r="H3528" s="4"/>
    </row>
    <row r="3529" spans="5:8" ht="12.75" customHeight="1" x14ac:dyDescent="0.2">
      <c r="E3529" s="1"/>
      <c r="F3529" s="1"/>
      <c r="G3529" s="1"/>
      <c r="H3529" s="4"/>
    </row>
    <row r="3530" spans="5:8" ht="12.75" customHeight="1" x14ac:dyDescent="0.2">
      <c r="E3530" s="1"/>
      <c r="F3530" s="1"/>
      <c r="G3530" s="1"/>
      <c r="H3530" s="4"/>
    </row>
    <row r="3531" spans="5:8" ht="12.75" customHeight="1" x14ac:dyDescent="0.2">
      <c r="E3531" s="1"/>
      <c r="F3531" s="1"/>
      <c r="G3531" s="1"/>
      <c r="H3531" s="4"/>
    </row>
    <row r="3532" spans="5:8" ht="12.75" customHeight="1" x14ac:dyDescent="0.2">
      <c r="E3532" s="1"/>
      <c r="F3532" s="1"/>
      <c r="G3532" s="1"/>
      <c r="H3532" s="4"/>
    </row>
    <row r="3533" spans="5:8" ht="12.75" customHeight="1" x14ac:dyDescent="0.2">
      <c r="E3533" s="1"/>
      <c r="F3533" s="1"/>
      <c r="G3533" s="1"/>
      <c r="H3533" s="4"/>
    </row>
    <row r="3534" spans="5:8" ht="12.75" customHeight="1" x14ac:dyDescent="0.2">
      <c r="E3534" s="1"/>
      <c r="F3534" s="1"/>
      <c r="G3534" s="1"/>
      <c r="H3534" s="4"/>
    </row>
    <row r="3535" spans="5:8" ht="12.75" customHeight="1" x14ac:dyDescent="0.2">
      <c r="E3535" s="1"/>
      <c r="F3535" s="1"/>
      <c r="G3535" s="1"/>
      <c r="H3535" s="4"/>
    </row>
    <row r="3536" spans="5:8" ht="12.75" customHeight="1" x14ac:dyDescent="0.2">
      <c r="E3536" s="1"/>
      <c r="F3536" s="1"/>
      <c r="G3536" s="1"/>
      <c r="H3536" s="4"/>
    </row>
    <row r="3537" spans="5:8" ht="12.75" customHeight="1" x14ac:dyDescent="0.2">
      <c r="E3537" s="1"/>
      <c r="F3537" s="1"/>
      <c r="G3537" s="1"/>
      <c r="H3537" s="4"/>
    </row>
    <row r="3538" spans="5:8" ht="12.75" customHeight="1" x14ac:dyDescent="0.2">
      <c r="E3538" s="1"/>
      <c r="F3538" s="1"/>
      <c r="G3538" s="1"/>
      <c r="H3538" s="4"/>
    </row>
    <row r="3539" spans="5:8" ht="12.75" customHeight="1" x14ac:dyDescent="0.2">
      <c r="E3539" s="1"/>
      <c r="F3539" s="1"/>
      <c r="G3539" s="1"/>
      <c r="H3539" s="4"/>
    </row>
    <row r="3540" spans="5:8" ht="12.75" customHeight="1" x14ac:dyDescent="0.2">
      <c r="E3540" s="1"/>
      <c r="F3540" s="1"/>
      <c r="G3540" s="1"/>
      <c r="H3540" s="4"/>
    </row>
    <row r="3541" spans="5:8" ht="12.75" customHeight="1" x14ac:dyDescent="0.2">
      <c r="E3541" s="1"/>
      <c r="F3541" s="1"/>
      <c r="G3541" s="1"/>
      <c r="H3541" s="4"/>
    </row>
    <row r="3542" spans="5:8" ht="12.75" customHeight="1" x14ac:dyDescent="0.2">
      <c r="E3542" s="1"/>
      <c r="F3542" s="1"/>
      <c r="G3542" s="1"/>
      <c r="H3542" s="4"/>
    </row>
    <row r="3543" spans="5:8" ht="12.75" customHeight="1" x14ac:dyDescent="0.2">
      <c r="E3543" s="1"/>
      <c r="F3543" s="1"/>
      <c r="G3543" s="1"/>
      <c r="H3543" s="4"/>
    </row>
    <row r="3544" spans="5:8" ht="12.75" customHeight="1" x14ac:dyDescent="0.2">
      <c r="E3544" s="1"/>
      <c r="F3544" s="1"/>
      <c r="G3544" s="1"/>
      <c r="H3544" s="4"/>
    </row>
    <row r="3545" spans="5:8" ht="12.75" customHeight="1" x14ac:dyDescent="0.2">
      <c r="E3545" s="1"/>
      <c r="F3545" s="1"/>
      <c r="G3545" s="1"/>
      <c r="H3545" s="4"/>
    </row>
    <row r="3546" spans="5:8" ht="12.75" customHeight="1" x14ac:dyDescent="0.2">
      <c r="E3546" s="1"/>
      <c r="F3546" s="1"/>
      <c r="G3546" s="1"/>
      <c r="H3546" s="4"/>
    </row>
    <row r="3547" spans="5:8" ht="12.75" customHeight="1" x14ac:dyDescent="0.2">
      <c r="E3547" s="1"/>
      <c r="F3547" s="1"/>
      <c r="G3547" s="1"/>
      <c r="H3547" s="4"/>
    </row>
    <row r="3548" spans="5:8" ht="12.75" customHeight="1" x14ac:dyDescent="0.2">
      <c r="E3548" s="1"/>
      <c r="F3548" s="1"/>
      <c r="G3548" s="1"/>
      <c r="H3548" s="4"/>
    </row>
    <row r="3549" spans="5:8" ht="12.75" customHeight="1" x14ac:dyDescent="0.2">
      <c r="E3549" s="1"/>
      <c r="F3549" s="1"/>
      <c r="G3549" s="1"/>
      <c r="H3549" s="4"/>
    </row>
    <row r="3550" spans="5:8" ht="12.75" customHeight="1" x14ac:dyDescent="0.2">
      <c r="E3550" s="1"/>
      <c r="F3550" s="1"/>
      <c r="G3550" s="1"/>
      <c r="H3550" s="4"/>
    </row>
    <row r="3551" spans="5:8" ht="12.75" customHeight="1" x14ac:dyDescent="0.2">
      <c r="E3551" s="1"/>
      <c r="F3551" s="1"/>
      <c r="G3551" s="1"/>
      <c r="H3551" s="4"/>
    </row>
    <row r="3552" spans="5:8" ht="12.75" customHeight="1" x14ac:dyDescent="0.2">
      <c r="E3552" s="1"/>
      <c r="F3552" s="1"/>
      <c r="G3552" s="1"/>
      <c r="H3552" s="4"/>
    </row>
    <row r="3553" spans="5:8" ht="12.75" customHeight="1" x14ac:dyDescent="0.2">
      <c r="E3553" s="1"/>
      <c r="F3553" s="1"/>
      <c r="G3553" s="1"/>
      <c r="H3553" s="4"/>
    </row>
    <row r="3554" spans="5:8" ht="12.75" customHeight="1" x14ac:dyDescent="0.2">
      <c r="E3554" s="1"/>
      <c r="F3554" s="1"/>
      <c r="G3554" s="1"/>
      <c r="H3554" s="4"/>
    </row>
    <row r="3555" spans="5:8" ht="12.75" customHeight="1" x14ac:dyDescent="0.2">
      <c r="E3555" s="1"/>
      <c r="F3555" s="1"/>
      <c r="G3555" s="1"/>
      <c r="H3555" s="4"/>
    </row>
    <row r="3556" spans="5:8" ht="12.75" customHeight="1" x14ac:dyDescent="0.2">
      <c r="E3556" s="1"/>
      <c r="F3556" s="1"/>
      <c r="G3556" s="1"/>
      <c r="H3556" s="4"/>
    </row>
    <row r="3557" spans="5:8" ht="12.75" customHeight="1" x14ac:dyDescent="0.2">
      <c r="E3557" s="1"/>
      <c r="F3557" s="1"/>
      <c r="G3557" s="1"/>
      <c r="H3557" s="4"/>
    </row>
    <row r="3558" spans="5:8" ht="12.75" customHeight="1" x14ac:dyDescent="0.2">
      <c r="E3558" s="1"/>
      <c r="F3558" s="1"/>
      <c r="G3558" s="1"/>
      <c r="H3558" s="4"/>
    </row>
    <row r="3559" spans="5:8" ht="12.75" customHeight="1" x14ac:dyDescent="0.2">
      <c r="E3559" s="1"/>
      <c r="F3559" s="1"/>
      <c r="G3559" s="1"/>
      <c r="H3559" s="4"/>
    </row>
    <row r="3560" spans="5:8" ht="12.75" customHeight="1" x14ac:dyDescent="0.2">
      <c r="E3560" s="1"/>
      <c r="F3560" s="1"/>
      <c r="G3560" s="1"/>
      <c r="H3560" s="4"/>
    </row>
    <row r="3561" spans="5:8" ht="12.75" customHeight="1" x14ac:dyDescent="0.2">
      <c r="E3561" s="1"/>
      <c r="F3561" s="1"/>
      <c r="G3561" s="1"/>
      <c r="H3561" s="4"/>
    </row>
    <row r="3562" spans="5:8" ht="12.75" customHeight="1" x14ac:dyDescent="0.2">
      <c r="E3562" s="1"/>
      <c r="F3562" s="1"/>
      <c r="G3562" s="1"/>
      <c r="H3562" s="4"/>
    </row>
    <row r="3563" spans="5:8" ht="12.75" customHeight="1" x14ac:dyDescent="0.2">
      <c r="E3563" s="1"/>
      <c r="F3563" s="1"/>
      <c r="G3563" s="1"/>
      <c r="H3563" s="4"/>
    </row>
    <row r="3564" spans="5:8" ht="12.75" customHeight="1" x14ac:dyDescent="0.2">
      <c r="E3564" s="1"/>
      <c r="F3564" s="1"/>
      <c r="G3564" s="1"/>
      <c r="H3564" s="4"/>
    </row>
    <row r="3565" spans="5:8" ht="12.75" customHeight="1" x14ac:dyDescent="0.2">
      <c r="E3565" s="1"/>
      <c r="F3565" s="1"/>
      <c r="G3565" s="1"/>
      <c r="H3565" s="4"/>
    </row>
    <row r="3566" spans="5:8" ht="12.75" customHeight="1" x14ac:dyDescent="0.2">
      <c r="E3566" s="1"/>
      <c r="F3566" s="1"/>
      <c r="G3566" s="1"/>
      <c r="H3566" s="4"/>
    </row>
    <row r="3567" spans="5:8" ht="12.75" customHeight="1" x14ac:dyDescent="0.2">
      <c r="E3567" s="1"/>
      <c r="F3567" s="1"/>
      <c r="G3567" s="1"/>
      <c r="H3567" s="4"/>
    </row>
    <row r="3568" spans="5:8" ht="12.75" customHeight="1" x14ac:dyDescent="0.2">
      <c r="E3568" s="1"/>
      <c r="F3568" s="1"/>
      <c r="G3568" s="1"/>
      <c r="H3568" s="4"/>
    </row>
    <row r="3569" spans="5:8" ht="12.75" customHeight="1" x14ac:dyDescent="0.2">
      <c r="E3569" s="1"/>
      <c r="F3569" s="1"/>
      <c r="G3569" s="1"/>
      <c r="H3569" s="4"/>
    </row>
    <row r="3570" spans="5:8" ht="12.75" customHeight="1" x14ac:dyDescent="0.2">
      <c r="E3570" s="1"/>
      <c r="F3570" s="1"/>
      <c r="G3570" s="1"/>
      <c r="H3570" s="4"/>
    </row>
    <row r="3571" spans="5:8" ht="12.75" customHeight="1" x14ac:dyDescent="0.2">
      <c r="E3571" s="1"/>
      <c r="F3571" s="1"/>
      <c r="G3571" s="1"/>
      <c r="H3571" s="4"/>
    </row>
    <row r="3572" spans="5:8" ht="12.75" customHeight="1" x14ac:dyDescent="0.2">
      <c r="E3572" s="1"/>
      <c r="F3572" s="1"/>
      <c r="G3572" s="1"/>
      <c r="H3572" s="4"/>
    </row>
    <row r="3573" spans="5:8" ht="12.75" customHeight="1" x14ac:dyDescent="0.2">
      <c r="E3573" s="1"/>
      <c r="F3573" s="1"/>
      <c r="G3573" s="1"/>
      <c r="H3573" s="4"/>
    </row>
    <row r="3574" spans="5:8" ht="12.75" customHeight="1" x14ac:dyDescent="0.2">
      <c r="E3574" s="1"/>
      <c r="F3574" s="1"/>
      <c r="G3574" s="1"/>
      <c r="H3574" s="4"/>
    </row>
    <row r="3575" spans="5:8" ht="12.75" customHeight="1" x14ac:dyDescent="0.2">
      <c r="E3575" s="1"/>
      <c r="F3575" s="1"/>
      <c r="G3575" s="1"/>
      <c r="H3575" s="4"/>
    </row>
    <row r="3576" spans="5:8" ht="12.75" customHeight="1" x14ac:dyDescent="0.2">
      <c r="E3576" s="1"/>
      <c r="F3576" s="1"/>
      <c r="G3576" s="1"/>
      <c r="H3576" s="4"/>
    </row>
    <row r="3577" spans="5:8" ht="12.75" customHeight="1" x14ac:dyDescent="0.2">
      <c r="E3577" s="1"/>
      <c r="F3577" s="1"/>
      <c r="G3577" s="1"/>
      <c r="H3577" s="4"/>
    </row>
    <row r="3578" spans="5:8" ht="12.75" customHeight="1" x14ac:dyDescent="0.2">
      <c r="E3578" s="1"/>
      <c r="F3578" s="1"/>
      <c r="G3578" s="1"/>
      <c r="H3578" s="4"/>
    </row>
    <row r="3579" spans="5:8" ht="12.75" customHeight="1" x14ac:dyDescent="0.2">
      <c r="E3579" s="1"/>
      <c r="F3579" s="1"/>
      <c r="G3579" s="1"/>
      <c r="H3579" s="4"/>
    </row>
    <row r="3580" spans="5:8" ht="12.75" customHeight="1" x14ac:dyDescent="0.2">
      <c r="E3580" s="1"/>
      <c r="F3580" s="1"/>
      <c r="G3580" s="1"/>
      <c r="H3580" s="4"/>
    </row>
    <row r="3581" spans="5:8" ht="12.75" customHeight="1" x14ac:dyDescent="0.2">
      <c r="E3581" s="1"/>
      <c r="F3581" s="1"/>
      <c r="G3581" s="1"/>
      <c r="H3581" s="4"/>
    </row>
    <row r="3582" spans="5:8" ht="12.75" customHeight="1" x14ac:dyDescent="0.2">
      <c r="E3582" s="1"/>
      <c r="F3582" s="1"/>
      <c r="G3582" s="1"/>
      <c r="H3582" s="4"/>
    </row>
    <row r="3583" spans="5:8" ht="12.75" customHeight="1" x14ac:dyDescent="0.2">
      <c r="E3583" s="1"/>
      <c r="F3583" s="1"/>
      <c r="G3583" s="1"/>
      <c r="H3583" s="4"/>
    </row>
    <row r="3584" spans="5:8" ht="12.75" customHeight="1" x14ac:dyDescent="0.2">
      <c r="E3584" s="1"/>
      <c r="F3584" s="1"/>
      <c r="G3584" s="1"/>
      <c r="H3584" s="4"/>
    </row>
    <row r="3585" spans="5:8" ht="12.75" customHeight="1" x14ac:dyDescent="0.2">
      <c r="E3585" s="1"/>
      <c r="F3585" s="1"/>
      <c r="G3585" s="1"/>
      <c r="H3585" s="4"/>
    </row>
    <row r="3586" spans="5:8" ht="12.75" customHeight="1" x14ac:dyDescent="0.2">
      <c r="E3586" s="1"/>
      <c r="F3586" s="1"/>
      <c r="G3586" s="1"/>
      <c r="H3586" s="4"/>
    </row>
    <row r="3587" spans="5:8" ht="12.75" customHeight="1" x14ac:dyDescent="0.2">
      <c r="E3587" s="1"/>
      <c r="F3587" s="1"/>
      <c r="G3587" s="1"/>
      <c r="H3587" s="4"/>
    </row>
    <row r="3588" spans="5:8" ht="12.75" customHeight="1" x14ac:dyDescent="0.2">
      <c r="E3588" s="1"/>
      <c r="F3588" s="1"/>
      <c r="G3588" s="1"/>
      <c r="H3588" s="4"/>
    </row>
    <row r="3589" spans="5:8" ht="12.75" customHeight="1" x14ac:dyDescent="0.2">
      <c r="E3589" s="1"/>
      <c r="F3589" s="1"/>
      <c r="G3589" s="1"/>
      <c r="H3589" s="4"/>
    </row>
    <row r="3590" spans="5:8" ht="12.75" customHeight="1" x14ac:dyDescent="0.2">
      <c r="E3590" s="1"/>
      <c r="F3590" s="1"/>
      <c r="G3590" s="1"/>
      <c r="H3590" s="4"/>
    </row>
    <row r="3591" spans="5:8" ht="12.75" customHeight="1" x14ac:dyDescent="0.2">
      <c r="E3591" s="1"/>
      <c r="F3591" s="1"/>
      <c r="G3591" s="1"/>
      <c r="H3591" s="4"/>
    </row>
    <row r="3592" spans="5:8" ht="12.75" customHeight="1" x14ac:dyDescent="0.2">
      <c r="E3592" s="1"/>
      <c r="F3592" s="1"/>
      <c r="G3592" s="1"/>
      <c r="H3592" s="4"/>
    </row>
    <row r="3593" spans="5:8" ht="12.75" customHeight="1" x14ac:dyDescent="0.2">
      <c r="E3593" s="1"/>
      <c r="F3593" s="1"/>
      <c r="G3593" s="1"/>
      <c r="H3593" s="4"/>
    </row>
    <row r="3594" spans="5:8" ht="12.75" customHeight="1" x14ac:dyDescent="0.2">
      <c r="E3594" s="1"/>
      <c r="F3594" s="1"/>
      <c r="G3594" s="1"/>
      <c r="H3594" s="4"/>
    </row>
    <row r="3595" spans="5:8" ht="12.75" customHeight="1" x14ac:dyDescent="0.2">
      <c r="E3595" s="1"/>
      <c r="F3595" s="1"/>
      <c r="G3595" s="1"/>
      <c r="H3595" s="4"/>
    </row>
    <row r="3596" spans="5:8" ht="12.75" customHeight="1" x14ac:dyDescent="0.2">
      <c r="E3596" s="1"/>
      <c r="F3596" s="1"/>
      <c r="G3596" s="1"/>
      <c r="H3596" s="4"/>
    </row>
    <row r="3597" spans="5:8" ht="12.75" customHeight="1" x14ac:dyDescent="0.2">
      <c r="E3597" s="1"/>
      <c r="F3597" s="1"/>
      <c r="G3597" s="1"/>
      <c r="H3597" s="4"/>
    </row>
    <row r="3598" spans="5:8" ht="12.75" customHeight="1" x14ac:dyDescent="0.2">
      <c r="E3598" s="1"/>
      <c r="F3598" s="1"/>
      <c r="G3598" s="1"/>
      <c r="H3598" s="4"/>
    </row>
    <row r="3599" spans="5:8" ht="12.75" customHeight="1" x14ac:dyDescent="0.2">
      <c r="E3599" s="1"/>
      <c r="F3599" s="1"/>
      <c r="G3599" s="1"/>
      <c r="H3599" s="4"/>
    </row>
    <row r="3600" spans="5:8" ht="12.75" customHeight="1" x14ac:dyDescent="0.2">
      <c r="E3600" s="1"/>
      <c r="F3600" s="1"/>
      <c r="G3600" s="1"/>
      <c r="H3600" s="4"/>
    </row>
    <row r="3601" spans="5:8" ht="12.75" customHeight="1" x14ac:dyDescent="0.2">
      <c r="E3601" s="1"/>
      <c r="F3601" s="1"/>
      <c r="G3601" s="1"/>
      <c r="H3601" s="4"/>
    </row>
    <row r="3602" spans="5:8" ht="12.75" customHeight="1" x14ac:dyDescent="0.2">
      <c r="E3602" s="1"/>
      <c r="F3602" s="1"/>
      <c r="G3602" s="1"/>
      <c r="H3602" s="4"/>
    </row>
    <row r="3603" spans="5:8" ht="12.75" customHeight="1" x14ac:dyDescent="0.2">
      <c r="E3603" s="1"/>
      <c r="F3603" s="1"/>
      <c r="G3603" s="1"/>
      <c r="H3603" s="4"/>
    </row>
    <row r="3604" spans="5:8" ht="12.75" customHeight="1" x14ac:dyDescent="0.2">
      <c r="E3604" s="1"/>
      <c r="F3604" s="1"/>
      <c r="G3604" s="1"/>
      <c r="H3604" s="4"/>
    </row>
    <row r="3605" spans="5:8" ht="12.75" customHeight="1" x14ac:dyDescent="0.2">
      <c r="E3605" s="1"/>
      <c r="F3605" s="1"/>
      <c r="G3605" s="1"/>
      <c r="H3605" s="4"/>
    </row>
    <row r="3606" spans="5:8" ht="12.75" customHeight="1" x14ac:dyDescent="0.2">
      <c r="E3606" s="1"/>
      <c r="F3606" s="1"/>
      <c r="G3606" s="1"/>
      <c r="H3606" s="4"/>
    </row>
    <row r="3607" spans="5:8" ht="12.75" customHeight="1" x14ac:dyDescent="0.2">
      <c r="E3607" s="1"/>
      <c r="F3607" s="1"/>
      <c r="G3607" s="1"/>
      <c r="H3607" s="4"/>
    </row>
    <row r="3608" spans="5:8" ht="12.75" customHeight="1" x14ac:dyDescent="0.2">
      <c r="E3608" s="1"/>
      <c r="F3608" s="1"/>
      <c r="G3608" s="1"/>
      <c r="H3608" s="4"/>
    </row>
    <row r="3609" spans="5:8" ht="12.75" customHeight="1" x14ac:dyDescent="0.2">
      <c r="E3609" s="1"/>
      <c r="F3609" s="1"/>
      <c r="G3609" s="1"/>
      <c r="H3609" s="4"/>
    </row>
    <row r="3610" spans="5:8" ht="12.75" customHeight="1" x14ac:dyDescent="0.2">
      <c r="E3610" s="1"/>
      <c r="F3610" s="1"/>
      <c r="G3610" s="1"/>
      <c r="H3610" s="4"/>
    </row>
    <row r="3611" spans="5:8" ht="12.75" customHeight="1" x14ac:dyDescent="0.2">
      <c r="E3611" s="1"/>
      <c r="F3611" s="1"/>
      <c r="G3611" s="1"/>
      <c r="H3611" s="4"/>
    </row>
    <row r="3612" spans="5:8" ht="12.75" customHeight="1" x14ac:dyDescent="0.2">
      <c r="E3612" s="1"/>
      <c r="F3612" s="1"/>
      <c r="G3612" s="1"/>
      <c r="H3612" s="4"/>
    </row>
    <row r="3613" spans="5:8" ht="12.75" customHeight="1" x14ac:dyDescent="0.2">
      <c r="E3613" s="1"/>
      <c r="F3613" s="1"/>
      <c r="G3613" s="1"/>
      <c r="H3613" s="4"/>
    </row>
    <row r="3614" spans="5:8" ht="12.75" customHeight="1" x14ac:dyDescent="0.2">
      <c r="E3614" s="1"/>
      <c r="F3614" s="1"/>
      <c r="G3614" s="1"/>
      <c r="H3614" s="4"/>
    </row>
    <row r="3615" spans="5:8" ht="12.75" customHeight="1" x14ac:dyDescent="0.2">
      <c r="E3615" s="1"/>
      <c r="F3615" s="1"/>
      <c r="G3615" s="1"/>
      <c r="H3615" s="4"/>
    </row>
    <row r="3616" spans="5:8" ht="12.75" customHeight="1" x14ac:dyDescent="0.2">
      <c r="E3616" s="1"/>
      <c r="F3616" s="1"/>
      <c r="G3616" s="1"/>
      <c r="H3616" s="4"/>
    </row>
    <row r="3617" spans="5:8" ht="12.75" customHeight="1" x14ac:dyDescent="0.2">
      <c r="E3617" s="1"/>
      <c r="F3617" s="1"/>
      <c r="G3617" s="1"/>
      <c r="H3617" s="4"/>
    </row>
    <row r="3618" spans="5:8" ht="12.75" customHeight="1" x14ac:dyDescent="0.2">
      <c r="E3618" s="1"/>
      <c r="F3618" s="1"/>
      <c r="G3618" s="1"/>
      <c r="H3618" s="4"/>
    </row>
    <row r="3619" spans="5:8" ht="12.75" customHeight="1" x14ac:dyDescent="0.2">
      <c r="E3619" s="1"/>
      <c r="F3619" s="1"/>
      <c r="G3619" s="1"/>
      <c r="H3619" s="4"/>
    </row>
    <row r="3620" spans="5:8" ht="12.75" customHeight="1" x14ac:dyDescent="0.2">
      <c r="E3620" s="1"/>
      <c r="F3620" s="1"/>
      <c r="G3620" s="1"/>
      <c r="H3620" s="4"/>
    </row>
    <row r="3621" spans="5:8" ht="12.75" customHeight="1" x14ac:dyDescent="0.2">
      <c r="E3621" s="1"/>
      <c r="F3621" s="1"/>
      <c r="G3621" s="1"/>
      <c r="H3621" s="4"/>
    </row>
    <row r="3622" spans="5:8" ht="12.75" customHeight="1" x14ac:dyDescent="0.2">
      <c r="E3622" s="1"/>
      <c r="F3622" s="1"/>
      <c r="G3622" s="1"/>
      <c r="H3622" s="4"/>
    </row>
    <row r="3623" spans="5:8" ht="12.75" customHeight="1" x14ac:dyDescent="0.2">
      <c r="E3623" s="1"/>
      <c r="F3623" s="1"/>
      <c r="G3623" s="1"/>
      <c r="H3623" s="4"/>
    </row>
    <row r="3624" spans="5:8" ht="12.75" customHeight="1" x14ac:dyDescent="0.2">
      <c r="E3624" s="1"/>
      <c r="F3624" s="1"/>
      <c r="G3624" s="1"/>
      <c r="H3624" s="4"/>
    </row>
    <row r="3625" spans="5:8" ht="12.75" customHeight="1" x14ac:dyDescent="0.2">
      <c r="E3625" s="1"/>
      <c r="F3625" s="1"/>
      <c r="G3625" s="1"/>
      <c r="H3625" s="4"/>
    </row>
    <row r="3626" spans="5:8" ht="12.75" customHeight="1" x14ac:dyDescent="0.2">
      <c r="E3626" s="1"/>
      <c r="F3626" s="1"/>
      <c r="G3626" s="1"/>
      <c r="H3626" s="4"/>
    </row>
    <row r="3627" spans="5:8" ht="12.75" customHeight="1" x14ac:dyDescent="0.2">
      <c r="E3627" s="1"/>
      <c r="F3627" s="1"/>
      <c r="G3627" s="1"/>
      <c r="H3627" s="4"/>
    </row>
    <row r="3628" spans="5:8" ht="12.75" customHeight="1" x14ac:dyDescent="0.2">
      <c r="E3628" s="1"/>
      <c r="F3628" s="1"/>
      <c r="G3628" s="1"/>
      <c r="H3628" s="4"/>
    </row>
    <row r="3629" spans="5:8" ht="12.75" customHeight="1" x14ac:dyDescent="0.2">
      <c r="E3629" s="1"/>
      <c r="F3629" s="1"/>
      <c r="G3629" s="1"/>
      <c r="H3629" s="4"/>
    </row>
    <row r="3630" spans="5:8" ht="12.75" customHeight="1" x14ac:dyDescent="0.2">
      <c r="E3630" s="1"/>
      <c r="F3630" s="1"/>
      <c r="G3630" s="1"/>
      <c r="H3630" s="4"/>
    </row>
    <row r="3631" spans="5:8" ht="12.75" customHeight="1" x14ac:dyDescent="0.2">
      <c r="E3631" s="1"/>
      <c r="F3631" s="1"/>
      <c r="G3631" s="1"/>
      <c r="H3631" s="4"/>
    </row>
    <row r="3632" spans="5:8" ht="12.75" customHeight="1" x14ac:dyDescent="0.2">
      <c r="E3632" s="1"/>
      <c r="F3632" s="1"/>
      <c r="G3632" s="1"/>
      <c r="H3632" s="4"/>
    </row>
    <row r="3633" spans="5:8" ht="12.75" customHeight="1" x14ac:dyDescent="0.2">
      <c r="E3633" s="1"/>
      <c r="F3633" s="1"/>
      <c r="G3633" s="1"/>
      <c r="H3633" s="4"/>
    </row>
    <row r="3634" spans="5:8" ht="12.75" customHeight="1" x14ac:dyDescent="0.2">
      <c r="E3634" s="1"/>
      <c r="F3634" s="1"/>
      <c r="G3634" s="1"/>
      <c r="H3634" s="4"/>
    </row>
    <row r="3635" spans="5:8" ht="12.75" customHeight="1" x14ac:dyDescent="0.2">
      <c r="E3635" s="1"/>
      <c r="F3635" s="1"/>
      <c r="G3635" s="1"/>
      <c r="H3635" s="4"/>
    </row>
    <row r="3636" spans="5:8" ht="12.75" customHeight="1" x14ac:dyDescent="0.2">
      <c r="E3636" s="1"/>
      <c r="F3636" s="1"/>
      <c r="G3636" s="1"/>
      <c r="H3636" s="4"/>
    </row>
    <row r="3637" spans="5:8" ht="12.75" customHeight="1" x14ac:dyDescent="0.2">
      <c r="E3637" s="1"/>
      <c r="F3637" s="1"/>
      <c r="G3637" s="1"/>
      <c r="H3637" s="4"/>
    </row>
    <row r="3638" spans="5:8" ht="12.75" customHeight="1" x14ac:dyDescent="0.2">
      <c r="E3638" s="1"/>
      <c r="F3638" s="1"/>
      <c r="G3638" s="1"/>
      <c r="H3638" s="4"/>
    </row>
    <row r="3639" spans="5:8" ht="12.75" customHeight="1" x14ac:dyDescent="0.2">
      <c r="E3639" s="1"/>
      <c r="F3639" s="1"/>
      <c r="G3639" s="1"/>
      <c r="H3639" s="4"/>
    </row>
    <row r="3640" spans="5:8" ht="12.75" customHeight="1" x14ac:dyDescent="0.2">
      <c r="E3640" s="1"/>
      <c r="F3640" s="1"/>
      <c r="G3640" s="1"/>
      <c r="H3640" s="4"/>
    </row>
    <row r="3641" spans="5:8" ht="12.75" customHeight="1" x14ac:dyDescent="0.2">
      <c r="E3641" s="1"/>
      <c r="F3641" s="1"/>
      <c r="G3641" s="1"/>
      <c r="H3641" s="4"/>
    </row>
    <row r="3642" spans="5:8" ht="12.75" customHeight="1" x14ac:dyDescent="0.2">
      <c r="E3642" s="1"/>
      <c r="F3642" s="1"/>
      <c r="G3642" s="1"/>
      <c r="H3642" s="4"/>
    </row>
    <row r="3643" spans="5:8" ht="12.75" customHeight="1" x14ac:dyDescent="0.2">
      <c r="E3643" s="1"/>
      <c r="F3643" s="1"/>
      <c r="G3643" s="1"/>
      <c r="H3643" s="4"/>
    </row>
    <row r="3644" spans="5:8" ht="12.75" customHeight="1" x14ac:dyDescent="0.2">
      <c r="E3644" s="1"/>
      <c r="F3644" s="1"/>
      <c r="G3644" s="1"/>
      <c r="H3644" s="4"/>
    </row>
    <row r="3645" spans="5:8" ht="12.75" customHeight="1" x14ac:dyDescent="0.2">
      <c r="E3645" s="1"/>
      <c r="F3645" s="1"/>
      <c r="G3645" s="1"/>
      <c r="H3645" s="4"/>
    </row>
    <row r="3646" spans="5:8" ht="12.75" customHeight="1" x14ac:dyDescent="0.2">
      <c r="E3646" s="1"/>
      <c r="F3646" s="1"/>
      <c r="G3646" s="1"/>
      <c r="H3646" s="4"/>
    </row>
    <row r="3647" spans="5:8" ht="12.75" customHeight="1" x14ac:dyDescent="0.2">
      <c r="E3647" s="1"/>
      <c r="F3647" s="1"/>
      <c r="G3647" s="1"/>
      <c r="H3647" s="4"/>
    </row>
    <row r="3648" spans="5:8" ht="12.75" customHeight="1" x14ac:dyDescent="0.2">
      <c r="E3648" s="1"/>
      <c r="F3648" s="1"/>
      <c r="G3648" s="1"/>
      <c r="H3648" s="4"/>
    </row>
    <row r="3649" spans="5:8" ht="12.75" customHeight="1" x14ac:dyDescent="0.2">
      <c r="E3649" s="1"/>
      <c r="F3649" s="1"/>
      <c r="G3649" s="1"/>
      <c r="H3649" s="4"/>
    </row>
    <row r="3650" spans="5:8" ht="12.75" customHeight="1" x14ac:dyDescent="0.2">
      <c r="E3650" s="1"/>
      <c r="F3650" s="1"/>
      <c r="G3650" s="1"/>
      <c r="H3650" s="4"/>
    </row>
    <row r="3651" spans="5:8" ht="12.75" customHeight="1" x14ac:dyDescent="0.2">
      <c r="E3651" s="1"/>
      <c r="F3651" s="1"/>
      <c r="G3651" s="1"/>
      <c r="H3651" s="4"/>
    </row>
    <row r="3652" spans="5:8" ht="12.75" customHeight="1" x14ac:dyDescent="0.2">
      <c r="E3652" s="1"/>
      <c r="F3652" s="1"/>
      <c r="G3652" s="1"/>
      <c r="H3652" s="4"/>
    </row>
    <row r="3653" spans="5:8" ht="12.75" customHeight="1" x14ac:dyDescent="0.2">
      <c r="E3653" s="1"/>
      <c r="F3653" s="1"/>
      <c r="G3653" s="1"/>
      <c r="H3653" s="4"/>
    </row>
    <row r="3654" spans="5:8" ht="12.75" customHeight="1" x14ac:dyDescent="0.2">
      <c r="E3654" s="1"/>
      <c r="F3654" s="1"/>
      <c r="G3654" s="1"/>
      <c r="H3654" s="4"/>
    </row>
    <row r="3655" spans="5:8" ht="12.75" customHeight="1" x14ac:dyDescent="0.2">
      <c r="E3655" s="1"/>
      <c r="F3655" s="1"/>
      <c r="G3655" s="1"/>
      <c r="H3655" s="4"/>
    </row>
    <row r="3656" spans="5:8" ht="12.75" customHeight="1" x14ac:dyDescent="0.2">
      <c r="E3656" s="1"/>
      <c r="F3656" s="1"/>
      <c r="G3656" s="1"/>
      <c r="H3656" s="4"/>
    </row>
    <row r="3657" spans="5:8" ht="12.75" customHeight="1" x14ac:dyDescent="0.2">
      <c r="E3657" s="1"/>
      <c r="F3657" s="1"/>
      <c r="G3657" s="1"/>
      <c r="H3657" s="4"/>
    </row>
    <row r="3658" spans="5:8" ht="12.75" customHeight="1" x14ac:dyDescent="0.2">
      <c r="E3658" s="1"/>
      <c r="F3658" s="1"/>
      <c r="G3658" s="1"/>
      <c r="H3658" s="4"/>
    </row>
    <row r="3659" spans="5:8" ht="12.75" customHeight="1" x14ac:dyDescent="0.2">
      <c r="E3659" s="1"/>
      <c r="F3659" s="1"/>
      <c r="G3659" s="1"/>
      <c r="H3659" s="4"/>
    </row>
    <row r="3660" spans="5:8" ht="12.75" customHeight="1" x14ac:dyDescent="0.2">
      <c r="E3660" s="1"/>
      <c r="F3660" s="1"/>
      <c r="G3660" s="1"/>
      <c r="H3660" s="4"/>
    </row>
    <row r="3661" spans="5:8" ht="12.75" customHeight="1" x14ac:dyDescent="0.2">
      <c r="E3661" s="1"/>
      <c r="F3661" s="1"/>
      <c r="G3661" s="1"/>
      <c r="H3661" s="4"/>
    </row>
    <row r="3662" spans="5:8" ht="12.75" customHeight="1" x14ac:dyDescent="0.2">
      <c r="E3662" s="1"/>
      <c r="F3662" s="1"/>
      <c r="G3662" s="1"/>
      <c r="H3662" s="4"/>
    </row>
    <row r="3663" spans="5:8" ht="12.75" customHeight="1" x14ac:dyDescent="0.2">
      <c r="E3663" s="1"/>
      <c r="F3663" s="1"/>
      <c r="G3663" s="1"/>
      <c r="H3663" s="4"/>
    </row>
    <row r="3664" spans="5:8" ht="12.75" customHeight="1" x14ac:dyDescent="0.2">
      <c r="E3664" s="1"/>
      <c r="F3664" s="1"/>
      <c r="G3664" s="1"/>
      <c r="H3664" s="4"/>
    </row>
    <row r="3665" spans="5:8" ht="12.75" customHeight="1" x14ac:dyDescent="0.2">
      <c r="E3665" s="1"/>
      <c r="F3665" s="1"/>
      <c r="G3665" s="1"/>
      <c r="H3665" s="4"/>
    </row>
    <row r="3666" spans="5:8" ht="12.75" customHeight="1" x14ac:dyDescent="0.2">
      <c r="E3666" s="1"/>
      <c r="F3666" s="1"/>
      <c r="G3666" s="1"/>
      <c r="H3666" s="4"/>
    </row>
    <row r="3667" spans="5:8" ht="12.75" customHeight="1" x14ac:dyDescent="0.2">
      <c r="E3667" s="1"/>
      <c r="F3667" s="1"/>
      <c r="G3667" s="1"/>
      <c r="H3667" s="4"/>
    </row>
    <row r="3668" spans="5:8" ht="12.75" customHeight="1" x14ac:dyDescent="0.2">
      <c r="E3668" s="1"/>
      <c r="F3668" s="1"/>
      <c r="G3668" s="1"/>
      <c r="H3668" s="4"/>
    </row>
    <row r="3669" spans="5:8" ht="12.75" customHeight="1" x14ac:dyDescent="0.2">
      <c r="E3669" s="1"/>
      <c r="F3669" s="1"/>
      <c r="G3669" s="1"/>
      <c r="H3669" s="4"/>
    </row>
    <row r="3670" spans="5:8" ht="12.75" customHeight="1" x14ac:dyDescent="0.2">
      <c r="E3670" s="1"/>
      <c r="F3670" s="1"/>
      <c r="G3670" s="1"/>
      <c r="H3670" s="4"/>
    </row>
    <row r="3671" spans="5:8" ht="12.75" customHeight="1" x14ac:dyDescent="0.2">
      <c r="E3671" s="1"/>
      <c r="F3671" s="1"/>
      <c r="G3671" s="1"/>
      <c r="H3671" s="4"/>
    </row>
    <row r="3672" spans="5:8" ht="12.75" customHeight="1" x14ac:dyDescent="0.2">
      <c r="E3672" s="1"/>
      <c r="F3672" s="1"/>
      <c r="G3672" s="1"/>
      <c r="H3672" s="4"/>
    </row>
    <row r="3673" spans="5:8" ht="12.75" customHeight="1" x14ac:dyDescent="0.2">
      <c r="E3673" s="1"/>
      <c r="F3673" s="1"/>
      <c r="G3673" s="1"/>
      <c r="H3673" s="4"/>
    </row>
    <row r="3674" spans="5:8" ht="12.75" customHeight="1" x14ac:dyDescent="0.2">
      <c r="E3674" s="1"/>
      <c r="F3674" s="1"/>
      <c r="G3674" s="1"/>
      <c r="H3674" s="4"/>
    </row>
    <row r="3675" spans="5:8" ht="12.75" customHeight="1" x14ac:dyDescent="0.2">
      <c r="E3675" s="1"/>
      <c r="F3675" s="1"/>
      <c r="G3675" s="1"/>
      <c r="H3675" s="4"/>
    </row>
    <row r="3676" spans="5:8" ht="12.75" customHeight="1" x14ac:dyDescent="0.2">
      <c r="E3676" s="1"/>
      <c r="F3676" s="1"/>
      <c r="G3676" s="1"/>
      <c r="H3676" s="4"/>
    </row>
    <row r="3677" spans="5:8" ht="12.75" customHeight="1" x14ac:dyDescent="0.2">
      <c r="E3677" s="1"/>
      <c r="F3677" s="1"/>
      <c r="G3677" s="1"/>
      <c r="H3677" s="4"/>
    </row>
    <row r="3678" spans="5:8" ht="12.75" customHeight="1" x14ac:dyDescent="0.2">
      <c r="E3678" s="1"/>
      <c r="F3678" s="1"/>
      <c r="G3678" s="1"/>
      <c r="H3678" s="4"/>
    </row>
    <row r="3679" spans="5:8" ht="12.75" customHeight="1" x14ac:dyDescent="0.2">
      <c r="E3679" s="1"/>
      <c r="F3679" s="1"/>
      <c r="G3679" s="1"/>
      <c r="H3679" s="4"/>
    </row>
    <row r="3680" spans="5:8" ht="12.75" customHeight="1" x14ac:dyDescent="0.2">
      <c r="E3680" s="1"/>
      <c r="F3680" s="1"/>
      <c r="G3680" s="1"/>
      <c r="H3680" s="4"/>
    </row>
    <row r="3681" spans="5:8" ht="12.75" customHeight="1" x14ac:dyDescent="0.2">
      <c r="E3681" s="1"/>
      <c r="F3681" s="1"/>
      <c r="G3681" s="1"/>
      <c r="H3681" s="4"/>
    </row>
    <row r="3682" spans="5:8" ht="12.75" customHeight="1" x14ac:dyDescent="0.2">
      <c r="E3682" s="1"/>
      <c r="F3682" s="1"/>
      <c r="G3682" s="1"/>
      <c r="H3682" s="4"/>
    </row>
    <row r="3683" spans="5:8" ht="12.75" customHeight="1" x14ac:dyDescent="0.2">
      <c r="E3683" s="1"/>
      <c r="F3683" s="1"/>
      <c r="G3683" s="1"/>
      <c r="H3683" s="4"/>
    </row>
    <row r="3684" spans="5:8" ht="12.75" customHeight="1" x14ac:dyDescent="0.2">
      <c r="E3684" s="1"/>
      <c r="F3684" s="1"/>
      <c r="G3684" s="1"/>
      <c r="H3684" s="4"/>
    </row>
    <row r="3685" spans="5:8" ht="12.75" customHeight="1" x14ac:dyDescent="0.2">
      <c r="E3685" s="1"/>
      <c r="F3685" s="1"/>
      <c r="G3685" s="1"/>
      <c r="H3685" s="4"/>
    </row>
    <row r="3686" spans="5:8" ht="12.75" customHeight="1" x14ac:dyDescent="0.2">
      <c r="E3686" s="1"/>
      <c r="F3686" s="1"/>
      <c r="G3686" s="1"/>
      <c r="H3686" s="4"/>
    </row>
    <row r="3687" spans="5:8" ht="12.75" customHeight="1" x14ac:dyDescent="0.2">
      <c r="E3687" s="1"/>
      <c r="F3687" s="1"/>
      <c r="G3687" s="1"/>
      <c r="H3687" s="4"/>
    </row>
    <row r="3688" spans="5:8" ht="12.75" customHeight="1" x14ac:dyDescent="0.2">
      <c r="E3688" s="1"/>
      <c r="F3688" s="1"/>
      <c r="G3688" s="1"/>
      <c r="H3688" s="4"/>
    </row>
    <row r="3689" spans="5:8" ht="12.75" customHeight="1" x14ac:dyDescent="0.2">
      <c r="E3689" s="1"/>
      <c r="F3689" s="1"/>
      <c r="G3689" s="1"/>
      <c r="H3689" s="4"/>
    </row>
    <row r="3690" spans="5:8" ht="12.75" customHeight="1" x14ac:dyDescent="0.2">
      <c r="E3690" s="1"/>
      <c r="F3690" s="1"/>
      <c r="G3690" s="1"/>
      <c r="H3690" s="4"/>
    </row>
    <row r="3691" spans="5:8" ht="12.75" customHeight="1" x14ac:dyDescent="0.2">
      <c r="E3691" s="1"/>
      <c r="F3691" s="1"/>
      <c r="G3691" s="1"/>
      <c r="H3691" s="4"/>
    </row>
    <row r="3692" spans="5:8" ht="12.75" customHeight="1" x14ac:dyDescent="0.2">
      <c r="E3692" s="1"/>
      <c r="F3692" s="1"/>
      <c r="G3692" s="1"/>
      <c r="H3692" s="4"/>
    </row>
    <row r="3693" spans="5:8" ht="12.75" customHeight="1" x14ac:dyDescent="0.2">
      <c r="E3693" s="1"/>
      <c r="F3693" s="1"/>
      <c r="G3693" s="1"/>
      <c r="H3693" s="4"/>
    </row>
    <row r="3694" spans="5:8" ht="12.75" customHeight="1" x14ac:dyDescent="0.2">
      <c r="E3694" s="1"/>
      <c r="F3694" s="1"/>
      <c r="G3694" s="1"/>
      <c r="H3694" s="4"/>
    </row>
    <row r="3695" spans="5:8" ht="12.75" customHeight="1" x14ac:dyDescent="0.2">
      <c r="E3695" s="1"/>
      <c r="F3695" s="1"/>
      <c r="G3695" s="1"/>
      <c r="H3695" s="4"/>
    </row>
    <row r="3696" spans="5:8" ht="12.75" customHeight="1" x14ac:dyDescent="0.2">
      <c r="E3696" s="1"/>
      <c r="F3696" s="1"/>
      <c r="G3696" s="1"/>
      <c r="H3696" s="4"/>
    </row>
    <row r="3697" spans="5:8" ht="12.75" customHeight="1" x14ac:dyDescent="0.2">
      <c r="E3697" s="1"/>
      <c r="F3697" s="1"/>
      <c r="G3697" s="1"/>
      <c r="H3697" s="4"/>
    </row>
    <row r="3698" spans="5:8" ht="12.75" customHeight="1" x14ac:dyDescent="0.2">
      <c r="E3698" s="1"/>
      <c r="F3698" s="1"/>
      <c r="G3698" s="1"/>
      <c r="H3698" s="4"/>
    </row>
    <row r="3699" spans="5:8" ht="12.75" customHeight="1" x14ac:dyDescent="0.2">
      <c r="E3699" s="1"/>
      <c r="F3699" s="1"/>
      <c r="G3699" s="1"/>
      <c r="H3699" s="4"/>
    </row>
    <row r="3700" spans="5:8" ht="12.75" customHeight="1" x14ac:dyDescent="0.2">
      <c r="E3700" s="1"/>
      <c r="F3700" s="1"/>
      <c r="G3700" s="1"/>
      <c r="H3700" s="4"/>
    </row>
    <row r="3701" spans="5:8" ht="12.75" customHeight="1" x14ac:dyDescent="0.2">
      <c r="E3701" s="1"/>
      <c r="F3701" s="1"/>
      <c r="G3701" s="1"/>
      <c r="H3701" s="4"/>
    </row>
    <row r="3702" spans="5:8" ht="12.75" customHeight="1" x14ac:dyDescent="0.2">
      <c r="E3702" s="1"/>
      <c r="F3702" s="1"/>
      <c r="G3702" s="1"/>
      <c r="H3702" s="4"/>
    </row>
    <row r="3703" spans="5:8" ht="12.75" customHeight="1" x14ac:dyDescent="0.2">
      <c r="E3703" s="1"/>
      <c r="F3703" s="1"/>
      <c r="G3703" s="1"/>
      <c r="H3703" s="4"/>
    </row>
    <row r="3704" spans="5:8" ht="12.75" customHeight="1" x14ac:dyDescent="0.2">
      <c r="E3704" s="1"/>
      <c r="F3704" s="1"/>
      <c r="G3704" s="1"/>
      <c r="H3704" s="4"/>
    </row>
    <row r="3705" spans="5:8" ht="12.75" customHeight="1" x14ac:dyDescent="0.2">
      <c r="E3705" s="1"/>
      <c r="F3705" s="1"/>
      <c r="G3705" s="1"/>
      <c r="H3705" s="4"/>
    </row>
    <row r="3706" spans="5:8" ht="12.75" customHeight="1" x14ac:dyDescent="0.2">
      <c r="E3706" s="1"/>
      <c r="F3706" s="1"/>
      <c r="G3706" s="1"/>
      <c r="H3706" s="4"/>
    </row>
    <row r="3707" spans="5:8" ht="12.75" customHeight="1" x14ac:dyDescent="0.2">
      <c r="E3707" s="1"/>
      <c r="F3707" s="1"/>
      <c r="G3707" s="1"/>
      <c r="H3707" s="4"/>
    </row>
    <row r="3708" spans="5:8" ht="12.75" customHeight="1" x14ac:dyDescent="0.2">
      <c r="E3708" s="1"/>
      <c r="F3708" s="1"/>
      <c r="G3708" s="1"/>
      <c r="H3708" s="4"/>
    </row>
    <row r="3709" spans="5:8" ht="12.75" customHeight="1" x14ac:dyDescent="0.2">
      <c r="E3709" s="1"/>
      <c r="F3709" s="1"/>
      <c r="G3709" s="1"/>
      <c r="H3709" s="4"/>
    </row>
    <row r="3710" spans="5:8" ht="12.75" customHeight="1" x14ac:dyDescent="0.2">
      <c r="E3710" s="1"/>
      <c r="F3710" s="1"/>
      <c r="G3710" s="1"/>
      <c r="H3710" s="4"/>
    </row>
    <row r="3711" spans="5:8" ht="12.75" customHeight="1" x14ac:dyDescent="0.2">
      <c r="E3711" s="1"/>
      <c r="F3711" s="1"/>
      <c r="G3711" s="1"/>
      <c r="H3711" s="4"/>
    </row>
    <row r="3712" spans="5:8" ht="12.75" customHeight="1" x14ac:dyDescent="0.2">
      <c r="E3712" s="1"/>
      <c r="F3712" s="1"/>
      <c r="G3712" s="1"/>
      <c r="H3712" s="4"/>
    </row>
    <row r="3713" spans="5:8" ht="12.75" customHeight="1" x14ac:dyDescent="0.2">
      <c r="E3713" s="1"/>
      <c r="F3713" s="1"/>
      <c r="G3713" s="1"/>
      <c r="H3713" s="4"/>
    </row>
    <row r="3714" spans="5:8" ht="12.75" customHeight="1" x14ac:dyDescent="0.2">
      <c r="E3714" s="1"/>
      <c r="F3714" s="1"/>
      <c r="G3714" s="1"/>
      <c r="H3714" s="4"/>
    </row>
    <row r="3715" spans="5:8" ht="12.75" customHeight="1" x14ac:dyDescent="0.2">
      <c r="E3715" s="1"/>
      <c r="F3715" s="1"/>
      <c r="G3715" s="1"/>
      <c r="H3715" s="4"/>
    </row>
    <row r="3716" spans="5:8" ht="12.75" customHeight="1" x14ac:dyDescent="0.2">
      <c r="E3716" s="1"/>
      <c r="F3716" s="1"/>
      <c r="G3716" s="1"/>
      <c r="H3716" s="4"/>
    </row>
    <row r="3717" spans="5:8" ht="12.75" customHeight="1" x14ac:dyDescent="0.2">
      <c r="E3717" s="1"/>
      <c r="F3717" s="1"/>
      <c r="G3717" s="1"/>
      <c r="H3717" s="4"/>
    </row>
    <row r="3718" spans="5:8" ht="12.75" customHeight="1" x14ac:dyDescent="0.2">
      <c r="E3718" s="1"/>
      <c r="F3718" s="1"/>
      <c r="G3718" s="1"/>
      <c r="H3718" s="4"/>
    </row>
    <row r="3719" spans="5:8" ht="12.75" customHeight="1" x14ac:dyDescent="0.2">
      <c r="E3719" s="1"/>
      <c r="F3719" s="1"/>
      <c r="G3719" s="1"/>
      <c r="H3719" s="4"/>
    </row>
    <row r="3720" spans="5:8" ht="12.75" customHeight="1" x14ac:dyDescent="0.2">
      <c r="E3720" s="1"/>
      <c r="F3720" s="1"/>
      <c r="G3720" s="1"/>
      <c r="H3720" s="4"/>
    </row>
    <row r="3721" spans="5:8" ht="12.75" customHeight="1" x14ac:dyDescent="0.2">
      <c r="E3721" s="1"/>
      <c r="F3721" s="1"/>
      <c r="G3721" s="1"/>
      <c r="H3721" s="4"/>
    </row>
    <row r="3722" spans="5:8" ht="12.75" customHeight="1" x14ac:dyDescent="0.2">
      <c r="E3722" s="1"/>
      <c r="F3722" s="1"/>
      <c r="G3722" s="1"/>
      <c r="H3722" s="4"/>
    </row>
    <row r="3723" spans="5:8" ht="12.75" customHeight="1" x14ac:dyDescent="0.2">
      <c r="E3723" s="1"/>
      <c r="F3723" s="1"/>
      <c r="G3723" s="1"/>
      <c r="H3723" s="4"/>
    </row>
    <row r="3724" spans="5:8" ht="12.75" customHeight="1" x14ac:dyDescent="0.2">
      <c r="E3724" s="1"/>
      <c r="F3724" s="1"/>
      <c r="G3724" s="1"/>
      <c r="H3724" s="4"/>
    </row>
    <row r="3725" spans="5:8" ht="12.75" customHeight="1" x14ac:dyDescent="0.2">
      <c r="E3725" s="1"/>
      <c r="F3725" s="1"/>
      <c r="G3725" s="1"/>
      <c r="H3725" s="4"/>
    </row>
    <row r="3726" spans="5:8" ht="12.75" customHeight="1" x14ac:dyDescent="0.2">
      <c r="E3726" s="1"/>
      <c r="F3726" s="1"/>
      <c r="G3726" s="1"/>
      <c r="H3726" s="4"/>
    </row>
    <row r="3727" spans="5:8" ht="12.75" customHeight="1" x14ac:dyDescent="0.2">
      <c r="E3727" s="1"/>
      <c r="F3727" s="1"/>
      <c r="G3727" s="1"/>
      <c r="H3727" s="4"/>
    </row>
    <row r="3728" spans="5:8" ht="12.75" customHeight="1" x14ac:dyDescent="0.2">
      <c r="E3728" s="1"/>
      <c r="F3728" s="1"/>
      <c r="G3728" s="1"/>
      <c r="H3728" s="4"/>
    </row>
    <row r="3729" spans="5:8" ht="12.75" customHeight="1" x14ac:dyDescent="0.2">
      <c r="E3729" s="1"/>
      <c r="F3729" s="1"/>
      <c r="G3729" s="1"/>
      <c r="H3729" s="4"/>
    </row>
    <row r="3730" spans="5:8" ht="12.75" customHeight="1" x14ac:dyDescent="0.2">
      <c r="E3730" s="1"/>
      <c r="F3730" s="1"/>
      <c r="G3730" s="1"/>
      <c r="H3730" s="4"/>
    </row>
    <row r="3731" spans="5:8" ht="12.75" customHeight="1" x14ac:dyDescent="0.2">
      <c r="E3731" s="1"/>
      <c r="F3731" s="1"/>
      <c r="G3731" s="1"/>
      <c r="H3731" s="4"/>
    </row>
    <row r="3732" spans="5:8" ht="12.75" customHeight="1" x14ac:dyDescent="0.2">
      <c r="E3732" s="1"/>
      <c r="F3732" s="1"/>
      <c r="G3732" s="1"/>
      <c r="H3732" s="4"/>
    </row>
    <row r="3733" spans="5:8" ht="12.75" customHeight="1" x14ac:dyDescent="0.2">
      <c r="E3733" s="1"/>
      <c r="F3733" s="1"/>
      <c r="G3733" s="1"/>
      <c r="H3733" s="4"/>
    </row>
    <row r="3734" spans="5:8" ht="12.75" customHeight="1" x14ac:dyDescent="0.2">
      <c r="E3734" s="1"/>
      <c r="F3734" s="1"/>
      <c r="G3734" s="1"/>
      <c r="H3734" s="4"/>
    </row>
    <row r="3735" spans="5:8" ht="12.75" customHeight="1" x14ac:dyDescent="0.2">
      <c r="E3735" s="1"/>
      <c r="F3735" s="1"/>
      <c r="G3735" s="1"/>
      <c r="H3735" s="4"/>
    </row>
    <row r="3736" spans="5:8" ht="12.75" customHeight="1" x14ac:dyDescent="0.2">
      <c r="E3736" s="1"/>
      <c r="F3736" s="1"/>
      <c r="G3736" s="1"/>
      <c r="H3736" s="4"/>
    </row>
    <row r="3737" spans="5:8" ht="12.75" customHeight="1" x14ac:dyDescent="0.2">
      <c r="E3737" s="1"/>
      <c r="F3737" s="1"/>
      <c r="G3737" s="1"/>
      <c r="H3737" s="4"/>
    </row>
    <row r="3738" spans="5:8" ht="12.75" customHeight="1" x14ac:dyDescent="0.2">
      <c r="E3738" s="1"/>
      <c r="F3738" s="1"/>
      <c r="G3738" s="1"/>
      <c r="H3738" s="4"/>
    </row>
    <row r="3739" spans="5:8" ht="12.75" customHeight="1" x14ac:dyDescent="0.2">
      <c r="E3739" s="1"/>
      <c r="F3739" s="1"/>
      <c r="G3739" s="1"/>
      <c r="H3739" s="4"/>
    </row>
    <row r="3740" spans="5:8" ht="12.75" customHeight="1" x14ac:dyDescent="0.2">
      <c r="E3740" s="1"/>
      <c r="F3740" s="1"/>
      <c r="G3740" s="1"/>
      <c r="H3740" s="4"/>
    </row>
    <row r="3741" spans="5:8" ht="12.75" customHeight="1" x14ac:dyDescent="0.2">
      <c r="E3741" s="1"/>
      <c r="F3741" s="1"/>
      <c r="G3741" s="1"/>
      <c r="H3741" s="4"/>
    </row>
    <row r="3742" spans="5:8" ht="12.75" customHeight="1" x14ac:dyDescent="0.2">
      <c r="E3742" s="1"/>
      <c r="F3742" s="1"/>
      <c r="G3742" s="1"/>
      <c r="H3742" s="4"/>
    </row>
    <row r="3743" spans="5:8" ht="12.75" customHeight="1" x14ac:dyDescent="0.2">
      <c r="E3743" s="1"/>
      <c r="F3743" s="1"/>
      <c r="G3743" s="1"/>
      <c r="H3743" s="4"/>
    </row>
    <row r="3744" spans="5:8" ht="12.75" customHeight="1" x14ac:dyDescent="0.2">
      <c r="E3744" s="1"/>
      <c r="F3744" s="1"/>
      <c r="G3744" s="1"/>
      <c r="H3744" s="4"/>
    </row>
    <row r="3745" spans="5:8" ht="12.75" customHeight="1" x14ac:dyDescent="0.2">
      <c r="E3745" s="1"/>
      <c r="F3745" s="1"/>
      <c r="G3745" s="1"/>
      <c r="H3745" s="4"/>
    </row>
    <row r="3746" spans="5:8" ht="12.75" customHeight="1" x14ac:dyDescent="0.2">
      <c r="E3746" s="1"/>
      <c r="F3746" s="1"/>
      <c r="G3746" s="1"/>
      <c r="H3746" s="4"/>
    </row>
    <row r="3747" spans="5:8" ht="12.75" customHeight="1" x14ac:dyDescent="0.2">
      <c r="E3747" s="1"/>
      <c r="F3747" s="1"/>
      <c r="G3747" s="1"/>
      <c r="H3747" s="4"/>
    </row>
    <row r="3748" spans="5:8" ht="12.75" customHeight="1" x14ac:dyDescent="0.2">
      <c r="E3748" s="1"/>
      <c r="F3748" s="1"/>
      <c r="G3748" s="1"/>
      <c r="H3748" s="4"/>
    </row>
    <row r="3749" spans="5:8" ht="12.75" customHeight="1" x14ac:dyDescent="0.2">
      <c r="E3749" s="1"/>
      <c r="F3749" s="1"/>
      <c r="G3749" s="1"/>
      <c r="H3749" s="4"/>
    </row>
    <row r="3750" spans="5:8" ht="12.75" customHeight="1" x14ac:dyDescent="0.2">
      <c r="E3750" s="1"/>
      <c r="F3750" s="1"/>
      <c r="G3750" s="1"/>
      <c r="H3750" s="4"/>
    </row>
    <row r="3751" spans="5:8" ht="12.75" customHeight="1" x14ac:dyDescent="0.2">
      <c r="E3751" s="1"/>
      <c r="F3751" s="1"/>
      <c r="G3751" s="1"/>
      <c r="H3751" s="4"/>
    </row>
    <row r="3752" spans="5:8" ht="12.75" customHeight="1" x14ac:dyDescent="0.2">
      <c r="E3752" s="1"/>
      <c r="F3752" s="1"/>
      <c r="G3752" s="1"/>
      <c r="H3752" s="4"/>
    </row>
    <row r="3753" spans="5:8" ht="12.75" customHeight="1" x14ac:dyDescent="0.2">
      <c r="E3753" s="1"/>
      <c r="F3753" s="1"/>
      <c r="G3753" s="1"/>
      <c r="H3753" s="4"/>
    </row>
    <row r="3754" spans="5:8" ht="12.75" customHeight="1" x14ac:dyDescent="0.2">
      <c r="E3754" s="1"/>
      <c r="F3754" s="1"/>
      <c r="G3754" s="1"/>
      <c r="H3754" s="4"/>
    </row>
    <row r="3755" spans="5:8" ht="12.75" customHeight="1" x14ac:dyDescent="0.2">
      <c r="E3755" s="1"/>
      <c r="F3755" s="1"/>
      <c r="G3755" s="1"/>
      <c r="H3755" s="4"/>
    </row>
    <row r="3756" spans="5:8" ht="12.75" customHeight="1" x14ac:dyDescent="0.2">
      <c r="E3756" s="1"/>
      <c r="F3756" s="1"/>
      <c r="G3756" s="1"/>
      <c r="H3756" s="4"/>
    </row>
    <row r="3757" spans="5:8" ht="12.75" customHeight="1" x14ac:dyDescent="0.2">
      <c r="E3757" s="1"/>
      <c r="F3757" s="1"/>
      <c r="G3757" s="1"/>
      <c r="H3757" s="4"/>
    </row>
    <row r="3758" spans="5:8" ht="12.75" customHeight="1" x14ac:dyDescent="0.2">
      <c r="E3758" s="1"/>
      <c r="F3758" s="1"/>
      <c r="G3758" s="1"/>
      <c r="H3758" s="4"/>
    </row>
    <row r="3759" spans="5:8" ht="12.75" customHeight="1" x14ac:dyDescent="0.2">
      <c r="E3759" s="1"/>
      <c r="F3759" s="1"/>
      <c r="G3759" s="1"/>
      <c r="H3759" s="4"/>
    </row>
    <row r="3760" spans="5:8" ht="12.75" customHeight="1" x14ac:dyDescent="0.2">
      <c r="E3760" s="1"/>
      <c r="F3760" s="1"/>
      <c r="G3760" s="1"/>
      <c r="H3760" s="4"/>
    </row>
    <row r="3761" spans="5:8" ht="12.75" customHeight="1" x14ac:dyDescent="0.2">
      <c r="E3761" s="1"/>
      <c r="F3761" s="1"/>
      <c r="G3761" s="1"/>
      <c r="H3761" s="4"/>
    </row>
    <row r="3762" spans="5:8" ht="12.75" customHeight="1" x14ac:dyDescent="0.2">
      <c r="E3762" s="1"/>
      <c r="F3762" s="1"/>
      <c r="G3762" s="1"/>
      <c r="H3762" s="4"/>
    </row>
    <row r="3763" spans="5:8" ht="12.75" customHeight="1" x14ac:dyDescent="0.2">
      <c r="E3763" s="1"/>
      <c r="F3763" s="1"/>
      <c r="G3763" s="1"/>
      <c r="H3763" s="4"/>
    </row>
    <row r="3764" spans="5:8" ht="12.75" customHeight="1" x14ac:dyDescent="0.2">
      <c r="E3764" s="1"/>
      <c r="F3764" s="1"/>
      <c r="G3764" s="1"/>
      <c r="H3764" s="4"/>
    </row>
    <row r="3765" spans="5:8" ht="12.75" customHeight="1" x14ac:dyDescent="0.2">
      <c r="E3765" s="1"/>
      <c r="F3765" s="1"/>
      <c r="G3765" s="1"/>
      <c r="H3765" s="4"/>
    </row>
    <row r="3766" spans="5:8" ht="12.75" customHeight="1" x14ac:dyDescent="0.2">
      <c r="E3766" s="1"/>
      <c r="F3766" s="1"/>
      <c r="G3766" s="1"/>
      <c r="H3766" s="4"/>
    </row>
    <row r="3767" spans="5:8" ht="12.75" customHeight="1" x14ac:dyDescent="0.2">
      <c r="E3767" s="1"/>
      <c r="F3767" s="1"/>
      <c r="G3767" s="1"/>
      <c r="H3767" s="4"/>
    </row>
    <row r="3768" spans="5:8" ht="12.75" customHeight="1" x14ac:dyDescent="0.2">
      <c r="E3768" s="1"/>
      <c r="F3768" s="1"/>
      <c r="G3768" s="1"/>
      <c r="H3768" s="4"/>
    </row>
    <row r="3769" spans="5:8" ht="12.75" customHeight="1" x14ac:dyDescent="0.2">
      <c r="E3769" s="1"/>
      <c r="F3769" s="1"/>
      <c r="G3769" s="1"/>
      <c r="H3769" s="4"/>
    </row>
    <row r="3770" spans="5:8" ht="12.75" customHeight="1" x14ac:dyDescent="0.2">
      <c r="E3770" s="1"/>
      <c r="F3770" s="1"/>
      <c r="G3770" s="1"/>
      <c r="H3770" s="4"/>
    </row>
    <row r="3771" spans="5:8" ht="12.75" customHeight="1" x14ac:dyDescent="0.2">
      <c r="E3771" s="1"/>
      <c r="F3771" s="1"/>
      <c r="G3771" s="1"/>
      <c r="H3771" s="4"/>
    </row>
    <row r="3772" spans="5:8" ht="12.75" customHeight="1" x14ac:dyDescent="0.2">
      <c r="E3772" s="1"/>
      <c r="F3772" s="1"/>
      <c r="G3772" s="1"/>
      <c r="H3772" s="4"/>
    </row>
    <row r="3773" spans="5:8" ht="12.75" customHeight="1" x14ac:dyDescent="0.2">
      <c r="E3773" s="1"/>
      <c r="F3773" s="1"/>
      <c r="G3773" s="1"/>
      <c r="H3773" s="4"/>
    </row>
    <row r="3774" spans="5:8" ht="12.75" customHeight="1" x14ac:dyDescent="0.2">
      <c r="E3774" s="1"/>
      <c r="F3774" s="1"/>
      <c r="G3774" s="1"/>
      <c r="H3774" s="4"/>
    </row>
    <row r="3775" spans="5:8" ht="12.75" customHeight="1" x14ac:dyDescent="0.2">
      <c r="E3775" s="1"/>
      <c r="F3775" s="1"/>
      <c r="G3775" s="1"/>
      <c r="H3775" s="4"/>
    </row>
    <row r="3776" spans="5:8" ht="12.75" customHeight="1" x14ac:dyDescent="0.2">
      <c r="E3776" s="1"/>
      <c r="F3776" s="1"/>
      <c r="G3776" s="1"/>
      <c r="H3776" s="4"/>
    </row>
    <row r="3777" spans="5:8" ht="12.75" customHeight="1" x14ac:dyDescent="0.2">
      <c r="E3777" s="1"/>
      <c r="F3777" s="1"/>
      <c r="G3777" s="1"/>
      <c r="H3777" s="4"/>
    </row>
    <row r="3778" spans="5:8" ht="12.75" customHeight="1" x14ac:dyDescent="0.2">
      <c r="E3778" s="1"/>
      <c r="F3778" s="1"/>
      <c r="G3778" s="1"/>
      <c r="H3778" s="4"/>
    </row>
    <row r="3779" spans="5:8" ht="12.75" customHeight="1" x14ac:dyDescent="0.2">
      <c r="E3779" s="1"/>
      <c r="F3779" s="1"/>
      <c r="G3779" s="1"/>
      <c r="H3779" s="4"/>
    </row>
    <row r="3780" spans="5:8" ht="12.75" customHeight="1" x14ac:dyDescent="0.2">
      <c r="E3780" s="1"/>
      <c r="F3780" s="1"/>
      <c r="G3780" s="1"/>
      <c r="H3780" s="4"/>
    </row>
    <row r="3781" spans="5:8" ht="12.75" customHeight="1" x14ac:dyDescent="0.2">
      <c r="E3781" s="1"/>
      <c r="F3781" s="1"/>
      <c r="G3781" s="1"/>
      <c r="H3781" s="4"/>
    </row>
    <row r="3782" spans="5:8" ht="12.75" customHeight="1" x14ac:dyDescent="0.2">
      <c r="E3782" s="1"/>
      <c r="F3782" s="1"/>
      <c r="G3782" s="1"/>
      <c r="H3782" s="4"/>
    </row>
    <row r="3783" spans="5:8" ht="12.75" customHeight="1" x14ac:dyDescent="0.2">
      <c r="E3783" s="1"/>
      <c r="F3783" s="1"/>
      <c r="G3783" s="1"/>
      <c r="H3783" s="4"/>
    </row>
    <row r="3784" spans="5:8" ht="12.75" customHeight="1" x14ac:dyDescent="0.2">
      <c r="E3784" s="1"/>
      <c r="F3784" s="1"/>
      <c r="G3784" s="1"/>
      <c r="H3784" s="4"/>
    </row>
    <row r="3785" spans="5:8" ht="12.75" customHeight="1" x14ac:dyDescent="0.2">
      <c r="E3785" s="1"/>
      <c r="F3785" s="1"/>
      <c r="G3785" s="1"/>
      <c r="H3785" s="4"/>
    </row>
    <row r="3786" spans="5:8" ht="12.75" customHeight="1" x14ac:dyDescent="0.2">
      <c r="E3786" s="1"/>
      <c r="F3786" s="1"/>
      <c r="G3786" s="1"/>
      <c r="H3786" s="4"/>
    </row>
    <row r="3787" spans="5:8" ht="12.75" customHeight="1" x14ac:dyDescent="0.2">
      <c r="E3787" s="1"/>
      <c r="F3787" s="1"/>
      <c r="G3787" s="1"/>
      <c r="H3787" s="4"/>
    </row>
    <row r="3788" spans="5:8" ht="12.75" customHeight="1" x14ac:dyDescent="0.2">
      <c r="E3788" s="1"/>
      <c r="F3788" s="1"/>
      <c r="G3788" s="1"/>
      <c r="H3788" s="4"/>
    </row>
    <row r="3789" spans="5:8" ht="12.75" customHeight="1" x14ac:dyDescent="0.2">
      <c r="E3789" s="1"/>
      <c r="F3789" s="1"/>
      <c r="G3789" s="1"/>
      <c r="H3789" s="4"/>
    </row>
    <row r="3790" spans="5:8" ht="12.75" customHeight="1" x14ac:dyDescent="0.2">
      <c r="E3790" s="1"/>
      <c r="F3790" s="1"/>
      <c r="G3790" s="1"/>
      <c r="H3790" s="4"/>
    </row>
    <row r="3791" spans="5:8" ht="12.75" customHeight="1" x14ac:dyDescent="0.2">
      <c r="E3791" s="1"/>
      <c r="F3791" s="1"/>
      <c r="G3791" s="1"/>
      <c r="H3791" s="4"/>
    </row>
    <row r="3792" spans="5:8" ht="12.75" customHeight="1" x14ac:dyDescent="0.2">
      <c r="E3792" s="1"/>
      <c r="F3792" s="1"/>
      <c r="G3792" s="1"/>
      <c r="H3792" s="4"/>
    </row>
    <row r="3793" spans="5:8" ht="12.75" customHeight="1" x14ac:dyDescent="0.2">
      <c r="E3793" s="1"/>
      <c r="F3793" s="1"/>
      <c r="G3793" s="1"/>
      <c r="H3793" s="4"/>
    </row>
    <row r="3794" spans="5:8" ht="12.75" customHeight="1" x14ac:dyDescent="0.2">
      <c r="E3794" s="1"/>
      <c r="F3794" s="1"/>
      <c r="G3794" s="1"/>
      <c r="H3794" s="4"/>
    </row>
    <row r="3795" spans="5:8" ht="12.75" customHeight="1" x14ac:dyDescent="0.2">
      <c r="E3795" s="1"/>
      <c r="F3795" s="1"/>
      <c r="G3795" s="1"/>
      <c r="H3795" s="4"/>
    </row>
    <row r="3796" spans="5:8" ht="12.75" customHeight="1" x14ac:dyDescent="0.2">
      <c r="E3796" s="1"/>
      <c r="F3796" s="1"/>
      <c r="G3796" s="1"/>
      <c r="H3796" s="4"/>
    </row>
    <row r="3797" spans="5:8" ht="12.75" customHeight="1" x14ac:dyDescent="0.2">
      <c r="E3797" s="1"/>
      <c r="F3797" s="1"/>
      <c r="G3797" s="1"/>
      <c r="H3797" s="4"/>
    </row>
    <row r="3798" spans="5:8" ht="12.75" customHeight="1" x14ac:dyDescent="0.2">
      <c r="E3798" s="1"/>
      <c r="F3798" s="1"/>
      <c r="G3798" s="1"/>
      <c r="H3798" s="4"/>
    </row>
    <row r="3799" spans="5:8" ht="12.75" customHeight="1" x14ac:dyDescent="0.2">
      <c r="E3799" s="1"/>
      <c r="F3799" s="1"/>
      <c r="G3799" s="1"/>
      <c r="H3799" s="4"/>
    </row>
    <row r="3800" spans="5:8" ht="12.75" customHeight="1" x14ac:dyDescent="0.2">
      <c r="E3800" s="1"/>
      <c r="F3800" s="1"/>
      <c r="G3800" s="1"/>
      <c r="H3800" s="4"/>
    </row>
    <row r="3801" spans="5:8" ht="12.75" customHeight="1" x14ac:dyDescent="0.2">
      <c r="E3801" s="1"/>
      <c r="F3801" s="1"/>
      <c r="G3801" s="1"/>
      <c r="H3801" s="4"/>
    </row>
    <row r="3802" spans="5:8" ht="12.75" customHeight="1" x14ac:dyDescent="0.2">
      <c r="E3802" s="1"/>
      <c r="F3802" s="1"/>
      <c r="G3802" s="1"/>
      <c r="H3802" s="4"/>
    </row>
    <row r="3803" spans="5:8" ht="12.75" customHeight="1" x14ac:dyDescent="0.2">
      <c r="E3803" s="1"/>
      <c r="F3803" s="1"/>
      <c r="G3803" s="1"/>
      <c r="H3803" s="4"/>
    </row>
    <row r="3804" spans="5:8" ht="12.75" customHeight="1" x14ac:dyDescent="0.2">
      <c r="E3804" s="1"/>
      <c r="F3804" s="1"/>
      <c r="G3804" s="1"/>
      <c r="H3804" s="4"/>
    </row>
    <row r="3805" spans="5:8" ht="12.75" customHeight="1" x14ac:dyDescent="0.2">
      <c r="E3805" s="1"/>
      <c r="F3805" s="1"/>
      <c r="G3805" s="1"/>
      <c r="H3805" s="4"/>
    </row>
    <row r="3806" spans="5:8" ht="12.75" customHeight="1" x14ac:dyDescent="0.2">
      <c r="E3806" s="1"/>
      <c r="F3806" s="1"/>
      <c r="G3806" s="1"/>
      <c r="H3806" s="4"/>
    </row>
    <row r="3807" spans="5:8" ht="12.75" customHeight="1" x14ac:dyDescent="0.2">
      <c r="E3807" s="1"/>
      <c r="F3807" s="1"/>
      <c r="G3807" s="1"/>
      <c r="H3807" s="4"/>
    </row>
    <row r="3808" spans="5:8" ht="12.75" customHeight="1" x14ac:dyDescent="0.2">
      <c r="E3808" s="1"/>
      <c r="F3808" s="1"/>
      <c r="G3808" s="1"/>
      <c r="H3808" s="4"/>
    </row>
    <row r="3809" spans="5:8" ht="12.75" customHeight="1" x14ac:dyDescent="0.2">
      <c r="E3809" s="1"/>
      <c r="F3809" s="1"/>
      <c r="G3809" s="1"/>
      <c r="H3809" s="4"/>
    </row>
    <row r="3810" spans="5:8" ht="12.75" customHeight="1" x14ac:dyDescent="0.2">
      <c r="E3810" s="1"/>
      <c r="F3810" s="1"/>
      <c r="G3810" s="1"/>
      <c r="H3810" s="4"/>
    </row>
    <row r="3811" spans="5:8" ht="12.75" customHeight="1" x14ac:dyDescent="0.2">
      <c r="E3811" s="1"/>
      <c r="F3811" s="1"/>
      <c r="G3811" s="1"/>
      <c r="H3811" s="4"/>
    </row>
    <row r="3812" spans="5:8" ht="12.75" customHeight="1" x14ac:dyDescent="0.2">
      <c r="E3812" s="1"/>
      <c r="F3812" s="1"/>
      <c r="G3812" s="1"/>
      <c r="H3812" s="4"/>
    </row>
    <row r="3813" spans="5:8" ht="12.75" customHeight="1" x14ac:dyDescent="0.2">
      <c r="E3813" s="1"/>
      <c r="F3813" s="1"/>
      <c r="G3813" s="1"/>
      <c r="H3813" s="4"/>
    </row>
    <row r="3814" spans="5:8" ht="12.75" customHeight="1" x14ac:dyDescent="0.2">
      <c r="E3814" s="1"/>
      <c r="F3814" s="1"/>
      <c r="G3814" s="1"/>
      <c r="H3814" s="4"/>
    </row>
    <row r="3815" spans="5:8" ht="12.75" customHeight="1" x14ac:dyDescent="0.2">
      <c r="E3815" s="1"/>
      <c r="F3815" s="1"/>
      <c r="G3815" s="1"/>
      <c r="H3815" s="4"/>
    </row>
    <row r="3816" spans="5:8" ht="12.75" customHeight="1" x14ac:dyDescent="0.2">
      <c r="E3816" s="1"/>
      <c r="F3816" s="1"/>
      <c r="G3816" s="1"/>
      <c r="H3816" s="4"/>
    </row>
    <row r="3817" spans="5:8" ht="12.75" customHeight="1" x14ac:dyDescent="0.2">
      <c r="E3817" s="1"/>
      <c r="F3817" s="1"/>
      <c r="G3817" s="1"/>
      <c r="H3817" s="4"/>
    </row>
    <row r="3818" spans="5:8" ht="12.75" customHeight="1" x14ac:dyDescent="0.2">
      <c r="E3818" s="1"/>
      <c r="F3818" s="1"/>
      <c r="G3818" s="1"/>
      <c r="H3818" s="4"/>
    </row>
    <row r="3819" spans="5:8" ht="12.75" customHeight="1" x14ac:dyDescent="0.2">
      <c r="E3819" s="1"/>
      <c r="F3819" s="1"/>
      <c r="G3819" s="1"/>
      <c r="H3819" s="4"/>
    </row>
    <row r="3820" spans="5:8" ht="12.75" customHeight="1" x14ac:dyDescent="0.2">
      <c r="E3820" s="1"/>
      <c r="F3820" s="1"/>
      <c r="G3820" s="1"/>
      <c r="H3820" s="4"/>
    </row>
    <row r="3821" spans="5:8" ht="12.75" customHeight="1" x14ac:dyDescent="0.2">
      <c r="E3821" s="1"/>
      <c r="F3821" s="1"/>
      <c r="G3821" s="1"/>
      <c r="H3821" s="4"/>
    </row>
    <row r="3822" spans="5:8" ht="12.75" customHeight="1" x14ac:dyDescent="0.2">
      <c r="E3822" s="1"/>
      <c r="F3822" s="1"/>
      <c r="G3822" s="1"/>
      <c r="H3822" s="4"/>
    </row>
    <row r="3823" spans="5:8" ht="12.75" customHeight="1" x14ac:dyDescent="0.2">
      <c r="E3823" s="1"/>
      <c r="F3823" s="1"/>
      <c r="G3823" s="1"/>
      <c r="H3823" s="4"/>
    </row>
    <row r="3824" spans="5:8" ht="12.75" customHeight="1" x14ac:dyDescent="0.2">
      <c r="E3824" s="1"/>
      <c r="F3824" s="1"/>
      <c r="G3824" s="1"/>
      <c r="H3824" s="4"/>
    </row>
    <row r="3825" spans="5:8" ht="12.75" customHeight="1" x14ac:dyDescent="0.2">
      <c r="E3825" s="1"/>
      <c r="F3825" s="1"/>
      <c r="G3825" s="1"/>
      <c r="H3825" s="4"/>
    </row>
    <row r="3826" spans="5:8" ht="12.75" customHeight="1" x14ac:dyDescent="0.2">
      <c r="E3826" s="1"/>
      <c r="F3826" s="1"/>
      <c r="G3826" s="1"/>
      <c r="H3826" s="4"/>
    </row>
    <row r="3827" spans="5:8" ht="12.75" customHeight="1" x14ac:dyDescent="0.2">
      <c r="E3827" s="1"/>
      <c r="F3827" s="1"/>
      <c r="G3827" s="1"/>
      <c r="H3827" s="4"/>
    </row>
    <row r="3828" spans="5:8" ht="12.75" customHeight="1" x14ac:dyDescent="0.2">
      <c r="E3828" s="1"/>
      <c r="F3828" s="1"/>
      <c r="G3828" s="1"/>
      <c r="H3828" s="4"/>
    </row>
    <row r="3829" spans="5:8" ht="12.75" customHeight="1" x14ac:dyDescent="0.2">
      <c r="E3829" s="1"/>
      <c r="F3829" s="1"/>
      <c r="G3829" s="1"/>
      <c r="H3829" s="4"/>
    </row>
    <row r="3830" spans="5:8" ht="12.75" customHeight="1" x14ac:dyDescent="0.2">
      <c r="E3830" s="1"/>
      <c r="F3830" s="1"/>
      <c r="G3830" s="1"/>
      <c r="H3830" s="4"/>
    </row>
    <row r="3831" spans="5:8" ht="12.75" customHeight="1" x14ac:dyDescent="0.2">
      <c r="E3831" s="1"/>
      <c r="F3831" s="1"/>
      <c r="G3831" s="1"/>
      <c r="H3831" s="4"/>
    </row>
    <row r="3832" spans="5:8" ht="12.75" customHeight="1" x14ac:dyDescent="0.2">
      <c r="E3832" s="1"/>
      <c r="F3832" s="1"/>
      <c r="G3832" s="1"/>
      <c r="H3832" s="4"/>
    </row>
    <row r="3833" spans="5:8" ht="12.75" customHeight="1" x14ac:dyDescent="0.2">
      <c r="E3833" s="1"/>
      <c r="F3833" s="1"/>
      <c r="G3833" s="1"/>
      <c r="H3833" s="4"/>
    </row>
    <row r="3834" spans="5:8" ht="12.75" customHeight="1" x14ac:dyDescent="0.2">
      <c r="E3834" s="1"/>
      <c r="F3834" s="1"/>
      <c r="G3834" s="1"/>
      <c r="H3834" s="4"/>
    </row>
    <row r="3835" spans="5:8" ht="12.75" customHeight="1" x14ac:dyDescent="0.2">
      <c r="E3835" s="1"/>
      <c r="F3835" s="1"/>
      <c r="G3835" s="1"/>
      <c r="H3835" s="4"/>
    </row>
    <row r="3836" spans="5:8" ht="12.75" customHeight="1" x14ac:dyDescent="0.2">
      <c r="E3836" s="1"/>
      <c r="F3836" s="1"/>
      <c r="G3836" s="1"/>
      <c r="H3836" s="4"/>
    </row>
    <row r="3837" spans="5:8" ht="12.75" customHeight="1" x14ac:dyDescent="0.2">
      <c r="E3837" s="1"/>
      <c r="F3837" s="1"/>
      <c r="G3837" s="1"/>
      <c r="H3837" s="4"/>
    </row>
    <row r="3838" spans="5:8" ht="12.75" customHeight="1" x14ac:dyDescent="0.2">
      <c r="E3838" s="1"/>
      <c r="F3838" s="1"/>
      <c r="G3838" s="1"/>
      <c r="H3838" s="4"/>
    </row>
    <row r="3839" spans="5:8" ht="12.75" customHeight="1" x14ac:dyDescent="0.2">
      <c r="E3839" s="1"/>
      <c r="F3839" s="1"/>
      <c r="G3839" s="1"/>
      <c r="H3839" s="4"/>
    </row>
    <row r="3840" spans="5:8" ht="12.75" customHeight="1" x14ac:dyDescent="0.2">
      <c r="E3840" s="1"/>
      <c r="F3840" s="1"/>
      <c r="G3840" s="1"/>
      <c r="H3840" s="4"/>
    </row>
    <row r="3841" spans="5:8" ht="12.75" customHeight="1" x14ac:dyDescent="0.2">
      <c r="E3841" s="1"/>
      <c r="F3841" s="1"/>
      <c r="G3841" s="1"/>
      <c r="H3841" s="4"/>
    </row>
    <row r="3842" spans="5:8" ht="12.75" customHeight="1" x14ac:dyDescent="0.2">
      <c r="E3842" s="1"/>
      <c r="F3842" s="1"/>
      <c r="G3842" s="1"/>
      <c r="H3842" s="4"/>
    </row>
    <row r="3843" spans="5:8" ht="12.75" customHeight="1" x14ac:dyDescent="0.2">
      <c r="E3843" s="1"/>
      <c r="F3843" s="1"/>
      <c r="G3843" s="1"/>
      <c r="H3843" s="4"/>
    </row>
    <row r="3844" spans="5:8" ht="12.75" customHeight="1" x14ac:dyDescent="0.2">
      <c r="E3844" s="1"/>
      <c r="F3844" s="1"/>
      <c r="G3844" s="1"/>
      <c r="H3844" s="4"/>
    </row>
    <row r="3845" spans="5:8" ht="12.75" customHeight="1" x14ac:dyDescent="0.2">
      <c r="E3845" s="1"/>
      <c r="F3845" s="1"/>
      <c r="G3845" s="1"/>
      <c r="H3845" s="4"/>
    </row>
    <row r="3846" spans="5:8" ht="12.75" customHeight="1" x14ac:dyDescent="0.2">
      <c r="E3846" s="1"/>
      <c r="F3846" s="1"/>
      <c r="G3846" s="1"/>
      <c r="H3846" s="4"/>
    </row>
    <row r="3847" spans="5:8" ht="12.75" customHeight="1" x14ac:dyDescent="0.2">
      <c r="E3847" s="1"/>
      <c r="F3847" s="1"/>
      <c r="G3847" s="1"/>
      <c r="H3847" s="4"/>
    </row>
    <row r="3848" spans="5:8" ht="12.75" customHeight="1" x14ac:dyDescent="0.2">
      <c r="E3848" s="1"/>
      <c r="F3848" s="1"/>
      <c r="G3848" s="1"/>
      <c r="H3848" s="4"/>
    </row>
    <row r="3849" spans="5:8" ht="12.75" customHeight="1" x14ac:dyDescent="0.2">
      <c r="E3849" s="1"/>
      <c r="F3849" s="1"/>
      <c r="G3849" s="1"/>
      <c r="H3849" s="4"/>
    </row>
    <row r="3850" spans="5:8" ht="12.75" customHeight="1" x14ac:dyDescent="0.2">
      <c r="E3850" s="1"/>
      <c r="F3850" s="1"/>
      <c r="G3850" s="1"/>
      <c r="H3850" s="4"/>
    </row>
    <row r="3851" spans="5:8" ht="12.75" customHeight="1" x14ac:dyDescent="0.2">
      <c r="E3851" s="1"/>
      <c r="F3851" s="1"/>
      <c r="G3851" s="1"/>
      <c r="H3851" s="4"/>
    </row>
    <row r="3852" spans="5:8" ht="12.75" customHeight="1" x14ac:dyDescent="0.2">
      <c r="E3852" s="1"/>
      <c r="F3852" s="1"/>
      <c r="G3852" s="1"/>
      <c r="H3852" s="4"/>
    </row>
    <row r="3853" spans="5:8" ht="12.75" customHeight="1" x14ac:dyDescent="0.2">
      <c r="E3853" s="1"/>
      <c r="F3853" s="1"/>
      <c r="G3853" s="1"/>
      <c r="H3853" s="4"/>
    </row>
    <row r="3854" spans="5:8" ht="12.75" customHeight="1" x14ac:dyDescent="0.2">
      <c r="E3854" s="1"/>
      <c r="F3854" s="1"/>
      <c r="G3854" s="1"/>
      <c r="H3854" s="4"/>
    </row>
    <row r="3855" spans="5:8" ht="12.75" customHeight="1" x14ac:dyDescent="0.2">
      <c r="E3855" s="1"/>
      <c r="F3855" s="1"/>
      <c r="G3855" s="1"/>
      <c r="H3855" s="4"/>
    </row>
    <row r="3856" spans="5:8" ht="12.75" customHeight="1" x14ac:dyDescent="0.2">
      <c r="E3856" s="1"/>
      <c r="F3856" s="1"/>
      <c r="G3856" s="1"/>
      <c r="H3856" s="4"/>
    </row>
    <row r="3857" spans="5:8" ht="12.75" customHeight="1" x14ac:dyDescent="0.2">
      <c r="E3857" s="1"/>
      <c r="F3857" s="1"/>
      <c r="G3857" s="1"/>
      <c r="H3857" s="4"/>
    </row>
    <row r="3858" spans="5:8" ht="12.75" customHeight="1" x14ac:dyDescent="0.2">
      <c r="E3858" s="1"/>
      <c r="F3858" s="1"/>
      <c r="G3858" s="1"/>
      <c r="H3858" s="4"/>
    </row>
    <row r="3859" spans="5:8" ht="12.75" customHeight="1" x14ac:dyDescent="0.2">
      <c r="E3859" s="1"/>
      <c r="F3859" s="1"/>
      <c r="G3859" s="1"/>
      <c r="H3859" s="4"/>
    </row>
    <row r="3860" spans="5:8" ht="12.75" customHeight="1" x14ac:dyDescent="0.2">
      <c r="E3860" s="1"/>
      <c r="F3860" s="1"/>
      <c r="G3860" s="1"/>
      <c r="H3860" s="4"/>
    </row>
    <row r="3861" spans="5:8" ht="12.75" customHeight="1" x14ac:dyDescent="0.2">
      <c r="E3861" s="1"/>
      <c r="F3861" s="1"/>
      <c r="G3861" s="1"/>
      <c r="H3861" s="4"/>
    </row>
    <row r="3862" spans="5:8" ht="12.75" customHeight="1" x14ac:dyDescent="0.2">
      <c r="E3862" s="1"/>
      <c r="F3862" s="1"/>
      <c r="G3862" s="1"/>
      <c r="H3862" s="4"/>
    </row>
    <row r="3863" spans="5:8" ht="12.75" customHeight="1" x14ac:dyDescent="0.2">
      <c r="E3863" s="1"/>
      <c r="F3863" s="1"/>
      <c r="G3863" s="1"/>
      <c r="H3863" s="4"/>
    </row>
    <row r="3864" spans="5:8" ht="12.75" customHeight="1" x14ac:dyDescent="0.2">
      <c r="E3864" s="1"/>
      <c r="F3864" s="1"/>
      <c r="G3864" s="1"/>
      <c r="H3864" s="4"/>
    </row>
    <row r="3865" spans="5:8" ht="12.75" customHeight="1" x14ac:dyDescent="0.2">
      <c r="E3865" s="1"/>
      <c r="F3865" s="1"/>
      <c r="G3865" s="1"/>
      <c r="H3865" s="4"/>
    </row>
    <row r="3866" spans="5:8" ht="12.75" customHeight="1" x14ac:dyDescent="0.2">
      <c r="E3866" s="1"/>
      <c r="F3866" s="1"/>
      <c r="G3866" s="1"/>
      <c r="H3866" s="4"/>
    </row>
    <row r="3867" spans="5:8" ht="12.75" customHeight="1" x14ac:dyDescent="0.2">
      <c r="E3867" s="1"/>
      <c r="F3867" s="1"/>
      <c r="G3867" s="1"/>
      <c r="H3867" s="4"/>
    </row>
    <row r="3868" spans="5:8" ht="12.75" customHeight="1" x14ac:dyDescent="0.2">
      <c r="E3868" s="1"/>
      <c r="F3868" s="1"/>
      <c r="G3868" s="1"/>
      <c r="H3868" s="4"/>
    </row>
    <row r="3869" spans="5:8" ht="12.75" customHeight="1" x14ac:dyDescent="0.2">
      <c r="E3869" s="1"/>
      <c r="F3869" s="1"/>
      <c r="G3869" s="1"/>
      <c r="H3869" s="4"/>
    </row>
    <row r="3870" spans="5:8" ht="12.75" customHeight="1" x14ac:dyDescent="0.2">
      <c r="E3870" s="1"/>
      <c r="F3870" s="1"/>
      <c r="G3870" s="1"/>
      <c r="H3870" s="4"/>
    </row>
    <row r="3871" spans="5:8" ht="12.75" customHeight="1" x14ac:dyDescent="0.2">
      <c r="E3871" s="1"/>
      <c r="F3871" s="1"/>
      <c r="G3871" s="1"/>
      <c r="H3871" s="4"/>
    </row>
    <row r="3872" spans="5:8" ht="12.75" customHeight="1" x14ac:dyDescent="0.2">
      <c r="E3872" s="1"/>
      <c r="F3872" s="1"/>
      <c r="G3872" s="1"/>
      <c r="H3872" s="4"/>
    </row>
    <row r="3873" spans="5:8" ht="12.75" customHeight="1" x14ac:dyDescent="0.2">
      <c r="E3873" s="1"/>
      <c r="F3873" s="1"/>
      <c r="G3873" s="1"/>
      <c r="H3873" s="4"/>
    </row>
    <row r="3874" spans="5:8" ht="12.75" customHeight="1" x14ac:dyDescent="0.2">
      <c r="E3874" s="1"/>
      <c r="F3874" s="1"/>
      <c r="G3874" s="1"/>
      <c r="H3874" s="4"/>
    </row>
    <row r="3875" spans="5:8" ht="12.75" customHeight="1" x14ac:dyDescent="0.2">
      <c r="E3875" s="1"/>
      <c r="F3875" s="1"/>
      <c r="G3875" s="1"/>
      <c r="H3875" s="4"/>
    </row>
    <row r="3876" spans="5:8" ht="12.75" customHeight="1" x14ac:dyDescent="0.2">
      <c r="E3876" s="1"/>
      <c r="F3876" s="1"/>
      <c r="G3876" s="1"/>
      <c r="H3876" s="4"/>
    </row>
    <row r="3877" spans="5:8" ht="12.75" customHeight="1" x14ac:dyDescent="0.2">
      <c r="E3877" s="1"/>
      <c r="F3877" s="1"/>
      <c r="G3877" s="1"/>
      <c r="H3877" s="4"/>
    </row>
    <row r="3878" spans="5:8" ht="12.75" customHeight="1" x14ac:dyDescent="0.2">
      <c r="E3878" s="1"/>
      <c r="F3878" s="1"/>
      <c r="G3878" s="1"/>
      <c r="H3878" s="4"/>
    </row>
    <row r="3879" spans="5:8" ht="12.75" customHeight="1" x14ac:dyDescent="0.2">
      <c r="E3879" s="1"/>
      <c r="F3879" s="1"/>
      <c r="G3879" s="1"/>
      <c r="H3879" s="4"/>
    </row>
    <row r="3880" spans="5:8" ht="12.75" customHeight="1" x14ac:dyDescent="0.2">
      <c r="E3880" s="1"/>
      <c r="F3880" s="1"/>
      <c r="G3880" s="1"/>
      <c r="H3880" s="4"/>
    </row>
    <row r="3881" spans="5:8" ht="12.75" customHeight="1" x14ac:dyDescent="0.2">
      <c r="E3881" s="1"/>
      <c r="F3881" s="1"/>
      <c r="G3881" s="1"/>
      <c r="H3881" s="4"/>
    </row>
    <row r="3882" spans="5:8" ht="12.75" customHeight="1" x14ac:dyDescent="0.2">
      <c r="E3882" s="1"/>
      <c r="F3882" s="1"/>
      <c r="G3882" s="1"/>
      <c r="H3882" s="4"/>
    </row>
    <row r="3883" spans="5:8" ht="12.75" customHeight="1" x14ac:dyDescent="0.2">
      <c r="E3883" s="1"/>
      <c r="F3883" s="1"/>
      <c r="G3883" s="1"/>
      <c r="H3883" s="4"/>
    </row>
    <row r="3884" spans="5:8" ht="12.75" customHeight="1" x14ac:dyDescent="0.2">
      <c r="E3884" s="1"/>
      <c r="F3884" s="1"/>
      <c r="G3884" s="1"/>
      <c r="H3884" s="4"/>
    </row>
    <row r="3885" spans="5:8" ht="12.75" customHeight="1" x14ac:dyDescent="0.2">
      <c r="E3885" s="1"/>
      <c r="F3885" s="1"/>
      <c r="G3885" s="1"/>
      <c r="H3885" s="4"/>
    </row>
    <row r="3886" spans="5:8" ht="12.75" customHeight="1" x14ac:dyDescent="0.2">
      <c r="E3886" s="1"/>
      <c r="F3886" s="1"/>
      <c r="G3886" s="1"/>
      <c r="H3886" s="4"/>
    </row>
    <row r="3887" spans="5:8" ht="12.75" customHeight="1" x14ac:dyDescent="0.2">
      <c r="E3887" s="1"/>
      <c r="F3887" s="1"/>
      <c r="G3887" s="1"/>
      <c r="H3887" s="4"/>
    </row>
    <row r="3888" spans="5:8" ht="12.75" customHeight="1" x14ac:dyDescent="0.2">
      <c r="E3888" s="1"/>
      <c r="F3888" s="1"/>
      <c r="G3888" s="1"/>
      <c r="H3888" s="4"/>
    </row>
    <row r="3889" spans="5:8" ht="12.75" customHeight="1" x14ac:dyDescent="0.2">
      <c r="E3889" s="1"/>
      <c r="F3889" s="1"/>
      <c r="G3889" s="1"/>
      <c r="H3889" s="4"/>
    </row>
    <row r="3890" spans="5:8" ht="12.75" customHeight="1" x14ac:dyDescent="0.2">
      <c r="E3890" s="1"/>
      <c r="F3890" s="1"/>
      <c r="G3890" s="1"/>
      <c r="H3890" s="4"/>
    </row>
    <row r="3891" spans="5:8" ht="12.75" customHeight="1" x14ac:dyDescent="0.2">
      <c r="E3891" s="1"/>
      <c r="F3891" s="1"/>
      <c r="G3891" s="1"/>
      <c r="H3891" s="4"/>
    </row>
    <row r="3892" spans="5:8" ht="12.75" customHeight="1" x14ac:dyDescent="0.2">
      <c r="E3892" s="1"/>
      <c r="F3892" s="1"/>
      <c r="G3892" s="1"/>
      <c r="H3892" s="4"/>
    </row>
    <row r="3893" spans="5:8" ht="12.75" customHeight="1" x14ac:dyDescent="0.2">
      <c r="E3893" s="1"/>
      <c r="F3893" s="1"/>
      <c r="G3893" s="1"/>
      <c r="H3893" s="4"/>
    </row>
    <row r="3894" spans="5:8" ht="12.75" customHeight="1" x14ac:dyDescent="0.2">
      <c r="E3894" s="1"/>
      <c r="F3894" s="1"/>
      <c r="G3894" s="1"/>
      <c r="H3894" s="4"/>
    </row>
    <row r="3895" spans="5:8" ht="12.75" customHeight="1" x14ac:dyDescent="0.2">
      <c r="E3895" s="1"/>
      <c r="F3895" s="1"/>
      <c r="G3895" s="1"/>
      <c r="H3895" s="4"/>
    </row>
    <row r="3896" spans="5:8" ht="12.75" customHeight="1" x14ac:dyDescent="0.2">
      <c r="E3896" s="1"/>
      <c r="F3896" s="1"/>
      <c r="G3896" s="1"/>
      <c r="H3896" s="4"/>
    </row>
    <row r="3897" spans="5:8" ht="12.75" customHeight="1" x14ac:dyDescent="0.2">
      <c r="E3897" s="1"/>
      <c r="F3897" s="1"/>
      <c r="G3897" s="1"/>
      <c r="H3897" s="4"/>
    </row>
    <row r="3898" spans="5:8" ht="12.75" customHeight="1" x14ac:dyDescent="0.2">
      <c r="E3898" s="1"/>
      <c r="F3898" s="1"/>
      <c r="G3898" s="1"/>
      <c r="H3898" s="4"/>
    </row>
    <row r="3899" spans="5:8" ht="12.75" customHeight="1" x14ac:dyDescent="0.2">
      <c r="E3899" s="1"/>
      <c r="F3899" s="1"/>
      <c r="G3899" s="1"/>
      <c r="H3899" s="4"/>
    </row>
    <row r="3900" spans="5:8" ht="12.75" customHeight="1" x14ac:dyDescent="0.2">
      <c r="E3900" s="1"/>
      <c r="F3900" s="1"/>
      <c r="G3900" s="1"/>
      <c r="H3900" s="4"/>
    </row>
    <row r="3901" spans="5:8" ht="12.75" customHeight="1" x14ac:dyDescent="0.2">
      <c r="E3901" s="1"/>
      <c r="F3901" s="1"/>
      <c r="G3901" s="1"/>
      <c r="H3901" s="4"/>
    </row>
    <row r="3902" spans="5:8" ht="12.75" customHeight="1" x14ac:dyDescent="0.2">
      <c r="E3902" s="1"/>
      <c r="F3902" s="1"/>
      <c r="G3902" s="1"/>
      <c r="H3902" s="4"/>
    </row>
    <row r="3903" spans="5:8" ht="12.75" customHeight="1" x14ac:dyDescent="0.2">
      <c r="E3903" s="1"/>
      <c r="F3903" s="1"/>
      <c r="G3903" s="1"/>
      <c r="H3903" s="4"/>
    </row>
    <row r="3904" spans="5:8" ht="12.75" customHeight="1" x14ac:dyDescent="0.2">
      <c r="E3904" s="1"/>
      <c r="F3904" s="1"/>
      <c r="G3904" s="1"/>
      <c r="H3904" s="4"/>
    </row>
    <row r="3905" spans="5:8" ht="12.75" customHeight="1" x14ac:dyDescent="0.2">
      <c r="E3905" s="1"/>
      <c r="F3905" s="1"/>
      <c r="G3905" s="1"/>
      <c r="H3905" s="4"/>
    </row>
    <row r="3906" spans="5:8" ht="12.75" customHeight="1" x14ac:dyDescent="0.2">
      <c r="E3906" s="1"/>
      <c r="F3906" s="1"/>
      <c r="G3906" s="1"/>
      <c r="H3906" s="4"/>
    </row>
    <row r="3907" spans="5:8" ht="12.75" customHeight="1" x14ac:dyDescent="0.2">
      <c r="E3907" s="1"/>
      <c r="F3907" s="1"/>
      <c r="G3907" s="1"/>
      <c r="H3907" s="4"/>
    </row>
    <row r="3908" spans="5:8" ht="12.75" customHeight="1" x14ac:dyDescent="0.2">
      <c r="E3908" s="1"/>
      <c r="F3908" s="1"/>
      <c r="G3908" s="1"/>
      <c r="H3908" s="4"/>
    </row>
    <row r="3909" spans="5:8" ht="12.75" customHeight="1" x14ac:dyDescent="0.2">
      <c r="E3909" s="1"/>
      <c r="F3909" s="1"/>
      <c r="G3909" s="1"/>
      <c r="H3909" s="4"/>
    </row>
    <row r="3910" spans="5:8" ht="12.75" customHeight="1" x14ac:dyDescent="0.2">
      <c r="E3910" s="1"/>
      <c r="F3910" s="1"/>
      <c r="G3910" s="1"/>
      <c r="H3910" s="4"/>
    </row>
    <row r="3911" spans="5:8" ht="12.75" customHeight="1" x14ac:dyDescent="0.2">
      <c r="E3911" s="1"/>
      <c r="F3911" s="1"/>
      <c r="G3911" s="1"/>
      <c r="H3911" s="4"/>
    </row>
    <row r="3912" spans="5:8" ht="12.75" customHeight="1" x14ac:dyDescent="0.2">
      <c r="E3912" s="1"/>
      <c r="F3912" s="1"/>
      <c r="G3912" s="1"/>
      <c r="H3912" s="4"/>
    </row>
    <row r="3913" spans="5:8" ht="12.75" customHeight="1" x14ac:dyDescent="0.2">
      <c r="E3913" s="1"/>
      <c r="F3913" s="1"/>
      <c r="G3913" s="1"/>
      <c r="H3913" s="4"/>
    </row>
    <row r="3914" spans="5:8" ht="12.75" customHeight="1" x14ac:dyDescent="0.2">
      <c r="E3914" s="1"/>
      <c r="F3914" s="1"/>
      <c r="G3914" s="1"/>
      <c r="H3914" s="4"/>
    </row>
    <row r="3915" spans="5:8" ht="12.75" customHeight="1" x14ac:dyDescent="0.2">
      <c r="E3915" s="1"/>
      <c r="F3915" s="1"/>
      <c r="G3915" s="1"/>
      <c r="H3915" s="4"/>
    </row>
    <row r="3916" spans="5:8" ht="12.75" customHeight="1" x14ac:dyDescent="0.2">
      <c r="E3916" s="1"/>
      <c r="F3916" s="1"/>
      <c r="G3916" s="1"/>
      <c r="H3916" s="4"/>
    </row>
    <row r="3917" spans="5:8" ht="12.75" customHeight="1" x14ac:dyDescent="0.2">
      <c r="E3917" s="1"/>
      <c r="F3917" s="1"/>
      <c r="G3917" s="1"/>
      <c r="H3917" s="4"/>
    </row>
    <row r="3918" spans="5:8" ht="12.75" customHeight="1" x14ac:dyDescent="0.2">
      <c r="E3918" s="1"/>
      <c r="F3918" s="1"/>
      <c r="G3918" s="1"/>
      <c r="H3918" s="4"/>
    </row>
    <row r="3919" spans="5:8" ht="12.75" customHeight="1" x14ac:dyDescent="0.2">
      <c r="E3919" s="1"/>
      <c r="F3919" s="1"/>
      <c r="G3919" s="1"/>
      <c r="H3919" s="4"/>
    </row>
    <row r="3920" spans="5:8" ht="12.75" customHeight="1" x14ac:dyDescent="0.2">
      <c r="E3920" s="1"/>
      <c r="F3920" s="1"/>
      <c r="G3920" s="1"/>
      <c r="H3920" s="4"/>
    </row>
    <row r="3921" spans="5:8" ht="12.75" customHeight="1" x14ac:dyDescent="0.2">
      <c r="E3921" s="1"/>
      <c r="F3921" s="1"/>
      <c r="G3921" s="1"/>
      <c r="H3921" s="4"/>
    </row>
    <row r="3922" spans="5:8" ht="12.75" customHeight="1" x14ac:dyDescent="0.2">
      <c r="E3922" s="1"/>
      <c r="F3922" s="1"/>
      <c r="G3922" s="1"/>
      <c r="H3922" s="4"/>
    </row>
    <row r="3923" spans="5:8" ht="12.75" customHeight="1" x14ac:dyDescent="0.2">
      <c r="E3923" s="1"/>
      <c r="F3923" s="1"/>
      <c r="G3923" s="1"/>
      <c r="H3923" s="4"/>
    </row>
    <row r="3924" spans="5:8" ht="12.75" customHeight="1" x14ac:dyDescent="0.2">
      <c r="E3924" s="1"/>
      <c r="F3924" s="1"/>
      <c r="G3924" s="1"/>
      <c r="H3924" s="4"/>
    </row>
    <row r="3925" spans="5:8" ht="12.75" customHeight="1" x14ac:dyDescent="0.2">
      <c r="E3925" s="1"/>
      <c r="F3925" s="1"/>
      <c r="G3925" s="1"/>
      <c r="H3925" s="4"/>
    </row>
    <row r="3926" spans="5:8" ht="12.75" customHeight="1" x14ac:dyDescent="0.2">
      <c r="E3926" s="1"/>
      <c r="F3926" s="1"/>
      <c r="G3926" s="1"/>
      <c r="H3926" s="4"/>
    </row>
    <row r="3927" spans="5:8" ht="12.75" customHeight="1" x14ac:dyDescent="0.2">
      <c r="E3927" s="1"/>
      <c r="F3927" s="1"/>
      <c r="G3927" s="1"/>
      <c r="H3927" s="4"/>
    </row>
    <row r="3928" spans="5:8" ht="12.75" customHeight="1" x14ac:dyDescent="0.2">
      <c r="E3928" s="1"/>
      <c r="F3928" s="1"/>
      <c r="G3928" s="1"/>
      <c r="H3928" s="4"/>
    </row>
    <row r="3929" spans="5:8" ht="12.75" customHeight="1" x14ac:dyDescent="0.2">
      <c r="E3929" s="1"/>
      <c r="F3929" s="1"/>
      <c r="G3929" s="1"/>
      <c r="H3929" s="4"/>
    </row>
    <row r="3930" spans="5:8" ht="12.75" customHeight="1" x14ac:dyDescent="0.2">
      <c r="E3930" s="1"/>
      <c r="F3930" s="1"/>
      <c r="G3930" s="1"/>
      <c r="H3930" s="4"/>
    </row>
    <row r="3931" spans="5:8" ht="12.75" customHeight="1" x14ac:dyDescent="0.2">
      <c r="E3931" s="1"/>
      <c r="F3931" s="1"/>
      <c r="G3931" s="1"/>
      <c r="H3931" s="4"/>
    </row>
    <row r="3932" spans="5:8" ht="12.75" customHeight="1" x14ac:dyDescent="0.2">
      <c r="E3932" s="1"/>
      <c r="F3932" s="1"/>
      <c r="G3932" s="1"/>
      <c r="H3932" s="4"/>
    </row>
    <row r="3933" spans="5:8" ht="12.75" customHeight="1" x14ac:dyDescent="0.2">
      <c r="E3933" s="1"/>
      <c r="F3933" s="1"/>
      <c r="G3933" s="1"/>
      <c r="H3933" s="4"/>
    </row>
    <row r="3934" spans="5:8" ht="12.75" customHeight="1" x14ac:dyDescent="0.2">
      <c r="E3934" s="1"/>
      <c r="F3934" s="1"/>
      <c r="G3934" s="1"/>
      <c r="H3934" s="4"/>
    </row>
    <row r="3935" spans="5:8" ht="12.75" customHeight="1" x14ac:dyDescent="0.2">
      <c r="E3935" s="1"/>
      <c r="F3935" s="1"/>
      <c r="G3935" s="1"/>
      <c r="H3935" s="4"/>
    </row>
    <row r="3936" spans="5:8" ht="12.75" customHeight="1" x14ac:dyDescent="0.2">
      <c r="E3936" s="1"/>
      <c r="F3936" s="1"/>
      <c r="G3936" s="1"/>
      <c r="H3936" s="4"/>
    </row>
    <row r="3937" spans="5:8" ht="12.75" customHeight="1" x14ac:dyDescent="0.2">
      <c r="E3937" s="1"/>
      <c r="F3937" s="1"/>
      <c r="G3937" s="1"/>
      <c r="H3937" s="4"/>
    </row>
    <row r="3938" spans="5:8" ht="12.75" customHeight="1" x14ac:dyDescent="0.2">
      <c r="E3938" s="1"/>
      <c r="F3938" s="1"/>
      <c r="G3938" s="1"/>
      <c r="H3938" s="4"/>
    </row>
    <row r="3939" spans="5:8" ht="12.75" customHeight="1" x14ac:dyDescent="0.2">
      <c r="E3939" s="1"/>
      <c r="F3939" s="1"/>
      <c r="G3939" s="1"/>
      <c r="H3939" s="4"/>
    </row>
    <row r="3940" spans="5:8" ht="12.75" customHeight="1" x14ac:dyDescent="0.2">
      <c r="E3940" s="1"/>
      <c r="F3940" s="1"/>
      <c r="G3940" s="1"/>
      <c r="H3940" s="4"/>
    </row>
    <row r="3941" spans="5:8" ht="12.75" customHeight="1" x14ac:dyDescent="0.2">
      <c r="E3941" s="1"/>
      <c r="F3941" s="1"/>
      <c r="G3941" s="1"/>
      <c r="H3941" s="4"/>
    </row>
    <row r="3942" spans="5:8" ht="12.75" customHeight="1" x14ac:dyDescent="0.2">
      <c r="E3942" s="1"/>
      <c r="F3942" s="1"/>
      <c r="G3942" s="1"/>
      <c r="H3942" s="4"/>
    </row>
    <row r="3943" spans="5:8" ht="12.75" customHeight="1" x14ac:dyDescent="0.2">
      <c r="E3943" s="1"/>
      <c r="F3943" s="1"/>
      <c r="G3943" s="1"/>
      <c r="H3943" s="4"/>
    </row>
    <row r="3944" spans="5:8" ht="12.75" customHeight="1" x14ac:dyDescent="0.2">
      <c r="E3944" s="1"/>
      <c r="F3944" s="1"/>
      <c r="G3944" s="1"/>
      <c r="H3944" s="4"/>
    </row>
    <row r="3945" spans="5:8" ht="12.75" customHeight="1" x14ac:dyDescent="0.2">
      <c r="E3945" s="1"/>
      <c r="F3945" s="1"/>
      <c r="G3945" s="1"/>
      <c r="H3945" s="4"/>
    </row>
    <row r="3946" spans="5:8" ht="12.75" customHeight="1" x14ac:dyDescent="0.2">
      <c r="E3946" s="1"/>
      <c r="F3946" s="1"/>
      <c r="G3946" s="1"/>
      <c r="H3946" s="4"/>
    </row>
    <row r="3947" spans="5:8" ht="12.75" customHeight="1" x14ac:dyDescent="0.2">
      <c r="E3947" s="1"/>
      <c r="F3947" s="1"/>
      <c r="G3947" s="1"/>
      <c r="H3947" s="4"/>
    </row>
    <row r="3948" spans="5:8" ht="12.75" customHeight="1" x14ac:dyDescent="0.2">
      <c r="E3948" s="1"/>
      <c r="F3948" s="1"/>
      <c r="G3948" s="1"/>
      <c r="H3948" s="4"/>
    </row>
    <row r="3949" spans="5:8" ht="12.75" customHeight="1" x14ac:dyDescent="0.2">
      <c r="E3949" s="1"/>
      <c r="F3949" s="1"/>
      <c r="G3949" s="1"/>
      <c r="H3949" s="4"/>
    </row>
    <row r="3950" spans="5:8" ht="12.75" customHeight="1" x14ac:dyDescent="0.2">
      <c r="E3950" s="1"/>
      <c r="F3950" s="1"/>
      <c r="G3950" s="1"/>
      <c r="H3950" s="4"/>
    </row>
    <row r="3951" spans="5:8" ht="12.75" customHeight="1" x14ac:dyDescent="0.2">
      <c r="E3951" s="1"/>
      <c r="F3951" s="1"/>
      <c r="G3951" s="1"/>
      <c r="H3951" s="4"/>
    </row>
    <row r="3952" spans="5:8" ht="12.75" customHeight="1" x14ac:dyDescent="0.2">
      <c r="E3952" s="1"/>
      <c r="F3952" s="1"/>
      <c r="G3952" s="1"/>
      <c r="H3952" s="4"/>
    </row>
    <row r="3953" spans="5:8" ht="12.75" customHeight="1" x14ac:dyDescent="0.2">
      <c r="E3953" s="1"/>
      <c r="F3953" s="1"/>
      <c r="G3953" s="1"/>
      <c r="H3953" s="4"/>
    </row>
    <row r="3954" spans="5:8" ht="12.75" customHeight="1" x14ac:dyDescent="0.2">
      <c r="E3954" s="1"/>
      <c r="F3954" s="1"/>
      <c r="G3954" s="1"/>
      <c r="H3954" s="4"/>
    </row>
    <row r="3955" spans="5:8" ht="12.75" customHeight="1" x14ac:dyDescent="0.2">
      <c r="E3955" s="1"/>
      <c r="F3955" s="1"/>
      <c r="G3955" s="1"/>
      <c r="H3955" s="4"/>
    </row>
    <row r="3956" spans="5:8" ht="12.75" customHeight="1" x14ac:dyDescent="0.2">
      <c r="E3956" s="1"/>
      <c r="F3956" s="1"/>
      <c r="G3956" s="1"/>
      <c r="H3956" s="4"/>
    </row>
    <row r="3957" spans="5:8" ht="12.75" customHeight="1" x14ac:dyDescent="0.2">
      <c r="E3957" s="1"/>
      <c r="F3957" s="1"/>
      <c r="G3957" s="1"/>
      <c r="H3957" s="4"/>
    </row>
    <row r="3958" spans="5:8" ht="12.75" customHeight="1" x14ac:dyDescent="0.2">
      <c r="E3958" s="1"/>
      <c r="F3958" s="1"/>
      <c r="G3958" s="1"/>
      <c r="H3958" s="4"/>
    </row>
    <row r="3959" spans="5:8" ht="12.75" customHeight="1" x14ac:dyDescent="0.2">
      <c r="E3959" s="1"/>
      <c r="F3959" s="1"/>
      <c r="G3959" s="1"/>
      <c r="H3959" s="4"/>
    </row>
    <row r="3960" spans="5:8" ht="12.75" customHeight="1" x14ac:dyDescent="0.2">
      <c r="E3960" s="1"/>
      <c r="F3960" s="1"/>
      <c r="G3960" s="1"/>
      <c r="H3960" s="4"/>
    </row>
    <row r="3961" spans="5:8" ht="12.75" customHeight="1" x14ac:dyDescent="0.2">
      <c r="E3961" s="1"/>
      <c r="F3961" s="1"/>
      <c r="G3961" s="1"/>
      <c r="H3961" s="4"/>
    </row>
    <row r="3962" spans="5:8" ht="12.75" customHeight="1" x14ac:dyDescent="0.2">
      <c r="E3962" s="1"/>
      <c r="F3962" s="1"/>
      <c r="G3962" s="1"/>
      <c r="H3962" s="4"/>
    </row>
    <row r="3963" spans="5:8" ht="12.75" customHeight="1" x14ac:dyDescent="0.2">
      <c r="E3963" s="1"/>
      <c r="F3963" s="1"/>
      <c r="G3963" s="1"/>
      <c r="H3963" s="4"/>
    </row>
    <row r="3964" spans="5:8" ht="12.75" customHeight="1" x14ac:dyDescent="0.2">
      <c r="E3964" s="1"/>
      <c r="F3964" s="1"/>
      <c r="G3964" s="1"/>
      <c r="H3964" s="4"/>
    </row>
    <row r="3965" spans="5:8" ht="12.75" customHeight="1" x14ac:dyDescent="0.2">
      <c r="E3965" s="1"/>
      <c r="F3965" s="1"/>
      <c r="G3965" s="1"/>
      <c r="H3965" s="4"/>
    </row>
    <row r="3966" spans="5:8" ht="12.75" customHeight="1" x14ac:dyDescent="0.2">
      <c r="E3966" s="1"/>
      <c r="F3966" s="1"/>
      <c r="G3966" s="1"/>
      <c r="H3966" s="4"/>
    </row>
    <row r="3967" spans="5:8" ht="12.75" customHeight="1" x14ac:dyDescent="0.2">
      <c r="E3967" s="1"/>
      <c r="F3967" s="1"/>
      <c r="G3967" s="1"/>
      <c r="H3967" s="4"/>
    </row>
    <row r="3968" spans="5:8" ht="12.75" customHeight="1" x14ac:dyDescent="0.2">
      <c r="E3968" s="1"/>
      <c r="F3968" s="1"/>
      <c r="G3968" s="1"/>
      <c r="H3968" s="4"/>
    </row>
    <row r="3969" spans="5:8" ht="12.75" customHeight="1" x14ac:dyDescent="0.2">
      <c r="E3969" s="1"/>
      <c r="F3969" s="1"/>
      <c r="G3969" s="1"/>
      <c r="H3969" s="4"/>
    </row>
    <row r="3970" spans="5:8" ht="12.75" customHeight="1" x14ac:dyDescent="0.2">
      <c r="E3970" s="1"/>
      <c r="F3970" s="1"/>
      <c r="G3970" s="1"/>
      <c r="H3970" s="4"/>
    </row>
    <row r="3971" spans="5:8" ht="12.75" customHeight="1" x14ac:dyDescent="0.2">
      <c r="E3971" s="1"/>
      <c r="F3971" s="1"/>
      <c r="G3971" s="1"/>
      <c r="H3971" s="4"/>
    </row>
    <row r="3972" spans="5:8" ht="12.75" customHeight="1" x14ac:dyDescent="0.2">
      <c r="E3972" s="1"/>
      <c r="F3972" s="1"/>
      <c r="G3972" s="1"/>
      <c r="H3972" s="4"/>
    </row>
    <row r="3973" spans="5:8" ht="12.75" customHeight="1" x14ac:dyDescent="0.2">
      <c r="E3973" s="1"/>
      <c r="F3973" s="1"/>
      <c r="G3973" s="1"/>
      <c r="H3973" s="4"/>
    </row>
    <row r="3974" spans="5:8" ht="12.75" customHeight="1" x14ac:dyDescent="0.2">
      <c r="E3974" s="1"/>
      <c r="F3974" s="1"/>
      <c r="G3974" s="1"/>
      <c r="H3974" s="4"/>
    </row>
    <row r="3975" spans="5:8" ht="12.75" customHeight="1" x14ac:dyDescent="0.2">
      <c r="E3975" s="1"/>
      <c r="F3975" s="1"/>
      <c r="G3975" s="1"/>
      <c r="H3975" s="4"/>
    </row>
    <row r="3976" spans="5:8" ht="12.75" customHeight="1" x14ac:dyDescent="0.2">
      <c r="E3976" s="1"/>
      <c r="F3976" s="1"/>
      <c r="G3976" s="1"/>
      <c r="H3976" s="4"/>
    </row>
    <row r="3977" spans="5:8" ht="12.75" customHeight="1" x14ac:dyDescent="0.2">
      <c r="E3977" s="1"/>
      <c r="F3977" s="1"/>
      <c r="G3977" s="1"/>
      <c r="H3977" s="4"/>
    </row>
    <row r="3978" spans="5:8" ht="12.75" customHeight="1" x14ac:dyDescent="0.2">
      <c r="E3978" s="1"/>
      <c r="F3978" s="1"/>
      <c r="G3978" s="1"/>
      <c r="H3978" s="4"/>
    </row>
    <row r="3979" spans="5:8" ht="12.75" customHeight="1" x14ac:dyDescent="0.2">
      <c r="E3979" s="1"/>
      <c r="F3979" s="1"/>
      <c r="G3979" s="1"/>
      <c r="H3979" s="4"/>
    </row>
    <row r="3980" spans="5:8" ht="12.75" customHeight="1" x14ac:dyDescent="0.2">
      <c r="E3980" s="1"/>
      <c r="F3980" s="1"/>
      <c r="G3980" s="1"/>
      <c r="H3980" s="4"/>
    </row>
    <row r="3981" spans="5:8" ht="12.75" customHeight="1" x14ac:dyDescent="0.2">
      <c r="E3981" s="1"/>
      <c r="F3981" s="1"/>
      <c r="G3981" s="1"/>
      <c r="H3981" s="4"/>
    </row>
    <row r="3982" spans="5:8" ht="12.75" customHeight="1" x14ac:dyDescent="0.2">
      <c r="E3982" s="1"/>
      <c r="F3982" s="1"/>
      <c r="G3982" s="1"/>
      <c r="H3982" s="4"/>
    </row>
    <row r="3983" spans="5:8" ht="12.75" customHeight="1" x14ac:dyDescent="0.2">
      <c r="E3983" s="1"/>
      <c r="F3983" s="1"/>
      <c r="G3983" s="1"/>
      <c r="H3983" s="4"/>
    </row>
    <row r="3984" spans="5:8" ht="12.75" customHeight="1" x14ac:dyDescent="0.2">
      <c r="E3984" s="1"/>
      <c r="F3984" s="1"/>
      <c r="G3984" s="1"/>
      <c r="H3984" s="4"/>
    </row>
    <row r="3985" spans="5:8" ht="12.75" customHeight="1" x14ac:dyDescent="0.2">
      <c r="E3985" s="1"/>
      <c r="F3985" s="1"/>
      <c r="G3985" s="1"/>
      <c r="H3985" s="4"/>
    </row>
    <row r="3986" spans="5:8" ht="12.75" customHeight="1" x14ac:dyDescent="0.2">
      <c r="E3986" s="1"/>
      <c r="F3986" s="1"/>
      <c r="G3986" s="1"/>
      <c r="H3986" s="4"/>
    </row>
    <row r="3987" spans="5:8" ht="12.75" customHeight="1" x14ac:dyDescent="0.2">
      <c r="E3987" s="1"/>
      <c r="F3987" s="1"/>
      <c r="G3987" s="1"/>
      <c r="H3987" s="4"/>
    </row>
    <row r="3988" spans="5:8" ht="12.75" customHeight="1" x14ac:dyDescent="0.2">
      <c r="E3988" s="1"/>
      <c r="F3988" s="1"/>
      <c r="G3988" s="1"/>
      <c r="H3988" s="4"/>
    </row>
    <row r="3989" spans="5:8" ht="12.75" customHeight="1" x14ac:dyDescent="0.2">
      <c r="E3989" s="1"/>
      <c r="F3989" s="1"/>
      <c r="G3989" s="1"/>
      <c r="H3989" s="4"/>
    </row>
    <row r="3990" spans="5:8" ht="12.75" customHeight="1" x14ac:dyDescent="0.2">
      <c r="E3990" s="1"/>
      <c r="F3990" s="1"/>
      <c r="G3990" s="1"/>
      <c r="H3990" s="4"/>
    </row>
    <row r="3991" spans="5:8" ht="12.75" customHeight="1" x14ac:dyDescent="0.2">
      <c r="E3991" s="1"/>
      <c r="F3991" s="1"/>
      <c r="G3991" s="1"/>
      <c r="H3991" s="4"/>
    </row>
    <row r="3992" spans="5:8" ht="12.75" customHeight="1" x14ac:dyDescent="0.2">
      <c r="E3992" s="1"/>
      <c r="F3992" s="1"/>
      <c r="G3992" s="1"/>
      <c r="H3992" s="4"/>
    </row>
    <row r="3993" spans="5:8" ht="12.75" customHeight="1" x14ac:dyDescent="0.2">
      <c r="E3993" s="1"/>
      <c r="F3993" s="1"/>
      <c r="G3993" s="1"/>
      <c r="H3993" s="4"/>
    </row>
    <row r="3994" spans="5:8" ht="12.75" customHeight="1" x14ac:dyDescent="0.2">
      <c r="E3994" s="1"/>
      <c r="F3994" s="1"/>
      <c r="G3994" s="1"/>
      <c r="H3994" s="4"/>
    </row>
    <row r="3995" spans="5:8" ht="12.75" customHeight="1" x14ac:dyDescent="0.2">
      <c r="E3995" s="1"/>
      <c r="F3995" s="1"/>
      <c r="G3995" s="1"/>
      <c r="H3995" s="4"/>
    </row>
    <row r="3996" spans="5:8" ht="12.75" customHeight="1" x14ac:dyDescent="0.2">
      <c r="E3996" s="1"/>
      <c r="F3996" s="1"/>
      <c r="G3996" s="1"/>
      <c r="H3996" s="4"/>
    </row>
    <row r="3997" spans="5:8" ht="12.75" customHeight="1" x14ac:dyDescent="0.2">
      <c r="E3997" s="1"/>
      <c r="F3997" s="1"/>
      <c r="G3997" s="1"/>
      <c r="H3997" s="4"/>
    </row>
    <row r="3998" spans="5:8" ht="12.75" customHeight="1" x14ac:dyDescent="0.2">
      <c r="E3998" s="1"/>
      <c r="F3998" s="1"/>
      <c r="G3998" s="1"/>
      <c r="H3998" s="4"/>
    </row>
    <row r="3999" spans="5:8" ht="12.75" customHeight="1" x14ac:dyDescent="0.2">
      <c r="E3999" s="1"/>
      <c r="F3999" s="1"/>
      <c r="G3999" s="1"/>
      <c r="H3999" s="4"/>
    </row>
    <row r="4000" spans="5:8" ht="12.75" customHeight="1" x14ac:dyDescent="0.2">
      <c r="E4000" s="1"/>
      <c r="F4000" s="1"/>
      <c r="G4000" s="1"/>
      <c r="H4000" s="4"/>
    </row>
    <row r="4001" spans="5:8" ht="12.75" customHeight="1" x14ac:dyDescent="0.2">
      <c r="E4001" s="1"/>
      <c r="F4001" s="1"/>
      <c r="G4001" s="1"/>
      <c r="H4001" s="4"/>
    </row>
    <row r="4002" spans="5:8" ht="12.75" customHeight="1" x14ac:dyDescent="0.2">
      <c r="E4002" s="1"/>
      <c r="F4002" s="1"/>
      <c r="G4002" s="1"/>
      <c r="H4002" s="4"/>
    </row>
    <row r="4003" spans="5:8" ht="12.75" customHeight="1" x14ac:dyDescent="0.2">
      <c r="E4003" s="1"/>
      <c r="F4003" s="1"/>
      <c r="G4003" s="1"/>
      <c r="H4003" s="4"/>
    </row>
    <row r="4004" spans="5:8" ht="12.75" customHeight="1" x14ac:dyDescent="0.2">
      <c r="E4004" s="1"/>
      <c r="F4004" s="1"/>
      <c r="G4004" s="1"/>
      <c r="H4004" s="4"/>
    </row>
    <row r="4005" spans="5:8" ht="12.75" customHeight="1" x14ac:dyDescent="0.2">
      <c r="E4005" s="1"/>
      <c r="F4005" s="1"/>
      <c r="G4005" s="1"/>
      <c r="H4005" s="4"/>
    </row>
    <row r="4006" spans="5:8" ht="12.75" customHeight="1" x14ac:dyDescent="0.2">
      <c r="E4006" s="1"/>
      <c r="F4006" s="1"/>
      <c r="G4006" s="1"/>
      <c r="H4006" s="4"/>
    </row>
    <row r="4007" spans="5:8" ht="12.75" customHeight="1" x14ac:dyDescent="0.2">
      <c r="E4007" s="1"/>
      <c r="F4007" s="1"/>
      <c r="G4007" s="1"/>
      <c r="H4007" s="4"/>
    </row>
    <row r="4008" spans="5:8" ht="12.75" customHeight="1" x14ac:dyDescent="0.2">
      <c r="E4008" s="1"/>
      <c r="F4008" s="1"/>
      <c r="G4008" s="1"/>
      <c r="H4008" s="4"/>
    </row>
    <row r="4009" spans="5:8" ht="12.75" customHeight="1" x14ac:dyDescent="0.2">
      <c r="E4009" s="1"/>
      <c r="F4009" s="1"/>
      <c r="G4009" s="1"/>
      <c r="H4009" s="4"/>
    </row>
    <row r="4010" spans="5:8" ht="12.75" customHeight="1" x14ac:dyDescent="0.2">
      <c r="E4010" s="1"/>
      <c r="F4010" s="1"/>
      <c r="G4010" s="1"/>
      <c r="H4010" s="4"/>
    </row>
    <row r="4011" spans="5:8" ht="12.75" customHeight="1" x14ac:dyDescent="0.2">
      <c r="E4011" s="1"/>
      <c r="F4011" s="1"/>
      <c r="G4011" s="1"/>
      <c r="H4011" s="4"/>
    </row>
    <row r="4012" spans="5:8" ht="12.75" customHeight="1" x14ac:dyDescent="0.2">
      <c r="E4012" s="1"/>
      <c r="F4012" s="1"/>
      <c r="G4012" s="1"/>
      <c r="H4012" s="4"/>
    </row>
    <row r="4013" spans="5:8" ht="12.75" customHeight="1" x14ac:dyDescent="0.2">
      <c r="E4013" s="1"/>
      <c r="F4013" s="1"/>
      <c r="G4013" s="1"/>
      <c r="H4013" s="4"/>
    </row>
    <row r="4014" spans="5:8" ht="12.75" customHeight="1" x14ac:dyDescent="0.2">
      <c r="E4014" s="1"/>
      <c r="F4014" s="1"/>
      <c r="G4014" s="1"/>
      <c r="H4014" s="4"/>
    </row>
    <row r="4015" spans="5:8" ht="12.75" customHeight="1" x14ac:dyDescent="0.2">
      <c r="E4015" s="1"/>
      <c r="F4015" s="1"/>
      <c r="G4015" s="1"/>
      <c r="H4015" s="4"/>
    </row>
    <row r="4016" spans="5:8" ht="12.75" customHeight="1" x14ac:dyDescent="0.2">
      <c r="E4016" s="1"/>
      <c r="F4016" s="1"/>
      <c r="G4016" s="1"/>
      <c r="H4016" s="4"/>
    </row>
    <row r="4017" spans="5:8" ht="12.75" customHeight="1" x14ac:dyDescent="0.2">
      <c r="E4017" s="1"/>
      <c r="F4017" s="1"/>
      <c r="G4017" s="1"/>
      <c r="H4017" s="4"/>
    </row>
    <row r="4018" spans="5:8" ht="12.75" customHeight="1" x14ac:dyDescent="0.2">
      <c r="E4018" s="1"/>
      <c r="F4018" s="1"/>
      <c r="G4018" s="1"/>
      <c r="H4018" s="4"/>
    </row>
    <row r="4019" spans="5:8" ht="12.75" customHeight="1" x14ac:dyDescent="0.2">
      <c r="E4019" s="1"/>
      <c r="F4019" s="1"/>
      <c r="G4019" s="1"/>
      <c r="H4019" s="4"/>
    </row>
    <row r="4020" spans="5:8" ht="12.75" customHeight="1" x14ac:dyDescent="0.2">
      <c r="E4020" s="1"/>
      <c r="F4020" s="1"/>
      <c r="G4020" s="1"/>
      <c r="H4020" s="4"/>
    </row>
    <row r="4021" spans="5:8" ht="12.75" customHeight="1" x14ac:dyDescent="0.2">
      <c r="E4021" s="1"/>
      <c r="F4021" s="1"/>
      <c r="G4021" s="1"/>
      <c r="H4021" s="4"/>
    </row>
    <row r="4022" spans="5:8" ht="12.75" customHeight="1" x14ac:dyDescent="0.2">
      <c r="E4022" s="1"/>
      <c r="F4022" s="1"/>
      <c r="G4022" s="1"/>
      <c r="H4022" s="4"/>
    </row>
    <row r="4023" spans="5:8" ht="12.75" customHeight="1" x14ac:dyDescent="0.2">
      <c r="E4023" s="1"/>
      <c r="F4023" s="1"/>
      <c r="G4023" s="1"/>
      <c r="H4023" s="4"/>
    </row>
    <row r="4024" spans="5:8" ht="12.75" customHeight="1" x14ac:dyDescent="0.2">
      <c r="E4024" s="1"/>
      <c r="F4024" s="1"/>
      <c r="G4024" s="1"/>
      <c r="H4024" s="4"/>
    </row>
    <row r="4025" spans="5:8" ht="12.75" customHeight="1" x14ac:dyDescent="0.2">
      <c r="E4025" s="1"/>
      <c r="F4025" s="1"/>
      <c r="G4025" s="1"/>
      <c r="H4025" s="4"/>
    </row>
    <row r="4026" spans="5:8" ht="12.75" customHeight="1" x14ac:dyDescent="0.2">
      <c r="E4026" s="1"/>
      <c r="F4026" s="1"/>
      <c r="G4026" s="1"/>
      <c r="H4026" s="4"/>
    </row>
    <row r="4027" spans="5:8" ht="12.75" customHeight="1" x14ac:dyDescent="0.2">
      <c r="E4027" s="1"/>
      <c r="F4027" s="1"/>
      <c r="G4027" s="1"/>
      <c r="H4027" s="4"/>
    </row>
    <row r="4028" spans="5:8" ht="12.75" customHeight="1" x14ac:dyDescent="0.2">
      <c r="E4028" s="1"/>
      <c r="F4028" s="1"/>
      <c r="G4028" s="1"/>
      <c r="H4028" s="4"/>
    </row>
    <row r="4029" spans="5:8" ht="12.75" customHeight="1" x14ac:dyDescent="0.2">
      <c r="E4029" s="1"/>
      <c r="F4029" s="1"/>
      <c r="G4029" s="1"/>
      <c r="H4029" s="4"/>
    </row>
    <row r="4030" spans="5:8" ht="12.75" customHeight="1" x14ac:dyDescent="0.2">
      <c r="E4030" s="1"/>
      <c r="F4030" s="1"/>
      <c r="G4030" s="1"/>
      <c r="H4030" s="4"/>
    </row>
    <row r="4031" spans="5:8" ht="12.75" customHeight="1" x14ac:dyDescent="0.2">
      <c r="E4031" s="1"/>
      <c r="F4031" s="1"/>
      <c r="G4031" s="1"/>
      <c r="H4031" s="4"/>
    </row>
    <row r="4032" spans="5:8" ht="12.75" customHeight="1" x14ac:dyDescent="0.2">
      <c r="E4032" s="1"/>
      <c r="F4032" s="1"/>
      <c r="G4032" s="1"/>
      <c r="H4032" s="4"/>
    </row>
    <row r="4033" spans="5:8" ht="12.75" customHeight="1" x14ac:dyDescent="0.2">
      <c r="E4033" s="1"/>
      <c r="F4033" s="1"/>
      <c r="G4033" s="1"/>
      <c r="H4033" s="4"/>
    </row>
    <row r="4034" spans="5:8" ht="12.75" customHeight="1" x14ac:dyDescent="0.2">
      <c r="E4034" s="1"/>
      <c r="F4034" s="1"/>
      <c r="G4034" s="1"/>
      <c r="H4034" s="4"/>
    </row>
    <row r="4035" spans="5:8" ht="12.75" customHeight="1" x14ac:dyDescent="0.2">
      <c r="E4035" s="1"/>
      <c r="F4035" s="1"/>
      <c r="G4035" s="1"/>
      <c r="H4035" s="4"/>
    </row>
    <row r="4036" spans="5:8" ht="12.75" customHeight="1" x14ac:dyDescent="0.2">
      <c r="E4036" s="1"/>
      <c r="F4036" s="1"/>
      <c r="G4036" s="1"/>
      <c r="H4036" s="4"/>
    </row>
    <row r="4037" spans="5:8" ht="12.75" customHeight="1" x14ac:dyDescent="0.2">
      <c r="E4037" s="1"/>
      <c r="F4037" s="1"/>
      <c r="G4037" s="1"/>
      <c r="H4037" s="4"/>
    </row>
    <row r="4038" spans="5:8" ht="12.75" customHeight="1" x14ac:dyDescent="0.2">
      <c r="E4038" s="1"/>
      <c r="F4038" s="1"/>
      <c r="G4038" s="1"/>
      <c r="H4038" s="4"/>
    </row>
    <row r="4039" spans="5:8" ht="12.75" customHeight="1" x14ac:dyDescent="0.2">
      <c r="E4039" s="1"/>
      <c r="F4039" s="1"/>
      <c r="G4039" s="1"/>
      <c r="H4039" s="4"/>
    </row>
    <row r="4040" spans="5:8" ht="12.75" customHeight="1" x14ac:dyDescent="0.2">
      <c r="E4040" s="1"/>
      <c r="F4040" s="1"/>
      <c r="G4040" s="1"/>
      <c r="H4040" s="4"/>
    </row>
    <row r="4041" spans="5:8" ht="12.75" customHeight="1" x14ac:dyDescent="0.2">
      <c r="E4041" s="1"/>
      <c r="F4041" s="1"/>
      <c r="G4041" s="1"/>
      <c r="H4041" s="4"/>
    </row>
    <row r="4042" spans="5:8" ht="12.75" customHeight="1" x14ac:dyDescent="0.2">
      <c r="E4042" s="1"/>
      <c r="F4042" s="1"/>
      <c r="G4042" s="1"/>
      <c r="H4042" s="4"/>
    </row>
    <row r="4043" spans="5:8" ht="12.75" customHeight="1" x14ac:dyDescent="0.2">
      <c r="E4043" s="1"/>
      <c r="F4043" s="1"/>
      <c r="G4043" s="1"/>
      <c r="H4043" s="4"/>
    </row>
    <row r="4044" spans="5:8" ht="12.75" customHeight="1" x14ac:dyDescent="0.2">
      <c r="E4044" s="1"/>
      <c r="F4044" s="1"/>
      <c r="G4044" s="1"/>
      <c r="H4044" s="4"/>
    </row>
    <row r="4045" spans="5:8" ht="12.75" customHeight="1" x14ac:dyDescent="0.2">
      <c r="E4045" s="1"/>
      <c r="F4045" s="1"/>
      <c r="G4045" s="1"/>
      <c r="H4045" s="4"/>
    </row>
    <row r="4046" spans="5:8" ht="12.75" customHeight="1" x14ac:dyDescent="0.2">
      <c r="E4046" s="1"/>
      <c r="F4046" s="1"/>
      <c r="G4046" s="1"/>
      <c r="H4046" s="4"/>
    </row>
    <row r="4047" spans="5:8" ht="12.75" customHeight="1" x14ac:dyDescent="0.2">
      <c r="E4047" s="1"/>
      <c r="F4047" s="1"/>
      <c r="G4047" s="1"/>
      <c r="H4047" s="4"/>
    </row>
    <row r="4048" spans="5:8" ht="12.75" customHeight="1" x14ac:dyDescent="0.2">
      <c r="E4048" s="1"/>
      <c r="F4048" s="1"/>
      <c r="G4048" s="1"/>
      <c r="H4048" s="4"/>
    </row>
    <row r="4049" spans="5:8" ht="12.75" customHeight="1" x14ac:dyDescent="0.2">
      <c r="E4049" s="1"/>
      <c r="F4049" s="1"/>
      <c r="G4049" s="1"/>
      <c r="H4049" s="4"/>
    </row>
    <row r="4050" spans="5:8" ht="12.75" customHeight="1" x14ac:dyDescent="0.2">
      <c r="E4050" s="1"/>
      <c r="F4050" s="1"/>
      <c r="G4050" s="1"/>
      <c r="H4050" s="4"/>
    </row>
    <row r="4051" spans="5:8" ht="12.75" customHeight="1" x14ac:dyDescent="0.2">
      <c r="E4051" s="1"/>
      <c r="F4051" s="1"/>
      <c r="G4051" s="1"/>
      <c r="H4051" s="4"/>
    </row>
    <row r="4052" spans="5:8" ht="12.75" customHeight="1" x14ac:dyDescent="0.2">
      <c r="E4052" s="1"/>
      <c r="F4052" s="1"/>
      <c r="G4052" s="1"/>
      <c r="H4052" s="4"/>
    </row>
    <row r="4053" spans="5:8" ht="12.75" customHeight="1" x14ac:dyDescent="0.2">
      <c r="E4053" s="1"/>
      <c r="F4053" s="1"/>
      <c r="G4053" s="1"/>
      <c r="H4053" s="4"/>
    </row>
    <row r="4054" spans="5:8" ht="12.75" customHeight="1" x14ac:dyDescent="0.2">
      <c r="E4054" s="1"/>
      <c r="F4054" s="1"/>
      <c r="G4054" s="1"/>
      <c r="H4054" s="4"/>
    </row>
    <row r="4055" spans="5:8" ht="12.75" customHeight="1" x14ac:dyDescent="0.2">
      <c r="E4055" s="1"/>
      <c r="F4055" s="1"/>
      <c r="G4055" s="1"/>
      <c r="H4055" s="4"/>
    </row>
    <row r="4056" spans="5:8" ht="12.75" customHeight="1" x14ac:dyDescent="0.2">
      <c r="E4056" s="1"/>
      <c r="F4056" s="1"/>
      <c r="G4056" s="1"/>
      <c r="H4056" s="4"/>
    </row>
    <row r="4057" spans="5:8" ht="12.75" customHeight="1" x14ac:dyDescent="0.2">
      <c r="E4057" s="1"/>
      <c r="F4057" s="1"/>
      <c r="G4057" s="1"/>
      <c r="H4057" s="4"/>
    </row>
    <row r="4058" spans="5:8" ht="12.75" customHeight="1" x14ac:dyDescent="0.2">
      <c r="E4058" s="1"/>
      <c r="F4058" s="1"/>
      <c r="G4058" s="1"/>
      <c r="H4058" s="4"/>
    </row>
    <row r="4059" spans="5:8" ht="12.75" customHeight="1" x14ac:dyDescent="0.2">
      <c r="E4059" s="1"/>
      <c r="F4059" s="1"/>
      <c r="G4059" s="1"/>
      <c r="H4059" s="4"/>
    </row>
    <row r="4060" spans="5:8" ht="12.75" customHeight="1" x14ac:dyDescent="0.2">
      <c r="E4060" s="1"/>
      <c r="F4060" s="1"/>
      <c r="G4060" s="1"/>
      <c r="H4060" s="4"/>
    </row>
    <row r="4061" spans="5:8" ht="12.75" customHeight="1" x14ac:dyDescent="0.2">
      <c r="E4061" s="1"/>
      <c r="F4061" s="1"/>
      <c r="G4061" s="1"/>
      <c r="H4061" s="4"/>
    </row>
    <row r="4062" spans="5:8" ht="12.75" customHeight="1" x14ac:dyDescent="0.2">
      <c r="E4062" s="1"/>
      <c r="F4062" s="1"/>
      <c r="G4062" s="1"/>
      <c r="H4062" s="4"/>
    </row>
    <row r="4063" spans="5:8" ht="12.75" customHeight="1" x14ac:dyDescent="0.2">
      <c r="E4063" s="1"/>
      <c r="F4063" s="1"/>
      <c r="G4063" s="1"/>
      <c r="H4063" s="4"/>
    </row>
    <row r="4064" spans="5:8" ht="12.75" customHeight="1" x14ac:dyDescent="0.2">
      <c r="E4064" s="1"/>
      <c r="F4064" s="1"/>
      <c r="G4064" s="1"/>
      <c r="H4064" s="4"/>
    </row>
    <row r="4065" spans="5:8" ht="12.75" customHeight="1" x14ac:dyDescent="0.2">
      <c r="E4065" s="1"/>
      <c r="F4065" s="1"/>
      <c r="G4065" s="1"/>
      <c r="H4065" s="4"/>
    </row>
    <row r="4066" spans="5:8" ht="12.75" customHeight="1" x14ac:dyDescent="0.2">
      <c r="E4066" s="1"/>
      <c r="F4066" s="1"/>
      <c r="G4066" s="1"/>
      <c r="H4066" s="4"/>
    </row>
    <row r="4067" spans="5:8" ht="12.75" customHeight="1" x14ac:dyDescent="0.2">
      <c r="E4067" s="1"/>
      <c r="F4067" s="1"/>
      <c r="G4067" s="1"/>
      <c r="H4067" s="4"/>
    </row>
    <row r="4068" spans="5:8" ht="12.75" customHeight="1" x14ac:dyDescent="0.2">
      <c r="E4068" s="1"/>
      <c r="F4068" s="1"/>
      <c r="G4068" s="1"/>
      <c r="H4068" s="4"/>
    </row>
    <row r="4069" spans="5:8" ht="12.75" customHeight="1" x14ac:dyDescent="0.2">
      <c r="E4069" s="1"/>
      <c r="F4069" s="1"/>
      <c r="G4069" s="1"/>
      <c r="H4069" s="4"/>
    </row>
    <row r="4070" spans="5:8" ht="12.75" customHeight="1" x14ac:dyDescent="0.2">
      <c r="E4070" s="1"/>
      <c r="F4070" s="1"/>
      <c r="G4070" s="1"/>
      <c r="H4070" s="4"/>
    </row>
    <row r="4071" spans="5:8" ht="12.75" customHeight="1" x14ac:dyDescent="0.2">
      <c r="E4071" s="1"/>
      <c r="F4071" s="1"/>
      <c r="G4071" s="1"/>
      <c r="H4071" s="4"/>
    </row>
    <row r="4072" spans="5:8" ht="12.75" customHeight="1" x14ac:dyDescent="0.2">
      <c r="E4072" s="1"/>
      <c r="F4072" s="1"/>
      <c r="G4072" s="1"/>
      <c r="H4072" s="4"/>
    </row>
    <row r="4073" spans="5:8" ht="12.75" customHeight="1" x14ac:dyDescent="0.2">
      <c r="E4073" s="1"/>
      <c r="F4073" s="1"/>
      <c r="G4073" s="1"/>
      <c r="H4073" s="4"/>
    </row>
    <row r="4074" spans="5:8" ht="12.75" customHeight="1" x14ac:dyDescent="0.2">
      <c r="E4074" s="1"/>
      <c r="F4074" s="1"/>
      <c r="G4074" s="1"/>
      <c r="H4074" s="4"/>
    </row>
    <row r="4075" spans="5:8" ht="12.75" customHeight="1" x14ac:dyDescent="0.2">
      <c r="E4075" s="1"/>
      <c r="F4075" s="1"/>
      <c r="G4075" s="1"/>
      <c r="H4075" s="4"/>
    </row>
    <row r="4076" spans="5:8" ht="12.75" customHeight="1" x14ac:dyDescent="0.2">
      <c r="E4076" s="1"/>
      <c r="F4076" s="1"/>
      <c r="G4076" s="1"/>
      <c r="H4076" s="4"/>
    </row>
    <row r="4077" spans="5:8" ht="12.75" customHeight="1" x14ac:dyDescent="0.2">
      <c r="E4077" s="1"/>
      <c r="F4077" s="1"/>
      <c r="G4077" s="1"/>
      <c r="H4077" s="4"/>
    </row>
    <row r="4078" spans="5:8" ht="12.75" customHeight="1" x14ac:dyDescent="0.2">
      <c r="E4078" s="1"/>
      <c r="F4078" s="1"/>
      <c r="G4078" s="1"/>
      <c r="H4078" s="4"/>
    </row>
    <row r="4079" spans="5:8" ht="12.75" customHeight="1" x14ac:dyDescent="0.2">
      <c r="E4079" s="1"/>
      <c r="F4079" s="1"/>
      <c r="G4079" s="1"/>
      <c r="H4079" s="4"/>
    </row>
    <row r="4080" spans="5:8" ht="12.75" customHeight="1" x14ac:dyDescent="0.2">
      <c r="E4080" s="1"/>
      <c r="F4080" s="1"/>
      <c r="G4080" s="1"/>
      <c r="H4080" s="4"/>
    </row>
    <row r="4081" spans="5:8" ht="12.75" customHeight="1" x14ac:dyDescent="0.2">
      <c r="E4081" s="1"/>
      <c r="F4081" s="1"/>
      <c r="G4081" s="1"/>
      <c r="H4081" s="4"/>
    </row>
    <row r="4082" spans="5:8" ht="12.75" customHeight="1" x14ac:dyDescent="0.2">
      <c r="E4082" s="1"/>
      <c r="F4082" s="1"/>
      <c r="G4082" s="1"/>
      <c r="H4082" s="4"/>
    </row>
    <row r="4083" spans="5:8" ht="12.75" customHeight="1" x14ac:dyDescent="0.2">
      <c r="E4083" s="1"/>
      <c r="F4083" s="1"/>
      <c r="G4083" s="1"/>
      <c r="H4083" s="4"/>
    </row>
    <row r="4084" spans="5:8" ht="12.75" customHeight="1" x14ac:dyDescent="0.2">
      <c r="E4084" s="1"/>
      <c r="F4084" s="1"/>
      <c r="G4084" s="1"/>
      <c r="H4084" s="4"/>
    </row>
    <row r="4085" spans="5:8" ht="12.75" customHeight="1" x14ac:dyDescent="0.2">
      <c r="E4085" s="1"/>
      <c r="F4085" s="1"/>
      <c r="G4085" s="1"/>
      <c r="H4085" s="4"/>
    </row>
    <row r="4086" spans="5:8" ht="12.75" customHeight="1" x14ac:dyDescent="0.2">
      <c r="E4086" s="1"/>
      <c r="F4086" s="1"/>
      <c r="G4086" s="1"/>
      <c r="H4086" s="4"/>
    </row>
    <row r="4087" spans="5:8" ht="12.75" customHeight="1" x14ac:dyDescent="0.2">
      <c r="E4087" s="1"/>
      <c r="F4087" s="1"/>
      <c r="G4087" s="1"/>
      <c r="H4087" s="4"/>
    </row>
    <row r="4088" spans="5:8" ht="12.75" customHeight="1" x14ac:dyDescent="0.2">
      <c r="E4088" s="1"/>
      <c r="F4088" s="1"/>
      <c r="G4088" s="1"/>
      <c r="H4088" s="4"/>
    </row>
    <row r="4089" spans="5:8" ht="12.75" customHeight="1" x14ac:dyDescent="0.2">
      <c r="E4089" s="1"/>
      <c r="F4089" s="1"/>
      <c r="G4089" s="1"/>
      <c r="H4089" s="4"/>
    </row>
    <row r="4090" spans="5:8" ht="12.75" customHeight="1" x14ac:dyDescent="0.2">
      <c r="E4090" s="1"/>
      <c r="F4090" s="1"/>
      <c r="G4090" s="1"/>
      <c r="H4090" s="4"/>
    </row>
    <row r="4091" spans="5:8" ht="12.75" customHeight="1" x14ac:dyDescent="0.2">
      <c r="E4091" s="1"/>
      <c r="F4091" s="1"/>
      <c r="G4091" s="1"/>
      <c r="H4091" s="4"/>
    </row>
    <row r="4092" spans="5:8" ht="12.75" customHeight="1" x14ac:dyDescent="0.2">
      <c r="E4092" s="1"/>
      <c r="F4092" s="1"/>
      <c r="G4092" s="1"/>
      <c r="H4092" s="4"/>
    </row>
    <row r="4093" spans="5:8" ht="12.75" customHeight="1" x14ac:dyDescent="0.2">
      <c r="E4093" s="1"/>
      <c r="F4093" s="1"/>
      <c r="G4093" s="1"/>
      <c r="H4093" s="4"/>
    </row>
    <row r="4094" spans="5:8" ht="12.75" customHeight="1" x14ac:dyDescent="0.2">
      <c r="E4094" s="1"/>
      <c r="F4094" s="1"/>
      <c r="G4094" s="1"/>
      <c r="H4094" s="4"/>
    </row>
    <row r="4095" spans="5:8" ht="12.75" customHeight="1" x14ac:dyDescent="0.2">
      <c r="E4095" s="1"/>
      <c r="F4095" s="1"/>
      <c r="G4095" s="1"/>
      <c r="H4095" s="4"/>
    </row>
    <row r="4096" spans="5:8" ht="12.75" customHeight="1" x14ac:dyDescent="0.2">
      <c r="E4096" s="1"/>
      <c r="F4096" s="1"/>
      <c r="G4096" s="1"/>
      <c r="H4096" s="4"/>
    </row>
    <row r="4097" spans="5:8" ht="12.75" customHeight="1" x14ac:dyDescent="0.2">
      <c r="E4097" s="1"/>
      <c r="F4097" s="1"/>
      <c r="G4097" s="1"/>
      <c r="H4097" s="4"/>
    </row>
    <row r="4098" spans="5:8" ht="12.75" customHeight="1" x14ac:dyDescent="0.2">
      <c r="E4098" s="1"/>
      <c r="F4098" s="1"/>
      <c r="G4098" s="1"/>
      <c r="H4098" s="4"/>
    </row>
    <row r="4099" spans="5:8" ht="12.75" customHeight="1" x14ac:dyDescent="0.2">
      <c r="E4099" s="1"/>
      <c r="F4099" s="1"/>
      <c r="G4099" s="1"/>
      <c r="H4099" s="4"/>
    </row>
    <row r="4100" spans="5:8" ht="12.75" customHeight="1" x14ac:dyDescent="0.2">
      <c r="E4100" s="1"/>
      <c r="F4100" s="1"/>
      <c r="G4100" s="1"/>
      <c r="H4100" s="4"/>
    </row>
    <row r="4101" spans="5:8" ht="12.75" customHeight="1" x14ac:dyDescent="0.2">
      <c r="E4101" s="1"/>
      <c r="F4101" s="1"/>
      <c r="G4101" s="1"/>
      <c r="H4101" s="4"/>
    </row>
    <row r="4102" spans="5:8" ht="12.75" customHeight="1" x14ac:dyDescent="0.2">
      <c r="E4102" s="1"/>
      <c r="F4102" s="1"/>
      <c r="G4102" s="1"/>
      <c r="H4102" s="4"/>
    </row>
    <row r="4103" spans="5:8" ht="12.75" customHeight="1" x14ac:dyDescent="0.2">
      <c r="E4103" s="1"/>
      <c r="F4103" s="1"/>
      <c r="G4103" s="1"/>
      <c r="H4103" s="4"/>
    </row>
    <row r="4104" spans="5:8" ht="12.75" customHeight="1" x14ac:dyDescent="0.2">
      <c r="E4104" s="1"/>
      <c r="F4104" s="1"/>
      <c r="G4104" s="1"/>
      <c r="H4104" s="4"/>
    </row>
    <row r="4105" spans="5:8" ht="12.75" customHeight="1" x14ac:dyDescent="0.2">
      <c r="E4105" s="1"/>
      <c r="F4105" s="1"/>
      <c r="G4105" s="1"/>
      <c r="H4105" s="4"/>
    </row>
    <row r="4106" spans="5:8" ht="12.75" customHeight="1" x14ac:dyDescent="0.2">
      <c r="E4106" s="1"/>
      <c r="F4106" s="1"/>
      <c r="G4106" s="1"/>
      <c r="H4106" s="4"/>
    </row>
    <row r="4107" spans="5:8" ht="12.75" customHeight="1" x14ac:dyDescent="0.2">
      <c r="E4107" s="1"/>
      <c r="F4107" s="1"/>
      <c r="G4107" s="1"/>
      <c r="H4107" s="4"/>
    </row>
    <row r="4108" spans="5:8" ht="12.75" customHeight="1" x14ac:dyDescent="0.2">
      <c r="E4108" s="1"/>
      <c r="F4108" s="1"/>
      <c r="G4108" s="1"/>
      <c r="H4108" s="4"/>
    </row>
    <row r="4109" spans="5:8" ht="12.75" customHeight="1" x14ac:dyDescent="0.2">
      <c r="E4109" s="1"/>
      <c r="F4109" s="1"/>
      <c r="G4109" s="1"/>
      <c r="H4109" s="4"/>
    </row>
    <row r="4110" spans="5:8" ht="12.75" customHeight="1" x14ac:dyDescent="0.2">
      <c r="E4110" s="1"/>
      <c r="F4110" s="1"/>
      <c r="G4110" s="1"/>
      <c r="H4110" s="4"/>
    </row>
    <row r="4111" spans="5:8" ht="12.75" customHeight="1" x14ac:dyDescent="0.2">
      <c r="E4111" s="1"/>
      <c r="F4111" s="1"/>
      <c r="G4111" s="1"/>
      <c r="H4111" s="4"/>
    </row>
    <row r="4112" spans="5:8" ht="12.75" customHeight="1" x14ac:dyDescent="0.2">
      <c r="E4112" s="1"/>
      <c r="F4112" s="1"/>
      <c r="G4112" s="1"/>
      <c r="H4112" s="4"/>
    </row>
    <row r="4113" spans="5:8" ht="12.75" customHeight="1" x14ac:dyDescent="0.2">
      <c r="E4113" s="1"/>
      <c r="F4113" s="1"/>
      <c r="G4113" s="1"/>
      <c r="H4113" s="4"/>
    </row>
    <row r="4114" spans="5:8" ht="12.75" customHeight="1" x14ac:dyDescent="0.2">
      <c r="E4114" s="1"/>
      <c r="F4114" s="1"/>
      <c r="G4114" s="1"/>
      <c r="H4114" s="4"/>
    </row>
    <row r="4115" spans="5:8" ht="12.75" customHeight="1" x14ac:dyDescent="0.2">
      <c r="E4115" s="1"/>
      <c r="F4115" s="1"/>
      <c r="G4115" s="1"/>
      <c r="H4115" s="4"/>
    </row>
    <row r="4116" spans="5:8" ht="12.75" customHeight="1" x14ac:dyDescent="0.2">
      <c r="E4116" s="1"/>
      <c r="F4116" s="1"/>
      <c r="G4116" s="1"/>
      <c r="H4116" s="4"/>
    </row>
    <row r="4117" spans="5:8" ht="12.75" customHeight="1" x14ac:dyDescent="0.2">
      <c r="E4117" s="1"/>
      <c r="F4117" s="1"/>
      <c r="G4117" s="1"/>
      <c r="H4117" s="4"/>
    </row>
    <row r="4118" spans="5:8" ht="12.75" customHeight="1" x14ac:dyDescent="0.2">
      <c r="E4118" s="1"/>
      <c r="F4118" s="1"/>
      <c r="G4118" s="1"/>
      <c r="H4118" s="4"/>
    </row>
    <row r="4119" spans="5:8" ht="12.75" customHeight="1" x14ac:dyDescent="0.2">
      <c r="E4119" s="1"/>
      <c r="F4119" s="1"/>
      <c r="G4119" s="1"/>
      <c r="H4119" s="4"/>
    </row>
    <row r="4120" spans="5:8" ht="12.75" customHeight="1" x14ac:dyDescent="0.2">
      <c r="E4120" s="1"/>
      <c r="F4120" s="1"/>
      <c r="G4120" s="1"/>
      <c r="H4120" s="4"/>
    </row>
    <row r="4121" spans="5:8" ht="12.75" customHeight="1" x14ac:dyDescent="0.2">
      <c r="E4121" s="1"/>
      <c r="F4121" s="1"/>
      <c r="G4121" s="1"/>
      <c r="H4121" s="4"/>
    </row>
    <row r="4122" spans="5:8" ht="12.75" customHeight="1" x14ac:dyDescent="0.2">
      <c r="E4122" s="1"/>
      <c r="F4122" s="1"/>
      <c r="G4122" s="1"/>
      <c r="H4122" s="4"/>
    </row>
    <row r="4123" spans="5:8" ht="12.75" customHeight="1" x14ac:dyDescent="0.2">
      <c r="E4123" s="1"/>
      <c r="F4123" s="1"/>
      <c r="G4123" s="1"/>
      <c r="H4123" s="4"/>
    </row>
    <row r="4124" spans="5:8" ht="12.75" customHeight="1" x14ac:dyDescent="0.2">
      <c r="E4124" s="1"/>
      <c r="F4124" s="1"/>
      <c r="G4124" s="1"/>
      <c r="H4124" s="4"/>
    </row>
    <row r="4125" spans="5:8" ht="12.75" customHeight="1" x14ac:dyDescent="0.2">
      <c r="E4125" s="1"/>
      <c r="F4125" s="1"/>
      <c r="G4125" s="1"/>
      <c r="H4125" s="4"/>
    </row>
    <row r="4126" spans="5:8" ht="12.75" customHeight="1" x14ac:dyDescent="0.2">
      <c r="E4126" s="1"/>
      <c r="F4126" s="1"/>
      <c r="G4126" s="1"/>
      <c r="H4126" s="4"/>
    </row>
    <row r="4127" spans="5:8" ht="12.75" customHeight="1" x14ac:dyDescent="0.2">
      <c r="E4127" s="1"/>
      <c r="F4127" s="1"/>
      <c r="G4127" s="1"/>
      <c r="H4127" s="4"/>
    </row>
    <row r="4128" spans="5:8" ht="12.75" customHeight="1" x14ac:dyDescent="0.2">
      <c r="E4128" s="1"/>
      <c r="F4128" s="1"/>
      <c r="G4128" s="1"/>
      <c r="H4128" s="4"/>
    </row>
    <row r="4129" spans="5:8" ht="12.75" customHeight="1" x14ac:dyDescent="0.2">
      <c r="E4129" s="1"/>
      <c r="F4129" s="1"/>
      <c r="G4129" s="1"/>
      <c r="H4129" s="4"/>
    </row>
    <row r="4130" spans="5:8" ht="12.75" customHeight="1" x14ac:dyDescent="0.2">
      <c r="E4130" s="1"/>
      <c r="F4130" s="1"/>
      <c r="G4130" s="1"/>
      <c r="H4130" s="4"/>
    </row>
    <row r="4131" spans="5:8" ht="12.75" customHeight="1" x14ac:dyDescent="0.2">
      <c r="E4131" s="1"/>
      <c r="F4131" s="1"/>
      <c r="G4131" s="1"/>
      <c r="H4131" s="4"/>
    </row>
    <row r="4132" spans="5:8" ht="12.75" customHeight="1" x14ac:dyDescent="0.2">
      <c r="E4132" s="1"/>
      <c r="F4132" s="1"/>
      <c r="G4132" s="1"/>
      <c r="H4132" s="4"/>
    </row>
    <row r="4133" spans="5:8" ht="12.75" customHeight="1" x14ac:dyDescent="0.2">
      <c r="E4133" s="1"/>
      <c r="F4133" s="1"/>
      <c r="G4133" s="1"/>
      <c r="H4133" s="4"/>
    </row>
    <row r="4134" spans="5:8" ht="12.75" customHeight="1" x14ac:dyDescent="0.2">
      <c r="E4134" s="1"/>
      <c r="F4134" s="1"/>
      <c r="G4134" s="1"/>
      <c r="H4134" s="4"/>
    </row>
    <row r="4135" spans="5:8" ht="12.75" customHeight="1" x14ac:dyDescent="0.2">
      <c r="E4135" s="1"/>
      <c r="F4135" s="1"/>
      <c r="G4135" s="1"/>
      <c r="H4135" s="4"/>
    </row>
    <row r="4136" spans="5:8" ht="12.75" customHeight="1" x14ac:dyDescent="0.2">
      <c r="E4136" s="1"/>
      <c r="F4136" s="1"/>
      <c r="G4136" s="1"/>
      <c r="H4136" s="4"/>
    </row>
    <row r="4137" spans="5:8" ht="12.75" customHeight="1" x14ac:dyDescent="0.2">
      <c r="E4137" s="1"/>
      <c r="F4137" s="1"/>
      <c r="G4137" s="1"/>
      <c r="H4137" s="4"/>
    </row>
    <row r="4138" spans="5:8" ht="12.75" customHeight="1" x14ac:dyDescent="0.2">
      <c r="E4138" s="1"/>
      <c r="F4138" s="1"/>
      <c r="G4138" s="1"/>
      <c r="H4138" s="4"/>
    </row>
    <row r="4139" spans="5:8" ht="12.75" customHeight="1" x14ac:dyDescent="0.2">
      <c r="E4139" s="1"/>
      <c r="F4139" s="1"/>
      <c r="G4139" s="1"/>
      <c r="H4139" s="4"/>
    </row>
    <row r="4140" spans="5:8" ht="12.75" customHeight="1" x14ac:dyDescent="0.2">
      <c r="E4140" s="1"/>
      <c r="F4140" s="1"/>
      <c r="G4140" s="1"/>
      <c r="H4140" s="4"/>
    </row>
    <row r="4141" spans="5:8" ht="12.75" customHeight="1" x14ac:dyDescent="0.2">
      <c r="E4141" s="1"/>
      <c r="F4141" s="1"/>
      <c r="G4141" s="1"/>
      <c r="H4141" s="4"/>
    </row>
    <row r="4142" spans="5:8" ht="12.75" customHeight="1" x14ac:dyDescent="0.2">
      <c r="E4142" s="1"/>
      <c r="F4142" s="1"/>
      <c r="G4142" s="1"/>
      <c r="H4142" s="4"/>
    </row>
    <row r="4143" spans="5:8" ht="12.75" customHeight="1" x14ac:dyDescent="0.2">
      <c r="E4143" s="1"/>
      <c r="F4143" s="1"/>
      <c r="G4143" s="1"/>
      <c r="H4143" s="4"/>
    </row>
    <row r="4144" spans="5:8" ht="12.75" customHeight="1" x14ac:dyDescent="0.2">
      <c r="E4144" s="1"/>
      <c r="F4144" s="1"/>
      <c r="G4144" s="1"/>
      <c r="H4144" s="4"/>
    </row>
    <row r="4145" spans="5:8" ht="12.75" customHeight="1" x14ac:dyDescent="0.2">
      <c r="E4145" s="1"/>
      <c r="F4145" s="1"/>
      <c r="G4145" s="1"/>
      <c r="H4145" s="4"/>
    </row>
    <row r="4146" spans="5:8" ht="12.75" customHeight="1" x14ac:dyDescent="0.2">
      <c r="E4146" s="1"/>
      <c r="F4146" s="1"/>
      <c r="G4146" s="1"/>
      <c r="H4146" s="4"/>
    </row>
    <row r="4147" spans="5:8" ht="12.75" customHeight="1" x14ac:dyDescent="0.2">
      <c r="E4147" s="1"/>
      <c r="F4147" s="1"/>
      <c r="G4147" s="1"/>
      <c r="H4147" s="4"/>
    </row>
    <row r="4148" spans="5:8" ht="12.75" customHeight="1" x14ac:dyDescent="0.2">
      <c r="E4148" s="1"/>
      <c r="F4148" s="1"/>
      <c r="G4148" s="1"/>
      <c r="H4148" s="4"/>
    </row>
    <row r="4149" spans="5:8" ht="12.75" customHeight="1" x14ac:dyDescent="0.2">
      <c r="E4149" s="1"/>
      <c r="F4149" s="1"/>
      <c r="G4149" s="1"/>
      <c r="H4149" s="4"/>
    </row>
    <row r="4150" spans="5:8" ht="12.75" customHeight="1" x14ac:dyDescent="0.2">
      <c r="E4150" s="1"/>
      <c r="F4150" s="1"/>
      <c r="G4150" s="1"/>
      <c r="H4150" s="4"/>
    </row>
    <row r="4151" spans="5:8" ht="12.75" customHeight="1" x14ac:dyDescent="0.2">
      <c r="E4151" s="1"/>
      <c r="F4151" s="1"/>
      <c r="G4151" s="1"/>
      <c r="H4151" s="4"/>
    </row>
    <row r="4152" spans="5:8" ht="12.75" customHeight="1" x14ac:dyDescent="0.2">
      <c r="E4152" s="1"/>
      <c r="F4152" s="1"/>
      <c r="G4152" s="1"/>
      <c r="H4152" s="4"/>
    </row>
    <row r="4153" spans="5:8" ht="12.75" customHeight="1" x14ac:dyDescent="0.2">
      <c r="E4153" s="1"/>
      <c r="F4153" s="1"/>
      <c r="G4153" s="1"/>
      <c r="H4153" s="4"/>
    </row>
    <row r="4154" spans="5:8" ht="12.75" customHeight="1" x14ac:dyDescent="0.2">
      <c r="E4154" s="1"/>
      <c r="F4154" s="1"/>
      <c r="G4154" s="1"/>
      <c r="H4154" s="4"/>
    </row>
    <row r="4155" spans="5:8" ht="12.75" customHeight="1" x14ac:dyDescent="0.2">
      <c r="E4155" s="1"/>
      <c r="F4155" s="1"/>
      <c r="G4155" s="1"/>
      <c r="H4155" s="4"/>
    </row>
    <row r="4156" spans="5:8" ht="12.75" customHeight="1" x14ac:dyDescent="0.2">
      <c r="E4156" s="1"/>
      <c r="F4156" s="1"/>
      <c r="G4156" s="1"/>
      <c r="H4156" s="4"/>
    </row>
    <row r="4157" spans="5:8" ht="12.75" customHeight="1" x14ac:dyDescent="0.2">
      <c r="E4157" s="1"/>
      <c r="F4157" s="1"/>
      <c r="G4157" s="1"/>
      <c r="H4157" s="4"/>
    </row>
    <row r="4158" spans="5:8" ht="12.75" customHeight="1" x14ac:dyDescent="0.2">
      <c r="E4158" s="1"/>
      <c r="F4158" s="1"/>
      <c r="G4158" s="1"/>
      <c r="H4158" s="4"/>
    </row>
    <row r="4159" spans="5:8" ht="12.75" customHeight="1" x14ac:dyDescent="0.2">
      <c r="E4159" s="1"/>
      <c r="F4159" s="1"/>
      <c r="G4159" s="1"/>
      <c r="H4159" s="4"/>
    </row>
    <row r="4160" spans="5:8" ht="12.75" customHeight="1" x14ac:dyDescent="0.2">
      <c r="E4160" s="1"/>
      <c r="F4160" s="1"/>
      <c r="G4160" s="1"/>
      <c r="H4160" s="4"/>
    </row>
    <row r="4161" spans="5:8" ht="12.75" customHeight="1" x14ac:dyDescent="0.2">
      <c r="E4161" s="1"/>
      <c r="F4161" s="1"/>
      <c r="G4161" s="1"/>
      <c r="H4161" s="4"/>
    </row>
    <row r="4162" spans="5:8" ht="12.75" customHeight="1" x14ac:dyDescent="0.2">
      <c r="E4162" s="1"/>
      <c r="F4162" s="1"/>
      <c r="G4162" s="1"/>
      <c r="H4162" s="4"/>
    </row>
    <row r="4163" spans="5:8" ht="12.75" customHeight="1" x14ac:dyDescent="0.2">
      <c r="E4163" s="1"/>
      <c r="F4163" s="1"/>
      <c r="G4163" s="1"/>
      <c r="H4163" s="4"/>
    </row>
    <row r="4164" spans="5:8" ht="12.75" customHeight="1" x14ac:dyDescent="0.2">
      <c r="E4164" s="1"/>
      <c r="F4164" s="1"/>
      <c r="G4164" s="1"/>
      <c r="H4164" s="4"/>
    </row>
    <row r="4165" spans="5:8" ht="12.75" customHeight="1" x14ac:dyDescent="0.2">
      <c r="E4165" s="1"/>
      <c r="F4165" s="1"/>
      <c r="G4165" s="1"/>
      <c r="H4165" s="4"/>
    </row>
    <row r="4166" spans="5:8" ht="12.75" customHeight="1" x14ac:dyDescent="0.2">
      <c r="E4166" s="1"/>
      <c r="F4166" s="1"/>
      <c r="G4166" s="1"/>
      <c r="H4166" s="4"/>
    </row>
    <row r="4167" spans="5:8" ht="12.75" customHeight="1" x14ac:dyDescent="0.2">
      <c r="E4167" s="1"/>
      <c r="F4167" s="1"/>
      <c r="G4167" s="1"/>
      <c r="H4167" s="4"/>
    </row>
    <row r="4168" spans="5:8" ht="12.75" customHeight="1" x14ac:dyDescent="0.2">
      <c r="E4168" s="1"/>
      <c r="F4168" s="1"/>
      <c r="G4168" s="1"/>
      <c r="H4168" s="4"/>
    </row>
    <row r="4169" spans="5:8" ht="12.75" customHeight="1" x14ac:dyDescent="0.2">
      <c r="E4169" s="1"/>
      <c r="F4169" s="1"/>
      <c r="G4169" s="1"/>
      <c r="H4169" s="4"/>
    </row>
    <row r="4170" spans="5:8" ht="12.75" customHeight="1" x14ac:dyDescent="0.2">
      <c r="E4170" s="1"/>
      <c r="F4170" s="1"/>
      <c r="G4170" s="1"/>
      <c r="H4170" s="4"/>
    </row>
    <row r="4171" spans="5:8" ht="12.75" customHeight="1" x14ac:dyDescent="0.2">
      <c r="E4171" s="1"/>
      <c r="F4171" s="1"/>
      <c r="G4171" s="1"/>
      <c r="H4171" s="4"/>
    </row>
    <row r="4172" spans="5:8" ht="12.75" customHeight="1" x14ac:dyDescent="0.2">
      <c r="E4172" s="1"/>
      <c r="F4172" s="1"/>
      <c r="G4172" s="1"/>
      <c r="H4172" s="4"/>
    </row>
    <row r="4173" spans="5:8" ht="12.75" customHeight="1" x14ac:dyDescent="0.2">
      <c r="E4173" s="1"/>
      <c r="F4173" s="1"/>
      <c r="G4173" s="1"/>
      <c r="H4173" s="4"/>
    </row>
    <row r="4174" spans="5:8" ht="12.75" customHeight="1" x14ac:dyDescent="0.2">
      <c r="E4174" s="1"/>
      <c r="F4174" s="1"/>
      <c r="G4174" s="1"/>
      <c r="H4174" s="4"/>
    </row>
    <row r="4175" spans="5:8" ht="12.75" customHeight="1" x14ac:dyDescent="0.2">
      <c r="E4175" s="1"/>
      <c r="F4175" s="1"/>
      <c r="G4175" s="1"/>
      <c r="H4175" s="4"/>
    </row>
    <row r="4176" spans="5:8" ht="12.75" customHeight="1" x14ac:dyDescent="0.2">
      <c r="E4176" s="1"/>
      <c r="F4176" s="1"/>
      <c r="G4176" s="1"/>
      <c r="H4176" s="4"/>
    </row>
    <row r="4177" spans="5:8" ht="12.75" customHeight="1" x14ac:dyDescent="0.2">
      <c r="E4177" s="1"/>
      <c r="F4177" s="1"/>
      <c r="G4177" s="1"/>
      <c r="H4177" s="4"/>
    </row>
    <row r="4178" spans="5:8" ht="12.75" customHeight="1" x14ac:dyDescent="0.2">
      <c r="E4178" s="1"/>
      <c r="F4178" s="1"/>
      <c r="G4178" s="1"/>
      <c r="H4178" s="4"/>
    </row>
    <row r="4179" spans="5:8" ht="12.75" customHeight="1" x14ac:dyDescent="0.2">
      <c r="E4179" s="1"/>
      <c r="F4179" s="1"/>
      <c r="G4179" s="1"/>
      <c r="H4179" s="4"/>
    </row>
    <row r="4180" spans="5:8" ht="12.75" customHeight="1" x14ac:dyDescent="0.2">
      <c r="E4180" s="1"/>
      <c r="F4180" s="1"/>
      <c r="G4180" s="1"/>
      <c r="H4180" s="4"/>
    </row>
    <row r="4181" spans="5:8" ht="12.75" customHeight="1" x14ac:dyDescent="0.2">
      <c r="E4181" s="1"/>
      <c r="F4181" s="1"/>
      <c r="G4181" s="1"/>
      <c r="H4181" s="4"/>
    </row>
    <row r="4182" spans="5:8" ht="12.75" customHeight="1" x14ac:dyDescent="0.2">
      <c r="E4182" s="1"/>
      <c r="F4182" s="1"/>
      <c r="G4182" s="1"/>
      <c r="H4182" s="4"/>
    </row>
    <row r="4183" spans="5:8" ht="12.75" customHeight="1" x14ac:dyDescent="0.2">
      <c r="E4183" s="1"/>
      <c r="F4183" s="1"/>
      <c r="G4183" s="1"/>
      <c r="H4183" s="4"/>
    </row>
    <row r="4184" spans="5:8" ht="12.75" customHeight="1" x14ac:dyDescent="0.2">
      <c r="E4184" s="1"/>
      <c r="F4184" s="1"/>
      <c r="G4184" s="1"/>
      <c r="H4184" s="4"/>
    </row>
    <row r="4185" spans="5:8" ht="12.75" customHeight="1" x14ac:dyDescent="0.2">
      <c r="E4185" s="1"/>
      <c r="F4185" s="1"/>
      <c r="G4185" s="1"/>
      <c r="H4185" s="4"/>
    </row>
    <row r="4186" spans="5:8" ht="12.75" customHeight="1" x14ac:dyDescent="0.2">
      <c r="E4186" s="1"/>
      <c r="F4186" s="1"/>
      <c r="G4186" s="1"/>
      <c r="H4186" s="4"/>
    </row>
    <row r="4187" spans="5:8" ht="12.75" customHeight="1" x14ac:dyDescent="0.2">
      <c r="E4187" s="1"/>
      <c r="F4187" s="1"/>
      <c r="G4187" s="1"/>
      <c r="H4187" s="4"/>
    </row>
    <row r="4188" spans="5:8" ht="12.75" customHeight="1" x14ac:dyDescent="0.2">
      <c r="E4188" s="1"/>
      <c r="F4188" s="1"/>
      <c r="G4188" s="1"/>
      <c r="H4188" s="4"/>
    </row>
    <row r="4189" spans="5:8" ht="12.75" customHeight="1" x14ac:dyDescent="0.2">
      <c r="E4189" s="1"/>
      <c r="F4189" s="1"/>
      <c r="G4189" s="1"/>
      <c r="H4189" s="4"/>
    </row>
    <row r="4190" spans="5:8" ht="12.75" customHeight="1" x14ac:dyDescent="0.2">
      <c r="E4190" s="1"/>
      <c r="F4190" s="1"/>
      <c r="G4190" s="1"/>
      <c r="H4190" s="4"/>
    </row>
    <row r="4191" spans="5:8" ht="12.75" customHeight="1" x14ac:dyDescent="0.2">
      <c r="E4191" s="1"/>
      <c r="F4191" s="1"/>
      <c r="G4191" s="1"/>
      <c r="H4191" s="4"/>
    </row>
    <row r="4192" spans="5:8" ht="12.75" customHeight="1" x14ac:dyDescent="0.2">
      <c r="E4192" s="1"/>
      <c r="F4192" s="1"/>
      <c r="G4192" s="1"/>
      <c r="H4192" s="4"/>
    </row>
    <row r="4193" spans="5:8" ht="12.75" customHeight="1" x14ac:dyDescent="0.2">
      <c r="E4193" s="1"/>
      <c r="F4193" s="1"/>
      <c r="G4193" s="1"/>
      <c r="H4193" s="4"/>
    </row>
    <row r="4194" spans="5:8" ht="12.75" customHeight="1" x14ac:dyDescent="0.2">
      <c r="E4194" s="1"/>
      <c r="F4194" s="1"/>
      <c r="G4194" s="1"/>
      <c r="H4194" s="4"/>
    </row>
    <row r="4195" spans="5:8" ht="12.75" customHeight="1" x14ac:dyDescent="0.2">
      <c r="E4195" s="1"/>
      <c r="F4195" s="1"/>
      <c r="G4195" s="1"/>
      <c r="H4195" s="4"/>
    </row>
    <row r="4196" spans="5:8" ht="12.75" customHeight="1" x14ac:dyDescent="0.2">
      <c r="E4196" s="1"/>
      <c r="F4196" s="1"/>
      <c r="G4196" s="1"/>
      <c r="H4196" s="4"/>
    </row>
    <row r="4197" spans="5:8" ht="12.75" customHeight="1" x14ac:dyDescent="0.2">
      <c r="E4197" s="1"/>
      <c r="F4197" s="1"/>
      <c r="G4197" s="1"/>
      <c r="H4197" s="4"/>
    </row>
    <row r="4198" spans="5:8" ht="12.75" customHeight="1" x14ac:dyDescent="0.2">
      <c r="E4198" s="1"/>
      <c r="F4198" s="1"/>
      <c r="G4198" s="1"/>
      <c r="H4198" s="4"/>
    </row>
    <row r="4199" spans="5:8" ht="12.75" customHeight="1" x14ac:dyDescent="0.2">
      <c r="E4199" s="1"/>
      <c r="F4199" s="1"/>
      <c r="G4199" s="1"/>
      <c r="H4199" s="4"/>
    </row>
    <row r="4200" spans="5:8" ht="12.75" customHeight="1" x14ac:dyDescent="0.2">
      <c r="E4200" s="1"/>
      <c r="F4200" s="1"/>
      <c r="G4200" s="1"/>
      <c r="H4200" s="4"/>
    </row>
    <row r="4201" spans="5:8" ht="12.75" customHeight="1" x14ac:dyDescent="0.2">
      <c r="E4201" s="1"/>
      <c r="F4201" s="1"/>
      <c r="G4201" s="1"/>
      <c r="H4201" s="4"/>
    </row>
    <row r="4202" spans="5:8" ht="12.75" customHeight="1" x14ac:dyDescent="0.2">
      <c r="E4202" s="1"/>
      <c r="F4202" s="1"/>
      <c r="G4202" s="1"/>
      <c r="H4202" s="4"/>
    </row>
    <row r="4203" spans="5:8" ht="12.75" customHeight="1" x14ac:dyDescent="0.2">
      <c r="E4203" s="1"/>
      <c r="F4203" s="1"/>
      <c r="G4203" s="1"/>
      <c r="H4203" s="4"/>
    </row>
    <row r="4204" spans="5:8" ht="12.75" customHeight="1" x14ac:dyDescent="0.2">
      <c r="E4204" s="1"/>
      <c r="F4204" s="1"/>
      <c r="G4204" s="1"/>
      <c r="H4204" s="4"/>
    </row>
    <row r="4205" spans="5:8" ht="12.75" customHeight="1" x14ac:dyDescent="0.2">
      <c r="E4205" s="1"/>
      <c r="F4205" s="1"/>
      <c r="G4205" s="1"/>
      <c r="H4205" s="4"/>
    </row>
    <row r="4206" spans="5:8" ht="12.75" customHeight="1" x14ac:dyDescent="0.2">
      <c r="E4206" s="1"/>
      <c r="F4206" s="1"/>
      <c r="G4206" s="1"/>
      <c r="H4206" s="4"/>
    </row>
    <row r="4207" spans="5:8" ht="12.75" customHeight="1" x14ac:dyDescent="0.2">
      <c r="E4207" s="1"/>
      <c r="F4207" s="1"/>
      <c r="G4207" s="1"/>
      <c r="H4207" s="4"/>
    </row>
    <row r="4208" spans="5:8" ht="12.75" customHeight="1" x14ac:dyDescent="0.2">
      <c r="E4208" s="1"/>
      <c r="F4208" s="1"/>
      <c r="G4208" s="1"/>
      <c r="H4208" s="4"/>
    </row>
    <row r="4209" spans="5:8" ht="12.75" customHeight="1" x14ac:dyDescent="0.2">
      <c r="E4209" s="1"/>
      <c r="F4209" s="1"/>
      <c r="G4209" s="1"/>
      <c r="H4209" s="4"/>
    </row>
    <row r="4210" spans="5:8" ht="12.75" customHeight="1" x14ac:dyDescent="0.2">
      <c r="E4210" s="1"/>
      <c r="F4210" s="1"/>
      <c r="G4210" s="1"/>
      <c r="H4210" s="4"/>
    </row>
    <row r="4211" spans="5:8" ht="12.75" customHeight="1" x14ac:dyDescent="0.2">
      <c r="E4211" s="1"/>
      <c r="F4211" s="1"/>
      <c r="G4211" s="1"/>
      <c r="H4211" s="4"/>
    </row>
    <row r="4212" spans="5:8" ht="12.75" customHeight="1" x14ac:dyDescent="0.2">
      <c r="E4212" s="1"/>
      <c r="F4212" s="1"/>
      <c r="G4212" s="1"/>
      <c r="H4212" s="4"/>
    </row>
    <row r="4213" spans="5:8" ht="12.75" customHeight="1" x14ac:dyDescent="0.2">
      <c r="E4213" s="1"/>
      <c r="F4213" s="1"/>
      <c r="G4213" s="1"/>
      <c r="H4213" s="4"/>
    </row>
    <row r="4214" spans="5:8" ht="12.75" customHeight="1" x14ac:dyDescent="0.2">
      <c r="E4214" s="1"/>
      <c r="F4214" s="1"/>
      <c r="G4214" s="1"/>
      <c r="H4214" s="4"/>
    </row>
    <row r="4215" spans="5:8" ht="12.75" customHeight="1" x14ac:dyDescent="0.2">
      <c r="E4215" s="1"/>
      <c r="F4215" s="1"/>
      <c r="G4215" s="1"/>
      <c r="H4215" s="4"/>
    </row>
    <row r="4216" spans="5:8" ht="12.75" customHeight="1" x14ac:dyDescent="0.2">
      <c r="E4216" s="1"/>
      <c r="F4216" s="1"/>
      <c r="G4216" s="1"/>
      <c r="H4216" s="4"/>
    </row>
    <row r="4217" spans="5:8" ht="12.75" customHeight="1" x14ac:dyDescent="0.2">
      <c r="E4217" s="1"/>
      <c r="F4217" s="1"/>
      <c r="G4217" s="1"/>
      <c r="H4217" s="4"/>
    </row>
    <row r="4218" spans="5:8" ht="12.75" customHeight="1" x14ac:dyDescent="0.2">
      <c r="E4218" s="1"/>
      <c r="F4218" s="1"/>
      <c r="G4218" s="1"/>
      <c r="H4218" s="4"/>
    </row>
    <row r="4219" spans="5:8" ht="12.75" customHeight="1" x14ac:dyDescent="0.2">
      <c r="E4219" s="1"/>
      <c r="F4219" s="1"/>
      <c r="G4219" s="1"/>
      <c r="H4219" s="4"/>
    </row>
    <row r="4220" spans="5:8" ht="12.75" customHeight="1" x14ac:dyDescent="0.2">
      <c r="E4220" s="1"/>
      <c r="F4220" s="1"/>
      <c r="G4220" s="1"/>
      <c r="H4220" s="4"/>
    </row>
    <row r="4221" spans="5:8" ht="12.75" customHeight="1" x14ac:dyDescent="0.2">
      <c r="E4221" s="1"/>
      <c r="F4221" s="1"/>
      <c r="G4221" s="1"/>
      <c r="H4221" s="4"/>
    </row>
    <row r="4222" spans="5:8" ht="12.75" customHeight="1" x14ac:dyDescent="0.2">
      <c r="E4222" s="1"/>
      <c r="F4222" s="1"/>
      <c r="G4222" s="1"/>
      <c r="H4222" s="4"/>
    </row>
    <row r="4223" spans="5:8" ht="12.75" customHeight="1" x14ac:dyDescent="0.2">
      <c r="E4223" s="1"/>
      <c r="F4223" s="1"/>
      <c r="G4223" s="1"/>
      <c r="H4223" s="4"/>
    </row>
    <row r="4224" spans="5:8" ht="12.75" customHeight="1" x14ac:dyDescent="0.2">
      <c r="E4224" s="1"/>
      <c r="F4224" s="1"/>
      <c r="G4224" s="1"/>
      <c r="H4224" s="4"/>
    </row>
    <row r="4225" spans="5:8" ht="12.75" customHeight="1" x14ac:dyDescent="0.2">
      <c r="E4225" s="1"/>
      <c r="F4225" s="1"/>
      <c r="G4225" s="1"/>
      <c r="H4225" s="4"/>
    </row>
    <row r="4226" spans="5:8" ht="12.75" customHeight="1" x14ac:dyDescent="0.2">
      <c r="E4226" s="1"/>
      <c r="F4226" s="1"/>
      <c r="G4226" s="1"/>
      <c r="H4226" s="4"/>
    </row>
    <row r="4227" spans="5:8" ht="12.75" customHeight="1" x14ac:dyDescent="0.2">
      <c r="E4227" s="1"/>
      <c r="F4227" s="1"/>
      <c r="G4227" s="1"/>
      <c r="H4227" s="4"/>
    </row>
    <row r="4228" spans="5:8" ht="12.75" customHeight="1" x14ac:dyDescent="0.2">
      <c r="E4228" s="1"/>
      <c r="F4228" s="1"/>
      <c r="G4228" s="1"/>
      <c r="H4228" s="4"/>
    </row>
    <row r="4229" spans="5:8" ht="12.75" customHeight="1" x14ac:dyDescent="0.2">
      <c r="E4229" s="1"/>
      <c r="F4229" s="1"/>
      <c r="G4229" s="1"/>
      <c r="H4229" s="4"/>
    </row>
    <row r="4230" spans="5:8" ht="12.75" customHeight="1" x14ac:dyDescent="0.2">
      <c r="E4230" s="1"/>
      <c r="F4230" s="1"/>
      <c r="G4230" s="1"/>
      <c r="H4230" s="4"/>
    </row>
    <row r="4231" spans="5:8" ht="12.75" customHeight="1" x14ac:dyDescent="0.2">
      <c r="E4231" s="1"/>
      <c r="F4231" s="1"/>
      <c r="G4231" s="1"/>
      <c r="H4231" s="4"/>
    </row>
    <row r="4232" spans="5:8" ht="12.75" customHeight="1" x14ac:dyDescent="0.2">
      <c r="E4232" s="1"/>
      <c r="F4232" s="1"/>
      <c r="G4232" s="1"/>
      <c r="H4232" s="4"/>
    </row>
    <row r="4233" spans="5:8" ht="12.75" customHeight="1" x14ac:dyDescent="0.2">
      <c r="E4233" s="1"/>
      <c r="F4233" s="1"/>
      <c r="G4233" s="1"/>
      <c r="H4233" s="4"/>
    </row>
    <row r="4234" spans="5:8" ht="12.75" customHeight="1" x14ac:dyDescent="0.2">
      <c r="E4234" s="1"/>
      <c r="F4234" s="1"/>
      <c r="G4234" s="1"/>
      <c r="H4234" s="4"/>
    </row>
    <row r="4235" spans="5:8" ht="12.75" customHeight="1" x14ac:dyDescent="0.2">
      <c r="E4235" s="1"/>
      <c r="F4235" s="1"/>
      <c r="G4235" s="1"/>
      <c r="H4235" s="4"/>
    </row>
    <row r="4236" spans="5:8" ht="12.75" customHeight="1" x14ac:dyDescent="0.2">
      <c r="E4236" s="1"/>
      <c r="F4236" s="1"/>
      <c r="G4236" s="1"/>
      <c r="H4236" s="4"/>
    </row>
    <row r="4237" spans="5:8" ht="12.75" customHeight="1" x14ac:dyDescent="0.2">
      <c r="E4237" s="1"/>
      <c r="F4237" s="1"/>
      <c r="G4237" s="1"/>
      <c r="H4237" s="4"/>
    </row>
    <row r="4238" spans="5:8" ht="12.75" customHeight="1" x14ac:dyDescent="0.2">
      <c r="E4238" s="1"/>
      <c r="F4238" s="1"/>
      <c r="G4238" s="1"/>
      <c r="H4238" s="4"/>
    </row>
    <row r="4239" spans="5:8" ht="12.75" customHeight="1" x14ac:dyDescent="0.2">
      <c r="E4239" s="1"/>
      <c r="F4239" s="1"/>
      <c r="G4239" s="1"/>
      <c r="H4239" s="4"/>
    </row>
    <row r="4240" spans="5:8" ht="12.75" customHeight="1" x14ac:dyDescent="0.2">
      <c r="E4240" s="1"/>
      <c r="F4240" s="1"/>
      <c r="G4240" s="1"/>
      <c r="H4240" s="4"/>
    </row>
    <row r="4241" spans="5:8" ht="12.75" customHeight="1" x14ac:dyDescent="0.2">
      <c r="E4241" s="1"/>
      <c r="F4241" s="1"/>
      <c r="G4241" s="1"/>
      <c r="H4241" s="4"/>
    </row>
    <row r="4242" spans="5:8" ht="12.75" customHeight="1" x14ac:dyDescent="0.2">
      <c r="E4242" s="1"/>
      <c r="F4242" s="1"/>
      <c r="G4242" s="1"/>
      <c r="H4242" s="4"/>
    </row>
    <row r="4243" spans="5:8" ht="12.75" customHeight="1" x14ac:dyDescent="0.2">
      <c r="E4243" s="1"/>
      <c r="F4243" s="1"/>
      <c r="G4243" s="1"/>
      <c r="H4243" s="4"/>
    </row>
    <row r="4244" spans="5:8" ht="12.75" customHeight="1" x14ac:dyDescent="0.2">
      <c r="E4244" s="1"/>
      <c r="F4244" s="1"/>
      <c r="G4244" s="1"/>
      <c r="H4244" s="4"/>
    </row>
    <row r="4245" spans="5:8" ht="12.75" customHeight="1" x14ac:dyDescent="0.2">
      <c r="E4245" s="1"/>
      <c r="F4245" s="1"/>
      <c r="G4245" s="1"/>
      <c r="H4245" s="4"/>
    </row>
    <row r="4246" spans="5:8" ht="12.75" customHeight="1" x14ac:dyDescent="0.2">
      <c r="E4246" s="1"/>
      <c r="F4246" s="1"/>
      <c r="G4246" s="1"/>
      <c r="H4246" s="4"/>
    </row>
    <row r="4247" spans="5:8" ht="12.75" customHeight="1" x14ac:dyDescent="0.2">
      <c r="E4247" s="1"/>
      <c r="F4247" s="1"/>
      <c r="G4247" s="1"/>
      <c r="H4247" s="4"/>
    </row>
    <row r="4248" spans="5:8" ht="12.75" customHeight="1" x14ac:dyDescent="0.2">
      <c r="E4248" s="1"/>
      <c r="F4248" s="1"/>
      <c r="G4248" s="1"/>
      <c r="H4248" s="4"/>
    </row>
    <row r="4249" spans="5:8" ht="12.75" customHeight="1" x14ac:dyDescent="0.2">
      <c r="E4249" s="1"/>
      <c r="F4249" s="1"/>
      <c r="G4249" s="1"/>
      <c r="H4249" s="4"/>
    </row>
    <row r="4250" spans="5:8" ht="12.75" customHeight="1" x14ac:dyDescent="0.2">
      <c r="E4250" s="1"/>
      <c r="F4250" s="1"/>
      <c r="G4250" s="1"/>
      <c r="H4250" s="4"/>
    </row>
    <row r="4251" spans="5:8" ht="12.75" customHeight="1" x14ac:dyDescent="0.2">
      <c r="E4251" s="1"/>
      <c r="F4251" s="1"/>
      <c r="G4251" s="1"/>
      <c r="H4251" s="4"/>
    </row>
    <row r="4252" spans="5:8" ht="12.75" customHeight="1" x14ac:dyDescent="0.2">
      <c r="E4252" s="1"/>
      <c r="F4252" s="1"/>
      <c r="G4252" s="1"/>
      <c r="H4252" s="4"/>
    </row>
    <row r="4253" spans="5:8" ht="12.75" customHeight="1" x14ac:dyDescent="0.2">
      <c r="E4253" s="1"/>
      <c r="F4253" s="1"/>
      <c r="G4253" s="1"/>
      <c r="H4253" s="4"/>
    </row>
    <row r="4254" spans="5:8" ht="12.75" customHeight="1" x14ac:dyDescent="0.2">
      <c r="E4254" s="1"/>
      <c r="F4254" s="1"/>
      <c r="G4254" s="1"/>
      <c r="H4254" s="4"/>
    </row>
    <row r="4255" spans="5:8" ht="12.75" customHeight="1" x14ac:dyDescent="0.2">
      <c r="E4255" s="1"/>
      <c r="F4255" s="1"/>
      <c r="G4255" s="1"/>
      <c r="H4255" s="4"/>
    </row>
    <row r="4256" spans="5:8" ht="12.75" customHeight="1" x14ac:dyDescent="0.2">
      <c r="E4256" s="1"/>
      <c r="F4256" s="1"/>
      <c r="G4256" s="1"/>
      <c r="H4256" s="4"/>
    </row>
    <row r="4257" spans="5:8" ht="12.75" customHeight="1" x14ac:dyDescent="0.2">
      <c r="E4257" s="1"/>
      <c r="F4257" s="1"/>
      <c r="G4257" s="1"/>
      <c r="H4257" s="4"/>
    </row>
    <row r="4258" spans="5:8" ht="12.75" customHeight="1" x14ac:dyDescent="0.2">
      <c r="E4258" s="1"/>
      <c r="F4258" s="1"/>
      <c r="G4258" s="1"/>
      <c r="H4258" s="4"/>
    </row>
    <row r="4259" spans="5:8" ht="12.75" customHeight="1" x14ac:dyDescent="0.2">
      <c r="E4259" s="1"/>
      <c r="F4259" s="1"/>
      <c r="G4259" s="1"/>
      <c r="H4259" s="4"/>
    </row>
    <row r="4260" spans="5:8" ht="12.75" customHeight="1" x14ac:dyDescent="0.2">
      <c r="E4260" s="1"/>
      <c r="F4260" s="1"/>
      <c r="G4260" s="1"/>
      <c r="H4260" s="4"/>
    </row>
    <row r="4261" spans="5:8" ht="12.75" customHeight="1" x14ac:dyDescent="0.2">
      <c r="E4261" s="1"/>
      <c r="F4261" s="1"/>
      <c r="G4261" s="1"/>
      <c r="H4261" s="4"/>
    </row>
    <row r="4262" spans="5:8" ht="12.75" customHeight="1" x14ac:dyDescent="0.2">
      <c r="E4262" s="1"/>
      <c r="F4262" s="1"/>
      <c r="G4262" s="1"/>
      <c r="H4262" s="4"/>
    </row>
    <row r="4263" spans="5:8" ht="12.75" customHeight="1" x14ac:dyDescent="0.2">
      <c r="E4263" s="1"/>
      <c r="F4263" s="1"/>
      <c r="G4263" s="1"/>
      <c r="H4263" s="4"/>
    </row>
    <row r="4264" spans="5:8" ht="12.75" customHeight="1" x14ac:dyDescent="0.2">
      <c r="E4264" s="1"/>
      <c r="F4264" s="1"/>
      <c r="G4264" s="1"/>
      <c r="H4264" s="4"/>
    </row>
    <row r="4265" spans="5:8" ht="12.75" customHeight="1" x14ac:dyDescent="0.2">
      <c r="E4265" s="1"/>
      <c r="F4265" s="1"/>
      <c r="G4265" s="1"/>
      <c r="H4265" s="4"/>
    </row>
    <row r="4266" spans="5:8" ht="12.75" customHeight="1" x14ac:dyDescent="0.2">
      <c r="E4266" s="1"/>
      <c r="F4266" s="1"/>
      <c r="G4266" s="1"/>
      <c r="H4266" s="4"/>
    </row>
    <row r="4267" spans="5:8" ht="12.75" customHeight="1" x14ac:dyDescent="0.2">
      <c r="E4267" s="1"/>
      <c r="F4267" s="1"/>
      <c r="G4267" s="1"/>
      <c r="H4267" s="4"/>
    </row>
    <row r="4268" spans="5:8" ht="12.75" customHeight="1" x14ac:dyDescent="0.2">
      <c r="E4268" s="1"/>
      <c r="F4268" s="1"/>
      <c r="G4268" s="1"/>
      <c r="H4268" s="4"/>
    </row>
    <row r="4269" spans="5:8" ht="12.75" customHeight="1" x14ac:dyDescent="0.2">
      <c r="E4269" s="1"/>
      <c r="F4269" s="1"/>
      <c r="G4269" s="1"/>
      <c r="H4269" s="4"/>
    </row>
    <row r="4270" spans="5:8" ht="12.75" customHeight="1" x14ac:dyDescent="0.2">
      <c r="E4270" s="1"/>
      <c r="F4270" s="1"/>
      <c r="G4270" s="1"/>
      <c r="H4270" s="4"/>
    </row>
    <row r="4271" spans="5:8" ht="12.75" customHeight="1" x14ac:dyDescent="0.2">
      <c r="E4271" s="1"/>
      <c r="F4271" s="1"/>
      <c r="G4271" s="1"/>
      <c r="H4271" s="4"/>
    </row>
    <row r="4272" spans="5:8" ht="12.75" customHeight="1" x14ac:dyDescent="0.2">
      <c r="E4272" s="1"/>
      <c r="F4272" s="1"/>
      <c r="G4272" s="1"/>
      <c r="H4272" s="4"/>
    </row>
    <row r="4273" spans="5:8" ht="12.75" customHeight="1" x14ac:dyDescent="0.2">
      <c r="E4273" s="1"/>
      <c r="F4273" s="1"/>
      <c r="G4273" s="1"/>
      <c r="H4273" s="4"/>
    </row>
    <row r="4274" spans="5:8" ht="12.75" customHeight="1" x14ac:dyDescent="0.2">
      <c r="E4274" s="1"/>
      <c r="F4274" s="1"/>
      <c r="G4274" s="1"/>
      <c r="H4274" s="4"/>
    </row>
    <row r="4275" spans="5:8" ht="12.75" customHeight="1" x14ac:dyDescent="0.2">
      <c r="E4275" s="1"/>
      <c r="F4275" s="1"/>
      <c r="G4275" s="1"/>
      <c r="H4275" s="4"/>
    </row>
    <row r="4276" spans="5:8" ht="12.75" customHeight="1" x14ac:dyDescent="0.2">
      <c r="E4276" s="1"/>
      <c r="F4276" s="1"/>
      <c r="G4276" s="1"/>
      <c r="H4276" s="4"/>
    </row>
    <row r="4277" spans="5:8" ht="12.75" customHeight="1" x14ac:dyDescent="0.2">
      <c r="E4277" s="1"/>
      <c r="F4277" s="1"/>
      <c r="G4277" s="1"/>
      <c r="H4277" s="4"/>
    </row>
    <row r="4278" spans="5:8" ht="12.75" customHeight="1" x14ac:dyDescent="0.2">
      <c r="E4278" s="1"/>
      <c r="F4278" s="1"/>
      <c r="G4278" s="1"/>
      <c r="H4278" s="4"/>
    </row>
    <row r="4279" spans="5:8" ht="12.75" customHeight="1" x14ac:dyDescent="0.2">
      <c r="E4279" s="1"/>
      <c r="F4279" s="1"/>
      <c r="G4279" s="1"/>
      <c r="H4279" s="4"/>
    </row>
    <row r="4280" spans="5:8" ht="12.75" customHeight="1" x14ac:dyDescent="0.2">
      <c r="E4280" s="1"/>
      <c r="F4280" s="1"/>
      <c r="G4280" s="1"/>
      <c r="H4280" s="4"/>
    </row>
    <row r="4281" spans="5:8" ht="12.75" customHeight="1" x14ac:dyDescent="0.2">
      <c r="E4281" s="1"/>
      <c r="F4281" s="1"/>
      <c r="G4281" s="1"/>
      <c r="H4281" s="4"/>
    </row>
    <row r="4282" spans="5:8" ht="12.75" customHeight="1" x14ac:dyDescent="0.2">
      <c r="E4282" s="1"/>
      <c r="F4282" s="1"/>
      <c r="G4282" s="1"/>
      <c r="H4282" s="4"/>
    </row>
    <row r="4283" spans="5:8" ht="12.75" customHeight="1" x14ac:dyDescent="0.2">
      <c r="E4283" s="1"/>
      <c r="F4283" s="1"/>
      <c r="G4283" s="1"/>
      <c r="H4283" s="4"/>
    </row>
    <row r="4284" spans="5:8" ht="12.75" customHeight="1" x14ac:dyDescent="0.2">
      <c r="E4284" s="1"/>
      <c r="F4284" s="1"/>
      <c r="G4284" s="1"/>
      <c r="H4284" s="4"/>
    </row>
    <row r="4285" spans="5:8" ht="12.75" customHeight="1" x14ac:dyDescent="0.2">
      <c r="E4285" s="1"/>
      <c r="F4285" s="1"/>
      <c r="G4285" s="1"/>
      <c r="H4285" s="4"/>
    </row>
    <row r="4286" spans="5:8" ht="12.75" customHeight="1" x14ac:dyDescent="0.2">
      <c r="E4286" s="1"/>
      <c r="F4286" s="1"/>
      <c r="G4286" s="1"/>
      <c r="H4286" s="4"/>
    </row>
    <row r="4287" spans="5:8" ht="12.75" customHeight="1" x14ac:dyDescent="0.2">
      <c r="E4287" s="1"/>
      <c r="F4287" s="1"/>
      <c r="G4287" s="1"/>
      <c r="H4287" s="4"/>
    </row>
    <row r="4288" spans="5:8" ht="12.75" customHeight="1" x14ac:dyDescent="0.2">
      <c r="E4288" s="1"/>
      <c r="F4288" s="1"/>
      <c r="G4288" s="1"/>
      <c r="H4288" s="4"/>
    </row>
    <row r="4289" spans="5:8" ht="12.75" customHeight="1" x14ac:dyDescent="0.2">
      <c r="E4289" s="1"/>
      <c r="F4289" s="1"/>
      <c r="G4289" s="1"/>
      <c r="H4289" s="4"/>
    </row>
    <row r="4290" spans="5:8" ht="12.75" customHeight="1" x14ac:dyDescent="0.2">
      <c r="E4290" s="1"/>
      <c r="F4290" s="1"/>
      <c r="G4290" s="1"/>
      <c r="H4290" s="4"/>
    </row>
    <row r="4291" spans="5:8" ht="12.75" customHeight="1" x14ac:dyDescent="0.2">
      <c r="E4291" s="1"/>
      <c r="F4291" s="1"/>
      <c r="G4291" s="1"/>
      <c r="H4291" s="4"/>
    </row>
    <row r="4292" spans="5:8" ht="12.75" customHeight="1" x14ac:dyDescent="0.2">
      <c r="E4292" s="1"/>
      <c r="F4292" s="1"/>
      <c r="G4292" s="1"/>
      <c r="H4292" s="4"/>
    </row>
    <row r="4293" spans="5:8" ht="12.75" customHeight="1" x14ac:dyDescent="0.2">
      <c r="E4293" s="1"/>
      <c r="F4293" s="1"/>
      <c r="G4293" s="1"/>
      <c r="H4293" s="4"/>
    </row>
    <row r="4294" spans="5:8" ht="12.75" customHeight="1" x14ac:dyDescent="0.2">
      <c r="E4294" s="1"/>
      <c r="F4294" s="1"/>
      <c r="G4294" s="1"/>
      <c r="H4294" s="4"/>
    </row>
    <row r="4295" spans="5:8" ht="12.75" customHeight="1" x14ac:dyDescent="0.2">
      <c r="E4295" s="1"/>
      <c r="F4295" s="1"/>
      <c r="G4295" s="1"/>
      <c r="H4295" s="4"/>
    </row>
    <row r="4296" spans="5:8" ht="12.75" customHeight="1" x14ac:dyDescent="0.2">
      <c r="E4296" s="1"/>
      <c r="F4296" s="1"/>
      <c r="G4296" s="1"/>
      <c r="H4296" s="4"/>
    </row>
    <row r="4297" spans="5:8" ht="12.75" customHeight="1" x14ac:dyDescent="0.2">
      <c r="E4297" s="1"/>
      <c r="F4297" s="1"/>
      <c r="G4297" s="1"/>
      <c r="H4297" s="4"/>
    </row>
    <row r="4298" spans="5:8" ht="12.75" customHeight="1" x14ac:dyDescent="0.2">
      <c r="E4298" s="1"/>
      <c r="F4298" s="1"/>
      <c r="G4298" s="1"/>
      <c r="H4298" s="4"/>
    </row>
    <row r="4299" spans="5:8" ht="12.75" customHeight="1" x14ac:dyDescent="0.2">
      <c r="E4299" s="1"/>
      <c r="F4299" s="1"/>
      <c r="G4299" s="1"/>
      <c r="H4299" s="4"/>
    </row>
    <row r="4300" spans="5:8" ht="12.75" customHeight="1" x14ac:dyDescent="0.2">
      <c r="E4300" s="1"/>
      <c r="F4300" s="1"/>
      <c r="G4300" s="1"/>
      <c r="H4300" s="4"/>
    </row>
    <row r="4301" spans="5:8" ht="12.75" customHeight="1" x14ac:dyDescent="0.2">
      <c r="E4301" s="1"/>
      <c r="F4301" s="1"/>
      <c r="G4301" s="1"/>
      <c r="H4301" s="4"/>
    </row>
    <row r="4302" spans="5:8" ht="12.75" customHeight="1" x14ac:dyDescent="0.2">
      <c r="E4302" s="1"/>
      <c r="F4302" s="1"/>
      <c r="G4302" s="1"/>
      <c r="H4302" s="4"/>
    </row>
    <row r="4303" spans="5:8" ht="12.75" customHeight="1" x14ac:dyDescent="0.2">
      <c r="E4303" s="1"/>
      <c r="F4303" s="1"/>
      <c r="G4303" s="1"/>
      <c r="H4303" s="4"/>
    </row>
    <row r="4304" spans="5:8" ht="12.75" customHeight="1" x14ac:dyDescent="0.2">
      <c r="E4304" s="1"/>
      <c r="F4304" s="1"/>
      <c r="G4304" s="1"/>
      <c r="H4304" s="4"/>
    </row>
    <row r="4305" spans="5:8" ht="12.75" customHeight="1" x14ac:dyDescent="0.2">
      <c r="E4305" s="1"/>
      <c r="F4305" s="1"/>
      <c r="G4305" s="1"/>
      <c r="H4305" s="4"/>
    </row>
    <row r="4306" spans="5:8" ht="12.75" customHeight="1" x14ac:dyDescent="0.2">
      <c r="E4306" s="1"/>
      <c r="F4306" s="1"/>
      <c r="G4306" s="1"/>
      <c r="H4306" s="4"/>
    </row>
    <row r="4307" spans="5:8" ht="12.75" customHeight="1" x14ac:dyDescent="0.2">
      <c r="E4307" s="1"/>
      <c r="F4307" s="1"/>
      <c r="G4307" s="1"/>
      <c r="H4307" s="4"/>
    </row>
    <row r="4308" spans="5:8" ht="12.75" customHeight="1" x14ac:dyDescent="0.2">
      <c r="E4308" s="1"/>
      <c r="F4308" s="1"/>
      <c r="G4308" s="1"/>
      <c r="H4308" s="4"/>
    </row>
    <row r="4309" spans="5:8" ht="12.75" customHeight="1" x14ac:dyDescent="0.2">
      <c r="E4309" s="1"/>
      <c r="F4309" s="1"/>
      <c r="G4309" s="1"/>
      <c r="H4309" s="4"/>
    </row>
    <row r="4310" spans="5:8" ht="12.75" customHeight="1" x14ac:dyDescent="0.2">
      <c r="E4310" s="1"/>
      <c r="F4310" s="1"/>
      <c r="G4310" s="1"/>
      <c r="H4310" s="4"/>
    </row>
    <row r="4311" spans="5:8" ht="12.75" customHeight="1" x14ac:dyDescent="0.2">
      <c r="E4311" s="1"/>
      <c r="F4311" s="1"/>
      <c r="G4311" s="1"/>
      <c r="H4311" s="4"/>
    </row>
    <row r="4312" spans="5:8" ht="12.75" customHeight="1" x14ac:dyDescent="0.2">
      <c r="E4312" s="1"/>
      <c r="F4312" s="1"/>
      <c r="G4312" s="1"/>
      <c r="H4312" s="4"/>
    </row>
    <row r="4313" spans="5:8" ht="12.75" customHeight="1" x14ac:dyDescent="0.2">
      <c r="E4313" s="1"/>
      <c r="F4313" s="1"/>
      <c r="G4313" s="1"/>
      <c r="H4313" s="4"/>
    </row>
    <row r="4314" spans="5:8" ht="12.75" customHeight="1" x14ac:dyDescent="0.2">
      <c r="E4314" s="1"/>
      <c r="F4314" s="1"/>
      <c r="G4314" s="1"/>
      <c r="H4314" s="4"/>
    </row>
    <row r="4315" spans="5:8" ht="12.75" customHeight="1" x14ac:dyDescent="0.2">
      <c r="E4315" s="1"/>
      <c r="F4315" s="1"/>
      <c r="G4315" s="1"/>
      <c r="H4315" s="4"/>
    </row>
    <row r="4316" spans="5:8" ht="12.75" customHeight="1" x14ac:dyDescent="0.2">
      <c r="E4316" s="1"/>
      <c r="F4316" s="1"/>
      <c r="G4316" s="1"/>
      <c r="H4316" s="4"/>
    </row>
    <row r="4317" spans="5:8" ht="12.75" customHeight="1" x14ac:dyDescent="0.2">
      <c r="E4317" s="1"/>
      <c r="F4317" s="1"/>
      <c r="G4317" s="1"/>
      <c r="H4317" s="4"/>
    </row>
    <row r="4318" spans="5:8" ht="12.75" customHeight="1" x14ac:dyDescent="0.2">
      <c r="E4318" s="1"/>
      <c r="F4318" s="1"/>
      <c r="G4318" s="1"/>
      <c r="H4318" s="4"/>
    </row>
    <row r="4319" spans="5:8" ht="12.75" customHeight="1" x14ac:dyDescent="0.2">
      <c r="E4319" s="1"/>
      <c r="F4319" s="1"/>
      <c r="G4319" s="1"/>
      <c r="H4319" s="4"/>
    </row>
    <row r="4320" spans="5:8" ht="12.75" customHeight="1" x14ac:dyDescent="0.2">
      <c r="E4320" s="1"/>
      <c r="F4320" s="1"/>
      <c r="G4320" s="1"/>
      <c r="H4320" s="4"/>
    </row>
    <row r="4321" spans="5:8" ht="12.75" customHeight="1" x14ac:dyDescent="0.2">
      <c r="E4321" s="1"/>
      <c r="F4321" s="1"/>
      <c r="G4321" s="1"/>
      <c r="H4321" s="4"/>
    </row>
    <row r="4322" spans="5:8" ht="12.75" customHeight="1" x14ac:dyDescent="0.2">
      <c r="E4322" s="1"/>
      <c r="F4322" s="1"/>
      <c r="G4322" s="1"/>
      <c r="H4322" s="4"/>
    </row>
    <row r="4323" spans="5:8" ht="12.75" customHeight="1" x14ac:dyDescent="0.2">
      <c r="E4323" s="1"/>
      <c r="F4323" s="1"/>
      <c r="G4323" s="1"/>
      <c r="H4323" s="4"/>
    </row>
    <row r="4324" spans="5:8" ht="12.75" customHeight="1" x14ac:dyDescent="0.2">
      <c r="E4324" s="1"/>
      <c r="F4324" s="1"/>
      <c r="G4324" s="1"/>
      <c r="H4324" s="4"/>
    </row>
    <row r="4325" spans="5:8" ht="12.75" customHeight="1" x14ac:dyDescent="0.2">
      <c r="E4325" s="1"/>
      <c r="F4325" s="1"/>
      <c r="G4325" s="1"/>
      <c r="H4325" s="4"/>
    </row>
    <row r="4326" spans="5:8" ht="12.75" customHeight="1" x14ac:dyDescent="0.2">
      <c r="E4326" s="1"/>
      <c r="F4326" s="1"/>
      <c r="G4326" s="1"/>
      <c r="H4326" s="4"/>
    </row>
    <row r="4327" spans="5:8" ht="12.75" customHeight="1" x14ac:dyDescent="0.2">
      <c r="E4327" s="1"/>
      <c r="F4327" s="1"/>
      <c r="G4327" s="1"/>
      <c r="H4327" s="4"/>
    </row>
    <row r="4328" spans="5:8" ht="12.75" customHeight="1" x14ac:dyDescent="0.2">
      <c r="E4328" s="1"/>
      <c r="F4328" s="1"/>
      <c r="G4328" s="1"/>
      <c r="H4328" s="4"/>
    </row>
    <row r="4329" spans="5:8" ht="12.75" customHeight="1" x14ac:dyDescent="0.2">
      <c r="E4329" s="1"/>
      <c r="F4329" s="1"/>
      <c r="G4329" s="1"/>
      <c r="H4329" s="4"/>
    </row>
    <row r="4330" spans="5:8" ht="12.75" customHeight="1" x14ac:dyDescent="0.2">
      <c r="E4330" s="1"/>
      <c r="F4330" s="1"/>
      <c r="G4330" s="1"/>
      <c r="H4330" s="4"/>
    </row>
    <row r="4331" spans="5:8" ht="12.75" customHeight="1" x14ac:dyDescent="0.2">
      <c r="E4331" s="1"/>
      <c r="F4331" s="1"/>
      <c r="G4331" s="1"/>
      <c r="H4331" s="4"/>
    </row>
    <row r="4332" spans="5:8" ht="12.75" customHeight="1" x14ac:dyDescent="0.2">
      <c r="E4332" s="1"/>
      <c r="F4332" s="1"/>
      <c r="G4332" s="1"/>
      <c r="H4332" s="4"/>
    </row>
    <row r="4333" spans="5:8" ht="12.75" customHeight="1" x14ac:dyDescent="0.2">
      <c r="E4333" s="1"/>
      <c r="F4333" s="1"/>
      <c r="G4333" s="1"/>
      <c r="H4333" s="4"/>
    </row>
    <row r="4334" spans="5:8" ht="12.75" customHeight="1" x14ac:dyDescent="0.2">
      <c r="E4334" s="1"/>
      <c r="F4334" s="1"/>
      <c r="G4334" s="1"/>
      <c r="H4334" s="4"/>
    </row>
    <row r="4335" spans="5:8" ht="12.75" customHeight="1" x14ac:dyDescent="0.2">
      <c r="E4335" s="1"/>
      <c r="F4335" s="1"/>
      <c r="G4335" s="1"/>
      <c r="H4335" s="4"/>
    </row>
    <row r="4336" spans="5:8" ht="12.75" customHeight="1" x14ac:dyDescent="0.2">
      <c r="E4336" s="1"/>
      <c r="F4336" s="1"/>
      <c r="G4336" s="1"/>
      <c r="H4336" s="4"/>
    </row>
    <row r="4337" spans="5:8" ht="12.75" customHeight="1" x14ac:dyDescent="0.2">
      <c r="E4337" s="1"/>
      <c r="F4337" s="1"/>
      <c r="G4337" s="1"/>
      <c r="H4337" s="4"/>
    </row>
    <row r="4338" spans="5:8" ht="12.75" customHeight="1" x14ac:dyDescent="0.2">
      <c r="E4338" s="1"/>
      <c r="F4338" s="1"/>
      <c r="G4338" s="1"/>
      <c r="H4338" s="4"/>
    </row>
    <row r="4339" spans="5:8" ht="12.75" customHeight="1" x14ac:dyDescent="0.2">
      <c r="E4339" s="1"/>
      <c r="F4339" s="1"/>
      <c r="G4339" s="1"/>
      <c r="H4339" s="4"/>
    </row>
    <row r="4340" spans="5:8" ht="12.75" customHeight="1" x14ac:dyDescent="0.2">
      <c r="E4340" s="1"/>
      <c r="F4340" s="1"/>
      <c r="G4340" s="1"/>
      <c r="H4340" s="4"/>
    </row>
    <row r="4341" spans="5:8" ht="12.75" customHeight="1" x14ac:dyDescent="0.2">
      <c r="E4341" s="1"/>
      <c r="F4341" s="1"/>
      <c r="G4341" s="1"/>
      <c r="H4341" s="4"/>
    </row>
    <row r="4342" spans="5:8" ht="12.75" customHeight="1" x14ac:dyDescent="0.2">
      <c r="E4342" s="1"/>
      <c r="F4342" s="1"/>
      <c r="G4342" s="1"/>
      <c r="H4342" s="4"/>
    </row>
    <row r="4343" spans="5:8" ht="12.75" customHeight="1" x14ac:dyDescent="0.2">
      <c r="E4343" s="1"/>
      <c r="F4343" s="1"/>
      <c r="G4343" s="1"/>
      <c r="H4343" s="4"/>
    </row>
    <row r="4344" spans="5:8" ht="12.75" customHeight="1" x14ac:dyDescent="0.2">
      <c r="E4344" s="1"/>
      <c r="F4344" s="1"/>
      <c r="G4344" s="1"/>
      <c r="H4344" s="4"/>
    </row>
    <row r="4345" spans="5:8" ht="12.75" customHeight="1" x14ac:dyDescent="0.2">
      <c r="E4345" s="1"/>
      <c r="F4345" s="1"/>
      <c r="G4345" s="1"/>
      <c r="H4345" s="4"/>
    </row>
    <row r="4346" spans="5:8" ht="12.75" customHeight="1" x14ac:dyDescent="0.2">
      <c r="E4346" s="1"/>
      <c r="F4346" s="1"/>
      <c r="G4346" s="1"/>
      <c r="H4346" s="4"/>
    </row>
    <row r="4347" spans="5:8" ht="12.75" customHeight="1" x14ac:dyDescent="0.2">
      <c r="E4347" s="1"/>
      <c r="F4347" s="1"/>
      <c r="G4347" s="1"/>
      <c r="H4347" s="4"/>
    </row>
    <row r="4348" spans="5:8" ht="12.75" customHeight="1" x14ac:dyDescent="0.2">
      <c r="E4348" s="1"/>
      <c r="F4348" s="1"/>
      <c r="G4348" s="1"/>
      <c r="H4348" s="4"/>
    </row>
    <row r="4349" spans="5:8" ht="12.75" customHeight="1" x14ac:dyDescent="0.2">
      <c r="E4349" s="1"/>
      <c r="F4349" s="1"/>
      <c r="G4349" s="1"/>
      <c r="H4349" s="4"/>
    </row>
    <row r="4350" spans="5:8" ht="12.75" customHeight="1" x14ac:dyDescent="0.2">
      <c r="E4350" s="1"/>
      <c r="F4350" s="1"/>
      <c r="G4350" s="1"/>
      <c r="H4350" s="4"/>
    </row>
    <row r="4351" spans="5:8" ht="12.75" customHeight="1" x14ac:dyDescent="0.2">
      <c r="E4351" s="1"/>
      <c r="F4351" s="1"/>
      <c r="G4351" s="1"/>
      <c r="H4351" s="4"/>
    </row>
    <row r="4352" spans="5:8" ht="12.75" customHeight="1" x14ac:dyDescent="0.2">
      <c r="E4352" s="1"/>
      <c r="F4352" s="1"/>
      <c r="G4352" s="1"/>
      <c r="H4352" s="4"/>
    </row>
    <row r="4353" spans="5:7" ht="12.75" customHeight="1" x14ac:dyDescent="0.2">
      <c r="E4353" s="1"/>
      <c r="F4353" s="1"/>
      <c r="G4353" s="1"/>
    </row>
    <row r="4354" spans="5:7" ht="12.75" customHeight="1" x14ac:dyDescent="0.2">
      <c r="E4354" s="1"/>
      <c r="F4354" s="1"/>
      <c r="G4354" s="1"/>
    </row>
    <row r="4355" spans="5:7" ht="12.75" customHeight="1" x14ac:dyDescent="0.2">
      <c r="E4355" s="1"/>
      <c r="F4355" s="1"/>
      <c r="G4355" s="1"/>
    </row>
    <row r="4356" spans="5:7" ht="12.75" customHeight="1" x14ac:dyDescent="0.2">
      <c r="E4356" s="1"/>
      <c r="F4356" s="1"/>
      <c r="G4356" s="1"/>
    </row>
    <row r="4357" spans="5:7" ht="12.75" customHeight="1" x14ac:dyDescent="0.2">
      <c r="E4357" s="1"/>
      <c r="F4357" s="1"/>
      <c r="G4357" s="1"/>
    </row>
    <row r="4358" spans="5:7" ht="12.75" customHeight="1" x14ac:dyDescent="0.2">
      <c r="E4358" s="1"/>
      <c r="F4358" s="1"/>
      <c r="G4358" s="1"/>
    </row>
    <row r="4359" spans="5:7" ht="12.75" customHeight="1" x14ac:dyDescent="0.2">
      <c r="E4359" s="1"/>
      <c r="F4359" s="1"/>
      <c r="G4359" s="1"/>
    </row>
    <row r="4360" spans="5:7" ht="12.75" customHeight="1" x14ac:dyDescent="0.2">
      <c r="E4360" s="1"/>
      <c r="F4360" s="1"/>
      <c r="G4360" s="1"/>
    </row>
    <row r="4361" spans="5:7" ht="12.75" customHeight="1" x14ac:dyDescent="0.2">
      <c r="E4361" s="1"/>
      <c r="F4361" s="1"/>
      <c r="G4361" s="1"/>
    </row>
    <row r="4362" spans="5:7" ht="12.75" customHeight="1" x14ac:dyDescent="0.2">
      <c r="E4362" s="1"/>
      <c r="F4362" s="1"/>
      <c r="G4362" s="1"/>
    </row>
    <row r="4363" spans="5:7" ht="12.75" customHeight="1" x14ac:dyDescent="0.2">
      <c r="E4363" s="1"/>
      <c r="F4363" s="1"/>
      <c r="G4363" s="1"/>
    </row>
    <row r="4364" spans="5:7" ht="12.75" customHeight="1" x14ac:dyDescent="0.2">
      <c r="E4364" s="1"/>
      <c r="F4364" s="1"/>
      <c r="G4364" s="1"/>
    </row>
    <row r="4365" spans="5:7" ht="12.75" customHeight="1" x14ac:dyDescent="0.2">
      <c r="E4365" s="1"/>
      <c r="F4365" s="1"/>
      <c r="G4365" s="1"/>
    </row>
    <row r="4366" spans="5:7" ht="12.75" customHeight="1" x14ac:dyDescent="0.2">
      <c r="E4366" s="1"/>
      <c r="F4366" s="1"/>
      <c r="G4366" s="1"/>
    </row>
    <row r="4367" spans="5:7" ht="12.75" customHeight="1" x14ac:dyDescent="0.2">
      <c r="E4367" s="1"/>
      <c r="F4367" s="1"/>
      <c r="G4367" s="1"/>
    </row>
    <row r="4368" spans="5:7" ht="12.75" customHeight="1" x14ac:dyDescent="0.2">
      <c r="E4368" s="1"/>
      <c r="F4368" s="1"/>
      <c r="G4368" s="1"/>
    </row>
    <row r="4369" spans="5:7" ht="12.75" customHeight="1" x14ac:dyDescent="0.2">
      <c r="E4369" s="1"/>
      <c r="F4369" s="1"/>
      <c r="G4369" s="1"/>
    </row>
    <row r="4370" spans="5:7" ht="12.75" customHeight="1" x14ac:dyDescent="0.2">
      <c r="E4370" s="1"/>
      <c r="F4370" s="1"/>
      <c r="G4370" s="1"/>
    </row>
    <row r="4371" spans="5:7" ht="12.75" customHeight="1" x14ac:dyDescent="0.2">
      <c r="E4371" s="1"/>
      <c r="F4371" s="1"/>
      <c r="G4371" s="1"/>
    </row>
    <row r="4372" spans="5:7" ht="12.75" customHeight="1" x14ac:dyDescent="0.2">
      <c r="E4372" s="1"/>
      <c r="F4372" s="1"/>
      <c r="G4372" s="1"/>
    </row>
  </sheetData>
  <mergeCells count="5">
    <mergeCell ref="G7:Q7"/>
    <mergeCell ref="A1:Q1"/>
    <mergeCell ref="A3:Q3"/>
    <mergeCell ref="A4:Q4"/>
    <mergeCell ref="A2:Q2"/>
  </mergeCells>
  <conditionalFormatting sqref="G216:G1048576 G9 E9:E1048576 E7">
    <cfRule type="expression" dxfId="48" priority="8">
      <formula>$F7="S"</formula>
    </cfRule>
  </conditionalFormatting>
  <conditionalFormatting sqref="G7">
    <cfRule type="expression" dxfId="47" priority="3">
      <formula>$L7 = "S"</formula>
    </cfRule>
  </conditionalFormatting>
  <conditionalFormatting sqref="G8:J8">
    <cfRule type="expression" dxfId="46" priority="1">
      <formula>$K8 = "S"</formula>
    </cfRule>
  </conditionalFormatting>
  <conditionalFormatting sqref="G7">
    <cfRule type="expression" dxfId="45" priority="37">
      <formula>#REF!="S"</formula>
    </cfRule>
  </conditionalFormatting>
  <conditionalFormatting sqref="F8 D8">
    <cfRule type="expression" dxfId="44" priority="54">
      <formula>$E8="S"</formula>
    </cfRule>
  </conditionalFormatting>
  <pageMargins left="0.25" right="0.25" top="0.75" bottom="0.75" header="0.3" footer="0.3"/>
  <pageSetup scale="74" fitToHeight="0" orientation="landscape" r:id="rId2"/>
  <headerFooter>
    <oddFooter>&amp;C&amp;9&amp;P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R1885"/>
  <sheetViews>
    <sheetView workbookViewId="0">
      <selection activeCell="B11" sqref="B11"/>
    </sheetView>
  </sheetViews>
  <sheetFormatPr defaultRowHeight="12.75" x14ac:dyDescent="0.2"/>
  <cols>
    <col min="1" max="1" width="9" style="1" bestFit="1" customWidth="1"/>
    <col min="2" max="3" width="25.28515625" style="1" bestFit="1" customWidth="1"/>
    <col min="4" max="4" width="66.5703125" style="1" bestFit="1" customWidth="1"/>
    <col min="5" max="5" width="7.42578125" style="1" bestFit="1" customWidth="1"/>
    <col min="6" max="6" width="8.42578125" style="1" bestFit="1" customWidth="1"/>
    <col min="7" max="7" width="9.140625" style="1" bestFit="1" customWidth="1"/>
    <col min="8" max="9" width="6.140625" style="1" bestFit="1" customWidth="1"/>
    <col min="10" max="10" width="7" style="1" bestFit="1" customWidth="1"/>
    <col min="11" max="11" width="22.85546875" style="1" bestFit="1" customWidth="1"/>
    <col min="12" max="12" width="9.85546875" style="1" bestFit="1" customWidth="1"/>
    <col min="13" max="13" width="9.28515625" style="1" bestFit="1" customWidth="1"/>
    <col min="14" max="14" width="57.5703125" style="1" bestFit="1" customWidth="1"/>
    <col min="15" max="15" width="8.140625" style="1" bestFit="1" customWidth="1"/>
    <col min="16" max="16" width="38.28515625" style="1" bestFit="1" customWidth="1"/>
    <col min="17" max="17" width="65.28515625" style="1" bestFit="1" customWidth="1"/>
    <col min="18" max="18" width="25.28515625" style="1" bestFit="1" customWidth="1"/>
    <col min="19" max="19" width="15.140625" style="1" bestFit="1" customWidth="1"/>
    <col min="20" max="20" width="31.5703125" style="1" bestFit="1" customWidth="1"/>
    <col min="21" max="21" width="13.28515625" style="1" bestFit="1" customWidth="1"/>
    <col min="22" max="22" width="11.28515625" style="1" bestFit="1" customWidth="1"/>
    <col min="23" max="23" width="65.28515625" style="1" bestFit="1" customWidth="1"/>
    <col min="24" max="24" width="25.28515625" style="1" bestFit="1" customWidth="1"/>
    <col min="25" max="25" width="66.5703125" style="1" bestFit="1" customWidth="1"/>
    <col min="26" max="26" width="34.7109375" style="1" bestFit="1" customWidth="1"/>
    <col min="27" max="27" width="46" style="1" bestFit="1" customWidth="1"/>
    <col min="28" max="34" width="12.5703125" style="1" bestFit="1" customWidth="1"/>
    <col min="35" max="35" width="8.5703125" style="1" bestFit="1" customWidth="1"/>
    <col min="36" max="36" width="10.85546875" style="1" bestFit="1" customWidth="1"/>
    <col min="37" max="40" width="12.5703125" style="1" bestFit="1" customWidth="1"/>
    <col min="41" max="41" width="44.42578125" style="1" bestFit="1" customWidth="1"/>
    <col min="42" max="42" width="10.85546875" style="1" bestFit="1" customWidth="1"/>
    <col min="43" max="43" width="27.28515625" style="1" bestFit="1" customWidth="1"/>
    <col min="44" max="44" width="41.85546875" style="1" bestFit="1" customWidth="1"/>
    <col min="45" max="45" width="9.5703125" style="1" customWidth="1"/>
    <col min="46" max="46" width="9.7109375" style="1" bestFit="1" customWidth="1"/>
    <col min="47" max="47" width="78" style="1" bestFit="1" customWidth="1"/>
    <col min="48" max="48" width="11.85546875" style="1" bestFit="1" customWidth="1"/>
    <col min="49" max="49" width="12.5703125" style="1" customWidth="1"/>
    <col min="50" max="50" width="12.5703125" style="1" bestFit="1" customWidth="1"/>
    <col min="51" max="51" width="11.42578125" style="1" customWidth="1"/>
    <col min="52" max="52" width="55" style="1" bestFit="1" customWidth="1"/>
    <col min="53" max="53" width="17" style="1" bestFit="1" customWidth="1"/>
    <col min="54" max="54" width="32" style="1" bestFit="1" customWidth="1"/>
    <col min="55" max="55" width="14.7109375" style="1" bestFit="1" customWidth="1"/>
    <col min="56" max="56" width="12.42578125" style="1" bestFit="1" customWidth="1"/>
    <col min="57" max="16384" width="9.140625" style="1"/>
  </cols>
  <sheetData>
    <row r="1" spans="1:44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20</v>
      </c>
      <c r="U1" s="1" t="s">
        <v>21</v>
      </c>
      <c r="V1" s="1" t="s">
        <v>22</v>
      </c>
      <c r="W1" s="1" t="s">
        <v>23</v>
      </c>
      <c r="X1" s="1" t="s">
        <v>24</v>
      </c>
      <c r="Y1" s="1" t="s">
        <v>25</v>
      </c>
      <c r="Z1" s="1" t="s">
        <v>28</v>
      </c>
      <c r="AA1" s="1" t="s">
        <v>30</v>
      </c>
      <c r="AB1" s="1" t="s">
        <v>33</v>
      </c>
      <c r="AC1" s="1" t="s">
        <v>34</v>
      </c>
      <c r="AD1" s="1" t="s">
        <v>35</v>
      </c>
      <c r="AE1" s="1" t="s">
        <v>36</v>
      </c>
      <c r="AF1" s="1" t="s">
        <v>37</v>
      </c>
      <c r="AG1" s="1" t="s">
        <v>38</v>
      </c>
      <c r="AH1" s="1" t="s">
        <v>39</v>
      </c>
      <c r="AI1" s="1" t="s">
        <v>40</v>
      </c>
      <c r="AJ1" s="1" t="s">
        <v>49</v>
      </c>
      <c r="AK1" s="1" t="s">
        <v>50</v>
      </c>
      <c r="AL1" s="1" t="s">
        <v>51</v>
      </c>
      <c r="AM1" s="1" t="s">
        <v>52</v>
      </c>
      <c r="AN1" s="1" t="s">
        <v>53</v>
      </c>
      <c r="AO1" s="1" t="s">
        <v>65</v>
      </c>
      <c r="AP1" s="1" t="s">
        <v>74</v>
      </c>
      <c r="AQ1" s="1" t="s">
        <v>75</v>
      </c>
      <c r="AR1" s="1" t="s">
        <v>76</v>
      </c>
    </row>
    <row r="2" spans="1:44" x14ac:dyDescent="0.2">
      <c r="A2" s="1" t="s">
        <v>77</v>
      </c>
      <c r="B2" s="1" t="s">
        <v>84</v>
      </c>
      <c r="C2" s="1" t="s">
        <v>84</v>
      </c>
      <c r="D2" s="1" t="s">
        <v>85</v>
      </c>
      <c r="E2" s="1" t="s">
        <v>86</v>
      </c>
      <c r="F2" s="1" t="s">
        <v>78</v>
      </c>
      <c r="G2" s="1" t="s">
        <v>87</v>
      </c>
      <c r="H2" s="1" t="s">
        <v>62</v>
      </c>
      <c r="I2" s="1" t="s">
        <v>88</v>
      </c>
      <c r="J2" s="1" t="s">
        <v>80</v>
      </c>
      <c r="K2" s="1" t="s">
        <v>47</v>
      </c>
      <c r="L2" s="1" t="s">
        <v>62</v>
      </c>
      <c r="M2" s="1" t="s">
        <v>89</v>
      </c>
      <c r="N2" s="1" t="s">
        <v>90</v>
      </c>
      <c r="O2" s="1" t="s">
        <v>63</v>
      </c>
      <c r="P2" s="1" t="s">
        <v>92</v>
      </c>
      <c r="Q2" s="1" t="s">
        <v>93</v>
      </c>
      <c r="R2" s="1" t="s">
        <v>84</v>
      </c>
      <c r="S2" s="1" t="s">
        <v>99</v>
      </c>
      <c r="T2" s="1" t="s">
        <v>94</v>
      </c>
      <c r="U2" s="1" t="s">
        <v>95</v>
      </c>
      <c r="V2" s="1" t="s">
        <v>32</v>
      </c>
      <c r="W2" s="1" t="s">
        <v>93</v>
      </c>
      <c r="X2" s="1" t="s">
        <v>84</v>
      </c>
      <c r="Y2" s="1" t="s">
        <v>85</v>
      </c>
      <c r="Z2" s="1" t="s">
        <v>97</v>
      </c>
      <c r="AA2" s="1" t="s">
        <v>98</v>
      </c>
      <c r="AB2" s="1">
        <v>16416366.6</v>
      </c>
      <c r="AC2" s="1">
        <v>16416366.6</v>
      </c>
      <c r="AD2" s="1">
        <v>16416366.6</v>
      </c>
      <c r="AE2" s="1">
        <v>16416366.6</v>
      </c>
      <c r="AF2" s="1">
        <v>16416366.6</v>
      </c>
      <c r="AG2" s="1">
        <v>16416366.6</v>
      </c>
      <c r="AH2" s="1">
        <v>16416366.6</v>
      </c>
      <c r="AI2" s="1" t="s">
        <v>96</v>
      </c>
      <c r="AJ2" s="1">
        <v>0</v>
      </c>
      <c r="AK2" s="1">
        <v>16416366.6</v>
      </c>
      <c r="AL2" s="1">
        <v>16416366.6</v>
      </c>
      <c r="AM2" s="1">
        <v>16416366.6</v>
      </c>
      <c r="AN2" s="1">
        <v>16416366.6</v>
      </c>
      <c r="AO2" s="1" t="s">
        <v>91</v>
      </c>
      <c r="AP2" s="42" t="s">
        <v>63</v>
      </c>
      <c r="AQ2" s="42"/>
      <c r="AR2" s="42"/>
    </row>
    <row r="3" spans="1:44" x14ac:dyDescent="0.2">
      <c r="A3" s="46" t="s">
        <v>77</v>
      </c>
      <c r="B3" s="46" t="s">
        <v>84</v>
      </c>
      <c r="C3" s="46" t="s">
        <v>84</v>
      </c>
      <c r="D3" s="46" t="s">
        <v>85</v>
      </c>
      <c r="E3" s="46" t="s">
        <v>86</v>
      </c>
      <c r="F3" s="46" t="s">
        <v>78</v>
      </c>
      <c r="G3" s="46" t="s">
        <v>87</v>
      </c>
      <c r="H3" s="46" t="s">
        <v>62</v>
      </c>
      <c r="I3" s="46" t="s">
        <v>88</v>
      </c>
      <c r="J3" s="46" t="s">
        <v>80</v>
      </c>
      <c r="K3" s="46" t="s">
        <v>47</v>
      </c>
      <c r="L3" s="46" t="s">
        <v>62</v>
      </c>
      <c r="M3" s="46" t="s">
        <v>100</v>
      </c>
      <c r="N3" s="46" t="s">
        <v>101</v>
      </c>
      <c r="O3" s="46" t="s">
        <v>63</v>
      </c>
      <c r="P3" s="46" t="s">
        <v>92</v>
      </c>
      <c r="Q3" s="46" t="s">
        <v>93</v>
      </c>
      <c r="R3" s="46" t="s">
        <v>84</v>
      </c>
      <c r="S3" s="46" t="s">
        <v>99</v>
      </c>
      <c r="T3" s="46" t="s">
        <v>94</v>
      </c>
      <c r="U3" s="46" t="s">
        <v>95</v>
      </c>
      <c r="V3" s="46" t="s">
        <v>32</v>
      </c>
      <c r="W3" s="46" t="s">
        <v>93</v>
      </c>
      <c r="X3" s="46" t="s">
        <v>84</v>
      </c>
      <c r="Y3" s="46" t="s">
        <v>85</v>
      </c>
      <c r="Z3" s="46" t="s">
        <v>97</v>
      </c>
      <c r="AA3" s="46" t="s">
        <v>98</v>
      </c>
      <c r="AB3" s="46">
        <v>16416366.6</v>
      </c>
      <c r="AC3" s="46">
        <v>16416366.6</v>
      </c>
      <c r="AD3" s="46">
        <v>16416366.6</v>
      </c>
      <c r="AE3" s="46">
        <v>16416366.6</v>
      </c>
      <c r="AF3" s="46">
        <v>16416366.6</v>
      </c>
      <c r="AG3" s="46">
        <v>16416366.6</v>
      </c>
      <c r="AH3" s="46">
        <v>16416366.6</v>
      </c>
      <c r="AI3" s="46" t="s">
        <v>96</v>
      </c>
      <c r="AJ3" s="46">
        <v>0</v>
      </c>
      <c r="AK3" s="46">
        <v>16416366.6</v>
      </c>
      <c r="AL3" s="46">
        <v>16416366.6</v>
      </c>
      <c r="AM3" s="46">
        <v>16416366.6</v>
      </c>
      <c r="AN3" s="46">
        <v>16416366.6</v>
      </c>
      <c r="AO3" s="46" t="s">
        <v>102</v>
      </c>
      <c r="AP3" s="46" t="s">
        <v>63</v>
      </c>
      <c r="AQ3" s="46"/>
      <c r="AR3" s="46"/>
    </row>
    <row r="4" spans="1:44" x14ac:dyDescent="0.2">
      <c r="A4" s="46" t="s">
        <v>77</v>
      </c>
      <c r="B4" s="46" t="s">
        <v>84</v>
      </c>
      <c r="C4" s="46" t="s">
        <v>84</v>
      </c>
      <c r="D4" s="46" t="s">
        <v>85</v>
      </c>
      <c r="E4" s="46" t="s">
        <v>86</v>
      </c>
      <c r="F4" s="46" t="s">
        <v>78</v>
      </c>
      <c r="G4" s="46" t="s">
        <v>87</v>
      </c>
      <c r="H4" s="46" t="s">
        <v>62</v>
      </c>
      <c r="I4" s="46" t="s">
        <v>88</v>
      </c>
      <c r="J4" s="46" t="s">
        <v>80</v>
      </c>
      <c r="K4" s="46" t="s">
        <v>47</v>
      </c>
      <c r="L4" s="46" t="s">
        <v>62</v>
      </c>
      <c r="M4" s="46" t="s">
        <v>103</v>
      </c>
      <c r="N4" s="46" t="s">
        <v>104</v>
      </c>
      <c r="O4" s="46" t="s">
        <v>63</v>
      </c>
      <c r="P4" s="46" t="s">
        <v>92</v>
      </c>
      <c r="Q4" s="46" t="s">
        <v>93</v>
      </c>
      <c r="R4" s="46" t="s">
        <v>84</v>
      </c>
      <c r="S4" s="46" t="s">
        <v>99</v>
      </c>
      <c r="T4" s="46" t="s">
        <v>94</v>
      </c>
      <c r="U4" s="46" t="s">
        <v>95</v>
      </c>
      <c r="V4" s="46" t="s">
        <v>106</v>
      </c>
      <c r="W4" s="46" t="s">
        <v>93</v>
      </c>
      <c r="X4" s="46" t="s">
        <v>84</v>
      </c>
      <c r="Y4" s="46" t="s">
        <v>85</v>
      </c>
      <c r="Z4" s="46" t="s">
        <v>97</v>
      </c>
      <c r="AA4" s="46" t="s">
        <v>98</v>
      </c>
      <c r="AB4" s="46">
        <v>16416366.6</v>
      </c>
      <c r="AC4" s="46">
        <v>16416366.6</v>
      </c>
      <c r="AD4" s="46">
        <v>16416366.6</v>
      </c>
      <c r="AE4" s="46">
        <v>16416366.6</v>
      </c>
      <c r="AF4" s="46">
        <v>16416366.6</v>
      </c>
      <c r="AG4" s="46">
        <v>16416366.6</v>
      </c>
      <c r="AH4" s="46">
        <v>16416366.6</v>
      </c>
      <c r="AI4" s="46" t="s">
        <v>96</v>
      </c>
      <c r="AJ4" s="46">
        <v>0</v>
      </c>
      <c r="AK4" s="46">
        <v>16416366.6</v>
      </c>
      <c r="AL4" s="46">
        <v>16416366.6</v>
      </c>
      <c r="AM4" s="46">
        <v>16416366.6</v>
      </c>
      <c r="AN4" s="46">
        <v>16416366.6</v>
      </c>
      <c r="AO4" s="46" t="s">
        <v>105</v>
      </c>
      <c r="AP4" s="46" t="s">
        <v>63</v>
      </c>
      <c r="AQ4" s="46"/>
      <c r="AR4" s="46"/>
    </row>
    <row r="5" spans="1:44" x14ac:dyDescent="0.2">
      <c r="A5" s="46" t="s">
        <v>77</v>
      </c>
      <c r="B5" s="46" t="s">
        <v>84</v>
      </c>
      <c r="C5" s="46" t="s">
        <v>84</v>
      </c>
      <c r="D5" s="46" t="s">
        <v>85</v>
      </c>
      <c r="E5" s="46" t="s">
        <v>86</v>
      </c>
      <c r="F5" s="46" t="s">
        <v>78</v>
      </c>
      <c r="G5" s="46" t="s">
        <v>87</v>
      </c>
      <c r="H5" s="46" t="s">
        <v>62</v>
      </c>
      <c r="I5" s="46" t="s">
        <v>88</v>
      </c>
      <c r="J5" s="46" t="s">
        <v>80</v>
      </c>
      <c r="K5" s="46" t="s">
        <v>47</v>
      </c>
      <c r="L5" s="46" t="s">
        <v>62</v>
      </c>
      <c r="M5" s="46" t="s">
        <v>107</v>
      </c>
      <c r="N5" s="46" t="s">
        <v>108</v>
      </c>
      <c r="O5" s="46" t="s">
        <v>63</v>
      </c>
      <c r="P5" s="46" t="s">
        <v>92</v>
      </c>
      <c r="Q5" s="46" t="s">
        <v>93</v>
      </c>
      <c r="R5" s="46" t="s">
        <v>84</v>
      </c>
      <c r="S5" s="46" t="s">
        <v>99</v>
      </c>
      <c r="T5" s="46" t="s">
        <v>94</v>
      </c>
      <c r="U5" s="46" t="s">
        <v>95</v>
      </c>
      <c r="V5" s="46" t="s">
        <v>106</v>
      </c>
      <c r="W5" s="46" t="s">
        <v>93</v>
      </c>
      <c r="X5" s="46" t="s">
        <v>84</v>
      </c>
      <c r="Y5" s="46" t="s">
        <v>85</v>
      </c>
      <c r="Z5" s="46" t="s">
        <v>97</v>
      </c>
      <c r="AA5" s="46" t="s">
        <v>98</v>
      </c>
      <c r="AB5" s="46">
        <v>16416366.6</v>
      </c>
      <c r="AC5" s="46">
        <v>16416366.6</v>
      </c>
      <c r="AD5" s="46">
        <v>16416366.6</v>
      </c>
      <c r="AE5" s="46">
        <v>16416366.6</v>
      </c>
      <c r="AF5" s="46">
        <v>16416366.6</v>
      </c>
      <c r="AG5" s="46">
        <v>16416366.6</v>
      </c>
      <c r="AH5" s="46">
        <v>16416366.6</v>
      </c>
      <c r="AI5" s="46" t="s">
        <v>96</v>
      </c>
      <c r="AJ5" s="46">
        <v>0</v>
      </c>
      <c r="AK5" s="46">
        <v>16416366.6</v>
      </c>
      <c r="AL5" s="46">
        <v>16416366.6</v>
      </c>
      <c r="AM5" s="46">
        <v>16416366.6</v>
      </c>
      <c r="AN5" s="46">
        <v>16416366.6</v>
      </c>
      <c r="AO5" s="46" t="s">
        <v>109</v>
      </c>
      <c r="AP5" s="46" t="s">
        <v>63</v>
      </c>
      <c r="AQ5" s="46"/>
      <c r="AR5" s="46"/>
    </row>
    <row r="6" spans="1:44" x14ac:dyDescent="0.2">
      <c r="A6" s="46" t="s">
        <v>77</v>
      </c>
      <c r="B6" s="46" t="s">
        <v>84</v>
      </c>
      <c r="C6" s="46" t="s">
        <v>84</v>
      </c>
      <c r="D6" s="46" t="s">
        <v>85</v>
      </c>
      <c r="E6" s="46" t="s">
        <v>86</v>
      </c>
      <c r="F6" s="46" t="s">
        <v>78</v>
      </c>
      <c r="G6" s="46" t="s">
        <v>87</v>
      </c>
      <c r="H6" s="46" t="s">
        <v>62</v>
      </c>
      <c r="I6" s="46" t="s">
        <v>88</v>
      </c>
      <c r="J6" s="46" t="s">
        <v>80</v>
      </c>
      <c r="K6" s="46" t="s">
        <v>47</v>
      </c>
      <c r="L6" s="46" t="s">
        <v>62</v>
      </c>
      <c r="M6" s="46" t="s">
        <v>110</v>
      </c>
      <c r="N6" s="46" t="s">
        <v>111</v>
      </c>
      <c r="O6" s="46" t="s">
        <v>63</v>
      </c>
      <c r="P6" s="46" t="s">
        <v>92</v>
      </c>
      <c r="Q6" s="46" t="s">
        <v>93</v>
      </c>
      <c r="R6" s="46" t="s">
        <v>84</v>
      </c>
      <c r="S6" s="46" t="s">
        <v>99</v>
      </c>
      <c r="T6" s="46" t="s">
        <v>113</v>
      </c>
      <c r="U6" s="46" t="s">
        <v>114</v>
      </c>
      <c r="V6" s="46" t="s">
        <v>32</v>
      </c>
      <c r="W6" s="46" t="s">
        <v>93</v>
      </c>
      <c r="X6" s="46" t="s">
        <v>84</v>
      </c>
      <c r="Y6" s="46" t="s">
        <v>85</v>
      </c>
      <c r="Z6" s="46" t="s">
        <v>97</v>
      </c>
      <c r="AA6" s="46" t="s">
        <v>98</v>
      </c>
      <c r="AB6" s="46">
        <v>16416366.6</v>
      </c>
      <c r="AC6" s="46">
        <v>16416366.6</v>
      </c>
      <c r="AD6" s="46">
        <v>16416366.6</v>
      </c>
      <c r="AE6" s="46">
        <v>16416366.6</v>
      </c>
      <c r="AF6" s="46">
        <v>16416366.6</v>
      </c>
      <c r="AG6" s="46">
        <v>16416366.6</v>
      </c>
      <c r="AH6" s="46">
        <v>16416366.6</v>
      </c>
      <c r="AI6" s="46" t="s">
        <v>96</v>
      </c>
      <c r="AJ6" s="46">
        <v>0</v>
      </c>
      <c r="AK6" s="46">
        <v>16416366.6</v>
      </c>
      <c r="AL6" s="46">
        <v>16416366.6</v>
      </c>
      <c r="AM6" s="46">
        <v>16416366.6</v>
      </c>
      <c r="AN6" s="46">
        <v>16416366.6</v>
      </c>
      <c r="AO6" s="46" t="s">
        <v>112</v>
      </c>
      <c r="AP6" s="46" t="s">
        <v>63</v>
      </c>
      <c r="AQ6" s="46"/>
      <c r="AR6" s="46"/>
    </row>
    <row r="7" spans="1:44" x14ac:dyDescent="0.2">
      <c r="A7" s="46" t="s">
        <v>77</v>
      </c>
      <c r="B7" s="46" t="s">
        <v>84</v>
      </c>
      <c r="C7" s="46" t="s">
        <v>84</v>
      </c>
      <c r="D7" s="46" t="s">
        <v>85</v>
      </c>
      <c r="E7" s="46" t="s">
        <v>86</v>
      </c>
      <c r="F7" s="46" t="s">
        <v>78</v>
      </c>
      <c r="G7" s="46" t="s">
        <v>87</v>
      </c>
      <c r="H7" s="46" t="s">
        <v>62</v>
      </c>
      <c r="I7" s="46" t="s">
        <v>88</v>
      </c>
      <c r="J7" s="46" t="s">
        <v>80</v>
      </c>
      <c r="K7" s="46" t="s">
        <v>47</v>
      </c>
      <c r="L7" s="46" t="s">
        <v>62</v>
      </c>
      <c r="M7" s="46" t="s">
        <v>115</v>
      </c>
      <c r="N7" s="46" t="s">
        <v>116</v>
      </c>
      <c r="O7" s="46" t="s">
        <v>63</v>
      </c>
      <c r="P7" s="46" t="s">
        <v>92</v>
      </c>
      <c r="Q7" s="46" t="s">
        <v>93</v>
      </c>
      <c r="R7" s="46" t="s">
        <v>84</v>
      </c>
      <c r="S7" s="46" t="s">
        <v>99</v>
      </c>
      <c r="T7" s="46" t="s">
        <v>113</v>
      </c>
      <c r="U7" s="46" t="s">
        <v>114</v>
      </c>
      <c r="V7" s="46" t="s">
        <v>32</v>
      </c>
      <c r="W7" s="46" t="s">
        <v>93</v>
      </c>
      <c r="X7" s="46" t="s">
        <v>84</v>
      </c>
      <c r="Y7" s="46" t="s">
        <v>85</v>
      </c>
      <c r="Z7" s="46" t="s">
        <v>97</v>
      </c>
      <c r="AA7" s="46" t="s">
        <v>98</v>
      </c>
      <c r="AB7" s="46">
        <v>16416366.6</v>
      </c>
      <c r="AC7" s="46">
        <v>16416366.6</v>
      </c>
      <c r="AD7" s="46">
        <v>16416366.6</v>
      </c>
      <c r="AE7" s="46">
        <v>16416366.6</v>
      </c>
      <c r="AF7" s="46">
        <v>16416366.6</v>
      </c>
      <c r="AG7" s="46">
        <v>16416366.6</v>
      </c>
      <c r="AH7" s="46">
        <v>16416366.6</v>
      </c>
      <c r="AI7" s="46" t="s">
        <v>96</v>
      </c>
      <c r="AJ7" s="46">
        <v>0</v>
      </c>
      <c r="AK7" s="46">
        <v>16416366.6</v>
      </c>
      <c r="AL7" s="46">
        <v>16416366.6</v>
      </c>
      <c r="AM7" s="46">
        <v>16416366.6</v>
      </c>
      <c r="AN7" s="46">
        <v>16416366.6</v>
      </c>
      <c r="AO7" s="46" t="s">
        <v>117</v>
      </c>
      <c r="AP7" s="46" t="s">
        <v>63</v>
      </c>
      <c r="AQ7" s="46"/>
      <c r="AR7" s="46"/>
    </row>
    <row r="8" spans="1:44" x14ac:dyDescent="0.2">
      <c r="A8" s="46" t="s">
        <v>77</v>
      </c>
      <c r="B8" s="46" t="s">
        <v>84</v>
      </c>
      <c r="C8" s="46" t="s">
        <v>84</v>
      </c>
      <c r="D8" s="46" t="s">
        <v>85</v>
      </c>
      <c r="E8" s="46" t="s">
        <v>86</v>
      </c>
      <c r="F8" s="46" t="s">
        <v>78</v>
      </c>
      <c r="G8" s="46" t="s">
        <v>87</v>
      </c>
      <c r="H8" s="46" t="s">
        <v>62</v>
      </c>
      <c r="I8" s="46" t="s">
        <v>88</v>
      </c>
      <c r="J8" s="46" t="s">
        <v>80</v>
      </c>
      <c r="K8" s="46" t="s">
        <v>47</v>
      </c>
      <c r="L8" s="46" t="s">
        <v>62</v>
      </c>
      <c r="M8" s="46" t="s">
        <v>118</v>
      </c>
      <c r="N8" s="46" t="s">
        <v>119</v>
      </c>
      <c r="O8" s="46" t="s">
        <v>63</v>
      </c>
      <c r="P8" s="46" t="s">
        <v>92</v>
      </c>
      <c r="Q8" s="46" t="s">
        <v>93</v>
      </c>
      <c r="R8" s="46" t="s">
        <v>84</v>
      </c>
      <c r="S8" s="46" t="s">
        <v>99</v>
      </c>
      <c r="T8" s="46" t="s">
        <v>113</v>
      </c>
      <c r="U8" s="46" t="s">
        <v>114</v>
      </c>
      <c r="V8" s="46" t="s">
        <v>32</v>
      </c>
      <c r="W8" s="46" t="s">
        <v>93</v>
      </c>
      <c r="X8" s="46" t="s">
        <v>84</v>
      </c>
      <c r="Y8" s="46" t="s">
        <v>85</v>
      </c>
      <c r="Z8" s="46" t="s">
        <v>97</v>
      </c>
      <c r="AA8" s="46" t="s">
        <v>98</v>
      </c>
      <c r="AB8" s="46">
        <v>16416366.6</v>
      </c>
      <c r="AC8" s="46">
        <v>16416366.6</v>
      </c>
      <c r="AD8" s="46">
        <v>16416366.6</v>
      </c>
      <c r="AE8" s="46">
        <v>16416366.6</v>
      </c>
      <c r="AF8" s="46">
        <v>16416366.6</v>
      </c>
      <c r="AG8" s="46">
        <v>16416366.6</v>
      </c>
      <c r="AH8" s="46">
        <v>16416366.6</v>
      </c>
      <c r="AI8" s="46" t="s">
        <v>96</v>
      </c>
      <c r="AJ8" s="46">
        <v>0</v>
      </c>
      <c r="AK8" s="46">
        <v>16416366.6</v>
      </c>
      <c r="AL8" s="46">
        <v>16416366.6</v>
      </c>
      <c r="AM8" s="46">
        <v>16416366.6</v>
      </c>
      <c r="AN8" s="46">
        <v>16416366.6</v>
      </c>
      <c r="AO8" s="46" t="s">
        <v>120</v>
      </c>
      <c r="AP8" s="46" t="s">
        <v>63</v>
      </c>
      <c r="AQ8" s="46"/>
      <c r="AR8" s="46"/>
    </row>
    <row r="9" spans="1:44" x14ac:dyDescent="0.2">
      <c r="A9" s="46" t="s">
        <v>77</v>
      </c>
      <c r="B9" s="46" t="s">
        <v>84</v>
      </c>
      <c r="C9" s="46" t="s">
        <v>84</v>
      </c>
      <c r="D9" s="46" t="s">
        <v>85</v>
      </c>
      <c r="E9" s="46" t="s">
        <v>86</v>
      </c>
      <c r="F9" s="46" t="s">
        <v>78</v>
      </c>
      <c r="G9" s="46" t="s">
        <v>87</v>
      </c>
      <c r="H9" s="46" t="s">
        <v>62</v>
      </c>
      <c r="I9" s="46" t="s">
        <v>88</v>
      </c>
      <c r="J9" s="46" t="s">
        <v>80</v>
      </c>
      <c r="K9" s="46" t="s">
        <v>47</v>
      </c>
      <c r="L9" s="46" t="s">
        <v>62</v>
      </c>
      <c r="M9" s="46" t="s">
        <v>121</v>
      </c>
      <c r="N9" s="46" t="s">
        <v>122</v>
      </c>
      <c r="O9" s="46" t="s">
        <v>63</v>
      </c>
      <c r="P9" s="46" t="s">
        <v>92</v>
      </c>
      <c r="Q9" s="46" t="s">
        <v>93</v>
      </c>
      <c r="R9" s="46" t="s">
        <v>84</v>
      </c>
      <c r="S9" s="46" t="s">
        <v>99</v>
      </c>
      <c r="T9" s="46" t="s">
        <v>113</v>
      </c>
      <c r="U9" s="46" t="s">
        <v>114</v>
      </c>
      <c r="V9" s="46" t="s">
        <v>32</v>
      </c>
      <c r="W9" s="46" t="s">
        <v>93</v>
      </c>
      <c r="X9" s="46" t="s">
        <v>84</v>
      </c>
      <c r="Y9" s="46" t="s">
        <v>85</v>
      </c>
      <c r="Z9" s="46" t="s">
        <v>97</v>
      </c>
      <c r="AA9" s="46" t="s">
        <v>98</v>
      </c>
      <c r="AB9" s="46">
        <v>16416366.6</v>
      </c>
      <c r="AC9" s="46">
        <v>16416366.6</v>
      </c>
      <c r="AD9" s="46">
        <v>16416366.6</v>
      </c>
      <c r="AE9" s="46">
        <v>16416366.6</v>
      </c>
      <c r="AF9" s="46">
        <v>16416366.6</v>
      </c>
      <c r="AG9" s="46">
        <v>16416366.6</v>
      </c>
      <c r="AH9" s="46">
        <v>16416366.6</v>
      </c>
      <c r="AI9" s="46" t="s">
        <v>96</v>
      </c>
      <c r="AJ9" s="46">
        <v>0</v>
      </c>
      <c r="AK9" s="46">
        <v>16416366.6</v>
      </c>
      <c r="AL9" s="46">
        <v>16416366.6</v>
      </c>
      <c r="AM9" s="46">
        <v>16416366.6</v>
      </c>
      <c r="AN9" s="46">
        <v>16416366.6</v>
      </c>
      <c r="AO9" s="46" t="s">
        <v>123</v>
      </c>
      <c r="AP9" s="46" t="s">
        <v>63</v>
      </c>
      <c r="AQ9" s="46"/>
      <c r="AR9" s="46"/>
    </row>
    <row r="10" spans="1:44" x14ac:dyDescent="0.2">
      <c r="A10" s="46" t="s">
        <v>77</v>
      </c>
      <c r="B10" s="46" t="s">
        <v>84</v>
      </c>
      <c r="C10" s="46" t="s">
        <v>84</v>
      </c>
      <c r="D10" s="46" t="s">
        <v>85</v>
      </c>
      <c r="E10" s="46" t="s">
        <v>86</v>
      </c>
      <c r="F10" s="46" t="s">
        <v>78</v>
      </c>
      <c r="G10" s="46" t="s">
        <v>87</v>
      </c>
      <c r="H10" s="46" t="s">
        <v>124</v>
      </c>
      <c r="I10" s="46" t="s">
        <v>88</v>
      </c>
      <c r="J10" s="46" t="s">
        <v>80</v>
      </c>
      <c r="K10" s="46" t="s">
        <v>47</v>
      </c>
      <c r="L10" s="46" t="s">
        <v>62</v>
      </c>
      <c r="M10" s="46" t="s">
        <v>89</v>
      </c>
      <c r="N10" s="46" t="s">
        <v>90</v>
      </c>
      <c r="O10" s="46" t="s">
        <v>63</v>
      </c>
      <c r="P10" s="46" t="s">
        <v>92</v>
      </c>
      <c r="Q10" s="46" t="s">
        <v>125</v>
      </c>
      <c r="R10" s="46" t="s">
        <v>84</v>
      </c>
      <c r="S10" s="46" t="s">
        <v>99</v>
      </c>
      <c r="T10" s="46" t="s">
        <v>94</v>
      </c>
      <c r="U10" s="46" t="s">
        <v>95</v>
      </c>
      <c r="V10" s="46" t="s">
        <v>32</v>
      </c>
      <c r="W10" s="46" t="s">
        <v>125</v>
      </c>
      <c r="X10" s="46" t="s">
        <v>84</v>
      </c>
      <c r="Y10" s="46" t="s">
        <v>85</v>
      </c>
      <c r="Z10" s="46" t="s">
        <v>97</v>
      </c>
      <c r="AA10" s="46" t="s">
        <v>98</v>
      </c>
      <c r="AB10" s="46">
        <v>5370054.9500000002</v>
      </c>
      <c r="AC10" s="46">
        <v>5370054.9500000002</v>
      </c>
      <c r="AD10" s="46">
        <v>5370054.9500000002</v>
      </c>
      <c r="AE10" s="46">
        <v>5370054.9500000002</v>
      </c>
      <c r="AF10" s="46">
        <v>5370054.9500000002</v>
      </c>
      <c r="AG10" s="46">
        <v>5370054.9500000002</v>
      </c>
      <c r="AH10" s="46">
        <v>5370054.9500000002</v>
      </c>
      <c r="AI10" s="46" t="s">
        <v>96</v>
      </c>
      <c r="AJ10" s="46">
        <v>0</v>
      </c>
      <c r="AK10" s="46">
        <v>5370054.9500000002</v>
      </c>
      <c r="AL10" s="46">
        <v>5370054.9500000002</v>
      </c>
      <c r="AM10" s="46">
        <v>5370054.9500000002</v>
      </c>
      <c r="AN10" s="46">
        <v>5370054.9500000002</v>
      </c>
      <c r="AO10" s="46" t="s">
        <v>91</v>
      </c>
      <c r="AP10" s="46" t="s">
        <v>63</v>
      </c>
      <c r="AQ10" s="46"/>
      <c r="AR10" s="46"/>
    </row>
    <row r="11" spans="1:44" x14ac:dyDescent="0.2">
      <c r="A11" s="46" t="s">
        <v>77</v>
      </c>
      <c r="B11" s="46" t="s">
        <v>84</v>
      </c>
      <c r="C11" s="46" t="s">
        <v>84</v>
      </c>
      <c r="D11" s="46" t="s">
        <v>85</v>
      </c>
      <c r="E11" s="46" t="s">
        <v>86</v>
      </c>
      <c r="F11" s="46" t="s">
        <v>78</v>
      </c>
      <c r="G11" s="46" t="s">
        <v>87</v>
      </c>
      <c r="H11" s="46" t="s">
        <v>124</v>
      </c>
      <c r="I11" s="46" t="s">
        <v>88</v>
      </c>
      <c r="J11" s="46" t="s">
        <v>80</v>
      </c>
      <c r="K11" s="46" t="s">
        <v>47</v>
      </c>
      <c r="L11" s="46" t="s">
        <v>62</v>
      </c>
      <c r="M11" s="46" t="s">
        <v>126</v>
      </c>
      <c r="N11" s="46" t="s">
        <v>127</v>
      </c>
      <c r="O11" s="46" t="s">
        <v>63</v>
      </c>
      <c r="P11" s="46" t="s">
        <v>92</v>
      </c>
      <c r="Q11" s="46" t="s">
        <v>125</v>
      </c>
      <c r="R11" s="46" t="s">
        <v>84</v>
      </c>
      <c r="S11" s="46" t="s">
        <v>99</v>
      </c>
      <c r="T11" s="46" t="s">
        <v>94</v>
      </c>
      <c r="U11" s="46" t="s">
        <v>95</v>
      </c>
      <c r="V11" s="46" t="s">
        <v>106</v>
      </c>
      <c r="W11" s="46" t="s">
        <v>125</v>
      </c>
      <c r="X11" s="46" t="s">
        <v>84</v>
      </c>
      <c r="Y11" s="46" t="s">
        <v>85</v>
      </c>
      <c r="Z11" s="46" t="s">
        <v>97</v>
      </c>
      <c r="AA11" s="46" t="s">
        <v>98</v>
      </c>
      <c r="AB11" s="46">
        <v>-40207.26</v>
      </c>
      <c r="AC11" s="46">
        <v>-40207.26</v>
      </c>
      <c r="AD11" s="46">
        <v>-40207.26</v>
      </c>
      <c r="AE11" s="46">
        <v>-246939.68</v>
      </c>
      <c r="AF11" s="46">
        <v>-246939.68</v>
      </c>
      <c r="AG11" s="46">
        <v>-246939.68</v>
      </c>
      <c r="AH11" s="46">
        <v>-246939.68</v>
      </c>
      <c r="AI11" s="46" t="s">
        <v>96</v>
      </c>
      <c r="AJ11" s="46">
        <v>0</v>
      </c>
      <c r="AK11" s="46">
        <v>-40207.26</v>
      </c>
      <c r="AL11" s="46">
        <v>-40207.26</v>
      </c>
      <c r="AM11" s="46">
        <v>-246939.68</v>
      </c>
      <c r="AN11" s="46">
        <v>-246939.68</v>
      </c>
      <c r="AO11" s="46" t="s">
        <v>128</v>
      </c>
      <c r="AP11" s="46" t="s">
        <v>63</v>
      </c>
      <c r="AQ11" s="46"/>
      <c r="AR11" s="46"/>
    </row>
    <row r="12" spans="1:44" x14ac:dyDescent="0.2">
      <c r="A12" s="46" t="s">
        <v>77</v>
      </c>
      <c r="B12" s="46" t="s">
        <v>84</v>
      </c>
      <c r="C12" s="46" t="s">
        <v>84</v>
      </c>
      <c r="D12" s="46" t="s">
        <v>85</v>
      </c>
      <c r="E12" s="46" t="s">
        <v>86</v>
      </c>
      <c r="F12" s="46" t="s">
        <v>78</v>
      </c>
      <c r="G12" s="46" t="s">
        <v>87</v>
      </c>
      <c r="H12" s="46" t="s">
        <v>124</v>
      </c>
      <c r="I12" s="46" t="s">
        <v>88</v>
      </c>
      <c r="J12" s="46" t="s">
        <v>80</v>
      </c>
      <c r="K12" s="46" t="s">
        <v>47</v>
      </c>
      <c r="L12" s="46" t="s">
        <v>62</v>
      </c>
      <c r="M12" s="46" t="s">
        <v>100</v>
      </c>
      <c r="N12" s="46" t="s">
        <v>101</v>
      </c>
      <c r="O12" s="46" t="s">
        <v>63</v>
      </c>
      <c r="P12" s="46" t="s">
        <v>92</v>
      </c>
      <c r="Q12" s="46" t="s">
        <v>125</v>
      </c>
      <c r="R12" s="46" t="s">
        <v>84</v>
      </c>
      <c r="S12" s="46" t="s">
        <v>99</v>
      </c>
      <c r="T12" s="46" t="s">
        <v>94</v>
      </c>
      <c r="U12" s="46" t="s">
        <v>95</v>
      </c>
      <c r="V12" s="46" t="s">
        <v>32</v>
      </c>
      <c r="W12" s="46" t="s">
        <v>125</v>
      </c>
      <c r="X12" s="46" t="s">
        <v>84</v>
      </c>
      <c r="Y12" s="46" t="s">
        <v>85</v>
      </c>
      <c r="Z12" s="46" t="s">
        <v>97</v>
      </c>
      <c r="AA12" s="46" t="s">
        <v>98</v>
      </c>
      <c r="AB12" s="46">
        <v>5329847.6900000004</v>
      </c>
      <c r="AC12" s="46">
        <v>5329847.6900000004</v>
      </c>
      <c r="AD12" s="46">
        <v>5329847.6900000004</v>
      </c>
      <c r="AE12" s="46">
        <v>5123115.2699999996</v>
      </c>
      <c r="AF12" s="46">
        <v>5123115.2699999996</v>
      </c>
      <c r="AG12" s="46">
        <v>5123115.2699999996</v>
      </c>
      <c r="AH12" s="46">
        <v>5123115.2699999996</v>
      </c>
      <c r="AI12" s="46" t="s">
        <v>96</v>
      </c>
      <c r="AJ12" s="46">
        <v>0</v>
      </c>
      <c r="AK12" s="46">
        <v>5329847.6900000004</v>
      </c>
      <c r="AL12" s="46">
        <v>5329847.6900000004</v>
      </c>
      <c r="AM12" s="46">
        <v>5123115.2699999996</v>
      </c>
      <c r="AN12" s="46">
        <v>5123115.2699999996</v>
      </c>
      <c r="AO12" s="46" t="s">
        <v>102</v>
      </c>
      <c r="AP12" s="46" t="s">
        <v>63</v>
      </c>
      <c r="AQ12" s="46"/>
      <c r="AR12" s="46"/>
    </row>
    <row r="13" spans="1:44" x14ac:dyDescent="0.2">
      <c r="A13" s="46" t="s">
        <v>77</v>
      </c>
      <c r="B13" s="46" t="s">
        <v>84</v>
      </c>
      <c r="C13" s="46" t="s">
        <v>84</v>
      </c>
      <c r="D13" s="46" t="s">
        <v>85</v>
      </c>
      <c r="E13" s="46" t="s">
        <v>86</v>
      </c>
      <c r="F13" s="46" t="s">
        <v>78</v>
      </c>
      <c r="G13" s="46" t="s">
        <v>87</v>
      </c>
      <c r="H13" s="46" t="s">
        <v>124</v>
      </c>
      <c r="I13" s="46" t="s">
        <v>88</v>
      </c>
      <c r="J13" s="46" t="s">
        <v>80</v>
      </c>
      <c r="K13" s="46" t="s">
        <v>47</v>
      </c>
      <c r="L13" s="46" t="s">
        <v>62</v>
      </c>
      <c r="M13" s="46" t="s">
        <v>103</v>
      </c>
      <c r="N13" s="46" t="s">
        <v>104</v>
      </c>
      <c r="O13" s="46" t="s">
        <v>63</v>
      </c>
      <c r="P13" s="46" t="s">
        <v>92</v>
      </c>
      <c r="Q13" s="46" t="s">
        <v>125</v>
      </c>
      <c r="R13" s="46" t="s">
        <v>84</v>
      </c>
      <c r="S13" s="46" t="s">
        <v>99</v>
      </c>
      <c r="T13" s="46" t="s">
        <v>94</v>
      </c>
      <c r="U13" s="46" t="s">
        <v>95</v>
      </c>
      <c r="V13" s="46" t="s">
        <v>106</v>
      </c>
      <c r="W13" s="46" t="s">
        <v>125</v>
      </c>
      <c r="X13" s="46" t="s">
        <v>84</v>
      </c>
      <c r="Y13" s="46" t="s">
        <v>85</v>
      </c>
      <c r="Z13" s="46" t="s">
        <v>97</v>
      </c>
      <c r="AA13" s="46" t="s">
        <v>98</v>
      </c>
      <c r="AB13" s="46">
        <v>5370054.9500000002</v>
      </c>
      <c r="AC13" s="46">
        <v>5370054.9500000002</v>
      </c>
      <c r="AD13" s="46">
        <v>5370054.9500000002</v>
      </c>
      <c r="AE13" s="46">
        <v>5370054.9500000002</v>
      </c>
      <c r="AF13" s="46">
        <v>5370054.9500000002</v>
      </c>
      <c r="AG13" s="46">
        <v>5370054.9500000002</v>
      </c>
      <c r="AH13" s="46">
        <v>5370054.9500000002</v>
      </c>
      <c r="AI13" s="46" t="s">
        <v>96</v>
      </c>
      <c r="AJ13" s="46">
        <v>0</v>
      </c>
      <c r="AK13" s="46">
        <v>5370054.9500000002</v>
      </c>
      <c r="AL13" s="46">
        <v>5370054.9500000002</v>
      </c>
      <c r="AM13" s="46">
        <v>5370054.9500000002</v>
      </c>
      <c r="AN13" s="46">
        <v>5370054.9500000002</v>
      </c>
      <c r="AO13" s="46" t="s">
        <v>105</v>
      </c>
      <c r="AP13" s="46" t="s">
        <v>63</v>
      </c>
      <c r="AQ13" s="46"/>
      <c r="AR13" s="46"/>
    </row>
    <row r="14" spans="1:44" x14ac:dyDescent="0.2">
      <c r="A14" s="46" t="s">
        <v>77</v>
      </c>
      <c r="B14" s="46" t="s">
        <v>84</v>
      </c>
      <c r="C14" s="46" t="s">
        <v>84</v>
      </c>
      <c r="D14" s="46" t="s">
        <v>85</v>
      </c>
      <c r="E14" s="46" t="s">
        <v>86</v>
      </c>
      <c r="F14" s="46" t="s">
        <v>78</v>
      </c>
      <c r="G14" s="46" t="s">
        <v>87</v>
      </c>
      <c r="H14" s="46" t="s">
        <v>124</v>
      </c>
      <c r="I14" s="46" t="s">
        <v>88</v>
      </c>
      <c r="J14" s="46" t="s">
        <v>80</v>
      </c>
      <c r="K14" s="46" t="s">
        <v>47</v>
      </c>
      <c r="L14" s="46" t="s">
        <v>62</v>
      </c>
      <c r="M14" s="46" t="s">
        <v>107</v>
      </c>
      <c r="N14" s="46" t="s">
        <v>108</v>
      </c>
      <c r="O14" s="46" t="s">
        <v>63</v>
      </c>
      <c r="P14" s="46" t="s">
        <v>92</v>
      </c>
      <c r="Q14" s="46" t="s">
        <v>125</v>
      </c>
      <c r="R14" s="46" t="s">
        <v>84</v>
      </c>
      <c r="S14" s="46" t="s">
        <v>99</v>
      </c>
      <c r="T14" s="46" t="s">
        <v>94</v>
      </c>
      <c r="U14" s="46" t="s">
        <v>95</v>
      </c>
      <c r="V14" s="46" t="s">
        <v>106</v>
      </c>
      <c r="W14" s="46" t="s">
        <v>125</v>
      </c>
      <c r="X14" s="46" t="s">
        <v>84</v>
      </c>
      <c r="Y14" s="46" t="s">
        <v>85</v>
      </c>
      <c r="Z14" s="46" t="s">
        <v>97</v>
      </c>
      <c r="AA14" s="46" t="s">
        <v>98</v>
      </c>
      <c r="AB14" s="46">
        <v>5329847.6900000004</v>
      </c>
      <c r="AC14" s="46">
        <v>5329847.6900000004</v>
      </c>
      <c r="AD14" s="46">
        <v>5329847.6900000004</v>
      </c>
      <c r="AE14" s="46">
        <v>5123115.2699999996</v>
      </c>
      <c r="AF14" s="46">
        <v>5123115.2699999996</v>
      </c>
      <c r="AG14" s="46">
        <v>5123115.2699999996</v>
      </c>
      <c r="AH14" s="46">
        <v>5123115.2699999996</v>
      </c>
      <c r="AI14" s="46" t="s">
        <v>96</v>
      </c>
      <c r="AJ14" s="46">
        <v>0</v>
      </c>
      <c r="AK14" s="46">
        <v>5329847.6900000004</v>
      </c>
      <c r="AL14" s="46">
        <v>5329847.6900000004</v>
      </c>
      <c r="AM14" s="46">
        <v>5123115.2699999996</v>
      </c>
      <c r="AN14" s="46">
        <v>5123115.2699999996</v>
      </c>
      <c r="AO14" s="46" t="s">
        <v>109</v>
      </c>
      <c r="AP14" s="46" t="s">
        <v>63</v>
      </c>
      <c r="AQ14" s="46"/>
      <c r="AR14" s="46"/>
    </row>
    <row r="15" spans="1:44" x14ac:dyDescent="0.2">
      <c r="A15" s="46" t="s">
        <v>77</v>
      </c>
      <c r="B15" s="46" t="s">
        <v>84</v>
      </c>
      <c r="C15" s="46" t="s">
        <v>84</v>
      </c>
      <c r="D15" s="46" t="s">
        <v>85</v>
      </c>
      <c r="E15" s="46" t="s">
        <v>86</v>
      </c>
      <c r="F15" s="46" t="s">
        <v>78</v>
      </c>
      <c r="G15" s="46" t="s">
        <v>87</v>
      </c>
      <c r="H15" s="46" t="s">
        <v>124</v>
      </c>
      <c r="I15" s="46" t="s">
        <v>88</v>
      </c>
      <c r="J15" s="46" t="s">
        <v>80</v>
      </c>
      <c r="K15" s="46" t="s">
        <v>47</v>
      </c>
      <c r="L15" s="46" t="s">
        <v>62</v>
      </c>
      <c r="M15" s="46" t="s">
        <v>129</v>
      </c>
      <c r="N15" s="46" t="s">
        <v>130</v>
      </c>
      <c r="O15" s="46" t="s">
        <v>63</v>
      </c>
      <c r="P15" s="46" t="s">
        <v>92</v>
      </c>
      <c r="Q15" s="46" t="s">
        <v>125</v>
      </c>
      <c r="R15" s="46" t="s">
        <v>84</v>
      </c>
      <c r="S15" s="46" t="s">
        <v>99</v>
      </c>
      <c r="T15" s="46" t="s">
        <v>132</v>
      </c>
      <c r="U15" s="46" t="s">
        <v>133</v>
      </c>
      <c r="V15" s="46" t="s">
        <v>32</v>
      </c>
      <c r="W15" s="46" t="s">
        <v>125</v>
      </c>
      <c r="X15" s="46" t="s">
        <v>84</v>
      </c>
      <c r="Y15" s="46" t="s">
        <v>85</v>
      </c>
      <c r="Z15" s="46" t="s">
        <v>97</v>
      </c>
      <c r="AA15" s="46" t="s">
        <v>98</v>
      </c>
      <c r="AB15" s="46">
        <v>40207.26</v>
      </c>
      <c r="AC15" s="46">
        <v>40207.26</v>
      </c>
      <c r="AD15" s="46">
        <v>40207.26</v>
      </c>
      <c r="AE15" s="46">
        <v>246939.68</v>
      </c>
      <c r="AF15" s="46">
        <v>246939.68</v>
      </c>
      <c r="AG15" s="46">
        <v>246939.68</v>
      </c>
      <c r="AH15" s="46">
        <v>246939.68</v>
      </c>
      <c r="AI15" s="46" t="s">
        <v>96</v>
      </c>
      <c r="AJ15" s="46">
        <v>0</v>
      </c>
      <c r="AK15" s="46">
        <v>40207.26</v>
      </c>
      <c r="AL15" s="46">
        <v>40207.26</v>
      </c>
      <c r="AM15" s="46">
        <v>246939.68</v>
      </c>
      <c r="AN15" s="46">
        <v>246939.68</v>
      </c>
      <c r="AO15" s="46" t="s">
        <v>131</v>
      </c>
      <c r="AP15" s="46" t="s">
        <v>63</v>
      </c>
      <c r="AQ15" s="46"/>
      <c r="AR15" s="46"/>
    </row>
    <row r="16" spans="1:44" x14ac:dyDescent="0.2">
      <c r="A16" s="46" t="s">
        <v>77</v>
      </c>
      <c r="B16" s="46" t="s">
        <v>84</v>
      </c>
      <c r="C16" s="46" t="s">
        <v>84</v>
      </c>
      <c r="D16" s="46" t="s">
        <v>85</v>
      </c>
      <c r="E16" s="46" t="s">
        <v>86</v>
      </c>
      <c r="F16" s="46" t="s">
        <v>78</v>
      </c>
      <c r="G16" s="46" t="s">
        <v>87</v>
      </c>
      <c r="H16" s="46" t="s">
        <v>124</v>
      </c>
      <c r="I16" s="46" t="s">
        <v>88</v>
      </c>
      <c r="J16" s="46" t="s">
        <v>80</v>
      </c>
      <c r="K16" s="46" t="s">
        <v>47</v>
      </c>
      <c r="L16" s="46" t="s">
        <v>62</v>
      </c>
      <c r="M16" s="46" t="s">
        <v>134</v>
      </c>
      <c r="N16" s="46" t="s">
        <v>135</v>
      </c>
      <c r="O16" s="46" t="s">
        <v>63</v>
      </c>
      <c r="P16" s="46" t="s">
        <v>92</v>
      </c>
      <c r="Q16" s="46" t="s">
        <v>125</v>
      </c>
      <c r="R16" s="46" t="s">
        <v>84</v>
      </c>
      <c r="S16" s="46" t="s">
        <v>99</v>
      </c>
      <c r="T16" s="46" t="s">
        <v>132</v>
      </c>
      <c r="U16" s="46" t="s">
        <v>133</v>
      </c>
      <c r="V16" s="46" t="s">
        <v>106</v>
      </c>
      <c r="W16" s="46" t="s">
        <v>125</v>
      </c>
      <c r="X16" s="46" t="s">
        <v>84</v>
      </c>
      <c r="Y16" s="46" t="s">
        <v>85</v>
      </c>
      <c r="Z16" s="46" t="s">
        <v>97</v>
      </c>
      <c r="AA16" s="46" t="s">
        <v>98</v>
      </c>
      <c r="AB16" s="46">
        <v>40207.26</v>
      </c>
      <c r="AC16" s="46">
        <v>40207.26</v>
      </c>
      <c r="AD16" s="46">
        <v>40207.26</v>
      </c>
      <c r="AE16" s="46">
        <v>246939.68</v>
      </c>
      <c r="AF16" s="46">
        <v>246939.68</v>
      </c>
      <c r="AG16" s="46">
        <v>246939.68</v>
      </c>
      <c r="AH16" s="46">
        <v>246939.68</v>
      </c>
      <c r="AI16" s="46" t="s">
        <v>96</v>
      </c>
      <c r="AJ16" s="46">
        <v>0</v>
      </c>
      <c r="AK16" s="46">
        <v>40207.26</v>
      </c>
      <c r="AL16" s="46">
        <v>40207.26</v>
      </c>
      <c r="AM16" s="46">
        <v>246939.68</v>
      </c>
      <c r="AN16" s="46">
        <v>246939.68</v>
      </c>
      <c r="AO16" s="46" t="s">
        <v>136</v>
      </c>
      <c r="AP16" s="46" t="s">
        <v>63</v>
      </c>
      <c r="AQ16" s="46"/>
      <c r="AR16" s="46"/>
    </row>
    <row r="17" spans="1:44" x14ac:dyDescent="0.2">
      <c r="A17" s="46" t="s">
        <v>77</v>
      </c>
      <c r="B17" s="46" t="s">
        <v>84</v>
      </c>
      <c r="C17" s="46" t="s">
        <v>84</v>
      </c>
      <c r="D17" s="46" t="s">
        <v>85</v>
      </c>
      <c r="E17" s="46" t="s">
        <v>86</v>
      </c>
      <c r="F17" s="46" t="s">
        <v>78</v>
      </c>
      <c r="G17" s="46" t="s">
        <v>87</v>
      </c>
      <c r="H17" s="46" t="s">
        <v>124</v>
      </c>
      <c r="I17" s="46" t="s">
        <v>88</v>
      </c>
      <c r="J17" s="46" t="s">
        <v>80</v>
      </c>
      <c r="K17" s="46" t="s">
        <v>47</v>
      </c>
      <c r="L17" s="46" t="s">
        <v>62</v>
      </c>
      <c r="M17" s="46" t="s">
        <v>137</v>
      </c>
      <c r="N17" s="46" t="s">
        <v>138</v>
      </c>
      <c r="O17" s="46" t="s">
        <v>63</v>
      </c>
      <c r="P17" s="46" t="s">
        <v>92</v>
      </c>
      <c r="Q17" s="46" t="s">
        <v>125</v>
      </c>
      <c r="R17" s="46" t="s">
        <v>84</v>
      </c>
      <c r="S17" s="46" t="s">
        <v>99</v>
      </c>
      <c r="T17" s="46" t="s">
        <v>132</v>
      </c>
      <c r="U17" s="46" t="s">
        <v>133</v>
      </c>
      <c r="V17" s="46" t="s">
        <v>106</v>
      </c>
      <c r="W17" s="46" t="s">
        <v>125</v>
      </c>
      <c r="X17" s="46" t="s">
        <v>84</v>
      </c>
      <c r="Y17" s="46" t="s">
        <v>85</v>
      </c>
      <c r="Z17" s="46" t="s">
        <v>97</v>
      </c>
      <c r="AA17" s="46" t="s">
        <v>98</v>
      </c>
      <c r="AB17" s="46">
        <v>40207.26</v>
      </c>
      <c r="AC17" s="46">
        <v>40207.26</v>
      </c>
      <c r="AD17" s="46">
        <v>40207.26</v>
      </c>
      <c r="AE17" s="46">
        <v>246939.68</v>
      </c>
      <c r="AF17" s="46">
        <v>246939.68</v>
      </c>
      <c r="AG17" s="46">
        <v>246939.68</v>
      </c>
      <c r="AH17" s="46">
        <v>246939.68</v>
      </c>
      <c r="AI17" s="46" t="s">
        <v>96</v>
      </c>
      <c r="AJ17" s="46">
        <v>0</v>
      </c>
      <c r="AK17" s="46">
        <v>40207.26</v>
      </c>
      <c r="AL17" s="46">
        <v>40207.26</v>
      </c>
      <c r="AM17" s="46">
        <v>246939.68</v>
      </c>
      <c r="AN17" s="46">
        <v>246939.68</v>
      </c>
      <c r="AO17" s="46" t="s">
        <v>139</v>
      </c>
      <c r="AP17" s="46" t="s">
        <v>63</v>
      </c>
      <c r="AQ17" s="46"/>
      <c r="AR17" s="46"/>
    </row>
    <row r="18" spans="1:44" x14ac:dyDescent="0.2">
      <c r="A18" s="46" t="s">
        <v>77</v>
      </c>
      <c r="B18" s="46" t="s">
        <v>84</v>
      </c>
      <c r="C18" s="46" t="s">
        <v>84</v>
      </c>
      <c r="D18" s="46" t="s">
        <v>85</v>
      </c>
      <c r="E18" s="46" t="s">
        <v>86</v>
      </c>
      <c r="F18" s="46" t="s">
        <v>78</v>
      </c>
      <c r="G18" s="46" t="s">
        <v>87</v>
      </c>
      <c r="H18" s="46" t="s">
        <v>124</v>
      </c>
      <c r="I18" s="46" t="s">
        <v>88</v>
      </c>
      <c r="J18" s="46" t="s">
        <v>80</v>
      </c>
      <c r="K18" s="46" t="s">
        <v>47</v>
      </c>
      <c r="L18" s="46" t="s">
        <v>62</v>
      </c>
      <c r="M18" s="46" t="s">
        <v>140</v>
      </c>
      <c r="N18" s="46" t="s">
        <v>141</v>
      </c>
      <c r="O18" s="46" t="s">
        <v>63</v>
      </c>
      <c r="P18" s="46" t="s">
        <v>92</v>
      </c>
      <c r="Q18" s="46" t="s">
        <v>125</v>
      </c>
      <c r="R18" s="46" t="s">
        <v>84</v>
      </c>
      <c r="S18" s="46" t="s">
        <v>99</v>
      </c>
      <c r="T18" s="46" t="s">
        <v>132</v>
      </c>
      <c r="U18" s="46" t="s">
        <v>133</v>
      </c>
      <c r="V18" s="46" t="s">
        <v>106</v>
      </c>
      <c r="W18" s="46" t="s">
        <v>125</v>
      </c>
      <c r="X18" s="46" t="s">
        <v>84</v>
      </c>
      <c r="Y18" s="46" t="s">
        <v>85</v>
      </c>
      <c r="Z18" s="46" t="s">
        <v>97</v>
      </c>
      <c r="AA18" s="46" t="s">
        <v>98</v>
      </c>
      <c r="AB18" s="46">
        <v>40207.26</v>
      </c>
      <c r="AC18" s="46">
        <v>40207.26</v>
      </c>
      <c r="AD18" s="46">
        <v>40207.26</v>
      </c>
      <c r="AE18" s="46">
        <v>246939.68</v>
      </c>
      <c r="AF18" s="46">
        <v>246939.68</v>
      </c>
      <c r="AG18" s="46">
        <v>246939.68</v>
      </c>
      <c r="AH18" s="46">
        <v>246939.68</v>
      </c>
      <c r="AI18" s="46" t="s">
        <v>96</v>
      </c>
      <c r="AJ18" s="46">
        <v>0</v>
      </c>
      <c r="AK18" s="46">
        <v>40207.26</v>
      </c>
      <c r="AL18" s="46">
        <v>40207.26</v>
      </c>
      <c r="AM18" s="46">
        <v>246939.68</v>
      </c>
      <c r="AN18" s="46">
        <v>246939.68</v>
      </c>
      <c r="AO18" s="46" t="s">
        <v>142</v>
      </c>
      <c r="AP18" s="46" t="s">
        <v>63</v>
      </c>
      <c r="AQ18" s="46"/>
      <c r="AR18" s="46"/>
    </row>
    <row r="19" spans="1:44" x14ac:dyDescent="0.2">
      <c r="A19" s="46" t="s">
        <v>77</v>
      </c>
      <c r="B19" s="46" t="s">
        <v>84</v>
      </c>
      <c r="C19" s="46" t="s">
        <v>84</v>
      </c>
      <c r="D19" s="46" t="s">
        <v>85</v>
      </c>
      <c r="E19" s="46" t="s">
        <v>86</v>
      </c>
      <c r="F19" s="46" t="s">
        <v>78</v>
      </c>
      <c r="G19" s="46" t="s">
        <v>87</v>
      </c>
      <c r="H19" s="46" t="s">
        <v>124</v>
      </c>
      <c r="I19" s="46" t="s">
        <v>88</v>
      </c>
      <c r="J19" s="46" t="s">
        <v>80</v>
      </c>
      <c r="K19" s="46" t="s">
        <v>47</v>
      </c>
      <c r="L19" s="46" t="s">
        <v>62</v>
      </c>
      <c r="M19" s="46" t="s">
        <v>110</v>
      </c>
      <c r="N19" s="46" t="s">
        <v>111</v>
      </c>
      <c r="O19" s="46" t="s">
        <v>63</v>
      </c>
      <c r="P19" s="46" t="s">
        <v>92</v>
      </c>
      <c r="Q19" s="46" t="s">
        <v>125</v>
      </c>
      <c r="R19" s="46" t="s">
        <v>84</v>
      </c>
      <c r="S19" s="46" t="s">
        <v>99</v>
      </c>
      <c r="T19" s="46" t="s">
        <v>113</v>
      </c>
      <c r="U19" s="46" t="s">
        <v>114</v>
      </c>
      <c r="V19" s="46" t="s">
        <v>32</v>
      </c>
      <c r="W19" s="46" t="s">
        <v>125</v>
      </c>
      <c r="X19" s="46" t="s">
        <v>84</v>
      </c>
      <c r="Y19" s="46" t="s">
        <v>85</v>
      </c>
      <c r="Z19" s="46" t="s">
        <v>97</v>
      </c>
      <c r="AA19" s="46" t="s">
        <v>98</v>
      </c>
      <c r="AB19" s="46">
        <v>5370054.9500000002</v>
      </c>
      <c r="AC19" s="46">
        <v>5370054.9500000002</v>
      </c>
      <c r="AD19" s="46">
        <v>5370054.9500000002</v>
      </c>
      <c r="AE19" s="46">
        <v>5370054.9500000002</v>
      </c>
      <c r="AF19" s="46">
        <v>5370054.9500000002</v>
      </c>
      <c r="AG19" s="46">
        <v>5370054.9500000002</v>
      </c>
      <c r="AH19" s="46">
        <v>5370054.9500000002</v>
      </c>
      <c r="AI19" s="46" t="s">
        <v>96</v>
      </c>
      <c r="AJ19" s="46">
        <v>0</v>
      </c>
      <c r="AK19" s="46">
        <v>5370054.9500000002</v>
      </c>
      <c r="AL19" s="46">
        <v>5370054.9500000002</v>
      </c>
      <c r="AM19" s="46">
        <v>5370054.9500000002</v>
      </c>
      <c r="AN19" s="46">
        <v>5370054.9500000002</v>
      </c>
      <c r="AO19" s="46" t="s">
        <v>112</v>
      </c>
      <c r="AP19" s="46" t="s">
        <v>63</v>
      </c>
      <c r="AQ19" s="46"/>
      <c r="AR19" s="46"/>
    </row>
    <row r="20" spans="1:44" x14ac:dyDescent="0.2">
      <c r="A20" s="46" t="s">
        <v>77</v>
      </c>
      <c r="B20" s="46" t="s">
        <v>84</v>
      </c>
      <c r="C20" s="46" t="s">
        <v>84</v>
      </c>
      <c r="D20" s="46" t="s">
        <v>85</v>
      </c>
      <c r="E20" s="46" t="s">
        <v>86</v>
      </c>
      <c r="F20" s="46" t="s">
        <v>78</v>
      </c>
      <c r="G20" s="46" t="s">
        <v>87</v>
      </c>
      <c r="H20" s="46" t="s">
        <v>124</v>
      </c>
      <c r="I20" s="46" t="s">
        <v>88</v>
      </c>
      <c r="J20" s="46" t="s">
        <v>80</v>
      </c>
      <c r="K20" s="46" t="s">
        <v>47</v>
      </c>
      <c r="L20" s="46" t="s">
        <v>62</v>
      </c>
      <c r="M20" s="46" t="s">
        <v>115</v>
      </c>
      <c r="N20" s="46" t="s">
        <v>116</v>
      </c>
      <c r="O20" s="46" t="s">
        <v>63</v>
      </c>
      <c r="P20" s="46" t="s">
        <v>92</v>
      </c>
      <c r="Q20" s="46" t="s">
        <v>125</v>
      </c>
      <c r="R20" s="46" t="s">
        <v>84</v>
      </c>
      <c r="S20" s="46" t="s">
        <v>99</v>
      </c>
      <c r="T20" s="46" t="s">
        <v>113</v>
      </c>
      <c r="U20" s="46" t="s">
        <v>114</v>
      </c>
      <c r="V20" s="46" t="s">
        <v>32</v>
      </c>
      <c r="W20" s="46" t="s">
        <v>125</v>
      </c>
      <c r="X20" s="46" t="s">
        <v>84</v>
      </c>
      <c r="Y20" s="46" t="s">
        <v>85</v>
      </c>
      <c r="Z20" s="46" t="s">
        <v>97</v>
      </c>
      <c r="AA20" s="46" t="s">
        <v>98</v>
      </c>
      <c r="AB20" s="46">
        <v>5370054.9500000002</v>
      </c>
      <c r="AC20" s="46">
        <v>5370054.9500000002</v>
      </c>
      <c r="AD20" s="46">
        <v>5370054.9500000002</v>
      </c>
      <c r="AE20" s="46">
        <v>5370054.9500000002</v>
      </c>
      <c r="AF20" s="46">
        <v>5370054.9500000002</v>
      </c>
      <c r="AG20" s="46">
        <v>5370054.9500000002</v>
      </c>
      <c r="AH20" s="46">
        <v>5370054.9500000002</v>
      </c>
      <c r="AI20" s="46" t="s">
        <v>96</v>
      </c>
      <c r="AJ20" s="46">
        <v>0</v>
      </c>
      <c r="AK20" s="46">
        <v>5370054.9500000002</v>
      </c>
      <c r="AL20" s="46">
        <v>5370054.9500000002</v>
      </c>
      <c r="AM20" s="46">
        <v>5370054.9500000002</v>
      </c>
      <c r="AN20" s="46">
        <v>5370054.9500000002</v>
      </c>
      <c r="AO20" s="46" t="s">
        <v>117</v>
      </c>
      <c r="AP20" s="46" t="s">
        <v>63</v>
      </c>
      <c r="AQ20" s="46"/>
      <c r="AR20" s="46"/>
    </row>
    <row r="21" spans="1:44" x14ac:dyDescent="0.2">
      <c r="A21" s="46" t="s">
        <v>77</v>
      </c>
      <c r="B21" s="46" t="s">
        <v>84</v>
      </c>
      <c r="C21" s="46" t="s">
        <v>84</v>
      </c>
      <c r="D21" s="46" t="s">
        <v>85</v>
      </c>
      <c r="E21" s="46" t="s">
        <v>86</v>
      </c>
      <c r="F21" s="46" t="s">
        <v>78</v>
      </c>
      <c r="G21" s="46" t="s">
        <v>87</v>
      </c>
      <c r="H21" s="46" t="s">
        <v>124</v>
      </c>
      <c r="I21" s="46" t="s">
        <v>88</v>
      </c>
      <c r="J21" s="46" t="s">
        <v>80</v>
      </c>
      <c r="K21" s="46" t="s">
        <v>47</v>
      </c>
      <c r="L21" s="46" t="s">
        <v>62</v>
      </c>
      <c r="M21" s="46" t="s">
        <v>118</v>
      </c>
      <c r="N21" s="46" t="s">
        <v>119</v>
      </c>
      <c r="O21" s="46" t="s">
        <v>63</v>
      </c>
      <c r="P21" s="46" t="s">
        <v>92</v>
      </c>
      <c r="Q21" s="46" t="s">
        <v>125</v>
      </c>
      <c r="R21" s="46" t="s">
        <v>84</v>
      </c>
      <c r="S21" s="46" t="s">
        <v>99</v>
      </c>
      <c r="T21" s="46" t="s">
        <v>113</v>
      </c>
      <c r="U21" s="46" t="s">
        <v>114</v>
      </c>
      <c r="V21" s="46" t="s">
        <v>32</v>
      </c>
      <c r="W21" s="46" t="s">
        <v>125</v>
      </c>
      <c r="X21" s="46" t="s">
        <v>84</v>
      </c>
      <c r="Y21" s="46" t="s">
        <v>85</v>
      </c>
      <c r="Z21" s="46" t="s">
        <v>97</v>
      </c>
      <c r="AA21" s="46" t="s">
        <v>98</v>
      </c>
      <c r="AB21" s="46">
        <v>5329847.6900000004</v>
      </c>
      <c r="AC21" s="46">
        <v>5329847.6900000004</v>
      </c>
      <c r="AD21" s="46">
        <v>5329847.6900000004</v>
      </c>
      <c r="AE21" s="46">
        <v>5123115.2699999996</v>
      </c>
      <c r="AF21" s="46">
        <v>5123115.2699999996</v>
      </c>
      <c r="AG21" s="46">
        <v>5123115.2699999996</v>
      </c>
      <c r="AH21" s="46">
        <v>5123115.2699999996</v>
      </c>
      <c r="AI21" s="46" t="s">
        <v>96</v>
      </c>
      <c r="AJ21" s="46">
        <v>0</v>
      </c>
      <c r="AK21" s="46">
        <v>5329847.6900000004</v>
      </c>
      <c r="AL21" s="46">
        <v>5329847.6900000004</v>
      </c>
      <c r="AM21" s="46">
        <v>5123115.2699999996</v>
      </c>
      <c r="AN21" s="46">
        <v>5123115.2699999996</v>
      </c>
      <c r="AO21" s="46" t="s">
        <v>120</v>
      </c>
      <c r="AP21" s="46" t="s">
        <v>63</v>
      </c>
      <c r="AQ21" s="46"/>
      <c r="AR21" s="46"/>
    </row>
    <row r="22" spans="1:44" x14ac:dyDescent="0.2">
      <c r="A22" s="46" t="s">
        <v>77</v>
      </c>
      <c r="B22" s="46" t="s">
        <v>84</v>
      </c>
      <c r="C22" s="46" t="s">
        <v>84</v>
      </c>
      <c r="D22" s="46" t="s">
        <v>85</v>
      </c>
      <c r="E22" s="46" t="s">
        <v>86</v>
      </c>
      <c r="F22" s="46" t="s">
        <v>78</v>
      </c>
      <c r="G22" s="46" t="s">
        <v>87</v>
      </c>
      <c r="H22" s="46" t="s">
        <v>124</v>
      </c>
      <c r="I22" s="46" t="s">
        <v>88</v>
      </c>
      <c r="J22" s="46" t="s">
        <v>80</v>
      </c>
      <c r="K22" s="46" t="s">
        <v>47</v>
      </c>
      <c r="L22" s="46" t="s">
        <v>62</v>
      </c>
      <c r="M22" s="46" t="s">
        <v>121</v>
      </c>
      <c r="N22" s="46" t="s">
        <v>122</v>
      </c>
      <c r="O22" s="46" t="s">
        <v>63</v>
      </c>
      <c r="P22" s="46" t="s">
        <v>92</v>
      </c>
      <c r="Q22" s="46" t="s">
        <v>125</v>
      </c>
      <c r="R22" s="46" t="s">
        <v>84</v>
      </c>
      <c r="S22" s="46" t="s">
        <v>99</v>
      </c>
      <c r="T22" s="46" t="s">
        <v>113</v>
      </c>
      <c r="U22" s="46" t="s">
        <v>114</v>
      </c>
      <c r="V22" s="46" t="s">
        <v>32</v>
      </c>
      <c r="W22" s="46" t="s">
        <v>125</v>
      </c>
      <c r="X22" s="46" t="s">
        <v>84</v>
      </c>
      <c r="Y22" s="46" t="s">
        <v>85</v>
      </c>
      <c r="Z22" s="46" t="s">
        <v>97</v>
      </c>
      <c r="AA22" s="46" t="s">
        <v>98</v>
      </c>
      <c r="AB22" s="46">
        <v>5329847.6900000004</v>
      </c>
      <c r="AC22" s="46">
        <v>5329847.6900000004</v>
      </c>
      <c r="AD22" s="46">
        <v>5329847.6900000004</v>
      </c>
      <c r="AE22" s="46">
        <v>5123115.2699999996</v>
      </c>
      <c r="AF22" s="46">
        <v>5123115.2699999996</v>
      </c>
      <c r="AG22" s="46">
        <v>5123115.2699999996</v>
      </c>
      <c r="AH22" s="46">
        <v>5123115.2699999996</v>
      </c>
      <c r="AI22" s="46" t="s">
        <v>96</v>
      </c>
      <c r="AJ22" s="46">
        <v>0</v>
      </c>
      <c r="AK22" s="46">
        <v>5329847.6900000004</v>
      </c>
      <c r="AL22" s="46">
        <v>5329847.6900000004</v>
      </c>
      <c r="AM22" s="46">
        <v>5123115.2699999996</v>
      </c>
      <c r="AN22" s="46">
        <v>5123115.2699999996</v>
      </c>
      <c r="AO22" s="46" t="s">
        <v>123</v>
      </c>
      <c r="AP22" s="46" t="s">
        <v>63</v>
      </c>
      <c r="AQ22" s="46"/>
      <c r="AR22" s="46"/>
    </row>
    <row r="23" spans="1:44" x14ac:dyDescent="0.2">
      <c r="A23" s="46" t="s">
        <v>77</v>
      </c>
      <c r="B23" s="46" t="s">
        <v>84</v>
      </c>
      <c r="C23" s="46" t="s">
        <v>84</v>
      </c>
      <c r="D23" s="46" t="s">
        <v>143</v>
      </c>
      <c r="E23" s="46" t="s">
        <v>86</v>
      </c>
      <c r="F23" s="46" t="s">
        <v>78</v>
      </c>
      <c r="G23" s="46" t="s">
        <v>144</v>
      </c>
      <c r="H23" s="46" t="s">
        <v>62</v>
      </c>
      <c r="I23" s="46" t="s">
        <v>79</v>
      </c>
      <c r="J23" s="46" t="s">
        <v>80</v>
      </c>
      <c r="K23" s="46" t="s">
        <v>47</v>
      </c>
      <c r="L23" s="46" t="s">
        <v>62</v>
      </c>
      <c r="M23" s="46" t="s">
        <v>81</v>
      </c>
      <c r="N23" s="46" t="s">
        <v>82</v>
      </c>
      <c r="O23" s="46" t="s">
        <v>63</v>
      </c>
      <c r="P23" s="46" t="s">
        <v>145</v>
      </c>
      <c r="Q23" s="46" t="s">
        <v>146</v>
      </c>
      <c r="R23" s="46" t="s">
        <v>84</v>
      </c>
      <c r="S23" s="46" t="s">
        <v>99</v>
      </c>
      <c r="T23" s="46" t="s">
        <v>48</v>
      </c>
      <c r="U23" s="46" t="s">
        <v>31</v>
      </c>
      <c r="V23" s="46" t="s">
        <v>32</v>
      </c>
      <c r="W23" s="46" t="s">
        <v>146</v>
      </c>
      <c r="X23" s="46" t="s">
        <v>84</v>
      </c>
      <c r="Y23" s="46" t="s">
        <v>143</v>
      </c>
      <c r="Z23" s="46" t="s">
        <v>147</v>
      </c>
      <c r="AA23" s="46" t="s">
        <v>148</v>
      </c>
      <c r="AB23" s="46">
        <v>7658531.9000000004</v>
      </c>
      <c r="AC23" s="46">
        <v>7658531.9000000004</v>
      </c>
      <c r="AD23" s="46">
        <v>7658531.9000000004</v>
      </c>
      <c r="AE23" s="46">
        <v>7658531.9000000004</v>
      </c>
      <c r="AF23" s="46">
        <v>7658531.9000000004</v>
      </c>
      <c r="AG23" s="46">
        <v>7658531.9000000004</v>
      </c>
      <c r="AH23" s="46">
        <v>7658531.9000000004</v>
      </c>
      <c r="AI23" s="46" t="s">
        <v>96</v>
      </c>
      <c r="AJ23" s="46">
        <v>0</v>
      </c>
      <c r="AK23" s="46">
        <v>7658531.9000000004</v>
      </c>
      <c r="AL23" s="46">
        <v>7658531.9000000004</v>
      </c>
      <c r="AM23" s="46">
        <v>7658531.9000000004</v>
      </c>
      <c r="AN23" s="46">
        <v>7658531.9000000004</v>
      </c>
      <c r="AO23" s="46" t="s">
        <v>83</v>
      </c>
      <c r="AP23" s="46" t="s">
        <v>63</v>
      </c>
      <c r="AQ23" s="46"/>
      <c r="AR23" s="46"/>
    </row>
    <row r="24" spans="1:44" x14ac:dyDescent="0.2">
      <c r="A24" s="46" t="s">
        <v>77</v>
      </c>
      <c r="B24" s="46" t="s">
        <v>84</v>
      </c>
      <c r="C24" s="46" t="s">
        <v>84</v>
      </c>
      <c r="D24" s="46" t="s">
        <v>143</v>
      </c>
      <c r="E24" s="46" t="s">
        <v>86</v>
      </c>
      <c r="F24" s="46" t="s">
        <v>78</v>
      </c>
      <c r="G24" s="46" t="s">
        <v>144</v>
      </c>
      <c r="H24" s="46" t="s">
        <v>62</v>
      </c>
      <c r="I24" s="46" t="s">
        <v>79</v>
      </c>
      <c r="J24" s="46" t="s">
        <v>80</v>
      </c>
      <c r="K24" s="46" t="s">
        <v>47</v>
      </c>
      <c r="L24" s="46" t="s">
        <v>62</v>
      </c>
      <c r="M24" s="46" t="s">
        <v>149</v>
      </c>
      <c r="N24" s="46" t="s">
        <v>150</v>
      </c>
      <c r="O24" s="46" t="s">
        <v>63</v>
      </c>
      <c r="P24" s="46" t="s">
        <v>145</v>
      </c>
      <c r="Q24" s="46" t="s">
        <v>146</v>
      </c>
      <c r="R24" s="46" t="s">
        <v>84</v>
      </c>
      <c r="S24" s="46" t="s">
        <v>99</v>
      </c>
      <c r="T24" s="46" t="s">
        <v>48</v>
      </c>
      <c r="U24" s="46" t="s">
        <v>31</v>
      </c>
      <c r="V24" s="46" t="s">
        <v>32</v>
      </c>
      <c r="W24" s="46" t="s">
        <v>146</v>
      </c>
      <c r="X24" s="46" t="s">
        <v>84</v>
      </c>
      <c r="Y24" s="46" t="s">
        <v>143</v>
      </c>
      <c r="Z24" s="46" t="s">
        <v>147</v>
      </c>
      <c r="AA24" s="46" t="s">
        <v>148</v>
      </c>
      <c r="AB24" s="46">
        <v>0</v>
      </c>
      <c r="AC24" s="46">
        <v>0</v>
      </c>
      <c r="AD24" s="46">
        <v>0</v>
      </c>
      <c r="AE24" s="46">
        <v>0</v>
      </c>
      <c r="AF24" s="46">
        <v>0</v>
      </c>
      <c r="AG24" s="46">
        <v>0</v>
      </c>
      <c r="AH24" s="46">
        <v>0</v>
      </c>
      <c r="AI24" s="46" t="s">
        <v>96</v>
      </c>
      <c r="AJ24" s="46">
        <v>0</v>
      </c>
      <c r="AK24" s="46">
        <v>0</v>
      </c>
      <c r="AL24" s="46">
        <v>0</v>
      </c>
      <c r="AM24" s="46">
        <v>0</v>
      </c>
      <c r="AN24" s="46">
        <v>-7658531.9000000004</v>
      </c>
      <c r="AO24" s="46" t="s">
        <v>151</v>
      </c>
      <c r="AP24" s="46" t="s">
        <v>63</v>
      </c>
      <c r="AQ24" s="46"/>
      <c r="AR24" s="46"/>
    </row>
    <row r="25" spans="1:44" x14ac:dyDescent="0.2">
      <c r="A25" s="46" t="s">
        <v>77</v>
      </c>
      <c r="B25" s="46" t="s">
        <v>84</v>
      </c>
      <c r="C25" s="46" t="s">
        <v>84</v>
      </c>
      <c r="D25" s="46" t="s">
        <v>143</v>
      </c>
      <c r="E25" s="46" t="s">
        <v>86</v>
      </c>
      <c r="F25" s="46" t="s">
        <v>78</v>
      </c>
      <c r="G25" s="46" t="s">
        <v>144</v>
      </c>
      <c r="H25" s="46" t="s">
        <v>62</v>
      </c>
      <c r="I25" s="46" t="s">
        <v>79</v>
      </c>
      <c r="J25" s="46" t="s">
        <v>80</v>
      </c>
      <c r="K25" s="46" t="s">
        <v>47</v>
      </c>
      <c r="L25" s="46" t="s">
        <v>62</v>
      </c>
      <c r="M25" s="46" t="s">
        <v>152</v>
      </c>
      <c r="N25" s="46" t="s">
        <v>153</v>
      </c>
      <c r="O25" s="46" t="s">
        <v>63</v>
      </c>
      <c r="P25" s="46" t="s">
        <v>145</v>
      </c>
      <c r="Q25" s="46" t="s">
        <v>146</v>
      </c>
      <c r="R25" s="46" t="s">
        <v>84</v>
      </c>
      <c r="S25" s="46" t="s">
        <v>99</v>
      </c>
      <c r="T25" s="46" t="s">
        <v>48</v>
      </c>
      <c r="U25" s="46" t="s">
        <v>31</v>
      </c>
      <c r="V25" s="46" t="s">
        <v>106</v>
      </c>
      <c r="W25" s="46" t="s">
        <v>146</v>
      </c>
      <c r="X25" s="46" t="s">
        <v>84</v>
      </c>
      <c r="Y25" s="46" t="s">
        <v>143</v>
      </c>
      <c r="Z25" s="46" t="s">
        <v>147</v>
      </c>
      <c r="AA25" s="46" t="s">
        <v>148</v>
      </c>
      <c r="AB25" s="46">
        <v>7658531.9000000004</v>
      </c>
      <c r="AC25" s="46">
        <v>7658531.9000000004</v>
      </c>
      <c r="AD25" s="46">
        <v>7658531.9000000004</v>
      </c>
      <c r="AE25" s="46">
        <v>7658531.9000000004</v>
      </c>
      <c r="AF25" s="46">
        <v>7658531.9000000004</v>
      </c>
      <c r="AG25" s="46">
        <v>7658531.9000000004</v>
      </c>
      <c r="AH25" s="46">
        <v>7658531.9000000004</v>
      </c>
      <c r="AI25" s="46" t="s">
        <v>96</v>
      </c>
      <c r="AJ25" s="46">
        <v>0</v>
      </c>
      <c r="AK25" s="46">
        <v>7658531.9000000004</v>
      </c>
      <c r="AL25" s="46">
        <v>7658531.9000000004</v>
      </c>
      <c r="AM25" s="46">
        <v>7658531.9000000004</v>
      </c>
      <c r="AN25" s="46">
        <v>0</v>
      </c>
      <c r="AO25" s="46" t="s">
        <v>154</v>
      </c>
      <c r="AP25" s="46" t="s">
        <v>63</v>
      </c>
      <c r="AQ25" s="46"/>
      <c r="AR25" s="46"/>
    </row>
    <row r="26" spans="1:44" x14ac:dyDescent="0.2">
      <c r="A26" s="46" t="s">
        <v>77</v>
      </c>
      <c r="B26" s="46" t="s">
        <v>84</v>
      </c>
      <c r="C26" s="46" t="s">
        <v>84</v>
      </c>
      <c r="D26" s="46" t="s">
        <v>143</v>
      </c>
      <c r="E26" s="46" t="s">
        <v>86</v>
      </c>
      <c r="F26" s="46" t="s">
        <v>78</v>
      </c>
      <c r="G26" s="46" t="s">
        <v>144</v>
      </c>
      <c r="H26" s="46" t="s">
        <v>62</v>
      </c>
      <c r="I26" s="46" t="s">
        <v>79</v>
      </c>
      <c r="J26" s="46" t="s">
        <v>80</v>
      </c>
      <c r="K26" s="46" t="s">
        <v>47</v>
      </c>
      <c r="L26" s="46" t="s">
        <v>62</v>
      </c>
      <c r="M26" s="46" t="s">
        <v>155</v>
      </c>
      <c r="N26" s="46" t="s">
        <v>156</v>
      </c>
      <c r="O26" s="46" t="s">
        <v>63</v>
      </c>
      <c r="P26" s="46" t="s">
        <v>145</v>
      </c>
      <c r="Q26" s="46" t="s">
        <v>146</v>
      </c>
      <c r="R26" s="46" t="s">
        <v>84</v>
      </c>
      <c r="S26" s="46" t="s">
        <v>99</v>
      </c>
      <c r="T26" s="46" t="s">
        <v>48</v>
      </c>
      <c r="U26" s="46" t="s">
        <v>31</v>
      </c>
      <c r="V26" s="46" t="s">
        <v>32</v>
      </c>
      <c r="W26" s="46" t="s">
        <v>146</v>
      </c>
      <c r="X26" s="46" t="s">
        <v>84</v>
      </c>
      <c r="Y26" s="46" t="s">
        <v>143</v>
      </c>
      <c r="Z26" s="46" t="s">
        <v>147</v>
      </c>
      <c r="AA26" s="46" t="s">
        <v>148</v>
      </c>
      <c r="AB26" s="46">
        <v>7658531.9000000004</v>
      </c>
      <c r="AC26" s="46">
        <v>7658531.9000000004</v>
      </c>
      <c r="AD26" s="46">
        <v>7658531.9000000004</v>
      </c>
      <c r="AE26" s="46">
        <v>7658531.9000000004</v>
      </c>
      <c r="AF26" s="46">
        <v>7658531.9000000004</v>
      </c>
      <c r="AG26" s="46">
        <v>7658531.9000000004</v>
      </c>
      <c r="AH26" s="46">
        <v>7658531.9000000004</v>
      </c>
      <c r="AI26" s="46" t="s">
        <v>96</v>
      </c>
      <c r="AJ26" s="46">
        <v>0</v>
      </c>
      <c r="AK26" s="46">
        <v>7658531.9000000004</v>
      </c>
      <c r="AL26" s="46">
        <v>7658531.9000000004</v>
      </c>
      <c r="AM26" s="46">
        <v>7658531.9000000004</v>
      </c>
      <c r="AN26" s="46">
        <v>7658531.9000000004</v>
      </c>
      <c r="AO26" s="46" t="s">
        <v>157</v>
      </c>
      <c r="AP26" s="46" t="s">
        <v>63</v>
      </c>
      <c r="AQ26" s="46"/>
      <c r="AR26" s="46"/>
    </row>
    <row r="27" spans="1:44" x14ac:dyDescent="0.2">
      <c r="A27" s="46" t="s">
        <v>77</v>
      </c>
      <c r="B27" s="46" t="s">
        <v>84</v>
      </c>
      <c r="C27" s="46" t="s">
        <v>84</v>
      </c>
      <c r="D27" s="46" t="s">
        <v>143</v>
      </c>
      <c r="E27" s="46" t="s">
        <v>86</v>
      </c>
      <c r="F27" s="46" t="s">
        <v>78</v>
      </c>
      <c r="G27" s="46" t="s">
        <v>144</v>
      </c>
      <c r="H27" s="46" t="s">
        <v>62</v>
      </c>
      <c r="I27" s="46" t="s">
        <v>79</v>
      </c>
      <c r="J27" s="46" t="s">
        <v>80</v>
      </c>
      <c r="K27" s="46" t="s">
        <v>47</v>
      </c>
      <c r="L27" s="46" t="s">
        <v>62</v>
      </c>
      <c r="M27" s="46" t="s">
        <v>158</v>
      </c>
      <c r="N27" s="46" t="s">
        <v>159</v>
      </c>
      <c r="O27" s="46" t="s">
        <v>63</v>
      </c>
      <c r="P27" s="46" t="s">
        <v>145</v>
      </c>
      <c r="Q27" s="46" t="s">
        <v>146</v>
      </c>
      <c r="R27" s="46" t="s">
        <v>84</v>
      </c>
      <c r="S27" s="46" t="s">
        <v>99</v>
      </c>
      <c r="T27" s="46" t="s">
        <v>48</v>
      </c>
      <c r="U27" s="46" t="s">
        <v>31</v>
      </c>
      <c r="V27" s="46" t="s">
        <v>32</v>
      </c>
      <c r="W27" s="46" t="s">
        <v>146</v>
      </c>
      <c r="X27" s="46" t="s">
        <v>84</v>
      </c>
      <c r="Y27" s="46" t="s">
        <v>143</v>
      </c>
      <c r="Z27" s="46" t="s">
        <v>147</v>
      </c>
      <c r="AA27" s="46" t="s">
        <v>148</v>
      </c>
      <c r="AB27" s="46">
        <v>0</v>
      </c>
      <c r="AC27" s="46">
        <v>0</v>
      </c>
      <c r="AD27" s="46">
        <v>0</v>
      </c>
      <c r="AE27" s="46">
        <v>0</v>
      </c>
      <c r="AF27" s="46">
        <v>0</v>
      </c>
      <c r="AG27" s="46">
        <v>0</v>
      </c>
      <c r="AH27" s="46">
        <v>0</v>
      </c>
      <c r="AI27" s="46" t="s">
        <v>96</v>
      </c>
      <c r="AJ27" s="46">
        <v>0</v>
      </c>
      <c r="AK27" s="46">
        <v>0</v>
      </c>
      <c r="AL27" s="46">
        <v>0</v>
      </c>
      <c r="AM27" s="46">
        <v>0</v>
      </c>
      <c r="AN27" s="46">
        <v>-7658531.9000000004</v>
      </c>
      <c r="AO27" s="46" t="s">
        <v>159</v>
      </c>
      <c r="AP27" s="46" t="s">
        <v>63</v>
      </c>
      <c r="AQ27" s="46"/>
      <c r="AR27" s="46"/>
    </row>
    <row r="28" spans="1:44" x14ac:dyDescent="0.2">
      <c r="A28" s="46" t="s">
        <v>77</v>
      </c>
      <c r="B28" s="46" t="s">
        <v>84</v>
      </c>
      <c r="C28" s="46" t="s">
        <v>84</v>
      </c>
      <c r="D28" s="46" t="s">
        <v>143</v>
      </c>
      <c r="E28" s="46" t="s">
        <v>86</v>
      </c>
      <c r="F28" s="46" t="s">
        <v>78</v>
      </c>
      <c r="G28" s="46" t="s">
        <v>144</v>
      </c>
      <c r="H28" s="46" t="s">
        <v>62</v>
      </c>
      <c r="I28" s="46" t="s">
        <v>79</v>
      </c>
      <c r="J28" s="46" t="s">
        <v>80</v>
      </c>
      <c r="K28" s="46" t="s">
        <v>47</v>
      </c>
      <c r="L28" s="46" t="s">
        <v>62</v>
      </c>
      <c r="M28" s="46" t="s">
        <v>160</v>
      </c>
      <c r="N28" s="46" t="s">
        <v>161</v>
      </c>
      <c r="O28" s="46" t="s">
        <v>63</v>
      </c>
      <c r="P28" s="46" t="s">
        <v>145</v>
      </c>
      <c r="Q28" s="46" t="s">
        <v>146</v>
      </c>
      <c r="R28" s="46" t="s">
        <v>84</v>
      </c>
      <c r="S28" s="46" t="s">
        <v>99</v>
      </c>
      <c r="T28" s="46" t="s">
        <v>48</v>
      </c>
      <c r="U28" s="46" t="s">
        <v>31</v>
      </c>
      <c r="V28" s="46" t="s">
        <v>106</v>
      </c>
      <c r="W28" s="46" t="s">
        <v>146</v>
      </c>
      <c r="X28" s="46" t="s">
        <v>84</v>
      </c>
      <c r="Y28" s="46" t="s">
        <v>143</v>
      </c>
      <c r="Z28" s="46" t="s">
        <v>147</v>
      </c>
      <c r="AA28" s="46" t="s">
        <v>148</v>
      </c>
      <c r="AB28" s="46">
        <v>7658531.9000000004</v>
      </c>
      <c r="AC28" s="46">
        <v>7658531.9000000004</v>
      </c>
      <c r="AD28" s="46">
        <v>7658531.9000000004</v>
      </c>
      <c r="AE28" s="46">
        <v>7658531.9000000004</v>
      </c>
      <c r="AF28" s="46">
        <v>7658531.9000000004</v>
      </c>
      <c r="AG28" s="46">
        <v>7658531.9000000004</v>
      </c>
      <c r="AH28" s="46">
        <v>7658531.9000000004</v>
      </c>
      <c r="AI28" s="46" t="s">
        <v>96</v>
      </c>
      <c r="AJ28" s="46">
        <v>0</v>
      </c>
      <c r="AK28" s="46">
        <v>7658531.9000000004</v>
      </c>
      <c r="AL28" s="46">
        <v>7658531.9000000004</v>
      </c>
      <c r="AM28" s="46">
        <v>7658531.9000000004</v>
      </c>
      <c r="AN28" s="46">
        <v>0</v>
      </c>
      <c r="AO28" s="46" t="s">
        <v>162</v>
      </c>
      <c r="AP28" s="46" t="s">
        <v>63</v>
      </c>
      <c r="AQ28" s="46"/>
      <c r="AR28" s="46"/>
    </row>
    <row r="29" spans="1:44" x14ac:dyDescent="0.2">
      <c r="A29" s="46" t="s">
        <v>77</v>
      </c>
      <c r="B29" s="46" t="s">
        <v>84</v>
      </c>
      <c r="C29" s="46" t="s">
        <v>84</v>
      </c>
      <c r="D29" s="46" t="s">
        <v>143</v>
      </c>
      <c r="E29" s="46" t="s">
        <v>86</v>
      </c>
      <c r="F29" s="46" t="s">
        <v>78</v>
      </c>
      <c r="G29" s="46" t="s">
        <v>144</v>
      </c>
      <c r="H29" s="46" t="s">
        <v>62</v>
      </c>
      <c r="I29" s="46" t="s">
        <v>79</v>
      </c>
      <c r="J29" s="46" t="s">
        <v>80</v>
      </c>
      <c r="K29" s="46" t="s">
        <v>47</v>
      </c>
      <c r="L29" s="46" t="s">
        <v>62</v>
      </c>
      <c r="M29" s="46" t="s">
        <v>163</v>
      </c>
      <c r="N29" s="46" t="s">
        <v>164</v>
      </c>
      <c r="O29" s="46" t="s">
        <v>63</v>
      </c>
      <c r="P29" s="46" t="s">
        <v>145</v>
      </c>
      <c r="Q29" s="46" t="s">
        <v>146</v>
      </c>
      <c r="R29" s="46" t="s">
        <v>84</v>
      </c>
      <c r="S29" s="46" t="s">
        <v>99</v>
      </c>
      <c r="T29" s="46" t="s">
        <v>48</v>
      </c>
      <c r="U29" s="46" t="s">
        <v>31</v>
      </c>
      <c r="V29" s="46" t="s">
        <v>106</v>
      </c>
      <c r="W29" s="46" t="s">
        <v>146</v>
      </c>
      <c r="X29" s="46" t="s">
        <v>84</v>
      </c>
      <c r="Y29" s="46" t="s">
        <v>143</v>
      </c>
      <c r="Z29" s="46" t="s">
        <v>147</v>
      </c>
      <c r="AA29" s="46" t="s">
        <v>148</v>
      </c>
      <c r="AB29" s="46">
        <v>7658531.9000000004</v>
      </c>
      <c r="AC29" s="46">
        <v>7658531.9000000004</v>
      </c>
      <c r="AD29" s="46">
        <v>7658531.9000000004</v>
      </c>
      <c r="AE29" s="46">
        <v>7658531.9000000004</v>
      </c>
      <c r="AF29" s="46">
        <v>7658531.9000000004</v>
      </c>
      <c r="AG29" s="46">
        <v>7658531.9000000004</v>
      </c>
      <c r="AH29" s="46">
        <v>7658531.9000000004</v>
      </c>
      <c r="AI29" s="46" t="s">
        <v>96</v>
      </c>
      <c r="AJ29" s="46">
        <v>0</v>
      </c>
      <c r="AK29" s="46">
        <v>7658531.9000000004</v>
      </c>
      <c r="AL29" s="46">
        <v>7658531.9000000004</v>
      </c>
      <c r="AM29" s="46">
        <v>7658531.9000000004</v>
      </c>
      <c r="AN29" s="46">
        <v>0</v>
      </c>
      <c r="AO29" s="46" t="s">
        <v>165</v>
      </c>
      <c r="AP29" s="46" t="s">
        <v>63</v>
      </c>
      <c r="AQ29" s="46"/>
      <c r="AR29" s="46"/>
    </row>
    <row r="30" spans="1:44" x14ac:dyDescent="0.2">
      <c r="A30" s="46" t="s">
        <v>77</v>
      </c>
      <c r="B30" s="46" t="s">
        <v>84</v>
      </c>
      <c r="C30" s="46" t="s">
        <v>84</v>
      </c>
      <c r="D30" s="46" t="s">
        <v>143</v>
      </c>
      <c r="E30" s="46" t="s">
        <v>86</v>
      </c>
      <c r="F30" s="46" t="s">
        <v>78</v>
      </c>
      <c r="G30" s="46" t="s">
        <v>144</v>
      </c>
      <c r="H30" s="46" t="s">
        <v>62</v>
      </c>
      <c r="I30" s="46" t="s">
        <v>79</v>
      </c>
      <c r="J30" s="46" t="s">
        <v>80</v>
      </c>
      <c r="K30" s="46" t="s">
        <v>47</v>
      </c>
      <c r="L30" s="46" t="s">
        <v>62</v>
      </c>
      <c r="M30" s="46" t="s">
        <v>166</v>
      </c>
      <c r="N30" s="46" t="s">
        <v>167</v>
      </c>
      <c r="O30" s="46" t="s">
        <v>63</v>
      </c>
      <c r="P30" s="46" t="s">
        <v>145</v>
      </c>
      <c r="Q30" s="46" t="s">
        <v>146</v>
      </c>
      <c r="R30" s="46" t="s">
        <v>84</v>
      </c>
      <c r="S30" s="46" t="s">
        <v>99</v>
      </c>
      <c r="T30" s="46" t="s">
        <v>169</v>
      </c>
      <c r="U30" s="46" t="s">
        <v>170</v>
      </c>
      <c r="V30" s="46" t="s">
        <v>32</v>
      </c>
      <c r="W30" s="46" t="s">
        <v>146</v>
      </c>
      <c r="X30" s="46" t="s">
        <v>84</v>
      </c>
      <c r="Y30" s="46" t="s">
        <v>143</v>
      </c>
      <c r="Z30" s="46" t="s">
        <v>147</v>
      </c>
      <c r="AA30" s="46" t="s">
        <v>148</v>
      </c>
      <c r="AB30" s="46">
        <v>7658531.9000000004</v>
      </c>
      <c r="AC30" s="46">
        <v>7658531.9000000004</v>
      </c>
      <c r="AD30" s="46">
        <v>7658531.9000000004</v>
      </c>
      <c r="AE30" s="46">
        <v>7658531.9000000004</v>
      </c>
      <c r="AF30" s="46">
        <v>7658531.9000000004</v>
      </c>
      <c r="AG30" s="46">
        <v>7658531.9000000004</v>
      </c>
      <c r="AH30" s="46">
        <v>7658531.9000000004</v>
      </c>
      <c r="AI30" s="46" t="s">
        <v>96</v>
      </c>
      <c r="AJ30" s="46">
        <v>0</v>
      </c>
      <c r="AK30" s="46">
        <v>7658531.9000000004</v>
      </c>
      <c r="AL30" s="46">
        <v>7658531.9000000004</v>
      </c>
      <c r="AM30" s="46">
        <v>7658531.9000000004</v>
      </c>
      <c r="AN30" s="46">
        <v>0</v>
      </c>
      <c r="AO30" s="46" t="s">
        <v>168</v>
      </c>
      <c r="AP30" s="46" t="s">
        <v>63</v>
      </c>
      <c r="AQ30" s="46"/>
      <c r="AR30" s="46"/>
    </row>
    <row r="31" spans="1:44" x14ac:dyDescent="0.2">
      <c r="A31" s="46" t="s">
        <v>77</v>
      </c>
      <c r="B31" s="46" t="s">
        <v>84</v>
      </c>
      <c r="C31" s="46" t="s">
        <v>84</v>
      </c>
      <c r="D31" s="46" t="s">
        <v>143</v>
      </c>
      <c r="E31" s="46" t="s">
        <v>86</v>
      </c>
      <c r="F31" s="46" t="s">
        <v>78</v>
      </c>
      <c r="G31" s="46" t="s">
        <v>144</v>
      </c>
      <c r="H31" s="46" t="s">
        <v>62</v>
      </c>
      <c r="I31" s="46" t="s">
        <v>79</v>
      </c>
      <c r="J31" s="46" t="s">
        <v>80</v>
      </c>
      <c r="K31" s="46" t="s">
        <v>47</v>
      </c>
      <c r="L31" s="46" t="s">
        <v>62</v>
      </c>
      <c r="M31" s="46" t="s">
        <v>171</v>
      </c>
      <c r="N31" s="46" t="s">
        <v>172</v>
      </c>
      <c r="O31" s="46" t="s">
        <v>63</v>
      </c>
      <c r="P31" s="46" t="s">
        <v>145</v>
      </c>
      <c r="Q31" s="46" t="s">
        <v>146</v>
      </c>
      <c r="R31" s="46" t="s">
        <v>84</v>
      </c>
      <c r="S31" s="46" t="s">
        <v>99</v>
      </c>
      <c r="T31" s="46" t="s">
        <v>169</v>
      </c>
      <c r="U31" s="46" t="s">
        <v>170</v>
      </c>
      <c r="V31" s="46" t="s">
        <v>106</v>
      </c>
      <c r="W31" s="46" t="s">
        <v>146</v>
      </c>
      <c r="X31" s="46" t="s">
        <v>84</v>
      </c>
      <c r="Y31" s="46" t="s">
        <v>143</v>
      </c>
      <c r="Z31" s="46" t="s">
        <v>147</v>
      </c>
      <c r="AA31" s="46" t="s">
        <v>148</v>
      </c>
      <c r="AB31" s="46">
        <v>7658531.9000000004</v>
      </c>
      <c r="AC31" s="46">
        <v>7658531.9000000004</v>
      </c>
      <c r="AD31" s="46">
        <v>7658531.9000000004</v>
      </c>
      <c r="AE31" s="46">
        <v>7658531.9000000004</v>
      </c>
      <c r="AF31" s="46">
        <v>7658531.9000000004</v>
      </c>
      <c r="AG31" s="46">
        <v>7658531.9000000004</v>
      </c>
      <c r="AH31" s="46">
        <v>7658531.9000000004</v>
      </c>
      <c r="AI31" s="46" t="s">
        <v>96</v>
      </c>
      <c r="AJ31" s="46">
        <v>0</v>
      </c>
      <c r="AK31" s="46">
        <v>7658531.9000000004</v>
      </c>
      <c r="AL31" s="46">
        <v>7658531.9000000004</v>
      </c>
      <c r="AM31" s="46">
        <v>7658531.9000000004</v>
      </c>
      <c r="AN31" s="46">
        <v>0</v>
      </c>
      <c r="AO31" s="46" t="s">
        <v>173</v>
      </c>
      <c r="AP31" s="46" t="s">
        <v>63</v>
      </c>
      <c r="AQ31" s="46"/>
      <c r="AR31" s="46"/>
    </row>
    <row r="32" spans="1:44" x14ac:dyDescent="0.2">
      <c r="A32" s="46" t="s">
        <v>77</v>
      </c>
      <c r="B32" s="46" t="s">
        <v>84</v>
      </c>
      <c r="C32" s="46" t="s">
        <v>84</v>
      </c>
      <c r="D32" s="46" t="s">
        <v>143</v>
      </c>
      <c r="E32" s="46" t="s">
        <v>86</v>
      </c>
      <c r="F32" s="46" t="s">
        <v>78</v>
      </c>
      <c r="G32" s="46" t="s">
        <v>144</v>
      </c>
      <c r="H32" s="46" t="s">
        <v>62</v>
      </c>
      <c r="I32" s="46" t="s">
        <v>79</v>
      </c>
      <c r="J32" s="46" t="s">
        <v>80</v>
      </c>
      <c r="K32" s="46" t="s">
        <v>47</v>
      </c>
      <c r="L32" s="46" t="s">
        <v>62</v>
      </c>
      <c r="M32" s="46" t="s">
        <v>174</v>
      </c>
      <c r="N32" s="46" t="s">
        <v>175</v>
      </c>
      <c r="O32" s="46" t="s">
        <v>63</v>
      </c>
      <c r="P32" s="46" t="s">
        <v>145</v>
      </c>
      <c r="Q32" s="46" t="s">
        <v>146</v>
      </c>
      <c r="R32" s="46" t="s">
        <v>84</v>
      </c>
      <c r="S32" s="46" t="s">
        <v>99</v>
      </c>
      <c r="T32" s="46" t="s">
        <v>169</v>
      </c>
      <c r="U32" s="46" t="s">
        <v>170</v>
      </c>
      <c r="V32" s="46" t="s">
        <v>106</v>
      </c>
      <c r="W32" s="46" t="s">
        <v>146</v>
      </c>
      <c r="X32" s="46" t="s">
        <v>84</v>
      </c>
      <c r="Y32" s="46" t="s">
        <v>143</v>
      </c>
      <c r="Z32" s="46" t="s">
        <v>147</v>
      </c>
      <c r="AA32" s="46" t="s">
        <v>148</v>
      </c>
      <c r="AB32" s="46">
        <v>7658531.9000000004</v>
      </c>
      <c r="AC32" s="46">
        <v>7658531.9000000004</v>
      </c>
      <c r="AD32" s="46">
        <v>7658531.9000000004</v>
      </c>
      <c r="AE32" s="46">
        <v>7658531.9000000004</v>
      </c>
      <c r="AF32" s="46">
        <v>7658531.9000000004</v>
      </c>
      <c r="AG32" s="46">
        <v>7658531.9000000004</v>
      </c>
      <c r="AH32" s="46">
        <v>7658531.9000000004</v>
      </c>
      <c r="AI32" s="46" t="s">
        <v>96</v>
      </c>
      <c r="AJ32" s="46">
        <v>0</v>
      </c>
      <c r="AK32" s="46">
        <v>7658531.9000000004</v>
      </c>
      <c r="AL32" s="46">
        <v>7658531.9000000004</v>
      </c>
      <c r="AM32" s="46">
        <v>7658531.9000000004</v>
      </c>
      <c r="AN32" s="46">
        <v>0</v>
      </c>
      <c r="AO32" s="46" t="s">
        <v>176</v>
      </c>
      <c r="AP32" s="46" t="s">
        <v>63</v>
      </c>
      <c r="AQ32" s="46"/>
      <c r="AR32" s="46"/>
    </row>
    <row r="33" spans="1:44" x14ac:dyDescent="0.2">
      <c r="A33" s="46" t="s">
        <v>77</v>
      </c>
      <c r="B33" s="46" t="s">
        <v>84</v>
      </c>
      <c r="C33" s="46" t="s">
        <v>84</v>
      </c>
      <c r="D33" s="46" t="s">
        <v>143</v>
      </c>
      <c r="E33" s="46" t="s">
        <v>86</v>
      </c>
      <c r="F33" s="46" t="s">
        <v>78</v>
      </c>
      <c r="G33" s="46" t="s">
        <v>144</v>
      </c>
      <c r="H33" s="46" t="s">
        <v>62</v>
      </c>
      <c r="I33" s="46" t="s">
        <v>79</v>
      </c>
      <c r="J33" s="46" t="s">
        <v>80</v>
      </c>
      <c r="K33" s="46" t="s">
        <v>47</v>
      </c>
      <c r="L33" s="46" t="s">
        <v>62</v>
      </c>
      <c r="M33" s="46" t="s">
        <v>177</v>
      </c>
      <c r="N33" s="46" t="s">
        <v>178</v>
      </c>
      <c r="O33" s="46" t="s">
        <v>63</v>
      </c>
      <c r="P33" s="46" t="s">
        <v>145</v>
      </c>
      <c r="Q33" s="46" t="s">
        <v>146</v>
      </c>
      <c r="R33" s="46" t="s">
        <v>84</v>
      </c>
      <c r="S33" s="46" t="s">
        <v>99</v>
      </c>
      <c r="T33" s="46" t="s">
        <v>169</v>
      </c>
      <c r="U33" s="46" t="s">
        <v>170</v>
      </c>
      <c r="V33" s="46" t="s">
        <v>32</v>
      </c>
      <c r="W33" s="46" t="s">
        <v>146</v>
      </c>
      <c r="X33" s="46" t="s">
        <v>84</v>
      </c>
      <c r="Y33" s="46" t="s">
        <v>143</v>
      </c>
      <c r="Z33" s="46" t="s">
        <v>147</v>
      </c>
      <c r="AA33" s="46" t="s">
        <v>148</v>
      </c>
      <c r="AB33" s="46">
        <v>7658531.9000000004</v>
      </c>
      <c r="AC33" s="46">
        <v>7658531.9000000004</v>
      </c>
      <c r="AD33" s="46">
        <v>7658531.9000000004</v>
      </c>
      <c r="AE33" s="46">
        <v>7658531.9000000004</v>
      </c>
      <c r="AF33" s="46">
        <v>7658531.9000000004</v>
      </c>
      <c r="AG33" s="46">
        <v>7658531.9000000004</v>
      </c>
      <c r="AH33" s="46">
        <v>7658531.9000000004</v>
      </c>
      <c r="AI33" s="46" t="s">
        <v>96</v>
      </c>
      <c r="AJ33" s="46">
        <v>0</v>
      </c>
      <c r="AK33" s="46">
        <v>7658531.9000000004</v>
      </c>
      <c r="AL33" s="46">
        <v>7658531.9000000004</v>
      </c>
      <c r="AM33" s="46">
        <v>7658531.9000000004</v>
      </c>
      <c r="AN33" s="46">
        <v>0</v>
      </c>
      <c r="AO33" s="46" t="s">
        <v>179</v>
      </c>
      <c r="AP33" s="46" t="s">
        <v>63</v>
      </c>
      <c r="AQ33" s="46"/>
      <c r="AR33" s="46"/>
    </row>
    <row r="34" spans="1:44" x14ac:dyDescent="0.2">
      <c r="A34" s="46" t="s">
        <v>77</v>
      </c>
      <c r="B34" s="46" t="s">
        <v>84</v>
      </c>
      <c r="C34" s="46" t="s">
        <v>84</v>
      </c>
      <c r="D34" s="46" t="s">
        <v>143</v>
      </c>
      <c r="E34" s="46" t="s">
        <v>86</v>
      </c>
      <c r="F34" s="46" t="s">
        <v>78</v>
      </c>
      <c r="G34" s="46" t="s">
        <v>144</v>
      </c>
      <c r="H34" s="46" t="s">
        <v>62</v>
      </c>
      <c r="I34" s="46" t="s">
        <v>79</v>
      </c>
      <c r="J34" s="46" t="s">
        <v>80</v>
      </c>
      <c r="K34" s="46" t="s">
        <v>47</v>
      </c>
      <c r="L34" s="46" t="s">
        <v>62</v>
      </c>
      <c r="M34" s="46" t="s">
        <v>180</v>
      </c>
      <c r="N34" s="46" t="s">
        <v>181</v>
      </c>
      <c r="O34" s="46" t="s">
        <v>63</v>
      </c>
      <c r="P34" s="46" t="s">
        <v>145</v>
      </c>
      <c r="Q34" s="46" t="s">
        <v>146</v>
      </c>
      <c r="R34" s="46" t="s">
        <v>84</v>
      </c>
      <c r="S34" s="46" t="s">
        <v>99</v>
      </c>
      <c r="T34" s="46" t="s">
        <v>113</v>
      </c>
      <c r="U34" s="46" t="s">
        <v>114</v>
      </c>
      <c r="V34" s="46" t="s">
        <v>32</v>
      </c>
      <c r="W34" s="46" t="s">
        <v>146</v>
      </c>
      <c r="X34" s="46" t="s">
        <v>84</v>
      </c>
      <c r="Y34" s="46" t="s">
        <v>143</v>
      </c>
      <c r="Z34" s="46" t="s">
        <v>147</v>
      </c>
      <c r="AA34" s="46" t="s">
        <v>148</v>
      </c>
      <c r="AB34" s="46">
        <v>7658531.9000000004</v>
      </c>
      <c r="AC34" s="46">
        <v>7658531.9000000004</v>
      </c>
      <c r="AD34" s="46">
        <v>7658531.9000000004</v>
      </c>
      <c r="AE34" s="46">
        <v>7658531.9000000004</v>
      </c>
      <c r="AF34" s="46">
        <v>7658531.9000000004</v>
      </c>
      <c r="AG34" s="46">
        <v>7658531.9000000004</v>
      </c>
      <c r="AH34" s="46">
        <v>7658531.9000000004</v>
      </c>
      <c r="AI34" s="46" t="s">
        <v>96</v>
      </c>
      <c r="AJ34" s="46">
        <v>0</v>
      </c>
      <c r="AK34" s="46">
        <v>7658531.9000000004</v>
      </c>
      <c r="AL34" s="46">
        <v>7658531.9000000004</v>
      </c>
      <c r="AM34" s="46">
        <v>7658531.9000000004</v>
      </c>
      <c r="AN34" s="46">
        <v>7658531.9000000004</v>
      </c>
      <c r="AO34" s="46" t="s">
        <v>182</v>
      </c>
      <c r="AP34" s="46" t="s">
        <v>63</v>
      </c>
      <c r="AQ34" s="46"/>
      <c r="AR34" s="46"/>
    </row>
    <row r="35" spans="1:44" x14ac:dyDescent="0.2">
      <c r="A35" s="46" t="s">
        <v>77</v>
      </c>
      <c r="B35" s="46" t="s">
        <v>84</v>
      </c>
      <c r="C35" s="46" t="s">
        <v>84</v>
      </c>
      <c r="D35" s="46" t="s">
        <v>143</v>
      </c>
      <c r="E35" s="46" t="s">
        <v>86</v>
      </c>
      <c r="F35" s="46" t="s">
        <v>78</v>
      </c>
      <c r="G35" s="46" t="s">
        <v>144</v>
      </c>
      <c r="H35" s="46" t="s">
        <v>62</v>
      </c>
      <c r="I35" s="46" t="s">
        <v>79</v>
      </c>
      <c r="J35" s="46" t="s">
        <v>80</v>
      </c>
      <c r="K35" s="46" t="s">
        <v>47</v>
      </c>
      <c r="L35" s="46" t="s">
        <v>62</v>
      </c>
      <c r="M35" s="46" t="s">
        <v>183</v>
      </c>
      <c r="N35" s="46" t="s">
        <v>184</v>
      </c>
      <c r="O35" s="46" t="s">
        <v>63</v>
      </c>
      <c r="P35" s="46" t="s">
        <v>145</v>
      </c>
      <c r="Q35" s="46" t="s">
        <v>146</v>
      </c>
      <c r="R35" s="46" t="s">
        <v>84</v>
      </c>
      <c r="S35" s="46" t="s">
        <v>99</v>
      </c>
      <c r="T35" s="46" t="s">
        <v>113</v>
      </c>
      <c r="U35" s="46" t="s">
        <v>114</v>
      </c>
      <c r="V35" s="46" t="s">
        <v>32</v>
      </c>
      <c r="W35" s="46" t="s">
        <v>146</v>
      </c>
      <c r="X35" s="46" t="s">
        <v>84</v>
      </c>
      <c r="Y35" s="46" t="s">
        <v>143</v>
      </c>
      <c r="Z35" s="46" t="s">
        <v>147</v>
      </c>
      <c r="AA35" s="46" t="s">
        <v>148</v>
      </c>
      <c r="AB35" s="46">
        <v>7658531.9000000004</v>
      </c>
      <c r="AC35" s="46">
        <v>7658531.9000000004</v>
      </c>
      <c r="AD35" s="46">
        <v>7658531.9000000004</v>
      </c>
      <c r="AE35" s="46">
        <v>7658531.9000000004</v>
      </c>
      <c r="AF35" s="46">
        <v>7658531.9000000004</v>
      </c>
      <c r="AG35" s="46">
        <v>7658531.9000000004</v>
      </c>
      <c r="AH35" s="46">
        <v>7658531.9000000004</v>
      </c>
      <c r="AI35" s="46" t="s">
        <v>96</v>
      </c>
      <c r="AJ35" s="46">
        <v>0</v>
      </c>
      <c r="AK35" s="46">
        <v>7658531.9000000004</v>
      </c>
      <c r="AL35" s="46">
        <v>7658531.9000000004</v>
      </c>
      <c r="AM35" s="46">
        <v>7658531.9000000004</v>
      </c>
      <c r="AN35" s="46">
        <v>7658531.9000000004</v>
      </c>
      <c r="AO35" s="46" t="s">
        <v>185</v>
      </c>
      <c r="AP35" s="46" t="s">
        <v>63</v>
      </c>
      <c r="AQ35" s="46"/>
      <c r="AR35" s="46"/>
    </row>
    <row r="36" spans="1:44" x14ac:dyDescent="0.2">
      <c r="A36" s="46" t="s">
        <v>77</v>
      </c>
      <c r="B36" s="46" t="s">
        <v>84</v>
      </c>
      <c r="C36" s="46" t="s">
        <v>84</v>
      </c>
      <c r="D36" s="46" t="s">
        <v>143</v>
      </c>
      <c r="E36" s="46" t="s">
        <v>86</v>
      </c>
      <c r="F36" s="46" t="s">
        <v>78</v>
      </c>
      <c r="G36" s="46" t="s">
        <v>144</v>
      </c>
      <c r="H36" s="46" t="s">
        <v>62</v>
      </c>
      <c r="I36" s="46" t="s">
        <v>79</v>
      </c>
      <c r="J36" s="46" t="s">
        <v>80</v>
      </c>
      <c r="K36" s="46" t="s">
        <v>47</v>
      </c>
      <c r="L36" s="46" t="s">
        <v>62</v>
      </c>
      <c r="M36" s="46" t="s">
        <v>186</v>
      </c>
      <c r="N36" s="46" t="s">
        <v>187</v>
      </c>
      <c r="O36" s="46" t="s">
        <v>63</v>
      </c>
      <c r="P36" s="46" t="s">
        <v>145</v>
      </c>
      <c r="Q36" s="46" t="s">
        <v>146</v>
      </c>
      <c r="R36" s="46" t="s">
        <v>84</v>
      </c>
      <c r="S36" s="46" t="s">
        <v>99</v>
      </c>
      <c r="T36" s="46" t="s">
        <v>113</v>
      </c>
      <c r="U36" s="46" t="s">
        <v>114</v>
      </c>
      <c r="V36" s="46" t="s">
        <v>32</v>
      </c>
      <c r="W36" s="46" t="s">
        <v>146</v>
      </c>
      <c r="X36" s="46" t="s">
        <v>84</v>
      </c>
      <c r="Y36" s="46" t="s">
        <v>143</v>
      </c>
      <c r="Z36" s="46" t="s">
        <v>147</v>
      </c>
      <c r="AA36" s="46" t="s">
        <v>148</v>
      </c>
      <c r="AB36" s="46">
        <v>7658531.9000000004</v>
      </c>
      <c r="AC36" s="46">
        <v>7658531.9000000004</v>
      </c>
      <c r="AD36" s="46">
        <v>7658531.9000000004</v>
      </c>
      <c r="AE36" s="46">
        <v>7658531.9000000004</v>
      </c>
      <c r="AF36" s="46">
        <v>7658531.9000000004</v>
      </c>
      <c r="AG36" s="46">
        <v>7658531.9000000004</v>
      </c>
      <c r="AH36" s="46">
        <v>7658531.9000000004</v>
      </c>
      <c r="AI36" s="46" t="s">
        <v>96</v>
      </c>
      <c r="AJ36" s="46">
        <v>0</v>
      </c>
      <c r="AK36" s="46">
        <v>7658531.9000000004</v>
      </c>
      <c r="AL36" s="46">
        <v>7658531.9000000004</v>
      </c>
      <c r="AM36" s="46">
        <v>7658531.9000000004</v>
      </c>
      <c r="AN36" s="46">
        <v>0</v>
      </c>
      <c r="AO36" s="46" t="s">
        <v>188</v>
      </c>
      <c r="AP36" s="46" t="s">
        <v>63</v>
      </c>
      <c r="AQ36" s="46"/>
      <c r="AR36" s="46"/>
    </row>
    <row r="37" spans="1:44" x14ac:dyDescent="0.2">
      <c r="A37" s="46" t="s">
        <v>77</v>
      </c>
      <c r="B37" s="46" t="s">
        <v>84</v>
      </c>
      <c r="C37" s="46" t="s">
        <v>84</v>
      </c>
      <c r="D37" s="46" t="s">
        <v>143</v>
      </c>
      <c r="E37" s="46" t="s">
        <v>86</v>
      </c>
      <c r="F37" s="46" t="s">
        <v>78</v>
      </c>
      <c r="G37" s="46" t="s">
        <v>144</v>
      </c>
      <c r="H37" s="46" t="s">
        <v>62</v>
      </c>
      <c r="I37" s="46" t="s">
        <v>79</v>
      </c>
      <c r="J37" s="46" t="s">
        <v>80</v>
      </c>
      <c r="K37" s="46" t="s">
        <v>47</v>
      </c>
      <c r="L37" s="46" t="s">
        <v>62</v>
      </c>
      <c r="M37" s="46" t="s">
        <v>189</v>
      </c>
      <c r="N37" s="46" t="s">
        <v>190</v>
      </c>
      <c r="O37" s="46" t="s">
        <v>63</v>
      </c>
      <c r="P37" s="46" t="s">
        <v>145</v>
      </c>
      <c r="Q37" s="46" t="s">
        <v>146</v>
      </c>
      <c r="R37" s="46" t="s">
        <v>84</v>
      </c>
      <c r="S37" s="46" t="s">
        <v>99</v>
      </c>
      <c r="T37" s="46" t="s">
        <v>113</v>
      </c>
      <c r="U37" s="46" t="s">
        <v>114</v>
      </c>
      <c r="V37" s="46" t="s">
        <v>32</v>
      </c>
      <c r="W37" s="46" t="s">
        <v>146</v>
      </c>
      <c r="X37" s="46" t="s">
        <v>84</v>
      </c>
      <c r="Y37" s="46" t="s">
        <v>143</v>
      </c>
      <c r="Z37" s="46" t="s">
        <v>147</v>
      </c>
      <c r="AA37" s="46" t="s">
        <v>148</v>
      </c>
      <c r="AB37" s="46">
        <v>7658531.9000000004</v>
      </c>
      <c r="AC37" s="46">
        <v>7658531.9000000004</v>
      </c>
      <c r="AD37" s="46">
        <v>7658531.9000000004</v>
      </c>
      <c r="AE37" s="46">
        <v>7658531.9000000004</v>
      </c>
      <c r="AF37" s="46">
        <v>7658531.9000000004</v>
      </c>
      <c r="AG37" s="46">
        <v>7658531.9000000004</v>
      </c>
      <c r="AH37" s="46">
        <v>7658531.9000000004</v>
      </c>
      <c r="AI37" s="46" t="s">
        <v>96</v>
      </c>
      <c r="AJ37" s="46">
        <v>0</v>
      </c>
      <c r="AK37" s="46">
        <v>7658531.9000000004</v>
      </c>
      <c r="AL37" s="46">
        <v>7658531.9000000004</v>
      </c>
      <c r="AM37" s="46">
        <v>7658531.9000000004</v>
      </c>
      <c r="AN37" s="46">
        <v>0</v>
      </c>
      <c r="AO37" s="46" t="s">
        <v>191</v>
      </c>
      <c r="AP37" s="46" t="s">
        <v>63</v>
      </c>
      <c r="AQ37" s="46"/>
      <c r="AR37" s="46"/>
    </row>
    <row r="38" spans="1:44" x14ac:dyDescent="0.2">
      <c r="A38" s="46" t="s">
        <v>77</v>
      </c>
      <c r="B38" s="46" t="s">
        <v>84</v>
      </c>
      <c r="C38" s="46" t="s">
        <v>84</v>
      </c>
      <c r="D38" s="46" t="s">
        <v>143</v>
      </c>
      <c r="E38" s="46" t="s">
        <v>86</v>
      </c>
      <c r="F38" s="46" t="s">
        <v>78</v>
      </c>
      <c r="G38" s="46" t="s">
        <v>144</v>
      </c>
      <c r="H38" s="46" t="s">
        <v>62</v>
      </c>
      <c r="I38" s="46" t="s">
        <v>192</v>
      </c>
      <c r="J38" s="46" t="s">
        <v>80</v>
      </c>
      <c r="K38" s="46" t="s">
        <v>47</v>
      </c>
      <c r="L38" s="46" t="s">
        <v>62</v>
      </c>
      <c r="M38" s="46" t="s">
        <v>81</v>
      </c>
      <c r="N38" s="46" t="s">
        <v>82</v>
      </c>
      <c r="O38" s="46" t="s">
        <v>63</v>
      </c>
      <c r="P38" s="46" t="s">
        <v>145</v>
      </c>
      <c r="Q38" s="46" t="s">
        <v>193</v>
      </c>
      <c r="R38" s="46" t="s">
        <v>84</v>
      </c>
      <c r="S38" s="46" t="s">
        <v>99</v>
      </c>
      <c r="T38" s="46" t="s">
        <v>48</v>
      </c>
      <c r="U38" s="46" t="s">
        <v>31</v>
      </c>
      <c r="V38" s="46" t="s">
        <v>32</v>
      </c>
      <c r="W38" s="46" t="s">
        <v>193</v>
      </c>
      <c r="X38" s="46" t="s">
        <v>84</v>
      </c>
      <c r="Y38" s="46" t="s">
        <v>143</v>
      </c>
      <c r="Z38" s="46" t="s">
        <v>147</v>
      </c>
      <c r="AA38" s="46" t="s">
        <v>148</v>
      </c>
      <c r="AB38" s="46">
        <v>7025606.4400000004</v>
      </c>
      <c r="AC38" s="46">
        <v>7025606.4400000004</v>
      </c>
      <c r="AD38" s="46">
        <v>7025606.4400000004</v>
      </c>
      <c r="AE38" s="46">
        <v>7025606.4400000004</v>
      </c>
      <c r="AF38" s="46">
        <v>7025606.4400000004</v>
      </c>
      <c r="AG38" s="46">
        <v>7025606.4400000004</v>
      </c>
      <c r="AH38" s="46">
        <v>7025606.4400000004</v>
      </c>
      <c r="AI38" s="46" t="s">
        <v>96</v>
      </c>
      <c r="AJ38" s="46">
        <v>0</v>
      </c>
      <c r="AK38" s="46">
        <v>7025606.4400000004</v>
      </c>
      <c r="AL38" s="46">
        <v>7025606.4400000004</v>
      </c>
      <c r="AM38" s="46">
        <v>7025606.4400000004</v>
      </c>
      <c r="AN38" s="46">
        <v>7025606.4400000004</v>
      </c>
      <c r="AO38" s="46" t="s">
        <v>83</v>
      </c>
      <c r="AP38" s="46" t="s">
        <v>63</v>
      </c>
      <c r="AQ38" s="46"/>
      <c r="AR38" s="46"/>
    </row>
    <row r="39" spans="1:44" x14ac:dyDescent="0.2">
      <c r="A39" s="46" t="s">
        <v>77</v>
      </c>
      <c r="B39" s="46" t="s">
        <v>84</v>
      </c>
      <c r="C39" s="46" t="s">
        <v>84</v>
      </c>
      <c r="D39" s="46" t="s">
        <v>143</v>
      </c>
      <c r="E39" s="46" t="s">
        <v>86</v>
      </c>
      <c r="F39" s="46" t="s">
        <v>78</v>
      </c>
      <c r="G39" s="46" t="s">
        <v>144</v>
      </c>
      <c r="H39" s="46" t="s">
        <v>62</v>
      </c>
      <c r="I39" s="46" t="s">
        <v>192</v>
      </c>
      <c r="J39" s="46" t="s">
        <v>80</v>
      </c>
      <c r="K39" s="46" t="s">
        <v>47</v>
      </c>
      <c r="L39" s="46" t="s">
        <v>62</v>
      </c>
      <c r="M39" s="46" t="s">
        <v>152</v>
      </c>
      <c r="N39" s="46" t="s">
        <v>153</v>
      </c>
      <c r="O39" s="46" t="s">
        <v>63</v>
      </c>
      <c r="P39" s="46" t="s">
        <v>145</v>
      </c>
      <c r="Q39" s="46" t="s">
        <v>193</v>
      </c>
      <c r="R39" s="46" t="s">
        <v>84</v>
      </c>
      <c r="S39" s="46" t="s">
        <v>99</v>
      </c>
      <c r="T39" s="46" t="s">
        <v>48</v>
      </c>
      <c r="U39" s="46" t="s">
        <v>31</v>
      </c>
      <c r="V39" s="46" t="s">
        <v>106</v>
      </c>
      <c r="W39" s="46" t="s">
        <v>193</v>
      </c>
      <c r="X39" s="46" t="s">
        <v>84</v>
      </c>
      <c r="Y39" s="46" t="s">
        <v>143</v>
      </c>
      <c r="Z39" s="46" t="s">
        <v>147</v>
      </c>
      <c r="AA39" s="46" t="s">
        <v>148</v>
      </c>
      <c r="AB39" s="46">
        <v>7025606.4400000004</v>
      </c>
      <c r="AC39" s="46">
        <v>7025606.4400000004</v>
      </c>
      <c r="AD39" s="46">
        <v>7025606.4400000004</v>
      </c>
      <c r="AE39" s="46">
        <v>7025606.4400000004</v>
      </c>
      <c r="AF39" s="46">
        <v>7025606.4400000004</v>
      </c>
      <c r="AG39" s="46">
        <v>7025606.4400000004</v>
      </c>
      <c r="AH39" s="46">
        <v>7025606.4400000004</v>
      </c>
      <c r="AI39" s="46" t="s">
        <v>96</v>
      </c>
      <c r="AJ39" s="46">
        <v>0</v>
      </c>
      <c r="AK39" s="46">
        <v>7025606.4400000004</v>
      </c>
      <c r="AL39" s="46">
        <v>7025606.4400000004</v>
      </c>
      <c r="AM39" s="46">
        <v>7025606.4400000004</v>
      </c>
      <c r="AN39" s="46">
        <v>7025606.4400000004</v>
      </c>
      <c r="AO39" s="46" t="s">
        <v>154</v>
      </c>
      <c r="AP39" s="46" t="s">
        <v>63</v>
      </c>
      <c r="AQ39" s="46"/>
      <c r="AR39" s="46"/>
    </row>
    <row r="40" spans="1:44" x14ac:dyDescent="0.2">
      <c r="A40" s="46" t="s">
        <v>77</v>
      </c>
      <c r="B40" s="46" t="s">
        <v>84</v>
      </c>
      <c r="C40" s="46" t="s">
        <v>84</v>
      </c>
      <c r="D40" s="46" t="s">
        <v>143</v>
      </c>
      <c r="E40" s="46" t="s">
        <v>86</v>
      </c>
      <c r="F40" s="46" t="s">
        <v>78</v>
      </c>
      <c r="G40" s="46" t="s">
        <v>144</v>
      </c>
      <c r="H40" s="46" t="s">
        <v>62</v>
      </c>
      <c r="I40" s="46" t="s">
        <v>192</v>
      </c>
      <c r="J40" s="46" t="s">
        <v>80</v>
      </c>
      <c r="K40" s="46" t="s">
        <v>47</v>
      </c>
      <c r="L40" s="46" t="s">
        <v>62</v>
      </c>
      <c r="M40" s="46" t="s">
        <v>155</v>
      </c>
      <c r="N40" s="46" t="s">
        <v>156</v>
      </c>
      <c r="O40" s="46" t="s">
        <v>63</v>
      </c>
      <c r="P40" s="46" t="s">
        <v>145</v>
      </c>
      <c r="Q40" s="46" t="s">
        <v>193</v>
      </c>
      <c r="R40" s="46" t="s">
        <v>84</v>
      </c>
      <c r="S40" s="46" t="s">
        <v>99</v>
      </c>
      <c r="T40" s="46" t="s">
        <v>48</v>
      </c>
      <c r="U40" s="46" t="s">
        <v>31</v>
      </c>
      <c r="V40" s="46" t="s">
        <v>32</v>
      </c>
      <c r="W40" s="46" t="s">
        <v>193</v>
      </c>
      <c r="X40" s="46" t="s">
        <v>84</v>
      </c>
      <c r="Y40" s="46" t="s">
        <v>143</v>
      </c>
      <c r="Z40" s="46" t="s">
        <v>147</v>
      </c>
      <c r="AA40" s="46" t="s">
        <v>148</v>
      </c>
      <c r="AB40" s="46">
        <v>7025606.4400000004</v>
      </c>
      <c r="AC40" s="46">
        <v>7025606.4400000004</v>
      </c>
      <c r="AD40" s="46">
        <v>7025606.4400000004</v>
      </c>
      <c r="AE40" s="46">
        <v>7025606.4400000004</v>
      </c>
      <c r="AF40" s="46">
        <v>7025606.4400000004</v>
      </c>
      <c r="AG40" s="46">
        <v>7025606.4400000004</v>
      </c>
      <c r="AH40" s="46">
        <v>7025606.4400000004</v>
      </c>
      <c r="AI40" s="46" t="s">
        <v>96</v>
      </c>
      <c r="AJ40" s="46">
        <v>0</v>
      </c>
      <c r="AK40" s="46">
        <v>7025606.4400000004</v>
      </c>
      <c r="AL40" s="46">
        <v>7025606.4400000004</v>
      </c>
      <c r="AM40" s="46">
        <v>7025606.4400000004</v>
      </c>
      <c r="AN40" s="46">
        <v>7025606.4400000004</v>
      </c>
      <c r="AO40" s="46" t="s">
        <v>157</v>
      </c>
      <c r="AP40" s="46" t="s">
        <v>63</v>
      </c>
      <c r="AQ40" s="46"/>
      <c r="AR40" s="46"/>
    </row>
    <row r="41" spans="1:44" x14ac:dyDescent="0.2">
      <c r="A41" s="46" t="s">
        <v>77</v>
      </c>
      <c r="B41" s="46" t="s">
        <v>84</v>
      </c>
      <c r="C41" s="46" t="s">
        <v>84</v>
      </c>
      <c r="D41" s="46" t="s">
        <v>143</v>
      </c>
      <c r="E41" s="46" t="s">
        <v>86</v>
      </c>
      <c r="F41" s="46" t="s">
        <v>78</v>
      </c>
      <c r="G41" s="46" t="s">
        <v>144</v>
      </c>
      <c r="H41" s="46" t="s">
        <v>62</v>
      </c>
      <c r="I41" s="46" t="s">
        <v>192</v>
      </c>
      <c r="J41" s="46" t="s">
        <v>80</v>
      </c>
      <c r="K41" s="46" t="s">
        <v>47</v>
      </c>
      <c r="L41" s="46" t="s">
        <v>62</v>
      </c>
      <c r="M41" s="46" t="s">
        <v>160</v>
      </c>
      <c r="N41" s="46" t="s">
        <v>161</v>
      </c>
      <c r="O41" s="46" t="s">
        <v>63</v>
      </c>
      <c r="P41" s="46" t="s">
        <v>145</v>
      </c>
      <c r="Q41" s="46" t="s">
        <v>193</v>
      </c>
      <c r="R41" s="46" t="s">
        <v>84</v>
      </c>
      <c r="S41" s="46" t="s">
        <v>99</v>
      </c>
      <c r="T41" s="46" t="s">
        <v>48</v>
      </c>
      <c r="U41" s="46" t="s">
        <v>31</v>
      </c>
      <c r="V41" s="46" t="s">
        <v>106</v>
      </c>
      <c r="W41" s="46" t="s">
        <v>193</v>
      </c>
      <c r="X41" s="46" t="s">
        <v>84</v>
      </c>
      <c r="Y41" s="46" t="s">
        <v>143</v>
      </c>
      <c r="Z41" s="46" t="s">
        <v>147</v>
      </c>
      <c r="AA41" s="46" t="s">
        <v>148</v>
      </c>
      <c r="AB41" s="46">
        <v>7025606.4400000004</v>
      </c>
      <c r="AC41" s="46">
        <v>7025606.4400000004</v>
      </c>
      <c r="AD41" s="46">
        <v>7025606.4400000004</v>
      </c>
      <c r="AE41" s="46">
        <v>7025606.4400000004</v>
      </c>
      <c r="AF41" s="46">
        <v>7025606.4400000004</v>
      </c>
      <c r="AG41" s="46">
        <v>7025606.4400000004</v>
      </c>
      <c r="AH41" s="46">
        <v>7025606.4400000004</v>
      </c>
      <c r="AI41" s="46" t="s">
        <v>96</v>
      </c>
      <c r="AJ41" s="46">
        <v>0</v>
      </c>
      <c r="AK41" s="46">
        <v>7025606.4400000004</v>
      </c>
      <c r="AL41" s="46">
        <v>7025606.4400000004</v>
      </c>
      <c r="AM41" s="46">
        <v>7025606.4400000004</v>
      </c>
      <c r="AN41" s="46">
        <v>7025606.4400000004</v>
      </c>
      <c r="AO41" s="46" t="s">
        <v>162</v>
      </c>
      <c r="AP41" s="46" t="s">
        <v>63</v>
      </c>
      <c r="AQ41" s="46"/>
      <c r="AR41" s="46"/>
    </row>
    <row r="42" spans="1:44" x14ac:dyDescent="0.2">
      <c r="A42" s="46" t="s">
        <v>77</v>
      </c>
      <c r="B42" s="46" t="s">
        <v>84</v>
      </c>
      <c r="C42" s="46" t="s">
        <v>84</v>
      </c>
      <c r="D42" s="46" t="s">
        <v>143</v>
      </c>
      <c r="E42" s="46" t="s">
        <v>86</v>
      </c>
      <c r="F42" s="46" t="s">
        <v>78</v>
      </c>
      <c r="G42" s="46" t="s">
        <v>144</v>
      </c>
      <c r="H42" s="46" t="s">
        <v>62</v>
      </c>
      <c r="I42" s="46" t="s">
        <v>192</v>
      </c>
      <c r="J42" s="46" t="s">
        <v>80</v>
      </c>
      <c r="K42" s="46" t="s">
        <v>47</v>
      </c>
      <c r="L42" s="46" t="s">
        <v>62</v>
      </c>
      <c r="M42" s="46" t="s">
        <v>163</v>
      </c>
      <c r="N42" s="46" t="s">
        <v>164</v>
      </c>
      <c r="O42" s="46" t="s">
        <v>63</v>
      </c>
      <c r="P42" s="46" t="s">
        <v>145</v>
      </c>
      <c r="Q42" s="46" t="s">
        <v>193</v>
      </c>
      <c r="R42" s="46" t="s">
        <v>84</v>
      </c>
      <c r="S42" s="46" t="s">
        <v>99</v>
      </c>
      <c r="T42" s="46" t="s">
        <v>48</v>
      </c>
      <c r="U42" s="46" t="s">
        <v>31</v>
      </c>
      <c r="V42" s="46" t="s">
        <v>106</v>
      </c>
      <c r="W42" s="46" t="s">
        <v>193</v>
      </c>
      <c r="X42" s="46" t="s">
        <v>84</v>
      </c>
      <c r="Y42" s="46" t="s">
        <v>143</v>
      </c>
      <c r="Z42" s="46" t="s">
        <v>147</v>
      </c>
      <c r="AA42" s="46" t="s">
        <v>148</v>
      </c>
      <c r="AB42" s="46">
        <v>7025606.4400000004</v>
      </c>
      <c r="AC42" s="46">
        <v>7025606.4400000004</v>
      </c>
      <c r="AD42" s="46">
        <v>7025606.4400000004</v>
      </c>
      <c r="AE42" s="46">
        <v>7025606.4400000004</v>
      </c>
      <c r="AF42" s="46">
        <v>7025606.4400000004</v>
      </c>
      <c r="AG42" s="46">
        <v>7025606.4400000004</v>
      </c>
      <c r="AH42" s="46">
        <v>7025606.4400000004</v>
      </c>
      <c r="AI42" s="46" t="s">
        <v>96</v>
      </c>
      <c r="AJ42" s="46">
        <v>0</v>
      </c>
      <c r="AK42" s="46">
        <v>7025606.4400000004</v>
      </c>
      <c r="AL42" s="46">
        <v>7025606.4400000004</v>
      </c>
      <c r="AM42" s="46">
        <v>7025606.4400000004</v>
      </c>
      <c r="AN42" s="46">
        <v>7025606.4400000004</v>
      </c>
      <c r="AO42" s="46" t="s">
        <v>165</v>
      </c>
      <c r="AP42" s="46" t="s">
        <v>63</v>
      </c>
      <c r="AQ42" s="46"/>
      <c r="AR42" s="46"/>
    </row>
    <row r="43" spans="1:44" x14ac:dyDescent="0.2">
      <c r="A43" s="46" t="s">
        <v>77</v>
      </c>
      <c r="B43" s="46" t="s">
        <v>84</v>
      </c>
      <c r="C43" s="46" t="s">
        <v>84</v>
      </c>
      <c r="D43" s="46" t="s">
        <v>143</v>
      </c>
      <c r="E43" s="46" t="s">
        <v>86</v>
      </c>
      <c r="F43" s="46" t="s">
        <v>78</v>
      </c>
      <c r="G43" s="46" t="s">
        <v>144</v>
      </c>
      <c r="H43" s="46" t="s">
        <v>62</v>
      </c>
      <c r="I43" s="46" t="s">
        <v>192</v>
      </c>
      <c r="J43" s="46" t="s">
        <v>80</v>
      </c>
      <c r="K43" s="46" t="s">
        <v>47</v>
      </c>
      <c r="L43" s="46" t="s">
        <v>62</v>
      </c>
      <c r="M43" s="46" t="s">
        <v>166</v>
      </c>
      <c r="N43" s="46" t="s">
        <v>167</v>
      </c>
      <c r="O43" s="46" t="s">
        <v>63</v>
      </c>
      <c r="P43" s="46" t="s">
        <v>145</v>
      </c>
      <c r="Q43" s="46" t="s">
        <v>193</v>
      </c>
      <c r="R43" s="46" t="s">
        <v>84</v>
      </c>
      <c r="S43" s="46" t="s">
        <v>99</v>
      </c>
      <c r="T43" s="46" t="s">
        <v>169</v>
      </c>
      <c r="U43" s="46" t="s">
        <v>170</v>
      </c>
      <c r="V43" s="46" t="s">
        <v>32</v>
      </c>
      <c r="W43" s="46" t="s">
        <v>193</v>
      </c>
      <c r="X43" s="46" t="s">
        <v>84</v>
      </c>
      <c r="Y43" s="46" t="s">
        <v>143</v>
      </c>
      <c r="Z43" s="46" t="s">
        <v>147</v>
      </c>
      <c r="AA43" s="46" t="s">
        <v>148</v>
      </c>
      <c r="AB43" s="46">
        <v>7025606.4400000004</v>
      </c>
      <c r="AC43" s="46">
        <v>7025606.4400000004</v>
      </c>
      <c r="AD43" s="46">
        <v>7025606.4400000004</v>
      </c>
      <c r="AE43" s="46">
        <v>7025606.4400000004</v>
      </c>
      <c r="AF43" s="46">
        <v>7025606.4400000004</v>
      </c>
      <c r="AG43" s="46">
        <v>7025606.4400000004</v>
      </c>
      <c r="AH43" s="46">
        <v>7025606.4400000004</v>
      </c>
      <c r="AI43" s="46" t="s">
        <v>96</v>
      </c>
      <c r="AJ43" s="46">
        <v>0</v>
      </c>
      <c r="AK43" s="46">
        <v>7025606.4400000004</v>
      </c>
      <c r="AL43" s="46">
        <v>7025606.4400000004</v>
      </c>
      <c r="AM43" s="46">
        <v>7025606.4400000004</v>
      </c>
      <c r="AN43" s="46">
        <v>7025606.4400000004</v>
      </c>
      <c r="AO43" s="46" t="s">
        <v>168</v>
      </c>
      <c r="AP43" s="46" t="s">
        <v>63</v>
      </c>
      <c r="AQ43" s="46"/>
      <c r="AR43" s="46"/>
    </row>
    <row r="44" spans="1:44" x14ac:dyDescent="0.2">
      <c r="A44" s="46" t="s">
        <v>77</v>
      </c>
      <c r="B44" s="46" t="s">
        <v>84</v>
      </c>
      <c r="C44" s="46" t="s">
        <v>84</v>
      </c>
      <c r="D44" s="46" t="s">
        <v>143</v>
      </c>
      <c r="E44" s="46" t="s">
        <v>86</v>
      </c>
      <c r="F44" s="46" t="s">
        <v>78</v>
      </c>
      <c r="G44" s="46" t="s">
        <v>144</v>
      </c>
      <c r="H44" s="46" t="s">
        <v>62</v>
      </c>
      <c r="I44" s="46" t="s">
        <v>192</v>
      </c>
      <c r="J44" s="46" t="s">
        <v>80</v>
      </c>
      <c r="K44" s="46" t="s">
        <v>47</v>
      </c>
      <c r="L44" s="46" t="s">
        <v>62</v>
      </c>
      <c r="M44" s="46" t="s">
        <v>171</v>
      </c>
      <c r="N44" s="46" t="s">
        <v>172</v>
      </c>
      <c r="O44" s="46" t="s">
        <v>63</v>
      </c>
      <c r="P44" s="46" t="s">
        <v>145</v>
      </c>
      <c r="Q44" s="46" t="s">
        <v>193</v>
      </c>
      <c r="R44" s="46" t="s">
        <v>84</v>
      </c>
      <c r="S44" s="46" t="s">
        <v>99</v>
      </c>
      <c r="T44" s="46" t="s">
        <v>169</v>
      </c>
      <c r="U44" s="46" t="s">
        <v>170</v>
      </c>
      <c r="V44" s="46" t="s">
        <v>106</v>
      </c>
      <c r="W44" s="46" t="s">
        <v>193</v>
      </c>
      <c r="X44" s="46" t="s">
        <v>84</v>
      </c>
      <c r="Y44" s="46" t="s">
        <v>143</v>
      </c>
      <c r="Z44" s="46" t="s">
        <v>147</v>
      </c>
      <c r="AA44" s="46" t="s">
        <v>148</v>
      </c>
      <c r="AB44" s="46">
        <v>7025606.4400000004</v>
      </c>
      <c r="AC44" s="46">
        <v>7025606.4400000004</v>
      </c>
      <c r="AD44" s="46">
        <v>7025606.4400000004</v>
      </c>
      <c r="AE44" s="46">
        <v>7025606.4400000004</v>
      </c>
      <c r="AF44" s="46">
        <v>7025606.4400000004</v>
      </c>
      <c r="AG44" s="46">
        <v>7025606.4400000004</v>
      </c>
      <c r="AH44" s="46">
        <v>7025606.4400000004</v>
      </c>
      <c r="AI44" s="46" t="s">
        <v>96</v>
      </c>
      <c r="AJ44" s="46">
        <v>0</v>
      </c>
      <c r="AK44" s="46">
        <v>7025606.4400000004</v>
      </c>
      <c r="AL44" s="46">
        <v>7025606.4400000004</v>
      </c>
      <c r="AM44" s="46">
        <v>7025606.4400000004</v>
      </c>
      <c r="AN44" s="46">
        <v>7025606.4400000004</v>
      </c>
      <c r="AO44" s="46" t="s">
        <v>173</v>
      </c>
      <c r="AP44" s="46" t="s">
        <v>63</v>
      </c>
      <c r="AQ44" s="46"/>
      <c r="AR44" s="46"/>
    </row>
    <row r="45" spans="1:44" x14ac:dyDescent="0.2">
      <c r="A45" s="46" t="s">
        <v>77</v>
      </c>
      <c r="B45" s="46" t="s">
        <v>84</v>
      </c>
      <c r="C45" s="46" t="s">
        <v>84</v>
      </c>
      <c r="D45" s="46" t="s">
        <v>143</v>
      </c>
      <c r="E45" s="46" t="s">
        <v>86</v>
      </c>
      <c r="F45" s="46" t="s">
        <v>78</v>
      </c>
      <c r="G45" s="46" t="s">
        <v>144</v>
      </c>
      <c r="H45" s="46" t="s">
        <v>62</v>
      </c>
      <c r="I45" s="46" t="s">
        <v>192</v>
      </c>
      <c r="J45" s="46" t="s">
        <v>80</v>
      </c>
      <c r="K45" s="46" t="s">
        <v>47</v>
      </c>
      <c r="L45" s="46" t="s">
        <v>62</v>
      </c>
      <c r="M45" s="46" t="s">
        <v>174</v>
      </c>
      <c r="N45" s="46" t="s">
        <v>175</v>
      </c>
      <c r="O45" s="46" t="s">
        <v>63</v>
      </c>
      <c r="P45" s="46" t="s">
        <v>145</v>
      </c>
      <c r="Q45" s="46" t="s">
        <v>193</v>
      </c>
      <c r="R45" s="46" t="s">
        <v>84</v>
      </c>
      <c r="S45" s="46" t="s">
        <v>99</v>
      </c>
      <c r="T45" s="46" t="s">
        <v>169</v>
      </c>
      <c r="U45" s="46" t="s">
        <v>170</v>
      </c>
      <c r="V45" s="46" t="s">
        <v>106</v>
      </c>
      <c r="W45" s="46" t="s">
        <v>193</v>
      </c>
      <c r="X45" s="46" t="s">
        <v>84</v>
      </c>
      <c r="Y45" s="46" t="s">
        <v>143</v>
      </c>
      <c r="Z45" s="46" t="s">
        <v>147</v>
      </c>
      <c r="AA45" s="46" t="s">
        <v>148</v>
      </c>
      <c r="AB45" s="46">
        <v>7025606.4400000004</v>
      </c>
      <c r="AC45" s="46">
        <v>7025606.4400000004</v>
      </c>
      <c r="AD45" s="46">
        <v>7025606.4400000004</v>
      </c>
      <c r="AE45" s="46">
        <v>7025606.4400000004</v>
      </c>
      <c r="AF45" s="46">
        <v>7025606.4400000004</v>
      </c>
      <c r="AG45" s="46">
        <v>7025606.4400000004</v>
      </c>
      <c r="AH45" s="46">
        <v>7025606.4400000004</v>
      </c>
      <c r="AI45" s="46" t="s">
        <v>96</v>
      </c>
      <c r="AJ45" s="46">
        <v>0</v>
      </c>
      <c r="AK45" s="46">
        <v>7025606.4400000004</v>
      </c>
      <c r="AL45" s="46">
        <v>7025606.4400000004</v>
      </c>
      <c r="AM45" s="46">
        <v>7025606.4400000004</v>
      </c>
      <c r="AN45" s="46">
        <v>7025606.4400000004</v>
      </c>
      <c r="AO45" s="46" t="s">
        <v>176</v>
      </c>
      <c r="AP45" s="46" t="s">
        <v>63</v>
      </c>
      <c r="AQ45" s="46"/>
      <c r="AR45" s="46"/>
    </row>
    <row r="46" spans="1:44" x14ac:dyDescent="0.2">
      <c r="A46" s="46" t="s">
        <v>77</v>
      </c>
      <c r="B46" s="46" t="s">
        <v>84</v>
      </c>
      <c r="C46" s="46" t="s">
        <v>84</v>
      </c>
      <c r="D46" s="46" t="s">
        <v>143</v>
      </c>
      <c r="E46" s="46" t="s">
        <v>86</v>
      </c>
      <c r="F46" s="46" t="s">
        <v>78</v>
      </c>
      <c r="G46" s="46" t="s">
        <v>144</v>
      </c>
      <c r="H46" s="46" t="s">
        <v>62</v>
      </c>
      <c r="I46" s="46" t="s">
        <v>192</v>
      </c>
      <c r="J46" s="46" t="s">
        <v>80</v>
      </c>
      <c r="K46" s="46" t="s">
        <v>47</v>
      </c>
      <c r="L46" s="46" t="s">
        <v>62</v>
      </c>
      <c r="M46" s="46" t="s">
        <v>177</v>
      </c>
      <c r="N46" s="46" t="s">
        <v>178</v>
      </c>
      <c r="O46" s="46" t="s">
        <v>63</v>
      </c>
      <c r="P46" s="46" t="s">
        <v>145</v>
      </c>
      <c r="Q46" s="46" t="s">
        <v>193</v>
      </c>
      <c r="R46" s="46" t="s">
        <v>84</v>
      </c>
      <c r="S46" s="46" t="s">
        <v>99</v>
      </c>
      <c r="T46" s="46" t="s">
        <v>169</v>
      </c>
      <c r="U46" s="46" t="s">
        <v>170</v>
      </c>
      <c r="V46" s="46" t="s">
        <v>32</v>
      </c>
      <c r="W46" s="46" t="s">
        <v>193</v>
      </c>
      <c r="X46" s="46" t="s">
        <v>84</v>
      </c>
      <c r="Y46" s="46" t="s">
        <v>143</v>
      </c>
      <c r="Z46" s="46" t="s">
        <v>147</v>
      </c>
      <c r="AA46" s="46" t="s">
        <v>148</v>
      </c>
      <c r="AB46" s="46">
        <v>7025606.4400000004</v>
      </c>
      <c r="AC46" s="46">
        <v>7025606.4400000004</v>
      </c>
      <c r="AD46" s="46">
        <v>7025606.4400000004</v>
      </c>
      <c r="AE46" s="46">
        <v>7025606.4400000004</v>
      </c>
      <c r="AF46" s="46">
        <v>7025606.4400000004</v>
      </c>
      <c r="AG46" s="46">
        <v>7025606.4400000004</v>
      </c>
      <c r="AH46" s="46">
        <v>7025606.4400000004</v>
      </c>
      <c r="AI46" s="46" t="s">
        <v>96</v>
      </c>
      <c r="AJ46" s="46">
        <v>0</v>
      </c>
      <c r="AK46" s="46">
        <v>7025606.4400000004</v>
      </c>
      <c r="AL46" s="46">
        <v>7025606.4400000004</v>
      </c>
      <c r="AM46" s="46">
        <v>7025606.4400000004</v>
      </c>
      <c r="AN46" s="46">
        <v>7025606.4400000004</v>
      </c>
      <c r="AO46" s="46" t="s">
        <v>179</v>
      </c>
      <c r="AP46" s="46" t="s">
        <v>63</v>
      </c>
      <c r="AQ46" s="46"/>
      <c r="AR46" s="46"/>
    </row>
    <row r="47" spans="1:44" x14ac:dyDescent="0.2">
      <c r="A47" s="46" t="s">
        <v>77</v>
      </c>
      <c r="B47" s="46" t="s">
        <v>84</v>
      </c>
      <c r="C47" s="46" t="s">
        <v>84</v>
      </c>
      <c r="D47" s="46" t="s">
        <v>143</v>
      </c>
      <c r="E47" s="46" t="s">
        <v>86</v>
      </c>
      <c r="F47" s="46" t="s">
        <v>78</v>
      </c>
      <c r="G47" s="46" t="s">
        <v>144</v>
      </c>
      <c r="H47" s="46" t="s">
        <v>62</v>
      </c>
      <c r="I47" s="46" t="s">
        <v>192</v>
      </c>
      <c r="J47" s="46" t="s">
        <v>80</v>
      </c>
      <c r="K47" s="46" t="s">
        <v>47</v>
      </c>
      <c r="L47" s="46" t="s">
        <v>62</v>
      </c>
      <c r="M47" s="46" t="s">
        <v>180</v>
      </c>
      <c r="N47" s="46" t="s">
        <v>181</v>
      </c>
      <c r="O47" s="46" t="s">
        <v>63</v>
      </c>
      <c r="P47" s="46" t="s">
        <v>145</v>
      </c>
      <c r="Q47" s="46" t="s">
        <v>193</v>
      </c>
      <c r="R47" s="46" t="s">
        <v>84</v>
      </c>
      <c r="S47" s="46" t="s">
        <v>99</v>
      </c>
      <c r="T47" s="46" t="s">
        <v>113</v>
      </c>
      <c r="U47" s="46" t="s">
        <v>114</v>
      </c>
      <c r="V47" s="46" t="s">
        <v>32</v>
      </c>
      <c r="W47" s="46" t="s">
        <v>193</v>
      </c>
      <c r="X47" s="46" t="s">
        <v>84</v>
      </c>
      <c r="Y47" s="46" t="s">
        <v>143</v>
      </c>
      <c r="Z47" s="46" t="s">
        <v>147</v>
      </c>
      <c r="AA47" s="46" t="s">
        <v>148</v>
      </c>
      <c r="AB47" s="46">
        <v>7025606.4400000004</v>
      </c>
      <c r="AC47" s="46">
        <v>7025606.4400000004</v>
      </c>
      <c r="AD47" s="46">
        <v>7025606.4400000004</v>
      </c>
      <c r="AE47" s="46">
        <v>7025606.4400000004</v>
      </c>
      <c r="AF47" s="46">
        <v>7025606.4400000004</v>
      </c>
      <c r="AG47" s="46">
        <v>7025606.4400000004</v>
      </c>
      <c r="AH47" s="46">
        <v>7025606.4400000004</v>
      </c>
      <c r="AI47" s="46" t="s">
        <v>96</v>
      </c>
      <c r="AJ47" s="46">
        <v>0</v>
      </c>
      <c r="AK47" s="46">
        <v>7025606.4400000004</v>
      </c>
      <c r="AL47" s="46">
        <v>7025606.4400000004</v>
      </c>
      <c r="AM47" s="46">
        <v>7025606.4400000004</v>
      </c>
      <c r="AN47" s="46">
        <v>7025606.4400000004</v>
      </c>
      <c r="AO47" s="46" t="s">
        <v>182</v>
      </c>
      <c r="AP47" s="46" t="s">
        <v>63</v>
      </c>
      <c r="AQ47" s="46"/>
      <c r="AR47" s="46"/>
    </row>
    <row r="48" spans="1:44" x14ac:dyDescent="0.2">
      <c r="A48" s="46" t="s">
        <v>77</v>
      </c>
      <c r="B48" s="46" t="s">
        <v>84</v>
      </c>
      <c r="C48" s="46" t="s">
        <v>84</v>
      </c>
      <c r="D48" s="46" t="s">
        <v>143</v>
      </c>
      <c r="E48" s="46" t="s">
        <v>86</v>
      </c>
      <c r="F48" s="46" t="s">
        <v>78</v>
      </c>
      <c r="G48" s="46" t="s">
        <v>144</v>
      </c>
      <c r="H48" s="46" t="s">
        <v>62</v>
      </c>
      <c r="I48" s="46" t="s">
        <v>192</v>
      </c>
      <c r="J48" s="46" t="s">
        <v>80</v>
      </c>
      <c r="K48" s="46" t="s">
        <v>47</v>
      </c>
      <c r="L48" s="46" t="s">
        <v>62</v>
      </c>
      <c r="M48" s="46" t="s">
        <v>183</v>
      </c>
      <c r="N48" s="46" t="s">
        <v>184</v>
      </c>
      <c r="O48" s="46" t="s">
        <v>63</v>
      </c>
      <c r="P48" s="46" t="s">
        <v>145</v>
      </c>
      <c r="Q48" s="46" t="s">
        <v>193</v>
      </c>
      <c r="R48" s="46" t="s">
        <v>84</v>
      </c>
      <c r="S48" s="46" t="s">
        <v>99</v>
      </c>
      <c r="T48" s="46" t="s">
        <v>113</v>
      </c>
      <c r="U48" s="46" t="s">
        <v>114</v>
      </c>
      <c r="V48" s="46" t="s">
        <v>32</v>
      </c>
      <c r="W48" s="46" t="s">
        <v>193</v>
      </c>
      <c r="X48" s="46" t="s">
        <v>84</v>
      </c>
      <c r="Y48" s="46" t="s">
        <v>143</v>
      </c>
      <c r="Z48" s="46" t="s">
        <v>147</v>
      </c>
      <c r="AA48" s="46" t="s">
        <v>148</v>
      </c>
      <c r="AB48" s="46">
        <v>7025606.4400000004</v>
      </c>
      <c r="AC48" s="46">
        <v>7025606.4400000004</v>
      </c>
      <c r="AD48" s="46">
        <v>7025606.4400000004</v>
      </c>
      <c r="AE48" s="46">
        <v>7025606.4400000004</v>
      </c>
      <c r="AF48" s="46">
        <v>7025606.4400000004</v>
      </c>
      <c r="AG48" s="46">
        <v>7025606.4400000004</v>
      </c>
      <c r="AH48" s="46">
        <v>7025606.4400000004</v>
      </c>
      <c r="AI48" s="46" t="s">
        <v>96</v>
      </c>
      <c r="AJ48" s="46">
        <v>0</v>
      </c>
      <c r="AK48" s="46">
        <v>7025606.4400000004</v>
      </c>
      <c r="AL48" s="46">
        <v>7025606.4400000004</v>
      </c>
      <c r="AM48" s="46">
        <v>7025606.4400000004</v>
      </c>
      <c r="AN48" s="46">
        <v>7025606.4400000004</v>
      </c>
      <c r="AO48" s="46" t="s">
        <v>185</v>
      </c>
      <c r="AP48" s="46" t="s">
        <v>63</v>
      </c>
      <c r="AQ48" s="46"/>
      <c r="AR48" s="46"/>
    </row>
    <row r="49" spans="1:44" x14ac:dyDescent="0.2">
      <c r="A49" s="46" t="s">
        <v>77</v>
      </c>
      <c r="B49" s="46" t="s">
        <v>84</v>
      </c>
      <c r="C49" s="46" t="s">
        <v>84</v>
      </c>
      <c r="D49" s="46" t="s">
        <v>143</v>
      </c>
      <c r="E49" s="46" t="s">
        <v>86</v>
      </c>
      <c r="F49" s="46" t="s">
        <v>78</v>
      </c>
      <c r="G49" s="46" t="s">
        <v>144</v>
      </c>
      <c r="H49" s="46" t="s">
        <v>62</v>
      </c>
      <c r="I49" s="46" t="s">
        <v>192</v>
      </c>
      <c r="J49" s="46" t="s">
        <v>80</v>
      </c>
      <c r="K49" s="46" t="s">
        <v>47</v>
      </c>
      <c r="L49" s="46" t="s">
        <v>62</v>
      </c>
      <c r="M49" s="46" t="s">
        <v>186</v>
      </c>
      <c r="N49" s="46" t="s">
        <v>187</v>
      </c>
      <c r="O49" s="46" t="s">
        <v>63</v>
      </c>
      <c r="P49" s="46" t="s">
        <v>145</v>
      </c>
      <c r="Q49" s="46" t="s">
        <v>193</v>
      </c>
      <c r="R49" s="46" t="s">
        <v>84</v>
      </c>
      <c r="S49" s="46" t="s">
        <v>99</v>
      </c>
      <c r="T49" s="46" t="s">
        <v>113</v>
      </c>
      <c r="U49" s="46" t="s">
        <v>114</v>
      </c>
      <c r="V49" s="46" t="s">
        <v>32</v>
      </c>
      <c r="W49" s="46" t="s">
        <v>193</v>
      </c>
      <c r="X49" s="46" t="s">
        <v>84</v>
      </c>
      <c r="Y49" s="46" t="s">
        <v>143</v>
      </c>
      <c r="Z49" s="46" t="s">
        <v>147</v>
      </c>
      <c r="AA49" s="46" t="s">
        <v>148</v>
      </c>
      <c r="AB49" s="46">
        <v>7025606.4400000004</v>
      </c>
      <c r="AC49" s="46">
        <v>7025606.4400000004</v>
      </c>
      <c r="AD49" s="46">
        <v>7025606.4400000004</v>
      </c>
      <c r="AE49" s="46">
        <v>7025606.4400000004</v>
      </c>
      <c r="AF49" s="46">
        <v>7025606.4400000004</v>
      </c>
      <c r="AG49" s="46">
        <v>7025606.4400000004</v>
      </c>
      <c r="AH49" s="46">
        <v>7025606.4400000004</v>
      </c>
      <c r="AI49" s="46" t="s">
        <v>96</v>
      </c>
      <c r="AJ49" s="46">
        <v>0</v>
      </c>
      <c r="AK49" s="46">
        <v>7025606.4400000004</v>
      </c>
      <c r="AL49" s="46">
        <v>7025606.4400000004</v>
      </c>
      <c r="AM49" s="46">
        <v>7025606.4400000004</v>
      </c>
      <c r="AN49" s="46">
        <v>7025606.4400000004</v>
      </c>
      <c r="AO49" s="46" t="s">
        <v>188</v>
      </c>
      <c r="AP49" s="46" t="s">
        <v>63</v>
      </c>
      <c r="AQ49" s="46"/>
      <c r="AR49" s="46"/>
    </row>
    <row r="50" spans="1:44" x14ac:dyDescent="0.2">
      <c r="A50" s="46" t="s">
        <v>77</v>
      </c>
      <c r="B50" s="46" t="s">
        <v>84</v>
      </c>
      <c r="C50" s="46" t="s">
        <v>84</v>
      </c>
      <c r="D50" s="46" t="s">
        <v>143</v>
      </c>
      <c r="E50" s="46" t="s">
        <v>86</v>
      </c>
      <c r="F50" s="46" t="s">
        <v>78</v>
      </c>
      <c r="G50" s="46" t="s">
        <v>144</v>
      </c>
      <c r="H50" s="46" t="s">
        <v>62</v>
      </c>
      <c r="I50" s="46" t="s">
        <v>192</v>
      </c>
      <c r="J50" s="46" t="s">
        <v>80</v>
      </c>
      <c r="K50" s="46" t="s">
        <v>47</v>
      </c>
      <c r="L50" s="46" t="s">
        <v>62</v>
      </c>
      <c r="M50" s="46" t="s">
        <v>189</v>
      </c>
      <c r="N50" s="46" t="s">
        <v>190</v>
      </c>
      <c r="O50" s="46" t="s">
        <v>63</v>
      </c>
      <c r="P50" s="46" t="s">
        <v>145</v>
      </c>
      <c r="Q50" s="46" t="s">
        <v>193</v>
      </c>
      <c r="R50" s="46" t="s">
        <v>84</v>
      </c>
      <c r="S50" s="46" t="s">
        <v>99</v>
      </c>
      <c r="T50" s="46" t="s">
        <v>113</v>
      </c>
      <c r="U50" s="46" t="s">
        <v>114</v>
      </c>
      <c r="V50" s="46" t="s">
        <v>32</v>
      </c>
      <c r="W50" s="46" t="s">
        <v>193</v>
      </c>
      <c r="X50" s="46" t="s">
        <v>84</v>
      </c>
      <c r="Y50" s="46" t="s">
        <v>143</v>
      </c>
      <c r="Z50" s="46" t="s">
        <v>147</v>
      </c>
      <c r="AA50" s="46" t="s">
        <v>148</v>
      </c>
      <c r="AB50" s="46">
        <v>7025606.4400000004</v>
      </c>
      <c r="AC50" s="46">
        <v>7025606.4400000004</v>
      </c>
      <c r="AD50" s="46">
        <v>7025606.4400000004</v>
      </c>
      <c r="AE50" s="46">
        <v>7025606.4400000004</v>
      </c>
      <c r="AF50" s="46">
        <v>7025606.4400000004</v>
      </c>
      <c r="AG50" s="46">
        <v>7025606.4400000004</v>
      </c>
      <c r="AH50" s="46">
        <v>7025606.4400000004</v>
      </c>
      <c r="AI50" s="46" t="s">
        <v>96</v>
      </c>
      <c r="AJ50" s="46">
        <v>0</v>
      </c>
      <c r="AK50" s="46">
        <v>7025606.4400000004</v>
      </c>
      <c r="AL50" s="46">
        <v>7025606.4400000004</v>
      </c>
      <c r="AM50" s="46">
        <v>7025606.4400000004</v>
      </c>
      <c r="AN50" s="46">
        <v>7025606.4400000004</v>
      </c>
      <c r="AO50" s="46" t="s">
        <v>191</v>
      </c>
      <c r="AP50" s="46" t="s">
        <v>63</v>
      </c>
      <c r="AQ50" s="46"/>
      <c r="AR50" s="46"/>
    </row>
    <row r="51" spans="1:44" x14ac:dyDescent="0.2">
      <c r="A51" s="46" t="s">
        <v>77</v>
      </c>
      <c r="B51" s="46" t="s">
        <v>84</v>
      </c>
      <c r="C51" s="46" t="s">
        <v>84</v>
      </c>
      <c r="D51" s="46" t="s">
        <v>143</v>
      </c>
      <c r="E51" s="46" t="s">
        <v>86</v>
      </c>
      <c r="F51" s="46" t="s">
        <v>78</v>
      </c>
      <c r="G51" s="46" t="s">
        <v>144</v>
      </c>
      <c r="H51" s="46" t="s">
        <v>62</v>
      </c>
      <c r="I51" s="46" t="s">
        <v>124</v>
      </c>
      <c r="J51" s="46" t="s">
        <v>80</v>
      </c>
      <c r="K51" s="46" t="s">
        <v>47</v>
      </c>
      <c r="L51" s="46" t="s">
        <v>62</v>
      </c>
      <c r="M51" s="46" t="s">
        <v>81</v>
      </c>
      <c r="N51" s="46" t="s">
        <v>82</v>
      </c>
      <c r="O51" s="46" t="s">
        <v>63</v>
      </c>
      <c r="P51" s="46" t="s">
        <v>145</v>
      </c>
      <c r="Q51" s="46" t="s">
        <v>194</v>
      </c>
      <c r="R51" s="46" t="s">
        <v>84</v>
      </c>
      <c r="S51" s="46" t="s">
        <v>99</v>
      </c>
      <c r="T51" s="46" t="s">
        <v>48</v>
      </c>
      <c r="U51" s="46" t="s">
        <v>31</v>
      </c>
      <c r="V51" s="46" t="s">
        <v>32</v>
      </c>
      <c r="W51" s="46" t="s">
        <v>194</v>
      </c>
      <c r="X51" s="46" t="s">
        <v>84</v>
      </c>
      <c r="Y51" s="46" t="s">
        <v>143</v>
      </c>
      <c r="Z51" s="46" t="s">
        <v>147</v>
      </c>
      <c r="AA51" s="46" t="s">
        <v>148</v>
      </c>
      <c r="AB51" s="46">
        <v>7624356.2400000002</v>
      </c>
      <c r="AC51" s="46">
        <v>7624356.2400000002</v>
      </c>
      <c r="AD51" s="46">
        <v>7624356.2400000002</v>
      </c>
      <c r="AE51" s="46">
        <v>7624356.2400000002</v>
      </c>
      <c r="AF51" s="46">
        <v>7624356.2400000002</v>
      </c>
      <c r="AG51" s="46">
        <v>7624356.2400000002</v>
      </c>
      <c r="AH51" s="46">
        <v>7624356.2400000002</v>
      </c>
      <c r="AI51" s="46" t="s">
        <v>96</v>
      </c>
      <c r="AJ51" s="46">
        <v>0</v>
      </c>
      <c r="AK51" s="46">
        <v>7624356.2400000002</v>
      </c>
      <c r="AL51" s="46">
        <v>7624356.2400000002</v>
      </c>
      <c r="AM51" s="46">
        <v>7624356.2400000002</v>
      </c>
      <c r="AN51" s="46">
        <v>7624356.2400000002</v>
      </c>
      <c r="AO51" s="46" t="s">
        <v>83</v>
      </c>
      <c r="AP51" s="46" t="s">
        <v>63</v>
      </c>
      <c r="AQ51" s="46"/>
      <c r="AR51" s="46"/>
    </row>
    <row r="52" spans="1:44" x14ac:dyDescent="0.2">
      <c r="A52" s="46" t="s">
        <v>77</v>
      </c>
      <c r="B52" s="46" t="s">
        <v>84</v>
      </c>
      <c r="C52" s="46" t="s">
        <v>84</v>
      </c>
      <c r="D52" s="46" t="s">
        <v>143</v>
      </c>
      <c r="E52" s="46" t="s">
        <v>86</v>
      </c>
      <c r="F52" s="46" t="s">
        <v>78</v>
      </c>
      <c r="G52" s="46" t="s">
        <v>144</v>
      </c>
      <c r="H52" s="46" t="s">
        <v>62</v>
      </c>
      <c r="I52" s="46" t="s">
        <v>124</v>
      </c>
      <c r="J52" s="46" t="s">
        <v>80</v>
      </c>
      <c r="K52" s="46" t="s">
        <v>47</v>
      </c>
      <c r="L52" s="46" t="s">
        <v>62</v>
      </c>
      <c r="M52" s="46" t="s">
        <v>152</v>
      </c>
      <c r="N52" s="46" t="s">
        <v>153</v>
      </c>
      <c r="O52" s="46" t="s">
        <v>63</v>
      </c>
      <c r="P52" s="46" t="s">
        <v>145</v>
      </c>
      <c r="Q52" s="46" t="s">
        <v>194</v>
      </c>
      <c r="R52" s="46" t="s">
        <v>84</v>
      </c>
      <c r="S52" s="46" t="s">
        <v>99</v>
      </c>
      <c r="T52" s="46" t="s">
        <v>48</v>
      </c>
      <c r="U52" s="46" t="s">
        <v>31</v>
      </c>
      <c r="V52" s="46" t="s">
        <v>106</v>
      </c>
      <c r="W52" s="46" t="s">
        <v>194</v>
      </c>
      <c r="X52" s="46" t="s">
        <v>84</v>
      </c>
      <c r="Y52" s="46" t="s">
        <v>143</v>
      </c>
      <c r="Z52" s="46" t="s">
        <v>147</v>
      </c>
      <c r="AA52" s="46" t="s">
        <v>148</v>
      </c>
      <c r="AB52" s="46">
        <v>7624356.2400000002</v>
      </c>
      <c r="AC52" s="46">
        <v>7624356.2400000002</v>
      </c>
      <c r="AD52" s="46">
        <v>7624356.2400000002</v>
      </c>
      <c r="AE52" s="46">
        <v>7624356.2400000002</v>
      </c>
      <c r="AF52" s="46">
        <v>7624356.2400000002</v>
      </c>
      <c r="AG52" s="46">
        <v>7624356.2400000002</v>
      </c>
      <c r="AH52" s="46">
        <v>7624356.2400000002</v>
      </c>
      <c r="AI52" s="46" t="s">
        <v>96</v>
      </c>
      <c r="AJ52" s="46">
        <v>0</v>
      </c>
      <c r="AK52" s="46">
        <v>7624356.2400000002</v>
      </c>
      <c r="AL52" s="46">
        <v>7624356.2400000002</v>
      </c>
      <c r="AM52" s="46">
        <v>7624356.2400000002</v>
      </c>
      <c r="AN52" s="46">
        <v>7624356.2400000002</v>
      </c>
      <c r="AO52" s="46" t="s">
        <v>154</v>
      </c>
      <c r="AP52" s="46" t="s">
        <v>63</v>
      </c>
      <c r="AQ52" s="46"/>
      <c r="AR52" s="46"/>
    </row>
    <row r="53" spans="1:44" x14ac:dyDescent="0.2">
      <c r="A53" s="46" t="s">
        <v>77</v>
      </c>
      <c r="B53" s="46" t="s">
        <v>84</v>
      </c>
      <c r="C53" s="46" t="s">
        <v>84</v>
      </c>
      <c r="D53" s="46" t="s">
        <v>143</v>
      </c>
      <c r="E53" s="46" t="s">
        <v>86</v>
      </c>
      <c r="F53" s="46" t="s">
        <v>78</v>
      </c>
      <c r="G53" s="46" t="s">
        <v>144</v>
      </c>
      <c r="H53" s="46" t="s">
        <v>62</v>
      </c>
      <c r="I53" s="46" t="s">
        <v>124</v>
      </c>
      <c r="J53" s="46" t="s">
        <v>80</v>
      </c>
      <c r="K53" s="46" t="s">
        <v>47</v>
      </c>
      <c r="L53" s="46" t="s">
        <v>62</v>
      </c>
      <c r="M53" s="46" t="s">
        <v>155</v>
      </c>
      <c r="N53" s="46" t="s">
        <v>156</v>
      </c>
      <c r="O53" s="46" t="s">
        <v>63</v>
      </c>
      <c r="P53" s="46" t="s">
        <v>145</v>
      </c>
      <c r="Q53" s="46" t="s">
        <v>194</v>
      </c>
      <c r="R53" s="46" t="s">
        <v>84</v>
      </c>
      <c r="S53" s="46" t="s">
        <v>99</v>
      </c>
      <c r="T53" s="46" t="s">
        <v>48</v>
      </c>
      <c r="U53" s="46" t="s">
        <v>31</v>
      </c>
      <c r="V53" s="46" t="s">
        <v>32</v>
      </c>
      <c r="W53" s="46" t="s">
        <v>194</v>
      </c>
      <c r="X53" s="46" t="s">
        <v>84</v>
      </c>
      <c r="Y53" s="46" t="s">
        <v>143</v>
      </c>
      <c r="Z53" s="46" t="s">
        <v>147</v>
      </c>
      <c r="AA53" s="46" t="s">
        <v>148</v>
      </c>
      <c r="AB53" s="46">
        <v>7624356.2400000002</v>
      </c>
      <c r="AC53" s="46">
        <v>7624356.2400000002</v>
      </c>
      <c r="AD53" s="46">
        <v>7624356.2400000002</v>
      </c>
      <c r="AE53" s="46">
        <v>7624356.2400000002</v>
      </c>
      <c r="AF53" s="46">
        <v>7624356.2400000002</v>
      </c>
      <c r="AG53" s="46">
        <v>7624356.2400000002</v>
      </c>
      <c r="AH53" s="46">
        <v>7624356.2400000002</v>
      </c>
      <c r="AI53" s="46" t="s">
        <v>96</v>
      </c>
      <c r="AJ53" s="46">
        <v>0</v>
      </c>
      <c r="AK53" s="46">
        <v>7624356.2400000002</v>
      </c>
      <c r="AL53" s="46">
        <v>7624356.2400000002</v>
      </c>
      <c r="AM53" s="46">
        <v>7624356.2400000002</v>
      </c>
      <c r="AN53" s="46">
        <v>7624356.2400000002</v>
      </c>
      <c r="AO53" s="46" t="s">
        <v>157</v>
      </c>
      <c r="AP53" s="46" t="s">
        <v>63</v>
      </c>
      <c r="AQ53" s="46"/>
      <c r="AR53" s="46"/>
    </row>
    <row r="54" spans="1:44" x14ac:dyDescent="0.2">
      <c r="A54" s="46" t="s">
        <v>77</v>
      </c>
      <c r="B54" s="46" t="s">
        <v>84</v>
      </c>
      <c r="C54" s="46" t="s">
        <v>84</v>
      </c>
      <c r="D54" s="46" t="s">
        <v>143</v>
      </c>
      <c r="E54" s="46" t="s">
        <v>86</v>
      </c>
      <c r="F54" s="46" t="s">
        <v>78</v>
      </c>
      <c r="G54" s="46" t="s">
        <v>144</v>
      </c>
      <c r="H54" s="46" t="s">
        <v>62</v>
      </c>
      <c r="I54" s="46" t="s">
        <v>124</v>
      </c>
      <c r="J54" s="46" t="s">
        <v>80</v>
      </c>
      <c r="K54" s="46" t="s">
        <v>47</v>
      </c>
      <c r="L54" s="46" t="s">
        <v>62</v>
      </c>
      <c r="M54" s="46" t="s">
        <v>160</v>
      </c>
      <c r="N54" s="46" t="s">
        <v>161</v>
      </c>
      <c r="O54" s="46" t="s">
        <v>63</v>
      </c>
      <c r="P54" s="46" t="s">
        <v>145</v>
      </c>
      <c r="Q54" s="46" t="s">
        <v>194</v>
      </c>
      <c r="R54" s="46" t="s">
        <v>84</v>
      </c>
      <c r="S54" s="46" t="s">
        <v>99</v>
      </c>
      <c r="T54" s="46" t="s">
        <v>48</v>
      </c>
      <c r="U54" s="46" t="s">
        <v>31</v>
      </c>
      <c r="V54" s="46" t="s">
        <v>106</v>
      </c>
      <c r="W54" s="46" t="s">
        <v>194</v>
      </c>
      <c r="X54" s="46" t="s">
        <v>84</v>
      </c>
      <c r="Y54" s="46" t="s">
        <v>143</v>
      </c>
      <c r="Z54" s="46" t="s">
        <v>147</v>
      </c>
      <c r="AA54" s="46" t="s">
        <v>148</v>
      </c>
      <c r="AB54" s="46">
        <v>7624356.2400000002</v>
      </c>
      <c r="AC54" s="46">
        <v>7624356.2400000002</v>
      </c>
      <c r="AD54" s="46">
        <v>7624356.2400000002</v>
      </c>
      <c r="AE54" s="46">
        <v>7624356.2400000002</v>
      </c>
      <c r="AF54" s="46">
        <v>7624356.2400000002</v>
      </c>
      <c r="AG54" s="46">
        <v>7624356.2400000002</v>
      </c>
      <c r="AH54" s="46">
        <v>7624356.2400000002</v>
      </c>
      <c r="AI54" s="46" t="s">
        <v>96</v>
      </c>
      <c r="AJ54" s="46">
        <v>0</v>
      </c>
      <c r="AK54" s="46">
        <v>7624356.2400000002</v>
      </c>
      <c r="AL54" s="46">
        <v>7624356.2400000002</v>
      </c>
      <c r="AM54" s="46">
        <v>7624356.2400000002</v>
      </c>
      <c r="AN54" s="46">
        <v>7624356.2400000002</v>
      </c>
      <c r="AO54" s="46" t="s">
        <v>162</v>
      </c>
      <c r="AP54" s="46" t="s">
        <v>63</v>
      </c>
      <c r="AQ54" s="46"/>
      <c r="AR54" s="46"/>
    </row>
    <row r="55" spans="1:44" x14ac:dyDescent="0.2">
      <c r="A55" s="46" t="s">
        <v>77</v>
      </c>
      <c r="B55" s="46" t="s">
        <v>84</v>
      </c>
      <c r="C55" s="46" t="s">
        <v>84</v>
      </c>
      <c r="D55" s="46" t="s">
        <v>143</v>
      </c>
      <c r="E55" s="46" t="s">
        <v>86</v>
      </c>
      <c r="F55" s="46" t="s">
        <v>78</v>
      </c>
      <c r="G55" s="46" t="s">
        <v>144</v>
      </c>
      <c r="H55" s="46" t="s">
        <v>62</v>
      </c>
      <c r="I55" s="46" t="s">
        <v>124</v>
      </c>
      <c r="J55" s="46" t="s">
        <v>80</v>
      </c>
      <c r="K55" s="46" t="s">
        <v>47</v>
      </c>
      <c r="L55" s="46" t="s">
        <v>62</v>
      </c>
      <c r="M55" s="46" t="s">
        <v>163</v>
      </c>
      <c r="N55" s="46" t="s">
        <v>164</v>
      </c>
      <c r="O55" s="46" t="s">
        <v>63</v>
      </c>
      <c r="P55" s="46" t="s">
        <v>145</v>
      </c>
      <c r="Q55" s="46" t="s">
        <v>194</v>
      </c>
      <c r="R55" s="46" t="s">
        <v>84</v>
      </c>
      <c r="S55" s="46" t="s">
        <v>99</v>
      </c>
      <c r="T55" s="46" t="s">
        <v>48</v>
      </c>
      <c r="U55" s="46" t="s">
        <v>31</v>
      </c>
      <c r="V55" s="46" t="s">
        <v>106</v>
      </c>
      <c r="W55" s="46" t="s">
        <v>194</v>
      </c>
      <c r="X55" s="46" t="s">
        <v>84</v>
      </c>
      <c r="Y55" s="46" t="s">
        <v>143</v>
      </c>
      <c r="Z55" s="46" t="s">
        <v>147</v>
      </c>
      <c r="AA55" s="46" t="s">
        <v>148</v>
      </c>
      <c r="AB55" s="46">
        <v>7624356.2400000002</v>
      </c>
      <c r="AC55" s="46">
        <v>7624356.2400000002</v>
      </c>
      <c r="AD55" s="46">
        <v>7624356.2400000002</v>
      </c>
      <c r="AE55" s="46">
        <v>7624356.2400000002</v>
      </c>
      <c r="AF55" s="46">
        <v>7624356.2400000002</v>
      </c>
      <c r="AG55" s="46">
        <v>7624356.2400000002</v>
      </c>
      <c r="AH55" s="46">
        <v>7624356.2400000002</v>
      </c>
      <c r="AI55" s="46" t="s">
        <v>96</v>
      </c>
      <c r="AJ55" s="46">
        <v>0</v>
      </c>
      <c r="AK55" s="46">
        <v>7624356.2400000002</v>
      </c>
      <c r="AL55" s="46">
        <v>7624356.2400000002</v>
      </c>
      <c r="AM55" s="46">
        <v>7624356.2400000002</v>
      </c>
      <c r="AN55" s="46">
        <v>7624356.2400000002</v>
      </c>
      <c r="AO55" s="46" t="s">
        <v>165</v>
      </c>
      <c r="AP55" s="46" t="s">
        <v>63</v>
      </c>
      <c r="AQ55" s="46"/>
      <c r="AR55" s="46"/>
    </row>
    <row r="56" spans="1:44" x14ac:dyDescent="0.2">
      <c r="A56" s="46" t="s">
        <v>77</v>
      </c>
      <c r="B56" s="46" t="s">
        <v>84</v>
      </c>
      <c r="C56" s="46" t="s">
        <v>84</v>
      </c>
      <c r="D56" s="46" t="s">
        <v>143</v>
      </c>
      <c r="E56" s="46" t="s">
        <v>86</v>
      </c>
      <c r="F56" s="46" t="s">
        <v>78</v>
      </c>
      <c r="G56" s="46" t="s">
        <v>144</v>
      </c>
      <c r="H56" s="46" t="s">
        <v>62</v>
      </c>
      <c r="I56" s="46" t="s">
        <v>124</v>
      </c>
      <c r="J56" s="46" t="s">
        <v>80</v>
      </c>
      <c r="K56" s="46" t="s">
        <v>47</v>
      </c>
      <c r="L56" s="46" t="s">
        <v>62</v>
      </c>
      <c r="M56" s="46" t="s">
        <v>166</v>
      </c>
      <c r="N56" s="46" t="s">
        <v>167</v>
      </c>
      <c r="O56" s="46" t="s">
        <v>63</v>
      </c>
      <c r="P56" s="46" t="s">
        <v>145</v>
      </c>
      <c r="Q56" s="46" t="s">
        <v>194</v>
      </c>
      <c r="R56" s="46" t="s">
        <v>84</v>
      </c>
      <c r="S56" s="46" t="s">
        <v>99</v>
      </c>
      <c r="T56" s="46" t="s">
        <v>169</v>
      </c>
      <c r="U56" s="46" t="s">
        <v>170</v>
      </c>
      <c r="V56" s="46" t="s">
        <v>32</v>
      </c>
      <c r="W56" s="46" t="s">
        <v>194</v>
      </c>
      <c r="X56" s="46" t="s">
        <v>84</v>
      </c>
      <c r="Y56" s="46" t="s">
        <v>143</v>
      </c>
      <c r="Z56" s="46" t="s">
        <v>147</v>
      </c>
      <c r="AA56" s="46" t="s">
        <v>148</v>
      </c>
      <c r="AB56" s="46">
        <v>7624356.2400000002</v>
      </c>
      <c r="AC56" s="46">
        <v>7624356.2400000002</v>
      </c>
      <c r="AD56" s="46">
        <v>7624356.2400000002</v>
      </c>
      <c r="AE56" s="46">
        <v>7624356.2400000002</v>
      </c>
      <c r="AF56" s="46">
        <v>7624356.2400000002</v>
      </c>
      <c r="AG56" s="46">
        <v>7624356.2400000002</v>
      </c>
      <c r="AH56" s="46">
        <v>7624356.2400000002</v>
      </c>
      <c r="AI56" s="46" t="s">
        <v>96</v>
      </c>
      <c r="AJ56" s="46">
        <v>0</v>
      </c>
      <c r="AK56" s="46">
        <v>7624356.2400000002</v>
      </c>
      <c r="AL56" s="46">
        <v>7624356.2400000002</v>
      </c>
      <c r="AM56" s="46">
        <v>7624356.2400000002</v>
      </c>
      <c r="AN56" s="46">
        <v>7624356.2400000002</v>
      </c>
      <c r="AO56" s="46" t="s">
        <v>168</v>
      </c>
      <c r="AP56" s="46" t="s">
        <v>63</v>
      </c>
      <c r="AQ56" s="46"/>
      <c r="AR56" s="46"/>
    </row>
    <row r="57" spans="1:44" x14ac:dyDescent="0.2">
      <c r="A57" s="46" t="s">
        <v>77</v>
      </c>
      <c r="B57" s="46" t="s">
        <v>84</v>
      </c>
      <c r="C57" s="46" t="s">
        <v>84</v>
      </c>
      <c r="D57" s="46" t="s">
        <v>143</v>
      </c>
      <c r="E57" s="46" t="s">
        <v>86</v>
      </c>
      <c r="F57" s="46" t="s">
        <v>78</v>
      </c>
      <c r="G57" s="46" t="s">
        <v>144</v>
      </c>
      <c r="H57" s="46" t="s">
        <v>62</v>
      </c>
      <c r="I57" s="46" t="s">
        <v>124</v>
      </c>
      <c r="J57" s="46" t="s">
        <v>80</v>
      </c>
      <c r="K57" s="46" t="s">
        <v>47</v>
      </c>
      <c r="L57" s="46" t="s">
        <v>62</v>
      </c>
      <c r="M57" s="46" t="s">
        <v>171</v>
      </c>
      <c r="N57" s="46" t="s">
        <v>172</v>
      </c>
      <c r="O57" s="46" t="s">
        <v>63</v>
      </c>
      <c r="P57" s="46" t="s">
        <v>145</v>
      </c>
      <c r="Q57" s="46" t="s">
        <v>194</v>
      </c>
      <c r="R57" s="46" t="s">
        <v>84</v>
      </c>
      <c r="S57" s="46" t="s">
        <v>99</v>
      </c>
      <c r="T57" s="46" t="s">
        <v>169</v>
      </c>
      <c r="U57" s="46" t="s">
        <v>170</v>
      </c>
      <c r="V57" s="46" t="s">
        <v>106</v>
      </c>
      <c r="W57" s="46" t="s">
        <v>194</v>
      </c>
      <c r="X57" s="46" t="s">
        <v>84</v>
      </c>
      <c r="Y57" s="46" t="s">
        <v>143</v>
      </c>
      <c r="Z57" s="46" t="s">
        <v>147</v>
      </c>
      <c r="AA57" s="46" t="s">
        <v>148</v>
      </c>
      <c r="AB57" s="46">
        <v>7624356.2400000002</v>
      </c>
      <c r="AC57" s="46">
        <v>7624356.2400000002</v>
      </c>
      <c r="AD57" s="46">
        <v>7624356.2400000002</v>
      </c>
      <c r="AE57" s="46">
        <v>7624356.2400000002</v>
      </c>
      <c r="AF57" s="46">
        <v>7624356.2400000002</v>
      </c>
      <c r="AG57" s="46">
        <v>7624356.2400000002</v>
      </c>
      <c r="AH57" s="46">
        <v>7624356.2400000002</v>
      </c>
      <c r="AI57" s="46" t="s">
        <v>96</v>
      </c>
      <c r="AJ57" s="46">
        <v>0</v>
      </c>
      <c r="AK57" s="46">
        <v>7624356.2400000002</v>
      </c>
      <c r="AL57" s="46">
        <v>7624356.2400000002</v>
      </c>
      <c r="AM57" s="46">
        <v>7624356.2400000002</v>
      </c>
      <c r="AN57" s="46">
        <v>7624356.2400000002</v>
      </c>
      <c r="AO57" s="46" t="s">
        <v>173</v>
      </c>
      <c r="AP57" s="46" t="s">
        <v>63</v>
      </c>
      <c r="AQ57" s="46"/>
      <c r="AR57" s="46"/>
    </row>
    <row r="58" spans="1:44" x14ac:dyDescent="0.2">
      <c r="A58" s="46" t="s">
        <v>77</v>
      </c>
      <c r="B58" s="46" t="s">
        <v>84</v>
      </c>
      <c r="C58" s="46" t="s">
        <v>84</v>
      </c>
      <c r="D58" s="46" t="s">
        <v>143</v>
      </c>
      <c r="E58" s="46" t="s">
        <v>86</v>
      </c>
      <c r="F58" s="46" t="s">
        <v>78</v>
      </c>
      <c r="G58" s="46" t="s">
        <v>144</v>
      </c>
      <c r="H58" s="46" t="s">
        <v>62</v>
      </c>
      <c r="I58" s="46" t="s">
        <v>124</v>
      </c>
      <c r="J58" s="46" t="s">
        <v>80</v>
      </c>
      <c r="K58" s="46" t="s">
        <v>47</v>
      </c>
      <c r="L58" s="46" t="s">
        <v>62</v>
      </c>
      <c r="M58" s="46" t="s">
        <v>174</v>
      </c>
      <c r="N58" s="46" t="s">
        <v>175</v>
      </c>
      <c r="O58" s="46" t="s">
        <v>63</v>
      </c>
      <c r="P58" s="46" t="s">
        <v>145</v>
      </c>
      <c r="Q58" s="46" t="s">
        <v>194</v>
      </c>
      <c r="R58" s="46" t="s">
        <v>84</v>
      </c>
      <c r="S58" s="46" t="s">
        <v>99</v>
      </c>
      <c r="T58" s="46" t="s">
        <v>169</v>
      </c>
      <c r="U58" s="46" t="s">
        <v>170</v>
      </c>
      <c r="V58" s="46" t="s">
        <v>106</v>
      </c>
      <c r="W58" s="46" t="s">
        <v>194</v>
      </c>
      <c r="X58" s="46" t="s">
        <v>84</v>
      </c>
      <c r="Y58" s="46" t="s">
        <v>143</v>
      </c>
      <c r="Z58" s="46" t="s">
        <v>147</v>
      </c>
      <c r="AA58" s="46" t="s">
        <v>148</v>
      </c>
      <c r="AB58" s="46">
        <v>7624356.2400000002</v>
      </c>
      <c r="AC58" s="46">
        <v>7624356.2400000002</v>
      </c>
      <c r="AD58" s="46">
        <v>7624356.2400000002</v>
      </c>
      <c r="AE58" s="46">
        <v>7624356.2400000002</v>
      </c>
      <c r="AF58" s="46">
        <v>7624356.2400000002</v>
      </c>
      <c r="AG58" s="46">
        <v>7624356.2400000002</v>
      </c>
      <c r="AH58" s="46">
        <v>7624356.2400000002</v>
      </c>
      <c r="AI58" s="46" t="s">
        <v>96</v>
      </c>
      <c r="AJ58" s="46">
        <v>0</v>
      </c>
      <c r="AK58" s="46">
        <v>7624356.2400000002</v>
      </c>
      <c r="AL58" s="46">
        <v>7624356.2400000002</v>
      </c>
      <c r="AM58" s="46">
        <v>7624356.2400000002</v>
      </c>
      <c r="AN58" s="46">
        <v>7624356.2400000002</v>
      </c>
      <c r="AO58" s="46" t="s">
        <v>176</v>
      </c>
      <c r="AP58" s="46" t="s">
        <v>63</v>
      </c>
      <c r="AQ58" s="46"/>
      <c r="AR58" s="46"/>
    </row>
    <row r="59" spans="1:44" x14ac:dyDescent="0.2">
      <c r="A59" s="46" t="s">
        <v>77</v>
      </c>
      <c r="B59" s="46" t="s">
        <v>84</v>
      </c>
      <c r="C59" s="46" t="s">
        <v>84</v>
      </c>
      <c r="D59" s="46" t="s">
        <v>143</v>
      </c>
      <c r="E59" s="46" t="s">
        <v>86</v>
      </c>
      <c r="F59" s="46" t="s">
        <v>78</v>
      </c>
      <c r="G59" s="46" t="s">
        <v>144</v>
      </c>
      <c r="H59" s="46" t="s">
        <v>62</v>
      </c>
      <c r="I59" s="46" t="s">
        <v>124</v>
      </c>
      <c r="J59" s="46" t="s">
        <v>80</v>
      </c>
      <c r="K59" s="46" t="s">
        <v>47</v>
      </c>
      <c r="L59" s="46" t="s">
        <v>62</v>
      </c>
      <c r="M59" s="46" t="s">
        <v>177</v>
      </c>
      <c r="N59" s="46" t="s">
        <v>178</v>
      </c>
      <c r="O59" s="46" t="s">
        <v>63</v>
      </c>
      <c r="P59" s="46" t="s">
        <v>145</v>
      </c>
      <c r="Q59" s="46" t="s">
        <v>194</v>
      </c>
      <c r="R59" s="46" t="s">
        <v>84</v>
      </c>
      <c r="S59" s="46" t="s">
        <v>99</v>
      </c>
      <c r="T59" s="46" t="s">
        <v>169</v>
      </c>
      <c r="U59" s="46" t="s">
        <v>170</v>
      </c>
      <c r="V59" s="46" t="s">
        <v>32</v>
      </c>
      <c r="W59" s="46" t="s">
        <v>194</v>
      </c>
      <c r="X59" s="46" t="s">
        <v>84</v>
      </c>
      <c r="Y59" s="46" t="s">
        <v>143</v>
      </c>
      <c r="Z59" s="46" t="s">
        <v>147</v>
      </c>
      <c r="AA59" s="46" t="s">
        <v>148</v>
      </c>
      <c r="AB59" s="46">
        <v>7624356.2400000002</v>
      </c>
      <c r="AC59" s="46">
        <v>7624356.2400000002</v>
      </c>
      <c r="AD59" s="46">
        <v>7624356.2400000002</v>
      </c>
      <c r="AE59" s="46">
        <v>7624356.2400000002</v>
      </c>
      <c r="AF59" s="46">
        <v>7624356.2400000002</v>
      </c>
      <c r="AG59" s="46">
        <v>7624356.2400000002</v>
      </c>
      <c r="AH59" s="46">
        <v>7624356.2400000002</v>
      </c>
      <c r="AI59" s="46" t="s">
        <v>96</v>
      </c>
      <c r="AJ59" s="46">
        <v>0</v>
      </c>
      <c r="AK59" s="46">
        <v>7624356.2400000002</v>
      </c>
      <c r="AL59" s="46">
        <v>7624356.2400000002</v>
      </c>
      <c r="AM59" s="46">
        <v>7624356.2400000002</v>
      </c>
      <c r="AN59" s="46">
        <v>7624356.2400000002</v>
      </c>
      <c r="AO59" s="46" t="s">
        <v>179</v>
      </c>
      <c r="AP59" s="46" t="s">
        <v>63</v>
      </c>
      <c r="AQ59" s="46"/>
      <c r="AR59" s="46"/>
    </row>
    <row r="60" spans="1:44" x14ac:dyDescent="0.2">
      <c r="A60" s="46" t="s">
        <v>77</v>
      </c>
      <c r="B60" s="46" t="s">
        <v>84</v>
      </c>
      <c r="C60" s="46" t="s">
        <v>84</v>
      </c>
      <c r="D60" s="46" t="s">
        <v>143</v>
      </c>
      <c r="E60" s="46" t="s">
        <v>86</v>
      </c>
      <c r="F60" s="46" t="s">
        <v>78</v>
      </c>
      <c r="G60" s="46" t="s">
        <v>144</v>
      </c>
      <c r="H60" s="46" t="s">
        <v>62</v>
      </c>
      <c r="I60" s="46" t="s">
        <v>124</v>
      </c>
      <c r="J60" s="46" t="s">
        <v>80</v>
      </c>
      <c r="K60" s="46" t="s">
        <v>47</v>
      </c>
      <c r="L60" s="46" t="s">
        <v>62</v>
      </c>
      <c r="M60" s="46" t="s">
        <v>180</v>
      </c>
      <c r="N60" s="46" t="s">
        <v>181</v>
      </c>
      <c r="O60" s="46" t="s">
        <v>63</v>
      </c>
      <c r="P60" s="46" t="s">
        <v>145</v>
      </c>
      <c r="Q60" s="46" t="s">
        <v>194</v>
      </c>
      <c r="R60" s="46" t="s">
        <v>84</v>
      </c>
      <c r="S60" s="46" t="s">
        <v>99</v>
      </c>
      <c r="T60" s="46" t="s">
        <v>113</v>
      </c>
      <c r="U60" s="46" t="s">
        <v>114</v>
      </c>
      <c r="V60" s="46" t="s">
        <v>32</v>
      </c>
      <c r="W60" s="46" t="s">
        <v>194</v>
      </c>
      <c r="X60" s="46" t="s">
        <v>84</v>
      </c>
      <c r="Y60" s="46" t="s">
        <v>143</v>
      </c>
      <c r="Z60" s="46" t="s">
        <v>147</v>
      </c>
      <c r="AA60" s="46" t="s">
        <v>148</v>
      </c>
      <c r="AB60" s="46">
        <v>7624356.2400000002</v>
      </c>
      <c r="AC60" s="46">
        <v>7624356.2400000002</v>
      </c>
      <c r="AD60" s="46">
        <v>7624356.2400000002</v>
      </c>
      <c r="AE60" s="46">
        <v>7624356.2400000002</v>
      </c>
      <c r="AF60" s="46">
        <v>7624356.2400000002</v>
      </c>
      <c r="AG60" s="46">
        <v>7624356.2400000002</v>
      </c>
      <c r="AH60" s="46">
        <v>7624356.2400000002</v>
      </c>
      <c r="AI60" s="46" t="s">
        <v>96</v>
      </c>
      <c r="AJ60" s="46">
        <v>0</v>
      </c>
      <c r="AK60" s="46">
        <v>7624356.2400000002</v>
      </c>
      <c r="AL60" s="46">
        <v>7624356.2400000002</v>
      </c>
      <c r="AM60" s="46">
        <v>7624356.2400000002</v>
      </c>
      <c r="AN60" s="46">
        <v>7624356.2400000002</v>
      </c>
      <c r="AO60" s="46" t="s">
        <v>182</v>
      </c>
      <c r="AP60" s="46" t="s">
        <v>63</v>
      </c>
      <c r="AQ60" s="46"/>
      <c r="AR60" s="46"/>
    </row>
    <row r="61" spans="1:44" x14ac:dyDescent="0.2">
      <c r="A61" s="46" t="s">
        <v>77</v>
      </c>
      <c r="B61" s="46" t="s">
        <v>84</v>
      </c>
      <c r="C61" s="46" t="s">
        <v>84</v>
      </c>
      <c r="D61" s="46" t="s">
        <v>143</v>
      </c>
      <c r="E61" s="46" t="s">
        <v>86</v>
      </c>
      <c r="F61" s="46" t="s">
        <v>78</v>
      </c>
      <c r="G61" s="46" t="s">
        <v>144</v>
      </c>
      <c r="H61" s="46" t="s">
        <v>62</v>
      </c>
      <c r="I61" s="46" t="s">
        <v>124</v>
      </c>
      <c r="J61" s="46" t="s">
        <v>80</v>
      </c>
      <c r="K61" s="46" t="s">
        <v>47</v>
      </c>
      <c r="L61" s="46" t="s">
        <v>62</v>
      </c>
      <c r="M61" s="46" t="s">
        <v>183</v>
      </c>
      <c r="N61" s="46" t="s">
        <v>184</v>
      </c>
      <c r="O61" s="46" t="s">
        <v>63</v>
      </c>
      <c r="P61" s="46" t="s">
        <v>145</v>
      </c>
      <c r="Q61" s="46" t="s">
        <v>194</v>
      </c>
      <c r="R61" s="46" t="s">
        <v>84</v>
      </c>
      <c r="S61" s="46" t="s">
        <v>99</v>
      </c>
      <c r="T61" s="46" t="s">
        <v>113</v>
      </c>
      <c r="U61" s="46" t="s">
        <v>114</v>
      </c>
      <c r="V61" s="46" t="s">
        <v>32</v>
      </c>
      <c r="W61" s="46" t="s">
        <v>194</v>
      </c>
      <c r="X61" s="46" t="s">
        <v>84</v>
      </c>
      <c r="Y61" s="46" t="s">
        <v>143</v>
      </c>
      <c r="Z61" s="46" t="s">
        <v>147</v>
      </c>
      <c r="AA61" s="46" t="s">
        <v>148</v>
      </c>
      <c r="AB61" s="46">
        <v>7624356.2400000002</v>
      </c>
      <c r="AC61" s="46">
        <v>7624356.2400000002</v>
      </c>
      <c r="AD61" s="46">
        <v>7624356.2400000002</v>
      </c>
      <c r="AE61" s="46">
        <v>7624356.2400000002</v>
      </c>
      <c r="AF61" s="46">
        <v>7624356.2400000002</v>
      </c>
      <c r="AG61" s="46">
        <v>7624356.2400000002</v>
      </c>
      <c r="AH61" s="46">
        <v>7624356.2400000002</v>
      </c>
      <c r="AI61" s="46" t="s">
        <v>96</v>
      </c>
      <c r="AJ61" s="46">
        <v>0</v>
      </c>
      <c r="AK61" s="46">
        <v>7624356.2400000002</v>
      </c>
      <c r="AL61" s="46">
        <v>7624356.2400000002</v>
      </c>
      <c r="AM61" s="46">
        <v>7624356.2400000002</v>
      </c>
      <c r="AN61" s="46">
        <v>7624356.2400000002</v>
      </c>
      <c r="AO61" s="46" t="s">
        <v>185</v>
      </c>
      <c r="AP61" s="46" t="s">
        <v>63</v>
      </c>
      <c r="AQ61" s="46"/>
      <c r="AR61" s="46"/>
    </row>
    <row r="62" spans="1:44" x14ac:dyDescent="0.2">
      <c r="A62" s="46" t="s">
        <v>77</v>
      </c>
      <c r="B62" s="46" t="s">
        <v>84</v>
      </c>
      <c r="C62" s="46" t="s">
        <v>84</v>
      </c>
      <c r="D62" s="46" t="s">
        <v>143</v>
      </c>
      <c r="E62" s="46" t="s">
        <v>86</v>
      </c>
      <c r="F62" s="46" t="s">
        <v>78</v>
      </c>
      <c r="G62" s="46" t="s">
        <v>144</v>
      </c>
      <c r="H62" s="46" t="s">
        <v>62</v>
      </c>
      <c r="I62" s="46" t="s">
        <v>124</v>
      </c>
      <c r="J62" s="46" t="s">
        <v>80</v>
      </c>
      <c r="K62" s="46" t="s">
        <v>47</v>
      </c>
      <c r="L62" s="46" t="s">
        <v>62</v>
      </c>
      <c r="M62" s="46" t="s">
        <v>186</v>
      </c>
      <c r="N62" s="46" t="s">
        <v>187</v>
      </c>
      <c r="O62" s="46" t="s">
        <v>63</v>
      </c>
      <c r="P62" s="46" t="s">
        <v>145</v>
      </c>
      <c r="Q62" s="46" t="s">
        <v>194</v>
      </c>
      <c r="R62" s="46" t="s">
        <v>84</v>
      </c>
      <c r="S62" s="46" t="s">
        <v>99</v>
      </c>
      <c r="T62" s="46" t="s">
        <v>113</v>
      </c>
      <c r="U62" s="46" t="s">
        <v>114</v>
      </c>
      <c r="V62" s="46" t="s">
        <v>32</v>
      </c>
      <c r="W62" s="46" t="s">
        <v>194</v>
      </c>
      <c r="X62" s="46" t="s">
        <v>84</v>
      </c>
      <c r="Y62" s="46" t="s">
        <v>143</v>
      </c>
      <c r="Z62" s="46" t="s">
        <v>147</v>
      </c>
      <c r="AA62" s="46" t="s">
        <v>148</v>
      </c>
      <c r="AB62" s="46">
        <v>7624356.2400000002</v>
      </c>
      <c r="AC62" s="46">
        <v>7624356.2400000002</v>
      </c>
      <c r="AD62" s="46">
        <v>7624356.2400000002</v>
      </c>
      <c r="AE62" s="46">
        <v>7624356.2400000002</v>
      </c>
      <c r="AF62" s="46">
        <v>7624356.2400000002</v>
      </c>
      <c r="AG62" s="46">
        <v>7624356.2400000002</v>
      </c>
      <c r="AH62" s="46">
        <v>7624356.2400000002</v>
      </c>
      <c r="AI62" s="46" t="s">
        <v>96</v>
      </c>
      <c r="AJ62" s="46">
        <v>0</v>
      </c>
      <c r="AK62" s="46">
        <v>7624356.2400000002</v>
      </c>
      <c r="AL62" s="46">
        <v>7624356.2400000002</v>
      </c>
      <c r="AM62" s="46">
        <v>7624356.2400000002</v>
      </c>
      <c r="AN62" s="46">
        <v>7624356.2400000002</v>
      </c>
      <c r="AO62" s="46" t="s">
        <v>188</v>
      </c>
      <c r="AP62" s="46" t="s">
        <v>63</v>
      </c>
      <c r="AQ62" s="46"/>
      <c r="AR62" s="46"/>
    </row>
    <row r="63" spans="1:44" x14ac:dyDescent="0.2">
      <c r="A63" s="46" t="s">
        <v>77</v>
      </c>
      <c r="B63" s="46" t="s">
        <v>84</v>
      </c>
      <c r="C63" s="46" t="s">
        <v>84</v>
      </c>
      <c r="D63" s="46" t="s">
        <v>143</v>
      </c>
      <c r="E63" s="46" t="s">
        <v>86</v>
      </c>
      <c r="F63" s="46" t="s">
        <v>78</v>
      </c>
      <c r="G63" s="46" t="s">
        <v>144</v>
      </c>
      <c r="H63" s="46" t="s">
        <v>62</v>
      </c>
      <c r="I63" s="46" t="s">
        <v>124</v>
      </c>
      <c r="J63" s="46" t="s">
        <v>80</v>
      </c>
      <c r="K63" s="46" t="s">
        <v>47</v>
      </c>
      <c r="L63" s="46" t="s">
        <v>62</v>
      </c>
      <c r="M63" s="46" t="s">
        <v>189</v>
      </c>
      <c r="N63" s="46" t="s">
        <v>190</v>
      </c>
      <c r="O63" s="46" t="s">
        <v>63</v>
      </c>
      <c r="P63" s="46" t="s">
        <v>145</v>
      </c>
      <c r="Q63" s="46" t="s">
        <v>194</v>
      </c>
      <c r="R63" s="46" t="s">
        <v>84</v>
      </c>
      <c r="S63" s="46" t="s">
        <v>99</v>
      </c>
      <c r="T63" s="46" t="s">
        <v>113</v>
      </c>
      <c r="U63" s="46" t="s">
        <v>114</v>
      </c>
      <c r="V63" s="46" t="s">
        <v>32</v>
      </c>
      <c r="W63" s="46" t="s">
        <v>194</v>
      </c>
      <c r="X63" s="46" t="s">
        <v>84</v>
      </c>
      <c r="Y63" s="46" t="s">
        <v>143</v>
      </c>
      <c r="Z63" s="46" t="s">
        <v>147</v>
      </c>
      <c r="AA63" s="46" t="s">
        <v>148</v>
      </c>
      <c r="AB63" s="46">
        <v>7624356.2400000002</v>
      </c>
      <c r="AC63" s="46">
        <v>7624356.2400000002</v>
      </c>
      <c r="AD63" s="46">
        <v>7624356.2400000002</v>
      </c>
      <c r="AE63" s="46">
        <v>7624356.2400000002</v>
      </c>
      <c r="AF63" s="46">
        <v>7624356.2400000002</v>
      </c>
      <c r="AG63" s="46">
        <v>7624356.2400000002</v>
      </c>
      <c r="AH63" s="46">
        <v>7624356.2400000002</v>
      </c>
      <c r="AI63" s="46" t="s">
        <v>96</v>
      </c>
      <c r="AJ63" s="46">
        <v>0</v>
      </c>
      <c r="AK63" s="46">
        <v>7624356.2400000002</v>
      </c>
      <c r="AL63" s="46">
        <v>7624356.2400000002</v>
      </c>
      <c r="AM63" s="46">
        <v>7624356.2400000002</v>
      </c>
      <c r="AN63" s="46">
        <v>7624356.2400000002</v>
      </c>
      <c r="AO63" s="46" t="s">
        <v>191</v>
      </c>
      <c r="AP63" s="46" t="s">
        <v>63</v>
      </c>
      <c r="AQ63" s="46"/>
      <c r="AR63" s="46"/>
    </row>
    <row r="64" spans="1:44" x14ac:dyDescent="0.2">
      <c r="A64" s="46" t="s">
        <v>77</v>
      </c>
      <c r="B64" s="46" t="s">
        <v>84</v>
      </c>
      <c r="C64" s="46" t="s">
        <v>84</v>
      </c>
      <c r="D64" s="46" t="s">
        <v>143</v>
      </c>
      <c r="E64" s="46" t="s">
        <v>86</v>
      </c>
      <c r="F64" s="46" t="s">
        <v>78</v>
      </c>
      <c r="G64" s="46" t="s">
        <v>144</v>
      </c>
      <c r="H64" s="46" t="s">
        <v>62</v>
      </c>
      <c r="I64" s="46" t="s">
        <v>88</v>
      </c>
      <c r="J64" s="46" t="s">
        <v>80</v>
      </c>
      <c r="K64" s="46" t="s">
        <v>47</v>
      </c>
      <c r="L64" s="46" t="s">
        <v>62</v>
      </c>
      <c r="M64" s="46" t="s">
        <v>81</v>
      </c>
      <c r="N64" s="46" t="s">
        <v>82</v>
      </c>
      <c r="O64" s="46" t="s">
        <v>63</v>
      </c>
      <c r="P64" s="46" t="s">
        <v>145</v>
      </c>
      <c r="Q64" s="46" t="s">
        <v>195</v>
      </c>
      <c r="R64" s="46" t="s">
        <v>84</v>
      </c>
      <c r="S64" s="46" t="s">
        <v>99</v>
      </c>
      <c r="T64" s="46" t="s">
        <v>48</v>
      </c>
      <c r="U64" s="46" t="s">
        <v>31</v>
      </c>
      <c r="V64" s="46" t="s">
        <v>32</v>
      </c>
      <c r="W64" s="46" t="s">
        <v>195</v>
      </c>
      <c r="X64" s="46" t="s">
        <v>84</v>
      </c>
      <c r="Y64" s="46" t="s">
        <v>143</v>
      </c>
      <c r="Z64" s="46" t="s">
        <v>147</v>
      </c>
      <c r="AA64" s="46" t="s">
        <v>148</v>
      </c>
      <c r="AB64" s="46">
        <v>7232861.54</v>
      </c>
      <c r="AC64" s="46">
        <v>7232861.54</v>
      </c>
      <c r="AD64" s="46">
        <v>7232861.54</v>
      </c>
      <c r="AE64" s="46">
        <v>7232861.54</v>
      </c>
      <c r="AF64" s="46">
        <v>7232861.54</v>
      </c>
      <c r="AG64" s="46">
        <v>7232861.54</v>
      </c>
      <c r="AH64" s="46">
        <v>7232861.54</v>
      </c>
      <c r="AI64" s="46" t="s">
        <v>96</v>
      </c>
      <c r="AJ64" s="46">
        <v>0</v>
      </c>
      <c r="AK64" s="46">
        <v>7232861.54</v>
      </c>
      <c r="AL64" s="46">
        <v>7232861.54</v>
      </c>
      <c r="AM64" s="46">
        <v>7232861.54</v>
      </c>
      <c r="AN64" s="46">
        <v>7232861.54</v>
      </c>
      <c r="AO64" s="46" t="s">
        <v>83</v>
      </c>
      <c r="AP64" s="46" t="s">
        <v>63</v>
      </c>
      <c r="AQ64" s="46"/>
      <c r="AR64" s="46"/>
    </row>
    <row r="65" spans="1:44" x14ac:dyDescent="0.2">
      <c r="A65" s="46" t="s">
        <v>77</v>
      </c>
      <c r="B65" s="46" t="s">
        <v>84</v>
      </c>
      <c r="C65" s="46" t="s">
        <v>84</v>
      </c>
      <c r="D65" s="46" t="s">
        <v>143</v>
      </c>
      <c r="E65" s="46" t="s">
        <v>86</v>
      </c>
      <c r="F65" s="46" t="s">
        <v>78</v>
      </c>
      <c r="G65" s="46" t="s">
        <v>144</v>
      </c>
      <c r="H65" s="46" t="s">
        <v>62</v>
      </c>
      <c r="I65" s="46" t="s">
        <v>88</v>
      </c>
      <c r="J65" s="46" t="s">
        <v>80</v>
      </c>
      <c r="K65" s="46" t="s">
        <v>47</v>
      </c>
      <c r="L65" s="46" t="s">
        <v>62</v>
      </c>
      <c r="M65" s="46" t="s">
        <v>152</v>
      </c>
      <c r="N65" s="46" t="s">
        <v>153</v>
      </c>
      <c r="O65" s="46" t="s">
        <v>63</v>
      </c>
      <c r="P65" s="46" t="s">
        <v>145</v>
      </c>
      <c r="Q65" s="46" t="s">
        <v>195</v>
      </c>
      <c r="R65" s="46" t="s">
        <v>84</v>
      </c>
      <c r="S65" s="46" t="s">
        <v>99</v>
      </c>
      <c r="T65" s="46" t="s">
        <v>48</v>
      </c>
      <c r="U65" s="46" t="s">
        <v>31</v>
      </c>
      <c r="V65" s="46" t="s">
        <v>106</v>
      </c>
      <c r="W65" s="46" t="s">
        <v>195</v>
      </c>
      <c r="X65" s="46" t="s">
        <v>84</v>
      </c>
      <c r="Y65" s="46" t="s">
        <v>143</v>
      </c>
      <c r="Z65" s="46" t="s">
        <v>147</v>
      </c>
      <c r="AA65" s="46" t="s">
        <v>148</v>
      </c>
      <c r="AB65" s="46">
        <v>7232861.54</v>
      </c>
      <c r="AC65" s="46">
        <v>7232861.54</v>
      </c>
      <c r="AD65" s="46">
        <v>7232861.54</v>
      </c>
      <c r="AE65" s="46">
        <v>7232861.54</v>
      </c>
      <c r="AF65" s="46">
        <v>7232861.54</v>
      </c>
      <c r="AG65" s="46">
        <v>7232861.54</v>
      </c>
      <c r="AH65" s="46">
        <v>7232861.54</v>
      </c>
      <c r="AI65" s="46" t="s">
        <v>96</v>
      </c>
      <c r="AJ65" s="46">
        <v>0</v>
      </c>
      <c r="AK65" s="46">
        <v>7232861.54</v>
      </c>
      <c r="AL65" s="46">
        <v>7232861.54</v>
      </c>
      <c r="AM65" s="46">
        <v>7232861.54</v>
      </c>
      <c r="AN65" s="46">
        <v>7232861.54</v>
      </c>
      <c r="AO65" s="46" t="s">
        <v>154</v>
      </c>
      <c r="AP65" s="46" t="s">
        <v>63</v>
      </c>
      <c r="AQ65" s="46"/>
      <c r="AR65" s="46"/>
    </row>
    <row r="66" spans="1:44" x14ac:dyDescent="0.2">
      <c r="A66" s="46" t="s">
        <v>77</v>
      </c>
      <c r="B66" s="46" t="s">
        <v>84</v>
      </c>
      <c r="C66" s="46" t="s">
        <v>84</v>
      </c>
      <c r="D66" s="46" t="s">
        <v>143</v>
      </c>
      <c r="E66" s="46" t="s">
        <v>86</v>
      </c>
      <c r="F66" s="46" t="s">
        <v>78</v>
      </c>
      <c r="G66" s="46" t="s">
        <v>144</v>
      </c>
      <c r="H66" s="46" t="s">
        <v>62</v>
      </c>
      <c r="I66" s="46" t="s">
        <v>88</v>
      </c>
      <c r="J66" s="46" t="s">
        <v>80</v>
      </c>
      <c r="K66" s="46" t="s">
        <v>47</v>
      </c>
      <c r="L66" s="46" t="s">
        <v>62</v>
      </c>
      <c r="M66" s="46" t="s">
        <v>155</v>
      </c>
      <c r="N66" s="46" t="s">
        <v>156</v>
      </c>
      <c r="O66" s="46" t="s">
        <v>63</v>
      </c>
      <c r="P66" s="46" t="s">
        <v>145</v>
      </c>
      <c r="Q66" s="46" t="s">
        <v>195</v>
      </c>
      <c r="R66" s="46" t="s">
        <v>84</v>
      </c>
      <c r="S66" s="46" t="s">
        <v>99</v>
      </c>
      <c r="T66" s="46" t="s">
        <v>48</v>
      </c>
      <c r="U66" s="46" t="s">
        <v>31</v>
      </c>
      <c r="V66" s="46" t="s">
        <v>32</v>
      </c>
      <c r="W66" s="46" t="s">
        <v>195</v>
      </c>
      <c r="X66" s="46" t="s">
        <v>84</v>
      </c>
      <c r="Y66" s="46" t="s">
        <v>143</v>
      </c>
      <c r="Z66" s="46" t="s">
        <v>147</v>
      </c>
      <c r="AA66" s="46" t="s">
        <v>148</v>
      </c>
      <c r="AB66" s="46">
        <v>7232861.54</v>
      </c>
      <c r="AC66" s="46">
        <v>7232861.54</v>
      </c>
      <c r="AD66" s="46">
        <v>7232861.54</v>
      </c>
      <c r="AE66" s="46">
        <v>7232861.54</v>
      </c>
      <c r="AF66" s="46">
        <v>7232861.54</v>
      </c>
      <c r="AG66" s="46">
        <v>7232861.54</v>
      </c>
      <c r="AH66" s="46">
        <v>7232861.54</v>
      </c>
      <c r="AI66" s="46" t="s">
        <v>96</v>
      </c>
      <c r="AJ66" s="46">
        <v>0</v>
      </c>
      <c r="AK66" s="46">
        <v>7232861.54</v>
      </c>
      <c r="AL66" s="46">
        <v>7232861.54</v>
      </c>
      <c r="AM66" s="46">
        <v>7232861.54</v>
      </c>
      <c r="AN66" s="46">
        <v>7232861.54</v>
      </c>
      <c r="AO66" s="46" t="s">
        <v>157</v>
      </c>
      <c r="AP66" s="46" t="s">
        <v>63</v>
      </c>
      <c r="AQ66" s="46"/>
      <c r="AR66" s="46"/>
    </row>
    <row r="67" spans="1:44" x14ac:dyDescent="0.2">
      <c r="A67" s="46" t="s">
        <v>77</v>
      </c>
      <c r="B67" s="46" t="s">
        <v>84</v>
      </c>
      <c r="C67" s="46" t="s">
        <v>84</v>
      </c>
      <c r="D67" s="46" t="s">
        <v>143</v>
      </c>
      <c r="E67" s="46" t="s">
        <v>86</v>
      </c>
      <c r="F67" s="46" t="s">
        <v>78</v>
      </c>
      <c r="G67" s="46" t="s">
        <v>144</v>
      </c>
      <c r="H67" s="46" t="s">
        <v>62</v>
      </c>
      <c r="I67" s="46" t="s">
        <v>88</v>
      </c>
      <c r="J67" s="46" t="s">
        <v>80</v>
      </c>
      <c r="K67" s="46" t="s">
        <v>47</v>
      </c>
      <c r="L67" s="46" t="s">
        <v>62</v>
      </c>
      <c r="M67" s="46" t="s">
        <v>160</v>
      </c>
      <c r="N67" s="46" t="s">
        <v>161</v>
      </c>
      <c r="O67" s="46" t="s">
        <v>63</v>
      </c>
      <c r="P67" s="46" t="s">
        <v>145</v>
      </c>
      <c r="Q67" s="46" t="s">
        <v>195</v>
      </c>
      <c r="R67" s="46" t="s">
        <v>84</v>
      </c>
      <c r="S67" s="46" t="s">
        <v>99</v>
      </c>
      <c r="T67" s="46" t="s">
        <v>48</v>
      </c>
      <c r="U67" s="46" t="s">
        <v>31</v>
      </c>
      <c r="V67" s="46" t="s">
        <v>106</v>
      </c>
      <c r="W67" s="46" t="s">
        <v>195</v>
      </c>
      <c r="X67" s="46" t="s">
        <v>84</v>
      </c>
      <c r="Y67" s="46" t="s">
        <v>143</v>
      </c>
      <c r="Z67" s="46" t="s">
        <v>147</v>
      </c>
      <c r="AA67" s="46" t="s">
        <v>148</v>
      </c>
      <c r="AB67" s="46">
        <v>7232861.54</v>
      </c>
      <c r="AC67" s="46">
        <v>7232861.54</v>
      </c>
      <c r="AD67" s="46">
        <v>7232861.54</v>
      </c>
      <c r="AE67" s="46">
        <v>7232861.54</v>
      </c>
      <c r="AF67" s="46">
        <v>7232861.54</v>
      </c>
      <c r="AG67" s="46">
        <v>7232861.54</v>
      </c>
      <c r="AH67" s="46">
        <v>7232861.54</v>
      </c>
      <c r="AI67" s="46" t="s">
        <v>96</v>
      </c>
      <c r="AJ67" s="46">
        <v>0</v>
      </c>
      <c r="AK67" s="46">
        <v>7232861.54</v>
      </c>
      <c r="AL67" s="46">
        <v>7232861.54</v>
      </c>
      <c r="AM67" s="46">
        <v>7232861.54</v>
      </c>
      <c r="AN67" s="46">
        <v>7232861.54</v>
      </c>
      <c r="AO67" s="46" t="s">
        <v>162</v>
      </c>
      <c r="AP67" s="46" t="s">
        <v>63</v>
      </c>
      <c r="AQ67" s="46"/>
      <c r="AR67" s="46"/>
    </row>
    <row r="68" spans="1:44" x14ac:dyDescent="0.2">
      <c r="A68" s="46" t="s">
        <v>77</v>
      </c>
      <c r="B68" s="46" t="s">
        <v>84</v>
      </c>
      <c r="C68" s="46" t="s">
        <v>84</v>
      </c>
      <c r="D68" s="46" t="s">
        <v>143</v>
      </c>
      <c r="E68" s="46" t="s">
        <v>86</v>
      </c>
      <c r="F68" s="46" t="s">
        <v>78</v>
      </c>
      <c r="G68" s="46" t="s">
        <v>144</v>
      </c>
      <c r="H68" s="46" t="s">
        <v>62</v>
      </c>
      <c r="I68" s="46" t="s">
        <v>88</v>
      </c>
      <c r="J68" s="46" t="s">
        <v>80</v>
      </c>
      <c r="K68" s="46" t="s">
        <v>47</v>
      </c>
      <c r="L68" s="46" t="s">
        <v>62</v>
      </c>
      <c r="M68" s="46" t="s">
        <v>163</v>
      </c>
      <c r="N68" s="46" t="s">
        <v>164</v>
      </c>
      <c r="O68" s="46" t="s">
        <v>63</v>
      </c>
      <c r="P68" s="46" t="s">
        <v>145</v>
      </c>
      <c r="Q68" s="46" t="s">
        <v>195</v>
      </c>
      <c r="R68" s="46" t="s">
        <v>84</v>
      </c>
      <c r="S68" s="46" t="s">
        <v>99</v>
      </c>
      <c r="T68" s="46" t="s">
        <v>48</v>
      </c>
      <c r="U68" s="46" t="s">
        <v>31</v>
      </c>
      <c r="V68" s="46" t="s">
        <v>106</v>
      </c>
      <c r="W68" s="46" t="s">
        <v>195</v>
      </c>
      <c r="X68" s="46" t="s">
        <v>84</v>
      </c>
      <c r="Y68" s="46" t="s">
        <v>143</v>
      </c>
      <c r="Z68" s="46" t="s">
        <v>147</v>
      </c>
      <c r="AA68" s="46" t="s">
        <v>148</v>
      </c>
      <c r="AB68" s="46">
        <v>7232861.54</v>
      </c>
      <c r="AC68" s="46">
        <v>7232861.54</v>
      </c>
      <c r="AD68" s="46">
        <v>7232861.54</v>
      </c>
      <c r="AE68" s="46">
        <v>7232861.54</v>
      </c>
      <c r="AF68" s="46">
        <v>7232861.54</v>
      </c>
      <c r="AG68" s="46">
        <v>7232861.54</v>
      </c>
      <c r="AH68" s="46">
        <v>7232861.54</v>
      </c>
      <c r="AI68" s="46" t="s">
        <v>96</v>
      </c>
      <c r="AJ68" s="46">
        <v>0</v>
      </c>
      <c r="AK68" s="46">
        <v>7232861.54</v>
      </c>
      <c r="AL68" s="46">
        <v>7232861.54</v>
      </c>
      <c r="AM68" s="46">
        <v>7232861.54</v>
      </c>
      <c r="AN68" s="46">
        <v>7232861.54</v>
      </c>
      <c r="AO68" s="46" t="s">
        <v>165</v>
      </c>
      <c r="AP68" s="46" t="s">
        <v>63</v>
      </c>
      <c r="AQ68" s="46"/>
      <c r="AR68" s="46"/>
    </row>
    <row r="69" spans="1:44" x14ac:dyDescent="0.2">
      <c r="A69" s="46" t="s">
        <v>77</v>
      </c>
      <c r="B69" s="46" t="s">
        <v>84</v>
      </c>
      <c r="C69" s="46" t="s">
        <v>84</v>
      </c>
      <c r="D69" s="46" t="s">
        <v>143</v>
      </c>
      <c r="E69" s="46" t="s">
        <v>86</v>
      </c>
      <c r="F69" s="46" t="s">
        <v>78</v>
      </c>
      <c r="G69" s="46" t="s">
        <v>144</v>
      </c>
      <c r="H69" s="46" t="s">
        <v>62</v>
      </c>
      <c r="I69" s="46" t="s">
        <v>88</v>
      </c>
      <c r="J69" s="46" t="s">
        <v>80</v>
      </c>
      <c r="K69" s="46" t="s">
        <v>47</v>
      </c>
      <c r="L69" s="46" t="s">
        <v>62</v>
      </c>
      <c r="M69" s="46" t="s">
        <v>166</v>
      </c>
      <c r="N69" s="46" t="s">
        <v>167</v>
      </c>
      <c r="O69" s="46" t="s">
        <v>63</v>
      </c>
      <c r="P69" s="46" t="s">
        <v>145</v>
      </c>
      <c r="Q69" s="46" t="s">
        <v>195</v>
      </c>
      <c r="R69" s="46" t="s">
        <v>84</v>
      </c>
      <c r="S69" s="46" t="s">
        <v>99</v>
      </c>
      <c r="T69" s="46" t="s">
        <v>169</v>
      </c>
      <c r="U69" s="46" t="s">
        <v>170</v>
      </c>
      <c r="V69" s="46" t="s">
        <v>32</v>
      </c>
      <c r="W69" s="46" t="s">
        <v>195</v>
      </c>
      <c r="X69" s="46" t="s">
        <v>84</v>
      </c>
      <c r="Y69" s="46" t="s">
        <v>143</v>
      </c>
      <c r="Z69" s="46" t="s">
        <v>147</v>
      </c>
      <c r="AA69" s="46" t="s">
        <v>148</v>
      </c>
      <c r="AB69" s="46">
        <v>7232861.54</v>
      </c>
      <c r="AC69" s="46">
        <v>7232861.54</v>
      </c>
      <c r="AD69" s="46">
        <v>7232861.54</v>
      </c>
      <c r="AE69" s="46">
        <v>7232861.54</v>
      </c>
      <c r="AF69" s="46">
        <v>7232861.54</v>
      </c>
      <c r="AG69" s="46">
        <v>7232861.54</v>
      </c>
      <c r="AH69" s="46">
        <v>7232861.54</v>
      </c>
      <c r="AI69" s="46" t="s">
        <v>96</v>
      </c>
      <c r="AJ69" s="46">
        <v>0</v>
      </c>
      <c r="AK69" s="46">
        <v>7232861.54</v>
      </c>
      <c r="AL69" s="46">
        <v>7232861.54</v>
      </c>
      <c r="AM69" s="46">
        <v>7232861.54</v>
      </c>
      <c r="AN69" s="46">
        <v>7232861.54</v>
      </c>
      <c r="AO69" s="46" t="s">
        <v>168</v>
      </c>
      <c r="AP69" s="46" t="s">
        <v>63</v>
      </c>
      <c r="AQ69" s="46"/>
      <c r="AR69" s="46"/>
    </row>
    <row r="70" spans="1:44" x14ac:dyDescent="0.2">
      <c r="A70" s="46" t="s">
        <v>77</v>
      </c>
      <c r="B70" s="46" t="s">
        <v>84</v>
      </c>
      <c r="C70" s="46" t="s">
        <v>84</v>
      </c>
      <c r="D70" s="46" t="s">
        <v>143</v>
      </c>
      <c r="E70" s="46" t="s">
        <v>86</v>
      </c>
      <c r="F70" s="46" t="s">
        <v>78</v>
      </c>
      <c r="G70" s="46" t="s">
        <v>144</v>
      </c>
      <c r="H70" s="46" t="s">
        <v>62</v>
      </c>
      <c r="I70" s="46" t="s">
        <v>88</v>
      </c>
      <c r="J70" s="46" t="s">
        <v>80</v>
      </c>
      <c r="K70" s="46" t="s">
        <v>47</v>
      </c>
      <c r="L70" s="46" t="s">
        <v>62</v>
      </c>
      <c r="M70" s="46" t="s">
        <v>171</v>
      </c>
      <c r="N70" s="46" t="s">
        <v>172</v>
      </c>
      <c r="O70" s="46" t="s">
        <v>63</v>
      </c>
      <c r="P70" s="46" t="s">
        <v>145</v>
      </c>
      <c r="Q70" s="46" t="s">
        <v>195</v>
      </c>
      <c r="R70" s="46" t="s">
        <v>84</v>
      </c>
      <c r="S70" s="46" t="s">
        <v>99</v>
      </c>
      <c r="T70" s="46" t="s">
        <v>169</v>
      </c>
      <c r="U70" s="46" t="s">
        <v>170</v>
      </c>
      <c r="V70" s="46" t="s">
        <v>106</v>
      </c>
      <c r="W70" s="46" t="s">
        <v>195</v>
      </c>
      <c r="X70" s="46" t="s">
        <v>84</v>
      </c>
      <c r="Y70" s="46" t="s">
        <v>143</v>
      </c>
      <c r="Z70" s="46" t="s">
        <v>147</v>
      </c>
      <c r="AA70" s="46" t="s">
        <v>148</v>
      </c>
      <c r="AB70" s="46">
        <v>7232861.54</v>
      </c>
      <c r="AC70" s="46">
        <v>7232861.54</v>
      </c>
      <c r="AD70" s="46">
        <v>7232861.54</v>
      </c>
      <c r="AE70" s="46">
        <v>7232861.54</v>
      </c>
      <c r="AF70" s="46">
        <v>7232861.54</v>
      </c>
      <c r="AG70" s="46">
        <v>7232861.54</v>
      </c>
      <c r="AH70" s="46">
        <v>7232861.54</v>
      </c>
      <c r="AI70" s="46" t="s">
        <v>96</v>
      </c>
      <c r="AJ70" s="46">
        <v>0</v>
      </c>
      <c r="AK70" s="46">
        <v>7232861.54</v>
      </c>
      <c r="AL70" s="46">
        <v>7232861.54</v>
      </c>
      <c r="AM70" s="46">
        <v>7232861.54</v>
      </c>
      <c r="AN70" s="46">
        <v>7232861.54</v>
      </c>
      <c r="AO70" s="46" t="s">
        <v>173</v>
      </c>
      <c r="AP70" s="46" t="s">
        <v>63</v>
      </c>
      <c r="AQ70" s="46"/>
      <c r="AR70" s="46"/>
    </row>
    <row r="71" spans="1:44" x14ac:dyDescent="0.2">
      <c r="A71" s="46" t="s">
        <v>77</v>
      </c>
      <c r="B71" s="46" t="s">
        <v>84</v>
      </c>
      <c r="C71" s="46" t="s">
        <v>84</v>
      </c>
      <c r="D71" s="46" t="s">
        <v>143</v>
      </c>
      <c r="E71" s="46" t="s">
        <v>86</v>
      </c>
      <c r="F71" s="46" t="s">
        <v>78</v>
      </c>
      <c r="G71" s="46" t="s">
        <v>144</v>
      </c>
      <c r="H71" s="46" t="s">
        <v>62</v>
      </c>
      <c r="I71" s="46" t="s">
        <v>88</v>
      </c>
      <c r="J71" s="46" t="s">
        <v>80</v>
      </c>
      <c r="K71" s="46" t="s">
        <v>47</v>
      </c>
      <c r="L71" s="46" t="s">
        <v>62</v>
      </c>
      <c r="M71" s="46" t="s">
        <v>174</v>
      </c>
      <c r="N71" s="46" t="s">
        <v>175</v>
      </c>
      <c r="O71" s="46" t="s">
        <v>63</v>
      </c>
      <c r="P71" s="46" t="s">
        <v>145</v>
      </c>
      <c r="Q71" s="46" t="s">
        <v>195</v>
      </c>
      <c r="R71" s="46" t="s">
        <v>84</v>
      </c>
      <c r="S71" s="46" t="s">
        <v>99</v>
      </c>
      <c r="T71" s="46" t="s">
        <v>169</v>
      </c>
      <c r="U71" s="46" t="s">
        <v>170</v>
      </c>
      <c r="V71" s="46" t="s">
        <v>106</v>
      </c>
      <c r="W71" s="46" t="s">
        <v>195</v>
      </c>
      <c r="X71" s="46" t="s">
        <v>84</v>
      </c>
      <c r="Y71" s="46" t="s">
        <v>143</v>
      </c>
      <c r="Z71" s="46" t="s">
        <v>147</v>
      </c>
      <c r="AA71" s="46" t="s">
        <v>148</v>
      </c>
      <c r="AB71" s="46">
        <v>7232861.54</v>
      </c>
      <c r="AC71" s="46">
        <v>7232861.54</v>
      </c>
      <c r="AD71" s="46">
        <v>7232861.54</v>
      </c>
      <c r="AE71" s="46">
        <v>7232861.54</v>
      </c>
      <c r="AF71" s="46">
        <v>7232861.54</v>
      </c>
      <c r="AG71" s="46">
        <v>7232861.54</v>
      </c>
      <c r="AH71" s="46">
        <v>7232861.54</v>
      </c>
      <c r="AI71" s="46" t="s">
        <v>96</v>
      </c>
      <c r="AJ71" s="46">
        <v>0</v>
      </c>
      <c r="AK71" s="46">
        <v>7232861.54</v>
      </c>
      <c r="AL71" s="46">
        <v>7232861.54</v>
      </c>
      <c r="AM71" s="46">
        <v>7232861.54</v>
      </c>
      <c r="AN71" s="46">
        <v>7232861.54</v>
      </c>
      <c r="AO71" s="46" t="s">
        <v>176</v>
      </c>
      <c r="AP71" s="46" t="s">
        <v>63</v>
      </c>
      <c r="AQ71" s="46"/>
      <c r="AR71" s="46"/>
    </row>
    <row r="72" spans="1:44" x14ac:dyDescent="0.2">
      <c r="A72" s="46" t="s">
        <v>77</v>
      </c>
      <c r="B72" s="46" t="s">
        <v>84</v>
      </c>
      <c r="C72" s="46" t="s">
        <v>84</v>
      </c>
      <c r="D72" s="46" t="s">
        <v>143</v>
      </c>
      <c r="E72" s="46" t="s">
        <v>86</v>
      </c>
      <c r="F72" s="46" t="s">
        <v>78</v>
      </c>
      <c r="G72" s="46" t="s">
        <v>144</v>
      </c>
      <c r="H72" s="46" t="s">
        <v>62</v>
      </c>
      <c r="I72" s="46" t="s">
        <v>88</v>
      </c>
      <c r="J72" s="46" t="s">
        <v>80</v>
      </c>
      <c r="K72" s="46" t="s">
        <v>47</v>
      </c>
      <c r="L72" s="46" t="s">
        <v>62</v>
      </c>
      <c r="M72" s="46" t="s">
        <v>177</v>
      </c>
      <c r="N72" s="46" t="s">
        <v>178</v>
      </c>
      <c r="O72" s="46" t="s">
        <v>63</v>
      </c>
      <c r="P72" s="46" t="s">
        <v>145</v>
      </c>
      <c r="Q72" s="46" t="s">
        <v>195</v>
      </c>
      <c r="R72" s="46" t="s">
        <v>84</v>
      </c>
      <c r="S72" s="46" t="s">
        <v>99</v>
      </c>
      <c r="T72" s="46" t="s">
        <v>169</v>
      </c>
      <c r="U72" s="46" t="s">
        <v>170</v>
      </c>
      <c r="V72" s="46" t="s">
        <v>32</v>
      </c>
      <c r="W72" s="46" t="s">
        <v>195</v>
      </c>
      <c r="X72" s="46" t="s">
        <v>84</v>
      </c>
      <c r="Y72" s="46" t="s">
        <v>143</v>
      </c>
      <c r="Z72" s="46" t="s">
        <v>147</v>
      </c>
      <c r="AA72" s="46" t="s">
        <v>148</v>
      </c>
      <c r="AB72" s="46">
        <v>7232861.54</v>
      </c>
      <c r="AC72" s="46">
        <v>7232861.54</v>
      </c>
      <c r="AD72" s="46">
        <v>7232861.54</v>
      </c>
      <c r="AE72" s="46">
        <v>7232861.54</v>
      </c>
      <c r="AF72" s="46">
        <v>7232861.54</v>
      </c>
      <c r="AG72" s="46">
        <v>7232861.54</v>
      </c>
      <c r="AH72" s="46">
        <v>7232861.54</v>
      </c>
      <c r="AI72" s="46" t="s">
        <v>96</v>
      </c>
      <c r="AJ72" s="46">
        <v>0</v>
      </c>
      <c r="AK72" s="46">
        <v>7232861.54</v>
      </c>
      <c r="AL72" s="46">
        <v>7232861.54</v>
      </c>
      <c r="AM72" s="46">
        <v>7232861.54</v>
      </c>
      <c r="AN72" s="46">
        <v>7232861.54</v>
      </c>
      <c r="AO72" s="46" t="s">
        <v>179</v>
      </c>
      <c r="AP72" s="46" t="s">
        <v>63</v>
      </c>
      <c r="AQ72" s="46"/>
      <c r="AR72" s="46"/>
    </row>
    <row r="73" spans="1:44" x14ac:dyDescent="0.2">
      <c r="A73" s="46" t="s">
        <v>77</v>
      </c>
      <c r="B73" s="46" t="s">
        <v>84</v>
      </c>
      <c r="C73" s="46" t="s">
        <v>84</v>
      </c>
      <c r="D73" s="46" t="s">
        <v>143</v>
      </c>
      <c r="E73" s="46" t="s">
        <v>86</v>
      </c>
      <c r="F73" s="46" t="s">
        <v>78</v>
      </c>
      <c r="G73" s="46" t="s">
        <v>144</v>
      </c>
      <c r="H73" s="46" t="s">
        <v>62</v>
      </c>
      <c r="I73" s="46" t="s">
        <v>88</v>
      </c>
      <c r="J73" s="46" t="s">
        <v>80</v>
      </c>
      <c r="K73" s="46" t="s">
        <v>47</v>
      </c>
      <c r="L73" s="46" t="s">
        <v>62</v>
      </c>
      <c r="M73" s="46" t="s">
        <v>180</v>
      </c>
      <c r="N73" s="46" t="s">
        <v>181</v>
      </c>
      <c r="O73" s="46" t="s">
        <v>63</v>
      </c>
      <c r="P73" s="46" t="s">
        <v>145</v>
      </c>
      <c r="Q73" s="46" t="s">
        <v>195</v>
      </c>
      <c r="R73" s="46" t="s">
        <v>84</v>
      </c>
      <c r="S73" s="46" t="s">
        <v>99</v>
      </c>
      <c r="T73" s="46" t="s">
        <v>113</v>
      </c>
      <c r="U73" s="46" t="s">
        <v>114</v>
      </c>
      <c r="V73" s="46" t="s">
        <v>32</v>
      </c>
      <c r="W73" s="46" t="s">
        <v>195</v>
      </c>
      <c r="X73" s="46" t="s">
        <v>84</v>
      </c>
      <c r="Y73" s="46" t="s">
        <v>143</v>
      </c>
      <c r="Z73" s="46" t="s">
        <v>147</v>
      </c>
      <c r="AA73" s="46" t="s">
        <v>148</v>
      </c>
      <c r="AB73" s="46">
        <v>7232861.54</v>
      </c>
      <c r="AC73" s="46">
        <v>7232861.54</v>
      </c>
      <c r="AD73" s="46">
        <v>7232861.54</v>
      </c>
      <c r="AE73" s="46">
        <v>7232861.54</v>
      </c>
      <c r="AF73" s="46">
        <v>7232861.54</v>
      </c>
      <c r="AG73" s="46">
        <v>7232861.54</v>
      </c>
      <c r="AH73" s="46">
        <v>7232861.54</v>
      </c>
      <c r="AI73" s="46" t="s">
        <v>96</v>
      </c>
      <c r="AJ73" s="46">
        <v>0</v>
      </c>
      <c r="AK73" s="46">
        <v>7232861.54</v>
      </c>
      <c r="AL73" s="46">
        <v>7232861.54</v>
      </c>
      <c r="AM73" s="46">
        <v>7232861.54</v>
      </c>
      <c r="AN73" s="46">
        <v>7232861.54</v>
      </c>
      <c r="AO73" s="46" t="s">
        <v>182</v>
      </c>
      <c r="AP73" s="46" t="s">
        <v>63</v>
      </c>
      <c r="AQ73" s="46"/>
      <c r="AR73" s="46"/>
    </row>
    <row r="74" spans="1:44" x14ac:dyDescent="0.2">
      <c r="A74" s="46" t="s">
        <v>77</v>
      </c>
      <c r="B74" s="46" t="s">
        <v>84</v>
      </c>
      <c r="C74" s="46" t="s">
        <v>84</v>
      </c>
      <c r="D74" s="46" t="s">
        <v>143</v>
      </c>
      <c r="E74" s="46" t="s">
        <v>86</v>
      </c>
      <c r="F74" s="46" t="s">
        <v>78</v>
      </c>
      <c r="G74" s="46" t="s">
        <v>144</v>
      </c>
      <c r="H74" s="46" t="s">
        <v>62</v>
      </c>
      <c r="I74" s="46" t="s">
        <v>88</v>
      </c>
      <c r="J74" s="46" t="s">
        <v>80</v>
      </c>
      <c r="K74" s="46" t="s">
        <v>47</v>
      </c>
      <c r="L74" s="46" t="s">
        <v>62</v>
      </c>
      <c r="M74" s="46" t="s">
        <v>183</v>
      </c>
      <c r="N74" s="46" t="s">
        <v>184</v>
      </c>
      <c r="O74" s="46" t="s">
        <v>63</v>
      </c>
      <c r="P74" s="46" t="s">
        <v>145</v>
      </c>
      <c r="Q74" s="46" t="s">
        <v>195</v>
      </c>
      <c r="R74" s="46" t="s">
        <v>84</v>
      </c>
      <c r="S74" s="46" t="s">
        <v>99</v>
      </c>
      <c r="T74" s="46" t="s">
        <v>113</v>
      </c>
      <c r="U74" s="46" t="s">
        <v>114</v>
      </c>
      <c r="V74" s="46" t="s">
        <v>32</v>
      </c>
      <c r="W74" s="46" t="s">
        <v>195</v>
      </c>
      <c r="X74" s="46" t="s">
        <v>84</v>
      </c>
      <c r="Y74" s="46" t="s">
        <v>143</v>
      </c>
      <c r="Z74" s="46" t="s">
        <v>147</v>
      </c>
      <c r="AA74" s="46" t="s">
        <v>148</v>
      </c>
      <c r="AB74" s="46">
        <v>7232861.54</v>
      </c>
      <c r="AC74" s="46">
        <v>7232861.54</v>
      </c>
      <c r="AD74" s="46">
        <v>7232861.54</v>
      </c>
      <c r="AE74" s="46">
        <v>7232861.54</v>
      </c>
      <c r="AF74" s="46">
        <v>7232861.54</v>
      </c>
      <c r="AG74" s="46">
        <v>7232861.54</v>
      </c>
      <c r="AH74" s="46">
        <v>7232861.54</v>
      </c>
      <c r="AI74" s="46" t="s">
        <v>96</v>
      </c>
      <c r="AJ74" s="46">
        <v>0</v>
      </c>
      <c r="AK74" s="46">
        <v>7232861.54</v>
      </c>
      <c r="AL74" s="46">
        <v>7232861.54</v>
      </c>
      <c r="AM74" s="46">
        <v>7232861.54</v>
      </c>
      <c r="AN74" s="46">
        <v>7232861.54</v>
      </c>
      <c r="AO74" s="46" t="s">
        <v>185</v>
      </c>
      <c r="AP74" s="46" t="s">
        <v>63</v>
      </c>
      <c r="AQ74" s="46"/>
      <c r="AR74" s="46"/>
    </row>
    <row r="75" spans="1:44" x14ac:dyDescent="0.2">
      <c r="A75" s="46" t="s">
        <v>77</v>
      </c>
      <c r="B75" s="46" t="s">
        <v>84</v>
      </c>
      <c r="C75" s="46" t="s">
        <v>84</v>
      </c>
      <c r="D75" s="46" t="s">
        <v>143</v>
      </c>
      <c r="E75" s="46" t="s">
        <v>86</v>
      </c>
      <c r="F75" s="46" t="s">
        <v>78</v>
      </c>
      <c r="G75" s="46" t="s">
        <v>144</v>
      </c>
      <c r="H75" s="46" t="s">
        <v>62</v>
      </c>
      <c r="I75" s="46" t="s">
        <v>88</v>
      </c>
      <c r="J75" s="46" t="s">
        <v>80</v>
      </c>
      <c r="K75" s="46" t="s">
        <v>47</v>
      </c>
      <c r="L75" s="46" t="s">
        <v>62</v>
      </c>
      <c r="M75" s="46" t="s">
        <v>186</v>
      </c>
      <c r="N75" s="46" t="s">
        <v>187</v>
      </c>
      <c r="O75" s="46" t="s">
        <v>63</v>
      </c>
      <c r="P75" s="46" t="s">
        <v>145</v>
      </c>
      <c r="Q75" s="46" t="s">
        <v>195</v>
      </c>
      <c r="R75" s="46" t="s">
        <v>84</v>
      </c>
      <c r="S75" s="46" t="s">
        <v>99</v>
      </c>
      <c r="T75" s="46" t="s">
        <v>113</v>
      </c>
      <c r="U75" s="46" t="s">
        <v>114</v>
      </c>
      <c r="V75" s="46" t="s">
        <v>32</v>
      </c>
      <c r="W75" s="46" t="s">
        <v>195</v>
      </c>
      <c r="X75" s="46" t="s">
        <v>84</v>
      </c>
      <c r="Y75" s="46" t="s">
        <v>143</v>
      </c>
      <c r="Z75" s="46" t="s">
        <v>147</v>
      </c>
      <c r="AA75" s="46" t="s">
        <v>148</v>
      </c>
      <c r="AB75" s="46">
        <v>7232861.54</v>
      </c>
      <c r="AC75" s="46">
        <v>7232861.54</v>
      </c>
      <c r="AD75" s="46">
        <v>7232861.54</v>
      </c>
      <c r="AE75" s="46">
        <v>7232861.54</v>
      </c>
      <c r="AF75" s="46">
        <v>7232861.54</v>
      </c>
      <c r="AG75" s="46">
        <v>7232861.54</v>
      </c>
      <c r="AH75" s="46">
        <v>7232861.54</v>
      </c>
      <c r="AI75" s="46" t="s">
        <v>96</v>
      </c>
      <c r="AJ75" s="46">
        <v>0</v>
      </c>
      <c r="AK75" s="46">
        <v>7232861.54</v>
      </c>
      <c r="AL75" s="46">
        <v>7232861.54</v>
      </c>
      <c r="AM75" s="46">
        <v>7232861.54</v>
      </c>
      <c r="AN75" s="46">
        <v>7232861.54</v>
      </c>
      <c r="AO75" s="46" t="s">
        <v>188</v>
      </c>
      <c r="AP75" s="46" t="s">
        <v>63</v>
      </c>
      <c r="AQ75" s="46"/>
      <c r="AR75" s="46"/>
    </row>
    <row r="76" spans="1:44" x14ac:dyDescent="0.2">
      <c r="A76" s="46" t="s">
        <v>77</v>
      </c>
      <c r="B76" s="46" t="s">
        <v>84</v>
      </c>
      <c r="C76" s="46" t="s">
        <v>84</v>
      </c>
      <c r="D76" s="46" t="s">
        <v>143</v>
      </c>
      <c r="E76" s="46" t="s">
        <v>86</v>
      </c>
      <c r="F76" s="46" t="s">
        <v>78</v>
      </c>
      <c r="G76" s="46" t="s">
        <v>144</v>
      </c>
      <c r="H76" s="46" t="s">
        <v>62</v>
      </c>
      <c r="I76" s="46" t="s">
        <v>88</v>
      </c>
      <c r="J76" s="46" t="s">
        <v>80</v>
      </c>
      <c r="K76" s="46" t="s">
        <v>47</v>
      </c>
      <c r="L76" s="46" t="s">
        <v>62</v>
      </c>
      <c r="M76" s="46" t="s">
        <v>189</v>
      </c>
      <c r="N76" s="46" t="s">
        <v>190</v>
      </c>
      <c r="O76" s="46" t="s">
        <v>63</v>
      </c>
      <c r="P76" s="46" t="s">
        <v>145</v>
      </c>
      <c r="Q76" s="46" t="s">
        <v>195</v>
      </c>
      <c r="R76" s="46" t="s">
        <v>84</v>
      </c>
      <c r="S76" s="46" t="s">
        <v>99</v>
      </c>
      <c r="T76" s="46" t="s">
        <v>113</v>
      </c>
      <c r="U76" s="46" t="s">
        <v>114</v>
      </c>
      <c r="V76" s="46" t="s">
        <v>32</v>
      </c>
      <c r="W76" s="46" t="s">
        <v>195</v>
      </c>
      <c r="X76" s="46" t="s">
        <v>84</v>
      </c>
      <c r="Y76" s="46" t="s">
        <v>143</v>
      </c>
      <c r="Z76" s="46" t="s">
        <v>147</v>
      </c>
      <c r="AA76" s="46" t="s">
        <v>148</v>
      </c>
      <c r="AB76" s="46">
        <v>7232861.54</v>
      </c>
      <c r="AC76" s="46">
        <v>7232861.54</v>
      </c>
      <c r="AD76" s="46">
        <v>7232861.54</v>
      </c>
      <c r="AE76" s="46">
        <v>7232861.54</v>
      </c>
      <c r="AF76" s="46">
        <v>7232861.54</v>
      </c>
      <c r="AG76" s="46">
        <v>7232861.54</v>
      </c>
      <c r="AH76" s="46">
        <v>7232861.54</v>
      </c>
      <c r="AI76" s="46" t="s">
        <v>96</v>
      </c>
      <c r="AJ76" s="46">
        <v>0</v>
      </c>
      <c r="AK76" s="46">
        <v>7232861.54</v>
      </c>
      <c r="AL76" s="46">
        <v>7232861.54</v>
      </c>
      <c r="AM76" s="46">
        <v>7232861.54</v>
      </c>
      <c r="AN76" s="46">
        <v>7232861.54</v>
      </c>
      <c r="AO76" s="46" t="s">
        <v>191</v>
      </c>
      <c r="AP76" s="46" t="s">
        <v>63</v>
      </c>
      <c r="AQ76" s="46"/>
      <c r="AR76" s="46"/>
    </row>
    <row r="77" spans="1:44" x14ac:dyDescent="0.2">
      <c r="A77" s="46" t="s">
        <v>77</v>
      </c>
      <c r="B77" s="46" t="s">
        <v>84</v>
      </c>
      <c r="C77" s="46" t="s">
        <v>84</v>
      </c>
      <c r="D77" s="46" t="s">
        <v>143</v>
      </c>
      <c r="E77" s="46" t="s">
        <v>86</v>
      </c>
      <c r="F77" s="46" t="s">
        <v>78</v>
      </c>
      <c r="G77" s="46" t="s">
        <v>144</v>
      </c>
      <c r="H77" s="46" t="s">
        <v>62</v>
      </c>
      <c r="I77" s="46" t="s">
        <v>196</v>
      </c>
      <c r="J77" s="46" t="s">
        <v>80</v>
      </c>
      <c r="K77" s="46" t="s">
        <v>47</v>
      </c>
      <c r="L77" s="46" t="s">
        <v>62</v>
      </c>
      <c r="M77" s="46" t="s">
        <v>81</v>
      </c>
      <c r="N77" s="46" t="s">
        <v>82</v>
      </c>
      <c r="O77" s="46" t="s">
        <v>63</v>
      </c>
      <c r="P77" s="46" t="s">
        <v>145</v>
      </c>
      <c r="Q77" s="46" t="s">
        <v>197</v>
      </c>
      <c r="R77" s="46" t="s">
        <v>84</v>
      </c>
      <c r="S77" s="46" t="s">
        <v>99</v>
      </c>
      <c r="T77" s="46" t="s">
        <v>48</v>
      </c>
      <c r="U77" s="46" t="s">
        <v>31</v>
      </c>
      <c r="V77" s="46" t="s">
        <v>32</v>
      </c>
      <c r="W77" s="46" t="s">
        <v>197</v>
      </c>
      <c r="X77" s="46" t="s">
        <v>84</v>
      </c>
      <c r="Y77" s="46" t="s">
        <v>143</v>
      </c>
      <c r="Z77" s="46" t="s">
        <v>147</v>
      </c>
      <c r="AA77" s="46" t="s">
        <v>148</v>
      </c>
      <c r="AB77" s="46">
        <v>7186337.4800000004</v>
      </c>
      <c r="AC77" s="46">
        <v>7186337.4800000004</v>
      </c>
      <c r="AD77" s="46">
        <v>7186337.4800000004</v>
      </c>
      <c r="AE77" s="46">
        <v>7186337.4800000004</v>
      </c>
      <c r="AF77" s="46">
        <v>7186337.4800000004</v>
      </c>
      <c r="AG77" s="46">
        <v>7186337.4800000004</v>
      </c>
      <c r="AH77" s="46">
        <v>7186337.4800000004</v>
      </c>
      <c r="AI77" s="46" t="s">
        <v>96</v>
      </c>
      <c r="AJ77" s="46">
        <v>0</v>
      </c>
      <c r="AK77" s="46">
        <v>7186337.4800000004</v>
      </c>
      <c r="AL77" s="46">
        <v>7186337.4800000004</v>
      </c>
      <c r="AM77" s="46">
        <v>7186337.4800000004</v>
      </c>
      <c r="AN77" s="46">
        <v>7186337.4800000004</v>
      </c>
      <c r="AO77" s="46" t="s">
        <v>83</v>
      </c>
      <c r="AP77" s="46" t="s">
        <v>63</v>
      </c>
      <c r="AQ77" s="46"/>
      <c r="AR77" s="46"/>
    </row>
    <row r="78" spans="1:44" x14ac:dyDescent="0.2">
      <c r="A78" s="46" t="s">
        <v>77</v>
      </c>
      <c r="B78" s="46" t="s">
        <v>84</v>
      </c>
      <c r="C78" s="46" t="s">
        <v>84</v>
      </c>
      <c r="D78" s="46" t="s">
        <v>143</v>
      </c>
      <c r="E78" s="46" t="s">
        <v>86</v>
      </c>
      <c r="F78" s="46" t="s">
        <v>78</v>
      </c>
      <c r="G78" s="46" t="s">
        <v>144</v>
      </c>
      <c r="H78" s="46" t="s">
        <v>62</v>
      </c>
      <c r="I78" s="46" t="s">
        <v>196</v>
      </c>
      <c r="J78" s="46" t="s">
        <v>80</v>
      </c>
      <c r="K78" s="46" t="s">
        <v>47</v>
      </c>
      <c r="L78" s="46" t="s">
        <v>62</v>
      </c>
      <c r="M78" s="46" t="s">
        <v>198</v>
      </c>
      <c r="N78" s="46" t="s">
        <v>199</v>
      </c>
      <c r="O78" s="46" t="s">
        <v>63</v>
      </c>
      <c r="P78" s="46" t="s">
        <v>145</v>
      </c>
      <c r="Q78" s="46" t="s">
        <v>197</v>
      </c>
      <c r="R78" s="46" t="s">
        <v>84</v>
      </c>
      <c r="S78" s="46" t="s">
        <v>99</v>
      </c>
      <c r="T78" s="46" t="s">
        <v>48</v>
      </c>
      <c r="U78" s="46" t="s">
        <v>31</v>
      </c>
      <c r="V78" s="46" t="s">
        <v>32</v>
      </c>
      <c r="W78" s="46" t="s">
        <v>197</v>
      </c>
      <c r="X78" s="46" t="s">
        <v>84</v>
      </c>
      <c r="Y78" s="46" t="s">
        <v>143</v>
      </c>
      <c r="Z78" s="46" t="s">
        <v>147</v>
      </c>
      <c r="AA78" s="46" t="s">
        <v>148</v>
      </c>
      <c r="AB78" s="46">
        <v>0</v>
      </c>
      <c r="AC78" s="46">
        <v>31430.65</v>
      </c>
      <c r="AD78" s="46">
        <v>31430.65</v>
      </c>
      <c r="AE78" s="46">
        <v>31430.65</v>
      </c>
      <c r="AF78" s="46">
        <v>31430.65</v>
      </c>
      <c r="AG78" s="46">
        <v>31430.65</v>
      </c>
      <c r="AH78" s="46">
        <v>31430.65</v>
      </c>
      <c r="AI78" s="46" t="s">
        <v>96</v>
      </c>
      <c r="AJ78" s="46">
        <v>0</v>
      </c>
      <c r="AK78" s="46">
        <v>31430.65</v>
      </c>
      <c r="AL78" s="46">
        <v>31430.65</v>
      </c>
      <c r="AM78" s="46">
        <v>31430.65</v>
      </c>
      <c r="AN78" s="46">
        <v>31430.65</v>
      </c>
      <c r="AO78" s="46" t="s">
        <v>200</v>
      </c>
      <c r="AP78" s="46" t="s">
        <v>63</v>
      </c>
      <c r="AQ78" s="46"/>
      <c r="AR78" s="46"/>
    </row>
    <row r="79" spans="1:44" x14ac:dyDescent="0.2">
      <c r="A79" s="46" t="s">
        <v>77</v>
      </c>
      <c r="B79" s="46" t="s">
        <v>84</v>
      </c>
      <c r="C79" s="46" t="s">
        <v>84</v>
      </c>
      <c r="D79" s="46" t="s">
        <v>143</v>
      </c>
      <c r="E79" s="46" t="s">
        <v>86</v>
      </c>
      <c r="F79" s="46" t="s">
        <v>78</v>
      </c>
      <c r="G79" s="46" t="s">
        <v>144</v>
      </c>
      <c r="H79" s="46" t="s">
        <v>62</v>
      </c>
      <c r="I79" s="46" t="s">
        <v>196</v>
      </c>
      <c r="J79" s="46" t="s">
        <v>80</v>
      </c>
      <c r="K79" s="46" t="s">
        <v>47</v>
      </c>
      <c r="L79" s="46" t="s">
        <v>62</v>
      </c>
      <c r="M79" s="46" t="s">
        <v>152</v>
      </c>
      <c r="N79" s="46" t="s">
        <v>153</v>
      </c>
      <c r="O79" s="46" t="s">
        <v>63</v>
      </c>
      <c r="P79" s="46" t="s">
        <v>145</v>
      </c>
      <c r="Q79" s="46" t="s">
        <v>197</v>
      </c>
      <c r="R79" s="46" t="s">
        <v>84</v>
      </c>
      <c r="S79" s="46" t="s">
        <v>99</v>
      </c>
      <c r="T79" s="46" t="s">
        <v>48</v>
      </c>
      <c r="U79" s="46" t="s">
        <v>31</v>
      </c>
      <c r="V79" s="46" t="s">
        <v>106</v>
      </c>
      <c r="W79" s="46" t="s">
        <v>197</v>
      </c>
      <c r="X79" s="46" t="s">
        <v>84</v>
      </c>
      <c r="Y79" s="46" t="s">
        <v>143</v>
      </c>
      <c r="Z79" s="46" t="s">
        <v>147</v>
      </c>
      <c r="AA79" s="46" t="s">
        <v>148</v>
      </c>
      <c r="AB79" s="46">
        <v>7186337.4800000004</v>
      </c>
      <c r="AC79" s="46">
        <v>7217768.1299999999</v>
      </c>
      <c r="AD79" s="46">
        <v>7217768.1299999999</v>
      </c>
      <c r="AE79" s="46">
        <v>7217768.1299999999</v>
      </c>
      <c r="AF79" s="46">
        <v>7217768.1299999999</v>
      </c>
      <c r="AG79" s="46">
        <v>7217768.1299999999</v>
      </c>
      <c r="AH79" s="46">
        <v>7217768.1299999999</v>
      </c>
      <c r="AI79" s="46" t="s">
        <v>96</v>
      </c>
      <c r="AJ79" s="46">
        <v>0</v>
      </c>
      <c r="AK79" s="46">
        <v>7217768.1299999999</v>
      </c>
      <c r="AL79" s="46">
        <v>7217768.1299999999</v>
      </c>
      <c r="AM79" s="46">
        <v>7217768.1299999999</v>
      </c>
      <c r="AN79" s="46">
        <v>7217768.1299999999</v>
      </c>
      <c r="AO79" s="46" t="s">
        <v>154</v>
      </c>
      <c r="AP79" s="46" t="s">
        <v>63</v>
      </c>
      <c r="AQ79" s="46"/>
      <c r="AR79" s="46"/>
    </row>
    <row r="80" spans="1:44" x14ac:dyDescent="0.2">
      <c r="A80" s="46" t="s">
        <v>77</v>
      </c>
      <c r="B80" s="46" t="s">
        <v>84</v>
      </c>
      <c r="C80" s="46" t="s">
        <v>84</v>
      </c>
      <c r="D80" s="46" t="s">
        <v>143</v>
      </c>
      <c r="E80" s="46" t="s">
        <v>86</v>
      </c>
      <c r="F80" s="46" t="s">
        <v>78</v>
      </c>
      <c r="G80" s="46" t="s">
        <v>144</v>
      </c>
      <c r="H80" s="46" t="s">
        <v>62</v>
      </c>
      <c r="I80" s="46" t="s">
        <v>196</v>
      </c>
      <c r="J80" s="46" t="s">
        <v>80</v>
      </c>
      <c r="K80" s="46" t="s">
        <v>47</v>
      </c>
      <c r="L80" s="46" t="s">
        <v>62</v>
      </c>
      <c r="M80" s="46" t="s">
        <v>155</v>
      </c>
      <c r="N80" s="46" t="s">
        <v>156</v>
      </c>
      <c r="O80" s="46" t="s">
        <v>63</v>
      </c>
      <c r="P80" s="46" t="s">
        <v>145</v>
      </c>
      <c r="Q80" s="46" t="s">
        <v>197</v>
      </c>
      <c r="R80" s="46" t="s">
        <v>84</v>
      </c>
      <c r="S80" s="46" t="s">
        <v>99</v>
      </c>
      <c r="T80" s="46" t="s">
        <v>48</v>
      </c>
      <c r="U80" s="46" t="s">
        <v>31</v>
      </c>
      <c r="V80" s="46" t="s">
        <v>32</v>
      </c>
      <c r="W80" s="46" t="s">
        <v>197</v>
      </c>
      <c r="X80" s="46" t="s">
        <v>84</v>
      </c>
      <c r="Y80" s="46" t="s">
        <v>143</v>
      </c>
      <c r="Z80" s="46" t="s">
        <v>147</v>
      </c>
      <c r="AA80" s="46" t="s">
        <v>148</v>
      </c>
      <c r="AB80" s="46">
        <v>7186337.4800000004</v>
      </c>
      <c r="AC80" s="46">
        <v>7186337.4800000004</v>
      </c>
      <c r="AD80" s="46">
        <v>7186337.4800000004</v>
      </c>
      <c r="AE80" s="46">
        <v>7186337.4800000004</v>
      </c>
      <c r="AF80" s="46">
        <v>7186337.4800000004</v>
      </c>
      <c r="AG80" s="46">
        <v>7186337.4800000004</v>
      </c>
      <c r="AH80" s="46">
        <v>7186337.4800000004</v>
      </c>
      <c r="AI80" s="46" t="s">
        <v>96</v>
      </c>
      <c r="AJ80" s="46">
        <v>0</v>
      </c>
      <c r="AK80" s="46">
        <v>7186337.4800000004</v>
      </c>
      <c r="AL80" s="46">
        <v>7186337.4800000004</v>
      </c>
      <c r="AM80" s="46">
        <v>7186337.4800000004</v>
      </c>
      <c r="AN80" s="46">
        <v>7186337.4800000004</v>
      </c>
      <c r="AO80" s="46" t="s">
        <v>157</v>
      </c>
      <c r="AP80" s="46" t="s">
        <v>63</v>
      </c>
      <c r="AQ80" s="46"/>
      <c r="AR80" s="46"/>
    </row>
    <row r="81" spans="1:44" x14ac:dyDescent="0.2">
      <c r="A81" s="46" t="s">
        <v>77</v>
      </c>
      <c r="B81" s="46" t="s">
        <v>84</v>
      </c>
      <c r="C81" s="46" t="s">
        <v>84</v>
      </c>
      <c r="D81" s="46" t="s">
        <v>143</v>
      </c>
      <c r="E81" s="46" t="s">
        <v>86</v>
      </c>
      <c r="F81" s="46" t="s">
        <v>78</v>
      </c>
      <c r="G81" s="46" t="s">
        <v>144</v>
      </c>
      <c r="H81" s="46" t="s">
        <v>62</v>
      </c>
      <c r="I81" s="46" t="s">
        <v>196</v>
      </c>
      <c r="J81" s="46" t="s">
        <v>80</v>
      </c>
      <c r="K81" s="46" t="s">
        <v>47</v>
      </c>
      <c r="L81" s="46" t="s">
        <v>62</v>
      </c>
      <c r="M81" s="46" t="s">
        <v>201</v>
      </c>
      <c r="N81" s="46" t="s">
        <v>202</v>
      </c>
      <c r="O81" s="46" t="s">
        <v>63</v>
      </c>
      <c r="P81" s="46" t="s">
        <v>145</v>
      </c>
      <c r="Q81" s="46" t="s">
        <v>197</v>
      </c>
      <c r="R81" s="46" t="s">
        <v>84</v>
      </c>
      <c r="S81" s="46" t="s">
        <v>99</v>
      </c>
      <c r="T81" s="46" t="s">
        <v>48</v>
      </c>
      <c r="U81" s="46" t="s">
        <v>31</v>
      </c>
      <c r="V81" s="46" t="s">
        <v>32</v>
      </c>
      <c r="W81" s="46" t="s">
        <v>197</v>
      </c>
      <c r="X81" s="46" t="s">
        <v>84</v>
      </c>
      <c r="Y81" s="46" t="s">
        <v>143</v>
      </c>
      <c r="Z81" s="46" t="s">
        <v>147</v>
      </c>
      <c r="AA81" s="46" t="s">
        <v>148</v>
      </c>
      <c r="AB81" s="46">
        <v>0</v>
      </c>
      <c r="AC81" s="46">
        <v>31430.65</v>
      </c>
      <c r="AD81" s="46">
        <v>31430.65</v>
      </c>
      <c r="AE81" s="46">
        <v>31430.65</v>
      </c>
      <c r="AF81" s="46">
        <v>31430.65</v>
      </c>
      <c r="AG81" s="46">
        <v>31430.65</v>
      </c>
      <c r="AH81" s="46">
        <v>31430.65</v>
      </c>
      <c r="AI81" s="46" t="s">
        <v>96</v>
      </c>
      <c r="AJ81" s="46">
        <v>0</v>
      </c>
      <c r="AK81" s="46">
        <v>31430.65</v>
      </c>
      <c r="AL81" s="46">
        <v>31430.65</v>
      </c>
      <c r="AM81" s="46">
        <v>31430.65</v>
      </c>
      <c r="AN81" s="46">
        <v>31430.65</v>
      </c>
      <c r="AO81" s="46" t="s">
        <v>203</v>
      </c>
      <c r="AP81" s="46" t="s">
        <v>63</v>
      </c>
      <c r="AQ81" s="46"/>
      <c r="AR81" s="46"/>
    </row>
    <row r="82" spans="1:44" x14ac:dyDescent="0.2">
      <c r="A82" s="46" t="s">
        <v>77</v>
      </c>
      <c r="B82" s="46" t="s">
        <v>84</v>
      </c>
      <c r="C82" s="46" t="s">
        <v>84</v>
      </c>
      <c r="D82" s="46" t="s">
        <v>143</v>
      </c>
      <c r="E82" s="46" t="s">
        <v>86</v>
      </c>
      <c r="F82" s="46" t="s">
        <v>78</v>
      </c>
      <c r="G82" s="46" t="s">
        <v>144</v>
      </c>
      <c r="H82" s="46" t="s">
        <v>62</v>
      </c>
      <c r="I82" s="46" t="s">
        <v>196</v>
      </c>
      <c r="J82" s="46" t="s">
        <v>80</v>
      </c>
      <c r="K82" s="46" t="s">
        <v>47</v>
      </c>
      <c r="L82" s="46" t="s">
        <v>62</v>
      </c>
      <c r="M82" s="46" t="s">
        <v>160</v>
      </c>
      <c r="N82" s="46" t="s">
        <v>161</v>
      </c>
      <c r="O82" s="46" t="s">
        <v>63</v>
      </c>
      <c r="P82" s="46" t="s">
        <v>145</v>
      </c>
      <c r="Q82" s="46" t="s">
        <v>197</v>
      </c>
      <c r="R82" s="46" t="s">
        <v>84</v>
      </c>
      <c r="S82" s="46" t="s">
        <v>99</v>
      </c>
      <c r="T82" s="46" t="s">
        <v>48</v>
      </c>
      <c r="U82" s="46" t="s">
        <v>31</v>
      </c>
      <c r="V82" s="46" t="s">
        <v>106</v>
      </c>
      <c r="W82" s="46" t="s">
        <v>197</v>
      </c>
      <c r="X82" s="46" t="s">
        <v>84</v>
      </c>
      <c r="Y82" s="46" t="s">
        <v>143</v>
      </c>
      <c r="Z82" s="46" t="s">
        <v>147</v>
      </c>
      <c r="AA82" s="46" t="s">
        <v>148</v>
      </c>
      <c r="AB82" s="46">
        <v>7186337.4800000004</v>
      </c>
      <c r="AC82" s="46">
        <v>7217768.1299999999</v>
      </c>
      <c r="AD82" s="46">
        <v>7217768.1299999999</v>
      </c>
      <c r="AE82" s="46">
        <v>7217768.1299999999</v>
      </c>
      <c r="AF82" s="46">
        <v>7217768.1299999999</v>
      </c>
      <c r="AG82" s="46">
        <v>7217768.1299999999</v>
      </c>
      <c r="AH82" s="46">
        <v>7217768.1299999999</v>
      </c>
      <c r="AI82" s="46" t="s">
        <v>96</v>
      </c>
      <c r="AJ82" s="46">
        <v>0</v>
      </c>
      <c r="AK82" s="46">
        <v>7217768.1299999999</v>
      </c>
      <c r="AL82" s="46">
        <v>7217768.1299999999</v>
      </c>
      <c r="AM82" s="46">
        <v>7217768.1299999999</v>
      </c>
      <c r="AN82" s="46">
        <v>7217768.1299999999</v>
      </c>
      <c r="AO82" s="46" t="s">
        <v>162</v>
      </c>
      <c r="AP82" s="46" t="s">
        <v>63</v>
      </c>
      <c r="AQ82" s="46"/>
      <c r="AR82" s="46"/>
    </row>
    <row r="83" spans="1:44" x14ac:dyDescent="0.2">
      <c r="A83" s="46" t="s">
        <v>77</v>
      </c>
      <c r="B83" s="46" t="s">
        <v>84</v>
      </c>
      <c r="C83" s="46" t="s">
        <v>84</v>
      </c>
      <c r="D83" s="46" t="s">
        <v>143</v>
      </c>
      <c r="E83" s="46" t="s">
        <v>86</v>
      </c>
      <c r="F83" s="46" t="s">
        <v>78</v>
      </c>
      <c r="G83" s="46" t="s">
        <v>144</v>
      </c>
      <c r="H83" s="46" t="s">
        <v>62</v>
      </c>
      <c r="I83" s="46" t="s">
        <v>196</v>
      </c>
      <c r="J83" s="46" t="s">
        <v>80</v>
      </c>
      <c r="K83" s="46" t="s">
        <v>47</v>
      </c>
      <c r="L83" s="46" t="s">
        <v>62</v>
      </c>
      <c r="M83" s="46" t="s">
        <v>163</v>
      </c>
      <c r="N83" s="46" t="s">
        <v>164</v>
      </c>
      <c r="O83" s="46" t="s">
        <v>63</v>
      </c>
      <c r="P83" s="46" t="s">
        <v>145</v>
      </c>
      <c r="Q83" s="46" t="s">
        <v>197</v>
      </c>
      <c r="R83" s="46" t="s">
        <v>84</v>
      </c>
      <c r="S83" s="46" t="s">
        <v>99</v>
      </c>
      <c r="T83" s="46" t="s">
        <v>48</v>
      </c>
      <c r="U83" s="46" t="s">
        <v>31</v>
      </c>
      <c r="V83" s="46" t="s">
        <v>106</v>
      </c>
      <c r="W83" s="46" t="s">
        <v>197</v>
      </c>
      <c r="X83" s="46" t="s">
        <v>84</v>
      </c>
      <c r="Y83" s="46" t="s">
        <v>143</v>
      </c>
      <c r="Z83" s="46" t="s">
        <v>147</v>
      </c>
      <c r="AA83" s="46" t="s">
        <v>148</v>
      </c>
      <c r="AB83" s="46">
        <v>7186337.4800000004</v>
      </c>
      <c r="AC83" s="46">
        <v>7217768.1299999999</v>
      </c>
      <c r="AD83" s="46">
        <v>7217768.1299999999</v>
      </c>
      <c r="AE83" s="46">
        <v>7217768.1299999999</v>
      </c>
      <c r="AF83" s="46">
        <v>7217768.1299999999</v>
      </c>
      <c r="AG83" s="46">
        <v>7217768.1299999999</v>
      </c>
      <c r="AH83" s="46">
        <v>7217768.1299999999</v>
      </c>
      <c r="AI83" s="46" t="s">
        <v>96</v>
      </c>
      <c r="AJ83" s="46">
        <v>0</v>
      </c>
      <c r="AK83" s="46">
        <v>7217768.1299999999</v>
      </c>
      <c r="AL83" s="46">
        <v>7217768.1299999999</v>
      </c>
      <c r="AM83" s="46">
        <v>7217768.1299999999</v>
      </c>
      <c r="AN83" s="46">
        <v>7217768.1299999999</v>
      </c>
      <c r="AO83" s="46" t="s">
        <v>165</v>
      </c>
      <c r="AP83" s="46" t="s">
        <v>63</v>
      </c>
      <c r="AQ83" s="46"/>
      <c r="AR83" s="46"/>
    </row>
    <row r="84" spans="1:44" x14ac:dyDescent="0.2">
      <c r="A84" s="46" t="s">
        <v>77</v>
      </c>
      <c r="B84" s="46" t="s">
        <v>84</v>
      </c>
      <c r="C84" s="46" t="s">
        <v>84</v>
      </c>
      <c r="D84" s="46" t="s">
        <v>143</v>
      </c>
      <c r="E84" s="46" t="s">
        <v>86</v>
      </c>
      <c r="F84" s="46" t="s">
        <v>78</v>
      </c>
      <c r="G84" s="46" t="s">
        <v>144</v>
      </c>
      <c r="H84" s="46" t="s">
        <v>62</v>
      </c>
      <c r="I84" s="46" t="s">
        <v>196</v>
      </c>
      <c r="J84" s="46" t="s">
        <v>80</v>
      </c>
      <c r="K84" s="46" t="s">
        <v>47</v>
      </c>
      <c r="L84" s="46" t="s">
        <v>62</v>
      </c>
      <c r="M84" s="46" t="s">
        <v>204</v>
      </c>
      <c r="N84" s="46" t="s">
        <v>205</v>
      </c>
      <c r="O84" s="46" t="s">
        <v>207</v>
      </c>
      <c r="P84" s="46" t="s">
        <v>145</v>
      </c>
      <c r="Q84" s="46" t="s">
        <v>197</v>
      </c>
      <c r="R84" s="46" t="s">
        <v>84</v>
      </c>
      <c r="S84" s="46" t="s">
        <v>99</v>
      </c>
      <c r="T84" s="46" t="s">
        <v>169</v>
      </c>
      <c r="U84" s="46" t="s">
        <v>170</v>
      </c>
      <c r="V84" s="46" t="s">
        <v>32</v>
      </c>
      <c r="W84" s="46" t="s">
        <v>197</v>
      </c>
      <c r="X84" s="46" t="s">
        <v>84</v>
      </c>
      <c r="Y84" s="46" t="s">
        <v>143</v>
      </c>
      <c r="Z84" s="46" t="s">
        <v>147</v>
      </c>
      <c r="AA84" s="46" t="s">
        <v>148</v>
      </c>
      <c r="AB84" s="46">
        <v>0</v>
      </c>
      <c r="AC84" s="46">
        <v>2678.14</v>
      </c>
      <c r="AD84" s="46">
        <v>2678.14</v>
      </c>
      <c r="AE84" s="46">
        <v>2678.14</v>
      </c>
      <c r="AF84" s="46">
        <v>2678.14</v>
      </c>
      <c r="AG84" s="46">
        <v>100365.93</v>
      </c>
      <c r="AH84" s="46">
        <v>2678.14</v>
      </c>
      <c r="AI84" s="46" t="s">
        <v>96</v>
      </c>
      <c r="AJ84" s="46">
        <v>0</v>
      </c>
      <c r="AK84" s="46">
        <v>2678.14</v>
      </c>
      <c r="AL84" s="46">
        <v>2678.14</v>
      </c>
      <c r="AM84" s="46">
        <v>2678.14</v>
      </c>
      <c r="AN84" s="46">
        <v>2678.14</v>
      </c>
      <c r="AO84" s="46" t="s">
        <v>206</v>
      </c>
      <c r="AP84" s="46" t="s">
        <v>63</v>
      </c>
      <c r="AQ84" s="46"/>
      <c r="AR84" s="46" t="s">
        <v>208</v>
      </c>
    </row>
    <row r="85" spans="1:44" x14ac:dyDescent="0.2">
      <c r="A85" s="46" t="s">
        <v>77</v>
      </c>
      <c r="B85" s="46" t="s">
        <v>84</v>
      </c>
      <c r="C85" s="46" t="s">
        <v>84</v>
      </c>
      <c r="D85" s="46" t="s">
        <v>143</v>
      </c>
      <c r="E85" s="46" t="s">
        <v>86</v>
      </c>
      <c r="F85" s="46" t="s">
        <v>78</v>
      </c>
      <c r="G85" s="46" t="s">
        <v>144</v>
      </c>
      <c r="H85" s="46" t="s">
        <v>62</v>
      </c>
      <c r="I85" s="46" t="s">
        <v>196</v>
      </c>
      <c r="J85" s="46" t="s">
        <v>80</v>
      </c>
      <c r="K85" s="46" t="s">
        <v>47</v>
      </c>
      <c r="L85" s="46" t="s">
        <v>62</v>
      </c>
      <c r="M85" s="46" t="s">
        <v>204</v>
      </c>
      <c r="N85" s="46" t="s">
        <v>209</v>
      </c>
      <c r="O85" s="46" t="s">
        <v>210</v>
      </c>
      <c r="P85" s="46" t="s">
        <v>145</v>
      </c>
      <c r="Q85" s="46" t="s">
        <v>197</v>
      </c>
      <c r="R85" s="46" t="s">
        <v>84</v>
      </c>
      <c r="S85" s="46" t="s">
        <v>99</v>
      </c>
      <c r="T85" s="46" t="s">
        <v>169</v>
      </c>
      <c r="U85" s="46" t="s">
        <v>170</v>
      </c>
      <c r="V85" s="46" t="s">
        <v>32</v>
      </c>
      <c r="W85" s="46" t="s">
        <v>197</v>
      </c>
      <c r="X85" s="46" t="s">
        <v>84</v>
      </c>
      <c r="Y85" s="46" t="s">
        <v>143</v>
      </c>
      <c r="Z85" s="46" t="s">
        <v>147</v>
      </c>
      <c r="AA85" s="46" t="s">
        <v>148</v>
      </c>
      <c r="AB85" s="46">
        <v>0</v>
      </c>
      <c r="AC85" s="46">
        <v>47184.95</v>
      </c>
      <c r="AD85" s="46">
        <v>47184.95</v>
      </c>
      <c r="AE85" s="46">
        <v>47184.95</v>
      </c>
      <c r="AF85" s="46">
        <v>47184.95</v>
      </c>
      <c r="AG85" s="46">
        <v>47184.95</v>
      </c>
      <c r="AH85" s="46">
        <v>47184.95</v>
      </c>
      <c r="AI85" s="46" t="s">
        <v>96</v>
      </c>
      <c r="AJ85" s="46">
        <v>0</v>
      </c>
      <c r="AK85" s="46">
        <v>47184.95</v>
      </c>
      <c r="AL85" s="46">
        <v>47184.95</v>
      </c>
      <c r="AM85" s="46">
        <v>47184.95</v>
      </c>
      <c r="AN85" s="46">
        <v>47184.95</v>
      </c>
      <c r="AO85" s="46" t="s">
        <v>206</v>
      </c>
      <c r="AP85" s="46" t="s">
        <v>63</v>
      </c>
      <c r="AQ85" s="46"/>
      <c r="AR85" s="46" t="s">
        <v>211</v>
      </c>
    </row>
    <row r="86" spans="1:44" x14ac:dyDescent="0.2">
      <c r="A86" s="46" t="s">
        <v>77</v>
      </c>
      <c r="B86" s="46" t="s">
        <v>84</v>
      </c>
      <c r="C86" s="46" t="s">
        <v>84</v>
      </c>
      <c r="D86" s="46" t="s">
        <v>143</v>
      </c>
      <c r="E86" s="46" t="s">
        <v>86</v>
      </c>
      <c r="F86" s="46" t="s">
        <v>78</v>
      </c>
      <c r="G86" s="46" t="s">
        <v>144</v>
      </c>
      <c r="H86" s="46" t="s">
        <v>62</v>
      </c>
      <c r="I86" s="46" t="s">
        <v>196</v>
      </c>
      <c r="J86" s="46" t="s">
        <v>80</v>
      </c>
      <c r="K86" s="46" t="s">
        <v>47</v>
      </c>
      <c r="L86" s="46" t="s">
        <v>62</v>
      </c>
      <c r="M86" s="46" t="s">
        <v>212</v>
      </c>
      <c r="N86" s="46" t="s">
        <v>213</v>
      </c>
      <c r="O86" s="46" t="s">
        <v>63</v>
      </c>
      <c r="P86" s="46" t="s">
        <v>145</v>
      </c>
      <c r="Q86" s="46" t="s">
        <v>197</v>
      </c>
      <c r="R86" s="46" t="s">
        <v>84</v>
      </c>
      <c r="S86" s="46" t="s">
        <v>99</v>
      </c>
      <c r="T86" s="46" t="s">
        <v>169</v>
      </c>
      <c r="U86" s="46" t="s">
        <v>170</v>
      </c>
      <c r="V86" s="46" t="s">
        <v>106</v>
      </c>
      <c r="W86" s="46" t="s">
        <v>197</v>
      </c>
      <c r="X86" s="46" t="s">
        <v>84</v>
      </c>
      <c r="Y86" s="46" t="s">
        <v>143</v>
      </c>
      <c r="Z86" s="46" t="s">
        <v>147</v>
      </c>
      <c r="AA86" s="46" t="s">
        <v>148</v>
      </c>
      <c r="AB86" s="46">
        <v>0</v>
      </c>
      <c r="AC86" s="46">
        <v>49863.09</v>
      </c>
      <c r="AD86" s="46">
        <v>49863.09</v>
      </c>
      <c r="AE86" s="46">
        <v>49863.09</v>
      </c>
      <c r="AF86" s="46">
        <v>49863.09</v>
      </c>
      <c r="AG86" s="46">
        <v>147550.88</v>
      </c>
      <c r="AH86" s="46">
        <v>49863.09</v>
      </c>
      <c r="AI86" s="46" t="s">
        <v>96</v>
      </c>
      <c r="AJ86" s="46">
        <v>0</v>
      </c>
      <c r="AK86" s="46">
        <v>49863.09</v>
      </c>
      <c r="AL86" s="46">
        <v>49863.09</v>
      </c>
      <c r="AM86" s="46">
        <v>49863.09</v>
      </c>
      <c r="AN86" s="46">
        <v>49863.09</v>
      </c>
      <c r="AO86" s="46" t="s">
        <v>214</v>
      </c>
      <c r="AP86" s="46" t="s">
        <v>63</v>
      </c>
      <c r="AQ86" s="46"/>
      <c r="AR86" s="46"/>
    </row>
    <row r="87" spans="1:44" x14ac:dyDescent="0.2">
      <c r="A87" s="46" t="s">
        <v>77</v>
      </c>
      <c r="B87" s="46" t="s">
        <v>84</v>
      </c>
      <c r="C87" s="46" t="s">
        <v>84</v>
      </c>
      <c r="D87" s="46" t="s">
        <v>143</v>
      </c>
      <c r="E87" s="46" t="s">
        <v>86</v>
      </c>
      <c r="F87" s="46" t="s">
        <v>78</v>
      </c>
      <c r="G87" s="46" t="s">
        <v>144</v>
      </c>
      <c r="H87" s="46" t="s">
        <v>62</v>
      </c>
      <c r="I87" s="46" t="s">
        <v>196</v>
      </c>
      <c r="J87" s="46" t="s">
        <v>80</v>
      </c>
      <c r="K87" s="46" t="s">
        <v>47</v>
      </c>
      <c r="L87" s="46" t="s">
        <v>62</v>
      </c>
      <c r="M87" s="46" t="s">
        <v>215</v>
      </c>
      <c r="N87" s="46" t="s">
        <v>216</v>
      </c>
      <c r="O87" s="46" t="s">
        <v>207</v>
      </c>
      <c r="P87" s="46" t="s">
        <v>145</v>
      </c>
      <c r="Q87" s="46" t="s">
        <v>197</v>
      </c>
      <c r="R87" s="46" t="s">
        <v>84</v>
      </c>
      <c r="S87" s="46" t="s">
        <v>99</v>
      </c>
      <c r="T87" s="46" t="s">
        <v>169</v>
      </c>
      <c r="U87" s="46" t="s">
        <v>170</v>
      </c>
      <c r="V87" s="46" t="s">
        <v>106</v>
      </c>
      <c r="W87" s="46" t="s">
        <v>197</v>
      </c>
      <c r="X87" s="46" t="s">
        <v>84</v>
      </c>
      <c r="Y87" s="46" t="s">
        <v>143</v>
      </c>
      <c r="Z87" s="46" t="s">
        <v>147</v>
      </c>
      <c r="AA87" s="46" t="s">
        <v>148</v>
      </c>
      <c r="AB87" s="46">
        <v>0</v>
      </c>
      <c r="AC87" s="46">
        <v>2678.14</v>
      </c>
      <c r="AD87" s="46">
        <v>2678.14</v>
      </c>
      <c r="AE87" s="46">
        <v>2678.14</v>
      </c>
      <c r="AF87" s="46">
        <v>2678.14</v>
      </c>
      <c r="AG87" s="46">
        <v>100365.93</v>
      </c>
      <c r="AH87" s="46">
        <v>2678.14</v>
      </c>
      <c r="AI87" s="46" t="s">
        <v>96</v>
      </c>
      <c r="AJ87" s="46">
        <v>0</v>
      </c>
      <c r="AK87" s="46">
        <v>2678.14</v>
      </c>
      <c r="AL87" s="46">
        <v>2678.14</v>
      </c>
      <c r="AM87" s="46">
        <v>2678.14</v>
      </c>
      <c r="AN87" s="46">
        <v>2678.14</v>
      </c>
      <c r="AO87" s="46" t="s">
        <v>217</v>
      </c>
      <c r="AP87" s="46" t="s">
        <v>63</v>
      </c>
      <c r="AQ87" s="46"/>
      <c r="AR87" s="46" t="s">
        <v>208</v>
      </c>
    </row>
    <row r="88" spans="1:44" x14ac:dyDescent="0.2">
      <c r="A88" s="46" t="s">
        <v>77</v>
      </c>
      <c r="B88" s="46" t="s">
        <v>84</v>
      </c>
      <c r="C88" s="46" t="s">
        <v>84</v>
      </c>
      <c r="D88" s="46" t="s">
        <v>143</v>
      </c>
      <c r="E88" s="46" t="s">
        <v>86</v>
      </c>
      <c r="F88" s="46" t="s">
        <v>78</v>
      </c>
      <c r="G88" s="46" t="s">
        <v>144</v>
      </c>
      <c r="H88" s="46" t="s">
        <v>62</v>
      </c>
      <c r="I88" s="46" t="s">
        <v>196</v>
      </c>
      <c r="J88" s="46" t="s">
        <v>80</v>
      </c>
      <c r="K88" s="46" t="s">
        <v>47</v>
      </c>
      <c r="L88" s="46" t="s">
        <v>62</v>
      </c>
      <c r="M88" s="46" t="s">
        <v>215</v>
      </c>
      <c r="N88" s="46" t="s">
        <v>216</v>
      </c>
      <c r="O88" s="46" t="s">
        <v>210</v>
      </c>
      <c r="P88" s="46" t="s">
        <v>145</v>
      </c>
      <c r="Q88" s="46" t="s">
        <v>197</v>
      </c>
      <c r="R88" s="46" t="s">
        <v>84</v>
      </c>
      <c r="S88" s="46" t="s">
        <v>99</v>
      </c>
      <c r="T88" s="46" t="s">
        <v>169</v>
      </c>
      <c r="U88" s="46" t="s">
        <v>170</v>
      </c>
      <c r="V88" s="46" t="s">
        <v>106</v>
      </c>
      <c r="W88" s="46" t="s">
        <v>197</v>
      </c>
      <c r="X88" s="46" t="s">
        <v>84</v>
      </c>
      <c r="Y88" s="46" t="s">
        <v>143</v>
      </c>
      <c r="Z88" s="46" t="s">
        <v>147</v>
      </c>
      <c r="AA88" s="46" t="s">
        <v>148</v>
      </c>
      <c r="AB88" s="46">
        <v>0</v>
      </c>
      <c r="AC88" s="46">
        <v>47184.95</v>
      </c>
      <c r="AD88" s="46">
        <v>47184.95</v>
      </c>
      <c r="AE88" s="46">
        <v>47184.95</v>
      </c>
      <c r="AF88" s="46">
        <v>47184.95</v>
      </c>
      <c r="AG88" s="46">
        <v>47184.95</v>
      </c>
      <c r="AH88" s="46">
        <v>47184.95</v>
      </c>
      <c r="AI88" s="46" t="s">
        <v>96</v>
      </c>
      <c r="AJ88" s="46">
        <v>0</v>
      </c>
      <c r="AK88" s="46">
        <v>47184.95</v>
      </c>
      <c r="AL88" s="46">
        <v>47184.95</v>
      </c>
      <c r="AM88" s="46">
        <v>47184.95</v>
      </c>
      <c r="AN88" s="46">
        <v>47184.95</v>
      </c>
      <c r="AO88" s="46" t="s">
        <v>217</v>
      </c>
      <c r="AP88" s="46" t="s">
        <v>63</v>
      </c>
      <c r="AQ88" s="46"/>
      <c r="AR88" s="46" t="s">
        <v>211</v>
      </c>
    </row>
    <row r="89" spans="1:44" x14ac:dyDescent="0.2">
      <c r="A89" s="46" t="s">
        <v>77</v>
      </c>
      <c r="B89" s="46" t="s">
        <v>84</v>
      </c>
      <c r="C89" s="46" t="s">
        <v>84</v>
      </c>
      <c r="D89" s="46" t="s">
        <v>143</v>
      </c>
      <c r="E89" s="46" t="s">
        <v>86</v>
      </c>
      <c r="F89" s="46" t="s">
        <v>78</v>
      </c>
      <c r="G89" s="46" t="s">
        <v>144</v>
      </c>
      <c r="H89" s="46" t="s">
        <v>62</v>
      </c>
      <c r="I89" s="46" t="s">
        <v>196</v>
      </c>
      <c r="J89" s="46" t="s">
        <v>80</v>
      </c>
      <c r="K89" s="46" t="s">
        <v>47</v>
      </c>
      <c r="L89" s="46" t="s">
        <v>62</v>
      </c>
      <c r="M89" s="46" t="s">
        <v>218</v>
      </c>
      <c r="N89" s="46" t="s">
        <v>219</v>
      </c>
      <c r="O89" s="46" t="s">
        <v>63</v>
      </c>
      <c r="P89" s="46" t="s">
        <v>145</v>
      </c>
      <c r="Q89" s="46" t="s">
        <v>197</v>
      </c>
      <c r="R89" s="46" t="s">
        <v>84</v>
      </c>
      <c r="S89" s="46" t="s">
        <v>99</v>
      </c>
      <c r="T89" s="46" t="s">
        <v>169</v>
      </c>
      <c r="U89" s="46" t="s">
        <v>170</v>
      </c>
      <c r="V89" s="46" t="s">
        <v>106</v>
      </c>
      <c r="W89" s="46" t="s">
        <v>197</v>
      </c>
      <c r="X89" s="46" t="s">
        <v>84</v>
      </c>
      <c r="Y89" s="46" t="s">
        <v>143</v>
      </c>
      <c r="Z89" s="46" t="s">
        <v>147</v>
      </c>
      <c r="AA89" s="46" t="s">
        <v>148</v>
      </c>
      <c r="AB89" s="46">
        <v>0</v>
      </c>
      <c r="AC89" s="46">
        <v>49863.09</v>
      </c>
      <c r="AD89" s="46">
        <v>49863.09</v>
      </c>
      <c r="AE89" s="46">
        <v>49863.09</v>
      </c>
      <c r="AF89" s="46">
        <v>49863.09</v>
      </c>
      <c r="AG89" s="46">
        <v>147550.88</v>
      </c>
      <c r="AH89" s="46">
        <v>49863.09</v>
      </c>
      <c r="AI89" s="46" t="s">
        <v>96</v>
      </c>
      <c r="AJ89" s="46">
        <v>0</v>
      </c>
      <c r="AK89" s="46">
        <v>49863.09</v>
      </c>
      <c r="AL89" s="46">
        <v>49863.09</v>
      </c>
      <c r="AM89" s="46">
        <v>49863.09</v>
      </c>
      <c r="AN89" s="46">
        <v>49863.09</v>
      </c>
      <c r="AO89" s="46" t="s">
        <v>220</v>
      </c>
      <c r="AP89" s="46" t="s">
        <v>63</v>
      </c>
      <c r="AQ89" s="46"/>
      <c r="AR89" s="46"/>
    </row>
    <row r="90" spans="1:44" x14ac:dyDescent="0.2">
      <c r="A90" s="46" t="s">
        <v>77</v>
      </c>
      <c r="B90" s="46" t="s">
        <v>84</v>
      </c>
      <c r="C90" s="46" t="s">
        <v>84</v>
      </c>
      <c r="D90" s="46" t="s">
        <v>143</v>
      </c>
      <c r="E90" s="46" t="s">
        <v>86</v>
      </c>
      <c r="F90" s="46" t="s">
        <v>78</v>
      </c>
      <c r="G90" s="46" t="s">
        <v>144</v>
      </c>
      <c r="H90" s="46" t="s">
        <v>62</v>
      </c>
      <c r="I90" s="46" t="s">
        <v>196</v>
      </c>
      <c r="J90" s="46" t="s">
        <v>80</v>
      </c>
      <c r="K90" s="46" t="s">
        <v>47</v>
      </c>
      <c r="L90" s="46" t="s">
        <v>62</v>
      </c>
      <c r="M90" s="46" t="s">
        <v>166</v>
      </c>
      <c r="N90" s="46" t="s">
        <v>167</v>
      </c>
      <c r="O90" s="46" t="s">
        <v>63</v>
      </c>
      <c r="P90" s="46" t="s">
        <v>145</v>
      </c>
      <c r="Q90" s="46" t="s">
        <v>197</v>
      </c>
      <c r="R90" s="46" t="s">
        <v>84</v>
      </c>
      <c r="S90" s="46" t="s">
        <v>99</v>
      </c>
      <c r="T90" s="46" t="s">
        <v>169</v>
      </c>
      <c r="U90" s="46" t="s">
        <v>170</v>
      </c>
      <c r="V90" s="46" t="s">
        <v>32</v>
      </c>
      <c r="W90" s="46" t="s">
        <v>197</v>
      </c>
      <c r="X90" s="46" t="s">
        <v>84</v>
      </c>
      <c r="Y90" s="46" t="s">
        <v>143</v>
      </c>
      <c r="Z90" s="46" t="s">
        <v>147</v>
      </c>
      <c r="AA90" s="46" t="s">
        <v>148</v>
      </c>
      <c r="AB90" s="46">
        <v>7186337.4800000004</v>
      </c>
      <c r="AC90" s="46">
        <v>7167905.04</v>
      </c>
      <c r="AD90" s="46">
        <v>7167905.04</v>
      </c>
      <c r="AE90" s="46">
        <v>7167905.04</v>
      </c>
      <c r="AF90" s="46">
        <v>7167905.04</v>
      </c>
      <c r="AG90" s="46">
        <v>7070217.25</v>
      </c>
      <c r="AH90" s="46">
        <v>7167905.04</v>
      </c>
      <c r="AI90" s="46" t="s">
        <v>96</v>
      </c>
      <c r="AJ90" s="46">
        <v>0</v>
      </c>
      <c r="AK90" s="46">
        <v>7167905.04</v>
      </c>
      <c r="AL90" s="46">
        <v>7167905.04</v>
      </c>
      <c r="AM90" s="46">
        <v>7167905.04</v>
      </c>
      <c r="AN90" s="46">
        <v>7167905.04</v>
      </c>
      <c r="AO90" s="46" t="s">
        <v>168</v>
      </c>
      <c r="AP90" s="46" t="s">
        <v>63</v>
      </c>
      <c r="AQ90" s="46"/>
      <c r="AR90" s="46"/>
    </row>
    <row r="91" spans="1:44" x14ac:dyDescent="0.2">
      <c r="A91" s="46" t="s">
        <v>77</v>
      </c>
      <c r="B91" s="46" t="s">
        <v>84</v>
      </c>
      <c r="C91" s="46" t="s">
        <v>84</v>
      </c>
      <c r="D91" s="46" t="s">
        <v>143</v>
      </c>
      <c r="E91" s="46" t="s">
        <v>86</v>
      </c>
      <c r="F91" s="46" t="s">
        <v>78</v>
      </c>
      <c r="G91" s="46" t="s">
        <v>144</v>
      </c>
      <c r="H91" s="46" t="s">
        <v>62</v>
      </c>
      <c r="I91" s="46" t="s">
        <v>196</v>
      </c>
      <c r="J91" s="46" t="s">
        <v>80</v>
      </c>
      <c r="K91" s="46" t="s">
        <v>47</v>
      </c>
      <c r="L91" s="46" t="s">
        <v>62</v>
      </c>
      <c r="M91" s="46" t="s">
        <v>171</v>
      </c>
      <c r="N91" s="46" t="s">
        <v>172</v>
      </c>
      <c r="O91" s="46" t="s">
        <v>63</v>
      </c>
      <c r="P91" s="46" t="s">
        <v>145</v>
      </c>
      <c r="Q91" s="46" t="s">
        <v>197</v>
      </c>
      <c r="R91" s="46" t="s">
        <v>84</v>
      </c>
      <c r="S91" s="46" t="s">
        <v>99</v>
      </c>
      <c r="T91" s="46" t="s">
        <v>169</v>
      </c>
      <c r="U91" s="46" t="s">
        <v>170</v>
      </c>
      <c r="V91" s="46" t="s">
        <v>106</v>
      </c>
      <c r="W91" s="46" t="s">
        <v>197</v>
      </c>
      <c r="X91" s="46" t="s">
        <v>84</v>
      </c>
      <c r="Y91" s="46" t="s">
        <v>143</v>
      </c>
      <c r="Z91" s="46" t="s">
        <v>147</v>
      </c>
      <c r="AA91" s="46" t="s">
        <v>148</v>
      </c>
      <c r="AB91" s="46">
        <v>7186337.4800000004</v>
      </c>
      <c r="AC91" s="46">
        <v>7167905.04</v>
      </c>
      <c r="AD91" s="46">
        <v>7167905.04</v>
      </c>
      <c r="AE91" s="46">
        <v>7167905.04</v>
      </c>
      <c r="AF91" s="46">
        <v>7167905.04</v>
      </c>
      <c r="AG91" s="46">
        <v>7070217.25</v>
      </c>
      <c r="AH91" s="46">
        <v>7167905.04</v>
      </c>
      <c r="AI91" s="46" t="s">
        <v>96</v>
      </c>
      <c r="AJ91" s="46">
        <v>0</v>
      </c>
      <c r="AK91" s="46">
        <v>7167905.04</v>
      </c>
      <c r="AL91" s="46">
        <v>7167905.04</v>
      </c>
      <c r="AM91" s="46">
        <v>7167905.04</v>
      </c>
      <c r="AN91" s="46">
        <v>7167905.04</v>
      </c>
      <c r="AO91" s="46" t="s">
        <v>173</v>
      </c>
      <c r="AP91" s="46" t="s">
        <v>63</v>
      </c>
      <c r="AQ91" s="46"/>
      <c r="AR91" s="46"/>
    </row>
    <row r="92" spans="1:44" x14ac:dyDescent="0.2">
      <c r="A92" s="46" t="s">
        <v>77</v>
      </c>
      <c r="B92" s="46" t="s">
        <v>84</v>
      </c>
      <c r="C92" s="46" t="s">
        <v>84</v>
      </c>
      <c r="D92" s="46" t="s">
        <v>143</v>
      </c>
      <c r="E92" s="46" t="s">
        <v>86</v>
      </c>
      <c r="F92" s="46" t="s">
        <v>78</v>
      </c>
      <c r="G92" s="46" t="s">
        <v>144</v>
      </c>
      <c r="H92" s="46" t="s">
        <v>62</v>
      </c>
      <c r="I92" s="46" t="s">
        <v>196</v>
      </c>
      <c r="J92" s="46" t="s">
        <v>80</v>
      </c>
      <c r="K92" s="46" t="s">
        <v>47</v>
      </c>
      <c r="L92" s="46" t="s">
        <v>62</v>
      </c>
      <c r="M92" s="46" t="s">
        <v>174</v>
      </c>
      <c r="N92" s="46" t="s">
        <v>175</v>
      </c>
      <c r="O92" s="46" t="s">
        <v>63</v>
      </c>
      <c r="P92" s="46" t="s">
        <v>145</v>
      </c>
      <c r="Q92" s="46" t="s">
        <v>197</v>
      </c>
      <c r="R92" s="46" t="s">
        <v>84</v>
      </c>
      <c r="S92" s="46" t="s">
        <v>99</v>
      </c>
      <c r="T92" s="46" t="s">
        <v>169</v>
      </c>
      <c r="U92" s="46" t="s">
        <v>170</v>
      </c>
      <c r="V92" s="46" t="s">
        <v>106</v>
      </c>
      <c r="W92" s="46" t="s">
        <v>197</v>
      </c>
      <c r="X92" s="46" t="s">
        <v>84</v>
      </c>
      <c r="Y92" s="46" t="s">
        <v>143</v>
      </c>
      <c r="Z92" s="46" t="s">
        <v>147</v>
      </c>
      <c r="AA92" s="46" t="s">
        <v>148</v>
      </c>
      <c r="AB92" s="46">
        <v>7186337.4800000004</v>
      </c>
      <c r="AC92" s="46">
        <v>7217768.1299999999</v>
      </c>
      <c r="AD92" s="46">
        <v>7217768.1299999999</v>
      </c>
      <c r="AE92" s="46">
        <v>7217768.1299999999</v>
      </c>
      <c r="AF92" s="46">
        <v>7217768.1299999999</v>
      </c>
      <c r="AG92" s="46">
        <v>7217768.1299999999</v>
      </c>
      <c r="AH92" s="46">
        <v>7217768.1299999999</v>
      </c>
      <c r="AI92" s="46" t="s">
        <v>96</v>
      </c>
      <c r="AJ92" s="46">
        <v>0</v>
      </c>
      <c r="AK92" s="46">
        <v>7217768.1299999999</v>
      </c>
      <c r="AL92" s="46">
        <v>7217768.1299999999</v>
      </c>
      <c r="AM92" s="46">
        <v>7217768.1299999999</v>
      </c>
      <c r="AN92" s="46">
        <v>7217768.1299999999</v>
      </c>
      <c r="AO92" s="46" t="s">
        <v>176</v>
      </c>
      <c r="AP92" s="46" t="s">
        <v>63</v>
      </c>
      <c r="AQ92" s="46"/>
      <c r="AR92" s="46"/>
    </row>
    <row r="93" spans="1:44" x14ac:dyDescent="0.2">
      <c r="A93" s="46" t="s">
        <v>77</v>
      </c>
      <c r="B93" s="46" t="s">
        <v>84</v>
      </c>
      <c r="C93" s="46" t="s">
        <v>84</v>
      </c>
      <c r="D93" s="46" t="s">
        <v>143</v>
      </c>
      <c r="E93" s="46" t="s">
        <v>86</v>
      </c>
      <c r="F93" s="46" t="s">
        <v>78</v>
      </c>
      <c r="G93" s="46" t="s">
        <v>144</v>
      </c>
      <c r="H93" s="46" t="s">
        <v>62</v>
      </c>
      <c r="I93" s="46" t="s">
        <v>196</v>
      </c>
      <c r="J93" s="46" t="s">
        <v>80</v>
      </c>
      <c r="K93" s="46" t="s">
        <v>47</v>
      </c>
      <c r="L93" s="46" t="s">
        <v>62</v>
      </c>
      <c r="M93" s="46" t="s">
        <v>177</v>
      </c>
      <c r="N93" s="46" t="s">
        <v>178</v>
      </c>
      <c r="O93" s="46" t="s">
        <v>63</v>
      </c>
      <c r="P93" s="46" t="s">
        <v>145</v>
      </c>
      <c r="Q93" s="46" t="s">
        <v>197</v>
      </c>
      <c r="R93" s="46" t="s">
        <v>84</v>
      </c>
      <c r="S93" s="46" t="s">
        <v>99</v>
      </c>
      <c r="T93" s="46" t="s">
        <v>169</v>
      </c>
      <c r="U93" s="46" t="s">
        <v>170</v>
      </c>
      <c r="V93" s="46" t="s">
        <v>32</v>
      </c>
      <c r="W93" s="46" t="s">
        <v>197</v>
      </c>
      <c r="X93" s="46" t="s">
        <v>84</v>
      </c>
      <c r="Y93" s="46" t="s">
        <v>143</v>
      </c>
      <c r="Z93" s="46" t="s">
        <v>147</v>
      </c>
      <c r="AA93" s="46" t="s">
        <v>148</v>
      </c>
      <c r="AB93" s="46">
        <v>7186337.4800000004</v>
      </c>
      <c r="AC93" s="46">
        <v>7167905.04</v>
      </c>
      <c r="AD93" s="46">
        <v>7167905.04</v>
      </c>
      <c r="AE93" s="46">
        <v>7167905.04</v>
      </c>
      <c r="AF93" s="46">
        <v>7167905.04</v>
      </c>
      <c r="AG93" s="46">
        <v>7070217.25</v>
      </c>
      <c r="AH93" s="46">
        <v>7167905.04</v>
      </c>
      <c r="AI93" s="46" t="s">
        <v>96</v>
      </c>
      <c r="AJ93" s="46">
        <v>0</v>
      </c>
      <c r="AK93" s="46">
        <v>7167905.04</v>
      </c>
      <c r="AL93" s="46">
        <v>7167905.04</v>
      </c>
      <c r="AM93" s="46">
        <v>7167905.04</v>
      </c>
      <c r="AN93" s="46">
        <v>7167905.04</v>
      </c>
      <c r="AO93" s="46" t="s">
        <v>179</v>
      </c>
      <c r="AP93" s="46" t="s">
        <v>63</v>
      </c>
      <c r="AQ93" s="46"/>
      <c r="AR93" s="46"/>
    </row>
    <row r="94" spans="1:44" x14ac:dyDescent="0.2">
      <c r="A94" s="46" t="s">
        <v>77</v>
      </c>
      <c r="B94" s="46" t="s">
        <v>84</v>
      </c>
      <c r="C94" s="46" t="s">
        <v>84</v>
      </c>
      <c r="D94" s="46" t="s">
        <v>143</v>
      </c>
      <c r="E94" s="46" t="s">
        <v>86</v>
      </c>
      <c r="F94" s="46" t="s">
        <v>78</v>
      </c>
      <c r="G94" s="46" t="s">
        <v>144</v>
      </c>
      <c r="H94" s="46" t="s">
        <v>62</v>
      </c>
      <c r="I94" s="46" t="s">
        <v>196</v>
      </c>
      <c r="J94" s="46" t="s">
        <v>80</v>
      </c>
      <c r="K94" s="46" t="s">
        <v>47</v>
      </c>
      <c r="L94" s="46" t="s">
        <v>62</v>
      </c>
      <c r="M94" s="46" t="s">
        <v>89</v>
      </c>
      <c r="N94" s="46" t="s">
        <v>90</v>
      </c>
      <c r="O94" s="46" t="s">
        <v>63</v>
      </c>
      <c r="P94" s="46" t="s">
        <v>145</v>
      </c>
      <c r="Q94" s="46" t="s">
        <v>197</v>
      </c>
      <c r="R94" s="46" t="s">
        <v>84</v>
      </c>
      <c r="S94" s="46" t="s">
        <v>99</v>
      </c>
      <c r="T94" s="46" t="s">
        <v>94</v>
      </c>
      <c r="U94" s="46" t="s">
        <v>95</v>
      </c>
      <c r="V94" s="46" t="s">
        <v>32</v>
      </c>
      <c r="W94" s="46" t="s">
        <v>197</v>
      </c>
      <c r="X94" s="46" t="s">
        <v>84</v>
      </c>
      <c r="Y94" s="46" t="s">
        <v>143</v>
      </c>
      <c r="Z94" s="46" t="s">
        <v>147</v>
      </c>
      <c r="AA94" s="46" t="s">
        <v>148</v>
      </c>
      <c r="AB94" s="46">
        <v>1122270</v>
      </c>
      <c r="AC94" s="46">
        <v>1122270</v>
      </c>
      <c r="AD94" s="46">
        <v>1122270</v>
      </c>
      <c r="AE94" s="46">
        <v>1122270</v>
      </c>
      <c r="AF94" s="46">
        <v>1122270</v>
      </c>
      <c r="AG94" s="46">
        <v>1122270</v>
      </c>
      <c r="AH94" s="46">
        <v>1122270</v>
      </c>
      <c r="AI94" s="46" t="s">
        <v>96</v>
      </c>
      <c r="AJ94" s="46">
        <v>0</v>
      </c>
      <c r="AK94" s="46">
        <v>1122270</v>
      </c>
      <c r="AL94" s="46">
        <v>1122270</v>
      </c>
      <c r="AM94" s="46">
        <v>1122270</v>
      </c>
      <c r="AN94" s="46">
        <v>1122270</v>
      </c>
      <c r="AO94" s="46" t="s">
        <v>91</v>
      </c>
      <c r="AP94" s="46" t="s">
        <v>63</v>
      </c>
      <c r="AQ94" s="46"/>
      <c r="AR94" s="46"/>
    </row>
    <row r="95" spans="1:44" x14ac:dyDescent="0.2">
      <c r="A95" s="46" t="s">
        <v>77</v>
      </c>
      <c r="B95" s="46" t="s">
        <v>84</v>
      </c>
      <c r="C95" s="46" t="s">
        <v>84</v>
      </c>
      <c r="D95" s="46" t="s">
        <v>143</v>
      </c>
      <c r="E95" s="46" t="s">
        <v>86</v>
      </c>
      <c r="F95" s="46" t="s">
        <v>78</v>
      </c>
      <c r="G95" s="46" t="s">
        <v>144</v>
      </c>
      <c r="H95" s="46" t="s">
        <v>62</v>
      </c>
      <c r="I95" s="46" t="s">
        <v>196</v>
      </c>
      <c r="J95" s="46" t="s">
        <v>80</v>
      </c>
      <c r="K95" s="46" t="s">
        <v>47</v>
      </c>
      <c r="L95" s="46" t="s">
        <v>62</v>
      </c>
      <c r="M95" s="46" t="s">
        <v>221</v>
      </c>
      <c r="N95" s="46" t="s">
        <v>222</v>
      </c>
      <c r="O95" s="46" t="s">
        <v>63</v>
      </c>
      <c r="P95" s="46" t="s">
        <v>145</v>
      </c>
      <c r="Q95" s="46" t="s">
        <v>197</v>
      </c>
      <c r="R95" s="46" t="s">
        <v>84</v>
      </c>
      <c r="S95" s="46" t="s">
        <v>99</v>
      </c>
      <c r="T95" s="46" t="s">
        <v>94</v>
      </c>
      <c r="U95" s="46" t="s">
        <v>95</v>
      </c>
      <c r="V95" s="46" t="s">
        <v>32</v>
      </c>
      <c r="W95" s="46" t="s">
        <v>197</v>
      </c>
      <c r="X95" s="46" t="s">
        <v>84</v>
      </c>
      <c r="Y95" s="46" t="s">
        <v>143</v>
      </c>
      <c r="Z95" s="46" t="s">
        <v>147</v>
      </c>
      <c r="AA95" s="46" t="s">
        <v>148</v>
      </c>
      <c r="AB95" s="46">
        <v>0</v>
      </c>
      <c r="AC95" s="46">
        <v>49863.09</v>
      </c>
      <c r="AD95" s="46">
        <v>49863.09</v>
      </c>
      <c r="AE95" s="46">
        <v>49863.09</v>
      </c>
      <c r="AF95" s="46">
        <v>49863.09</v>
      </c>
      <c r="AG95" s="46">
        <v>147550.88</v>
      </c>
      <c r="AH95" s="46">
        <v>49863.09</v>
      </c>
      <c r="AI95" s="46" t="s">
        <v>96</v>
      </c>
      <c r="AJ95" s="46">
        <v>0</v>
      </c>
      <c r="AK95" s="46">
        <v>49863.09</v>
      </c>
      <c r="AL95" s="46">
        <v>49863.09</v>
      </c>
      <c r="AM95" s="46">
        <v>49863.09</v>
      </c>
      <c r="AN95" s="46">
        <v>49863.09</v>
      </c>
      <c r="AO95" s="46" t="s">
        <v>223</v>
      </c>
      <c r="AP95" s="46" t="s">
        <v>63</v>
      </c>
      <c r="AQ95" s="46"/>
      <c r="AR95" s="46"/>
    </row>
    <row r="96" spans="1:44" x14ac:dyDescent="0.2">
      <c r="A96" s="46" t="s">
        <v>77</v>
      </c>
      <c r="B96" s="46" t="s">
        <v>84</v>
      </c>
      <c r="C96" s="46" t="s">
        <v>84</v>
      </c>
      <c r="D96" s="46" t="s">
        <v>143</v>
      </c>
      <c r="E96" s="46" t="s">
        <v>86</v>
      </c>
      <c r="F96" s="46" t="s">
        <v>78</v>
      </c>
      <c r="G96" s="46" t="s">
        <v>144</v>
      </c>
      <c r="H96" s="46" t="s">
        <v>62</v>
      </c>
      <c r="I96" s="46" t="s">
        <v>196</v>
      </c>
      <c r="J96" s="46" t="s">
        <v>80</v>
      </c>
      <c r="K96" s="46" t="s">
        <v>47</v>
      </c>
      <c r="L96" s="46" t="s">
        <v>62</v>
      </c>
      <c r="M96" s="46" t="s">
        <v>126</v>
      </c>
      <c r="N96" s="46" t="s">
        <v>127</v>
      </c>
      <c r="O96" s="46" t="s">
        <v>63</v>
      </c>
      <c r="P96" s="46" t="s">
        <v>145</v>
      </c>
      <c r="Q96" s="46" t="s">
        <v>197</v>
      </c>
      <c r="R96" s="46" t="s">
        <v>84</v>
      </c>
      <c r="S96" s="46" t="s">
        <v>99</v>
      </c>
      <c r="T96" s="46" t="s">
        <v>94</v>
      </c>
      <c r="U96" s="46" t="s">
        <v>95</v>
      </c>
      <c r="V96" s="46" t="s">
        <v>106</v>
      </c>
      <c r="W96" s="46" t="s">
        <v>197</v>
      </c>
      <c r="X96" s="46" t="s">
        <v>84</v>
      </c>
      <c r="Y96" s="46" t="s">
        <v>143</v>
      </c>
      <c r="Z96" s="46" t="s">
        <v>147</v>
      </c>
      <c r="AA96" s="46" t="s">
        <v>148</v>
      </c>
      <c r="AB96" s="46">
        <v>0</v>
      </c>
      <c r="AC96" s="46">
        <v>-1140702.44</v>
      </c>
      <c r="AD96" s="46">
        <v>-1140702.44</v>
      </c>
      <c r="AE96" s="46">
        <v>-1140702.44</v>
      </c>
      <c r="AF96" s="46">
        <v>-1140702.44</v>
      </c>
      <c r="AG96" s="46">
        <v>-1238390.23</v>
      </c>
      <c r="AH96" s="46">
        <v>-1140702.44</v>
      </c>
      <c r="AI96" s="46" t="s">
        <v>96</v>
      </c>
      <c r="AJ96" s="46">
        <v>0</v>
      </c>
      <c r="AK96" s="46">
        <v>-1140702.44</v>
      </c>
      <c r="AL96" s="46">
        <v>-1140702.44</v>
      </c>
      <c r="AM96" s="46">
        <v>-1140702.44</v>
      </c>
      <c r="AN96" s="46">
        <v>-1140702.44</v>
      </c>
      <c r="AO96" s="46" t="s">
        <v>128</v>
      </c>
      <c r="AP96" s="46" t="s">
        <v>63</v>
      </c>
      <c r="AQ96" s="46"/>
      <c r="AR96" s="46"/>
    </row>
    <row r="97" spans="1:44" x14ac:dyDescent="0.2">
      <c r="A97" s="46" t="s">
        <v>77</v>
      </c>
      <c r="B97" s="46" t="s">
        <v>84</v>
      </c>
      <c r="C97" s="46" t="s">
        <v>84</v>
      </c>
      <c r="D97" s="46" t="s">
        <v>143</v>
      </c>
      <c r="E97" s="46" t="s">
        <v>86</v>
      </c>
      <c r="F97" s="46" t="s">
        <v>78</v>
      </c>
      <c r="G97" s="46" t="s">
        <v>144</v>
      </c>
      <c r="H97" s="46" t="s">
        <v>62</v>
      </c>
      <c r="I97" s="46" t="s">
        <v>196</v>
      </c>
      <c r="J97" s="46" t="s">
        <v>80</v>
      </c>
      <c r="K97" s="46" t="s">
        <v>47</v>
      </c>
      <c r="L97" s="46" t="s">
        <v>62</v>
      </c>
      <c r="M97" s="46" t="s">
        <v>224</v>
      </c>
      <c r="N97" s="46" t="s">
        <v>225</v>
      </c>
      <c r="O97" s="46" t="s">
        <v>63</v>
      </c>
      <c r="P97" s="46" t="s">
        <v>145</v>
      </c>
      <c r="Q97" s="46" t="s">
        <v>197</v>
      </c>
      <c r="R97" s="46" t="s">
        <v>84</v>
      </c>
      <c r="S97" s="46" t="s">
        <v>99</v>
      </c>
      <c r="T97" s="46" t="s">
        <v>94</v>
      </c>
      <c r="U97" s="46" t="s">
        <v>95</v>
      </c>
      <c r="V97" s="46" t="s">
        <v>32</v>
      </c>
      <c r="W97" s="46" t="s">
        <v>197</v>
      </c>
      <c r="X97" s="46" t="s">
        <v>84</v>
      </c>
      <c r="Y97" s="46" t="s">
        <v>143</v>
      </c>
      <c r="Z97" s="46" t="s">
        <v>147</v>
      </c>
      <c r="AA97" s="46" t="s">
        <v>148</v>
      </c>
      <c r="AB97" s="46">
        <v>0</v>
      </c>
      <c r="AC97" s="46">
        <v>-31430.65</v>
      </c>
      <c r="AD97" s="46">
        <v>-31430.65</v>
      </c>
      <c r="AE97" s="46">
        <v>-31430.65</v>
      </c>
      <c r="AF97" s="46">
        <v>-31430.65</v>
      </c>
      <c r="AG97" s="46">
        <v>-31430.65</v>
      </c>
      <c r="AH97" s="46">
        <v>-31430.65</v>
      </c>
      <c r="AI97" s="46" t="s">
        <v>96</v>
      </c>
      <c r="AJ97" s="46">
        <v>0</v>
      </c>
      <c r="AK97" s="46">
        <v>-31430.65</v>
      </c>
      <c r="AL97" s="46">
        <v>-31430.65</v>
      </c>
      <c r="AM97" s="46">
        <v>-31430.65</v>
      </c>
      <c r="AN97" s="46">
        <v>-31430.65</v>
      </c>
      <c r="AO97" s="46" t="s">
        <v>226</v>
      </c>
      <c r="AP97" s="46" t="s">
        <v>63</v>
      </c>
      <c r="AQ97" s="46"/>
      <c r="AR97" s="46"/>
    </row>
    <row r="98" spans="1:44" x14ac:dyDescent="0.2">
      <c r="A98" s="46" t="s">
        <v>77</v>
      </c>
      <c r="B98" s="46" t="s">
        <v>84</v>
      </c>
      <c r="C98" s="46" t="s">
        <v>84</v>
      </c>
      <c r="D98" s="46" t="s">
        <v>143</v>
      </c>
      <c r="E98" s="46" t="s">
        <v>86</v>
      </c>
      <c r="F98" s="46" t="s">
        <v>78</v>
      </c>
      <c r="G98" s="46" t="s">
        <v>144</v>
      </c>
      <c r="H98" s="46" t="s">
        <v>62</v>
      </c>
      <c r="I98" s="46" t="s">
        <v>196</v>
      </c>
      <c r="J98" s="46" t="s">
        <v>80</v>
      </c>
      <c r="K98" s="46" t="s">
        <v>47</v>
      </c>
      <c r="L98" s="46" t="s">
        <v>62</v>
      </c>
      <c r="M98" s="46" t="s">
        <v>100</v>
      </c>
      <c r="N98" s="46" t="s">
        <v>101</v>
      </c>
      <c r="O98" s="46" t="s">
        <v>63</v>
      </c>
      <c r="P98" s="46" t="s">
        <v>145</v>
      </c>
      <c r="Q98" s="46" t="s">
        <v>197</v>
      </c>
      <c r="R98" s="46" t="s">
        <v>84</v>
      </c>
      <c r="S98" s="46" t="s">
        <v>99</v>
      </c>
      <c r="T98" s="46" t="s">
        <v>94</v>
      </c>
      <c r="U98" s="46" t="s">
        <v>95</v>
      </c>
      <c r="V98" s="46" t="s">
        <v>32</v>
      </c>
      <c r="W98" s="46" t="s">
        <v>197</v>
      </c>
      <c r="X98" s="46" t="s">
        <v>84</v>
      </c>
      <c r="Y98" s="46" t="s">
        <v>143</v>
      </c>
      <c r="Z98" s="46" t="s">
        <v>147</v>
      </c>
      <c r="AA98" s="46" t="s">
        <v>148</v>
      </c>
      <c r="AB98" s="46">
        <v>1122270</v>
      </c>
      <c r="AC98" s="46">
        <v>0</v>
      </c>
      <c r="AD98" s="46">
        <v>0</v>
      </c>
      <c r="AE98" s="46">
        <v>0</v>
      </c>
      <c r="AF98" s="46">
        <v>0</v>
      </c>
      <c r="AG98" s="46">
        <v>0</v>
      </c>
      <c r="AH98" s="46">
        <v>0</v>
      </c>
      <c r="AI98" s="46" t="s">
        <v>96</v>
      </c>
      <c r="AJ98" s="46">
        <v>0</v>
      </c>
      <c r="AK98" s="46">
        <v>0</v>
      </c>
      <c r="AL98" s="46">
        <v>0</v>
      </c>
      <c r="AM98" s="46">
        <v>0</v>
      </c>
      <c r="AN98" s="46">
        <v>0</v>
      </c>
      <c r="AO98" s="46" t="s">
        <v>102</v>
      </c>
      <c r="AP98" s="46" t="s">
        <v>63</v>
      </c>
      <c r="AQ98" s="46"/>
      <c r="AR98" s="46"/>
    </row>
    <row r="99" spans="1:44" x14ac:dyDescent="0.2">
      <c r="A99" s="46" t="s">
        <v>77</v>
      </c>
      <c r="B99" s="46" t="s">
        <v>84</v>
      </c>
      <c r="C99" s="46" t="s">
        <v>84</v>
      </c>
      <c r="D99" s="46" t="s">
        <v>143</v>
      </c>
      <c r="E99" s="46" t="s">
        <v>86</v>
      </c>
      <c r="F99" s="46" t="s">
        <v>78</v>
      </c>
      <c r="G99" s="46" t="s">
        <v>144</v>
      </c>
      <c r="H99" s="46" t="s">
        <v>62</v>
      </c>
      <c r="I99" s="46" t="s">
        <v>196</v>
      </c>
      <c r="J99" s="46" t="s">
        <v>80</v>
      </c>
      <c r="K99" s="46" t="s">
        <v>47</v>
      </c>
      <c r="L99" s="46" t="s">
        <v>62</v>
      </c>
      <c r="M99" s="46" t="s">
        <v>103</v>
      </c>
      <c r="N99" s="46" t="s">
        <v>104</v>
      </c>
      <c r="O99" s="46" t="s">
        <v>63</v>
      </c>
      <c r="P99" s="46" t="s">
        <v>145</v>
      </c>
      <c r="Q99" s="46" t="s">
        <v>197</v>
      </c>
      <c r="R99" s="46" t="s">
        <v>84</v>
      </c>
      <c r="S99" s="46" t="s">
        <v>99</v>
      </c>
      <c r="T99" s="46" t="s">
        <v>94</v>
      </c>
      <c r="U99" s="46" t="s">
        <v>95</v>
      </c>
      <c r="V99" s="46" t="s">
        <v>106</v>
      </c>
      <c r="W99" s="46" t="s">
        <v>197</v>
      </c>
      <c r="X99" s="46" t="s">
        <v>84</v>
      </c>
      <c r="Y99" s="46" t="s">
        <v>143</v>
      </c>
      <c r="Z99" s="46" t="s">
        <v>147</v>
      </c>
      <c r="AA99" s="46" t="s">
        <v>148</v>
      </c>
      <c r="AB99" s="46">
        <v>1122270</v>
      </c>
      <c r="AC99" s="46">
        <v>1122270</v>
      </c>
      <c r="AD99" s="46">
        <v>1122270</v>
      </c>
      <c r="AE99" s="46">
        <v>1122270</v>
      </c>
      <c r="AF99" s="46">
        <v>1122270</v>
      </c>
      <c r="AG99" s="46">
        <v>1122270</v>
      </c>
      <c r="AH99" s="46">
        <v>1122270</v>
      </c>
      <c r="AI99" s="46" t="s">
        <v>96</v>
      </c>
      <c r="AJ99" s="46">
        <v>0</v>
      </c>
      <c r="AK99" s="46">
        <v>1122270</v>
      </c>
      <c r="AL99" s="46">
        <v>1122270</v>
      </c>
      <c r="AM99" s="46">
        <v>1122270</v>
      </c>
      <c r="AN99" s="46">
        <v>1122270</v>
      </c>
      <c r="AO99" s="46" t="s">
        <v>105</v>
      </c>
      <c r="AP99" s="46" t="s">
        <v>63</v>
      </c>
      <c r="AQ99" s="46"/>
      <c r="AR99" s="46"/>
    </row>
    <row r="100" spans="1:44" x14ac:dyDescent="0.2">
      <c r="A100" s="46" t="s">
        <v>77</v>
      </c>
      <c r="B100" s="46" t="s">
        <v>84</v>
      </c>
      <c r="C100" s="46" t="s">
        <v>84</v>
      </c>
      <c r="D100" s="46" t="s">
        <v>143</v>
      </c>
      <c r="E100" s="46" t="s">
        <v>86</v>
      </c>
      <c r="F100" s="46" t="s">
        <v>78</v>
      </c>
      <c r="G100" s="46" t="s">
        <v>144</v>
      </c>
      <c r="H100" s="46" t="s">
        <v>62</v>
      </c>
      <c r="I100" s="46" t="s">
        <v>196</v>
      </c>
      <c r="J100" s="46" t="s">
        <v>80</v>
      </c>
      <c r="K100" s="46" t="s">
        <v>47</v>
      </c>
      <c r="L100" s="46" t="s">
        <v>62</v>
      </c>
      <c r="M100" s="46" t="s">
        <v>107</v>
      </c>
      <c r="N100" s="46" t="s">
        <v>108</v>
      </c>
      <c r="O100" s="46" t="s">
        <v>63</v>
      </c>
      <c r="P100" s="46" t="s">
        <v>145</v>
      </c>
      <c r="Q100" s="46" t="s">
        <v>197</v>
      </c>
      <c r="R100" s="46" t="s">
        <v>84</v>
      </c>
      <c r="S100" s="46" t="s">
        <v>99</v>
      </c>
      <c r="T100" s="46" t="s">
        <v>94</v>
      </c>
      <c r="U100" s="46" t="s">
        <v>95</v>
      </c>
      <c r="V100" s="46" t="s">
        <v>106</v>
      </c>
      <c r="W100" s="46" t="s">
        <v>197</v>
      </c>
      <c r="X100" s="46" t="s">
        <v>84</v>
      </c>
      <c r="Y100" s="46" t="s">
        <v>143</v>
      </c>
      <c r="Z100" s="46" t="s">
        <v>147</v>
      </c>
      <c r="AA100" s="46" t="s">
        <v>148</v>
      </c>
      <c r="AB100" s="46">
        <v>1122270</v>
      </c>
      <c r="AC100" s="46">
        <v>0</v>
      </c>
      <c r="AD100" s="46">
        <v>0</v>
      </c>
      <c r="AE100" s="46">
        <v>0</v>
      </c>
      <c r="AF100" s="46">
        <v>0</v>
      </c>
      <c r="AG100" s="46">
        <v>0</v>
      </c>
      <c r="AH100" s="46">
        <v>0</v>
      </c>
      <c r="AI100" s="46" t="s">
        <v>96</v>
      </c>
      <c r="AJ100" s="46">
        <v>0</v>
      </c>
      <c r="AK100" s="46">
        <v>0</v>
      </c>
      <c r="AL100" s="46">
        <v>0</v>
      </c>
      <c r="AM100" s="46">
        <v>0</v>
      </c>
      <c r="AN100" s="46">
        <v>0</v>
      </c>
      <c r="AO100" s="46" t="s">
        <v>109</v>
      </c>
      <c r="AP100" s="46" t="s">
        <v>63</v>
      </c>
      <c r="AQ100" s="46"/>
      <c r="AR100" s="46"/>
    </row>
    <row r="101" spans="1:44" x14ac:dyDescent="0.2">
      <c r="A101" s="46" t="s">
        <v>77</v>
      </c>
      <c r="B101" s="46" t="s">
        <v>84</v>
      </c>
      <c r="C101" s="46" t="s">
        <v>84</v>
      </c>
      <c r="D101" s="46" t="s">
        <v>143</v>
      </c>
      <c r="E101" s="46" t="s">
        <v>86</v>
      </c>
      <c r="F101" s="46" t="s">
        <v>78</v>
      </c>
      <c r="G101" s="46" t="s">
        <v>144</v>
      </c>
      <c r="H101" s="46" t="s">
        <v>62</v>
      </c>
      <c r="I101" s="46" t="s">
        <v>196</v>
      </c>
      <c r="J101" s="46" t="s">
        <v>80</v>
      </c>
      <c r="K101" s="46" t="s">
        <v>47</v>
      </c>
      <c r="L101" s="46" t="s">
        <v>62</v>
      </c>
      <c r="M101" s="46" t="s">
        <v>227</v>
      </c>
      <c r="N101" s="46" t="s">
        <v>228</v>
      </c>
      <c r="O101" s="46" t="s">
        <v>63</v>
      </c>
      <c r="P101" s="46" t="s">
        <v>145</v>
      </c>
      <c r="Q101" s="46" t="s">
        <v>197</v>
      </c>
      <c r="R101" s="46" t="s">
        <v>84</v>
      </c>
      <c r="S101" s="46" t="s">
        <v>99</v>
      </c>
      <c r="T101" s="46" t="s">
        <v>132</v>
      </c>
      <c r="U101" s="46" t="s">
        <v>133</v>
      </c>
      <c r="V101" s="46" t="s">
        <v>32</v>
      </c>
      <c r="W101" s="46" t="s">
        <v>197</v>
      </c>
      <c r="X101" s="46" t="s">
        <v>84</v>
      </c>
      <c r="Y101" s="46" t="s">
        <v>143</v>
      </c>
      <c r="Z101" s="46" t="s">
        <v>147</v>
      </c>
      <c r="AA101" s="46" t="s">
        <v>148</v>
      </c>
      <c r="AB101" s="46">
        <v>0</v>
      </c>
      <c r="AC101" s="46">
        <v>1140702.44</v>
      </c>
      <c r="AD101" s="46">
        <v>1140702.44</v>
      </c>
      <c r="AE101" s="46">
        <v>1140702.44</v>
      </c>
      <c r="AF101" s="46">
        <v>1140702.44</v>
      </c>
      <c r="AG101" s="46">
        <v>1238390.23</v>
      </c>
      <c r="AH101" s="46">
        <v>1140702.44</v>
      </c>
      <c r="AI101" s="46" t="s">
        <v>96</v>
      </c>
      <c r="AJ101" s="46">
        <v>0</v>
      </c>
      <c r="AK101" s="46">
        <v>1140702.44</v>
      </c>
      <c r="AL101" s="46">
        <v>1140702.44</v>
      </c>
      <c r="AM101" s="46">
        <v>1140702.44</v>
      </c>
      <c r="AN101" s="46">
        <v>1140702.44</v>
      </c>
      <c r="AO101" s="46" t="s">
        <v>229</v>
      </c>
      <c r="AP101" s="46" t="s">
        <v>63</v>
      </c>
      <c r="AQ101" s="46"/>
      <c r="AR101" s="46"/>
    </row>
    <row r="102" spans="1:44" x14ac:dyDescent="0.2">
      <c r="A102" s="46" t="s">
        <v>77</v>
      </c>
      <c r="B102" s="46" t="s">
        <v>84</v>
      </c>
      <c r="C102" s="46" t="s">
        <v>84</v>
      </c>
      <c r="D102" s="46" t="s">
        <v>143</v>
      </c>
      <c r="E102" s="46" t="s">
        <v>86</v>
      </c>
      <c r="F102" s="46" t="s">
        <v>78</v>
      </c>
      <c r="G102" s="46" t="s">
        <v>144</v>
      </c>
      <c r="H102" s="46" t="s">
        <v>62</v>
      </c>
      <c r="I102" s="46" t="s">
        <v>196</v>
      </c>
      <c r="J102" s="46" t="s">
        <v>80</v>
      </c>
      <c r="K102" s="46" t="s">
        <v>47</v>
      </c>
      <c r="L102" s="46" t="s">
        <v>62</v>
      </c>
      <c r="M102" s="46" t="s">
        <v>230</v>
      </c>
      <c r="N102" s="46" t="s">
        <v>231</v>
      </c>
      <c r="O102" s="46" t="s">
        <v>63</v>
      </c>
      <c r="P102" s="46" t="s">
        <v>145</v>
      </c>
      <c r="Q102" s="46" t="s">
        <v>197</v>
      </c>
      <c r="R102" s="46" t="s">
        <v>84</v>
      </c>
      <c r="S102" s="46" t="s">
        <v>99</v>
      </c>
      <c r="T102" s="46" t="s">
        <v>132</v>
      </c>
      <c r="U102" s="46" t="s">
        <v>133</v>
      </c>
      <c r="V102" s="46" t="s">
        <v>32</v>
      </c>
      <c r="W102" s="46" t="s">
        <v>197</v>
      </c>
      <c r="X102" s="46" t="s">
        <v>84</v>
      </c>
      <c r="Y102" s="46" t="s">
        <v>143</v>
      </c>
      <c r="Z102" s="46" t="s">
        <v>147</v>
      </c>
      <c r="AA102" s="46" t="s">
        <v>148</v>
      </c>
      <c r="AB102" s="46">
        <v>0</v>
      </c>
      <c r="AC102" s="46">
        <v>1140702.44</v>
      </c>
      <c r="AD102" s="46">
        <v>1140702.44</v>
      </c>
      <c r="AE102" s="46">
        <v>1140702.44</v>
      </c>
      <c r="AF102" s="46">
        <v>1140702.44</v>
      </c>
      <c r="AG102" s="46">
        <v>1238390.23</v>
      </c>
      <c r="AH102" s="46">
        <v>1140702.44</v>
      </c>
      <c r="AI102" s="46" t="s">
        <v>96</v>
      </c>
      <c r="AJ102" s="46">
        <v>0</v>
      </c>
      <c r="AK102" s="46">
        <v>1140702.44</v>
      </c>
      <c r="AL102" s="46">
        <v>1140702.44</v>
      </c>
      <c r="AM102" s="46">
        <v>1140702.44</v>
      </c>
      <c r="AN102" s="46">
        <v>1140702.44</v>
      </c>
      <c r="AO102" s="46" t="s">
        <v>232</v>
      </c>
      <c r="AP102" s="46" t="s">
        <v>63</v>
      </c>
      <c r="AQ102" s="46"/>
      <c r="AR102" s="46"/>
    </row>
    <row r="103" spans="1:44" x14ac:dyDescent="0.2">
      <c r="A103" s="46" t="s">
        <v>77</v>
      </c>
      <c r="B103" s="46" t="s">
        <v>84</v>
      </c>
      <c r="C103" s="46" t="s">
        <v>84</v>
      </c>
      <c r="D103" s="46" t="s">
        <v>143</v>
      </c>
      <c r="E103" s="46" t="s">
        <v>86</v>
      </c>
      <c r="F103" s="46" t="s">
        <v>78</v>
      </c>
      <c r="G103" s="46" t="s">
        <v>144</v>
      </c>
      <c r="H103" s="46" t="s">
        <v>62</v>
      </c>
      <c r="I103" s="46" t="s">
        <v>196</v>
      </c>
      <c r="J103" s="46" t="s">
        <v>80</v>
      </c>
      <c r="K103" s="46" t="s">
        <v>47</v>
      </c>
      <c r="L103" s="46" t="s">
        <v>62</v>
      </c>
      <c r="M103" s="46" t="s">
        <v>233</v>
      </c>
      <c r="N103" s="46" t="s">
        <v>234</v>
      </c>
      <c r="O103" s="46" t="s">
        <v>63</v>
      </c>
      <c r="P103" s="46" t="s">
        <v>145</v>
      </c>
      <c r="Q103" s="46" t="s">
        <v>197</v>
      </c>
      <c r="R103" s="46" t="s">
        <v>84</v>
      </c>
      <c r="S103" s="46" t="s">
        <v>99</v>
      </c>
      <c r="T103" s="46" t="s">
        <v>132</v>
      </c>
      <c r="U103" s="46" t="s">
        <v>133</v>
      </c>
      <c r="V103" s="46" t="s">
        <v>106</v>
      </c>
      <c r="W103" s="46" t="s">
        <v>197</v>
      </c>
      <c r="X103" s="46" t="s">
        <v>84</v>
      </c>
      <c r="Y103" s="46" t="s">
        <v>143</v>
      </c>
      <c r="Z103" s="46" t="s">
        <v>147</v>
      </c>
      <c r="AA103" s="46" t="s">
        <v>148</v>
      </c>
      <c r="AB103" s="46">
        <v>0</v>
      </c>
      <c r="AC103" s="46">
        <v>1140702.44</v>
      </c>
      <c r="AD103" s="46">
        <v>1140702.44</v>
      </c>
      <c r="AE103" s="46">
        <v>1140702.44</v>
      </c>
      <c r="AF103" s="46">
        <v>1140702.44</v>
      </c>
      <c r="AG103" s="46">
        <v>1238390.23</v>
      </c>
      <c r="AH103" s="46">
        <v>1140702.44</v>
      </c>
      <c r="AI103" s="46" t="s">
        <v>96</v>
      </c>
      <c r="AJ103" s="46">
        <v>0</v>
      </c>
      <c r="AK103" s="46">
        <v>1140702.44</v>
      </c>
      <c r="AL103" s="46">
        <v>1140702.44</v>
      </c>
      <c r="AM103" s="46">
        <v>1140702.44</v>
      </c>
      <c r="AN103" s="46">
        <v>1140702.44</v>
      </c>
      <c r="AO103" s="46" t="s">
        <v>235</v>
      </c>
      <c r="AP103" s="46" t="s">
        <v>63</v>
      </c>
      <c r="AQ103" s="46"/>
      <c r="AR103" s="46"/>
    </row>
    <row r="104" spans="1:44" x14ac:dyDescent="0.2">
      <c r="A104" s="46" t="s">
        <v>77</v>
      </c>
      <c r="B104" s="46" t="s">
        <v>84</v>
      </c>
      <c r="C104" s="46" t="s">
        <v>84</v>
      </c>
      <c r="D104" s="46" t="s">
        <v>143</v>
      </c>
      <c r="E104" s="46" t="s">
        <v>86</v>
      </c>
      <c r="F104" s="46" t="s">
        <v>78</v>
      </c>
      <c r="G104" s="46" t="s">
        <v>144</v>
      </c>
      <c r="H104" s="46" t="s">
        <v>62</v>
      </c>
      <c r="I104" s="46" t="s">
        <v>196</v>
      </c>
      <c r="J104" s="46" t="s">
        <v>80</v>
      </c>
      <c r="K104" s="46" t="s">
        <v>47</v>
      </c>
      <c r="L104" s="46" t="s">
        <v>62</v>
      </c>
      <c r="M104" s="46" t="s">
        <v>140</v>
      </c>
      <c r="N104" s="46" t="s">
        <v>141</v>
      </c>
      <c r="O104" s="46" t="s">
        <v>63</v>
      </c>
      <c r="P104" s="46" t="s">
        <v>145</v>
      </c>
      <c r="Q104" s="46" t="s">
        <v>197</v>
      </c>
      <c r="R104" s="46" t="s">
        <v>84</v>
      </c>
      <c r="S104" s="46" t="s">
        <v>99</v>
      </c>
      <c r="T104" s="46" t="s">
        <v>132</v>
      </c>
      <c r="U104" s="46" t="s">
        <v>133</v>
      </c>
      <c r="V104" s="46" t="s">
        <v>106</v>
      </c>
      <c r="W104" s="46" t="s">
        <v>197</v>
      </c>
      <c r="X104" s="46" t="s">
        <v>84</v>
      </c>
      <c r="Y104" s="46" t="s">
        <v>143</v>
      </c>
      <c r="Z104" s="46" t="s">
        <v>147</v>
      </c>
      <c r="AA104" s="46" t="s">
        <v>148</v>
      </c>
      <c r="AB104" s="46">
        <v>0</v>
      </c>
      <c r="AC104" s="46">
        <v>1140702.44</v>
      </c>
      <c r="AD104" s="46">
        <v>1140702.44</v>
      </c>
      <c r="AE104" s="46">
        <v>1140702.44</v>
      </c>
      <c r="AF104" s="46">
        <v>1140702.44</v>
      </c>
      <c r="AG104" s="46">
        <v>1238390.23</v>
      </c>
      <c r="AH104" s="46">
        <v>1140702.44</v>
      </c>
      <c r="AI104" s="46" t="s">
        <v>96</v>
      </c>
      <c r="AJ104" s="46">
        <v>0</v>
      </c>
      <c r="AK104" s="46">
        <v>1140702.44</v>
      </c>
      <c r="AL104" s="46">
        <v>1140702.44</v>
      </c>
      <c r="AM104" s="46">
        <v>1140702.44</v>
      </c>
      <c r="AN104" s="46">
        <v>1140702.44</v>
      </c>
      <c r="AO104" s="46" t="s">
        <v>142</v>
      </c>
      <c r="AP104" s="46" t="s">
        <v>63</v>
      </c>
      <c r="AQ104" s="46"/>
      <c r="AR104" s="46"/>
    </row>
    <row r="105" spans="1:44" x14ac:dyDescent="0.2">
      <c r="A105" s="46" t="s">
        <v>77</v>
      </c>
      <c r="B105" s="46" t="s">
        <v>84</v>
      </c>
      <c r="C105" s="46" t="s">
        <v>84</v>
      </c>
      <c r="D105" s="46" t="s">
        <v>143</v>
      </c>
      <c r="E105" s="46" t="s">
        <v>86</v>
      </c>
      <c r="F105" s="46" t="s">
        <v>78</v>
      </c>
      <c r="G105" s="46" t="s">
        <v>144</v>
      </c>
      <c r="H105" s="46" t="s">
        <v>62</v>
      </c>
      <c r="I105" s="46" t="s">
        <v>196</v>
      </c>
      <c r="J105" s="46" t="s">
        <v>80</v>
      </c>
      <c r="K105" s="46" t="s">
        <v>47</v>
      </c>
      <c r="L105" s="46" t="s">
        <v>62</v>
      </c>
      <c r="M105" s="46" t="s">
        <v>180</v>
      </c>
      <c r="N105" s="46" t="s">
        <v>181</v>
      </c>
      <c r="O105" s="46" t="s">
        <v>63</v>
      </c>
      <c r="P105" s="46" t="s">
        <v>145</v>
      </c>
      <c r="Q105" s="46" t="s">
        <v>197</v>
      </c>
      <c r="R105" s="46" t="s">
        <v>84</v>
      </c>
      <c r="S105" s="46" t="s">
        <v>99</v>
      </c>
      <c r="T105" s="46" t="s">
        <v>113</v>
      </c>
      <c r="U105" s="46" t="s">
        <v>114</v>
      </c>
      <c r="V105" s="46" t="s">
        <v>32</v>
      </c>
      <c r="W105" s="46" t="s">
        <v>197</v>
      </c>
      <c r="X105" s="46" t="s">
        <v>84</v>
      </c>
      <c r="Y105" s="46" t="s">
        <v>143</v>
      </c>
      <c r="Z105" s="46" t="s">
        <v>147</v>
      </c>
      <c r="AA105" s="46" t="s">
        <v>148</v>
      </c>
      <c r="AB105" s="46">
        <v>7186337.4800000004</v>
      </c>
      <c r="AC105" s="46">
        <v>7186337.4800000004</v>
      </c>
      <c r="AD105" s="46">
        <v>7186337.4800000004</v>
      </c>
      <c r="AE105" s="46">
        <v>7186337.4800000004</v>
      </c>
      <c r="AF105" s="46">
        <v>7186337.4800000004</v>
      </c>
      <c r="AG105" s="46">
        <v>7186337.4800000004</v>
      </c>
      <c r="AH105" s="46">
        <v>7186337.4800000004</v>
      </c>
      <c r="AI105" s="46" t="s">
        <v>96</v>
      </c>
      <c r="AJ105" s="46">
        <v>0</v>
      </c>
      <c r="AK105" s="46">
        <v>7186337.4800000004</v>
      </c>
      <c r="AL105" s="46">
        <v>7186337.4800000004</v>
      </c>
      <c r="AM105" s="46">
        <v>7186337.4800000004</v>
      </c>
      <c r="AN105" s="46">
        <v>7186337.4800000004</v>
      </c>
      <c r="AO105" s="46" t="s">
        <v>182</v>
      </c>
      <c r="AP105" s="46" t="s">
        <v>63</v>
      </c>
      <c r="AQ105" s="46"/>
      <c r="AR105" s="46"/>
    </row>
    <row r="106" spans="1:44" x14ac:dyDescent="0.2">
      <c r="A106" s="46" t="s">
        <v>77</v>
      </c>
      <c r="B106" s="46" t="s">
        <v>84</v>
      </c>
      <c r="C106" s="46" t="s">
        <v>84</v>
      </c>
      <c r="D106" s="46" t="s">
        <v>143</v>
      </c>
      <c r="E106" s="46" t="s">
        <v>86</v>
      </c>
      <c r="F106" s="46" t="s">
        <v>78</v>
      </c>
      <c r="G106" s="46" t="s">
        <v>144</v>
      </c>
      <c r="H106" s="46" t="s">
        <v>62</v>
      </c>
      <c r="I106" s="46" t="s">
        <v>196</v>
      </c>
      <c r="J106" s="46" t="s">
        <v>80</v>
      </c>
      <c r="K106" s="46" t="s">
        <v>47</v>
      </c>
      <c r="L106" s="46" t="s">
        <v>62</v>
      </c>
      <c r="M106" s="46" t="s">
        <v>183</v>
      </c>
      <c r="N106" s="46" t="s">
        <v>184</v>
      </c>
      <c r="O106" s="46" t="s">
        <v>63</v>
      </c>
      <c r="P106" s="46" t="s">
        <v>145</v>
      </c>
      <c r="Q106" s="46" t="s">
        <v>197</v>
      </c>
      <c r="R106" s="46" t="s">
        <v>84</v>
      </c>
      <c r="S106" s="46" t="s">
        <v>99</v>
      </c>
      <c r="T106" s="46" t="s">
        <v>113</v>
      </c>
      <c r="U106" s="46" t="s">
        <v>114</v>
      </c>
      <c r="V106" s="46" t="s">
        <v>32</v>
      </c>
      <c r="W106" s="46" t="s">
        <v>197</v>
      </c>
      <c r="X106" s="46" t="s">
        <v>84</v>
      </c>
      <c r="Y106" s="46" t="s">
        <v>143</v>
      </c>
      <c r="Z106" s="46" t="s">
        <v>147</v>
      </c>
      <c r="AA106" s="46" t="s">
        <v>148</v>
      </c>
      <c r="AB106" s="46">
        <v>7186337.4800000004</v>
      </c>
      <c r="AC106" s="46">
        <v>7186337.4800000004</v>
      </c>
      <c r="AD106" s="46">
        <v>7186337.4800000004</v>
      </c>
      <c r="AE106" s="46">
        <v>7186337.4800000004</v>
      </c>
      <c r="AF106" s="46">
        <v>7186337.4800000004</v>
      </c>
      <c r="AG106" s="46">
        <v>7186337.4800000004</v>
      </c>
      <c r="AH106" s="46">
        <v>7186337.4800000004</v>
      </c>
      <c r="AI106" s="46" t="s">
        <v>96</v>
      </c>
      <c r="AJ106" s="46">
        <v>0</v>
      </c>
      <c r="AK106" s="46">
        <v>7186337.4800000004</v>
      </c>
      <c r="AL106" s="46">
        <v>7186337.4800000004</v>
      </c>
      <c r="AM106" s="46">
        <v>7186337.4800000004</v>
      </c>
      <c r="AN106" s="46">
        <v>7186337.4800000004</v>
      </c>
      <c r="AO106" s="46" t="s">
        <v>185</v>
      </c>
      <c r="AP106" s="46" t="s">
        <v>63</v>
      </c>
      <c r="AQ106" s="46"/>
      <c r="AR106" s="46"/>
    </row>
    <row r="107" spans="1:44" x14ac:dyDescent="0.2">
      <c r="A107" s="46" t="s">
        <v>77</v>
      </c>
      <c r="B107" s="46" t="s">
        <v>84</v>
      </c>
      <c r="C107" s="46" t="s">
        <v>84</v>
      </c>
      <c r="D107" s="46" t="s">
        <v>143</v>
      </c>
      <c r="E107" s="46" t="s">
        <v>86</v>
      </c>
      <c r="F107" s="46" t="s">
        <v>78</v>
      </c>
      <c r="G107" s="46" t="s">
        <v>144</v>
      </c>
      <c r="H107" s="46" t="s">
        <v>62</v>
      </c>
      <c r="I107" s="46" t="s">
        <v>196</v>
      </c>
      <c r="J107" s="46" t="s">
        <v>80</v>
      </c>
      <c r="K107" s="46" t="s">
        <v>47</v>
      </c>
      <c r="L107" s="46" t="s">
        <v>62</v>
      </c>
      <c r="M107" s="46" t="s">
        <v>186</v>
      </c>
      <c r="N107" s="46" t="s">
        <v>187</v>
      </c>
      <c r="O107" s="46" t="s">
        <v>63</v>
      </c>
      <c r="P107" s="46" t="s">
        <v>145</v>
      </c>
      <c r="Q107" s="46" t="s">
        <v>197</v>
      </c>
      <c r="R107" s="46" t="s">
        <v>84</v>
      </c>
      <c r="S107" s="46" t="s">
        <v>99</v>
      </c>
      <c r="T107" s="46" t="s">
        <v>113</v>
      </c>
      <c r="U107" s="46" t="s">
        <v>114</v>
      </c>
      <c r="V107" s="46" t="s">
        <v>32</v>
      </c>
      <c r="W107" s="46" t="s">
        <v>197</v>
      </c>
      <c r="X107" s="46" t="s">
        <v>84</v>
      </c>
      <c r="Y107" s="46" t="s">
        <v>143</v>
      </c>
      <c r="Z107" s="46" t="s">
        <v>147</v>
      </c>
      <c r="AA107" s="46" t="s">
        <v>148</v>
      </c>
      <c r="AB107" s="46">
        <v>7186337.4800000004</v>
      </c>
      <c r="AC107" s="46">
        <v>7167905.04</v>
      </c>
      <c r="AD107" s="46">
        <v>7167905.04</v>
      </c>
      <c r="AE107" s="46">
        <v>7167905.04</v>
      </c>
      <c r="AF107" s="46">
        <v>7167905.04</v>
      </c>
      <c r="AG107" s="46">
        <v>7070217.25</v>
      </c>
      <c r="AH107" s="46">
        <v>7167905.04</v>
      </c>
      <c r="AI107" s="46" t="s">
        <v>96</v>
      </c>
      <c r="AJ107" s="46">
        <v>0</v>
      </c>
      <c r="AK107" s="46">
        <v>7167905.04</v>
      </c>
      <c r="AL107" s="46">
        <v>7167905.04</v>
      </c>
      <c r="AM107" s="46">
        <v>7167905.04</v>
      </c>
      <c r="AN107" s="46">
        <v>7167905.04</v>
      </c>
      <c r="AO107" s="46" t="s">
        <v>188</v>
      </c>
      <c r="AP107" s="46" t="s">
        <v>63</v>
      </c>
      <c r="AQ107" s="46"/>
      <c r="AR107" s="46"/>
    </row>
    <row r="108" spans="1:44" x14ac:dyDescent="0.2">
      <c r="A108" s="46" t="s">
        <v>77</v>
      </c>
      <c r="B108" s="46" t="s">
        <v>84</v>
      </c>
      <c r="C108" s="46" t="s">
        <v>84</v>
      </c>
      <c r="D108" s="46" t="s">
        <v>143</v>
      </c>
      <c r="E108" s="46" t="s">
        <v>86</v>
      </c>
      <c r="F108" s="46" t="s">
        <v>78</v>
      </c>
      <c r="G108" s="46" t="s">
        <v>144</v>
      </c>
      <c r="H108" s="46" t="s">
        <v>62</v>
      </c>
      <c r="I108" s="46" t="s">
        <v>196</v>
      </c>
      <c r="J108" s="46" t="s">
        <v>80</v>
      </c>
      <c r="K108" s="46" t="s">
        <v>47</v>
      </c>
      <c r="L108" s="46" t="s">
        <v>62</v>
      </c>
      <c r="M108" s="46" t="s">
        <v>189</v>
      </c>
      <c r="N108" s="46" t="s">
        <v>190</v>
      </c>
      <c r="O108" s="46" t="s">
        <v>63</v>
      </c>
      <c r="P108" s="46" t="s">
        <v>145</v>
      </c>
      <c r="Q108" s="46" t="s">
        <v>197</v>
      </c>
      <c r="R108" s="46" t="s">
        <v>84</v>
      </c>
      <c r="S108" s="46" t="s">
        <v>99</v>
      </c>
      <c r="T108" s="46" t="s">
        <v>113</v>
      </c>
      <c r="U108" s="46" t="s">
        <v>114</v>
      </c>
      <c r="V108" s="46" t="s">
        <v>32</v>
      </c>
      <c r="W108" s="46" t="s">
        <v>197</v>
      </c>
      <c r="X108" s="46" t="s">
        <v>84</v>
      </c>
      <c r="Y108" s="46" t="s">
        <v>143</v>
      </c>
      <c r="Z108" s="46" t="s">
        <v>147</v>
      </c>
      <c r="AA108" s="46" t="s">
        <v>148</v>
      </c>
      <c r="AB108" s="46">
        <v>7186337.4800000004</v>
      </c>
      <c r="AC108" s="46">
        <v>7167905.04</v>
      </c>
      <c r="AD108" s="46">
        <v>7167905.04</v>
      </c>
      <c r="AE108" s="46">
        <v>7167905.04</v>
      </c>
      <c r="AF108" s="46">
        <v>7167905.04</v>
      </c>
      <c r="AG108" s="46">
        <v>7070217.25</v>
      </c>
      <c r="AH108" s="46">
        <v>7167905.04</v>
      </c>
      <c r="AI108" s="46" t="s">
        <v>96</v>
      </c>
      <c r="AJ108" s="46">
        <v>0</v>
      </c>
      <c r="AK108" s="46">
        <v>7167905.04</v>
      </c>
      <c r="AL108" s="46">
        <v>7167905.04</v>
      </c>
      <c r="AM108" s="46">
        <v>7167905.04</v>
      </c>
      <c r="AN108" s="46">
        <v>7167905.04</v>
      </c>
      <c r="AO108" s="46" t="s">
        <v>191</v>
      </c>
      <c r="AP108" s="46" t="s">
        <v>63</v>
      </c>
      <c r="AQ108" s="46"/>
      <c r="AR108" s="46"/>
    </row>
    <row r="109" spans="1:44" x14ac:dyDescent="0.2">
      <c r="A109" s="46" t="s">
        <v>77</v>
      </c>
      <c r="B109" s="46" t="s">
        <v>84</v>
      </c>
      <c r="C109" s="46" t="s">
        <v>84</v>
      </c>
      <c r="D109" s="46" t="s">
        <v>143</v>
      </c>
      <c r="E109" s="46" t="s">
        <v>86</v>
      </c>
      <c r="F109" s="46" t="s">
        <v>78</v>
      </c>
      <c r="G109" s="46" t="s">
        <v>144</v>
      </c>
      <c r="H109" s="46" t="s">
        <v>62</v>
      </c>
      <c r="I109" s="46" t="s">
        <v>196</v>
      </c>
      <c r="J109" s="46" t="s">
        <v>80</v>
      </c>
      <c r="K109" s="46" t="s">
        <v>47</v>
      </c>
      <c r="L109" s="46" t="s">
        <v>62</v>
      </c>
      <c r="M109" s="46" t="s">
        <v>110</v>
      </c>
      <c r="N109" s="46" t="s">
        <v>111</v>
      </c>
      <c r="O109" s="46" t="s">
        <v>63</v>
      </c>
      <c r="P109" s="46" t="s">
        <v>145</v>
      </c>
      <c r="Q109" s="46" t="s">
        <v>197</v>
      </c>
      <c r="R109" s="46" t="s">
        <v>84</v>
      </c>
      <c r="S109" s="46" t="s">
        <v>99</v>
      </c>
      <c r="T109" s="46" t="s">
        <v>113</v>
      </c>
      <c r="U109" s="46" t="s">
        <v>114</v>
      </c>
      <c r="V109" s="46" t="s">
        <v>32</v>
      </c>
      <c r="W109" s="46" t="s">
        <v>197</v>
      </c>
      <c r="X109" s="46" t="s">
        <v>84</v>
      </c>
      <c r="Y109" s="46" t="s">
        <v>143</v>
      </c>
      <c r="Z109" s="46" t="s">
        <v>147</v>
      </c>
      <c r="AA109" s="46" t="s">
        <v>148</v>
      </c>
      <c r="AB109" s="46">
        <v>1122270</v>
      </c>
      <c r="AC109" s="46">
        <v>1122270</v>
      </c>
      <c r="AD109" s="46">
        <v>1122270</v>
      </c>
      <c r="AE109" s="46">
        <v>1122270</v>
      </c>
      <c r="AF109" s="46">
        <v>1122270</v>
      </c>
      <c r="AG109" s="46">
        <v>1122270</v>
      </c>
      <c r="AH109" s="46">
        <v>1122270</v>
      </c>
      <c r="AI109" s="46" t="s">
        <v>96</v>
      </c>
      <c r="AJ109" s="46">
        <v>0</v>
      </c>
      <c r="AK109" s="46">
        <v>1122270</v>
      </c>
      <c r="AL109" s="46">
        <v>1122270</v>
      </c>
      <c r="AM109" s="46">
        <v>1122270</v>
      </c>
      <c r="AN109" s="46">
        <v>1122270</v>
      </c>
      <c r="AO109" s="46" t="s">
        <v>112</v>
      </c>
      <c r="AP109" s="46" t="s">
        <v>63</v>
      </c>
      <c r="AQ109" s="46"/>
      <c r="AR109" s="46"/>
    </row>
    <row r="110" spans="1:44" x14ac:dyDescent="0.2">
      <c r="A110" s="46" t="s">
        <v>77</v>
      </c>
      <c r="B110" s="46" t="s">
        <v>84</v>
      </c>
      <c r="C110" s="46" t="s">
        <v>84</v>
      </c>
      <c r="D110" s="46" t="s">
        <v>143</v>
      </c>
      <c r="E110" s="46" t="s">
        <v>86</v>
      </c>
      <c r="F110" s="46" t="s">
        <v>78</v>
      </c>
      <c r="G110" s="46" t="s">
        <v>144</v>
      </c>
      <c r="H110" s="46" t="s">
        <v>62</v>
      </c>
      <c r="I110" s="46" t="s">
        <v>196</v>
      </c>
      <c r="J110" s="46" t="s">
        <v>80</v>
      </c>
      <c r="K110" s="46" t="s">
        <v>47</v>
      </c>
      <c r="L110" s="46" t="s">
        <v>62</v>
      </c>
      <c r="M110" s="46" t="s">
        <v>236</v>
      </c>
      <c r="N110" s="46" t="s">
        <v>237</v>
      </c>
      <c r="O110" s="46" t="s">
        <v>63</v>
      </c>
      <c r="P110" s="46" t="s">
        <v>145</v>
      </c>
      <c r="Q110" s="46" t="s">
        <v>197</v>
      </c>
      <c r="R110" s="46" t="s">
        <v>84</v>
      </c>
      <c r="S110" s="46" t="s">
        <v>99</v>
      </c>
      <c r="T110" s="46" t="s">
        <v>113</v>
      </c>
      <c r="U110" s="46" t="s">
        <v>114</v>
      </c>
      <c r="V110" s="46" t="s">
        <v>32</v>
      </c>
      <c r="W110" s="46" t="s">
        <v>197</v>
      </c>
      <c r="X110" s="46" t="s">
        <v>84</v>
      </c>
      <c r="Y110" s="46" t="s">
        <v>143</v>
      </c>
      <c r="Z110" s="46" t="s">
        <v>147</v>
      </c>
      <c r="AA110" s="46" t="s">
        <v>148</v>
      </c>
      <c r="AB110" s="46">
        <v>1122270</v>
      </c>
      <c r="AC110" s="46">
        <v>1122270</v>
      </c>
      <c r="AD110" s="46">
        <v>1122270</v>
      </c>
      <c r="AE110" s="46">
        <v>1122270</v>
      </c>
      <c r="AF110" s="46">
        <v>1122270</v>
      </c>
      <c r="AG110" s="46">
        <v>1122270</v>
      </c>
      <c r="AH110" s="46">
        <v>1122270</v>
      </c>
      <c r="AI110" s="46" t="s">
        <v>96</v>
      </c>
      <c r="AJ110" s="46">
        <v>0</v>
      </c>
      <c r="AK110" s="46">
        <v>1122270</v>
      </c>
      <c r="AL110" s="46">
        <v>1122270</v>
      </c>
      <c r="AM110" s="46">
        <v>1122270</v>
      </c>
      <c r="AN110" s="46">
        <v>1122270</v>
      </c>
      <c r="AO110" s="46" t="s">
        <v>238</v>
      </c>
      <c r="AP110" s="46" t="s">
        <v>63</v>
      </c>
      <c r="AQ110" s="46"/>
      <c r="AR110" s="46"/>
    </row>
    <row r="111" spans="1:44" x14ac:dyDescent="0.2">
      <c r="A111" s="46" t="s">
        <v>77</v>
      </c>
      <c r="B111" s="46" t="s">
        <v>84</v>
      </c>
      <c r="C111" s="46" t="s">
        <v>84</v>
      </c>
      <c r="D111" s="46" t="s">
        <v>143</v>
      </c>
      <c r="E111" s="46" t="s">
        <v>86</v>
      </c>
      <c r="F111" s="46" t="s">
        <v>78</v>
      </c>
      <c r="G111" s="46" t="s">
        <v>144</v>
      </c>
      <c r="H111" s="46" t="s">
        <v>62</v>
      </c>
      <c r="I111" s="46" t="s">
        <v>196</v>
      </c>
      <c r="J111" s="46" t="s">
        <v>80</v>
      </c>
      <c r="K111" s="46" t="s">
        <v>47</v>
      </c>
      <c r="L111" s="46" t="s">
        <v>62</v>
      </c>
      <c r="M111" s="46" t="s">
        <v>118</v>
      </c>
      <c r="N111" s="46" t="s">
        <v>119</v>
      </c>
      <c r="O111" s="46" t="s">
        <v>63</v>
      </c>
      <c r="P111" s="46" t="s">
        <v>145</v>
      </c>
      <c r="Q111" s="46" t="s">
        <v>197</v>
      </c>
      <c r="R111" s="46" t="s">
        <v>84</v>
      </c>
      <c r="S111" s="46" t="s">
        <v>99</v>
      </c>
      <c r="T111" s="46" t="s">
        <v>113</v>
      </c>
      <c r="U111" s="46" t="s">
        <v>114</v>
      </c>
      <c r="V111" s="46" t="s">
        <v>32</v>
      </c>
      <c r="W111" s="46" t="s">
        <v>197</v>
      </c>
      <c r="X111" s="46" t="s">
        <v>84</v>
      </c>
      <c r="Y111" s="46" t="s">
        <v>143</v>
      </c>
      <c r="Z111" s="46" t="s">
        <v>147</v>
      </c>
      <c r="AA111" s="46" t="s">
        <v>148</v>
      </c>
      <c r="AB111" s="46">
        <v>1122270</v>
      </c>
      <c r="AC111" s="46">
        <v>0</v>
      </c>
      <c r="AD111" s="46">
        <v>0</v>
      </c>
      <c r="AE111" s="46">
        <v>0</v>
      </c>
      <c r="AF111" s="46">
        <v>0</v>
      </c>
      <c r="AG111" s="46">
        <v>0</v>
      </c>
      <c r="AH111" s="46">
        <v>0</v>
      </c>
      <c r="AI111" s="46" t="s">
        <v>96</v>
      </c>
      <c r="AJ111" s="46">
        <v>0</v>
      </c>
      <c r="AK111" s="46">
        <v>0</v>
      </c>
      <c r="AL111" s="46">
        <v>0</v>
      </c>
      <c r="AM111" s="46">
        <v>0</v>
      </c>
      <c r="AN111" s="46">
        <v>0</v>
      </c>
      <c r="AO111" s="46" t="s">
        <v>120</v>
      </c>
      <c r="AP111" s="46" t="s">
        <v>63</v>
      </c>
      <c r="AQ111" s="46"/>
      <c r="AR111" s="46"/>
    </row>
    <row r="112" spans="1:44" x14ac:dyDescent="0.2">
      <c r="A112" s="46" t="s">
        <v>77</v>
      </c>
      <c r="B112" s="46" t="s">
        <v>84</v>
      </c>
      <c r="C112" s="46" t="s">
        <v>84</v>
      </c>
      <c r="D112" s="46" t="s">
        <v>143</v>
      </c>
      <c r="E112" s="46" t="s">
        <v>86</v>
      </c>
      <c r="F112" s="46" t="s">
        <v>78</v>
      </c>
      <c r="G112" s="46" t="s">
        <v>144</v>
      </c>
      <c r="H112" s="46" t="s">
        <v>62</v>
      </c>
      <c r="I112" s="46" t="s">
        <v>196</v>
      </c>
      <c r="J112" s="46" t="s">
        <v>80</v>
      </c>
      <c r="K112" s="46" t="s">
        <v>47</v>
      </c>
      <c r="L112" s="46" t="s">
        <v>62</v>
      </c>
      <c r="M112" s="46" t="s">
        <v>239</v>
      </c>
      <c r="N112" s="46" t="s">
        <v>240</v>
      </c>
      <c r="O112" s="46" t="s">
        <v>63</v>
      </c>
      <c r="P112" s="46" t="s">
        <v>145</v>
      </c>
      <c r="Q112" s="46" t="s">
        <v>197</v>
      </c>
      <c r="R112" s="46" t="s">
        <v>84</v>
      </c>
      <c r="S112" s="46" t="s">
        <v>99</v>
      </c>
      <c r="T112" s="46" t="s">
        <v>113</v>
      </c>
      <c r="U112" s="46" t="s">
        <v>114</v>
      </c>
      <c r="V112" s="46" t="s">
        <v>32</v>
      </c>
      <c r="W112" s="46" t="s">
        <v>197</v>
      </c>
      <c r="X112" s="46" t="s">
        <v>84</v>
      </c>
      <c r="Y112" s="46" t="s">
        <v>143</v>
      </c>
      <c r="Z112" s="46" t="s">
        <v>147</v>
      </c>
      <c r="AA112" s="46" t="s">
        <v>148</v>
      </c>
      <c r="AB112" s="46">
        <v>1122270</v>
      </c>
      <c r="AC112" s="46">
        <v>0</v>
      </c>
      <c r="AD112" s="46">
        <v>0</v>
      </c>
      <c r="AE112" s="46">
        <v>0</v>
      </c>
      <c r="AF112" s="46">
        <v>0</v>
      </c>
      <c r="AG112" s="46">
        <v>0</v>
      </c>
      <c r="AH112" s="46">
        <v>0</v>
      </c>
      <c r="AI112" s="46" t="s">
        <v>96</v>
      </c>
      <c r="AJ112" s="46">
        <v>0</v>
      </c>
      <c r="AK112" s="46">
        <v>0</v>
      </c>
      <c r="AL112" s="46">
        <v>0</v>
      </c>
      <c r="AM112" s="46">
        <v>0</v>
      </c>
      <c r="AN112" s="46">
        <v>0</v>
      </c>
      <c r="AO112" s="46" t="s">
        <v>241</v>
      </c>
      <c r="AP112" s="46" t="s">
        <v>63</v>
      </c>
      <c r="AQ112" s="46"/>
      <c r="AR112" s="46"/>
    </row>
    <row r="113" spans="1:44" x14ac:dyDescent="0.2">
      <c r="A113" s="46" t="s">
        <v>77</v>
      </c>
      <c r="B113" s="46" t="s">
        <v>84</v>
      </c>
      <c r="C113" s="46" t="s">
        <v>84</v>
      </c>
      <c r="D113" s="46" t="s">
        <v>143</v>
      </c>
      <c r="E113" s="46" t="s">
        <v>86</v>
      </c>
      <c r="F113" s="46" t="s">
        <v>78</v>
      </c>
      <c r="G113" s="46" t="s">
        <v>144</v>
      </c>
      <c r="H113" s="46" t="s">
        <v>62</v>
      </c>
      <c r="I113" s="46" t="s">
        <v>242</v>
      </c>
      <c r="J113" s="46" t="s">
        <v>243</v>
      </c>
      <c r="K113" s="46" t="s">
        <v>47</v>
      </c>
      <c r="L113" s="46" t="s">
        <v>62</v>
      </c>
      <c r="M113" s="46" t="s">
        <v>244</v>
      </c>
      <c r="N113" s="46" t="s">
        <v>245</v>
      </c>
      <c r="O113" s="46" t="s">
        <v>63</v>
      </c>
      <c r="P113" s="46" t="s">
        <v>145</v>
      </c>
      <c r="Q113" s="46" t="s">
        <v>247</v>
      </c>
      <c r="R113" s="46" t="s">
        <v>84</v>
      </c>
      <c r="S113" s="46" t="s">
        <v>99</v>
      </c>
      <c r="T113" s="46" t="s">
        <v>48</v>
      </c>
      <c r="U113" s="46" t="s">
        <v>31</v>
      </c>
      <c r="V113" s="46" t="s">
        <v>32</v>
      </c>
      <c r="W113" s="46" t="s">
        <v>247</v>
      </c>
      <c r="X113" s="46" t="s">
        <v>84</v>
      </c>
      <c r="Y113" s="46" t="s">
        <v>143</v>
      </c>
      <c r="Z113" s="46" t="s">
        <v>147</v>
      </c>
      <c r="AA113" s="46" t="s">
        <v>148</v>
      </c>
      <c r="AB113" s="46">
        <v>2321000</v>
      </c>
      <c r="AC113" s="46">
        <v>11000000</v>
      </c>
      <c r="AD113" s="46">
        <v>11000000</v>
      </c>
      <c r="AE113" s="46">
        <v>11000000</v>
      </c>
      <c r="AF113" s="46">
        <v>11000000</v>
      </c>
      <c r="AG113" s="46">
        <v>11000000</v>
      </c>
      <c r="AH113" s="46">
        <v>11000000</v>
      </c>
      <c r="AI113" s="46" t="s">
        <v>96</v>
      </c>
      <c r="AJ113" s="46">
        <v>0</v>
      </c>
      <c r="AK113" s="46">
        <v>11000000</v>
      </c>
      <c r="AL113" s="46">
        <v>11000000</v>
      </c>
      <c r="AM113" s="46">
        <v>11000000</v>
      </c>
      <c r="AN113" s="46">
        <v>11000000</v>
      </c>
      <c r="AO113" s="46" t="s">
        <v>246</v>
      </c>
      <c r="AP113" s="46" t="s">
        <v>63</v>
      </c>
      <c r="AQ113" s="46"/>
      <c r="AR113" s="46"/>
    </row>
    <row r="114" spans="1:44" x14ac:dyDescent="0.2">
      <c r="A114" s="46" t="s">
        <v>77</v>
      </c>
      <c r="B114" s="46" t="s">
        <v>84</v>
      </c>
      <c r="C114" s="46" t="s">
        <v>84</v>
      </c>
      <c r="D114" s="46" t="s">
        <v>143</v>
      </c>
      <c r="E114" s="46" t="s">
        <v>86</v>
      </c>
      <c r="F114" s="46" t="s">
        <v>78</v>
      </c>
      <c r="G114" s="46" t="s">
        <v>144</v>
      </c>
      <c r="H114" s="46" t="s">
        <v>62</v>
      </c>
      <c r="I114" s="46" t="s">
        <v>242</v>
      </c>
      <c r="J114" s="46" t="s">
        <v>243</v>
      </c>
      <c r="K114" s="46" t="s">
        <v>47</v>
      </c>
      <c r="L114" s="46" t="s">
        <v>62</v>
      </c>
      <c r="M114" s="46" t="s">
        <v>248</v>
      </c>
      <c r="N114" s="46" t="s">
        <v>249</v>
      </c>
      <c r="O114" s="46" t="s">
        <v>63</v>
      </c>
      <c r="P114" s="46" t="s">
        <v>145</v>
      </c>
      <c r="Q114" s="46" t="s">
        <v>247</v>
      </c>
      <c r="R114" s="46" t="s">
        <v>84</v>
      </c>
      <c r="S114" s="46" t="s">
        <v>99</v>
      </c>
      <c r="T114" s="46" t="s">
        <v>48</v>
      </c>
      <c r="U114" s="46" t="s">
        <v>31</v>
      </c>
      <c r="V114" s="46" t="s">
        <v>106</v>
      </c>
      <c r="W114" s="46" t="s">
        <v>247</v>
      </c>
      <c r="X114" s="46" t="s">
        <v>84</v>
      </c>
      <c r="Y114" s="46" t="s">
        <v>143</v>
      </c>
      <c r="Z114" s="46" t="s">
        <v>147</v>
      </c>
      <c r="AA114" s="46" t="s">
        <v>148</v>
      </c>
      <c r="AB114" s="46">
        <v>2321000</v>
      </c>
      <c r="AC114" s="46">
        <v>11000000</v>
      </c>
      <c r="AD114" s="46">
        <v>11000000</v>
      </c>
      <c r="AE114" s="46">
        <v>11000000</v>
      </c>
      <c r="AF114" s="46">
        <v>11000000</v>
      </c>
      <c r="AG114" s="46">
        <v>11000000</v>
      </c>
      <c r="AH114" s="46">
        <v>11000000</v>
      </c>
      <c r="AI114" s="46" t="s">
        <v>96</v>
      </c>
      <c r="AJ114" s="46">
        <v>0</v>
      </c>
      <c r="AK114" s="46">
        <v>11000000</v>
      </c>
      <c r="AL114" s="46">
        <v>11000000</v>
      </c>
      <c r="AM114" s="46">
        <v>11000000</v>
      </c>
      <c r="AN114" s="46">
        <v>11000000</v>
      </c>
      <c r="AO114" s="46" t="s">
        <v>250</v>
      </c>
      <c r="AP114" s="46" t="s">
        <v>63</v>
      </c>
      <c r="AQ114" s="46"/>
      <c r="AR114" s="46"/>
    </row>
    <row r="115" spans="1:44" x14ac:dyDescent="0.2">
      <c r="A115" s="46" t="s">
        <v>77</v>
      </c>
      <c r="B115" s="46" t="s">
        <v>84</v>
      </c>
      <c r="C115" s="46" t="s">
        <v>84</v>
      </c>
      <c r="D115" s="46" t="s">
        <v>143</v>
      </c>
      <c r="E115" s="46" t="s">
        <v>86</v>
      </c>
      <c r="F115" s="46" t="s">
        <v>78</v>
      </c>
      <c r="G115" s="46" t="s">
        <v>144</v>
      </c>
      <c r="H115" s="46" t="s">
        <v>62</v>
      </c>
      <c r="I115" s="46" t="s">
        <v>242</v>
      </c>
      <c r="J115" s="46" t="s">
        <v>243</v>
      </c>
      <c r="K115" s="46" t="s">
        <v>47</v>
      </c>
      <c r="L115" s="46" t="s">
        <v>62</v>
      </c>
      <c r="M115" s="46" t="s">
        <v>251</v>
      </c>
      <c r="N115" s="46" t="s">
        <v>252</v>
      </c>
      <c r="O115" s="46" t="s">
        <v>63</v>
      </c>
      <c r="P115" s="46" t="s">
        <v>145</v>
      </c>
      <c r="Q115" s="46" t="s">
        <v>247</v>
      </c>
      <c r="R115" s="46" t="s">
        <v>84</v>
      </c>
      <c r="S115" s="46" t="s">
        <v>99</v>
      </c>
      <c r="T115" s="46" t="s">
        <v>48</v>
      </c>
      <c r="U115" s="46" t="s">
        <v>31</v>
      </c>
      <c r="V115" s="46" t="s">
        <v>106</v>
      </c>
      <c r="W115" s="46" t="s">
        <v>247</v>
      </c>
      <c r="X115" s="46" t="s">
        <v>84</v>
      </c>
      <c r="Y115" s="46" t="s">
        <v>143</v>
      </c>
      <c r="Z115" s="46" t="s">
        <v>147</v>
      </c>
      <c r="AA115" s="46" t="s">
        <v>148</v>
      </c>
      <c r="AB115" s="46">
        <v>2321000</v>
      </c>
      <c r="AC115" s="46">
        <v>11000000</v>
      </c>
      <c r="AD115" s="46">
        <v>11000000</v>
      </c>
      <c r="AE115" s="46">
        <v>11000000</v>
      </c>
      <c r="AF115" s="46">
        <v>11000000</v>
      </c>
      <c r="AG115" s="46">
        <v>11000000</v>
      </c>
      <c r="AH115" s="46">
        <v>11000000</v>
      </c>
      <c r="AI115" s="46" t="s">
        <v>96</v>
      </c>
      <c r="AJ115" s="46">
        <v>0</v>
      </c>
      <c r="AK115" s="46">
        <v>11000000</v>
      </c>
      <c r="AL115" s="46">
        <v>11000000</v>
      </c>
      <c r="AM115" s="46">
        <v>11000000</v>
      </c>
      <c r="AN115" s="46">
        <v>11000000</v>
      </c>
      <c r="AO115" s="46" t="s">
        <v>253</v>
      </c>
      <c r="AP115" s="46" t="s">
        <v>63</v>
      </c>
      <c r="AQ115" s="46"/>
      <c r="AR115" s="46"/>
    </row>
    <row r="116" spans="1:44" x14ac:dyDescent="0.2">
      <c r="A116" s="46" t="s">
        <v>77</v>
      </c>
      <c r="B116" s="46" t="s">
        <v>84</v>
      </c>
      <c r="C116" s="46" t="s">
        <v>84</v>
      </c>
      <c r="D116" s="46" t="s">
        <v>143</v>
      </c>
      <c r="E116" s="46" t="s">
        <v>86</v>
      </c>
      <c r="F116" s="46" t="s">
        <v>78</v>
      </c>
      <c r="G116" s="46" t="s">
        <v>144</v>
      </c>
      <c r="H116" s="46" t="s">
        <v>62</v>
      </c>
      <c r="I116" s="46" t="s">
        <v>242</v>
      </c>
      <c r="J116" s="46" t="s">
        <v>243</v>
      </c>
      <c r="K116" s="46" t="s">
        <v>47</v>
      </c>
      <c r="L116" s="46" t="s">
        <v>62</v>
      </c>
      <c r="M116" s="46" t="s">
        <v>163</v>
      </c>
      <c r="N116" s="46" t="s">
        <v>164</v>
      </c>
      <c r="O116" s="46" t="s">
        <v>63</v>
      </c>
      <c r="P116" s="46" t="s">
        <v>145</v>
      </c>
      <c r="Q116" s="46" t="s">
        <v>247</v>
      </c>
      <c r="R116" s="46" t="s">
        <v>84</v>
      </c>
      <c r="S116" s="46" t="s">
        <v>99</v>
      </c>
      <c r="T116" s="46" t="s">
        <v>48</v>
      </c>
      <c r="U116" s="46" t="s">
        <v>31</v>
      </c>
      <c r="V116" s="46" t="s">
        <v>106</v>
      </c>
      <c r="W116" s="46" t="s">
        <v>247</v>
      </c>
      <c r="X116" s="46" t="s">
        <v>84</v>
      </c>
      <c r="Y116" s="46" t="s">
        <v>143</v>
      </c>
      <c r="Z116" s="46" t="s">
        <v>147</v>
      </c>
      <c r="AA116" s="46" t="s">
        <v>148</v>
      </c>
      <c r="AB116" s="46">
        <v>2321000</v>
      </c>
      <c r="AC116" s="46">
        <v>11000000</v>
      </c>
      <c r="AD116" s="46">
        <v>11000000</v>
      </c>
      <c r="AE116" s="46">
        <v>11000000</v>
      </c>
      <c r="AF116" s="46">
        <v>11000000</v>
      </c>
      <c r="AG116" s="46">
        <v>11000000</v>
      </c>
      <c r="AH116" s="46">
        <v>11000000</v>
      </c>
      <c r="AI116" s="46" t="s">
        <v>96</v>
      </c>
      <c r="AJ116" s="46">
        <v>0</v>
      </c>
      <c r="AK116" s="46">
        <v>11000000</v>
      </c>
      <c r="AL116" s="46">
        <v>11000000</v>
      </c>
      <c r="AM116" s="46">
        <v>11000000</v>
      </c>
      <c r="AN116" s="46">
        <v>11000000</v>
      </c>
      <c r="AO116" s="46" t="s">
        <v>165</v>
      </c>
      <c r="AP116" s="46" t="s">
        <v>63</v>
      </c>
      <c r="AQ116" s="46"/>
      <c r="AR116" s="46"/>
    </row>
    <row r="117" spans="1:44" x14ac:dyDescent="0.2">
      <c r="A117" s="46" t="s">
        <v>77</v>
      </c>
      <c r="B117" s="46" t="s">
        <v>84</v>
      </c>
      <c r="C117" s="46" t="s">
        <v>84</v>
      </c>
      <c r="D117" s="46" t="s">
        <v>143</v>
      </c>
      <c r="E117" s="46" t="s">
        <v>86</v>
      </c>
      <c r="F117" s="46" t="s">
        <v>78</v>
      </c>
      <c r="G117" s="46" t="s">
        <v>144</v>
      </c>
      <c r="H117" s="46" t="s">
        <v>62</v>
      </c>
      <c r="I117" s="46" t="s">
        <v>242</v>
      </c>
      <c r="J117" s="46" t="s">
        <v>243</v>
      </c>
      <c r="K117" s="46" t="s">
        <v>47</v>
      </c>
      <c r="L117" s="46" t="s">
        <v>62</v>
      </c>
      <c r="M117" s="46" t="s">
        <v>204</v>
      </c>
      <c r="N117" s="46" t="s">
        <v>205</v>
      </c>
      <c r="O117" s="46" t="s">
        <v>207</v>
      </c>
      <c r="P117" s="46" t="s">
        <v>145</v>
      </c>
      <c r="Q117" s="46" t="s">
        <v>247</v>
      </c>
      <c r="R117" s="46" t="s">
        <v>84</v>
      </c>
      <c r="S117" s="46" t="s">
        <v>99</v>
      </c>
      <c r="T117" s="46" t="s">
        <v>169</v>
      </c>
      <c r="U117" s="46" t="s">
        <v>170</v>
      </c>
      <c r="V117" s="46" t="s">
        <v>32</v>
      </c>
      <c r="W117" s="46" t="s">
        <v>247</v>
      </c>
      <c r="X117" s="46" t="s">
        <v>84</v>
      </c>
      <c r="Y117" s="46" t="s">
        <v>143</v>
      </c>
      <c r="Z117" s="46" t="s">
        <v>147</v>
      </c>
      <c r="AA117" s="46" t="s">
        <v>148</v>
      </c>
      <c r="AB117" s="46">
        <v>0</v>
      </c>
      <c r="AC117" s="46">
        <v>0</v>
      </c>
      <c r="AD117" s="46">
        <v>565510.93999999994</v>
      </c>
      <c r="AE117" s="46">
        <v>565510.93999999994</v>
      </c>
      <c r="AF117" s="46">
        <v>1179190.47</v>
      </c>
      <c r="AG117" s="46">
        <v>1179190.47</v>
      </c>
      <c r="AH117" s="46">
        <v>1715319.7</v>
      </c>
      <c r="AI117" s="46" t="s">
        <v>96</v>
      </c>
      <c r="AJ117" s="46">
        <v>0</v>
      </c>
      <c r="AK117" s="46">
        <v>0</v>
      </c>
      <c r="AL117" s="46">
        <v>565510.93999999994</v>
      </c>
      <c r="AM117" s="46">
        <v>1179190.47</v>
      </c>
      <c r="AN117" s="46">
        <v>2430319.7000000002</v>
      </c>
      <c r="AO117" s="46" t="s">
        <v>206</v>
      </c>
      <c r="AP117" s="46" t="s">
        <v>63</v>
      </c>
      <c r="AQ117" s="46"/>
      <c r="AR117" s="46" t="s">
        <v>208</v>
      </c>
    </row>
    <row r="118" spans="1:44" x14ac:dyDescent="0.2">
      <c r="A118" s="46" t="s">
        <v>77</v>
      </c>
      <c r="B118" s="46" t="s">
        <v>84</v>
      </c>
      <c r="C118" s="46" t="s">
        <v>84</v>
      </c>
      <c r="D118" s="46" t="s">
        <v>143</v>
      </c>
      <c r="E118" s="46" t="s">
        <v>86</v>
      </c>
      <c r="F118" s="46" t="s">
        <v>78</v>
      </c>
      <c r="G118" s="46" t="s">
        <v>144</v>
      </c>
      <c r="H118" s="46" t="s">
        <v>62</v>
      </c>
      <c r="I118" s="46" t="s">
        <v>242</v>
      </c>
      <c r="J118" s="46" t="s">
        <v>243</v>
      </c>
      <c r="K118" s="46" t="s">
        <v>47</v>
      </c>
      <c r="L118" s="46" t="s">
        <v>62</v>
      </c>
      <c r="M118" s="46" t="s">
        <v>204</v>
      </c>
      <c r="N118" s="46" t="s">
        <v>209</v>
      </c>
      <c r="O118" s="46" t="s">
        <v>210</v>
      </c>
      <c r="P118" s="46" t="s">
        <v>145</v>
      </c>
      <c r="Q118" s="46" t="s">
        <v>247</v>
      </c>
      <c r="R118" s="46" t="s">
        <v>84</v>
      </c>
      <c r="S118" s="46" t="s">
        <v>99</v>
      </c>
      <c r="T118" s="46" t="s">
        <v>169</v>
      </c>
      <c r="U118" s="46" t="s">
        <v>170</v>
      </c>
      <c r="V118" s="46" t="s">
        <v>32</v>
      </c>
      <c r="W118" s="46" t="s">
        <v>247</v>
      </c>
      <c r="X118" s="46" t="s">
        <v>84</v>
      </c>
      <c r="Y118" s="46" t="s">
        <v>143</v>
      </c>
      <c r="Z118" s="46" t="s">
        <v>147</v>
      </c>
      <c r="AA118" s="46" t="s">
        <v>148</v>
      </c>
      <c r="AB118" s="46">
        <v>0</v>
      </c>
      <c r="AC118" s="46">
        <v>0</v>
      </c>
      <c r="AD118" s="46">
        <v>702632.39</v>
      </c>
      <c r="AE118" s="46">
        <v>702632.39</v>
      </c>
      <c r="AF118" s="46">
        <v>1618110.9</v>
      </c>
      <c r="AG118" s="46">
        <v>1618110.9</v>
      </c>
      <c r="AH118" s="46">
        <v>2689882.93</v>
      </c>
      <c r="AI118" s="46" t="s">
        <v>96</v>
      </c>
      <c r="AJ118" s="46">
        <v>0</v>
      </c>
      <c r="AK118" s="46">
        <v>0</v>
      </c>
      <c r="AL118" s="46">
        <v>702632.39</v>
      </c>
      <c r="AM118" s="46">
        <v>1618110.9</v>
      </c>
      <c r="AN118" s="46">
        <v>3810667.93</v>
      </c>
      <c r="AO118" s="46" t="s">
        <v>206</v>
      </c>
      <c r="AP118" s="46" t="s">
        <v>63</v>
      </c>
      <c r="AQ118" s="46"/>
      <c r="AR118" s="46" t="s">
        <v>211</v>
      </c>
    </row>
    <row r="119" spans="1:44" x14ac:dyDescent="0.2">
      <c r="A119" s="46" t="s">
        <v>77</v>
      </c>
      <c r="B119" s="46" t="s">
        <v>84</v>
      </c>
      <c r="C119" s="46" t="s">
        <v>84</v>
      </c>
      <c r="D119" s="46" t="s">
        <v>143</v>
      </c>
      <c r="E119" s="46" t="s">
        <v>86</v>
      </c>
      <c r="F119" s="46" t="s">
        <v>78</v>
      </c>
      <c r="G119" s="46" t="s">
        <v>144</v>
      </c>
      <c r="H119" s="46" t="s">
        <v>62</v>
      </c>
      <c r="I119" s="46" t="s">
        <v>242</v>
      </c>
      <c r="J119" s="46" t="s">
        <v>243</v>
      </c>
      <c r="K119" s="46" t="s">
        <v>47</v>
      </c>
      <c r="L119" s="46" t="s">
        <v>62</v>
      </c>
      <c r="M119" s="46" t="s">
        <v>212</v>
      </c>
      <c r="N119" s="46" t="s">
        <v>213</v>
      </c>
      <c r="O119" s="46" t="s">
        <v>63</v>
      </c>
      <c r="P119" s="46" t="s">
        <v>145</v>
      </c>
      <c r="Q119" s="46" t="s">
        <v>247</v>
      </c>
      <c r="R119" s="46" t="s">
        <v>84</v>
      </c>
      <c r="S119" s="46" t="s">
        <v>99</v>
      </c>
      <c r="T119" s="46" t="s">
        <v>169</v>
      </c>
      <c r="U119" s="46" t="s">
        <v>170</v>
      </c>
      <c r="V119" s="46" t="s">
        <v>106</v>
      </c>
      <c r="W119" s="46" t="s">
        <v>247</v>
      </c>
      <c r="X119" s="46" t="s">
        <v>84</v>
      </c>
      <c r="Y119" s="46" t="s">
        <v>143</v>
      </c>
      <c r="Z119" s="46" t="s">
        <v>147</v>
      </c>
      <c r="AA119" s="46" t="s">
        <v>148</v>
      </c>
      <c r="AB119" s="46">
        <v>0</v>
      </c>
      <c r="AC119" s="46">
        <v>0</v>
      </c>
      <c r="AD119" s="46">
        <v>1268143.33</v>
      </c>
      <c r="AE119" s="46">
        <v>1268143.33</v>
      </c>
      <c r="AF119" s="46">
        <v>2797301.37</v>
      </c>
      <c r="AG119" s="46">
        <v>2797301.37</v>
      </c>
      <c r="AH119" s="46">
        <v>4405202.63</v>
      </c>
      <c r="AI119" s="46" t="s">
        <v>96</v>
      </c>
      <c r="AJ119" s="46">
        <v>0</v>
      </c>
      <c r="AK119" s="46">
        <v>0</v>
      </c>
      <c r="AL119" s="46">
        <v>1268143.33</v>
      </c>
      <c r="AM119" s="46">
        <v>2797301.37</v>
      </c>
      <c r="AN119" s="46">
        <v>6240987.6299999999</v>
      </c>
      <c r="AO119" s="46" t="s">
        <v>214</v>
      </c>
      <c r="AP119" s="46" t="s">
        <v>63</v>
      </c>
      <c r="AQ119" s="46"/>
      <c r="AR119" s="46"/>
    </row>
    <row r="120" spans="1:44" x14ac:dyDescent="0.2">
      <c r="A120" s="46" t="s">
        <v>77</v>
      </c>
      <c r="B120" s="46" t="s">
        <v>84</v>
      </c>
      <c r="C120" s="46" t="s">
        <v>84</v>
      </c>
      <c r="D120" s="46" t="s">
        <v>143</v>
      </c>
      <c r="E120" s="46" t="s">
        <v>86</v>
      </c>
      <c r="F120" s="46" t="s">
        <v>78</v>
      </c>
      <c r="G120" s="46" t="s">
        <v>144</v>
      </c>
      <c r="H120" s="46" t="s">
        <v>62</v>
      </c>
      <c r="I120" s="46" t="s">
        <v>242</v>
      </c>
      <c r="J120" s="46" t="s">
        <v>243</v>
      </c>
      <c r="K120" s="46" t="s">
        <v>47</v>
      </c>
      <c r="L120" s="46" t="s">
        <v>62</v>
      </c>
      <c r="M120" s="46" t="s">
        <v>254</v>
      </c>
      <c r="N120" s="46" t="s">
        <v>255</v>
      </c>
      <c r="O120" s="46" t="s">
        <v>207</v>
      </c>
      <c r="P120" s="46" t="s">
        <v>145</v>
      </c>
      <c r="Q120" s="46" t="s">
        <v>247</v>
      </c>
      <c r="R120" s="46" t="s">
        <v>84</v>
      </c>
      <c r="S120" s="46" t="s">
        <v>99</v>
      </c>
      <c r="T120" s="46" t="s">
        <v>169</v>
      </c>
      <c r="U120" s="46" t="s">
        <v>170</v>
      </c>
      <c r="V120" s="46" t="s">
        <v>106</v>
      </c>
      <c r="W120" s="46" t="s">
        <v>247</v>
      </c>
      <c r="X120" s="46" t="s">
        <v>84</v>
      </c>
      <c r="Y120" s="46" t="s">
        <v>143</v>
      </c>
      <c r="Z120" s="46" t="s">
        <v>147</v>
      </c>
      <c r="AA120" s="46" t="s">
        <v>148</v>
      </c>
      <c r="AB120" s="46">
        <v>0</v>
      </c>
      <c r="AC120" s="46">
        <v>0</v>
      </c>
      <c r="AD120" s="46">
        <v>565510.93999999994</v>
      </c>
      <c r="AE120" s="46">
        <v>565510.93999999994</v>
      </c>
      <c r="AF120" s="46">
        <v>1179190.47</v>
      </c>
      <c r="AG120" s="46">
        <v>1179190.47</v>
      </c>
      <c r="AH120" s="46">
        <v>1715319.7</v>
      </c>
      <c r="AI120" s="46" t="s">
        <v>96</v>
      </c>
      <c r="AJ120" s="46">
        <v>0</v>
      </c>
      <c r="AK120" s="46">
        <v>0</v>
      </c>
      <c r="AL120" s="46">
        <v>565510.93999999994</v>
      </c>
      <c r="AM120" s="46">
        <v>1179190.47</v>
      </c>
      <c r="AN120" s="46">
        <v>2430319.7000000002</v>
      </c>
      <c r="AO120" s="46" t="s">
        <v>256</v>
      </c>
      <c r="AP120" s="46" t="s">
        <v>63</v>
      </c>
      <c r="AQ120" s="46"/>
      <c r="AR120" s="46" t="s">
        <v>208</v>
      </c>
    </row>
    <row r="121" spans="1:44" x14ac:dyDescent="0.2">
      <c r="A121" s="46" t="s">
        <v>77</v>
      </c>
      <c r="B121" s="46" t="s">
        <v>84</v>
      </c>
      <c r="C121" s="46" t="s">
        <v>84</v>
      </c>
      <c r="D121" s="46" t="s">
        <v>143</v>
      </c>
      <c r="E121" s="46" t="s">
        <v>86</v>
      </c>
      <c r="F121" s="46" t="s">
        <v>78</v>
      </c>
      <c r="G121" s="46" t="s">
        <v>144</v>
      </c>
      <c r="H121" s="46" t="s">
        <v>62</v>
      </c>
      <c r="I121" s="46" t="s">
        <v>242</v>
      </c>
      <c r="J121" s="46" t="s">
        <v>243</v>
      </c>
      <c r="K121" s="46" t="s">
        <v>47</v>
      </c>
      <c r="L121" s="46" t="s">
        <v>62</v>
      </c>
      <c r="M121" s="46" t="s">
        <v>254</v>
      </c>
      <c r="N121" s="46" t="s">
        <v>255</v>
      </c>
      <c r="O121" s="46" t="s">
        <v>210</v>
      </c>
      <c r="P121" s="46" t="s">
        <v>145</v>
      </c>
      <c r="Q121" s="46" t="s">
        <v>247</v>
      </c>
      <c r="R121" s="46" t="s">
        <v>84</v>
      </c>
      <c r="S121" s="46" t="s">
        <v>99</v>
      </c>
      <c r="T121" s="46" t="s">
        <v>169</v>
      </c>
      <c r="U121" s="46" t="s">
        <v>170</v>
      </c>
      <c r="V121" s="46" t="s">
        <v>106</v>
      </c>
      <c r="W121" s="46" t="s">
        <v>247</v>
      </c>
      <c r="X121" s="46" t="s">
        <v>84</v>
      </c>
      <c r="Y121" s="46" t="s">
        <v>143</v>
      </c>
      <c r="Z121" s="46" t="s">
        <v>147</v>
      </c>
      <c r="AA121" s="46" t="s">
        <v>148</v>
      </c>
      <c r="AB121" s="46">
        <v>0</v>
      </c>
      <c r="AC121" s="46">
        <v>0</v>
      </c>
      <c r="AD121" s="46">
        <v>702632.39</v>
      </c>
      <c r="AE121" s="46">
        <v>702632.39</v>
      </c>
      <c r="AF121" s="46">
        <v>1618110.9</v>
      </c>
      <c r="AG121" s="46">
        <v>1618110.9</v>
      </c>
      <c r="AH121" s="46">
        <v>2689882.93</v>
      </c>
      <c r="AI121" s="46" t="s">
        <v>96</v>
      </c>
      <c r="AJ121" s="46">
        <v>0</v>
      </c>
      <c r="AK121" s="46">
        <v>0</v>
      </c>
      <c r="AL121" s="46">
        <v>702632.39</v>
      </c>
      <c r="AM121" s="46">
        <v>1618110.9</v>
      </c>
      <c r="AN121" s="46">
        <v>3810667.93</v>
      </c>
      <c r="AO121" s="46" t="s">
        <v>256</v>
      </c>
      <c r="AP121" s="46" t="s">
        <v>63</v>
      </c>
      <c r="AQ121" s="46"/>
      <c r="AR121" s="46" t="s">
        <v>211</v>
      </c>
    </row>
    <row r="122" spans="1:44" x14ac:dyDescent="0.2">
      <c r="A122" s="46" t="s">
        <v>77</v>
      </c>
      <c r="B122" s="46" t="s">
        <v>84</v>
      </c>
      <c r="C122" s="46" t="s">
        <v>84</v>
      </c>
      <c r="D122" s="46" t="s">
        <v>143</v>
      </c>
      <c r="E122" s="46" t="s">
        <v>86</v>
      </c>
      <c r="F122" s="46" t="s">
        <v>78</v>
      </c>
      <c r="G122" s="46" t="s">
        <v>144</v>
      </c>
      <c r="H122" s="46" t="s">
        <v>62</v>
      </c>
      <c r="I122" s="46" t="s">
        <v>242</v>
      </c>
      <c r="J122" s="46" t="s">
        <v>243</v>
      </c>
      <c r="K122" s="46" t="s">
        <v>47</v>
      </c>
      <c r="L122" s="46" t="s">
        <v>62</v>
      </c>
      <c r="M122" s="46" t="s">
        <v>218</v>
      </c>
      <c r="N122" s="46" t="s">
        <v>219</v>
      </c>
      <c r="O122" s="46" t="s">
        <v>63</v>
      </c>
      <c r="P122" s="46" t="s">
        <v>145</v>
      </c>
      <c r="Q122" s="46" t="s">
        <v>247</v>
      </c>
      <c r="R122" s="46" t="s">
        <v>84</v>
      </c>
      <c r="S122" s="46" t="s">
        <v>99</v>
      </c>
      <c r="T122" s="46" t="s">
        <v>169</v>
      </c>
      <c r="U122" s="46" t="s">
        <v>170</v>
      </c>
      <c r="V122" s="46" t="s">
        <v>106</v>
      </c>
      <c r="W122" s="46" t="s">
        <v>247</v>
      </c>
      <c r="X122" s="46" t="s">
        <v>84</v>
      </c>
      <c r="Y122" s="46" t="s">
        <v>143</v>
      </c>
      <c r="Z122" s="46" t="s">
        <v>147</v>
      </c>
      <c r="AA122" s="46" t="s">
        <v>148</v>
      </c>
      <c r="AB122" s="46">
        <v>0</v>
      </c>
      <c r="AC122" s="46">
        <v>0</v>
      </c>
      <c r="AD122" s="46">
        <v>1268143.33</v>
      </c>
      <c r="AE122" s="46">
        <v>1268143.33</v>
      </c>
      <c r="AF122" s="46">
        <v>2797301.37</v>
      </c>
      <c r="AG122" s="46">
        <v>2797301.37</v>
      </c>
      <c r="AH122" s="46">
        <v>4405202.63</v>
      </c>
      <c r="AI122" s="46" t="s">
        <v>96</v>
      </c>
      <c r="AJ122" s="46">
        <v>0</v>
      </c>
      <c r="AK122" s="46">
        <v>0</v>
      </c>
      <c r="AL122" s="46">
        <v>1268143.33</v>
      </c>
      <c r="AM122" s="46">
        <v>2797301.37</v>
      </c>
      <c r="AN122" s="46">
        <v>6240987.6299999999</v>
      </c>
      <c r="AO122" s="46" t="s">
        <v>220</v>
      </c>
      <c r="AP122" s="46" t="s">
        <v>63</v>
      </c>
      <c r="AQ122" s="46"/>
      <c r="AR122" s="46"/>
    </row>
    <row r="123" spans="1:44" x14ac:dyDescent="0.2">
      <c r="A123" s="46" t="s">
        <v>77</v>
      </c>
      <c r="B123" s="46" t="s">
        <v>84</v>
      </c>
      <c r="C123" s="46" t="s">
        <v>84</v>
      </c>
      <c r="D123" s="46" t="s">
        <v>143</v>
      </c>
      <c r="E123" s="46" t="s">
        <v>86</v>
      </c>
      <c r="F123" s="46" t="s">
        <v>78</v>
      </c>
      <c r="G123" s="46" t="s">
        <v>144</v>
      </c>
      <c r="H123" s="46" t="s">
        <v>62</v>
      </c>
      <c r="I123" s="46" t="s">
        <v>242</v>
      </c>
      <c r="J123" s="46" t="s">
        <v>243</v>
      </c>
      <c r="K123" s="46" t="s">
        <v>47</v>
      </c>
      <c r="L123" s="46" t="s">
        <v>62</v>
      </c>
      <c r="M123" s="46" t="s">
        <v>257</v>
      </c>
      <c r="N123" s="46" t="s">
        <v>258</v>
      </c>
      <c r="O123" s="46" t="s">
        <v>63</v>
      </c>
      <c r="P123" s="46" t="s">
        <v>145</v>
      </c>
      <c r="Q123" s="46" t="s">
        <v>247</v>
      </c>
      <c r="R123" s="46" t="s">
        <v>84</v>
      </c>
      <c r="S123" s="46" t="s">
        <v>99</v>
      </c>
      <c r="T123" s="46" t="s">
        <v>169</v>
      </c>
      <c r="U123" s="46" t="s">
        <v>170</v>
      </c>
      <c r="V123" s="46" t="s">
        <v>32</v>
      </c>
      <c r="W123" s="46" t="s">
        <v>247</v>
      </c>
      <c r="X123" s="46" t="s">
        <v>84</v>
      </c>
      <c r="Y123" s="46" t="s">
        <v>143</v>
      </c>
      <c r="Z123" s="46" t="s">
        <v>147</v>
      </c>
      <c r="AA123" s="46" t="s">
        <v>148</v>
      </c>
      <c r="AB123" s="46">
        <v>2321000</v>
      </c>
      <c r="AC123" s="46">
        <v>11000000</v>
      </c>
      <c r="AD123" s="46">
        <v>9731856.6699999999</v>
      </c>
      <c r="AE123" s="46">
        <v>9731856.6699999999</v>
      </c>
      <c r="AF123" s="46">
        <v>8202698.6299999999</v>
      </c>
      <c r="AG123" s="46">
        <v>8202698.6299999999</v>
      </c>
      <c r="AH123" s="46">
        <v>6594797.3700000001</v>
      </c>
      <c r="AI123" s="46" t="s">
        <v>96</v>
      </c>
      <c r="AJ123" s="46">
        <v>0</v>
      </c>
      <c r="AK123" s="46">
        <v>3586000</v>
      </c>
      <c r="AL123" s="46">
        <v>9731856.6699999999</v>
      </c>
      <c r="AM123" s="46">
        <v>8202698.6299999999</v>
      </c>
      <c r="AN123" s="46">
        <v>4759012.37</v>
      </c>
      <c r="AO123" s="46" t="s">
        <v>258</v>
      </c>
      <c r="AP123" s="46" t="s">
        <v>63</v>
      </c>
      <c r="AQ123" s="46"/>
      <c r="AR123" s="46"/>
    </row>
    <row r="124" spans="1:44" x14ac:dyDescent="0.2">
      <c r="A124" s="46" t="s">
        <v>77</v>
      </c>
      <c r="B124" s="46" t="s">
        <v>84</v>
      </c>
      <c r="C124" s="46" t="s">
        <v>84</v>
      </c>
      <c r="D124" s="46" t="s">
        <v>143</v>
      </c>
      <c r="E124" s="46" t="s">
        <v>86</v>
      </c>
      <c r="F124" s="46" t="s">
        <v>78</v>
      </c>
      <c r="G124" s="46" t="s">
        <v>144</v>
      </c>
      <c r="H124" s="46" t="s">
        <v>62</v>
      </c>
      <c r="I124" s="46" t="s">
        <v>242</v>
      </c>
      <c r="J124" s="46" t="s">
        <v>243</v>
      </c>
      <c r="K124" s="46" t="s">
        <v>47</v>
      </c>
      <c r="L124" s="46" t="s">
        <v>62</v>
      </c>
      <c r="M124" s="46" t="s">
        <v>259</v>
      </c>
      <c r="N124" s="46" t="s">
        <v>260</v>
      </c>
      <c r="O124" s="46" t="s">
        <v>63</v>
      </c>
      <c r="P124" s="46" t="s">
        <v>262</v>
      </c>
      <c r="Q124" s="46" t="s">
        <v>247</v>
      </c>
      <c r="R124" s="46" t="s">
        <v>84</v>
      </c>
      <c r="S124" s="46" t="s">
        <v>99</v>
      </c>
      <c r="T124" s="46" t="s">
        <v>169</v>
      </c>
      <c r="U124" s="46" t="s">
        <v>170</v>
      </c>
      <c r="V124" s="46" t="s">
        <v>32</v>
      </c>
      <c r="W124" s="46" t="s">
        <v>247</v>
      </c>
      <c r="X124" s="46" t="s">
        <v>84</v>
      </c>
      <c r="Y124" s="46" t="s">
        <v>143</v>
      </c>
      <c r="Z124" s="46" t="s">
        <v>147</v>
      </c>
      <c r="AA124" s="46" t="s">
        <v>263</v>
      </c>
      <c r="AB124" s="46">
        <v>0</v>
      </c>
      <c r="AC124" s="46">
        <v>0</v>
      </c>
      <c r="AD124" s="46">
        <v>0</v>
      </c>
      <c r="AE124" s="46">
        <v>0</v>
      </c>
      <c r="AF124" s="46">
        <v>0</v>
      </c>
      <c r="AG124" s="46">
        <v>0</v>
      </c>
      <c r="AH124" s="46">
        <v>0</v>
      </c>
      <c r="AI124" s="46" t="s">
        <v>96</v>
      </c>
      <c r="AJ124" s="46">
        <v>0</v>
      </c>
      <c r="AK124" s="46">
        <v>7414000</v>
      </c>
      <c r="AL124" s="46">
        <v>0</v>
      </c>
      <c r="AM124" s="46">
        <v>0</v>
      </c>
      <c r="AN124" s="46">
        <v>0</v>
      </c>
      <c r="AO124" s="46" t="s">
        <v>261</v>
      </c>
      <c r="AP124" s="46" t="s">
        <v>63</v>
      </c>
      <c r="AQ124" s="46"/>
      <c r="AR124" s="46"/>
    </row>
    <row r="125" spans="1:44" x14ac:dyDescent="0.2">
      <c r="A125" s="46" t="s">
        <v>77</v>
      </c>
      <c r="B125" s="46" t="s">
        <v>84</v>
      </c>
      <c r="C125" s="46" t="s">
        <v>84</v>
      </c>
      <c r="D125" s="46" t="s">
        <v>143</v>
      </c>
      <c r="E125" s="46" t="s">
        <v>86</v>
      </c>
      <c r="F125" s="46" t="s">
        <v>78</v>
      </c>
      <c r="G125" s="46" t="s">
        <v>144</v>
      </c>
      <c r="H125" s="46" t="s">
        <v>62</v>
      </c>
      <c r="I125" s="46" t="s">
        <v>242</v>
      </c>
      <c r="J125" s="46" t="s">
        <v>243</v>
      </c>
      <c r="K125" s="46" t="s">
        <v>47</v>
      </c>
      <c r="L125" s="46" t="s">
        <v>62</v>
      </c>
      <c r="M125" s="46" t="s">
        <v>264</v>
      </c>
      <c r="N125" s="46" t="s">
        <v>265</v>
      </c>
      <c r="O125" s="46" t="s">
        <v>63</v>
      </c>
      <c r="P125" s="46" t="s">
        <v>145</v>
      </c>
      <c r="Q125" s="46" t="s">
        <v>247</v>
      </c>
      <c r="R125" s="46" t="s">
        <v>84</v>
      </c>
      <c r="S125" s="46" t="s">
        <v>99</v>
      </c>
      <c r="T125" s="46" t="s">
        <v>169</v>
      </c>
      <c r="U125" s="46" t="s">
        <v>170</v>
      </c>
      <c r="V125" s="46" t="s">
        <v>106</v>
      </c>
      <c r="W125" s="46" t="s">
        <v>247</v>
      </c>
      <c r="X125" s="46" t="s">
        <v>84</v>
      </c>
      <c r="Y125" s="46" t="s">
        <v>143</v>
      </c>
      <c r="Z125" s="46" t="s">
        <v>147</v>
      </c>
      <c r="AA125" s="46" t="s">
        <v>148</v>
      </c>
      <c r="AB125" s="46">
        <v>2321000</v>
      </c>
      <c r="AC125" s="46">
        <v>11000000</v>
      </c>
      <c r="AD125" s="46">
        <v>9731856.6699999999</v>
      </c>
      <c r="AE125" s="46">
        <v>9731856.6699999999</v>
      </c>
      <c r="AF125" s="46">
        <v>8202698.6299999999</v>
      </c>
      <c r="AG125" s="46">
        <v>8202698.6299999999</v>
      </c>
      <c r="AH125" s="46">
        <v>6594797.3700000001</v>
      </c>
      <c r="AI125" s="46" t="s">
        <v>96</v>
      </c>
      <c r="AJ125" s="46">
        <v>0</v>
      </c>
      <c r="AK125" s="46">
        <v>11000000</v>
      </c>
      <c r="AL125" s="46">
        <v>9731856.6699999999</v>
      </c>
      <c r="AM125" s="46">
        <v>8202698.6299999999</v>
      </c>
      <c r="AN125" s="46">
        <v>4759012.37</v>
      </c>
      <c r="AO125" s="46" t="s">
        <v>266</v>
      </c>
      <c r="AP125" s="46" t="s">
        <v>63</v>
      </c>
      <c r="AQ125" s="46"/>
      <c r="AR125" s="46"/>
    </row>
    <row r="126" spans="1:44" x14ac:dyDescent="0.2">
      <c r="A126" s="46" t="s">
        <v>77</v>
      </c>
      <c r="B126" s="46" t="s">
        <v>84</v>
      </c>
      <c r="C126" s="46" t="s">
        <v>84</v>
      </c>
      <c r="D126" s="46" t="s">
        <v>143</v>
      </c>
      <c r="E126" s="46" t="s">
        <v>86</v>
      </c>
      <c r="F126" s="46" t="s">
        <v>78</v>
      </c>
      <c r="G126" s="46" t="s">
        <v>144</v>
      </c>
      <c r="H126" s="46" t="s">
        <v>62</v>
      </c>
      <c r="I126" s="46" t="s">
        <v>242</v>
      </c>
      <c r="J126" s="46" t="s">
        <v>243</v>
      </c>
      <c r="K126" s="46" t="s">
        <v>47</v>
      </c>
      <c r="L126" s="46" t="s">
        <v>62</v>
      </c>
      <c r="M126" s="46" t="s">
        <v>171</v>
      </c>
      <c r="N126" s="46" t="s">
        <v>172</v>
      </c>
      <c r="O126" s="46" t="s">
        <v>63</v>
      </c>
      <c r="P126" s="46" t="s">
        <v>145</v>
      </c>
      <c r="Q126" s="46" t="s">
        <v>247</v>
      </c>
      <c r="R126" s="46" t="s">
        <v>84</v>
      </c>
      <c r="S126" s="46" t="s">
        <v>99</v>
      </c>
      <c r="T126" s="46" t="s">
        <v>169</v>
      </c>
      <c r="U126" s="46" t="s">
        <v>170</v>
      </c>
      <c r="V126" s="46" t="s">
        <v>106</v>
      </c>
      <c r="W126" s="46" t="s">
        <v>247</v>
      </c>
      <c r="X126" s="46" t="s">
        <v>84</v>
      </c>
      <c r="Y126" s="46" t="s">
        <v>143</v>
      </c>
      <c r="Z126" s="46" t="s">
        <v>147</v>
      </c>
      <c r="AA126" s="46" t="s">
        <v>148</v>
      </c>
      <c r="AB126" s="46">
        <v>2321000</v>
      </c>
      <c r="AC126" s="46">
        <v>11000000</v>
      </c>
      <c r="AD126" s="46">
        <v>9731856.6699999999</v>
      </c>
      <c r="AE126" s="46">
        <v>9731856.6699999999</v>
      </c>
      <c r="AF126" s="46">
        <v>8202698.6299999999</v>
      </c>
      <c r="AG126" s="46">
        <v>8202698.6299999999</v>
      </c>
      <c r="AH126" s="46">
        <v>6594797.3700000001</v>
      </c>
      <c r="AI126" s="46" t="s">
        <v>96</v>
      </c>
      <c r="AJ126" s="46">
        <v>0</v>
      </c>
      <c r="AK126" s="46">
        <v>11000000</v>
      </c>
      <c r="AL126" s="46">
        <v>9731856.6699999999</v>
      </c>
      <c r="AM126" s="46">
        <v>8202698.6299999999</v>
      </c>
      <c r="AN126" s="46">
        <v>4759012.37</v>
      </c>
      <c r="AO126" s="46" t="s">
        <v>173</v>
      </c>
      <c r="AP126" s="46" t="s">
        <v>63</v>
      </c>
      <c r="AQ126" s="46"/>
      <c r="AR126" s="46"/>
    </row>
    <row r="127" spans="1:44" x14ac:dyDescent="0.2">
      <c r="A127" s="46" t="s">
        <v>77</v>
      </c>
      <c r="B127" s="46" t="s">
        <v>84</v>
      </c>
      <c r="C127" s="46" t="s">
        <v>84</v>
      </c>
      <c r="D127" s="46" t="s">
        <v>143</v>
      </c>
      <c r="E127" s="46" t="s">
        <v>86</v>
      </c>
      <c r="F127" s="46" t="s">
        <v>78</v>
      </c>
      <c r="G127" s="46" t="s">
        <v>144</v>
      </c>
      <c r="H127" s="46" t="s">
        <v>62</v>
      </c>
      <c r="I127" s="46" t="s">
        <v>242</v>
      </c>
      <c r="J127" s="46" t="s">
        <v>243</v>
      </c>
      <c r="K127" s="46" t="s">
        <v>47</v>
      </c>
      <c r="L127" s="46" t="s">
        <v>62</v>
      </c>
      <c r="M127" s="46" t="s">
        <v>174</v>
      </c>
      <c r="N127" s="46" t="s">
        <v>175</v>
      </c>
      <c r="O127" s="46" t="s">
        <v>63</v>
      </c>
      <c r="P127" s="46" t="s">
        <v>145</v>
      </c>
      <c r="Q127" s="46" t="s">
        <v>247</v>
      </c>
      <c r="R127" s="46" t="s">
        <v>84</v>
      </c>
      <c r="S127" s="46" t="s">
        <v>99</v>
      </c>
      <c r="T127" s="46" t="s">
        <v>169</v>
      </c>
      <c r="U127" s="46" t="s">
        <v>170</v>
      </c>
      <c r="V127" s="46" t="s">
        <v>106</v>
      </c>
      <c r="W127" s="46" t="s">
        <v>247</v>
      </c>
      <c r="X127" s="46" t="s">
        <v>84</v>
      </c>
      <c r="Y127" s="46" t="s">
        <v>143</v>
      </c>
      <c r="Z127" s="46" t="s">
        <v>147</v>
      </c>
      <c r="AA127" s="46" t="s">
        <v>148</v>
      </c>
      <c r="AB127" s="46">
        <v>2321000</v>
      </c>
      <c r="AC127" s="46">
        <v>11000000</v>
      </c>
      <c r="AD127" s="46">
        <v>11000000</v>
      </c>
      <c r="AE127" s="46">
        <v>11000000</v>
      </c>
      <c r="AF127" s="46">
        <v>11000000</v>
      </c>
      <c r="AG127" s="46">
        <v>11000000</v>
      </c>
      <c r="AH127" s="46">
        <v>11000000</v>
      </c>
      <c r="AI127" s="46" t="s">
        <v>96</v>
      </c>
      <c r="AJ127" s="46">
        <v>0</v>
      </c>
      <c r="AK127" s="46">
        <v>11000000</v>
      </c>
      <c r="AL127" s="46">
        <v>11000000</v>
      </c>
      <c r="AM127" s="46">
        <v>11000000</v>
      </c>
      <c r="AN127" s="46">
        <v>11000000</v>
      </c>
      <c r="AO127" s="46" t="s">
        <v>176</v>
      </c>
      <c r="AP127" s="46" t="s">
        <v>63</v>
      </c>
      <c r="AQ127" s="46"/>
      <c r="AR127" s="46"/>
    </row>
    <row r="128" spans="1:44" x14ac:dyDescent="0.2">
      <c r="A128" s="46" t="s">
        <v>77</v>
      </c>
      <c r="B128" s="46" t="s">
        <v>84</v>
      </c>
      <c r="C128" s="46" t="s">
        <v>84</v>
      </c>
      <c r="D128" s="46" t="s">
        <v>143</v>
      </c>
      <c r="E128" s="46" t="s">
        <v>86</v>
      </c>
      <c r="F128" s="46" t="s">
        <v>78</v>
      </c>
      <c r="G128" s="46" t="s">
        <v>144</v>
      </c>
      <c r="H128" s="46" t="s">
        <v>62</v>
      </c>
      <c r="I128" s="46" t="s">
        <v>242</v>
      </c>
      <c r="J128" s="46" t="s">
        <v>243</v>
      </c>
      <c r="K128" s="46" t="s">
        <v>47</v>
      </c>
      <c r="L128" s="46" t="s">
        <v>62</v>
      </c>
      <c r="M128" s="46" t="s">
        <v>177</v>
      </c>
      <c r="N128" s="46" t="s">
        <v>178</v>
      </c>
      <c r="O128" s="46" t="s">
        <v>63</v>
      </c>
      <c r="P128" s="46" t="s">
        <v>145</v>
      </c>
      <c r="Q128" s="46" t="s">
        <v>247</v>
      </c>
      <c r="R128" s="46" t="s">
        <v>84</v>
      </c>
      <c r="S128" s="46" t="s">
        <v>99</v>
      </c>
      <c r="T128" s="46" t="s">
        <v>169</v>
      </c>
      <c r="U128" s="46" t="s">
        <v>170</v>
      </c>
      <c r="V128" s="46" t="s">
        <v>32</v>
      </c>
      <c r="W128" s="46" t="s">
        <v>247</v>
      </c>
      <c r="X128" s="46" t="s">
        <v>84</v>
      </c>
      <c r="Y128" s="46" t="s">
        <v>143</v>
      </c>
      <c r="Z128" s="46" t="s">
        <v>147</v>
      </c>
      <c r="AA128" s="46" t="s">
        <v>148</v>
      </c>
      <c r="AB128" s="46">
        <v>2321000</v>
      </c>
      <c r="AC128" s="46">
        <v>11000000</v>
      </c>
      <c r="AD128" s="46">
        <v>9731856.6699999999</v>
      </c>
      <c r="AE128" s="46">
        <v>9731856.6699999999</v>
      </c>
      <c r="AF128" s="46">
        <v>8202698.6299999999</v>
      </c>
      <c r="AG128" s="46">
        <v>8202698.6299999999</v>
      </c>
      <c r="AH128" s="46">
        <v>6594797.3700000001</v>
      </c>
      <c r="AI128" s="46" t="s">
        <v>96</v>
      </c>
      <c r="AJ128" s="46">
        <v>0</v>
      </c>
      <c r="AK128" s="46">
        <v>11000000</v>
      </c>
      <c r="AL128" s="46">
        <v>9731856.6699999999</v>
      </c>
      <c r="AM128" s="46">
        <v>8202698.6299999999</v>
      </c>
      <c r="AN128" s="46">
        <v>4759012.37</v>
      </c>
      <c r="AO128" s="46" t="s">
        <v>179</v>
      </c>
      <c r="AP128" s="46" t="s">
        <v>63</v>
      </c>
      <c r="AQ128" s="46"/>
      <c r="AR128" s="46"/>
    </row>
    <row r="129" spans="1:44" x14ac:dyDescent="0.2">
      <c r="A129" s="46" t="s">
        <v>77</v>
      </c>
      <c r="B129" s="46" t="s">
        <v>84</v>
      </c>
      <c r="C129" s="46" t="s">
        <v>84</v>
      </c>
      <c r="D129" s="46" t="s">
        <v>143</v>
      </c>
      <c r="E129" s="46" t="s">
        <v>86</v>
      </c>
      <c r="F129" s="46" t="s">
        <v>78</v>
      </c>
      <c r="G129" s="46" t="s">
        <v>144</v>
      </c>
      <c r="H129" s="46" t="s">
        <v>62</v>
      </c>
      <c r="I129" s="46" t="s">
        <v>242</v>
      </c>
      <c r="J129" s="46" t="s">
        <v>243</v>
      </c>
      <c r="K129" s="46" t="s">
        <v>47</v>
      </c>
      <c r="L129" s="46" t="s">
        <v>62</v>
      </c>
      <c r="M129" s="46" t="s">
        <v>267</v>
      </c>
      <c r="N129" s="46" t="s">
        <v>268</v>
      </c>
      <c r="O129" s="46" t="s">
        <v>63</v>
      </c>
      <c r="P129" s="46" t="s">
        <v>145</v>
      </c>
      <c r="Q129" s="46" t="s">
        <v>247</v>
      </c>
      <c r="R129" s="46" t="s">
        <v>84</v>
      </c>
      <c r="S129" s="46" t="s">
        <v>99</v>
      </c>
      <c r="T129" s="46" t="s">
        <v>94</v>
      </c>
      <c r="U129" s="46" t="s">
        <v>95</v>
      </c>
      <c r="V129" s="46" t="s">
        <v>32</v>
      </c>
      <c r="W129" s="46" t="s">
        <v>247</v>
      </c>
      <c r="X129" s="46" t="s">
        <v>84</v>
      </c>
      <c r="Y129" s="46" t="s">
        <v>143</v>
      </c>
      <c r="Z129" s="46" t="s">
        <v>147</v>
      </c>
      <c r="AA129" s="46" t="s">
        <v>148</v>
      </c>
      <c r="AB129" s="46">
        <v>0</v>
      </c>
      <c r="AC129" s="46">
        <v>0</v>
      </c>
      <c r="AD129" s="46">
        <v>1268143.33</v>
      </c>
      <c r="AE129" s="46">
        <v>1268143.33</v>
      </c>
      <c r="AF129" s="46">
        <v>2797301.37</v>
      </c>
      <c r="AG129" s="46">
        <v>2797301.37</v>
      </c>
      <c r="AH129" s="46">
        <v>4405202.63</v>
      </c>
      <c r="AI129" s="46" t="s">
        <v>96</v>
      </c>
      <c r="AJ129" s="46">
        <v>0</v>
      </c>
      <c r="AK129" s="46">
        <v>0</v>
      </c>
      <c r="AL129" s="46">
        <v>1268143.33</v>
      </c>
      <c r="AM129" s="46">
        <v>2797301.37</v>
      </c>
      <c r="AN129" s="46">
        <v>6240987.6299999999</v>
      </c>
      <c r="AO129" s="46" t="s">
        <v>269</v>
      </c>
      <c r="AP129" s="46" t="s">
        <v>63</v>
      </c>
      <c r="AQ129" s="46"/>
      <c r="AR129" s="46"/>
    </row>
    <row r="130" spans="1:44" x14ac:dyDescent="0.2">
      <c r="A130" s="46" t="s">
        <v>77</v>
      </c>
      <c r="B130" s="46" t="s">
        <v>84</v>
      </c>
      <c r="C130" s="46" t="s">
        <v>84</v>
      </c>
      <c r="D130" s="46" t="s">
        <v>143</v>
      </c>
      <c r="E130" s="46" t="s">
        <v>86</v>
      </c>
      <c r="F130" s="46" t="s">
        <v>78</v>
      </c>
      <c r="G130" s="46" t="s">
        <v>144</v>
      </c>
      <c r="H130" s="46" t="s">
        <v>62</v>
      </c>
      <c r="I130" s="46" t="s">
        <v>242</v>
      </c>
      <c r="J130" s="46" t="s">
        <v>243</v>
      </c>
      <c r="K130" s="46" t="s">
        <v>47</v>
      </c>
      <c r="L130" s="46" t="s">
        <v>62</v>
      </c>
      <c r="M130" s="46" t="s">
        <v>126</v>
      </c>
      <c r="N130" s="46" t="s">
        <v>127</v>
      </c>
      <c r="O130" s="46" t="s">
        <v>63</v>
      </c>
      <c r="P130" s="46" t="s">
        <v>145</v>
      </c>
      <c r="Q130" s="46" t="s">
        <v>247</v>
      </c>
      <c r="R130" s="46" t="s">
        <v>84</v>
      </c>
      <c r="S130" s="46" t="s">
        <v>99</v>
      </c>
      <c r="T130" s="46" t="s">
        <v>94</v>
      </c>
      <c r="U130" s="46" t="s">
        <v>95</v>
      </c>
      <c r="V130" s="46" t="s">
        <v>106</v>
      </c>
      <c r="W130" s="46" t="s">
        <v>247</v>
      </c>
      <c r="X130" s="46" t="s">
        <v>84</v>
      </c>
      <c r="Y130" s="46" t="s">
        <v>143</v>
      </c>
      <c r="Z130" s="46" t="s">
        <v>147</v>
      </c>
      <c r="AA130" s="46" t="s">
        <v>148</v>
      </c>
      <c r="AB130" s="46">
        <v>0</v>
      </c>
      <c r="AC130" s="46">
        <v>0</v>
      </c>
      <c r="AD130" s="46">
        <v>-1268143.33</v>
      </c>
      <c r="AE130" s="46">
        <v>-1268143.33</v>
      </c>
      <c r="AF130" s="46">
        <v>-2797301.37</v>
      </c>
      <c r="AG130" s="46">
        <v>-2797301.37</v>
      </c>
      <c r="AH130" s="46">
        <v>-4405202.63</v>
      </c>
      <c r="AI130" s="46" t="s">
        <v>96</v>
      </c>
      <c r="AJ130" s="46">
        <v>0</v>
      </c>
      <c r="AK130" s="46">
        <v>0</v>
      </c>
      <c r="AL130" s="46">
        <v>-1268143.33</v>
      </c>
      <c r="AM130" s="46">
        <v>-2797301.37</v>
      </c>
      <c r="AN130" s="46">
        <v>-4405202.63</v>
      </c>
      <c r="AO130" s="46" t="s">
        <v>128</v>
      </c>
      <c r="AP130" s="46" t="s">
        <v>63</v>
      </c>
      <c r="AQ130" s="46"/>
      <c r="AR130" s="46"/>
    </row>
    <row r="131" spans="1:44" x14ac:dyDescent="0.2">
      <c r="A131" s="46" t="s">
        <v>77</v>
      </c>
      <c r="B131" s="46" t="s">
        <v>84</v>
      </c>
      <c r="C131" s="46" t="s">
        <v>84</v>
      </c>
      <c r="D131" s="46" t="s">
        <v>143</v>
      </c>
      <c r="E131" s="46" t="s">
        <v>86</v>
      </c>
      <c r="F131" s="46" t="s">
        <v>78</v>
      </c>
      <c r="G131" s="46" t="s">
        <v>144</v>
      </c>
      <c r="H131" s="46" t="s">
        <v>62</v>
      </c>
      <c r="I131" s="46" t="s">
        <v>242</v>
      </c>
      <c r="J131" s="46" t="s">
        <v>243</v>
      </c>
      <c r="K131" s="46" t="s">
        <v>47</v>
      </c>
      <c r="L131" s="46" t="s">
        <v>62</v>
      </c>
      <c r="M131" s="46" t="s">
        <v>100</v>
      </c>
      <c r="N131" s="46" t="s">
        <v>101</v>
      </c>
      <c r="O131" s="46" t="s">
        <v>63</v>
      </c>
      <c r="P131" s="46" t="s">
        <v>145</v>
      </c>
      <c r="Q131" s="46" t="s">
        <v>247</v>
      </c>
      <c r="R131" s="46" t="s">
        <v>84</v>
      </c>
      <c r="S131" s="46" t="s">
        <v>99</v>
      </c>
      <c r="T131" s="46" t="s">
        <v>94</v>
      </c>
      <c r="U131" s="46" t="s">
        <v>95</v>
      </c>
      <c r="V131" s="46" t="s">
        <v>32</v>
      </c>
      <c r="W131" s="46" t="s">
        <v>247</v>
      </c>
      <c r="X131" s="46" t="s">
        <v>84</v>
      </c>
      <c r="Y131" s="46" t="s">
        <v>143</v>
      </c>
      <c r="Z131" s="46" t="s">
        <v>147</v>
      </c>
      <c r="AA131" s="46" t="s">
        <v>148</v>
      </c>
      <c r="AB131" s="46">
        <v>0</v>
      </c>
      <c r="AC131" s="46">
        <v>0</v>
      </c>
      <c r="AD131" s="46">
        <v>0</v>
      </c>
      <c r="AE131" s="46">
        <v>0</v>
      </c>
      <c r="AF131" s="46">
        <v>0</v>
      </c>
      <c r="AG131" s="46">
        <v>0</v>
      </c>
      <c r="AH131" s="46">
        <v>0</v>
      </c>
      <c r="AI131" s="46" t="s">
        <v>96</v>
      </c>
      <c r="AJ131" s="46">
        <v>0</v>
      </c>
      <c r="AK131" s="46">
        <v>0</v>
      </c>
      <c r="AL131" s="46">
        <v>0</v>
      </c>
      <c r="AM131" s="46">
        <v>0</v>
      </c>
      <c r="AN131" s="46">
        <v>1835785</v>
      </c>
      <c r="AO131" s="46" t="s">
        <v>102</v>
      </c>
      <c r="AP131" s="46" t="s">
        <v>63</v>
      </c>
      <c r="AQ131" s="46"/>
      <c r="AR131" s="46"/>
    </row>
    <row r="132" spans="1:44" x14ac:dyDescent="0.2">
      <c r="A132" s="46" t="s">
        <v>77</v>
      </c>
      <c r="B132" s="46" t="s">
        <v>84</v>
      </c>
      <c r="C132" s="46" t="s">
        <v>84</v>
      </c>
      <c r="D132" s="46" t="s">
        <v>143</v>
      </c>
      <c r="E132" s="46" t="s">
        <v>86</v>
      </c>
      <c r="F132" s="46" t="s">
        <v>78</v>
      </c>
      <c r="G132" s="46" t="s">
        <v>144</v>
      </c>
      <c r="H132" s="46" t="s">
        <v>62</v>
      </c>
      <c r="I132" s="46" t="s">
        <v>242</v>
      </c>
      <c r="J132" s="46" t="s">
        <v>243</v>
      </c>
      <c r="K132" s="46" t="s">
        <v>47</v>
      </c>
      <c r="L132" s="46" t="s">
        <v>62</v>
      </c>
      <c r="M132" s="46" t="s">
        <v>107</v>
      </c>
      <c r="N132" s="46" t="s">
        <v>108</v>
      </c>
      <c r="O132" s="46" t="s">
        <v>63</v>
      </c>
      <c r="P132" s="46" t="s">
        <v>145</v>
      </c>
      <c r="Q132" s="46" t="s">
        <v>247</v>
      </c>
      <c r="R132" s="46" t="s">
        <v>84</v>
      </c>
      <c r="S132" s="46" t="s">
        <v>99</v>
      </c>
      <c r="T132" s="46" t="s">
        <v>94</v>
      </c>
      <c r="U132" s="46" t="s">
        <v>95</v>
      </c>
      <c r="V132" s="46" t="s">
        <v>106</v>
      </c>
      <c r="W132" s="46" t="s">
        <v>247</v>
      </c>
      <c r="X132" s="46" t="s">
        <v>84</v>
      </c>
      <c r="Y132" s="46" t="s">
        <v>143</v>
      </c>
      <c r="Z132" s="46" t="s">
        <v>147</v>
      </c>
      <c r="AA132" s="46" t="s">
        <v>148</v>
      </c>
      <c r="AB132" s="46">
        <v>0</v>
      </c>
      <c r="AC132" s="46">
        <v>0</v>
      </c>
      <c r="AD132" s="46">
        <v>0</v>
      </c>
      <c r="AE132" s="46">
        <v>0</v>
      </c>
      <c r="AF132" s="46">
        <v>0</v>
      </c>
      <c r="AG132" s="46">
        <v>0</v>
      </c>
      <c r="AH132" s="46">
        <v>0</v>
      </c>
      <c r="AI132" s="46" t="s">
        <v>96</v>
      </c>
      <c r="AJ132" s="46">
        <v>0</v>
      </c>
      <c r="AK132" s="46">
        <v>0</v>
      </c>
      <c r="AL132" s="46">
        <v>0</v>
      </c>
      <c r="AM132" s="46">
        <v>0</v>
      </c>
      <c r="AN132" s="46">
        <v>1835785</v>
      </c>
      <c r="AO132" s="46" t="s">
        <v>109</v>
      </c>
      <c r="AP132" s="46" t="s">
        <v>63</v>
      </c>
      <c r="AQ132" s="46"/>
      <c r="AR132" s="46"/>
    </row>
    <row r="133" spans="1:44" x14ac:dyDescent="0.2">
      <c r="A133" s="46" t="s">
        <v>77</v>
      </c>
      <c r="B133" s="46" t="s">
        <v>84</v>
      </c>
      <c r="C133" s="46" t="s">
        <v>84</v>
      </c>
      <c r="D133" s="46" t="s">
        <v>143</v>
      </c>
      <c r="E133" s="46" t="s">
        <v>86</v>
      </c>
      <c r="F133" s="46" t="s">
        <v>78</v>
      </c>
      <c r="G133" s="46" t="s">
        <v>144</v>
      </c>
      <c r="H133" s="46" t="s">
        <v>62</v>
      </c>
      <c r="I133" s="46" t="s">
        <v>242</v>
      </c>
      <c r="J133" s="46" t="s">
        <v>243</v>
      </c>
      <c r="K133" s="46" t="s">
        <v>47</v>
      </c>
      <c r="L133" s="46" t="s">
        <v>62</v>
      </c>
      <c r="M133" s="46" t="s">
        <v>270</v>
      </c>
      <c r="N133" s="46" t="s">
        <v>271</v>
      </c>
      <c r="O133" s="46" t="s">
        <v>63</v>
      </c>
      <c r="P133" s="46" t="s">
        <v>145</v>
      </c>
      <c r="Q133" s="46" t="s">
        <v>247</v>
      </c>
      <c r="R133" s="46" t="s">
        <v>84</v>
      </c>
      <c r="S133" s="46" t="s">
        <v>99</v>
      </c>
      <c r="T133" s="46" t="s">
        <v>132</v>
      </c>
      <c r="U133" s="46" t="s">
        <v>133</v>
      </c>
      <c r="V133" s="46" t="s">
        <v>106</v>
      </c>
      <c r="W133" s="46" t="s">
        <v>247</v>
      </c>
      <c r="X133" s="46" t="s">
        <v>84</v>
      </c>
      <c r="Y133" s="46" t="s">
        <v>143</v>
      </c>
      <c r="Z133" s="46" t="s">
        <v>147</v>
      </c>
      <c r="AA133" s="46" t="s">
        <v>148</v>
      </c>
      <c r="AB133" s="46">
        <v>2321000</v>
      </c>
      <c r="AC133" s="46">
        <v>11000000</v>
      </c>
      <c r="AD133" s="46">
        <v>11000000</v>
      </c>
      <c r="AE133" s="46">
        <v>11000000</v>
      </c>
      <c r="AF133" s="46">
        <v>11000000</v>
      </c>
      <c r="AG133" s="46">
        <v>11000000</v>
      </c>
      <c r="AH133" s="46">
        <v>11000000</v>
      </c>
      <c r="AI133" s="46" t="s">
        <v>96</v>
      </c>
      <c r="AJ133" s="46">
        <v>0</v>
      </c>
      <c r="AK133" s="46">
        <v>11000000</v>
      </c>
      <c r="AL133" s="46">
        <v>11000000</v>
      </c>
      <c r="AM133" s="46">
        <v>11000000</v>
      </c>
      <c r="AN133" s="46">
        <v>11000000</v>
      </c>
      <c r="AO133" s="46" t="s">
        <v>272</v>
      </c>
      <c r="AP133" s="46" t="s">
        <v>63</v>
      </c>
      <c r="AQ133" s="46"/>
      <c r="AR133" s="46"/>
    </row>
    <row r="134" spans="1:44" x14ac:dyDescent="0.2">
      <c r="A134" s="46" t="s">
        <v>77</v>
      </c>
      <c r="B134" s="46" t="s">
        <v>84</v>
      </c>
      <c r="C134" s="46" t="s">
        <v>84</v>
      </c>
      <c r="D134" s="46" t="s">
        <v>143</v>
      </c>
      <c r="E134" s="46" t="s">
        <v>86</v>
      </c>
      <c r="F134" s="46" t="s">
        <v>78</v>
      </c>
      <c r="G134" s="46" t="s">
        <v>144</v>
      </c>
      <c r="H134" s="46" t="s">
        <v>62</v>
      </c>
      <c r="I134" s="46" t="s">
        <v>242</v>
      </c>
      <c r="J134" s="46" t="s">
        <v>243</v>
      </c>
      <c r="K134" s="46" t="s">
        <v>47</v>
      </c>
      <c r="L134" s="46" t="s">
        <v>62</v>
      </c>
      <c r="M134" s="46" t="s">
        <v>273</v>
      </c>
      <c r="N134" s="46" t="s">
        <v>274</v>
      </c>
      <c r="O134" s="46" t="s">
        <v>63</v>
      </c>
      <c r="P134" s="46" t="s">
        <v>145</v>
      </c>
      <c r="Q134" s="46" t="s">
        <v>247</v>
      </c>
      <c r="R134" s="46" t="s">
        <v>84</v>
      </c>
      <c r="S134" s="46" t="s">
        <v>99</v>
      </c>
      <c r="T134" s="46" t="s">
        <v>132</v>
      </c>
      <c r="U134" s="46" t="s">
        <v>133</v>
      </c>
      <c r="V134" s="46" t="s">
        <v>32</v>
      </c>
      <c r="W134" s="46" t="s">
        <v>247</v>
      </c>
      <c r="X134" s="46" t="s">
        <v>84</v>
      </c>
      <c r="Y134" s="46" t="s">
        <v>143</v>
      </c>
      <c r="Z134" s="46" t="s">
        <v>147</v>
      </c>
      <c r="AA134" s="46" t="s">
        <v>148</v>
      </c>
      <c r="AB134" s="46">
        <v>0</v>
      </c>
      <c r="AC134" s="46">
        <v>0</v>
      </c>
      <c r="AD134" s="46">
        <v>1268143.33</v>
      </c>
      <c r="AE134" s="46">
        <v>1268143.33</v>
      </c>
      <c r="AF134" s="46">
        <v>2797301.37</v>
      </c>
      <c r="AG134" s="46">
        <v>2797301.37</v>
      </c>
      <c r="AH134" s="46">
        <v>4405202.63</v>
      </c>
      <c r="AI134" s="46" t="s">
        <v>96</v>
      </c>
      <c r="AJ134" s="46">
        <v>0</v>
      </c>
      <c r="AK134" s="46">
        <v>0</v>
      </c>
      <c r="AL134" s="46">
        <v>1268143.33</v>
      </c>
      <c r="AM134" s="46">
        <v>2797301.37</v>
      </c>
      <c r="AN134" s="46">
        <v>4405202.63</v>
      </c>
      <c r="AO134" s="46" t="s">
        <v>275</v>
      </c>
      <c r="AP134" s="46" t="s">
        <v>63</v>
      </c>
      <c r="AQ134" s="46"/>
      <c r="AR134" s="46"/>
    </row>
    <row r="135" spans="1:44" x14ac:dyDescent="0.2">
      <c r="A135" s="46" t="s">
        <v>77</v>
      </c>
      <c r="B135" s="46" t="s">
        <v>84</v>
      </c>
      <c r="C135" s="46" t="s">
        <v>84</v>
      </c>
      <c r="D135" s="46" t="s">
        <v>143</v>
      </c>
      <c r="E135" s="46" t="s">
        <v>86</v>
      </c>
      <c r="F135" s="46" t="s">
        <v>78</v>
      </c>
      <c r="G135" s="46" t="s">
        <v>144</v>
      </c>
      <c r="H135" s="46" t="s">
        <v>62</v>
      </c>
      <c r="I135" s="46" t="s">
        <v>242</v>
      </c>
      <c r="J135" s="46" t="s">
        <v>243</v>
      </c>
      <c r="K135" s="46" t="s">
        <v>47</v>
      </c>
      <c r="L135" s="46" t="s">
        <v>62</v>
      </c>
      <c r="M135" s="46" t="s">
        <v>230</v>
      </c>
      <c r="N135" s="46" t="s">
        <v>231</v>
      </c>
      <c r="O135" s="46" t="s">
        <v>63</v>
      </c>
      <c r="P135" s="46" t="s">
        <v>145</v>
      </c>
      <c r="Q135" s="46" t="s">
        <v>247</v>
      </c>
      <c r="R135" s="46" t="s">
        <v>84</v>
      </c>
      <c r="S135" s="46" t="s">
        <v>99</v>
      </c>
      <c r="T135" s="46" t="s">
        <v>132</v>
      </c>
      <c r="U135" s="46" t="s">
        <v>133</v>
      </c>
      <c r="V135" s="46" t="s">
        <v>32</v>
      </c>
      <c r="W135" s="46" t="s">
        <v>247</v>
      </c>
      <c r="X135" s="46" t="s">
        <v>84</v>
      </c>
      <c r="Y135" s="46" t="s">
        <v>143</v>
      </c>
      <c r="Z135" s="46" t="s">
        <v>147</v>
      </c>
      <c r="AA135" s="46" t="s">
        <v>148</v>
      </c>
      <c r="AB135" s="46">
        <v>0</v>
      </c>
      <c r="AC135" s="46">
        <v>0</v>
      </c>
      <c r="AD135" s="46">
        <v>1268143.33</v>
      </c>
      <c r="AE135" s="46">
        <v>1268143.33</v>
      </c>
      <c r="AF135" s="46">
        <v>2797301.37</v>
      </c>
      <c r="AG135" s="46">
        <v>2797301.37</v>
      </c>
      <c r="AH135" s="46">
        <v>4405202.63</v>
      </c>
      <c r="AI135" s="46" t="s">
        <v>96</v>
      </c>
      <c r="AJ135" s="46">
        <v>0</v>
      </c>
      <c r="AK135" s="46">
        <v>0</v>
      </c>
      <c r="AL135" s="46">
        <v>1268143.33</v>
      </c>
      <c r="AM135" s="46">
        <v>2797301.37</v>
      </c>
      <c r="AN135" s="46">
        <v>4405202.63</v>
      </c>
      <c r="AO135" s="46" t="s">
        <v>232</v>
      </c>
      <c r="AP135" s="46" t="s">
        <v>63</v>
      </c>
      <c r="AQ135" s="46"/>
      <c r="AR135" s="46"/>
    </row>
    <row r="136" spans="1:44" x14ac:dyDescent="0.2">
      <c r="A136" s="46" t="s">
        <v>77</v>
      </c>
      <c r="B136" s="46" t="s">
        <v>84</v>
      </c>
      <c r="C136" s="46" t="s">
        <v>84</v>
      </c>
      <c r="D136" s="46" t="s">
        <v>143</v>
      </c>
      <c r="E136" s="46" t="s">
        <v>86</v>
      </c>
      <c r="F136" s="46" t="s">
        <v>78</v>
      </c>
      <c r="G136" s="46" t="s">
        <v>144</v>
      </c>
      <c r="H136" s="46" t="s">
        <v>62</v>
      </c>
      <c r="I136" s="46" t="s">
        <v>242</v>
      </c>
      <c r="J136" s="46" t="s">
        <v>243</v>
      </c>
      <c r="K136" s="46" t="s">
        <v>47</v>
      </c>
      <c r="L136" s="46" t="s">
        <v>62</v>
      </c>
      <c r="M136" s="46" t="s">
        <v>276</v>
      </c>
      <c r="N136" s="46" t="s">
        <v>277</v>
      </c>
      <c r="O136" s="46" t="s">
        <v>63</v>
      </c>
      <c r="P136" s="46" t="s">
        <v>145</v>
      </c>
      <c r="Q136" s="46" t="s">
        <v>247</v>
      </c>
      <c r="R136" s="46" t="s">
        <v>84</v>
      </c>
      <c r="S136" s="46" t="s">
        <v>99</v>
      </c>
      <c r="T136" s="46" t="s">
        <v>132</v>
      </c>
      <c r="U136" s="46" t="s">
        <v>133</v>
      </c>
      <c r="V136" s="46" t="s">
        <v>106</v>
      </c>
      <c r="W136" s="46" t="s">
        <v>247</v>
      </c>
      <c r="X136" s="46" t="s">
        <v>84</v>
      </c>
      <c r="Y136" s="46" t="s">
        <v>143</v>
      </c>
      <c r="Z136" s="46" t="s">
        <v>147</v>
      </c>
      <c r="AA136" s="46" t="s">
        <v>148</v>
      </c>
      <c r="AB136" s="46">
        <v>2321000</v>
      </c>
      <c r="AC136" s="46">
        <v>11000000</v>
      </c>
      <c r="AD136" s="46">
        <v>11000000</v>
      </c>
      <c r="AE136" s="46">
        <v>11000000</v>
      </c>
      <c r="AF136" s="46">
        <v>11000000</v>
      </c>
      <c r="AG136" s="46">
        <v>11000000</v>
      </c>
      <c r="AH136" s="46">
        <v>11000000</v>
      </c>
      <c r="AI136" s="46" t="s">
        <v>96</v>
      </c>
      <c r="AJ136" s="46">
        <v>0</v>
      </c>
      <c r="AK136" s="46">
        <v>11000000</v>
      </c>
      <c r="AL136" s="46">
        <v>11000000</v>
      </c>
      <c r="AM136" s="46">
        <v>11000000</v>
      </c>
      <c r="AN136" s="46">
        <v>11000000</v>
      </c>
      <c r="AO136" s="46" t="s">
        <v>278</v>
      </c>
      <c r="AP136" s="46" t="s">
        <v>63</v>
      </c>
      <c r="AQ136" s="46"/>
      <c r="AR136" s="46"/>
    </row>
    <row r="137" spans="1:44" x14ac:dyDescent="0.2">
      <c r="A137" s="46" t="s">
        <v>77</v>
      </c>
      <c r="B137" s="46" t="s">
        <v>84</v>
      </c>
      <c r="C137" s="46" t="s">
        <v>84</v>
      </c>
      <c r="D137" s="46" t="s">
        <v>143</v>
      </c>
      <c r="E137" s="46" t="s">
        <v>86</v>
      </c>
      <c r="F137" s="46" t="s">
        <v>78</v>
      </c>
      <c r="G137" s="46" t="s">
        <v>144</v>
      </c>
      <c r="H137" s="46" t="s">
        <v>62</v>
      </c>
      <c r="I137" s="46" t="s">
        <v>242</v>
      </c>
      <c r="J137" s="46" t="s">
        <v>243</v>
      </c>
      <c r="K137" s="46" t="s">
        <v>47</v>
      </c>
      <c r="L137" s="46" t="s">
        <v>62</v>
      </c>
      <c r="M137" s="46" t="s">
        <v>233</v>
      </c>
      <c r="N137" s="46" t="s">
        <v>234</v>
      </c>
      <c r="O137" s="46" t="s">
        <v>63</v>
      </c>
      <c r="P137" s="46" t="s">
        <v>145</v>
      </c>
      <c r="Q137" s="46" t="s">
        <v>247</v>
      </c>
      <c r="R137" s="46" t="s">
        <v>84</v>
      </c>
      <c r="S137" s="46" t="s">
        <v>99</v>
      </c>
      <c r="T137" s="46" t="s">
        <v>132</v>
      </c>
      <c r="U137" s="46" t="s">
        <v>133</v>
      </c>
      <c r="V137" s="46" t="s">
        <v>106</v>
      </c>
      <c r="W137" s="46" t="s">
        <v>247</v>
      </c>
      <c r="X137" s="46" t="s">
        <v>84</v>
      </c>
      <c r="Y137" s="46" t="s">
        <v>143</v>
      </c>
      <c r="Z137" s="46" t="s">
        <v>147</v>
      </c>
      <c r="AA137" s="46" t="s">
        <v>148</v>
      </c>
      <c r="AB137" s="46">
        <v>0</v>
      </c>
      <c r="AC137" s="46">
        <v>0</v>
      </c>
      <c r="AD137" s="46">
        <v>1268143.33</v>
      </c>
      <c r="AE137" s="46">
        <v>1268143.33</v>
      </c>
      <c r="AF137" s="46">
        <v>2797301.37</v>
      </c>
      <c r="AG137" s="46">
        <v>2797301.37</v>
      </c>
      <c r="AH137" s="46">
        <v>4405202.63</v>
      </c>
      <c r="AI137" s="46" t="s">
        <v>96</v>
      </c>
      <c r="AJ137" s="46">
        <v>0</v>
      </c>
      <c r="AK137" s="46">
        <v>0</v>
      </c>
      <c r="AL137" s="46">
        <v>1268143.33</v>
      </c>
      <c r="AM137" s="46">
        <v>2797301.37</v>
      </c>
      <c r="AN137" s="46">
        <v>4405202.63</v>
      </c>
      <c r="AO137" s="46" t="s">
        <v>235</v>
      </c>
      <c r="AP137" s="46" t="s">
        <v>63</v>
      </c>
      <c r="AQ137" s="46"/>
      <c r="AR137" s="46"/>
    </row>
    <row r="138" spans="1:44" x14ac:dyDescent="0.2">
      <c r="A138" s="46" t="s">
        <v>77</v>
      </c>
      <c r="B138" s="46" t="s">
        <v>84</v>
      </c>
      <c r="C138" s="46" t="s">
        <v>84</v>
      </c>
      <c r="D138" s="46" t="s">
        <v>143</v>
      </c>
      <c r="E138" s="46" t="s">
        <v>86</v>
      </c>
      <c r="F138" s="46" t="s">
        <v>78</v>
      </c>
      <c r="G138" s="46" t="s">
        <v>144</v>
      </c>
      <c r="H138" s="46" t="s">
        <v>62</v>
      </c>
      <c r="I138" s="46" t="s">
        <v>242</v>
      </c>
      <c r="J138" s="46" t="s">
        <v>243</v>
      </c>
      <c r="K138" s="46" t="s">
        <v>47</v>
      </c>
      <c r="L138" s="46" t="s">
        <v>62</v>
      </c>
      <c r="M138" s="46" t="s">
        <v>279</v>
      </c>
      <c r="N138" s="46" t="s">
        <v>280</v>
      </c>
      <c r="O138" s="46" t="s">
        <v>63</v>
      </c>
      <c r="P138" s="46" t="s">
        <v>145</v>
      </c>
      <c r="Q138" s="46" t="s">
        <v>247</v>
      </c>
      <c r="R138" s="46" t="s">
        <v>84</v>
      </c>
      <c r="S138" s="46" t="s">
        <v>99</v>
      </c>
      <c r="T138" s="46" t="s">
        <v>132</v>
      </c>
      <c r="U138" s="46" t="s">
        <v>133</v>
      </c>
      <c r="V138" s="46" t="s">
        <v>106</v>
      </c>
      <c r="W138" s="46" t="s">
        <v>247</v>
      </c>
      <c r="X138" s="46" t="s">
        <v>84</v>
      </c>
      <c r="Y138" s="46" t="s">
        <v>143</v>
      </c>
      <c r="Z138" s="46" t="s">
        <v>147</v>
      </c>
      <c r="AA138" s="46" t="s">
        <v>148</v>
      </c>
      <c r="AB138" s="46">
        <v>2321000</v>
      </c>
      <c r="AC138" s="46">
        <v>11000000</v>
      </c>
      <c r="AD138" s="46">
        <v>11000000</v>
      </c>
      <c r="AE138" s="46">
        <v>11000000</v>
      </c>
      <c r="AF138" s="46">
        <v>11000000</v>
      </c>
      <c r="AG138" s="46">
        <v>11000000</v>
      </c>
      <c r="AH138" s="46">
        <v>11000000</v>
      </c>
      <c r="AI138" s="46" t="s">
        <v>96</v>
      </c>
      <c r="AJ138" s="46">
        <v>0</v>
      </c>
      <c r="AK138" s="46">
        <v>11000000</v>
      </c>
      <c r="AL138" s="46">
        <v>11000000</v>
      </c>
      <c r="AM138" s="46">
        <v>11000000</v>
      </c>
      <c r="AN138" s="46">
        <v>11000000</v>
      </c>
      <c r="AO138" s="46" t="s">
        <v>281</v>
      </c>
      <c r="AP138" s="46" t="s">
        <v>63</v>
      </c>
      <c r="AQ138" s="46"/>
      <c r="AR138" s="46"/>
    </row>
    <row r="139" spans="1:44" x14ac:dyDescent="0.2">
      <c r="A139" s="46" t="s">
        <v>77</v>
      </c>
      <c r="B139" s="46" t="s">
        <v>84</v>
      </c>
      <c r="C139" s="46" t="s">
        <v>84</v>
      </c>
      <c r="D139" s="46" t="s">
        <v>143</v>
      </c>
      <c r="E139" s="46" t="s">
        <v>86</v>
      </c>
      <c r="F139" s="46" t="s">
        <v>78</v>
      </c>
      <c r="G139" s="46" t="s">
        <v>144</v>
      </c>
      <c r="H139" s="46" t="s">
        <v>62</v>
      </c>
      <c r="I139" s="46" t="s">
        <v>242</v>
      </c>
      <c r="J139" s="46" t="s">
        <v>243</v>
      </c>
      <c r="K139" s="46" t="s">
        <v>47</v>
      </c>
      <c r="L139" s="46" t="s">
        <v>62</v>
      </c>
      <c r="M139" s="46" t="s">
        <v>140</v>
      </c>
      <c r="N139" s="46" t="s">
        <v>141</v>
      </c>
      <c r="O139" s="46" t="s">
        <v>63</v>
      </c>
      <c r="P139" s="46" t="s">
        <v>145</v>
      </c>
      <c r="Q139" s="46" t="s">
        <v>247</v>
      </c>
      <c r="R139" s="46" t="s">
        <v>84</v>
      </c>
      <c r="S139" s="46" t="s">
        <v>99</v>
      </c>
      <c r="T139" s="46" t="s">
        <v>132</v>
      </c>
      <c r="U139" s="46" t="s">
        <v>133</v>
      </c>
      <c r="V139" s="46" t="s">
        <v>106</v>
      </c>
      <c r="W139" s="46" t="s">
        <v>247</v>
      </c>
      <c r="X139" s="46" t="s">
        <v>84</v>
      </c>
      <c r="Y139" s="46" t="s">
        <v>143</v>
      </c>
      <c r="Z139" s="46" t="s">
        <v>147</v>
      </c>
      <c r="AA139" s="46" t="s">
        <v>148</v>
      </c>
      <c r="AB139" s="46">
        <v>0</v>
      </c>
      <c r="AC139" s="46">
        <v>0</v>
      </c>
      <c r="AD139" s="46">
        <v>1268143.33</v>
      </c>
      <c r="AE139" s="46">
        <v>1268143.33</v>
      </c>
      <c r="AF139" s="46">
        <v>2797301.37</v>
      </c>
      <c r="AG139" s="46">
        <v>2797301.37</v>
      </c>
      <c r="AH139" s="46">
        <v>4405202.63</v>
      </c>
      <c r="AI139" s="46" t="s">
        <v>96</v>
      </c>
      <c r="AJ139" s="46">
        <v>0</v>
      </c>
      <c r="AK139" s="46">
        <v>0</v>
      </c>
      <c r="AL139" s="46">
        <v>1268143.33</v>
      </c>
      <c r="AM139" s="46">
        <v>2797301.37</v>
      </c>
      <c r="AN139" s="46">
        <v>4405202.63</v>
      </c>
      <c r="AO139" s="46" t="s">
        <v>142</v>
      </c>
      <c r="AP139" s="46" t="s">
        <v>63</v>
      </c>
      <c r="AQ139" s="46"/>
      <c r="AR139" s="46"/>
    </row>
    <row r="140" spans="1:44" x14ac:dyDescent="0.2">
      <c r="A140" s="46" t="s">
        <v>77</v>
      </c>
      <c r="B140" s="46" t="s">
        <v>84</v>
      </c>
      <c r="C140" s="46" t="s">
        <v>84</v>
      </c>
      <c r="D140" s="46" t="s">
        <v>143</v>
      </c>
      <c r="E140" s="46" t="s">
        <v>86</v>
      </c>
      <c r="F140" s="46" t="s">
        <v>78</v>
      </c>
      <c r="G140" s="46" t="s">
        <v>144</v>
      </c>
      <c r="H140" s="46" t="s">
        <v>62</v>
      </c>
      <c r="I140" s="46" t="s">
        <v>242</v>
      </c>
      <c r="J140" s="46" t="s">
        <v>243</v>
      </c>
      <c r="K140" s="46" t="s">
        <v>47</v>
      </c>
      <c r="L140" s="46" t="s">
        <v>62</v>
      </c>
      <c r="M140" s="46" t="s">
        <v>186</v>
      </c>
      <c r="N140" s="46" t="s">
        <v>187</v>
      </c>
      <c r="O140" s="46" t="s">
        <v>63</v>
      </c>
      <c r="P140" s="46" t="s">
        <v>145</v>
      </c>
      <c r="Q140" s="46" t="s">
        <v>247</v>
      </c>
      <c r="R140" s="46" t="s">
        <v>84</v>
      </c>
      <c r="S140" s="46" t="s">
        <v>99</v>
      </c>
      <c r="T140" s="46" t="s">
        <v>113</v>
      </c>
      <c r="U140" s="46" t="s">
        <v>114</v>
      </c>
      <c r="V140" s="46" t="s">
        <v>32</v>
      </c>
      <c r="W140" s="46" t="s">
        <v>247</v>
      </c>
      <c r="X140" s="46" t="s">
        <v>84</v>
      </c>
      <c r="Y140" s="46" t="s">
        <v>143</v>
      </c>
      <c r="Z140" s="46" t="s">
        <v>147</v>
      </c>
      <c r="AA140" s="46" t="s">
        <v>148</v>
      </c>
      <c r="AB140" s="46">
        <v>2321000</v>
      </c>
      <c r="AC140" s="46">
        <v>11000000</v>
      </c>
      <c r="AD140" s="46">
        <v>9731856.6699999999</v>
      </c>
      <c r="AE140" s="46">
        <v>9731856.6699999999</v>
      </c>
      <c r="AF140" s="46">
        <v>8202698.6299999999</v>
      </c>
      <c r="AG140" s="46">
        <v>8202698.6299999999</v>
      </c>
      <c r="AH140" s="46">
        <v>6594797.3700000001</v>
      </c>
      <c r="AI140" s="46" t="s">
        <v>96</v>
      </c>
      <c r="AJ140" s="46">
        <v>0</v>
      </c>
      <c r="AK140" s="46">
        <v>11000000</v>
      </c>
      <c r="AL140" s="46">
        <v>9731856.6699999999</v>
      </c>
      <c r="AM140" s="46">
        <v>8202698.6299999999</v>
      </c>
      <c r="AN140" s="46">
        <v>4759012.37</v>
      </c>
      <c r="AO140" s="46" t="s">
        <v>188</v>
      </c>
      <c r="AP140" s="46" t="s">
        <v>63</v>
      </c>
      <c r="AQ140" s="46"/>
      <c r="AR140" s="46"/>
    </row>
    <row r="141" spans="1:44" x14ac:dyDescent="0.2">
      <c r="A141" s="46" t="s">
        <v>77</v>
      </c>
      <c r="B141" s="46" t="s">
        <v>84</v>
      </c>
      <c r="C141" s="46" t="s">
        <v>84</v>
      </c>
      <c r="D141" s="46" t="s">
        <v>143</v>
      </c>
      <c r="E141" s="46" t="s">
        <v>86</v>
      </c>
      <c r="F141" s="46" t="s">
        <v>78</v>
      </c>
      <c r="G141" s="46" t="s">
        <v>144</v>
      </c>
      <c r="H141" s="46" t="s">
        <v>62</v>
      </c>
      <c r="I141" s="46" t="s">
        <v>242</v>
      </c>
      <c r="J141" s="46" t="s">
        <v>243</v>
      </c>
      <c r="K141" s="46" t="s">
        <v>47</v>
      </c>
      <c r="L141" s="46" t="s">
        <v>62</v>
      </c>
      <c r="M141" s="46" t="s">
        <v>189</v>
      </c>
      <c r="N141" s="46" t="s">
        <v>190</v>
      </c>
      <c r="O141" s="46" t="s">
        <v>63</v>
      </c>
      <c r="P141" s="46" t="s">
        <v>145</v>
      </c>
      <c r="Q141" s="46" t="s">
        <v>247</v>
      </c>
      <c r="R141" s="46" t="s">
        <v>84</v>
      </c>
      <c r="S141" s="46" t="s">
        <v>99</v>
      </c>
      <c r="T141" s="46" t="s">
        <v>113</v>
      </c>
      <c r="U141" s="46" t="s">
        <v>114</v>
      </c>
      <c r="V141" s="46" t="s">
        <v>32</v>
      </c>
      <c r="W141" s="46" t="s">
        <v>247</v>
      </c>
      <c r="X141" s="46" t="s">
        <v>84</v>
      </c>
      <c r="Y141" s="46" t="s">
        <v>143</v>
      </c>
      <c r="Z141" s="46" t="s">
        <v>147</v>
      </c>
      <c r="AA141" s="46" t="s">
        <v>148</v>
      </c>
      <c r="AB141" s="46">
        <v>2321000</v>
      </c>
      <c r="AC141" s="46">
        <v>11000000</v>
      </c>
      <c r="AD141" s="46">
        <v>9731856.6699999999</v>
      </c>
      <c r="AE141" s="46">
        <v>9731856.6699999999</v>
      </c>
      <c r="AF141" s="46">
        <v>8202698.6299999999</v>
      </c>
      <c r="AG141" s="46">
        <v>8202698.6299999999</v>
      </c>
      <c r="AH141" s="46">
        <v>6594797.3700000001</v>
      </c>
      <c r="AI141" s="46" t="s">
        <v>96</v>
      </c>
      <c r="AJ141" s="46">
        <v>0</v>
      </c>
      <c r="AK141" s="46">
        <v>11000000</v>
      </c>
      <c r="AL141" s="46">
        <v>9731856.6699999999</v>
      </c>
      <c r="AM141" s="46">
        <v>8202698.6299999999</v>
      </c>
      <c r="AN141" s="46">
        <v>4759012.37</v>
      </c>
      <c r="AO141" s="46" t="s">
        <v>191</v>
      </c>
      <c r="AP141" s="46" t="s">
        <v>63</v>
      </c>
      <c r="AQ141" s="46"/>
      <c r="AR141" s="46"/>
    </row>
    <row r="142" spans="1:44" x14ac:dyDescent="0.2">
      <c r="A142" s="46" t="s">
        <v>77</v>
      </c>
      <c r="B142" s="46" t="s">
        <v>84</v>
      </c>
      <c r="C142" s="46" t="s">
        <v>84</v>
      </c>
      <c r="D142" s="46" t="s">
        <v>143</v>
      </c>
      <c r="E142" s="46" t="s">
        <v>86</v>
      </c>
      <c r="F142" s="46" t="s">
        <v>78</v>
      </c>
      <c r="G142" s="46" t="s">
        <v>144</v>
      </c>
      <c r="H142" s="46" t="s">
        <v>62</v>
      </c>
      <c r="I142" s="46" t="s">
        <v>242</v>
      </c>
      <c r="J142" s="46" t="s">
        <v>243</v>
      </c>
      <c r="K142" s="46" t="s">
        <v>47</v>
      </c>
      <c r="L142" s="46" t="s">
        <v>62</v>
      </c>
      <c r="M142" s="46" t="s">
        <v>118</v>
      </c>
      <c r="N142" s="46" t="s">
        <v>119</v>
      </c>
      <c r="O142" s="46" t="s">
        <v>63</v>
      </c>
      <c r="P142" s="46" t="s">
        <v>145</v>
      </c>
      <c r="Q142" s="46" t="s">
        <v>247</v>
      </c>
      <c r="R142" s="46" t="s">
        <v>84</v>
      </c>
      <c r="S142" s="46" t="s">
        <v>99</v>
      </c>
      <c r="T142" s="46" t="s">
        <v>113</v>
      </c>
      <c r="U142" s="46" t="s">
        <v>114</v>
      </c>
      <c r="V142" s="46" t="s">
        <v>32</v>
      </c>
      <c r="W142" s="46" t="s">
        <v>247</v>
      </c>
      <c r="X142" s="46" t="s">
        <v>84</v>
      </c>
      <c r="Y142" s="46" t="s">
        <v>143</v>
      </c>
      <c r="Z142" s="46" t="s">
        <v>147</v>
      </c>
      <c r="AA142" s="46" t="s">
        <v>148</v>
      </c>
      <c r="AB142" s="46">
        <v>0</v>
      </c>
      <c r="AC142" s="46">
        <v>0</v>
      </c>
      <c r="AD142" s="46">
        <v>0</v>
      </c>
      <c r="AE142" s="46">
        <v>0</v>
      </c>
      <c r="AF142" s="46">
        <v>0</v>
      </c>
      <c r="AG142" s="46">
        <v>0</v>
      </c>
      <c r="AH142" s="46">
        <v>0</v>
      </c>
      <c r="AI142" s="46" t="s">
        <v>96</v>
      </c>
      <c r="AJ142" s="46">
        <v>0</v>
      </c>
      <c r="AK142" s="46">
        <v>0</v>
      </c>
      <c r="AL142" s="46">
        <v>0</v>
      </c>
      <c r="AM142" s="46">
        <v>0</v>
      </c>
      <c r="AN142" s="46">
        <v>1835785</v>
      </c>
      <c r="AO142" s="46" t="s">
        <v>120</v>
      </c>
      <c r="AP142" s="46" t="s">
        <v>63</v>
      </c>
      <c r="AQ142" s="46"/>
      <c r="AR142" s="46"/>
    </row>
    <row r="143" spans="1:44" x14ac:dyDescent="0.2">
      <c r="A143" s="46" t="s">
        <v>77</v>
      </c>
      <c r="B143" s="46" t="s">
        <v>84</v>
      </c>
      <c r="C143" s="46" t="s">
        <v>84</v>
      </c>
      <c r="D143" s="46" t="s">
        <v>143</v>
      </c>
      <c r="E143" s="46" t="s">
        <v>86</v>
      </c>
      <c r="F143" s="46" t="s">
        <v>78</v>
      </c>
      <c r="G143" s="46" t="s">
        <v>144</v>
      </c>
      <c r="H143" s="46" t="s">
        <v>62</v>
      </c>
      <c r="I143" s="46" t="s">
        <v>242</v>
      </c>
      <c r="J143" s="46" t="s">
        <v>243</v>
      </c>
      <c r="K143" s="46" t="s">
        <v>47</v>
      </c>
      <c r="L143" s="46" t="s">
        <v>62</v>
      </c>
      <c r="M143" s="46" t="s">
        <v>239</v>
      </c>
      <c r="N143" s="46" t="s">
        <v>240</v>
      </c>
      <c r="O143" s="46" t="s">
        <v>63</v>
      </c>
      <c r="P143" s="46" t="s">
        <v>145</v>
      </c>
      <c r="Q143" s="46" t="s">
        <v>247</v>
      </c>
      <c r="R143" s="46" t="s">
        <v>84</v>
      </c>
      <c r="S143" s="46" t="s">
        <v>99</v>
      </c>
      <c r="T143" s="46" t="s">
        <v>113</v>
      </c>
      <c r="U143" s="46" t="s">
        <v>114</v>
      </c>
      <c r="V143" s="46" t="s">
        <v>32</v>
      </c>
      <c r="W143" s="46" t="s">
        <v>247</v>
      </c>
      <c r="X143" s="46" t="s">
        <v>84</v>
      </c>
      <c r="Y143" s="46" t="s">
        <v>143</v>
      </c>
      <c r="Z143" s="46" t="s">
        <v>147</v>
      </c>
      <c r="AA143" s="46" t="s">
        <v>148</v>
      </c>
      <c r="AB143" s="46">
        <v>0</v>
      </c>
      <c r="AC143" s="46">
        <v>0</v>
      </c>
      <c r="AD143" s="46">
        <v>0</v>
      </c>
      <c r="AE143" s="46">
        <v>0</v>
      </c>
      <c r="AF143" s="46">
        <v>0</v>
      </c>
      <c r="AG143" s="46">
        <v>0</v>
      </c>
      <c r="AH143" s="46">
        <v>0</v>
      </c>
      <c r="AI143" s="46" t="s">
        <v>96</v>
      </c>
      <c r="AJ143" s="46">
        <v>0</v>
      </c>
      <c r="AK143" s="46">
        <v>0</v>
      </c>
      <c r="AL143" s="46">
        <v>0</v>
      </c>
      <c r="AM143" s="46">
        <v>0</v>
      </c>
      <c r="AN143" s="46">
        <v>1835785</v>
      </c>
      <c r="AO143" s="46" t="s">
        <v>241</v>
      </c>
      <c r="AP143" s="46" t="s">
        <v>63</v>
      </c>
      <c r="AQ143" s="46"/>
      <c r="AR143" s="46"/>
    </row>
    <row r="144" spans="1:44" x14ac:dyDescent="0.2">
      <c r="A144" s="46" t="s">
        <v>77</v>
      </c>
      <c r="B144" s="46" t="s">
        <v>84</v>
      </c>
      <c r="C144" s="46" t="s">
        <v>84</v>
      </c>
      <c r="D144" s="46" t="s">
        <v>143</v>
      </c>
      <c r="E144" s="46" t="s">
        <v>86</v>
      </c>
      <c r="F144" s="46" t="s">
        <v>78</v>
      </c>
      <c r="G144" s="46" t="s">
        <v>144</v>
      </c>
      <c r="H144" s="46" t="s">
        <v>62</v>
      </c>
      <c r="I144" s="46" t="s">
        <v>282</v>
      </c>
      <c r="J144" s="46" t="s">
        <v>243</v>
      </c>
      <c r="K144" s="46" t="s">
        <v>47</v>
      </c>
      <c r="L144" s="46" t="s">
        <v>62</v>
      </c>
      <c r="M144" s="46" t="s">
        <v>81</v>
      </c>
      <c r="N144" s="46" t="s">
        <v>82</v>
      </c>
      <c r="O144" s="46" t="s">
        <v>63</v>
      </c>
      <c r="P144" s="46" t="s">
        <v>283</v>
      </c>
      <c r="Q144" s="46" t="s">
        <v>284</v>
      </c>
      <c r="R144" s="46" t="s">
        <v>84</v>
      </c>
      <c r="S144" s="46" t="s">
        <v>99</v>
      </c>
      <c r="T144" s="46" t="s">
        <v>48</v>
      </c>
      <c r="U144" s="46" t="s">
        <v>31</v>
      </c>
      <c r="V144" s="46" t="s">
        <v>32</v>
      </c>
      <c r="W144" s="46" t="s">
        <v>284</v>
      </c>
      <c r="X144" s="46" t="s">
        <v>84</v>
      </c>
      <c r="Y144" s="46" t="s">
        <v>143</v>
      </c>
      <c r="Z144" s="46" t="s">
        <v>147</v>
      </c>
      <c r="AA144" s="46" t="s">
        <v>285</v>
      </c>
      <c r="AB144" s="46">
        <v>12822453</v>
      </c>
      <c r="AC144" s="46">
        <v>12822453</v>
      </c>
      <c r="AD144" s="46">
        <v>12822453</v>
      </c>
      <c r="AE144" s="46">
        <v>12822453</v>
      </c>
      <c r="AF144" s="46">
        <v>12822453</v>
      </c>
      <c r="AG144" s="46">
        <v>12822453</v>
      </c>
      <c r="AH144" s="46">
        <v>12822453</v>
      </c>
      <c r="AI144" s="46" t="s">
        <v>96</v>
      </c>
      <c r="AJ144" s="46">
        <v>0</v>
      </c>
      <c r="AK144" s="46">
        <v>12822453</v>
      </c>
      <c r="AL144" s="46">
        <v>12822453</v>
      </c>
      <c r="AM144" s="46">
        <v>12822453</v>
      </c>
      <c r="AN144" s="46">
        <v>12822453</v>
      </c>
      <c r="AO144" s="46" t="s">
        <v>83</v>
      </c>
      <c r="AP144" s="46" t="s">
        <v>63</v>
      </c>
      <c r="AQ144" s="46"/>
      <c r="AR144" s="46"/>
    </row>
    <row r="145" spans="1:44" x14ac:dyDescent="0.2">
      <c r="A145" s="46" t="s">
        <v>77</v>
      </c>
      <c r="B145" s="46" t="s">
        <v>84</v>
      </c>
      <c r="C145" s="46" t="s">
        <v>84</v>
      </c>
      <c r="D145" s="46" t="s">
        <v>143</v>
      </c>
      <c r="E145" s="46" t="s">
        <v>86</v>
      </c>
      <c r="F145" s="46" t="s">
        <v>78</v>
      </c>
      <c r="G145" s="46" t="s">
        <v>144</v>
      </c>
      <c r="H145" s="46" t="s">
        <v>62</v>
      </c>
      <c r="I145" s="46" t="s">
        <v>282</v>
      </c>
      <c r="J145" s="46" t="s">
        <v>243</v>
      </c>
      <c r="K145" s="46" t="s">
        <v>47</v>
      </c>
      <c r="L145" s="46" t="s">
        <v>62</v>
      </c>
      <c r="M145" s="46" t="s">
        <v>152</v>
      </c>
      <c r="N145" s="46" t="s">
        <v>153</v>
      </c>
      <c r="O145" s="46" t="s">
        <v>63</v>
      </c>
      <c r="P145" s="46" t="s">
        <v>283</v>
      </c>
      <c r="Q145" s="46" t="s">
        <v>284</v>
      </c>
      <c r="R145" s="46" t="s">
        <v>84</v>
      </c>
      <c r="S145" s="46" t="s">
        <v>99</v>
      </c>
      <c r="T145" s="46" t="s">
        <v>48</v>
      </c>
      <c r="U145" s="46" t="s">
        <v>31</v>
      </c>
      <c r="V145" s="46" t="s">
        <v>106</v>
      </c>
      <c r="W145" s="46" t="s">
        <v>284</v>
      </c>
      <c r="X145" s="46" t="s">
        <v>84</v>
      </c>
      <c r="Y145" s="46" t="s">
        <v>143</v>
      </c>
      <c r="Z145" s="46" t="s">
        <v>147</v>
      </c>
      <c r="AA145" s="46" t="s">
        <v>285</v>
      </c>
      <c r="AB145" s="46">
        <v>12822453</v>
      </c>
      <c r="AC145" s="46">
        <v>12822453</v>
      </c>
      <c r="AD145" s="46">
        <v>12822453</v>
      </c>
      <c r="AE145" s="46">
        <v>12822453</v>
      </c>
      <c r="AF145" s="46">
        <v>12822453</v>
      </c>
      <c r="AG145" s="46">
        <v>12822453</v>
      </c>
      <c r="AH145" s="46">
        <v>12822453</v>
      </c>
      <c r="AI145" s="46" t="s">
        <v>96</v>
      </c>
      <c r="AJ145" s="46">
        <v>0</v>
      </c>
      <c r="AK145" s="46">
        <v>12822453</v>
      </c>
      <c r="AL145" s="46">
        <v>12822453</v>
      </c>
      <c r="AM145" s="46">
        <v>12822453</v>
      </c>
      <c r="AN145" s="46">
        <v>12822453</v>
      </c>
      <c r="AO145" s="46" t="s">
        <v>154</v>
      </c>
      <c r="AP145" s="46" t="s">
        <v>63</v>
      </c>
      <c r="AQ145" s="46"/>
      <c r="AR145" s="46"/>
    </row>
    <row r="146" spans="1:44" x14ac:dyDescent="0.2">
      <c r="A146" s="46" t="s">
        <v>77</v>
      </c>
      <c r="B146" s="46" t="s">
        <v>84</v>
      </c>
      <c r="C146" s="46" t="s">
        <v>84</v>
      </c>
      <c r="D146" s="46" t="s">
        <v>143</v>
      </c>
      <c r="E146" s="46" t="s">
        <v>86</v>
      </c>
      <c r="F146" s="46" t="s">
        <v>78</v>
      </c>
      <c r="G146" s="46" t="s">
        <v>144</v>
      </c>
      <c r="H146" s="46" t="s">
        <v>62</v>
      </c>
      <c r="I146" s="46" t="s">
        <v>282</v>
      </c>
      <c r="J146" s="46" t="s">
        <v>243</v>
      </c>
      <c r="K146" s="46" t="s">
        <v>47</v>
      </c>
      <c r="L146" s="46" t="s">
        <v>62</v>
      </c>
      <c r="M146" s="46" t="s">
        <v>244</v>
      </c>
      <c r="N146" s="46" t="s">
        <v>245</v>
      </c>
      <c r="O146" s="46" t="s">
        <v>63</v>
      </c>
      <c r="P146" s="46" t="s">
        <v>283</v>
      </c>
      <c r="Q146" s="46" t="s">
        <v>284</v>
      </c>
      <c r="R146" s="46" t="s">
        <v>84</v>
      </c>
      <c r="S146" s="46" t="s">
        <v>99</v>
      </c>
      <c r="T146" s="46" t="s">
        <v>48</v>
      </c>
      <c r="U146" s="46" t="s">
        <v>31</v>
      </c>
      <c r="V146" s="46" t="s">
        <v>32</v>
      </c>
      <c r="W146" s="46" t="s">
        <v>284</v>
      </c>
      <c r="X146" s="46" t="s">
        <v>84</v>
      </c>
      <c r="Y146" s="46" t="s">
        <v>143</v>
      </c>
      <c r="Z146" s="46" t="s">
        <v>147</v>
      </c>
      <c r="AA146" s="46" t="s">
        <v>285</v>
      </c>
      <c r="AB146" s="46">
        <v>13090462061.200001</v>
      </c>
      <c r="AC146" s="46">
        <v>26900297038.810001</v>
      </c>
      <c r="AD146" s="46">
        <v>26924302714.610001</v>
      </c>
      <c r="AE146" s="46">
        <v>37703376731.870003</v>
      </c>
      <c r="AF146" s="46">
        <v>37727380600.169998</v>
      </c>
      <c r="AG146" s="46">
        <v>50743989718.839996</v>
      </c>
      <c r="AH146" s="46">
        <v>50768582813.739998</v>
      </c>
      <c r="AI146" s="46" t="s">
        <v>96</v>
      </c>
      <c r="AJ146" s="46">
        <v>0</v>
      </c>
      <c r="AK146" s="46">
        <v>13115101574.110001</v>
      </c>
      <c r="AL146" s="46">
        <v>26949125299.470001</v>
      </c>
      <c r="AM146" s="46">
        <v>37753976162.540001</v>
      </c>
      <c r="AN146" s="46">
        <v>50795601384.779999</v>
      </c>
      <c r="AO146" s="46" t="s">
        <v>246</v>
      </c>
      <c r="AP146" s="46" t="s">
        <v>63</v>
      </c>
      <c r="AQ146" s="46"/>
      <c r="AR146" s="46"/>
    </row>
    <row r="147" spans="1:44" x14ac:dyDescent="0.2">
      <c r="A147" s="46" t="s">
        <v>77</v>
      </c>
      <c r="B147" s="46" t="s">
        <v>84</v>
      </c>
      <c r="C147" s="46" t="s">
        <v>84</v>
      </c>
      <c r="D147" s="46" t="s">
        <v>143</v>
      </c>
      <c r="E147" s="46" t="s">
        <v>86</v>
      </c>
      <c r="F147" s="46" t="s">
        <v>78</v>
      </c>
      <c r="G147" s="46" t="s">
        <v>144</v>
      </c>
      <c r="H147" s="46" t="s">
        <v>62</v>
      </c>
      <c r="I147" s="46" t="s">
        <v>282</v>
      </c>
      <c r="J147" s="46" t="s">
        <v>243</v>
      </c>
      <c r="K147" s="46" t="s">
        <v>47</v>
      </c>
      <c r="L147" s="46" t="s">
        <v>62</v>
      </c>
      <c r="M147" s="46" t="s">
        <v>248</v>
      </c>
      <c r="N147" s="46" t="s">
        <v>249</v>
      </c>
      <c r="O147" s="46" t="s">
        <v>63</v>
      </c>
      <c r="P147" s="46" t="s">
        <v>283</v>
      </c>
      <c r="Q147" s="46" t="s">
        <v>284</v>
      </c>
      <c r="R147" s="46" t="s">
        <v>84</v>
      </c>
      <c r="S147" s="46" t="s">
        <v>99</v>
      </c>
      <c r="T147" s="46" t="s">
        <v>48</v>
      </c>
      <c r="U147" s="46" t="s">
        <v>31</v>
      </c>
      <c r="V147" s="46" t="s">
        <v>106</v>
      </c>
      <c r="W147" s="46" t="s">
        <v>284</v>
      </c>
      <c r="X147" s="46" t="s">
        <v>84</v>
      </c>
      <c r="Y147" s="46" t="s">
        <v>143</v>
      </c>
      <c r="Z147" s="46" t="s">
        <v>147</v>
      </c>
      <c r="AA147" s="46" t="s">
        <v>285</v>
      </c>
      <c r="AB147" s="46">
        <v>13090462061.200001</v>
      </c>
      <c r="AC147" s="46">
        <v>26900297038.810001</v>
      </c>
      <c r="AD147" s="46">
        <v>26924302714.610001</v>
      </c>
      <c r="AE147" s="46">
        <v>37703376731.870003</v>
      </c>
      <c r="AF147" s="46">
        <v>37727380600.169998</v>
      </c>
      <c r="AG147" s="46">
        <v>50743989718.839996</v>
      </c>
      <c r="AH147" s="46">
        <v>50768582813.739998</v>
      </c>
      <c r="AI147" s="46" t="s">
        <v>96</v>
      </c>
      <c r="AJ147" s="46">
        <v>0</v>
      </c>
      <c r="AK147" s="46">
        <v>13115101574.110001</v>
      </c>
      <c r="AL147" s="46">
        <v>26949125299.470001</v>
      </c>
      <c r="AM147" s="46">
        <v>37753976162.540001</v>
      </c>
      <c r="AN147" s="46">
        <v>50795601384.779999</v>
      </c>
      <c r="AO147" s="46" t="s">
        <v>250</v>
      </c>
      <c r="AP147" s="46" t="s">
        <v>63</v>
      </c>
      <c r="AQ147" s="46"/>
      <c r="AR147" s="46"/>
    </row>
    <row r="148" spans="1:44" x14ac:dyDescent="0.2">
      <c r="A148" s="46" t="s">
        <v>77</v>
      </c>
      <c r="B148" s="46" t="s">
        <v>84</v>
      </c>
      <c r="C148" s="46" t="s">
        <v>84</v>
      </c>
      <c r="D148" s="46" t="s">
        <v>143</v>
      </c>
      <c r="E148" s="46" t="s">
        <v>86</v>
      </c>
      <c r="F148" s="46" t="s">
        <v>78</v>
      </c>
      <c r="G148" s="46" t="s">
        <v>144</v>
      </c>
      <c r="H148" s="46" t="s">
        <v>62</v>
      </c>
      <c r="I148" s="46" t="s">
        <v>282</v>
      </c>
      <c r="J148" s="46" t="s">
        <v>243</v>
      </c>
      <c r="K148" s="46" t="s">
        <v>47</v>
      </c>
      <c r="L148" s="46" t="s">
        <v>62</v>
      </c>
      <c r="M148" s="46" t="s">
        <v>251</v>
      </c>
      <c r="N148" s="46" t="s">
        <v>252</v>
      </c>
      <c r="O148" s="46" t="s">
        <v>63</v>
      </c>
      <c r="P148" s="46" t="s">
        <v>283</v>
      </c>
      <c r="Q148" s="46" t="s">
        <v>284</v>
      </c>
      <c r="R148" s="46" t="s">
        <v>84</v>
      </c>
      <c r="S148" s="46" t="s">
        <v>99</v>
      </c>
      <c r="T148" s="46" t="s">
        <v>48</v>
      </c>
      <c r="U148" s="46" t="s">
        <v>31</v>
      </c>
      <c r="V148" s="46" t="s">
        <v>106</v>
      </c>
      <c r="W148" s="46" t="s">
        <v>284</v>
      </c>
      <c r="X148" s="46" t="s">
        <v>84</v>
      </c>
      <c r="Y148" s="46" t="s">
        <v>143</v>
      </c>
      <c r="Z148" s="46" t="s">
        <v>147</v>
      </c>
      <c r="AA148" s="46" t="s">
        <v>285</v>
      </c>
      <c r="AB148" s="46">
        <v>13090462061.200001</v>
      </c>
      <c r="AC148" s="46">
        <v>26900297038.810001</v>
      </c>
      <c r="AD148" s="46">
        <v>26924302714.610001</v>
      </c>
      <c r="AE148" s="46">
        <v>37703376731.870003</v>
      </c>
      <c r="AF148" s="46">
        <v>37727380600.169998</v>
      </c>
      <c r="AG148" s="46">
        <v>50743989718.839996</v>
      </c>
      <c r="AH148" s="46">
        <v>50768582813.739998</v>
      </c>
      <c r="AI148" s="46" t="s">
        <v>96</v>
      </c>
      <c r="AJ148" s="46">
        <v>0</v>
      </c>
      <c r="AK148" s="46">
        <v>13115101574.110001</v>
      </c>
      <c r="AL148" s="46">
        <v>26949125299.470001</v>
      </c>
      <c r="AM148" s="46">
        <v>37753976162.540001</v>
      </c>
      <c r="AN148" s="46">
        <v>50795601384.779999</v>
      </c>
      <c r="AO148" s="46" t="s">
        <v>253</v>
      </c>
      <c r="AP148" s="46" t="s">
        <v>63</v>
      </c>
      <c r="AQ148" s="46"/>
      <c r="AR148" s="46"/>
    </row>
    <row r="149" spans="1:44" x14ac:dyDescent="0.2">
      <c r="A149" s="46" t="s">
        <v>77</v>
      </c>
      <c r="B149" s="46" t="s">
        <v>84</v>
      </c>
      <c r="C149" s="46" t="s">
        <v>84</v>
      </c>
      <c r="D149" s="46" t="s">
        <v>143</v>
      </c>
      <c r="E149" s="46" t="s">
        <v>86</v>
      </c>
      <c r="F149" s="46" t="s">
        <v>78</v>
      </c>
      <c r="G149" s="46" t="s">
        <v>144</v>
      </c>
      <c r="H149" s="46" t="s">
        <v>62</v>
      </c>
      <c r="I149" s="46" t="s">
        <v>282</v>
      </c>
      <c r="J149" s="46" t="s">
        <v>243</v>
      </c>
      <c r="K149" s="46" t="s">
        <v>47</v>
      </c>
      <c r="L149" s="46" t="s">
        <v>62</v>
      </c>
      <c r="M149" s="46" t="s">
        <v>163</v>
      </c>
      <c r="N149" s="46" t="s">
        <v>164</v>
      </c>
      <c r="O149" s="46" t="s">
        <v>63</v>
      </c>
      <c r="P149" s="46" t="s">
        <v>283</v>
      </c>
      <c r="Q149" s="46" t="s">
        <v>284</v>
      </c>
      <c r="R149" s="46" t="s">
        <v>84</v>
      </c>
      <c r="S149" s="46" t="s">
        <v>99</v>
      </c>
      <c r="T149" s="46" t="s">
        <v>48</v>
      </c>
      <c r="U149" s="46" t="s">
        <v>31</v>
      </c>
      <c r="V149" s="46" t="s">
        <v>106</v>
      </c>
      <c r="W149" s="46" t="s">
        <v>284</v>
      </c>
      <c r="X149" s="46" t="s">
        <v>84</v>
      </c>
      <c r="Y149" s="46" t="s">
        <v>143</v>
      </c>
      <c r="Z149" s="46" t="s">
        <v>147</v>
      </c>
      <c r="AA149" s="46" t="s">
        <v>285</v>
      </c>
      <c r="AB149" s="46">
        <v>13103284514.200001</v>
      </c>
      <c r="AC149" s="46">
        <v>26913119491.810001</v>
      </c>
      <c r="AD149" s="46">
        <v>26937125167.610001</v>
      </c>
      <c r="AE149" s="46">
        <v>37716199184.870003</v>
      </c>
      <c r="AF149" s="46">
        <v>37740203053.169998</v>
      </c>
      <c r="AG149" s="46">
        <v>50756812171.839996</v>
      </c>
      <c r="AH149" s="46">
        <v>50781405266.739998</v>
      </c>
      <c r="AI149" s="46" t="s">
        <v>96</v>
      </c>
      <c r="AJ149" s="46">
        <v>0</v>
      </c>
      <c r="AK149" s="46">
        <v>13127924027.110001</v>
      </c>
      <c r="AL149" s="46">
        <v>26961947752.470001</v>
      </c>
      <c r="AM149" s="46">
        <v>37766798615.540001</v>
      </c>
      <c r="AN149" s="46">
        <v>50808423837.779999</v>
      </c>
      <c r="AO149" s="46" t="s">
        <v>165</v>
      </c>
      <c r="AP149" s="46" t="s">
        <v>63</v>
      </c>
      <c r="AQ149" s="46"/>
      <c r="AR149" s="46"/>
    </row>
    <row r="150" spans="1:44" x14ac:dyDescent="0.2">
      <c r="A150" s="46" t="s">
        <v>77</v>
      </c>
      <c r="B150" s="46" t="s">
        <v>84</v>
      </c>
      <c r="C150" s="46" t="s">
        <v>84</v>
      </c>
      <c r="D150" s="46" t="s">
        <v>143</v>
      </c>
      <c r="E150" s="46" t="s">
        <v>86</v>
      </c>
      <c r="F150" s="46" t="s">
        <v>78</v>
      </c>
      <c r="G150" s="46" t="s">
        <v>144</v>
      </c>
      <c r="H150" s="46" t="s">
        <v>62</v>
      </c>
      <c r="I150" s="46" t="s">
        <v>282</v>
      </c>
      <c r="J150" s="46" t="s">
        <v>243</v>
      </c>
      <c r="K150" s="46" t="s">
        <v>47</v>
      </c>
      <c r="L150" s="46" t="s">
        <v>62</v>
      </c>
      <c r="M150" s="46" t="s">
        <v>286</v>
      </c>
      <c r="N150" s="46" t="s">
        <v>287</v>
      </c>
      <c r="O150" s="46" t="s">
        <v>63</v>
      </c>
      <c r="P150" s="46" t="s">
        <v>283</v>
      </c>
      <c r="Q150" s="46" t="s">
        <v>284</v>
      </c>
      <c r="R150" s="46" t="s">
        <v>84</v>
      </c>
      <c r="S150" s="46" t="s">
        <v>99</v>
      </c>
      <c r="T150" s="46" t="s">
        <v>169</v>
      </c>
      <c r="U150" s="46" t="s">
        <v>170</v>
      </c>
      <c r="V150" s="46" t="s">
        <v>32</v>
      </c>
      <c r="W150" s="46" t="s">
        <v>284</v>
      </c>
      <c r="X150" s="46" t="s">
        <v>84</v>
      </c>
      <c r="Y150" s="46" t="s">
        <v>143</v>
      </c>
      <c r="Z150" s="46" t="s">
        <v>147</v>
      </c>
      <c r="AA150" s="46" t="s">
        <v>285</v>
      </c>
      <c r="AB150" s="46">
        <v>13090462061.200001</v>
      </c>
      <c r="AC150" s="46">
        <v>26900297038.810001</v>
      </c>
      <c r="AD150" s="46">
        <v>26924302714.610001</v>
      </c>
      <c r="AE150" s="46">
        <v>37703376731.870003</v>
      </c>
      <c r="AF150" s="46">
        <v>37727380600.169998</v>
      </c>
      <c r="AG150" s="46">
        <v>50743989718.839996</v>
      </c>
      <c r="AH150" s="46">
        <v>50768582813.739998</v>
      </c>
      <c r="AI150" s="46" t="s">
        <v>96</v>
      </c>
      <c r="AJ150" s="46">
        <v>0</v>
      </c>
      <c r="AK150" s="46">
        <v>13115101574.110001</v>
      </c>
      <c r="AL150" s="46">
        <v>26949125299.470001</v>
      </c>
      <c r="AM150" s="46">
        <v>37753976162.540001</v>
      </c>
      <c r="AN150" s="46">
        <v>50795601384.779999</v>
      </c>
      <c r="AO150" s="46" t="s">
        <v>288</v>
      </c>
      <c r="AP150" s="46" t="s">
        <v>63</v>
      </c>
      <c r="AQ150" s="46"/>
      <c r="AR150" s="46"/>
    </row>
    <row r="151" spans="1:44" x14ac:dyDescent="0.2">
      <c r="A151" s="46" t="s">
        <v>77</v>
      </c>
      <c r="B151" s="46" t="s">
        <v>84</v>
      </c>
      <c r="C151" s="46" t="s">
        <v>84</v>
      </c>
      <c r="D151" s="46" t="s">
        <v>143</v>
      </c>
      <c r="E151" s="46" t="s">
        <v>86</v>
      </c>
      <c r="F151" s="46" t="s">
        <v>78</v>
      </c>
      <c r="G151" s="46" t="s">
        <v>144</v>
      </c>
      <c r="H151" s="46" t="s">
        <v>62</v>
      </c>
      <c r="I151" s="46" t="s">
        <v>282</v>
      </c>
      <c r="J151" s="46" t="s">
        <v>243</v>
      </c>
      <c r="K151" s="46" t="s">
        <v>47</v>
      </c>
      <c r="L151" s="46" t="s">
        <v>62</v>
      </c>
      <c r="M151" s="46" t="s">
        <v>212</v>
      </c>
      <c r="N151" s="46" t="s">
        <v>213</v>
      </c>
      <c r="O151" s="46" t="s">
        <v>63</v>
      </c>
      <c r="P151" s="46" t="s">
        <v>283</v>
      </c>
      <c r="Q151" s="46" t="s">
        <v>284</v>
      </c>
      <c r="R151" s="46" t="s">
        <v>84</v>
      </c>
      <c r="S151" s="46" t="s">
        <v>99</v>
      </c>
      <c r="T151" s="46" t="s">
        <v>169</v>
      </c>
      <c r="U151" s="46" t="s">
        <v>170</v>
      </c>
      <c r="V151" s="46" t="s">
        <v>106</v>
      </c>
      <c r="W151" s="46" t="s">
        <v>284</v>
      </c>
      <c r="X151" s="46" t="s">
        <v>84</v>
      </c>
      <c r="Y151" s="46" t="s">
        <v>143</v>
      </c>
      <c r="Z151" s="46" t="s">
        <v>147</v>
      </c>
      <c r="AA151" s="46" t="s">
        <v>285</v>
      </c>
      <c r="AB151" s="46">
        <v>13090462061.200001</v>
      </c>
      <c r="AC151" s="46">
        <v>26900297038.810001</v>
      </c>
      <c r="AD151" s="46">
        <v>26924302714.610001</v>
      </c>
      <c r="AE151" s="46">
        <v>37703376731.870003</v>
      </c>
      <c r="AF151" s="46">
        <v>37727380600.169998</v>
      </c>
      <c r="AG151" s="46">
        <v>50743989718.839996</v>
      </c>
      <c r="AH151" s="46">
        <v>50768582813.739998</v>
      </c>
      <c r="AI151" s="46" t="s">
        <v>96</v>
      </c>
      <c r="AJ151" s="46">
        <v>0</v>
      </c>
      <c r="AK151" s="46">
        <v>13115101574.110001</v>
      </c>
      <c r="AL151" s="46">
        <v>26949125299.470001</v>
      </c>
      <c r="AM151" s="46">
        <v>37753976162.540001</v>
      </c>
      <c r="AN151" s="46">
        <v>50795601384.779999</v>
      </c>
      <c r="AO151" s="46" t="s">
        <v>214</v>
      </c>
      <c r="AP151" s="46" t="s">
        <v>63</v>
      </c>
      <c r="AQ151" s="46"/>
      <c r="AR151" s="46"/>
    </row>
    <row r="152" spans="1:44" x14ac:dyDescent="0.2">
      <c r="A152" s="46" t="s">
        <v>77</v>
      </c>
      <c r="B152" s="46" t="s">
        <v>84</v>
      </c>
      <c r="C152" s="46" t="s">
        <v>84</v>
      </c>
      <c r="D152" s="46" t="s">
        <v>143</v>
      </c>
      <c r="E152" s="46" t="s">
        <v>86</v>
      </c>
      <c r="F152" s="46" t="s">
        <v>78</v>
      </c>
      <c r="G152" s="46" t="s">
        <v>144</v>
      </c>
      <c r="H152" s="46" t="s">
        <v>62</v>
      </c>
      <c r="I152" s="46" t="s">
        <v>282</v>
      </c>
      <c r="J152" s="46" t="s">
        <v>243</v>
      </c>
      <c r="K152" s="46" t="s">
        <v>47</v>
      </c>
      <c r="L152" s="46" t="s">
        <v>62</v>
      </c>
      <c r="M152" s="46" t="s">
        <v>254</v>
      </c>
      <c r="N152" s="46" t="s">
        <v>255</v>
      </c>
      <c r="O152" s="46" t="s">
        <v>63</v>
      </c>
      <c r="P152" s="46" t="s">
        <v>283</v>
      </c>
      <c r="Q152" s="46" t="s">
        <v>284</v>
      </c>
      <c r="R152" s="46" t="s">
        <v>84</v>
      </c>
      <c r="S152" s="46" t="s">
        <v>99</v>
      </c>
      <c r="T152" s="46" t="s">
        <v>169</v>
      </c>
      <c r="U152" s="46" t="s">
        <v>170</v>
      </c>
      <c r="V152" s="46" t="s">
        <v>106</v>
      </c>
      <c r="W152" s="46" t="s">
        <v>284</v>
      </c>
      <c r="X152" s="46" t="s">
        <v>84</v>
      </c>
      <c r="Y152" s="46" t="s">
        <v>143</v>
      </c>
      <c r="Z152" s="46" t="s">
        <v>147</v>
      </c>
      <c r="AA152" s="46" t="s">
        <v>285</v>
      </c>
      <c r="AB152" s="46">
        <v>13090462061.200001</v>
      </c>
      <c r="AC152" s="46">
        <v>26900297038.810001</v>
      </c>
      <c r="AD152" s="46">
        <v>26924302714.610001</v>
      </c>
      <c r="AE152" s="46">
        <v>37703376731.870003</v>
      </c>
      <c r="AF152" s="46">
        <v>37727380600.169998</v>
      </c>
      <c r="AG152" s="46">
        <v>50743989718.839996</v>
      </c>
      <c r="AH152" s="46">
        <v>50768582813.739998</v>
      </c>
      <c r="AI152" s="46" t="s">
        <v>96</v>
      </c>
      <c r="AJ152" s="46">
        <v>0</v>
      </c>
      <c r="AK152" s="46">
        <v>13115101574.110001</v>
      </c>
      <c r="AL152" s="46">
        <v>26949125299.470001</v>
      </c>
      <c r="AM152" s="46">
        <v>37753976162.540001</v>
      </c>
      <c r="AN152" s="46">
        <v>50795601384.779999</v>
      </c>
      <c r="AO152" s="46" t="s">
        <v>256</v>
      </c>
      <c r="AP152" s="46" t="s">
        <v>63</v>
      </c>
      <c r="AQ152" s="46"/>
      <c r="AR152" s="46"/>
    </row>
    <row r="153" spans="1:44" x14ac:dyDescent="0.2">
      <c r="A153" s="46" t="s">
        <v>77</v>
      </c>
      <c r="B153" s="46" t="s">
        <v>84</v>
      </c>
      <c r="C153" s="46" t="s">
        <v>84</v>
      </c>
      <c r="D153" s="46" t="s">
        <v>143</v>
      </c>
      <c r="E153" s="46" t="s">
        <v>86</v>
      </c>
      <c r="F153" s="46" t="s">
        <v>78</v>
      </c>
      <c r="G153" s="46" t="s">
        <v>144</v>
      </c>
      <c r="H153" s="46" t="s">
        <v>62</v>
      </c>
      <c r="I153" s="46" t="s">
        <v>282</v>
      </c>
      <c r="J153" s="46" t="s">
        <v>243</v>
      </c>
      <c r="K153" s="46" t="s">
        <v>47</v>
      </c>
      <c r="L153" s="46" t="s">
        <v>62</v>
      </c>
      <c r="M153" s="46" t="s">
        <v>218</v>
      </c>
      <c r="N153" s="46" t="s">
        <v>219</v>
      </c>
      <c r="O153" s="46" t="s">
        <v>63</v>
      </c>
      <c r="P153" s="46" t="s">
        <v>283</v>
      </c>
      <c r="Q153" s="46" t="s">
        <v>284</v>
      </c>
      <c r="R153" s="46" t="s">
        <v>84</v>
      </c>
      <c r="S153" s="46" t="s">
        <v>99</v>
      </c>
      <c r="T153" s="46" t="s">
        <v>169</v>
      </c>
      <c r="U153" s="46" t="s">
        <v>170</v>
      </c>
      <c r="V153" s="46" t="s">
        <v>106</v>
      </c>
      <c r="W153" s="46" t="s">
        <v>284</v>
      </c>
      <c r="X153" s="46" t="s">
        <v>84</v>
      </c>
      <c r="Y153" s="46" t="s">
        <v>143</v>
      </c>
      <c r="Z153" s="46" t="s">
        <v>147</v>
      </c>
      <c r="AA153" s="46" t="s">
        <v>285</v>
      </c>
      <c r="AB153" s="46">
        <v>13090462061.200001</v>
      </c>
      <c r="AC153" s="46">
        <v>26900297038.810001</v>
      </c>
      <c r="AD153" s="46">
        <v>26924302714.610001</v>
      </c>
      <c r="AE153" s="46">
        <v>37703376731.870003</v>
      </c>
      <c r="AF153" s="46">
        <v>37727380600.169998</v>
      </c>
      <c r="AG153" s="46">
        <v>50743989718.839996</v>
      </c>
      <c r="AH153" s="46">
        <v>50768582813.739998</v>
      </c>
      <c r="AI153" s="46" t="s">
        <v>96</v>
      </c>
      <c r="AJ153" s="46">
        <v>0</v>
      </c>
      <c r="AK153" s="46">
        <v>13115101574.110001</v>
      </c>
      <c r="AL153" s="46">
        <v>26949125299.470001</v>
      </c>
      <c r="AM153" s="46">
        <v>37753976162.540001</v>
      </c>
      <c r="AN153" s="46">
        <v>50795601384.779999</v>
      </c>
      <c r="AO153" s="46" t="s">
        <v>220</v>
      </c>
      <c r="AP153" s="46" t="s">
        <v>63</v>
      </c>
      <c r="AQ153" s="46"/>
      <c r="AR153" s="46"/>
    </row>
    <row r="154" spans="1:44" x14ac:dyDescent="0.2">
      <c r="A154" s="46" t="s">
        <v>77</v>
      </c>
      <c r="B154" s="46" t="s">
        <v>84</v>
      </c>
      <c r="C154" s="46" t="s">
        <v>84</v>
      </c>
      <c r="D154" s="46" t="s">
        <v>143</v>
      </c>
      <c r="E154" s="46" t="s">
        <v>86</v>
      </c>
      <c r="F154" s="46" t="s">
        <v>78</v>
      </c>
      <c r="G154" s="46" t="s">
        <v>144</v>
      </c>
      <c r="H154" s="46" t="s">
        <v>62</v>
      </c>
      <c r="I154" s="46" t="s">
        <v>282</v>
      </c>
      <c r="J154" s="46" t="s">
        <v>243</v>
      </c>
      <c r="K154" s="46" t="s">
        <v>47</v>
      </c>
      <c r="L154" s="46" t="s">
        <v>62</v>
      </c>
      <c r="M154" s="46" t="s">
        <v>257</v>
      </c>
      <c r="N154" s="46" t="s">
        <v>258</v>
      </c>
      <c r="O154" s="46" t="s">
        <v>63</v>
      </c>
      <c r="P154" s="46" t="s">
        <v>283</v>
      </c>
      <c r="Q154" s="46" t="s">
        <v>284</v>
      </c>
      <c r="R154" s="46" t="s">
        <v>84</v>
      </c>
      <c r="S154" s="46" t="s">
        <v>99</v>
      </c>
      <c r="T154" s="46" t="s">
        <v>169</v>
      </c>
      <c r="U154" s="46" t="s">
        <v>170</v>
      </c>
      <c r="V154" s="46" t="s">
        <v>32</v>
      </c>
      <c r="W154" s="46" t="s">
        <v>284</v>
      </c>
      <c r="X154" s="46" t="s">
        <v>84</v>
      </c>
      <c r="Y154" s="46" t="s">
        <v>143</v>
      </c>
      <c r="Z154" s="46" t="s">
        <v>147</v>
      </c>
      <c r="AA154" s="46" t="s">
        <v>285</v>
      </c>
      <c r="AB154" s="46">
        <v>12822453</v>
      </c>
      <c r="AC154" s="46">
        <v>12822453</v>
      </c>
      <c r="AD154" s="46">
        <v>12822453</v>
      </c>
      <c r="AE154" s="46">
        <v>12822453</v>
      </c>
      <c r="AF154" s="46">
        <v>12822453</v>
      </c>
      <c r="AG154" s="46">
        <v>12822453</v>
      </c>
      <c r="AH154" s="46">
        <v>12822453</v>
      </c>
      <c r="AI154" s="46" t="s">
        <v>96</v>
      </c>
      <c r="AJ154" s="46">
        <v>0</v>
      </c>
      <c r="AK154" s="46">
        <v>12822453</v>
      </c>
      <c r="AL154" s="46">
        <v>12822453</v>
      </c>
      <c r="AM154" s="46">
        <v>12822453</v>
      </c>
      <c r="AN154" s="46">
        <v>12822453</v>
      </c>
      <c r="AO154" s="46" t="s">
        <v>258</v>
      </c>
      <c r="AP154" s="46" t="s">
        <v>63</v>
      </c>
      <c r="AQ154" s="46"/>
      <c r="AR154" s="46"/>
    </row>
    <row r="155" spans="1:44" x14ac:dyDescent="0.2">
      <c r="A155" s="46" t="s">
        <v>77</v>
      </c>
      <c r="B155" s="46" t="s">
        <v>84</v>
      </c>
      <c r="C155" s="46" t="s">
        <v>84</v>
      </c>
      <c r="D155" s="46" t="s">
        <v>143</v>
      </c>
      <c r="E155" s="46" t="s">
        <v>86</v>
      </c>
      <c r="F155" s="46" t="s">
        <v>78</v>
      </c>
      <c r="G155" s="46" t="s">
        <v>144</v>
      </c>
      <c r="H155" s="46" t="s">
        <v>62</v>
      </c>
      <c r="I155" s="46" t="s">
        <v>282</v>
      </c>
      <c r="J155" s="46" t="s">
        <v>243</v>
      </c>
      <c r="K155" s="46" t="s">
        <v>47</v>
      </c>
      <c r="L155" s="46" t="s">
        <v>62</v>
      </c>
      <c r="M155" s="46" t="s">
        <v>264</v>
      </c>
      <c r="N155" s="46" t="s">
        <v>265</v>
      </c>
      <c r="O155" s="46" t="s">
        <v>63</v>
      </c>
      <c r="P155" s="46" t="s">
        <v>283</v>
      </c>
      <c r="Q155" s="46" t="s">
        <v>284</v>
      </c>
      <c r="R155" s="46" t="s">
        <v>84</v>
      </c>
      <c r="S155" s="46" t="s">
        <v>99</v>
      </c>
      <c r="T155" s="46" t="s">
        <v>169</v>
      </c>
      <c r="U155" s="46" t="s">
        <v>170</v>
      </c>
      <c r="V155" s="46" t="s">
        <v>106</v>
      </c>
      <c r="W155" s="46" t="s">
        <v>284</v>
      </c>
      <c r="X155" s="46" t="s">
        <v>84</v>
      </c>
      <c r="Y155" s="46" t="s">
        <v>143</v>
      </c>
      <c r="Z155" s="46" t="s">
        <v>147</v>
      </c>
      <c r="AA155" s="46" t="s">
        <v>285</v>
      </c>
      <c r="AB155" s="46">
        <v>12822453</v>
      </c>
      <c r="AC155" s="46">
        <v>12822453</v>
      </c>
      <c r="AD155" s="46">
        <v>12822453</v>
      </c>
      <c r="AE155" s="46">
        <v>12822453</v>
      </c>
      <c r="AF155" s="46">
        <v>12822453</v>
      </c>
      <c r="AG155" s="46">
        <v>12822453</v>
      </c>
      <c r="AH155" s="46">
        <v>12822453</v>
      </c>
      <c r="AI155" s="46" t="s">
        <v>96</v>
      </c>
      <c r="AJ155" s="46">
        <v>0</v>
      </c>
      <c r="AK155" s="46">
        <v>12822453</v>
      </c>
      <c r="AL155" s="46">
        <v>12822453</v>
      </c>
      <c r="AM155" s="46">
        <v>12822453</v>
      </c>
      <c r="AN155" s="46">
        <v>12822453</v>
      </c>
      <c r="AO155" s="46" t="s">
        <v>266</v>
      </c>
      <c r="AP155" s="46" t="s">
        <v>63</v>
      </c>
      <c r="AQ155" s="46"/>
      <c r="AR155" s="46"/>
    </row>
    <row r="156" spans="1:44" x14ac:dyDescent="0.2">
      <c r="A156" s="46" t="s">
        <v>77</v>
      </c>
      <c r="B156" s="46" t="s">
        <v>84</v>
      </c>
      <c r="C156" s="46" t="s">
        <v>84</v>
      </c>
      <c r="D156" s="46" t="s">
        <v>143</v>
      </c>
      <c r="E156" s="46" t="s">
        <v>86</v>
      </c>
      <c r="F156" s="46" t="s">
        <v>78</v>
      </c>
      <c r="G156" s="46" t="s">
        <v>144</v>
      </c>
      <c r="H156" s="46" t="s">
        <v>62</v>
      </c>
      <c r="I156" s="46" t="s">
        <v>282</v>
      </c>
      <c r="J156" s="46" t="s">
        <v>243</v>
      </c>
      <c r="K156" s="46" t="s">
        <v>47</v>
      </c>
      <c r="L156" s="46" t="s">
        <v>62</v>
      </c>
      <c r="M156" s="46" t="s">
        <v>171</v>
      </c>
      <c r="N156" s="46" t="s">
        <v>172</v>
      </c>
      <c r="O156" s="46" t="s">
        <v>63</v>
      </c>
      <c r="P156" s="46" t="s">
        <v>283</v>
      </c>
      <c r="Q156" s="46" t="s">
        <v>284</v>
      </c>
      <c r="R156" s="46" t="s">
        <v>84</v>
      </c>
      <c r="S156" s="46" t="s">
        <v>99</v>
      </c>
      <c r="T156" s="46" t="s">
        <v>169</v>
      </c>
      <c r="U156" s="46" t="s">
        <v>170</v>
      </c>
      <c r="V156" s="46" t="s">
        <v>106</v>
      </c>
      <c r="W156" s="46" t="s">
        <v>284</v>
      </c>
      <c r="X156" s="46" t="s">
        <v>84</v>
      </c>
      <c r="Y156" s="46" t="s">
        <v>143</v>
      </c>
      <c r="Z156" s="46" t="s">
        <v>147</v>
      </c>
      <c r="AA156" s="46" t="s">
        <v>285</v>
      </c>
      <c r="AB156" s="46">
        <v>12822453</v>
      </c>
      <c r="AC156" s="46">
        <v>12822453</v>
      </c>
      <c r="AD156" s="46">
        <v>12822453</v>
      </c>
      <c r="AE156" s="46">
        <v>12822453</v>
      </c>
      <c r="AF156" s="46">
        <v>12822453</v>
      </c>
      <c r="AG156" s="46">
        <v>12822453</v>
      </c>
      <c r="AH156" s="46">
        <v>12822453</v>
      </c>
      <c r="AI156" s="46" t="s">
        <v>96</v>
      </c>
      <c r="AJ156" s="46">
        <v>0</v>
      </c>
      <c r="AK156" s="46">
        <v>12822453</v>
      </c>
      <c r="AL156" s="46">
        <v>12822453</v>
      </c>
      <c r="AM156" s="46">
        <v>12822453</v>
      </c>
      <c r="AN156" s="46">
        <v>12822453</v>
      </c>
      <c r="AO156" s="46" t="s">
        <v>173</v>
      </c>
      <c r="AP156" s="46" t="s">
        <v>63</v>
      </c>
      <c r="AQ156" s="46"/>
      <c r="AR156" s="46"/>
    </row>
    <row r="157" spans="1:44" x14ac:dyDescent="0.2">
      <c r="A157" s="46" t="s">
        <v>77</v>
      </c>
      <c r="B157" s="46" t="s">
        <v>84</v>
      </c>
      <c r="C157" s="46" t="s">
        <v>84</v>
      </c>
      <c r="D157" s="46" t="s">
        <v>143</v>
      </c>
      <c r="E157" s="46" t="s">
        <v>86</v>
      </c>
      <c r="F157" s="46" t="s">
        <v>78</v>
      </c>
      <c r="G157" s="46" t="s">
        <v>144</v>
      </c>
      <c r="H157" s="46" t="s">
        <v>62</v>
      </c>
      <c r="I157" s="46" t="s">
        <v>282</v>
      </c>
      <c r="J157" s="46" t="s">
        <v>243</v>
      </c>
      <c r="K157" s="46" t="s">
        <v>47</v>
      </c>
      <c r="L157" s="46" t="s">
        <v>62</v>
      </c>
      <c r="M157" s="46" t="s">
        <v>174</v>
      </c>
      <c r="N157" s="46" t="s">
        <v>175</v>
      </c>
      <c r="O157" s="46" t="s">
        <v>63</v>
      </c>
      <c r="P157" s="46" t="s">
        <v>283</v>
      </c>
      <c r="Q157" s="46" t="s">
        <v>284</v>
      </c>
      <c r="R157" s="46" t="s">
        <v>84</v>
      </c>
      <c r="S157" s="46" t="s">
        <v>99</v>
      </c>
      <c r="T157" s="46" t="s">
        <v>169</v>
      </c>
      <c r="U157" s="46" t="s">
        <v>170</v>
      </c>
      <c r="V157" s="46" t="s">
        <v>106</v>
      </c>
      <c r="W157" s="46" t="s">
        <v>284</v>
      </c>
      <c r="X157" s="46" t="s">
        <v>84</v>
      </c>
      <c r="Y157" s="46" t="s">
        <v>143</v>
      </c>
      <c r="Z157" s="46" t="s">
        <v>147</v>
      </c>
      <c r="AA157" s="46" t="s">
        <v>285</v>
      </c>
      <c r="AB157" s="46">
        <v>13103284514.200001</v>
      </c>
      <c r="AC157" s="46">
        <v>26913119491.810001</v>
      </c>
      <c r="AD157" s="46">
        <v>26937125167.610001</v>
      </c>
      <c r="AE157" s="46">
        <v>37716199184.870003</v>
      </c>
      <c r="AF157" s="46">
        <v>37740203053.169998</v>
      </c>
      <c r="AG157" s="46">
        <v>50756812171.839996</v>
      </c>
      <c r="AH157" s="46">
        <v>50781405266.739998</v>
      </c>
      <c r="AI157" s="46" t="s">
        <v>96</v>
      </c>
      <c r="AJ157" s="46">
        <v>0</v>
      </c>
      <c r="AK157" s="46">
        <v>13127924027.110001</v>
      </c>
      <c r="AL157" s="46">
        <v>26961947752.470001</v>
      </c>
      <c r="AM157" s="46">
        <v>37766798615.540001</v>
      </c>
      <c r="AN157" s="46">
        <v>50808423837.779999</v>
      </c>
      <c r="AO157" s="46" t="s">
        <v>176</v>
      </c>
      <c r="AP157" s="46" t="s">
        <v>63</v>
      </c>
      <c r="AQ157" s="46"/>
      <c r="AR157" s="46"/>
    </row>
    <row r="158" spans="1:44" x14ac:dyDescent="0.2">
      <c r="A158" s="46" t="s">
        <v>77</v>
      </c>
      <c r="B158" s="46" t="s">
        <v>84</v>
      </c>
      <c r="C158" s="46" t="s">
        <v>84</v>
      </c>
      <c r="D158" s="46" t="s">
        <v>143</v>
      </c>
      <c r="E158" s="46" t="s">
        <v>86</v>
      </c>
      <c r="F158" s="46" t="s">
        <v>78</v>
      </c>
      <c r="G158" s="46" t="s">
        <v>144</v>
      </c>
      <c r="H158" s="46" t="s">
        <v>62</v>
      </c>
      <c r="I158" s="46" t="s">
        <v>282</v>
      </c>
      <c r="J158" s="46" t="s">
        <v>243</v>
      </c>
      <c r="K158" s="46" t="s">
        <v>47</v>
      </c>
      <c r="L158" s="46" t="s">
        <v>62</v>
      </c>
      <c r="M158" s="46" t="s">
        <v>177</v>
      </c>
      <c r="N158" s="46" t="s">
        <v>178</v>
      </c>
      <c r="O158" s="46" t="s">
        <v>63</v>
      </c>
      <c r="P158" s="46" t="s">
        <v>283</v>
      </c>
      <c r="Q158" s="46" t="s">
        <v>284</v>
      </c>
      <c r="R158" s="46" t="s">
        <v>84</v>
      </c>
      <c r="S158" s="46" t="s">
        <v>99</v>
      </c>
      <c r="T158" s="46" t="s">
        <v>169</v>
      </c>
      <c r="U158" s="46" t="s">
        <v>170</v>
      </c>
      <c r="V158" s="46" t="s">
        <v>32</v>
      </c>
      <c r="W158" s="46" t="s">
        <v>284</v>
      </c>
      <c r="X158" s="46" t="s">
        <v>84</v>
      </c>
      <c r="Y158" s="46" t="s">
        <v>143</v>
      </c>
      <c r="Z158" s="46" t="s">
        <v>147</v>
      </c>
      <c r="AA158" s="46" t="s">
        <v>285</v>
      </c>
      <c r="AB158" s="46">
        <v>12822453</v>
      </c>
      <c r="AC158" s="46">
        <v>12822453</v>
      </c>
      <c r="AD158" s="46">
        <v>12822453</v>
      </c>
      <c r="AE158" s="46">
        <v>12822453</v>
      </c>
      <c r="AF158" s="46">
        <v>12822453</v>
      </c>
      <c r="AG158" s="46">
        <v>12822453</v>
      </c>
      <c r="AH158" s="46">
        <v>12822453</v>
      </c>
      <c r="AI158" s="46" t="s">
        <v>96</v>
      </c>
      <c r="AJ158" s="46">
        <v>0</v>
      </c>
      <c r="AK158" s="46">
        <v>12822453</v>
      </c>
      <c r="AL158" s="46">
        <v>12822453</v>
      </c>
      <c r="AM158" s="46">
        <v>12822453</v>
      </c>
      <c r="AN158" s="46">
        <v>12822453</v>
      </c>
      <c r="AO158" s="46" t="s">
        <v>179</v>
      </c>
      <c r="AP158" s="46" t="s">
        <v>63</v>
      </c>
      <c r="AQ158" s="46"/>
      <c r="AR158" s="46"/>
    </row>
    <row r="159" spans="1:44" x14ac:dyDescent="0.2">
      <c r="A159" s="46" t="s">
        <v>77</v>
      </c>
      <c r="B159" s="46" t="s">
        <v>84</v>
      </c>
      <c r="C159" s="46" t="s">
        <v>84</v>
      </c>
      <c r="D159" s="46" t="s">
        <v>143</v>
      </c>
      <c r="E159" s="46" t="s">
        <v>86</v>
      </c>
      <c r="F159" s="46" t="s">
        <v>78</v>
      </c>
      <c r="G159" s="46" t="s">
        <v>144</v>
      </c>
      <c r="H159" s="46" t="s">
        <v>62</v>
      </c>
      <c r="I159" s="46" t="s">
        <v>282</v>
      </c>
      <c r="J159" s="46" t="s">
        <v>243</v>
      </c>
      <c r="K159" s="46" t="s">
        <v>47</v>
      </c>
      <c r="L159" s="46" t="s">
        <v>62</v>
      </c>
      <c r="M159" s="46" t="s">
        <v>267</v>
      </c>
      <c r="N159" s="46" t="s">
        <v>268</v>
      </c>
      <c r="O159" s="46" t="s">
        <v>63</v>
      </c>
      <c r="P159" s="46" t="s">
        <v>283</v>
      </c>
      <c r="Q159" s="46" t="s">
        <v>284</v>
      </c>
      <c r="R159" s="46" t="s">
        <v>84</v>
      </c>
      <c r="S159" s="46" t="s">
        <v>99</v>
      </c>
      <c r="T159" s="46" t="s">
        <v>94</v>
      </c>
      <c r="U159" s="46" t="s">
        <v>95</v>
      </c>
      <c r="V159" s="46" t="s">
        <v>32</v>
      </c>
      <c r="W159" s="46" t="s">
        <v>284</v>
      </c>
      <c r="X159" s="46" t="s">
        <v>84</v>
      </c>
      <c r="Y159" s="46" t="s">
        <v>143</v>
      </c>
      <c r="Z159" s="46" t="s">
        <v>147</v>
      </c>
      <c r="AA159" s="46" t="s">
        <v>285</v>
      </c>
      <c r="AB159" s="46">
        <v>13090462061.200001</v>
      </c>
      <c r="AC159" s="46">
        <v>26900297038.810001</v>
      </c>
      <c r="AD159" s="46">
        <v>26924302714.610001</v>
      </c>
      <c r="AE159" s="46">
        <v>37703376731.870003</v>
      </c>
      <c r="AF159" s="46">
        <v>37727380600.169998</v>
      </c>
      <c r="AG159" s="46">
        <v>50743989718.839996</v>
      </c>
      <c r="AH159" s="46">
        <v>50768582813.739998</v>
      </c>
      <c r="AI159" s="46" t="s">
        <v>96</v>
      </c>
      <c r="AJ159" s="46">
        <v>0</v>
      </c>
      <c r="AK159" s="46">
        <v>13115101574.110001</v>
      </c>
      <c r="AL159" s="46">
        <v>26949125299.470001</v>
      </c>
      <c r="AM159" s="46">
        <v>37753976162.540001</v>
      </c>
      <c r="AN159" s="46">
        <v>50795601384.779999</v>
      </c>
      <c r="AO159" s="46" t="s">
        <v>269</v>
      </c>
      <c r="AP159" s="46" t="s">
        <v>63</v>
      </c>
      <c r="AQ159" s="46"/>
      <c r="AR159" s="46"/>
    </row>
    <row r="160" spans="1:44" x14ac:dyDescent="0.2">
      <c r="A160" s="46" t="s">
        <v>77</v>
      </c>
      <c r="B160" s="46" t="s">
        <v>84</v>
      </c>
      <c r="C160" s="46" t="s">
        <v>84</v>
      </c>
      <c r="D160" s="46" t="s">
        <v>143</v>
      </c>
      <c r="E160" s="46" t="s">
        <v>86</v>
      </c>
      <c r="F160" s="46" t="s">
        <v>78</v>
      </c>
      <c r="G160" s="46" t="s">
        <v>144</v>
      </c>
      <c r="H160" s="46" t="s">
        <v>62</v>
      </c>
      <c r="I160" s="46" t="s">
        <v>282</v>
      </c>
      <c r="J160" s="46" t="s">
        <v>243</v>
      </c>
      <c r="K160" s="46" t="s">
        <v>47</v>
      </c>
      <c r="L160" s="46" t="s">
        <v>62</v>
      </c>
      <c r="M160" s="46" t="s">
        <v>126</v>
      </c>
      <c r="N160" s="46" t="s">
        <v>127</v>
      </c>
      <c r="O160" s="46" t="s">
        <v>63</v>
      </c>
      <c r="P160" s="46" t="s">
        <v>283</v>
      </c>
      <c r="Q160" s="46" t="s">
        <v>284</v>
      </c>
      <c r="R160" s="46" t="s">
        <v>84</v>
      </c>
      <c r="S160" s="46" t="s">
        <v>99</v>
      </c>
      <c r="T160" s="46" t="s">
        <v>94</v>
      </c>
      <c r="U160" s="46" t="s">
        <v>95</v>
      </c>
      <c r="V160" s="46" t="s">
        <v>106</v>
      </c>
      <c r="W160" s="46" t="s">
        <v>284</v>
      </c>
      <c r="X160" s="46" t="s">
        <v>84</v>
      </c>
      <c r="Y160" s="46" t="s">
        <v>143</v>
      </c>
      <c r="Z160" s="46" t="s">
        <v>147</v>
      </c>
      <c r="AA160" s="46" t="s">
        <v>285</v>
      </c>
      <c r="AB160" s="46">
        <v>-13090462061.200001</v>
      </c>
      <c r="AC160" s="46">
        <v>-26900297038.810001</v>
      </c>
      <c r="AD160" s="46">
        <v>-26924302714.610001</v>
      </c>
      <c r="AE160" s="46">
        <v>-37703376731.870003</v>
      </c>
      <c r="AF160" s="46">
        <v>-37727380600.169998</v>
      </c>
      <c r="AG160" s="46">
        <v>-50743989718.839996</v>
      </c>
      <c r="AH160" s="46">
        <v>-50768582813.739998</v>
      </c>
      <c r="AI160" s="46" t="s">
        <v>96</v>
      </c>
      <c r="AJ160" s="46">
        <v>0</v>
      </c>
      <c r="AK160" s="46">
        <v>-13115101574.110001</v>
      </c>
      <c r="AL160" s="46">
        <v>-26949125299.470001</v>
      </c>
      <c r="AM160" s="46">
        <v>-37753976162.540001</v>
      </c>
      <c r="AN160" s="46">
        <v>-50795601384.779999</v>
      </c>
      <c r="AO160" s="46" t="s">
        <v>128</v>
      </c>
      <c r="AP160" s="46" t="s">
        <v>63</v>
      </c>
      <c r="AQ160" s="46"/>
      <c r="AR160" s="46"/>
    </row>
    <row r="161" spans="1:44" x14ac:dyDescent="0.2">
      <c r="A161" s="46" t="s">
        <v>77</v>
      </c>
      <c r="B161" s="46" t="s">
        <v>84</v>
      </c>
      <c r="C161" s="46" t="s">
        <v>84</v>
      </c>
      <c r="D161" s="46" t="s">
        <v>143</v>
      </c>
      <c r="E161" s="46" t="s">
        <v>86</v>
      </c>
      <c r="F161" s="46" t="s">
        <v>78</v>
      </c>
      <c r="G161" s="46" t="s">
        <v>144</v>
      </c>
      <c r="H161" s="46" t="s">
        <v>62</v>
      </c>
      <c r="I161" s="46" t="s">
        <v>282</v>
      </c>
      <c r="J161" s="46" t="s">
        <v>243</v>
      </c>
      <c r="K161" s="46" t="s">
        <v>47</v>
      </c>
      <c r="L161" s="46" t="s">
        <v>62</v>
      </c>
      <c r="M161" s="46" t="s">
        <v>270</v>
      </c>
      <c r="N161" s="46" t="s">
        <v>271</v>
      </c>
      <c r="O161" s="46" t="s">
        <v>63</v>
      </c>
      <c r="P161" s="46" t="s">
        <v>283</v>
      </c>
      <c r="Q161" s="46" t="s">
        <v>284</v>
      </c>
      <c r="R161" s="46" t="s">
        <v>84</v>
      </c>
      <c r="S161" s="46" t="s">
        <v>99</v>
      </c>
      <c r="T161" s="46" t="s">
        <v>132</v>
      </c>
      <c r="U161" s="46" t="s">
        <v>133</v>
      </c>
      <c r="V161" s="46" t="s">
        <v>106</v>
      </c>
      <c r="W161" s="46" t="s">
        <v>284</v>
      </c>
      <c r="X161" s="46" t="s">
        <v>84</v>
      </c>
      <c r="Y161" s="46" t="s">
        <v>143</v>
      </c>
      <c r="Z161" s="46" t="s">
        <v>147</v>
      </c>
      <c r="AA161" s="46" t="s">
        <v>285</v>
      </c>
      <c r="AB161" s="46">
        <v>13090462061.200001</v>
      </c>
      <c r="AC161" s="46">
        <v>26900297038.810001</v>
      </c>
      <c r="AD161" s="46">
        <v>26924302714.610001</v>
      </c>
      <c r="AE161" s="46">
        <v>37703376731.870003</v>
      </c>
      <c r="AF161" s="46">
        <v>37727380600.169998</v>
      </c>
      <c r="AG161" s="46">
        <v>50743989718.839996</v>
      </c>
      <c r="AH161" s="46">
        <v>50768582813.739998</v>
      </c>
      <c r="AI161" s="46" t="s">
        <v>96</v>
      </c>
      <c r="AJ161" s="46">
        <v>0</v>
      </c>
      <c r="AK161" s="46">
        <v>13115101574.110001</v>
      </c>
      <c r="AL161" s="46">
        <v>26949125299.470001</v>
      </c>
      <c r="AM161" s="46">
        <v>37753976162.540001</v>
      </c>
      <c r="AN161" s="46">
        <v>50795601384.779999</v>
      </c>
      <c r="AO161" s="46" t="s">
        <v>272</v>
      </c>
      <c r="AP161" s="46" t="s">
        <v>63</v>
      </c>
      <c r="AQ161" s="46"/>
      <c r="AR161" s="46"/>
    </row>
    <row r="162" spans="1:44" x14ac:dyDescent="0.2">
      <c r="A162" s="46" t="s">
        <v>77</v>
      </c>
      <c r="B162" s="46" t="s">
        <v>84</v>
      </c>
      <c r="C162" s="46" t="s">
        <v>84</v>
      </c>
      <c r="D162" s="46" t="s">
        <v>143</v>
      </c>
      <c r="E162" s="46" t="s">
        <v>86</v>
      </c>
      <c r="F162" s="46" t="s">
        <v>78</v>
      </c>
      <c r="G162" s="46" t="s">
        <v>144</v>
      </c>
      <c r="H162" s="46" t="s">
        <v>62</v>
      </c>
      <c r="I162" s="46" t="s">
        <v>282</v>
      </c>
      <c r="J162" s="46" t="s">
        <v>243</v>
      </c>
      <c r="K162" s="46" t="s">
        <v>47</v>
      </c>
      <c r="L162" s="46" t="s">
        <v>62</v>
      </c>
      <c r="M162" s="46" t="s">
        <v>273</v>
      </c>
      <c r="N162" s="46" t="s">
        <v>274</v>
      </c>
      <c r="O162" s="46" t="s">
        <v>63</v>
      </c>
      <c r="P162" s="46" t="s">
        <v>283</v>
      </c>
      <c r="Q162" s="46" t="s">
        <v>284</v>
      </c>
      <c r="R162" s="46" t="s">
        <v>84</v>
      </c>
      <c r="S162" s="46" t="s">
        <v>99</v>
      </c>
      <c r="T162" s="46" t="s">
        <v>132</v>
      </c>
      <c r="U162" s="46" t="s">
        <v>133</v>
      </c>
      <c r="V162" s="46" t="s">
        <v>32</v>
      </c>
      <c r="W162" s="46" t="s">
        <v>284</v>
      </c>
      <c r="X162" s="46" t="s">
        <v>84</v>
      </c>
      <c r="Y162" s="46" t="s">
        <v>143</v>
      </c>
      <c r="Z162" s="46" t="s">
        <v>147</v>
      </c>
      <c r="AA162" s="46" t="s">
        <v>285</v>
      </c>
      <c r="AB162" s="46">
        <v>13090462061.200001</v>
      </c>
      <c r="AC162" s="46">
        <v>26900297038.810001</v>
      </c>
      <c r="AD162" s="46">
        <v>26924302714.610001</v>
      </c>
      <c r="AE162" s="46">
        <v>37703376731.870003</v>
      </c>
      <c r="AF162" s="46">
        <v>37727380600.169998</v>
      </c>
      <c r="AG162" s="46">
        <v>50743989718.839996</v>
      </c>
      <c r="AH162" s="46">
        <v>50768582813.739998</v>
      </c>
      <c r="AI162" s="46" t="s">
        <v>96</v>
      </c>
      <c r="AJ162" s="46">
        <v>0</v>
      </c>
      <c r="AK162" s="46">
        <v>13115101574.110001</v>
      </c>
      <c r="AL162" s="46">
        <v>26949125299.470001</v>
      </c>
      <c r="AM162" s="46">
        <v>37753976162.540001</v>
      </c>
      <c r="AN162" s="46">
        <v>50795601384.779999</v>
      </c>
      <c r="AO162" s="46" t="s">
        <v>275</v>
      </c>
      <c r="AP162" s="46" t="s">
        <v>63</v>
      </c>
      <c r="AQ162" s="46"/>
      <c r="AR162" s="46"/>
    </row>
    <row r="163" spans="1:44" x14ac:dyDescent="0.2">
      <c r="A163" s="46" t="s">
        <v>77</v>
      </c>
      <c r="B163" s="46" t="s">
        <v>84</v>
      </c>
      <c r="C163" s="46" t="s">
        <v>84</v>
      </c>
      <c r="D163" s="46" t="s">
        <v>143</v>
      </c>
      <c r="E163" s="46" t="s">
        <v>86</v>
      </c>
      <c r="F163" s="46" t="s">
        <v>78</v>
      </c>
      <c r="G163" s="46" t="s">
        <v>144</v>
      </c>
      <c r="H163" s="46" t="s">
        <v>62</v>
      </c>
      <c r="I163" s="46" t="s">
        <v>282</v>
      </c>
      <c r="J163" s="46" t="s">
        <v>243</v>
      </c>
      <c r="K163" s="46" t="s">
        <v>47</v>
      </c>
      <c r="L163" s="46" t="s">
        <v>62</v>
      </c>
      <c r="M163" s="46" t="s">
        <v>230</v>
      </c>
      <c r="N163" s="46" t="s">
        <v>231</v>
      </c>
      <c r="O163" s="46" t="s">
        <v>63</v>
      </c>
      <c r="P163" s="46" t="s">
        <v>283</v>
      </c>
      <c r="Q163" s="46" t="s">
        <v>284</v>
      </c>
      <c r="R163" s="46" t="s">
        <v>84</v>
      </c>
      <c r="S163" s="46" t="s">
        <v>99</v>
      </c>
      <c r="T163" s="46" t="s">
        <v>132</v>
      </c>
      <c r="U163" s="46" t="s">
        <v>133</v>
      </c>
      <c r="V163" s="46" t="s">
        <v>32</v>
      </c>
      <c r="W163" s="46" t="s">
        <v>284</v>
      </c>
      <c r="X163" s="46" t="s">
        <v>84</v>
      </c>
      <c r="Y163" s="46" t="s">
        <v>143</v>
      </c>
      <c r="Z163" s="46" t="s">
        <v>147</v>
      </c>
      <c r="AA163" s="46" t="s">
        <v>285</v>
      </c>
      <c r="AB163" s="46">
        <v>13090462061.200001</v>
      </c>
      <c r="AC163" s="46">
        <v>26900297038.810001</v>
      </c>
      <c r="AD163" s="46">
        <v>26924302714.610001</v>
      </c>
      <c r="AE163" s="46">
        <v>37703376731.870003</v>
      </c>
      <c r="AF163" s="46">
        <v>37727380600.169998</v>
      </c>
      <c r="AG163" s="46">
        <v>50743989718.839996</v>
      </c>
      <c r="AH163" s="46">
        <v>50768582813.739998</v>
      </c>
      <c r="AI163" s="46" t="s">
        <v>96</v>
      </c>
      <c r="AJ163" s="46">
        <v>0</v>
      </c>
      <c r="AK163" s="46">
        <v>13115101574.110001</v>
      </c>
      <c r="AL163" s="46">
        <v>26949125299.470001</v>
      </c>
      <c r="AM163" s="46">
        <v>37753976162.540001</v>
      </c>
      <c r="AN163" s="46">
        <v>50795601384.779999</v>
      </c>
      <c r="AO163" s="46" t="s">
        <v>232</v>
      </c>
      <c r="AP163" s="46" t="s">
        <v>63</v>
      </c>
      <c r="AQ163" s="46"/>
      <c r="AR163" s="46"/>
    </row>
    <row r="164" spans="1:44" x14ac:dyDescent="0.2">
      <c r="A164" s="46" t="s">
        <v>77</v>
      </c>
      <c r="B164" s="46" t="s">
        <v>84</v>
      </c>
      <c r="C164" s="46" t="s">
        <v>84</v>
      </c>
      <c r="D164" s="46" t="s">
        <v>143</v>
      </c>
      <c r="E164" s="46" t="s">
        <v>86</v>
      </c>
      <c r="F164" s="46" t="s">
        <v>78</v>
      </c>
      <c r="G164" s="46" t="s">
        <v>144</v>
      </c>
      <c r="H164" s="46" t="s">
        <v>62</v>
      </c>
      <c r="I164" s="46" t="s">
        <v>282</v>
      </c>
      <c r="J164" s="46" t="s">
        <v>243</v>
      </c>
      <c r="K164" s="46" t="s">
        <v>47</v>
      </c>
      <c r="L164" s="46" t="s">
        <v>62</v>
      </c>
      <c r="M164" s="46" t="s">
        <v>276</v>
      </c>
      <c r="N164" s="46" t="s">
        <v>277</v>
      </c>
      <c r="O164" s="46" t="s">
        <v>63</v>
      </c>
      <c r="P164" s="46" t="s">
        <v>283</v>
      </c>
      <c r="Q164" s="46" t="s">
        <v>284</v>
      </c>
      <c r="R164" s="46" t="s">
        <v>84</v>
      </c>
      <c r="S164" s="46" t="s">
        <v>99</v>
      </c>
      <c r="T164" s="46" t="s">
        <v>132</v>
      </c>
      <c r="U164" s="46" t="s">
        <v>133</v>
      </c>
      <c r="V164" s="46" t="s">
        <v>106</v>
      </c>
      <c r="W164" s="46" t="s">
        <v>284</v>
      </c>
      <c r="X164" s="46" t="s">
        <v>84</v>
      </c>
      <c r="Y164" s="46" t="s">
        <v>143</v>
      </c>
      <c r="Z164" s="46" t="s">
        <v>147</v>
      </c>
      <c r="AA164" s="46" t="s">
        <v>285</v>
      </c>
      <c r="AB164" s="46">
        <v>13090462061.200001</v>
      </c>
      <c r="AC164" s="46">
        <v>26900297038.810001</v>
      </c>
      <c r="AD164" s="46">
        <v>26924302714.610001</v>
      </c>
      <c r="AE164" s="46">
        <v>37703376731.870003</v>
      </c>
      <c r="AF164" s="46">
        <v>37727380600.169998</v>
      </c>
      <c r="AG164" s="46">
        <v>50743989718.839996</v>
      </c>
      <c r="AH164" s="46">
        <v>50768582813.739998</v>
      </c>
      <c r="AI164" s="46" t="s">
        <v>96</v>
      </c>
      <c r="AJ164" s="46">
        <v>0</v>
      </c>
      <c r="AK164" s="46">
        <v>13115101574.110001</v>
      </c>
      <c r="AL164" s="46">
        <v>26949125299.470001</v>
      </c>
      <c r="AM164" s="46">
        <v>37753976162.540001</v>
      </c>
      <c r="AN164" s="46">
        <v>50795601384.779999</v>
      </c>
      <c r="AO164" s="46" t="s">
        <v>278</v>
      </c>
      <c r="AP164" s="46" t="s">
        <v>63</v>
      </c>
      <c r="AQ164" s="46"/>
      <c r="AR164" s="46"/>
    </row>
    <row r="165" spans="1:44" x14ac:dyDescent="0.2">
      <c r="A165" s="46" t="s">
        <v>77</v>
      </c>
      <c r="B165" s="46" t="s">
        <v>84</v>
      </c>
      <c r="C165" s="46" t="s">
        <v>84</v>
      </c>
      <c r="D165" s="46" t="s">
        <v>143</v>
      </c>
      <c r="E165" s="46" t="s">
        <v>86</v>
      </c>
      <c r="F165" s="46" t="s">
        <v>78</v>
      </c>
      <c r="G165" s="46" t="s">
        <v>144</v>
      </c>
      <c r="H165" s="46" t="s">
        <v>62</v>
      </c>
      <c r="I165" s="46" t="s">
        <v>282</v>
      </c>
      <c r="J165" s="46" t="s">
        <v>243</v>
      </c>
      <c r="K165" s="46" t="s">
        <v>47</v>
      </c>
      <c r="L165" s="46" t="s">
        <v>62</v>
      </c>
      <c r="M165" s="46" t="s">
        <v>233</v>
      </c>
      <c r="N165" s="46" t="s">
        <v>234</v>
      </c>
      <c r="O165" s="46" t="s">
        <v>63</v>
      </c>
      <c r="P165" s="46" t="s">
        <v>283</v>
      </c>
      <c r="Q165" s="46" t="s">
        <v>284</v>
      </c>
      <c r="R165" s="46" t="s">
        <v>84</v>
      </c>
      <c r="S165" s="46" t="s">
        <v>99</v>
      </c>
      <c r="T165" s="46" t="s">
        <v>132</v>
      </c>
      <c r="U165" s="46" t="s">
        <v>133</v>
      </c>
      <c r="V165" s="46" t="s">
        <v>106</v>
      </c>
      <c r="W165" s="46" t="s">
        <v>284</v>
      </c>
      <c r="X165" s="46" t="s">
        <v>84</v>
      </c>
      <c r="Y165" s="46" t="s">
        <v>143</v>
      </c>
      <c r="Z165" s="46" t="s">
        <v>147</v>
      </c>
      <c r="AA165" s="46" t="s">
        <v>285</v>
      </c>
      <c r="AB165" s="46">
        <v>13090462061.200001</v>
      </c>
      <c r="AC165" s="46">
        <v>26900297038.810001</v>
      </c>
      <c r="AD165" s="46">
        <v>26924302714.610001</v>
      </c>
      <c r="AE165" s="46">
        <v>37703376731.870003</v>
      </c>
      <c r="AF165" s="46">
        <v>37727380600.169998</v>
      </c>
      <c r="AG165" s="46">
        <v>50743989718.839996</v>
      </c>
      <c r="AH165" s="46">
        <v>50768582813.739998</v>
      </c>
      <c r="AI165" s="46" t="s">
        <v>96</v>
      </c>
      <c r="AJ165" s="46">
        <v>0</v>
      </c>
      <c r="AK165" s="46">
        <v>13115101574.110001</v>
      </c>
      <c r="AL165" s="46">
        <v>26949125299.470001</v>
      </c>
      <c r="AM165" s="46">
        <v>37753976162.540001</v>
      </c>
      <c r="AN165" s="46">
        <v>50795601384.779999</v>
      </c>
      <c r="AO165" s="46" t="s">
        <v>235</v>
      </c>
      <c r="AP165" s="46" t="s">
        <v>63</v>
      </c>
      <c r="AQ165" s="46"/>
      <c r="AR165" s="46"/>
    </row>
    <row r="166" spans="1:44" x14ac:dyDescent="0.2">
      <c r="A166" s="46" t="s">
        <v>77</v>
      </c>
      <c r="B166" s="46" t="s">
        <v>84</v>
      </c>
      <c r="C166" s="46" t="s">
        <v>84</v>
      </c>
      <c r="D166" s="46" t="s">
        <v>143</v>
      </c>
      <c r="E166" s="46" t="s">
        <v>86</v>
      </c>
      <c r="F166" s="46" t="s">
        <v>78</v>
      </c>
      <c r="G166" s="46" t="s">
        <v>144</v>
      </c>
      <c r="H166" s="46" t="s">
        <v>62</v>
      </c>
      <c r="I166" s="46" t="s">
        <v>282</v>
      </c>
      <c r="J166" s="46" t="s">
        <v>243</v>
      </c>
      <c r="K166" s="46" t="s">
        <v>47</v>
      </c>
      <c r="L166" s="46" t="s">
        <v>62</v>
      </c>
      <c r="M166" s="46" t="s">
        <v>279</v>
      </c>
      <c r="N166" s="46" t="s">
        <v>280</v>
      </c>
      <c r="O166" s="46" t="s">
        <v>63</v>
      </c>
      <c r="P166" s="46" t="s">
        <v>283</v>
      </c>
      <c r="Q166" s="46" t="s">
        <v>284</v>
      </c>
      <c r="R166" s="46" t="s">
        <v>84</v>
      </c>
      <c r="S166" s="46" t="s">
        <v>99</v>
      </c>
      <c r="T166" s="46" t="s">
        <v>132</v>
      </c>
      <c r="U166" s="46" t="s">
        <v>133</v>
      </c>
      <c r="V166" s="46" t="s">
        <v>106</v>
      </c>
      <c r="W166" s="46" t="s">
        <v>284</v>
      </c>
      <c r="X166" s="46" t="s">
        <v>84</v>
      </c>
      <c r="Y166" s="46" t="s">
        <v>143</v>
      </c>
      <c r="Z166" s="46" t="s">
        <v>147</v>
      </c>
      <c r="AA166" s="46" t="s">
        <v>285</v>
      </c>
      <c r="AB166" s="46">
        <v>13090462061.200001</v>
      </c>
      <c r="AC166" s="46">
        <v>26900297038.810001</v>
      </c>
      <c r="AD166" s="46">
        <v>26924302714.610001</v>
      </c>
      <c r="AE166" s="46">
        <v>37703376731.870003</v>
      </c>
      <c r="AF166" s="46">
        <v>37727380600.169998</v>
      </c>
      <c r="AG166" s="46">
        <v>50743989718.839996</v>
      </c>
      <c r="AH166" s="46">
        <v>50768582813.739998</v>
      </c>
      <c r="AI166" s="46" t="s">
        <v>96</v>
      </c>
      <c r="AJ166" s="46">
        <v>0</v>
      </c>
      <c r="AK166" s="46">
        <v>13115101574.110001</v>
      </c>
      <c r="AL166" s="46">
        <v>26949125299.470001</v>
      </c>
      <c r="AM166" s="46">
        <v>37753976162.540001</v>
      </c>
      <c r="AN166" s="46">
        <v>50795601384.779999</v>
      </c>
      <c r="AO166" s="46" t="s">
        <v>281</v>
      </c>
      <c r="AP166" s="46" t="s">
        <v>63</v>
      </c>
      <c r="AQ166" s="46"/>
      <c r="AR166" s="46"/>
    </row>
    <row r="167" spans="1:44" x14ac:dyDescent="0.2">
      <c r="A167" s="46" t="s">
        <v>77</v>
      </c>
      <c r="B167" s="46" t="s">
        <v>84</v>
      </c>
      <c r="C167" s="46" t="s">
        <v>84</v>
      </c>
      <c r="D167" s="46" t="s">
        <v>143</v>
      </c>
      <c r="E167" s="46" t="s">
        <v>86</v>
      </c>
      <c r="F167" s="46" t="s">
        <v>78</v>
      </c>
      <c r="G167" s="46" t="s">
        <v>144</v>
      </c>
      <c r="H167" s="46" t="s">
        <v>62</v>
      </c>
      <c r="I167" s="46" t="s">
        <v>282</v>
      </c>
      <c r="J167" s="46" t="s">
        <v>243</v>
      </c>
      <c r="K167" s="46" t="s">
        <v>47</v>
      </c>
      <c r="L167" s="46" t="s">
        <v>62</v>
      </c>
      <c r="M167" s="46" t="s">
        <v>140</v>
      </c>
      <c r="N167" s="46" t="s">
        <v>141</v>
      </c>
      <c r="O167" s="46" t="s">
        <v>63</v>
      </c>
      <c r="P167" s="46" t="s">
        <v>283</v>
      </c>
      <c r="Q167" s="46" t="s">
        <v>284</v>
      </c>
      <c r="R167" s="46" t="s">
        <v>84</v>
      </c>
      <c r="S167" s="46" t="s">
        <v>99</v>
      </c>
      <c r="T167" s="46" t="s">
        <v>132</v>
      </c>
      <c r="U167" s="46" t="s">
        <v>133</v>
      </c>
      <c r="V167" s="46" t="s">
        <v>106</v>
      </c>
      <c r="W167" s="46" t="s">
        <v>284</v>
      </c>
      <c r="X167" s="46" t="s">
        <v>84</v>
      </c>
      <c r="Y167" s="46" t="s">
        <v>143</v>
      </c>
      <c r="Z167" s="46" t="s">
        <v>147</v>
      </c>
      <c r="AA167" s="46" t="s">
        <v>285</v>
      </c>
      <c r="AB167" s="46">
        <v>13090462061.200001</v>
      </c>
      <c r="AC167" s="46">
        <v>26900297038.810001</v>
      </c>
      <c r="AD167" s="46">
        <v>26924302714.610001</v>
      </c>
      <c r="AE167" s="46">
        <v>37703376731.870003</v>
      </c>
      <c r="AF167" s="46">
        <v>37727380600.169998</v>
      </c>
      <c r="AG167" s="46">
        <v>50743989718.839996</v>
      </c>
      <c r="AH167" s="46">
        <v>50768582813.739998</v>
      </c>
      <c r="AI167" s="46" t="s">
        <v>96</v>
      </c>
      <c r="AJ167" s="46">
        <v>0</v>
      </c>
      <c r="AK167" s="46">
        <v>13115101574.110001</v>
      </c>
      <c r="AL167" s="46">
        <v>26949125299.470001</v>
      </c>
      <c r="AM167" s="46">
        <v>37753976162.540001</v>
      </c>
      <c r="AN167" s="46">
        <v>50795601384.779999</v>
      </c>
      <c r="AO167" s="46" t="s">
        <v>142</v>
      </c>
      <c r="AP167" s="46" t="s">
        <v>63</v>
      </c>
      <c r="AQ167" s="46"/>
      <c r="AR167" s="46"/>
    </row>
    <row r="168" spans="1:44" x14ac:dyDescent="0.2">
      <c r="A168" s="46" t="s">
        <v>77</v>
      </c>
      <c r="B168" s="46" t="s">
        <v>84</v>
      </c>
      <c r="C168" s="46" t="s">
        <v>84</v>
      </c>
      <c r="D168" s="46" t="s">
        <v>143</v>
      </c>
      <c r="E168" s="46" t="s">
        <v>86</v>
      </c>
      <c r="F168" s="46" t="s">
        <v>78</v>
      </c>
      <c r="G168" s="46" t="s">
        <v>144</v>
      </c>
      <c r="H168" s="46" t="s">
        <v>62</v>
      </c>
      <c r="I168" s="46" t="s">
        <v>282</v>
      </c>
      <c r="J168" s="46" t="s">
        <v>243</v>
      </c>
      <c r="K168" s="46" t="s">
        <v>47</v>
      </c>
      <c r="L168" s="46" t="s">
        <v>62</v>
      </c>
      <c r="M168" s="46" t="s">
        <v>180</v>
      </c>
      <c r="N168" s="46" t="s">
        <v>181</v>
      </c>
      <c r="O168" s="46" t="s">
        <v>63</v>
      </c>
      <c r="P168" s="46" t="s">
        <v>283</v>
      </c>
      <c r="Q168" s="46" t="s">
        <v>284</v>
      </c>
      <c r="R168" s="46" t="s">
        <v>84</v>
      </c>
      <c r="S168" s="46" t="s">
        <v>99</v>
      </c>
      <c r="T168" s="46" t="s">
        <v>113</v>
      </c>
      <c r="U168" s="46" t="s">
        <v>114</v>
      </c>
      <c r="V168" s="46" t="s">
        <v>32</v>
      </c>
      <c r="W168" s="46" t="s">
        <v>284</v>
      </c>
      <c r="X168" s="46" t="s">
        <v>84</v>
      </c>
      <c r="Y168" s="46" t="s">
        <v>143</v>
      </c>
      <c r="Z168" s="46" t="s">
        <v>147</v>
      </c>
      <c r="AA168" s="46" t="s">
        <v>285</v>
      </c>
      <c r="AB168" s="46">
        <v>12822453</v>
      </c>
      <c r="AC168" s="46">
        <v>12822453</v>
      </c>
      <c r="AD168" s="46">
        <v>12822453</v>
      </c>
      <c r="AE168" s="46">
        <v>12822453</v>
      </c>
      <c r="AF168" s="46">
        <v>12822453</v>
      </c>
      <c r="AG168" s="46">
        <v>12822453</v>
      </c>
      <c r="AH168" s="46">
        <v>12822453</v>
      </c>
      <c r="AI168" s="46" t="s">
        <v>96</v>
      </c>
      <c r="AJ168" s="46">
        <v>0</v>
      </c>
      <c r="AK168" s="46">
        <v>12822453</v>
      </c>
      <c r="AL168" s="46">
        <v>12822453</v>
      </c>
      <c r="AM168" s="46">
        <v>12822453</v>
      </c>
      <c r="AN168" s="46">
        <v>12822453</v>
      </c>
      <c r="AO168" s="46" t="s">
        <v>182</v>
      </c>
      <c r="AP168" s="46" t="s">
        <v>63</v>
      </c>
      <c r="AQ168" s="46"/>
      <c r="AR168" s="46"/>
    </row>
    <row r="169" spans="1:44" x14ac:dyDescent="0.2">
      <c r="A169" s="46" t="s">
        <v>77</v>
      </c>
      <c r="B169" s="46" t="s">
        <v>84</v>
      </c>
      <c r="C169" s="46" t="s">
        <v>84</v>
      </c>
      <c r="D169" s="46" t="s">
        <v>143</v>
      </c>
      <c r="E169" s="46" t="s">
        <v>86</v>
      </c>
      <c r="F169" s="46" t="s">
        <v>78</v>
      </c>
      <c r="G169" s="46" t="s">
        <v>144</v>
      </c>
      <c r="H169" s="46" t="s">
        <v>62</v>
      </c>
      <c r="I169" s="46" t="s">
        <v>282</v>
      </c>
      <c r="J169" s="46" t="s">
        <v>243</v>
      </c>
      <c r="K169" s="46" t="s">
        <v>47</v>
      </c>
      <c r="L169" s="46" t="s">
        <v>62</v>
      </c>
      <c r="M169" s="46" t="s">
        <v>183</v>
      </c>
      <c r="N169" s="46" t="s">
        <v>184</v>
      </c>
      <c r="O169" s="46" t="s">
        <v>63</v>
      </c>
      <c r="P169" s="46" t="s">
        <v>283</v>
      </c>
      <c r="Q169" s="46" t="s">
        <v>284</v>
      </c>
      <c r="R169" s="46" t="s">
        <v>84</v>
      </c>
      <c r="S169" s="46" t="s">
        <v>99</v>
      </c>
      <c r="T169" s="46" t="s">
        <v>113</v>
      </c>
      <c r="U169" s="46" t="s">
        <v>114</v>
      </c>
      <c r="V169" s="46" t="s">
        <v>32</v>
      </c>
      <c r="W169" s="46" t="s">
        <v>284</v>
      </c>
      <c r="X169" s="46" t="s">
        <v>84</v>
      </c>
      <c r="Y169" s="46" t="s">
        <v>143</v>
      </c>
      <c r="Z169" s="46" t="s">
        <v>147</v>
      </c>
      <c r="AA169" s="46" t="s">
        <v>285</v>
      </c>
      <c r="AB169" s="46">
        <v>12822453</v>
      </c>
      <c r="AC169" s="46">
        <v>12822453</v>
      </c>
      <c r="AD169" s="46">
        <v>12822453</v>
      </c>
      <c r="AE169" s="46">
        <v>12822453</v>
      </c>
      <c r="AF169" s="46">
        <v>12822453</v>
      </c>
      <c r="AG169" s="46">
        <v>12822453</v>
      </c>
      <c r="AH169" s="46">
        <v>12822453</v>
      </c>
      <c r="AI169" s="46" t="s">
        <v>96</v>
      </c>
      <c r="AJ169" s="46">
        <v>0</v>
      </c>
      <c r="AK169" s="46">
        <v>12822453</v>
      </c>
      <c r="AL169" s="46">
        <v>12822453</v>
      </c>
      <c r="AM169" s="46">
        <v>12822453</v>
      </c>
      <c r="AN169" s="46">
        <v>12822453</v>
      </c>
      <c r="AO169" s="46" t="s">
        <v>185</v>
      </c>
      <c r="AP169" s="46" t="s">
        <v>63</v>
      </c>
      <c r="AQ169" s="46"/>
      <c r="AR169" s="46"/>
    </row>
    <row r="170" spans="1:44" x14ac:dyDescent="0.2">
      <c r="A170" s="46" t="s">
        <v>77</v>
      </c>
      <c r="B170" s="46" t="s">
        <v>84</v>
      </c>
      <c r="C170" s="46" t="s">
        <v>84</v>
      </c>
      <c r="D170" s="46" t="s">
        <v>143</v>
      </c>
      <c r="E170" s="46" t="s">
        <v>86</v>
      </c>
      <c r="F170" s="46" t="s">
        <v>78</v>
      </c>
      <c r="G170" s="46" t="s">
        <v>144</v>
      </c>
      <c r="H170" s="46" t="s">
        <v>62</v>
      </c>
      <c r="I170" s="46" t="s">
        <v>282</v>
      </c>
      <c r="J170" s="46" t="s">
        <v>243</v>
      </c>
      <c r="K170" s="46" t="s">
        <v>47</v>
      </c>
      <c r="L170" s="46" t="s">
        <v>62</v>
      </c>
      <c r="M170" s="46" t="s">
        <v>186</v>
      </c>
      <c r="N170" s="46" t="s">
        <v>187</v>
      </c>
      <c r="O170" s="46" t="s">
        <v>63</v>
      </c>
      <c r="P170" s="46" t="s">
        <v>283</v>
      </c>
      <c r="Q170" s="46" t="s">
        <v>284</v>
      </c>
      <c r="R170" s="46" t="s">
        <v>84</v>
      </c>
      <c r="S170" s="46" t="s">
        <v>99</v>
      </c>
      <c r="T170" s="46" t="s">
        <v>113</v>
      </c>
      <c r="U170" s="46" t="s">
        <v>114</v>
      </c>
      <c r="V170" s="46" t="s">
        <v>32</v>
      </c>
      <c r="W170" s="46" t="s">
        <v>284</v>
      </c>
      <c r="X170" s="46" t="s">
        <v>84</v>
      </c>
      <c r="Y170" s="46" t="s">
        <v>143</v>
      </c>
      <c r="Z170" s="46" t="s">
        <v>147</v>
      </c>
      <c r="AA170" s="46" t="s">
        <v>285</v>
      </c>
      <c r="AB170" s="46">
        <v>12822453</v>
      </c>
      <c r="AC170" s="46">
        <v>12822453</v>
      </c>
      <c r="AD170" s="46">
        <v>12822453</v>
      </c>
      <c r="AE170" s="46">
        <v>12822453</v>
      </c>
      <c r="AF170" s="46">
        <v>12822453</v>
      </c>
      <c r="AG170" s="46">
        <v>12822453</v>
      </c>
      <c r="AH170" s="46">
        <v>12822453</v>
      </c>
      <c r="AI170" s="46" t="s">
        <v>96</v>
      </c>
      <c r="AJ170" s="46">
        <v>0</v>
      </c>
      <c r="AK170" s="46">
        <v>12822453</v>
      </c>
      <c r="AL170" s="46">
        <v>12822453</v>
      </c>
      <c r="AM170" s="46">
        <v>12822453</v>
      </c>
      <c r="AN170" s="46">
        <v>12822453</v>
      </c>
      <c r="AO170" s="46" t="s">
        <v>188</v>
      </c>
      <c r="AP170" s="46" t="s">
        <v>63</v>
      </c>
      <c r="AQ170" s="46"/>
      <c r="AR170" s="46"/>
    </row>
    <row r="171" spans="1:44" x14ac:dyDescent="0.2">
      <c r="A171" s="46" t="s">
        <v>77</v>
      </c>
      <c r="B171" s="46" t="s">
        <v>84</v>
      </c>
      <c r="C171" s="46" t="s">
        <v>84</v>
      </c>
      <c r="D171" s="46" t="s">
        <v>143</v>
      </c>
      <c r="E171" s="46" t="s">
        <v>86</v>
      </c>
      <c r="F171" s="46" t="s">
        <v>78</v>
      </c>
      <c r="G171" s="46" t="s">
        <v>144</v>
      </c>
      <c r="H171" s="46" t="s">
        <v>62</v>
      </c>
      <c r="I171" s="46" t="s">
        <v>282</v>
      </c>
      <c r="J171" s="46" t="s">
        <v>243</v>
      </c>
      <c r="K171" s="46" t="s">
        <v>47</v>
      </c>
      <c r="L171" s="46" t="s">
        <v>62</v>
      </c>
      <c r="M171" s="46" t="s">
        <v>189</v>
      </c>
      <c r="N171" s="46" t="s">
        <v>190</v>
      </c>
      <c r="O171" s="46" t="s">
        <v>63</v>
      </c>
      <c r="P171" s="46" t="s">
        <v>283</v>
      </c>
      <c r="Q171" s="46" t="s">
        <v>284</v>
      </c>
      <c r="R171" s="46" t="s">
        <v>84</v>
      </c>
      <c r="S171" s="46" t="s">
        <v>99</v>
      </c>
      <c r="T171" s="46" t="s">
        <v>113</v>
      </c>
      <c r="U171" s="46" t="s">
        <v>114</v>
      </c>
      <c r="V171" s="46" t="s">
        <v>32</v>
      </c>
      <c r="W171" s="46" t="s">
        <v>284</v>
      </c>
      <c r="X171" s="46" t="s">
        <v>84</v>
      </c>
      <c r="Y171" s="46" t="s">
        <v>143</v>
      </c>
      <c r="Z171" s="46" t="s">
        <v>147</v>
      </c>
      <c r="AA171" s="46" t="s">
        <v>285</v>
      </c>
      <c r="AB171" s="46">
        <v>12822453</v>
      </c>
      <c r="AC171" s="46">
        <v>12822453</v>
      </c>
      <c r="AD171" s="46">
        <v>12822453</v>
      </c>
      <c r="AE171" s="46">
        <v>12822453</v>
      </c>
      <c r="AF171" s="46">
        <v>12822453</v>
      </c>
      <c r="AG171" s="46">
        <v>12822453</v>
      </c>
      <c r="AH171" s="46">
        <v>12822453</v>
      </c>
      <c r="AI171" s="46" t="s">
        <v>96</v>
      </c>
      <c r="AJ171" s="46">
        <v>0</v>
      </c>
      <c r="AK171" s="46">
        <v>12822453</v>
      </c>
      <c r="AL171" s="46">
        <v>12822453</v>
      </c>
      <c r="AM171" s="46">
        <v>12822453</v>
      </c>
      <c r="AN171" s="46">
        <v>12822453</v>
      </c>
      <c r="AO171" s="46" t="s">
        <v>191</v>
      </c>
      <c r="AP171" s="46" t="s">
        <v>63</v>
      </c>
      <c r="AQ171" s="46"/>
      <c r="AR171" s="46"/>
    </row>
    <row r="172" spans="1:44" x14ac:dyDescent="0.2">
      <c r="A172" s="46" t="s">
        <v>77</v>
      </c>
      <c r="B172" s="46" t="s">
        <v>84</v>
      </c>
      <c r="C172" s="46" t="s">
        <v>84</v>
      </c>
      <c r="D172" s="46" t="s">
        <v>143</v>
      </c>
      <c r="E172" s="46" t="s">
        <v>86</v>
      </c>
      <c r="F172" s="46" t="s">
        <v>78</v>
      </c>
      <c r="G172" s="46" t="s">
        <v>289</v>
      </c>
      <c r="H172" s="46" t="s">
        <v>62</v>
      </c>
      <c r="I172" s="46" t="s">
        <v>282</v>
      </c>
      <c r="J172" s="46" t="s">
        <v>243</v>
      </c>
      <c r="K172" s="46" t="s">
        <v>47</v>
      </c>
      <c r="L172" s="46" t="s">
        <v>62</v>
      </c>
      <c r="M172" s="46" t="s">
        <v>244</v>
      </c>
      <c r="N172" s="46" t="s">
        <v>245</v>
      </c>
      <c r="O172" s="46" t="s">
        <v>63</v>
      </c>
      <c r="P172" s="46" t="s">
        <v>145</v>
      </c>
      <c r="Q172" s="46" t="s">
        <v>290</v>
      </c>
      <c r="R172" s="46" t="s">
        <v>84</v>
      </c>
      <c r="S172" s="46" t="s">
        <v>99</v>
      </c>
      <c r="T172" s="46" t="s">
        <v>48</v>
      </c>
      <c r="U172" s="46" t="s">
        <v>31</v>
      </c>
      <c r="V172" s="46" t="s">
        <v>32</v>
      </c>
      <c r="W172" s="46" t="s">
        <v>290</v>
      </c>
      <c r="X172" s="46" t="s">
        <v>84</v>
      </c>
      <c r="Y172" s="46" t="s">
        <v>143</v>
      </c>
      <c r="Z172" s="46" t="s">
        <v>147</v>
      </c>
      <c r="AA172" s="46" t="s">
        <v>148</v>
      </c>
      <c r="AB172" s="46">
        <v>0</v>
      </c>
      <c r="AC172" s="46">
        <v>3931.35</v>
      </c>
      <c r="AD172" s="46">
        <v>3931.35</v>
      </c>
      <c r="AE172" s="46">
        <v>3285.51</v>
      </c>
      <c r="AF172" s="46">
        <v>3285.51</v>
      </c>
      <c r="AG172" s="46">
        <v>4121.71</v>
      </c>
      <c r="AH172" s="46">
        <v>4121.71</v>
      </c>
      <c r="AI172" s="46" t="s">
        <v>96</v>
      </c>
      <c r="AJ172" s="46">
        <v>0</v>
      </c>
      <c r="AK172" s="46">
        <v>3931.35</v>
      </c>
      <c r="AL172" s="46">
        <v>3285.51</v>
      </c>
      <c r="AM172" s="46">
        <v>4121.71</v>
      </c>
      <c r="AN172" s="46">
        <v>1831.46</v>
      </c>
      <c r="AO172" s="46" t="s">
        <v>246</v>
      </c>
      <c r="AP172" s="46" t="s">
        <v>63</v>
      </c>
      <c r="AQ172" s="46"/>
      <c r="AR172" s="46"/>
    </row>
    <row r="173" spans="1:44" x14ac:dyDescent="0.2">
      <c r="A173" s="46" t="s">
        <v>77</v>
      </c>
      <c r="B173" s="46" t="s">
        <v>84</v>
      </c>
      <c r="C173" s="46" t="s">
        <v>84</v>
      </c>
      <c r="D173" s="46" t="s">
        <v>143</v>
      </c>
      <c r="E173" s="46" t="s">
        <v>86</v>
      </c>
      <c r="F173" s="46" t="s">
        <v>78</v>
      </c>
      <c r="G173" s="46" t="s">
        <v>289</v>
      </c>
      <c r="H173" s="46" t="s">
        <v>62</v>
      </c>
      <c r="I173" s="46" t="s">
        <v>282</v>
      </c>
      <c r="J173" s="46" t="s">
        <v>243</v>
      </c>
      <c r="K173" s="46" t="s">
        <v>47</v>
      </c>
      <c r="L173" s="46" t="s">
        <v>62</v>
      </c>
      <c r="M173" s="46" t="s">
        <v>248</v>
      </c>
      <c r="N173" s="46" t="s">
        <v>249</v>
      </c>
      <c r="O173" s="46" t="s">
        <v>63</v>
      </c>
      <c r="P173" s="46" t="s">
        <v>145</v>
      </c>
      <c r="Q173" s="46" t="s">
        <v>290</v>
      </c>
      <c r="R173" s="46" t="s">
        <v>84</v>
      </c>
      <c r="S173" s="46" t="s">
        <v>99</v>
      </c>
      <c r="T173" s="46" t="s">
        <v>48</v>
      </c>
      <c r="U173" s="46" t="s">
        <v>31</v>
      </c>
      <c r="V173" s="46" t="s">
        <v>106</v>
      </c>
      <c r="W173" s="46" t="s">
        <v>290</v>
      </c>
      <c r="X173" s="46" t="s">
        <v>84</v>
      </c>
      <c r="Y173" s="46" t="s">
        <v>143</v>
      </c>
      <c r="Z173" s="46" t="s">
        <v>147</v>
      </c>
      <c r="AA173" s="46" t="s">
        <v>148</v>
      </c>
      <c r="AB173" s="46">
        <v>0</v>
      </c>
      <c r="AC173" s="46">
        <v>3931.35</v>
      </c>
      <c r="AD173" s="46">
        <v>3931.35</v>
      </c>
      <c r="AE173" s="46">
        <v>3285.51</v>
      </c>
      <c r="AF173" s="46">
        <v>3285.51</v>
      </c>
      <c r="AG173" s="46">
        <v>4121.71</v>
      </c>
      <c r="AH173" s="46">
        <v>4121.71</v>
      </c>
      <c r="AI173" s="46" t="s">
        <v>96</v>
      </c>
      <c r="AJ173" s="46">
        <v>0</v>
      </c>
      <c r="AK173" s="46">
        <v>3931.35</v>
      </c>
      <c r="AL173" s="46">
        <v>3285.51</v>
      </c>
      <c r="AM173" s="46">
        <v>4121.71</v>
      </c>
      <c r="AN173" s="46">
        <v>1831.46</v>
      </c>
      <c r="AO173" s="46" t="s">
        <v>250</v>
      </c>
      <c r="AP173" s="46" t="s">
        <v>63</v>
      </c>
      <c r="AQ173" s="46"/>
      <c r="AR173" s="46"/>
    </row>
    <row r="174" spans="1:44" x14ac:dyDescent="0.2">
      <c r="A174" s="46" t="s">
        <v>77</v>
      </c>
      <c r="B174" s="46" t="s">
        <v>84</v>
      </c>
      <c r="C174" s="46" t="s">
        <v>84</v>
      </c>
      <c r="D174" s="46" t="s">
        <v>143</v>
      </c>
      <c r="E174" s="46" t="s">
        <v>86</v>
      </c>
      <c r="F174" s="46" t="s">
        <v>78</v>
      </c>
      <c r="G174" s="46" t="s">
        <v>289</v>
      </c>
      <c r="H174" s="46" t="s">
        <v>62</v>
      </c>
      <c r="I174" s="46" t="s">
        <v>282</v>
      </c>
      <c r="J174" s="46" t="s">
        <v>243</v>
      </c>
      <c r="K174" s="46" t="s">
        <v>47</v>
      </c>
      <c r="L174" s="46" t="s">
        <v>62</v>
      </c>
      <c r="M174" s="46" t="s">
        <v>251</v>
      </c>
      <c r="N174" s="46" t="s">
        <v>252</v>
      </c>
      <c r="O174" s="46" t="s">
        <v>63</v>
      </c>
      <c r="P174" s="46" t="s">
        <v>145</v>
      </c>
      <c r="Q174" s="46" t="s">
        <v>290</v>
      </c>
      <c r="R174" s="46" t="s">
        <v>84</v>
      </c>
      <c r="S174" s="46" t="s">
        <v>99</v>
      </c>
      <c r="T174" s="46" t="s">
        <v>48</v>
      </c>
      <c r="U174" s="46" t="s">
        <v>31</v>
      </c>
      <c r="V174" s="46" t="s">
        <v>106</v>
      </c>
      <c r="W174" s="46" t="s">
        <v>290</v>
      </c>
      <c r="X174" s="46" t="s">
        <v>84</v>
      </c>
      <c r="Y174" s="46" t="s">
        <v>143</v>
      </c>
      <c r="Z174" s="46" t="s">
        <v>147</v>
      </c>
      <c r="AA174" s="46" t="s">
        <v>148</v>
      </c>
      <c r="AB174" s="46">
        <v>0</v>
      </c>
      <c r="AC174" s="46">
        <v>3931.35</v>
      </c>
      <c r="AD174" s="46">
        <v>3931.35</v>
      </c>
      <c r="AE174" s="46">
        <v>3285.51</v>
      </c>
      <c r="AF174" s="46">
        <v>3285.51</v>
      </c>
      <c r="AG174" s="46">
        <v>4121.71</v>
      </c>
      <c r="AH174" s="46">
        <v>4121.71</v>
      </c>
      <c r="AI174" s="46" t="s">
        <v>96</v>
      </c>
      <c r="AJ174" s="46">
        <v>0</v>
      </c>
      <c r="AK174" s="46">
        <v>3931.35</v>
      </c>
      <c r="AL174" s="46">
        <v>3285.51</v>
      </c>
      <c r="AM174" s="46">
        <v>4121.71</v>
      </c>
      <c r="AN174" s="46">
        <v>1831.46</v>
      </c>
      <c r="AO174" s="46" t="s">
        <v>253</v>
      </c>
      <c r="AP174" s="46" t="s">
        <v>63</v>
      </c>
      <c r="AQ174" s="46"/>
      <c r="AR174" s="46"/>
    </row>
    <row r="175" spans="1:44" x14ac:dyDescent="0.2">
      <c r="A175" s="46" t="s">
        <v>77</v>
      </c>
      <c r="B175" s="46" t="s">
        <v>84</v>
      </c>
      <c r="C175" s="46" t="s">
        <v>84</v>
      </c>
      <c r="D175" s="46" t="s">
        <v>143</v>
      </c>
      <c r="E175" s="46" t="s">
        <v>86</v>
      </c>
      <c r="F175" s="46" t="s">
        <v>78</v>
      </c>
      <c r="G175" s="46" t="s">
        <v>289</v>
      </c>
      <c r="H175" s="46" t="s">
        <v>62</v>
      </c>
      <c r="I175" s="46" t="s">
        <v>282</v>
      </c>
      <c r="J175" s="46" t="s">
        <v>243</v>
      </c>
      <c r="K175" s="46" t="s">
        <v>47</v>
      </c>
      <c r="L175" s="46" t="s">
        <v>62</v>
      </c>
      <c r="M175" s="46" t="s">
        <v>163</v>
      </c>
      <c r="N175" s="46" t="s">
        <v>164</v>
      </c>
      <c r="O175" s="46" t="s">
        <v>63</v>
      </c>
      <c r="P175" s="46" t="s">
        <v>145</v>
      </c>
      <c r="Q175" s="46" t="s">
        <v>290</v>
      </c>
      <c r="R175" s="46" t="s">
        <v>84</v>
      </c>
      <c r="S175" s="46" t="s">
        <v>99</v>
      </c>
      <c r="T175" s="46" t="s">
        <v>48</v>
      </c>
      <c r="U175" s="46" t="s">
        <v>31</v>
      </c>
      <c r="V175" s="46" t="s">
        <v>106</v>
      </c>
      <c r="W175" s="46" t="s">
        <v>290</v>
      </c>
      <c r="X175" s="46" t="s">
        <v>84</v>
      </c>
      <c r="Y175" s="46" t="s">
        <v>143</v>
      </c>
      <c r="Z175" s="46" t="s">
        <v>147</v>
      </c>
      <c r="AA175" s="46" t="s">
        <v>148</v>
      </c>
      <c r="AB175" s="46">
        <v>0</v>
      </c>
      <c r="AC175" s="46">
        <v>3931.35</v>
      </c>
      <c r="AD175" s="46">
        <v>3931.35</v>
      </c>
      <c r="AE175" s="46">
        <v>3285.51</v>
      </c>
      <c r="AF175" s="46">
        <v>3285.51</v>
      </c>
      <c r="AG175" s="46">
        <v>4121.71</v>
      </c>
      <c r="AH175" s="46">
        <v>4121.71</v>
      </c>
      <c r="AI175" s="46" t="s">
        <v>96</v>
      </c>
      <c r="AJ175" s="46">
        <v>0</v>
      </c>
      <c r="AK175" s="46">
        <v>3931.35</v>
      </c>
      <c r="AL175" s="46">
        <v>3285.51</v>
      </c>
      <c r="AM175" s="46">
        <v>4121.71</v>
      </c>
      <c r="AN175" s="46">
        <v>1831.46</v>
      </c>
      <c r="AO175" s="46" t="s">
        <v>165</v>
      </c>
      <c r="AP175" s="46" t="s">
        <v>63</v>
      </c>
      <c r="AQ175" s="46"/>
      <c r="AR175" s="46"/>
    </row>
    <row r="176" spans="1:44" x14ac:dyDescent="0.2">
      <c r="A176" s="46" t="s">
        <v>77</v>
      </c>
      <c r="B176" s="46" t="s">
        <v>84</v>
      </c>
      <c r="C176" s="46" t="s">
        <v>84</v>
      </c>
      <c r="D176" s="46" t="s">
        <v>143</v>
      </c>
      <c r="E176" s="46" t="s">
        <v>86</v>
      </c>
      <c r="F176" s="46" t="s">
        <v>78</v>
      </c>
      <c r="G176" s="46" t="s">
        <v>289</v>
      </c>
      <c r="H176" s="46" t="s">
        <v>62</v>
      </c>
      <c r="I176" s="46" t="s">
        <v>282</v>
      </c>
      <c r="J176" s="46" t="s">
        <v>243</v>
      </c>
      <c r="K176" s="46" t="s">
        <v>47</v>
      </c>
      <c r="L176" s="46" t="s">
        <v>62</v>
      </c>
      <c r="M176" s="46" t="s">
        <v>286</v>
      </c>
      <c r="N176" s="46" t="s">
        <v>287</v>
      </c>
      <c r="O176" s="46" t="s">
        <v>63</v>
      </c>
      <c r="P176" s="46" t="s">
        <v>145</v>
      </c>
      <c r="Q176" s="46" t="s">
        <v>290</v>
      </c>
      <c r="R176" s="46" t="s">
        <v>84</v>
      </c>
      <c r="S176" s="46" t="s">
        <v>99</v>
      </c>
      <c r="T176" s="46" t="s">
        <v>169</v>
      </c>
      <c r="U176" s="46" t="s">
        <v>170</v>
      </c>
      <c r="V176" s="46" t="s">
        <v>32</v>
      </c>
      <c r="W176" s="46" t="s">
        <v>290</v>
      </c>
      <c r="X176" s="46" t="s">
        <v>84</v>
      </c>
      <c r="Y176" s="46" t="s">
        <v>143</v>
      </c>
      <c r="Z176" s="46" t="s">
        <v>147</v>
      </c>
      <c r="AA176" s="46" t="s">
        <v>148</v>
      </c>
      <c r="AB176" s="46">
        <v>0</v>
      </c>
      <c r="AC176" s="46">
        <v>3931.35</v>
      </c>
      <c r="AD176" s="46">
        <v>3931.35</v>
      </c>
      <c r="AE176" s="46">
        <v>3285.51</v>
      </c>
      <c r="AF176" s="46">
        <v>3285.51</v>
      </c>
      <c r="AG176" s="46">
        <v>4121.71</v>
      </c>
      <c r="AH176" s="46">
        <v>4121.71</v>
      </c>
      <c r="AI176" s="46" t="s">
        <v>96</v>
      </c>
      <c r="AJ176" s="46">
        <v>0</v>
      </c>
      <c r="AK176" s="46">
        <v>3931.35</v>
      </c>
      <c r="AL176" s="46">
        <v>3285.51</v>
      </c>
      <c r="AM176" s="46">
        <v>4121.71</v>
      </c>
      <c r="AN176" s="46">
        <v>1831.46</v>
      </c>
      <c r="AO176" s="46" t="s">
        <v>288</v>
      </c>
      <c r="AP176" s="46" t="s">
        <v>63</v>
      </c>
      <c r="AQ176" s="46"/>
      <c r="AR176" s="46"/>
    </row>
    <row r="177" spans="1:44" x14ac:dyDescent="0.2">
      <c r="A177" s="46" t="s">
        <v>77</v>
      </c>
      <c r="B177" s="46" t="s">
        <v>84</v>
      </c>
      <c r="C177" s="46" t="s">
        <v>84</v>
      </c>
      <c r="D177" s="46" t="s">
        <v>143</v>
      </c>
      <c r="E177" s="46" t="s">
        <v>86</v>
      </c>
      <c r="F177" s="46" t="s">
        <v>78</v>
      </c>
      <c r="G177" s="46" t="s">
        <v>289</v>
      </c>
      <c r="H177" s="46" t="s">
        <v>62</v>
      </c>
      <c r="I177" s="46" t="s">
        <v>282</v>
      </c>
      <c r="J177" s="46" t="s">
        <v>243</v>
      </c>
      <c r="K177" s="46" t="s">
        <v>47</v>
      </c>
      <c r="L177" s="46" t="s">
        <v>62</v>
      </c>
      <c r="M177" s="46" t="s">
        <v>212</v>
      </c>
      <c r="N177" s="46" t="s">
        <v>213</v>
      </c>
      <c r="O177" s="46" t="s">
        <v>63</v>
      </c>
      <c r="P177" s="46" t="s">
        <v>145</v>
      </c>
      <c r="Q177" s="46" t="s">
        <v>290</v>
      </c>
      <c r="R177" s="46" t="s">
        <v>84</v>
      </c>
      <c r="S177" s="46" t="s">
        <v>99</v>
      </c>
      <c r="T177" s="46" t="s">
        <v>169</v>
      </c>
      <c r="U177" s="46" t="s">
        <v>170</v>
      </c>
      <c r="V177" s="46" t="s">
        <v>106</v>
      </c>
      <c r="W177" s="46" t="s">
        <v>290</v>
      </c>
      <c r="X177" s="46" t="s">
        <v>84</v>
      </c>
      <c r="Y177" s="46" t="s">
        <v>143</v>
      </c>
      <c r="Z177" s="46" t="s">
        <v>147</v>
      </c>
      <c r="AA177" s="46" t="s">
        <v>148</v>
      </c>
      <c r="AB177" s="46">
        <v>0</v>
      </c>
      <c r="AC177" s="46">
        <v>3931.35</v>
      </c>
      <c r="AD177" s="46">
        <v>3931.35</v>
      </c>
      <c r="AE177" s="46">
        <v>3285.51</v>
      </c>
      <c r="AF177" s="46">
        <v>3285.51</v>
      </c>
      <c r="AG177" s="46">
        <v>4121.71</v>
      </c>
      <c r="AH177" s="46">
        <v>4121.71</v>
      </c>
      <c r="AI177" s="46" t="s">
        <v>96</v>
      </c>
      <c r="AJ177" s="46">
        <v>0</v>
      </c>
      <c r="AK177" s="46">
        <v>3931.35</v>
      </c>
      <c r="AL177" s="46">
        <v>3285.51</v>
      </c>
      <c r="AM177" s="46">
        <v>4121.71</v>
      </c>
      <c r="AN177" s="46">
        <v>1831.46</v>
      </c>
      <c r="AO177" s="46" t="s">
        <v>214</v>
      </c>
      <c r="AP177" s="46" t="s">
        <v>63</v>
      </c>
      <c r="AQ177" s="46"/>
      <c r="AR177" s="46"/>
    </row>
    <row r="178" spans="1:44" x14ac:dyDescent="0.2">
      <c r="A178" s="46" t="s">
        <v>77</v>
      </c>
      <c r="B178" s="46" t="s">
        <v>84</v>
      </c>
      <c r="C178" s="46" t="s">
        <v>84</v>
      </c>
      <c r="D178" s="46" t="s">
        <v>143</v>
      </c>
      <c r="E178" s="46" t="s">
        <v>86</v>
      </c>
      <c r="F178" s="46" t="s">
        <v>78</v>
      </c>
      <c r="G178" s="46" t="s">
        <v>289</v>
      </c>
      <c r="H178" s="46" t="s">
        <v>62</v>
      </c>
      <c r="I178" s="46" t="s">
        <v>282</v>
      </c>
      <c r="J178" s="46" t="s">
        <v>243</v>
      </c>
      <c r="K178" s="46" t="s">
        <v>47</v>
      </c>
      <c r="L178" s="46" t="s">
        <v>62</v>
      </c>
      <c r="M178" s="46" t="s">
        <v>254</v>
      </c>
      <c r="N178" s="46" t="s">
        <v>255</v>
      </c>
      <c r="O178" s="46" t="s">
        <v>63</v>
      </c>
      <c r="P178" s="46" t="s">
        <v>145</v>
      </c>
      <c r="Q178" s="46" t="s">
        <v>290</v>
      </c>
      <c r="R178" s="46" t="s">
        <v>84</v>
      </c>
      <c r="S178" s="46" t="s">
        <v>99</v>
      </c>
      <c r="T178" s="46" t="s">
        <v>169</v>
      </c>
      <c r="U178" s="46" t="s">
        <v>170</v>
      </c>
      <c r="V178" s="46" t="s">
        <v>106</v>
      </c>
      <c r="W178" s="46" t="s">
        <v>290</v>
      </c>
      <c r="X178" s="46" t="s">
        <v>84</v>
      </c>
      <c r="Y178" s="46" t="s">
        <v>143</v>
      </c>
      <c r="Z178" s="46" t="s">
        <v>147</v>
      </c>
      <c r="AA178" s="46" t="s">
        <v>148</v>
      </c>
      <c r="AB178" s="46">
        <v>0</v>
      </c>
      <c r="AC178" s="46">
        <v>3931.35</v>
      </c>
      <c r="AD178" s="46">
        <v>3931.35</v>
      </c>
      <c r="AE178" s="46">
        <v>3285.51</v>
      </c>
      <c r="AF178" s="46">
        <v>3285.51</v>
      </c>
      <c r="AG178" s="46">
        <v>4121.71</v>
      </c>
      <c r="AH178" s="46">
        <v>4121.71</v>
      </c>
      <c r="AI178" s="46" t="s">
        <v>96</v>
      </c>
      <c r="AJ178" s="46">
        <v>0</v>
      </c>
      <c r="AK178" s="46">
        <v>3931.35</v>
      </c>
      <c r="AL178" s="46">
        <v>3285.51</v>
      </c>
      <c r="AM178" s="46">
        <v>4121.71</v>
      </c>
      <c r="AN178" s="46">
        <v>1831.46</v>
      </c>
      <c r="AO178" s="46" t="s">
        <v>256</v>
      </c>
      <c r="AP178" s="46" t="s">
        <v>63</v>
      </c>
      <c r="AQ178" s="46"/>
      <c r="AR178" s="46"/>
    </row>
    <row r="179" spans="1:44" x14ac:dyDescent="0.2">
      <c r="A179" s="46" t="s">
        <v>77</v>
      </c>
      <c r="B179" s="46" t="s">
        <v>84</v>
      </c>
      <c r="C179" s="46" t="s">
        <v>84</v>
      </c>
      <c r="D179" s="46" t="s">
        <v>143</v>
      </c>
      <c r="E179" s="46" t="s">
        <v>86</v>
      </c>
      <c r="F179" s="46" t="s">
        <v>78</v>
      </c>
      <c r="G179" s="46" t="s">
        <v>289</v>
      </c>
      <c r="H179" s="46" t="s">
        <v>62</v>
      </c>
      <c r="I179" s="46" t="s">
        <v>282</v>
      </c>
      <c r="J179" s="46" t="s">
        <v>243</v>
      </c>
      <c r="K179" s="46" t="s">
        <v>47</v>
      </c>
      <c r="L179" s="46" t="s">
        <v>62</v>
      </c>
      <c r="M179" s="46" t="s">
        <v>218</v>
      </c>
      <c r="N179" s="46" t="s">
        <v>219</v>
      </c>
      <c r="O179" s="46" t="s">
        <v>63</v>
      </c>
      <c r="P179" s="46" t="s">
        <v>145</v>
      </c>
      <c r="Q179" s="46" t="s">
        <v>290</v>
      </c>
      <c r="R179" s="46" t="s">
        <v>84</v>
      </c>
      <c r="S179" s="46" t="s">
        <v>99</v>
      </c>
      <c r="T179" s="46" t="s">
        <v>169</v>
      </c>
      <c r="U179" s="46" t="s">
        <v>170</v>
      </c>
      <c r="V179" s="46" t="s">
        <v>106</v>
      </c>
      <c r="W179" s="46" t="s">
        <v>290</v>
      </c>
      <c r="X179" s="46" t="s">
        <v>84</v>
      </c>
      <c r="Y179" s="46" t="s">
        <v>143</v>
      </c>
      <c r="Z179" s="46" t="s">
        <v>147</v>
      </c>
      <c r="AA179" s="46" t="s">
        <v>148</v>
      </c>
      <c r="AB179" s="46">
        <v>0</v>
      </c>
      <c r="AC179" s="46">
        <v>3931.35</v>
      </c>
      <c r="AD179" s="46">
        <v>3931.35</v>
      </c>
      <c r="AE179" s="46">
        <v>3285.51</v>
      </c>
      <c r="AF179" s="46">
        <v>3285.51</v>
      </c>
      <c r="AG179" s="46">
        <v>4121.71</v>
      </c>
      <c r="AH179" s="46">
        <v>4121.71</v>
      </c>
      <c r="AI179" s="46" t="s">
        <v>96</v>
      </c>
      <c r="AJ179" s="46">
        <v>0</v>
      </c>
      <c r="AK179" s="46">
        <v>3931.35</v>
      </c>
      <c r="AL179" s="46">
        <v>3285.51</v>
      </c>
      <c r="AM179" s="46">
        <v>4121.71</v>
      </c>
      <c r="AN179" s="46">
        <v>1831.46</v>
      </c>
      <c r="AO179" s="46" t="s">
        <v>220</v>
      </c>
      <c r="AP179" s="46" t="s">
        <v>63</v>
      </c>
      <c r="AQ179" s="46"/>
      <c r="AR179" s="46"/>
    </row>
    <row r="180" spans="1:44" x14ac:dyDescent="0.2">
      <c r="A180" s="46" t="s">
        <v>77</v>
      </c>
      <c r="B180" s="46" t="s">
        <v>84</v>
      </c>
      <c r="C180" s="46" t="s">
        <v>84</v>
      </c>
      <c r="D180" s="46" t="s">
        <v>143</v>
      </c>
      <c r="E180" s="46" t="s">
        <v>86</v>
      </c>
      <c r="F180" s="46" t="s">
        <v>78</v>
      </c>
      <c r="G180" s="46" t="s">
        <v>289</v>
      </c>
      <c r="H180" s="46" t="s">
        <v>62</v>
      </c>
      <c r="I180" s="46" t="s">
        <v>282</v>
      </c>
      <c r="J180" s="46" t="s">
        <v>243</v>
      </c>
      <c r="K180" s="46" t="s">
        <v>47</v>
      </c>
      <c r="L180" s="46" t="s">
        <v>62</v>
      </c>
      <c r="M180" s="46" t="s">
        <v>174</v>
      </c>
      <c r="N180" s="46" t="s">
        <v>175</v>
      </c>
      <c r="O180" s="46" t="s">
        <v>63</v>
      </c>
      <c r="P180" s="46" t="s">
        <v>145</v>
      </c>
      <c r="Q180" s="46" t="s">
        <v>290</v>
      </c>
      <c r="R180" s="46" t="s">
        <v>84</v>
      </c>
      <c r="S180" s="46" t="s">
        <v>99</v>
      </c>
      <c r="T180" s="46" t="s">
        <v>169</v>
      </c>
      <c r="U180" s="46" t="s">
        <v>170</v>
      </c>
      <c r="V180" s="46" t="s">
        <v>106</v>
      </c>
      <c r="W180" s="46" t="s">
        <v>290</v>
      </c>
      <c r="X180" s="46" t="s">
        <v>84</v>
      </c>
      <c r="Y180" s="46" t="s">
        <v>143</v>
      </c>
      <c r="Z180" s="46" t="s">
        <v>147</v>
      </c>
      <c r="AA180" s="46" t="s">
        <v>148</v>
      </c>
      <c r="AB180" s="46">
        <v>0</v>
      </c>
      <c r="AC180" s="46">
        <v>3931.35</v>
      </c>
      <c r="AD180" s="46">
        <v>3931.35</v>
      </c>
      <c r="AE180" s="46">
        <v>3285.51</v>
      </c>
      <c r="AF180" s="46">
        <v>3285.51</v>
      </c>
      <c r="AG180" s="46">
        <v>4121.71</v>
      </c>
      <c r="AH180" s="46">
        <v>4121.71</v>
      </c>
      <c r="AI180" s="46" t="s">
        <v>96</v>
      </c>
      <c r="AJ180" s="46">
        <v>0</v>
      </c>
      <c r="AK180" s="46">
        <v>3931.35</v>
      </c>
      <c r="AL180" s="46">
        <v>3285.51</v>
      </c>
      <c r="AM180" s="46">
        <v>4121.71</v>
      </c>
      <c r="AN180" s="46">
        <v>1831.46</v>
      </c>
      <c r="AO180" s="46" t="s">
        <v>176</v>
      </c>
      <c r="AP180" s="46" t="s">
        <v>63</v>
      </c>
      <c r="AQ180" s="46"/>
      <c r="AR180" s="46"/>
    </row>
    <row r="181" spans="1:44" x14ac:dyDescent="0.2">
      <c r="A181" s="46" t="s">
        <v>77</v>
      </c>
      <c r="B181" s="46" t="s">
        <v>84</v>
      </c>
      <c r="C181" s="46" t="s">
        <v>84</v>
      </c>
      <c r="D181" s="46" t="s">
        <v>143</v>
      </c>
      <c r="E181" s="46" t="s">
        <v>86</v>
      </c>
      <c r="F181" s="46" t="s">
        <v>78</v>
      </c>
      <c r="G181" s="46" t="s">
        <v>289</v>
      </c>
      <c r="H181" s="46" t="s">
        <v>62</v>
      </c>
      <c r="I181" s="46" t="s">
        <v>282</v>
      </c>
      <c r="J181" s="46" t="s">
        <v>243</v>
      </c>
      <c r="K181" s="46" t="s">
        <v>47</v>
      </c>
      <c r="L181" s="46" t="s">
        <v>62</v>
      </c>
      <c r="M181" s="46" t="s">
        <v>267</v>
      </c>
      <c r="N181" s="46" t="s">
        <v>268</v>
      </c>
      <c r="O181" s="46" t="s">
        <v>63</v>
      </c>
      <c r="P181" s="46" t="s">
        <v>145</v>
      </c>
      <c r="Q181" s="46" t="s">
        <v>290</v>
      </c>
      <c r="R181" s="46" t="s">
        <v>84</v>
      </c>
      <c r="S181" s="46" t="s">
        <v>99</v>
      </c>
      <c r="T181" s="46" t="s">
        <v>94</v>
      </c>
      <c r="U181" s="46" t="s">
        <v>95</v>
      </c>
      <c r="V181" s="46" t="s">
        <v>32</v>
      </c>
      <c r="W181" s="46" t="s">
        <v>290</v>
      </c>
      <c r="X181" s="46" t="s">
        <v>84</v>
      </c>
      <c r="Y181" s="46" t="s">
        <v>143</v>
      </c>
      <c r="Z181" s="46" t="s">
        <v>147</v>
      </c>
      <c r="AA181" s="46" t="s">
        <v>148</v>
      </c>
      <c r="AB181" s="46">
        <v>0</v>
      </c>
      <c r="AC181" s="46">
        <v>3931.35</v>
      </c>
      <c r="AD181" s="46">
        <v>3931.35</v>
      </c>
      <c r="AE181" s="46">
        <v>3285.51</v>
      </c>
      <c r="AF181" s="46">
        <v>3285.51</v>
      </c>
      <c r="AG181" s="46">
        <v>4121.71</v>
      </c>
      <c r="AH181" s="46">
        <v>4121.71</v>
      </c>
      <c r="AI181" s="46" t="s">
        <v>96</v>
      </c>
      <c r="AJ181" s="46">
        <v>0</v>
      </c>
      <c r="AK181" s="46">
        <v>3931.35</v>
      </c>
      <c r="AL181" s="46">
        <v>3285.51</v>
      </c>
      <c r="AM181" s="46">
        <v>4121.71</v>
      </c>
      <c r="AN181" s="46">
        <v>1831.46</v>
      </c>
      <c r="AO181" s="46" t="s">
        <v>269</v>
      </c>
      <c r="AP181" s="46" t="s">
        <v>63</v>
      </c>
      <c r="AQ181" s="46"/>
      <c r="AR181" s="46"/>
    </row>
    <row r="182" spans="1:44" x14ac:dyDescent="0.2">
      <c r="A182" s="46" t="s">
        <v>77</v>
      </c>
      <c r="B182" s="46" t="s">
        <v>84</v>
      </c>
      <c r="C182" s="46" t="s">
        <v>84</v>
      </c>
      <c r="D182" s="46" t="s">
        <v>143</v>
      </c>
      <c r="E182" s="46" t="s">
        <v>86</v>
      </c>
      <c r="F182" s="46" t="s">
        <v>78</v>
      </c>
      <c r="G182" s="46" t="s">
        <v>289</v>
      </c>
      <c r="H182" s="46" t="s">
        <v>62</v>
      </c>
      <c r="I182" s="46" t="s">
        <v>282</v>
      </c>
      <c r="J182" s="46" t="s">
        <v>243</v>
      </c>
      <c r="K182" s="46" t="s">
        <v>47</v>
      </c>
      <c r="L182" s="46" t="s">
        <v>62</v>
      </c>
      <c r="M182" s="46" t="s">
        <v>126</v>
      </c>
      <c r="N182" s="46" t="s">
        <v>127</v>
      </c>
      <c r="O182" s="46" t="s">
        <v>63</v>
      </c>
      <c r="P182" s="46" t="s">
        <v>145</v>
      </c>
      <c r="Q182" s="46" t="s">
        <v>290</v>
      </c>
      <c r="R182" s="46" t="s">
        <v>84</v>
      </c>
      <c r="S182" s="46" t="s">
        <v>99</v>
      </c>
      <c r="T182" s="46" t="s">
        <v>94</v>
      </c>
      <c r="U182" s="46" t="s">
        <v>95</v>
      </c>
      <c r="V182" s="46" t="s">
        <v>106</v>
      </c>
      <c r="W182" s="46" t="s">
        <v>290</v>
      </c>
      <c r="X182" s="46" t="s">
        <v>84</v>
      </c>
      <c r="Y182" s="46" t="s">
        <v>143</v>
      </c>
      <c r="Z182" s="46" t="s">
        <v>147</v>
      </c>
      <c r="AA182" s="46" t="s">
        <v>148</v>
      </c>
      <c r="AB182" s="46">
        <v>0</v>
      </c>
      <c r="AC182" s="46">
        <v>-3931.35</v>
      </c>
      <c r="AD182" s="46">
        <v>-3931.35</v>
      </c>
      <c r="AE182" s="46">
        <v>-3285.51</v>
      </c>
      <c r="AF182" s="46">
        <v>-3285.51</v>
      </c>
      <c r="AG182" s="46">
        <v>-4121.71</v>
      </c>
      <c r="AH182" s="46">
        <v>-4121.71</v>
      </c>
      <c r="AI182" s="46" t="s">
        <v>96</v>
      </c>
      <c r="AJ182" s="46">
        <v>0</v>
      </c>
      <c r="AK182" s="46">
        <v>-3931.35</v>
      </c>
      <c r="AL182" s="46">
        <v>-3285.51</v>
      </c>
      <c r="AM182" s="46">
        <v>-4121.71</v>
      </c>
      <c r="AN182" s="46">
        <v>-1831.46</v>
      </c>
      <c r="AO182" s="46" t="s">
        <v>128</v>
      </c>
      <c r="AP182" s="46" t="s">
        <v>63</v>
      </c>
      <c r="AQ182" s="46"/>
      <c r="AR182" s="46"/>
    </row>
    <row r="183" spans="1:44" x14ac:dyDescent="0.2">
      <c r="A183" s="46" t="s">
        <v>77</v>
      </c>
      <c r="B183" s="46" t="s">
        <v>84</v>
      </c>
      <c r="C183" s="46" t="s">
        <v>84</v>
      </c>
      <c r="D183" s="46" t="s">
        <v>143</v>
      </c>
      <c r="E183" s="46" t="s">
        <v>86</v>
      </c>
      <c r="F183" s="46" t="s">
        <v>78</v>
      </c>
      <c r="G183" s="46" t="s">
        <v>289</v>
      </c>
      <c r="H183" s="46" t="s">
        <v>62</v>
      </c>
      <c r="I183" s="46" t="s">
        <v>282</v>
      </c>
      <c r="J183" s="46" t="s">
        <v>243</v>
      </c>
      <c r="K183" s="46" t="s">
        <v>47</v>
      </c>
      <c r="L183" s="46" t="s">
        <v>62</v>
      </c>
      <c r="M183" s="46" t="s">
        <v>270</v>
      </c>
      <c r="N183" s="46" t="s">
        <v>271</v>
      </c>
      <c r="O183" s="46" t="s">
        <v>63</v>
      </c>
      <c r="P183" s="46" t="s">
        <v>145</v>
      </c>
      <c r="Q183" s="46" t="s">
        <v>290</v>
      </c>
      <c r="R183" s="46" t="s">
        <v>84</v>
      </c>
      <c r="S183" s="46" t="s">
        <v>99</v>
      </c>
      <c r="T183" s="46" t="s">
        <v>132</v>
      </c>
      <c r="U183" s="46" t="s">
        <v>133</v>
      </c>
      <c r="V183" s="46" t="s">
        <v>106</v>
      </c>
      <c r="W183" s="46" t="s">
        <v>290</v>
      </c>
      <c r="X183" s="46" t="s">
        <v>84</v>
      </c>
      <c r="Y183" s="46" t="s">
        <v>143</v>
      </c>
      <c r="Z183" s="46" t="s">
        <v>147</v>
      </c>
      <c r="AA183" s="46" t="s">
        <v>148</v>
      </c>
      <c r="AB183" s="46">
        <v>0</v>
      </c>
      <c r="AC183" s="46">
        <v>3931.35</v>
      </c>
      <c r="AD183" s="46">
        <v>3931.35</v>
      </c>
      <c r="AE183" s="46">
        <v>3285.51</v>
      </c>
      <c r="AF183" s="46">
        <v>3285.51</v>
      </c>
      <c r="AG183" s="46">
        <v>4121.71</v>
      </c>
      <c r="AH183" s="46">
        <v>4121.71</v>
      </c>
      <c r="AI183" s="46" t="s">
        <v>96</v>
      </c>
      <c r="AJ183" s="46">
        <v>0</v>
      </c>
      <c r="AK183" s="46">
        <v>3931.35</v>
      </c>
      <c r="AL183" s="46">
        <v>3285.51</v>
      </c>
      <c r="AM183" s="46">
        <v>4121.71</v>
      </c>
      <c r="AN183" s="46">
        <v>1831.46</v>
      </c>
      <c r="AO183" s="46" t="s">
        <v>272</v>
      </c>
      <c r="AP183" s="46" t="s">
        <v>63</v>
      </c>
      <c r="AQ183" s="46"/>
      <c r="AR183" s="46"/>
    </row>
    <row r="184" spans="1:44" x14ac:dyDescent="0.2">
      <c r="A184" s="46" t="s">
        <v>77</v>
      </c>
      <c r="B184" s="46" t="s">
        <v>84</v>
      </c>
      <c r="C184" s="46" t="s">
        <v>84</v>
      </c>
      <c r="D184" s="46" t="s">
        <v>143</v>
      </c>
      <c r="E184" s="46" t="s">
        <v>86</v>
      </c>
      <c r="F184" s="46" t="s">
        <v>78</v>
      </c>
      <c r="G184" s="46" t="s">
        <v>289</v>
      </c>
      <c r="H184" s="46" t="s">
        <v>62</v>
      </c>
      <c r="I184" s="46" t="s">
        <v>282</v>
      </c>
      <c r="J184" s="46" t="s">
        <v>243</v>
      </c>
      <c r="K184" s="46" t="s">
        <v>47</v>
      </c>
      <c r="L184" s="46" t="s">
        <v>62</v>
      </c>
      <c r="M184" s="46" t="s">
        <v>273</v>
      </c>
      <c r="N184" s="46" t="s">
        <v>274</v>
      </c>
      <c r="O184" s="46" t="s">
        <v>63</v>
      </c>
      <c r="P184" s="46" t="s">
        <v>145</v>
      </c>
      <c r="Q184" s="46" t="s">
        <v>290</v>
      </c>
      <c r="R184" s="46" t="s">
        <v>84</v>
      </c>
      <c r="S184" s="46" t="s">
        <v>99</v>
      </c>
      <c r="T184" s="46" t="s">
        <v>132</v>
      </c>
      <c r="U184" s="46" t="s">
        <v>133</v>
      </c>
      <c r="V184" s="46" t="s">
        <v>32</v>
      </c>
      <c r="W184" s="46" t="s">
        <v>290</v>
      </c>
      <c r="X184" s="46" t="s">
        <v>84</v>
      </c>
      <c r="Y184" s="46" t="s">
        <v>143</v>
      </c>
      <c r="Z184" s="46" t="s">
        <v>147</v>
      </c>
      <c r="AA184" s="46" t="s">
        <v>148</v>
      </c>
      <c r="AB184" s="46">
        <v>0</v>
      </c>
      <c r="AC184" s="46">
        <v>3931.35</v>
      </c>
      <c r="AD184" s="46">
        <v>3931.35</v>
      </c>
      <c r="AE184" s="46">
        <v>3285.51</v>
      </c>
      <c r="AF184" s="46">
        <v>3285.51</v>
      </c>
      <c r="AG184" s="46">
        <v>4121.71</v>
      </c>
      <c r="AH184" s="46">
        <v>4121.71</v>
      </c>
      <c r="AI184" s="46" t="s">
        <v>96</v>
      </c>
      <c r="AJ184" s="46">
        <v>0</v>
      </c>
      <c r="AK184" s="46">
        <v>3931.35</v>
      </c>
      <c r="AL184" s="46">
        <v>3285.51</v>
      </c>
      <c r="AM184" s="46">
        <v>4121.71</v>
      </c>
      <c r="AN184" s="46">
        <v>1831.46</v>
      </c>
      <c r="AO184" s="46" t="s">
        <v>275</v>
      </c>
      <c r="AP184" s="46" t="s">
        <v>63</v>
      </c>
      <c r="AQ184" s="46"/>
      <c r="AR184" s="46"/>
    </row>
    <row r="185" spans="1:44" x14ac:dyDescent="0.2">
      <c r="A185" s="46" t="s">
        <v>77</v>
      </c>
      <c r="B185" s="46" t="s">
        <v>84</v>
      </c>
      <c r="C185" s="46" t="s">
        <v>84</v>
      </c>
      <c r="D185" s="46" t="s">
        <v>143</v>
      </c>
      <c r="E185" s="46" t="s">
        <v>86</v>
      </c>
      <c r="F185" s="46" t="s">
        <v>78</v>
      </c>
      <c r="G185" s="46" t="s">
        <v>289</v>
      </c>
      <c r="H185" s="46" t="s">
        <v>62</v>
      </c>
      <c r="I185" s="46" t="s">
        <v>282</v>
      </c>
      <c r="J185" s="46" t="s">
        <v>243</v>
      </c>
      <c r="K185" s="46" t="s">
        <v>47</v>
      </c>
      <c r="L185" s="46" t="s">
        <v>62</v>
      </c>
      <c r="M185" s="46" t="s">
        <v>230</v>
      </c>
      <c r="N185" s="46" t="s">
        <v>231</v>
      </c>
      <c r="O185" s="46" t="s">
        <v>63</v>
      </c>
      <c r="P185" s="46" t="s">
        <v>145</v>
      </c>
      <c r="Q185" s="46" t="s">
        <v>290</v>
      </c>
      <c r="R185" s="46" t="s">
        <v>84</v>
      </c>
      <c r="S185" s="46" t="s">
        <v>99</v>
      </c>
      <c r="T185" s="46" t="s">
        <v>132</v>
      </c>
      <c r="U185" s="46" t="s">
        <v>133</v>
      </c>
      <c r="V185" s="46" t="s">
        <v>32</v>
      </c>
      <c r="W185" s="46" t="s">
        <v>290</v>
      </c>
      <c r="X185" s="46" t="s">
        <v>84</v>
      </c>
      <c r="Y185" s="46" t="s">
        <v>143</v>
      </c>
      <c r="Z185" s="46" t="s">
        <v>147</v>
      </c>
      <c r="AA185" s="46" t="s">
        <v>148</v>
      </c>
      <c r="AB185" s="46">
        <v>0</v>
      </c>
      <c r="AC185" s="46">
        <v>3931.35</v>
      </c>
      <c r="AD185" s="46">
        <v>3931.35</v>
      </c>
      <c r="AE185" s="46">
        <v>3285.51</v>
      </c>
      <c r="AF185" s="46">
        <v>3285.51</v>
      </c>
      <c r="AG185" s="46">
        <v>4121.71</v>
      </c>
      <c r="AH185" s="46">
        <v>4121.71</v>
      </c>
      <c r="AI185" s="46" t="s">
        <v>96</v>
      </c>
      <c r="AJ185" s="46">
        <v>0</v>
      </c>
      <c r="AK185" s="46">
        <v>3931.35</v>
      </c>
      <c r="AL185" s="46">
        <v>3285.51</v>
      </c>
      <c r="AM185" s="46">
        <v>4121.71</v>
      </c>
      <c r="AN185" s="46">
        <v>1831.46</v>
      </c>
      <c r="AO185" s="46" t="s">
        <v>232</v>
      </c>
      <c r="AP185" s="46" t="s">
        <v>63</v>
      </c>
      <c r="AQ185" s="46"/>
      <c r="AR185" s="46"/>
    </row>
    <row r="186" spans="1:44" x14ac:dyDescent="0.2">
      <c r="A186" s="46" t="s">
        <v>77</v>
      </c>
      <c r="B186" s="46" t="s">
        <v>84</v>
      </c>
      <c r="C186" s="46" t="s">
        <v>84</v>
      </c>
      <c r="D186" s="46" t="s">
        <v>143</v>
      </c>
      <c r="E186" s="46" t="s">
        <v>86</v>
      </c>
      <c r="F186" s="46" t="s">
        <v>78</v>
      </c>
      <c r="G186" s="46" t="s">
        <v>289</v>
      </c>
      <c r="H186" s="46" t="s">
        <v>62</v>
      </c>
      <c r="I186" s="46" t="s">
        <v>282</v>
      </c>
      <c r="J186" s="46" t="s">
        <v>243</v>
      </c>
      <c r="K186" s="46" t="s">
        <v>47</v>
      </c>
      <c r="L186" s="46" t="s">
        <v>62</v>
      </c>
      <c r="M186" s="46" t="s">
        <v>276</v>
      </c>
      <c r="N186" s="46" t="s">
        <v>277</v>
      </c>
      <c r="O186" s="46" t="s">
        <v>63</v>
      </c>
      <c r="P186" s="46" t="s">
        <v>145</v>
      </c>
      <c r="Q186" s="46" t="s">
        <v>290</v>
      </c>
      <c r="R186" s="46" t="s">
        <v>84</v>
      </c>
      <c r="S186" s="46" t="s">
        <v>99</v>
      </c>
      <c r="T186" s="46" t="s">
        <v>132</v>
      </c>
      <c r="U186" s="46" t="s">
        <v>133</v>
      </c>
      <c r="V186" s="46" t="s">
        <v>106</v>
      </c>
      <c r="W186" s="46" t="s">
        <v>290</v>
      </c>
      <c r="X186" s="46" t="s">
        <v>84</v>
      </c>
      <c r="Y186" s="46" t="s">
        <v>143</v>
      </c>
      <c r="Z186" s="46" t="s">
        <v>147</v>
      </c>
      <c r="AA186" s="46" t="s">
        <v>148</v>
      </c>
      <c r="AB186" s="46">
        <v>0</v>
      </c>
      <c r="AC186" s="46">
        <v>3931.35</v>
      </c>
      <c r="AD186" s="46">
        <v>3931.35</v>
      </c>
      <c r="AE186" s="46">
        <v>3285.51</v>
      </c>
      <c r="AF186" s="46">
        <v>3285.51</v>
      </c>
      <c r="AG186" s="46">
        <v>4121.71</v>
      </c>
      <c r="AH186" s="46">
        <v>4121.71</v>
      </c>
      <c r="AI186" s="46" t="s">
        <v>96</v>
      </c>
      <c r="AJ186" s="46">
        <v>0</v>
      </c>
      <c r="AK186" s="46">
        <v>3931.35</v>
      </c>
      <c r="AL186" s="46">
        <v>3285.51</v>
      </c>
      <c r="AM186" s="46">
        <v>4121.71</v>
      </c>
      <c r="AN186" s="46">
        <v>1831.46</v>
      </c>
      <c r="AO186" s="46" t="s">
        <v>278</v>
      </c>
      <c r="AP186" s="46" t="s">
        <v>63</v>
      </c>
      <c r="AQ186" s="46"/>
      <c r="AR186" s="46"/>
    </row>
    <row r="187" spans="1:44" x14ac:dyDescent="0.2">
      <c r="A187" s="46" t="s">
        <v>77</v>
      </c>
      <c r="B187" s="46" t="s">
        <v>84</v>
      </c>
      <c r="C187" s="46" t="s">
        <v>84</v>
      </c>
      <c r="D187" s="46" t="s">
        <v>143</v>
      </c>
      <c r="E187" s="46" t="s">
        <v>86</v>
      </c>
      <c r="F187" s="46" t="s">
        <v>78</v>
      </c>
      <c r="G187" s="46" t="s">
        <v>289</v>
      </c>
      <c r="H187" s="46" t="s">
        <v>62</v>
      </c>
      <c r="I187" s="46" t="s">
        <v>282</v>
      </c>
      <c r="J187" s="46" t="s">
        <v>243</v>
      </c>
      <c r="K187" s="46" t="s">
        <v>47</v>
      </c>
      <c r="L187" s="46" t="s">
        <v>62</v>
      </c>
      <c r="M187" s="46" t="s">
        <v>233</v>
      </c>
      <c r="N187" s="46" t="s">
        <v>234</v>
      </c>
      <c r="O187" s="46" t="s">
        <v>63</v>
      </c>
      <c r="P187" s="46" t="s">
        <v>145</v>
      </c>
      <c r="Q187" s="46" t="s">
        <v>290</v>
      </c>
      <c r="R187" s="46" t="s">
        <v>84</v>
      </c>
      <c r="S187" s="46" t="s">
        <v>99</v>
      </c>
      <c r="T187" s="46" t="s">
        <v>132</v>
      </c>
      <c r="U187" s="46" t="s">
        <v>133</v>
      </c>
      <c r="V187" s="46" t="s">
        <v>106</v>
      </c>
      <c r="W187" s="46" t="s">
        <v>290</v>
      </c>
      <c r="X187" s="46" t="s">
        <v>84</v>
      </c>
      <c r="Y187" s="46" t="s">
        <v>143</v>
      </c>
      <c r="Z187" s="46" t="s">
        <v>147</v>
      </c>
      <c r="AA187" s="46" t="s">
        <v>148</v>
      </c>
      <c r="AB187" s="46">
        <v>0</v>
      </c>
      <c r="AC187" s="46">
        <v>3931.35</v>
      </c>
      <c r="AD187" s="46">
        <v>3931.35</v>
      </c>
      <c r="AE187" s="46">
        <v>3285.51</v>
      </c>
      <c r="AF187" s="46">
        <v>3285.51</v>
      </c>
      <c r="AG187" s="46">
        <v>4121.71</v>
      </c>
      <c r="AH187" s="46">
        <v>4121.71</v>
      </c>
      <c r="AI187" s="46" t="s">
        <v>96</v>
      </c>
      <c r="AJ187" s="46">
        <v>0</v>
      </c>
      <c r="AK187" s="46">
        <v>3931.35</v>
      </c>
      <c r="AL187" s="46">
        <v>3285.51</v>
      </c>
      <c r="AM187" s="46">
        <v>4121.71</v>
      </c>
      <c r="AN187" s="46">
        <v>1831.46</v>
      </c>
      <c r="AO187" s="46" t="s">
        <v>235</v>
      </c>
      <c r="AP187" s="46" t="s">
        <v>63</v>
      </c>
      <c r="AQ187" s="46"/>
      <c r="AR187" s="46"/>
    </row>
    <row r="188" spans="1:44" x14ac:dyDescent="0.2">
      <c r="A188" s="46" t="s">
        <v>77</v>
      </c>
      <c r="B188" s="46" t="s">
        <v>84</v>
      </c>
      <c r="C188" s="46" t="s">
        <v>84</v>
      </c>
      <c r="D188" s="46" t="s">
        <v>143</v>
      </c>
      <c r="E188" s="46" t="s">
        <v>86</v>
      </c>
      <c r="F188" s="46" t="s">
        <v>78</v>
      </c>
      <c r="G188" s="46" t="s">
        <v>289</v>
      </c>
      <c r="H188" s="46" t="s">
        <v>62</v>
      </c>
      <c r="I188" s="46" t="s">
        <v>282</v>
      </c>
      <c r="J188" s="46" t="s">
        <v>243</v>
      </c>
      <c r="K188" s="46" t="s">
        <v>47</v>
      </c>
      <c r="L188" s="46" t="s">
        <v>62</v>
      </c>
      <c r="M188" s="46" t="s">
        <v>279</v>
      </c>
      <c r="N188" s="46" t="s">
        <v>280</v>
      </c>
      <c r="O188" s="46" t="s">
        <v>63</v>
      </c>
      <c r="P188" s="46" t="s">
        <v>145</v>
      </c>
      <c r="Q188" s="46" t="s">
        <v>290</v>
      </c>
      <c r="R188" s="46" t="s">
        <v>84</v>
      </c>
      <c r="S188" s="46" t="s">
        <v>99</v>
      </c>
      <c r="T188" s="46" t="s">
        <v>132</v>
      </c>
      <c r="U188" s="46" t="s">
        <v>133</v>
      </c>
      <c r="V188" s="46" t="s">
        <v>106</v>
      </c>
      <c r="W188" s="46" t="s">
        <v>290</v>
      </c>
      <c r="X188" s="46" t="s">
        <v>84</v>
      </c>
      <c r="Y188" s="46" t="s">
        <v>143</v>
      </c>
      <c r="Z188" s="46" t="s">
        <v>147</v>
      </c>
      <c r="AA188" s="46" t="s">
        <v>148</v>
      </c>
      <c r="AB188" s="46">
        <v>0</v>
      </c>
      <c r="AC188" s="46">
        <v>3931.35</v>
      </c>
      <c r="AD188" s="46">
        <v>3931.35</v>
      </c>
      <c r="AE188" s="46">
        <v>3285.51</v>
      </c>
      <c r="AF188" s="46">
        <v>3285.51</v>
      </c>
      <c r="AG188" s="46">
        <v>4121.71</v>
      </c>
      <c r="AH188" s="46">
        <v>4121.71</v>
      </c>
      <c r="AI188" s="46" t="s">
        <v>96</v>
      </c>
      <c r="AJ188" s="46">
        <v>0</v>
      </c>
      <c r="AK188" s="46">
        <v>3931.35</v>
      </c>
      <c r="AL188" s="46">
        <v>3285.51</v>
      </c>
      <c r="AM188" s="46">
        <v>4121.71</v>
      </c>
      <c r="AN188" s="46">
        <v>1831.46</v>
      </c>
      <c r="AO188" s="46" t="s">
        <v>281</v>
      </c>
      <c r="AP188" s="46" t="s">
        <v>63</v>
      </c>
      <c r="AQ188" s="46"/>
      <c r="AR188" s="46"/>
    </row>
    <row r="189" spans="1:44" x14ac:dyDescent="0.2">
      <c r="A189" s="46" t="s">
        <v>77</v>
      </c>
      <c r="B189" s="46" t="s">
        <v>84</v>
      </c>
      <c r="C189" s="46" t="s">
        <v>84</v>
      </c>
      <c r="D189" s="46" t="s">
        <v>143</v>
      </c>
      <c r="E189" s="46" t="s">
        <v>86</v>
      </c>
      <c r="F189" s="46" t="s">
        <v>78</v>
      </c>
      <c r="G189" s="46" t="s">
        <v>289</v>
      </c>
      <c r="H189" s="46" t="s">
        <v>62</v>
      </c>
      <c r="I189" s="46" t="s">
        <v>282</v>
      </c>
      <c r="J189" s="46" t="s">
        <v>243</v>
      </c>
      <c r="K189" s="46" t="s">
        <v>47</v>
      </c>
      <c r="L189" s="46" t="s">
        <v>62</v>
      </c>
      <c r="M189" s="46" t="s">
        <v>140</v>
      </c>
      <c r="N189" s="46" t="s">
        <v>141</v>
      </c>
      <c r="O189" s="46" t="s">
        <v>63</v>
      </c>
      <c r="P189" s="46" t="s">
        <v>145</v>
      </c>
      <c r="Q189" s="46" t="s">
        <v>290</v>
      </c>
      <c r="R189" s="46" t="s">
        <v>84</v>
      </c>
      <c r="S189" s="46" t="s">
        <v>99</v>
      </c>
      <c r="T189" s="46" t="s">
        <v>132</v>
      </c>
      <c r="U189" s="46" t="s">
        <v>133</v>
      </c>
      <c r="V189" s="46" t="s">
        <v>106</v>
      </c>
      <c r="W189" s="46" t="s">
        <v>290</v>
      </c>
      <c r="X189" s="46" t="s">
        <v>84</v>
      </c>
      <c r="Y189" s="46" t="s">
        <v>143</v>
      </c>
      <c r="Z189" s="46" t="s">
        <v>147</v>
      </c>
      <c r="AA189" s="46" t="s">
        <v>148</v>
      </c>
      <c r="AB189" s="46">
        <v>0</v>
      </c>
      <c r="AC189" s="46">
        <v>3931.35</v>
      </c>
      <c r="AD189" s="46">
        <v>3931.35</v>
      </c>
      <c r="AE189" s="46">
        <v>3285.51</v>
      </c>
      <c r="AF189" s="46">
        <v>3285.51</v>
      </c>
      <c r="AG189" s="46">
        <v>4121.71</v>
      </c>
      <c r="AH189" s="46">
        <v>4121.71</v>
      </c>
      <c r="AI189" s="46" t="s">
        <v>96</v>
      </c>
      <c r="AJ189" s="46">
        <v>0</v>
      </c>
      <c r="AK189" s="46">
        <v>3931.35</v>
      </c>
      <c r="AL189" s="46">
        <v>3285.51</v>
      </c>
      <c r="AM189" s="46">
        <v>4121.71</v>
      </c>
      <c r="AN189" s="46">
        <v>1831.46</v>
      </c>
      <c r="AO189" s="46" t="s">
        <v>142</v>
      </c>
      <c r="AP189" s="46" t="s">
        <v>63</v>
      </c>
      <c r="AQ189" s="46"/>
      <c r="AR189" s="46"/>
    </row>
    <row r="190" spans="1:44" x14ac:dyDescent="0.2">
      <c r="A190" s="46" t="s">
        <v>77</v>
      </c>
      <c r="B190" s="46" t="s">
        <v>84</v>
      </c>
      <c r="C190" s="46" t="s">
        <v>84</v>
      </c>
      <c r="D190" s="46" t="s">
        <v>291</v>
      </c>
      <c r="E190" s="46" t="s">
        <v>86</v>
      </c>
      <c r="F190" s="46" t="s">
        <v>78</v>
      </c>
      <c r="G190" s="46" t="s">
        <v>292</v>
      </c>
      <c r="H190" s="46" t="s">
        <v>62</v>
      </c>
      <c r="I190" s="46" t="s">
        <v>282</v>
      </c>
      <c r="J190" s="46" t="s">
        <v>243</v>
      </c>
      <c r="K190" s="46" t="s">
        <v>47</v>
      </c>
      <c r="L190" s="46" t="s">
        <v>62</v>
      </c>
      <c r="M190" s="46" t="s">
        <v>81</v>
      </c>
      <c r="N190" s="46" t="s">
        <v>82</v>
      </c>
      <c r="O190" s="46" t="s">
        <v>63</v>
      </c>
      <c r="P190" s="46" t="s">
        <v>145</v>
      </c>
      <c r="Q190" s="46" t="s">
        <v>293</v>
      </c>
      <c r="R190" s="46" t="s">
        <v>84</v>
      </c>
      <c r="S190" s="46" t="s">
        <v>99</v>
      </c>
      <c r="T190" s="46" t="s">
        <v>48</v>
      </c>
      <c r="U190" s="46" t="s">
        <v>31</v>
      </c>
      <c r="V190" s="46" t="s">
        <v>32</v>
      </c>
      <c r="W190" s="46" t="s">
        <v>293</v>
      </c>
      <c r="X190" s="46" t="s">
        <v>84</v>
      </c>
      <c r="Y190" s="46" t="s">
        <v>291</v>
      </c>
      <c r="Z190" s="46" t="s">
        <v>294</v>
      </c>
      <c r="AA190" s="46" t="s">
        <v>148</v>
      </c>
      <c r="AB190" s="46">
        <v>14902658.42</v>
      </c>
      <c r="AC190" s="46">
        <v>14902658.42</v>
      </c>
      <c r="AD190" s="46">
        <v>14902658.42</v>
      </c>
      <c r="AE190" s="46">
        <v>14902658.42</v>
      </c>
      <c r="AF190" s="46">
        <v>14902658.42</v>
      </c>
      <c r="AG190" s="46">
        <v>14902658.42</v>
      </c>
      <c r="AH190" s="46">
        <v>14902658.42</v>
      </c>
      <c r="AI190" s="46" t="s">
        <v>96</v>
      </c>
      <c r="AJ190" s="46">
        <v>0</v>
      </c>
      <c r="AK190" s="46">
        <v>14902658.42</v>
      </c>
      <c r="AL190" s="46">
        <v>14902658.42</v>
      </c>
      <c r="AM190" s="46">
        <v>14902658.42</v>
      </c>
      <c r="AN190" s="46">
        <v>14902658.42</v>
      </c>
      <c r="AO190" s="46" t="s">
        <v>83</v>
      </c>
      <c r="AP190" s="46" t="s">
        <v>63</v>
      </c>
      <c r="AQ190" s="46"/>
      <c r="AR190" s="46"/>
    </row>
    <row r="191" spans="1:44" x14ac:dyDescent="0.2">
      <c r="A191" s="46" t="s">
        <v>77</v>
      </c>
      <c r="B191" s="46" t="s">
        <v>84</v>
      </c>
      <c r="C191" s="46" t="s">
        <v>84</v>
      </c>
      <c r="D191" s="46" t="s">
        <v>291</v>
      </c>
      <c r="E191" s="46" t="s">
        <v>86</v>
      </c>
      <c r="F191" s="46" t="s">
        <v>78</v>
      </c>
      <c r="G191" s="46" t="s">
        <v>292</v>
      </c>
      <c r="H191" s="46" t="s">
        <v>62</v>
      </c>
      <c r="I191" s="46" t="s">
        <v>282</v>
      </c>
      <c r="J191" s="46" t="s">
        <v>243</v>
      </c>
      <c r="K191" s="46" t="s">
        <v>47</v>
      </c>
      <c r="L191" s="46" t="s">
        <v>62</v>
      </c>
      <c r="M191" s="46" t="s">
        <v>152</v>
      </c>
      <c r="N191" s="46" t="s">
        <v>153</v>
      </c>
      <c r="O191" s="46" t="s">
        <v>63</v>
      </c>
      <c r="P191" s="46" t="s">
        <v>145</v>
      </c>
      <c r="Q191" s="46" t="s">
        <v>293</v>
      </c>
      <c r="R191" s="46" t="s">
        <v>84</v>
      </c>
      <c r="S191" s="46" t="s">
        <v>99</v>
      </c>
      <c r="T191" s="46" t="s">
        <v>48</v>
      </c>
      <c r="U191" s="46" t="s">
        <v>31</v>
      </c>
      <c r="V191" s="46" t="s">
        <v>106</v>
      </c>
      <c r="W191" s="46" t="s">
        <v>293</v>
      </c>
      <c r="X191" s="46" t="s">
        <v>84</v>
      </c>
      <c r="Y191" s="46" t="s">
        <v>291</v>
      </c>
      <c r="Z191" s="46" t="s">
        <v>294</v>
      </c>
      <c r="AA191" s="46" t="s">
        <v>148</v>
      </c>
      <c r="AB191" s="46">
        <v>14902658.42</v>
      </c>
      <c r="AC191" s="46">
        <v>14902658.42</v>
      </c>
      <c r="AD191" s="46">
        <v>14902658.42</v>
      </c>
      <c r="AE191" s="46">
        <v>14902658.42</v>
      </c>
      <c r="AF191" s="46">
        <v>14902658.42</v>
      </c>
      <c r="AG191" s="46">
        <v>14902658.42</v>
      </c>
      <c r="AH191" s="46">
        <v>14902658.42</v>
      </c>
      <c r="AI191" s="46" t="s">
        <v>96</v>
      </c>
      <c r="AJ191" s="46">
        <v>0</v>
      </c>
      <c r="AK191" s="46">
        <v>14902658.42</v>
      </c>
      <c r="AL191" s="46">
        <v>14902658.42</v>
      </c>
      <c r="AM191" s="46">
        <v>14902658.42</v>
      </c>
      <c r="AN191" s="46">
        <v>14902658.42</v>
      </c>
      <c r="AO191" s="46" t="s">
        <v>154</v>
      </c>
      <c r="AP191" s="46" t="s">
        <v>63</v>
      </c>
      <c r="AQ191" s="46"/>
      <c r="AR191" s="46"/>
    </row>
    <row r="192" spans="1:44" x14ac:dyDescent="0.2">
      <c r="A192" s="46" t="s">
        <v>77</v>
      </c>
      <c r="B192" s="46" t="s">
        <v>84</v>
      </c>
      <c r="C192" s="46" t="s">
        <v>84</v>
      </c>
      <c r="D192" s="46" t="s">
        <v>291</v>
      </c>
      <c r="E192" s="46" t="s">
        <v>86</v>
      </c>
      <c r="F192" s="46" t="s">
        <v>78</v>
      </c>
      <c r="G192" s="46" t="s">
        <v>292</v>
      </c>
      <c r="H192" s="46" t="s">
        <v>62</v>
      </c>
      <c r="I192" s="46" t="s">
        <v>282</v>
      </c>
      <c r="J192" s="46" t="s">
        <v>243</v>
      </c>
      <c r="K192" s="46" t="s">
        <v>47</v>
      </c>
      <c r="L192" s="46" t="s">
        <v>62</v>
      </c>
      <c r="M192" s="46" t="s">
        <v>163</v>
      </c>
      <c r="N192" s="46" t="s">
        <v>164</v>
      </c>
      <c r="O192" s="46" t="s">
        <v>63</v>
      </c>
      <c r="P192" s="46" t="s">
        <v>145</v>
      </c>
      <c r="Q192" s="46" t="s">
        <v>293</v>
      </c>
      <c r="R192" s="46" t="s">
        <v>84</v>
      </c>
      <c r="S192" s="46" t="s">
        <v>99</v>
      </c>
      <c r="T192" s="46" t="s">
        <v>48</v>
      </c>
      <c r="U192" s="46" t="s">
        <v>31</v>
      </c>
      <c r="V192" s="46" t="s">
        <v>106</v>
      </c>
      <c r="W192" s="46" t="s">
        <v>293</v>
      </c>
      <c r="X192" s="46" t="s">
        <v>84</v>
      </c>
      <c r="Y192" s="46" t="s">
        <v>291</v>
      </c>
      <c r="Z192" s="46" t="s">
        <v>294</v>
      </c>
      <c r="AA192" s="46" t="s">
        <v>148</v>
      </c>
      <c r="AB192" s="46">
        <v>14902658.42</v>
      </c>
      <c r="AC192" s="46">
        <v>14902658.42</v>
      </c>
      <c r="AD192" s="46">
        <v>14902658.42</v>
      </c>
      <c r="AE192" s="46">
        <v>14902658.42</v>
      </c>
      <c r="AF192" s="46">
        <v>14902658.42</v>
      </c>
      <c r="AG192" s="46">
        <v>14902658.42</v>
      </c>
      <c r="AH192" s="46">
        <v>14902658.42</v>
      </c>
      <c r="AI192" s="46" t="s">
        <v>96</v>
      </c>
      <c r="AJ192" s="46">
        <v>0</v>
      </c>
      <c r="AK192" s="46">
        <v>14902658.42</v>
      </c>
      <c r="AL192" s="46">
        <v>14902658.42</v>
      </c>
      <c r="AM192" s="46">
        <v>14902658.42</v>
      </c>
      <c r="AN192" s="46">
        <v>14902658.42</v>
      </c>
      <c r="AO192" s="46" t="s">
        <v>165</v>
      </c>
      <c r="AP192" s="46" t="s">
        <v>63</v>
      </c>
      <c r="AQ192" s="46"/>
      <c r="AR192" s="46"/>
    </row>
    <row r="193" spans="1:44" x14ac:dyDescent="0.2">
      <c r="A193" s="46" t="s">
        <v>77</v>
      </c>
      <c r="B193" s="46" t="s">
        <v>84</v>
      </c>
      <c r="C193" s="46" t="s">
        <v>84</v>
      </c>
      <c r="D193" s="46" t="s">
        <v>291</v>
      </c>
      <c r="E193" s="46" t="s">
        <v>86</v>
      </c>
      <c r="F193" s="46" t="s">
        <v>78</v>
      </c>
      <c r="G193" s="46" t="s">
        <v>292</v>
      </c>
      <c r="H193" s="46" t="s">
        <v>62</v>
      </c>
      <c r="I193" s="46" t="s">
        <v>282</v>
      </c>
      <c r="J193" s="46" t="s">
        <v>243</v>
      </c>
      <c r="K193" s="46" t="s">
        <v>47</v>
      </c>
      <c r="L193" s="46" t="s">
        <v>62</v>
      </c>
      <c r="M193" s="46" t="s">
        <v>257</v>
      </c>
      <c r="N193" s="46" t="s">
        <v>258</v>
      </c>
      <c r="O193" s="46" t="s">
        <v>63</v>
      </c>
      <c r="P193" s="46" t="s">
        <v>145</v>
      </c>
      <c r="Q193" s="46" t="s">
        <v>293</v>
      </c>
      <c r="R193" s="46" t="s">
        <v>84</v>
      </c>
      <c r="S193" s="46" t="s">
        <v>99</v>
      </c>
      <c r="T193" s="46" t="s">
        <v>169</v>
      </c>
      <c r="U193" s="46" t="s">
        <v>170</v>
      </c>
      <c r="V193" s="46" t="s">
        <v>32</v>
      </c>
      <c r="W193" s="46" t="s">
        <v>293</v>
      </c>
      <c r="X193" s="46" t="s">
        <v>84</v>
      </c>
      <c r="Y193" s="46" t="s">
        <v>291</v>
      </c>
      <c r="Z193" s="46" t="s">
        <v>294</v>
      </c>
      <c r="AA193" s="46" t="s">
        <v>148</v>
      </c>
      <c r="AB193" s="46">
        <v>14902658.42</v>
      </c>
      <c r="AC193" s="46">
        <v>14902658.42</v>
      </c>
      <c r="AD193" s="46">
        <v>14902658.42</v>
      </c>
      <c r="AE193" s="46">
        <v>14902658.42</v>
      </c>
      <c r="AF193" s="46">
        <v>14902658.42</v>
      </c>
      <c r="AG193" s="46">
        <v>14902658.42</v>
      </c>
      <c r="AH193" s="46">
        <v>14902658.42</v>
      </c>
      <c r="AI193" s="46" t="s">
        <v>96</v>
      </c>
      <c r="AJ193" s="46">
        <v>0</v>
      </c>
      <c r="AK193" s="46">
        <v>14902658.42</v>
      </c>
      <c r="AL193" s="46">
        <v>14902658.42</v>
      </c>
      <c r="AM193" s="46">
        <v>14902658.42</v>
      </c>
      <c r="AN193" s="46">
        <v>14902658.42</v>
      </c>
      <c r="AO193" s="46" t="s">
        <v>258</v>
      </c>
      <c r="AP193" s="46" t="s">
        <v>63</v>
      </c>
      <c r="AQ193" s="46"/>
      <c r="AR193" s="46"/>
    </row>
    <row r="194" spans="1:44" x14ac:dyDescent="0.2">
      <c r="A194" s="46" t="s">
        <v>77</v>
      </c>
      <c r="B194" s="46" t="s">
        <v>84</v>
      </c>
      <c r="C194" s="46" t="s">
        <v>84</v>
      </c>
      <c r="D194" s="46" t="s">
        <v>291</v>
      </c>
      <c r="E194" s="46" t="s">
        <v>86</v>
      </c>
      <c r="F194" s="46" t="s">
        <v>78</v>
      </c>
      <c r="G194" s="46" t="s">
        <v>292</v>
      </c>
      <c r="H194" s="46" t="s">
        <v>62</v>
      </c>
      <c r="I194" s="46" t="s">
        <v>282</v>
      </c>
      <c r="J194" s="46" t="s">
        <v>243</v>
      </c>
      <c r="K194" s="46" t="s">
        <v>47</v>
      </c>
      <c r="L194" s="46" t="s">
        <v>62</v>
      </c>
      <c r="M194" s="46" t="s">
        <v>264</v>
      </c>
      <c r="N194" s="46" t="s">
        <v>265</v>
      </c>
      <c r="O194" s="46" t="s">
        <v>63</v>
      </c>
      <c r="P194" s="46" t="s">
        <v>145</v>
      </c>
      <c r="Q194" s="46" t="s">
        <v>293</v>
      </c>
      <c r="R194" s="46" t="s">
        <v>84</v>
      </c>
      <c r="S194" s="46" t="s">
        <v>99</v>
      </c>
      <c r="T194" s="46" t="s">
        <v>169</v>
      </c>
      <c r="U194" s="46" t="s">
        <v>170</v>
      </c>
      <c r="V194" s="46" t="s">
        <v>106</v>
      </c>
      <c r="W194" s="46" t="s">
        <v>293</v>
      </c>
      <c r="X194" s="46" t="s">
        <v>84</v>
      </c>
      <c r="Y194" s="46" t="s">
        <v>291</v>
      </c>
      <c r="Z194" s="46" t="s">
        <v>294</v>
      </c>
      <c r="AA194" s="46" t="s">
        <v>148</v>
      </c>
      <c r="AB194" s="46">
        <v>14902658.42</v>
      </c>
      <c r="AC194" s="46">
        <v>14902658.42</v>
      </c>
      <c r="AD194" s="46">
        <v>14902658.42</v>
      </c>
      <c r="AE194" s="46">
        <v>14902658.42</v>
      </c>
      <c r="AF194" s="46">
        <v>14902658.42</v>
      </c>
      <c r="AG194" s="46">
        <v>14902658.42</v>
      </c>
      <c r="AH194" s="46">
        <v>14902658.42</v>
      </c>
      <c r="AI194" s="46" t="s">
        <v>96</v>
      </c>
      <c r="AJ194" s="46">
        <v>0</v>
      </c>
      <c r="AK194" s="46">
        <v>14902658.42</v>
      </c>
      <c r="AL194" s="46">
        <v>14902658.42</v>
      </c>
      <c r="AM194" s="46">
        <v>14902658.42</v>
      </c>
      <c r="AN194" s="46">
        <v>14902658.42</v>
      </c>
      <c r="AO194" s="46" t="s">
        <v>266</v>
      </c>
      <c r="AP194" s="46" t="s">
        <v>63</v>
      </c>
      <c r="AQ194" s="46"/>
      <c r="AR194" s="46"/>
    </row>
    <row r="195" spans="1:44" x14ac:dyDescent="0.2">
      <c r="A195" s="46" t="s">
        <v>77</v>
      </c>
      <c r="B195" s="46" t="s">
        <v>84</v>
      </c>
      <c r="C195" s="46" t="s">
        <v>84</v>
      </c>
      <c r="D195" s="46" t="s">
        <v>291</v>
      </c>
      <c r="E195" s="46" t="s">
        <v>86</v>
      </c>
      <c r="F195" s="46" t="s">
        <v>78</v>
      </c>
      <c r="G195" s="46" t="s">
        <v>292</v>
      </c>
      <c r="H195" s="46" t="s">
        <v>62</v>
      </c>
      <c r="I195" s="46" t="s">
        <v>282</v>
      </c>
      <c r="J195" s="46" t="s">
        <v>243</v>
      </c>
      <c r="K195" s="46" t="s">
        <v>47</v>
      </c>
      <c r="L195" s="46" t="s">
        <v>62</v>
      </c>
      <c r="M195" s="46" t="s">
        <v>171</v>
      </c>
      <c r="N195" s="46" t="s">
        <v>172</v>
      </c>
      <c r="O195" s="46" t="s">
        <v>63</v>
      </c>
      <c r="P195" s="46" t="s">
        <v>145</v>
      </c>
      <c r="Q195" s="46" t="s">
        <v>293</v>
      </c>
      <c r="R195" s="46" t="s">
        <v>84</v>
      </c>
      <c r="S195" s="46" t="s">
        <v>99</v>
      </c>
      <c r="T195" s="46" t="s">
        <v>169</v>
      </c>
      <c r="U195" s="46" t="s">
        <v>170</v>
      </c>
      <c r="V195" s="46" t="s">
        <v>106</v>
      </c>
      <c r="W195" s="46" t="s">
        <v>293</v>
      </c>
      <c r="X195" s="46" t="s">
        <v>84</v>
      </c>
      <c r="Y195" s="46" t="s">
        <v>291</v>
      </c>
      <c r="Z195" s="46" t="s">
        <v>294</v>
      </c>
      <c r="AA195" s="46" t="s">
        <v>148</v>
      </c>
      <c r="AB195" s="46">
        <v>14902658.42</v>
      </c>
      <c r="AC195" s="46">
        <v>14902658.42</v>
      </c>
      <c r="AD195" s="46">
        <v>14902658.42</v>
      </c>
      <c r="AE195" s="46">
        <v>14902658.42</v>
      </c>
      <c r="AF195" s="46">
        <v>14902658.42</v>
      </c>
      <c r="AG195" s="46">
        <v>14902658.42</v>
      </c>
      <c r="AH195" s="46">
        <v>14902658.42</v>
      </c>
      <c r="AI195" s="46" t="s">
        <v>96</v>
      </c>
      <c r="AJ195" s="46">
        <v>0</v>
      </c>
      <c r="AK195" s="46">
        <v>14902658.42</v>
      </c>
      <c r="AL195" s="46">
        <v>14902658.42</v>
      </c>
      <c r="AM195" s="46">
        <v>14902658.42</v>
      </c>
      <c r="AN195" s="46">
        <v>14902658.42</v>
      </c>
      <c r="AO195" s="46" t="s">
        <v>173</v>
      </c>
      <c r="AP195" s="46" t="s">
        <v>63</v>
      </c>
      <c r="AQ195" s="46"/>
      <c r="AR195" s="46"/>
    </row>
    <row r="196" spans="1:44" x14ac:dyDescent="0.2">
      <c r="A196" s="46" t="s">
        <v>77</v>
      </c>
      <c r="B196" s="46" t="s">
        <v>84</v>
      </c>
      <c r="C196" s="46" t="s">
        <v>84</v>
      </c>
      <c r="D196" s="46" t="s">
        <v>291</v>
      </c>
      <c r="E196" s="46" t="s">
        <v>86</v>
      </c>
      <c r="F196" s="46" t="s">
        <v>78</v>
      </c>
      <c r="G196" s="46" t="s">
        <v>292</v>
      </c>
      <c r="H196" s="46" t="s">
        <v>62</v>
      </c>
      <c r="I196" s="46" t="s">
        <v>282</v>
      </c>
      <c r="J196" s="46" t="s">
        <v>243</v>
      </c>
      <c r="K196" s="46" t="s">
        <v>47</v>
      </c>
      <c r="L196" s="46" t="s">
        <v>62</v>
      </c>
      <c r="M196" s="46" t="s">
        <v>174</v>
      </c>
      <c r="N196" s="46" t="s">
        <v>175</v>
      </c>
      <c r="O196" s="46" t="s">
        <v>63</v>
      </c>
      <c r="P196" s="46" t="s">
        <v>145</v>
      </c>
      <c r="Q196" s="46" t="s">
        <v>293</v>
      </c>
      <c r="R196" s="46" t="s">
        <v>84</v>
      </c>
      <c r="S196" s="46" t="s">
        <v>99</v>
      </c>
      <c r="T196" s="46" t="s">
        <v>169</v>
      </c>
      <c r="U196" s="46" t="s">
        <v>170</v>
      </c>
      <c r="V196" s="46" t="s">
        <v>106</v>
      </c>
      <c r="W196" s="46" t="s">
        <v>293</v>
      </c>
      <c r="X196" s="46" t="s">
        <v>84</v>
      </c>
      <c r="Y196" s="46" t="s">
        <v>291</v>
      </c>
      <c r="Z196" s="46" t="s">
        <v>294</v>
      </c>
      <c r="AA196" s="46" t="s">
        <v>148</v>
      </c>
      <c r="AB196" s="46">
        <v>14902658.42</v>
      </c>
      <c r="AC196" s="46">
        <v>14902658.42</v>
      </c>
      <c r="AD196" s="46">
        <v>14902658.42</v>
      </c>
      <c r="AE196" s="46">
        <v>14902658.42</v>
      </c>
      <c r="AF196" s="46">
        <v>14902658.42</v>
      </c>
      <c r="AG196" s="46">
        <v>14902658.42</v>
      </c>
      <c r="AH196" s="46">
        <v>14902658.42</v>
      </c>
      <c r="AI196" s="46" t="s">
        <v>96</v>
      </c>
      <c r="AJ196" s="46">
        <v>0</v>
      </c>
      <c r="AK196" s="46">
        <v>14902658.42</v>
      </c>
      <c r="AL196" s="46">
        <v>14902658.42</v>
      </c>
      <c r="AM196" s="46">
        <v>14902658.42</v>
      </c>
      <c r="AN196" s="46">
        <v>14902658.42</v>
      </c>
      <c r="AO196" s="46" t="s">
        <v>176</v>
      </c>
      <c r="AP196" s="46" t="s">
        <v>63</v>
      </c>
      <c r="AQ196" s="46"/>
      <c r="AR196" s="46"/>
    </row>
    <row r="197" spans="1:44" x14ac:dyDescent="0.2">
      <c r="A197" s="46" t="s">
        <v>77</v>
      </c>
      <c r="B197" s="46" t="s">
        <v>84</v>
      </c>
      <c r="C197" s="46" t="s">
        <v>84</v>
      </c>
      <c r="D197" s="46" t="s">
        <v>291</v>
      </c>
      <c r="E197" s="46" t="s">
        <v>86</v>
      </c>
      <c r="F197" s="46" t="s">
        <v>78</v>
      </c>
      <c r="G197" s="46" t="s">
        <v>292</v>
      </c>
      <c r="H197" s="46" t="s">
        <v>62</v>
      </c>
      <c r="I197" s="46" t="s">
        <v>282</v>
      </c>
      <c r="J197" s="46" t="s">
        <v>243</v>
      </c>
      <c r="K197" s="46" t="s">
        <v>47</v>
      </c>
      <c r="L197" s="46" t="s">
        <v>62</v>
      </c>
      <c r="M197" s="46" t="s">
        <v>177</v>
      </c>
      <c r="N197" s="46" t="s">
        <v>178</v>
      </c>
      <c r="O197" s="46" t="s">
        <v>63</v>
      </c>
      <c r="P197" s="46" t="s">
        <v>145</v>
      </c>
      <c r="Q197" s="46" t="s">
        <v>293</v>
      </c>
      <c r="R197" s="46" t="s">
        <v>84</v>
      </c>
      <c r="S197" s="46" t="s">
        <v>99</v>
      </c>
      <c r="T197" s="46" t="s">
        <v>169</v>
      </c>
      <c r="U197" s="46" t="s">
        <v>170</v>
      </c>
      <c r="V197" s="46" t="s">
        <v>32</v>
      </c>
      <c r="W197" s="46" t="s">
        <v>293</v>
      </c>
      <c r="X197" s="46" t="s">
        <v>84</v>
      </c>
      <c r="Y197" s="46" t="s">
        <v>291</v>
      </c>
      <c r="Z197" s="46" t="s">
        <v>294</v>
      </c>
      <c r="AA197" s="46" t="s">
        <v>148</v>
      </c>
      <c r="AB197" s="46">
        <v>14902658.42</v>
      </c>
      <c r="AC197" s="46">
        <v>14902658.42</v>
      </c>
      <c r="AD197" s="46">
        <v>14902658.42</v>
      </c>
      <c r="AE197" s="46">
        <v>14902658.42</v>
      </c>
      <c r="AF197" s="46">
        <v>14902658.42</v>
      </c>
      <c r="AG197" s="46">
        <v>14902658.42</v>
      </c>
      <c r="AH197" s="46">
        <v>14902658.42</v>
      </c>
      <c r="AI197" s="46" t="s">
        <v>96</v>
      </c>
      <c r="AJ197" s="46">
        <v>0</v>
      </c>
      <c r="AK197" s="46">
        <v>14902658.42</v>
      </c>
      <c r="AL197" s="46">
        <v>14902658.42</v>
      </c>
      <c r="AM197" s="46">
        <v>14902658.42</v>
      </c>
      <c r="AN197" s="46">
        <v>14902658.42</v>
      </c>
      <c r="AO197" s="46" t="s">
        <v>179</v>
      </c>
      <c r="AP197" s="46" t="s">
        <v>63</v>
      </c>
      <c r="AQ197" s="46"/>
      <c r="AR197" s="46"/>
    </row>
    <row r="198" spans="1:44" x14ac:dyDescent="0.2">
      <c r="A198" s="46" t="s">
        <v>77</v>
      </c>
      <c r="B198" s="46" t="s">
        <v>84</v>
      </c>
      <c r="C198" s="46" t="s">
        <v>84</v>
      </c>
      <c r="D198" s="46" t="s">
        <v>291</v>
      </c>
      <c r="E198" s="46" t="s">
        <v>86</v>
      </c>
      <c r="F198" s="46" t="s">
        <v>78</v>
      </c>
      <c r="G198" s="46" t="s">
        <v>292</v>
      </c>
      <c r="H198" s="46" t="s">
        <v>62</v>
      </c>
      <c r="I198" s="46" t="s">
        <v>282</v>
      </c>
      <c r="J198" s="46" t="s">
        <v>243</v>
      </c>
      <c r="K198" s="46" t="s">
        <v>47</v>
      </c>
      <c r="L198" s="46" t="s">
        <v>62</v>
      </c>
      <c r="M198" s="46" t="s">
        <v>89</v>
      </c>
      <c r="N198" s="46" t="s">
        <v>90</v>
      </c>
      <c r="O198" s="46" t="s">
        <v>63</v>
      </c>
      <c r="P198" s="46" t="s">
        <v>145</v>
      </c>
      <c r="Q198" s="46" t="s">
        <v>293</v>
      </c>
      <c r="R198" s="46" t="s">
        <v>84</v>
      </c>
      <c r="S198" s="46" t="s">
        <v>99</v>
      </c>
      <c r="T198" s="46" t="s">
        <v>94</v>
      </c>
      <c r="U198" s="46" t="s">
        <v>95</v>
      </c>
      <c r="V198" s="46" t="s">
        <v>32</v>
      </c>
      <c r="W198" s="46" t="s">
        <v>293</v>
      </c>
      <c r="X198" s="46" t="s">
        <v>84</v>
      </c>
      <c r="Y198" s="46" t="s">
        <v>291</v>
      </c>
      <c r="Z198" s="46" t="s">
        <v>294</v>
      </c>
      <c r="AA198" s="46" t="s">
        <v>148</v>
      </c>
      <c r="AB198" s="46">
        <v>11313428.970000001</v>
      </c>
      <c r="AC198" s="46">
        <v>11313428.970000001</v>
      </c>
      <c r="AD198" s="46">
        <v>11313428.970000001</v>
      </c>
      <c r="AE198" s="46">
        <v>11313428.970000001</v>
      </c>
      <c r="AF198" s="46">
        <v>11313428.970000001</v>
      </c>
      <c r="AG198" s="46">
        <v>11313428.970000001</v>
      </c>
      <c r="AH198" s="46">
        <v>11313428.970000001</v>
      </c>
      <c r="AI198" s="46" t="s">
        <v>96</v>
      </c>
      <c r="AJ198" s="46">
        <v>0</v>
      </c>
      <c r="AK198" s="46">
        <v>11313428.970000001</v>
      </c>
      <c r="AL198" s="46">
        <v>11313428.970000001</v>
      </c>
      <c r="AM198" s="46">
        <v>11313428.970000001</v>
      </c>
      <c r="AN198" s="46">
        <v>11313428.970000001</v>
      </c>
      <c r="AO198" s="46" t="s">
        <v>91</v>
      </c>
      <c r="AP198" s="46" t="s">
        <v>63</v>
      </c>
      <c r="AQ198" s="46"/>
      <c r="AR198" s="46"/>
    </row>
    <row r="199" spans="1:44" x14ac:dyDescent="0.2">
      <c r="A199" s="46" t="s">
        <v>77</v>
      </c>
      <c r="B199" s="46" t="s">
        <v>84</v>
      </c>
      <c r="C199" s="46" t="s">
        <v>84</v>
      </c>
      <c r="D199" s="46" t="s">
        <v>291</v>
      </c>
      <c r="E199" s="46" t="s">
        <v>86</v>
      </c>
      <c r="F199" s="46" t="s">
        <v>78</v>
      </c>
      <c r="G199" s="46" t="s">
        <v>292</v>
      </c>
      <c r="H199" s="46" t="s">
        <v>62</v>
      </c>
      <c r="I199" s="46" t="s">
        <v>282</v>
      </c>
      <c r="J199" s="46" t="s">
        <v>243</v>
      </c>
      <c r="K199" s="46" t="s">
        <v>47</v>
      </c>
      <c r="L199" s="46" t="s">
        <v>62</v>
      </c>
      <c r="M199" s="46" t="s">
        <v>126</v>
      </c>
      <c r="N199" s="46" t="s">
        <v>127</v>
      </c>
      <c r="O199" s="46" t="s">
        <v>63</v>
      </c>
      <c r="P199" s="46" t="s">
        <v>145</v>
      </c>
      <c r="Q199" s="46" t="s">
        <v>293</v>
      </c>
      <c r="R199" s="46" t="s">
        <v>84</v>
      </c>
      <c r="S199" s="46" t="s">
        <v>99</v>
      </c>
      <c r="T199" s="46" t="s">
        <v>94</v>
      </c>
      <c r="U199" s="46" t="s">
        <v>95</v>
      </c>
      <c r="V199" s="46" t="s">
        <v>106</v>
      </c>
      <c r="W199" s="46" t="s">
        <v>293</v>
      </c>
      <c r="X199" s="46" t="s">
        <v>84</v>
      </c>
      <c r="Y199" s="46" t="s">
        <v>291</v>
      </c>
      <c r="Z199" s="46" t="s">
        <v>294</v>
      </c>
      <c r="AA199" s="46" t="s">
        <v>148</v>
      </c>
      <c r="AB199" s="46">
        <v>0</v>
      </c>
      <c r="AC199" s="46">
        <v>-8717.41</v>
      </c>
      <c r="AD199" s="46">
        <v>-8717.41</v>
      </c>
      <c r="AE199" s="46">
        <v>-18575.990000000002</v>
      </c>
      <c r="AF199" s="46">
        <v>-18575.990000000002</v>
      </c>
      <c r="AG199" s="46">
        <v>-23829.98</v>
      </c>
      <c r="AH199" s="46">
        <v>-23829.98</v>
      </c>
      <c r="AI199" s="46" t="s">
        <v>96</v>
      </c>
      <c r="AJ199" s="46">
        <v>0</v>
      </c>
      <c r="AK199" s="46">
        <v>-8717.41</v>
      </c>
      <c r="AL199" s="46">
        <v>-18575.990000000002</v>
      </c>
      <c r="AM199" s="46">
        <v>-23829.98</v>
      </c>
      <c r="AN199" s="46">
        <v>-28496.48</v>
      </c>
      <c r="AO199" s="46" t="s">
        <v>128</v>
      </c>
      <c r="AP199" s="46" t="s">
        <v>63</v>
      </c>
      <c r="AQ199" s="46"/>
      <c r="AR199" s="46"/>
    </row>
    <row r="200" spans="1:44" x14ac:dyDescent="0.2">
      <c r="A200" s="46" t="s">
        <v>77</v>
      </c>
      <c r="B200" s="46" t="s">
        <v>84</v>
      </c>
      <c r="C200" s="46" t="s">
        <v>84</v>
      </c>
      <c r="D200" s="46" t="s">
        <v>291</v>
      </c>
      <c r="E200" s="46" t="s">
        <v>86</v>
      </c>
      <c r="F200" s="46" t="s">
        <v>78</v>
      </c>
      <c r="G200" s="46" t="s">
        <v>292</v>
      </c>
      <c r="H200" s="46" t="s">
        <v>62</v>
      </c>
      <c r="I200" s="46" t="s">
        <v>282</v>
      </c>
      <c r="J200" s="46" t="s">
        <v>243</v>
      </c>
      <c r="K200" s="46" t="s">
        <v>47</v>
      </c>
      <c r="L200" s="46" t="s">
        <v>62</v>
      </c>
      <c r="M200" s="46" t="s">
        <v>100</v>
      </c>
      <c r="N200" s="46" t="s">
        <v>101</v>
      </c>
      <c r="O200" s="46" t="s">
        <v>63</v>
      </c>
      <c r="P200" s="46" t="s">
        <v>145</v>
      </c>
      <c r="Q200" s="46" t="s">
        <v>293</v>
      </c>
      <c r="R200" s="46" t="s">
        <v>84</v>
      </c>
      <c r="S200" s="46" t="s">
        <v>99</v>
      </c>
      <c r="T200" s="46" t="s">
        <v>94</v>
      </c>
      <c r="U200" s="46" t="s">
        <v>95</v>
      </c>
      <c r="V200" s="46" t="s">
        <v>32</v>
      </c>
      <c r="W200" s="46" t="s">
        <v>293</v>
      </c>
      <c r="X200" s="46" t="s">
        <v>84</v>
      </c>
      <c r="Y200" s="46" t="s">
        <v>291</v>
      </c>
      <c r="Z200" s="46" t="s">
        <v>294</v>
      </c>
      <c r="AA200" s="46" t="s">
        <v>148</v>
      </c>
      <c r="AB200" s="46">
        <v>11313428.970000001</v>
      </c>
      <c r="AC200" s="46">
        <v>11304711.560000001</v>
      </c>
      <c r="AD200" s="46">
        <v>11304711.560000001</v>
      </c>
      <c r="AE200" s="46">
        <v>11294852.98</v>
      </c>
      <c r="AF200" s="46">
        <v>11294852.98</v>
      </c>
      <c r="AG200" s="46">
        <v>11289598.99</v>
      </c>
      <c r="AH200" s="46">
        <v>11289598.99</v>
      </c>
      <c r="AI200" s="46" t="s">
        <v>96</v>
      </c>
      <c r="AJ200" s="46">
        <v>0</v>
      </c>
      <c r="AK200" s="46">
        <v>11304711.560000001</v>
      </c>
      <c r="AL200" s="46">
        <v>11294852.98</v>
      </c>
      <c r="AM200" s="46">
        <v>11289598.99</v>
      </c>
      <c r="AN200" s="46">
        <v>11284932.49</v>
      </c>
      <c r="AO200" s="46" t="s">
        <v>102</v>
      </c>
      <c r="AP200" s="46" t="s">
        <v>63</v>
      </c>
      <c r="AQ200" s="46"/>
      <c r="AR200" s="46"/>
    </row>
    <row r="201" spans="1:44" x14ac:dyDescent="0.2">
      <c r="A201" s="46" t="s">
        <v>77</v>
      </c>
      <c r="B201" s="46" t="s">
        <v>84</v>
      </c>
      <c r="C201" s="46" t="s">
        <v>84</v>
      </c>
      <c r="D201" s="46" t="s">
        <v>291</v>
      </c>
      <c r="E201" s="46" t="s">
        <v>86</v>
      </c>
      <c r="F201" s="46" t="s">
        <v>78</v>
      </c>
      <c r="G201" s="46" t="s">
        <v>292</v>
      </c>
      <c r="H201" s="46" t="s">
        <v>62</v>
      </c>
      <c r="I201" s="46" t="s">
        <v>282</v>
      </c>
      <c r="J201" s="46" t="s">
        <v>243</v>
      </c>
      <c r="K201" s="46" t="s">
        <v>47</v>
      </c>
      <c r="L201" s="46" t="s">
        <v>62</v>
      </c>
      <c r="M201" s="46" t="s">
        <v>103</v>
      </c>
      <c r="N201" s="46" t="s">
        <v>104</v>
      </c>
      <c r="O201" s="46" t="s">
        <v>63</v>
      </c>
      <c r="P201" s="46" t="s">
        <v>145</v>
      </c>
      <c r="Q201" s="46" t="s">
        <v>293</v>
      </c>
      <c r="R201" s="46" t="s">
        <v>84</v>
      </c>
      <c r="S201" s="46" t="s">
        <v>99</v>
      </c>
      <c r="T201" s="46" t="s">
        <v>94</v>
      </c>
      <c r="U201" s="46" t="s">
        <v>95</v>
      </c>
      <c r="V201" s="46" t="s">
        <v>106</v>
      </c>
      <c r="W201" s="46" t="s">
        <v>293</v>
      </c>
      <c r="X201" s="46" t="s">
        <v>84</v>
      </c>
      <c r="Y201" s="46" t="s">
        <v>291</v>
      </c>
      <c r="Z201" s="46" t="s">
        <v>294</v>
      </c>
      <c r="AA201" s="46" t="s">
        <v>148</v>
      </c>
      <c r="AB201" s="46">
        <v>11313428.970000001</v>
      </c>
      <c r="AC201" s="46">
        <v>11313428.970000001</v>
      </c>
      <c r="AD201" s="46">
        <v>11313428.970000001</v>
      </c>
      <c r="AE201" s="46">
        <v>11313428.970000001</v>
      </c>
      <c r="AF201" s="46">
        <v>11313428.970000001</v>
      </c>
      <c r="AG201" s="46">
        <v>11313428.970000001</v>
      </c>
      <c r="AH201" s="46">
        <v>11313428.970000001</v>
      </c>
      <c r="AI201" s="46" t="s">
        <v>96</v>
      </c>
      <c r="AJ201" s="46">
        <v>0</v>
      </c>
      <c r="AK201" s="46">
        <v>11313428.970000001</v>
      </c>
      <c r="AL201" s="46">
        <v>11313428.970000001</v>
      </c>
      <c r="AM201" s="46">
        <v>11313428.970000001</v>
      </c>
      <c r="AN201" s="46">
        <v>11313428.970000001</v>
      </c>
      <c r="AO201" s="46" t="s">
        <v>105</v>
      </c>
      <c r="AP201" s="46" t="s">
        <v>63</v>
      </c>
      <c r="AQ201" s="46"/>
      <c r="AR201" s="46"/>
    </row>
    <row r="202" spans="1:44" x14ac:dyDescent="0.2">
      <c r="A202" s="46" t="s">
        <v>77</v>
      </c>
      <c r="B202" s="46" t="s">
        <v>84</v>
      </c>
      <c r="C202" s="46" t="s">
        <v>84</v>
      </c>
      <c r="D202" s="46" t="s">
        <v>291</v>
      </c>
      <c r="E202" s="46" t="s">
        <v>86</v>
      </c>
      <c r="F202" s="46" t="s">
        <v>78</v>
      </c>
      <c r="G202" s="46" t="s">
        <v>292</v>
      </c>
      <c r="H202" s="46" t="s">
        <v>62</v>
      </c>
      <c r="I202" s="46" t="s">
        <v>282</v>
      </c>
      <c r="J202" s="46" t="s">
        <v>243</v>
      </c>
      <c r="K202" s="46" t="s">
        <v>47</v>
      </c>
      <c r="L202" s="46" t="s">
        <v>62</v>
      </c>
      <c r="M202" s="46" t="s">
        <v>107</v>
      </c>
      <c r="N202" s="46" t="s">
        <v>108</v>
      </c>
      <c r="O202" s="46" t="s">
        <v>63</v>
      </c>
      <c r="P202" s="46" t="s">
        <v>145</v>
      </c>
      <c r="Q202" s="46" t="s">
        <v>293</v>
      </c>
      <c r="R202" s="46" t="s">
        <v>84</v>
      </c>
      <c r="S202" s="46" t="s">
        <v>99</v>
      </c>
      <c r="T202" s="46" t="s">
        <v>94</v>
      </c>
      <c r="U202" s="46" t="s">
        <v>95</v>
      </c>
      <c r="V202" s="46" t="s">
        <v>106</v>
      </c>
      <c r="W202" s="46" t="s">
        <v>293</v>
      </c>
      <c r="X202" s="46" t="s">
        <v>84</v>
      </c>
      <c r="Y202" s="46" t="s">
        <v>291</v>
      </c>
      <c r="Z202" s="46" t="s">
        <v>294</v>
      </c>
      <c r="AA202" s="46" t="s">
        <v>148</v>
      </c>
      <c r="AB202" s="46">
        <v>11313428.970000001</v>
      </c>
      <c r="AC202" s="46">
        <v>11304711.560000001</v>
      </c>
      <c r="AD202" s="46">
        <v>11304711.560000001</v>
      </c>
      <c r="AE202" s="46">
        <v>11294852.98</v>
      </c>
      <c r="AF202" s="46">
        <v>11294852.98</v>
      </c>
      <c r="AG202" s="46">
        <v>11289598.99</v>
      </c>
      <c r="AH202" s="46">
        <v>11289598.99</v>
      </c>
      <c r="AI202" s="46" t="s">
        <v>96</v>
      </c>
      <c r="AJ202" s="46">
        <v>0</v>
      </c>
      <c r="AK202" s="46">
        <v>11304711.560000001</v>
      </c>
      <c r="AL202" s="46">
        <v>11294852.98</v>
      </c>
      <c r="AM202" s="46">
        <v>11289598.99</v>
      </c>
      <c r="AN202" s="46">
        <v>11284932.49</v>
      </c>
      <c r="AO202" s="46" t="s">
        <v>109</v>
      </c>
      <c r="AP202" s="46" t="s">
        <v>63</v>
      </c>
      <c r="AQ202" s="46"/>
      <c r="AR202" s="46"/>
    </row>
    <row r="203" spans="1:44" x14ac:dyDescent="0.2">
      <c r="A203" s="46" t="s">
        <v>77</v>
      </c>
      <c r="B203" s="46" t="s">
        <v>84</v>
      </c>
      <c r="C203" s="46" t="s">
        <v>84</v>
      </c>
      <c r="D203" s="46" t="s">
        <v>291</v>
      </c>
      <c r="E203" s="46" t="s">
        <v>86</v>
      </c>
      <c r="F203" s="46" t="s">
        <v>78</v>
      </c>
      <c r="G203" s="46" t="s">
        <v>292</v>
      </c>
      <c r="H203" s="46" t="s">
        <v>62</v>
      </c>
      <c r="I203" s="46" t="s">
        <v>282</v>
      </c>
      <c r="J203" s="46" t="s">
        <v>243</v>
      </c>
      <c r="K203" s="46" t="s">
        <v>47</v>
      </c>
      <c r="L203" s="46" t="s">
        <v>62</v>
      </c>
      <c r="M203" s="46" t="s">
        <v>227</v>
      </c>
      <c r="N203" s="46" t="s">
        <v>228</v>
      </c>
      <c r="O203" s="46" t="s">
        <v>63</v>
      </c>
      <c r="P203" s="46" t="s">
        <v>145</v>
      </c>
      <c r="Q203" s="46" t="s">
        <v>293</v>
      </c>
      <c r="R203" s="46" t="s">
        <v>84</v>
      </c>
      <c r="S203" s="46" t="s">
        <v>99</v>
      </c>
      <c r="T203" s="46" t="s">
        <v>132</v>
      </c>
      <c r="U203" s="46" t="s">
        <v>133</v>
      </c>
      <c r="V203" s="46" t="s">
        <v>32</v>
      </c>
      <c r="W203" s="46" t="s">
        <v>293</v>
      </c>
      <c r="X203" s="46" t="s">
        <v>84</v>
      </c>
      <c r="Y203" s="46" t="s">
        <v>291</v>
      </c>
      <c r="Z203" s="46" t="s">
        <v>294</v>
      </c>
      <c r="AA203" s="46" t="s">
        <v>148</v>
      </c>
      <c r="AB203" s="46">
        <v>0</v>
      </c>
      <c r="AC203" s="46">
        <v>8717.41</v>
      </c>
      <c r="AD203" s="46">
        <v>8717.41</v>
      </c>
      <c r="AE203" s="46">
        <v>18575.990000000002</v>
      </c>
      <c r="AF203" s="46">
        <v>18575.990000000002</v>
      </c>
      <c r="AG203" s="46">
        <v>23829.98</v>
      </c>
      <c r="AH203" s="46">
        <v>23829.98</v>
      </c>
      <c r="AI203" s="46" t="s">
        <v>96</v>
      </c>
      <c r="AJ203" s="46">
        <v>0</v>
      </c>
      <c r="AK203" s="46">
        <v>8717.41</v>
      </c>
      <c r="AL203" s="46">
        <v>18575.990000000002</v>
      </c>
      <c r="AM203" s="46">
        <v>23829.98</v>
      </c>
      <c r="AN203" s="46">
        <v>28496.48</v>
      </c>
      <c r="AO203" s="46" t="s">
        <v>229</v>
      </c>
      <c r="AP203" s="46" t="s">
        <v>63</v>
      </c>
      <c r="AQ203" s="46"/>
      <c r="AR203" s="46"/>
    </row>
    <row r="204" spans="1:44" x14ac:dyDescent="0.2">
      <c r="A204" s="46" t="s">
        <v>77</v>
      </c>
      <c r="B204" s="46" t="s">
        <v>84</v>
      </c>
      <c r="C204" s="46" t="s">
        <v>84</v>
      </c>
      <c r="D204" s="46" t="s">
        <v>291</v>
      </c>
      <c r="E204" s="46" t="s">
        <v>86</v>
      </c>
      <c r="F204" s="46" t="s">
        <v>78</v>
      </c>
      <c r="G204" s="46" t="s">
        <v>292</v>
      </c>
      <c r="H204" s="46" t="s">
        <v>62</v>
      </c>
      <c r="I204" s="46" t="s">
        <v>282</v>
      </c>
      <c r="J204" s="46" t="s">
        <v>243</v>
      </c>
      <c r="K204" s="46" t="s">
        <v>47</v>
      </c>
      <c r="L204" s="46" t="s">
        <v>62</v>
      </c>
      <c r="M204" s="46" t="s">
        <v>230</v>
      </c>
      <c r="N204" s="46" t="s">
        <v>231</v>
      </c>
      <c r="O204" s="46" t="s">
        <v>63</v>
      </c>
      <c r="P204" s="46" t="s">
        <v>145</v>
      </c>
      <c r="Q204" s="46" t="s">
        <v>293</v>
      </c>
      <c r="R204" s="46" t="s">
        <v>84</v>
      </c>
      <c r="S204" s="46" t="s">
        <v>99</v>
      </c>
      <c r="T204" s="46" t="s">
        <v>132</v>
      </c>
      <c r="U204" s="46" t="s">
        <v>133</v>
      </c>
      <c r="V204" s="46" t="s">
        <v>32</v>
      </c>
      <c r="W204" s="46" t="s">
        <v>293</v>
      </c>
      <c r="X204" s="46" t="s">
        <v>84</v>
      </c>
      <c r="Y204" s="46" t="s">
        <v>291</v>
      </c>
      <c r="Z204" s="46" t="s">
        <v>294</v>
      </c>
      <c r="AA204" s="46" t="s">
        <v>148</v>
      </c>
      <c r="AB204" s="46">
        <v>0</v>
      </c>
      <c r="AC204" s="46">
        <v>8717.41</v>
      </c>
      <c r="AD204" s="46">
        <v>8717.41</v>
      </c>
      <c r="AE204" s="46">
        <v>18575.990000000002</v>
      </c>
      <c r="AF204" s="46">
        <v>18575.990000000002</v>
      </c>
      <c r="AG204" s="46">
        <v>23829.98</v>
      </c>
      <c r="AH204" s="46">
        <v>23829.98</v>
      </c>
      <c r="AI204" s="46" t="s">
        <v>96</v>
      </c>
      <c r="AJ204" s="46">
        <v>0</v>
      </c>
      <c r="AK204" s="46">
        <v>8717.41</v>
      </c>
      <c r="AL204" s="46">
        <v>18575.990000000002</v>
      </c>
      <c r="AM204" s="46">
        <v>23829.98</v>
      </c>
      <c r="AN204" s="46">
        <v>28496.48</v>
      </c>
      <c r="AO204" s="46" t="s">
        <v>232</v>
      </c>
      <c r="AP204" s="46" t="s">
        <v>63</v>
      </c>
      <c r="AQ204" s="46"/>
      <c r="AR204" s="46"/>
    </row>
    <row r="205" spans="1:44" x14ac:dyDescent="0.2">
      <c r="A205" s="46" t="s">
        <v>77</v>
      </c>
      <c r="B205" s="46" t="s">
        <v>84</v>
      </c>
      <c r="C205" s="46" t="s">
        <v>84</v>
      </c>
      <c r="D205" s="46" t="s">
        <v>291</v>
      </c>
      <c r="E205" s="46" t="s">
        <v>86</v>
      </c>
      <c r="F205" s="46" t="s">
        <v>78</v>
      </c>
      <c r="G205" s="46" t="s">
        <v>292</v>
      </c>
      <c r="H205" s="46" t="s">
        <v>62</v>
      </c>
      <c r="I205" s="46" t="s">
        <v>282</v>
      </c>
      <c r="J205" s="46" t="s">
        <v>243</v>
      </c>
      <c r="K205" s="46" t="s">
        <v>47</v>
      </c>
      <c r="L205" s="46" t="s">
        <v>62</v>
      </c>
      <c r="M205" s="46" t="s">
        <v>233</v>
      </c>
      <c r="N205" s="46" t="s">
        <v>234</v>
      </c>
      <c r="O205" s="46" t="s">
        <v>63</v>
      </c>
      <c r="P205" s="46" t="s">
        <v>145</v>
      </c>
      <c r="Q205" s="46" t="s">
        <v>293</v>
      </c>
      <c r="R205" s="46" t="s">
        <v>84</v>
      </c>
      <c r="S205" s="46" t="s">
        <v>99</v>
      </c>
      <c r="T205" s="46" t="s">
        <v>132</v>
      </c>
      <c r="U205" s="46" t="s">
        <v>133</v>
      </c>
      <c r="V205" s="46" t="s">
        <v>106</v>
      </c>
      <c r="W205" s="46" t="s">
        <v>293</v>
      </c>
      <c r="X205" s="46" t="s">
        <v>84</v>
      </c>
      <c r="Y205" s="46" t="s">
        <v>291</v>
      </c>
      <c r="Z205" s="46" t="s">
        <v>294</v>
      </c>
      <c r="AA205" s="46" t="s">
        <v>148</v>
      </c>
      <c r="AB205" s="46">
        <v>0</v>
      </c>
      <c r="AC205" s="46">
        <v>8717.41</v>
      </c>
      <c r="AD205" s="46">
        <v>8717.41</v>
      </c>
      <c r="AE205" s="46">
        <v>18575.990000000002</v>
      </c>
      <c r="AF205" s="46">
        <v>18575.990000000002</v>
      </c>
      <c r="AG205" s="46">
        <v>23829.98</v>
      </c>
      <c r="AH205" s="46">
        <v>23829.98</v>
      </c>
      <c r="AI205" s="46" t="s">
        <v>96</v>
      </c>
      <c r="AJ205" s="46">
        <v>0</v>
      </c>
      <c r="AK205" s="46">
        <v>8717.41</v>
      </c>
      <c r="AL205" s="46">
        <v>18575.990000000002</v>
      </c>
      <c r="AM205" s="46">
        <v>23829.98</v>
      </c>
      <c r="AN205" s="46">
        <v>28496.48</v>
      </c>
      <c r="AO205" s="46" t="s">
        <v>235</v>
      </c>
      <c r="AP205" s="46" t="s">
        <v>63</v>
      </c>
      <c r="AQ205" s="46"/>
      <c r="AR205" s="46"/>
    </row>
    <row r="206" spans="1:44" x14ac:dyDescent="0.2">
      <c r="A206" s="46" t="s">
        <v>77</v>
      </c>
      <c r="B206" s="46" t="s">
        <v>84</v>
      </c>
      <c r="C206" s="46" t="s">
        <v>84</v>
      </c>
      <c r="D206" s="46" t="s">
        <v>291</v>
      </c>
      <c r="E206" s="46" t="s">
        <v>86</v>
      </c>
      <c r="F206" s="46" t="s">
        <v>78</v>
      </c>
      <c r="G206" s="46" t="s">
        <v>292</v>
      </c>
      <c r="H206" s="46" t="s">
        <v>62</v>
      </c>
      <c r="I206" s="46" t="s">
        <v>282</v>
      </c>
      <c r="J206" s="46" t="s">
        <v>243</v>
      </c>
      <c r="K206" s="46" t="s">
        <v>47</v>
      </c>
      <c r="L206" s="46" t="s">
        <v>62</v>
      </c>
      <c r="M206" s="46" t="s">
        <v>140</v>
      </c>
      <c r="N206" s="46" t="s">
        <v>141</v>
      </c>
      <c r="O206" s="46" t="s">
        <v>63</v>
      </c>
      <c r="P206" s="46" t="s">
        <v>145</v>
      </c>
      <c r="Q206" s="46" t="s">
        <v>293</v>
      </c>
      <c r="R206" s="46" t="s">
        <v>84</v>
      </c>
      <c r="S206" s="46" t="s">
        <v>99</v>
      </c>
      <c r="T206" s="46" t="s">
        <v>132</v>
      </c>
      <c r="U206" s="46" t="s">
        <v>133</v>
      </c>
      <c r="V206" s="46" t="s">
        <v>106</v>
      </c>
      <c r="W206" s="46" t="s">
        <v>293</v>
      </c>
      <c r="X206" s="46" t="s">
        <v>84</v>
      </c>
      <c r="Y206" s="46" t="s">
        <v>291</v>
      </c>
      <c r="Z206" s="46" t="s">
        <v>294</v>
      </c>
      <c r="AA206" s="46" t="s">
        <v>148</v>
      </c>
      <c r="AB206" s="46">
        <v>0</v>
      </c>
      <c r="AC206" s="46">
        <v>8717.41</v>
      </c>
      <c r="AD206" s="46">
        <v>8717.41</v>
      </c>
      <c r="AE206" s="46">
        <v>18575.990000000002</v>
      </c>
      <c r="AF206" s="46">
        <v>18575.990000000002</v>
      </c>
      <c r="AG206" s="46">
        <v>23829.98</v>
      </c>
      <c r="AH206" s="46">
        <v>23829.98</v>
      </c>
      <c r="AI206" s="46" t="s">
        <v>96</v>
      </c>
      <c r="AJ206" s="46">
        <v>0</v>
      </c>
      <c r="AK206" s="46">
        <v>8717.41</v>
      </c>
      <c r="AL206" s="46">
        <v>18575.990000000002</v>
      </c>
      <c r="AM206" s="46">
        <v>23829.98</v>
      </c>
      <c r="AN206" s="46">
        <v>28496.48</v>
      </c>
      <c r="AO206" s="46" t="s">
        <v>142</v>
      </c>
      <c r="AP206" s="46" t="s">
        <v>63</v>
      </c>
      <c r="AQ206" s="46"/>
      <c r="AR206" s="46"/>
    </row>
    <row r="207" spans="1:44" x14ac:dyDescent="0.2">
      <c r="A207" s="46" t="s">
        <v>77</v>
      </c>
      <c r="B207" s="46" t="s">
        <v>84</v>
      </c>
      <c r="C207" s="46" t="s">
        <v>84</v>
      </c>
      <c r="D207" s="46" t="s">
        <v>291</v>
      </c>
      <c r="E207" s="46" t="s">
        <v>86</v>
      </c>
      <c r="F207" s="46" t="s">
        <v>78</v>
      </c>
      <c r="G207" s="46" t="s">
        <v>292</v>
      </c>
      <c r="H207" s="46" t="s">
        <v>62</v>
      </c>
      <c r="I207" s="46" t="s">
        <v>282</v>
      </c>
      <c r="J207" s="46" t="s">
        <v>243</v>
      </c>
      <c r="K207" s="46" t="s">
        <v>47</v>
      </c>
      <c r="L207" s="46" t="s">
        <v>62</v>
      </c>
      <c r="M207" s="46" t="s">
        <v>180</v>
      </c>
      <c r="N207" s="46" t="s">
        <v>181</v>
      </c>
      <c r="O207" s="46" t="s">
        <v>63</v>
      </c>
      <c r="P207" s="46" t="s">
        <v>145</v>
      </c>
      <c r="Q207" s="46" t="s">
        <v>293</v>
      </c>
      <c r="R207" s="46" t="s">
        <v>84</v>
      </c>
      <c r="S207" s="46" t="s">
        <v>99</v>
      </c>
      <c r="T207" s="46" t="s">
        <v>113</v>
      </c>
      <c r="U207" s="46" t="s">
        <v>114</v>
      </c>
      <c r="V207" s="46" t="s">
        <v>32</v>
      </c>
      <c r="W207" s="46" t="s">
        <v>293</v>
      </c>
      <c r="X207" s="46" t="s">
        <v>84</v>
      </c>
      <c r="Y207" s="46" t="s">
        <v>291</v>
      </c>
      <c r="Z207" s="46" t="s">
        <v>294</v>
      </c>
      <c r="AA207" s="46" t="s">
        <v>148</v>
      </c>
      <c r="AB207" s="46">
        <v>14902658.42</v>
      </c>
      <c r="AC207" s="46">
        <v>14902658.42</v>
      </c>
      <c r="AD207" s="46">
        <v>14902658.42</v>
      </c>
      <c r="AE207" s="46">
        <v>14902658.42</v>
      </c>
      <c r="AF207" s="46">
        <v>14902658.42</v>
      </c>
      <c r="AG207" s="46">
        <v>14902658.42</v>
      </c>
      <c r="AH207" s="46">
        <v>14902658.42</v>
      </c>
      <c r="AI207" s="46" t="s">
        <v>96</v>
      </c>
      <c r="AJ207" s="46">
        <v>0</v>
      </c>
      <c r="AK207" s="46">
        <v>14902658.42</v>
      </c>
      <c r="AL207" s="46">
        <v>14902658.42</v>
      </c>
      <c r="AM207" s="46">
        <v>14902658.42</v>
      </c>
      <c r="AN207" s="46">
        <v>14902658.42</v>
      </c>
      <c r="AO207" s="46" t="s">
        <v>182</v>
      </c>
      <c r="AP207" s="46" t="s">
        <v>63</v>
      </c>
      <c r="AQ207" s="46"/>
      <c r="AR207" s="46"/>
    </row>
    <row r="208" spans="1:44" x14ac:dyDescent="0.2">
      <c r="A208" s="46" t="s">
        <v>77</v>
      </c>
      <c r="B208" s="46" t="s">
        <v>84</v>
      </c>
      <c r="C208" s="46" t="s">
        <v>84</v>
      </c>
      <c r="D208" s="46" t="s">
        <v>291</v>
      </c>
      <c r="E208" s="46" t="s">
        <v>86</v>
      </c>
      <c r="F208" s="46" t="s">
        <v>78</v>
      </c>
      <c r="G208" s="46" t="s">
        <v>292</v>
      </c>
      <c r="H208" s="46" t="s">
        <v>62</v>
      </c>
      <c r="I208" s="46" t="s">
        <v>282</v>
      </c>
      <c r="J208" s="46" t="s">
        <v>243</v>
      </c>
      <c r="K208" s="46" t="s">
        <v>47</v>
      </c>
      <c r="L208" s="46" t="s">
        <v>62</v>
      </c>
      <c r="M208" s="46" t="s">
        <v>183</v>
      </c>
      <c r="N208" s="46" t="s">
        <v>184</v>
      </c>
      <c r="O208" s="46" t="s">
        <v>63</v>
      </c>
      <c r="P208" s="46" t="s">
        <v>145</v>
      </c>
      <c r="Q208" s="46" t="s">
        <v>293</v>
      </c>
      <c r="R208" s="46" t="s">
        <v>84</v>
      </c>
      <c r="S208" s="46" t="s">
        <v>99</v>
      </c>
      <c r="T208" s="46" t="s">
        <v>113</v>
      </c>
      <c r="U208" s="46" t="s">
        <v>114</v>
      </c>
      <c r="V208" s="46" t="s">
        <v>32</v>
      </c>
      <c r="W208" s="46" t="s">
        <v>293</v>
      </c>
      <c r="X208" s="46" t="s">
        <v>84</v>
      </c>
      <c r="Y208" s="46" t="s">
        <v>291</v>
      </c>
      <c r="Z208" s="46" t="s">
        <v>294</v>
      </c>
      <c r="AA208" s="46" t="s">
        <v>148</v>
      </c>
      <c r="AB208" s="46">
        <v>14902658.42</v>
      </c>
      <c r="AC208" s="46">
        <v>14902658.42</v>
      </c>
      <c r="AD208" s="46">
        <v>14902658.42</v>
      </c>
      <c r="AE208" s="46">
        <v>14902658.42</v>
      </c>
      <c r="AF208" s="46">
        <v>14902658.42</v>
      </c>
      <c r="AG208" s="46">
        <v>14902658.42</v>
      </c>
      <c r="AH208" s="46">
        <v>14902658.42</v>
      </c>
      <c r="AI208" s="46" t="s">
        <v>96</v>
      </c>
      <c r="AJ208" s="46">
        <v>0</v>
      </c>
      <c r="AK208" s="46">
        <v>14902658.42</v>
      </c>
      <c r="AL208" s="46">
        <v>14902658.42</v>
      </c>
      <c r="AM208" s="46">
        <v>14902658.42</v>
      </c>
      <c r="AN208" s="46">
        <v>14902658.42</v>
      </c>
      <c r="AO208" s="46" t="s">
        <v>185</v>
      </c>
      <c r="AP208" s="46" t="s">
        <v>63</v>
      </c>
      <c r="AQ208" s="46"/>
      <c r="AR208" s="46"/>
    </row>
    <row r="209" spans="1:44" x14ac:dyDescent="0.2">
      <c r="A209" s="46" t="s">
        <v>77</v>
      </c>
      <c r="B209" s="46" t="s">
        <v>84</v>
      </c>
      <c r="C209" s="46" t="s">
        <v>84</v>
      </c>
      <c r="D209" s="46" t="s">
        <v>291</v>
      </c>
      <c r="E209" s="46" t="s">
        <v>86</v>
      </c>
      <c r="F209" s="46" t="s">
        <v>78</v>
      </c>
      <c r="G209" s="46" t="s">
        <v>292</v>
      </c>
      <c r="H209" s="46" t="s">
        <v>62</v>
      </c>
      <c r="I209" s="46" t="s">
        <v>282</v>
      </c>
      <c r="J209" s="46" t="s">
        <v>243</v>
      </c>
      <c r="K209" s="46" t="s">
        <v>47</v>
      </c>
      <c r="L209" s="46" t="s">
        <v>62</v>
      </c>
      <c r="M209" s="46" t="s">
        <v>186</v>
      </c>
      <c r="N209" s="46" t="s">
        <v>187</v>
      </c>
      <c r="O209" s="46" t="s">
        <v>63</v>
      </c>
      <c r="P209" s="46" t="s">
        <v>145</v>
      </c>
      <c r="Q209" s="46" t="s">
        <v>293</v>
      </c>
      <c r="R209" s="46" t="s">
        <v>84</v>
      </c>
      <c r="S209" s="46" t="s">
        <v>99</v>
      </c>
      <c r="T209" s="46" t="s">
        <v>113</v>
      </c>
      <c r="U209" s="46" t="s">
        <v>114</v>
      </c>
      <c r="V209" s="46" t="s">
        <v>32</v>
      </c>
      <c r="W209" s="46" t="s">
        <v>293</v>
      </c>
      <c r="X209" s="46" t="s">
        <v>84</v>
      </c>
      <c r="Y209" s="46" t="s">
        <v>291</v>
      </c>
      <c r="Z209" s="46" t="s">
        <v>294</v>
      </c>
      <c r="AA209" s="46" t="s">
        <v>148</v>
      </c>
      <c r="AB209" s="46">
        <v>14902658.42</v>
      </c>
      <c r="AC209" s="46">
        <v>14902658.42</v>
      </c>
      <c r="AD209" s="46">
        <v>14902658.42</v>
      </c>
      <c r="AE209" s="46">
        <v>14902658.42</v>
      </c>
      <c r="AF209" s="46">
        <v>14902658.42</v>
      </c>
      <c r="AG209" s="46">
        <v>14902658.42</v>
      </c>
      <c r="AH209" s="46">
        <v>14902658.42</v>
      </c>
      <c r="AI209" s="46" t="s">
        <v>96</v>
      </c>
      <c r="AJ209" s="46">
        <v>0</v>
      </c>
      <c r="AK209" s="46">
        <v>14902658.42</v>
      </c>
      <c r="AL209" s="46">
        <v>14902658.42</v>
      </c>
      <c r="AM209" s="46">
        <v>14902658.42</v>
      </c>
      <c r="AN209" s="46">
        <v>14902658.42</v>
      </c>
      <c r="AO209" s="46" t="s">
        <v>188</v>
      </c>
      <c r="AP209" s="46" t="s">
        <v>63</v>
      </c>
      <c r="AQ209" s="46"/>
      <c r="AR209" s="46"/>
    </row>
    <row r="210" spans="1:44" x14ac:dyDescent="0.2">
      <c r="A210" s="46" t="s">
        <v>77</v>
      </c>
      <c r="B210" s="46" t="s">
        <v>84</v>
      </c>
      <c r="C210" s="46" t="s">
        <v>84</v>
      </c>
      <c r="D210" s="46" t="s">
        <v>291</v>
      </c>
      <c r="E210" s="46" t="s">
        <v>86</v>
      </c>
      <c r="F210" s="46" t="s">
        <v>78</v>
      </c>
      <c r="G210" s="46" t="s">
        <v>292</v>
      </c>
      <c r="H210" s="46" t="s">
        <v>62</v>
      </c>
      <c r="I210" s="46" t="s">
        <v>282</v>
      </c>
      <c r="J210" s="46" t="s">
        <v>243</v>
      </c>
      <c r="K210" s="46" t="s">
        <v>47</v>
      </c>
      <c r="L210" s="46" t="s">
        <v>62</v>
      </c>
      <c r="M210" s="46" t="s">
        <v>189</v>
      </c>
      <c r="N210" s="46" t="s">
        <v>190</v>
      </c>
      <c r="O210" s="46" t="s">
        <v>63</v>
      </c>
      <c r="P210" s="46" t="s">
        <v>145</v>
      </c>
      <c r="Q210" s="46" t="s">
        <v>293</v>
      </c>
      <c r="R210" s="46" t="s">
        <v>84</v>
      </c>
      <c r="S210" s="46" t="s">
        <v>99</v>
      </c>
      <c r="T210" s="46" t="s">
        <v>113</v>
      </c>
      <c r="U210" s="46" t="s">
        <v>114</v>
      </c>
      <c r="V210" s="46" t="s">
        <v>32</v>
      </c>
      <c r="W210" s="46" t="s">
        <v>293</v>
      </c>
      <c r="X210" s="46" t="s">
        <v>84</v>
      </c>
      <c r="Y210" s="46" t="s">
        <v>291</v>
      </c>
      <c r="Z210" s="46" t="s">
        <v>294</v>
      </c>
      <c r="AA210" s="46" t="s">
        <v>148</v>
      </c>
      <c r="AB210" s="46">
        <v>14902658.42</v>
      </c>
      <c r="AC210" s="46">
        <v>14902658.42</v>
      </c>
      <c r="AD210" s="46">
        <v>14902658.42</v>
      </c>
      <c r="AE210" s="46">
        <v>14902658.42</v>
      </c>
      <c r="AF210" s="46">
        <v>14902658.42</v>
      </c>
      <c r="AG210" s="46">
        <v>14902658.42</v>
      </c>
      <c r="AH210" s="46">
        <v>14902658.42</v>
      </c>
      <c r="AI210" s="46" t="s">
        <v>96</v>
      </c>
      <c r="AJ210" s="46">
        <v>0</v>
      </c>
      <c r="AK210" s="46">
        <v>14902658.42</v>
      </c>
      <c r="AL210" s="46">
        <v>14902658.42</v>
      </c>
      <c r="AM210" s="46">
        <v>14902658.42</v>
      </c>
      <c r="AN210" s="46">
        <v>14902658.42</v>
      </c>
      <c r="AO210" s="46" t="s">
        <v>191</v>
      </c>
      <c r="AP210" s="46" t="s">
        <v>63</v>
      </c>
      <c r="AQ210" s="46"/>
      <c r="AR210" s="46"/>
    </row>
    <row r="211" spans="1:44" x14ac:dyDescent="0.2">
      <c r="A211" s="46" t="s">
        <v>77</v>
      </c>
      <c r="B211" s="46" t="s">
        <v>84</v>
      </c>
      <c r="C211" s="46" t="s">
        <v>84</v>
      </c>
      <c r="D211" s="46" t="s">
        <v>291</v>
      </c>
      <c r="E211" s="46" t="s">
        <v>86</v>
      </c>
      <c r="F211" s="46" t="s">
        <v>78</v>
      </c>
      <c r="G211" s="46" t="s">
        <v>292</v>
      </c>
      <c r="H211" s="46" t="s">
        <v>62</v>
      </c>
      <c r="I211" s="46" t="s">
        <v>282</v>
      </c>
      <c r="J211" s="46" t="s">
        <v>243</v>
      </c>
      <c r="K211" s="46" t="s">
        <v>47</v>
      </c>
      <c r="L211" s="46" t="s">
        <v>62</v>
      </c>
      <c r="M211" s="46" t="s">
        <v>110</v>
      </c>
      <c r="N211" s="46" t="s">
        <v>111</v>
      </c>
      <c r="O211" s="46" t="s">
        <v>63</v>
      </c>
      <c r="P211" s="46" t="s">
        <v>145</v>
      </c>
      <c r="Q211" s="46" t="s">
        <v>293</v>
      </c>
      <c r="R211" s="46" t="s">
        <v>84</v>
      </c>
      <c r="S211" s="46" t="s">
        <v>99</v>
      </c>
      <c r="T211" s="46" t="s">
        <v>113</v>
      </c>
      <c r="U211" s="46" t="s">
        <v>114</v>
      </c>
      <c r="V211" s="46" t="s">
        <v>32</v>
      </c>
      <c r="W211" s="46" t="s">
        <v>293</v>
      </c>
      <c r="X211" s="46" t="s">
        <v>84</v>
      </c>
      <c r="Y211" s="46" t="s">
        <v>291</v>
      </c>
      <c r="Z211" s="46" t="s">
        <v>294</v>
      </c>
      <c r="AA211" s="46" t="s">
        <v>148</v>
      </c>
      <c r="AB211" s="46">
        <v>11313428.970000001</v>
      </c>
      <c r="AC211" s="46">
        <v>11313428.970000001</v>
      </c>
      <c r="AD211" s="46">
        <v>11313428.970000001</v>
      </c>
      <c r="AE211" s="46">
        <v>11313428.970000001</v>
      </c>
      <c r="AF211" s="46">
        <v>11313428.970000001</v>
      </c>
      <c r="AG211" s="46">
        <v>11313428.970000001</v>
      </c>
      <c r="AH211" s="46">
        <v>11313428.970000001</v>
      </c>
      <c r="AI211" s="46" t="s">
        <v>96</v>
      </c>
      <c r="AJ211" s="46">
        <v>0</v>
      </c>
      <c r="AK211" s="46">
        <v>11313428.970000001</v>
      </c>
      <c r="AL211" s="46">
        <v>11313428.970000001</v>
      </c>
      <c r="AM211" s="46">
        <v>11313428.970000001</v>
      </c>
      <c r="AN211" s="46">
        <v>11313428.970000001</v>
      </c>
      <c r="AO211" s="46" t="s">
        <v>112</v>
      </c>
      <c r="AP211" s="46" t="s">
        <v>63</v>
      </c>
      <c r="AQ211" s="46"/>
      <c r="AR211" s="46"/>
    </row>
    <row r="212" spans="1:44" x14ac:dyDescent="0.2">
      <c r="A212" s="46" t="s">
        <v>77</v>
      </c>
      <c r="B212" s="46" t="s">
        <v>84</v>
      </c>
      <c r="C212" s="46" t="s">
        <v>84</v>
      </c>
      <c r="D212" s="46" t="s">
        <v>291</v>
      </c>
      <c r="E212" s="46" t="s">
        <v>86</v>
      </c>
      <c r="F212" s="46" t="s">
        <v>78</v>
      </c>
      <c r="G212" s="46" t="s">
        <v>292</v>
      </c>
      <c r="H212" s="46" t="s">
        <v>62</v>
      </c>
      <c r="I212" s="46" t="s">
        <v>282</v>
      </c>
      <c r="J212" s="46" t="s">
        <v>243</v>
      </c>
      <c r="K212" s="46" t="s">
        <v>47</v>
      </c>
      <c r="L212" s="46" t="s">
        <v>62</v>
      </c>
      <c r="M212" s="46" t="s">
        <v>236</v>
      </c>
      <c r="N212" s="46" t="s">
        <v>237</v>
      </c>
      <c r="O212" s="46" t="s">
        <v>63</v>
      </c>
      <c r="P212" s="46" t="s">
        <v>145</v>
      </c>
      <c r="Q212" s="46" t="s">
        <v>293</v>
      </c>
      <c r="R212" s="46" t="s">
        <v>84</v>
      </c>
      <c r="S212" s="46" t="s">
        <v>99</v>
      </c>
      <c r="T212" s="46" t="s">
        <v>113</v>
      </c>
      <c r="U212" s="46" t="s">
        <v>114</v>
      </c>
      <c r="V212" s="46" t="s">
        <v>32</v>
      </c>
      <c r="W212" s="46" t="s">
        <v>293</v>
      </c>
      <c r="X212" s="46" t="s">
        <v>84</v>
      </c>
      <c r="Y212" s="46" t="s">
        <v>291</v>
      </c>
      <c r="Z212" s="46" t="s">
        <v>294</v>
      </c>
      <c r="AA212" s="46" t="s">
        <v>148</v>
      </c>
      <c r="AB212" s="46">
        <v>11313428.970000001</v>
      </c>
      <c r="AC212" s="46">
        <v>11313428.970000001</v>
      </c>
      <c r="AD212" s="46">
        <v>11313428.970000001</v>
      </c>
      <c r="AE212" s="46">
        <v>11313428.970000001</v>
      </c>
      <c r="AF212" s="46">
        <v>11313428.970000001</v>
      </c>
      <c r="AG212" s="46">
        <v>11313428.970000001</v>
      </c>
      <c r="AH212" s="46">
        <v>11313428.970000001</v>
      </c>
      <c r="AI212" s="46" t="s">
        <v>96</v>
      </c>
      <c r="AJ212" s="46">
        <v>0</v>
      </c>
      <c r="AK212" s="46">
        <v>11313428.970000001</v>
      </c>
      <c r="AL212" s="46">
        <v>11313428.970000001</v>
      </c>
      <c r="AM212" s="46">
        <v>11313428.970000001</v>
      </c>
      <c r="AN212" s="46">
        <v>11313428.970000001</v>
      </c>
      <c r="AO212" s="46" t="s">
        <v>238</v>
      </c>
      <c r="AP212" s="46" t="s">
        <v>63</v>
      </c>
      <c r="AQ212" s="46"/>
      <c r="AR212" s="46"/>
    </row>
    <row r="213" spans="1:44" x14ac:dyDescent="0.2">
      <c r="A213" s="46" t="s">
        <v>77</v>
      </c>
      <c r="B213" s="46" t="s">
        <v>84</v>
      </c>
      <c r="C213" s="46" t="s">
        <v>84</v>
      </c>
      <c r="D213" s="46" t="s">
        <v>291</v>
      </c>
      <c r="E213" s="46" t="s">
        <v>86</v>
      </c>
      <c r="F213" s="46" t="s">
        <v>78</v>
      </c>
      <c r="G213" s="46" t="s">
        <v>292</v>
      </c>
      <c r="H213" s="46" t="s">
        <v>62</v>
      </c>
      <c r="I213" s="46" t="s">
        <v>282</v>
      </c>
      <c r="J213" s="46" t="s">
        <v>243</v>
      </c>
      <c r="K213" s="46" t="s">
        <v>47</v>
      </c>
      <c r="L213" s="46" t="s">
        <v>62</v>
      </c>
      <c r="M213" s="46" t="s">
        <v>118</v>
      </c>
      <c r="N213" s="46" t="s">
        <v>119</v>
      </c>
      <c r="O213" s="46" t="s">
        <v>63</v>
      </c>
      <c r="P213" s="46" t="s">
        <v>145</v>
      </c>
      <c r="Q213" s="46" t="s">
        <v>293</v>
      </c>
      <c r="R213" s="46" t="s">
        <v>84</v>
      </c>
      <c r="S213" s="46" t="s">
        <v>99</v>
      </c>
      <c r="T213" s="46" t="s">
        <v>113</v>
      </c>
      <c r="U213" s="46" t="s">
        <v>114</v>
      </c>
      <c r="V213" s="46" t="s">
        <v>32</v>
      </c>
      <c r="W213" s="46" t="s">
        <v>293</v>
      </c>
      <c r="X213" s="46" t="s">
        <v>84</v>
      </c>
      <c r="Y213" s="46" t="s">
        <v>291</v>
      </c>
      <c r="Z213" s="46" t="s">
        <v>294</v>
      </c>
      <c r="AA213" s="46" t="s">
        <v>148</v>
      </c>
      <c r="AB213" s="46">
        <v>11313428.970000001</v>
      </c>
      <c r="AC213" s="46">
        <v>11304711.560000001</v>
      </c>
      <c r="AD213" s="46">
        <v>11304711.560000001</v>
      </c>
      <c r="AE213" s="46">
        <v>11294852.98</v>
      </c>
      <c r="AF213" s="46">
        <v>11294852.98</v>
      </c>
      <c r="AG213" s="46">
        <v>11289598.99</v>
      </c>
      <c r="AH213" s="46">
        <v>11289598.99</v>
      </c>
      <c r="AI213" s="46" t="s">
        <v>96</v>
      </c>
      <c r="AJ213" s="46">
        <v>0</v>
      </c>
      <c r="AK213" s="46">
        <v>11304711.560000001</v>
      </c>
      <c r="AL213" s="46">
        <v>11294852.98</v>
      </c>
      <c r="AM213" s="46">
        <v>11289598.99</v>
      </c>
      <c r="AN213" s="46">
        <v>11284932.49</v>
      </c>
      <c r="AO213" s="46" t="s">
        <v>120</v>
      </c>
      <c r="AP213" s="46" t="s">
        <v>63</v>
      </c>
      <c r="AQ213" s="46"/>
      <c r="AR213" s="46"/>
    </row>
    <row r="214" spans="1:44" x14ac:dyDescent="0.2">
      <c r="A214" s="46" t="s">
        <v>77</v>
      </c>
      <c r="B214" s="46" t="s">
        <v>84</v>
      </c>
      <c r="C214" s="46" t="s">
        <v>84</v>
      </c>
      <c r="D214" s="46" t="s">
        <v>291</v>
      </c>
      <c r="E214" s="46" t="s">
        <v>86</v>
      </c>
      <c r="F214" s="46" t="s">
        <v>78</v>
      </c>
      <c r="G214" s="46" t="s">
        <v>292</v>
      </c>
      <c r="H214" s="46" t="s">
        <v>62</v>
      </c>
      <c r="I214" s="46" t="s">
        <v>282</v>
      </c>
      <c r="J214" s="46" t="s">
        <v>243</v>
      </c>
      <c r="K214" s="46" t="s">
        <v>47</v>
      </c>
      <c r="L214" s="46" t="s">
        <v>62</v>
      </c>
      <c r="M214" s="46" t="s">
        <v>239</v>
      </c>
      <c r="N214" s="46" t="s">
        <v>240</v>
      </c>
      <c r="O214" s="46" t="s">
        <v>63</v>
      </c>
      <c r="P214" s="46" t="s">
        <v>145</v>
      </c>
      <c r="Q214" s="46" t="s">
        <v>293</v>
      </c>
      <c r="R214" s="46" t="s">
        <v>84</v>
      </c>
      <c r="S214" s="46" t="s">
        <v>99</v>
      </c>
      <c r="T214" s="46" t="s">
        <v>113</v>
      </c>
      <c r="U214" s="46" t="s">
        <v>114</v>
      </c>
      <c r="V214" s="46" t="s">
        <v>32</v>
      </c>
      <c r="W214" s="46" t="s">
        <v>293</v>
      </c>
      <c r="X214" s="46" t="s">
        <v>84</v>
      </c>
      <c r="Y214" s="46" t="s">
        <v>291</v>
      </c>
      <c r="Z214" s="46" t="s">
        <v>294</v>
      </c>
      <c r="AA214" s="46" t="s">
        <v>148</v>
      </c>
      <c r="AB214" s="46">
        <v>11313428.970000001</v>
      </c>
      <c r="AC214" s="46">
        <v>11304711.560000001</v>
      </c>
      <c r="AD214" s="46">
        <v>11304711.560000001</v>
      </c>
      <c r="AE214" s="46">
        <v>11294852.98</v>
      </c>
      <c r="AF214" s="46">
        <v>11294852.98</v>
      </c>
      <c r="AG214" s="46">
        <v>11289598.99</v>
      </c>
      <c r="AH214" s="46">
        <v>11289598.99</v>
      </c>
      <c r="AI214" s="46" t="s">
        <v>96</v>
      </c>
      <c r="AJ214" s="46">
        <v>0</v>
      </c>
      <c r="AK214" s="46">
        <v>11304711.560000001</v>
      </c>
      <c r="AL214" s="46">
        <v>11294852.98</v>
      </c>
      <c r="AM214" s="46">
        <v>11289598.99</v>
      </c>
      <c r="AN214" s="46">
        <v>11284932.49</v>
      </c>
      <c r="AO214" s="46" t="s">
        <v>241</v>
      </c>
      <c r="AP214" s="46" t="s">
        <v>63</v>
      </c>
      <c r="AQ214" s="46"/>
      <c r="AR214" s="46"/>
    </row>
    <row r="215" spans="1:44" x14ac:dyDescent="0.2">
      <c r="A215" s="46" t="s">
        <v>77</v>
      </c>
      <c r="B215" s="46" t="s">
        <v>84</v>
      </c>
      <c r="C215" s="46" t="s">
        <v>84</v>
      </c>
      <c r="D215" s="46" t="s">
        <v>295</v>
      </c>
      <c r="E215" s="46" t="s">
        <v>86</v>
      </c>
      <c r="F215" s="46" t="s">
        <v>78</v>
      </c>
      <c r="G215" s="46" t="s">
        <v>296</v>
      </c>
      <c r="H215" s="46" t="s">
        <v>62</v>
      </c>
      <c r="I215" s="46" t="s">
        <v>282</v>
      </c>
      <c r="J215" s="46" t="s">
        <v>243</v>
      </c>
      <c r="K215" s="46" t="s">
        <v>47</v>
      </c>
      <c r="L215" s="46" t="s">
        <v>62</v>
      </c>
      <c r="M215" s="46" t="s">
        <v>81</v>
      </c>
      <c r="N215" s="46" t="s">
        <v>82</v>
      </c>
      <c r="O215" s="46" t="s">
        <v>63</v>
      </c>
      <c r="P215" s="46" t="s">
        <v>145</v>
      </c>
      <c r="Q215" s="46" t="s">
        <v>297</v>
      </c>
      <c r="R215" s="46" t="s">
        <v>84</v>
      </c>
      <c r="S215" s="46" t="s">
        <v>99</v>
      </c>
      <c r="T215" s="46" t="s">
        <v>48</v>
      </c>
      <c r="U215" s="46" t="s">
        <v>31</v>
      </c>
      <c r="V215" s="46" t="s">
        <v>32</v>
      </c>
      <c r="W215" s="46" t="s">
        <v>297</v>
      </c>
      <c r="X215" s="46" t="s">
        <v>84</v>
      </c>
      <c r="Y215" s="46" t="s">
        <v>295</v>
      </c>
      <c r="Z215" s="46" t="s">
        <v>298</v>
      </c>
      <c r="AA215" s="46" t="s">
        <v>148</v>
      </c>
      <c r="AB215" s="46">
        <v>1920375.76</v>
      </c>
      <c r="AC215" s="46">
        <v>1920375.76</v>
      </c>
      <c r="AD215" s="46">
        <v>1920375.76</v>
      </c>
      <c r="AE215" s="46">
        <v>1920375.76</v>
      </c>
      <c r="AF215" s="46">
        <v>1920375.76</v>
      </c>
      <c r="AG215" s="46">
        <v>1920375.76</v>
      </c>
      <c r="AH215" s="46">
        <v>1920375.76</v>
      </c>
      <c r="AI215" s="46" t="s">
        <v>96</v>
      </c>
      <c r="AJ215" s="46">
        <v>0</v>
      </c>
      <c r="AK215" s="46">
        <v>1920375.76</v>
      </c>
      <c r="AL215" s="46">
        <v>1920375.76</v>
      </c>
      <c r="AM215" s="46">
        <v>1920375.76</v>
      </c>
      <c r="AN215" s="46">
        <v>1920375.76</v>
      </c>
      <c r="AO215" s="46" t="s">
        <v>83</v>
      </c>
      <c r="AP215" s="46" t="s">
        <v>63</v>
      </c>
      <c r="AQ215" s="46"/>
      <c r="AR215" s="46"/>
    </row>
    <row r="216" spans="1:44" x14ac:dyDescent="0.2">
      <c r="A216" s="46" t="s">
        <v>77</v>
      </c>
      <c r="B216" s="46" t="s">
        <v>84</v>
      </c>
      <c r="C216" s="46" t="s">
        <v>84</v>
      </c>
      <c r="D216" s="46" t="s">
        <v>295</v>
      </c>
      <c r="E216" s="46" t="s">
        <v>86</v>
      </c>
      <c r="F216" s="46" t="s">
        <v>78</v>
      </c>
      <c r="G216" s="46" t="s">
        <v>296</v>
      </c>
      <c r="H216" s="46" t="s">
        <v>62</v>
      </c>
      <c r="I216" s="46" t="s">
        <v>282</v>
      </c>
      <c r="J216" s="46" t="s">
        <v>243</v>
      </c>
      <c r="K216" s="46" t="s">
        <v>47</v>
      </c>
      <c r="L216" s="46" t="s">
        <v>62</v>
      </c>
      <c r="M216" s="46" t="s">
        <v>152</v>
      </c>
      <c r="N216" s="46" t="s">
        <v>153</v>
      </c>
      <c r="O216" s="46" t="s">
        <v>63</v>
      </c>
      <c r="P216" s="46" t="s">
        <v>145</v>
      </c>
      <c r="Q216" s="46" t="s">
        <v>297</v>
      </c>
      <c r="R216" s="46" t="s">
        <v>84</v>
      </c>
      <c r="S216" s="46" t="s">
        <v>99</v>
      </c>
      <c r="T216" s="46" t="s">
        <v>48</v>
      </c>
      <c r="U216" s="46" t="s">
        <v>31</v>
      </c>
      <c r="V216" s="46" t="s">
        <v>106</v>
      </c>
      <c r="W216" s="46" t="s">
        <v>297</v>
      </c>
      <c r="X216" s="46" t="s">
        <v>84</v>
      </c>
      <c r="Y216" s="46" t="s">
        <v>295</v>
      </c>
      <c r="Z216" s="46" t="s">
        <v>298</v>
      </c>
      <c r="AA216" s="46" t="s">
        <v>148</v>
      </c>
      <c r="AB216" s="46">
        <v>1920375.76</v>
      </c>
      <c r="AC216" s="46">
        <v>1920375.76</v>
      </c>
      <c r="AD216" s="46">
        <v>1920375.76</v>
      </c>
      <c r="AE216" s="46">
        <v>1920375.76</v>
      </c>
      <c r="AF216" s="46">
        <v>1920375.76</v>
      </c>
      <c r="AG216" s="46">
        <v>1920375.76</v>
      </c>
      <c r="AH216" s="46">
        <v>1920375.76</v>
      </c>
      <c r="AI216" s="46" t="s">
        <v>96</v>
      </c>
      <c r="AJ216" s="46">
        <v>0</v>
      </c>
      <c r="AK216" s="46">
        <v>1920375.76</v>
      </c>
      <c r="AL216" s="46">
        <v>1920375.76</v>
      </c>
      <c r="AM216" s="46">
        <v>1920375.76</v>
      </c>
      <c r="AN216" s="46">
        <v>1920375.76</v>
      </c>
      <c r="AO216" s="46" t="s">
        <v>154</v>
      </c>
      <c r="AP216" s="46" t="s">
        <v>63</v>
      </c>
      <c r="AQ216" s="46"/>
      <c r="AR216" s="46"/>
    </row>
    <row r="217" spans="1:44" x14ac:dyDescent="0.2">
      <c r="A217" s="46" t="s">
        <v>77</v>
      </c>
      <c r="B217" s="46" t="s">
        <v>84</v>
      </c>
      <c r="C217" s="46" t="s">
        <v>84</v>
      </c>
      <c r="D217" s="46" t="s">
        <v>295</v>
      </c>
      <c r="E217" s="46" t="s">
        <v>86</v>
      </c>
      <c r="F217" s="46" t="s">
        <v>78</v>
      </c>
      <c r="G217" s="46" t="s">
        <v>296</v>
      </c>
      <c r="H217" s="46" t="s">
        <v>62</v>
      </c>
      <c r="I217" s="46" t="s">
        <v>282</v>
      </c>
      <c r="J217" s="46" t="s">
        <v>243</v>
      </c>
      <c r="K217" s="46" t="s">
        <v>47</v>
      </c>
      <c r="L217" s="46" t="s">
        <v>62</v>
      </c>
      <c r="M217" s="46" t="s">
        <v>163</v>
      </c>
      <c r="N217" s="46" t="s">
        <v>164</v>
      </c>
      <c r="O217" s="46" t="s">
        <v>63</v>
      </c>
      <c r="P217" s="46" t="s">
        <v>145</v>
      </c>
      <c r="Q217" s="46" t="s">
        <v>297</v>
      </c>
      <c r="R217" s="46" t="s">
        <v>84</v>
      </c>
      <c r="S217" s="46" t="s">
        <v>99</v>
      </c>
      <c r="T217" s="46" t="s">
        <v>48</v>
      </c>
      <c r="U217" s="46" t="s">
        <v>31</v>
      </c>
      <c r="V217" s="46" t="s">
        <v>106</v>
      </c>
      <c r="W217" s="46" t="s">
        <v>297</v>
      </c>
      <c r="X217" s="46" t="s">
        <v>84</v>
      </c>
      <c r="Y217" s="46" t="s">
        <v>295</v>
      </c>
      <c r="Z217" s="46" t="s">
        <v>298</v>
      </c>
      <c r="AA217" s="46" t="s">
        <v>148</v>
      </c>
      <c r="AB217" s="46">
        <v>1920375.76</v>
      </c>
      <c r="AC217" s="46">
        <v>1920375.76</v>
      </c>
      <c r="AD217" s="46">
        <v>1920375.76</v>
      </c>
      <c r="AE217" s="46">
        <v>1920375.76</v>
      </c>
      <c r="AF217" s="46">
        <v>1920375.76</v>
      </c>
      <c r="AG217" s="46">
        <v>1920375.76</v>
      </c>
      <c r="AH217" s="46">
        <v>1920375.76</v>
      </c>
      <c r="AI217" s="46" t="s">
        <v>96</v>
      </c>
      <c r="AJ217" s="46">
        <v>0</v>
      </c>
      <c r="AK217" s="46">
        <v>1920375.76</v>
      </c>
      <c r="AL217" s="46">
        <v>1920375.76</v>
      </c>
      <c r="AM217" s="46">
        <v>1920375.76</v>
      </c>
      <c r="AN217" s="46">
        <v>1920375.76</v>
      </c>
      <c r="AO217" s="46" t="s">
        <v>165</v>
      </c>
      <c r="AP217" s="46" t="s">
        <v>63</v>
      </c>
      <c r="AQ217" s="46"/>
      <c r="AR217" s="46"/>
    </row>
    <row r="218" spans="1:44" x14ac:dyDescent="0.2">
      <c r="A218" s="46" t="s">
        <v>77</v>
      </c>
      <c r="B218" s="46" t="s">
        <v>84</v>
      </c>
      <c r="C218" s="46" t="s">
        <v>84</v>
      </c>
      <c r="D218" s="46" t="s">
        <v>295</v>
      </c>
      <c r="E218" s="46" t="s">
        <v>86</v>
      </c>
      <c r="F218" s="46" t="s">
        <v>78</v>
      </c>
      <c r="G218" s="46" t="s">
        <v>296</v>
      </c>
      <c r="H218" s="46" t="s">
        <v>62</v>
      </c>
      <c r="I218" s="46" t="s">
        <v>282</v>
      </c>
      <c r="J218" s="46" t="s">
        <v>243</v>
      </c>
      <c r="K218" s="46" t="s">
        <v>47</v>
      </c>
      <c r="L218" s="46" t="s">
        <v>62</v>
      </c>
      <c r="M218" s="46" t="s">
        <v>204</v>
      </c>
      <c r="N218" s="46" t="s">
        <v>299</v>
      </c>
      <c r="O218" s="46" t="s">
        <v>207</v>
      </c>
      <c r="P218" s="46" t="s">
        <v>145</v>
      </c>
      <c r="Q218" s="46" t="s">
        <v>297</v>
      </c>
      <c r="R218" s="46" t="s">
        <v>84</v>
      </c>
      <c r="S218" s="46" t="s">
        <v>99</v>
      </c>
      <c r="T218" s="46" t="s">
        <v>169</v>
      </c>
      <c r="U218" s="46" t="s">
        <v>170</v>
      </c>
      <c r="V218" s="46" t="s">
        <v>32</v>
      </c>
      <c r="W218" s="46" t="s">
        <v>297</v>
      </c>
      <c r="X218" s="46" t="s">
        <v>84</v>
      </c>
      <c r="Y218" s="46" t="s">
        <v>295</v>
      </c>
      <c r="Z218" s="46" t="s">
        <v>298</v>
      </c>
      <c r="AA218" s="46" t="s">
        <v>148</v>
      </c>
      <c r="AB218" s="46">
        <v>0</v>
      </c>
      <c r="AC218" s="46">
        <v>4262.59</v>
      </c>
      <c r="AD218" s="46">
        <v>4262.59</v>
      </c>
      <c r="AE218" s="46">
        <v>8704.9500000000007</v>
      </c>
      <c r="AF218" s="46">
        <v>8704.9500000000007</v>
      </c>
      <c r="AG218" s="46">
        <v>13867.94</v>
      </c>
      <c r="AH218" s="46">
        <v>13867.94</v>
      </c>
      <c r="AI218" s="46" t="s">
        <v>96</v>
      </c>
      <c r="AJ218" s="46">
        <v>0</v>
      </c>
      <c r="AK218" s="46">
        <v>4262.59</v>
      </c>
      <c r="AL218" s="46">
        <v>8704.9500000000007</v>
      </c>
      <c r="AM218" s="46">
        <v>13867.94</v>
      </c>
      <c r="AN218" s="46">
        <v>21534.26</v>
      </c>
      <c r="AO218" s="46" t="s">
        <v>206</v>
      </c>
      <c r="AP218" s="46" t="s">
        <v>63</v>
      </c>
      <c r="AQ218" s="46"/>
      <c r="AR218" s="46" t="s">
        <v>300</v>
      </c>
    </row>
    <row r="219" spans="1:44" x14ac:dyDescent="0.2">
      <c r="A219" s="46" t="s">
        <v>77</v>
      </c>
      <c r="B219" s="46" t="s">
        <v>84</v>
      </c>
      <c r="C219" s="46" t="s">
        <v>84</v>
      </c>
      <c r="D219" s="46" t="s">
        <v>295</v>
      </c>
      <c r="E219" s="46" t="s">
        <v>86</v>
      </c>
      <c r="F219" s="46" t="s">
        <v>78</v>
      </c>
      <c r="G219" s="46" t="s">
        <v>296</v>
      </c>
      <c r="H219" s="46" t="s">
        <v>62</v>
      </c>
      <c r="I219" s="46" t="s">
        <v>282</v>
      </c>
      <c r="J219" s="46" t="s">
        <v>243</v>
      </c>
      <c r="K219" s="46" t="s">
        <v>47</v>
      </c>
      <c r="L219" s="46" t="s">
        <v>62</v>
      </c>
      <c r="M219" s="46" t="s">
        <v>212</v>
      </c>
      <c r="N219" s="46" t="s">
        <v>213</v>
      </c>
      <c r="O219" s="46" t="s">
        <v>63</v>
      </c>
      <c r="P219" s="46" t="s">
        <v>145</v>
      </c>
      <c r="Q219" s="46" t="s">
        <v>297</v>
      </c>
      <c r="R219" s="46" t="s">
        <v>84</v>
      </c>
      <c r="S219" s="46" t="s">
        <v>99</v>
      </c>
      <c r="T219" s="46" t="s">
        <v>169</v>
      </c>
      <c r="U219" s="46" t="s">
        <v>170</v>
      </c>
      <c r="V219" s="46" t="s">
        <v>106</v>
      </c>
      <c r="W219" s="46" t="s">
        <v>297</v>
      </c>
      <c r="X219" s="46" t="s">
        <v>84</v>
      </c>
      <c r="Y219" s="46" t="s">
        <v>295</v>
      </c>
      <c r="Z219" s="46" t="s">
        <v>298</v>
      </c>
      <c r="AA219" s="46" t="s">
        <v>148</v>
      </c>
      <c r="AB219" s="46">
        <v>0</v>
      </c>
      <c r="AC219" s="46">
        <v>4262.59</v>
      </c>
      <c r="AD219" s="46">
        <v>4262.59</v>
      </c>
      <c r="AE219" s="46">
        <v>8704.9500000000007</v>
      </c>
      <c r="AF219" s="46">
        <v>8704.9500000000007</v>
      </c>
      <c r="AG219" s="46">
        <v>13867.94</v>
      </c>
      <c r="AH219" s="46">
        <v>13867.94</v>
      </c>
      <c r="AI219" s="46" t="s">
        <v>96</v>
      </c>
      <c r="AJ219" s="46">
        <v>0</v>
      </c>
      <c r="AK219" s="46">
        <v>4262.59</v>
      </c>
      <c r="AL219" s="46">
        <v>8704.9500000000007</v>
      </c>
      <c r="AM219" s="46">
        <v>13867.94</v>
      </c>
      <c r="AN219" s="46">
        <v>21534.26</v>
      </c>
      <c r="AO219" s="46" t="s">
        <v>214</v>
      </c>
      <c r="AP219" s="46" t="s">
        <v>63</v>
      </c>
      <c r="AQ219" s="46"/>
      <c r="AR219" s="46"/>
    </row>
    <row r="220" spans="1:44" x14ac:dyDescent="0.2">
      <c r="A220" s="46" t="s">
        <v>77</v>
      </c>
      <c r="B220" s="46" t="s">
        <v>84</v>
      </c>
      <c r="C220" s="46" t="s">
        <v>84</v>
      </c>
      <c r="D220" s="46" t="s">
        <v>295</v>
      </c>
      <c r="E220" s="46" t="s">
        <v>86</v>
      </c>
      <c r="F220" s="46" t="s">
        <v>78</v>
      </c>
      <c r="G220" s="46" t="s">
        <v>296</v>
      </c>
      <c r="H220" s="46" t="s">
        <v>62</v>
      </c>
      <c r="I220" s="46" t="s">
        <v>282</v>
      </c>
      <c r="J220" s="46" t="s">
        <v>243</v>
      </c>
      <c r="K220" s="46" t="s">
        <v>47</v>
      </c>
      <c r="L220" s="46" t="s">
        <v>62</v>
      </c>
      <c r="M220" s="46" t="s">
        <v>254</v>
      </c>
      <c r="N220" s="46" t="s">
        <v>255</v>
      </c>
      <c r="O220" s="46" t="s">
        <v>207</v>
      </c>
      <c r="P220" s="46" t="s">
        <v>145</v>
      </c>
      <c r="Q220" s="46" t="s">
        <v>297</v>
      </c>
      <c r="R220" s="46" t="s">
        <v>84</v>
      </c>
      <c r="S220" s="46" t="s">
        <v>99</v>
      </c>
      <c r="T220" s="46" t="s">
        <v>169</v>
      </c>
      <c r="U220" s="46" t="s">
        <v>170</v>
      </c>
      <c r="V220" s="46" t="s">
        <v>106</v>
      </c>
      <c r="W220" s="46" t="s">
        <v>297</v>
      </c>
      <c r="X220" s="46" t="s">
        <v>84</v>
      </c>
      <c r="Y220" s="46" t="s">
        <v>295</v>
      </c>
      <c r="Z220" s="46" t="s">
        <v>298</v>
      </c>
      <c r="AA220" s="46" t="s">
        <v>148</v>
      </c>
      <c r="AB220" s="46">
        <v>0</v>
      </c>
      <c r="AC220" s="46">
        <v>4262.59</v>
      </c>
      <c r="AD220" s="46">
        <v>4262.59</v>
      </c>
      <c r="AE220" s="46">
        <v>8704.9500000000007</v>
      </c>
      <c r="AF220" s="46">
        <v>8704.9500000000007</v>
      </c>
      <c r="AG220" s="46">
        <v>13867.94</v>
      </c>
      <c r="AH220" s="46">
        <v>13867.94</v>
      </c>
      <c r="AI220" s="46" t="s">
        <v>96</v>
      </c>
      <c r="AJ220" s="46">
        <v>0</v>
      </c>
      <c r="AK220" s="46">
        <v>4262.59</v>
      </c>
      <c r="AL220" s="46">
        <v>8704.9500000000007</v>
      </c>
      <c r="AM220" s="46">
        <v>13867.94</v>
      </c>
      <c r="AN220" s="46">
        <v>21534.26</v>
      </c>
      <c r="AO220" s="46" t="s">
        <v>256</v>
      </c>
      <c r="AP220" s="46" t="s">
        <v>63</v>
      </c>
      <c r="AQ220" s="46"/>
      <c r="AR220" s="46" t="s">
        <v>300</v>
      </c>
    </row>
    <row r="221" spans="1:44" x14ac:dyDescent="0.2">
      <c r="A221" s="46" t="s">
        <v>77</v>
      </c>
      <c r="B221" s="46" t="s">
        <v>84</v>
      </c>
      <c r="C221" s="46" t="s">
        <v>84</v>
      </c>
      <c r="D221" s="46" t="s">
        <v>295</v>
      </c>
      <c r="E221" s="46" t="s">
        <v>86</v>
      </c>
      <c r="F221" s="46" t="s">
        <v>78</v>
      </c>
      <c r="G221" s="46" t="s">
        <v>296</v>
      </c>
      <c r="H221" s="46" t="s">
        <v>62</v>
      </c>
      <c r="I221" s="46" t="s">
        <v>282</v>
      </c>
      <c r="J221" s="46" t="s">
        <v>243</v>
      </c>
      <c r="K221" s="46" t="s">
        <v>47</v>
      </c>
      <c r="L221" s="46" t="s">
        <v>62</v>
      </c>
      <c r="M221" s="46" t="s">
        <v>218</v>
      </c>
      <c r="N221" s="46" t="s">
        <v>219</v>
      </c>
      <c r="O221" s="46" t="s">
        <v>63</v>
      </c>
      <c r="P221" s="46" t="s">
        <v>145</v>
      </c>
      <c r="Q221" s="46" t="s">
        <v>297</v>
      </c>
      <c r="R221" s="46" t="s">
        <v>84</v>
      </c>
      <c r="S221" s="46" t="s">
        <v>99</v>
      </c>
      <c r="T221" s="46" t="s">
        <v>169</v>
      </c>
      <c r="U221" s="46" t="s">
        <v>170</v>
      </c>
      <c r="V221" s="46" t="s">
        <v>106</v>
      </c>
      <c r="W221" s="46" t="s">
        <v>297</v>
      </c>
      <c r="X221" s="46" t="s">
        <v>84</v>
      </c>
      <c r="Y221" s="46" t="s">
        <v>295</v>
      </c>
      <c r="Z221" s="46" t="s">
        <v>298</v>
      </c>
      <c r="AA221" s="46" t="s">
        <v>148</v>
      </c>
      <c r="AB221" s="46">
        <v>0</v>
      </c>
      <c r="AC221" s="46">
        <v>4262.59</v>
      </c>
      <c r="AD221" s="46">
        <v>4262.59</v>
      </c>
      <c r="AE221" s="46">
        <v>8704.9500000000007</v>
      </c>
      <c r="AF221" s="46">
        <v>8704.9500000000007</v>
      </c>
      <c r="AG221" s="46">
        <v>13867.94</v>
      </c>
      <c r="AH221" s="46">
        <v>13867.94</v>
      </c>
      <c r="AI221" s="46" t="s">
        <v>96</v>
      </c>
      <c r="AJ221" s="46">
        <v>0</v>
      </c>
      <c r="AK221" s="46">
        <v>4262.59</v>
      </c>
      <c r="AL221" s="46">
        <v>8704.9500000000007</v>
      </c>
      <c r="AM221" s="46">
        <v>13867.94</v>
      </c>
      <c r="AN221" s="46">
        <v>21534.26</v>
      </c>
      <c r="AO221" s="46" t="s">
        <v>220</v>
      </c>
      <c r="AP221" s="46" t="s">
        <v>63</v>
      </c>
      <c r="AQ221" s="46"/>
      <c r="AR221" s="46"/>
    </row>
    <row r="222" spans="1:44" x14ac:dyDescent="0.2">
      <c r="A222" s="46" t="s">
        <v>77</v>
      </c>
      <c r="B222" s="46" t="s">
        <v>84</v>
      </c>
      <c r="C222" s="46" t="s">
        <v>84</v>
      </c>
      <c r="D222" s="46" t="s">
        <v>295</v>
      </c>
      <c r="E222" s="46" t="s">
        <v>86</v>
      </c>
      <c r="F222" s="46" t="s">
        <v>78</v>
      </c>
      <c r="G222" s="46" t="s">
        <v>296</v>
      </c>
      <c r="H222" s="46" t="s">
        <v>62</v>
      </c>
      <c r="I222" s="46" t="s">
        <v>282</v>
      </c>
      <c r="J222" s="46" t="s">
        <v>243</v>
      </c>
      <c r="K222" s="46" t="s">
        <v>47</v>
      </c>
      <c r="L222" s="46" t="s">
        <v>62</v>
      </c>
      <c r="M222" s="46" t="s">
        <v>257</v>
      </c>
      <c r="N222" s="46" t="s">
        <v>258</v>
      </c>
      <c r="O222" s="46" t="s">
        <v>63</v>
      </c>
      <c r="P222" s="46" t="s">
        <v>145</v>
      </c>
      <c r="Q222" s="46" t="s">
        <v>297</v>
      </c>
      <c r="R222" s="46" t="s">
        <v>84</v>
      </c>
      <c r="S222" s="46" t="s">
        <v>99</v>
      </c>
      <c r="T222" s="46" t="s">
        <v>169</v>
      </c>
      <c r="U222" s="46" t="s">
        <v>170</v>
      </c>
      <c r="V222" s="46" t="s">
        <v>32</v>
      </c>
      <c r="W222" s="46" t="s">
        <v>297</v>
      </c>
      <c r="X222" s="46" t="s">
        <v>84</v>
      </c>
      <c r="Y222" s="46" t="s">
        <v>295</v>
      </c>
      <c r="Z222" s="46" t="s">
        <v>298</v>
      </c>
      <c r="AA222" s="46" t="s">
        <v>148</v>
      </c>
      <c r="AB222" s="46">
        <v>1920375.76</v>
      </c>
      <c r="AC222" s="46">
        <v>1916113.17</v>
      </c>
      <c r="AD222" s="46">
        <v>1916113.17</v>
      </c>
      <c r="AE222" s="46">
        <v>1911670.81</v>
      </c>
      <c r="AF222" s="46">
        <v>1911670.81</v>
      </c>
      <c r="AG222" s="46">
        <v>1906507.82</v>
      </c>
      <c r="AH222" s="46">
        <v>1906507.82</v>
      </c>
      <c r="AI222" s="46" t="s">
        <v>96</v>
      </c>
      <c r="AJ222" s="46">
        <v>0</v>
      </c>
      <c r="AK222" s="46">
        <v>1916113.17</v>
      </c>
      <c r="AL222" s="46">
        <v>1911670.81</v>
      </c>
      <c r="AM222" s="46">
        <v>1906507.82</v>
      </c>
      <c r="AN222" s="46">
        <v>1898841.5</v>
      </c>
      <c r="AO222" s="46" t="s">
        <v>258</v>
      </c>
      <c r="AP222" s="46" t="s">
        <v>63</v>
      </c>
      <c r="AQ222" s="46"/>
      <c r="AR222" s="46"/>
    </row>
    <row r="223" spans="1:44" x14ac:dyDescent="0.2">
      <c r="A223" s="46" t="s">
        <v>77</v>
      </c>
      <c r="B223" s="46" t="s">
        <v>84</v>
      </c>
      <c r="C223" s="46" t="s">
        <v>84</v>
      </c>
      <c r="D223" s="46" t="s">
        <v>295</v>
      </c>
      <c r="E223" s="46" t="s">
        <v>86</v>
      </c>
      <c r="F223" s="46" t="s">
        <v>78</v>
      </c>
      <c r="G223" s="46" t="s">
        <v>296</v>
      </c>
      <c r="H223" s="46" t="s">
        <v>62</v>
      </c>
      <c r="I223" s="46" t="s">
        <v>282</v>
      </c>
      <c r="J223" s="46" t="s">
        <v>243</v>
      </c>
      <c r="K223" s="46" t="s">
        <v>47</v>
      </c>
      <c r="L223" s="46" t="s">
        <v>62</v>
      </c>
      <c r="M223" s="46" t="s">
        <v>264</v>
      </c>
      <c r="N223" s="46" t="s">
        <v>265</v>
      </c>
      <c r="O223" s="46" t="s">
        <v>63</v>
      </c>
      <c r="P223" s="46" t="s">
        <v>145</v>
      </c>
      <c r="Q223" s="46" t="s">
        <v>297</v>
      </c>
      <c r="R223" s="46" t="s">
        <v>84</v>
      </c>
      <c r="S223" s="46" t="s">
        <v>99</v>
      </c>
      <c r="T223" s="46" t="s">
        <v>169</v>
      </c>
      <c r="U223" s="46" t="s">
        <v>170</v>
      </c>
      <c r="V223" s="46" t="s">
        <v>106</v>
      </c>
      <c r="W223" s="46" t="s">
        <v>297</v>
      </c>
      <c r="X223" s="46" t="s">
        <v>84</v>
      </c>
      <c r="Y223" s="46" t="s">
        <v>295</v>
      </c>
      <c r="Z223" s="46" t="s">
        <v>298</v>
      </c>
      <c r="AA223" s="46" t="s">
        <v>148</v>
      </c>
      <c r="AB223" s="46">
        <v>1920375.76</v>
      </c>
      <c r="AC223" s="46">
        <v>1916113.17</v>
      </c>
      <c r="AD223" s="46">
        <v>1916113.17</v>
      </c>
      <c r="AE223" s="46">
        <v>1911670.81</v>
      </c>
      <c r="AF223" s="46">
        <v>1911670.81</v>
      </c>
      <c r="AG223" s="46">
        <v>1906507.82</v>
      </c>
      <c r="AH223" s="46">
        <v>1906507.82</v>
      </c>
      <c r="AI223" s="46" t="s">
        <v>96</v>
      </c>
      <c r="AJ223" s="46">
        <v>0</v>
      </c>
      <c r="AK223" s="46">
        <v>1916113.17</v>
      </c>
      <c r="AL223" s="46">
        <v>1911670.81</v>
      </c>
      <c r="AM223" s="46">
        <v>1906507.82</v>
      </c>
      <c r="AN223" s="46">
        <v>1898841.5</v>
      </c>
      <c r="AO223" s="46" t="s">
        <v>266</v>
      </c>
      <c r="AP223" s="46" t="s">
        <v>63</v>
      </c>
      <c r="AQ223" s="46"/>
      <c r="AR223" s="46"/>
    </row>
    <row r="224" spans="1:44" x14ac:dyDescent="0.2">
      <c r="A224" s="46" t="s">
        <v>77</v>
      </c>
      <c r="B224" s="46" t="s">
        <v>84</v>
      </c>
      <c r="C224" s="46" t="s">
        <v>84</v>
      </c>
      <c r="D224" s="46" t="s">
        <v>295</v>
      </c>
      <c r="E224" s="46" t="s">
        <v>86</v>
      </c>
      <c r="F224" s="46" t="s">
        <v>78</v>
      </c>
      <c r="G224" s="46" t="s">
        <v>296</v>
      </c>
      <c r="H224" s="46" t="s">
        <v>62</v>
      </c>
      <c r="I224" s="46" t="s">
        <v>282</v>
      </c>
      <c r="J224" s="46" t="s">
        <v>243</v>
      </c>
      <c r="K224" s="46" t="s">
        <v>47</v>
      </c>
      <c r="L224" s="46" t="s">
        <v>62</v>
      </c>
      <c r="M224" s="46" t="s">
        <v>171</v>
      </c>
      <c r="N224" s="46" t="s">
        <v>172</v>
      </c>
      <c r="O224" s="46" t="s">
        <v>63</v>
      </c>
      <c r="P224" s="46" t="s">
        <v>145</v>
      </c>
      <c r="Q224" s="46" t="s">
        <v>297</v>
      </c>
      <c r="R224" s="46" t="s">
        <v>84</v>
      </c>
      <c r="S224" s="46" t="s">
        <v>99</v>
      </c>
      <c r="T224" s="46" t="s">
        <v>169</v>
      </c>
      <c r="U224" s="46" t="s">
        <v>170</v>
      </c>
      <c r="V224" s="46" t="s">
        <v>106</v>
      </c>
      <c r="W224" s="46" t="s">
        <v>297</v>
      </c>
      <c r="X224" s="46" t="s">
        <v>84</v>
      </c>
      <c r="Y224" s="46" t="s">
        <v>295</v>
      </c>
      <c r="Z224" s="46" t="s">
        <v>298</v>
      </c>
      <c r="AA224" s="46" t="s">
        <v>148</v>
      </c>
      <c r="AB224" s="46">
        <v>1920375.76</v>
      </c>
      <c r="AC224" s="46">
        <v>1916113.17</v>
      </c>
      <c r="AD224" s="46">
        <v>1916113.17</v>
      </c>
      <c r="AE224" s="46">
        <v>1911670.81</v>
      </c>
      <c r="AF224" s="46">
        <v>1911670.81</v>
      </c>
      <c r="AG224" s="46">
        <v>1906507.82</v>
      </c>
      <c r="AH224" s="46">
        <v>1906507.82</v>
      </c>
      <c r="AI224" s="46" t="s">
        <v>96</v>
      </c>
      <c r="AJ224" s="46">
        <v>0</v>
      </c>
      <c r="AK224" s="46">
        <v>1916113.17</v>
      </c>
      <c r="AL224" s="46">
        <v>1911670.81</v>
      </c>
      <c r="AM224" s="46">
        <v>1906507.82</v>
      </c>
      <c r="AN224" s="46">
        <v>1898841.5</v>
      </c>
      <c r="AO224" s="46" t="s">
        <v>173</v>
      </c>
      <c r="AP224" s="46" t="s">
        <v>63</v>
      </c>
      <c r="AQ224" s="46"/>
      <c r="AR224" s="46"/>
    </row>
    <row r="225" spans="1:44" x14ac:dyDescent="0.2">
      <c r="A225" s="46" t="s">
        <v>77</v>
      </c>
      <c r="B225" s="46" t="s">
        <v>84</v>
      </c>
      <c r="C225" s="46" t="s">
        <v>84</v>
      </c>
      <c r="D225" s="46" t="s">
        <v>295</v>
      </c>
      <c r="E225" s="46" t="s">
        <v>86</v>
      </c>
      <c r="F225" s="46" t="s">
        <v>78</v>
      </c>
      <c r="G225" s="46" t="s">
        <v>296</v>
      </c>
      <c r="H225" s="46" t="s">
        <v>62</v>
      </c>
      <c r="I225" s="46" t="s">
        <v>282</v>
      </c>
      <c r="J225" s="46" t="s">
        <v>243</v>
      </c>
      <c r="K225" s="46" t="s">
        <v>47</v>
      </c>
      <c r="L225" s="46" t="s">
        <v>62</v>
      </c>
      <c r="M225" s="46" t="s">
        <v>174</v>
      </c>
      <c r="N225" s="46" t="s">
        <v>175</v>
      </c>
      <c r="O225" s="46" t="s">
        <v>63</v>
      </c>
      <c r="P225" s="46" t="s">
        <v>145</v>
      </c>
      <c r="Q225" s="46" t="s">
        <v>297</v>
      </c>
      <c r="R225" s="46" t="s">
        <v>84</v>
      </c>
      <c r="S225" s="46" t="s">
        <v>99</v>
      </c>
      <c r="T225" s="46" t="s">
        <v>169</v>
      </c>
      <c r="U225" s="46" t="s">
        <v>170</v>
      </c>
      <c r="V225" s="46" t="s">
        <v>106</v>
      </c>
      <c r="W225" s="46" t="s">
        <v>297</v>
      </c>
      <c r="X225" s="46" t="s">
        <v>84</v>
      </c>
      <c r="Y225" s="46" t="s">
        <v>295</v>
      </c>
      <c r="Z225" s="46" t="s">
        <v>298</v>
      </c>
      <c r="AA225" s="46" t="s">
        <v>148</v>
      </c>
      <c r="AB225" s="46">
        <v>1920375.76</v>
      </c>
      <c r="AC225" s="46">
        <v>1920375.76</v>
      </c>
      <c r="AD225" s="46">
        <v>1920375.76</v>
      </c>
      <c r="AE225" s="46">
        <v>1920375.76</v>
      </c>
      <c r="AF225" s="46">
        <v>1920375.76</v>
      </c>
      <c r="AG225" s="46">
        <v>1920375.76</v>
      </c>
      <c r="AH225" s="46">
        <v>1920375.76</v>
      </c>
      <c r="AI225" s="46" t="s">
        <v>96</v>
      </c>
      <c r="AJ225" s="46">
        <v>0</v>
      </c>
      <c r="AK225" s="46">
        <v>1920375.76</v>
      </c>
      <c r="AL225" s="46">
        <v>1920375.76</v>
      </c>
      <c r="AM225" s="46">
        <v>1920375.76</v>
      </c>
      <c r="AN225" s="46">
        <v>1920375.76</v>
      </c>
      <c r="AO225" s="46" t="s">
        <v>176</v>
      </c>
      <c r="AP225" s="46" t="s">
        <v>63</v>
      </c>
      <c r="AQ225" s="46"/>
      <c r="AR225" s="46"/>
    </row>
    <row r="226" spans="1:44" x14ac:dyDescent="0.2">
      <c r="A226" s="46" t="s">
        <v>77</v>
      </c>
      <c r="B226" s="46" t="s">
        <v>84</v>
      </c>
      <c r="C226" s="46" t="s">
        <v>84</v>
      </c>
      <c r="D226" s="46" t="s">
        <v>295</v>
      </c>
      <c r="E226" s="46" t="s">
        <v>86</v>
      </c>
      <c r="F226" s="46" t="s">
        <v>78</v>
      </c>
      <c r="G226" s="46" t="s">
        <v>296</v>
      </c>
      <c r="H226" s="46" t="s">
        <v>62</v>
      </c>
      <c r="I226" s="46" t="s">
        <v>282</v>
      </c>
      <c r="J226" s="46" t="s">
        <v>243</v>
      </c>
      <c r="K226" s="46" t="s">
        <v>47</v>
      </c>
      <c r="L226" s="46" t="s">
        <v>62</v>
      </c>
      <c r="M226" s="46" t="s">
        <v>177</v>
      </c>
      <c r="N226" s="46" t="s">
        <v>178</v>
      </c>
      <c r="O226" s="46" t="s">
        <v>63</v>
      </c>
      <c r="P226" s="46" t="s">
        <v>145</v>
      </c>
      <c r="Q226" s="46" t="s">
        <v>297</v>
      </c>
      <c r="R226" s="46" t="s">
        <v>84</v>
      </c>
      <c r="S226" s="46" t="s">
        <v>99</v>
      </c>
      <c r="T226" s="46" t="s">
        <v>169</v>
      </c>
      <c r="U226" s="46" t="s">
        <v>170</v>
      </c>
      <c r="V226" s="46" t="s">
        <v>32</v>
      </c>
      <c r="W226" s="46" t="s">
        <v>297</v>
      </c>
      <c r="X226" s="46" t="s">
        <v>84</v>
      </c>
      <c r="Y226" s="46" t="s">
        <v>295</v>
      </c>
      <c r="Z226" s="46" t="s">
        <v>298</v>
      </c>
      <c r="AA226" s="46" t="s">
        <v>148</v>
      </c>
      <c r="AB226" s="46">
        <v>1920375.76</v>
      </c>
      <c r="AC226" s="46">
        <v>1916113.17</v>
      </c>
      <c r="AD226" s="46">
        <v>1916113.17</v>
      </c>
      <c r="AE226" s="46">
        <v>1911670.81</v>
      </c>
      <c r="AF226" s="46">
        <v>1911670.81</v>
      </c>
      <c r="AG226" s="46">
        <v>1906507.82</v>
      </c>
      <c r="AH226" s="46">
        <v>1906507.82</v>
      </c>
      <c r="AI226" s="46" t="s">
        <v>96</v>
      </c>
      <c r="AJ226" s="46">
        <v>0</v>
      </c>
      <c r="AK226" s="46">
        <v>1916113.17</v>
      </c>
      <c r="AL226" s="46">
        <v>1911670.81</v>
      </c>
      <c r="AM226" s="46">
        <v>1906507.82</v>
      </c>
      <c r="AN226" s="46">
        <v>1898841.5</v>
      </c>
      <c r="AO226" s="46" t="s">
        <v>179</v>
      </c>
      <c r="AP226" s="46" t="s">
        <v>63</v>
      </c>
      <c r="AQ226" s="46"/>
      <c r="AR226" s="46"/>
    </row>
    <row r="227" spans="1:44" x14ac:dyDescent="0.2">
      <c r="A227" s="46" t="s">
        <v>77</v>
      </c>
      <c r="B227" s="46" t="s">
        <v>84</v>
      </c>
      <c r="C227" s="46" t="s">
        <v>84</v>
      </c>
      <c r="D227" s="46" t="s">
        <v>295</v>
      </c>
      <c r="E227" s="46" t="s">
        <v>86</v>
      </c>
      <c r="F227" s="46" t="s">
        <v>78</v>
      </c>
      <c r="G227" s="46" t="s">
        <v>296</v>
      </c>
      <c r="H227" s="46" t="s">
        <v>62</v>
      </c>
      <c r="I227" s="46" t="s">
        <v>282</v>
      </c>
      <c r="J227" s="46" t="s">
        <v>243</v>
      </c>
      <c r="K227" s="46" t="s">
        <v>47</v>
      </c>
      <c r="L227" s="46" t="s">
        <v>62</v>
      </c>
      <c r="M227" s="46" t="s">
        <v>267</v>
      </c>
      <c r="N227" s="46" t="s">
        <v>268</v>
      </c>
      <c r="O227" s="46" t="s">
        <v>63</v>
      </c>
      <c r="P227" s="46" t="s">
        <v>145</v>
      </c>
      <c r="Q227" s="46" t="s">
        <v>297</v>
      </c>
      <c r="R227" s="46" t="s">
        <v>84</v>
      </c>
      <c r="S227" s="46" t="s">
        <v>99</v>
      </c>
      <c r="T227" s="46" t="s">
        <v>94</v>
      </c>
      <c r="U227" s="46" t="s">
        <v>95</v>
      </c>
      <c r="V227" s="46" t="s">
        <v>32</v>
      </c>
      <c r="W227" s="46" t="s">
        <v>297</v>
      </c>
      <c r="X227" s="46" t="s">
        <v>84</v>
      </c>
      <c r="Y227" s="46" t="s">
        <v>295</v>
      </c>
      <c r="Z227" s="46" t="s">
        <v>298</v>
      </c>
      <c r="AA227" s="46" t="s">
        <v>148</v>
      </c>
      <c r="AB227" s="46">
        <v>0</v>
      </c>
      <c r="AC227" s="46">
        <v>4262.59</v>
      </c>
      <c r="AD227" s="46">
        <v>4262.59</v>
      </c>
      <c r="AE227" s="46">
        <v>8704.9500000000007</v>
      </c>
      <c r="AF227" s="46">
        <v>8704.9500000000007</v>
      </c>
      <c r="AG227" s="46">
        <v>13867.94</v>
      </c>
      <c r="AH227" s="46">
        <v>13867.94</v>
      </c>
      <c r="AI227" s="46" t="s">
        <v>96</v>
      </c>
      <c r="AJ227" s="46">
        <v>0</v>
      </c>
      <c r="AK227" s="46">
        <v>4262.59</v>
      </c>
      <c r="AL227" s="46">
        <v>8704.9500000000007</v>
      </c>
      <c r="AM227" s="46">
        <v>13867.94</v>
      </c>
      <c r="AN227" s="46">
        <v>21534.26</v>
      </c>
      <c r="AO227" s="46" t="s">
        <v>269</v>
      </c>
      <c r="AP227" s="46" t="s">
        <v>63</v>
      </c>
      <c r="AQ227" s="46"/>
      <c r="AR227" s="46"/>
    </row>
    <row r="228" spans="1:44" x14ac:dyDescent="0.2">
      <c r="A228" s="46" t="s">
        <v>77</v>
      </c>
      <c r="B228" s="46" t="s">
        <v>84</v>
      </c>
      <c r="C228" s="46" t="s">
        <v>84</v>
      </c>
      <c r="D228" s="46" t="s">
        <v>295</v>
      </c>
      <c r="E228" s="46" t="s">
        <v>86</v>
      </c>
      <c r="F228" s="46" t="s">
        <v>78</v>
      </c>
      <c r="G228" s="46" t="s">
        <v>296</v>
      </c>
      <c r="H228" s="46" t="s">
        <v>62</v>
      </c>
      <c r="I228" s="46" t="s">
        <v>282</v>
      </c>
      <c r="J228" s="46" t="s">
        <v>243</v>
      </c>
      <c r="K228" s="46" t="s">
        <v>47</v>
      </c>
      <c r="L228" s="46" t="s">
        <v>62</v>
      </c>
      <c r="M228" s="46" t="s">
        <v>126</v>
      </c>
      <c r="N228" s="46" t="s">
        <v>127</v>
      </c>
      <c r="O228" s="46" t="s">
        <v>63</v>
      </c>
      <c r="P228" s="46" t="s">
        <v>145</v>
      </c>
      <c r="Q228" s="46" t="s">
        <v>297</v>
      </c>
      <c r="R228" s="46" t="s">
        <v>84</v>
      </c>
      <c r="S228" s="46" t="s">
        <v>99</v>
      </c>
      <c r="T228" s="46" t="s">
        <v>94</v>
      </c>
      <c r="U228" s="46" t="s">
        <v>95</v>
      </c>
      <c r="V228" s="46" t="s">
        <v>106</v>
      </c>
      <c r="W228" s="46" t="s">
        <v>297</v>
      </c>
      <c r="X228" s="46" t="s">
        <v>84</v>
      </c>
      <c r="Y228" s="46" t="s">
        <v>295</v>
      </c>
      <c r="Z228" s="46" t="s">
        <v>298</v>
      </c>
      <c r="AA228" s="46" t="s">
        <v>148</v>
      </c>
      <c r="AB228" s="46">
        <v>0</v>
      </c>
      <c r="AC228" s="46">
        <v>-4262.59</v>
      </c>
      <c r="AD228" s="46">
        <v>-4262.59</v>
      </c>
      <c r="AE228" s="46">
        <v>-8704.9500000000007</v>
      </c>
      <c r="AF228" s="46">
        <v>-8704.9500000000007</v>
      </c>
      <c r="AG228" s="46">
        <v>-13867.94</v>
      </c>
      <c r="AH228" s="46">
        <v>-13867.94</v>
      </c>
      <c r="AI228" s="46" t="s">
        <v>96</v>
      </c>
      <c r="AJ228" s="46">
        <v>0</v>
      </c>
      <c r="AK228" s="46">
        <v>-4262.59</v>
      </c>
      <c r="AL228" s="46">
        <v>-8704.9500000000007</v>
      </c>
      <c r="AM228" s="46">
        <v>-13867.94</v>
      </c>
      <c r="AN228" s="46">
        <v>-21534.26</v>
      </c>
      <c r="AO228" s="46" t="s">
        <v>128</v>
      </c>
      <c r="AP228" s="46" t="s">
        <v>63</v>
      </c>
      <c r="AQ228" s="46"/>
      <c r="AR228" s="46"/>
    </row>
    <row r="229" spans="1:44" x14ac:dyDescent="0.2">
      <c r="A229" s="46" t="s">
        <v>77</v>
      </c>
      <c r="B229" s="46" t="s">
        <v>84</v>
      </c>
      <c r="C229" s="46" t="s">
        <v>84</v>
      </c>
      <c r="D229" s="46" t="s">
        <v>295</v>
      </c>
      <c r="E229" s="46" t="s">
        <v>86</v>
      </c>
      <c r="F229" s="46" t="s">
        <v>78</v>
      </c>
      <c r="G229" s="46" t="s">
        <v>296</v>
      </c>
      <c r="H229" s="46" t="s">
        <v>62</v>
      </c>
      <c r="I229" s="46" t="s">
        <v>282</v>
      </c>
      <c r="J229" s="46" t="s">
        <v>243</v>
      </c>
      <c r="K229" s="46" t="s">
        <v>47</v>
      </c>
      <c r="L229" s="46" t="s">
        <v>62</v>
      </c>
      <c r="M229" s="46" t="s">
        <v>227</v>
      </c>
      <c r="N229" s="46" t="s">
        <v>228</v>
      </c>
      <c r="O229" s="46" t="s">
        <v>63</v>
      </c>
      <c r="P229" s="46" t="s">
        <v>145</v>
      </c>
      <c r="Q229" s="46" t="s">
        <v>297</v>
      </c>
      <c r="R229" s="46" t="s">
        <v>84</v>
      </c>
      <c r="S229" s="46" t="s">
        <v>99</v>
      </c>
      <c r="T229" s="46" t="s">
        <v>132</v>
      </c>
      <c r="U229" s="46" t="s">
        <v>133</v>
      </c>
      <c r="V229" s="46" t="s">
        <v>32</v>
      </c>
      <c r="W229" s="46" t="s">
        <v>297</v>
      </c>
      <c r="X229" s="46" t="s">
        <v>84</v>
      </c>
      <c r="Y229" s="46" t="s">
        <v>295</v>
      </c>
      <c r="Z229" s="46" t="s">
        <v>298</v>
      </c>
      <c r="AA229" s="46" t="s">
        <v>148</v>
      </c>
      <c r="AB229" s="46">
        <v>0</v>
      </c>
      <c r="AC229" s="46">
        <v>4262.59</v>
      </c>
      <c r="AD229" s="46">
        <v>4262.59</v>
      </c>
      <c r="AE229" s="46">
        <v>8704.9500000000007</v>
      </c>
      <c r="AF229" s="46">
        <v>8704.9500000000007</v>
      </c>
      <c r="AG229" s="46">
        <v>13867.94</v>
      </c>
      <c r="AH229" s="46">
        <v>13867.94</v>
      </c>
      <c r="AI229" s="46" t="s">
        <v>96</v>
      </c>
      <c r="AJ229" s="46">
        <v>0</v>
      </c>
      <c r="AK229" s="46">
        <v>4262.59</v>
      </c>
      <c r="AL229" s="46">
        <v>8704.9500000000007</v>
      </c>
      <c r="AM229" s="46">
        <v>13867.94</v>
      </c>
      <c r="AN229" s="46">
        <v>21534.26</v>
      </c>
      <c r="AO229" s="46" t="s">
        <v>229</v>
      </c>
      <c r="AP229" s="46" t="s">
        <v>63</v>
      </c>
      <c r="AQ229" s="46"/>
      <c r="AR229" s="46"/>
    </row>
    <row r="230" spans="1:44" x14ac:dyDescent="0.2">
      <c r="A230" s="46" t="s">
        <v>77</v>
      </c>
      <c r="B230" s="46" t="s">
        <v>84</v>
      </c>
      <c r="C230" s="46" t="s">
        <v>84</v>
      </c>
      <c r="D230" s="46" t="s">
        <v>295</v>
      </c>
      <c r="E230" s="46" t="s">
        <v>86</v>
      </c>
      <c r="F230" s="46" t="s">
        <v>78</v>
      </c>
      <c r="G230" s="46" t="s">
        <v>296</v>
      </c>
      <c r="H230" s="46" t="s">
        <v>62</v>
      </c>
      <c r="I230" s="46" t="s">
        <v>282</v>
      </c>
      <c r="J230" s="46" t="s">
        <v>243</v>
      </c>
      <c r="K230" s="46" t="s">
        <v>47</v>
      </c>
      <c r="L230" s="46" t="s">
        <v>62</v>
      </c>
      <c r="M230" s="46" t="s">
        <v>230</v>
      </c>
      <c r="N230" s="46" t="s">
        <v>231</v>
      </c>
      <c r="O230" s="46" t="s">
        <v>63</v>
      </c>
      <c r="P230" s="46" t="s">
        <v>145</v>
      </c>
      <c r="Q230" s="46" t="s">
        <v>297</v>
      </c>
      <c r="R230" s="46" t="s">
        <v>84</v>
      </c>
      <c r="S230" s="46" t="s">
        <v>99</v>
      </c>
      <c r="T230" s="46" t="s">
        <v>132</v>
      </c>
      <c r="U230" s="46" t="s">
        <v>133</v>
      </c>
      <c r="V230" s="46" t="s">
        <v>32</v>
      </c>
      <c r="W230" s="46" t="s">
        <v>297</v>
      </c>
      <c r="X230" s="46" t="s">
        <v>84</v>
      </c>
      <c r="Y230" s="46" t="s">
        <v>295</v>
      </c>
      <c r="Z230" s="46" t="s">
        <v>298</v>
      </c>
      <c r="AA230" s="46" t="s">
        <v>148</v>
      </c>
      <c r="AB230" s="46">
        <v>0</v>
      </c>
      <c r="AC230" s="46">
        <v>4262.59</v>
      </c>
      <c r="AD230" s="46">
        <v>4262.59</v>
      </c>
      <c r="AE230" s="46">
        <v>8704.9500000000007</v>
      </c>
      <c r="AF230" s="46">
        <v>8704.9500000000007</v>
      </c>
      <c r="AG230" s="46">
        <v>13867.94</v>
      </c>
      <c r="AH230" s="46">
        <v>13867.94</v>
      </c>
      <c r="AI230" s="46" t="s">
        <v>96</v>
      </c>
      <c r="AJ230" s="46">
        <v>0</v>
      </c>
      <c r="AK230" s="46">
        <v>4262.59</v>
      </c>
      <c r="AL230" s="46">
        <v>8704.9500000000007</v>
      </c>
      <c r="AM230" s="46">
        <v>13867.94</v>
      </c>
      <c r="AN230" s="46">
        <v>21534.26</v>
      </c>
      <c r="AO230" s="46" t="s">
        <v>232</v>
      </c>
      <c r="AP230" s="46" t="s">
        <v>63</v>
      </c>
      <c r="AQ230" s="46"/>
      <c r="AR230" s="46"/>
    </row>
    <row r="231" spans="1:44" x14ac:dyDescent="0.2">
      <c r="A231" s="46" t="s">
        <v>77</v>
      </c>
      <c r="B231" s="46" t="s">
        <v>84</v>
      </c>
      <c r="C231" s="46" t="s">
        <v>84</v>
      </c>
      <c r="D231" s="46" t="s">
        <v>295</v>
      </c>
      <c r="E231" s="46" t="s">
        <v>86</v>
      </c>
      <c r="F231" s="46" t="s">
        <v>78</v>
      </c>
      <c r="G231" s="46" t="s">
        <v>296</v>
      </c>
      <c r="H231" s="46" t="s">
        <v>62</v>
      </c>
      <c r="I231" s="46" t="s">
        <v>282</v>
      </c>
      <c r="J231" s="46" t="s">
        <v>243</v>
      </c>
      <c r="K231" s="46" t="s">
        <v>47</v>
      </c>
      <c r="L231" s="46" t="s">
        <v>62</v>
      </c>
      <c r="M231" s="46" t="s">
        <v>233</v>
      </c>
      <c r="N231" s="46" t="s">
        <v>234</v>
      </c>
      <c r="O231" s="46" t="s">
        <v>63</v>
      </c>
      <c r="P231" s="46" t="s">
        <v>145</v>
      </c>
      <c r="Q231" s="46" t="s">
        <v>297</v>
      </c>
      <c r="R231" s="46" t="s">
        <v>84</v>
      </c>
      <c r="S231" s="46" t="s">
        <v>99</v>
      </c>
      <c r="T231" s="46" t="s">
        <v>132</v>
      </c>
      <c r="U231" s="46" t="s">
        <v>133</v>
      </c>
      <c r="V231" s="46" t="s">
        <v>106</v>
      </c>
      <c r="W231" s="46" t="s">
        <v>297</v>
      </c>
      <c r="X231" s="46" t="s">
        <v>84</v>
      </c>
      <c r="Y231" s="46" t="s">
        <v>295</v>
      </c>
      <c r="Z231" s="46" t="s">
        <v>298</v>
      </c>
      <c r="AA231" s="46" t="s">
        <v>148</v>
      </c>
      <c r="AB231" s="46">
        <v>0</v>
      </c>
      <c r="AC231" s="46">
        <v>4262.59</v>
      </c>
      <c r="AD231" s="46">
        <v>4262.59</v>
      </c>
      <c r="AE231" s="46">
        <v>8704.9500000000007</v>
      </c>
      <c r="AF231" s="46">
        <v>8704.9500000000007</v>
      </c>
      <c r="AG231" s="46">
        <v>13867.94</v>
      </c>
      <c r="AH231" s="46">
        <v>13867.94</v>
      </c>
      <c r="AI231" s="46" t="s">
        <v>96</v>
      </c>
      <c r="AJ231" s="46">
        <v>0</v>
      </c>
      <c r="AK231" s="46">
        <v>4262.59</v>
      </c>
      <c r="AL231" s="46">
        <v>8704.9500000000007</v>
      </c>
      <c r="AM231" s="46">
        <v>13867.94</v>
      </c>
      <c r="AN231" s="46">
        <v>21534.26</v>
      </c>
      <c r="AO231" s="46" t="s">
        <v>235</v>
      </c>
      <c r="AP231" s="46" t="s">
        <v>63</v>
      </c>
      <c r="AQ231" s="46"/>
      <c r="AR231" s="46"/>
    </row>
    <row r="232" spans="1:44" x14ac:dyDescent="0.2">
      <c r="A232" s="46" t="s">
        <v>77</v>
      </c>
      <c r="B232" s="46" t="s">
        <v>84</v>
      </c>
      <c r="C232" s="46" t="s">
        <v>84</v>
      </c>
      <c r="D232" s="46" t="s">
        <v>295</v>
      </c>
      <c r="E232" s="46" t="s">
        <v>86</v>
      </c>
      <c r="F232" s="46" t="s">
        <v>78</v>
      </c>
      <c r="G232" s="46" t="s">
        <v>296</v>
      </c>
      <c r="H232" s="46" t="s">
        <v>62</v>
      </c>
      <c r="I232" s="46" t="s">
        <v>282</v>
      </c>
      <c r="J232" s="46" t="s">
        <v>243</v>
      </c>
      <c r="K232" s="46" t="s">
        <v>47</v>
      </c>
      <c r="L232" s="46" t="s">
        <v>62</v>
      </c>
      <c r="M232" s="46" t="s">
        <v>140</v>
      </c>
      <c r="N232" s="46" t="s">
        <v>141</v>
      </c>
      <c r="O232" s="46" t="s">
        <v>63</v>
      </c>
      <c r="P232" s="46" t="s">
        <v>145</v>
      </c>
      <c r="Q232" s="46" t="s">
        <v>297</v>
      </c>
      <c r="R232" s="46" t="s">
        <v>84</v>
      </c>
      <c r="S232" s="46" t="s">
        <v>99</v>
      </c>
      <c r="T232" s="46" t="s">
        <v>132</v>
      </c>
      <c r="U232" s="46" t="s">
        <v>133</v>
      </c>
      <c r="V232" s="46" t="s">
        <v>106</v>
      </c>
      <c r="W232" s="46" t="s">
        <v>297</v>
      </c>
      <c r="X232" s="46" t="s">
        <v>84</v>
      </c>
      <c r="Y232" s="46" t="s">
        <v>295</v>
      </c>
      <c r="Z232" s="46" t="s">
        <v>298</v>
      </c>
      <c r="AA232" s="46" t="s">
        <v>148</v>
      </c>
      <c r="AB232" s="46">
        <v>0</v>
      </c>
      <c r="AC232" s="46">
        <v>4262.59</v>
      </c>
      <c r="AD232" s="46">
        <v>4262.59</v>
      </c>
      <c r="AE232" s="46">
        <v>8704.9500000000007</v>
      </c>
      <c r="AF232" s="46">
        <v>8704.9500000000007</v>
      </c>
      <c r="AG232" s="46">
        <v>13867.94</v>
      </c>
      <c r="AH232" s="46">
        <v>13867.94</v>
      </c>
      <c r="AI232" s="46" t="s">
        <v>96</v>
      </c>
      <c r="AJ232" s="46">
        <v>0</v>
      </c>
      <c r="AK232" s="46">
        <v>4262.59</v>
      </c>
      <c r="AL232" s="46">
        <v>8704.9500000000007</v>
      </c>
      <c r="AM232" s="46">
        <v>13867.94</v>
      </c>
      <c r="AN232" s="46">
        <v>21534.26</v>
      </c>
      <c r="AO232" s="46" t="s">
        <v>142</v>
      </c>
      <c r="AP232" s="46" t="s">
        <v>63</v>
      </c>
      <c r="AQ232" s="46"/>
      <c r="AR232" s="46"/>
    </row>
    <row r="233" spans="1:44" x14ac:dyDescent="0.2">
      <c r="A233" s="46" t="s">
        <v>77</v>
      </c>
      <c r="B233" s="46" t="s">
        <v>84</v>
      </c>
      <c r="C233" s="46" t="s">
        <v>84</v>
      </c>
      <c r="D233" s="46" t="s">
        <v>295</v>
      </c>
      <c r="E233" s="46" t="s">
        <v>86</v>
      </c>
      <c r="F233" s="46" t="s">
        <v>78</v>
      </c>
      <c r="G233" s="46" t="s">
        <v>296</v>
      </c>
      <c r="H233" s="46" t="s">
        <v>62</v>
      </c>
      <c r="I233" s="46" t="s">
        <v>282</v>
      </c>
      <c r="J233" s="46" t="s">
        <v>243</v>
      </c>
      <c r="K233" s="46" t="s">
        <v>47</v>
      </c>
      <c r="L233" s="46" t="s">
        <v>62</v>
      </c>
      <c r="M233" s="46" t="s">
        <v>180</v>
      </c>
      <c r="N233" s="46" t="s">
        <v>181</v>
      </c>
      <c r="O233" s="46" t="s">
        <v>63</v>
      </c>
      <c r="P233" s="46" t="s">
        <v>145</v>
      </c>
      <c r="Q233" s="46" t="s">
        <v>297</v>
      </c>
      <c r="R233" s="46" t="s">
        <v>84</v>
      </c>
      <c r="S233" s="46" t="s">
        <v>99</v>
      </c>
      <c r="T233" s="46" t="s">
        <v>113</v>
      </c>
      <c r="U233" s="46" t="s">
        <v>114</v>
      </c>
      <c r="V233" s="46" t="s">
        <v>32</v>
      </c>
      <c r="W233" s="46" t="s">
        <v>297</v>
      </c>
      <c r="X233" s="46" t="s">
        <v>84</v>
      </c>
      <c r="Y233" s="46" t="s">
        <v>295</v>
      </c>
      <c r="Z233" s="46" t="s">
        <v>298</v>
      </c>
      <c r="AA233" s="46" t="s">
        <v>148</v>
      </c>
      <c r="AB233" s="46">
        <v>1920375.76</v>
      </c>
      <c r="AC233" s="46">
        <v>1920375.76</v>
      </c>
      <c r="AD233" s="46">
        <v>1920375.76</v>
      </c>
      <c r="AE233" s="46">
        <v>1920375.76</v>
      </c>
      <c r="AF233" s="46">
        <v>1920375.76</v>
      </c>
      <c r="AG233" s="46">
        <v>1920375.76</v>
      </c>
      <c r="AH233" s="46">
        <v>1920375.76</v>
      </c>
      <c r="AI233" s="46" t="s">
        <v>96</v>
      </c>
      <c r="AJ233" s="46">
        <v>0</v>
      </c>
      <c r="AK233" s="46">
        <v>1920375.76</v>
      </c>
      <c r="AL233" s="46">
        <v>1920375.76</v>
      </c>
      <c r="AM233" s="46">
        <v>1920375.76</v>
      </c>
      <c r="AN233" s="46">
        <v>1920375.76</v>
      </c>
      <c r="AO233" s="46" t="s">
        <v>182</v>
      </c>
      <c r="AP233" s="46" t="s">
        <v>63</v>
      </c>
      <c r="AQ233" s="46"/>
      <c r="AR233" s="46"/>
    </row>
    <row r="234" spans="1:44" x14ac:dyDescent="0.2">
      <c r="A234" s="46" t="s">
        <v>77</v>
      </c>
      <c r="B234" s="46" t="s">
        <v>84</v>
      </c>
      <c r="C234" s="46" t="s">
        <v>84</v>
      </c>
      <c r="D234" s="46" t="s">
        <v>295</v>
      </c>
      <c r="E234" s="46" t="s">
        <v>86</v>
      </c>
      <c r="F234" s="46" t="s">
        <v>78</v>
      </c>
      <c r="G234" s="46" t="s">
        <v>296</v>
      </c>
      <c r="H234" s="46" t="s">
        <v>62</v>
      </c>
      <c r="I234" s="46" t="s">
        <v>282</v>
      </c>
      <c r="J234" s="46" t="s">
        <v>243</v>
      </c>
      <c r="K234" s="46" t="s">
        <v>47</v>
      </c>
      <c r="L234" s="46" t="s">
        <v>62</v>
      </c>
      <c r="M234" s="46" t="s">
        <v>183</v>
      </c>
      <c r="N234" s="46" t="s">
        <v>184</v>
      </c>
      <c r="O234" s="46" t="s">
        <v>63</v>
      </c>
      <c r="P234" s="46" t="s">
        <v>145</v>
      </c>
      <c r="Q234" s="46" t="s">
        <v>297</v>
      </c>
      <c r="R234" s="46" t="s">
        <v>84</v>
      </c>
      <c r="S234" s="46" t="s">
        <v>99</v>
      </c>
      <c r="T234" s="46" t="s">
        <v>113</v>
      </c>
      <c r="U234" s="46" t="s">
        <v>114</v>
      </c>
      <c r="V234" s="46" t="s">
        <v>32</v>
      </c>
      <c r="W234" s="46" t="s">
        <v>297</v>
      </c>
      <c r="X234" s="46" t="s">
        <v>84</v>
      </c>
      <c r="Y234" s="46" t="s">
        <v>295</v>
      </c>
      <c r="Z234" s="46" t="s">
        <v>298</v>
      </c>
      <c r="AA234" s="46" t="s">
        <v>148</v>
      </c>
      <c r="AB234" s="46">
        <v>1920375.76</v>
      </c>
      <c r="AC234" s="46">
        <v>1920375.76</v>
      </c>
      <c r="AD234" s="46">
        <v>1920375.76</v>
      </c>
      <c r="AE234" s="46">
        <v>1920375.76</v>
      </c>
      <c r="AF234" s="46">
        <v>1920375.76</v>
      </c>
      <c r="AG234" s="46">
        <v>1920375.76</v>
      </c>
      <c r="AH234" s="46">
        <v>1920375.76</v>
      </c>
      <c r="AI234" s="46" t="s">
        <v>96</v>
      </c>
      <c r="AJ234" s="46">
        <v>0</v>
      </c>
      <c r="AK234" s="46">
        <v>1920375.76</v>
      </c>
      <c r="AL234" s="46">
        <v>1920375.76</v>
      </c>
      <c r="AM234" s="46">
        <v>1920375.76</v>
      </c>
      <c r="AN234" s="46">
        <v>1920375.76</v>
      </c>
      <c r="AO234" s="46" t="s">
        <v>185</v>
      </c>
      <c r="AP234" s="46" t="s">
        <v>63</v>
      </c>
      <c r="AQ234" s="46"/>
      <c r="AR234" s="46"/>
    </row>
    <row r="235" spans="1:44" x14ac:dyDescent="0.2">
      <c r="A235" s="46" t="s">
        <v>77</v>
      </c>
      <c r="B235" s="46" t="s">
        <v>84</v>
      </c>
      <c r="C235" s="46" t="s">
        <v>84</v>
      </c>
      <c r="D235" s="46" t="s">
        <v>295</v>
      </c>
      <c r="E235" s="46" t="s">
        <v>86</v>
      </c>
      <c r="F235" s="46" t="s">
        <v>78</v>
      </c>
      <c r="G235" s="46" t="s">
        <v>296</v>
      </c>
      <c r="H235" s="46" t="s">
        <v>62</v>
      </c>
      <c r="I235" s="46" t="s">
        <v>282</v>
      </c>
      <c r="J235" s="46" t="s">
        <v>243</v>
      </c>
      <c r="K235" s="46" t="s">
        <v>47</v>
      </c>
      <c r="L235" s="46" t="s">
        <v>62</v>
      </c>
      <c r="M235" s="46" t="s">
        <v>186</v>
      </c>
      <c r="N235" s="46" t="s">
        <v>187</v>
      </c>
      <c r="O235" s="46" t="s">
        <v>63</v>
      </c>
      <c r="P235" s="46" t="s">
        <v>145</v>
      </c>
      <c r="Q235" s="46" t="s">
        <v>297</v>
      </c>
      <c r="R235" s="46" t="s">
        <v>84</v>
      </c>
      <c r="S235" s="46" t="s">
        <v>99</v>
      </c>
      <c r="T235" s="46" t="s">
        <v>113</v>
      </c>
      <c r="U235" s="46" t="s">
        <v>114</v>
      </c>
      <c r="V235" s="46" t="s">
        <v>32</v>
      </c>
      <c r="W235" s="46" t="s">
        <v>297</v>
      </c>
      <c r="X235" s="46" t="s">
        <v>84</v>
      </c>
      <c r="Y235" s="46" t="s">
        <v>295</v>
      </c>
      <c r="Z235" s="46" t="s">
        <v>298</v>
      </c>
      <c r="AA235" s="46" t="s">
        <v>148</v>
      </c>
      <c r="AB235" s="46">
        <v>1920375.76</v>
      </c>
      <c r="AC235" s="46">
        <v>1916113.17</v>
      </c>
      <c r="AD235" s="46">
        <v>1916113.17</v>
      </c>
      <c r="AE235" s="46">
        <v>1911670.81</v>
      </c>
      <c r="AF235" s="46">
        <v>1911670.81</v>
      </c>
      <c r="AG235" s="46">
        <v>1906507.82</v>
      </c>
      <c r="AH235" s="46">
        <v>1906507.82</v>
      </c>
      <c r="AI235" s="46" t="s">
        <v>96</v>
      </c>
      <c r="AJ235" s="46">
        <v>0</v>
      </c>
      <c r="AK235" s="46">
        <v>1916113.17</v>
      </c>
      <c r="AL235" s="46">
        <v>1911670.81</v>
      </c>
      <c r="AM235" s="46">
        <v>1906507.82</v>
      </c>
      <c r="AN235" s="46">
        <v>1898841.5</v>
      </c>
      <c r="AO235" s="46" t="s">
        <v>188</v>
      </c>
      <c r="AP235" s="46" t="s">
        <v>63</v>
      </c>
      <c r="AQ235" s="46"/>
      <c r="AR235" s="46"/>
    </row>
    <row r="236" spans="1:44" x14ac:dyDescent="0.2">
      <c r="A236" s="46" t="s">
        <v>77</v>
      </c>
      <c r="B236" s="46" t="s">
        <v>84</v>
      </c>
      <c r="C236" s="46" t="s">
        <v>84</v>
      </c>
      <c r="D236" s="46" t="s">
        <v>295</v>
      </c>
      <c r="E236" s="46" t="s">
        <v>86</v>
      </c>
      <c r="F236" s="46" t="s">
        <v>78</v>
      </c>
      <c r="G236" s="46" t="s">
        <v>296</v>
      </c>
      <c r="H236" s="46" t="s">
        <v>62</v>
      </c>
      <c r="I236" s="46" t="s">
        <v>282</v>
      </c>
      <c r="J236" s="46" t="s">
        <v>243</v>
      </c>
      <c r="K236" s="46" t="s">
        <v>47</v>
      </c>
      <c r="L236" s="46" t="s">
        <v>62</v>
      </c>
      <c r="M236" s="46" t="s">
        <v>189</v>
      </c>
      <c r="N236" s="46" t="s">
        <v>190</v>
      </c>
      <c r="O236" s="46" t="s">
        <v>63</v>
      </c>
      <c r="P236" s="46" t="s">
        <v>145</v>
      </c>
      <c r="Q236" s="46" t="s">
        <v>297</v>
      </c>
      <c r="R236" s="46" t="s">
        <v>84</v>
      </c>
      <c r="S236" s="46" t="s">
        <v>99</v>
      </c>
      <c r="T236" s="46" t="s">
        <v>113</v>
      </c>
      <c r="U236" s="46" t="s">
        <v>114</v>
      </c>
      <c r="V236" s="46" t="s">
        <v>32</v>
      </c>
      <c r="W236" s="46" t="s">
        <v>297</v>
      </c>
      <c r="X236" s="46" t="s">
        <v>84</v>
      </c>
      <c r="Y236" s="46" t="s">
        <v>295</v>
      </c>
      <c r="Z236" s="46" t="s">
        <v>298</v>
      </c>
      <c r="AA236" s="46" t="s">
        <v>148</v>
      </c>
      <c r="AB236" s="46">
        <v>1920375.76</v>
      </c>
      <c r="AC236" s="46">
        <v>1916113.17</v>
      </c>
      <c r="AD236" s="46">
        <v>1916113.17</v>
      </c>
      <c r="AE236" s="46">
        <v>1911670.81</v>
      </c>
      <c r="AF236" s="46">
        <v>1911670.81</v>
      </c>
      <c r="AG236" s="46">
        <v>1906507.82</v>
      </c>
      <c r="AH236" s="46">
        <v>1906507.82</v>
      </c>
      <c r="AI236" s="46" t="s">
        <v>96</v>
      </c>
      <c r="AJ236" s="46">
        <v>0</v>
      </c>
      <c r="AK236" s="46">
        <v>1916113.17</v>
      </c>
      <c r="AL236" s="46">
        <v>1911670.81</v>
      </c>
      <c r="AM236" s="46">
        <v>1906507.82</v>
      </c>
      <c r="AN236" s="46">
        <v>1898841.5</v>
      </c>
      <c r="AO236" s="46" t="s">
        <v>191</v>
      </c>
      <c r="AP236" s="46" t="s">
        <v>63</v>
      </c>
      <c r="AQ236" s="46"/>
      <c r="AR236" s="46"/>
    </row>
    <row r="237" spans="1:44" x14ac:dyDescent="0.2">
      <c r="A237" s="46" t="s">
        <v>77</v>
      </c>
      <c r="B237" s="46" t="s">
        <v>84</v>
      </c>
      <c r="C237" s="46" t="s">
        <v>84</v>
      </c>
      <c r="D237" s="46" t="s">
        <v>301</v>
      </c>
      <c r="E237" s="46" t="s">
        <v>86</v>
      </c>
      <c r="F237" s="46" t="s">
        <v>78</v>
      </c>
      <c r="G237" s="46" t="s">
        <v>302</v>
      </c>
      <c r="H237" s="46" t="s">
        <v>62</v>
      </c>
      <c r="I237" s="46" t="s">
        <v>282</v>
      </c>
      <c r="J237" s="46" t="s">
        <v>243</v>
      </c>
      <c r="K237" s="46" t="s">
        <v>47</v>
      </c>
      <c r="L237" s="46" t="s">
        <v>62</v>
      </c>
      <c r="M237" s="46" t="s">
        <v>81</v>
      </c>
      <c r="N237" s="46" t="s">
        <v>82</v>
      </c>
      <c r="O237" s="46" t="s">
        <v>63</v>
      </c>
      <c r="P237" s="46" t="s">
        <v>303</v>
      </c>
      <c r="Q237" s="46" t="s">
        <v>304</v>
      </c>
      <c r="R237" s="46" t="s">
        <v>84</v>
      </c>
      <c r="S237" s="46" t="s">
        <v>99</v>
      </c>
      <c r="T237" s="46" t="s">
        <v>48</v>
      </c>
      <c r="U237" s="46" t="s">
        <v>31</v>
      </c>
      <c r="V237" s="46" t="s">
        <v>32</v>
      </c>
      <c r="W237" s="46" t="s">
        <v>304</v>
      </c>
      <c r="X237" s="46" t="s">
        <v>84</v>
      </c>
      <c r="Y237" s="46" t="s">
        <v>301</v>
      </c>
      <c r="Z237" s="46" t="s">
        <v>305</v>
      </c>
      <c r="AA237" s="46" t="s">
        <v>306</v>
      </c>
      <c r="AB237" s="46">
        <v>4598736774.04</v>
      </c>
      <c r="AC237" s="46">
        <v>4598736774.04</v>
      </c>
      <c r="AD237" s="46">
        <v>4598736774.04</v>
      </c>
      <c r="AE237" s="46">
        <v>4598736774.04</v>
      </c>
      <c r="AF237" s="46">
        <v>4598736774.04</v>
      </c>
      <c r="AG237" s="46">
        <v>4598736774.04</v>
      </c>
      <c r="AH237" s="46">
        <v>4598736774.04</v>
      </c>
      <c r="AI237" s="46" t="s">
        <v>96</v>
      </c>
      <c r="AJ237" s="46">
        <v>0</v>
      </c>
      <c r="AK237" s="46">
        <v>4598736774.04</v>
      </c>
      <c r="AL237" s="46">
        <v>4598736774.04</v>
      </c>
      <c r="AM237" s="46">
        <v>4598736774.04</v>
      </c>
      <c r="AN237" s="46">
        <v>4598736774.04</v>
      </c>
      <c r="AO237" s="46" t="s">
        <v>83</v>
      </c>
      <c r="AP237" s="46" t="s">
        <v>63</v>
      </c>
      <c r="AQ237" s="46"/>
      <c r="AR237" s="46"/>
    </row>
    <row r="238" spans="1:44" x14ac:dyDescent="0.2">
      <c r="A238" s="46" t="s">
        <v>77</v>
      </c>
      <c r="B238" s="46" t="s">
        <v>84</v>
      </c>
      <c r="C238" s="46" t="s">
        <v>84</v>
      </c>
      <c r="D238" s="46" t="s">
        <v>301</v>
      </c>
      <c r="E238" s="46" t="s">
        <v>86</v>
      </c>
      <c r="F238" s="46" t="s">
        <v>78</v>
      </c>
      <c r="G238" s="46" t="s">
        <v>302</v>
      </c>
      <c r="H238" s="46" t="s">
        <v>62</v>
      </c>
      <c r="I238" s="46" t="s">
        <v>282</v>
      </c>
      <c r="J238" s="46" t="s">
        <v>243</v>
      </c>
      <c r="K238" s="46" t="s">
        <v>47</v>
      </c>
      <c r="L238" s="46" t="s">
        <v>62</v>
      </c>
      <c r="M238" s="46" t="s">
        <v>198</v>
      </c>
      <c r="N238" s="46" t="s">
        <v>199</v>
      </c>
      <c r="O238" s="46" t="s">
        <v>63</v>
      </c>
      <c r="P238" s="46" t="s">
        <v>303</v>
      </c>
      <c r="Q238" s="46" t="s">
        <v>304</v>
      </c>
      <c r="R238" s="46" t="s">
        <v>84</v>
      </c>
      <c r="S238" s="46" t="s">
        <v>99</v>
      </c>
      <c r="T238" s="46" t="s">
        <v>48</v>
      </c>
      <c r="U238" s="46" t="s">
        <v>31</v>
      </c>
      <c r="V238" s="46" t="s">
        <v>32</v>
      </c>
      <c r="W238" s="46" t="s">
        <v>304</v>
      </c>
      <c r="X238" s="46" t="s">
        <v>84</v>
      </c>
      <c r="Y238" s="46" t="s">
        <v>301</v>
      </c>
      <c r="Z238" s="46" t="s">
        <v>305</v>
      </c>
      <c r="AA238" s="46" t="s">
        <v>306</v>
      </c>
      <c r="AB238" s="46">
        <v>10957.22</v>
      </c>
      <c r="AC238" s="46">
        <v>644405.09</v>
      </c>
      <c r="AD238" s="46">
        <v>647629.30000000005</v>
      </c>
      <c r="AE238" s="46">
        <v>278680941.94999999</v>
      </c>
      <c r="AF238" s="46">
        <v>354919647.67000002</v>
      </c>
      <c r="AG238" s="46">
        <v>354919647.67000002</v>
      </c>
      <c r="AH238" s="46">
        <v>354919647.67000002</v>
      </c>
      <c r="AI238" s="46" t="s">
        <v>96</v>
      </c>
      <c r="AJ238" s="46">
        <v>0</v>
      </c>
      <c r="AK238" s="46">
        <v>641128.9</v>
      </c>
      <c r="AL238" s="46">
        <v>313329449.66000003</v>
      </c>
      <c r="AM238" s="46">
        <v>354919647.67000002</v>
      </c>
      <c r="AN238" s="46">
        <v>370890785.62</v>
      </c>
      <c r="AO238" s="46" t="s">
        <v>200</v>
      </c>
      <c r="AP238" s="46" t="s">
        <v>63</v>
      </c>
      <c r="AQ238" s="46"/>
      <c r="AR238" s="46"/>
    </row>
    <row r="239" spans="1:44" x14ac:dyDescent="0.2">
      <c r="A239" s="46" t="s">
        <v>77</v>
      </c>
      <c r="B239" s="46" t="s">
        <v>84</v>
      </c>
      <c r="C239" s="46" t="s">
        <v>84</v>
      </c>
      <c r="D239" s="46" t="s">
        <v>301</v>
      </c>
      <c r="E239" s="46" t="s">
        <v>86</v>
      </c>
      <c r="F239" s="46" t="s">
        <v>78</v>
      </c>
      <c r="G239" s="46" t="s">
        <v>302</v>
      </c>
      <c r="H239" s="46" t="s">
        <v>62</v>
      </c>
      <c r="I239" s="46" t="s">
        <v>282</v>
      </c>
      <c r="J239" s="46" t="s">
        <v>243</v>
      </c>
      <c r="K239" s="46" t="s">
        <v>47</v>
      </c>
      <c r="L239" s="46" t="s">
        <v>62</v>
      </c>
      <c r="M239" s="46" t="s">
        <v>307</v>
      </c>
      <c r="N239" s="46" t="s">
        <v>308</v>
      </c>
      <c r="O239" s="46" t="s">
        <v>63</v>
      </c>
      <c r="P239" s="46" t="s">
        <v>303</v>
      </c>
      <c r="Q239" s="46" t="s">
        <v>304</v>
      </c>
      <c r="R239" s="46" t="s">
        <v>84</v>
      </c>
      <c r="S239" s="46" t="s">
        <v>99</v>
      </c>
      <c r="T239" s="46" t="s">
        <v>48</v>
      </c>
      <c r="U239" s="46" t="s">
        <v>31</v>
      </c>
      <c r="V239" s="46" t="s">
        <v>32</v>
      </c>
      <c r="W239" s="46" t="s">
        <v>304</v>
      </c>
      <c r="X239" s="46" t="s">
        <v>84</v>
      </c>
      <c r="Y239" s="46" t="s">
        <v>301</v>
      </c>
      <c r="Z239" s="46" t="s">
        <v>305</v>
      </c>
      <c r="AA239" s="46" t="s">
        <v>306</v>
      </c>
      <c r="AB239" s="46">
        <v>0</v>
      </c>
      <c r="AC239" s="46">
        <v>0</v>
      </c>
      <c r="AD239" s="46">
        <v>145.61000000000001</v>
      </c>
      <c r="AE239" s="46">
        <v>145.61000000000001</v>
      </c>
      <c r="AF239" s="46">
        <v>145.61000000000001</v>
      </c>
      <c r="AG239" s="46">
        <v>145.61000000000001</v>
      </c>
      <c r="AH239" s="46">
        <v>145.61000000000001</v>
      </c>
      <c r="AI239" s="46" t="s">
        <v>96</v>
      </c>
      <c r="AJ239" s="46">
        <v>0</v>
      </c>
      <c r="AK239" s="46">
        <v>0</v>
      </c>
      <c r="AL239" s="46">
        <v>145.61000000000001</v>
      </c>
      <c r="AM239" s="46">
        <v>145.61000000000001</v>
      </c>
      <c r="AN239" s="46">
        <v>1193.78</v>
      </c>
      <c r="AO239" s="46" t="s">
        <v>309</v>
      </c>
      <c r="AP239" s="46" t="s">
        <v>63</v>
      </c>
      <c r="AQ239" s="46"/>
      <c r="AR239" s="46"/>
    </row>
    <row r="240" spans="1:44" x14ac:dyDescent="0.2">
      <c r="A240" s="46" t="s">
        <v>77</v>
      </c>
      <c r="B240" s="46" t="s">
        <v>84</v>
      </c>
      <c r="C240" s="46" t="s">
        <v>84</v>
      </c>
      <c r="D240" s="46" t="s">
        <v>301</v>
      </c>
      <c r="E240" s="46" t="s">
        <v>86</v>
      </c>
      <c r="F240" s="46" t="s">
        <v>78</v>
      </c>
      <c r="G240" s="46" t="s">
        <v>302</v>
      </c>
      <c r="H240" s="46" t="s">
        <v>62</v>
      </c>
      <c r="I240" s="46" t="s">
        <v>282</v>
      </c>
      <c r="J240" s="46" t="s">
        <v>243</v>
      </c>
      <c r="K240" s="46" t="s">
        <v>47</v>
      </c>
      <c r="L240" s="46" t="s">
        <v>62</v>
      </c>
      <c r="M240" s="46" t="s">
        <v>152</v>
      </c>
      <c r="N240" s="46" t="s">
        <v>153</v>
      </c>
      <c r="O240" s="46" t="s">
        <v>63</v>
      </c>
      <c r="P240" s="46" t="s">
        <v>303</v>
      </c>
      <c r="Q240" s="46" t="s">
        <v>304</v>
      </c>
      <c r="R240" s="46" t="s">
        <v>84</v>
      </c>
      <c r="S240" s="46" t="s">
        <v>99</v>
      </c>
      <c r="T240" s="46" t="s">
        <v>48</v>
      </c>
      <c r="U240" s="46" t="s">
        <v>31</v>
      </c>
      <c r="V240" s="46" t="s">
        <v>106</v>
      </c>
      <c r="W240" s="46" t="s">
        <v>304</v>
      </c>
      <c r="X240" s="46" t="s">
        <v>84</v>
      </c>
      <c r="Y240" s="46" t="s">
        <v>301</v>
      </c>
      <c r="Z240" s="46" t="s">
        <v>305</v>
      </c>
      <c r="AA240" s="46" t="s">
        <v>306</v>
      </c>
      <c r="AB240" s="46">
        <v>4598747731.2600002</v>
      </c>
      <c r="AC240" s="46">
        <v>4599381179.1300001</v>
      </c>
      <c r="AD240" s="46">
        <v>4599384548.9499998</v>
      </c>
      <c r="AE240" s="46">
        <v>4877417861.6000004</v>
      </c>
      <c r="AF240" s="46">
        <v>4953656567.3199997</v>
      </c>
      <c r="AG240" s="46">
        <v>4953656567.3199997</v>
      </c>
      <c r="AH240" s="46">
        <v>4953656567.3199997</v>
      </c>
      <c r="AI240" s="46" t="s">
        <v>96</v>
      </c>
      <c r="AJ240" s="46">
        <v>0</v>
      </c>
      <c r="AK240" s="46">
        <v>4599377902.9399996</v>
      </c>
      <c r="AL240" s="46">
        <v>4912066369.3100004</v>
      </c>
      <c r="AM240" s="46">
        <v>4953656567.3199997</v>
      </c>
      <c r="AN240" s="46">
        <v>4969628753.4399996</v>
      </c>
      <c r="AO240" s="46" t="s">
        <v>154</v>
      </c>
      <c r="AP240" s="46" t="s">
        <v>63</v>
      </c>
      <c r="AQ240" s="46"/>
      <c r="AR240" s="46"/>
    </row>
    <row r="241" spans="1:44" x14ac:dyDescent="0.2">
      <c r="A241" s="46" t="s">
        <v>77</v>
      </c>
      <c r="B241" s="46" t="s">
        <v>84</v>
      </c>
      <c r="C241" s="46" t="s">
        <v>84</v>
      </c>
      <c r="D241" s="46" t="s">
        <v>301</v>
      </c>
      <c r="E241" s="46" t="s">
        <v>86</v>
      </c>
      <c r="F241" s="46" t="s">
        <v>78</v>
      </c>
      <c r="G241" s="46" t="s">
        <v>302</v>
      </c>
      <c r="H241" s="46" t="s">
        <v>62</v>
      </c>
      <c r="I241" s="46" t="s">
        <v>282</v>
      </c>
      <c r="J241" s="46" t="s">
        <v>243</v>
      </c>
      <c r="K241" s="46" t="s">
        <v>47</v>
      </c>
      <c r="L241" s="46" t="s">
        <v>62</v>
      </c>
      <c r="M241" s="46" t="s">
        <v>310</v>
      </c>
      <c r="N241" s="46" t="s">
        <v>311</v>
      </c>
      <c r="O241" s="46" t="s">
        <v>63</v>
      </c>
      <c r="P241" s="46" t="s">
        <v>303</v>
      </c>
      <c r="Q241" s="46" t="s">
        <v>304</v>
      </c>
      <c r="R241" s="46" t="s">
        <v>84</v>
      </c>
      <c r="S241" s="46" t="s">
        <v>99</v>
      </c>
      <c r="T241" s="46" t="s">
        <v>48</v>
      </c>
      <c r="U241" s="46" t="s">
        <v>31</v>
      </c>
      <c r="V241" s="46" t="s">
        <v>32</v>
      </c>
      <c r="W241" s="46" t="s">
        <v>304</v>
      </c>
      <c r="X241" s="46" t="s">
        <v>84</v>
      </c>
      <c r="Y241" s="46" t="s">
        <v>301</v>
      </c>
      <c r="Z241" s="46" t="s">
        <v>305</v>
      </c>
      <c r="AA241" s="46" t="s">
        <v>306</v>
      </c>
      <c r="AB241" s="46">
        <v>989621700</v>
      </c>
      <c r="AC241" s="46">
        <v>4848124855</v>
      </c>
      <c r="AD241" s="46">
        <v>4848124855</v>
      </c>
      <c r="AE241" s="46">
        <v>4848124855</v>
      </c>
      <c r="AF241" s="46">
        <v>4848124855</v>
      </c>
      <c r="AG241" s="46">
        <v>4848124855</v>
      </c>
      <c r="AH241" s="46">
        <v>4848124855</v>
      </c>
      <c r="AI241" s="46" t="s">
        <v>96</v>
      </c>
      <c r="AJ241" s="46">
        <v>0</v>
      </c>
      <c r="AK241" s="46">
        <v>4848124855</v>
      </c>
      <c r="AL241" s="46">
        <v>4848124855</v>
      </c>
      <c r="AM241" s="46">
        <v>4848124855</v>
      </c>
      <c r="AN241" s="46">
        <v>4848124855</v>
      </c>
      <c r="AO241" s="46" t="s">
        <v>312</v>
      </c>
      <c r="AP241" s="46" t="s">
        <v>63</v>
      </c>
      <c r="AQ241" s="46"/>
      <c r="AR241" s="46"/>
    </row>
    <row r="242" spans="1:44" x14ac:dyDescent="0.2">
      <c r="A242" s="46" t="s">
        <v>77</v>
      </c>
      <c r="B242" s="46" t="s">
        <v>84</v>
      </c>
      <c r="C242" s="46" t="s">
        <v>84</v>
      </c>
      <c r="D242" s="46" t="s">
        <v>301</v>
      </c>
      <c r="E242" s="46" t="s">
        <v>86</v>
      </c>
      <c r="F242" s="46" t="s">
        <v>78</v>
      </c>
      <c r="G242" s="46" t="s">
        <v>302</v>
      </c>
      <c r="H242" s="46" t="s">
        <v>62</v>
      </c>
      <c r="I242" s="46" t="s">
        <v>282</v>
      </c>
      <c r="J242" s="46" t="s">
        <v>243</v>
      </c>
      <c r="K242" s="46" t="s">
        <v>47</v>
      </c>
      <c r="L242" s="46" t="s">
        <v>62</v>
      </c>
      <c r="M242" s="46" t="s">
        <v>313</v>
      </c>
      <c r="N242" s="46" t="s">
        <v>314</v>
      </c>
      <c r="O242" s="46" t="s">
        <v>63</v>
      </c>
      <c r="P242" s="46" t="s">
        <v>303</v>
      </c>
      <c r="Q242" s="46" t="s">
        <v>304</v>
      </c>
      <c r="R242" s="46" t="s">
        <v>84</v>
      </c>
      <c r="S242" s="46" t="s">
        <v>99</v>
      </c>
      <c r="T242" s="46" t="s">
        <v>48</v>
      </c>
      <c r="U242" s="46" t="s">
        <v>31</v>
      </c>
      <c r="V242" s="46" t="s">
        <v>32</v>
      </c>
      <c r="W242" s="46" t="s">
        <v>304</v>
      </c>
      <c r="X242" s="46" t="s">
        <v>84</v>
      </c>
      <c r="Y242" s="46" t="s">
        <v>301</v>
      </c>
      <c r="Z242" s="46" t="s">
        <v>305</v>
      </c>
      <c r="AA242" s="46" t="s">
        <v>306</v>
      </c>
      <c r="AB242" s="46">
        <v>-11146000</v>
      </c>
      <c r="AC242" s="46">
        <v>-79000000</v>
      </c>
      <c r="AD242" s="46">
        <v>-79000000</v>
      </c>
      <c r="AE242" s="46">
        <v>-79000000</v>
      </c>
      <c r="AF242" s="46">
        <v>-79000000</v>
      </c>
      <c r="AG242" s="46">
        <v>-79000000</v>
      </c>
      <c r="AH242" s="46">
        <v>-79000000</v>
      </c>
      <c r="AI242" s="46" t="s">
        <v>96</v>
      </c>
      <c r="AJ242" s="46">
        <v>0</v>
      </c>
      <c r="AK242" s="46">
        <v>-79000000</v>
      </c>
      <c r="AL242" s="46">
        <v>-79000000</v>
      </c>
      <c r="AM242" s="46">
        <v>-79000000</v>
      </c>
      <c r="AN242" s="46">
        <v>-79000000</v>
      </c>
      <c r="AO242" s="46" t="s">
        <v>315</v>
      </c>
      <c r="AP242" s="46" t="s">
        <v>63</v>
      </c>
      <c r="AQ242" s="46"/>
      <c r="AR242" s="46"/>
    </row>
    <row r="243" spans="1:44" x14ac:dyDescent="0.2">
      <c r="A243" s="46" t="s">
        <v>77</v>
      </c>
      <c r="B243" s="46" t="s">
        <v>84</v>
      </c>
      <c r="C243" s="46" t="s">
        <v>84</v>
      </c>
      <c r="D243" s="46" t="s">
        <v>301</v>
      </c>
      <c r="E243" s="46" t="s">
        <v>86</v>
      </c>
      <c r="F243" s="46" t="s">
        <v>78</v>
      </c>
      <c r="G243" s="46" t="s">
        <v>302</v>
      </c>
      <c r="H243" s="46" t="s">
        <v>62</v>
      </c>
      <c r="I243" s="46" t="s">
        <v>282</v>
      </c>
      <c r="J243" s="46" t="s">
        <v>243</v>
      </c>
      <c r="K243" s="46" t="s">
        <v>47</v>
      </c>
      <c r="L243" s="46" t="s">
        <v>62</v>
      </c>
      <c r="M243" s="46" t="s">
        <v>316</v>
      </c>
      <c r="N243" s="46" t="s">
        <v>317</v>
      </c>
      <c r="O243" s="46" t="s">
        <v>63</v>
      </c>
      <c r="P243" s="46" t="s">
        <v>303</v>
      </c>
      <c r="Q243" s="46" t="s">
        <v>304</v>
      </c>
      <c r="R243" s="46" t="s">
        <v>84</v>
      </c>
      <c r="S243" s="46" t="s">
        <v>99</v>
      </c>
      <c r="T243" s="46" t="s">
        <v>48</v>
      </c>
      <c r="U243" s="46" t="s">
        <v>31</v>
      </c>
      <c r="V243" s="46" t="s">
        <v>106</v>
      </c>
      <c r="W243" s="46" t="s">
        <v>304</v>
      </c>
      <c r="X243" s="46" t="s">
        <v>84</v>
      </c>
      <c r="Y243" s="46" t="s">
        <v>301</v>
      </c>
      <c r="Z243" s="46" t="s">
        <v>305</v>
      </c>
      <c r="AA243" s="46" t="s">
        <v>306</v>
      </c>
      <c r="AB243" s="46">
        <v>978475700</v>
      </c>
      <c r="AC243" s="46">
        <v>4769124855</v>
      </c>
      <c r="AD243" s="46">
        <v>4769124855</v>
      </c>
      <c r="AE243" s="46">
        <v>4769124855</v>
      </c>
      <c r="AF243" s="46">
        <v>4769124855</v>
      </c>
      <c r="AG243" s="46">
        <v>4769124855</v>
      </c>
      <c r="AH243" s="46">
        <v>4769124855</v>
      </c>
      <c r="AI243" s="46" t="s">
        <v>96</v>
      </c>
      <c r="AJ243" s="46">
        <v>0</v>
      </c>
      <c r="AK243" s="46">
        <v>4769124855</v>
      </c>
      <c r="AL243" s="46">
        <v>4769124855</v>
      </c>
      <c r="AM243" s="46">
        <v>4769124855</v>
      </c>
      <c r="AN243" s="46">
        <v>4769124855</v>
      </c>
      <c r="AO243" s="46" t="s">
        <v>318</v>
      </c>
      <c r="AP243" s="46" t="s">
        <v>63</v>
      </c>
      <c r="AQ243" s="46"/>
      <c r="AR243" s="46"/>
    </row>
    <row r="244" spans="1:44" x14ac:dyDescent="0.2">
      <c r="A244" s="46" t="s">
        <v>77</v>
      </c>
      <c r="B244" s="46" t="s">
        <v>84</v>
      </c>
      <c r="C244" s="46" t="s">
        <v>84</v>
      </c>
      <c r="D244" s="46" t="s">
        <v>301</v>
      </c>
      <c r="E244" s="46" t="s">
        <v>86</v>
      </c>
      <c r="F244" s="46" t="s">
        <v>78</v>
      </c>
      <c r="G244" s="46" t="s">
        <v>302</v>
      </c>
      <c r="H244" s="46" t="s">
        <v>62</v>
      </c>
      <c r="I244" s="46" t="s">
        <v>282</v>
      </c>
      <c r="J244" s="46" t="s">
        <v>243</v>
      </c>
      <c r="K244" s="46" t="s">
        <v>47</v>
      </c>
      <c r="L244" s="46" t="s">
        <v>62</v>
      </c>
      <c r="M244" s="46" t="s">
        <v>244</v>
      </c>
      <c r="N244" s="46" t="s">
        <v>245</v>
      </c>
      <c r="O244" s="46" t="s">
        <v>63</v>
      </c>
      <c r="P244" s="46" t="s">
        <v>303</v>
      </c>
      <c r="Q244" s="46" t="s">
        <v>304</v>
      </c>
      <c r="R244" s="46" t="s">
        <v>84</v>
      </c>
      <c r="S244" s="46" t="s">
        <v>99</v>
      </c>
      <c r="T244" s="46" t="s">
        <v>48</v>
      </c>
      <c r="U244" s="46" t="s">
        <v>31</v>
      </c>
      <c r="V244" s="46" t="s">
        <v>32</v>
      </c>
      <c r="W244" s="46" t="s">
        <v>304</v>
      </c>
      <c r="X244" s="46" t="s">
        <v>84</v>
      </c>
      <c r="Y244" s="46" t="s">
        <v>301</v>
      </c>
      <c r="Z244" s="46" t="s">
        <v>305</v>
      </c>
      <c r="AA244" s="46" t="s">
        <v>306</v>
      </c>
      <c r="AB244" s="46">
        <v>9564485900</v>
      </c>
      <c r="AC244" s="46">
        <v>43761213145</v>
      </c>
      <c r="AD244" s="46">
        <v>43761213145</v>
      </c>
      <c r="AE244" s="46">
        <v>43761213145</v>
      </c>
      <c r="AF244" s="46">
        <v>43761213145</v>
      </c>
      <c r="AG244" s="46">
        <v>43761213145</v>
      </c>
      <c r="AH244" s="46">
        <v>43761213145</v>
      </c>
      <c r="AI244" s="46" t="s">
        <v>96</v>
      </c>
      <c r="AJ244" s="46">
        <v>0</v>
      </c>
      <c r="AK244" s="46">
        <v>43761213145</v>
      </c>
      <c r="AL244" s="46">
        <v>43761213145</v>
      </c>
      <c r="AM244" s="46">
        <v>43761213145</v>
      </c>
      <c r="AN244" s="46">
        <v>43761213145</v>
      </c>
      <c r="AO244" s="46" t="s">
        <v>246</v>
      </c>
      <c r="AP244" s="46" t="s">
        <v>63</v>
      </c>
      <c r="AQ244" s="46"/>
      <c r="AR244" s="46"/>
    </row>
    <row r="245" spans="1:44" x14ac:dyDescent="0.2">
      <c r="A245" s="46" t="s">
        <v>77</v>
      </c>
      <c r="B245" s="46" t="s">
        <v>84</v>
      </c>
      <c r="C245" s="46" t="s">
        <v>84</v>
      </c>
      <c r="D245" s="46" t="s">
        <v>301</v>
      </c>
      <c r="E245" s="46" t="s">
        <v>86</v>
      </c>
      <c r="F245" s="46" t="s">
        <v>78</v>
      </c>
      <c r="G245" s="46" t="s">
        <v>302</v>
      </c>
      <c r="H245" s="46" t="s">
        <v>62</v>
      </c>
      <c r="I245" s="46" t="s">
        <v>282</v>
      </c>
      <c r="J245" s="46" t="s">
        <v>243</v>
      </c>
      <c r="K245" s="46" t="s">
        <v>47</v>
      </c>
      <c r="L245" s="46" t="s">
        <v>62</v>
      </c>
      <c r="M245" s="46" t="s">
        <v>319</v>
      </c>
      <c r="N245" s="46" t="s">
        <v>320</v>
      </c>
      <c r="O245" s="46" t="s">
        <v>63</v>
      </c>
      <c r="P245" s="46" t="s">
        <v>303</v>
      </c>
      <c r="Q245" s="46" t="s">
        <v>304</v>
      </c>
      <c r="R245" s="46" t="s">
        <v>84</v>
      </c>
      <c r="S245" s="46" t="s">
        <v>99</v>
      </c>
      <c r="T245" s="46" t="s">
        <v>48</v>
      </c>
      <c r="U245" s="46" t="s">
        <v>31</v>
      </c>
      <c r="V245" s="46" t="s">
        <v>32</v>
      </c>
      <c r="W245" s="46" t="s">
        <v>304</v>
      </c>
      <c r="X245" s="46" t="s">
        <v>84</v>
      </c>
      <c r="Y245" s="46" t="s">
        <v>301</v>
      </c>
      <c r="Z245" s="46" t="s">
        <v>305</v>
      </c>
      <c r="AA245" s="46" t="s">
        <v>306</v>
      </c>
      <c r="AB245" s="46">
        <v>-7000000</v>
      </c>
      <c r="AC245" s="46">
        <v>-7000000</v>
      </c>
      <c r="AD245" s="46">
        <v>-7000000</v>
      </c>
      <c r="AE245" s="46">
        <v>-7000000</v>
      </c>
      <c r="AF245" s="46">
        <v>-7000000</v>
      </c>
      <c r="AG245" s="46">
        <v>-7000000</v>
      </c>
      <c r="AH245" s="46">
        <v>-7000000</v>
      </c>
      <c r="AI245" s="46" t="s">
        <v>96</v>
      </c>
      <c r="AJ245" s="46">
        <v>0</v>
      </c>
      <c r="AK245" s="46">
        <v>-7000000</v>
      </c>
      <c r="AL245" s="46">
        <v>-7000000</v>
      </c>
      <c r="AM245" s="46">
        <v>-7000000</v>
      </c>
      <c r="AN245" s="46">
        <v>-7000000</v>
      </c>
      <c r="AO245" s="46" t="s">
        <v>321</v>
      </c>
      <c r="AP245" s="46" t="s">
        <v>63</v>
      </c>
      <c r="AQ245" s="46"/>
      <c r="AR245" s="46"/>
    </row>
    <row r="246" spans="1:44" x14ac:dyDescent="0.2">
      <c r="A246" s="46" t="s">
        <v>77</v>
      </c>
      <c r="B246" s="46" t="s">
        <v>84</v>
      </c>
      <c r="C246" s="46" t="s">
        <v>84</v>
      </c>
      <c r="D246" s="46" t="s">
        <v>301</v>
      </c>
      <c r="E246" s="46" t="s">
        <v>86</v>
      </c>
      <c r="F246" s="46" t="s">
        <v>78</v>
      </c>
      <c r="G246" s="46" t="s">
        <v>302</v>
      </c>
      <c r="H246" s="46" t="s">
        <v>62</v>
      </c>
      <c r="I246" s="46" t="s">
        <v>282</v>
      </c>
      <c r="J246" s="46" t="s">
        <v>243</v>
      </c>
      <c r="K246" s="46" t="s">
        <v>47</v>
      </c>
      <c r="L246" s="46" t="s">
        <v>62</v>
      </c>
      <c r="M246" s="46" t="s">
        <v>248</v>
      </c>
      <c r="N246" s="46" t="s">
        <v>249</v>
      </c>
      <c r="O246" s="46" t="s">
        <v>63</v>
      </c>
      <c r="P246" s="46" t="s">
        <v>303</v>
      </c>
      <c r="Q246" s="46" t="s">
        <v>304</v>
      </c>
      <c r="R246" s="46" t="s">
        <v>84</v>
      </c>
      <c r="S246" s="46" t="s">
        <v>99</v>
      </c>
      <c r="T246" s="46" t="s">
        <v>48</v>
      </c>
      <c r="U246" s="46" t="s">
        <v>31</v>
      </c>
      <c r="V246" s="46" t="s">
        <v>106</v>
      </c>
      <c r="W246" s="46" t="s">
        <v>304</v>
      </c>
      <c r="X246" s="46" t="s">
        <v>84</v>
      </c>
      <c r="Y246" s="46" t="s">
        <v>301</v>
      </c>
      <c r="Z246" s="46" t="s">
        <v>305</v>
      </c>
      <c r="AA246" s="46" t="s">
        <v>306</v>
      </c>
      <c r="AB246" s="46">
        <v>9557485900</v>
      </c>
      <c r="AC246" s="46">
        <v>43754213145</v>
      </c>
      <c r="AD246" s="46">
        <v>43754213145</v>
      </c>
      <c r="AE246" s="46">
        <v>43754213145</v>
      </c>
      <c r="AF246" s="46">
        <v>43754213145</v>
      </c>
      <c r="AG246" s="46">
        <v>43754213145</v>
      </c>
      <c r="AH246" s="46">
        <v>43754213145</v>
      </c>
      <c r="AI246" s="46" t="s">
        <v>96</v>
      </c>
      <c r="AJ246" s="46">
        <v>0</v>
      </c>
      <c r="AK246" s="46">
        <v>43754213145</v>
      </c>
      <c r="AL246" s="46">
        <v>43754213145</v>
      </c>
      <c r="AM246" s="46">
        <v>43754213145</v>
      </c>
      <c r="AN246" s="46">
        <v>43754213145</v>
      </c>
      <c r="AO246" s="46" t="s">
        <v>250</v>
      </c>
      <c r="AP246" s="46" t="s">
        <v>63</v>
      </c>
      <c r="AQ246" s="46"/>
      <c r="AR246" s="46"/>
    </row>
    <row r="247" spans="1:44" x14ac:dyDescent="0.2">
      <c r="A247" s="46" t="s">
        <v>77</v>
      </c>
      <c r="B247" s="46" t="s">
        <v>84</v>
      </c>
      <c r="C247" s="46" t="s">
        <v>84</v>
      </c>
      <c r="D247" s="46" t="s">
        <v>301</v>
      </c>
      <c r="E247" s="46" t="s">
        <v>86</v>
      </c>
      <c r="F247" s="46" t="s">
        <v>78</v>
      </c>
      <c r="G247" s="46" t="s">
        <v>302</v>
      </c>
      <c r="H247" s="46" t="s">
        <v>62</v>
      </c>
      <c r="I247" s="46" t="s">
        <v>282</v>
      </c>
      <c r="J247" s="46" t="s">
        <v>243</v>
      </c>
      <c r="K247" s="46" t="s">
        <v>47</v>
      </c>
      <c r="L247" s="46" t="s">
        <v>62</v>
      </c>
      <c r="M247" s="46" t="s">
        <v>322</v>
      </c>
      <c r="N247" s="46" t="s">
        <v>323</v>
      </c>
      <c r="O247" s="46" t="s">
        <v>63</v>
      </c>
      <c r="P247" s="46" t="s">
        <v>303</v>
      </c>
      <c r="Q247" s="46" t="s">
        <v>304</v>
      </c>
      <c r="R247" s="46" t="s">
        <v>84</v>
      </c>
      <c r="S247" s="46" t="s">
        <v>99</v>
      </c>
      <c r="T247" s="46" t="s">
        <v>48</v>
      </c>
      <c r="U247" s="46" t="s">
        <v>31</v>
      </c>
      <c r="V247" s="46" t="s">
        <v>32</v>
      </c>
      <c r="W247" s="46" t="s">
        <v>304</v>
      </c>
      <c r="X247" s="46" t="s">
        <v>84</v>
      </c>
      <c r="Y247" s="46" t="s">
        <v>301</v>
      </c>
      <c r="Z247" s="46" t="s">
        <v>305</v>
      </c>
      <c r="AA247" s="46" t="s">
        <v>306</v>
      </c>
      <c r="AB247" s="46">
        <v>15600000000</v>
      </c>
      <c r="AC247" s="46">
        <v>15600000000</v>
      </c>
      <c r="AD247" s="46">
        <v>15600000000</v>
      </c>
      <c r="AE247" s="46">
        <v>15600000000</v>
      </c>
      <c r="AF247" s="46">
        <v>15600000000</v>
      </c>
      <c r="AG247" s="46">
        <v>15600000000</v>
      </c>
      <c r="AH247" s="46">
        <v>15600000000</v>
      </c>
      <c r="AI247" s="46" t="s">
        <v>96</v>
      </c>
      <c r="AJ247" s="46">
        <v>0</v>
      </c>
      <c r="AK247" s="46">
        <v>15600000000</v>
      </c>
      <c r="AL247" s="46">
        <v>15600000000</v>
      </c>
      <c r="AM247" s="46">
        <v>15600000000</v>
      </c>
      <c r="AN247" s="46">
        <v>15600000000</v>
      </c>
      <c r="AO247" s="46" t="s">
        <v>324</v>
      </c>
      <c r="AP247" s="46" t="s">
        <v>63</v>
      </c>
      <c r="AQ247" s="46"/>
      <c r="AR247" s="46"/>
    </row>
    <row r="248" spans="1:44" x14ac:dyDescent="0.2">
      <c r="A248" s="46" t="s">
        <v>77</v>
      </c>
      <c r="B248" s="46" t="s">
        <v>84</v>
      </c>
      <c r="C248" s="46" t="s">
        <v>84</v>
      </c>
      <c r="D248" s="46" t="s">
        <v>301</v>
      </c>
      <c r="E248" s="46" t="s">
        <v>86</v>
      </c>
      <c r="F248" s="46" t="s">
        <v>78</v>
      </c>
      <c r="G248" s="46" t="s">
        <v>302</v>
      </c>
      <c r="H248" s="46" t="s">
        <v>62</v>
      </c>
      <c r="I248" s="46" t="s">
        <v>282</v>
      </c>
      <c r="J248" s="46" t="s">
        <v>243</v>
      </c>
      <c r="K248" s="46" t="s">
        <v>47</v>
      </c>
      <c r="L248" s="46" t="s">
        <v>62</v>
      </c>
      <c r="M248" s="46" t="s">
        <v>325</v>
      </c>
      <c r="N248" s="46" t="s">
        <v>326</v>
      </c>
      <c r="O248" s="46" t="s">
        <v>63</v>
      </c>
      <c r="P248" s="46" t="s">
        <v>303</v>
      </c>
      <c r="Q248" s="46" t="s">
        <v>304</v>
      </c>
      <c r="R248" s="46" t="s">
        <v>84</v>
      </c>
      <c r="S248" s="46" t="s">
        <v>99</v>
      </c>
      <c r="T248" s="46" t="s">
        <v>48</v>
      </c>
      <c r="U248" s="46" t="s">
        <v>31</v>
      </c>
      <c r="V248" s="46" t="s">
        <v>106</v>
      </c>
      <c r="W248" s="46" t="s">
        <v>304</v>
      </c>
      <c r="X248" s="46" t="s">
        <v>84</v>
      </c>
      <c r="Y248" s="46" t="s">
        <v>301</v>
      </c>
      <c r="Z248" s="46" t="s">
        <v>305</v>
      </c>
      <c r="AA248" s="46" t="s">
        <v>306</v>
      </c>
      <c r="AB248" s="46">
        <v>15600000000</v>
      </c>
      <c r="AC248" s="46">
        <v>15600000000</v>
      </c>
      <c r="AD248" s="46">
        <v>15600000000</v>
      </c>
      <c r="AE248" s="46">
        <v>15600000000</v>
      </c>
      <c r="AF248" s="46">
        <v>15600000000</v>
      </c>
      <c r="AG248" s="46">
        <v>15600000000</v>
      </c>
      <c r="AH248" s="46">
        <v>15600000000</v>
      </c>
      <c r="AI248" s="46" t="s">
        <v>96</v>
      </c>
      <c r="AJ248" s="46">
        <v>0</v>
      </c>
      <c r="AK248" s="46">
        <v>15600000000</v>
      </c>
      <c r="AL248" s="46">
        <v>15600000000</v>
      </c>
      <c r="AM248" s="46">
        <v>15600000000</v>
      </c>
      <c r="AN248" s="46">
        <v>15600000000</v>
      </c>
      <c r="AO248" s="46" t="s">
        <v>327</v>
      </c>
      <c r="AP248" s="46" t="s">
        <v>63</v>
      </c>
      <c r="AQ248" s="46"/>
      <c r="AR248" s="46"/>
    </row>
    <row r="249" spans="1:44" x14ac:dyDescent="0.2">
      <c r="A249" s="46" t="s">
        <v>77</v>
      </c>
      <c r="B249" s="46" t="s">
        <v>84</v>
      </c>
      <c r="C249" s="46" t="s">
        <v>84</v>
      </c>
      <c r="D249" s="46" t="s">
        <v>301</v>
      </c>
      <c r="E249" s="46" t="s">
        <v>86</v>
      </c>
      <c r="F249" s="46" t="s">
        <v>78</v>
      </c>
      <c r="G249" s="46" t="s">
        <v>302</v>
      </c>
      <c r="H249" s="46" t="s">
        <v>62</v>
      </c>
      <c r="I249" s="46" t="s">
        <v>282</v>
      </c>
      <c r="J249" s="46" t="s">
        <v>243</v>
      </c>
      <c r="K249" s="46" t="s">
        <v>47</v>
      </c>
      <c r="L249" s="46" t="s">
        <v>62</v>
      </c>
      <c r="M249" s="46" t="s">
        <v>328</v>
      </c>
      <c r="N249" s="46" t="s">
        <v>329</v>
      </c>
      <c r="O249" s="46" t="s">
        <v>63</v>
      </c>
      <c r="P249" s="46" t="s">
        <v>303</v>
      </c>
      <c r="Q249" s="46" t="s">
        <v>304</v>
      </c>
      <c r="R249" s="46" t="s">
        <v>84</v>
      </c>
      <c r="S249" s="46" t="s">
        <v>99</v>
      </c>
      <c r="T249" s="46" t="s">
        <v>48</v>
      </c>
      <c r="U249" s="46" t="s">
        <v>31</v>
      </c>
      <c r="V249" s="46" t="s">
        <v>32</v>
      </c>
      <c r="W249" s="46" t="s">
        <v>304</v>
      </c>
      <c r="X249" s="46" t="s">
        <v>84</v>
      </c>
      <c r="Y249" s="46" t="s">
        <v>301</v>
      </c>
      <c r="Z249" s="46" t="s">
        <v>305</v>
      </c>
      <c r="AA249" s="46" t="s">
        <v>306</v>
      </c>
      <c r="AB249" s="46">
        <v>480283000</v>
      </c>
      <c r="AC249" s="46">
        <v>1063322000</v>
      </c>
      <c r="AD249" s="46">
        <v>1277989000</v>
      </c>
      <c r="AE249" s="46">
        <v>1808105000</v>
      </c>
      <c r="AF249" s="46">
        <v>1822152000</v>
      </c>
      <c r="AG249" s="46">
        <v>2590230000</v>
      </c>
      <c r="AH249" s="46">
        <v>2855071000</v>
      </c>
      <c r="AI249" s="46" t="s">
        <v>96</v>
      </c>
      <c r="AJ249" s="46">
        <v>0</v>
      </c>
      <c r="AK249" s="46">
        <v>772038000</v>
      </c>
      <c r="AL249" s="46">
        <v>1544736000</v>
      </c>
      <c r="AM249" s="46">
        <v>2329892000</v>
      </c>
      <c r="AN249" s="46">
        <v>3117544000</v>
      </c>
      <c r="AO249" s="46" t="s">
        <v>330</v>
      </c>
      <c r="AP249" s="46" t="s">
        <v>63</v>
      </c>
      <c r="AQ249" s="46"/>
      <c r="AR249" s="46"/>
    </row>
    <row r="250" spans="1:44" x14ac:dyDescent="0.2">
      <c r="A250" s="46" t="s">
        <v>77</v>
      </c>
      <c r="B250" s="46" t="s">
        <v>84</v>
      </c>
      <c r="C250" s="46" t="s">
        <v>84</v>
      </c>
      <c r="D250" s="46" t="s">
        <v>301</v>
      </c>
      <c r="E250" s="46" t="s">
        <v>86</v>
      </c>
      <c r="F250" s="46" t="s">
        <v>78</v>
      </c>
      <c r="G250" s="46" t="s">
        <v>302</v>
      </c>
      <c r="H250" s="46" t="s">
        <v>62</v>
      </c>
      <c r="I250" s="46" t="s">
        <v>282</v>
      </c>
      <c r="J250" s="46" t="s">
        <v>243</v>
      </c>
      <c r="K250" s="46" t="s">
        <v>47</v>
      </c>
      <c r="L250" s="46" t="s">
        <v>62</v>
      </c>
      <c r="M250" s="46" t="s">
        <v>331</v>
      </c>
      <c r="N250" s="46" t="s">
        <v>332</v>
      </c>
      <c r="O250" s="46" t="s">
        <v>63</v>
      </c>
      <c r="P250" s="46" t="s">
        <v>303</v>
      </c>
      <c r="Q250" s="46" t="s">
        <v>304</v>
      </c>
      <c r="R250" s="46" t="s">
        <v>84</v>
      </c>
      <c r="S250" s="46" t="s">
        <v>99</v>
      </c>
      <c r="T250" s="46" t="s">
        <v>48</v>
      </c>
      <c r="U250" s="46" t="s">
        <v>31</v>
      </c>
      <c r="V250" s="46" t="s">
        <v>32</v>
      </c>
      <c r="W250" s="46" t="s">
        <v>304</v>
      </c>
      <c r="X250" s="46" t="s">
        <v>84</v>
      </c>
      <c r="Y250" s="46" t="s">
        <v>301</v>
      </c>
      <c r="Z250" s="46" t="s">
        <v>305</v>
      </c>
      <c r="AA250" s="46" t="s">
        <v>306</v>
      </c>
      <c r="AB250" s="46">
        <v>669717000</v>
      </c>
      <c r="AC250" s="46">
        <v>1975150266</v>
      </c>
      <c r="AD250" s="46">
        <v>1760483266</v>
      </c>
      <c r="AE250" s="46">
        <v>1230367266</v>
      </c>
      <c r="AF250" s="46">
        <v>1216320266</v>
      </c>
      <c r="AG250" s="46">
        <v>448242266</v>
      </c>
      <c r="AH250" s="46">
        <v>383401266</v>
      </c>
      <c r="AI250" s="46" t="s">
        <v>96</v>
      </c>
      <c r="AJ250" s="46">
        <v>0</v>
      </c>
      <c r="AK250" s="46">
        <v>377962000</v>
      </c>
      <c r="AL250" s="46">
        <v>1493736266</v>
      </c>
      <c r="AM250" s="46">
        <v>708580266</v>
      </c>
      <c r="AN250" s="46">
        <v>0</v>
      </c>
      <c r="AO250" s="46" t="s">
        <v>332</v>
      </c>
      <c r="AP250" s="46" t="s">
        <v>63</v>
      </c>
      <c r="AQ250" s="46"/>
      <c r="AR250" s="46"/>
    </row>
    <row r="251" spans="1:44" x14ac:dyDescent="0.2">
      <c r="A251" s="46" t="s">
        <v>77</v>
      </c>
      <c r="B251" s="46" t="s">
        <v>84</v>
      </c>
      <c r="C251" s="46" t="s">
        <v>84</v>
      </c>
      <c r="D251" s="46" t="s">
        <v>301</v>
      </c>
      <c r="E251" s="46" t="s">
        <v>86</v>
      </c>
      <c r="F251" s="46" t="s">
        <v>78</v>
      </c>
      <c r="G251" s="46" t="s">
        <v>302</v>
      </c>
      <c r="H251" s="46" t="s">
        <v>62</v>
      </c>
      <c r="I251" s="46" t="s">
        <v>282</v>
      </c>
      <c r="J251" s="46" t="s">
        <v>243</v>
      </c>
      <c r="K251" s="46" t="s">
        <v>47</v>
      </c>
      <c r="L251" s="46" t="s">
        <v>62</v>
      </c>
      <c r="M251" s="46" t="s">
        <v>333</v>
      </c>
      <c r="N251" s="46" t="s">
        <v>334</v>
      </c>
      <c r="O251" s="46" t="s">
        <v>63</v>
      </c>
      <c r="P251" s="46" t="s">
        <v>303</v>
      </c>
      <c r="Q251" s="46" t="s">
        <v>304</v>
      </c>
      <c r="R251" s="46" t="s">
        <v>84</v>
      </c>
      <c r="S251" s="46" t="s">
        <v>99</v>
      </c>
      <c r="T251" s="46" t="s">
        <v>48</v>
      </c>
      <c r="U251" s="46" t="s">
        <v>31</v>
      </c>
      <c r="V251" s="46" t="s">
        <v>106</v>
      </c>
      <c r="W251" s="46" t="s">
        <v>304</v>
      </c>
      <c r="X251" s="46" t="s">
        <v>84</v>
      </c>
      <c r="Y251" s="46" t="s">
        <v>301</v>
      </c>
      <c r="Z251" s="46" t="s">
        <v>305</v>
      </c>
      <c r="AA251" s="46" t="s">
        <v>306</v>
      </c>
      <c r="AB251" s="46">
        <v>1150000000</v>
      </c>
      <c r="AC251" s="46">
        <v>3038472266</v>
      </c>
      <c r="AD251" s="46">
        <v>3038472266</v>
      </c>
      <c r="AE251" s="46">
        <v>3038472266</v>
      </c>
      <c r="AF251" s="46">
        <v>3038472266</v>
      </c>
      <c r="AG251" s="46">
        <v>3038472266</v>
      </c>
      <c r="AH251" s="46">
        <v>3238472266</v>
      </c>
      <c r="AI251" s="46" t="s">
        <v>96</v>
      </c>
      <c r="AJ251" s="46">
        <v>0</v>
      </c>
      <c r="AK251" s="46">
        <v>1150000000</v>
      </c>
      <c r="AL251" s="46">
        <v>3038472266</v>
      </c>
      <c r="AM251" s="46">
        <v>3038472266</v>
      </c>
      <c r="AN251" s="46">
        <v>3117544000</v>
      </c>
      <c r="AO251" s="46" t="s">
        <v>335</v>
      </c>
      <c r="AP251" s="46" t="s">
        <v>63</v>
      </c>
      <c r="AQ251" s="46"/>
      <c r="AR251" s="46"/>
    </row>
    <row r="252" spans="1:44" x14ac:dyDescent="0.2">
      <c r="A252" s="46" t="s">
        <v>77</v>
      </c>
      <c r="B252" s="46" t="s">
        <v>84</v>
      </c>
      <c r="C252" s="46" t="s">
        <v>84</v>
      </c>
      <c r="D252" s="46" t="s">
        <v>301</v>
      </c>
      <c r="E252" s="46" t="s">
        <v>86</v>
      </c>
      <c r="F252" s="46" t="s">
        <v>78</v>
      </c>
      <c r="G252" s="46" t="s">
        <v>302</v>
      </c>
      <c r="H252" s="46" t="s">
        <v>62</v>
      </c>
      <c r="I252" s="46" t="s">
        <v>282</v>
      </c>
      <c r="J252" s="46" t="s">
        <v>243</v>
      </c>
      <c r="K252" s="46" t="s">
        <v>47</v>
      </c>
      <c r="L252" s="46" t="s">
        <v>62</v>
      </c>
      <c r="M252" s="46" t="s">
        <v>251</v>
      </c>
      <c r="N252" s="46" t="s">
        <v>252</v>
      </c>
      <c r="O252" s="46" t="s">
        <v>63</v>
      </c>
      <c r="P252" s="46" t="s">
        <v>303</v>
      </c>
      <c r="Q252" s="46" t="s">
        <v>304</v>
      </c>
      <c r="R252" s="46" t="s">
        <v>84</v>
      </c>
      <c r="S252" s="46" t="s">
        <v>99</v>
      </c>
      <c r="T252" s="46" t="s">
        <v>48</v>
      </c>
      <c r="U252" s="46" t="s">
        <v>31</v>
      </c>
      <c r="V252" s="46" t="s">
        <v>106</v>
      </c>
      <c r="W252" s="46" t="s">
        <v>304</v>
      </c>
      <c r="X252" s="46" t="s">
        <v>84</v>
      </c>
      <c r="Y252" s="46" t="s">
        <v>301</v>
      </c>
      <c r="Z252" s="46" t="s">
        <v>305</v>
      </c>
      <c r="AA252" s="46" t="s">
        <v>306</v>
      </c>
      <c r="AB252" s="46">
        <v>27285961600</v>
      </c>
      <c r="AC252" s="46">
        <v>67161810266</v>
      </c>
      <c r="AD252" s="46">
        <v>67161810266</v>
      </c>
      <c r="AE252" s="46">
        <v>67161810266</v>
      </c>
      <c r="AF252" s="46">
        <v>67161810266</v>
      </c>
      <c r="AG252" s="46">
        <v>67161810266</v>
      </c>
      <c r="AH252" s="46">
        <v>67361810266</v>
      </c>
      <c r="AI252" s="46" t="s">
        <v>96</v>
      </c>
      <c r="AJ252" s="46">
        <v>0</v>
      </c>
      <c r="AK252" s="46">
        <v>65273338000</v>
      </c>
      <c r="AL252" s="46">
        <v>67161810266</v>
      </c>
      <c r="AM252" s="46">
        <v>67161810266</v>
      </c>
      <c r="AN252" s="46">
        <v>67240882000</v>
      </c>
      <c r="AO252" s="46" t="s">
        <v>253</v>
      </c>
      <c r="AP252" s="46" t="s">
        <v>63</v>
      </c>
      <c r="AQ252" s="46"/>
      <c r="AR252" s="46"/>
    </row>
    <row r="253" spans="1:44" x14ac:dyDescent="0.2">
      <c r="A253" s="46" t="s">
        <v>77</v>
      </c>
      <c r="B253" s="46" t="s">
        <v>84</v>
      </c>
      <c r="C253" s="46" t="s">
        <v>84</v>
      </c>
      <c r="D253" s="46" t="s">
        <v>301</v>
      </c>
      <c r="E253" s="46" t="s">
        <v>86</v>
      </c>
      <c r="F253" s="46" t="s">
        <v>78</v>
      </c>
      <c r="G253" s="46" t="s">
        <v>302</v>
      </c>
      <c r="H253" s="46" t="s">
        <v>62</v>
      </c>
      <c r="I253" s="46" t="s">
        <v>282</v>
      </c>
      <c r="J253" s="46" t="s">
        <v>243</v>
      </c>
      <c r="K253" s="46" t="s">
        <v>47</v>
      </c>
      <c r="L253" s="46" t="s">
        <v>62</v>
      </c>
      <c r="M253" s="46" t="s">
        <v>163</v>
      </c>
      <c r="N253" s="46" t="s">
        <v>164</v>
      </c>
      <c r="O253" s="46" t="s">
        <v>63</v>
      </c>
      <c r="P253" s="46" t="s">
        <v>303</v>
      </c>
      <c r="Q253" s="46" t="s">
        <v>304</v>
      </c>
      <c r="R253" s="46" t="s">
        <v>84</v>
      </c>
      <c r="S253" s="46" t="s">
        <v>99</v>
      </c>
      <c r="T253" s="46" t="s">
        <v>48</v>
      </c>
      <c r="U253" s="46" t="s">
        <v>31</v>
      </c>
      <c r="V253" s="46" t="s">
        <v>106</v>
      </c>
      <c r="W253" s="46" t="s">
        <v>304</v>
      </c>
      <c r="X253" s="46" t="s">
        <v>84</v>
      </c>
      <c r="Y253" s="46" t="s">
        <v>301</v>
      </c>
      <c r="Z253" s="46" t="s">
        <v>305</v>
      </c>
      <c r="AA253" s="46" t="s">
        <v>306</v>
      </c>
      <c r="AB253" s="46">
        <v>31884709331.259998</v>
      </c>
      <c r="AC253" s="46">
        <v>71761191445.130005</v>
      </c>
      <c r="AD253" s="46">
        <v>71761194814.949997</v>
      </c>
      <c r="AE253" s="46">
        <v>72039228127.600006</v>
      </c>
      <c r="AF253" s="46">
        <v>72115466833.320007</v>
      </c>
      <c r="AG253" s="46">
        <v>72115466833.320007</v>
      </c>
      <c r="AH253" s="46">
        <v>72315466833.320007</v>
      </c>
      <c r="AI253" s="46" t="s">
        <v>96</v>
      </c>
      <c r="AJ253" s="46">
        <v>0</v>
      </c>
      <c r="AK253" s="46">
        <v>69872715902.940002</v>
      </c>
      <c r="AL253" s="46">
        <v>72073876635.309998</v>
      </c>
      <c r="AM253" s="46">
        <v>72115466833.320007</v>
      </c>
      <c r="AN253" s="46">
        <v>72210510753.440002</v>
      </c>
      <c r="AO253" s="46" t="s">
        <v>165</v>
      </c>
      <c r="AP253" s="46" t="s">
        <v>63</v>
      </c>
      <c r="AQ253" s="46"/>
      <c r="AR253" s="46"/>
    </row>
    <row r="254" spans="1:44" x14ac:dyDescent="0.2">
      <c r="A254" s="46" t="s">
        <v>77</v>
      </c>
      <c r="B254" s="46" t="s">
        <v>84</v>
      </c>
      <c r="C254" s="46" t="s">
        <v>84</v>
      </c>
      <c r="D254" s="46" t="s">
        <v>301</v>
      </c>
      <c r="E254" s="46" t="s">
        <v>86</v>
      </c>
      <c r="F254" s="46" t="s">
        <v>78</v>
      </c>
      <c r="G254" s="46" t="s">
        <v>302</v>
      </c>
      <c r="H254" s="46" t="s">
        <v>62</v>
      </c>
      <c r="I254" s="46" t="s">
        <v>282</v>
      </c>
      <c r="J254" s="46" t="s">
        <v>243</v>
      </c>
      <c r="K254" s="46" t="s">
        <v>47</v>
      </c>
      <c r="L254" s="46" t="s">
        <v>62</v>
      </c>
      <c r="M254" s="46" t="s">
        <v>204</v>
      </c>
      <c r="N254" s="46" t="s">
        <v>336</v>
      </c>
      <c r="O254" s="46" t="s">
        <v>207</v>
      </c>
      <c r="P254" s="46" t="s">
        <v>303</v>
      </c>
      <c r="Q254" s="46" t="s">
        <v>304</v>
      </c>
      <c r="R254" s="46" t="s">
        <v>84</v>
      </c>
      <c r="S254" s="46" t="s">
        <v>99</v>
      </c>
      <c r="T254" s="46" t="s">
        <v>169</v>
      </c>
      <c r="U254" s="46" t="s">
        <v>170</v>
      </c>
      <c r="V254" s="46" t="s">
        <v>32</v>
      </c>
      <c r="W254" s="46" t="s">
        <v>304</v>
      </c>
      <c r="X254" s="46" t="s">
        <v>84</v>
      </c>
      <c r="Y254" s="46" t="s">
        <v>301</v>
      </c>
      <c r="Z254" s="46" t="s">
        <v>305</v>
      </c>
      <c r="AA254" s="46" t="s">
        <v>306</v>
      </c>
      <c r="AB254" s="46">
        <v>978475700</v>
      </c>
      <c r="AC254" s="46">
        <v>4769124855</v>
      </c>
      <c r="AD254" s="46">
        <v>4769124855</v>
      </c>
      <c r="AE254" s="46">
        <v>4769124855</v>
      </c>
      <c r="AF254" s="46">
        <v>4769124855</v>
      </c>
      <c r="AG254" s="46">
        <v>4760948432.04</v>
      </c>
      <c r="AH254" s="46">
        <v>4760948432.04</v>
      </c>
      <c r="AI254" s="46" t="s">
        <v>96</v>
      </c>
      <c r="AJ254" s="46">
        <v>0</v>
      </c>
      <c r="AK254" s="46">
        <v>1556434000</v>
      </c>
      <c r="AL254" s="46">
        <v>4769124855</v>
      </c>
      <c r="AM254" s="46">
        <v>4769124855</v>
      </c>
      <c r="AN254" s="46">
        <v>4760948432.04</v>
      </c>
      <c r="AO254" s="46" t="s">
        <v>206</v>
      </c>
      <c r="AP254" s="46" t="s">
        <v>337</v>
      </c>
      <c r="AQ254" s="46" t="s">
        <v>338</v>
      </c>
      <c r="AR254" s="46" t="s">
        <v>339</v>
      </c>
    </row>
    <row r="255" spans="1:44" x14ac:dyDescent="0.2">
      <c r="A255" s="46" t="s">
        <v>77</v>
      </c>
      <c r="B255" s="46" t="s">
        <v>84</v>
      </c>
      <c r="C255" s="46" t="s">
        <v>84</v>
      </c>
      <c r="D255" s="46" t="s">
        <v>301</v>
      </c>
      <c r="E255" s="46" t="s">
        <v>86</v>
      </c>
      <c r="F255" s="46" t="s">
        <v>78</v>
      </c>
      <c r="G255" s="46" t="s">
        <v>302</v>
      </c>
      <c r="H255" s="46" t="s">
        <v>62</v>
      </c>
      <c r="I255" s="46" t="s">
        <v>282</v>
      </c>
      <c r="J255" s="46" t="s">
        <v>243</v>
      </c>
      <c r="K255" s="46" t="s">
        <v>47</v>
      </c>
      <c r="L255" s="46" t="s">
        <v>62</v>
      </c>
      <c r="M255" s="46" t="s">
        <v>204</v>
      </c>
      <c r="N255" s="46" t="s">
        <v>340</v>
      </c>
      <c r="O255" s="46" t="s">
        <v>207</v>
      </c>
      <c r="P255" s="46" t="s">
        <v>303</v>
      </c>
      <c r="Q255" s="46" t="s">
        <v>304</v>
      </c>
      <c r="R255" s="46" t="s">
        <v>84</v>
      </c>
      <c r="S255" s="46" t="s">
        <v>99</v>
      </c>
      <c r="T255" s="46" t="s">
        <v>169</v>
      </c>
      <c r="U255" s="46" t="s">
        <v>170</v>
      </c>
      <c r="V255" s="46" t="s">
        <v>32</v>
      </c>
      <c r="W255" s="46" t="s">
        <v>304</v>
      </c>
      <c r="X255" s="46" t="s">
        <v>84</v>
      </c>
      <c r="Y255" s="46" t="s">
        <v>301</v>
      </c>
      <c r="Z255" s="46" t="s">
        <v>305</v>
      </c>
      <c r="AA255" s="46" t="s">
        <v>306</v>
      </c>
      <c r="AB255" s="46">
        <v>5003443569.7799997</v>
      </c>
      <c r="AC255" s="46">
        <v>14806567576.5</v>
      </c>
      <c r="AD255" s="46">
        <v>19929258635.540001</v>
      </c>
      <c r="AE255" s="46">
        <v>30114901702.740002</v>
      </c>
      <c r="AF255" s="46">
        <v>35323468419.769997</v>
      </c>
      <c r="AG255" s="46">
        <v>45432848148.150002</v>
      </c>
      <c r="AH255" s="46">
        <v>50606237958.480003</v>
      </c>
      <c r="AI255" s="46" t="s">
        <v>96</v>
      </c>
      <c r="AJ255" s="46">
        <v>0</v>
      </c>
      <c r="AK255" s="46">
        <v>14446913549.379999</v>
      </c>
      <c r="AL255" s="46">
        <v>29736469135.599998</v>
      </c>
      <c r="AM255" s="46">
        <v>45045170303.389999</v>
      </c>
      <c r="AN255" s="46">
        <v>60417887894.720001</v>
      </c>
      <c r="AO255" s="46" t="s">
        <v>206</v>
      </c>
      <c r="AP255" s="46" t="s">
        <v>341</v>
      </c>
      <c r="AQ255" s="46" t="s">
        <v>342</v>
      </c>
      <c r="AR255" s="46" t="s">
        <v>339</v>
      </c>
    </row>
    <row r="256" spans="1:44" x14ac:dyDescent="0.2">
      <c r="A256" s="46" t="s">
        <v>77</v>
      </c>
      <c r="B256" s="46" t="s">
        <v>84</v>
      </c>
      <c r="C256" s="46" t="s">
        <v>84</v>
      </c>
      <c r="D256" s="46" t="s">
        <v>301</v>
      </c>
      <c r="E256" s="46" t="s">
        <v>86</v>
      </c>
      <c r="F256" s="46" t="s">
        <v>78</v>
      </c>
      <c r="G256" s="46" t="s">
        <v>302</v>
      </c>
      <c r="H256" s="46" t="s">
        <v>62</v>
      </c>
      <c r="I256" s="46" t="s">
        <v>282</v>
      </c>
      <c r="J256" s="46" t="s">
        <v>243</v>
      </c>
      <c r="K256" s="46" t="s">
        <v>47</v>
      </c>
      <c r="L256" s="46" t="s">
        <v>62</v>
      </c>
      <c r="M256" s="46" t="s">
        <v>204</v>
      </c>
      <c r="N256" s="46" t="s">
        <v>343</v>
      </c>
      <c r="O256" s="46" t="s">
        <v>210</v>
      </c>
      <c r="P256" s="46" t="s">
        <v>303</v>
      </c>
      <c r="Q256" s="46" t="s">
        <v>304</v>
      </c>
      <c r="R256" s="46" t="s">
        <v>84</v>
      </c>
      <c r="S256" s="46" t="s">
        <v>99</v>
      </c>
      <c r="T256" s="46" t="s">
        <v>169</v>
      </c>
      <c r="U256" s="46" t="s">
        <v>170</v>
      </c>
      <c r="V256" s="46" t="s">
        <v>32</v>
      </c>
      <c r="W256" s="46" t="s">
        <v>304</v>
      </c>
      <c r="X256" s="46" t="s">
        <v>84</v>
      </c>
      <c r="Y256" s="46" t="s">
        <v>301</v>
      </c>
      <c r="Z256" s="46" t="s">
        <v>305</v>
      </c>
      <c r="AA256" s="46" t="s">
        <v>306</v>
      </c>
      <c r="AB256" s="46">
        <v>30435455.609999999</v>
      </c>
      <c r="AC256" s="46">
        <v>53625900.719999999</v>
      </c>
      <c r="AD256" s="46">
        <v>62358438.07</v>
      </c>
      <c r="AE256" s="46">
        <v>83721215.790000007</v>
      </c>
      <c r="AF256" s="46">
        <v>96063528.900000006</v>
      </c>
      <c r="AG256" s="46">
        <v>111797453.66</v>
      </c>
      <c r="AH256" s="46">
        <v>123147201.05</v>
      </c>
      <c r="AI256" s="46" t="s">
        <v>96</v>
      </c>
      <c r="AJ256" s="46">
        <v>0</v>
      </c>
      <c r="AK256" s="46">
        <v>40615706.450000003</v>
      </c>
      <c r="AL256" s="46">
        <v>76696021.510000005</v>
      </c>
      <c r="AM256" s="46">
        <v>104462710.83</v>
      </c>
      <c r="AN256" s="46">
        <v>137214908.13999999</v>
      </c>
      <c r="AO256" s="46" t="s">
        <v>206</v>
      </c>
      <c r="AP256" s="46" t="s">
        <v>344</v>
      </c>
      <c r="AQ256" s="46" t="s">
        <v>345</v>
      </c>
      <c r="AR256" s="46" t="s">
        <v>346</v>
      </c>
    </row>
    <row r="257" spans="1:44" x14ac:dyDescent="0.2">
      <c r="A257" s="46" t="s">
        <v>77</v>
      </c>
      <c r="B257" s="46" t="s">
        <v>84</v>
      </c>
      <c r="C257" s="46" t="s">
        <v>84</v>
      </c>
      <c r="D257" s="46" t="s">
        <v>301</v>
      </c>
      <c r="E257" s="46" t="s">
        <v>86</v>
      </c>
      <c r="F257" s="46" t="s">
        <v>78</v>
      </c>
      <c r="G257" s="46" t="s">
        <v>302</v>
      </c>
      <c r="H257" s="46" t="s">
        <v>62</v>
      </c>
      <c r="I257" s="46" t="s">
        <v>282</v>
      </c>
      <c r="J257" s="46" t="s">
        <v>243</v>
      </c>
      <c r="K257" s="46" t="s">
        <v>47</v>
      </c>
      <c r="L257" s="46" t="s">
        <v>62</v>
      </c>
      <c r="M257" s="46" t="s">
        <v>212</v>
      </c>
      <c r="N257" s="46" t="s">
        <v>213</v>
      </c>
      <c r="O257" s="46" t="s">
        <v>63</v>
      </c>
      <c r="P257" s="46" t="s">
        <v>303</v>
      </c>
      <c r="Q257" s="46" t="s">
        <v>304</v>
      </c>
      <c r="R257" s="46" t="s">
        <v>84</v>
      </c>
      <c r="S257" s="46" t="s">
        <v>99</v>
      </c>
      <c r="T257" s="46" t="s">
        <v>169</v>
      </c>
      <c r="U257" s="46" t="s">
        <v>170</v>
      </c>
      <c r="V257" s="46" t="s">
        <v>106</v>
      </c>
      <c r="W257" s="46" t="s">
        <v>304</v>
      </c>
      <c r="X257" s="46" t="s">
        <v>84</v>
      </c>
      <c r="Y257" s="46" t="s">
        <v>301</v>
      </c>
      <c r="Z257" s="46" t="s">
        <v>305</v>
      </c>
      <c r="AA257" s="46" t="s">
        <v>306</v>
      </c>
      <c r="AB257" s="46">
        <v>6012354725.3900003</v>
      </c>
      <c r="AC257" s="46">
        <v>19629318332.220001</v>
      </c>
      <c r="AD257" s="46">
        <v>24760741928.610001</v>
      </c>
      <c r="AE257" s="46">
        <v>34967747773.529999</v>
      </c>
      <c r="AF257" s="46">
        <v>40188656803.669998</v>
      </c>
      <c r="AG257" s="46">
        <v>50305594033.849998</v>
      </c>
      <c r="AH257" s="46">
        <v>55490333591.57</v>
      </c>
      <c r="AI257" s="46" t="s">
        <v>96</v>
      </c>
      <c r="AJ257" s="46">
        <v>0</v>
      </c>
      <c r="AK257" s="46">
        <v>16043963255.83</v>
      </c>
      <c r="AL257" s="46">
        <v>34582290012.110001</v>
      </c>
      <c r="AM257" s="46">
        <v>49918757869.220001</v>
      </c>
      <c r="AN257" s="46">
        <v>65316051234.900002</v>
      </c>
      <c r="AO257" s="46" t="s">
        <v>214</v>
      </c>
      <c r="AP257" s="46" t="s">
        <v>63</v>
      </c>
      <c r="AQ257" s="46"/>
      <c r="AR257" s="46"/>
    </row>
    <row r="258" spans="1:44" x14ac:dyDescent="0.2">
      <c r="A258" s="46" t="s">
        <v>77</v>
      </c>
      <c r="B258" s="46" t="s">
        <v>84</v>
      </c>
      <c r="C258" s="46" t="s">
        <v>84</v>
      </c>
      <c r="D258" s="46" t="s">
        <v>301</v>
      </c>
      <c r="E258" s="46" t="s">
        <v>86</v>
      </c>
      <c r="F258" s="46" t="s">
        <v>78</v>
      </c>
      <c r="G258" s="46" t="s">
        <v>302</v>
      </c>
      <c r="H258" s="46" t="s">
        <v>62</v>
      </c>
      <c r="I258" s="46" t="s">
        <v>282</v>
      </c>
      <c r="J258" s="46" t="s">
        <v>243</v>
      </c>
      <c r="K258" s="46" t="s">
        <v>47</v>
      </c>
      <c r="L258" s="46" t="s">
        <v>62</v>
      </c>
      <c r="M258" s="46" t="s">
        <v>347</v>
      </c>
      <c r="N258" s="46" t="s">
        <v>348</v>
      </c>
      <c r="O258" s="46" t="s">
        <v>207</v>
      </c>
      <c r="P258" s="46" t="s">
        <v>303</v>
      </c>
      <c r="Q258" s="46" t="s">
        <v>304</v>
      </c>
      <c r="R258" s="46" t="s">
        <v>84</v>
      </c>
      <c r="S258" s="46" t="s">
        <v>99</v>
      </c>
      <c r="T258" s="46" t="s">
        <v>169</v>
      </c>
      <c r="U258" s="46" t="s">
        <v>170</v>
      </c>
      <c r="V258" s="46" t="s">
        <v>32</v>
      </c>
      <c r="W258" s="46" t="s">
        <v>304</v>
      </c>
      <c r="X258" s="46" t="s">
        <v>84</v>
      </c>
      <c r="Y258" s="46" t="s">
        <v>301</v>
      </c>
      <c r="Z258" s="46" t="s">
        <v>305</v>
      </c>
      <c r="AA258" s="46" t="s">
        <v>306</v>
      </c>
      <c r="AB258" s="46">
        <v>246512945.69</v>
      </c>
      <c r="AC258" s="46">
        <v>756725515.11000001</v>
      </c>
      <c r="AD258" s="46">
        <v>1021531566.77</v>
      </c>
      <c r="AE258" s="46">
        <v>1549548942.79</v>
      </c>
      <c r="AF258" s="46">
        <v>1812617739.53</v>
      </c>
      <c r="AG258" s="46">
        <v>2336522805.7199998</v>
      </c>
      <c r="AH258" s="46">
        <v>2598861554.3299999</v>
      </c>
      <c r="AI258" s="46" t="s">
        <v>96</v>
      </c>
      <c r="AJ258" s="46">
        <v>0</v>
      </c>
      <c r="AK258" s="46">
        <v>750702613.26999998</v>
      </c>
      <c r="AL258" s="46">
        <v>1547273027.28</v>
      </c>
      <c r="AM258" s="46">
        <v>2334509274.9299998</v>
      </c>
      <c r="AN258" s="46">
        <v>3123161879.48</v>
      </c>
      <c r="AO258" s="46" t="s">
        <v>349</v>
      </c>
      <c r="AP258" s="46" t="s">
        <v>350</v>
      </c>
      <c r="AQ258" s="46" t="s">
        <v>351</v>
      </c>
      <c r="AR258" s="46" t="s">
        <v>339</v>
      </c>
    </row>
    <row r="259" spans="1:44" x14ac:dyDescent="0.2">
      <c r="A259" s="46" t="s">
        <v>77</v>
      </c>
      <c r="B259" s="46" t="s">
        <v>84</v>
      </c>
      <c r="C259" s="46" t="s">
        <v>84</v>
      </c>
      <c r="D259" s="46" t="s">
        <v>301</v>
      </c>
      <c r="E259" s="46" t="s">
        <v>86</v>
      </c>
      <c r="F259" s="46" t="s">
        <v>78</v>
      </c>
      <c r="G259" s="46" t="s">
        <v>302</v>
      </c>
      <c r="H259" s="46" t="s">
        <v>62</v>
      </c>
      <c r="I259" s="46" t="s">
        <v>282</v>
      </c>
      <c r="J259" s="46" t="s">
        <v>243</v>
      </c>
      <c r="K259" s="46" t="s">
        <v>47</v>
      </c>
      <c r="L259" s="46" t="s">
        <v>62</v>
      </c>
      <c r="M259" s="46" t="s">
        <v>352</v>
      </c>
      <c r="N259" s="46" t="s">
        <v>353</v>
      </c>
      <c r="O259" s="46" t="s">
        <v>63</v>
      </c>
      <c r="P259" s="46" t="s">
        <v>303</v>
      </c>
      <c r="Q259" s="46" t="s">
        <v>304</v>
      </c>
      <c r="R259" s="46" t="s">
        <v>84</v>
      </c>
      <c r="S259" s="46" t="s">
        <v>99</v>
      </c>
      <c r="T259" s="46" t="s">
        <v>169</v>
      </c>
      <c r="U259" s="46" t="s">
        <v>170</v>
      </c>
      <c r="V259" s="46" t="s">
        <v>106</v>
      </c>
      <c r="W259" s="46" t="s">
        <v>304</v>
      </c>
      <c r="X259" s="46" t="s">
        <v>84</v>
      </c>
      <c r="Y259" s="46" t="s">
        <v>301</v>
      </c>
      <c r="Z259" s="46" t="s">
        <v>305</v>
      </c>
      <c r="AA259" s="46" t="s">
        <v>306</v>
      </c>
      <c r="AB259" s="46">
        <v>246512945.69</v>
      </c>
      <c r="AC259" s="46">
        <v>756725515.11000001</v>
      </c>
      <c r="AD259" s="46">
        <v>1021531566.77</v>
      </c>
      <c r="AE259" s="46">
        <v>1549548942.79</v>
      </c>
      <c r="AF259" s="46">
        <v>1812617739.53</v>
      </c>
      <c r="AG259" s="46">
        <v>2336522805.7199998</v>
      </c>
      <c r="AH259" s="46">
        <v>2598861554.3299999</v>
      </c>
      <c r="AI259" s="46" t="s">
        <v>96</v>
      </c>
      <c r="AJ259" s="46">
        <v>0</v>
      </c>
      <c r="AK259" s="46">
        <v>750702613.26999998</v>
      </c>
      <c r="AL259" s="46">
        <v>1547273027.28</v>
      </c>
      <c r="AM259" s="46">
        <v>2334509274.9299998</v>
      </c>
      <c r="AN259" s="46">
        <v>3123161879.48</v>
      </c>
      <c r="AO259" s="46" t="s">
        <v>354</v>
      </c>
      <c r="AP259" s="46" t="s">
        <v>63</v>
      </c>
      <c r="AQ259" s="46"/>
      <c r="AR259" s="46"/>
    </row>
    <row r="260" spans="1:44" x14ac:dyDescent="0.2">
      <c r="A260" s="46" t="s">
        <v>77</v>
      </c>
      <c r="B260" s="46" t="s">
        <v>84</v>
      </c>
      <c r="C260" s="46" t="s">
        <v>84</v>
      </c>
      <c r="D260" s="46" t="s">
        <v>301</v>
      </c>
      <c r="E260" s="46" t="s">
        <v>86</v>
      </c>
      <c r="F260" s="46" t="s">
        <v>78</v>
      </c>
      <c r="G260" s="46" t="s">
        <v>302</v>
      </c>
      <c r="H260" s="46" t="s">
        <v>62</v>
      </c>
      <c r="I260" s="46" t="s">
        <v>282</v>
      </c>
      <c r="J260" s="46" t="s">
        <v>243</v>
      </c>
      <c r="K260" s="46" t="s">
        <v>47</v>
      </c>
      <c r="L260" s="46" t="s">
        <v>62</v>
      </c>
      <c r="M260" s="46" t="s">
        <v>254</v>
      </c>
      <c r="N260" s="46" t="s">
        <v>255</v>
      </c>
      <c r="O260" s="46" t="s">
        <v>207</v>
      </c>
      <c r="P260" s="46" t="s">
        <v>303</v>
      </c>
      <c r="Q260" s="46" t="s">
        <v>304</v>
      </c>
      <c r="R260" s="46" t="s">
        <v>84</v>
      </c>
      <c r="S260" s="46" t="s">
        <v>99</v>
      </c>
      <c r="T260" s="46" t="s">
        <v>169</v>
      </c>
      <c r="U260" s="46" t="s">
        <v>170</v>
      </c>
      <c r="V260" s="46" t="s">
        <v>106</v>
      </c>
      <c r="W260" s="46" t="s">
        <v>304</v>
      </c>
      <c r="X260" s="46" t="s">
        <v>84</v>
      </c>
      <c r="Y260" s="46" t="s">
        <v>301</v>
      </c>
      <c r="Z260" s="46" t="s">
        <v>305</v>
      </c>
      <c r="AA260" s="46" t="s">
        <v>306</v>
      </c>
      <c r="AB260" s="46">
        <v>246512945.69</v>
      </c>
      <c r="AC260" s="46">
        <v>756725515.11000001</v>
      </c>
      <c r="AD260" s="46">
        <v>1021531566.77</v>
      </c>
      <c r="AE260" s="46">
        <v>1549548942.79</v>
      </c>
      <c r="AF260" s="46">
        <v>1812617739.53</v>
      </c>
      <c r="AG260" s="46">
        <v>2336522805.7199998</v>
      </c>
      <c r="AH260" s="46">
        <v>2598861554.3299999</v>
      </c>
      <c r="AI260" s="46" t="s">
        <v>96</v>
      </c>
      <c r="AJ260" s="46">
        <v>0</v>
      </c>
      <c r="AK260" s="46">
        <v>750702613.26999998</v>
      </c>
      <c r="AL260" s="46">
        <v>1547273027.28</v>
      </c>
      <c r="AM260" s="46">
        <v>2334509274.9299998</v>
      </c>
      <c r="AN260" s="46">
        <v>3123161879.48</v>
      </c>
      <c r="AO260" s="46" t="s">
        <v>256</v>
      </c>
      <c r="AP260" s="46" t="s">
        <v>350</v>
      </c>
      <c r="AQ260" s="46" t="s">
        <v>351</v>
      </c>
      <c r="AR260" s="46" t="s">
        <v>339</v>
      </c>
    </row>
    <row r="261" spans="1:44" x14ac:dyDescent="0.2">
      <c r="A261" s="46" t="s">
        <v>77</v>
      </c>
      <c r="B261" s="46" t="s">
        <v>84</v>
      </c>
      <c r="C261" s="46" t="s">
        <v>84</v>
      </c>
      <c r="D261" s="46" t="s">
        <v>301</v>
      </c>
      <c r="E261" s="46" t="s">
        <v>86</v>
      </c>
      <c r="F261" s="46" t="s">
        <v>78</v>
      </c>
      <c r="G261" s="46" t="s">
        <v>302</v>
      </c>
      <c r="H261" s="46" t="s">
        <v>62</v>
      </c>
      <c r="I261" s="46" t="s">
        <v>282</v>
      </c>
      <c r="J261" s="46" t="s">
        <v>243</v>
      </c>
      <c r="K261" s="46" t="s">
        <v>47</v>
      </c>
      <c r="L261" s="46" t="s">
        <v>62</v>
      </c>
      <c r="M261" s="46" t="s">
        <v>254</v>
      </c>
      <c r="N261" s="46" t="s">
        <v>255</v>
      </c>
      <c r="O261" s="46" t="s">
        <v>207</v>
      </c>
      <c r="P261" s="46" t="s">
        <v>303</v>
      </c>
      <c r="Q261" s="46" t="s">
        <v>304</v>
      </c>
      <c r="R261" s="46" t="s">
        <v>84</v>
      </c>
      <c r="S261" s="46" t="s">
        <v>99</v>
      </c>
      <c r="T261" s="46" t="s">
        <v>169</v>
      </c>
      <c r="U261" s="46" t="s">
        <v>170</v>
      </c>
      <c r="V261" s="46" t="s">
        <v>106</v>
      </c>
      <c r="W261" s="46" t="s">
        <v>304</v>
      </c>
      <c r="X261" s="46" t="s">
        <v>84</v>
      </c>
      <c r="Y261" s="46" t="s">
        <v>301</v>
      </c>
      <c r="Z261" s="46" t="s">
        <v>305</v>
      </c>
      <c r="AA261" s="46" t="s">
        <v>306</v>
      </c>
      <c r="AB261" s="46">
        <v>978475700</v>
      </c>
      <c r="AC261" s="46">
        <v>4769124855</v>
      </c>
      <c r="AD261" s="46">
        <v>4769124855</v>
      </c>
      <c r="AE261" s="46">
        <v>4769124855</v>
      </c>
      <c r="AF261" s="46">
        <v>4769124855</v>
      </c>
      <c r="AG261" s="46">
        <v>4760948432.04</v>
      </c>
      <c r="AH261" s="46">
        <v>4760948432.04</v>
      </c>
      <c r="AI261" s="46" t="s">
        <v>96</v>
      </c>
      <c r="AJ261" s="46">
        <v>0</v>
      </c>
      <c r="AK261" s="46">
        <v>1556434000</v>
      </c>
      <c r="AL261" s="46">
        <v>4769124855</v>
      </c>
      <c r="AM261" s="46">
        <v>4769124855</v>
      </c>
      <c r="AN261" s="46">
        <v>4760948432.04</v>
      </c>
      <c r="AO261" s="46" t="s">
        <v>256</v>
      </c>
      <c r="AP261" s="46" t="s">
        <v>337</v>
      </c>
      <c r="AQ261" s="46" t="s">
        <v>338</v>
      </c>
      <c r="AR261" s="46" t="s">
        <v>339</v>
      </c>
    </row>
    <row r="262" spans="1:44" x14ac:dyDescent="0.2">
      <c r="A262" s="46" t="s">
        <v>77</v>
      </c>
      <c r="B262" s="46" t="s">
        <v>84</v>
      </c>
      <c r="C262" s="46" t="s">
        <v>84</v>
      </c>
      <c r="D262" s="46" t="s">
        <v>301</v>
      </c>
      <c r="E262" s="46" t="s">
        <v>86</v>
      </c>
      <c r="F262" s="46" t="s">
        <v>78</v>
      </c>
      <c r="G262" s="46" t="s">
        <v>302</v>
      </c>
      <c r="H262" s="46" t="s">
        <v>62</v>
      </c>
      <c r="I262" s="46" t="s">
        <v>282</v>
      </c>
      <c r="J262" s="46" t="s">
        <v>243</v>
      </c>
      <c r="K262" s="46" t="s">
        <v>47</v>
      </c>
      <c r="L262" s="46" t="s">
        <v>62</v>
      </c>
      <c r="M262" s="46" t="s">
        <v>254</v>
      </c>
      <c r="N262" s="46" t="s">
        <v>255</v>
      </c>
      <c r="O262" s="46" t="s">
        <v>207</v>
      </c>
      <c r="P262" s="46" t="s">
        <v>303</v>
      </c>
      <c r="Q262" s="46" t="s">
        <v>304</v>
      </c>
      <c r="R262" s="46" t="s">
        <v>84</v>
      </c>
      <c r="S262" s="46" t="s">
        <v>99</v>
      </c>
      <c r="T262" s="46" t="s">
        <v>169</v>
      </c>
      <c r="U262" s="46" t="s">
        <v>170</v>
      </c>
      <c r="V262" s="46" t="s">
        <v>106</v>
      </c>
      <c r="W262" s="46" t="s">
        <v>304</v>
      </c>
      <c r="X262" s="46" t="s">
        <v>84</v>
      </c>
      <c r="Y262" s="46" t="s">
        <v>301</v>
      </c>
      <c r="Z262" s="46" t="s">
        <v>305</v>
      </c>
      <c r="AA262" s="46" t="s">
        <v>306</v>
      </c>
      <c r="AB262" s="46">
        <v>5003443569.7799997</v>
      </c>
      <c r="AC262" s="46">
        <v>14806567576.5</v>
      </c>
      <c r="AD262" s="46">
        <v>19929258635.540001</v>
      </c>
      <c r="AE262" s="46">
        <v>30114901702.740002</v>
      </c>
      <c r="AF262" s="46">
        <v>35323468419.769997</v>
      </c>
      <c r="AG262" s="46">
        <v>45432848148.150002</v>
      </c>
      <c r="AH262" s="46">
        <v>50606237958.480003</v>
      </c>
      <c r="AI262" s="46" t="s">
        <v>96</v>
      </c>
      <c r="AJ262" s="46">
        <v>0</v>
      </c>
      <c r="AK262" s="46">
        <v>14446913549.379999</v>
      </c>
      <c r="AL262" s="46">
        <v>29736469135.599998</v>
      </c>
      <c r="AM262" s="46">
        <v>45045170303.389999</v>
      </c>
      <c r="AN262" s="46">
        <v>60417887894.720001</v>
      </c>
      <c r="AO262" s="46" t="s">
        <v>256</v>
      </c>
      <c r="AP262" s="46" t="s">
        <v>341</v>
      </c>
      <c r="AQ262" s="46" t="s">
        <v>342</v>
      </c>
      <c r="AR262" s="46" t="s">
        <v>339</v>
      </c>
    </row>
    <row r="263" spans="1:44" x14ac:dyDescent="0.2">
      <c r="A263" s="46" t="s">
        <v>77</v>
      </c>
      <c r="B263" s="46" t="s">
        <v>84</v>
      </c>
      <c r="C263" s="46" t="s">
        <v>84</v>
      </c>
      <c r="D263" s="46" t="s">
        <v>301</v>
      </c>
      <c r="E263" s="46" t="s">
        <v>86</v>
      </c>
      <c r="F263" s="46" t="s">
        <v>78</v>
      </c>
      <c r="G263" s="46" t="s">
        <v>302</v>
      </c>
      <c r="H263" s="46" t="s">
        <v>62</v>
      </c>
      <c r="I263" s="46" t="s">
        <v>282</v>
      </c>
      <c r="J263" s="46" t="s">
        <v>243</v>
      </c>
      <c r="K263" s="46" t="s">
        <v>47</v>
      </c>
      <c r="L263" s="46" t="s">
        <v>62</v>
      </c>
      <c r="M263" s="46" t="s">
        <v>254</v>
      </c>
      <c r="N263" s="46" t="s">
        <v>255</v>
      </c>
      <c r="O263" s="46" t="s">
        <v>210</v>
      </c>
      <c r="P263" s="46" t="s">
        <v>303</v>
      </c>
      <c r="Q263" s="46" t="s">
        <v>304</v>
      </c>
      <c r="R263" s="46" t="s">
        <v>84</v>
      </c>
      <c r="S263" s="46" t="s">
        <v>99</v>
      </c>
      <c r="T263" s="46" t="s">
        <v>169</v>
      </c>
      <c r="U263" s="46" t="s">
        <v>170</v>
      </c>
      <c r="V263" s="46" t="s">
        <v>106</v>
      </c>
      <c r="W263" s="46" t="s">
        <v>304</v>
      </c>
      <c r="X263" s="46" t="s">
        <v>84</v>
      </c>
      <c r="Y263" s="46" t="s">
        <v>301</v>
      </c>
      <c r="Z263" s="46" t="s">
        <v>305</v>
      </c>
      <c r="AA263" s="46" t="s">
        <v>306</v>
      </c>
      <c r="AB263" s="46">
        <v>30435455.609999999</v>
      </c>
      <c r="AC263" s="46">
        <v>53625900.719999999</v>
      </c>
      <c r="AD263" s="46">
        <v>62358438.07</v>
      </c>
      <c r="AE263" s="46">
        <v>83721215.790000007</v>
      </c>
      <c r="AF263" s="46">
        <v>96063528.900000006</v>
      </c>
      <c r="AG263" s="46">
        <v>111797453.66</v>
      </c>
      <c r="AH263" s="46">
        <v>123147201.05</v>
      </c>
      <c r="AI263" s="46" t="s">
        <v>96</v>
      </c>
      <c r="AJ263" s="46">
        <v>0</v>
      </c>
      <c r="AK263" s="46">
        <v>40615706.450000003</v>
      </c>
      <c r="AL263" s="46">
        <v>76696021.510000005</v>
      </c>
      <c r="AM263" s="46">
        <v>104462710.83</v>
      </c>
      <c r="AN263" s="46">
        <v>137214908.13999999</v>
      </c>
      <c r="AO263" s="46" t="s">
        <v>256</v>
      </c>
      <c r="AP263" s="46" t="s">
        <v>344</v>
      </c>
      <c r="AQ263" s="46" t="s">
        <v>345</v>
      </c>
      <c r="AR263" s="46" t="s">
        <v>346</v>
      </c>
    </row>
    <row r="264" spans="1:44" x14ac:dyDescent="0.2">
      <c r="A264" s="46" t="s">
        <v>77</v>
      </c>
      <c r="B264" s="46" t="s">
        <v>84</v>
      </c>
      <c r="C264" s="46" t="s">
        <v>84</v>
      </c>
      <c r="D264" s="46" t="s">
        <v>301</v>
      </c>
      <c r="E264" s="46" t="s">
        <v>86</v>
      </c>
      <c r="F264" s="46" t="s">
        <v>78</v>
      </c>
      <c r="G264" s="46" t="s">
        <v>302</v>
      </c>
      <c r="H264" s="46" t="s">
        <v>62</v>
      </c>
      <c r="I264" s="46" t="s">
        <v>282</v>
      </c>
      <c r="J264" s="46" t="s">
        <v>243</v>
      </c>
      <c r="K264" s="46" t="s">
        <v>47</v>
      </c>
      <c r="L264" s="46" t="s">
        <v>62</v>
      </c>
      <c r="M264" s="46" t="s">
        <v>218</v>
      </c>
      <c r="N264" s="46" t="s">
        <v>219</v>
      </c>
      <c r="O264" s="46" t="s">
        <v>63</v>
      </c>
      <c r="P264" s="46" t="s">
        <v>303</v>
      </c>
      <c r="Q264" s="46" t="s">
        <v>304</v>
      </c>
      <c r="R264" s="46" t="s">
        <v>84</v>
      </c>
      <c r="S264" s="46" t="s">
        <v>99</v>
      </c>
      <c r="T264" s="46" t="s">
        <v>169</v>
      </c>
      <c r="U264" s="46" t="s">
        <v>170</v>
      </c>
      <c r="V264" s="46" t="s">
        <v>106</v>
      </c>
      <c r="W264" s="46" t="s">
        <v>304</v>
      </c>
      <c r="X264" s="46" t="s">
        <v>84</v>
      </c>
      <c r="Y264" s="46" t="s">
        <v>301</v>
      </c>
      <c r="Z264" s="46" t="s">
        <v>305</v>
      </c>
      <c r="AA264" s="46" t="s">
        <v>306</v>
      </c>
      <c r="AB264" s="46">
        <v>6258867671.0799999</v>
      </c>
      <c r="AC264" s="46">
        <v>20386043847.330002</v>
      </c>
      <c r="AD264" s="46">
        <v>25782273495.380001</v>
      </c>
      <c r="AE264" s="46">
        <v>36517296716.32</v>
      </c>
      <c r="AF264" s="46">
        <v>42001274543.199997</v>
      </c>
      <c r="AG264" s="46">
        <v>52642116839.57</v>
      </c>
      <c r="AH264" s="46">
        <v>58089195145.900002</v>
      </c>
      <c r="AI264" s="46" t="s">
        <v>96</v>
      </c>
      <c r="AJ264" s="46">
        <v>0</v>
      </c>
      <c r="AK264" s="46">
        <v>16794665869.1</v>
      </c>
      <c r="AL264" s="46">
        <v>36129563039.389999</v>
      </c>
      <c r="AM264" s="46">
        <v>52253267144.150002</v>
      </c>
      <c r="AN264" s="46">
        <v>68439213114.379997</v>
      </c>
      <c r="AO264" s="46" t="s">
        <v>220</v>
      </c>
      <c r="AP264" s="46" t="s">
        <v>63</v>
      </c>
      <c r="AQ264" s="46"/>
      <c r="AR264" s="46"/>
    </row>
    <row r="265" spans="1:44" x14ac:dyDescent="0.2">
      <c r="A265" s="46" t="s">
        <v>77</v>
      </c>
      <c r="B265" s="46" t="s">
        <v>84</v>
      </c>
      <c r="C265" s="46" t="s">
        <v>84</v>
      </c>
      <c r="D265" s="46" t="s">
        <v>301</v>
      </c>
      <c r="E265" s="46" t="s">
        <v>86</v>
      </c>
      <c r="F265" s="46" t="s">
        <v>78</v>
      </c>
      <c r="G265" s="46" t="s">
        <v>302</v>
      </c>
      <c r="H265" s="46" t="s">
        <v>62</v>
      </c>
      <c r="I265" s="46" t="s">
        <v>282</v>
      </c>
      <c r="J265" s="46" t="s">
        <v>243</v>
      </c>
      <c r="K265" s="46" t="s">
        <v>47</v>
      </c>
      <c r="L265" s="46" t="s">
        <v>62</v>
      </c>
      <c r="M265" s="46" t="s">
        <v>257</v>
      </c>
      <c r="N265" s="46" t="s">
        <v>258</v>
      </c>
      <c r="O265" s="46" t="s">
        <v>63</v>
      </c>
      <c r="P265" s="46" t="s">
        <v>303</v>
      </c>
      <c r="Q265" s="46" t="s">
        <v>304</v>
      </c>
      <c r="R265" s="46" t="s">
        <v>84</v>
      </c>
      <c r="S265" s="46" t="s">
        <v>99</v>
      </c>
      <c r="T265" s="46" t="s">
        <v>169</v>
      </c>
      <c r="U265" s="46" t="s">
        <v>170</v>
      </c>
      <c r="V265" s="46" t="s">
        <v>32</v>
      </c>
      <c r="W265" s="46" t="s">
        <v>304</v>
      </c>
      <c r="X265" s="46" t="s">
        <v>84</v>
      </c>
      <c r="Y265" s="46" t="s">
        <v>301</v>
      </c>
      <c r="Z265" s="46" t="s">
        <v>305</v>
      </c>
      <c r="AA265" s="46" t="s">
        <v>306</v>
      </c>
      <c r="AB265" s="46">
        <v>25441677744.939999</v>
      </c>
      <c r="AC265" s="46">
        <v>51264503192.709999</v>
      </c>
      <c r="AD265" s="46">
        <v>45868273544.660004</v>
      </c>
      <c r="AE265" s="46">
        <v>35133250323.720001</v>
      </c>
      <c r="AF265" s="46">
        <v>29649272496.84</v>
      </c>
      <c r="AG265" s="46">
        <v>19008430200.470001</v>
      </c>
      <c r="AH265" s="46">
        <v>13761351894.139999</v>
      </c>
      <c r="AI265" s="46" t="s">
        <v>96</v>
      </c>
      <c r="AJ265" s="46">
        <v>0</v>
      </c>
      <c r="AK265" s="46">
        <v>20188525946.919998</v>
      </c>
      <c r="AL265" s="46">
        <v>35520984000.650002</v>
      </c>
      <c r="AM265" s="46">
        <v>19397279895.889999</v>
      </c>
      <c r="AN265" s="46">
        <v>3334495806.1199999</v>
      </c>
      <c r="AO265" s="46" t="s">
        <v>258</v>
      </c>
      <c r="AP265" s="46" t="s">
        <v>63</v>
      </c>
      <c r="AQ265" s="46"/>
      <c r="AR265" s="46"/>
    </row>
    <row r="266" spans="1:44" x14ac:dyDescent="0.2">
      <c r="A266" s="46" t="s">
        <v>77</v>
      </c>
      <c r="B266" s="46" t="s">
        <v>84</v>
      </c>
      <c r="C266" s="46" t="s">
        <v>84</v>
      </c>
      <c r="D266" s="46" t="s">
        <v>301</v>
      </c>
      <c r="E266" s="46" t="s">
        <v>86</v>
      </c>
      <c r="F266" s="46" t="s">
        <v>78</v>
      </c>
      <c r="G266" s="46" t="s">
        <v>302</v>
      </c>
      <c r="H266" s="46" t="s">
        <v>62</v>
      </c>
      <c r="I266" s="46" t="s">
        <v>282</v>
      </c>
      <c r="J266" s="46" t="s">
        <v>243</v>
      </c>
      <c r="K266" s="46" t="s">
        <v>47</v>
      </c>
      <c r="L266" s="46" t="s">
        <v>62</v>
      </c>
      <c r="M266" s="46" t="s">
        <v>355</v>
      </c>
      <c r="N266" s="46" t="s">
        <v>356</v>
      </c>
      <c r="O266" s="46" t="s">
        <v>63</v>
      </c>
      <c r="P266" s="46" t="s">
        <v>303</v>
      </c>
      <c r="Q266" s="46" t="s">
        <v>304</v>
      </c>
      <c r="R266" s="46" t="s">
        <v>84</v>
      </c>
      <c r="S266" s="46" t="s">
        <v>99</v>
      </c>
      <c r="T266" s="46" t="s">
        <v>169</v>
      </c>
      <c r="U266" s="46" t="s">
        <v>170</v>
      </c>
      <c r="V266" s="46" t="s">
        <v>32</v>
      </c>
      <c r="W266" s="46" t="s">
        <v>304</v>
      </c>
      <c r="X266" s="46" t="s">
        <v>84</v>
      </c>
      <c r="Y266" s="46" t="s">
        <v>301</v>
      </c>
      <c r="Z266" s="46" t="s">
        <v>305</v>
      </c>
      <c r="AA266" s="46" t="s">
        <v>306</v>
      </c>
      <c r="AB266" s="46">
        <v>0</v>
      </c>
      <c r="AC266" s="46">
        <v>110000000</v>
      </c>
      <c r="AD266" s="46">
        <v>110000000</v>
      </c>
      <c r="AE266" s="46">
        <v>110000000</v>
      </c>
      <c r="AF266" s="46">
        <v>110000000</v>
      </c>
      <c r="AG266" s="46">
        <v>110000000</v>
      </c>
      <c r="AH266" s="46">
        <v>110000000</v>
      </c>
      <c r="AI266" s="46" t="s">
        <v>96</v>
      </c>
      <c r="AJ266" s="46">
        <v>0</v>
      </c>
      <c r="AK266" s="46">
        <v>0</v>
      </c>
      <c r="AL266" s="46">
        <v>110000000</v>
      </c>
      <c r="AM266" s="46">
        <v>110000000</v>
      </c>
      <c r="AN266" s="46">
        <v>65909853.539999999</v>
      </c>
      <c r="AO266" s="46" t="s">
        <v>356</v>
      </c>
      <c r="AP266" s="46" t="s">
        <v>63</v>
      </c>
      <c r="AQ266" s="46"/>
      <c r="AR266" s="46"/>
    </row>
    <row r="267" spans="1:44" x14ac:dyDescent="0.2">
      <c r="A267" s="46" t="s">
        <v>77</v>
      </c>
      <c r="B267" s="46" t="s">
        <v>84</v>
      </c>
      <c r="C267" s="46" t="s">
        <v>84</v>
      </c>
      <c r="D267" s="46" t="s">
        <v>301</v>
      </c>
      <c r="E267" s="46" t="s">
        <v>86</v>
      </c>
      <c r="F267" s="46" t="s">
        <v>78</v>
      </c>
      <c r="G267" s="46" t="s">
        <v>302</v>
      </c>
      <c r="H267" s="46" t="s">
        <v>62</v>
      </c>
      <c r="I267" s="46" t="s">
        <v>282</v>
      </c>
      <c r="J267" s="46" t="s">
        <v>243</v>
      </c>
      <c r="K267" s="46" t="s">
        <v>47</v>
      </c>
      <c r="L267" s="46" t="s">
        <v>62</v>
      </c>
      <c r="M267" s="46" t="s">
        <v>259</v>
      </c>
      <c r="N267" s="46" t="s">
        <v>260</v>
      </c>
      <c r="O267" s="46" t="s">
        <v>63</v>
      </c>
      <c r="P267" s="46" t="s">
        <v>303</v>
      </c>
      <c r="Q267" s="46" t="s">
        <v>304</v>
      </c>
      <c r="R267" s="46" t="s">
        <v>84</v>
      </c>
      <c r="S267" s="46" t="s">
        <v>99</v>
      </c>
      <c r="T267" s="46" t="s">
        <v>169</v>
      </c>
      <c r="U267" s="46" t="s">
        <v>170</v>
      </c>
      <c r="V267" s="46" t="s">
        <v>32</v>
      </c>
      <c r="W267" s="46" t="s">
        <v>304</v>
      </c>
      <c r="X267" s="46" t="s">
        <v>84</v>
      </c>
      <c r="Y267" s="46" t="s">
        <v>301</v>
      </c>
      <c r="Z267" s="46" t="s">
        <v>305</v>
      </c>
      <c r="AA267" s="46" t="s">
        <v>306</v>
      </c>
      <c r="AB267" s="46">
        <v>184163915.24000001</v>
      </c>
      <c r="AC267" s="46">
        <v>644405.09</v>
      </c>
      <c r="AD267" s="46">
        <v>647774.91</v>
      </c>
      <c r="AE267" s="46">
        <v>278681087.56</v>
      </c>
      <c r="AF267" s="46">
        <v>354919793.27999997</v>
      </c>
      <c r="AG267" s="46">
        <v>354919793.27999997</v>
      </c>
      <c r="AH267" s="46">
        <v>354919793.27999997</v>
      </c>
      <c r="AI267" s="46" t="s">
        <v>96</v>
      </c>
      <c r="AJ267" s="46">
        <v>0</v>
      </c>
      <c r="AK267" s="46">
        <v>32889524086.919998</v>
      </c>
      <c r="AL267" s="46">
        <v>313329595.26999998</v>
      </c>
      <c r="AM267" s="46">
        <v>354919793.27999997</v>
      </c>
      <c r="AN267" s="46">
        <v>370891979.39999998</v>
      </c>
      <c r="AO267" s="46" t="s">
        <v>261</v>
      </c>
      <c r="AP267" s="46" t="s">
        <v>63</v>
      </c>
      <c r="AQ267" s="46"/>
      <c r="AR267" s="46"/>
    </row>
    <row r="268" spans="1:44" x14ac:dyDescent="0.2">
      <c r="A268" s="46" t="s">
        <v>77</v>
      </c>
      <c r="B268" s="46" t="s">
        <v>84</v>
      </c>
      <c r="C268" s="46" t="s">
        <v>84</v>
      </c>
      <c r="D268" s="46" t="s">
        <v>301</v>
      </c>
      <c r="E268" s="46" t="s">
        <v>86</v>
      </c>
      <c r="F268" s="46" t="s">
        <v>78</v>
      </c>
      <c r="G268" s="46" t="s">
        <v>302</v>
      </c>
      <c r="H268" s="46" t="s">
        <v>62</v>
      </c>
      <c r="I268" s="46" t="s">
        <v>282</v>
      </c>
      <c r="J268" s="46" t="s">
        <v>243</v>
      </c>
      <c r="K268" s="46" t="s">
        <v>47</v>
      </c>
      <c r="L268" s="46" t="s">
        <v>62</v>
      </c>
      <c r="M268" s="46" t="s">
        <v>264</v>
      </c>
      <c r="N268" s="46" t="s">
        <v>265</v>
      </c>
      <c r="O268" s="46" t="s">
        <v>63</v>
      </c>
      <c r="P268" s="46" t="s">
        <v>303</v>
      </c>
      <c r="Q268" s="46" t="s">
        <v>304</v>
      </c>
      <c r="R268" s="46" t="s">
        <v>84</v>
      </c>
      <c r="S268" s="46" t="s">
        <v>99</v>
      </c>
      <c r="T268" s="46" t="s">
        <v>169</v>
      </c>
      <c r="U268" s="46" t="s">
        <v>170</v>
      </c>
      <c r="V268" s="46" t="s">
        <v>106</v>
      </c>
      <c r="W268" s="46" t="s">
        <v>304</v>
      </c>
      <c r="X268" s="46" t="s">
        <v>84</v>
      </c>
      <c r="Y268" s="46" t="s">
        <v>301</v>
      </c>
      <c r="Z268" s="46" t="s">
        <v>305</v>
      </c>
      <c r="AA268" s="46" t="s">
        <v>306</v>
      </c>
      <c r="AB268" s="46">
        <v>25625841660.18</v>
      </c>
      <c r="AC268" s="46">
        <v>51375147597.800003</v>
      </c>
      <c r="AD268" s="46">
        <v>45978921319.57</v>
      </c>
      <c r="AE268" s="46">
        <v>35521931411.279999</v>
      </c>
      <c r="AF268" s="46">
        <v>30114192290.119999</v>
      </c>
      <c r="AG268" s="46">
        <v>19473349993.75</v>
      </c>
      <c r="AH268" s="46">
        <v>14226271687.42</v>
      </c>
      <c r="AI268" s="46" t="s">
        <v>96</v>
      </c>
      <c r="AJ268" s="46">
        <v>0</v>
      </c>
      <c r="AK268" s="46">
        <v>53078050033.839996</v>
      </c>
      <c r="AL268" s="46">
        <v>35944313595.919998</v>
      </c>
      <c r="AM268" s="46">
        <v>19862199689.169998</v>
      </c>
      <c r="AN268" s="46">
        <v>3771297639.0599999</v>
      </c>
      <c r="AO268" s="46" t="s">
        <v>266</v>
      </c>
      <c r="AP268" s="46" t="s">
        <v>63</v>
      </c>
      <c r="AQ268" s="46"/>
      <c r="AR268" s="46"/>
    </row>
    <row r="269" spans="1:44" x14ac:dyDescent="0.2">
      <c r="A269" s="46" t="s">
        <v>77</v>
      </c>
      <c r="B269" s="46" t="s">
        <v>84</v>
      </c>
      <c r="C269" s="46" t="s">
        <v>84</v>
      </c>
      <c r="D269" s="46" t="s">
        <v>301</v>
      </c>
      <c r="E269" s="46" t="s">
        <v>86</v>
      </c>
      <c r="F269" s="46" t="s">
        <v>78</v>
      </c>
      <c r="G269" s="46" t="s">
        <v>302</v>
      </c>
      <c r="H269" s="46" t="s">
        <v>62</v>
      </c>
      <c r="I269" s="46" t="s">
        <v>282</v>
      </c>
      <c r="J269" s="46" t="s">
        <v>243</v>
      </c>
      <c r="K269" s="46" t="s">
        <v>47</v>
      </c>
      <c r="L269" s="46" t="s">
        <v>62</v>
      </c>
      <c r="M269" s="46" t="s">
        <v>171</v>
      </c>
      <c r="N269" s="46" t="s">
        <v>172</v>
      </c>
      <c r="O269" s="46" t="s">
        <v>63</v>
      </c>
      <c r="P269" s="46" t="s">
        <v>303</v>
      </c>
      <c r="Q269" s="46" t="s">
        <v>304</v>
      </c>
      <c r="R269" s="46" t="s">
        <v>84</v>
      </c>
      <c r="S269" s="46" t="s">
        <v>99</v>
      </c>
      <c r="T269" s="46" t="s">
        <v>169</v>
      </c>
      <c r="U269" s="46" t="s">
        <v>170</v>
      </c>
      <c r="V269" s="46" t="s">
        <v>106</v>
      </c>
      <c r="W269" s="46" t="s">
        <v>304</v>
      </c>
      <c r="X269" s="46" t="s">
        <v>84</v>
      </c>
      <c r="Y269" s="46" t="s">
        <v>301</v>
      </c>
      <c r="Z269" s="46" t="s">
        <v>305</v>
      </c>
      <c r="AA269" s="46" t="s">
        <v>306</v>
      </c>
      <c r="AB269" s="46">
        <v>25625841660.18</v>
      </c>
      <c r="AC269" s="46">
        <v>51375147597.800003</v>
      </c>
      <c r="AD269" s="46">
        <v>45978921319.57</v>
      </c>
      <c r="AE269" s="46">
        <v>35521931411.279999</v>
      </c>
      <c r="AF269" s="46">
        <v>30114192290.119999</v>
      </c>
      <c r="AG269" s="46">
        <v>19473349993.75</v>
      </c>
      <c r="AH269" s="46">
        <v>14226271687.42</v>
      </c>
      <c r="AI269" s="46" t="s">
        <v>96</v>
      </c>
      <c r="AJ269" s="46">
        <v>0</v>
      </c>
      <c r="AK269" s="46">
        <v>53078050033.839996</v>
      </c>
      <c r="AL269" s="46">
        <v>35944313595.919998</v>
      </c>
      <c r="AM269" s="46">
        <v>19862199689.169998</v>
      </c>
      <c r="AN269" s="46">
        <v>3771297639.0599999</v>
      </c>
      <c r="AO269" s="46" t="s">
        <v>173</v>
      </c>
      <c r="AP269" s="46" t="s">
        <v>63</v>
      </c>
      <c r="AQ269" s="46"/>
      <c r="AR269" s="46"/>
    </row>
    <row r="270" spans="1:44" x14ac:dyDescent="0.2">
      <c r="A270" s="46" t="s">
        <v>77</v>
      </c>
      <c r="B270" s="46" t="s">
        <v>84</v>
      </c>
      <c r="C270" s="46" t="s">
        <v>84</v>
      </c>
      <c r="D270" s="46" t="s">
        <v>301</v>
      </c>
      <c r="E270" s="46" t="s">
        <v>86</v>
      </c>
      <c r="F270" s="46" t="s">
        <v>78</v>
      </c>
      <c r="G270" s="46" t="s">
        <v>302</v>
      </c>
      <c r="H270" s="46" t="s">
        <v>62</v>
      </c>
      <c r="I270" s="46" t="s">
        <v>282</v>
      </c>
      <c r="J270" s="46" t="s">
        <v>243</v>
      </c>
      <c r="K270" s="46" t="s">
        <v>47</v>
      </c>
      <c r="L270" s="46" t="s">
        <v>62</v>
      </c>
      <c r="M270" s="46" t="s">
        <v>174</v>
      </c>
      <c r="N270" s="46" t="s">
        <v>175</v>
      </c>
      <c r="O270" s="46" t="s">
        <v>63</v>
      </c>
      <c r="P270" s="46" t="s">
        <v>303</v>
      </c>
      <c r="Q270" s="46" t="s">
        <v>304</v>
      </c>
      <c r="R270" s="46" t="s">
        <v>84</v>
      </c>
      <c r="S270" s="46" t="s">
        <v>99</v>
      </c>
      <c r="T270" s="46" t="s">
        <v>169</v>
      </c>
      <c r="U270" s="46" t="s">
        <v>170</v>
      </c>
      <c r="V270" s="46" t="s">
        <v>106</v>
      </c>
      <c r="W270" s="46" t="s">
        <v>304</v>
      </c>
      <c r="X270" s="46" t="s">
        <v>84</v>
      </c>
      <c r="Y270" s="46" t="s">
        <v>301</v>
      </c>
      <c r="Z270" s="46" t="s">
        <v>305</v>
      </c>
      <c r="AA270" s="46" t="s">
        <v>306</v>
      </c>
      <c r="AB270" s="46">
        <v>31884709331.259998</v>
      </c>
      <c r="AC270" s="46">
        <v>71761191445.130005</v>
      </c>
      <c r="AD270" s="46">
        <v>71761194814.949997</v>
      </c>
      <c r="AE270" s="46">
        <v>72039228127.600006</v>
      </c>
      <c r="AF270" s="46">
        <v>72115466833.320007</v>
      </c>
      <c r="AG270" s="46">
        <v>72115466833.320007</v>
      </c>
      <c r="AH270" s="46">
        <v>72315466833.320007</v>
      </c>
      <c r="AI270" s="46" t="s">
        <v>96</v>
      </c>
      <c r="AJ270" s="46">
        <v>0</v>
      </c>
      <c r="AK270" s="46">
        <v>69872715902.940002</v>
      </c>
      <c r="AL270" s="46">
        <v>72073876635.309998</v>
      </c>
      <c r="AM270" s="46">
        <v>72115466833.320007</v>
      </c>
      <c r="AN270" s="46">
        <v>72210510753.440002</v>
      </c>
      <c r="AO270" s="46" t="s">
        <v>176</v>
      </c>
      <c r="AP270" s="46" t="s">
        <v>63</v>
      </c>
      <c r="AQ270" s="46"/>
      <c r="AR270" s="46"/>
    </row>
    <row r="271" spans="1:44" x14ac:dyDescent="0.2">
      <c r="A271" s="46" t="s">
        <v>77</v>
      </c>
      <c r="B271" s="46" t="s">
        <v>84</v>
      </c>
      <c r="C271" s="46" t="s">
        <v>84</v>
      </c>
      <c r="D271" s="46" t="s">
        <v>301</v>
      </c>
      <c r="E271" s="46" t="s">
        <v>86</v>
      </c>
      <c r="F271" s="46" t="s">
        <v>78</v>
      </c>
      <c r="G271" s="46" t="s">
        <v>302</v>
      </c>
      <c r="H271" s="46" t="s">
        <v>62</v>
      </c>
      <c r="I271" s="46" t="s">
        <v>282</v>
      </c>
      <c r="J271" s="46" t="s">
        <v>243</v>
      </c>
      <c r="K271" s="46" t="s">
        <v>47</v>
      </c>
      <c r="L271" s="46" t="s">
        <v>62</v>
      </c>
      <c r="M271" s="46" t="s">
        <v>177</v>
      </c>
      <c r="N271" s="46" t="s">
        <v>178</v>
      </c>
      <c r="O271" s="46" t="s">
        <v>63</v>
      </c>
      <c r="P271" s="46" t="s">
        <v>303</v>
      </c>
      <c r="Q271" s="46" t="s">
        <v>304</v>
      </c>
      <c r="R271" s="46" t="s">
        <v>84</v>
      </c>
      <c r="S271" s="46" t="s">
        <v>99</v>
      </c>
      <c r="T271" s="46" t="s">
        <v>169</v>
      </c>
      <c r="U271" s="46" t="s">
        <v>170</v>
      </c>
      <c r="V271" s="46" t="s">
        <v>32</v>
      </c>
      <c r="W271" s="46" t="s">
        <v>304</v>
      </c>
      <c r="X271" s="46" t="s">
        <v>84</v>
      </c>
      <c r="Y271" s="46" t="s">
        <v>301</v>
      </c>
      <c r="Z271" s="46" t="s">
        <v>305</v>
      </c>
      <c r="AA271" s="46" t="s">
        <v>306</v>
      </c>
      <c r="AB271" s="46">
        <v>25625841660.18</v>
      </c>
      <c r="AC271" s="46">
        <v>51375147597.800003</v>
      </c>
      <c r="AD271" s="46">
        <v>45978921319.57</v>
      </c>
      <c r="AE271" s="46">
        <v>35521931411.279999</v>
      </c>
      <c r="AF271" s="46">
        <v>30114192290.119999</v>
      </c>
      <c r="AG271" s="46">
        <v>19473349993.75</v>
      </c>
      <c r="AH271" s="46">
        <v>14226271687.42</v>
      </c>
      <c r="AI271" s="46" t="s">
        <v>96</v>
      </c>
      <c r="AJ271" s="46">
        <v>0</v>
      </c>
      <c r="AK271" s="46">
        <v>53078050033.839996</v>
      </c>
      <c r="AL271" s="46">
        <v>35944313595.919998</v>
      </c>
      <c r="AM271" s="46">
        <v>19862199689.169998</v>
      </c>
      <c r="AN271" s="46">
        <v>3771297639.0599999</v>
      </c>
      <c r="AO271" s="46" t="s">
        <v>179</v>
      </c>
      <c r="AP271" s="46" t="s">
        <v>63</v>
      </c>
      <c r="AQ271" s="46"/>
      <c r="AR271" s="46"/>
    </row>
    <row r="272" spans="1:44" x14ac:dyDescent="0.2">
      <c r="A272" s="46" t="s">
        <v>77</v>
      </c>
      <c r="B272" s="46" t="s">
        <v>84</v>
      </c>
      <c r="C272" s="46" t="s">
        <v>84</v>
      </c>
      <c r="D272" s="46" t="s">
        <v>301</v>
      </c>
      <c r="E272" s="46" t="s">
        <v>86</v>
      </c>
      <c r="F272" s="46" t="s">
        <v>78</v>
      </c>
      <c r="G272" s="46" t="s">
        <v>302</v>
      </c>
      <c r="H272" s="46" t="s">
        <v>62</v>
      </c>
      <c r="I272" s="46" t="s">
        <v>282</v>
      </c>
      <c r="J272" s="46" t="s">
        <v>243</v>
      </c>
      <c r="K272" s="46" t="s">
        <v>47</v>
      </c>
      <c r="L272" s="46" t="s">
        <v>62</v>
      </c>
      <c r="M272" s="46" t="s">
        <v>89</v>
      </c>
      <c r="N272" s="46" t="s">
        <v>90</v>
      </c>
      <c r="O272" s="46" t="s">
        <v>63</v>
      </c>
      <c r="P272" s="46" t="s">
        <v>303</v>
      </c>
      <c r="Q272" s="46" t="s">
        <v>304</v>
      </c>
      <c r="R272" s="46" t="s">
        <v>84</v>
      </c>
      <c r="S272" s="46" t="s">
        <v>99</v>
      </c>
      <c r="T272" s="46" t="s">
        <v>94</v>
      </c>
      <c r="U272" s="46" t="s">
        <v>95</v>
      </c>
      <c r="V272" s="46" t="s">
        <v>32</v>
      </c>
      <c r="W272" s="46" t="s">
        <v>304</v>
      </c>
      <c r="X272" s="46" t="s">
        <v>84</v>
      </c>
      <c r="Y272" s="46" t="s">
        <v>301</v>
      </c>
      <c r="Z272" s="46" t="s">
        <v>305</v>
      </c>
      <c r="AA272" s="46" t="s">
        <v>306</v>
      </c>
      <c r="AB272" s="46">
        <v>3000571324.75</v>
      </c>
      <c r="AC272" s="46">
        <v>3000571324.75</v>
      </c>
      <c r="AD272" s="46">
        <v>3000571324.75</v>
      </c>
      <c r="AE272" s="46">
        <v>3000571324.75</v>
      </c>
      <c r="AF272" s="46">
        <v>3000571324.75</v>
      </c>
      <c r="AG272" s="46">
        <v>3000571324.75</v>
      </c>
      <c r="AH272" s="46">
        <v>3000571324.75</v>
      </c>
      <c r="AI272" s="46" t="s">
        <v>96</v>
      </c>
      <c r="AJ272" s="46">
        <v>0</v>
      </c>
      <c r="AK272" s="46">
        <v>3000571324.75</v>
      </c>
      <c r="AL272" s="46">
        <v>3000571324.75</v>
      </c>
      <c r="AM272" s="46">
        <v>3000571324.75</v>
      </c>
      <c r="AN272" s="46">
        <v>3000571324.75</v>
      </c>
      <c r="AO272" s="46" t="s">
        <v>91</v>
      </c>
      <c r="AP272" s="46" t="s">
        <v>63</v>
      </c>
      <c r="AQ272" s="46"/>
      <c r="AR272" s="46"/>
    </row>
    <row r="273" spans="1:44" x14ac:dyDescent="0.2">
      <c r="A273" s="46" t="s">
        <v>77</v>
      </c>
      <c r="B273" s="46" t="s">
        <v>84</v>
      </c>
      <c r="C273" s="46" t="s">
        <v>84</v>
      </c>
      <c r="D273" s="46" t="s">
        <v>301</v>
      </c>
      <c r="E273" s="46" t="s">
        <v>86</v>
      </c>
      <c r="F273" s="46" t="s">
        <v>78</v>
      </c>
      <c r="G273" s="46" t="s">
        <v>302</v>
      </c>
      <c r="H273" s="46" t="s">
        <v>62</v>
      </c>
      <c r="I273" s="46" t="s">
        <v>282</v>
      </c>
      <c r="J273" s="46" t="s">
        <v>243</v>
      </c>
      <c r="K273" s="46" t="s">
        <v>47</v>
      </c>
      <c r="L273" s="46" t="s">
        <v>62</v>
      </c>
      <c r="M273" s="46" t="s">
        <v>267</v>
      </c>
      <c r="N273" s="46" t="s">
        <v>268</v>
      </c>
      <c r="O273" s="46" t="s">
        <v>63</v>
      </c>
      <c r="P273" s="46" t="s">
        <v>303</v>
      </c>
      <c r="Q273" s="46" t="s">
        <v>304</v>
      </c>
      <c r="R273" s="46" t="s">
        <v>84</v>
      </c>
      <c r="S273" s="46" t="s">
        <v>99</v>
      </c>
      <c r="T273" s="46" t="s">
        <v>94</v>
      </c>
      <c r="U273" s="46" t="s">
        <v>95</v>
      </c>
      <c r="V273" s="46" t="s">
        <v>32</v>
      </c>
      <c r="W273" s="46" t="s">
        <v>304</v>
      </c>
      <c r="X273" s="46" t="s">
        <v>84</v>
      </c>
      <c r="Y273" s="46" t="s">
        <v>301</v>
      </c>
      <c r="Z273" s="46" t="s">
        <v>305</v>
      </c>
      <c r="AA273" s="46" t="s">
        <v>306</v>
      </c>
      <c r="AB273" s="46">
        <v>6258867671.0799999</v>
      </c>
      <c r="AC273" s="46">
        <v>20386043847.330002</v>
      </c>
      <c r="AD273" s="46">
        <v>25782273495.380001</v>
      </c>
      <c r="AE273" s="46">
        <v>36517296716.32</v>
      </c>
      <c r="AF273" s="46">
        <v>42001274543.199997</v>
      </c>
      <c r="AG273" s="46">
        <v>52642116839.57</v>
      </c>
      <c r="AH273" s="46">
        <v>58089195145.900002</v>
      </c>
      <c r="AI273" s="46" t="s">
        <v>96</v>
      </c>
      <c r="AJ273" s="46">
        <v>0</v>
      </c>
      <c r="AK273" s="46">
        <v>16794665869.1</v>
      </c>
      <c r="AL273" s="46">
        <v>36129563039.389999</v>
      </c>
      <c r="AM273" s="46">
        <v>52253267144.150002</v>
      </c>
      <c r="AN273" s="46">
        <v>68439213114.379997</v>
      </c>
      <c r="AO273" s="46" t="s">
        <v>269</v>
      </c>
      <c r="AP273" s="46" t="s">
        <v>63</v>
      </c>
      <c r="AQ273" s="46"/>
      <c r="AR273" s="46"/>
    </row>
    <row r="274" spans="1:44" x14ac:dyDescent="0.2">
      <c r="A274" s="46" t="s">
        <v>77</v>
      </c>
      <c r="B274" s="46" t="s">
        <v>84</v>
      </c>
      <c r="C274" s="46" t="s">
        <v>84</v>
      </c>
      <c r="D274" s="46" t="s">
        <v>301</v>
      </c>
      <c r="E274" s="46" t="s">
        <v>86</v>
      </c>
      <c r="F274" s="46" t="s">
        <v>78</v>
      </c>
      <c r="G274" s="46" t="s">
        <v>302</v>
      </c>
      <c r="H274" s="46" t="s">
        <v>62</v>
      </c>
      <c r="I274" s="46" t="s">
        <v>282</v>
      </c>
      <c r="J274" s="46" t="s">
        <v>243</v>
      </c>
      <c r="K274" s="46" t="s">
        <v>47</v>
      </c>
      <c r="L274" s="46" t="s">
        <v>62</v>
      </c>
      <c r="M274" s="46" t="s">
        <v>126</v>
      </c>
      <c r="N274" s="46" t="s">
        <v>127</v>
      </c>
      <c r="O274" s="46" t="s">
        <v>63</v>
      </c>
      <c r="P274" s="46" t="s">
        <v>303</v>
      </c>
      <c r="Q274" s="46" t="s">
        <v>304</v>
      </c>
      <c r="R274" s="46" t="s">
        <v>84</v>
      </c>
      <c r="S274" s="46" t="s">
        <v>99</v>
      </c>
      <c r="T274" s="46" t="s">
        <v>94</v>
      </c>
      <c r="U274" s="46" t="s">
        <v>95</v>
      </c>
      <c r="V274" s="46" t="s">
        <v>106</v>
      </c>
      <c r="W274" s="46" t="s">
        <v>304</v>
      </c>
      <c r="X274" s="46" t="s">
        <v>84</v>
      </c>
      <c r="Y274" s="46" t="s">
        <v>301</v>
      </c>
      <c r="Z274" s="46" t="s">
        <v>305</v>
      </c>
      <c r="AA274" s="46" t="s">
        <v>306</v>
      </c>
      <c r="AB274" s="46">
        <v>-5903117060.5699997</v>
      </c>
      <c r="AC274" s="46">
        <v>-16978826805.84</v>
      </c>
      <c r="AD274" s="46">
        <v>-22730190237.860001</v>
      </c>
      <c r="AE274" s="46">
        <v>-34216041562.16</v>
      </c>
      <c r="AF274" s="46">
        <v>-39736923706.940002</v>
      </c>
      <c r="AG274" s="46">
        <v>-51072254601.980003</v>
      </c>
      <c r="AH274" s="46">
        <v>-56841128603.470001</v>
      </c>
      <c r="AI274" s="46" t="s">
        <v>96</v>
      </c>
      <c r="AJ274" s="46">
        <v>0</v>
      </c>
      <c r="AK274" s="46">
        <v>-16211586160.540001</v>
      </c>
      <c r="AL274" s="46">
        <v>-33485988750.799999</v>
      </c>
      <c r="AM274" s="46">
        <v>-50307323086.870003</v>
      </c>
      <c r="AN274" s="46">
        <v>-67618683534.410004</v>
      </c>
      <c r="AO274" s="46" t="s">
        <v>128</v>
      </c>
      <c r="AP274" s="46" t="s">
        <v>63</v>
      </c>
      <c r="AQ274" s="46"/>
      <c r="AR274" s="46"/>
    </row>
    <row r="275" spans="1:44" x14ac:dyDescent="0.2">
      <c r="A275" s="46" t="s">
        <v>77</v>
      </c>
      <c r="B275" s="46" t="s">
        <v>84</v>
      </c>
      <c r="C275" s="46" t="s">
        <v>84</v>
      </c>
      <c r="D275" s="46" t="s">
        <v>301</v>
      </c>
      <c r="E275" s="46" t="s">
        <v>86</v>
      </c>
      <c r="F275" s="46" t="s">
        <v>78</v>
      </c>
      <c r="G275" s="46" t="s">
        <v>302</v>
      </c>
      <c r="H275" s="46" t="s">
        <v>62</v>
      </c>
      <c r="I275" s="46" t="s">
        <v>282</v>
      </c>
      <c r="J275" s="46" t="s">
        <v>243</v>
      </c>
      <c r="K275" s="46" t="s">
        <v>47</v>
      </c>
      <c r="L275" s="46" t="s">
        <v>62</v>
      </c>
      <c r="M275" s="46" t="s">
        <v>357</v>
      </c>
      <c r="N275" s="46" t="s">
        <v>358</v>
      </c>
      <c r="O275" s="46" t="s">
        <v>63</v>
      </c>
      <c r="P275" s="46" t="s">
        <v>303</v>
      </c>
      <c r="Q275" s="46" t="s">
        <v>304</v>
      </c>
      <c r="R275" s="46" t="s">
        <v>84</v>
      </c>
      <c r="S275" s="46" t="s">
        <v>99</v>
      </c>
      <c r="T275" s="46" t="s">
        <v>94</v>
      </c>
      <c r="U275" s="46" t="s">
        <v>95</v>
      </c>
      <c r="V275" s="46" t="s">
        <v>32</v>
      </c>
      <c r="W275" s="46" t="s">
        <v>304</v>
      </c>
      <c r="X275" s="46" t="s">
        <v>84</v>
      </c>
      <c r="Y275" s="46" t="s">
        <v>301</v>
      </c>
      <c r="Z275" s="46" t="s">
        <v>305</v>
      </c>
      <c r="AA275" s="46" t="s">
        <v>306</v>
      </c>
      <c r="AB275" s="46">
        <v>-10957.22</v>
      </c>
      <c r="AC275" s="46">
        <v>-644405.09</v>
      </c>
      <c r="AD275" s="46">
        <v>-647629.30000000005</v>
      </c>
      <c r="AE275" s="46">
        <v>-278680941.94999999</v>
      </c>
      <c r="AF275" s="46">
        <v>-354919647.67000002</v>
      </c>
      <c r="AG275" s="46">
        <v>-354919647.67000002</v>
      </c>
      <c r="AH275" s="46">
        <v>-354919647.67000002</v>
      </c>
      <c r="AI275" s="46" t="s">
        <v>96</v>
      </c>
      <c r="AJ275" s="46">
        <v>0</v>
      </c>
      <c r="AK275" s="46">
        <v>-641128.9</v>
      </c>
      <c r="AL275" s="46">
        <v>-313329449.66000003</v>
      </c>
      <c r="AM275" s="46">
        <v>-354919647.67000002</v>
      </c>
      <c r="AN275" s="46">
        <v>-370890785.62</v>
      </c>
      <c r="AO275" s="46" t="s">
        <v>359</v>
      </c>
      <c r="AP275" s="46" t="s">
        <v>63</v>
      </c>
      <c r="AQ275" s="46"/>
      <c r="AR275" s="46"/>
    </row>
    <row r="276" spans="1:44" x14ac:dyDescent="0.2">
      <c r="A276" s="46" t="s">
        <v>77</v>
      </c>
      <c r="B276" s="46" t="s">
        <v>84</v>
      </c>
      <c r="C276" s="46" t="s">
        <v>84</v>
      </c>
      <c r="D276" s="46" t="s">
        <v>301</v>
      </c>
      <c r="E276" s="46" t="s">
        <v>86</v>
      </c>
      <c r="F276" s="46" t="s">
        <v>78</v>
      </c>
      <c r="G276" s="46" t="s">
        <v>302</v>
      </c>
      <c r="H276" s="46" t="s">
        <v>62</v>
      </c>
      <c r="I276" s="46" t="s">
        <v>282</v>
      </c>
      <c r="J276" s="46" t="s">
        <v>243</v>
      </c>
      <c r="K276" s="46" t="s">
        <v>47</v>
      </c>
      <c r="L276" s="46" t="s">
        <v>62</v>
      </c>
      <c r="M276" s="46" t="s">
        <v>100</v>
      </c>
      <c r="N276" s="46" t="s">
        <v>101</v>
      </c>
      <c r="O276" s="46" t="s">
        <v>63</v>
      </c>
      <c r="P276" s="46" t="s">
        <v>303</v>
      </c>
      <c r="Q276" s="46" t="s">
        <v>304</v>
      </c>
      <c r="R276" s="46" t="s">
        <v>84</v>
      </c>
      <c r="S276" s="46" t="s">
        <v>99</v>
      </c>
      <c r="T276" s="46" t="s">
        <v>94</v>
      </c>
      <c r="U276" s="46" t="s">
        <v>95</v>
      </c>
      <c r="V276" s="46" t="s">
        <v>32</v>
      </c>
      <c r="W276" s="46" t="s">
        <v>304</v>
      </c>
      <c r="X276" s="46" t="s">
        <v>84</v>
      </c>
      <c r="Y276" s="46" t="s">
        <v>301</v>
      </c>
      <c r="Z276" s="46" t="s">
        <v>305</v>
      </c>
      <c r="AA276" s="46" t="s">
        <v>306</v>
      </c>
      <c r="AB276" s="46">
        <v>3356310978.04</v>
      </c>
      <c r="AC276" s="46">
        <v>6407143961.1499996</v>
      </c>
      <c r="AD276" s="46">
        <v>6052006952.9700003</v>
      </c>
      <c r="AE276" s="46">
        <v>5023145536.96</v>
      </c>
      <c r="AF276" s="46">
        <v>4910002513.3400002</v>
      </c>
      <c r="AG276" s="46">
        <v>4215513914.6700001</v>
      </c>
      <c r="AH276" s="46">
        <v>3893718219.5100002</v>
      </c>
      <c r="AI276" s="46" t="s">
        <v>96</v>
      </c>
      <c r="AJ276" s="46">
        <v>0</v>
      </c>
      <c r="AK276" s="46">
        <v>3583009904.4099998</v>
      </c>
      <c r="AL276" s="46">
        <v>5330816163.6800003</v>
      </c>
      <c r="AM276" s="46">
        <v>4591595734.3599997</v>
      </c>
      <c r="AN276" s="46">
        <v>3450210119.0999999</v>
      </c>
      <c r="AO276" s="46" t="s">
        <v>102</v>
      </c>
      <c r="AP276" s="46" t="s">
        <v>63</v>
      </c>
      <c r="AQ276" s="46"/>
      <c r="AR276" s="46"/>
    </row>
    <row r="277" spans="1:44" x14ac:dyDescent="0.2">
      <c r="A277" s="46" t="s">
        <v>77</v>
      </c>
      <c r="B277" s="46" t="s">
        <v>84</v>
      </c>
      <c r="C277" s="46" t="s">
        <v>84</v>
      </c>
      <c r="D277" s="46" t="s">
        <v>301</v>
      </c>
      <c r="E277" s="46" t="s">
        <v>86</v>
      </c>
      <c r="F277" s="46" t="s">
        <v>78</v>
      </c>
      <c r="G277" s="46" t="s">
        <v>302</v>
      </c>
      <c r="H277" s="46" t="s">
        <v>62</v>
      </c>
      <c r="I277" s="46" t="s">
        <v>282</v>
      </c>
      <c r="J277" s="46" t="s">
        <v>243</v>
      </c>
      <c r="K277" s="46" t="s">
        <v>47</v>
      </c>
      <c r="L277" s="46" t="s">
        <v>62</v>
      </c>
      <c r="M277" s="46" t="s">
        <v>103</v>
      </c>
      <c r="N277" s="46" t="s">
        <v>104</v>
      </c>
      <c r="O277" s="46" t="s">
        <v>63</v>
      </c>
      <c r="P277" s="46" t="s">
        <v>303</v>
      </c>
      <c r="Q277" s="46" t="s">
        <v>304</v>
      </c>
      <c r="R277" s="46" t="s">
        <v>84</v>
      </c>
      <c r="S277" s="46" t="s">
        <v>99</v>
      </c>
      <c r="T277" s="46" t="s">
        <v>94</v>
      </c>
      <c r="U277" s="46" t="s">
        <v>95</v>
      </c>
      <c r="V277" s="46" t="s">
        <v>106</v>
      </c>
      <c r="W277" s="46" t="s">
        <v>304</v>
      </c>
      <c r="X277" s="46" t="s">
        <v>84</v>
      </c>
      <c r="Y277" s="46" t="s">
        <v>301</v>
      </c>
      <c r="Z277" s="46" t="s">
        <v>305</v>
      </c>
      <c r="AA277" s="46" t="s">
        <v>306</v>
      </c>
      <c r="AB277" s="46">
        <v>3000571324.75</v>
      </c>
      <c r="AC277" s="46">
        <v>3000571324.75</v>
      </c>
      <c r="AD277" s="46">
        <v>3000571324.75</v>
      </c>
      <c r="AE277" s="46">
        <v>3000571324.75</v>
      </c>
      <c r="AF277" s="46">
        <v>3000571324.75</v>
      </c>
      <c r="AG277" s="46">
        <v>3000571324.75</v>
      </c>
      <c r="AH277" s="46">
        <v>3000571324.75</v>
      </c>
      <c r="AI277" s="46" t="s">
        <v>96</v>
      </c>
      <c r="AJ277" s="46">
        <v>0</v>
      </c>
      <c r="AK277" s="46">
        <v>3000571324.75</v>
      </c>
      <c r="AL277" s="46">
        <v>3000571324.75</v>
      </c>
      <c r="AM277" s="46">
        <v>3000571324.75</v>
      </c>
      <c r="AN277" s="46">
        <v>3000571324.75</v>
      </c>
      <c r="AO277" s="46" t="s">
        <v>105</v>
      </c>
      <c r="AP277" s="46" t="s">
        <v>63</v>
      </c>
      <c r="AQ277" s="46"/>
      <c r="AR277" s="46"/>
    </row>
    <row r="278" spans="1:44" x14ac:dyDescent="0.2">
      <c r="A278" s="46" t="s">
        <v>77</v>
      </c>
      <c r="B278" s="46" t="s">
        <v>84</v>
      </c>
      <c r="C278" s="46" t="s">
        <v>84</v>
      </c>
      <c r="D278" s="46" t="s">
        <v>301</v>
      </c>
      <c r="E278" s="46" t="s">
        <v>86</v>
      </c>
      <c r="F278" s="46" t="s">
        <v>78</v>
      </c>
      <c r="G278" s="46" t="s">
        <v>302</v>
      </c>
      <c r="H278" s="46" t="s">
        <v>62</v>
      </c>
      <c r="I278" s="46" t="s">
        <v>282</v>
      </c>
      <c r="J278" s="46" t="s">
        <v>243</v>
      </c>
      <c r="K278" s="46" t="s">
        <v>47</v>
      </c>
      <c r="L278" s="46" t="s">
        <v>62</v>
      </c>
      <c r="M278" s="46" t="s">
        <v>107</v>
      </c>
      <c r="N278" s="46" t="s">
        <v>108</v>
      </c>
      <c r="O278" s="46" t="s">
        <v>63</v>
      </c>
      <c r="P278" s="46" t="s">
        <v>303</v>
      </c>
      <c r="Q278" s="46" t="s">
        <v>304</v>
      </c>
      <c r="R278" s="46" t="s">
        <v>84</v>
      </c>
      <c r="S278" s="46" t="s">
        <v>99</v>
      </c>
      <c r="T278" s="46" t="s">
        <v>94</v>
      </c>
      <c r="U278" s="46" t="s">
        <v>95</v>
      </c>
      <c r="V278" s="46" t="s">
        <v>106</v>
      </c>
      <c r="W278" s="46" t="s">
        <v>304</v>
      </c>
      <c r="X278" s="46" t="s">
        <v>84</v>
      </c>
      <c r="Y278" s="46" t="s">
        <v>301</v>
      </c>
      <c r="Z278" s="46" t="s">
        <v>305</v>
      </c>
      <c r="AA278" s="46" t="s">
        <v>306</v>
      </c>
      <c r="AB278" s="46">
        <v>3356310978.04</v>
      </c>
      <c r="AC278" s="46">
        <v>6407143961.1499996</v>
      </c>
      <c r="AD278" s="46">
        <v>6052006952.9700003</v>
      </c>
      <c r="AE278" s="46">
        <v>5023145536.96</v>
      </c>
      <c r="AF278" s="46">
        <v>4910002513.3400002</v>
      </c>
      <c r="AG278" s="46">
        <v>4215513914.6700001</v>
      </c>
      <c r="AH278" s="46">
        <v>3893718219.5100002</v>
      </c>
      <c r="AI278" s="46" t="s">
        <v>96</v>
      </c>
      <c r="AJ278" s="46">
        <v>0</v>
      </c>
      <c r="AK278" s="46">
        <v>3583009904.4099998</v>
      </c>
      <c r="AL278" s="46">
        <v>5330816163.6800003</v>
      </c>
      <c r="AM278" s="46">
        <v>4591595734.3599997</v>
      </c>
      <c r="AN278" s="46">
        <v>3450210119.0999999</v>
      </c>
      <c r="AO278" s="46" t="s">
        <v>109</v>
      </c>
      <c r="AP278" s="46" t="s">
        <v>63</v>
      </c>
      <c r="AQ278" s="46"/>
      <c r="AR278" s="46"/>
    </row>
    <row r="279" spans="1:44" x14ac:dyDescent="0.2">
      <c r="A279" s="46" t="s">
        <v>77</v>
      </c>
      <c r="B279" s="46" t="s">
        <v>84</v>
      </c>
      <c r="C279" s="46" t="s">
        <v>84</v>
      </c>
      <c r="D279" s="46" t="s">
        <v>301</v>
      </c>
      <c r="E279" s="46" t="s">
        <v>86</v>
      </c>
      <c r="F279" s="46" t="s">
        <v>78</v>
      </c>
      <c r="G279" s="46" t="s">
        <v>302</v>
      </c>
      <c r="H279" s="46" t="s">
        <v>62</v>
      </c>
      <c r="I279" s="46" t="s">
        <v>282</v>
      </c>
      <c r="J279" s="46" t="s">
        <v>243</v>
      </c>
      <c r="K279" s="46" t="s">
        <v>47</v>
      </c>
      <c r="L279" s="46" t="s">
        <v>62</v>
      </c>
      <c r="M279" s="46" t="s">
        <v>360</v>
      </c>
      <c r="N279" s="46" t="s">
        <v>361</v>
      </c>
      <c r="O279" s="46" t="s">
        <v>63</v>
      </c>
      <c r="P279" s="46" t="s">
        <v>303</v>
      </c>
      <c r="Q279" s="46" t="s">
        <v>304</v>
      </c>
      <c r="R279" s="46" t="s">
        <v>84</v>
      </c>
      <c r="S279" s="46" t="s">
        <v>99</v>
      </c>
      <c r="T279" s="46" t="s">
        <v>132</v>
      </c>
      <c r="U279" s="46" t="s">
        <v>133</v>
      </c>
      <c r="V279" s="46" t="s">
        <v>106</v>
      </c>
      <c r="W279" s="46" t="s">
        <v>304</v>
      </c>
      <c r="X279" s="46" t="s">
        <v>84</v>
      </c>
      <c r="Y279" s="46" t="s">
        <v>301</v>
      </c>
      <c r="Z279" s="46" t="s">
        <v>305</v>
      </c>
      <c r="AA279" s="46" t="s">
        <v>306</v>
      </c>
      <c r="AB279" s="46">
        <v>978475700</v>
      </c>
      <c r="AC279" s="46">
        <v>4769124855</v>
      </c>
      <c r="AD279" s="46">
        <v>4769124855</v>
      </c>
      <c r="AE279" s="46">
        <v>4769124855</v>
      </c>
      <c r="AF279" s="46">
        <v>4769124855</v>
      </c>
      <c r="AG279" s="46">
        <v>4769124855</v>
      </c>
      <c r="AH279" s="46">
        <v>4769124855</v>
      </c>
      <c r="AI279" s="46" t="s">
        <v>96</v>
      </c>
      <c r="AJ279" s="46">
        <v>0</v>
      </c>
      <c r="AK279" s="46">
        <v>4769124855</v>
      </c>
      <c r="AL279" s="46">
        <v>4769124855</v>
      </c>
      <c r="AM279" s="46">
        <v>4769124855</v>
      </c>
      <c r="AN279" s="46">
        <v>4769124855</v>
      </c>
      <c r="AO279" s="46" t="s">
        <v>362</v>
      </c>
      <c r="AP279" s="46" t="s">
        <v>63</v>
      </c>
      <c r="AQ279" s="46"/>
      <c r="AR279" s="46"/>
    </row>
    <row r="280" spans="1:44" x14ac:dyDescent="0.2">
      <c r="A280" s="46" t="s">
        <v>77</v>
      </c>
      <c r="B280" s="46" t="s">
        <v>84</v>
      </c>
      <c r="C280" s="46" t="s">
        <v>84</v>
      </c>
      <c r="D280" s="46" t="s">
        <v>301</v>
      </c>
      <c r="E280" s="46" t="s">
        <v>86</v>
      </c>
      <c r="F280" s="46" t="s">
        <v>78</v>
      </c>
      <c r="G280" s="46" t="s">
        <v>302</v>
      </c>
      <c r="H280" s="46" t="s">
        <v>62</v>
      </c>
      <c r="I280" s="46" t="s">
        <v>282</v>
      </c>
      <c r="J280" s="46" t="s">
        <v>243</v>
      </c>
      <c r="K280" s="46" t="s">
        <v>47</v>
      </c>
      <c r="L280" s="46" t="s">
        <v>62</v>
      </c>
      <c r="M280" s="46" t="s">
        <v>363</v>
      </c>
      <c r="N280" s="46" t="s">
        <v>364</v>
      </c>
      <c r="O280" s="46" t="s">
        <v>63</v>
      </c>
      <c r="P280" s="46" t="s">
        <v>303</v>
      </c>
      <c r="Q280" s="46" t="s">
        <v>304</v>
      </c>
      <c r="R280" s="46" t="s">
        <v>84</v>
      </c>
      <c r="S280" s="46" t="s">
        <v>99</v>
      </c>
      <c r="T280" s="46" t="s">
        <v>132</v>
      </c>
      <c r="U280" s="46" t="s">
        <v>133</v>
      </c>
      <c r="V280" s="46" t="s">
        <v>32</v>
      </c>
      <c r="W280" s="46" t="s">
        <v>304</v>
      </c>
      <c r="X280" s="46" t="s">
        <v>84</v>
      </c>
      <c r="Y280" s="46" t="s">
        <v>301</v>
      </c>
      <c r="Z280" s="46" t="s">
        <v>305</v>
      </c>
      <c r="AA280" s="46" t="s">
        <v>306</v>
      </c>
      <c r="AB280" s="46">
        <v>0</v>
      </c>
      <c r="AC280" s="46">
        <v>0</v>
      </c>
      <c r="AD280" s="46">
        <v>0</v>
      </c>
      <c r="AE280" s="46">
        <v>552491665.97000003</v>
      </c>
      <c r="AF280" s="46">
        <v>552491665.97000003</v>
      </c>
      <c r="AG280" s="46">
        <v>996247767.10000002</v>
      </c>
      <c r="AH280" s="46">
        <v>1336919077.8699999</v>
      </c>
      <c r="AI280" s="46" t="s">
        <v>96</v>
      </c>
      <c r="AJ280" s="46">
        <v>0</v>
      </c>
      <c r="AK280" s="46">
        <v>0</v>
      </c>
      <c r="AL280" s="46">
        <v>552491665.97000003</v>
      </c>
      <c r="AM280" s="46">
        <v>938580788.25</v>
      </c>
      <c r="AN280" s="46">
        <v>1775227110.97</v>
      </c>
      <c r="AO280" s="46" t="s">
        <v>365</v>
      </c>
      <c r="AP280" s="46" t="s">
        <v>63</v>
      </c>
      <c r="AQ280" s="46"/>
      <c r="AR280" s="46"/>
    </row>
    <row r="281" spans="1:44" x14ac:dyDescent="0.2">
      <c r="A281" s="46" t="s">
        <v>77</v>
      </c>
      <c r="B281" s="46" t="s">
        <v>84</v>
      </c>
      <c r="C281" s="46" t="s">
        <v>84</v>
      </c>
      <c r="D281" s="46" t="s">
        <v>301</v>
      </c>
      <c r="E281" s="46" t="s">
        <v>86</v>
      </c>
      <c r="F281" s="46" t="s">
        <v>78</v>
      </c>
      <c r="G281" s="46" t="s">
        <v>302</v>
      </c>
      <c r="H281" s="46" t="s">
        <v>62</v>
      </c>
      <c r="I281" s="46" t="s">
        <v>282</v>
      </c>
      <c r="J281" s="46" t="s">
        <v>243</v>
      </c>
      <c r="K281" s="46" t="s">
        <v>47</v>
      </c>
      <c r="L281" s="46" t="s">
        <v>62</v>
      </c>
      <c r="M281" s="46" t="s">
        <v>129</v>
      </c>
      <c r="N281" s="46" t="s">
        <v>130</v>
      </c>
      <c r="O281" s="46" t="s">
        <v>63</v>
      </c>
      <c r="P281" s="46" t="s">
        <v>303</v>
      </c>
      <c r="Q281" s="46" t="s">
        <v>304</v>
      </c>
      <c r="R281" s="46" t="s">
        <v>84</v>
      </c>
      <c r="S281" s="46" t="s">
        <v>99</v>
      </c>
      <c r="T281" s="46" t="s">
        <v>132</v>
      </c>
      <c r="U281" s="46" t="s">
        <v>133</v>
      </c>
      <c r="V281" s="46" t="s">
        <v>32</v>
      </c>
      <c r="W281" s="46" t="s">
        <v>304</v>
      </c>
      <c r="X281" s="46" t="s">
        <v>84</v>
      </c>
      <c r="Y281" s="46" t="s">
        <v>301</v>
      </c>
      <c r="Z281" s="46" t="s">
        <v>305</v>
      </c>
      <c r="AA281" s="46" t="s">
        <v>306</v>
      </c>
      <c r="AB281" s="46">
        <v>662606786.85000002</v>
      </c>
      <c r="AC281" s="46">
        <v>1432764137.25</v>
      </c>
      <c r="AD281" s="46">
        <v>1819504271.3499999</v>
      </c>
      <c r="AE281" s="46">
        <v>2092868671.8800001</v>
      </c>
      <c r="AF281" s="46">
        <v>2171503104.1999998</v>
      </c>
      <c r="AG281" s="46">
        <v>2488392042.3400002</v>
      </c>
      <c r="AH281" s="46">
        <v>2520916250.3400002</v>
      </c>
      <c r="AI281" s="46" t="s">
        <v>96</v>
      </c>
      <c r="AJ281" s="46">
        <v>0</v>
      </c>
      <c r="AK281" s="46">
        <v>1032171443.7</v>
      </c>
      <c r="AL281" s="46">
        <v>1726917122.78</v>
      </c>
      <c r="AM281" s="46">
        <v>2147017586.5</v>
      </c>
      <c r="AN281" s="46">
        <v>2552614554.6399999</v>
      </c>
      <c r="AO281" s="46" t="s">
        <v>131</v>
      </c>
      <c r="AP281" s="46" t="s">
        <v>63</v>
      </c>
      <c r="AQ281" s="46"/>
      <c r="AR281" s="46"/>
    </row>
    <row r="282" spans="1:44" x14ac:dyDescent="0.2">
      <c r="A282" s="46" t="s">
        <v>77</v>
      </c>
      <c r="B282" s="46" t="s">
        <v>84</v>
      </c>
      <c r="C282" s="46" t="s">
        <v>84</v>
      </c>
      <c r="D282" s="46" t="s">
        <v>301</v>
      </c>
      <c r="E282" s="46" t="s">
        <v>86</v>
      </c>
      <c r="F282" s="46" t="s">
        <v>78</v>
      </c>
      <c r="G282" s="46" t="s">
        <v>302</v>
      </c>
      <c r="H282" s="46" t="s">
        <v>62</v>
      </c>
      <c r="I282" s="46" t="s">
        <v>282</v>
      </c>
      <c r="J282" s="46" t="s">
        <v>243</v>
      </c>
      <c r="K282" s="46" t="s">
        <v>47</v>
      </c>
      <c r="L282" s="46" t="s">
        <v>62</v>
      </c>
      <c r="M282" s="46" t="s">
        <v>134</v>
      </c>
      <c r="N282" s="46" t="s">
        <v>135</v>
      </c>
      <c r="O282" s="46" t="s">
        <v>63</v>
      </c>
      <c r="P282" s="46" t="s">
        <v>303</v>
      </c>
      <c r="Q282" s="46" t="s">
        <v>304</v>
      </c>
      <c r="R282" s="46" t="s">
        <v>84</v>
      </c>
      <c r="S282" s="46" t="s">
        <v>99</v>
      </c>
      <c r="T282" s="46" t="s">
        <v>132</v>
      </c>
      <c r="U282" s="46" t="s">
        <v>133</v>
      </c>
      <c r="V282" s="46" t="s">
        <v>106</v>
      </c>
      <c r="W282" s="46" t="s">
        <v>304</v>
      </c>
      <c r="X282" s="46" t="s">
        <v>84</v>
      </c>
      <c r="Y282" s="46" t="s">
        <v>301</v>
      </c>
      <c r="Z282" s="46" t="s">
        <v>305</v>
      </c>
      <c r="AA282" s="46" t="s">
        <v>306</v>
      </c>
      <c r="AB282" s="46">
        <v>662606786.85000002</v>
      </c>
      <c r="AC282" s="46">
        <v>1432764137.25</v>
      </c>
      <c r="AD282" s="46">
        <v>1819504271.3499999</v>
      </c>
      <c r="AE282" s="46">
        <v>2645360337.8499999</v>
      </c>
      <c r="AF282" s="46">
        <v>2723994770.1700001</v>
      </c>
      <c r="AG282" s="46">
        <v>3484639809.4400001</v>
      </c>
      <c r="AH282" s="46">
        <v>3857835328.21</v>
      </c>
      <c r="AI282" s="46" t="s">
        <v>96</v>
      </c>
      <c r="AJ282" s="46">
        <v>0</v>
      </c>
      <c r="AK282" s="46">
        <v>1032171443.7</v>
      </c>
      <c r="AL282" s="46">
        <v>2279408788.75</v>
      </c>
      <c r="AM282" s="46">
        <v>3085598374.75</v>
      </c>
      <c r="AN282" s="46">
        <v>4327841665.6099997</v>
      </c>
      <c r="AO282" s="46" t="s">
        <v>136</v>
      </c>
      <c r="AP282" s="46" t="s">
        <v>63</v>
      </c>
      <c r="AQ282" s="46"/>
      <c r="AR282" s="46"/>
    </row>
    <row r="283" spans="1:44" x14ac:dyDescent="0.2">
      <c r="A283" s="46" t="s">
        <v>77</v>
      </c>
      <c r="B283" s="46" t="s">
        <v>84</v>
      </c>
      <c r="C283" s="46" t="s">
        <v>84</v>
      </c>
      <c r="D283" s="46" t="s">
        <v>301</v>
      </c>
      <c r="E283" s="46" t="s">
        <v>86</v>
      </c>
      <c r="F283" s="46" t="s">
        <v>78</v>
      </c>
      <c r="G283" s="46" t="s">
        <v>302</v>
      </c>
      <c r="H283" s="46" t="s">
        <v>62</v>
      </c>
      <c r="I283" s="46" t="s">
        <v>282</v>
      </c>
      <c r="J283" s="46" t="s">
        <v>243</v>
      </c>
      <c r="K283" s="46" t="s">
        <v>47</v>
      </c>
      <c r="L283" s="46" t="s">
        <v>62</v>
      </c>
      <c r="M283" s="46" t="s">
        <v>366</v>
      </c>
      <c r="N283" s="46" t="s">
        <v>367</v>
      </c>
      <c r="O283" s="46" t="s">
        <v>63</v>
      </c>
      <c r="P283" s="46" t="s">
        <v>303</v>
      </c>
      <c r="Q283" s="46" t="s">
        <v>304</v>
      </c>
      <c r="R283" s="46" t="s">
        <v>84</v>
      </c>
      <c r="S283" s="46" t="s">
        <v>99</v>
      </c>
      <c r="T283" s="46" t="s">
        <v>132</v>
      </c>
      <c r="U283" s="46" t="s">
        <v>133</v>
      </c>
      <c r="V283" s="46" t="s">
        <v>32</v>
      </c>
      <c r="W283" s="46" t="s">
        <v>304</v>
      </c>
      <c r="X283" s="46" t="s">
        <v>84</v>
      </c>
      <c r="Y283" s="46" t="s">
        <v>301</v>
      </c>
      <c r="Z283" s="46" t="s">
        <v>305</v>
      </c>
      <c r="AA283" s="46" t="s">
        <v>306</v>
      </c>
      <c r="AB283" s="46">
        <v>0</v>
      </c>
      <c r="AC283" s="46">
        <v>0</v>
      </c>
      <c r="AD283" s="46">
        <v>0</v>
      </c>
      <c r="AE283" s="46">
        <v>0</v>
      </c>
      <c r="AF283" s="46">
        <v>0</v>
      </c>
      <c r="AG283" s="46">
        <v>0</v>
      </c>
      <c r="AH283" s="46">
        <v>0</v>
      </c>
      <c r="AI283" s="46" t="s">
        <v>96</v>
      </c>
      <c r="AJ283" s="46">
        <v>0</v>
      </c>
      <c r="AK283" s="46">
        <v>0</v>
      </c>
      <c r="AL283" s="46">
        <v>0</v>
      </c>
      <c r="AM283" s="46">
        <v>0</v>
      </c>
      <c r="AN283" s="46">
        <v>-1048.17</v>
      </c>
      <c r="AO283" s="46" t="s">
        <v>367</v>
      </c>
      <c r="AP283" s="46" t="s">
        <v>63</v>
      </c>
      <c r="AQ283" s="46"/>
      <c r="AR283" s="46"/>
    </row>
    <row r="284" spans="1:44" x14ac:dyDescent="0.2">
      <c r="A284" s="46" t="s">
        <v>77</v>
      </c>
      <c r="B284" s="46" t="s">
        <v>84</v>
      </c>
      <c r="C284" s="46" t="s">
        <v>84</v>
      </c>
      <c r="D284" s="46" t="s">
        <v>301</v>
      </c>
      <c r="E284" s="46" t="s">
        <v>86</v>
      </c>
      <c r="F284" s="46" t="s">
        <v>78</v>
      </c>
      <c r="G284" s="46" t="s">
        <v>302</v>
      </c>
      <c r="H284" s="46" t="s">
        <v>62</v>
      </c>
      <c r="I284" s="46" t="s">
        <v>282</v>
      </c>
      <c r="J284" s="46" t="s">
        <v>243</v>
      </c>
      <c r="K284" s="46" t="s">
        <v>47</v>
      </c>
      <c r="L284" s="46" t="s">
        <v>62</v>
      </c>
      <c r="M284" s="46" t="s">
        <v>368</v>
      </c>
      <c r="N284" s="46" t="s">
        <v>369</v>
      </c>
      <c r="O284" s="46" t="s">
        <v>63</v>
      </c>
      <c r="P284" s="46" t="s">
        <v>303</v>
      </c>
      <c r="Q284" s="46" t="s">
        <v>304</v>
      </c>
      <c r="R284" s="46" t="s">
        <v>84</v>
      </c>
      <c r="S284" s="46" t="s">
        <v>99</v>
      </c>
      <c r="T284" s="46" t="s">
        <v>132</v>
      </c>
      <c r="U284" s="46" t="s">
        <v>133</v>
      </c>
      <c r="V284" s="46" t="s">
        <v>106</v>
      </c>
      <c r="W284" s="46" t="s">
        <v>304</v>
      </c>
      <c r="X284" s="46" t="s">
        <v>84</v>
      </c>
      <c r="Y284" s="46" t="s">
        <v>301</v>
      </c>
      <c r="Z284" s="46" t="s">
        <v>305</v>
      </c>
      <c r="AA284" s="46" t="s">
        <v>306</v>
      </c>
      <c r="AB284" s="46">
        <v>0</v>
      </c>
      <c r="AC284" s="46">
        <v>0</v>
      </c>
      <c r="AD284" s="46">
        <v>0</v>
      </c>
      <c r="AE284" s="46">
        <v>0</v>
      </c>
      <c r="AF284" s="46">
        <v>0</v>
      </c>
      <c r="AG284" s="46">
        <v>0</v>
      </c>
      <c r="AH284" s="46">
        <v>0</v>
      </c>
      <c r="AI284" s="46" t="s">
        <v>96</v>
      </c>
      <c r="AJ284" s="46">
        <v>0</v>
      </c>
      <c r="AK284" s="46">
        <v>0</v>
      </c>
      <c r="AL284" s="46">
        <v>0</v>
      </c>
      <c r="AM284" s="46">
        <v>0</v>
      </c>
      <c r="AN284" s="46">
        <v>-1048.17</v>
      </c>
      <c r="AO284" s="46" t="s">
        <v>369</v>
      </c>
      <c r="AP284" s="46" t="s">
        <v>63</v>
      </c>
      <c r="AQ284" s="46"/>
      <c r="AR284" s="46"/>
    </row>
    <row r="285" spans="1:44" x14ac:dyDescent="0.2">
      <c r="A285" s="46" t="s">
        <v>77</v>
      </c>
      <c r="B285" s="46" t="s">
        <v>84</v>
      </c>
      <c r="C285" s="46" t="s">
        <v>84</v>
      </c>
      <c r="D285" s="46" t="s">
        <v>301</v>
      </c>
      <c r="E285" s="46" t="s">
        <v>86</v>
      </c>
      <c r="F285" s="46" t="s">
        <v>78</v>
      </c>
      <c r="G285" s="46" t="s">
        <v>302</v>
      </c>
      <c r="H285" s="46" t="s">
        <v>62</v>
      </c>
      <c r="I285" s="46" t="s">
        <v>282</v>
      </c>
      <c r="J285" s="46" t="s">
        <v>243</v>
      </c>
      <c r="K285" s="46" t="s">
        <v>47</v>
      </c>
      <c r="L285" s="46" t="s">
        <v>62</v>
      </c>
      <c r="M285" s="46" t="s">
        <v>370</v>
      </c>
      <c r="N285" s="46" t="s">
        <v>371</v>
      </c>
      <c r="O285" s="46" t="s">
        <v>63</v>
      </c>
      <c r="P285" s="46" t="s">
        <v>303</v>
      </c>
      <c r="Q285" s="46" t="s">
        <v>304</v>
      </c>
      <c r="R285" s="46" t="s">
        <v>84</v>
      </c>
      <c r="S285" s="46" t="s">
        <v>99</v>
      </c>
      <c r="T285" s="46" t="s">
        <v>132</v>
      </c>
      <c r="U285" s="46" t="s">
        <v>133</v>
      </c>
      <c r="V285" s="46" t="s">
        <v>32</v>
      </c>
      <c r="W285" s="46" t="s">
        <v>304</v>
      </c>
      <c r="X285" s="46" t="s">
        <v>84</v>
      </c>
      <c r="Y285" s="46" t="s">
        <v>301</v>
      </c>
      <c r="Z285" s="46" t="s">
        <v>305</v>
      </c>
      <c r="AA285" s="46" t="s">
        <v>306</v>
      </c>
      <c r="AB285" s="46">
        <v>0</v>
      </c>
      <c r="AC285" s="46">
        <v>0</v>
      </c>
      <c r="AD285" s="46">
        <v>0</v>
      </c>
      <c r="AE285" s="46">
        <v>0</v>
      </c>
      <c r="AF285" s="46">
        <v>0</v>
      </c>
      <c r="AG285" s="46">
        <v>0</v>
      </c>
      <c r="AH285" s="46">
        <v>0</v>
      </c>
      <c r="AI285" s="46" t="s">
        <v>96</v>
      </c>
      <c r="AJ285" s="46">
        <v>0</v>
      </c>
      <c r="AK285" s="46">
        <v>0</v>
      </c>
      <c r="AL285" s="46">
        <v>0</v>
      </c>
      <c r="AM285" s="46">
        <v>0</v>
      </c>
      <c r="AN285" s="46">
        <v>1048.17</v>
      </c>
      <c r="AO285" s="46" t="s">
        <v>371</v>
      </c>
      <c r="AP285" s="46" t="s">
        <v>63</v>
      </c>
      <c r="AQ285" s="46"/>
      <c r="AR285" s="46"/>
    </row>
    <row r="286" spans="1:44" x14ac:dyDescent="0.2">
      <c r="A286" s="46" t="s">
        <v>77</v>
      </c>
      <c r="B286" s="46" t="s">
        <v>84</v>
      </c>
      <c r="C286" s="46" t="s">
        <v>84</v>
      </c>
      <c r="D286" s="46" t="s">
        <v>301</v>
      </c>
      <c r="E286" s="46" t="s">
        <v>86</v>
      </c>
      <c r="F286" s="46" t="s">
        <v>78</v>
      </c>
      <c r="G286" s="46" t="s">
        <v>302</v>
      </c>
      <c r="H286" s="46" t="s">
        <v>62</v>
      </c>
      <c r="I286" s="46" t="s">
        <v>282</v>
      </c>
      <c r="J286" s="46" t="s">
        <v>243</v>
      </c>
      <c r="K286" s="46" t="s">
        <v>47</v>
      </c>
      <c r="L286" s="46" t="s">
        <v>62</v>
      </c>
      <c r="M286" s="46" t="s">
        <v>372</v>
      </c>
      <c r="N286" s="46" t="s">
        <v>373</v>
      </c>
      <c r="O286" s="46" t="s">
        <v>63</v>
      </c>
      <c r="P286" s="46" t="s">
        <v>303</v>
      </c>
      <c r="Q286" s="46" t="s">
        <v>304</v>
      </c>
      <c r="R286" s="46" t="s">
        <v>84</v>
      </c>
      <c r="S286" s="46" t="s">
        <v>99</v>
      </c>
      <c r="T286" s="46" t="s">
        <v>132</v>
      </c>
      <c r="U286" s="46" t="s">
        <v>133</v>
      </c>
      <c r="V286" s="46" t="s">
        <v>106</v>
      </c>
      <c r="W286" s="46" t="s">
        <v>304</v>
      </c>
      <c r="X286" s="46" t="s">
        <v>84</v>
      </c>
      <c r="Y286" s="46" t="s">
        <v>301</v>
      </c>
      <c r="Z286" s="46" t="s">
        <v>305</v>
      </c>
      <c r="AA286" s="46" t="s">
        <v>306</v>
      </c>
      <c r="AB286" s="46">
        <v>0</v>
      </c>
      <c r="AC286" s="46">
        <v>0</v>
      </c>
      <c r="AD286" s="46">
        <v>0</v>
      </c>
      <c r="AE286" s="46">
        <v>0</v>
      </c>
      <c r="AF286" s="46">
        <v>0</v>
      </c>
      <c r="AG286" s="46">
        <v>0</v>
      </c>
      <c r="AH286" s="46">
        <v>0</v>
      </c>
      <c r="AI286" s="46" t="s">
        <v>96</v>
      </c>
      <c r="AJ286" s="46">
        <v>0</v>
      </c>
      <c r="AK286" s="46">
        <v>0</v>
      </c>
      <c r="AL286" s="46">
        <v>0</v>
      </c>
      <c r="AM286" s="46">
        <v>0</v>
      </c>
      <c r="AN286" s="46">
        <v>1048.17</v>
      </c>
      <c r="AO286" s="46" t="s">
        <v>374</v>
      </c>
      <c r="AP286" s="46" t="s">
        <v>63</v>
      </c>
      <c r="AQ286" s="46"/>
      <c r="AR286" s="46"/>
    </row>
    <row r="287" spans="1:44" x14ac:dyDescent="0.2">
      <c r="A287" s="46" t="s">
        <v>77</v>
      </c>
      <c r="B287" s="46" t="s">
        <v>84</v>
      </c>
      <c r="C287" s="46" t="s">
        <v>84</v>
      </c>
      <c r="D287" s="46" t="s">
        <v>301</v>
      </c>
      <c r="E287" s="46" t="s">
        <v>86</v>
      </c>
      <c r="F287" s="46" t="s">
        <v>78</v>
      </c>
      <c r="G287" s="46" t="s">
        <v>302</v>
      </c>
      <c r="H287" s="46" t="s">
        <v>62</v>
      </c>
      <c r="I287" s="46" t="s">
        <v>282</v>
      </c>
      <c r="J287" s="46" t="s">
        <v>243</v>
      </c>
      <c r="K287" s="46" t="s">
        <v>47</v>
      </c>
      <c r="L287" s="46" t="s">
        <v>62</v>
      </c>
      <c r="M287" s="46" t="s">
        <v>375</v>
      </c>
      <c r="N287" s="46" t="s">
        <v>376</v>
      </c>
      <c r="O287" s="46" t="s">
        <v>63</v>
      </c>
      <c r="P287" s="46" t="s">
        <v>303</v>
      </c>
      <c r="Q287" s="46" t="s">
        <v>304</v>
      </c>
      <c r="R287" s="46" t="s">
        <v>84</v>
      </c>
      <c r="S287" s="46" t="s">
        <v>99</v>
      </c>
      <c r="T287" s="46" t="s">
        <v>132</v>
      </c>
      <c r="U287" s="46" t="s">
        <v>133</v>
      </c>
      <c r="V287" s="46" t="s">
        <v>106</v>
      </c>
      <c r="W287" s="46" t="s">
        <v>304</v>
      </c>
      <c r="X287" s="46" t="s">
        <v>84</v>
      </c>
      <c r="Y287" s="46" t="s">
        <v>301</v>
      </c>
      <c r="Z287" s="46" t="s">
        <v>305</v>
      </c>
      <c r="AA287" s="46" t="s">
        <v>306</v>
      </c>
      <c r="AB287" s="46">
        <v>978475700</v>
      </c>
      <c r="AC287" s="46">
        <v>4769124855</v>
      </c>
      <c r="AD287" s="46">
        <v>4769124855</v>
      </c>
      <c r="AE287" s="46">
        <v>4769124855</v>
      </c>
      <c r="AF287" s="46">
        <v>4769124855</v>
      </c>
      <c r="AG287" s="46">
        <v>4769124855</v>
      </c>
      <c r="AH287" s="46">
        <v>4769124855</v>
      </c>
      <c r="AI287" s="46" t="s">
        <v>96</v>
      </c>
      <c r="AJ287" s="46">
        <v>0</v>
      </c>
      <c r="AK287" s="46">
        <v>4769124855</v>
      </c>
      <c r="AL287" s="46">
        <v>4769124855</v>
      </c>
      <c r="AM287" s="46">
        <v>4769124855</v>
      </c>
      <c r="AN287" s="46">
        <v>4769124855</v>
      </c>
      <c r="AO287" s="46" t="s">
        <v>377</v>
      </c>
      <c r="AP287" s="46" t="s">
        <v>63</v>
      </c>
      <c r="AQ287" s="46"/>
      <c r="AR287" s="46"/>
    </row>
    <row r="288" spans="1:44" x14ac:dyDescent="0.2">
      <c r="A288" s="46" t="s">
        <v>77</v>
      </c>
      <c r="B288" s="46" t="s">
        <v>84</v>
      </c>
      <c r="C288" s="46" t="s">
        <v>84</v>
      </c>
      <c r="D288" s="46" t="s">
        <v>301</v>
      </c>
      <c r="E288" s="46" t="s">
        <v>86</v>
      </c>
      <c r="F288" s="46" t="s">
        <v>78</v>
      </c>
      <c r="G288" s="46" t="s">
        <v>302</v>
      </c>
      <c r="H288" s="46" t="s">
        <v>62</v>
      </c>
      <c r="I288" s="46" t="s">
        <v>282</v>
      </c>
      <c r="J288" s="46" t="s">
        <v>243</v>
      </c>
      <c r="K288" s="46" t="s">
        <v>47</v>
      </c>
      <c r="L288" s="46" t="s">
        <v>62</v>
      </c>
      <c r="M288" s="46" t="s">
        <v>137</v>
      </c>
      <c r="N288" s="46" t="s">
        <v>138</v>
      </c>
      <c r="O288" s="46" t="s">
        <v>63</v>
      </c>
      <c r="P288" s="46" t="s">
        <v>303</v>
      </c>
      <c r="Q288" s="46" t="s">
        <v>304</v>
      </c>
      <c r="R288" s="46" t="s">
        <v>84</v>
      </c>
      <c r="S288" s="46" t="s">
        <v>99</v>
      </c>
      <c r="T288" s="46" t="s">
        <v>132</v>
      </c>
      <c r="U288" s="46" t="s">
        <v>133</v>
      </c>
      <c r="V288" s="46" t="s">
        <v>106</v>
      </c>
      <c r="W288" s="46" t="s">
        <v>304</v>
      </c>
      <c r="X288" s="46" t="s">
        <v>84</v>
      </c>
      <c r="Y288" s="46" t="s">
        <v>301</v>
      </c>
      <c r="Z288" s="46" t="s">
        <v>305</v>
      </c>
      <c r="AA288" s="46" t="s">
        <v>306</v>
      </c>
      <c r="AB288" s="46">
        <v>662606786.85000002</v>
      </c>
      <c r="AC288" s="46">
        <v>1432764137.25</v>
      </c>
      <c r="AD288" s="46">
        <v>1819504271.3499999</v>
      </c>
      <c r="AE288" s="46">
        <v>2645360337.8499999</v>
      </c>
      <c r="AF288" s="46">
        <v>2723994770.1700001</v>
      </c>
      <c r="AG288" s="46">
        <v>3484639809.4400001</v>
      </c>
      <c r="AH288" s="46">
        <v>3857835328.21</v>
      </c>
      <c r="AI288" s="46" t="s">
        <v>96</v>
      </c>
      <c r="AJ288" s="46">
        <v>0</v>
      </c>
      <c r="AK288" s="46">
        <v>1032171443.7</v>
      </c>
      <c r="AL288" s="46">
        <v>2279408788.75</v>
      </c>
      <c r="AM288" s="46">
        <v>3085598374.75</v>
      </c>
      <c r="AN288" s="46">
        <v>4327840617.4399996</v>
      </c>
      <c r="AO288" s="46" t="s">
        <v>139</v>
      </c>
      <c r="AP288" s="46" t="s">
        <v>63</v>
      </c>
      <c r="AQ288" s="46"/>
      <c r="AR288" s="46"/>
    </row>
    <row r="289" spans="1:44" x14ac:dyDescent="0.2">
      <c r="A289" s="46" t="s">
        <v>77</v>
      </c>
      <c r="B289" s="46" t="s">
        <v>84</v>
      </c>
      <c r="C289" s="46" t="s">
        <v>84</v>
      </c>
      <c r="D289" s="46" t="s">
        <v>301</v>
      </c>
      <c r="E289" s="46" t="s">
        <v>86</v>
      </c>
      <c r="F289" s="46" t="s">
        <v>78</v>
      </c>
      <c r="G289" s="46" t="s">
        <v>302</v>
      </c>
      <c r="H289" s="46" t="s">
        <v>62</v>
      </c>
      <c r="I289" s="46" t="s">
        <v>282</v>
      </c>
      <c r="J289" s="46" t="s">
        <v>243</v>
      </c>
      <c r="K289" s="46" t="s">
        <v>47</v>
      </c>
      <c r="L289" s="46" t="s">
        <v>62</v>
      </c>
      <c r="M289" s="46" t="s">
        <v>270</v>
      </c>
      <c r="N289" s="46" t="s">
        <v>271</v>
      </c>
      <c r="O289" s="46" t="s">
        <v>63</v>
      </c>
      <c r="P289" s="46" t="s">
        <v>303</v>
      </c>
      <c r="Q289" s="46" t="s">
        <v>304</v>
      </c>
      <c r="R289" s="46" t="s">
        <v>84</v>
      </c>
      <c r="S289" s="46" t="s">
        <v>99</v>
      </c>
      <c r="T289" s="46" t="s">
        <v>132</v>
      </c>
      <c r="U289" s="46" t="s">
        <v>133</v>
      </c>
      <c r="V289" s="46" t="s">
        <v>106</v>
      </c>
      <c r="W289" s="46" t="s">
        <v>304</v>
      </c>
      <c r="X289" s="46" t="s">
        <v>84</v>
      </c>
      <c r="Y289" s="46" t="s">
        <v>301</v>
      </c>
      <c r="Z289" s="46" t="s">
        <v>305</v>
      </c>
      <c r="AA289" s="46" t="s">
        <v>306</v>
      </c>
      <c r="AB289" s="46">
        <v>26307485900</v>
      </c>
      <c r="AC289" s="46">
        <v>62392685411</v>
      </c>
      <c r="AD289" s="46">
        <v>62392685411</v>
      </c>
      <c r="AE289" s="46">
        <v>62392685411</v>
      </c>
      <c r="AF289" s="46">
        <v>62392685411</v>
      </c>
      <c r="AG289" s="46">
        <v>62392685411</v>
      </c>
      <c r="AH289" s="46">
        <v>62592685411</v>
      </c>
      <c r="AI289" s="46" t="s">
        <v>96</v>
      </c>
      <c r="AJ289" s="46">
        <v>0</v>
      </c>
      <c r="AK289" s="46">
        <v>60504213145</v>
      </c>
      <c r="AL289" s="46">
        <v>62392685411</v>
      </c>
      <c r="AM289" s="46">
        <v>62392685411</v>
      </c>
      <c r="AN289" s="46">
        <v>62471757145</v>
      </c>
      <c r="AO289" s="46" t="s">
        <v>272</v>
      </c>
      <c r="AP289" s="46" t="s">
        <v>63</v>
      </c>
      <c r="AQ289" s="46"/>
      <c r="AR289" s="46"/>
    </row>
    <row r="290" spans="1:44" x14ac:dyDescent="0.2">
      <c r="A290" s="46" t="s">
        <v>77</v>
      </c>
      <c r="B290" s="46" t="s">
        <v>84</v>
      </c>
      <c r="C290" s="46" t="s">
        <v>84</v>
      </c>
      <c r="D290" s="46" t="s">
        <v>301</v>
      </c>
      <c r="E290" s="46" t="s">
        <v>86</v>
      </c>
      <c r="F290" s="46" t="s">
        <v>78</v>
      </c>
      <c r="G290" s="46" t="s">
        <v>302</v>
      </c>
      <c r="H290" s="46" t="s">
        <v>62</v>
      </c>
      <c r="I290" s="46" t="s">
        <v>282</v>
      </c>
      <c r="J290" s="46" t="s">
        <v>243</v>
      </c>
      <c r="K290" s="46" t="s">
        <v>47</v>
      </c>
      <c r="L290" s="46" t="s">
        <v>62</v>
      </c>
      <c r="M290" s="46" t="s">
        <v>273</v>
      </c>
      <c r="N290" s="46" t="s">
        <v>274</v>
      </c>
      <c r="O290" s="46" t="s">
        <v>63</v>
      </c>
      <c r="P290" s="46" t="s">
        <v>303</v>
      </c>
      <c r="Q290" s="46" t="s">
        <v>304</v>
      </c>
      <c r="R290" s="46" t="s">
        <v>84</v>
      </c>
      <c r="S290" s="46" t="s">
        <v>99</v>
      </c>
      <c r="T290" s="46" t="s">
        <v>132</v>
      </c>
      <c r="U290" s="46" t="s">
        <v>133</v>
      </c>
      <c r="V290" s="46" t="s">
        <v>32</v>
      </c>
      <c r="W290" s="46" t="s">
        <v>304</v>
      </c>
      <c r="X290" s="46" t="s">
        <v>84</v>
      </c>
      <c r="Y290" s="46" t="s">
        <v>301</v>
      </c>
      <c r="Z290" s="46" t="s">
        <v>305</v>
      </c>
      <c r="AA290" s="46" t="s">
        <v>306</v>
      </c>
      <c r="AB290" s="46">
        <v>3100491703.2199998</v>
      </c>
      <c r="AC290" s="46">
        <v>13352690952.17</v>
      </c>
      <c r="AD290" s="46">
        <v>18709635981.470001</v>
      </c>
      <c r="AE290" s="46">
        <v>29346600030.360001</v>
      </c>
      <c r="AF290" s="46">
        <v>34777220559.910004</v>
      </c>
      <c r="AG290" s="46">
        <v>45337025899.360001</v>
      </c>
      <c r="AH290" s="46">
        <v>50721721769.150002</v>
      </c>
      <c r="AI290" s="46" t="s">
        <v>96</v>
      </c>
      <c r="AJ290" s="46">
        <v>0</v>
      </c>
      <c r="AK290" s="46">
        <v>13026835897.85</v>
      </c>
      <c r="AL290" s="46">
        <v>28992313201.25</v>
      </c>
      <c r="AM290" s="46">
        <v>44977866171.760002</v>
      </c>
      <c r="AN290" s="46">
        <v>61023072134.029999</v>
      </c>
      <c r="AO290" s="46" t="s">
        <v>275</v>
      </c>
      <c r="AP290" s="46" t="s">
        <v>63</v>
      </c>
      <c r="AQ290" s="46"/>
      <c r="AR290" s="46"/>
    </row>
    <row r="291" spans="1:44" x14ac:dyDescent="0.2">
      <c r="A291" s="46" t="s">
        <v>77</v>
      </c>
      <c r="B291" s="46" t="s">
        <v>84</v>
      </c>
      <c r="C291" s="46" t="s">
        <v>84</v>
      </c>
      <c r="D291" s="46" t="s">
        <v>301</v>
      </c>
      <c r="E291" s="46" t="s">
        <v>86</v>
      </c>
      <c r="F291" s="46" t="s">
        <v>78</v>
      </c>
      <c r="G291" s="46" t="s">
        <v>302</v>
      </c>
      <c r="H291" s="46" t="s">
        <v>62</v>
      </c>
      <c r="I291" s="46" t="s">
        <v>282</v>
      </c>
      <c r="J291" s="46" t="s">
        <v>243</v>
      </c>
      <c r="K291" s="46" t="s">
        <v>47</v>
      </c>
      <c r="L291" s="46" t="s">
        <v>62</v>
      </c>
      <c r="M291" s="46" t="s">
        <v>227</v>
      </c>
      <c r="N291" s="46" t="s">
        <v>228</v>
      </c>
      <c r="O291" s="46" t="s">
        <v>63</v>
      </c>
      <c r="P291" s="46" t="s">
        <v>303</v>
      </c>
      <c r="Q291" s="46" t="s">
        <v>304</v>
      </c>
      <c r="R291" s="46" t="s">
        <v>84</v>
      </c>
      <c r="S291" s="46" t="s">
        <v>99</v>
      </c>
      <c r="T291" s="46" t="s">
        <v>132</v>
      </c>
      <c r="U291" s="46" t="s">
        <v>133</v>
      </c>
      <c r="V291" s="46" t="s">
        <v>32</v>
      </c>
      <c r="W291" s="46" t="s">
        <v>304</v>
      </c>
      <c r="X291" s="46" t="s">
        <v>84</v>
      </c>
      <c r="Y291" s="46" t="s">
        <v>301</v>
      </c>
      <c r="Z291" s="46" t="s">
        <v>305</v>
      </c>
      <c r="AA291" s="46" t="s">
        <v>306</v>
      </c>
      <c r="AB291" s="46">
        <v>2140018570.5</v>
      </c>
      <c r="AC291" s="46">
        <v>2193371716.4200001</v>
      </c>
      <c r="AD291" s="46">
        <v>2201049985.04</v>
      </c>
      <c r="AE291" s="46">
        <v>2224081193.9499998</v>
      </c>
      <c r="AF291" s="46">
        <v>2235708376.8600001</v>
      </c>
      <c r="AG291" s="46">
        <v>2250588893.1799998</v>
      </c>
      <c r="AH291" s="46">
        <v>2261571506.1100001</v>
      </c>
      <c r="AI291" s="46" t="s">
        <v>96</v>
      </c>
      <c r="AJ291" s="46">
        <v>0</v>
      </c>
      <c r="AK291" s="46">
        <v>2152578818.9899998</v>
      </c>
      <c r="AL291" s="46">
        <v>2214266760.8000002</v>
      </c>
      <c r="AM291" s="46">
        <v>2243858540.3600001</v>
      </c>
      <c r="AN291" s="46">
        <v>2267769734.77</v>
      </c>
      <c r="AO291" s="46" t="s">
        <v>229</v>
      </c>
      <c r="AP291" s="46" t="s">
        <v>63</v>
      </c>
      <c r="AQ291" s="46"/>
      <c r="AR291" s="46"/>
    </row>
    <row r="292" spans="1:44" x14ac:dyDescent="0.2">
      <c r="A292" s="46" t="s">
        <v>77</v>
      </c>
      <c r="B292" s="46" t="s">
        <v>84</v>
      </c>
      <c r="C292" s="46" t="s">
        <v>84</v>
      </c>
      <c r="D292" s="46" t="s">
        <v>301</v>
      </c>
      <c r="E292" s="46" t="s">
        <v>86</v>
      </c>
      <c r="F292" s="46" t="s">
        <v>78</v>
      </c>
      <c r="G292" s="46" t="s">
        <v>302</v>
      </c>
      <c r="H292" s="46" t="s">
        <v>62</v>
      </c>
      <c r="I292" s="46" t="s">
        <v>282</v>
      </c>
      <c r="J292" s="46" t="s">
        <v>243</v>
      </c>
      <c r="K292" s="46" t="s">
        <v>47</v>
      </c>
      <c r="L292" s="46" t="s">
        <v>62</v>
      </c>
      <c r="M292" s="46" t="s">
        <v>230</v>
      </c>
      <c r="N292" s="46" t="s">
        <v>231</v>
      </c>
      <c r="O292" s="46" t="s">
        <v>63</v>
      </c>
      <c r="P292" s="46" t="s">
        <v>303</v>
      </c>
      <c r="Q292" s="46" t="s">
        <v>304</v>
      </c>
      <c r="R292" s="46" t="s">
        <v>84</v>
      </c>
      <c r="S292" s="46" t="s">
        <v>99</v>
      </c>
      <c r="T292" s="46" t="s">
        <v>132</v>
      </c>
      <c r="U292" s="46" t="s">
        <v>133</v>
      </c>
      <c r="V292" s="46" t="s">
        <v>32</v>
      </c>
      <c r="W292" s="46" t="s">
        <v>304</v>
      </c>
      <c r="X292" s="46" t="s">
        <v>84</v>
      </c>
      <c r="Y292" s="46" t="s">
        <v>301</v>
      </c>
      <c r="Z292" s="46" t="s">
        <v>305</v>
      </c>
      <c r="AA292" s="46" t="s">
        <v>306</v>
      </c>
      <c r="AB292" s="46">
        <v>5240510273.7200003</v>
      </c>
      <c r="AC292" s="46">
        <v>15546062668.59</v>
      </c>
      <c r="AD292" s="46">
        <v>20910685966.509998</v>
      </c>
      <c r="AE292" s="46">
        <v>31570681224.310001</v>
      </c>
      <c r="AF292" s="46">
        <v>37012928936.769997</v>
      </c>
      <c r="AG292" s="46">
        <v>47587614792.540001</v>
      </c>
      <c r="AH292" s="46">
        <v>52983293275.260002</v>
      </c>
      <c r="AI292" s="46" t="s">
        <v>96</v>
      </c>
      <c r="AJ292" s="46">
        <v>0</v>
      </c>
      <c r="AK292" s="46">
        <v>15179414716.84</v>
      </c>
      <c r="AL292" s="46">
        <v>31206579962.049999</v>
      </c>
      <c r="AM292" s="46">
        <v>47221724712.120003</v>
      </c>
      <c r="AN292" s="46">
        <v>63290841868.800003</v>
      </c>
      <c r="AO292" s="46" t="s">
        <v>232</v>
      </c>
      <c r="AP292" s="46" t="s">
        <v>63</v>
      </c>
      <c r="AQ292" s="46"/>
      <c r="AR292" s="46"/>
    </row>
    <row r="293" spans="1:44" x14ac:dyDescent="0.2">
      <c r="A293" s="46" t="s">
        <v>77</v>
      </c>
      <c r="B293" s="46" t="s">
        <v>84</v>
      </c>
      <c r="C293" s="46" t="s">
        <v>84</v>
      </c>
      <c r="D293" s="46" t="s">
        <v>301</v>
      </c>
      <c r="E293" s="46" t="s">
        <v>86</v>
      </c>
      <c r="F293" s="46" t="s">
        <v>78</v>
      </c>
      <c r="G293" s="46" t="s">
        <v>302</v>
      </c>
      <c r="H293" s="46" t="s">
        <v>62</v>
      </c>
      <c r="I293" s="46" t="s">
        <v>282</v>
      </c>
      <c r="J293" s="46" t="s">
        <v>243</v>
      </c>
      <c r="K293" s="46" t="s">
        <v>47</v>
      </c>
      <c r="L293" s="46" t="s">
        <v>62</v>
      </c>
      <c r="M293" s="46" t="s">
        <v>378</v>
      </c>
      <c r="N293" s="46" t="s">
        <v>379</v>
      </c>
      <c r="O293" s="46" t="s">
        <v>63</v>
      </c>
      <c r="P293" s="46" t="s">
        <v>303</v>
      </c>
      <c r="Q293" s="46" t="s">
        <v>304</v>
      </c>
      <c r="R293" s="46" t="s">
        <v>84</v>
      </c>
      <c r="S293" s="46" t="s">
        <v>99</v>
      </c>
      <c r="T293" s="46" t="s">
        <v>132</v>
      </c>
      <c r="U293" s="46" t="s">
        <v>133</v>
      </c>
      <c r="V293" s="46" t="s">
        <v>32</v>
      </c>
      <c r="W293" s="46" t="s">
        <v>304</v>
      </c>
      <c r="X293" s="46" t="s">
        <v>84</v>
      </c>
      <c r="Y293" s="46" t="s">
        <v>301</v>
      </c>
      <c r="Z293" s="46" t="s">
        <v>305</v>
      </c>
      <c r="AA293" s="46" t="s">
        <v>306</v>
      </c>
      <c r="AB293" s="46">
        <v>-480283000</v>
      </c>
      <c r="AC293" s="46">
        <v>-1063322000</v>
      </c>
      <c r="AD293" s="46">
        <v>-1277989145.6099999</v>
      </c>
      <c r="AE293" s="46">
        <v>-1808105145.6099999</v>
      </c>
      <c r="AF293" s="46">
        <v>-1822152145.6099999</v>
      </c>
      <c r="AG293" s="46">
        <v>-2590230145.6100001</v>
      </c>
      <c r="AH293" s="46">
        <v>-2855071145.6100001</v>
      </c>
      <c r="AI293" s="46" t="s">
        <v>96</v>
      </c>
      <c r="AJ293" s="46">
        <v>0</v>
      </c>
      <c r="AK293" s="46">
        <v>-772038000</v>
      </c>
      <c r="AL293" s="46">
        <v>-1544736145.6099999</v>
      </c>
      <c r="AM293" s="46">
        <v>-2329892145.6100001</v>
      </c>
      <c r="AN293" s="46">
        <v>-3117544145.6100001</v>
      </c>
      <c r="AO293" s="46" t="s">
        <v>379</v>
      </c>
      <c r="AP293" s="46" t="s">
        <v>63</v>
      </c>
      <c r="AQ293" s="46"/>
      <c r="AR293" s="46"/>
    </row>
    <row r="294" spans="1:44" x14ac:dyDescent="0.2">
      <c r="A294" s="46" t="s">
        <v>77</v>
      </c>
      <c r="B294" s="46" t="s">
        <v>84</v>
      </c>
      <c r="C294" s="46" t="s">
        <v>84</v>
      </c>
      <c r="D294" s="46" t="s">
        <v>301</v>
      </c>
      <c r="E294" s="46" t="s">
        <v>86</v>
      </c>
      <c r="F294" s="46" t="s">
        <v>78</v>
      </c>
      <c r="G294" s="46" t="s">
        <v>302</v>
      </c>
      <c r="H294" s="46" t="s">
        <v>62</v>
      </c>
      <c r="I294" s="46" t="s">
        <v>282</v>
      </c>
      <c r="J294" s="46" t="s">
        <v>243</v>
      </c>
      <c r="K294" s="46" t="s">
        <v>47</v>
      </c>
      <c r="L294" s="46" t="s">
        <v>62</v>
      </c>
      <c r="M294" s="46" t="s">
        <v>380</v>
      </c>
      <c r="N294" s="46" t="s">
        <v>381</v>
      </c>
      <c r="O294" s="46" t="s">
        <v>63</v>
      </c>
      <c r="P294" s="46" t="s">
        <v>303</v>
      </c>
      <c r="Q294" s="46" t="s">
        <v>304</v>
      </c>
      <c r="R294" s="46" t="s">
        <v>84</v>
      </c>
      <c r="S294" s="46" t="s">
        <v>99</v>
      </c>
      <c r="T294" s="46" t="s">
        <v>132</v>
      </c>
      <c r="U294" s="46" t="s">
        <v>133</v>
      </c>
      <c r="V294" s="46" t="s">
        <v>106</v>
      </c>
      <c r="W294" s="46" t="s">
        <v>304</v>
      </c>
      <c r="X294" s="46" t="s">
        <v>84</v>
      </c>
      <c r="Y294" s="46" t="s">
        <v>301</v>
      </c>
      <c r="Z294" s="46" t="s">
        <v>305</v>
      </c>
      <c r="AA294" s="46" t="s">
        <v>306</v>
      </c>
      <c r="AB294" s="46">
        <v>-480283000</v>
      </c>
      <c r="AC294" s="46">
        <v>-1063322000</v>
      </c>
      <c r="AD294" s="46">
        <v>-1277989145.6099999</v>
      </c>
      <c r="AE294" s="46">
        <v>-1808105145.6099999</v>
      </c>
      <c r="AF294" s="46">
        <v>-1822152145.6099999</v>
      </c>
      <c r="AG294" s="46">
        <v>-2590230145.6100001</v>
      </c>
      <c r="AH294" s="46">
        <v>-2855071145.6100001</v>
      </c>
      <c r="AI294" s="46" t="s">
        <v>96</v>
      </c>
      <c r="AJ294" s="46">
        <v>0</v>
      </c>
      <c r="AK294" s="46">
        <v>-772038000</v>
      </c>
      <c r="AL294" s="46">
        <v>-1544736145.6099999</v>
      </c>
      <c r="AM294" s="46">
        <v>-2329892145.6100001</v>
      </c>
      <c r="AN294" s="46">
        <v>-3117544145.6100001</v>
      </c>
      <c r="AO294" s="46" t="s">
        <v>381</v>
      </c>
      <c r="AP294" s="46" t="s">
        <v>63</v>
      </c>
      <c r="AQ294" s="46"/>
      <c r="AR294" s="46"/>
    </row>
    <row r="295" spans="1:44" x14ac:dyDescent="0.2">
      <c r="A295" s="46" t="s">
        <v>77</v>
      </c>
      <c r="B295" s="46" t="s">
        <v>84</v>
      </c>
      <c r="C295" s="46" t="s">
        <v>84</v>
      </c>
      <c r="D295" s="46" t="s">
        <v>301</v>
      </c>
      <c r="E295" s="46" t="s">
        <v>86</v>
      </c>
      <c r="F295" s="46" t="s">
        <v>78</v>
      </c>
      <c r="G295" s="46" t="s">
        <v>302</v>
      </c>
      <c r="H295" s="46" t="s">
        <v>62</v>
      </c>
      <c r="I295" s="46" t="s">
        <v>282</v>
      </c>
      <c r="J295" s="46" t="s">
        <v>243</v>
      </c>
      <c r="K295" s="46" t="s">
        <v>47</v>
      </c>
      <c r="L295" s="46" t="s">
        <v>62</v>
      </c>
      <c r="M295" s="46" t="s">
        <v>382</v>
      </c>
      <c r="N295" s="46" t="s">
        <v>383</v>
      </c>
      <c r="O295" s="46" t="s">
        <v>63</v>
      </c>
      <c r="P295" s="46" t="s">
        <v>303</v>
      </c>
      <c r="Q295" s="46" t="s">
        <v>304</v>
      </c>
      <c r="R295" s="46" t="s">
        <v>84</v>
      </c>
      <c r="S295" s="46" t="s">
        <v>99</v>
      </c>
      <c r="T295" s="46" t="s">
        <v>132</v>
      </c>
      <c r="U295" s="46" t="s">
        <v>133</v>
      </c>
      <c r="V295" s="46" t="s">
        <v>32</v>
      </c>
      <c r="W295" s="46" t="s">
        <v>304</v>
      </c>
      <c r="X295" s="46" t="s">
        <v>84</v>
      </c>
      <c r="Y295" s="46" t="s">
        <v>301</v>
      </c>
      <c r="Z295" s="46" t="s">
        <v>305</v>
      </c>
      <c r="AA295" s="46" t="s">
        <v>306</v>
      </c>
      <c r="AB295" s="46">
        <v>0</v>
      </c>
      <c r="AC295" s="46">
        <v>0</v>
      </c>
      <c r="AD295" s="46">
        <v>145.61000000000001</v>
      </c>
      <c r="AE295" s="46">
        <v>145.61000000000001</v>
      </c>
      <c r="AF295" s="46">
        <v>145.61000000000001</v>
      </c>
      <c r="AG295" s="46">
        <v>145.61000000000001</v>
      </c>
      <c r="AH295" s="46">
        <v>145.61000000000001</v>
      </c>
      <c r="AI295" s="46" t="s">
        <v>96</v>
      </c>
      <c r="AJ295" s="46">
        <v>0</v>
      </c>
      <c r="AK295" s="46">
        <v>0</v>
      </c>
      <c r="AL295" s="46">
        <v>145.61000000000001</v>
      </c>
      <c r="AM295" s="46">
        <v>145.61000000000001</v>
      </c>
      <c r="AN295" s="46">
        <v>145.61000000000001</v>
      </c>
      <c r="AO295" s="46" t="s">
        <v>383</v>
      </c>
      <c r="AP295" s="46" t="s">
        <v>63</v>
      </c>
      <c r="AQ295" s="46"/>
      <c r="AR295" s="46"/>
    </row>
    <row r="296" spans="1:44" x14ac:dyDescent="0.2">
      <c r="A296" s="46" t="s">
        <v>77</v>
      </c>
      <c r="B296" s="46" t="s">
        <v>84</v>
      </c>
      <c r="C296" s="46" t="s">
        <v>84</v>
      </c>
      <c r="D296" s="46" t="s">
        <v>301</v>
      </c>
      <c r="E296" s="46" t="s">
        <v>86</v>
      </c>
      <c r="F296" s="46" t="s">
        <v>78</v>
      </c>
      <c r="G296" s="46" t="s">
        <v>302</v>
      </c>
      <c r="H296" s="46" t="s">
        <v>62</v>
      </c>
      <c r="I296" s="46" t="s">
        <v>282</v>
      </c>
      <c r="J296" s="46" t="s">
        <v>243</v>
      </c>
      <c r="K296" s="46" t="s">
        <v>47</v>
      </c>
      <c r="L296" s="46" t="s">
        <v>62</v>
      </c>
      <c r="M296" s="46" t="s">
        <v>384</v>
      </c>
      <c r="N296" s="46" t="s">
        <v>385</v>
      </c>
      <c r="O296" s="46" t="s">
        <v>63</v>
      </c>
      <c r="P296" s="46" t="s">
        <v>303</v>
      </c>
      <c r="Q296" s="46" t="s">
        <v>304</v>
      </c>
      <c r="R296" s="46" t="s">
        <v>84</v>
      </c>
      <c r="S296" s="46" t="s">
        <v>99</v>
      </c>
      <c r="T296" s="46" t="s">
        <v>132</v>
      </c>
      <c r="U296" s="46" t="s">
        <v>133</v>
      </c>
      <c r="V296" s="46" t="s">
        <v>32</v>
      </c>
      <c r="W296" s="46" t="s">
        <v>304</v>
      </c>
      <c r="X296" s="46" t="s">
        <v>84</v>
      </c>
      <c r="Y296" s="46" t="s">
        <v>301</v>
      </c>
      <c r="Z296" s="46" t="s">
        <v>305</v>
      </c>
      <c r="AA296" s="46" t="s">
        <v>306</v>
      </c>
      <c r="AB296" s="46">
        <v>-669717000</v>
      </c>
      <c r="AC296" s="46">
        <v>-1975150266</v>
      </c>
      <c r="AD296" s="46">
        <v>-1760483266</v>
      </c>
      <c r="AE296" s="46">
        <v>-1230367266</v>
      </c>
      <c r="AF296" s="46">
        <v>-1216320266</v>
      </c>
      <c r="AG296" s="46">
        <v>-448242266</v>
      </c>
      <c r="AH296" s="46">
        <v>-383401266</v>
      </c>
      <c r="AI296" s="46" t="s">
        <v>96</v>
      </c>
      <c r="AJ296" s="46">
        <v>0</v>
      </c>
      <c r="AK296" s="46">
        <v>-377962000</v>
      </c>
      <c r="AL296" s="46">
        <v>-1493736266</v>
      </c>
      <c r="AM296" s="46">
        <v>-708580266</v>
      </c>
      <c r="AN296" s="46">
        <v>0</v>
      </c>
      <c r="AO296" s="46" t="s">
        <v>386</v>
      </c>
      <c r="AP296" s="46" t="s">
        <v>63</v>
      </c>
      <c r="AQ296" s="46"/>
      <c r="AR296" s="46"/>
    </row>
    <row r="297" spans="1:44" x14ac:dyDescent="0.2">
      <c r="A297" s="46" t="s">
        <v>77</v>
      </c>
      <c r="B297" s="46" t="s">
        <v>84</v>
      </c>
      <c r="C297" s="46" t="s">
        <v>84</v>
      </c>
      <c r="D297" s="46" t="s">
        <v>301</v>
      </c>
      <c r="E297" s="46" t="s">
        <v>86</v>
      </c>
      <c r="F297" s="46" t="s">
        <v>78</v>
      </c>
      <c r="G297" s="46" t="s">
        <v>302</v>
      </c>
      <c r="H297" s="46" t="s">
        <v>62</v>
      </c>
      <c r="I297" s="46" t="s">
        <v>282</v>
      </c>
      <c r="J297" s="46" t="s">
        <v>243</v>
      </c>
      <c r="K297" s="46" t="s">
        <v>47</v>
      </c>
      <c r="L297" s="46" t="s">
        <v>62</v>
      </c>
      <c r="M297" s="46" t="s">
        <v>387</v>
      </c>
      <c r="N297" s="46" t="s">
        <v>388</v>
      </c>
      <c r="O297" s="46" t="s">
        <v>63</v>
      </c>
      <c r="P297" s="46" t="s">
        <v>303</v>
      </c>
      <c r="Q297" s="46" t="s">
        <v>304</v>
      </c>
      <c r="R297" s="46" t="s">
        <v>84</v>
      </c>
      <c r="S297" s="46" t="s">
        <v>99</v>
      </c>
      <c r="T297" s="46" t="s">
        <v>132</v>
      </c>
      <c r="U297" s="46" t="s">
        <v>133</v>
      </c>
      <c r="V297" s="46" t="s">
        <v>106</v>
      </c>
      <c r="W297" s="46" t="s">
        <v>304</v>
      </c>
      <c r="X297" s="46" t="s">
        <v>84</v>
      </c>
      <c r="Y297" s="46" t="s">
        <v>301</v>
      </c>
      <c r="Z297" s="46" t="s">
        <v>305</v>
      </c>
      <c r="AA297" s="46" t="s">
        <v>306</v>
      </c>
      <c r="AB297" s="46">
        <v>-669717000</v>
      </c>
      <c r="AC297" s="46">
        <v>-1975150266</v>
      </c>
      <c r="AD297" s="46">
        <v>-1760483120.3900001</v>
      </c>
      <c r="AE297" s="46">
        <v>-1230367120.3900001</v>
      </c>
      <c r="AF297" s="46">
        <v>-1216320120.3900001</v>
      </c>
      <c r="AG297" s="46">
        <v>-448242120.38999999</v>
      </c>
      <c r="AH297" s="46">
        <v>-383401120.38999999</v>
      </c>
      <c r="AI297" s="46" t="s">
        <v>96</v>
      </c>
      <c r="AJ297" s="46">
        <v>0</v>
      </c>
      <c r="AK297" s="46">
        <v>-377962000</v>
      </c>
      <c r="AL297" s="46">
        <v>-1493736120.3900001</v>
      </c>
      <c r="AM297" s="46">
        <v>-708580120.38999999</v>
      </c>
      <c r="AN297" s="46">
        <v>145.61000000000001</v>
      </c>
      <c r="AO297" s="46" t="s">
        <v>389</v>
      </c>
      <c r="AP297" s="46" t="s">
        <v>63</v>
      </c>
      <c r="AQ297" s="46"/>
      <c r="AR297" s="46"/>
    </row>
    <row r="298" spans="1:44" x14ac:dyDescent="0.2">
      <c r="A298" s="46" t="s">
        <v>77</v>
      </c>
      <c r="B298" s="46" t="s">
        <v>84</v>
      </c>
      <c r="C298" s="46" t="s">
        <v>84</v>
      </c>
      <c r="D298" s="46" t="s">
        <v>301</v>
      </c>
      <c r="E298" s="46" t="s">
        <v>86</v>
      </c>
      <c r="F298" s="46" t="s">
        <v>78</v>
      </c>
      <c r="G298" s="46" t="s">
        <v>302</v>
      </c>
      <c r="H298" s="46" t="s">
        <v>62</v>
      </c>
      <c r="I298" s="46" t="s">
        <v>282</v>
      </c>
      <c r="J298" s="46" t="s">
        <v>243</v>
      </c>
      <c r="K298" s="46" t="s">
        <v>47</v>
      </c>
      <c r="L298" s="46" t="s">
        <v>62</v>
      </c>
      <c r="M298" s="46" t="s">
        <v>276</v>
      </c>
      <c r="N298" s="46" t="s">
        <v>277</v>
      </c>
      <c r="O298" s="46" t="s">
        <v>63</v>
      </c>
      <c r="P298" s="46" t="s">
        <v>303</v>
      </c>
      <c r="Q298" s="46" t="s">
        <v>304</v>
      </c>
      <c r="R298" s="46" t="s">
        <v>84</v>
      </c>
      <c r="S298" s="46" t="s">
        <v>99</v>
      </c>
      <c r="T298" s="46" t="s">
        <v>132</v>
      </c>
      <c r="U298" s="46" t="s">
        <v>133</v>
      </c>
      <c r="V298" s="46" t="s">
        <v>106</v>
      </c>
      <c r="W298" s="46" t="s">
        <v>304</v>
      </c>
      <c r="X298" s="46" t="s">
        <v>84</v>
      </c>
      <c r="Y298" s="46" t="s">
        <v>301</v>
      </c>
      <c r="Z298" s="46" t="s">
        <v>305</v>
      </c>
      <c r="AA298" s="46" t="s">
        <v>306</v>
      </c>
      <c r="AB298" s="46">
        <v>25157485900</v>
      </c>
      <c r="AC298" s="46">
        <v>59354213145</v>
      </c>
      <c r="AD298" s="46">
        <v>59354213145</v>
      </c>
      <c r="AE298" s="46">
        <v>59354213145</v>
      </c>
      <c r="AF298" s="46">
        <v>59354213145</v>
      </c>
      <c r="AG298" s="46">
        <v>59354213145</v>
      </c>
      <c r="AH298" s="46">
        <v>59354213145</v>
      </c>
      <c r="AI298" s="46" t="s">
        <v>96</v>
      </c>
      <c r="AJ298" s="46">
        <v>0</v>
      </c>
      <c r="AK298" s="46">
        <v>59354213145</v>
      </c>
      <c r="AL298" s="46">
        <v>59354213145</v>
      </c>
      <c r="AM298" s="46">
        <v>59354213145</v>
      </c>
      <c r="AN298" s="46">
        <v>59354213145</v>
      </c>
      <c r="AO298" s="46" t="s">
        <v>278</v>
      </c>
      <c r="AP298" s="46" t="s">
        <v>63</v>
      </c>
      <c r="AQ298" s="46"/>
      <c r="AR298" s="46"/>
    </row>
    <row r="299" spans="1:44" x14ac:dyDescent="0.2">
      <c r="A299" s="46" t="s">
        <v>77</v>
      </c>
      <c r="B299" s="46" t="s">
        <v>84</v>
      </c>
      <c r="C299" s="46" t="s">
        <v>84</v>
      </c>
      <c r="D299" s="46" t="s">
        <v>301</v>
      </c>
      <c r="E299" s="46" t="s">
        <v>86</v>
      </c>
      <c r="F299" s="46" t="s">
        <v>78</v>
      </c>
      <c r="G299" s="46" t="s">
        <v>302</v>
      </c>
      <c r="H299" s="46" t="s">
        <v>62</v>
      </c>
      <c r="I299" s="46" t="s">
        <v>282</v>
      </c>
      <c r="J299" s="46" t="s">
        <v>243</v>
      </c>
      <c r="K299" s="46" t="s">
        <v>47</v>
      </c>
      <c r="L299" s="46" t="s">
        <v>62</v>
      </c>
      <c r="M299" s="46" t="s">
        <v>233</v>
      </c>
      <c r="N299" s="46" t="s">
        <v>234</v>
      </c>
      <c r="O299" s="46" t="s">
        <v>63</v>
      </c>
      <c r="P299" s="46" t="s">
        <v>303</v>
      </c>
      <c r="Q299" s="46" t="s">
        <v>304</v>
      </c>
      <c r="R299" s="46" t="s">
        <v>84</v>
      </c>
      <c r="S299" s="46" t="s">
        <v>99</v>
      </c>
      <c r="T299" s="46" t="s">
        <v>132</v>
      </c>
      <c r="U299" s="46" t="s">
        <v>133</v>
      </c>
      <c r="V299" s="46" t="s">
        <v>106</v>
      </c>
      <c r="W299" s="46" t="s">
        <v>304</v>
      </c>
      <c r="X299" s="46" t="s">
        <v>84</v>
      </c>
      <c r="Y299" s="46" t="s">
        <v>301</v>
      </c>
      <c r="Z299" s="46" t="s">
        <v>305</v>
      </c>
      <c r="AA299" s="46" t="s">
        <v>306</v>
      </c>
      <c r="AB299" s="46">
        <v>4760227273.7200003</v>
      </c>
      <c r="AC299" s="46">
        <v>14482740668.59</v>
      </c>
      <c r="AD299" s="46">
        <v>19632696820.900002</v>
      </c>
      <c r="AE299" s="46">
        <v>29762576078.700001</v>
      </c>
      <c r="AF299" s="46">
        <v>35190776791.160004</v>
      </c>
      <c r="AG299" s="46">
        <v>44997384646.93</v>
      </c>
      <c r="AH299" s="46">
        <v>50128222129.650002</v>
      </c>
      <c r="AI299" s="46" t="s">
        <v>96</v>
      </c>
      <c r="AJ299" s="46">
        <v>0</v>
      </c>
      <c r="AK299" s="46">
        <v>14407376716.84</v>
      </c>
      <c r="AL299" s="46">
        <v>29661843816.439999</v>
      </c>
      <c r="AM299" s="46">
        <v>44891832566.510002</v>
      </c>
      <c r="AN299" s="46">
        <v>60173297723.190002</v>
      </c>
      <c r="AO299" s="46" t="s">
        <v>235</v>
      </c>
      <c r="AP299" s="46" t="s">
        <v>63</v>
      </c>
      <c r="AQ299" s="46"/>
      <c r="AR299" s="46"/>
    </row>
    <row r="300" spans="1:44" x14ac:dyDescent="0.2">
      <c r="A300" s="46" t="s">
        <v>77</v>
      </c>
      <c r="B300" s="46" t="s">
        <v>84</v>
      </c>
      <c r="C300" s="46" t="s">
        <v>84</v>
      </c>
      <c r="D300" s="46" t="s">
        <v>301</v>
      </c>
      <c r="E300" s="46" t="s">
        <v>86</v>
      </c>
      <c r="F300" s="46" t="s">
        <v>78</v>
      </c>
      <c r="G300" s="46" t="s">
        <v>302</v>
      </c>
      <c r="H300" s="46" t="s">
        <v>62</v>
      </c>
      <c r="I300" s="46" t="s">
        <v>282</v>
      </c>
      <c r="J300" s="46" t="s">
        <v>243</v>
      </c>
      <c r="K300" s="46" t="s">
        <v>47</v>
      </c>
      <c r="L300" s="46" t="s">
        <v>62</v>
      </c>
      <c r="M300" s="46" t="s">
        <v>279</v>
      </c>
      <c r="N300" s="46" t="s">
        <v>280</v>
      </c>
      <c r="O300" s="46" t="s">
        <v>63</v>
      </c>
      <c r="P300" s="46" t="s">
        <v>303</v>
      </c>
      <c r="Q300" s="46" t="s">
        <v>304</v>
      </c>
      <c r="R300" s="46" t="s">
        <v>84</v>
      </c>
      <c r="S300" s="46" t="s">
        <v>99</v>
      </c>
      <c r="T300" s="46" t="s">
        <v>132</v>
      </c>
      <c r="U300" s="46" t="s">
        <v>133</v>
      </c>
      <c r="V300" s="46" t="s">
        <v>106</v>
      </c>
      <c r="W300" s="46" t="s">
        <v>304</v>
      </c>
      <c r="X300" s="46" t="s">
        <v>84</v>
      </c>
      <c r="Y300" s="46" t="s">
        <v>301</v>
      </c>
      <c r="Z300" s="46" t="s">
        <v>305</v>
      </c>
      <c r="AA300" s="46" t="s">
        <v>306</v>
      </c>
      <c r="AB300" s="46">
        <v>26135961600</v>
      </c>
      <c r="AC300" s="46">
        <v>64123338000</v>
      </c>
      <c r="AD300" s="46">
        <v>64123338000</v>
      </c>
      <c r="AE300" s="46">
        <v>64123338000</v>
      </c>
      <c r="AF300" s="46">
        <v>64123338000</v>
      </c>
      <c r="AG300" s="46">
        <v>64123338000</v>
      </c>
      <c r="AH300" s="46">
        <v>64123338000</v>
      </c>
      <c r="AI300" s="46" t="s">
        <v>96</v>
      </c>
      <c r="AJ300" s="46">
        <v>0</v>
      </c>
      <c r="AK300" s="46">
        <v>64123338000</v>
      </c>
      <c r="AL300" s="46">
        <v>64123338000</v>
      </c>
      <c r="AM300" s="46">
        <v>64123338000</v>
      </c>
      <c r="AN300" s="46">
        <v>64123338000</v>
      </c>
      <c r="AO300" s="46" t="s">
        <v>281</v>
      </c>
      <c r="AP300" s="46" t="s">
        <v>63</v>
      </c>
      <c r="AQ300" s="46"/>
      <c r="AR300" s="46"/>
    </row>
    <row r="301" spans="1:44" x14ac:dyDescent="0.2">
      <c r="A301" s="46" t="s">
        <v>77</v>
      </c>
      <c r="B301" s="46" t="s">
        <v>84</v>
      </c>
      <c r="C301" s="46" t="s">
        <v>84</v>
      </c>
      <c r="D301" s="46" t="s">
        <v>301</v>
      </c>
      <c r="E301" s="46" t="s">
        <v>86</v>
      </c>
      <c r="F301" s="46" t="s">
        <v>78</v>
      </c>
      <c r="G301" s="46" t="s">
        <v>302</v>
      </c>
      <c r="H301" s="46" t="s">
        <v>62</v>
      </c>
      <c r="I301" s="46" t="s">
        <v>282</v>
      </c>
      <c r="J301" s="46" t="s">
        <v>243</v>
      </c>
      <c r="K301" s="46" t="s">
        <v>47</v>
      </c>
      <c r="L301" s="46" t="s">
        <v>62</v>
      </c>
      <c r="M301" s="46" t="s">
        <v>140</v>
      </c>
      <c r="N301" s="46" t="s">
        <v>141</v>
      </c>
      <c r="O301" s="46" t="s">
        <v>63</v>
      </c>
      <c r="P301" s="46" t="s">
        <v>303</v>
      </c>
      <c r="Q301" s="46" t="s">
        <v>304</v>
      </c>
      <c r="R301" s="46" t="s">
        <v>84</v>
      </c>
      <c r="S301" s="46" t="s">
        <v>99</v>
      </c>
      <c r="T301" s="46" t="s">
        <v>132</v>
      </c>
      <c r="U301" s="46" t="s">
        <v>133</v>
      </c>
      <c r="V301" s="46" t="s">
        <v>106</v>
      </c>
      <c r="W301" s="46" t="s">
        <v>304</v>
      </c>
      <c r="X301" s="46" t="s">
        <v>84</v>
      </c>
      <c r="Y301" s="46" t="s">
        <v>301</v>
      </c>
      <c r="Z301" s="46" t="s">
        <v>305</v>
      </c>
      <c r="AA301" s="46" t="s">
        <v>306</v>
      </c>
      <c r="AB301" s="46">
        <v>5422834060.5699997</v>
      </c>
      <c r="AC301" s="46">
        <v>15915504805.84</v>
      </c>
      <c r="AD301" s="46">
        <v>21452201092.25</v>
      </c>
      <c r="AE301" s="46">
        <v>32407936416.549999</v>
      </c>
      <c r="AF301" s="46">
        <v>37914771561.330002</v>
      </c>
      <c r="AG301" s="46">
        <v>48482024456.370003</v>
      </c>
      <c r="AH301" s="46">
        <v>53986057457.860001</v>
      </c>
      <c r="AI301" s="46" t="s">
        <v>96</v>
      </c>
      <c r="AJ301" s="46">
        <v>0</v>
      </c>
      <c r="AK301" s="46">
        <v>15439548160.540001</v>
      </c>
      <c r="AL301" s="46">
        <v>31941252605.189999</v>
      </c>
      <c r="AM301" s="46">
        <v>47977430941.260002</v>
      </c>
      <c r="AN301" s="46">
        <v>64501138340.629997</v>
      </c>
      <c r="AO301" s="46" t="s">
        <v>142</v>
      </c>
      <c r="AP301" s="46" t="s">
        <v>63</v>
      </c>
      <c r="AQ301" s="46"/>
      <c r="AR301" s="46"/>
    </row>
    <row r="302" spans="1:44" x14ac:dyDescent="0.2">
      <c r="A302" s="46" t="s">
        <v>77</v>
      </c>
      <c r="B302" s="46" t="s">
        <v>84</v>
      </c>
      <c r="C302" s="46" t="s">
        <v>84</v>
      </c>
      <c r="D302" s="46" t="s">
        <v>301</v>
      </c>
      <c r="E302" s="46" t="s">
        <v>86</v>
      </c>
      <c r="F302" s="46" t="s">
        <v>78</v>
      </c>
      <c r="G302" s="46" t="s">
        <v>302</v>
      </c>
      <c r="H302" s="46" t="s">
        <v>62</v>
      </c>
      <c r="I302" s="46" t="s">
        <v>282</v>
      </c>
      <c r="J302" s="46" t="s">
        <v>243</v>
      </c>
      <c r="K302" s="46" t="s">
        <v>47</v>
      </c>
      <c r="L302" s="46" t="s">
        <v>62</v>
      </c>
      <c r="M302" s="46" t="s">
        <v>180</v>
      </c>
      <c r="N302" s="46" t="s">
        <v>181</v>
      </c>
      <c r="O302" s="46" t="s">
        <v>63</v>
      </c>
      <c r="P302" s="46" t="s">
        <v>303</v>
      </c>
      <c r="Q302" s="46" t="s">
        <v>304</v>
      </c>
      <c r="R302" s="46" t="s">
        <v>84</v>
      </c>
      <c r="S302" s="46" t="s">
        <v>99</v>
      </c>
      <c r="T302" s="46" t="s">
        <v>113</v>
      </c>
      <c r="U302" s="46" t="s">
        <v>114</v>
      </c>
      <c r="V302" s="46" t="s">
        <v>32</v>
      </c>
      <c r="W302" s="46" t="s">
        <v>304</v>
      </c>
      <c r="X302" s="46" t="s">
        <v>84</v>
      </c>
      <c r="Y302" s="46" t="s">
        <v>301</v>
      </c>
      <c r="Z302" s="46" t="s">
        <v>305</v>
      </c>
      <c r="AA302" s="46" t="s">
        <v>306</v>
      </c>
      <c r="AB302" s="46">
        <v>4587209041.0200005</v>
      </c>
      <c r="AC302" s="46">
        <v>4587209041.0200005</v>
      </c>
      <c r="AD302" s="46">
        <v>4587209041.0200005</v>
      </c>
      <c r="AE302" s="46">
        <v>4587209041.0200005</v>
      </c>
      <c r="AF302" s="46">
        <v>4587209041.0200005</v>
      </c>
      <c r="AG302" s="46">
        <v>4587209041.0200005</v>
      </c>
      <c r="AH302" s="46">
        <v>4587209041.0200005</v>
      </c>
      <c r="AI302" s="46" t="s">
        <v>96</v>
      </c>
      <c r="AJ302" s="46">
        <v>0</v>
      </c>
      <c r="AK302" s="46">
        <v>4587209041.0200005</v>
      </c>
      <c r="AL302" s="46">
        <v>4587209041.0200005</v>
      </c>
      <c r="AM302" s="46">
        <v>4587209041.0200005</v>
      </c>
      <c r="AN302" s="46">
        <v>4587209041.0200005</v>
      </c>
      <c r="AO302" s="46" t="s">
        <v>182</v>
      </c>
      <c r="AP302" s="46" t="s">
        <v>63</v>
      </c>
      <c r="AQ302" s="46"/>
      <c r="AR302" s="46"/>
    </row>
    <row r="303" spans="1:44" x14ac:dyDescent="0.2">
      <c r="A303" s="46" t="s">
        <v>77</v>
      </c>
      <c r="B303" s="46" t="s">
        <v>84</v>
      </c>
      <c r="C303" s="46" t="s">
        <v>84</v>
      </c>
      <c r="D303" s="46" t="s">
        <v>301</v>
      </c>
      <c r="E303" s="46" t="s">
        <v>86</v>
      </c>
      <c r="F303" s="46" t="s">
        <v>78</v>
      </c>
      <c r="G303" s="46" t="s">
        <v>302</v>
      </c>
      <c r="H303" s="46" t="s">
        <v>62</v>
      </c>
      <c r="I303" s="46" t="s">
        <v>282</v>
      </c>
      <c r="J303" s="46" t="s">
        <v>243</v>
      </c>
      <c r="K303" s="46" t="s">
        <v>47</v>
      </c>
      <c r="L303" s="46" t="s">
        <v>62</v>
      </c>
      <c r="M303" s="46" t="s">
        <v>390</v>
      </c>
      <c r="N303" s="46" t="s">
        <v>391</v>
      </c>
      <c r="O303" s="46" t="s">
        <v>63</v>
      </c>
      <c r="P303" s="46" t="s">
        <v>303</v>
      </c>
      <c r="Q303" s="46" t="s">
        <v>304</v>
      </c>
      <c r="R303" s="46" t="s">
        <v>84</v>
      </c>
      <c r="S303" s="46" t="s">
        <v>99</v>
      </c>
      <c r="T303" s="46" t="s">
        <v>113</v>
      </c>
      <c r="U303" s="46" t="s">
        <v>114</v>
      </c>
      <c r="V303" s="46" t="s">
        <v>32</v>
      </c>
      <c r="W303" s="46" t="s">
        <v>304</v>
      </c>
      <c r="X303" s="46" t="s">
        <v>84</v>
      </c>
      <c r="Y303" s="46" t="s">
        <v>301</v>
      </c>
      <c r="Z303" s="46" t="s">
        <v>305</v>
      </c>
      <c r="AA303" s="46" t="s">
        <v>306</v>
      </c>
      <c r="AB303" s="46">
        <v>11527733.02</v>
      </c>
      <c r="AC303" s="46">
        <v>11527733.02</v>
      </c>
      <c r="AD303" s="46">
        <v>11527733.02</v>
      </c>
      <c r="AE303" s="46">
        <v>11527733.02</v>
      </c>
      <c r="AF303" s="46">
        <v>11527733.02</v>
      </c>
      <c r="AG303" s="46">
        <v>11527733.02</v>
      </c>
      <c r="AH303" s="46">
        <v>11527733.02</v>
      </c>
      <c r="AI303" s="46" t="s">
        <v>96</v>
      </c>
      <c r="AJ303" s="46">
        <v>0</v>
      </c>
      <c r="AK303" s="46">
        <v>11527733.02</v>
      </c>
      <c r="AL303" s="46">
        <v>11527733.02</v>
      </c>
      <c r="AM303" s="46">
        <v>11527733.02</v>
      </c>
      <c r="AN303" s="46">
        <v>11527733.02</v>
      </c>
      <c r="AO303" s="46" t="s">
        <v>392</v>
      </c>
      <c r="AP303" s="46" t="s">
        <v>63</v>
      </c>
      <c r="AQ303" s="46"/>
      <c r="AR303" s="46"/>
    </row>
    <row r="304" spans="1:44" x14ac:dyDescent="0.2">
      <c r="A304" s="46" t="s">
        <v>77</v>
      </c>
      <c r="B304" s="46" t="s">
        <v>84</v>
      </c>
      <c r="C304" s="46" t="s">
        <v>84</v>
      </c>
      <c r="D304" s="46" t="s">
        <v>301</v>
      </c>
      <c r="E304" s="46" t="s">
        <v>86</v>
      </c>
      <c r="F304" s="46" t="s">
        <v>78</v>
      </c>
      <c r="G304" s="46" t="s">
        <v>302</v>
      </c>
      <c r="H304" s="46" t="s">
        <v>62</v>
      </c>
      <c r="I304" s="46" t="s">
        <v>282</v>
      </c>
      <c r="J304" s="46" t="s">
        <v>243</v>
      </c>
      <c r="K304" s="46" t="s">
        <v>47</v>
      </c>
      <c r="L304" s="46" t="s">
        <v>62</v>
      </c>
      <c r="M304" s="46" t="s">
        <v>393</v>
      </c>
      <c r="N304" s="46" t="s">
        <v>394</v>
      </c>
      <c r="O304" s="46" t="s">
        <v>63</v>
      </c>
      <c r="P304" s="46" t="s">
        <v>303</v>
      </c>
      <c r="Q304" s="46" t="s">
        <v>304</v>
      </c>
      <c r="R304" s="46" t="s">
        <v>84</v>
      </c>
      <c r="S304" s="46" t="s">
        <v>99</v>
      </c>
      <c r="T304" s="46" t="s">
        <v>113</v>
      </c>
      <c r="U304" s="46" t="s">
        <v>114</v>
      </c>
      <c r="V304" s="46" t="s">
        <v>32</v>
      </c>
      <c r="W304" s="46" t="s">
        <v>304</v>
      </c>
      <c r="X304" s="46" t="s">
        <v>84</v>
      </c>
      <c r="Y304" s="46" t="s">
        <v>301</v>
      </c>
      <c r="Z304" s="46" t="s">
        <v>305</v>
      </c>
      <c r="AA304" s="46" t="s">
        <v>306</v>
      </c>
      <c r="AB304" s="46">
        <v>2332923230.6300001</v>
      </c>
      <c r="AC304" s="46">
        <v>2332923230.6300001</v>
      </c>
      <c r="AD304" s="46">
        <v>2332923230.6300001</v>
      </c>
      <c r="AE304" s="46">
        <v>2332923230.6300001</v>
      </c>
      <c r="AF304" s="46">
        <v>2332923230.6300001</v>
      </c>
      <c r="AG304" s="46">
        <v>2332923230.6300001</v>
      </c>
      <c r="AH304" s="46">
        <v>2332923230.6300001</v>
      </c>
      <c r="AI304" s="46" t="s">
        <v>96</v>
      </c>
      <c r="AJ304" s="46">
        <v>0</v>
      </c>
      <c r="AK304" s="46">
        <v>2332923230.6300001</v>
      </c>
      <c r="AL304" s="46">
        <v>2332923230.6300001</v>
      </c>
      <c r="AM304" s="46">
        <v>2332923230.6300001</v>
      </c>
      <c r="AN304" s="46">
        <v>2332923230.6300001</v>
      </c>
      <c r="AO304" s="46" t="s">
        <v>395</v>
      </c>
      <c r="AP304" s="46" t="s">
        <v>63</v>
      </c>
      <c r="AQ304" s="46"/>
      <c r="AR304" s="46"/>
    </row>
    <row r="305" spans="1:44" x14ac:dyDescent="0.2">
      <c r="A305" s="46" t="s">
        <v>77</v>
      </c>
      <c r="B305" s="46" t="s">
        <v>84</v>
      </c>
      <c r="C305" s="46" t="s">
        <v>84</v>
      </c>
      <c r="D305" s="46" t="s">
        <v>301</v>
      </c>
      <c r="E305" s="46" t="s">
        <v>86</v>
      </c>
      <c r="F305" s="46" t="s">
        <v>78</v>
      </c>
      <c r="G305" s="46" t="s">
        <v>302</v>
      </c>
      <c r="H305" s="46" t="s">
        <v>62</v>
      </c>
      <c r="I305" s="46" t="s">
        <v>282</v>
      </c>
      <c r="J305" s="46" t="s">
        <v>243</v>
      </c>
      <c r="K305" s="46" t="s">
        <v>47</v>
      </c>
      <c r="L305" s="46" t="s">
        <v>62</v>
      </c>
      <c r="M305" s="46" t="s">
        <v>183</v>
      </c>
      <c r="N305" s="46" t="s">
        <v>184</v>
      </c>
      <c r="O305" s="46" t="s">
        <v>63</v>
      </c>
      <c r="P305" s="46" t="s">
        <v>303</v>
      </c>
      <c r="Q305" s="46" t="s">
        <v>304</v>
      </c>
      <c r="R305" s="46" t="s">
        <v>84</v>
      </c>
      <c r="S305" s="46" t="s">
        <v>99</v>
      </c>
      <c r="T305" s="46" t="s">
        <v>113</v>
      </c>
      <c r="U305" s="46" t="s">
        <v>114</v>
      </c>
      <c r="V305" s="46" t="s">
        <v>32</v>
      </c>
      <c r="W305" s="46" t="s">
        <v>304</v>
      </c>
      <c r="X305" s="46" t="s">
        <v>84</v>
      </c>
      <c r="Y305" s="46" t="s">
        <v>301</v>
      </c>
      <c r="Z305" s="46" t="s">
        <v>305</v>
      </c>
      <c r="AA305" s="46" t="s">
        <v>306</v>
      </c>
      <c r="AB305" s="46">
        <v>2265813543.4099998</v>
      </c>
      <c r="AC305" s="46">
        <v>2265813543.4099998</v>
      </c>
      <c r="AD305" s="46">
        <v>2265813543.4099998</v>
      </c>
      <c r="AE305" s="46">
        <v>2265813543.4099998</v>
      </c>
      <c r="AF305" s="46">
        <v>2265813543.4099998</v>
      </c>
      <c r="AG305" s="46">
        <v>2265813543.4099998</v>
      </c>
      <c r="AH305" s="46">
        <v>2265813543.4099998</v>
      </c>
      <c r="AI305" s="46" t="s">
        <v>96</v>
      </c>
      <c r="AJ305" s="46">
        <v>0</v>
      </c>
      <c r="AK305" s="46">
        <v>2265813543.4099998</v>
      </c>
      <c r="AL305" s="46">
        <v>2265813543.4099998</v>
      </c>
      <c r="AM305" s="46">
        <v>2265813543.4099998</v>
      </c>
      <c r="AN305" s="46">
        <v>2265813543.4099998</v>
      </c>
      <c r="AO305" s="46" t="s">
        <v>185</v>
      </c>
      <c r="AP305" s="46" t="s">
        <v>63</v>
      </c>
      <c r="AQ305" s="46"/>
      <c r="AR305" s="46"/>
    </row>
    <row r="306" spans="1:44" x14ac:dyDescent="0.2">
      <c r="A306" s="46" t="s">
        <v>77</v>
      </c>
      <c r="B306" s="46" t="s">
        <v>84</v>
      </c>
      <c r="C306" s="46" t="s">
        <v>84</v>
      </c>
      <c r="D306" s="46" t="s">
        <v>301</v>
      </c>
      <c r="E306" s="46" t="s">
        <v>86</v>
      </c>
      <c r="F306" s="46" t="s">
        <v>78</v>
      </c>
      <c r="G306" s="46" t="s">
        <v>302</v>
      </c>
      <c r="H306" s="46" t="s">
        <v>62</v>
      </c>
      <c r="I306" s="46" t="s">
        <v>282</v>
      </c>
      <c r="J306" s="46" t="s">
        <v>243</v>
      </c>
      <c r="K306" s="46" t="s">
        <v>47</v>
      </c>
      <c r="L306" s="46" t="s">
        <v>62</v>
      </c>
      <c r="M306" s="46" t="s">
        <v>186</v>
      </c>
      <c r="N306" s="46" t="s">
        <v>187</v>
      </c>
      <c r="O306" s="46" t="s">
        <v>63</v>
      </c>
      <c r="P306" s="46" t="s">
        <v>303</v>
      </c>
      <c r="Q306" s="46" t="s">
        <v>304</v>
      </c>
      <c r="R306" s="46" t="s">
        <v>84</v>
      </c>
      <c r="S306" s="46" t="s">
        <v>99</v>
      </c>
      <c r="T306" s="46" t="s">
        <v>113</v>
      </c>
      <c r="U306" s="46" t="s">
        <v>114</v>
      </c>
      <c r="V306" s="46" t="s">
        <v>32</v>
      </c>
      <c r="W306" s="46" t="s">
        <v>304</v>
      </c>
      <c r="X306" s="46" t="s">
        <v>84</v>
      </c>
      <c r="Y306" s="46" t="s">
        <v>301</v>
      </c>
      <c r="Z306" s="46" t="s">
        <v>305</v>
      </c>
      <c r="AA306" s="46" t="s">
        <v>306</v>
      </c>
      <c r="AB306" s="46">
        <v>24710826872.849998</v>
      </c>
      <c r="AC306" s="46">
        <v>49081873113.889999</v>
      </c>
      <c r="AD306" s="46">
        <v>43950452887.32</v>
      </c>
      <c r="AE306" s="46">
        <v>34021480355.049999</v>
      </c>
      <c r="AF306" s="46">
        <v>28876810030.630001</v>
      </c>
      <c r="AG306" s="46">
        <v>18759872800.450001</v>
      </c>
      <c r="AH306" s="46">
        <v>13575133242.73</v>
      </c>
      <c r="AI306" s="46" t="s">
        <v>96</v>
      </c>
      <c r="AJ306" s="46">
        <v>0</v>
      </c>
      <c r="AK306" s="46">
        <v>52667224914.089996</v>
      </c>
      <c r="AL306" s="46">
        <v>34441586624.18</v>
      </c>
      <c r="AM306" s="46">
        <v>19146708965.080002</v>
      </c>
      <c r="AN306" s="46">
        <v>3765387785.52</v>
      </c>
      <c r="AO306" s="46" t="s">
        <v>188</v>
      </c>
      <c r="AP306" s="46" t="s">
        <v>63</v>
      </c>
      <c r="AQ306" s="46"/>
      <c r="AR306" s="46"/>
    </row>
    <row r="307" spans="1:44" x14ac:dyDescent="0.2">
      <c r="A307" s="46" t="s">
        <v>77</v>
      </c>
      <c r="B307" s="46" t="s">
        <v>84</v>
      </c>
      <c r="C307" s="46" t="s">
        <v>84</v>
      </c>
      <c r="D307" s="46" t="s">
        <v>301</v>
      </c>
      <c r="E307" s="46" t="s">
        <v>86</v>
      </c>
      <c r="F307" s="46" t="s">
        <v>78</v>
      </c>
      <c r="G307" s="46" t="s">
        <v>302</v>
      </c>
      <c r="H307" s="46" t="s">
        <v>62</v>
      </c>
      <c r="I307" s="46" t="s">
        <v>282</v>
      </c>
      <c r="J307" s="46" t="s">
        <v>243</v>
      </c>
      <c r="K307" s="46" t="s">
        <v>47</v>
      </c>
      <c r="L307" s="46" t="s">
        <v>62</v>
      </c>
      <c r="M307" s="46" t="s">
        <v>396</v>
      </c>
      <c r="N307" s="46" t="s">
        <v>397</v>
      </c>
      <c r="O307" s="46" t="s">
        <v>63</v>
      </c>
      <c r="P307" s="46" t="s">
        <v>303</v>
      </c>
      <c r="Q307" s="46" t="s">
        <v>304</v>
      </c>
      <c r="R307" s="46" t="s">
        <v>84</v>
      </c>
      <c r="S307" s="46" t="s">
        <v>99</v>
      </c>
      <c r="T307" s="46" t="s">
        <v>113</v>
      </c>
      <c r="U307" s="46" t="s">
        <v>114</v>
      </c>
      <c r="V307" s="46" t="s">
        <v>32</v>
      </c>
      <c r="W307" s="46" t="s">
        <v>304</v>
      </c>
      <c r="X307" s="46" t="s">
        <v>84</v>
      </c>
      <c r="Y307" s="46" t="s">
        <v>301</v>
      </c>
      <c r="Z307" s="46" t="s">
        <v>305</v>
      </c>
      <c r="AA307" s="46" t="s">
        <v>306</v>
      </c>
      <c r="AB307" s="46">
        <v>915014787.33000004</v>
      </c>
      <c r="AC307" s="46">
        <v>2293274483.9099998</v>
      </c>
      <c r="AD307" s="46">
        <v>2028468432.25</v>
      </c>
      <c r="AE307" s="46">
        <v>1500451056.23</v>
      </c>
      <c r="AF307" s="46">
        <v>1237382259.49</v>
      </c>
      <c r="AG307" s="46">
        <v>713477193.29999995</v>
      </c>
      <c r="AH307" s="46">
        <v>651138444.69000006</v>
      </c>
      <c r="AI307" s="46" t="s">
        <v>96</v>
      </c>
      <c r="AJ307" s="46">
        <v>0</v>
      </c>
      <c r="AK307" s="46">
        <v>410825119.75</v>
      </c>
      <c r="AL307" s="46">
        <v>1502726971.74</v>
      </c>
      <c r="AM307" s="46">
        <v>715490724.09000003</v>
      </c>
      <c r="AN307" s="46">
        <v>5909853.54</v>
      </c>
      <c r="AO307" s="46" t="s">
        <v>398</v>
      </c>
      <c r="AP307" s="46" t="s">
        <v>63</v>
      </c>
      <c r="AQ307" s="46"/>
      <c r="AR307" s="46"/>
    </row>
    <row r="308" spans="1:44" x14ac:dyDescent="0.2">
      <c r="A308" s="46" t="s">
        <v>77</v>
      </c>
      <c r="B308" s="46" t="s">
        <v>84</v>
      </c>
      <c r="C308" s="46" t="s">
        <v>84</v>
      </c>
      <c r="D308" s="46" t="s">
        <v>301</v>
      </c>
      <c r="E308" s="46" t="s">
        <v>86</v>
      </c>
      <c r="F308" s="46" t="s">
        <v>78</v>
      </c>
      <c r="G308" s="46" t="s">
        <v>302</v>
      </c>
      <c r="H308" s="46" t="s">
        <v>62</v>
      </c>
      <c r="I308" s="46" t="s">
        <v>282</v>
      </c>
      <c r="J308" s="46" t="s">
        <v>243</v>
      </c>
      <c r="K308" s="46" t="s">
        <v>47</v>
      </c>
      <c r="L308" s="46" t="s">
        <v>62</v>
      </c>
      <c r="M308" s="46" t="s">
        <v>399</v>
      </c>
      <c r="N308" s="46" t="s">
        <v>400</v>
      </c>
      <c r="O308" s="46" t="s">
        <v>63</v>
      </c>
      <c r="P308" s="46" t="s">
        <v>303</v>
      </c>
      <c r="Q308" s="46" t="s">
        <v>304</v>
      </c>
      <c r="R308" s="46" t="s">
        <v>84</v>
      </c>
      <c r="S308" s="46" t="s">
        <v>99</v>
      </c>
      <c r="T308" s="46" t="s">
        <v>113</v>
      </c>
      <c r="U308" s="46" t="s">
        <v>114</v>
      </c>
      <c r="V308" s="46" t="s">
        <v>32</v>
      </c>
      <c r="W308" s="46" t="s">
        <v>304</v>
      </c>
      <c r="X308" s="46" t="s">
        <v>84</v>
      </c>
      <c r="Y308" s="46" t="s">
        <v>301</v>
      </c>
      <c r="Z308" s="46" t="s">
        <v>305</v>
      </c>
      <c r="AA308" s="46" t="s">
        <v>306</v>
      </c>
      <c r="AB308" s="46">
        <v>2332923230.6300001</v>
      </c>
      <c r="AC308" s="46">
        <v>2333550539.0999999</v>
      </c>
      <c r="AD308" s="46">
        <v>2333550539.0999999</v>
      </c>
      <c r="AE308" s="46">
        <v>2611577164.77</v>
      </c>
      <c r="AF308" s="46">
        <v>2687815870.4899998</v>
      </c>
      <c r="AG308" s="46">
        <v>2695992293.4499998</v>
      </c>
      <c r="AH308" s="46">
        <v>2695992293.4499998</v>
      </c>
      <c r="AI308" s="46" t="s">
        <v>96</v>
      </c>
      <c r="AJ308" s="46">
        <v>0</v>
      </c>
      <c r="AK308" s="46">
        <v>5546241394.1000004</v>
      </c>
      <c r="AL308" s="46">
        <v>2646227164.77</v>
      </c>
      <c r="AM308" s="46">
        <v>2687815870.4899998</v>
      </c>
      <c r="AN308" s="46">
        <v>2711964479.5700002</v>
      </c>
      <c r="AO308" s="46" t="s">
        <v>401</v>
      </c>
      <c r="AP308" s="46" t="s">
        <v>63</v>
      </c>
      <c r="AQ308" s="46"/>
      <c r="AR308" s="46"/>
    </row>
    <row r="309" spans="1:44" x14ac:dyDescent="0.2">
      <c r="A309" s="46" t="s">
        <v>77</v>
      </c>
      <c r="B309" s="46" t="s">
        <v>84</v>
      </c>
      <c r="C309" s="46" t="s">
        <v>84</v>
      </c>
      <c r="D309" s="46" t="s">
        <v>301</v>
      </c>
      <c r="E309" s="46" t="s">
        <v>86</v>
      </c>
      <c r="F309" s="46" t="s">
        <v>78</v>
      </c>
      <c r="G309" s="46" t="s">
        <v>302</v>
      </c>
      <c r="H309" s="46" t="s">
        <v>62</v>
      </c>
      <c r="I309" s="46" t="s">
        <v>282</v>
      </c>
      <c r="J309" s="46" t="s">
        <v>243</v>
      </c>
      <c r="K309" s="46" t="s">
        <v>47</v>
      </c>
      <c r="L309" s="46" t="s">
        <v>62</v>
      </c>
      <c r="M309" s="46" t="s">
        <v>189</v>
      </c>
      <c r="N309" s="46" t="s">
        <v>190</v>
      </c>
      <c r="O309" s="46" t="s">
        <v>63</v>
      </c>
      <c r="P309" s="46" t="s">
        <v>303</v>
      </c>
      <c r="Q309" s="46" t="s">
        <v>304</v>
      </c>
      <c r="R309" s="46" t="s">
        <v>84</v>
      </c>
      <c r="S309" s="46" t="s">
        <v>99</v>
      </c>
      <c r="T309" s="46" t="s">
        <v>113</v>
      </c>
      <c r="U309" s="46" t="s">
        <v>114</v>
      </c>
      <c r="V309" s="46" t="s">
        <v>32</v>
      </c>
      <c r="W309" s="46" t="s">
        <v>304</v>
      </c>
      <c r="X309" s="46" t="s">
        <v>84</v>
      </c>
      <c r="Y309" s="46" t="s">
        <v>301</v>
      </c>
      <c r="Z309" s="46" t="s">
        <v>305</v>
      </c>
      <c r="AA309" s="46" t="s">
        <v>306</v>
      </c>
      <c r="AB309" s="46">
        <v>23292918429.549999</v>
      </c>
      <c r="AC309" s="46">
        <v>49041597058.699997</v>
      </c>
      <c r="AD309" s="46">
        <v>43645370780.470001</v>
      </c>
      <c r="AE309" s="46">
        <v>32910354246.509998</v>
      </c>
      <c r="AF309" s="46">
        <v>27426376419.630001</v>
      </c>
      <c r="AG309" s="46">
        <v>16777357700.299999</v>
      </c>
      <c r="AH309" s="46">
        <v>11530279393.969999</v>
      </c>
      <c r="AI309" s="46" t="s">
        <v>96</v>
      </c>
      <c r="AJ309" s="46">
        <v>0</v>
      </c>
      <c r="AK309" s="46">
        <v>47531808639.739998</v>
      </c>
      <c r="AL309" s="46">
        <v>33298086431.150002</v>
      </c>
      <c r="AM309" s="46">
        <v>17174383818.68</v>
      </c>
      <c r="AN309" s="46">
        <v>1059333159.49</v>
      </c>
      <c r="AO309" s="46" t="s">
        <v>191</v>
      </c>
      <c r="AP309" s="46" t="s">
        <v>63</v>
      </c>
      <c r="AQ309" s="46"/>
      <c r="AR309" s="46"/>
    </row>
    <row r="310" spans="1:44" x14ac:dyDescent="0.2">
      <c r="A310" s="46" t="s">
        <v>77</v>
      </c>
      <c r="B310" s="46" t="s">
        <v>84</v>
      </c>
      <c r="C310" s="46" t="s">
        <v>84</v>
      </c>
      <c r="D310" s="46" t="s">
        <v>301</v>
      </c>
      <c r="E310" s="46" t="s">
        <v>86</v>
      </c>
      <c r="F310" s="46" t="s">
        <v>78</v>
      </c>
      <c r="G310" s="46" t="s">
        <v>302</v>
      </c>
      <c r="H310" s="46" t="s">
        <v>62</v>
      </c>
      <c r="I310" s="46" t="s">
        <v>282</v>
      </c>
      <c r="J310" s="46" t="s">
        <v>243</v>
      </c>
      <c r="K310" s="46" t="s">
        <v>47</v>
      </c>
      <c r="L310" s="46" t="s">
        <v>62</v>
      </c>
      <c r="M310" s="46" t="s">
        <v>110</v>
      </c>
      <c r="N310" s="46" t="s">
        <v>111</v>
      </c>
      <c r="O310" s="46" t="s">
        <v>63</v>
      </c>
      <c r="P310" s="46" t="s">
        <v>303</v>
      </c>
      <c r="Q310" s="46" t="s">
        <v>304</v>
      </c>
      <c r="R310" s="46" t="s">
        <v>84</v>
      </c>
      <c r="S310" s="46" t="s">
        <v>99</v>
      </c>
      <c r="T310" s="46" t="s">
        <v>113</v>
      </c>
      <c r="U310" s="46" t="s">
        <v>114</v>
      </c>
      <c r="V310" s="46" t="s">
        <v>32</v>
      </c>
      <c r="W310" s="46" t="s">
        <v>304</v>
      </c>
      <c r="X310" s="46" t="s">
        <v>84</v>
      </c>
      <c r="Y310" s="46" t="s">
        <v>301</v>
      </c>
      <c r="Z310" s="46" t="s">
        <v>305</v>
      </c>
      <c r="AA310" s="46" t="s">
        <v>306</v>
      </c>
      <c r="AB310" s="46">
        <v>3000571324.75</v>
      </c>
      <c r="AC310" s="46">
        <v>3000571324.75</v>
      </c>
      <c r="AD310" s="46">
        <v>3000571324.75</v>
      </c>
      <c r="AE310" s="46">
        <v>3000571324.75</v>
      </c>
      <c r="AF310" s="46">
        <v>3000571324.75</v>
      </c>
      <c r="AG310" s="46">
        <v>3000571324.75</v>
      </c>
      <c r="AH310" s="46">
        <v>3000571324.75</v>
      </c>
      <c r="AI310" s="46" t="s">
        <v>96</v>
      </c>
      <c r="AJ310" s="46">
        <v>0</v>
      </c>
      <c r="AK310" s="46">
        <v>3000571324.75</v>
      </c>
      <c r="AL310" s="46">
        <v>3000571324.75</v>
      </c>
      <c r="AM310" s="46">
        <v>3000571324.75</v>
      </c>
      <c r="AN310" s="46">
        <v>3000571324.75</v>
      </c>
      <c r="AO310" s="46" t="s">
        <v>112</v>
      </c>
      <c r="AP310" s="46" t="s">
        <v>63</v>
      </c>
      <c r="AQ310" s="46"/>
      <c r="AR310" s="46"/>
    </row>
    <row r="311" spans="1:44" x14ac:dyDescent="0.2">
      <c r="A311" s="46" t="s">
        <v>77</v>
      </c>
      <c r="B311" s="46" t="s">
        <v>84</v>
      </c>
      <c r="C311" s="46" t="s">
        <v>84</v>
      </c>
      <c r="D311" s="46" t="s">
        <v>301</v>
      </c>
      <c r="E311" s="46" t="s">
        <v>86</v>
      </c>
      <c r="F311" s="46" t="s">
        <v>78</v>
      </c>
      <c r="G311" s="46" t="s">
        <v>302</v>
      </c>
      <c r="H311" s="46" t="s">
        <v>62</v>
      </c>
      <c r="I311" s="46" t="s">
        <v>282</v>
      </c>
      <c r="J311" s="46" t="s">
        <v>243</v>
      </c>
      <c r="K311" s="46" t="s">
        <v>47</v>
      </c>
      <c r="L311" s="46" t="s">
        <v>62</v>
      </c>
      <c r="M311" s="46" t="s">
        <v>115</v>
      </c>
      <c r="N311" s="46" t="s">
        <v>116</v>
      </c>
      <c r="O311" s="46" t="s">
        <v>63</v>
      </c>
      <c r="P311" s="46" t="s">
        <v>303</v>
      </c>
      <c r="Q311" s="46" t="s">
        <v>304</v>
      </c>
      <c r="R311" s="46" t="s">
        <v>84</v>
      </c>
      <c r="S311" s="46" t="s">
        <v>99</v>
      </c>
      <c r="T311" s="46" t="s">
        <v>113</v>
      </c>
      <c r="U311" s="46" t="s">
        <v>114</v>
      </c>
      <c r="V311" s="46" t="s">
        <v>32</v>
      </c>
      <c r="W311" s="46" t="s">
        <v>304</v>
      </c>
      <c r="X311" s="46" t="s">
        <v>84</v>
      </c>
      <c r="Y311" s="46" t="s">
        <v>301</v>
      </c>
      <c r="Z311" s="46" t="s">
        <v>305</v>
      </c>
      <c r="AA311" s="46" t="s">
        <v>306</v>
      </c>
      <c r="AB311" s="46">
        <v>1306472275.8199999</v>
      </c>
      <c r="AC311" s="46">
        <v>1306472275.8199999</v>
      </c>
      <c r="AD311" s="46">
        <v>1306472275.8199999</v>
      </c>
      <c r="AE311" s="46">
        <v>1306472275.8199999</v>
      </c>
      <c r="AF311" s="46">
        <v>1306472275.8199999</v>
      </c>
      <c r="AG311" s="46">
        <v>1306472275.8199999</v>
      </c>
      <c r="AH311" s="46">
        <v>1306472275.8199999</v>
      </c>
      <c r="AI311" s="46" t="s">
        <v>96</v>
      </c>
      <c r="AJ311" s="46">
        <v>0</v>
      </c>
      <c r="AK311" s="46">
        <v>1306472275.8199999</v>
      </c>
      <c r="AL311" s="46">
        <v>1306472275.8199999</v>
      </c>
      <c r="AM311" s="46">
        <v>1306472275.8199999</v>
      </c>
      <c r="AN311" s="46">
        <v>1306472275.8199999</v>
      </c>
      <c r="AO311" s="46" t="s">
        <v>117</v>
      </c>
      <c r="AP311" s="46" t="s">
        <v>63</v>
      </c>
      <c r="AQ311" s="46"/>
      <c r="AR311" s="46"/>
    </row>
    <row r="312" spans="1:44" x14ac:dyDescent="0.2">
      <c r="A312" s="46" t="s">
        <v>77</v>
      </c>
      <c r="B312" s="46" t="s">
        <v>84</v>
      </c>
      <c r="C312" s="46" t="s">
        <v>84</v>
      </c>
      <c r="D312" s="46" t="s">
        <v>301</v>
      </c>
      <c r="E312" s="46" t="s">
        <v>86</v>
      </c>
      <c r="F312" s="46" t="s">
        <v>78</v>
      </c>
      <c r="G312" s="46" t="s">
        <v>302</v>
      </c>
      <c r="H312" s="46" t="s">
        <v>62</v>
      </c>
      <c r="I312" s="46" t="s">
        <v>282</v>
      </c>
      <c r="J312" s="46" t="s">
        <v>243</v>
      </c>
      <c r="K312" s="46" t="s">
        <v>47</v>
      </c>
      <c r="L312" s="46" t="s">
        <v>62</v>
      </c>
      <c r="M312" s="46" t="s">
        <v>236</v>
      </c>
      <c r="N312" s="46" t="s">
        <v>237</v>
      </c>
      <c r="O312" s="46" t="s">
        <v>63</v>
      </c>
      <c r="P312" s="46" t="s">
        <v>303</v>
      </c>
      <c r="Q312" s="46" t="s">
        <v>304</v>
      </c>
      <c r="R312" s="46" t="s">
        <v>84</v>
      </c>
      <c r="S312" s="46" t="s">
        <v>99</v>
      </c>
      <c r="T312" s="46" t="s">
        <v>113</v>
      </c>
      <c r="U312" s="46" t="s">
        <v>114</v>
      </c>
      <c r="V312" s="46" t="s">
        <v>32</v>
      </c>
      <c r="W312" s="46" t="s">
        <v>304</v>
      </c>
      <c r="X312" s="46" t="s">
        <v>84</v>
      </c>
      <c r="Y312" s="46" t="s">
        <v>301</v>
      </c>
      <c r="Z312" s="46" t="s">
        <v>305</v>
      </c>
      <c r="AA312" s="46" t="s">
        <v>306</v>
      </c>
      <c r="AB312" s="46">
        <v>1694099048.9300001</v>
      </c>
      <c r="AC312" s="46">
        <v>1694099048.9300001</v>
      </c>
      <c r="AD312" s="46">
        <v>1694099048.9300001</v>
      </c>
      <c r="AE312" s="46">
        <v>1694099048.9300001</v>
      </c>
      <c r="AF312" s="46">
        <v>1694099048.9300001</v>
      </c>
      <c r="AG312" s="46">
        <v>1694099048.9300001</v>
      </c>
      <c r="AH312" s="46">
        <v>1694099048.9300001</v>
      </c>
      <c r="AI312" s="46" t="s">
        <v>96</v>
      </c>
      <c r="AJ312" s="46">
        <v>0</v>
      </c>
      <c r="AK312" s="46">
        <v>1694099048.9300001</v>
      </c>
      <c r="AL312" s="46">
        <v>1694099048.9300001</v>
      </c>
      <c r="AM312" s="46">
        <v>1694099048.9300001</v>
      </c>
      <c r="AN312" s="46">
        <v>1694099048.9300001</v>
      </c>
      <c r="AO312" s="46" t="s">
        <v>238</v>
      </c>
      <c r="AP312" s="46" t="s">
        <v>63</v>
      </c>
      <c r="AQ312" s="46"/>
      <c r="AR312" s="46"/>
    </row>
    <row r="313" spans="1:44" x14ac:dyDescent="0.2">
      <c r="A313" s="46" t="s">
        <v>77</v>
      </c>
      <c r="B313" s="46" t="s">
        <v>84</v>
      </c>
      <c r="C313" s="46" t="s">
        <v>84</v>
      </c>
      <c r="D313" s="46" t="s">
        <v>301</v>
      </c>
      <c r="E313" s="46" t="s">
        <v>86</v>
      </c>
      <c r="F313" s="46" t="s">
        <v>78</v>
      </c>
      <c r="G313" s="46" t="s">
        <v>302</v>
      </c>
      <c r="H313" s="46" t="s">
        <v>62</v>
      </c>
      <c r="I313" s="46" t="s">
        <v>282</v>
      </c>
      <c r="J313" s="46" t="s">
        <v>243</v>
      </c>
      <c r="K313" s="46" t="s">
        <v>47</v>
      </c>
      <c r="L313" s="46" t="s">
        <v>62</v>
      </c>
      <c r="M313" s="46" t="s">
        <v>118</v>
      </c>
      <c r="N313" s="46" t="s">
        <v>119</v>
      </c>
      <c r="O313" s="46" t="s">
        <v>63</v>
      </c>
      <c r="P313" s="46" t="s">
        <v>303</v>
      </c>
      <c r="Q313" s="46" t="s">
        <v>304</v>
      </c>
      <c r="R313" s="46" t="s">
        <v>84</v>
      </c>
      <c r="S313" s="46" t="s">
        <v>99</v>
      </c>
      <c r="T313" s="46" t="s">
        <v>113</v>
      </c>
      <c r="U313" s="46" t="s">
        <v>114</v>
      </c>
      <c r="V313" s="46" t="s">
        <v>32</v>
      </c>
      <c r="W313" s="46" t="s">
        <v>304</v>
      </c>
      <c r="X313" s="46" t="s">
        <v>84</v>
      </c>
      <c r="Y313" s="46" t="s">
        <v>301</v>
      </c>
      <c r="Z313" s="46" t="s">
        <v>305</v>
      </c>
      <c r="AA313" s="46" t="s">
        <v>306</v>
      </c>
      <c r="AB313" s="46">
        <v>3356310978.04</v>
      </c>
      <c r="AC313" s="46">
        <v>6407143961.1499996</v>
      </c>
      <c r="AD313" s="46">
        <v>6052006952.9700003</v>
      </c>
      <c r="AE313" s="46">
        <v>5023145536.96</v>
      </c>
      <c r="AF313" s="46">
        <v>4910002513.3400002</v>
      </c>
      <c r="AG313" s="46">
        <v>4215513914.6700001</v>
      </c>
      <c r="AH313" s="46">
        <v>3893718219.5100002</v>
      </c>
      <c r="AI313" s="46" t="s">
        <v>96</v>
      </c>
      <c r="AJ313" s="46">
        <v>0</v>
      </c>
      <c r="AK313" s="46">
        <v>3583009904.4099998</v>
      </c>
      <c r="AL313" s="46">
        <v>5330816163.6800003</v>
      </c>
      <c r="AM313" s="46">
        <v>4591595734.3599997</v>
      </c>
      <c r="AN313" s="46">
        <v>3450210119.0999999</v>
      </c>
      <c r="AO313" s="46" t="s">
        <v>120</v>
      </c>
      <c r="AP313" s="46" t="s">
        <v>63</v>
      </c>
      <c r="AQ313" s="46"/>
      <c r="AR313" s="46"/>
    </row>
    <row r="314" spans="1:44" x14ac:dyDescent="0.2">
      <c r="A314" s="46" t="s">
        <v>77</v>
      </c>
      <c r="B314" s="46" t="s">
        <v>84</v>
      </c>
      <c r="C314" s="46" t="s">
        <v>84</v>
      </c>
      <c r="D314" s="46" t="s">
        <v>301</v>
      </c>
      <c r="E314" s="46" t="s">
        <v>86</v>
      </c>
      <c r="F314" s="46" t="s">
        <v>78</v>
      </c>
      <c r="G314" s="46" t="s">
        <v>302</v>
      </c>
      <c r="H314" s="46" t="s">
        <v>62</v>
      </c>
      <c r="I314" s="46" t="s">
        <v>282</v>
      </c>
      <c r="J314" s="46" t="s">
        <v>243</v>
      </c>
      <c r="K314" s="46" t="s">
        <v>47</v>
      </c>
      <c r="L314" s="46" t="s">
        <v>62</v>
      </c>
      <c r="M314" s="46" t="s">
        <v>121</v>
      </c>
      <c r="N314" s="46" t="s">
        <v>122</v>
      </c>
      <c r="O314" s="46" t="s">
        <v>63</v>
      </c>
      <c r="P314" s="46" t="s">
        <v>303</v>
      </c>
      <c r="Q314" s="46" t="s">
        <v>304</v>
      </c>
      <c r="R314" s="46" t="s">
        <v>84</v>
      </c>
      <c r="S314" s="46" t="s">
        <v>99</v>
      </c>
      <c r="T314" s="46" t="s">
        <v>113</v>
      </c>
      <c r="U314" s="46" t="s">
        <v>114</v>
      </c>
      <c r="V314" s="46" t="s">
        <v>32</v>
      </c>
      <c r="W314" s="46" t="s">
        <v>304</v>
      </c>
      <c r="X314" s="46" t="s">
        <v>84</v>
      </c>
      <c r="Y314" s="46" t="s">
        <v>301</v>
      </c>
      <c r="Z314" s="46" t="s">
        <v>305</v>
      </c>
      <c r="AA314" s="46" t="s">
        <v>306</v>
      </c>
      <c r="AB314" s="46">
        <v>1622341188.97</v>
      </c>
      <c r="AC314" s="46">
        <v>4642205685.1000004</v>
      </c>
      <c r="AD314" s="46">
        <v>4255465551</v>
      </c>
      <c r="AE314" s="46">
        <v>3151582858.8299999</v>
      </c>
      <c r="AF314" s="46">
        <v>2996709720.79</v>
      </c>
      <c r="AG314" s="46">
        <v>2227888258.5599999</v>
      </c>
      <c r="AH314" s="46">
        <v>1854692739.79</v>
      </c>
      <c r="AI314" s="46" t="s">
        <v>96</v>
      </c>
      <c r="AJ314" s="46">
        <v>0</v>
      </c>
      <c r="AK314" s="46">
        <v>1830107523.6500001</v>
      </c>
      <c r="AL314" s="46">
        <v>3482884407.9299998</v>
      </c>
      <c r="AM314" s="46">
        <v>2635106116.21</v>
      </c>
      <c r="AN314" s="46">
        <v>1368715264.4400001</v>
      </c>
      <c r="AO314" s="46" t="s">
        <v>123</v>
      </c>
      <c r="AP314" s="46" t="s">
        <v>63</v>
      </c>
      <c r="AQ314" s="46"/>
      <c r="AR314" s="46"/>
    </row>
    <row r="315" spans="1:44" x14ac:dyDescent="0.2">
      <c r="A315" s="46" t="s">
        <v>77</v>
      </c>
      <c r="B315" s="46" t="s">
        <v>84</v>
      </c>
      <c r="C315" s="46" t="s">
        <v>84</v>
      </c>
      <c r="D315" s="46" t="s">
        <v>301</v>
      </c>
      <c r="E315" s="46" t="s">
        <v>86</v>
      </c>
      <c r="F315" s="46" t="s">
        <v>78</v>
      </c>
      <c r="G315" s="46" t="s">
        <v>302</v>
      </c>
      <c r="H315" s="46" t="s">
        <v>62</v>
      </c>
      <c r="I315" s="46" t="s">
        <v>282</v>
      </c>
      <c r="J315" s="46" t="s">
        <v>243</v>
      </c>
      <c r="K315" s="46" t="s">
        <v>47</v>
      </c>
      <c r="L315" s="46" t="s">
        <v>62</v>
      </c>
      <c r="M315" s="46" t="s">
        <v>239</v>
      </c>
      <c r="N315" s="46" t="s">
        <v>240</v>
      </c>
      <c r="O315" s="46" t="s">
        <v>63</v>
      </c>
      <c r="P315" s="46" t="s">
        <v>303</v>
      </c>
      <c r="Q315" s="46" t="s">
        <v>304</v>
      </c>
      <c r="R315" s="46" t="s">
        <v>84</v>
      </c>
      <c r="S315" s="46" t="s">
        <v>99</v>
      </c>
      <c r="T315" s="46" t="s">
        <v>113</v>
      </c>
      <c r="U315" s="46" t="s">
        <v>114</v>
      </c>
      <c r="V315" s="46" t="s">
        <v>32</v>
      </c>
      <c r="W315" s="46" t="s">
        <v>304</v>
      </c>
      <c r="X315" s="46" t="s">
        <v>84</v>
      </c>
      <c r="Y315" s="46" t="s">
        <v>301</v>
      </c>
      <c r="Z315" s="46" t="s">
        <v>305</v>
      </c>
      <c r="AA315" s="46" t="s">
        <v>306</v>
      </c>
      <c r="AB315" s="46">
        <v>1733969789.0699999</v>
      </c>
      <c r="AC315" s="46">
        <v>1764938276.05</v>
      </c>
      <c r="AD315" s="46">
        <v>1796541401.97</v>
      </c>
      <c r="AE315" s="46">
        <v>1871562678.1300001</v>
      </c>
      <c r="AF315" s="46">
        <v>1913292792.55</v>
      </c>
      <c r="AG315" s="46">
        <v>1987625656.1099999</v>
      </c>
      <c r="AH315" s="46">
        <v>2039025479.72</v>
      </c>
      <c r="AI315" s="46" t="s">
        <v>96</v>
      </c>
      <c r="AJ315" s="46">
        <v>0</v>
      </c>
      <c r="AK315" s="46">
        <v>1752902380.76</v>
      </c>
      <c r="AL315" s="46">
        <v>1847931755.75</v>
      </c>
      <c r="AM315" s="46">
        <v>1956489618.1500001</v>
      </c>
      <c r="AN315" s="46">
        <v>2081494854.6600001</v>
      </c>
      <c r="AO315" s="46" t="s">
        <v>241</v>
      </c>
      <c r="AP315" s="46" t="s">
        <v>63</v>
      </c>
      <c r="AQ315" s="46"/>
      <c r="AR315" s="46"/>
    </row>
    <row r="316" spans="1:44" x14ac:dyDescent="0.2">
      <c r="A316" s="46" t="s">
        <v>77</v>
      </c>
      <c r="B316" s="46" t="s">
        <v>84</v>
      </c>
      <c r="C316" s="46" t="s">
        <v>84</v>
      </c>
      <c r="D316" s="46" t="s">
        <v>301</v>
      </c>
      <c r="E316" s="46" t="s">
        <v>86</v>
      </c>
      <c r="F316" s="46" t="s">
        <v>78</v>
      </c>
      <c r="G316" s="46" t="s">
        <v>302</v>
      </c>
      <c r="H316" s="46" t="s">
        <v>402</v>
      </c>
      <c r="I316" s="46" t="s">
        <v>79</v>
      </c>
      <c r="J316" s="46" t="s">
        <v>80</v>
      </c>
      <c r="K316" s="46" t="s">
        <v>47</v>
      </c>
      <c r="L316" s="46" t="s">
        <v>62</v>
      </c>
      <c r="M316" s="46" t="s">
        <v>81</v>
      </c>
      <c r="N316" s="46" t="s">
        <v>82</v>
      </c>
      <c r="O316" s="46" t="s">
        <v>63</v>
      </c>
      <c r="P316" s="46" t="s">
        <v>303</v>
      </c>
      <c r="Q316" s="46" t="s">
        <v>403</v>
      </c>
      <c r="R316" s="46" t="s">
        <v>84</v>
      </c>
      <c r="S316" s="46" t="s">
        <v>99</v>
      </c>
      <c r="T316" s="46" t="s">
        <v>48</v>
      </c>
      <c r="U316" s="46" t="s">
        <v>31</v>
      </c>
      <c r="V316" s="46" t="s">
        <v>32</v>
      </c>
      <c r="W316" s="46" t="s">
        <v>403</v>
      </c>
      <c r="X316" s="46" t="s">
        <v>84</v>
      </c>
      <c r="Y316" s="46" t="s">
        <v>301</v>
      </c>
      <c r="Z316" s="46" t="s">
        <v>305</v>
      </c>
      <c r="AA316" s="46" t="s">
        <v>306</v>
      </c>
      <c r="AB316" s="46">
        <v>3379794.54</v>
      </c>
      <c r="AC316" s="46">
        <v>3379794.54</v>
      </c>
      <c r="AD316" s="46">
        <v>3379794.54</v>
      </c>
      <c r="AE316" s="46">
        <v>3379794.54</v>
      </c>
      <c r="AF316" s="46">
        <v>3379794.54</v>
      </c>
      <c r="AG316" s="46">
        <v>3379794.54</v>
      </c>
      <c r="AH316" s="46">
        <v>3379794.54</v>
      </c>
      <c r="AI316" s="46" t="s">
        <v>96</v>
      </c>
      <c r="AJ316" s="46">
        <v>0</v>
      </c>
      <c r="AK316" s="46">
        <v>3379794.54</v>
      </c>
      <c r="AL316" s="46">
        <v>3379794.54</v>
      </c>
      <c r="AM316" s="46">
        <v>3379794.54</v>
      </c>
      <c r="AN316" s="46">
        <v>3379794.54</v>
      </c>
      <c r="AO316" s="46" t="s">
        <v>83</v>
      </c>
      <c r="AP316" s="46" t="s">
        <v>63</v>
      </c>
      <c r="AQ316" s="46"/>
      <c r="AR316" s="46"/>
    </row>
    <row r="317" spans="1:44" x14ac:dyDescent="0.2">
      <c r="A317" s="46" t="s">
        <v>77</v>
      </c>
      <c r="B317" s="46" t="s">
        <v>84</v>
      </c>
      <c r="C317" s="46" t="s">
        <v>84</v>
      </c>
      <c r="D317" s="46" t="s">
        <v>301</v>
      </c>
      <c r="E317" s="46" t="s">
        <v>86</v>
      </c>
      <c r="F317" s="46" t="s">
        <v>78</v>
      </c>
      <c r="G317" s="46" t="s">
        <v>302</v>
      </c>
      <c r="H317" s="46" t="s">
        <v>402</v>
      </c>
      <c r="I317" s="46" t="s">
        <v>79</v>
      </c>
      <c r="J317" s="46" t="s">
        <v>80</v>
      </c>
      <c r="K317" s="46" t="s">
        <v>47</v>
      </c>
      <c r="L317" s="46" t="s">
        <v>62</v>
      </c>
      <c r="M317" s="46" t="s">
        <v>149</v>
      </c>
      <c r="N317" s="46" t="s">
        <v>150</v>
      </c>
      <c r="O317" s="46" t="s">
        <v>63</v>
      </c>
      <c r="P317" s="46" t="s">
        <v>303</v>
      </c>
      <c r="Q317" s="46" t="s">
        <v>403</v>
      </c>
      <c r="R317" s="46" t="s">
        <v>84</v>
      </c>
      <c r="S317" s="46" t="s">
        <v>99</v>
      </c>
      <c r="T317" s="46" t="s">
        <v>48</v>
      </c>
      <c r="U317" s="46" t="s">
        <v>31</v>
      </c>
      <c r="V317" s="46" t="s">
        <v>32</v>
      </c>
      <c r="W317" s="46" t="s">
        <v>403</v>
      </c>
      <c r="X317" s="46" t="s">
        <v>84</v>
      </c>
      <c r="Y317" s="46" t="s">
        <v>301</v>
      </c>
      <c r="Z317" s="46" t="s">
        <v>305</v>
      </c>
      <c r="AA317" s="46" t="s">
        <v>306</v>
      </c>
      <c r="AB317" s="46">
        <v>0</v>
      </c>
      <c r="AC317" s="46">
        <v>0</v>
      </c>
      <c r="AD317" s="46">
        <v>0</v>
      </c>
      <c r="AE317" s="46">
        <v>0</v>
      </c>
      <c r="AF317" s="46">
        <v>0</v>
      </c>
      <c r="AG317" s="46">
        <v>0</v>
      </c>
      <c r="AH317" s="46">
        <v>0</v>
      </c>
      <c r="AI317" s="46" t="s">
        <v>96</v>
      </c>
      <c r="AJ317" s="46">
        <v>0</v>
      </c>
      <c r="AK317" s="46">
        <v>0</v>
      </c>
      <c r="AL317" s="46">
        <v>0</v>
      </c>
      <c r="AM317" s="46">
        <v>0</v>
      </c>
      <c r="AN317" s="46">
        <v>-3383011.43</v>
      </c>
      <c r="AO317" s="46" t="s">
        <v>151</v>
      </c>
      <c r="AP317" s="46" t="s">
        <v>63</v>
      </c>
      <c r="AQ317" s="46"/>
      <c r="AR317" s="46"/>
    </row>
    <row r="318" spans="1:44" x14ac:dyDescent="0.2">
      <c r="A318" s="46" t="s">
        <v>77</v>
      </c>
      <c r="B318" s="46" t="s">
        <v>84</v>
      </c>
      <c r="C318" s="46" t="s">
        <v>84</v>
      </c>
      <c r="D318" s="46" t="s">
        <v>301</v>
      </c>
      <c r="E318" s="46" t="s">
        <v>86</v>
      </c>
      <c r="F318" s="46" t="s">
        <v>78</v>
      </c>
      <c r="G318" s="46" t="s">
        <v>302</v>
      </c>
      <c r="H318" s="46" t="s">
        <v>402</v>
      </c>
      <c r="I318" s="46" t="s">
        <v>79</v>
      </c>
      <c r="J318" s="46" t="s">
        <v>80</v>
      </c>
      <c r="K318" s="46" t="s">
        <v>47</v>
      </c>
      <c r="L318" s="46" t="s">
        <v>62</v>
      </c>
      <c r="M318" s="46" t="s">
        <v>307</v>
      </c>
      <c r="N318" s="46" t="s">
        <v>308</v>
      </c>
      <c r="O318" s="46" t="s">
        <v>63</v>
      </c>
      <c r="P318" s="46" t="s">
        <v>303</v>
      </c>
      <c r="Q318" s="46" t="s">
        <v>403</v>
      </c>
      <c r="R318" s="46" t="s">
        <v>84</v>
      </c>
      <c r="S318" s="46" t="s">
        <v>99</v>
      </c>
      <c r="T318" s="46" t="s">
        <v>48</v>
      </c>
      <c r="U318" s="46" t="s">
        <v>31</v>
      </c>
      <c r="V318" s="46" t="s">
        <v>32</v>
      </c>
      <c r="W318" s="46" t="s">
        <v>403</v>
      </c>
      <c r="X318" s="46" t="s">
        <v>84</v>
      </c>
      <c r="Y318" s="46" t="s">
        <v>301</v>
      </c>
      <c r="Z318" s="46" t="s">
        <v>305</v>
      </c>
      <c r="AA318" s="46" t="s">
        <v>306</v>
      </c>
      <c r="AB318" s="46">
        <v>0</v>
      </c>
      <c r="AC318" s="46">
        <v>0</v>
      </c>
      <c r="AD318" s="46">
        <v>0</v>
      </c>
      <c r="AE318" s="46">
        <v>0</v>
      </c>
      <c r="AF318" s="46">
        <v>0</v>
      </c>
      <c r="AG318" s="46">
        <v>0</v>
      </c>
      <c r="AH318" s="46">
        <v>0</v>
      </c>
      <c r="AI318" s="46" t="s">
        <v>96</v>
      </c>
      <c r="AJ318" s="46">
        <v>0</v>
      </c>
      <c r="AK318" s="46">
        <v>0</v>
      </c>
      <c r="AL318" s="46">
        <v>0</v>
      </c>
      <c r="AM318" s="46">
        <v>0</v>
      </c>
      <c r="AN318" s="46">
        <v>3216.89</v>
      </c>
      <c r="AO318" s="46" t="s">
        <v>309</v>
      </c>
      <c r="AP318" s="46" t="s">
        <v>63</v>
      </c>
      <c r="AQ318" s="46"/>
      <c r="AR318" s="46"/>
    </row>
    <row r="319" spans="1:44" x14ac:dyDescent="0.2">
      <c r="A319" s="46" t="s">
        <v>77</v>
      </c>
      <c r="B319" s="46" t="s">
        <v>84</v>
      </c>
      <c r="C319" s="46" t="s">
        <v>84</v>
      </c>
      <c r="D319" s="46" t="s">
        <v>301</v>
      </c>
      <c r="E319" s="46" t="s">
        <v>86</v>
      </c>
      <c r="F319" s="46" t="s">
        <v>78</v>
      </c>
      <c r="G319" s="46" t="s">
        <v>302</v>
      </c>
      <c r="H319" s="46" t="s">
        <v>402</v>
      </c>
      <c r="I319" s="46" t="s">
        <v>79</v>
      </c>
      <c r="J319" s="46" t="s">
        <v>80</v>
      </c>
      <c r="K319" s="46" t="s">
        <v>47</v>
      </c>
      <c r="L319" s="46" t="s">
        <v>62</v>
      </c>
      <c r="M319" s="46" t="s">
        <v>152</v>
      </c>
      <c r="N319" s="46" t="s">
        <v>153</v>
      </c>
      <c r="O319" s="46" t="s">
        <v>63</v>
      </c>
      <c r="P319" s="46" t="s">
        <v>303</v>
      </c>
      <c r="Q319" s="46" t="s">
        <v>403</v>
      </c>
      <c r="R319" s="46" t="s">
        <v>84</v>
      </c>
      <c r="S319" s="46" t="s">
        <v>99</v>
      </c>
      <c r="T319" s="46" t="s">
        <v>48</v>
      </c>
      <c r="U319" s="46" t="s">
        <v>31</v>
      </c>
      <c r="V319" s="46" t="s">
        <v>106</v>
      </c>
      <c r="W319" s="46" t="s">
        <v>403</v>
      </c>
      <c r="X319" s="46" t="s">
        <v>84</v>
      </c>
      <c r="Y319" s="46" t="s">
        <v>301</v>
      </c>
      <c r="Z319" s="46" t="s">
        <v>305</v>
      </c>
      <c r="AA319" s="46" t="s">
        <v>306</v>
      </c>
      <c r="AB319" s="46">
        <v>3379794.54</v>
      </c>
      <c r="AC319" s="46">
        <v>3379794.54</v>
      </c>
      <c r="AD319" s="46">
        <v>3379794.54</v>
      </c>
      <c r="AE319" s="46">
        <v>3379794.54</v>
      </c>
      <c r="AF319" s="46">
        <v>3379794.54</v>
      </c>
      <c r="AG319" s="46">
        <v>3379794.54</v>
      </c>
      <c r="AH319" s="46">
        <v>3379794.54</v>
      </c>
      <c r="AI319" s="46" t="s">
        <v>96</v>
      </c>
      <c r="AJ319" s="46">
        <v>0</v>
      </c>
      <c r="AK319" s="46">
        <v>3379794.54</v>
      </c>
      <c r="AL319" s="46">
        <v>3379794.54</v>
      </c>
      <c r="AM319" s="46">
        <v>3379794.54</v>
      </c>
      <c r="AN319" s="46">
        <v>0</v>
      </c>
      <c r="AO319" s="46" t="s">
        <v>154</v>
      </c>
      <c r="AP319" s="46" t="s">
        <v>63</v>
      </c>
      <c r="AQ319" s="46"/>
      <c r="AR319" s="46"/>
    </row>
    <row r="320" spans="1:44" x14ac:dyDescent="0.2">
      <c r="A320" s="46" t="s">
        <v>77</v>
      </c>
      <c r="B320" s="46" t="s">
        <v>84</v>
      </c>
      <c r="C320" s="46" t="s">
        <v>84</v>
      </c>
      <c r="D320" s="46" t="s">
        <v>301</v>
      </c>
      <c r="E320" s="46" t="s">
        <v>86</v>
      </c>
      <c r="F320" s="46" t="s">
        <v>78</v>
      </c>
      <c r="G320" s="46" t="s">
        <v>302</v>
      </c>
      <c r="H320" s="46" t="s">
        <v>402</v>
      </c>
      <c r="I320" s="46" t="s">
        <v>79</v>
      </c>
      <c r="J320" s="46" t="s">
        <v>80</v>
      </c>
      <c r="K320" s="46" t="s">
        <v>47</v>
      </c>
      <c r="L320" s="46" t="s">
        <v>62</v>
      </c>
      <c r="M320" s="46" t="s">
        <v>155</v>
      </c>
      <c r="N320" s="46" t="s">
        <v>156</v>
      </c>
      <c r="O320" s="46" t="s">
        <v>63</v>
      </c>
      <c r="P320" s="46" t="s">
        <v>303</v>
      </c>
      <c r="Q320" s="46" t="s">
        <v>403</v>
      </c>
      <c r="R320" s="46" t="s">
        <v>84</v>
      </c>
      <c r="S320" s="46" t="s">
        <v>99</v>
      </c>
      <c r="T320" s="46" t="s">
        <v>48</v>
      </c>
      <c r="U320" s="46" t="s">
        <v>31</v>
      </c>
      <c r="V320" s="46" t="s">
        <v>32</v>
      </c>
      <c r="W320" s="46" t="s">
        <v>403</v>
      </c>
      <c r="X320" s="46" t="s">
        <v>84</v>
      </c>
      <c r="Y320" s="46" t="s">
        <v>301</v>
      </c>
      <c r="Z320" s="46" t="s">
        <v>305</v>
      </c>
      <c r="AA320" s="46" t="s">
        <v>306</v>
      </c>
      <c r="AB320" s="46">
        <v>3379794.54</v>
      </c>
      <c r="AC320" s="46">
        <v>3379794.54</v>
      </c>
      <c r="AD320" s="46">
        <v>3379794.54</v>
      </c>
      <c r="AE320" s="46">
        <v>3379794.54</v>
      </c>
      <c r="AF320" s="46">
        <v>3379794.54</v>
      </c>
      <c r="AG320" s="46">
        <v>3379794.54</v>
      </c>
      <c r="AH320" s="46">
        <v>3379794.54</v>
      </c>
      <c r="AI320" s="46" t="s">
        <v>96</v>
      </c>
      <c r="AJ320" s="46">
        <v>0</v>
      </c>
      <c r="AK320" s="46">
        <v>3379794.54</v>
      </c>
      <c r="AL320" s="46">
        <v>3379794.54</v>
      </c>
      <c r="AM320" s="46">
        <v>3379794.54</v>
      </c>
      <c r="AN320" s="46">
        <v>3379794.54</v>
      </c>
      <c r="AO320" s="46" t="s">
        <v>157</v>
      </c>
      <c r="AP320" s="46" t="s">
        <v>63</v>
      </c>
      <c r="AQ320" s="46"/>
      <c r="AR320" s="46"/>
    </row>
    <row r="321" spans="1:44" x14ac:dyDescent="0.2">
      <c r="A321" s="46" t="s">
        <v>77</v>
      </c>
      <c r="B321" s="46" t="s">
        <v>84</v>
      </c>
      <c r="C321" s="46" t="s">
        <v>84</v>
      </c>
      <c r="D321" s="46" t="s">
        <v>301</v>
      </c>
      <c r="E321" s="46" t="s">
        <v>86</v>
      </c>
      <c r="F321" s="46" t="s">
        <v>78</v>
      </c>
      <c r="G321" s="46" t="s">
        <v>302</v>
      </c>
      <c r="H321" s="46" t="s">
        <v>402</v>
      </c>
      <c r="I321" s="46" t="s">
        <v>79</v>
      </c>
      <c r="J321" s="46" t="s">
        <v>80</v>
      </c>
      <c r="K321" s="46" t="s">
        <v>47</v>
      </c>
      <c r="L321" s="46" t="s">
        <v>62</v>
      </c>
      <c r="M321" s="46" t="s">
        <v>158</v>
      </c>
      <c r="N321" s="46" t="s">
        <v>159</v>
      </c>
      <c r="O321" s="46" t="s">
        <v>63</v>
      </c>
      <c r="P321" s="46" t="s">
        <v>303</v>
      </c>
      <c r="Q321" s="46" t="s">
        <v>403</v>
      </c>
      <c r="R321" s="46" t="s">
        <v>84</v>
      </c>
      <c r="S321" s="46" t="s">
        <v>99</v>
      </c>
      <c r="T321" s="46" t="s">
        <v>48</v>
      </c>
      <c r="U321" s="46" t="s">
        <v>31</v>
      </c>
      <c r="V321" s="46" t="s">
        <v>32</v>
      </c>
      <c r="W321" s="46" t="s">
        <v>403</v>
      </c>
      <c r="X321" s="46" t="s">
        <v>84</v>
      </c>
      <c r="Y321" s="46" t="s">
        <v>301</v>
      </c>
      <c r="Z321" s="46" t="s">
        <v>305</v>
      </c>
      <c r="AA321" s="46" t="s">
        <v>306</v>
      </c>
      <c r="AB321" s="46">
        <v>0</v>
      </c>
      <c r="AC321" s="46">
        <v>0</v>
      </c>
      <c r="AD321" s="46">
        <v>0</v>
      </c>
      <c r="AE321" s="46">
        <v>0</v>
      </c>
      <c r="AF321" s="46">
        <v>0</v>
      </c>
      <c r="AG321" s="46">
        <v>0</v>
      </c>
      <c r="AH321" s="46">
        <v>0</v>
      </c>
      <c r="AI321" s="46" t="s">
        <v>96</v>
      </c>
      <c r="AJ321" s="46">
        <v>0</v>
      </c>
      <c r="AK321" s="46">
        <v>0</v>
      </c>
      <c r="AL321" s="46">
        <v>0</v>
      </c>
      <c r="AM321" s="46">
        <v>0</v>
      </c>
      <c r="AN321" s="46">
        <v>-3383011.43</v>
      </c>
      <c r="AO321" s="46" t="s">
        <v>159</v>
      </c>
      <c r="AP321" s="46" t="s">
        <v>63</v>
      </c>
      <c r="AQ321" s="46"/>
      <c r="AR321" s="46"/>
    </row>
    <row r="322" spans="1:44" x14ac:dyDescent="0.2">
      <c r="A322" s="46" t="s">
        <v>77</v>
      </c>
      <c r="B322" s="46" t="s">
        <v>84</v>
      </c>
      <c r="C322" s="46" t="s">
        <v>84</v>
      </c>
      <c r="D322" s="46" t="s">
        <v>301</v>
      </c>
      <c r="E322" s="46" t="s">
        <v>86</v>
      </c>
      <c r="F322" s="46" t="s">
        <v>78</v>
      </c>
      <c r="G322" s="46" t="s">
        <v>302</v>
      </c>
      <c r="H322" s="46" t="s">
        <v>402</v>
      </c>
      <c r="I322" s="46" t="s">
        <v>79</v>
      </c>
      <c r="J322" s="46" t="s">
        <v>80</v>
      </c>
      <c r="K322" s="46" t="s">
        <v>47</v>
      </c>
      <c r="L322" s="46" t="s">
        <v>62</v>
      </c>
      <c r="M322" s="46" t="s">
        <v>404</v>
      </c>
      <c r="N322" s="46" t="s">
        <v>405</v>
      </c>
      <c r="O322" s="46" t="s">
        <v>63</v>
      </c>
      <c r="P322" s="46" t="s">
        <v>303</v>
      </c>
      <c r="Q322" s="46" t="s">
        <v>403</v>
      </c>
      <c r="R322" s="46" t="s">
        <v>84</v>
      </c>
      <c r="S322" s="46" t="s">
        <v>99</v>
      </c>
      <c r="T322" s="46" t="s">
        <v>48</v>
      </c>
      <c r="U322" s="46" t="s">
        <v>31</v>
      </c>
      <c r="V322" s="46" t="s">
        <v>32</v>
      </c>
      <c r="W322" s="46" t="s">
        <v>403</v>
      </c>
      <c r="X322" s="46" t="s">
        <v>84</v>
      </c>
      <c r="Y322" s="46" t="s">
        <v>301</v>
      </c>
      <c r="Z322" s="46" t="s">
        <v>305</v>
      </c>
      <c r="AA322" s="46" t="s">
        <v>306</v>
      </c>
      <c r="AB322" s="46">
        <v>0</v>
      </c>
      <c r="AC322" s="46">
        <v>0</v>
      </c>
      <c r="AD322" s="46">
        <v>0</v>
      </c>
      <c r="AE322" s="46">
        <v>0</v>
      </c>
      <c r="AF322" s="46">
        <v>0</v>
      </c>
      <c r="AG322" s="46">
        <v>0</v>
      </c>
      <c r="AH322" s="46">
        <v>0</v>
      </c>
      <c r="AI322" s="46" t="s">
        <v>96</v>
      </c>
      <c r="AJ322" s="46">
        <v>0</v>
      </c>
      <c r="AK322" s="46">
        <v>0</v>
      </c>
      <c r="AL322" s="46">
        <v>0</v>
      </c>
      <c r="AM322" s="46">
        <v>0</v>
      </c>
      <c r="AN322" s="46">
        <v>3216.89</v>
      </c>
      <c r="AO322" s="46" t="s">
        <v>406</v>
      </c>
      <c r="AP322" s="46" t="s">
        <v>63</v>
      </c>
      <c r="AQ322" s="46"/>
      <c r="AR322" s="46"/>
    </row>
    <row r="323" spans="1:44" x14ac:dyDescent="0.2">
      <c r="A323" s="46" t="s">
        <v>77</v>
      </c>
      <c r="B323" s="46" t="s">
        <v>84</v>
      </c>
      <c r="C323" s="46" t="s">
        <v>84</v>
      </c>
      <c r="D323" s="46" t="s">
        <v>301</v>
      </c>
      <c r="E323" s="46" t="s">
        <v>86</v>
      </c>
      <c r="F323" s="46" t="s">
        <v>78</v>
      </c>
      <c r="G323" s="46" t="s">
        <v>302</v>
      </c>
      <c r="H323" s="46" t="s">
        <v>402</v>
      </c>
      <c r="I323" s="46" t="s">
        <v>79</v>
      </c>
      <c r="J323" s="46" t="s">
        <v>80</v>
      </c>
      <c r="K323" s="46" t="s">
        <v>47</v>
      </c>
      <c r="L323" s="46" t="s">
        <v>62</v>
      </c>
      <c r="M323" s="46" t="s">
        <v>160</v>
      </c>
      <c r="N323" s="46" t="s">
        <v>161</v>
      </c>
      <c r="O323" s="46" t="s">
        <v>63</v>
      </c>
      <c r="P323" s="46" t="s">
        <v>303</v>
      </c>
      <c r="Q323" s="46" t="s">
        <v>403</v>
      </c>
      <c r="R323" s="46" t="s">
        <v>84</v>
      </c>
      <c r="S323" s="46" t="s">
        <v>99</v>
      </c>
      <c r="T323" s="46" t="s">
        <v>48</v>
      </c>
      <c r="U323" s="46" t="s">
        <v>31</v>
      </c>
      <c r="V323" s="46" t="s">
        <v>106</v>
      </c>
      <c r="W323" s="46" t="s">
        <v>403</v>
      </c>
      <c r="X323" s="46" t="s">
        <v>84</v>
      </c>
      <c r="Y323" s="46" t="s">
        <v>301</v>
      </c>
      <c r="Z323" s="46" t="s">
        <v>305</v>
      </c>
      <c r="AA323" s="46" t="s">
        <v>306</v>
      </c>
      <c r="AB323" s="46">
        <v>3379794.54</v>
      </c>
      <c r="AC323" s="46">
        <v>3379794.54</v>
      </c>
      <c r="AD323" s="46">
        <v>3379794.54</v>
      </c>
      <c r="AE323" s="46">
        <v>3379794.54</v>
      </c>
      <c r="AF323" s="46">
        <v>3379794.54</v>
      </c>
      <c r="AG323" s="46">
        <v>3379794.54</v>
      </c>
      <c r="AH323" s="46">
        <v>3379794.54</v>
      </c>
      <c r="AI323" s="46" t="s">
        <v>96</v>
      </c>
      <c r="AJ323" s="46">
        <v>0</v>
      </c>
      <c r="AK323" s="46">
        <v>3379794.54</v>
      </c>
      <c r="AL323" s="46">
        <v>3379794.54</v>
      </c>
      <c r="AM323" s="46">
        <v>3379794.54</v>
      </c>
      <c r="AN323" s="46">
        <v>0</v>
      </c>
      <c r="AO323" s="46" t="s">
        <v>162</v>
      </c>
      <c r="AP323" s="46" t="s">
        <v>63</v>
      </c>
      <c r="AQ323" s="46"/>
      <c r="AR323" s="46"/>
    </row>
    <row r="324" spans="1:44" x14ac:dyDescent="0.2">
      <c r="A324" s="46" t="s">
        <v>77</v>
      </c>
      <c r="B324" s="46" t="s">
        <v>84</v>
      </c>
      <c r="C324" s="46" t="s">
        <v>84</v>
      </c>
      <c r="D324" s="46" t="s">
        <v>301</v>
      </c>
      <c r="E324" s="46" t="s">
        <v>86</v>
      </c>
      <c r="F324" s="46" t="s">
        <v>78</v>
      </c>
      <c r="G324" s="46" t="s">
        <v>302</v>
      </c>
      <c r="H324" s="46" t="s">
        <v>402</v>
      </c>
      <c r="I324" s="46" t="s">
        <v>79</v>
      </c>
      <c r="J324" s="46" t="s">
        <v>80</v>
      </c>
      <c r="K324" s="46" t="s">
        <v>47</v>
      </c>
      <c r="L324" s="46" t="s">
        <v>62</v>
      </c>
      <c r="M324" s="46" t="s">
        <v>163</v>
      </c>
      <c r="N324" s="46" t="s">
        <v>164</v>
      </c>
      <c r="O324" s="46" t="s">
        <v>63</v>
      </c>
      <c r="P324" s="46" t="s">
        <v>303</v>
      </c>
      <c r="Q324" s="46" t="s">
        <v>403</v>
      </c>
      <c r="R324" s="46" t="s">
        <v>84</v>
      </c>
      <c r="S324" s="46" t="s">
        <v>99</v>
      </c>
      <c r="T324" s="46" t="s">
        <v>48</v>
      </c>
      <c r="U324" s="46" t="s">
        <v>31</v>
      </c>
      <c r="V324" s="46" t="s">
        <v>106</v>
      </c>
      <c r="W324" s="46" t="s">
        <v>403</v>
      </c>
      <c r="X324" s="46" t="s">
        <v>84</v>
      </c>
      <c r="Y324" s="46" t="s">
        <v>301</v>
      </c>
      <c r="Z324" s="46" t="s">
        <v>305</v>
      </c>
      <c r="AA324" s="46" t="s">
        <v>306</v>
      </c>
      <c r="AB324" s="46">
        <v>3379794.54</v>
      </c>
      <c r="AC324" s="46">
        <v>3379794.54</v>
      </c>
      <c r="AD324" s="46">
        <v>3379794.54</v>
      </c>
      <c r="AE324" s="46">
        <v>3379794.54</v>
      </c>
      <c r="AF324" s="46">
        <v>3379794.54</v>
      </c>
      <c r="AG324" s="46">
        <v>3379794.54</v>
      </c>
      <c r="AH324" s="46">
        <v>3379794.54</v>
      </c>
      <c r="AI324" s="46" t="s">
        <v>96</v>
      </c>
      <c r="AJ324" s="46">
        <v>0</v>
      </c>
      <c r="AK324" s="46">
        <v>3379794.54</v>
      </c>
      <c r="AL324" s="46">
        <v>3379794.54</v>
      </c>
      <c r="AM324" s="46">
        <v>3379794.54</v>
      </c>
      <c r="AN324" s="46">
        <v>0</v>
      </c>
      <c r="AO324" s="46" t="s">
        <v>165</v>
      </c>
      <c r="AP324" s="46" t="s">
        <v>63</v>
      </c>
      <c r="AQ324" s="46"/>
      <c r="AR324" s="46"/>
    </row>
    <row r="325" spans="1:44" x14ac:dyDescent="0.2">
      <c r="A325" s="46" t="s">
        <v>77</v>
      </c>
      <c r="B325" s="46" t="s">
        <v>84</v>
      </c>
      <c r="C325" s="46" t="s">
        <v>84</v>
      </c>
      <c r="D325" s="46" t="s">
        <v>301</v>
      </c>
      <c r="E325" s="46" t="s">
        <v>86</v>
      </c>
      <c r="F325" s="46" t="s">
        <v>78</v>
      </c>
      <c r="G325" s="46" t="s">
        <v>302</v>
      </c>
      <c r="H325" s="46" t="s">
        <v>402</v>
      </c>
      <c r="I325" s="46" t="s">
        <v>79</v>
      </c>
      <c r="J325" s="46" t="s">
        <v>80</v>
      </c>
      <c r="K325" s="46" t="s">
        <v>47</v>
      </c>
      <c r="L325" s="46" t="s">
        <v>62</v>
      </c>
      <c r="M325" s="46" t="s">
        <v>166</v>
      </c>
      <c r="N325" s="46" t="s">
        <v>167</v>
      </c>
      <c r="O325" s="46" t="s">
        <v>63</v>
      </c>
      <c r="P325" s="46" t="s">
        <v>303</v>
      </c>
      <c r="Q325" s="46" t="s">
        <v>403</v>
      </c>
      <c r="R325" s="46" t="s">
        <v>84</v>
      </c>
      <c r="S325" s="46" t="s">
        <v>99</v>
      </c>
      <c r="T325" s="46" t="s">
        <v>169</v>
      </c>
      <c r="U325" s="46" t="s">
        <v>170</v>
      </c>
      <c r="V325" s="46" t="s">
        <v>32</v>
      </c>
      <c r="W325" s="46" t="s">
        <v>403</v>
      </c>
      <c r="X325" s="46" t="s">
        <v>84</v>
      </c>
      <c r="Y325" s="46" t="s">
        <v>301</v>
      </c>
      <c r="Z325" s="46" t="s">
        <v>305</v>
      </c>
      <c r="AA325" s="46" t="s">
        <v>306</v>
      </c>
      <c r="AB325" s="46">
        <v>3379794.54</v>
      </c>
      <c r="AC325" s="46">
        <v>3379794.54</v>
      </c>
      <c r="AD325" s="46">
        <v>3379794.54</v>
      </c>
      <c r="AE325" s="46">
        <v>3379794.54</v>
      </c>
      <c r="AF325" s="46">
        <v>3379794.54</v>
      </c>
      <c r="AG325" s="46">
        <v>3379794.54</v>
      </c>
      <c r="AH325" s="46">
        <v>3379794.54</v>
      </c>
      <c r="AI325" s="46" t="s">
        <v>96</v>
      </c>
      <c r="AJ325" s="46">
        <v>0</v>
      </c>
      <c r="AK325" s="46">
        <v>3379794.54</v>
      </c>
      <c r="AL325" s="46">
        <v>3379794.54</v>
      </c>
      <c r="AM325" s="46">
        <v>3379794.54</v>
      </c>
      <c r="AN325" s="46">
        <v>0</v>
      </c>
      <c r="AO325" s="46" t="s">
        <v>168</v>
      </c>
      <c r="AP325" s="46" t="s">
        <v>63</v>
      </c>
      <c r="AQ325" s="46"/>
      <c r="AR325" s="46"/>
    </row>
    <row r="326" spans="1:44" x14ac:dyDescent="0.2">
      <c r="A326" s="46" t="s">
        <v>77</v>
      </c>
      <c r="B326" s="46" t="s">
        <v>84</v>
      </c>
      <c r="C326" s="46" t="s">
        <v>84</v>
      </c>
      <c r="D326" s="46" t="s">
        <v>301</v>
      </c>
      <c r="E326" s="46" t="s">
        <v>86</v>
      </c>
      <c r="F326" s="46" t="s">
        <v>78</v>
      </c>
      <c r="G326" s="46" t="s">
        <v>302</v>
      </c>
      <c r="H326" s="46" t="s">
        <v>402</v>
      </c>
      <c r="I326" s="46" t="s">
        <v>79</v>
      </c>
      <c r="J326" s="46" t="s">
        <v>80</v>
      </c>
      <c r="K326" s="46" t="s">
        <v>47</v>
      </c>
      <c r="L326" s="46" t="s">
        <v>62</v>
      </c>
      <c r="M326" s="46" t="s">
        <v>171</v>
      </c>
      <c r="N326" s="46" t="s">
        <v>172</v>
      </c>
      <c r="O326" s="46" t="s">
        <v>63</v>
      </c>
      <c r="P326" s="46" t="s">
        <v>303</v>
      </c>
      <c r="Q326" s="46" t="s">
        <v>403</v>
      </c>
      <c r="R326" s="46" t="s">
        <v>84</v>
      </c>
      <c r="S326" s="46" t="s">
        <v>99</v>
      </c>
      <c r="T326" s="46" t="s">
        <v>169</v>
      </c>
      <c r="U326" s="46" t="s">
        <v>170</v>
      </c>
      <c r="V326" s="46" t="s">
        <v>106</v>
      </c>
      <c r="W326" s="46" t="s">
        <v>403</v>
      </c>
      <c r="X326" s="46" t="s">
        <v>84</v>
      </c>
      <c r="Y326" s="46" t="s">
        <v>301</v>
      </c>
      <c r="Z326" s="46" t="s">
        <v>305</v>
      </c>
      <c r="AA326" s="46" t="s">
        <v>306</v>
      </c>
      <c r="AB326" s="46">
        <v>3379794.54</v>
      </c>
      <c r="AC326" s="46">
        <v>3379794.54</v>
      </c>
      <c r="AD326" s="46">
        <v>3379794.54</v>
      </c>
      <c r="AE326" s="46">
        <v>3379794.54</v>
      </c>
      <c r="AF326" s="46">
        <v>3379794.54</v>
      </c>
      <c r="AG326" s="46">
        <v>3379794.54</v>
      </c>
      <c r="AH326" s="46">
        <v>3379794.54</v>
      </c>
      <c r="AI326" s="46" t="s">
        <v>96</v>
      </c>
      <c r="AJ326" s="46">
        <v>0</v>
      </c>
      <c r="AK326" s="46">
        <v>3379794.54</v>
      </c>
      <c r="AL326" s="46">
        <v>3379794.54</v>
      </c>
      <c r="AM326" s="46">
        <v>3379794.54</v>
      </c>
      <c r="AN326" s="46">
        <v>0</v>
      </c>
      <c r="AO326" s="46" t="s">
        <v>173</v>
      </c>
      <c r="AP326" s="46" t="s">
        <v>63</v>
      </c>
      <c r="AQ326" s="46"/>
      <c r="AR326" s="46"/>
    </row>
    <row r="327" spans="1:44" x14ac:dyDescent="0.2">
      <c r="A327" s="46" t="s">
        <v>77</v>
      </c>
      <c r="B327" s="46" t="s">
        <v>84</v>
      </c>
      <c r="C327" s="46" t="s">
        <v>84</v>
      </c>
      <c r="D327" s="46" t="s">
        <v>301</v>
      </c>
      <c r="E327" s="46" t="s">
        <v>86</v>
      </c>
      <c r="F327" s="46" t="s">
        <v>78</v>
      </c>
      <c r="G327" s="46" t="s">
        <v>302</v>
      </c>
      <c r="H327" s="46" t="s">
        <v>402</v>
      </c>
      <c r="I327" s="46" t="s">
        <v>79</v>
      </c>
      <c r="J327" s="46" t="s">
        <v>80</v>
      </c>
      <c r="K327" s="46" t="s">
        <v>47</v>
      </c>
      <c r="L327" s="46" t="s">
        <v>62</v>
      </c>
      <c r="M327" s="46" t="s">
        <v>174</v>
      </c>
      <c r="N327" s="46" t="s">
        <v>175</v>
      </c>
      <c r="O327" s="46" t="s">
        <v>63</v>
      </c>
      <c r="P327" s="46" t="s">
        <v>303</v>
      </c>
      <c r="Q327" s="46" t="s">
        <v>403</v>
      </c>
      <c r="R327" s="46" t="s">
        <v>84</v>
      </c>
      <c r="S327" s="46" t="s">
        <v>99</v>
      </c>
      <c r="T327" s="46" t="s">
        <v>169</v>
      </c>
      <c r="U327" s="46" t="s">
        <v>170</v>
      </c>
      <c r="V327" s="46" t="s">
        <v>106</v>
      </c>
      <c r="W327" s="46" t="s">
        <v>403</v>
      </c>
      <c r="X327" s="46" t="s">
        <v>84</v>
      </c>
      <c r="Y327" s="46" t="s">
        <v>301</v>
      </c>
      <c r="Z327" s="46" t="s">
        <v>305</v>
      </c>
      <c r="AA327" s="46" t="s">
        <v>306</v>
      </c>
      <c r="AB327" s="46">
        <v>3379794.54</v>
      </c>
      <c r="AC327" s="46">
        <v>3379794.54</v>
      </c>
      <c r="AD327" s="46">
        <v>3379794.54</v>
      </c>
      <c r="AE327" s="46">
        <v>3379794.54</v>
      </c>
      <c r="AF327" s="46">
        <v>3379794.54</v>
      </c>
      <c r="AG327" s="46">
        <v>3379794.54</v>
      </c>
      <c r="AH327" s="46">
        <v>3379794.54</v>
      </c>
      <c r="AI327" s="46" t="s">
        <v>96</v>
      </c>
      <c r="AJ327" s="46">
        <v>0</v>
      </c>
      <c r="AK327" s="46">
        <v>3379794.54</v>
      </c>
      <c r="AL327" s="46">
        <v>3379794.54</v>
      </c>
      <c r="AM327" s="46">
        <v>3379794.54</v>
      </c>
      <c r="AN327" s="46">
        <v>0</v>
      </c>
      <c r="AO327" s="46" t="s">
        <v>176</v>
      </c>
      <c r="AP327" s="46" t="s">
        <v>63</v>
      </c>
      <c r="AQ327" s="46"/>
      <c r="AR327" s="46"/>
    </row>
    <row r="328" spans="1:44" x14ac:dyDescent="0.2">
      <c r="A328" s="46" t="s">
        <v>77</v>
      </c>
      <c r="B328" s="46" t="s">
        <v>84</v>
      </c>
      <c r="C328" s="46" t="s">
        <v>84</v>
      </c>
      <c r="D328" s="46" t="s">
        <v>301</v>
      </c>
      <c r="E328" s="46" t="s">
        <v>86</v>
      </c>
      <c r="F328" s="46" t="s">
        <v>78</v>
      </c>
      <c r="G328" s="46" t="s">
        <v>302</v>
      </c>
      <c r="H328" s="46" t="s">
        <v>402</v>
      </c>
      <c r="I328" s="46" t="s">
        <v>79</v>
      </c>
      <c r="J328" s="46" t="s">
        <v>80</v>
      </c>
      <c r="K328" s="46" t="s">
        <v>47</v>
      </c>
      <c r="L328" s="46" t="s">
        <v>62</v>
      </c>
      <c r="M328" s="46" t="s">
        <v>177</v>
      </c>
      <c r="N328" s="46" t="s">
        <v>178</v>
      </c>
      <c r="O328" s="46" t="s">
        <v>63</v>
      </c>
      <c r="P328" s="46" t="s">
        <v>303</v>
      </c>
      <c r="Q328" s="46" t="s">
        <v>403</v>
      </c>
      <c r="R328" s="46" t="s">
        <v>84</v>
      </c>
      <c r="S328" s="46" t="s">
        <v>99</v>
      </c>
      <c r="T328" s="46" t="s">
        <v>169</v>
      </c>
      <c r="U328" s="46" t="s">
        <v>170</v>
      </c>
      <c r="V328" s="46" t="s">
        <v>32</v>
      </c>
      <c r="W328" s="46" t="s">
        <v>403</v>
      </c>
      <c r="X328" s="46" t="s">
        <v>84</v>
      </c>
      <c r="Y328" s="46" t="s">
        <v>301</v>
      </c>
      <c r="Z328" s="46" t="s">
        <v>305</v>
      </c>
      <c r="AA328" s="46" t="s">
        <v>306</v>
      </c>
      <c r="AB328" s="46">
        <v>3379794.54</v>
      </c>
      <c r="AC328" s="46">
        <v>3379794.54</v>
      </c>
      <c r="AD328" s="46">
        <v>3379794.54</v>
      </c>
      <c r="AE328" s="46">
        <v>3379794.54</v>
      </c>
      <c r="AF328" s="46">
        <v>3379794.54</v>
      </c>
      <c r="AG328" s="46">
        <v>3379794.54</v>
      </c>
      <c r="AH328" s="46">
        <v>3379794.54</v>
      </c>
      <c r="AI328" s="46" t="s">
        <v>96</v>
      </c>
      <c r="AJ328" s="46">
        <v>0</v>
      </c>
      <c r="AK328" s="46">
        <v>3379794.54</v>
      </c>
      <c r="AL328" s="46">
        <v>3379794.54</v>
      </c>
      <c r="AM328" s="46">
        <v>3379794.54</v>
      </c>
      <c r="AN328" s="46">
        <v>0</v>
      </c>
      <c r="AO328" s="46" t="s">
        <v>179</v>
      </c>
      <c r="AP328" s="46" t="s">
        <v>63</v>
      </c>
      <c r="AQ328" s="46"/>
      <c r="AR328" s="46"/>
    </row>
    <row r="329" spans="1:44" x14ac:dyDescent="0.2">
      <c r="A329" s="46" t="s">
        <v>77</v>
      </c>
      <c r="B329" s="46" t="s">
        <v>84</v>
      </c>
      <c r="C329" s="46" t="s">
        <v>84</v>
      </c>
      <c r="D329" s="46" t="s">
        <v>301</v>
      </c>
      <c r="E329" s="46" t="s">
        <v>86</v>
      </c>
      <c r="F329" s="46" t="s">
        <v>78</v>
      </c>
      <c r="G329" s="46" t="s">
        <v>302</v>
      </c>
      <c r="H329" s="46" t="s">
        <v>402</v>
      </c>
      <c r="I329" s="46" t="s">
        <v>79</v>
      </c>
      <c r="J329" s="46" t="s">
        <v>80</v>
      </c>
      <c r="K329" s="46" t="s">
        <v>47</v>
      </c>
      <c r="L329" s="46" t="s">
        <v>62</v>
      </c>
      <c r="M329" s="46" t="s">
        <v>407</v>
      </c>
      <c r="N329" s="46" t="s">
        <v>408</v>
      </c>
      <c r="O329" s="46" t="s">
        <v>63</v>
      </c>
      <c r="P329" s="46" t="s">
        <v>303</v>
      </c>
      <c r="Q329" s="46" t="s">
        <v>403</v>
      </c>
      <c r="R329" s="46" t="s">
        <v>84</v>
      </c>
      <c r="S329" s="46" t="s">
        <v>99</v>
      </c>
      <c r="T329" s="46" t="s">
        <v>132</v>
      </c>
      <c r="U329" s="46" t="s">
        <v>133</v>
      </c>
      <c r="V329" s="46" t="s">
        <v>32</v>
      </c>
      <c r="W329" s="46" t="s">
        <v>403</v>
      </c>
      <c r="X329" s="46" t="s">
        <v>84</v>
      </c>
      <c r="Y329" s="46" t="s">
        <v>301</v>
      </c>
      <c r="Z329" s="46" t="s">
        <v>305</v>
      </c>
      <c r="AA329" s="46" t="s">
        <v>306</v>
      </c>
      <c r="AB329" s="46">
        <v>0</v>
      </c>
      <c r="AC329" s="46">
        <v>0</v>
      </c>
      <c r="AD329" s="46">
        <v>0</v>
      </c>
      <c r="AE329" s="46">
        <v>0</v>
      </c>
      <c r="AF329" s="46">
        <v>0</v>
      </c>
      <c r="AG329" s="46">
        <v>0</v>
      </c>
      <c r="AH329" s="46">
        <v>0</v>
      </c>
      <c r="AI329" s="46" t="s">
        <v>96</v>
      </c>
      <c r="AJ329" s="46">
        <v>0</v>
      </c>
      <c r="AK329" s="46">
        <v>0</v>
      </c>
      <c r="AL329" s="46">
        <v>0</v>
      </c>
      <c r="AM329" s="46">
        <v>0</v>
      </c>
      <c r="AN329" s="46">
        <v>-3216.89</v>
      </c>
      <c r="AO329" s="46" t="s">
        <v>409</v>
      </c>
      <c r="AP329" s="46" t="s">
        <v>63</v>
      </c>
      <c r="AQ329" s="46"/>
      <c r="AR329" s="46"/>
    </row>
    <row r="330" spans="1:44" x14ac:dyDescent="0.2">
      <c r="A330" s="46" t="s">
        <v>77</v>
      </c>
      <c r="B330" s="46" t="s">
        <v>84</v>
      </c>
      <c r="C330" s="46" t="s">
        <v>84</v>
      </c>
      <c r="D330" s="46" t="s">
        <v>301</v>
      </c>
      <c r="E330" s="46" t="s">
        <v>86</v>
      </c>
      <c r="F330" s="46" t="s">
        <v>78</v>
      </c>
      <c r="G330" s="46" t="s">
        <v>302</v>
      </c>
      <c r="H330" s="46" t="s">
        <v>402</v>
      </c>
      <c r="I330" s="46" t="s">
        <v>79</v>
      </c>
      <c r="J330" s="46" t="s">
        <v>80</v>
      </c>
      <c r="K330" s="46" t="s">
        <v>47</v>
      </c>
      <c r="L330" s="46" t="s">
        <v>62</v>
      </c>
      <c r="M330" s="46" t="s">
        <v>368</v>
      </c>
      <c r="N330" s="46" t="s">
        <v>369</v>
      </c>
      <c r="O330" s="46" t="s">
        <v>63</v>
      </c>
      <c r="P330" s="46" t="s">
        <v>303</v>
      </c>
      <c r="Q330" s="46" t="s">
        <v>403</v>
      </c>
      <c r="R330" s="46" t="s">
        <v>84</v>
      </c>
      <c r="S330" s="46" t="s">
        <v>99</v>
      </c>
      <c r="T330" s="46" t="s">
        <v>132</v>
      </c>
      <c r="U330" s="46" t="s">
        <v>133</v>
      </c>
      <c r="V330" s="46" t="s">
        <v>106</v>
      </c>
      <c r="W330" s="46" t="s">
        <v>403</v>
      </c>
      <c r="X330" s="46" t="s">
        <v>84</v>
      </c>
      <c r="Y330" s="46" t="s">
        <v>301</v>
      </c>
      <c r="Z330" s="46" t="s">
        <v>305</v>
      </c>
      <c r="AA330" s="46" t="s">
        <v>306</v>
      </c>
      <c r="AB330" s="46">
        <v>0</v>
      </c>
      <c r="AC330" s="46">
        <v>0</v>
      </c>
      <c r="AD330" s="46">
        <v>0</v>
      </c>
      <c r="AE330" s="46">
        <v>0</v>
      </c>
      <c r="AF330" s="46">
        <v>0</v>
      </c>
      <c r="AG330" s="46">
        <v>0</v>
      </c>
      <c r="AH330" s="46">
        <v>0</v>
      </c>
      <c r="AI330" s="46" t="s">
        <v>96</v>
      </c>
      <c r="AJ330" s="46">
        <v>0</v>
      </c>
      <c r="AK330" s="46">
        <v>0</v>
      </c>
      <c r="AL330" s="46">
        <v>0</v>
      </c>
      <c r="AM330" s="46">
        <v>0</v>
      </c>
      <c r="AN330" s="46">
        <v>-3216.89</v>
      </c>
      <c r="AO330" s="46" t="s">
        <v>369</v>
      </c>
      <c r="AP330" s="46" t="s">
        <v>63</v>
      </c>
      <c r="AQ330" s="46"/>
      <c r="AR330" s="46"/>
    </row>
    <row r="331" spans="1:44" x14ac:dyDescent="0.2">
      <c r="A331" s="46" t="s">
        <v>77</v>
      </c>
      <c r="B331" s="46" t="s">
        <v>84</v>
      </c>
      <c r="C331" s="46" t="s">
        <v>84</v>
      </c>
      <c r="D331" s="46" t="s">
        <v>301</v>
      </c>
      <c r="E331" s="46" t="s">
        <v>86</v>
      </c>
      <c r="F331" s="46" t="s">
        <v>78</v>
      </c>
      <c r="G331" s="46" t="s">
        <v>302</v>
      </c>
      <c r="H331" s="46" t="s">
        <v>402</v>
      </c>
      <c r="I331" s="46" t="s">
        <v>79</v>
      </c>
      <c r="J331" s="46" t="s">
        <v>80</v>
      </c>
      <c r="K331" s="46" t="s">
        <v>47</v>
      </c>
      <c r="L331" s="46" t="s">
        <v>62</v>
      </c>
      <c r="M331" s="46" t="s">
        <v>410</v>
      </c>
      <c r="N331" s="46" t="s">
        <v>411</v>
      </c>
      <c r="O331" s="46" t="s">
        <v>63</v>
      </c>
      <c r="P331" s="46" t="s">
        <v>303</v>
      </c>
      <c r="Q331" s="46" t="s">
        <v>403</v>
      </c>
      <c r="R331" s="46" t="s">
        <v>84</v>
      </c>
      <c r="S331" s="46" t="s">
        <v>99</v>
      </c>
      <c r="T331" s="46" t="s">
        <v>132</v>
      </c>
      <c r="U331" s="46" t="s">
        <v>133</v>
      </c>
      <c r="V331" s="46" t="s">
        <v>32</v>
      </c>
      <c r="W331" s="46" t="s">
        <v>403</v>
      </c>
      <c r="X331" s="46" t="s">
        <v>84</v>
      </c>
      <c r="Y331" s="46" t="s">
        <v>301</v>
      </c>
      <c r="Z331" s="46" t="s">
        <v>305</v>
      </c>
      <c r="AA331" s="46" t="s">
        <v>306</v>
      </c>
      <c r="AB331" s="46">
        <v>0</v>
      </c>
      <c r="AC331" s="46">
        <v>0</v>
      </c>
      <c r="AD331" s="46">
        <v>0</v>
      </c>
      <c r="AE331" s="46">
        <v>0</v>
      </c>
      <c r="AF331" s="46">
        <v>0</v>
      </c>
      <c r="AG331" s="46">
        <v>0</v>
      </c>
      <c r="AH331" s="46">
        <v>0</v>
      </c>
      <c r="AI331" s="46" t="s">
        <v>96</v>
      </c>
      <c r="AJ331" s="46">
        <v>0</v>
      </c>
      <c r="AK331" s="46">
        <v>0</v>
      </c>
      <c r="AL331" s="46">
        <v>0</v>
      </c>
      <c r="AM331" s="46">
        <v>0</v>
      </c>
      <c r="AN331" s="46">
        <v>3216.89</v>
      </c>
      <c r="AO331" s="46" t="s">
        <v>412</v>
      </c>
      <c r="AP331" s="46" t="s">
        <v>63</v>
      </c>
      <c r="AQ331" s="46"/>
      <c r="AR331" s="46"/>
    </row>
    <row r="332" spans="1:44" x14ac:dyDescent="0.2">
      <c r="A332" s="46" t="s">
        <v>77</v>
      </c>
      <c r="B332" s="46" t="s">
        <v>84</v>
      </c>
      <c r="C332" s="46" t="s">
        <v>84</v>
      </c>
      <c r="D332" s="46" t="s">
        <v>301</v>
      </c>
      <c r="E332" s="46" t="s">
        <v>86</v>
      </c>
      <c r="F332" s="46" t="s">
        <v>78</v>
      </c>
      <c r="G332" s="46" t="s">
        <v>302</v>
      </c>
      <c r="H332" s="46" t="s">
        <v>402</v>
      </c>
      <c r="I332" s="46" t="s">
        <v>79</v>
      </c>
      <c r="J332" s="46" t="s">
        <v>80</v>
      </c>
      <c r="K332" s="46" t="s">
        <v>47</v>
      </c>
      <c r="L332" s="46" t="s">
        <v>62</v>
      </c>
      <c r="M332" s="46" t="s">
        <v>372</v>
      </c>
      <c r="N332" s="46" t="s">
        <v>373</v>
      </c>
      <c r="O332" s="46" t="s">
        <v>63</v>
      </c>
      <c r="P332" s="46" t="s">
        <v>303</v>
      </c>
      <c r="Q332" s="46" t="s">
        <v>403</v>
      </c>
      <c r="R332" s="46" t="s">
        <v>84</v>
      </c>
      <c r="S332" s="46" t="s">
        <v>99</v>
      </c>
      <c r="T332" s="46" t="s">
        <v>132</v>
      </c>
      <c r="U332" s="46" t="s">
        <v>133</v>
      </c>
      <c r="V332" s="46" t="s">
        <v>106</v>
      </c>
      <c r="W332" s="46" t="s">
        <v>403</v>
      </c>
      <c r="X332" s="46" t="s">
        <v>84</v>
      </c>
      <c r="Y332" s="46" t="s">
        <v>301</v>
      </c>
      <c r="Z332" s="46" t="s">
        <v>305</v>
      </c>
      <c r="AA332" s="46" t="s">
        <v>306</v>
      </c>
      <c r="AB332" s="46">
        <v>0</v>
      </c>
      <c r="AC332" s="46">
        <v>0</v>
      </c>
      <c r="AD332" s="46">
        <v>0</v>
      </c>
      <c r="AE332" s="46">
        <v>0</v>
      </c>
      <c r="AF332" s="46">
        <v>0</v>
      </c>
      <c r="AG332" s="46">
        <v>0</v>
      </c>
      <c r="AH332" s="46">
        <v>0</v>
      </c>
      <c r="AI332" s="46" t="s">
        <v>96</v>
      </c>
      <c r="AJ332" s="46">
        <v>0</v>
      </c>
      <c r="AK332" s="46">
        <v>0</v>
      </c>
      <c r="AL332" s="46">
        <v>0</v>
      </c>
      <c r="AM332" s="46">
        <v>0</v>
      </c>
      <c r="AN332" s="46">
        <v>3216.89</v>
      </c>
      <c r="AO332" s="46" t="s">
        <v>374</v>
      </c>
      <c r="AP332" s="46" t="s">
        <v>63</v>
      </c>
      <c r="AQ332" s="46"/>
      <c r="AR332" s="46"/>
    </row>
    <row r="333" spans="1:44" x14ac:dyDescent="0.2">
      <c r="A333" s="46" t="s">
        <v>77</v>
      </c>
      <c r="B333" s="46" t="s">
        <v>84</v>
      </c>
      <c r="C333" s="46" t="s">
        <v>84</v>
      </c>
      <c r="D333" s="46" t="s">
        <v>301</v>
      </c>
      <c r="E333" s="46" t="s">
        <v>86</v>
      </c>
      <c r="F333" s="46" t="s">
        <v>78</v>
      </c>
      <c r="G333" s="46" t="s">
        <v>302</v>
      </c>
      <c r="H333" s="46" t="s">
        <v>402</v>
      </c>
      <c r="I333" s="46" t="s">
        <v>79</v>
      </c>
      <c r="J333" s="46" t="s">
        <v>80</v>
      </c>
      <c r="K333" s="46" t="s">
        <v>47</v>
      </c>
      <c r="L333" s="46" t="s">
        <v>62</v>
      </c>
      <c r="M333" s="46" t="s">
        <v>137</v>
      </c>
      <c r="N333" s="46" t="s">
        <v>138</v>
      </c>
      <c r="O333" s="46" t="s">
        <v>63</v>
      </c>
      <c r="P333" s="46" t="s">
        <v>303</v>
      </c>
      <c r="Q333" s="46" t="s">
        <v>403</v>
      </c>
      <c r="R333" s="46" t="s">
        <v>84</v>
      </c>
      <c r="S333" s="46" t="s">
        <v>99</v>
      </c>
      <c r="T333" s="46" t="s">
        <v>132</v>
      </c>
      <c r="U333" s="46" t="s">
        <v>133</v>
      </c>
      <c r="V333" s="46" t="s">
        <v>106</v>
      </c>
      <c r="W333" s="46" t="s">
        <v>403</v>
      </c>
      <c r="X333" s="46" t="s">
        <v>84</v>
      </c>
      <c r="Y333" s="46" t="s">
        <v>301</v>
      </c>
      <c r="Z333" s="46" t="s">
        <v>305</v>
      </c>
      <c r="AA333" s="46" t="s">
        <v>306</v>
      </c>
      <c r="AB333" s="46">
        <v>0</v>
      </c>
      <c r="AC333" s="46">
        <v>0</v>
      </c>
      <c r="AD333" s="46">
        <v>0</v>
      </c>
      <c r="AE333" s="46">
        <v>0</v>
      </c>
      <c r="AF333" s="46">
        <v>0</v>
      </c>
      <c r="AG333" s="46">
        <v>0</v>
      </c>
      <c r="AH333" s="46">
        <v>0</v>
      </c>
      <c r="AI333" s="46" t="s">
        <v>96</v>
      </c>
      <c r="AJ333" s="46">
        <v>0</v>
      </c>
      <c r="AK333" s="46">
        <v>0</v>
      </c>
      <c r="AL333" s="46">
        <v>0</v>
      </c>
      <c r="AM333" s="46">
        <v>0</v>
      </c>
      <c r="AN333" s="46">
        <v>-3216.89</v>
      </c>
      <c r="AO333" s="46" t="s">
        <v>139</v>
      </c>
      <c r="AP333" s="46" t="s">
        <v>63</v>
      </c>
      <c r="AQ333" s="46"/>
      <c r="AR333" s="46"/>
    </row>
    <row r="334" spans="1:44" x14ac:dyDescent="0.2">
      <c r="A334" s="46" t="s">
        <v>77</v>
      </c>
      <c r="B334" s="46" t="s">
        <v>84</v>
      </c>
      <c r="C334" s="46" t="s">
        <v>84</v>
      </c>
      <c r="D334" s="46" t="s">
        <v>301</v>
      </c>
      <c r="E334" s="46" t="s">
        <v>86</v>
      </c>
      <c r="F334" s="46" t="s">
        <v>78</v>
      </c>
      <c r="G334" s="46" t="s">
        <v>302</v>
      </c>
      <c r="H334" s="46" t="s">
        <v>402</v>
      </c>
      <c r="I334" s="46" t="s">
        <v>79</v>
      </c>
      <c r="J334" s="46" t="s">
        <v>80</v>
      </c>
      <c r="K334" s="46" t="s">
        <v>47</v>
      </c>
      <c r="L334" s="46" t="s">
        <v>62</v>
      </c>
      <c r="M334" s="46" t="s">
        <v>140</v>
      </c>
      <c r="N334" s="46" t="s">
        <v>141</v>
      </c>
      <c r="O334" s="46" t="s">
        <v>63</v>
      </c>
      <c r="P334" s="46" t="s">
        <v>303</v>
      </c>
      <c r="Q334" s="46" t="s">
        <v>403</v>
      </c>
      <c r="R334" s="46" t="s">
        <v>84</v>
      </c>
      <c r="S334" s="46" t="s">
        <v>99</v>
      </c>
      <c r="T334" s="46" t="s">
        <v>132</v>
      </c>
      <c r="U334" s="46" t="s">
        <v>133</v>
      </c>
      <c r="V334" s="46" t="s">
        <v>106</v>
      </c>
      <c r="W334" s="46" t="s">
        <v>403</v>
      </c>
      <c r="X334" s="46" t="s">
        <v>84</v>
      </c>
      <c r="Y334" s="46" t="s">
        <v>301</v>
      </c>
      <c r="Z334" s="46" t="s">
        <v>305</v>
      </c>
      <c r="AA334" s="46" t="s">
        <v>306</v>
      </c>
      <c r="AB334" s="46">
        <v>0</v>
      </c>
      <c r="AC334" s="46">
        <v>0</v>
      </c>
      <c r="AD334" s="46">
        <v>0</v>
      </c>
      <c r="AE334" s="46">
        <v>0</v>
      </c>
      <c r="AF334" s="46">
        <v>0</v>
      </c>
      <c r="AG334" s="46">
        <v>0</v>
      </c>
      <c r="AH334" s="46">
        <v>0</v>
      </c>
      <c r="AI334" s="46" t="s">
        <v>96</v>
      </c>
      <c r="AJ334" s="46">
        <v>0</v>
      </c>
      <c r="AK334" s="46">
        <v>0</v>
      </c>
      <c r="AL334" s="46">
        <v>0</v>
      </c>
      <c r="AM334" s="46">
        <v>0</v>
      </c>
      <c r="AN334" s="46">
        <v>-3216.89</v>
      </c>
      <c r="AO334" s="46" t="s">
        <v>142</v>
      </c>
      <c r="AP334" s="46" t="s">
        <v>63</v>
      </c>
      <c r="AQ334" s="46"/>
      <c r="AR334" s="46"/>
    </row>
    <row r="335" spans="1:44" x14ac:dyDescent="0.2">
      <c r="A335" s="46" t="s">
        <v>77</v>
      </c>
      <c r="B335" s="46" t="s">
        <v>84</v>
      </c>
      <c r="C335" s="46" t="s">
        <v>84</v>
      </c>
      <c r="D335" s="46" t="s">
        <v>301</v>
      </c>
      <c r="E335" s="46" t="s">
        <v>86</v>
      </c>
      <c r="F335" s="46" t="s">
        <v>78</v>
      </c>
      <c r="G335" s="46" t="s">
        <v>302</v>
      </c>
      <c r="H335" s="46" t="s">
        <v>402</v>
      </c>
      <c r="I335" s="46" t="s">
        <v>79</v>
      </c>
      <c r="J335" s="46" t="s">
        <v>80</v>
      </c>
      <c r="K335" s="46" t="s">
        <v>47</v>
      </c>
      <c r="L335" s="46" t="s">
        <v>62</v>
      </c>
      <c r="M335" s="46" t="s">
        <v>180</v>
      </c>
      <c r="N335" s="46" t="s">
        <v>181</v>
      </c>
      <c r="O335" s="46" t="s">
        <v>63</v>
      </c>
      <c r="P335" s="46" t="s">
        <v>303</v>
      </c>
      <c r="Q335" s="46" t="s">
        <v>403</v>
      </c>
      <c r="R335" s="46" t="s">
        <v>84</v>
      </c>
      <c r="S335" s="46" t="s">
        <v>99</v>
      </c>
      <c r="T335" s="46" t="s">
        <v>113</v>
      </c>
      <c r="U335" s="46" t="s">
        <v>114</v>
      </c>
      <c r="V335" s="46" t="s">
        <v>32</v>
      </c>
      <c r="W335" s="46" t="s">
        <v>403</v>
      </c>
      <c r="X335" s="46" t="s">
        <v>84</v>
      </c>
      <c r="Y335" s="46" t="s">
        <v>301</v>
      </c>
      <c r="Z335" s="46" t="s">
        <v>305</v>
      </c>
      <c r="AA335" s="46" t="s">
        <v>306</v>
      </c>
      <c r="AB335" s="46">
        <v>3379794.54</v>
      </c>
      <c r="AC335" s="46">
        <v>3379794.54</v>
      </c>
      <c r="AD335" s="46">
        <v>3379794.54</v>
      </c>
      <c r="AE335" s="46">
        <v>3379794.54</v>
      </c>
      <c r="AF335" s="46">
        <v>3379794.54</v>
      </c>
      <c r="AG335" s="46">
        <v>3379794.54</v>
      </c>
      <c r="AH335" s="46">
        <v>3379794.54</v>
      </c>
      <c r="AI335" s="46" t="s">
        <v>96</v>
      </c>
      <c r="AJ335" s="46">
        <v>0</v>
      </c>
      <c r="AK335" s="46">
        <v>3379794.54</v>
      </c>
      <c r="AL335" s="46">
        <v>3379794.54</v>
      </c>
      <c r="AM335" s="46">
        <v>3379794.54</v>
      </c>
      <c r="AN335" s="46">
        <v>3379794.54</v>
      </c>
      <c r="AO335" s="46" t="s">
        <v>182</v>
      </c>
      <c r="AP335" s="46" t="s">
        <v>63</v>
      </c>
      <c r="AQ335" s="46"/>
      <c r="AR335" s="46"/>
    </row>
    <row r="336" spans="1:44" x14ac:dyDescent="0.2">
      <c r="A336" s="46" t="s">
        <v>77</v>
      </c>
      <c r="B336" s="46" t="s">
        <v>84</v>
      </c>
      <c r="C336" s="46" t="s">
        <v>84</v>
      </c>
      <c r="D336" s="46" t="s">
        <v>301</v>
      </c>
      <c r="E336" s="46" t="s">
        <v>86</v>
      </c>
      <c r="F336" s="46" t="s">
        <v>78</v>
      </c>
      <c r="G336" s="46" t="s">
        <v>302</v>
      </c>
      <c r="H336" s="46" t="s">
        <v>402</v>
      </c>
      <c r="I336" s="46" t="s">
        <v>79</v>
      </c>
      <c r="J336" s="46" t="s">
        <v>80</v>
      </c>
      <c r="K336" s="46" t="s">
        <v>47</v>
      </c>
      <c r="L336" s="46" t="s">
        <v>62</v>
      </c>
      <c r="M336" s="46" t="s">
        <v>393</v>
      </c>
      <c r="N336" s="46" t="s">
        <v>394</v>
      </c>
      <c r="O336" s="46" t="s">
        <v>63</v>
      </c>
      <c r="P336" s="46" t="s">
        <v>303</v>
      </c>
      <c r="Q336" s="46" t="s">
        <v>403</v>
      </c>
      <c r="R336" s="46" t="s">
        <v>84</v>
      </c>
      <c r="S336" s="46" t="s">
        <v>99</v>
      </c>
      <c r="T336" s="46" t="s">
        <v>113</v>
      </c>
      <c r="U336" s="46" t="s">
        <v>114</v>
      </c>
      <c r="V336" s="46" t="s">
        <v>32</v>
      </c>
      <c r="W336" s="46" t="s">
        <v>403</v>
      </c>
      <c r="X336" s="46" t="s">
        <v>84</v>
      </c>
      <c r="Y336" s="46" t="s">
        <v>301</v>
      </c>
      <c r="Z336" s="46" t="s">
        <v>305</v>
      </c>
      <c r="AA336" s="46" t="s">
        <v>306</v>
      </c>
      <c r="AB336" s="46">
        <v>3181199.74</v>
      </c>
      <c r="AC336" s="46">
        <v>3181199.74</v>
      </c>
      <c r="AD336" s="46">
        <v>3181199.74</v>
      </c>
      <c r="AE336" s="46">
        <v>3181199.74</v>
      </c>
      <c r="AF336" s="46">
        <v>3181199.74</v>
      </c>
      <c r="AG336" s="46">
        <v>3181199.74</v>
      </c>
      <c r="AH336" s="46">
        <v>3181199.74</v>
      </c>
      <c r="AI336" s="46" t="s">
        <v>96</v>
      </c>
      <c r="AJ336" s="46">
        <v>0</v>
      </c>
      <c r="AK336" s="46">
        <v>3181199.74</v>
      </c>
      <c r="AL336" s="46">
        <v>3181199.74</v>
      </c>
      <c r="AM336" s="46">
        <v>3181199.74</v>
      </c>
      <c r="AN336" s="46">
        <v>3181199.74</v>
      </c>
      <c r="AO336" s="46" t="s">
        <v>395</v>
      </c>
      <c r="AP336" s="46" t="s">
        <v>63</v>
      </c>
      <c r="AQ336" s="46"/>
      <c r="AR336" s="46"/>
    </row>
    <row r="337" spans="1:44" x14ac:dyDescent="0.2">
      <c r="A337" s="46" t="s">
        <v>77</v>
      </c>
      <c r="B337" s="46" t="s">
        <v>84</v>
      </c>
      <c r="C337" s="46" t="s">
        <v>84</v>
      </c>
      <c r="D337" s="46" t="s">
        <v>301</v>
      </c>
      <c r="E337" s="46" t="s">
        <v>86</v>
      </c>
      <c r="F337" s="46" t="s">
        <v>78</v>
      </c>
      <c r="G337" s="46" t="s">
        <v>302</v>
      </c>
      <c r="H337" s="46" t="s">
        <v>402</v>
      </c>
      <c r="I337" s="46" t="s">
        <v>79</v>
      </c>
      <c r="J337" s="46" t="s">
        <v>80</v>
      </c>
      <c r="K337" s="46" t="s">
        <v>47</v>
      </c>
      <c r="L337" s="46" t="s">
        <v>62</v>
      </c>
      <c r="M337" s="46" t="s">
        <v>183</v>
      </c>
      <c r="N337" s="46" t="s">
        <v>184</v>
      </c>
      <c r="O337" s="46" t="s">
        <v>63</v>
      </c>
      <c r="P337" s="46" t="s">
        <v>303</v>
      </c>
      <c r="Q337" s="46" t="s">
        <v>403</v>
      </c>
      <c r="R337" s="46" t="s">
        <v>84</v>
      </c>
      <c r="S337" s="46" t="s">
        <v>99</v>
      </c>
      <c r="T337" s="46" t="s">
        <v>113</v>
      </c>
      <c r="U337" s="46" t="s">
        <v>114</v>
      </c>
      <c r="V337" s="46" t="s">
        <v>32</v>
      </c>
      <c r="W337" s="46" t="s">
        <v>403</v>
      </c>
      <c r="X337" s="46" t="s">
        <v>84</v>
      </c>
      <c r="Y337" s="46" t="s">
        <v>301</v>
      </c>
      <c r="Z337" s="46" t="s">
        <v>305</v>
      </c>
      <c r="AA337" s="46" t="s">
        <v>306</v>
      </c>
      <c r="AB337" s="46">
        <v>198594.8</v>
      </c>
      <c r="AC337" s="46">
        <v>198594.8</v>
      </c>
      <c r="AD337" s="46">
        <v>198594.8</v>
      </c>
      <c r="AE337" s="46">
        <v>198594.8</v>
      </c>
      <c r="AF337" s="46">
        <v>198594.8</v>
      </c>
      <c r="AG337" s="46">
        <v>198594.8</v>
      </c>
      <c r="AH337" s="46">
        <v>198594.8</v>
      </c>
      <c r="AI337" s="46" t="s">
        <v>96</v>
      </c>
      <c r="AJ337" s="46">
        <v>0</v>
      </c>
      <c r="AK337" s="46">
        <v>198594.8</v>
      </c>
      <c r="AL337" s="46">
        <v>198594.8</v>
      </c>
      <c r="AM337" s="46">
        <v>198594.8</v>
      </c>
      <c r="AN337" s="46">
        <v>198594.8</v>
      </c>
      <c r="AO337" s="46" t="s">
        <v>185</v>
      </c>
      <c r="AP337" s="46" t="s">
        <v>63</v>
      </c>
      <c r="AQ337" s="46"/>
      <c r="AR337" s="46"/>
    </row>
    <row r="338" spans="1:44" x14ac:dyDescent="0.2">
      <c r="A338" s="46" t="s">
        <v>77</v>
      </c>
      <c r="B338" s="46" t="s">
        <v>84</v>
      </c>
      <c r="C338" s="46" t="s">
        <v>84</v>
      </c>
      <c r="D338" s="46" t="s">
        <v>301</v>
      </c>
      <c r="E338" s="46" t="s">
        <v>86</v>
      </c>
      <c r="F338" s="46" t="s">
        <v>78</v>
      </c>
      <c r="G338" s="46" t="s">
        <v>302</v>
      </c>
      <c r="H338" s="46" t="s">
        <v>402</v>
      </c>
      <c r="I338" s="46" t="s">
        <v>79</v>
      </c>
      <c r="J338" s="46" t="s">
        <v>80</v>
      </c>
      <c r="K338" s="46" t="s">
        <v>47</v>
      </c>
      <c r="L338" s="46" t="s">
        <v>62</v>
      </c>
      <c r="M338" s="46" t="s">
        <v>186</v>
      </c>
      <c r="N338" s="46" t="s">
        <v>187</v>
      </c>
      <c r="O338" s="46" t="s">
        <v>63</v>
      </c>
      <c r="P338" s="46" t="s">
        <v>303</v>
      </c>
      <c r="Q338" s="46" t="s">
        <v>403</v>
      </c>
      <c r="R338" s="46" t="s">
        <v>84</v>
      </c>
      <c r="S338" s="46" t="s">
        <v>99</v>
      </c>
      <c r="T338" s="46" t="s">
        <v>113</v>
      </c>
      <c r="U338" s="46" t="s">
        <v>114</v>
      </c>
      <c r="V338" s="46" t="s">
        <v>32</v>
      </c>
      <c r="W338" s="46" t="s">
        <v>403</v>
      </c>
      <c r="X338" s="46" t="s">
        <v>84</v>
      </c>
      <c r="Y338" s="46" t="s">
        <v>301</v>
      </c>
      <c r="Z338" s="46" t="s">
        <v>305</v>
      </c>
      <c r="AA338" s="46" t="s">
        <v>306</v>
      </c>
      <c r="AB338" s="46">
        <v>3379794.54</v>
      </c>
      <c r="AC338" s="46">
        <v>3379794.54</v>
      </c>
      <c r="AD338" s="46">
        <v>3379794.54</v>
      </c>
      <c r="AE338" s="46">
        <v>3379794.54</v>
      </c>
      <c r="AF338" s="46">
        <v>3379794.54</v>
      </c>
      <c r="AG338" s="46">
        <v>3379794.54</v>
      </c>
      <c r="AH338" s="46">
        <v>3379794.54</v>
      </c>
      <c r="AI338" s="46" t="s">
        <v>96</v>
      </c>
      <c r="AJ338" s="46">
        <v>0</v>
      </c>
      <c r="AK338" s="46">
        <v>3379794.54</v>
      </c>
      <c r="AL338" s="46">
        <v>3379794.54</v>
      </c>
      <c r="AM338" s="46">
        <v>3379794.54</v>
      </c>
      <c r="AN338" s="46">
        <v>0</v>
      </c>
      <c r="AO338" s="46" t="s">
        <v>188</v>
      </c>
      <c r="AP338" s="46" t="s">
        <v>63</v>
      </c>
      <c r="AQ338" s="46"/>
      <c r="AR338" s="46"/>
    </row>
    <row r="339" spans="1:44" x14ac:dyDescent="0.2">
      <c r="A339" s="46" t="s">
        <v>77</v>
      </c>
      <c r="B339" s="46" t="s">
        <v>84</v>
      </c>
      <c r="C339" s="46" t="s">
        <v>84</v>
      </c>
      <c r="D339" s="46" t="s">
        <v>301</v>
      </c>
      <c r="E339" s="46" t="s">
        <v>86</v>
      </c>
      <c r="F339" s="46" t="s">
        <v>78</v>
      </c>
      <c r="G339" s="46" t="s">
        <v>302</v>
      </c>
      <c r="H339" s="46" t="s">
        <v>402</v>
      </c>
      <c r="I339" s="46" t="s">
        <v>79</v>
      </c>
      <c r="J339" s="46" t="s">
        <v>80</v>
      </c>
      <c r="K339" s="46" t="s">
        <v>47</v>
      </c>
      <c r="L339" s="46" t="s">
        <v>62</v>
      </c>
      <c r="M339" s="46" t="s">
        <v>399</v>
      </c>
      <c r="N339" s="46" t="s">
        <v>400</v>
      </c>
      <c r="O339" s="46" t="s">
        <v>63</v>
      </c>
      <c r="P339" s="46" t="s">
        <v>303</v>
      </c>
      <c r="Q339" s="46" t="s">
        <v>403</v>
      </c>
      <c r="R339" s="46" t="s">
        <v>84</v>
      </c>
      <c r="S339" s="46" t="s">
        <v>99</v>
      </c>
      <c r="T339" s="46" t="s">
        <v>113</v>
      </c>
      <c r="U339" s="46" t="s">
        <v>114</v>
      </c>
      <c r="V339" s="46" t="s">
        <v>32</v>
      </c>
      <c r="W339" s="46" t="s">
        <v>403</v>
      </c>
      <c r="X339" s="46" t="s">
        <v>84</v>
      </c>
      <c r="Y339" s="46" t="s">
        <v>301</v>
      </c>
      <c r="Z339" s="46" t="s">
        <v>305</v>
      </c>
      <c r="AA339" s="46" t="s">
        <v>306</v>
      </c>
      <c r="AB339" s="46">
        <v>3181199.74</v>
      </c>
      <c r="AC339" s="46">
        <v>3181199.74</v>
      </c>
      <c r="AD339" s="46">
        <v>3181199.74</v>
      </c>
      <c r="AE339" s="46">
        <v>3181199.74</v>
      </c>
      <c r="AF339" s="46">
        <v>3181199.74</v>
      </c>
      <c r="AG339" s="46">
        <v>3181199.74</v>
      </c>
      <c r="AH339" s="46">
        <v>3181199.74</v>
      </c>
      <c r="AI339" s="46" t="s">
        <v>96</v>
      </c>
      <c r="AJ339" s="46">
        <v>0</v>
      </c>
      <c r="AK339" s="46">
        <v>3181199.74</v>
      </c>
      <c r="AL339" s="46">
        <v>3181199.74</v>
      </c>
      <c r="AM339" s="46">
        <v>3181199.74</v>
      </c>
      <c r="AN339" s="46">
        <v>0</v>
      </c>
      <c r="AO339" s="46" t="s">
        <v>401</v>
      </c>
      <c r="AP339" s="46" t="s">
        <v>63</v>
      </c>
      <c r="AQ339" s="46"/>
      <c r="AR339" s="46"/>
    </row>
    <row r="340" spans="1:44" x14ac:dyDescent="0.2">
      <c r="A340" s="46" t="s">
        <v>77</v>
      </c>
      <c r="B340" s="46" t="s">
        <v>84</v>
      </c>
      <c r="C340" s="46" t="s">
        <v>84</v>
      </c>
      <c r="D340" s="46" t="s">
        <v>301</v>
      </c>
      <c r="E340" s="46" t="s">
        <v>86</v>
      </c>
      <c r="F340" s="46" t="s">
        <v>78</v>
      </c>
      <c r="G340" s="46" t="s">
        <v>302</v>
      </c>
      <c r="H340" s="46" t="s">
        <v>402</v>
      </c>
      <c r="I340" s="46" t="s">
        <v>79</v>
      </c>
      <c r="J340" s="46" t="s">
        <v>80</v>
      </c>
      <c r="K340" s="46" t="s">
        <v>47</v>
      </c>
      <c r="L340" s="46" t="s">
        <v>62</v>
      </c>
      <c r="M340" s="46" t="s">
        <v>189</v>
      </c>
      <c r="N340" s="46" t="s">
        <v>190</v>
      </c>
      <c r="O340" s="46" t="s">
        <v>63</v>
      </c>
      <c r="P340" s="46" t="s">
        <v>303</v>
      </c>
      <c r="Q340" s="46" t="s">
        <v>403</v>
      </c>
      <c r="R340" s="46" t="s">
        <v>84</v>
      </c>
      <c r="S340" s="46" t="s">
        <v>99</v>
      </c>
      <c r="T340" s="46" t="s">
        <v>113</v>
      </c>
      <c r="U340" s="46" t="s">
        <v>114</v>
      </c>
      <c r="V340" s="46" t="s">
        <v>32</v>
      </c>
      <c r="W340" s="46" t="s">
        <v>403</v>
      </c>
      <c r="X340" s="46" t="s">
        <v>84</v>
      </c>
      <c r="Y340" s="46" t="s">
        <v>301</v>
      </c>
      <c r="Z340" s="46" t="s">
        <v>305</v>
      </c>
      <c r="AA340" s="46" t="s">
        <v>306</v>
      </c>
      <c r="AB340" s="46">
        <v>198594.8</v>
      </c>
      <c r="AC340" s="46">
        <v>198594.8</v>
      </c>
      <c r="AD340" s="46">
        <v>198594.8</v>
      </c>
      <c r="AE340" s="46">
        <v>198594.8</v>
      </c>
      <c r="AF340" s="46">
        <v>198594.8</v>
      </c>
      <c r="AG340" s="46">
        <v>198594.8</v>
      </c>
      <c r="AH340" s="46">
        <v>198594.8</v>
      </c>
      <c r="AI340" s="46" t="s">
        <v>96</v>
      </c>
      <c r="AJ340" s="46">
        <v>0</v>
      </c>
      <c r="AK340" s="46">
        <v>198594.8</v>
      </c>
      <c r="AL340" s="46">
        <v>198594.8</v>
      </c>
      <c r="AM340" s="46">
        <v>198594.8</v>
      </c>
      <c r="AN340" s="46">
        <v>0</v>
      </c>
      <c r="AO340" s="46" t="s">
        <v>191</v>
      </c>
      <c r="AP340" s="46" t="s">
        <v>63</v>
      </c>
      <c r="AQ340" s="46"/>
      <c r="AR340" s="46"/>
    </row>
    <row r="341" spans="1:44" x14ac:dyDescent="0.2">
      <c r="A341" s="46" t="s">
        <v>77</v>
      </c>
      <c r="B341" s="46" t="s">
        <v>84</v>
      </c>
      <c r="C341" s="46" t="s">
        <v>84</v>
      </c>
      <c r="D341" s="46" t="s">
        <v>301</v>
      </c>
      <c r="E341" s="46" t="s">
        <v>86</v>
      </c>
      <c r="F341" s="46" t="s">
        <v>78</v>
      </c>
      <c r="G341" s="46" t="s">
        <v>302</v>
      </c>
      <c r="H341" s="46" t="s">
        <v>413</v>
      </c>
      <c r="I341" s="46" t="s">
        <v>192</v>
      </c>
      <c r="J341" s="46" t="s">
        <v>80</v>
      </c>
      <c r="K341" s="46" t="s">
        <v>47</v>
      </c>
      <c r="L341" s="46" t="s">
        <v>62</v>
      </c>
      <c r="M341" s="46" t="s">
        <v>81</v>
      </c>
      <c r="N341" s="46" t="s">
        <v>82</v>
      </c>
      <c r="O341" s="46" t="s">
        <v>63</v>
      </c>
      <c r="P341" s="46" t="s">
        <v>303</v>
      </c>
      <c r="Q341" s="46" t="s">
        <v>414</v>
      </c>
      <c r="R341" s="46" t="s">
        <v>84</v>
      </c>
      <c r="S341" s="46" t="s">
        <v>99</v>
      </c>
      <c r="T341" s="46" t="s">
        <v>48</v>
      </c>
      <c r="U341" s="46" t="s">
        <v>31</v>
      </c>
      <c r="V341" s="46" t="s">
        <v>32</v>
      </c>
      <c r="W341" s="46" t="s">
        <v>414</v>
      </c>
      <c r="X341" s="46" t="s">
        <v>84</v>
      </c>
      <c r="Y341" s="46" t="s">
        <v>301</v>
      </c>
      <c r="Z341" s="46" t="s">
        <v>305</v>
      </c>
      <c r="AA341" s="46" t="s">
        <v>306</v>
      </c>
      <c r="AB341" s="46">
        <v>80313.960000000006</v>
      </c>
      <c r="AC341" s="46">
        <v>80313.960000000006</v>
      </c>
      <c r="AD341" s="46">
        <v>80313.960000000006</v>
      </c>
      <c r="AE341" s="46">
        <v>80313.960000000006</v>
      </c>
      <c r="AF341" s="46">
        <v>80313.960000000006</v>
      </c>
      <c r="AG341" s="46">
        <v>80313.960000000006</v>
      </c>
      <c r="AH341" s="46">
        <v>80313.960000000006</v>
      </c>
      <c r="AI341" s="46" t="s">
        <v>96</v>
      </c>
      <c r="AJ341" s="46">
        <v>0</v>
      </c>
      <c r="AK341" s="46">
        <v>80313.960000000006</v>
      </c>
      <c r="AL341" s="46">
        <v>80313.960000000006</v>
      </c>
      <c r="AM341" s="46">
        <v>80313.960000000006</v>
      </c>
      <c r="AN341" s="46">
        <v>80313.960000000006</v>
      </c>
      <c r="AO341" s="46" t="s">
        <v>83</v>
      </c>
      <c r="AP341" s="46" t="s">
        <v>63</v>
      </c>
      <c r="AQ341" s="46"/>
      <c r="AR341" s="46"/>
    </row>
    <row r="342" spans="1:44" x14ac:dyDescent="0.2">
      <c r="A342" s="46" t="s">
        <v>77</v>
      </c>
      <c r="B342" s="46" t="s">
        <v>84</v>
      </c>
      <c r="C342" s="46" t="s">
        <v>84</v>
      </c>
      <c r="D342" s="46" t="s">
        <v>301</v>
      </c>
      <c r="E342" s="46" t="s">
        <v>86</v>
      </c>
      <c r="F342" s="46" t="s">
        <v>78</v>
      </c>
      <c r="G342" s="46" t="s">
        <v>302</v>
      </c>
      <c r="H342" s="46" t="s">
        <v>413</v>
      </c>
      <c r="I342" s="46" t="s">
        <v>192</v>
      </c>
      <c r="J342" s="46" t="s">
        <v>80</v>
      </c>
      <c r="K342" s="46" t="s">
        <v>47</v>
      </c>
      <c r="L342" s="46" t="s">
        <v>62</v>
      </c>
      <c r="M342" s="46" t="s">
        <v>198</v>
      </c>
      <c r="N342" s="46" t="s">
        <v>199</v>
      </c>
      <c r="O342" s="46" t="s">
        <v>63</v>
      </c>
      <c r="P342" s="46" t="s">
        <v>303</v>
      </c>
      <c r="Q342" s="46" t="s">
        <v>414</v>
      </c>
      <c r="R342" s="46" t="s">
        <v>84</v>
      </c>
      <c r="S342" s="46" t="s">
        <v>99</v>
      </c>
      <c r="T342" s="46" t="s">
        <v>48</v>
      </c>
      <c r="U342" s="46" t="s">
        <v>31</v>
      </c>
      <c r="V342" s="46" t="s">
        <v>32</v>
      </c>
      <c r="W342" s="46" t="s">
        <v>414</v>
      </c>
      <c r="X342" s="46" t="s">
        <v>84</v>
      </c>
      <c r="Y342" s="46" t="s">
        <v>301</v>
      </c>
      <c r="Z342" s="46" t="s">
        <v>305</v>
      </c>
      <c r="AA342" s="46" t="s">
        <v>306</v>
      </c>
      <c r="AB342" s="46">
        <v>0</v>
      </c>
      <c r="AC342" s="46">
        <v>0</v>
      </c>
      <c r="AD342" s="46">
        <v>0</v>
      </c>
      <c r="AE342" s="46">
        <v>0</v>
      </c>
      <c r="AF342" s="46">
        <v>0</v>
      </c>
      <c r="AG342" s="46">
        <v>0</v>
      </c>
      <c r="AH342" s="46">
        <v>0</v>
      </c>
      <c r="AI342" s="46" t="s">
        <v>96</v>
      </c>
      <c r="AJ342" s="46">
        <v>0</v>
      </c>
      <c r="AK342" s="46">
        <v>0</v>
      </c>
      <c r="AL342" s="46">
        <v>0</v>
      </c>
      <c r="AM342" s="46">
        <v>0</v>
      </c>
      <c r="AN342" s="46">
        <v>1259249.24</v>
      </c>
      <c r="AO342" s="46" t="s">
        <v>200</v>
      </c>
      <c r="AP342" s="46" t="s">
        <v>63</v>
      </c>
      <c r="AQ342" s="46"/>
      <c r="AR342" s="46"/>
    </row>
    <row r="343" spans="1:44" x14ac:dyDescent="0.2">
      <c r="A343" s="46" t="s">
        <v>77</v>
      </c>
      <c r="B343" s="46" t="s">
        <v>84</v>
      </c>
      <c r="C343" s="46" t="s">
        <v>84</v>
      </c>
      <c r="D343" s="46" t="s">
        <v>301</v>
      </c>
      <c r="E343" s="46" t="s">
        <v>86</v>
      </c>
      <c r="F343" s="46" t="s">
        <v>78</v>
      </c>
      <c r="G343" s="46" t="s">
        <v>302</v>
      </c>
      <c r="H343" s="46" t="s">
        <v>413</v>
      </c>
      <c r="I343" s="46" t="s">
        <v>192</v>
      </c>
      <c r="J343" s="46" t="s">
        <v>80</v>
      </c>
      <c r="K343" s="46" t="s">
        <v>47</v>
      </c>
      <c r="L343" s="46" t="s">
        <v>62</v>
      </c>
      <c r="M343" s="46" t="s">
        <v>152</v>
      </c>
      <c r="N343" s="46" t="s">
        <v>153</v>
      </c>
      <c r="O343" s="46" t="s">
        <v>63</v>
      </c>
      <c r="P343" s="46" t="s">
        <v>303</v>
      </c>
      <c r="Q343" s="46" t="s">
        <v>414</v>
      </c>
      <c r="R343" s="46" t="s">
        <v>84</v>
      </c>
      <c r="S343" s="46" t="s">
        <v>99</v>
      </c>
      <c r="T343" s="46" t="s">
        <v>48</v>
      </c>
      <c r="U343" s="46" t="s">
        <v>31</v>
      </c>
      <c r="V343" s="46" t="s">
        <v>106</v>
      </c>
      <c r="W343" s="46" t="s">
        <v>414</v>
      </c>
      <c r="X343" s="46" t="s">
        <v>84</v>
      </c>
      <c r="Y343" s="46" t="s">
        <v>301</v>
      </c>
      <c r="Z343" s="46" t="s">
        <v>305</v>
      </c>
      <c r="AA343" s="46" t="s">
        <v>306</v>
      </c>
      <c r="AB343" s="46">
        <v>80313.960000000006</v>
      </c>
      <c r="AC343" s="46">
        <v>80313.960000000006</v>
      </c>
      <c r="AD343" s="46">
        <v>80313.960000000006</v>
      </c>
      <c r="AE343" s="46">
        <v>80313.960000000006</v>
      </c>
      <c r="AF343" s="46">
        <v>80313.960000000006</v>
      </c>
      <c r="AG343" s="46">
        <v>80313.960000000006</v>
      </c>
      <c r="AH343" s="46">
        <v>80313.960000000006</v>
      </c>
      <c r="AI343" s="46" t="s">
        <v>96</v>
      </c>
      <c r="AJ343" s="46">
        <v>0</v>
      </c>
      <c r="AK343" s="46">
        <v>80313.960000000006</v>
      </c>
      <c r="AL343" s="46">
        <v>80313.960000000006</v>
      </c>
      <c r="AM343" s="46">
        <v>80313.960000000006</v>
      </c>
      <c r="AN343" s="46">
        <v>1339563.2</v>
      </c>
      <c r="AO343" s="46" t="s">
        <v>154</v>
      </c>
      <c r="AP343" s="46" t="s">
        <v>63</v>
      </c>
      <c r="AQ343" s="46"/>
      <c r="AR343" s="46"/>
    </row>
    <row r="344" spans="1:44" x14ac:dyDescent="0.2">
      <c r="A344" s="46" t="s">
        <v>77</v>
      </c>
      <c r="B344" s="46" t="s">
        <v>84</v>
      </c>
      <c r="C344" s="46" t="s">
        <v>84</v>
      </c>
      <c r="D344" s="46" t="s">
        <v>301</v>
      </c>
      <c r="E344" s="46" t="s">
        <v>86</v>
      </c>
      <c r="F344" s="46" t="s">
        <v>78</v>
      </c>
      <c r="G344" s="46" t="s">
        <v>302</v>
      </c>
      <c r="H344" s="46" t="s">
        <v>413</v>
      </c>
      <c r="I344" s="46" t="s">
        <v>192</v>
      </c>
      <c r="J344" s="46" t="s">
        <v>80</v>
      </c>
      <c r="K344" s="46" t="s">
        <v>47</v>
      </c>
      <c r="L344" s="46" t="s">
        <v>62</v>
      </c>
      <c r="M344" s="46" t="s">
        <v>155</v>
      </c>
      <c r="N344" s="46" t="s">
        <v>156</v>
      </c>
      <c r="O344" s="46" t="s">
        <v>63</v>
      </c>
      <c r="P344" s="46" t="s">
        <v>303</v>
      </c>
      <c r="Q344" s="46" t="s">
        <v>414</v>
      </c>
      <c r="R344" s="46" t="s">
        <v>84</v>
      </c>
      <c r="S344" s="46" t="s">
        <v>99</v>
      </c>
      <c r="T344" s="46" t="s">
        <v>48</v>
      </c>
      <c r="U344" s="46" t="s">
        <v>31</v>
      </c>
      <c r="V344" s="46" t="s">
        <v>32</v>
      </c>
      <c r="W344" s="46" t="s">
        <v>414</v>
      </c>
      <c r="X344" s="46" t="s">
        <v>84</v>
      </c>
      <c r="Y344" s="46" t="s">
        <v>301</v>
      </c>
      <c r="Z344" s="46" t="s">
        <v>305</v>
      </c>
      <c r="AA344" s="46" t="s">
        <v>306</v>
      </c>
      <c r="AB344" s="46">
        <v>80313.960000000006</v>
      </c>
      <c r="AC344" s="46">
        <v>80313.960000000006</v>
      </c>
      <c r="AD344" s="46">
        <v>80313.960000000006</v>
      </c>
      <c r="AE344" s="46">
        <v>80313.960000000006</v>
      </c>
      <c r="AF344" s="46">
        <v>80313.960000000006</v>
      </c>
      <c r="AG344" s="46">
        <v>80313.960000000006</v>
      </c>
      <c r="AH344" s="46">
        <v>80313.960000000006</v>
      </c>
      <c r="AI344" s="46" t="s">
        <v>96</v>
      </c>
      <c r="AJ344" s="46">
        <v>0</v>
      </c>
      <c r="AK344" s="46">
        <v>80313.960000000006</v>
      </c>
      <c r="AL344" s="46">
        <v>80313.960000000006</v>
      </c>
      <c r="AM344" s="46">
        <v>80313.960000000006</v>
      </c>
      <c r="AN344" s="46">
        <v>80313.960000000006</v>
      </c>
      <c r="AO344" s="46" t="s">
        <v>157</v>
      </c>
      <c r="AP344" s="46" t="s">
        <v>63</v>
      </c>
      <c r="AQ344" s="46"/>
      <c r="AR344" s="46"/>
    </row>
    <row r="345" spans="1:44" x14ac:dyDescent="0.2">
      <c r="A345" s="46" t="s">
        <v>77</v>
      </c>
      <c r="B345" s="46" t="s">
        <v>84</v>
      </c>
      <c r="C345" s="46" t="s">
        <v>84</v>
      </c>
      <c r="D345" s="46" t="s">
        <v>301</v>
      </c>
      <c r="E345" s="46" t="s">
        <v>86</v>
      </c>
      <c r="F345" s="46" t="s">
        <v>78</v>
      </c>
      <c r="G345" s="46" t="s">
        <v>302</v>
      </c>
      <c r="H345" s="46" t="s">
        <v>413</v>
      </c>
      <c r="I345" s="46" t="s">
        <v>192</v>
      </c>
      <c r="J345" s="46" t="s">
        <v>80</v>
      </c>
      <c r="K345" s="46" t="s">
        <v>47</v>
      </c>
      <c r="L345" s="46" t="s">
        <v>62</v>
      </c>
      <c r="M345" s="46" t="s">
        <v>201</v>
      </c>
      <c r="N345" s="46" t="s">
        <v>202</v>
      </c>
      <c r="O345" s="46" t="s">
        <v>63</v>
      </c>
      <c r="P345" s="46" t="s">
        <v>303</v>
      </c>
      <c r="Q345" s="46" t="s">
        <v>414</v>
      </c>
      <c r="R345" s="46" t="s">
        <v>84</v>
      </c>
      <c r="S345" s="46" t="s">
        <v>99</v>
      </c>
      <c r="T345" s="46" t="s">
        <v>48</v>
      </c>
      <c r="U345" s="46" t="s">
        <v>31</v>
      </c>
      <c r="V345" s="46" t="s">
        <v>32</v>
      </c>
      <c r="W345" s="46" t="s">
        <v>414</v>
      </c>
      <c r="X345" s="46" t="s">
        <v>84</v>
      </c>
      <c r="Y345" s="46" t="s">
        <v>301</v>
      </c>
      <c r="Z345" s="46" t="s">
        <v>305</v>
      </c>
      <c r="AA345" s="46" t="s">
        <v>306</v>
      </c>
      <c r="AB345" s="46">
        <v>0</v>
      </c>
      <c r="AC345" s="46">
        <v>0</v>
      </c>
      <c r="AD345" s="46">
        <v>0</v>
      </c>
      <c r="AE345" s="46">
        <v>0</v>
      </c>
      <c r="AF345" s="46">
        <v>0</v>
      </c>
      <c r="AG345" s="46">
        <v>0</v>
      </c>
      <c r="AH345" s="46">
        <v>0</v>
      </c>
      <c r="AI345" s="46" t="s">
        <v>96</v>
      </c>
      <c r="AJ345" s="46">
        <v>0</v>
      </c>
      <c r="AK345" s="46">
        <v>0</v>
      </c>
      <c r="AL345" s="46">
        <v>0</v>
      </c>
      <c r="AM345" s="46">
        <v>0</v>
      </c>
      <c r="AN345" s="46">
        <v>1259249.24</v>
      </c>
      <c r="AO345" s="46" t="s">
        <v>203</v>
      </c>
      <c r="AP345" s="46" t="s">
        <v>63</v>
      </c>
      <c r="AQ345" s="46"/>
      <c r="AR345" s="46"/>
    </row>
    <row r="346" spans="1:44" x14ac:dyDescent="0.2">
      <c r="A346" s="46" t="s">
        <v>77</v>
      </c>
      <c r="B346" s="46" t="s">
        <v>84</v>
      </c>
      <c r="C346" s="46" t="s">
        <v>84</v>
      </c>
      <c r="D346" s="46" t="s">
        <v>301</v>
      </c>
      <c r="E346" s="46" t="s">
        <v>86</v>
      </c>
      <c r="F346" s="46" t="s">
        <v>78</v>
      </c>
      <c r="G346" s="46" t="s">
        <v>302</v>
      </c>
      <c r="H346" s="46" t="s">
        <v>413</v>
      </c>
      <c r="I346" s="46" t="s">
        <v>192</v>
      </c>
      <c r="J346" s="46" t="s">
        <v>80</v>
      </c>
      <c r="K346" s="46" t="s">
        <v>47</v>
      </c>
      <c r="L346" s="46" t="s">
        <v>62</v>
      </c>
      <c r="M346" s="46" t="s">
        <v>160</v>
      </c>
      <c r="N346" s="46" t="s">
        <v>161</v>
      </c>
      <c r="O346" s="46" t="s">
        <v>63</v>
      </c>
      <c r="P346" s="46" t="s">
        <v>303</v>
      </c>
      <c r="Q346" s="46" t="s">
        <v>414</v>
      </c>
      <c r="R346" s="46" t="s">
        <v>84</v>
      </c>
      <c r="S346" s="46" t="s">
        <v>99</v>
      </c>
      <c r="T346" s="46" t="s">
        <v>48</v>
      </c>
      <c r="U346" s="46" t="s">
        <v>31</v>
      </c>
      <c r="V346" s="46" t="s">
        <v>106</v>
      </c>
      <c r="W346" s="46" t="s">
        <v>414</v>
      </c>
      <c r="X346" s="46" t="s">
        <v>84</v>
      </c>
      <c r="Y346" s="46" t="s">
        <v>301</v>
      </c>
      <c r="Z346" s="46" t="s">
        <v>305</v>
      </c>
      <c r="AA346" s="46" t="s">
        <v>306</v>
      </c>
      <c r="AB346" s="46">
        <v>80313.960000000006</v>
      </c>
      <c r="AC346" s="46">
        <v>80313.960000000006</v>
      </c>
      <c r="AD346" s="46">
        <v>80313.960000000006</v>
      </c>
      <c r="AE346" s="46">
        <v>80313.960000000006</v>
      </c>
      <c r="AF346" s="46">
        <v>80313.960000000006</v>
      </c>
      <c r="AG346" s="46">
        <v>80313.960000000006</v>
      </c>
      <c r="AH346" s="46">
        <v>80313.960000000006</v>
      </c>
      <c r="AI346" s="46" t="s">
        <v>96</v>
      </c>
      <c r="AJ346" s="46">
        <v>0</v>
      </c>
      <c r="AK346" s="46">
        <v>80313.960000000006</v>
      </c>
      <c r="AL346" s="46">
        <v>80313.960000000006</v>
      </c>
      <c r="AM346" s="46">
        <v>80313.960000000006</v>
      </c>
      <c r="AN346" s="46">
        <v>1339563.2</v>
      </c>
      <c r="AO346" s="46" t="s">
        <v>162</v>
      </c>
      <c r="AP346" s="46" t="s">
        <v>63</v>
      </c>
      <c r="AQ346" s="46"/>
      <c r="AR346" s="46"/>
    </row>
    <row r="347" spans="1:44" x14ac:dyDescent="0.2">
      <c r="A347" s="46" t="s">
        <v>77</v>
      </c>
      <c r="B347" s="46" t="s">
        <v>84</v>
      </c>
      <c r="C347" s="46" t="s">
        <v>84</v>
      </c>
      <c r="D347" s="46" t="s">
        <v>301</v>
      </c>
      <c r="E347" s="46" t="s">
        <v>86</v>
      </c>
      <c r="F347" s="46" t="s">
        <v>78</v>
      </c>
      <c r="G347" s="46" t="s">
        <v>302</v>
      </c>
      <c r="H347" s="46" t="s">
        <v>413</v>
      </c>
      <c r="I347" s="46" t="s">
        <v>192</v>
      </c>
      <c r="J347" s="46" t="s">
        <v>80</v>
      </c>
      <c r="K347" s="46" t="s">
        <v>47</v>
      </c>
      <c r="L347" s="46" t="s">
        <v>62</v>
      </c>
      <c r="M347" s="46" t="s">
        <v>163</v>
      </c>
      <c r="N347" s="46" t="s">
        <v>164</v>
      </c>
      <c r="O347" s="46" t="s">
        <v>63</v>
      </c>
      <c r="P347" s="46" t="s">
        <v>303</v>
      </c>
      <c r="Q347" s="46" t="s">
        <v>414</v>
      </c>
      <c r="R347" s="46" t="s">
        <v>84</v>
      </c>
      <c r="S347" s="46" t="s">
        <v>99</v>
      </c>
      <c r="T347" s="46" t="s">
        <v>48</v>
      </c>
      <c r="U347" s="46" t="s">
        <v>31</v>
      </c>
      <c r="V347" s="46" t="s">
        <v>106</v>
      </c>
      <c r="W347" s="46" t="s">
        <v>414</v>
      </c>
      <c r="X347" s="46" t="s">
        <v>84</v>
      </c>
      <c r="Y347" s="46" t="s">
        <v>301</v>
      </c>
      <c r="Z347" s="46" t="s">
        <v>305</v>
      </c>
      <c r="AA347" s="46" t="s">
        <v>306</v>
      </c>
      <c r="AB347" s="46">
        <v>80313.960000000006</v>
      </c>
      <c r="AC347" s="46">
        <v>80313.960000000006</v>
      </c>
      <c r="AD347" s="46">
        <v>80313.960000000006</v>
      </c>
      <c r="AE347" s="46">
        <v>80313.960000000006</v>
      </c>
      <c r="AF347" s="46">
        <v>80313.960000000006</v>
      </c>
      <c r="AG347" s="46">
        <v>80313.960000000006</v>
      </c>
      <c r="AH347" s="46">
        <v>80313.960000000006</v>
      </c>
      <c r="AI347" s="46" t="s">
        <v>96</v>
      </c>
      <c r="AJ347" s="46">
        <v>0</v>
      </c>
      <c r="AK347" s="46">
        <v>80313.960000000006</v>
      </c>
      <c r="AL347" s="46">
        <v>80313.960000000006</v>
      </c>
      <c r="AM347" s="46">
        <v>80313.960000000006</v>
      </c>
      <c r="AN347" s="46">
        <v>1339563.2</v>
      </c>
      <c r="AO347" s="46" t="s">
        <v>165</v>
      </c>
      <c r="AP347" s="46" t="s">
        <v>63</v>
      </c>
      <c r="AQ347" s="46"/>
      <c r="AR347" s="46"/>
    </row>
    <row r="348" spans="1:44" x14ac:dyDescent="0.2">
      <c r="A348" s="46" t="s">
        <v>77</v>
      </c>
      <c r="B348" s="46" t="s">
        <v>84</v>
      </c>
      <c r="C348" s="46" t="s">
        <v>84</v>
      </c>
      <c r="D348" s="46" t="s">
        <v>301</v>
      </c>
      <c r="E348" s="46" t="s">
        <v>86</v>
      </c>
      <c r="F348" s="46" t="s">
        <v>78</v>
      </c>
      <c r="G348" s="46" t="s">
        <v>302</v>
      </c>
      <c r="H348" s="46" t="s">
        <v>413</v>
      </c>
      <c r="I348" s="46" t="s">
        <v>192</v>
      </c>
      <c r="J348" s="46" t="s">
        <v>80</v>
      </c>
      <c r="K348" s="46" t="s">
        <v>47</v>
      </c>
      <c r="L348" s="46" t="s">
        <v>62</v>
      </c>
      <c r="M348" s="46" t="s">
        <v>166</v>
      </c>
      <c r="N348" s="46" t="s">
        <v>167</v>
      </c>
      <c r="O348" s="46" t="s">
        <v>63</v>
      </c>
      <c r="P348" s="46" t="s">
        <v>303</v>
      </c>
      <c r="Q348" s="46" t="s">
        <v>414</v>
      </c>
      <c r="R348" s="46" t="s">
        <v>84</v>
      </c>
      <c r="S348" s="46" t="s">
        <v>99</v>
      </c>
      <c r="T348" s="46" t="s">
        <v>169</v>
      </c>
      <c r="U348" s="46" t="s">
        <v>170</v>
      </c>
      <c r="V348" s="46" t="s">
        <v>32</v>
      </c>
      <c r="W348" s="46" t="s">
        <v>414</v>
      </c>
      <c r="X348" s="46" t="s">
        <v>84</v>
      </c>
      <c r="Y348" s="46" t="s">
        <v>301</v>
      </c>
      <c r="Z348" s="46" t="s">
        <v>305</v>
      </c>
      <c r="AA348" s="46" t="s">
        <v>306</v>
      </c>
      <c r="AB348" s="46">
        <v>80313.960000000006</v>
      </c>
      <c r="AC348" s="46">
        <v>80313.960000000006</v>
      </c>
      <c r="AD348" s="46">
        <v>80313.960000000006</v>
      </c>
      <c r="AE348" s="46">
        <v>80313.960000000006</v>
      </c>
      <c r="AF348" s="46">
        <v>80313.960000000006</v>
      </c>
      <c r="AG348" s="46">
        <v>80313.960000000006</v>
      </c>
      <c r="AH348" s="46">
        <v>80313.960000000006</v>
      </c>
      <c r="AI348" s="46" t="s">
        <v>96</v>
      </c>
      <c r="AJ348" s="46">
        <v>0</v>
      </c>
      <c r="AK348" s="46">
        <v>80313.960000000006</v>
      </c>
      <c r="AL348" s="46">
        <v>80313.960000000006</v>
      </c>
      <c r="AM348" s="46">
        <v>80313.960000000006</v>
      </c>
      <c r="AN348" s="46">
        <v>1339563.2</v>
      </c>
      <c r="AO348" s="46" t="s">
        <v>168</v>
      </c>
      <c r="AP348" s="46" t="s">
        <v>63</v>
      </c>
      <c r="AQ348" s="46"/>
      <c r="AR348" s="46"/>
    </row>
    <row r="349" spans="1:44" x14ac:dyDescent="0.2">
      <c r="A349" s="46" t="s">
        <v>77</v>
      </c>
      <c r="B349" s="46" t="s">
        <v>84</v>
      </c>
      <c r="C349" s="46" t="s">
        <v>84</v>
      </c>
      <c r="D349" s="46" t="s">
        <v>301</v>
      </c>
      <c r="E349" s="46" t="s">
        <v>86</v>
      </c>
      <c r="F349" s="46" t="s">
        <v>78</v>
      </c>
      <c r="G349" s="46" t="s">
        <v>302</v>
      </c>
      <c r="H349" s="46" t="s">
        <v>413</v>
      </c>
      <c r="I349" s="46" t="s">
        <v>192</v>
      </c>
      <c r="J349" s="46" t="s">
        <v>80</v>
      </c>
      <c r="K349" s="46" t="s">
        <v>47</v>
      </c>
      <c r="L349" s="46" t="s">
        <v>62</v>
      </c>
      <c r="M349" s="46" t="s">
        <v>171</v>
      </c>
      <c r="N349" s="46" t="s">
        <v>172</v>
      </c>
      <c r="O349" s="46" t="s">
        <v>63</v>
      </c>
      <c r="P349" s="46" t="s">
        <v>303</v>
      </c>
      <c r="Q349" s="46" t="s">
        <v>414</v>
      </c>
      <c r="R349" s="46" t="s">
        <v>84</v>
      </c>
      <c r="S349" s="46" t="s">
        <v>99</v>
      </c>
      <c r="T349" s="46" t="s">
        <v>169</v>
      </c>
      <c r="U349" s="46" t="s">
        <v>170</v>
      </c>
      <c r="V349" s="46" t="s">
        <v>106</v>
      </c>
      <c r="W349" s="46" t="s">
        <v>414</v>
      </c>
      <c r="X349" s="46" t="s">
        <v>84</v>
      </c>
      <c r="Y349" s="46" t="s">
        <v>301</v>
      </c>
      <c r="Z349" s="46" t="s">
        <v>305</v>
      </c>
      <c r="AA349" s="46" t="s">
        <v>306</v>
      </c>
      <c r="AB349" s="46">
        <v>80313.960000000006</v>
      </c>
      <c r="AC349" s="46">
        <v>80313.960000000006</v>
      </c>
      <c r="AD349" s="46">
        <v>80313.960000000006</v>
      </c>
      <c r="AE349" s="46">
        <v>80313.960000000006</v>
      </c>
      <c r="AF349" s="46">
        <v>80313.960000000006</v>
      </c>
      <c r="AG349" s="46">
        <v>80313.960000000006</v>
      </c>
      <c r="AH349" s="46">
        <v>80313.960000000006</v>
      </c>
      <c r="AI349" s="46" t="s">
        <v>96</v>
      </c>
      <c r="AJ349" s="46">
        <v>0</v>
      </c>
      <c r="AK349" s="46">
        <v>80313.960000000006</v>
      </c>
      <c r="AL349" s="46">
        <v>80313.960000000006</v>
      </c>
      <c r="AM349" s="46">
        <v>80313.960000000006</v>
      </c>
      <c r="AN349" s="46">
        <v>1339563.2</v>
      </c>
      <c r="AO349" s="46" t="s">
        <v>173</v>
      </c>
      <c r="AP349" s="46" t="s">
        <v>63</v>
      </c>
      <c r="AQ349" s="46"/>
      <c r="AR349" s="46"/>
    </row>
    <row r="350" spans="1:44" x14ac:dyDescent="0.2">
      <c r="A350" s="46" t="s">
        <v>77</v>
      </c>
      <c r="B350" s="46" t="s">
        <v>84</v>
      </c>
      <c r="C350" s="46" t="s">
        <v>84</v>
      </c>
      <c r="D350" s="46" t="s">
        <v>301</v>
      </c>
      <c r="E350" s="46" t="s">
        <v>86</v>
      </c>
      <c r="F350" s="46" t="s">
        <v>78</v>
      </c>
      <c r="G350" s="46" t="s">
        <v>302</v>
      </c>
      <c r="H350" s="46" t="s">
        <v>413</v>
      </c>
      <c r="I350" s="46" t="s">
        <v>192</v>
      </c>
      <c r="J350" s="46" t="s">
        <v>80</v>
      </c>
      <c r="K350" s="46" t="s">
        <v>47</v>
      </c>
      <c r="L350" s="46" t="s">
        <v>62</v>
      </c>
      <c r="M350" s="46" t="s">
        <v>174</v>
      </c>
      <c r="N350" s="46" t="s">
        <v>175</v>
      </c>
      <c r="O350" s="46" t="s">
        <v>63</v>
      </c>
      <c r="P350" s="46" t="s">
        <v>303</v>
      </c>
      <c r="Q350" s="46" t="s">
        <v>414</v>
      </c>
      <c r="R350" s="46" t="s">
        <v>84</v>
      </c>
      <c r="S350" s="46" t="s">
        <v>99</v>
      </c>
      <c r="T350" s="46" t="s">
        <v>169</v>
      </c>
      <c r="U350" s="46" t="s">
        <v>170</v>
      </c>
      <c r="V350" s="46" t="s">
        <v>106</v>
      </c>
      <c r="W350" s="46" t="s">
        <v>414</v>
      </c>
      <c r="X350" s="46" t="s">
        <v>84</v>
      </c>
      <c r="Y350" s="46" t="s">
        <v>301</v>
      </c>
      <c r="Z350" s="46" t="s">
        <v>305</v>
      </c>
      <c r="AA350" s="46" t="s">
        <v>306</v>
      </c>
      <c r="AB350" s="46">
        <v>80313.960000000006</v>
      </c>
      <c r="AC350" s="46">
        <v>80313.960000000006</v>
      </c>
      <c r="AD350" s="46">
        <v>80313.960000000006</v>
      </c>
      <c r="AE350" s="46">
        <v>80313.960000000006</v>
      </c>
      <c r="AF350" s="46">
        <v>80313.960000000006</v>
      </c>
      <c r="AG350" s="46">
        <v>80313.960000000006</v>
      </c>
      <c r="AH350" s="46">
        <v>80313.960000000006</v>
      </c>
      <c r="AI350" s="46" t="s">
        <v>96</v>
      </c>
      <c r="AJ350" s="46">
        <v>0</v>
      </c>
      <c r="AK350" s="46">
        <v>80313.960000000006</v>
      </c>
      <c r="AL350" s="46">
        <v>80313.960000000006</v>
      </c>
      <c r="AM350" s="46">
        <v>80313.960000000006</v>
      </c>
      <c r="AN350" s="46">
        <v>1339563.2</v>
      </c>
      <c r="AO350" s="46" t="s">
        <v>176</v>
      </c>
      <c r="AP350" s="46" t="s">
        <v>63</v>
      </c>
      <c r="AQ350" s="46"/>
      <c r="AR350" s="46"/>
    </row>
    <row r="351" spans="1:44" x14ac:dyDescent="0.2">
      <c r="A351" s="46" t="s">
        <v>77</v>
      </c>
      <c r="B351" s="46" t="s">
        <v>84</v>
      </c>
      <c r="C351" s="46" t="s">
        <v>84</v>
      </c>
      <c r="D351" s="46" t="s">
        <v>301</v>
      </c>
      <c r="E351" s="46" t="s">
        <v>86</v>
      </c>
      <c r="F351" s="46" t="s">
        <v>78</v>
      </c>
      <c r="G351" s="46" t="s">
        <v>302</v>
      </c>
      <c r="H351" s="46" t="s">
        <v>413</v>
      </c>
      <c r="I351" s="46" t="s">
        <v>192</v>
      </c>
      <c r="J351" s="46" t="s">
        <v>80</v>
      </c>
      <c r="K351" s="46" t="s">
        <v>47</v>
      </c>
      <c r="L351" s="46" t="s">
        <v>62</v>
      </c>
      <c r="M351" s="46" t="s">
        <v>177</v>
      </c>
      <c r="N351" s="46" t="s">
        <v>178</v>
      </c>
      <c r="O351" s="46" t="s">
        <v>63</v>
      </c>
      <c r="P351" s="46" t="s">
        <v>303</v>
      </c>
      <c r="Q351" s="46" t="s">
        <v>414</v>
      </c>
      <c r="R351" s="46" t="s">
        <v>84</v>
      </c>
      <c r="S351" s="46" t="s">
        <v>99</v>
      </c>
      <c r="T351" s="46" t="s">
        <v>169</v>
      </c>
      <c r="U351" s="46" t="s">
        <v>170</v>
      </c>
      <c r="V351" s="46" t="s">
        <v>32</v>
      </c>
      <c r="W351" s="46" t="s">
        <v>414</v>
      </c>
      <c r="X351" s="46" t="s">
        <v>84</v>
      </c>
      <c r="Y351" s="46" t="s">
        <v>301</v>
      </c>
      <c r="Z351" s="46" t="s">
        <v>305</v>
      </c>
      <c r="AA351" s="46" t="s">
        <v>306</v>
      </c>
      <c r="AB351" s="46">
        <v>80313.960000000006</v>
      </c>
      <c r="AC351" s="46">
        <v>80313.960000000006</v>
      </c>
      <c r="AD351" s="46">
        <v>80313.960000000006</v>
      </c>
      <c r="AE351" s="46">
        <v>80313.960000000006</v>
      </c>
      <c r="AF351" s="46">
        <v>80313.960000000006</v>
      </c>
      <c r="AG351" s="46">
        <v>80313.960000000006</v>
      </c>
      <c r="AH351" s="46">
        <v>80313.960000000006</v>
      </c>
      <c r="AI351" s="46" t="s">
        <v>96</v>
      </c>
      <c r="AJ351" s="46">
        <v>0</v>
      </c>
      <c r="AK351" s="46">
        <v>80313.960000000006</v>
      </c>
      <c r="AL351" s="46">
        <v>80313.960000000006</v>
      </c>
      <c r="AM351" s="46">
        <v>80313.960000000006</v>
      </c>
      <c r="AN351" s="46">
        <v>1339563.2</v>
      </c>
      <c r="AO351" s="46" t="s">
        <v>179</v>
      </c>
      <c r="AP351" s="46" t="s">
        <v>63</v>
      </c>
      <c r="AQ351" s="46"/>
      <c r="AR351" s="46"/>
    </row>
    <row r="352" spans="1:44" x14ac:dyDescent="0.2">
      <c r="A352" s="46" t="s">
        <v>77</v>
      </c>
      <c r="B352" s="46" t="s">
        <v>84</v>
      </c>
      <c r="C352" s="46" t="s">
        <v>84</v>
      </c>
      <c r="D352" s="46" t="s">
        <v>301</v>
      </c>
      <c r="E352" s="46" t="s">
        <v>86</v>
      </c>
      <c r="F352" s="46" t="s">
        <v>78</v>
      </c>
      <c r="G352" s="46" t="s">
        <v>302</v>
      </c>
      <c r="H352" s="46" t="s">
        <v>413</v>
      </c>
      <c r="I352" s="46" t="s">
        <v>192</v>
      </c>
      <c r="J352" s="46" t="s">
        <v>80</v>
      </c>
      <c r="K352" s="46" t="s">
        <v>47</v>
      </c>
      <c r="L352" s="46" t="s">
        <v>62</v>
      </c>
      <c r="M352" s="46" t="s">
        <v>89</v>
      </c>
      <c r="N352" s="46" t="s">
        <v>90</v>
      </c>
      <c r="O352" s="46" t="s">
        <v>63</v>
      </c>
      <c r="P352" s="46" t="s">
        <v>303</v>
      </c>
      <c r="Q352" s="46" t="s">
        <v>414</v>
      </c>
      <c r="R352" s="46" t="s">
        <v>84</v>
      </c>
      <c r="S352" s="46" t="s">
        <v>99</v>
      </c>
      <c r="T352" s="46" t="s">
        <v>94</v>
      </c>
      <c r="U352" s="46" t="s">
        <v>95</v>
      </c>
      <c r="V352" s="46" t="s">
        <v>32</v>
      </c>
      <c r="W352" s="46" t="s">
        <v>414</v>
      </c>
      <c r="X352" s="46" t="s">
        <v>84</v>
      </c>
      <c r="Y352" s="46" t="s">
        <v>301</v>
      </c>
      <c r="Z352" s="46" t="s">
        <v>305</v>
      </c>
      <c r="AA352" s="46" t="s">
        <v>306</v>
      </c>
      <c r="AB352" s="46">
        <v>1499583.5</v>
      </c>
      <c r="AC352" s="46">
        <v>1499583.5</v>
      </c>
      <c r="AD352" s="46">
        <v>1499583.5</v>
      </c>
      <c r="AE352" s="46">
        <v>1499583.5</v>
      </c>
      <c r="AF352" s="46">
        <v>1499583.5</v>
      </c>
      <c r="AG352" s="46">
        <v>1499583.5</v>
      </c>
      <c r="AH352" s="46">
        <v>1499583.5</v>
      </c>
      <c r="AI352" s="46" t="s">
        <v>96</v>
      </c>
      <c r="AJ352" s="46">
        <v>0</v>
      </c>
      <c r="AK352" s="46">
        <v>1499583.5</v>
      </c>
      <c r="AL352" s="46">
        <v>1499583.5</v>
      </c>
      <c r="AM352" s="46">
        <v>1499583.5</v>
      </c>
      <c r="AN352" s="46">
        <v>1499583.5</v>
      </c>
      <c r="AO352" s="46" t="s">
        <v>91</v>
      </c>
      <c r="AP352" s="46" t="s">
        <v>63</v>
      </c>
      <c r="AQ352" s="46"/>
      <c r="AR352" s="46"/>
    </row>
    <row r="353" spans="1:44" x14ac:dyDescent="0.2">
      <c r="A353" s="46" t="s">
        <v>77</v>
      </c>
      <c r="B353" s="46" t="s">
        <v>84</v>
      </c>
      <c r="C353" s="46" t="s">
        <v>84</v>
      </c>
      <c r="D353" s="46" t="s">
        <v>301</v>
      </c>
      <c r="E353" s="46" t="s">
        <v>86</v>
      </c>
      <c r="F353" s="46" t="s">
        <v>78</v>
      </c>
      <c r="G353" s="46" t="s">
        <v>302</v>
      </c>
      <c r="H353" s="46" t="s">
        <v>413</v>
      </c>
      <c r="I353" s="46" t="s">
        <v>192</v>
      </c>
      <c r="J353" s="46" t="s">
        <v>80</v>
      </c>
      <c r="K353" s="46" t="s">
        <v>47</v>
      </c>
      <c r="L353" s="46" t="s">
        <v>62</v>
      </c>
      <c r="M353" s="46" t="s">
        <v>126</v>
      </c>
      <c r="N353" s="46" t="s">
        <v>127</v>
      </c>
      <c r="O353" s="46" t="s">
        <v>63</v>
      </c>
      <c r="P353" s="46" t="s">
        <v>303</v>
      </c>
      <c r="Q353" s="46" t="s">
        <v>414</v>
      </c>
      <c r="R353" s="46" t="s">
        <v>84</v>
      </c>
      <c r="S353" s="46" t="s">
        <v>99</v>
      </c>
      <c r="T353" s="46" t="s">
        <v>94</v>
      </c>
      <c r="U353" s="46" t="s">
        <v>95</v>
      </c>
      <c r="V353" s="46" t="s">
        <v>106</v>
      </c>
      <c r="W353" s="46" t="s">
        <v>414</v>
      </c>
      <c r="X353" s="46" t="s">
        <v>84</v>
      </c>
      <c r="Y353" s="46" t="s">
        <v>301</v>
      </c>
      <c r="Z353" s="46" t="s">
        <v>305</v>
      </c>
      <c r="AA353" s="46" t="s">
        <v>306</v>
      </c>
      <c r="AB353" s="46">
        <v>0</v>
      </c>
      <c r="AC353" s="46">
        <v>0</v>
      </c>
      <c r="AD353" s="46">
        <v>0</v>
      </c>
      <c r="AE353" s="46">
        <v>0</v>
      </c>
      <c r="AF353" s="46">
        <v>0</v>
      </c>
      <c r="AG353" s="46">
        <v>-94701.41</v>
      </c>
      <c r="AH353" s="46">
        <v>-94701.41</v>
      </c>
      <c r="AI353" s="46" t="s">
        <v>96</v>
      </c>
      <c r="AJ353" s="46">
        <v>0</v>
      </c>
      <c r="AK353" s="46">
        <v>0</v>
      </c>
      <c r="AL353" s="46">
        <v>0</v>
      </c>
      <c r="AM353" s="46">
        <v>-94701.41</v>
      </c>
      <c r="AN353" s="46">
        <v>-94701.41</v>
      </c>
      <c r="AO353" s="46" t="s">
        <v>128</v>
      </c>
      <c r="AP353" s="46" t="s">
        <v>63</v>
      </c>
      <c r="AQ353" s="46"/>
      <c r="AR353" s="46"/>
    </row>
    <row r="354" spans="1:44" x14ac:dyDescent="0.2">
      <c r="A354" s="46" t="s">
        <v>77</v>
      </c>
      <c r="B354" s="46" t="s">
        <v>84</v>
      </c>
      <c r="C354" s="46" t="s">
        <v>84</v>
      </c>
      <c r="D354" s="46" t="s">
        <v>301</v>
      </c>
      <c r="E354" s="46" t="s">
        <v>86</v>
      </c>
      <c r="F354" s="46" t="s">
        <v>78</v>
      </c>
      <c r="G354" s="46" t="s">
        <v>302</v>
      </c>
      <c r="H354" s="46" t="s">
        <v>413</v>
      </c>
      <c r="I354" s="46" t="s">
        <v>192</v>
      </c>
      <c r="J354" s="46" t="s">
        <v>80</v>
      </c>
      <c r="K354" s="46" t="s">
        <v>47</v>
      </c>
      <c r="L354" s="46" t="s">
        <v>62</v>
      </c>
      <c r="M354" s="46" t="s">
        <v>224</v>
      </c>
      <c r="N354" s="46" t="s">
        <v>225</v>
      </c>
      <c r="O354" s="46" t="s">
        <v>63</v>
      </c>
      <c r="P354" s="46" t="s">
        <v>303</v>
      </c>
      <c r="Q354" s="46" t="s">
        <v>414</v>
      </c>
      <c r="R354" s="46" t="s">
        <v>84</v>
      </c>
      <c r="S354" s="46" t="s">
        <v>99</v>
      </c>
      <c r="T354" s="46" t="s">
        <v>94</v>
      </c>
      <c r="U354" s="46" t="s">
        <v>95</v>
      </c>
      <c r="V354" s="46" t="s">
        <v>32</v>
      </c>
      <c r="W354" s="46" t="s">
        <v>414</v>
      </c>
      <c r="X354" s="46" t="s">
        <v>84</v>
      </c>
      <c r="Y354" s="46" t="s">
        <v>301</v>
      </c>
      <c r="Z354" s="46" t="s">
        <v>305</v>
      </c>
      <c r="AA354" s="46" t="s">
        <v>306</v>
      </c>
      <c r="AB354" s="46">
        <v>0</v>
      </c>
      <c r="AC354" s="46">
        <v>0</v>
      </c>
      <c r="AD354" s="46">
        <v>0</v>
      </c>
      <c r="AE354" s="46">
        <v>0</v>
      </c>
      <c r="AF354" s="46">
        <v>0</v>
      </c>
      <c r="AG354" s="46">
        <v>0</v>
      </c>
      <c r="AH354" s="46">
        <v>0</v>
      </c>
      <c r="AI354" s="46" t="s">
        <v>96</v>
      </c>
      <c r="AJ354" s="46">
        <v>0</v>
      </c>
      <c r="AK354" s="46">
        <v>0</v>
      </c>
      <c r="AL354" s="46">
        <v>0</v>
      </c>
      <c r="AM354" s="46">
        <v>0</v>
      </c>
      <c r="AN354" s="46">
        <v>-1259249.24</v>
      </c>
      <c r="AO354" s="46" t="s">
        <v>226</v>
      </c>
      <c r="AP354" s="46" t="s">
        <v>63</v>
      </c>
      <c r="AQ354" s="46"/>
      <c r="AR354" s="46"/>
    </row>
    <row r="355" spans="1:44" x14ac:dyDescent="0.2">
      <c r="A355" s="46" t="s">
        <v>77</v>
      </c>
      <c r="B355" s="46" t="s">
        <v>84</v>
      </c>
      <c r="C355" s="46" t="s">
        <v>84</v>
      </c>
      <c r="D355" s="46" t="s">
        <v>301</v>
      </c>
      <c r="E355" s="46" t="s">
        <v>86</v>
      </c>
      <c r="F355" s="46" t="s">
        <v>78</v>
      </c>
      <c r="G355" s="46" t="s">
        <v>302</v>
      </c>
      <c r="H355" s="46" t="s">
        <v>413</v>
      </c>
      <c r="I355" s="46" t="s">
        <v>192</v>
      </c>
      <c r="J355" s="46" t="s">
        <v>80</v>
      </c>
      <c r="K355" s="46" t="s">
        <v>47</v>
      </c>
      <c r="L355" s="46" t="s">
        <v>62</v>
      </c>
      <c r="M355" s="46" t="s">
        <v>100</v>
      </c>
      <c r="N355" s="46" t="s">
        <v>101</v>
      </c>
      <c r="O355" s="46" t="s">
        <v>63</v>
      </c>
      <c r="P355" s="46" t="s">
        <v>303</v>
      </c>
      <c r="Q355" s="46" t="s">
        <v>414</v>
      </c>
      <c r="R355" s="46" t="s">
        <v>84</v>
      </c>
      <c r="S355" s="46" t="s">
        <v>99</v>
      </c>
      <c r="T355" s="46" t="s">
        <v>94</v>
      </c>
      <c r="U355" s="46" t="s">
        <v>95</v>
      </c>
      <c r="V355" s="46" t="s">
        <v>32</v>
      </c>
      <c r="W355" s="46" t="s">
        <v>414</v>
      </c>
      <c r="X355" s="46" t="s">
        <v>84</v>
      </c>
      <c r="Y355" s="46" t="s">
        <v>301</v>
      </c>
      <c r="Z355" s="46" t="s">
        <v>305</v>
      </c>
      <c r="AA355" s="46" t="s">
        <v>306</v>
      </c>
      <c r="AB355" s="46">
        <v>1499583.5</v>
      </c>
      <c r="AC355" s="46">
        <v>1499583.5</v>
      </c>
      <c r="AD355" s="46">
        <v>1499583.5</v>
      </c>
      <c r="AE355" s="46">
        <v>1499583.5</v>
      </c>
      <c r="AF355" s="46">
        <v>1499583.5</v>
      </c>
      <c r="AG355" s="46">
        <v>1404882.09</v>
      </c>
      <c r="AH355" s="46">
        <v>1404882.09</v>
      </c>
      <c r="AI355" s="46" t="s">
        <v>96</v>
      </c>
      <c r="AJ355" s="46">
        <v>0</v>
      </c>
      <c r="AK355" s="46">
        <v>1499583.5</v>
      </c>
      <c r="AL355" s="46">
        <v>1499583.5</v>
      </c>
      <c r="AM355" s="46">
        <v>1404882.09</v>
      </c>
      <c r="AN355" s="46">
        <v>145632.85</v>
      </c>
      <c r="AO355" s="46" t="s">
        <v>102</v>
      </c>
      <c r="AP355" s="46" t="s">
        <v>63</v>
      </c>
      <c r="AQ355" s="46"/>
      <c r="AR355" s="46"/>
    </row>
    <row r="356" spans="1:44" x14ac:dyDescent="0.2">
      <c r="A356" s="46" t="s">
        <v>77</v>
      </c>
      <c r="B356" s="46" t="s">
        <v>84</v>
      </c>
      <c r="C356" s="46" t="s">
        <v>84</v>
      </c>
      <c r="D356" s="46" t="s">
        <v>301</v>
      </c>
      <c r="E356" s="46" t="s">
        <v>86</v>
      </c>
      <c r="F356" s="46" t="s">
        <v>78</v>
      </c>
      <c r="G356" s="46" t="s">
        <v>302</v>
      </c>
      <c r="H356" s="46" t="s">
        <v>413</v>
      </c>
      <c r="I356" s="46" t="s">
        <v>192</v>
      </c>
      <c r="J356" s="46" t="s">
        <v>80</v>
      </c>
      <c r="K356" s="46" t="s">
        <v>47</v>
      </c>
      <c r="L356" s="46" t="s">
        <v>62</v>
      </c>
      <c r="M356" s="46" t="s">
        <v>103</v>
      </c>
      <c r="N356" s="46" t="s">
        <v>104</v>
      </c>
      <c r="O356" s="46" t="s">
        <v>63</v>
      </c>
      <c r="P356" s="46" t="s">
        <v>303</v>
      </c>
      <c r="Q356" s="46" t="s">
        <v>414</v>
      </c>
      <c r="R356" s="46" t="s">
        <v>84</v>
      </c>
      <c r="S356" s="46" t="s">
        <v>99</v>
      </c>
      <c r="T356" s="46" t="s">
        <v>94</v>
      </c>
      <c r="U356" s="46" t="s">
        <v>95</v>
      </c>
      <c r="V356" s="46" t="s">
        <v>106</v>
      </c>
      <c r="W356" s="46" t="s">
        <v>414</v>
      </c>
      <c r="X356" s="46" t="s">
        <v>84</v>
      </c>
      <c r="Y356" s="46" t="s">
        <v>301</v>
      </c>
      <c r="Z356" s="46" t="s">
        <v>305</v>
      </c>
      <c r="AA356" s="46" t="s">
        <v>306</v>
      </c>
      <c r="AB356" s="46">
        <v>1499583.5</v>
      </c>
      <c r="AC356" s="46">
        <v>1499583.5</v>
      </c>
      <c r="AD356" s="46">
        <v>1499583.5</v>
      </c>
      <c r="AE356" s="46">
        <v>1499583.5</v>
      </c>
      <c r="AF356" s="46">
        <v>1499583.5</v>
      </c>
      <c r="AG356" s="46">
        <v>1499583.5</v>
      </c>
      <c r="AH356" s="46">
        <v>1499583.5</v>
      </c>
      <c r="AI356" s="46" t="s">
        <v>96</v>
      </c>
      <c r="AJ356" s="46">
        <v>0</v>
      </c>
      <c r="AK356" s="46">
        <v>1499583.5</v>
      </c>
      <c r="AL356" s="46">
        <v>1499583.5</v>
      </c>
      <c r="AM356" s="46">
        <v>1499583.5</v>
      </c>
      <c r="AN356" s="46">
        <v>1499583.5</v>
      </c>
      <c r="AO356" s="46" t="s">
        <v>105</v>
      </c>
      <c r="AP356" s="46" t="s">
        <v>63</v>
      </c>
      <c r="AQ356" s="46"/>
      <c r="AR356" s="46"/>
    </row>
    <row r="357" spans="1:44" x14ac:dyDescent="0.2">
      <c r="A357" s="46" t="s">
        <v>77</v>
      </c>
      <c r="B357" s="46" t="s">
        <v>84</v>
      </c>
      <c r="C357" s="46" t="s">
        <v>84</v>
      </c>
      <c r="D357" s="46" t="s">
        <v>301</v>
      </c>
      <c r="E357" s="46" t="s">
        <v>86</v>
      </c>
      <c r="F357" s="46" t="s">
        <v>78</v>
      </c>
      <c r="G357" s="46" t="s">
        <v>302</v>
      </c>
      <c r="H357" s="46" t="s">
        <v>413</v>
      </c>
      <c r="I357" s="46" t="s">
        <v>192</v>
      </c>
      <c r="J357" s="46" t="s">
        <v>80</v>
      </c>
      <c r="K357" s="46" t="s">
        <v>47</v>
      </c>
      <c r="L357" s="46" t="s">
        <v>62</v>
      </c>
      <c r="M357" s="46" t="s">
        <v>107</v>
      </c>
      <c r="N357" s="46" t="s">
        <v>108</v>
      </c>
      <c r="O357" s="46" t="s">
        <v>63</v>
      </c>
      <c r="P357" s="46" t="s">
        <v>303</v>
      </c>
      <c r="Q357" s="46" t="s">
        <v>414</v>
      </c>
      <c r="R357" s="46" t="s">
        <v>84</v>
      </c>
      <c r="S357" s="46" t="s">
        <v>99</v>
      </c>
      <c r="T357" s="46" t="s">
        <v>94</v>
      </c>
      <c r="U357" s="46" t="s">
        <v>95</v>
      </c>
      <c r="V357" s="46" t="s">
        <v>106</v>
      </c>
      <c r="W357" s="46" t="s">
        <v>414</v>
      </c>
      <c r="X357" s="46" t="s">
        <v>84</v>
      </c>
      <c r="Y357" s="46" t="s">
        <v>301</v>
      </c>
      <c r="Z357" s="46" t="s">
        <v>305</v>
      </c>
      <c r="AA357" s="46" t="s">
        <v>306</v>
      </c>
      <c r="AB357" s="46">
        <v>1499583.5</v>
      </c>
      <c r="AC357" s="46">
        <v>1499583.5</v>
      </c>
      <c r="AD357" s="46">
        <v>1499583.5</v>
      </c>
      <c r="AE357" s="46">
        <v>1499583.5</v>
      </c>
      <c r="AF357" s="46">
        <v>1499583.5</v>
      </c>
      <c r="AG357" s="46">
        <v>1404882.09</v>
      </c>
      <c r="AH357" s="46">
        <v>1404882.09</v>
      </c>
      <c r="AI357" s="46" t="s">
        <v>96</v>
      </c>
      <c r="AJ357" s="46">
        <v>0</v>
      </c>
      <c r="AK357" s="46">
        <v>1499583.5</v>
      </c>
      <c r="AL357" s="46">
        <v>1499583.5</v>
      </c>
      <c r="AM357" s="46">
        <v>1404882.09</v>
      </c>
      <c r="AN357" s="46">
        <v>145632.85</v>
      </c>
      <c r="AO357" s="46" t="s">
        <v>109</v>
      </c>
      <c r="AP357" s="46" t="s">
        <v>63</v>
      </c>
      <c r="AQ357" s="46"/>
      <c r="AR357" s="46"/>
    </row>
    <row r="358" spans="1:44" x14ac:dyDescent="0.2">
      <c r="A358" s="46" t="s">
        <v>77</v>
      </c>
      <c r="B358" s="46" t="s">
        <v>84</v>
      </c>
      <c r="C358" s="46" t="s">
        <v>84</v>
      </c>
      <c r="D358" s="46" t="s">
        <v>301</v>
      </c>
      <c r="E358" s="46" t="s">
        <v>86</v>
      </c>
      <c r="F358" s="46" t="s">
        <v>78</v>
      </c>
      <c r="G358" s="46" t="s">
        <v>302</v>
      </c>
      <c r="H358" s="46" t="s">
        <v>413</v>
      </c>
      <c r="I358" s="46" t="s">
        <v>192</v>
      </c>
      <c r="J358" s="46" t="s">
        <v>80</v>
      </c>
      <c r="K358" s="46" t="s">
        <v>47</v>
      </c>
      <c r="L358" s="46" t="s">
        <v>62</v>
      </c>
      <c r="M358" s="46" t="s">
        <v>129</v>
      </c>
      <c r="N358" s="46" t="s">
        <v>130</v>
      </c>
      <c r="O358" s="46" t="s">
        <v>63</v>
      </c>
      <c r="P358" s="46" t="s">
        <v>303</v>
      </c>
      <c r="Q358" s="46" t="s">
        <v>414</v>
      </c>
      <c r="R358" s="46" t="s">
        <v>84</v>
      </c>
      <c r="S358" s="46" t="s">
        <v>99</v>
      </c>
      <c r="T358" s="46" t="s">
        <v>132</v>
      </c>
      <c r="U358" s="46" t="s">
        <v>133</v>
      </c>
      <c r="V358" s="46" t="s">
        <v>32</v>
      </c>
      <c r="W358" s="46" t="s">
        <v>414</v>
      </c>
      <c r="X358" s="46" t="s">
        <v>84</v>
      </c>
      <c r="Y358" s="46" t="s">
        <v>301</v>
      </c>
      <c r="Z358" s="46" t="s">
        <v>305</v>
      </c>
      <c r="AA358" s="46" t="s">
        <v>306</v>
      </c>
      <c r="AB358" s="46">
        <v>0</v>
      </c>
      <c r="AC358" s="46">
        <v>0</v>
      </c>
      <c r="AD358" s="46">
        <v>0</v>
      </c>
      <c r="AE358" s="46">
        <v>0</v>
      </c>
      <c r="AF358" s="46">
        <v>0</v>
      </c>
      <c r="AG358" s="46">
        <v>94701.41</v>
      </c>
      <c r="AH358" s="46">
        <v>94701.41</v>
      </c>
      <c r="AI358" s="46" t="s">
        <v>96</v>
      </c>
      <c r="AJ358" s="46">
        <v>0</v>
      </c>
      <c r="AK358" s="46">
        <v>0</v>
      </c>
      <c r="AL358" s="46">
        <v>0</v>
      </c>
      <c r="AM358" s="46">
        <v>94701.41</v>
      </c>
      <c r="AN358" s="46">
        <v>94701.41</v>
      </c>
      <c r="AO358" s="46" t="s">
        <v>131</v>
      </c>
      <c r="AP358" s="46" t="s">
        <v>63</v>
      </c>
      <c r="AQ358" s="46"/>
      <c r="AR358" s="46"/>
    </row>
    <row r="359" spans="1:44" x14ac:dyDescent="0.2">
      <c r="A359" s="46" t="s">
        <v>77</v>
      </c>
      <c r="B359" s="46" t="s">
        <v>84</v>
      </c>
      <c r="C359" s="46" t="s">
        <v>84</v>
      </c>
      <c r="D359" s="46" t="s">
        <v>301</v>
      </c>
      <c r="E359" s="46" t="s">
        <v>86</v>
      </c>
      <c r="F359" s="46" t="s">
        <v>78</v>
      </c>
      <c r="G359" s="46" t="s">
        <v>302</v>
      </c>
      <c r="H359" s="46" t="s">
        <v>413</v>
      </c>
      <c r="I359" s="46" t="s">
        <v>192</v>
      </c>
      <c r="J359" s="46" t="s">
        <v>80</v>
      </c>
      <c r="K359" s="46" t="s">
        <v>47</v>
      </c>
      <c r="L359" s="46" t="s">
        <v>62</v>
      </c>
      <c r="M359" s="46" t="s">
        <v>134</v>
      </c>
      <c r="N359" s="46" t="s">
        <v>135</v>
      </c>
      <c r="O359" s="46" t="s">
        <v>63</v>
      </c>
      <c r="P359" s="46" t="s">
        <v>303</v>
      </c>
      <c r="Q359" s="46" t="s">
        <v>414</v>
      </c>
      <c r="R359" s="46" t="s">
        <v>84</v>
      </c>
      <c r="S359" s="46" t="s">
        <v>99</v>
      </c>
      <c r="T359" s="46" t="s">
        <v>132</v>
      </c>
      <c r="U359" s="46" t="s">
        <v>133</v>
      </c>
      <c r="V359" s="46" t="s">
        <v>106</v>
      </c>
      <c r="W359" s="46" t="s">
        <v>414</v>
      </c>
      <c r="X359" s="46" t="s">
        <v>84</v>
      </c>
      <c r="Y359" s="46" t="s">
        <v>301</v>
      </c>
      <c r="Z359" s="46" t="s">
        <v>305</v>
      </c>
      <c r="AA359" s="46" t="s">
        <v>306</v>
      </c>
      <c r="AB359" s="46">
        <v>0</v>
      </c>
      <c r="AC359" s="46">
        <v>0</v>
      </c>
      <c r="AD359" s="46">
        <v>0</v>
      </c>
      <c r="AE359" s="46">
        <v>0</v>
      </c>
      <c r="AF359" s="46">
        <v>0</v>
      </c>
      <c r="AG359" s="46">
        <v>94701.41</v>
      </c>
      <c r="AH359" s="46">
        <v>94701.41</v>
      </c>
      <c r="AI359" s="46" t="s">
        <v>96</v>
      </c>
      <c r="AJ359" s="46">
        <v>0</v>
      </c>
      <c r="AK359" s="46">
        <v>0</v>
      </c>
      <c r="AL359" s="46">
        <v>0</v>
      </c>
      <c r="AM359" s="46">
        <v>94701.41</v>
      </c>
      <c r="AN359" s="46">
        <v>94701.41</v>
      </c>
      <c r="AO359" s="46" t="s">
        <v>136</v>
      </c>
      <c r="AP359" s="46" t="s">
        <v>63</v>
      </c>
      <c r="AQ359" s="46"/>
      <c r="AR359" s="46"/>
    </row>
    <row r="360" spans="1:44" x14ac:dyDescent="0.2">
      <c r="A360" s="46" t="s">
        <v>77</v>
      </c>
      <c r="B360" s="46" t="s">
        <v>84</v>
      </c>
      <c r="C360" s="46" t="s">
        <v>84</v>
      </c>
      <c r="D360" s="46" t="s">
        <v>301</v>
      </c>
      <c r="E360" s="46" t="s">
        <v>86</v>
      </c>
      <c r="F360" s="46" t="s">
        <v>78</v>
      </c>
      <c r="G360" s="46" t="s">
        <v>302</v>
      </c>
      <c r="H360" s="46" t="s">
        <v>413</v>
      </c>
      <c r="I360" s="46" t="s">
        <v>192</v>
      </c>
      <c r="J360" s="46" t="s">
        <v>80</v>
      </c>
      <c r="K360" s="46" t="s">
        <v>47</v>
      </c>
      <c r="L360" s="46" t="s">
        <v>62</v>
      </c>
      <c r="M360" s="46" t="s">
        <v>137</v>
      </c>
      <c r="N360" s="46" t="s">
        <v>138</v>
      </c>
      <c r="O360" s="46" t="s">
        <v>63</v>
      </c>
      <c r="P360" s="46" t="s">
        <v>303</v>
      </c>
      <c r="Q360" s="46" t="s">
        <v>414</v>
      </c>
      <c r="R360" s="46" t="s">
        <v>84</v>
      </c>
      <c r="S360" s="46" t="s">
        <v>99</v>
      </c>
      <c r="T360" s="46" t="s">
        <v>132</v>
      </c>
      <c r="U360" s="46" t="s">
        <v>133</v>
      </c>
      <c r="V360" s="46" t="s">
        <v>106</v>
      </c>
      <c r="W360" s="46" t="s">
        <v>414</v>
      </c>
      <c r="X360" s="46" t="s">
        <v>84</v>
      </c>
      <c r="Y360" s="46" t="s">
        <v>301</v>
      </c>
      <c r="Z360" s="46" t="s">
        <v>305</v>
      </c>
      <c r="AA360" s="46" t="s">
        <v>306</v>
      </c>
      <c r="AB360" s="46">
        <v>0</v>
      </c>
      <c r="AC360" s="46">
        <v>0</v>
      </c>
      <c r="AD360" s="46">
        <v>0</v>
      </c>
      <c r="AE360" s="46">
        <v>0</v>
      </c>
      <c r="AF360" s="46">
        <v>0</v>
      </c>
      <c r="AG360" s="46">
        <v>94701.41</v>
      </c>
      <c r="AH360" s="46">
        <v>94701.41</v>
      </c>
      <c r="AI360" s="46" t="s">
        <v>96</v>
      </c>
      <c r="AJ360" s="46">
        <v>0</v>
      </c>
      <c r="AK360" s="46">
        <v>0</v>
      </c>
      <c r="AL360" s="46">
        <v>0</v>
      </c>
      <c r="AM360" s="46">
        <v>94701.41</v>
      </c>
      <c r="AN360" s="46">
        <v>94701.41</v>
      </c>
      <c r="AO360" s="46" t="s">
        <v>139</v>
      </c>
      <c r="AP360" s="46" t="s">
        <v>63</v>
      </c>
      <c r="AQ360" s="46"/>
      <c r="AR360" s="46"/>
    </row>
    <row r="361" spans="1:44" x14ac:dyDescent="0.2">
      <c r="A361" s="46" t="s">
        <v>77</v>
      </c>
      <c r="B361" s="46" t="s">
        <v>84</v>
      </c>
      <c r="C361" s="46" t="s">
        <v>84</v>
      </c>
      <c r="D361" s="46" t="s">
        <v>301</v>
      </c>
      <c r="E361" s="46" t="s">
        <v>86</v>
      </c>
      <c r="F361" s="46" t="s">
        <v>78</v>
      </c>
      <c r="G361" s="46" t="s">
        <v>302</v>
      </c>
      <c r="H361" s="46" t="s">
        <v>413</v>
      </c>
      <c r="I361" s="46" t="s">
        <v>192</v>
      </c>
      <c r="J361" s="46" t="s">
        <v>80</v>
      </c>
      <c r="K361" s="46" t="s">
        <v>47</v>
      </c>
      <c r="L361" s="46" t="s">
        <v>62</v>
      </c>
      <c r="M361" s="46" t="s">
        <v>140</v>
      </c>
      <c r="N361" s="46" t="s">
        <v>141</v>
      </c>
      <c r="O361" s="46" t="s">
        <v>63</v>
      </c>
      <c r="P361" s="46" t="s">
        <v>303</v>
      </c>
      <c r="Q361" s="46" t="s">
        <v>414</v>
      </c>
      <c r="R361" s="46" t="s">
        <v>84</v>
      </c>
      <c r="S361" s="46" t="s">
        <v>99</v>
      </c>
      <c r="T361" s="46" t="s">
        <v>132</v>
      </c>
      <c r="U361" s="46" t="s">
        <v>133</v>
      </c>
      <c r="V361" s="46" t="s">
        <v>106</v>
      </c>
      <c r="W361" s="46" t="s">
        <v>414</v>
      </c>
      <c r="X361" s="46" t="s">
        <v>84</v>
      </c>
      <c r="Y361" s="46" t="s">
        <v>301</v>
      </c>
      <c r="Z361" s="46" t="s">
        <v>305</v>
      </c>
      <c r="AA361" s="46" t="s">
        <v>306</v>
      </c>
      <c r="AB361" s="46">
        <v>0</v>
      </c>
      <c r="AC361" s="46">
        <v>0</v>
      </c>
      <c r="AD361" s="46">
        <v>0</v>
      </c>
      <c r="AE361" s="46">
        <v>0</v>
      </c>
      <c r="AF361" s="46">
        <v>0</v>
      </c>
      <c r="AG361" s="46">
        <v>94701.41</v>
      </c>
      <c r="AH361" s="46">
        <v>94701.41</v>
      </c>
      <c r="AI361" s="46" t="s">
        <v>96</v>
      </c>
      <c r="AJ361" s="46">
        <v>0</v>
      </c>
      <c r="AK361" s="46">
        <v>0</v>
      </c>
      <c r="AL361" s="46">
        <v>0</v>
      </c>
      <c r="AM361" s="46">
        <v>94701.41</v>
      </c>
      <c r="AN361" s="46">
        <v>94701.41</v>
      </c>
      <c r="AO361" s="46" t="s">
        <v>142</v>
      </c>
      <c r="AP361" s="46" t="s">
        <v>63</v>
      </c>
      <c r="AQ361" s="46"/>
      <c r="AR361" s="46"/>
    </row>
    <row r="362" spans="1:44" x14ac:dyDescent="0.2">
      <c r="A362" s="46" t="s">
        <v>77</v>
      </c>
      <c r="B362" s="46" t="s">
        <v>84</v>
      </c>
      <c r="C362" s="46" t="s">
        <v>84</v>
      </c>
      <c r="D362" s="46" t="s">
        <v>301</v>
      </c>
      <c r="E362" s="46" t="s">
        <v>86</v>
      </c>
      <c r="F362" s="46" t="s">
        <v>78</v>
      </c>
      <c r="G362" s="46" t="s">
        <v>302</v>
      </c>
      <c r="H362" s="46" t="s">
        <v>413</v>
      </c>
      <c r="I362" s="46" t="s">
        <v>192</v>
      </c>
      <c r="J362" s="46" t="s">
        <v>80</v>
      </c>
      <c r="K362" s="46" t="s">
        <v>47</v>
      </c>
      <c r="L362" s="46" t="s">
        <v>62</v>
      </c>
      <c r="M362" s="46" t="s">
        <v>180</v>
      </c>
      <c r="N362" s="46" t="s">
        <v>181</v>
      </c>
      <c r="O362" s="46" t="s">
        <v>63</v>
      </c>
      <c r="P362" s="46" t="s">
        <v>303</v>
      </c>
      <c r="Q362" s="46" t="s">
        <v>414</v>
      </c>
      <c r="R362" s="46" t="s">
        <v>84</v>
      </c>
      <c r="S362" s="46" t="s">
        <v>99</v>
      </c>
      <c r="T362" s="46" t="s">
        <v>113</v>
      </c>
      <c r="U362" s="46" t="s">
        <v>114</v>
      </c>
      <c r="V362" s="46" t="s">
        <v>32</v>
      </c>
      <c r="W362" s="46" t="s">
        <v>414</v>
      </c>
      <c r="X362" s="46" t="s">
        <v>84</v>
      </c>
      <c r="Y362" s="46" t="s">
        <v>301</v>
      </c>
      <c r="Z362" s="46" t="s">
        <v>305</v>
      </c>
      <c r="AA362" s="46" t="s">
        <v>306</v>
      </c>
      <c r="AB362" s="46">
        <v>80313.960000000006</v>
      </c>
      <c r="AC362" s="46">
        <v>80313.960000000006</v>
      </c>
      <c r="AD362" s="46">
        <v>80313.960000000006</v>
      </c>
      <c r="AE362" s="46">
        <v>80313.960000000006</v>
      </c>
      <c r="AF362" s="46">
        <v>80313.960000000006</v>
      </c>
      <c r="AG362" s="46">
        <v>80313.960000000006</v>
      </c>
      <c r="AH362" s="46">
        <v>80313.960000000006</v>
      </c>
      <c r="AI362" s="46" t="s">
        <v>96</v>
      </c>
      <c r="AJ362" s="46">
        <v>0</v>
      </c>
      <c r="AK362" s="46">
        <v>80313.960000000006</v>
      </c>
      <c r="AL362" s="46">
        <v>80313.960000000006</v>
      </c>
      <c r="AM362" s="46">
        <v>80313.960000000006</v>
      </c>
      <c r="AN362" s="46">
        <v>80313.960000000006</v>
      </c>
      <c r="AO362" s="46" t="s">
        <v>182</v>
      </c>
      <c r="AP362" s="46" t="s">
        <v>63</v>
      </c>
      <c r="AQ362" s="46"/>
      <c r="AR362" s="46"/>
    </row>
    <row r="363" spans="1:44" x14ac:dyDescent="0.2">
      <c r="A363" s="46" t="s">
        <v>77</v>
      </c>
      <c r="B363" s="46" t="s">
        <v>84</v>
      </c>
      <c r="C363" s="46" t="s">
        <v>84</v>
      </c>
      <c r="D363" s="46" t="s">
        <v>301</v>
      </c>
      <c r="E363" s="46" t="s">
        <v>86</v>
      </c>
      <c r="F363" s="46" t="s">
        <v>78</v>
      </c>
      <c r="G363" s="46" t="s">
        <v>302</v>
      </c>
      <c r="H363" s="46" t="s">
        <v>413</v>
      </c>
      <c r="I363" s="46" t="s">
        <v>192</v>
      </c>
      <c r="J363" s="46" t="s">
        <v>80</v>
      </c>
      <c r="K363" s="46" t="s">
        <v>47</v>
      </c>
      <c r="L363" s="46" t="s">
        <v>62</v>
      </c>
      <c r="M363" s="46" t="s">
        <v>393</v>
      </c>
      <c r="N363" s="46" t="s">
        <v>394</v>
      </c>
      <c r="O363" s="46" t="s">
        <v>63</v>
      </c>
      <c r="P363" s="46" t="s">
        <v>303</v>
      </c>
      <c r="Q363" s="46" t="s">
        <v>414</v>
      </c>
      <c r="R363" s="46" t="s">
        <v>84</v>
      </c>
      <c r="S363" s="46" t="s">
        <v>99</v>
      </c>
      <c r="T363" s="46" t="s">
        <v>113</v>
      </c>
      <c r="U363" s="46" t="s">
        <v>114</v>
      </c>
      <c r="V363" s="46" t="s">
        <v>32</v>
      </c>
      <c r="W363" s="46" t="s">
        <v>414</v>
      </c>
      <c r="X363" s="46" t="s">
        <v>84</v>
      </c>
      <c r="Y363" s="46" t="s">
        <v>301</v>
      </c>
      <c r="Z363" s="46" t="s">
        <v>305</v>
      </c>
      <c r="AA363" s="46" t="s">
        <v>306</v>
      </c>
      <c r="AB363" s="46">
        <v>80313.960000000006</v>
      </c>
      <c r="AC363" s="46">
        <v>80313.960000000006</v>
      </c>
      <c r="AD363" s="46">
        <v>80313.960000000006</v>
      </c>
      <c r="AE363" s="46">
        <v>80313.960000000006</v>
      </c>
      <c r="AF363" s="46">
        <v>80313.960000000006</v>
      </c>
      <c r="AG363" s="46">
        <v>80313.960000000006</v>
      </c>
      <c r="AH363" s="46">
        <v>80313.960000000006</v>
      </c>
      <c r="AI363" s="46" t="s">
        <v>96</v>
      </c>
      <c r="AJ363" s="46">
        <v>0</v>
      </c>
      <c r="AK363" s="46">
        <v>80313.960000000006</v>
      </c>
      <c r="AL363" s="46">
        <v>80313.960000000006</v>
      </c>
      <c r="AM363" s="46">
        <v>80313.960000000006</v>
      </c>
      <c r="AN363" s="46">
        <v>80313.960000000006</v>
      </c>
      <c r="AO363" s="46" t="s">
        <v>395</v>
      </c>
      <c r="AP363" s="46" t="s">
        <v>63</v>
      </c>
      <c r="AQ363" s="46"/>
      <c r="AR363" s="46"/>
    </row>
    <row r="364" spans="1:44" x14ac:dyDescent="0.2">
      <c r="A364" s="46" t="s">
        <v>77</v>
      </c>
      <c r="B364" s="46" t="s">
        <v>84</v>
      </c>
      <c r="C364" s="46" t="s">
        <v>84</v>
      </c>
      <c r="D364" s="46" t="s">
        <v>301</v>
      </c>
      <c r="E364" s="46" t="s">
        <v>86</v>
      </c>
      <c r="F364" s="46" t="s">
        <v>78</v>
      </c>
      <c r="G364" s="46" t="s">
        <v>302</v>
      </c>
      <c r="H364" s="46" t="s">
        <v>413</v>
      </c>
      <c r="I364" s="46" t="s">
        <v>192</v>
      </c>
      <c r="J364" s="46" t="s">
        <v>80</v>
      </c>
      <c r="K364" s="46" t="s">
        <v>47</v>
      </c>
      <c r="L364" s="46" t="s">
        <v>62</v>
      </c>
      <c r="M364" s="46" t="s">
        <v>186</v>
      </c>
      <c r="N364" s="46" t="s">
        <v>187</v>
      </c>
      <c r="O364" s="46" t="s">
        <v>63</v>
      </c>
      <c r="P364" s="46" t="s">
        <v>303</v>
      </c>
      <c r="Q364" s="46" t="s">
        <v>414</v>
      </c>
      <c r="R364" s="46" t="s">
        <v>84</v>
      </c>
      <c r="S364" s="46" t="s">
        <v>99</v>
      </c>
      <c r="T364" s="46" t="s">
        <v>113</v>
      </c>
      <c r="U364" s="46" t="s">
        <v>114</v>
      </c>
      <c r="V364" s="46" t="s">
        <v>32</v>
      </c>
      <c r="W364" s="46" t="s">
        <v>414</v>
      </c>
      <c r="X364" s="46" t="s">
        <v>84</v>
      </c>
      <c r="Y364" s="46" t="s">
        <v>301</v>
      </c>
      <c r="Z364" s="46" t="s">
        <v>305</v>
      </c>
      <c r="AA364" s="46" t="s">
        <v>306</v>
      </c>
      <c r="AB364" s="46">
        <v>80313.960000000006</v>
      </c>
      <c r="AC364" s="46">
        <v>80313.960000000006</v>
      </c>
      <c r="AD364" s="46">
        <v>80313.960000000006</v>
      </c>
      <c r="AE364" s="46">
        <v>80313.960000000006</v>
      </c>
      <c r="AF364" s="46">
        <v>80313.960000000006</v>
      </c>
      <c r="AG364" s="46">
        <v>80313.960000000006</v>
      </c>
      <c r="AH364" s="46">
        <v>80313.960000000006</v>
      </c>
      <c r="AI364" s="46" t="s">
        <v>96</v>
      </c>
      <c r="AJ364" s="46">
        <v>0</v>
      </c>
      <c r="AK364" s="46">
        <v>80313.960000000006</v>
      </c>
      <c r="AL364" s="46">
        <v>80313.960000000006</v>
      </c>
      <c r="AM364" s="46">
        <v>80313.960000000006</v>
      </c>
      <c r="AN364" s="46">
        <v>1339563.2</v>
      </c>
      <c r="AO364" s="46" t="s">
        <v>188</v>
      </c>
      <c r="AP364" s="46" t="s">
        <v>63</v>
      </c>
      <c r="AQ364" s="46"/>
      <c r="AR364" s="46"/>
    </row>
    <row r="365" spans="1:44" x14ac:dyDescent="0.2">
      <c r="A365" s="46" t="s">
        <v>77</v>
      </c>
      <c r="B365" s="46" t="s">
        <v>84</v>
      </c>
      <c r="C365" s="46" t="s">
        <v>84</v>
      </c>
      <c r="D365" s="46" t="s">
        <v>301</v>
      </c>
      <c r="E365" s="46" t="s">
        <v>86</v>
      </c>
      <c r="F365" s="46" t="s">
        <v>78</v>
      </c>
      <c r="G365" s="46" t="s">
        <v>302</v>
      </c>
      <c r="H365" s="46" t="s">
        <v>413</v>
      </c>
      <c r="I365" s="46" t="s">
        <v>192</v>
      </c>
      <c r="J365" s="46" t="s">
        <v>80</v>
      </c>
      <c r="K365" s="46" t="s">
        <v>47</v>
      </c>
      <c r="L365" s="46" t="s">
        <v>62</v>
      </c>
      <c r="M365" s="46" t="s">
        <v>399</v>
      </c>
      <c r="N365" s="46" t="s">
        <v>400</v>
      </c>
      <c r="O365" s="46" t="s">
        <v>63</v>
      </c>
      <c r="P365" s="46" t="s">
        <v>303</v>
      </c>
      <c r="Q365" s="46" t="s">
        <v>414</v>
      </c>
      <c r="R365" s="46" t="s">
        <v>84</v>
      </c>
      <c r="S365" s="46" t="s">
        <v>99</v>
      </c>
      <c r="T365" s="46" t="s">
        <v>113</v>
      </c>
      <c r="U365" s="46" t="s">
        <v>114</v>
      </c>
      <c r="V365" s="46" t="s">
        <v>32</v>
      </c>
      <c r="W365" s="46" t="s">
        <v>414</v>
      </c>
      <c r="X365" s="46" t="s">
        <v>84</v>
      </c>
      <c r="Y365" s="46" t="s">
        <v>301</v>
      </c>
      <c r="Z365" s="46" t="s">
        <v>305</v>
      </c>
      <c r="AA365" s="46" t="s">
        <v>306</v>
      </c>
      <c r="AB365" s="46">
        <v>80313.960000000006</v>
      </c>
      <c r="AC365" s="46">
        <v>80313.960000000006</v>
      </c>
      <c r="AD365" s="46">
        <v>80313.960000000006</v>
      </c>
      <c r="AE365" s="46">
        <v>80313.960000000006</v>
      </c>
      <c r="AF365" s="46">
        <v>80313.960000000006</v>
      </c>
      <c r="AG365" s="46">
        <v>80313.960000000006</v>
      </c>
      <c r="AH365" s="46">
        <v>80313.960000000006</v>
      </c>
      <c r="AI365" s="46" t="s">
        <v>96</v>
      </c>
      <c r="AJ365" s="46">
        <v>0</v>
      </c>
      <c r="AK365" s="46">
        <v>80313.960000000006</v>
      </c>
      <c r="AL365" s="46">
        <v>80313.960000000006</v>
      </c>
      <c r="AM365" s="46">
        <v>80313.960000000006</v>
      </c>
      <c r="AN365" s="46">
        <v>1339563.2</v>
      </c>
      <c r="AO365" s="46" t="s">
        <v>401</v>
      </c>
      <c r="AP365" s="46" t="s">
        <v>63</v>
      </c>
      <c r="AQ365" s="46"/>
      <c r="AR365" s="46"/>
    </row>
    <row r="366" spans="1:44" x14ac:dyDescent="0.2">
      <c r="A366" s="46" t="s">
        <v>77</v>
      </c>
      <c r="B366" s="46" t="s">
        <v>84</v>
      </c>
      <c r="C366" s="46" t="s">
        <v>84</v>
      </c>
      <c r="D366" s="46" t="s">
        <v>301</v>
      </c>
      <c r="E366" s="46" t="s">
        <v>86</v>
      </c>
      <c r="F366" s="46" t="s">
        <v>78</v>
      </c>
      <c r="G366" s="46" t="s">
        <v>302</v>
      </c>
      <c r="H366" s="46" t="s">
        <v>413</v>
      </c>
      <c r="I366" s="46" t="s">
        <v>192</v>
      </c>
      <c r="J366" s="46" t="s">
        <v>80</v>
      </c>
      <c r="K366" s="46" t="s">
        <v>47</v>
      </c>
      <c r="L366" s="46" t="s">
        <v>62</v>
      </c>
      <c r="M366" s="46" t="s">
        <v>110</v>
      </c>
      <c r="N366" s="46" t="s">
        <v>111</v>
      </c>
      <c r="O366" s="46" t="s">
        <v>63</v>
      </c>
      <c r="P366" s="46" t="s">
        <v>303</v>
      </c>
      <c r="Q366" s="46" t="s">
        <v>414</v>
      </c>
      <c r="R366" s="46" t="s">
        <v>84</v>
      </c>
      <c r="S366" s="46" t="s">
        <v>99</v>
      </c>
      <c r="T366" s="46" t="s">
        <v>113</v>
      </c>
      <c r="U366" s="46" t="s">
        <v>114</v>
      </c>
      <c r="V366" s="46" t="s">
        <v>32</v>
      </c>
      <c r="W366" s="46" t="s">
        <v>414</v>
      </c>
      <c r="X366" s="46" t="s">
        <v>84</v>
      </c>
      <c r="Y366" s="46" t="s">
        <v>301</v>
      </c>
      <c r="Z366" s="46" t="s">
        <v>305</v>
      </c>
      <c r="AA366" s="46" t="s">
        <v>306</v>
      </c>
      <c r="AB366" s="46">
        <v>1499583.5</v>
      </c>
      <c r="AC366" s="46">
        <v>1499583.5</v>
      </c>
      <c r="AD366" s="46">
        <v>1499583.5</v>
      </c>
      <c r="AE366" s="46">
        <v>1499583.5</v>
      </c>
      <c r="AF366" s="46">
        <v>1499583.5</v>
      </c>
      <c r="AG366" s="46">
        <v>1499583.5</v>
      </c>
      <c r="AH366" s="46">
        <v>1499583.5</v>
      </c>
      <c r="AI366" s="46" t="s">
        <v>96</v>
      </c>
      <c r="AJ366" s="46">
        <v>0</v>
      </c>
      <c r="AK366" s="46">
        <v>1499583.5</v>
      </c>
      <c r="AL366" s="46">
        <v>1499583.5</v>
      </c>
      <c r="AM366" s="46">
        <v>1499583.5</v>
      </c>
      <c r="AN366" s="46">
        <v>1499583.5</v>
      </c>
      <c r="AO366" s="46" t="s">
        <v>112</v>
      </c>
      <c r="AP366" s="46" t="s">
        <v>63</v>
      </c>
      <c r="AQ366" s="46"/>
      <c r="AR366" s="46"/>
    </row>
    <row r="367" spans="1:44" x14ac:dyDescent="0.2">
      <c r="A367" s="46" t="s">
        <v>77</v>
      </c>
      <c r="B367" s="46" t="s">
        <v>84</v>
      </c>
      <c r="C367" s="46" t="s">
        <v>84</v>
      </c>
      <c r="D367" s="46" t="s">
        <v>301</v>
      </c>
      <c r="E367" s="46" t="s">
        <v>86</v>
      </c>
      <c r="F367" s="46" t="s">
        <v>78</v>
      </c>
      <c r="G367" s="46" t="s">
        <v>302</v>
      </c>
      <c r="H367" s="46" t="s">
        <v>413</v>
      </c>
      <c r="I367" s="46" t="s">
        <v>192</v>
      </c>
      <c r="J367" s="46" t="s">
        <v>80</v>
      </c>
      <c r="K367" s="46" t="s">
        <v>47</v>
      </c>
      <c r="L367" s="46" t="s">
        <v>62</v>
      </c>
      <c r="M367" s="46" t="s">
        <v>115</v>
      </c>
      <c r="N367" s="46" t="s">
        <v>116</v>
      </c>
      <c r="O367" s="46" t="s">
        <v>63</v>
      </c>
      <c r="P367" s="46" t="s">
        <v>303</v>
      </c>
      <c r="Q367" s="46" t="s">
        <v>414</v>
      </c>
      <c r="R367" s="46" t="s">
        <v>84</v>
      </c>
      <c r="S367" s="46" t="s">
        <v>99</v>
      </c>
      <c r="T367" s="46" t="s">
        <v>113</v>
      </c>
      <c r="U367" s="46" t="s">
        <v>114</v>
      </c>
      <c r="V367" s="46" t="s">
        <v>32</v>
      </c>
      <c r="W367" s="46" t="s">
        <v>414</v>
      </c>
      <c r="X367" s="46" t="s">
        <v>84</v>
      </c>
      <c r="Y367" s="46" t="s">
        <v>301</v>
      </c>
      <c r="Z367" s="46" t="s">
        <v>305</v>
      </c>
      <c r="AA367" s="46" t="s">
        <v>306</v>
      </c>
      <c r="AB367" s="46">
        <v>1499583.5</v>
      </c>
      <c r="AC367" s="46">
        <v>1499583.5</v>
      </c>
      <c r="AD367" s="46">
        <v>1499583.5</v>
      </c>
      <c r="AE367" s="46">
        <v>1499583.5</v>
      </c>
      <c r="AF367" s="46">
        <v>1499583.5</v>
      </c>
      <c r="AG367" s="46">
        <v>1499583.5</v>
      </c>
      <c r="AH367" s="46">
        <v>1499583.5</v>
      </c>
      <c r="AI367" s="46" t="s">
        <v>96</v>
      </c>
      <c r="AJ367" s="46">
        <v>0</v>
      </c>
      <c r="AK367" s="46">
        <v>1499583.5</v>
      </c>
      <c r="AL367" s="46">
        <v>1499583.5</v>
      </c>
      <c r="AM367" s="46">
        <v>1499583.5</v>
      </c>
      <c r="AN367" s="46">
        <v>1499583.5</v>
      </c>
      <c r="AO367" s="46" t="s">
        <v>117</v>
      </c>
      <c r="AP367" s="46" t="s">
        <v>63</v>
      </c>
      <c r="AQ367" s="46"/>
      <c r="AR367" s="46"/>
    </row>
    <row r="368" spans="1:44" x14ac:dyDescent="0.2">
      <c r="A368" s="46" t="s">
        <v>77</v>
      </c>
      <c r="B368" s="46" t="s">
        <v>84</v>
      </c>
      <c r="C368" s="46" t="s">
        <v>84</v>
      </c>
      <c r="D368" s="46" t="s">
        <v>301</v>
      </c>
      <c r="E368" s="46" t="s">
        <v>86</v>
      </c>
      <c r="F368" s="46" t="s">
        <v>78</v>
      </c>
      <c r="G368" s="46" t="s">
        <v>302</v>
      </c>
      <c r="H368" s="46" t="s">
        <v>413</v>
      </c>
      <c r="I368" s="46" t="s">
        <v>192</v>
      </c>
      <c r="J368" s="46" t="s">
        <v>80</v>
      </c>
      <c r="K368" s="46" t="s">
        <v>47</v>
      </c>
      <c r="L368" s="46" t="s">
        <v>62</v>
      </c>
      <c r="M368" s="46" t="s">
        <v>118</v>
      </c>
      <c r="N368" s="46" t="s">
        <v>119</v>
      </c>
      <c r="O368" s="46" t="s">
        <v>63</v>
      </c>
      <c r="P368" s="46" t="s">
        <v>303</v>
      </c>
      <c r="Q368" s="46" t="s">
        <v>414</v>
      </c>
      <c r="R368" s="46" t="s">
        <v>84</v>
      </c>
      <c r="S368" s="46" t="s">
        <v>99</v>
      </c>
      <c r="T368" s="46" t="s">
        <v>113</v>
      </c>
      <c r="U368" s="46" t="s">
        <v>114</v>
      </c>
      <c r="V368" s="46" t="s">
        <v>32</v>
      </c>
      <c r="W368" s="46" t="s">
        <v>414</v>
      </c>
      <c r="X368" s="46" t="s">
        <v>84</v>
      </c>
      <c r="Y368" s="46" t="s">
        <v>301</v>
      </c>
      <c r="Z368" s="46" t="s">
        <v>305</v>
      </c>
      <c r="AA368" s="46" t="s">
        <v>306</v>
      </c>
      <c r="AB368" s="46">
        <v>1499583.5</v>
      </c>
      <c r="AC368" s="46">
        <v>1499583.5</v>
      </c>
      <c r="AD368" s="46">
        <v>1499583.5</v>
      </c>
      <c r="AE368" s="46">
        <v>1499583.5</v>
      </c>
      <c r="AF368" s="46">
        <v>1499583.5</v>
      </c>
      <c r="AG368" s="46">
        <v>1404882.09</v>
      </c>
      <c r="AH368" s="46">
        <v>1404882.09</v>
      </c>
      <c r="AI368" s="46" t="s">
        <v>96</v>
      </c>
      <c r="AJ368" s="46">
        <v>0</v>
      </c>
      <c r="AK368" s="46">
        <v>1499583.5</v>
      </c>
      <c r="AL368" s="46">
        <v>1499583.5</v>
      </c>
      <c r="AM368" s="46">
        <v>1404882.09</v>
      </c>
      <c r="AN368" s="46">
        <v>145632.85</v>
      </c>
      <c r="AO368" s="46" t="s">
        <v>120</v>
      </c>
      <c r="AP368" s="46" t="s">
        <v>63</v>
      </c>
      <c r="AQ368" s="46"/>
      <c r="AR368" s="46"/>
    </row>
    <row r="369" spans="1:44" x14ac:dyDescent="0.2">
      <c r="A369" s="46" t="s">
        <v>77</v>
      </c>
      <c r="B369" s="46" t="s">
        <v>84</v>
      </c>
      <c r="C369" s="46" t="s">
        <v>84</v>
      </c>
      <c r="D369" s="46" t="s">
        <v>301</v>
      </c>
      <c r="E369" s="46" t="s">
        <v>86</v>
      </c>
      <c r="F369" s="46" t="s">
        <v>78</v>
      </c>
      <c r="G369" s="46" t="s">
        <v>302</v>
      </c>
      <c r="H369" s="46" t="s">
        <v>413</v>
      </c>
      <c r="I369" s="46" t="s">
        <v>192</v>
      </c>
      <c r="J369" s="46" t="s">
        <v>80</v>
      </c>
      <c r="K369" s="46" t="s">
        <v>47</v>
      </c>
      <c r="L369" s="46" t="s">
        <v>62</v>
      </c>
      <c r="M369" s="46" t="s">
        <v>121</v>
      </c>
      <c r="N369" s="46" t="s">
        <v>122</v>
      </c>
      <c r="O369" s="46" t="s">
        <v>63</v>
      </c>
      <c r="P369" s="46" t="s">
        <v>303</v>
      </c>
      <c r="Q369" s="46" t="s">
        <v>414</v>
      </c>
      <c r="R369" s="46" t="s">
        <v>84</v>
      </c>
      <c r="S369" s="46" t="s">
        <v>99</v>
      </c>
      <c r="T369" s="46" t="s">
        <v>113</v>
      </c>
      <c r="U369" s="46" t="s">
        <v>114</v>
      </c>
      <c r="V369" s="46" t="s">
        <v>32</v>
      </c>
      <c r="W369" s="46" t="s">
        <v>414</v>
      </c>
      <c r="X369" s="46" t="s">
        <v>84</v>
      </c>
      <c r="Y369" s="46" t="s">
        <v>301</v>
      </c>
      <c r="Z369" s="46" t="s">
        <v>305</v>
      </c>
      <c r="AA369" s="46" t="s">
        <v>306</v>
      </c>
      <c r="AB369" s="46">
        <v>1499583.5</v>
      </c>
      <c r="AC369" s="46">
        <v>1499583.5</v>
      </c>
      <c r="AD369" s="46">
        <v>1499583.5</v>
      </c>
      <c r="AE369" s="46">
        <v>1499583.5</v>
      </c>
      <c r="AF369" s="46">
        <v>1499583.5</v>
      </c>
      <c r="AG369" s="46">
        <v>1404882.09</v>
      </c>
      <c r="AH369" s="46">
        <v>1404882.09</v>
      </c>
      <c r="AI369" s="46" t="s">
        <v>96</v>
      </c>
      <c r="AJ369" s="46">
        <v>0</v>
      </c>
      <c r="AK369" s="46">
        <v>1499583.5</v>
      </c>
      <c r="AL369" s="46">
        <v>1499583.5</v>
      </c>
      <c r="AM369" s="46">
        <v>1404882.09</v>
      </c>
      <c r="AN369" s="46">
        <v>145632.85</v>
      </c>
      <c r="AO369" s="46" t="s">
        <v>123</v>
      </c>
      <c r="AP369" s="46" t="s">
        <v>63</v>
      </c>
      <c r="AQ369" s="46"/>
      <c r="AR369" s="46"/>
    </row>
    <row r="370" spans="1:44" x14ac:dyDescent="0.2">
      <c r="A370" s="46" t="s">
        <v>77</v>
      </c>
      <c r="B370" s="46" t="s">
        <v>84</v>
      </c>
      <c r="C370" s="46" t="s">
        <v>84</v>
      </c>
      <c r="D370" s="46" t="s">
        <v>301</v>
      </c>
      <c r="E370" s="46" t="s">
        <v>86</v>
      </c>
      <c r="F370" s="46" t="s">
        <v>78</v>
      </c>
      <c r="G370" s="46" t="s">
        <v>302</v>
      </c>
      <c r="H370" s="46" t="s">
        <v>79</v>
      </c>
      <c r="I370" s="46" t="s">
        <v>124</v>
      </c>
      <c r="J370" s="46" t="s">
        <v>80</v>
      </c>
      <c r="K370" s="46" t="s">
        <v>47</v>
      </c>
      <c r="L370" s="46" t="s">
        <v>62</v>
      </c>
      <c r="M370" s="46" t="s">
        <v>198</v>
      </c>
      <c r="N370" s="46" t="s">
        <v>199</v>
      </c>
      <c r="O370" s="46" t="s">
        <v>63</v>
      </c>
      <c r="P370" s="46" t="s">
        <v>303</v>
      </c>
      <c r="Q370" s="46" t="s">
        <v>415</v>
      </c>
      <c r="R370" s="46" t="s">
        <v>84</v>
      </c>
      <c r="S370" s="46" t="s">
        <v>99</v>
      </c>
      <c r="T370" s="46" t="s">
        <v>48</v>
      </c>
      <c r="U370" s="46" t="s">
        <v>31</v>
      </c>
      <c r="V370" s="46" t="s">
        <v>32</v>
      </c>
      <c r="W370" s="46" t="s">
        <v>415</v>
      </c>
      <c r="X370" s="46" t="s">
        <v>84</v>
      </c>
      <c r="Y370" s="46" t="s">
        <v>301</v>
      </c>
      <c r="Z370" s="46" t="s">
        <v>305</v>
      </c>
      <c r="AA370" s="46" t="s">
        <v>306</v>
      </c>
      <c r="AB370" s="46">
        <v>0</v>
      </c>
      <c r="AC370" s="46">
        <v>0</v>
      </c>
      <c r="AD370" s="46">
        <v>0</v>
      </c>
      <c r="AE370" s="46">
        <v>0</v>
      </c>
      <c r="AF370" s="46">
        <v>0</v>
      </c>
      <c r="AG370" s="46">
        <v>165229.26999999999</v>
      </c>
      <c r="AH370" s="46">
        <v>165229.26999999999</v>
      </c>
      <c r="AI370" s="46" t="s">
        <v>96</v>
      </c>
      <c r="AJ370" s="46">
        <v>0</v>
      </c>
      <c r="AK370" s="46">
        <v>0</v>
      </c>
      <c r="AL370" s="46">
        <v>0</v>
      </c>
      <c r="AM370" s="46">
        <v>165229.26999999999</v>
      </c>
      <c r="AN370" s="46">
        <v>221055.18</v>
      </c>
      <c r="AO370" s="46" t="s">
        <v>200</v>
      </c>
      <c r="AP370" s="46" t="s">
        <v>63</v>
      </c>
      <c r="AQ370" s="46"/>
      <c r="AR370" s="46"/>
    </row>
    <row r="371" spans="1:44" x14ac:dyDescent="0.2">
      <c r="A371" s="46" t="s">
        <v>77</v>
      </c>
      <c r="B371" s="46" t="s">
        <v>84</v>
      </c>
      <c r="C371" s="46" t="s">
        <v>84</v>
      </c>
      <c r="D371" s="46" t="s">
        <v>301</v>
      </c>
      <c r="E371" s="46" t="s">
        <v>86</v>
      </c>
      <c r="F371" s="46" t="s">
        <v>78</v>
      </c>
      <c r="G371" s="46" t="s">
        <v>302</v>
      </c>
      <c r="H371" s="46" t="s">
        <v>79</v>
      </c>
      <c r="I371" s="46" t="s">
        <v>124</v>
      </c>
      <c r="J371" s="46" t="s">
        <v>80</v>
      </c>
      <c r="K371" s="46" t="s">
        <v>47</v>
      </c>
      <c r="L371" s="46" t="s">
        <v>62</v>
      </c>
      <c r="M371" s="46" t="s">
        <v>152</v>
      </c>
      <c r="N371" s="46" t="s">
        <v>153</v>
      </c>
      <c r="O371" s="46" t="s">
        <v>63</v>
      </c>
      <c r="P371" s="46" t="s">
        <v>303</v>
      </c>
      <c r="Q371" s="46" t="s">
        <v>415</v>
      </c>
      <c r="R371" s="46" t="s">
        <v>84</v>
      </c>
      <c r="S371" s="46" t="s">
        <v>99</v>
      </c>
      <c r="T371" s="46" t="s">
        <v>48</v>
      </c>
      <c r="U371" s="46" t="s">
        <v>31</v>
      </c>
      <c r="V371" s="46" t="s">
        <v>106</v>
      </c>
      <c r="W371" s="46" t="s">
        <v>415</v>
      </c>
      <c r="X371" s="46" t="s">
        <v>84</v>
      </c>
      <c r="Y371" s="46" t="s">
        <v>301</v>
      </c>
      <c r="Z371" s="46" t="s">
        <v>305</v>
      </c>
      <c r="AA371" s="46" t="s">
        <v>306</v>
      </c>
      <c r="AB371" s="46">
        <v>0</v>
      </c>
      <c r="AC371" s="46">
        <v>0</v>
      </c>
      <c r="AD371" s="46">
        <v>0</v>
      </c>
      <c r="AE371" s="46">
        <v>0</v>
      </c>
      <c r="AF371" s="46">
        <v>0</v>
      </c>
      <c r="AG371" s="46">
        <v>165229.26999999999</v>
      </c>
      <c r="AH371" s="46">
        <v>165229.26999999999</v>
      </c>
      <c r="AI371" s="46" t="s">
        <v>96</v>
      </c>
      <c r="AJ371" s="46">
        <v>0</v>
      </c>
      <c r="AK371" s="46">
        <v>0</v>
      </c>
      <c r="AL371" s="46">
        <v>0</v>
      </c>
      <c r="AM371" s="46">
        <v>165229.26999999999</v>
      </c>
      <c r="AN371" s="46">
        <v>221055.18</v>
      </c>
      <c r="AO371" s="46" t="s">
        <v>154</v>
      </c>
      <c r="AP371" s="46" t="s">
        <v>63</v>
      </c>
      <c r="AQ371" s="46"/>
      <c r="AR371" s="46"/>
    </row>
    <row r="372" spans="1:44" x14ac:dyDescent="0.2">
      <c r="A372" s="46" t="s">
        <v>77</v>
      </c>
      <c r="B372" s="46" t="s">
        <v>84</v>
      </c>
      <c r="C372" s="46" t="s">
        <v>84</v>
      </c>
      <c r="D372" s="46" t="s">
        <v>301</v>
      </c>
      <c r="E372" s="46" t="s">
        <v>86</v>
      </c>
      <c r="F372" s="46" t="s">
        <v>78</v>
      </c>
      <c r="G372" s="46" t="s">
        <v>302</v>
      </c>
      <c r="H372" s="46" t="s">
        <v>79</v>
      </c>
      <c r="I372" s="46" t="s">
        <v>124</v>
      </c>
      <c r="J372" s="46" t="s">
        <v>80</v>
      </c>
      <c r="K372" s="46" t="s">
        <v>47</v>
      </c>
      <c r="L372" s="46" t="s">
        <v>62</v>
      </c>
      <c r="M372" s="46" t="s">
        <v>201</v>
      </c>
      <c r="N372" s="46" t="s">
        <v>202</v>
      </c>
      <c r="O372" s="46" t="s">
        <v>63</v>
      </c>
      <c r="P372" s="46" t="s">
        <v>303</v>
      </c>
      <c r="Q372" s="46" t="s">
        <v>415</v>
      </c>
      <c r="R372" s="46" t="s">
        <v>84</v>
      </c>
      <c r="S372" s="46" t="s">
        <v>99</v>
      </c>
      <c r="T372" s="46" t="s">
        <v>48</v>
      </c>
      <c r="U372" s="46" t="s">
        <v>31</v>
      </c>
      <c r="V372" s="46" t="s">
        <v>32</v>
      </c>
      <c r="W372" s="46" t="s">
        <v>415</v>
      </c>
      <c r="X372" s="46" t="s">
        <v>84</v>
      </c>
      <c r="Y372" s="46" t="s">
        <v>301</v>
      </c>
      <c r="Z372" s="46" t="s">
        <v>305</v>
      </c>
      <c r="AA372" s="46" t="s">
        <v>306</v>
      </c>
      <c r="AB372" s="46">
        <v>0</v>
      </c>
      <c r="AC372" s="46">
        <v>0</v>
      </c>
      <c r="AD372" s="46">
        <v>0</v>
      </c>
      <c r="AE372" s="46">
        <v>0</v>
      </c>
      <c r="AF372" s="46">
        <v>0</v>
      </c>
      <c r="AG372" s="46">
        <v>165229.26999999999</v>
      </c>
      <c r="AH372" s="46">
        <v>165229.26999999999</v>
      </c>
      <c r="AI372" s="46" t="s">
        <v>96</v>
      </c>
      <c r="AJ372" s="46">
        <v>0</v>
      </c>
      <c r="AK372" s="46">
        <v>0</v>
      </c>
      <c r="AL372" s="46">
        <v>0</v>
      </c>
      <c r="AM372" s="46">
        <v>165229.26999999999</v>
      </c>
      <c r="AN372" s="46">
        <v>221055.18</v>
      </c>
      <c r="AO372" s="46" t="s">
        <v>203</v>
      </c>
      <c r="AP372" s="46" t="s">
        <v>63</v>
      </c>
      <c r="AQ372" s="46"/>
      <c r="AR372" s="46"/>
    </row>
    <row r="373" spans="1:44" x14ac:dyDescent="0.2">
      <c r="A373" s="46" t="s">
        <v>77</v>
      </c>
      <c r="B373" s="46" t="s">
        <v>84</v>
      </c>
      <c r="C373" s="46" t="s">
        <v>84</v>
      </c>
      <c r="D373" s="46" t="s">
        <v>301</v>
      </c>
      <c r="E373" s="46" t="s">
        <v>86</v>
      </c>
      <c r="F373" s="46" t="s">
        <v>78</v>
      </c>
      <c r="G373" s="46" t="s">
        <v>302</v>
      </c>
      <c r="H373" s="46" t="s">
        <v>79</v>
      </c>
      <c r="I373" s="46" t="s">
        <v>124</v>
      </c>
      <c r="J373" s="46" t="s">
        <v>80</v>
      </c>
      <c r="K373" s="46" t="s">
        <v>47</v>
      </c>
      <c r="L373" s="46" t="s">
        <v>62</v>
      </c>
      <c r="M373" s="46" t="s">
        <v>160</v>
      </c>
      <c r="N373" s="46" t="s">
        <v>161</v>
      </c>
      <c r="O373" s="46" t="s">
        <v>63</v>
      </c>
      <c r="P373" s="46" t="s">
        <v>303</v>
      </c>
      <c r="Q373" s="46" t="s">
        <v>415</v>
      </c>
      <c r="R373" s="46" t="s">
        <v>84</v>
      </c>
      <c r="S373" s="46" t="s">
        <v>99</v>
      </c>
      <c r="T373" s="46" t="s">
        <v>48</v>
      </c>
      <c r="U373" s="46" t="s">
        <v>31</v>
      </c>
      <c r="V373" s="46" t="s">
        <v>106</v>
      </c>
      <c r="W373" s="46" t="s">
        <v>415</v>
      </c>
      <c r="X373" s="46" t="s">
        <v>84</v>
      </c>
      <c r="Y373" s="46" t="s">
        <v>301</v>
      </c>
      <c r="Z373" s="46" t="s">
        <v>305</v>
      </c>
      <c r="AA373" s="46" t="s">
        <v>306</v>
      </c>
      <c r="AB373" s="46">
        <v>0</v>
      </c>
      <c r="AC373" s="46">
        <v>0</v>
      </c>
      <c r="AD373" s="46">
        <v>0</v>
      </c>
      <c r="AE373" s="46">
        <v>0</v>
      </c>
      <c r="AF373" s="46">
        <v>0</v>
      </c>
      <c r="AG373" s="46">
        <v>165229.26999999999</v>
      </c>
      <c r="AH373" s="46">
        <v>165229.26999999999</v>
      </c>
      <c r="AI373" s="46" t="s">
        <v>96</v>
      </c>
      <c r="AJ373" s="46">
        <v>0</v>
      </c>
      <c r="AK373" s="46">
        <v>0</v>
      </c>
      <c r="AL373" s="46">
        <v>0</v>
      </c>
      <c r="AM373" s="46">
        <v>165229.26999999999</v>
      </c>
      <c r="AN373" s="46">
        <v>221055.18</v>
      </c>
      <c r="AO373" s="46" t="s">
        <v>162</v>
      </c>
      <c r="AP373" s="46" t="s">
        <v>63</v>
      </c>
      <c r="AQ373" s="46"/>
      <c r="AR373" s="46"/>
    </row>
    <row r="374" spans="1:44" x14ac:dyDescent="0.2">
      <c r="A374" s="46" t="s">
        <v>77</v>
      </c>
      <c r="B374" s="46" t="s">
        <v>84</v>
      </c>
      <c r="C374" s="46" t="s">
        <v>84</v>
      </c>
      <c r="D374" s="46" t="s">
        <v>301</v>
      </c>
      <c r="E374" s="46" t="s">
        <v>86</v>
      </c>
      <c r="F374" s="46" t="s">
        <v>78</v>
      </c>
      <c r="G374" s="46" t="s">
        <v>302</v>
      </c>
      <c r="H374" s="46" t="s">
        <v>79</v>
      </c>
      <c r="I374" s="46" t="s">
        <v>124</v>
      </c>
      <c r="J374" s="46" t="s">
        <v>80</v>
      </c>
      <c r="K374" s="46" t="s">
        <v>47</v>
      </c>
      <c r="L374" s="46" t="s">
        <v>62</v>
      </c>
      <c r="M374" s="46" t="s">
        <v>163</v>
      </c>
      <c r="N374" s="46" t="s">
        <v>164</v>
      </c>
      <c r="O374" s="46" t="s">
        <v>63</v>
      </c>
      <c r="P374" s="46" t="s">
        <v>303</v>
      </c>
      <c r="Q374" s="46" t="s">
        <v>415</v>
      </c>
      <c r="R374" s="46" t="s">
        <v>84</v>
      </c>
      <c r="S374" s="46" t="s">
        <v>99</v>
      </c>
      <c r="T374" s="46" t="s">
        <v>48</v>
      </c>
      <c r="U374" s="46" t="s">
        <v>31</v>
      </c>
      <c r="V374" s="46" t="s">
        <v>106</v>
      </c>
      <c r="W374" s="46" t="s">
        <v>415</v>
      </c>
      <c r="X374" s="46" t="s">
        <v>84</v>
      </c>
      <c r="Y374" s="46" t="s">
        <v>301</v>
      </c>
      <c r="Z374" s="46" t="s">
        <v>305</v>
      </c>
      <c r="AA374" s="46" t="s">
        <v>306</v>
      </c>
      <c r="AB374" s="46">
        <v>0</v>
      </c>
      <c r="AC374" s="46">
        <v>0</v>
      </c>
      <c r="AD374" s="46">
        <v>0</v>
      </c>
      <c r="AE374" s="46">
        <v>0</v>
      </c>
      <c r="AF374" s="46">
        <v>0</v>
      </c>
      <c r="AG374" s="46">
        <v>165229.26999999999</v>
      </c>
      <c r="AH374" s="46">
        <v>165229.26999999999</v>
      </c>
      <c r="AI374" s="46" t="s">
        <v>96</v>
      </c>
      <c r="AJ374" s="46">
        <v>0</v>
      </c>
      <c r="AK374" s="46">
        <v>0</v>
      </c>
      <c r="AL374" s="46">
        <v>0</v>
      </c>
      <c r="AM374" s="46">
        <v>165229.26999999999</v>
      </c>
      <c r="AN374" s="46">
        <v>221055.18</v>
      </c>
      <c r="AO374" s="46" t="s">
        <v>165</v>
      </c>
      <c r="AP374" s="46" t="s">
        <v>63</v>
      </c>
      <c r="AQ374" s="46"/>
      <c r="AR374" s="46"/>
    </row>
    <row r="375" spans="1:44" x14ac:dyDescent="0.2">
      <c r="A375" s="46" t="s">
        <v>77</v>
      </c>
      <c r="B375" s="46" t="s">
        <v>84</v>
      </c>
      <c r="C375" s="46" t="s">
        <v>84</v>
      </c>
      <c r="D375" s="46" t="s">
        <v>301</v>
      </c>
      <c r="E375" s="46" t="s">
        <v>86</v>
      </c>
      <c r="F375" s="46" t="s">
        <v>78</v>
      </c>
      <c r="G375" s="46" t="s">
        <v>302</v>
      </c>
      <c r="H375" s="46" t="s">
        <v>79</v>
      </c>
      <c r="I375" s="46" t="s">
        <v>124</v>
      </c>
      <c r="J375" s="46" t="s">
        <v>80</v>
      </c>
      <c r="K375" s="46" t="s">
        <v>47</v>
      </c>
      <c r="L375" s="46" t="s">
        <v>62</v>
      </c>
      <c r="M375" s="46" t="s">
        <v>166</v>
      </c>
      <c r="N375" s="46" t="s">
        <v>167</v>
      </c>
      <c r="O375" s="46" t="s">
        <v>63</v>
      </c>
      <c r="P375" s="46" t="s">
        <v>303</v>
      </c>
      <c r="Q375" s="46" t="s">
        <v>415</v>
      </c>
      <c r="R375" s="46" t="s">
        <v>84</v>
      </c>
      <c r="S375" s="46" t="s">
        <v>99</v>
      </c>
      <c r="T375" s="46" t="s">
        <v>169</v>
      </c>
      <c r="U375" s="46" t="s">
        <v>170</v>
      </c>
      <c r="V375" s="46" t="s">
        <v>32</v>
      </c>
      <c r="W375" s="46" t="s">
        <v>415</v>
      </c>
      <c r="X375" s="46" t="s">
        <v>84</v>
      </c>
      <c r="Y375" s="46" t="s">
        <v>301</v>
      </c>
      <c r="Z375" s="46" t="s">
        <v>305</v>
      </c>
      <c r="AA375" s="46" t="s">
        <v>306</v>
      </c>
      <c r="AB375" s="46">
        <v>0</v>
      </c>
      <c r="AC375" s="46">
        <v>0</v>
      </c>
      <c r="AD375" s="46">
        <v>0</v>
      </c>
      <c r="AE375" s="46">
        <v>0</v>
      </c>
      <c r="AF375" s="46">
        <v>0</v>
      </c>
      <c r="AG375" s="46">
        <v>165229.26999999999</v>
      </c>
      <c r="AH375" s="46">
        <v>165229.26999999999</v>
      </c>
      <c r="AI375" s="46" t="s">
        <v>96</v>
      </c>
      <c r="AJ375" s="46">
        <v>0</v>
      </c>
      <c r="AK375" s="46">
        <v>0</v>
      </c>
      <c r="AL375" s="46">
        <v>0</v>
      </c>
      <c r="AM375" s="46">
        <v>165229.26999999999</v>
      </c>
      <c r="AN375" s="46">
        <v>221055.18</v>
      </c>
      <c r="AO375" s="46" t="s">
        <v>168</v>
      </c>
      <c r="AP375" s="46" t="s">
        <v>63</v>
      </c>
      <c r="AQ375" s="46"/>
      <c r="AR375" s="46"/>
    </row>
    <row r="376" spans="1:44" x14ac:dyDescent="0.2">
      <c r="A376" s="46" t="s">
        <v>77</v>
      </c>
      <c r="B376" s="46" t="s">
        <v>84</v>
      </c>
      <c r="C376" s="46" t="s">
        <v>84</v>
      </c>
      <c r="D376" s="46" t="s">
        <v>301</v>
      </c>
      <c r="E376" s="46" t="s">
        <v>86</v>
      </c>
      <c r="F376" s="46" t="s">
        <v>78</v>
      </c>
      <c r="G376" s="46" t="s">
        <v>302</v>
      </c>
      <c r="H376" s="46" t="s">
        <v>79</v>
      </c>
      <c r="I376" s="46" t="s">
        <v>124</v>
      </c>
      <c r="J376" s="46" t="s">
        <v>80</v>
      </c>
      <c r="K376" s="46" t="s">
        <v>47</v>
      </c>
      <c r="L376" s="46" t="s">
        <v>62</v>
      </c>
      <c r="M376" s="46" t="s">
        <v>171</v>
      </c>
      <c r="N376" s="46" t="s">
        <v>172</v>
      </c>
      <c r="O376" s="46" t="s">
        <v>63</v>
      </c>
      <c r="P376" s="46" t="s">
        <v>303</v>
      </c>
      <c r="Q376" s="46" t="s">
        <v>415</v>
      </c>
      <c r="R376" s="46" t="s">
        <v>84</v>
      </c>
      <c r="S376" s="46" t="s">
        <v>99</v>
      </c>
      <c r="T376" s="46" t="s">
        <v>169</v>
      </c>
      <c r="U376" s="46" t="s">
        <v>170</v>
      </c>
      <c r="V376" s="46" t="s">
        <v>106</v>
      </c>
      <c r="W376" s="46" t="s">
        <v>415</v>
      </c>
      <c r="X376" s="46" t="s">
        <v>84</v>
      </c>
      <c r="Y376" s="46" t="s">
        <v>301</v>
      </c>
      <c r="Z376" s="46" t="s">
        <v>305</v>
      </c>
      <c r="AA376" s="46" t="s">
        <v>306</v>
      </c>
      <c r="AB376" s="46">
        <v>0</v>
      </c>
      <c r="AC376" s="46">
        <v>0</v>
      </c>
      <c r="AD376" s="46">
        <v>0</v>
      </c>
      <c r="AE376" s="46">
        <v>0</v>
      </c>
      <c r="AF376" s="46">
        <v>0</v>
      </c>
      <c r="AG376" s="46">
        <v>165229.26999999999</v>
      </c>
      <c r="AH376" s="46">
        <v>165229.26999999999</v>
      </c>
      <c r="AI376" s="46" t="s">
        <v>96</v>
      </c>
      <c r="AJ376" s="46">
        <v>0</v>
      </c>
      <c r="AK376" s="46">
        <v>0</v>
      </c>
      <c r="AL376" s="46">
        <v>0</v>
      </c>
      <c r="AM376" s="46">
        <v>165229.26999999999</v>
      </c>
      <c r="AN376" s="46">
        <v>221055.18</v>
      </c>
      <c r="AO376" s="46" t="s">
        <v>173</v>
      </c>
      <c r="AP376" s="46" t="s">
        <v>63</v>
      </c>
      <c r="AQ376" s="46"/>
      <c r="AR376" s="46"/>
    </row>
    <row r="377" spans="1:44" x14ac:dyDescent="0.2">
      <c r="A377" s="46" t="s">
        <v>77</v>
      </c>
      <c r="B377" s="46" t="s">
        <v>84</v>
      </c>
      <c r="C377" s="46" t="s">
        <v>84</v>
      </c>
      <c r="D377" s="46" t="s">
        <v>301</v>
      </c>
      <c r="E377" s="46" t="s">
        <v>86</v>
      </c>
      <c r="F377" s="46" t="s">
        <v>78</v>
      </c>
      <c r="G377" s="46" t="s">
        <v>302</v>
      </c>
      <c r="H377" s="46" t="s">
        <v>79</v>
      </c>
      <c r="I377" s="46" t="s">
        <v>124</v>
      </c>
      <c r="J377" s="46" t="s">
        <v>80</v>
      </c>
      <c r="K377" s="46" t="s">
        <v>47</v>
      </c>
      <c r="L377" s="46" t="s">
        <v>62</v>
      </c>
      <c r="M377" s="46" t="s">
        <v>174</v>
      </c>
      <c r="N377" s="46" t="s">
        <v>175</v>
      </c>
      <c r="O377" s="46" t="s">
        <v>63</v>
      </c>
      <c r="P377" s="46" t="s">
        <v>303</v>
      </c>
      <c r="Q377" s="46" t="s">
        <v>415</v>
      </c>
      <c r="R377" s="46" t="s">
        <v>84</v>
      </c>
      <c r="S377" s="46" t="s">
        <v>99</v>
      </c>
      <c r="T377" s="46" t="s">
        <v>169</v>
      </c>
      <c r="U377" s="46" t="s">
        <v>170</v>
      </c>
      <c r="V377" s="46" t="s">
        <v>106</v>
      </c>
      <c r="W377" s="46" t="s">
        <v>415</v>
      </c>
      <c r="X377" s="46" t="s">
        <v>84</v>
      </c>
      <c r="Y377" s="46" t="s">
        <v>301</v>
      </c>
      <c r="Z377" s="46" t="s">
        <v>305</v>
      </c>
      <c r="AA377" s="46" t="s">
        <v>306</v>
      </c>
      <c r="AB377" s="46">
        <v>0</v>
      </c>
      <c r="AC377" s="46">
        <v>0</v>
      </c>
      <c r="AD377" s="46">
        <v>0</v>
      </c>
      <c r="AE377" s="46">
        <v>0</v>
      </c>
      <c r="AF377" s="46">
        <v>0</v>
      </c>
      <c r="AG377" s="46">
        <v>165229.26999999999</v>
      </c>
      <c r="AH377" s="46">
        <v>165229.26999999999</v>
      </c>
      <c r="AI377" s="46" t="s">
        <v>96</v>
      </c>
      <c r="AJ377" s="46">
        <v>0</v>
      </c>
      <c r="AK377" s="46">
        <v>0</v>
      </c>
      <c r="AL377" s="46">
        <v>0</v>
      </c>
      <c r="AM377" s="46">
        <v>165229.26999999999</v>
      </c>
      <c r="AN377" s="46">
        <v>221055.18</v>
      </c>
      <c r="AO377" s="46" t="s">
        <v>176</v>
      </c>
      <c r="AP377" s="46" t="s">
        <v>63</v>
      </c>
      <c r="AQ377" s="46"/>
      <c r="AR377" s="46"/>
    </row>
    <row r="378" spans="1:44" x14ac:dyDescent="0.2">
      <c r="A378" s="46" t="s">
        <v>77</v>
      </c>
      <c r="B378" s="46" t="s">
        <v>84</v>
      </c>
      <c r="C378" s="46" t="s">
        <v>84</v>
      </c>
      <c r="D378" s="46" t="s">
        <v>301</v>
      </c>
      <c r="E378" s="46" t="s">
        <v>86</v>
      </c>
      <c r="F378" s="46" t="s">
        <v>78</v>
      </c>
      <c r="G378" s="46" t="s">
        <v>302</v>
      </c>
      <c r="H378" s="46" t="s">
        <v>79</v>
      </c>
      <c r="I378" s="46" t="s">
        <v>124</v>
      </c>
      <c r="J378" s="46" t="s">
        <v>80</v>
      </c>
      <c r="K378" s="46" t="s">
        <v>47</v>
      </c>
      <c r="L378" s="46" t="s">
        <v>62</v>
      </c>
      <c r="M378" s="46" t="s">
        <v>177</v>
      </c>
      <c r="N378" s="46" t="s">
        <v>178</v>
      </c>
      <c r="O378" s="46" t="s">
        <v>63</v>
      </c>
      <c r="P378" s="46" t="s">
        <v>303</v>
      </c>
      <c r="Q378" s="46" t="s">
        <v>415</v>
      </c>
      <c r="R378" s="46" t="s">
        <v>84</v>
      </c>
      <c r="S378" s="46" t="s">
        <v>99</v>
      </c>
      <c r="T378" s="46" t="s">
        <v>169</v>
      </c>
      <c r="U378" s="46" t="s">
        <v>170</v>
      </c>
      <c r="V378" s="46" t="s">
        <v>32</v>
      </c>
      <c r="W378" s="46" t="s">
        <v>415</v>
      </c>
      <c r="X378" s="46" t="s">
        <v>84</v>
      </c>
      <c r="Y378" s="46" t="s">
        <v>301</v>
      </c>
      <c r="Z378" s="46" t="s">
        <v>305</v>
      </c>
      <c r="AA378" s="46" t="s">
        <v>306</v>
      </c>
      <c r="AB378" s="46">
        <v>0</v>
      </c>
      <c r="AC378" s="46">
        <v>0</v>
      </c>
      <c r="AD378" s="46">
        <v>0</v>
      </c>
      <c r="AE378" s="46">
        <v>0</v>
      </c>
      <c r="AF378" s="46">
        <v>0</v>
      </c>
      <c r="AG378" s="46">
        <v>165229.26999999999</v>
      </c>
      <c r="AH378" s="46">
        <v>165229.26999999999</v>
      </c>
      <c r="AI378" s="46" t="s">
        <v>96</v>
      </c>
      <c r="AJ378" s="46">
        <v>0</v>
      </c>
      <c r="AK378" s="46">
        <v>0</v>
      </c>
      <c r="AL378" s="46">
        <v>0</v>
      </c>
      <c r="AM378" s="46">
        <v>165229.26999999999</v>
      </c>
      <c r="AN378" s="46">
        <v>221055.18</v>
      </c>
      <c r="AO378" s="46" t="s">
        <v>179</v>
      </c>
      <c r="AP378" s="46" t="s">
        <v>63</v>
      </c>
      <c r="AQ378" s="46"/>
      <c r="AR378" s="46"/>
    </row>
    <row r="379" spans="1:44" x14ac:dyDescent="0.2">
      <c r="A379" s="46" t="s">
        <v>77</v>
      </c>
      <c r="B379" s="46" t="s">
        <v>84</v>
      </c>
      <c r="C379" s="46" t="s">
        <v>84</v>
      </c>
      <c r="D379" s="46" t="s">
        <v>301</v>
      </c>
      <c r="E379" s="46" t="s">
        <v>86</v>
      </c>
      <c r="F379" s="46" t="s">
        <v>78</v>
      </c>
      <c r="G379" s="46" t="s">
        <v>302</v>
      </c>
      <c r="H379" s="46" t="s">
        <v>79</v>
      </c>
      <c r="I379" s="46" t="s">
        <v>124</v>
      </c>
      <c r="J379" s="46" t="s">
        <v>80</v>
      </c>
      <c r="K379" s="46" t="s">
        <v>47</v>
      </c>
      <c r="L379" s="46" t="s">
        <v>62</v>
      </c>
      <c r="M379" s="46" t="s">
        <v>89</v>
      </c>
      <c r="N379" s="46" t="s">
        <v>90</v>
      </c>
      <c r="O379" s="46" t="s">
        <v>63</v>
      </c>
      <c r="P379" s="46" t="s">
        <v>303</v>
      </c>
      <c r="Q379" s="46" t="s">
        <v>415</v>
      </c>
      <c r="R379" s="46" t="s">
        <v>84</v>
      </c>
      <c r="S379" s="46" t="s">
        <v>99</v>
      </c>
      <c r="T379" s="46" t="s">
        <v>94</v>
      </c>
      <c r="U379" s="46" t="s">
        <v>95</v>
      </c>
      <c r="V379" s="46" t="s">
        <v>32</v>
      </c>
      <c r="W379" s="46" t="s">
        <v>415</v>
      </c>
      <c r="X379" s="46" t="s">
        <v>84</v>
      </c>
      <c r="Y379" s="46" t="s">
        <v>301</v>
      </c>
      <c r="Z379" s="46" t="s">
        <v>305</v>
      </c>
      <c r="AA379" s="46" t="s">
        <v>306</v>
      </c>
      <c r="AB379" s="46">
        <v>5658873.3300000001</v>
      </c>
      <c r="AC379" s="46">
        <v>5658873.3300000001</v>
      </c>
      <c r="AD379" s="46">
        <v>5658873.3300000001</v>
      </c>
      <c r="AE379" s="46">
        <v>5658873.3300000001</v>
      </c>
      <c r="AF379" s="46">
        <v>5658873.3300000001</v>
      </c>
      <c r="AG379" s="46">
        <v>5658873.3300000001</v>
      </c>
      <c r="AH379" s="46">
        <v>5658873.3300000001</v>
      </c>
      <c r="AI379" s="46" t="s">
        <v>96</v>
      </c>
      <c r="AJ379" s="46">
        <v>0</v>
      </c>
      <c r="AK379" s="46">
        <v>5658873.3300000001</v>
      </c>
      <c r="AL379" s="46">
        <v>5658873.3300000001</v>
      </c>
      <c r="AM379" s="46">
        <v>5658873.3300000001</v>
      </c>
      <c r="AN379" s="46">
        <v>5658873.3300000001</v>
      </c>
      <c r="AO379" s="46" t="s">
        <v>91</v>
      </c>
      <c r="AP379" s="46" t="s">
        <v>63</v>
      </c>
      <c r="AQ379" s="46"/>
      <c r="AR379" s="46"/>
    </row>
    <row r="380" spans="1:44" x14ac:dyDescent="0.2">
      <c r="A380" s="46" t="s">
        <v>77</v>
      </c>
      <c r="B380" s="46" t="s">
        <v>84</v>
      </c>
      <c r="C380" s="46" t="s">
        <v>84</v>
      </c>
      <c r="D380" s="46" t="s">
        <v>301</v>
      </c>
      <c r="E380" s="46" t="s">
        <v>86</v>
      </c>
      <c r="F380" s="46" t="s">
        <v>78</v>
      </c>
      <c r="G380" s="46" t="s">
        <v>302</v>
      </c>
      <c r="H380" s="46" t="s">
        <v>79</v>
      </c>
      <c r="I380" s="46" t="s">
        <v>124</v>
      </c>
      <c r="J380" s="46" t="s">
        <v>80</v>
      </c>
      <c r="K380" s="46" t="s">
        <v>47</v>
      </c>
      <c r="L380" s="46" t="s">
        <v>62</v>
      </c>
      <c r="M380" s="46" t="s">
        <v>126</v>
      </c>
      <c r="N380" s="46" t="s">
        <v>127</v>
      </c>
      <c r="O380" s="46" t="s">
        <v>63</v>
      </c>
      <c r="P380" s="46" t="s">
        <v>303</v>
      </c>
      <c r="Q380" s="46" t="s">
        <v>415</v>
      </c>
      <c r="R380" s="46" t="s">
        <v>84</v>
      </c>
      <c r="S380" s="46" t="s">
        <v>99</v>
      </c>
      <c r="T380" s="46" t="s">
        <v>94</v>
      </c>
      <c r="U380" s="46" t="s">
        <v>95</v>
      </c>
      <c r="V380" s="46" t="s">
        <v>106</v>
      </c>
      <c r="W380" s="46" t="s">
        <v>415</v>
      </c>
      <c r="X380" s="46" t="s">
        <v>84</v>
      </c>
      <c r="Y380" s="46" t="s">
        <v>301</v>
      </c>
      <c r="Z380" s="46" t="s">
        <v>305</v>
      </c>
      <c r="AA380" s="46" t="s">
        <v>306</v>
      </c>
      <c r="AB380" s="46">
        <v>-647296.19999999995</v>
      </c>
      <c r="AC380" s="46">
        <v>-829237.46</v>
      </c>
      <c r="AD380" s="46">
        <v>-829237.46</v>
      </c>
      <c r="AE380" s="46">
        <v>-1120717.42</v>
      </c>
      <c r="AF380" s="46">
        <v>-1494334.19</v>
      </c>
      <c r="AG380" s="46">
        <v>-1642889.36</v>
      </c>
      <c r="AH380" s="46">
        <v>-2040528.17</v>
      </c>
      <c r="AI380" s="46" t="s">
        <v>96</v>
      </c>
      <c r="AJ380" s="46">
        <v>0</v>
      </c>
      <c r="AK380" s="46">
        <v>-730545.42</v>
      </c>
      <c r="AL380" s="46">
        <v>-859039.56</v>
      </c>
      <c r="AM380" s="46">
        <v>-1577414.93</v>
      </c>
      <c r="AN380" s="46">
        <v>-2147297.5</v>
      </c>
      <c r="AO380" s="46" t="s">
        <v>128</v>
      </c>
      <c r="AP380" s="46" t="s">
        <v>63</v>
      </c>
      <c r="AQ380" s="46"/>
      <c r="AR380" s="46"/>
    </row>
    <row r="381" spans="1:44" x14ac:dyDescent="0.2">
      <c r="A381" s="46" t="s">
        <v>77</v>
      </c>
      <c r="B381" s="46" t="s">
        <v>84</v>
      </c>
      <c r="C381" s="46" t="s">
        <v>84</v>
      </c>
      <c r="D381" s="46" t="s">
        <v>301</v>
      </c>
      <c r="E381" s="46" t="s">
        <v>86</v>
      </c>
      <c r="F381" s="46" t="s">
        <v>78</v>
      </c>
      <c r="G381" s="46" t="s">
        <v>302</v>
      </c>
      <c r="H381" s="46" t="s">
        <v>79</v>
      </c>
      <c r="I381" s="46" t="s">
        <v>124</v>
      </c>
      <c r="J381" s="46" t="s">
        <v>80</v>
      </c>
      <c r="K381" s="46" t="s">
        <v>47</v>
      </c>
      <c r="L381" s="46" t="s">
        <v>62</v>
      </c>
      <c r="M381" s="46" t="s">
        <v>224</v>
      </c>
      <c r="N381" s="46" t="s">
        <v>225</v>
      </c>
      <c r="O381" s="46" t="s">
        <v>63</v>
      </c>
      <c r="P381" s="46" t="s">
        <v>303</v>
      </c>
      <c r="Q381" s="46" t="s">
        <v>415</v>
      </c>
      <c r="R381" s="46" t="s">
        <v>84</v>
      </c>
      <c r="S381" s="46" t="s">
        <v>99</v>
      </c>
      <c r="T381" s="46" t="s">
        <v>94</v>
      </c>
      <c r="U381" s="46" t="s">
        <v>95</v>
      </c>
      <c r="V381" s="46" t="s">
        <v>32</v>
      </c>
      <c r="W381" s="46" t="s">
        <v>415</v>
      </c>
      <c r="X381" s="46" t="s">
        <v>84</v>
      </c>
      <c r="Y381" s="46" t="s">
        <v>301</v>
      </c>
      <c r="Z381" s="46" t="s">
        <v>305</v>
      </c>
      <c r="AA381" s="46" t="s">
        <v>306</v>
      </c>
      <c r="AB381" s="46">
        <v>0</v>
      </c>
      <c r="AC381" s="46">
        <v>0</v>
      </c>
      <c r="AD381" s="46">
        <v>0</v>
      </c>
      <c r="AE381" s="46">
        <v>0</v>
      </c>
      <c r="AF381" s="46">
        <v>0</v>
      </c>
      <c r="AG381" s="46">
        <v>-165229.26999999999</v>
      </c>
      <c r="AH381" s="46">
        <v>-165229.26999999999</v>
      </c>
      <c r="AI381" s="46" t="s">
        <v>96</v>
      </c>
      <c r="AJ381" s="46">
        <v>0</v>
      </c>
      <c r="AK381" s="46">
        <v>0</v>
      </c>
      <c r="AL381" s="46">
        <v>0</v>
      </c>
      <c r="AM381" s="46">
        <v>-165229.26999999999</v>
      </c>
      <c r="AN381" s="46">
        <v>-221055.18</v>
      </c>
      <c r="AO381" s="46" t="s">
        <v>226</v>
      </c>
      <c r="AP381" s="46" t="s">
        <v>63</v>
      </c>
      <c r="AQ381" s="46"/>
      <c r="AR381" s="46"/>
    </row>
    <row r="382" spans="1:44" x14ac:dyDescent="0.2">
      <c r="A382" s="46" t="s">
        <v>77</v>
      </c>
      <c r="B382" s="46" t="s">
        <v>84</v>
      </c>
      <c r="C382" s="46" t="s">
        <v>84</v>
      </c>
      <c r="D382" s="46" t="s">
        <v>301</v>
      </c>
      <c r="E382" s="46" t="s">
        <v>86</v>
      </c>
      <c r="F382" s="46" t="s">
        <v>78</v>
      </c>
      <c r="G382" s="46" t="s">
        <v>302</v>
      </c>
      <c r="H382" s="46" t="s">
        <v>79</v>
      </c>
      <c r="I382" s="46" t="s">
        <v>124</v>
      </c>
      <c r="J382" s="46" t="s">
        <v>80</v>
      </c>
      <c r="K382" s="46" t="s">
        <v>47</v>
      </c>
      <c r="L382" s="46" t="s">
        <v>62</v>
      </c>
      <c r="M382" s="46" t="s">
        <v>100</v>
      </c>
      <c r="N382" s="46" t="s">
        <v>101</v>
      </c>
      <c r="O382" s="46" t="s">
        <v>63</v>
      </c>
      <c r="P382" s="46" t="s">
        <v>303</v>
      </c>
      <c r="Q382" s="46" t="s">
        <v>415</v>
      </c>
      <c r="R382" s="46" t="s">
        <v>84</v>
      </c>
      <c r="S382" s="46" t="s">
        <v>99</v>
      </c>
      <c r="T382" s="46" t="s">
        <v>94</v>
      </c>
      <c r="U382" s="46" t="s">
        <v>95</v>
      </c>
      <c r="V382" s="46" t="s">
        <v>32</v>
      </c>
      <c r="W382" s="46" t="s">
        <v>415</v>
      </c>
      <c r="X382" s="46" t="s">
        <v>84</v>
      </c>
      <c r="Y382" s="46" t="s">
        <v>301</v>
      </c>
      <c r="Z382" s="46" t="s">
        <v>305</v>
      </c>
      <c r="AA382" s="46" t="s">
        <v>306</v>
      </c>
      <c r="AB382" s="46">
        <v>5011577.13</v>
      </c>
      <c r="AC382" s="46">
        <v>4829635.87</v>
      </c>
      <c r="AD382" s="46">
        <v>4829635.87</v>
      </c>
      <c r="AE382" s="46">
        <v>4538155.91</v>
      </c>
      <c r="AF382" s="46">
        <v>4164539.14</v>
      </c>
      <c r="AG382" s="46">
        <v>3850754.7</v>
      </c>
      <c r="AH382" s="46">
        <v>3453115.89</v>
      </c>
      <c r="AI382" s="46" t="s">
        <v>96</v>
      </c>
      <c r="AJ382" s="46">
        <v>0</v>
      </c>
      <c r="AK382" s="46">
        <v>4928327.91</v>
      </c>
      <c r="AL382" s="46">
        <v>4799833.7699999996</v>
      </c>
      <c r="AM382" s="46">
        <v>3916229.13</v>
      </c>
      <c r="AN382" s="46">
        <v>3290520.65</v>
      </c>
      <c r="AO382" s="46" t="s">
        <v>102</v>
      </c>
      <c r="AP382" s="46" t="s">
        <v>63</v>
      </c>
      <c r="AQ382" s="46"/>
      <c r="AR382" s="46"/>
    </row>
    <row r="383" spans="1:44" x14ac:dyDescent="0.2">
      <c r="A383" s="46" t="s">
        <v>77</v>
      </c>
      <c r="B383" s="46" t="s">
        <v>84</v>
      </c>
      <c r="C383" s="46" t="s">
        <v>84</v>
      </c>
      <c r="D383" s="46" t="s">
        <v>301</v>
      </c>
      <c r="E383" s="46" t="s">
        <v>86</v>
      </c>
      <c r="F383" s="46" t="s">
        <v>78</v>
      </c>
      <c r="G383" s="46" t="s">
        <v>302</v>
      </c>
      <c r="H383" s="46" t="s">
        <v>79</v>
      </c>
      <c r="I383" s="46" t="s">
        <v>124</v>
      </c>
      <c r="J383" s="46" t="s">
        <v>80</v>
      </c>
      <c r="K383" s="46" t="s">
        <v>47</v>
      </c>
      <c r="L383" s="46" t="s">
        <v>62</v>
      </c>
      <c r="M383" s="46" t="s">
        <v>103</v>
      </c>
      <c r="N383" s="46" t="s">
        <v>104</v>
      </c>
      <c r="O383" s="46" t="s">
        <v>63</v>
      </c>
      <c r="P383" s="46" t="s">
        <v>303</v>
      </c>
      <c r="Q383" s="46" t="s">
        <v>415</v>
      </c>
      <c r="R383" s="46" t="s">
        <v>84</v>
      </c>
      <c r="S383" s="46" t="s">
        <v>99</v>
      </c>
      <c r="T383" s="46" t="s">
        <v>94</v>
      </c>
      <c r="U383" s="46" t="s">
        <v>95</v>
      </c>
      <c r="V383" s="46" t="s">
        <v>106</v>
      </c>
      <c r="W383" s="46" t="s">
        <v>415</v>
      </c>
      <c r="X383" s="46" t="s">
        <v>84</v>
      </c>
      <c r="Y383" s="46" t="s">
        <v>301</v>
      </c>
      <c r="Z383" s="46" t="s">
        <v>305</v>
      </c>
      <c r="AA383" s="46" t="s">
        <v>306</v>
      </c>
      <c r="AB383" s="46">
        <v>5658873.3300000001</v>
      </c>
      <c r="AC383" s="46">
        <v>5658873.3300000001</v>
      </c>
      <c r="AD383" s="46">
        <v>5658873.3300000001</v>
      </c>
      <c r="AE383" s="46">
        <v>5658873.3300000001</v>
      </c>
      <c r="AF383" s="46">
        <v>5658873.3300000001</v>
      </c>
      <c r="AG383" s="46">
        <v>5658873.3300000001</v>
      </c>
      <c r="AH383" s="46">
        <v>5658873.3300000001</v>
      </c>
      <c r="AI383" s="46" t="s">
        <v>96</v>
      </c>
      <c r="AJ383" s="46">
        <v>0</v>
      </c>
      <c r="AK383" s="46">
        <v>5658873.3300000001</v>
      </c>
      <c r="AL383" s="46">
        <v>5658873.3300000001</v>
      </c>
      <c r="AM383" s="46">
        <v>5658873.3300000001</v>
      </c>
      <c r="AN383" s="46">
        <v>5658873.3300000001</v>
      </c>
      <c r="AO383" s="46" t="s">
        <v>105</v>
      </c>
      <c r="AP383" s="46" t="s">
        <v>63</v>
      </c>
      <c r="AQ383" s="46"/>
      <c r="AR383" s="46"/>
    </row>
    <row r="384" spans="1:44" x14ac:dyDescent="0.2">
      <c r="A384" s="46" t="s">
        <v>77</v>
      </c>
      <c r="B384" s="46" t="s">
        <v>84</v>
      </c>
      <c r="C384" s="46" t="s">
        <v>84</v>
      </c>
      <c r="D384" s="46" t="s">
        <v>301</v>
      </c>
      <c r="E384" s="46" t="s">
        <v>86</v>
      </c>
      <c r="F384" s="46" t="s">
        <v>78</v>
      </c>
      <c r="G384" s="46" t="s">
        <v>302</v>
      </c>
      <c r="H384" s="46" t="s">
        <v>79</v>
      </c>
      <c r="I384" s="46" t="s">
        <v>124</v>
      </c>
      <c r="J384" s="46" t="s">
        <v>80</v>
      </c>
      <c r="K384" s="46" t="s">
        <v>47</v>
      </c>
      <c r="L384" s="46" t="s">
        <v>62</v>
      </c>
      <c r="M384" s="46" t="s">
        <v>107</v>
      </c>
      <c r="N384" s="46" t="s">
        <v>108</v>
      </c>
      <c r="O384" s="46" t="s">
        <v>63</v>
      </c>
      <c r="P384" s="46" t="s">
        <v>303</v>
      </c>
      <c r="Q384" s="46" t="s">
        <v>415</v>
      </c>
      <c r="R384" s="46" t="s">
        <v>84</v>
      </c>
      <c r="S384" s="46" t="s">
        <v>99</v>
      </c>
      <c r="T384" s="46" t="s">
        <v>94</v>
      </c>
      <c r="U384" s="46" t="s">
        <v>95</v>
      </c>
      <c r="V384" s="46" t="s">
        <v>106</v>
      </c>
      <c r="W384" s="46" t="s">
        <v>415</v>
      </c>
      <c r="X384" s="46" t="s">
        <v>84</v>
      </c>
      <c r="Y384" s="46" t="s">
        <v>301</v>
      </c>
      <c r="Z384" s="46" t="s">
        <v>305</v>
      </c>
      <c r="AA384" s="46" t="s">
        <v>306</v>
      </c>
      <c r="AB384" s="46">
        <v>5011577.13</v>
      </c>
      <c r="AC384" s="46">
        <v>4829635.87</v>
      </c>
      <c r="AD384" s="46">
        <v>4829635.87</v>
      </c>
      <c r="AE384" s="46">
        <v>4538155.91</v>
      </c>
      <c r="AF384" s="46">
        <v>4164539.14</v>
      </c>
      <c r="AG384" s="46">
        <v>3850754.7</v>
      </c>
      <c r="AH384" s="46">
        <v>3453115.89</v>
      </c>
      <c r="AI384" s="46" t="s">
        <v>96</v>
      </c>
      <c r="AJ384" s="46">
        <v>0</v>
      </c>
      <c r="AK384" s="46">
        <v>4928327.91</v>
      </c>
      <c r="AL384" s="46">
        <v>4799833.7699999996</v>
      </c>
      <c r="AM384" s="46">
        <v>3916229.13</v>
      </c>
      <c r="AN384" s="46">
        <v>3290520.65</v>
      </c>
      <c r="AO384" s="46" t="s">
        <v>109</v>
      </c>
      <c r="AP384" s="46" t="s">
        <v>63</v>
      </c>
      <c r="AQ384" s="46"/>
      <c r="AR384" s="46"/>
    </row>
    <row r="385" spans="1:44" x14ac:dyDescent="0.2">
      <c r="A385" s="46" t="s">
        <v>77</v>
      </c>
      <c r="B385" s="46" t="s">
        <v>84</v>
      </c>
      <c r="C385" s="46" t="s">
        <v>84</v>
      </c>
      <c r="D385" s="46" t="s">
        <v>301</v>
      </c>
      <c r="E385" s="46" t="s">
        <v>86</v>
      </c>
      <c r="F385" s="46" t="s">
        <v>78</v>
      </c>
      <c r="G385" s="46" t="s">
        <v>302</v>
      </c>
      <c r="H385" s="46" t="s">
        <v>79</v>
      </c>
      <c r="I385" s="46" t="s">
        <v>124</v>
      </c>
      <c r="J385" s="46" t="s">
        <v>80</v>
      </c>
      <c r="K385" s="46" t="s">
        <v>47</v>
      </c>
      <c r="L385" s="46" t="s">
        <v>62</v>
      </c>
      <c r="M385" s="46" t="s">
        <v>129</v>
      </c>
      <c r="N385" s="46" t="s">
        <v>130</v>
      </c>
      <c r="O385" s="46" t="s">
        <v>63</v>
      </c>
      <c r="P385" s="46" t="s">
        <v>303</v>
      </c>
      <c r="Q385" s="46" t="s">
        <v>415</v>
      </c>
      <c r="R385" s="46" t="s">
        <v>84</v>
      </c>
      <c r="S385" s="46" t="s">
        <v>99</v>
      </c>
      <c r="T385" s="46" t="s">
        <v>132</v>
      </c>
      <c r="U385" s="46" t="s">
        <v>133</v>
      </c>
      <c r="V385" s="46" t="s">
        <v>32</v>
      </c>
      <c r="W385" s="46" t="s">
        <v>415</v>
      </c>
      <c r="X385" s="46" t="s">
        <v>84</v>
      </c>
      <c r="Y385" s="46" t="s">
        <v>301</v>
      </c>
      <c r="Z385" s="46" t="s">
        <v>305</v>
      </c>
      <c r="AA385" s="46" t="s">
        <v>306</v>
      </c>
      <c r="AB385" s="46">
        <v>647296.19999999995</v>
      </c>
      <c r="AC385" s="46">
        <v>829237.46</v>
      </c>
      <c r="AD385" s="46">
        <v>829237.46</v>
      </c>
      <c r="AE385" s="46">
        <v>1120717.42</v>
      </c>
      <c r="AF385" s="46">
        <v>1494334.19</v>
      </c>
      <c r="AG385" s="46">
        <v>1642889.36</v>
      </c>
      <c r="AH385" s="46">
        <v>2040528.17</v>
      </c>
      <c r="AI385" s="46" t="s">
        <v>96</v>
      </c>
      <c r="AJ385" s="46">
        <v>0</v>
      </c>
      <c r="AK385" s="46">
        <v>730545.42</v>
      </c>
      <c r="AL385" s="46">
        <v>859039.56</v>
      </c>
      <c r="AM385" s="46">
        <v>1577414.93</v>
      </c>
      <c r="AN385" s="46">
        <v>2147297.5</v>
      </c>
      <c r="AO385" s="46" t="s">
        <v>131</v>
      </c>
      <c r="AP385" s="46" t="s">
        <v>63</v>
      </c>
      <c r="AQ385" s="46"/>
      <c r="AR385" s="46"/>
    </row>
    <row r="386" spans="1:44" x14ac:dyDescent="0.2">
      <c r="A386" s="46" t="s">
        <v>77</v>
      </c>
      <c r="B386" s="46" t="s">
        <v>84</v>
      </c>
      <c r="C386" s="46" t="s">
        <v>84</v>
      </c>
      <c r="D386" s="46" t="s">
        <v>301</v>
      </c>
      <c r="E386" s="46" t="s">
        <v>86</v>
      </c>
      <c r="F386" s="46" t="s">
        <v>78</v>
      </c>
      <c r="G386" s="46" t="s">
        <v>302</v>
      </c>
      <c r="H386" s="46" t="s">
        <v>79</v>
      </c>
      <c r="I386" s="46" t="s">
        <v>124</v>
      </c>
      <c r="J386" s="46" t="s">
        <v>80</v>
      </c>
      <c r="K386" s="46" t="s">
        <v>47</v>
      </c>
      <c r="L386" s="46" t="s">
        <v>62</v>
      </c>
      <c r="M386" s="46" t="s">
        <v>134</v>
      </c>
      <c r="N386" s="46" t="s">
        <v>135</v>
      </c>
      <c r="O386" s="46" t="s">
        <v>63</v>
      </c>
      <c r="P386" s="46" t="s">
        <v>303</v>
      </c>
      <c r="Q386" s="46" t="s">
        <v>415</v>
      </c>
      <c r="R386" s="46" t="s">
        <v>84</v>
      </c>
      <c r="S386" s="46" t="s">
        <v>99</v>
      </c>
      <c r="T386" s="46" t="s">
        <v>132</v>
      </c>
      <c r="U386" s="46" t="s">
        <v>133</v>
      </c>
      <c r="V386" s="46" t="s">
        <v>106</v>
      </c>
      <c r="W386" s="46" t="s">
        <v>415</v>
      </c>
      <c r="X386" s="46" t="s">
        <v>84</v>
      </c>
      <c r="Y386" s="46" t="s">
        <v>301</v>
      </c>
      <c r="Z386" s="46" t="s">
        <v>305</v>
      </c>
      <c r="AA386" s="46" t="s">
        <v>306</v>
      </c>
      <c r="AB386" s="46">
        <v>647296.19999999995</v>
      </c>
      <c r="AC386" s="46">
        <v>829237.46</v>
      </c>
      <c r="AD386" s="46">
        <v>829237.46</v>
      </c>
      <c r="AE386" s="46">
        <v>1120717.42</v>
      </c>
      <c r="AF386" s="46">
        <v>1494334.19</v>
      </c>
      <c r="AG386" s="46">
        <v>1642889.36</v>
      </c>
      <c r="AH386" s="46">
        <v>2040528.17</v>
      </c>
      <c r="AI386" s="46" t="s">
        <v>96</v>
      </c>
      <c r="AJ386" s="46">
        <v>0</v>
      </c>
      <c r="AK386" s="46">
        <v>730545.42</v>
      </c>
      <c r="AL386" s="46">
        <v>859039.56</v>
      </c>
      <c r="AM386" s="46">
        <v>1577414.93</v>
      </c>
      <c r="AN386" s="46">
        <v>2147297.5</v>
      </c>
      <c r="AO386" s="46" t="s">
        <v>136</v>
      </c>
      <c r="AP386" s="46" t="s">
        <v>63</v>
      </c>
      <c r="AQ386" s="46"/>
      <c r="AR386" s="46"/>
    </row>
    <row r="387" spans="1:44" x14ac:dyDescent="0.2">
      <c r="A387" s="46" t="s">
        <v>77</v>
      </c>
      <c r="B387" s="46" t="s">
        <v>84</v>
      </c>
      <c r="C387" s="46" t="s">
        <v>84</v>
      </c>
      <c r="D387" s="46" t="s">
        <v>301</v>
      </c>
      <c r="E387" s="46" t="s">
        <v>86</v>
      </c>
      <c r="F387" s="46" t="s">
        <v>78</v>
      </c>
      <c r="G387" s="46" t="s">
        <v>302</v>
      </c>
      <c r="H387" s="46" t="s">
        <v>79</v>
      </c>
      <c r="I387" s="46" t="s">
        <v>124</v>
      </c>
      <c r="J387" s="46" t="s">
        <v>80</v>
      </c>
      <c r="K387" s="46" t="s">
        <v>47</v>
      </c>
      <c r="L387" s="46" t="s">
        <v>62</v>
      </c>
      <c r="M387" s="46" t="s">
        <v>137</v>
      </c>
      <c r="N387" s="46" t="s">
        <v>138</v>
      </c>
      <c r="O387" s="46" t="s">
        <v>63</v>
      </c>
      <c r="P387" s="46" t="s">
        <v>303</v>
      </c>
      <c r="Q387" s="46" t="s">
        <v>415</v>
      </c>
      <c r="R387" s="46" t="s">
        <v>84</v>
      </c>
      <c r="S387" s="46" t="s">
        <v>99</v>
      </c>
      <c r="T387" s="46" t="s">
        <v>132</v>
      </c>
      <c r="U387" s="46" t="s">
        <v>133</v>
      </c>
      <c r="V387" s="46" t="s">
        <v>106</v>
      </c>
      <c r="W387" s="46" t="s">
        <v>415</v>
      </c>
      <c r="X387" s="46" t="s">
        <v>84</v>
      </c>
      <c r="Y387" s="46" t="s">
        <v>301</v>
      </c>
      <c r="Z387" s="46" t="s">
        <v>305</v>
      </c>
      <c r="AA387" s="46" t="s">
        <v>306</v>
      </c>
      <c r="AB387" s="46">
        <v>647296.19999999995</v>
      </c>
      <c r="AC387" s="46">
        <v>829237.46</v>
      </c>
      <c r="AD387" s="46">
        <v>829237.46</v>
      </c>
      <c r="AE387" s="46">
        <v>1120717.42</v>
      </c>
      <c r="AF387" s="46">
        <v>1494334.19</v>
      </c>
      <c r="AG387" s="46">
        <v>1642889.36</v>
      </c>
      <c r="AH387" s="46">
        <v>2040528.17</v>
      </c>
      <c r="AI387" s="46" t="s">
        <v>96</v>
      </c>
      <c r="AJ387" s="46">
        <v>0</v>
      </c>
      <c r="AK387" s="46">
        <v>730545.42</v>
      </c>
      <c r="AL387" s="46">
        <v>859039.56</v>
      </c>
      <c r="AM387" s="46">
        <v>1577414.93</v>
      </c>
      <c r="AN387" s="46">
        <v>2147297.5</v>
      </c>
      <c r="AO387" s="46" t="s">
        <v>139</v>
      </c>
      <c r="AP387" s="46" t="s">
        <v>63</v>
      </c>
      <c r="AQ387" s="46"/>
      <c r="AR387" s="46"/>
    </row>
    <row r="388" spans="1:44" x14ac:dyDescent="0.2">
      <c r="A388" s="46" t="s">
        <v>77</v>
      </c>
      <c r="B388" s="46" t="s">
        <v>84</v>
      </c>
      <c r="C388" s="46" t="s">
        <v>84</v>
      </c>
      <c r="D388" s="46" t="s">
        <v>301</v>
      </c>
      <c r="E388" s="46" t="s">
        <v>86</v>
      </c>
      <c r="F388" s="46" t="s">
        <v>78</v>
      </c>
      <c r="G388" s="46" t="s">
        <v>302</v>
      </c>
      <c r="H388" s="46" t="s">
        <v>79</v>
      </c>
      <c r="I388" s="46" t="s">
        <v>124</v>
      </c>
      <c r="J388" s="46" t="s">
        <v>80</v>
      </c>
      <c r="K388" s="46" t="s">
        <v>47</v>
      </c>
      <c r="L388" s="46" t="s">
        <v>62</v>
      </c>
      <c r="M388" s="46" t="s">
        <v>140</v>
      </c>
      <c r="N388" s="46" t="s">
        <v>141</v>
      </c>
      <c r="O388" s="46" t="s">
        <v>63</v>
      </c>
      <c r="P388" s="46" t="s">
        <v>303</v>
      </c>
      <c r="Q388" s="46" t="s">
        <v>415</v>
      </c>
      <c r="R388" s="46" t="s">
        <v>84</v>
      </c>
      <c r="S388" s="46" t="s">
        <v>99</v>
      </c>
      <c r="T388" s="46" t="s">
        <v>132</v>
      </c>
      <c r="U388" s="46" t="s">
        <v>133</v>
      </c>
      <c r="V388" s="46" t="s">
        <v>106</v>
      </c>
      <c r="W388" s="46" t="s">
        <v>415</v>
      </c>
      <c r="X388" s="46" t="s">
        <v>84</v>
      </c>
      <c r="Y388" s="46" t="s">
        <v>301</v>
      </c>
      <c r="Z388" s="46" t="s">
        <v>305</v>
      </c>
      <c r="AA388" s="46" t="s">
        <v>306</v>
      </c>
      <c r="AB388" s="46">
        <v>647296.19999999995</v>
      </c>
      <c r="AC388" s="46">
        <v>829237.46</v>
      </c>
      <c r="AD388" s="46">
        <v>829237.46</v>
      </c>
      <c r="AE388" s="46">
        <v>1120717.42</v>
      </c>
      <c r="AF388" s="46">
        <v>1494334.19</v>
      </c>
      <c r="AG388" s="46">
        <v>1642889.36</v>
      </c>
      <c r="AH388" s="46">
        <v>2040528.17</v>
      </c>
      <c r="AI388" s="46" t="s">
        <v>96</v>
      </c>
      <c r="AJ388" s="46">
        <v>0</v>
      </c>
      <c r="AK388" s="46">
        <v>730545.42</v>
      </c>
      <c r="AL388" s="46">
        <v>859039.56</v>
      </c>
      <c r="AM388" s="46">
        <v>1577414.93</v>
      </c>
      <c r="AN388" s="46">
        <v>2147297.5</v>
      </c>
      <c r="AO388" s="46" t="s">
        <v>142</v>
      </c>
      <c r="AP388" s="46" t="s">
        <v>63</v>
      </c>
      <c r="AQ388" s="46"/>
      <c r="AR388" s="46"/>
    </row>
    <row r="389" spans="1:44" x14ac:dyDescent="0.2">
      <c r="A389" s="46" t="s">
        <v>77</v>
      </c>
      <c r="B389" s="46" t="s">
        <v>84</v>
      </c>
      <c r="C389" s="46" t="s">
        <v>84</v>
      </c>
      <c r="D389" s="46" t="s">
        <v>301</v>
      </c>
      <c r="E389" s="46" t="s">
        <v>86</v>
      </c>
      <c r="F389" s="46" t="s">
        <v>78</v>
      </c>
      <c r="G389" s="46" t="s">
        <v>302</v>
      </c>
      <c r="H389" s="46" t="s">
        <v>79</v>
      </c>
      <c r="I389" s="46" t="s">
        <v>124</v>
      </c>
      <c r="J389" s="46" t="s">
        <v>80</v>
      </c>
      <c r="K389" s="46" t="s">
        <v>47</v>
      </c>
      <c r="L389" s="46" t="s">
        <v>62</v>
      </c>
      <c r="M389" s="46" t="s">
        <v>186</v>
      </c>
      <c r="N389" s="46" t="s">
        <v>187</v>
      </c>
      <c r="O389" s="46" t="s">
        <v>63</v>
      </c>
      <c r="P389" s="46" t="s">
        <v>303</v>
      </c>
      <c r="Q389" s="46" t="s">
        <v>415</v>
      </c>
      <c r="R389" s="46" t="s">
        <v>84</v>
      </c>
      <c r="S389" s="46" t="s">
        <v>99</v>
      </c>
      <c r="T389" s="46" t="s">
        <v>113</v>
      </c>
      <c r="U389" s="46" t="s">
        <v>114</v>
      </c>
      <c r="V389" s="46" t="s">
        <v>32</v>
      </c>
      <c r="W389" s="46" t="s">
        <v>415</v>
      </c>
      <c r="X389" s="46" t="s">
        <v>84</v>
      </c>
      <c r="Y389" s="46" t="s">
        <v>301</v>
      </c>
      <c r="Z389" s="46" t="s">
        <v>305</v>
      </c>
      <c r="AA389" s="46" t="s">
        <v>306</v>
      </c>
      <c r="AB389" s="46">
        <v>0</v>
      </c>
      <c r="AC389" s="46">
        <v>0</v>
      </c>
      <c r="AD389" s="46">
        <v>0</v>
      </c>
      <c r="AE389" s="46">
        <v>0</v>
      </c>
      <c r="AF389" s="46">
        <v>0</v>
      </c>
      <c r="AG389" s="46">
        <v>165229.26999999999</v>
      </c>
      <c r="AH389" s="46">
        <v>165229.26999999999</v>
      </c>
      <c r="AI389" s="46" t="s">
        <v>96</v>
      </c>
      <c r="AJ389" s="46">
        <v>0</v>
      </c>
      <c r="AK389" s="46">
        <v>0</v>
      </c>
      <c r="AL389" s="46">
        <v>0</v>
      </c>
      <c r="AM389" s="46">
        <v>165229.26999999999</v>
      </c>
      <c r="AN389" s="46">
        <v>221055.18</v>
      </c>
      <c r="AO389" s="46" t="s">
        <v>188</v>
      </c>
      <c r="AP389" s="46" t="s">
        <v>63</v>
      </c>
      <c r="AQ389" s="46"/>
      <c r="AR389" s="46"/>
    </row>
    <row r="390" spans="1:44" x14ac:dyDescent="0.2">
      <c r="A390" s="46" t="s">
        <v>77</v>
      </c>
      <c r="B390" s="46" t="s">
        <v>84</v>
      </c>
      <c r="C390" s="46" t="s">
        <v>84</v>
      </c>
      <c r="D390" s="46" t="s">
        <v>301</v>
      </c>
      <c r="E390" s="46" t="s">
        <v>86</v>
      </c>
      <c r="F390" s="46" t="s">
        <v>78</v>
      </c>
      <c r="G390" s="46" t="s">
        <v>302</v>
      </c>
      <c r="H390" s="46" t="s">
        <v>79</v>
      </c>
      <c r="I390" s="46" t="s">
        <v>124</v>
      </c>
      <c r="J390" s="46" t="s">
        <v>80</v>
      </c>
      <c r="K390" s="46" t="s">
        <v>47</v>
      </c>
      <c r="L390" s="46" t="s">
        <v>62</v>
      </c>
      <c r="M390" s="46" t="s">
        <v>399</v>
      </c>
      <c r="N390" s="46" t="s">
        <v>400</v>
      </c>
      <c r="O390" s="46" t="s">
        <v>63</v>
      </c>
      <c r="P390" s="46" t="s">
        <v>303</v>
      </c>
      <c r="Q390" s="46" t="s">
        <v>415</v>
      </c>
      <c r="R390" s="46" t="s">
        <v>84</v>
      </c>
      <c r="S390" s="46" t="s">
        <v>99</v>
      </c>
      <c r="T390" s="46" t="s">
        <v>113</v>
      </c>
      <c r="U390" s="46" t="s">
        <v>114</v>
      </c>
      <c r="V390" s="46" t="s">
        <v>32</v>
      </c>
      <c r="W390" s="46" t="s">
        <v>415</v>
      </c>
      <c r="X390" s="46" t="s">
        <v>84</v>
      </c>
      <c r="Y390" s="46" t="s">
        <v>301</v>
      </c>
      <c r="Z390" s="46" t="s">
        <v>305</v>
      </c>
      <c r="AA390" s="46" t="s">
        <v>306</v>
      </c>
      <c r="AB390" s="46">
        <v>0</v>
      </c>
      <c r="AC390" s="46">
        <v>0</v>
      </c>
      <c r="AD390" s="46">
        <v>0</v>
      </c>
      <c r="AE390" s="46">
        <v>0</v>
      </c>
      <c r="AF390" s="46">
        <v>0</v>
      </c>
      <c r="AG390" s="46">
        <v>165229.26999999999</v>
      </c>
      <c r="AH390" s="46">
        <v>165229.26999999999</v>
      </c>
      <c r="AI390" s="46" t="s">
        <v>96</v>
      </c>
      <c r="AJ390" s="46">
        <v>0</v>
      </c>
      <c r="AK390" s="46">
        <v>0</v>
      </c>
      <c r="AL390" s="46">
        <v>0</v>
      </c>
      <c r="AM390" s="46">
        <v>165229.26999999999</v>
      </c>
      <c r="AN390" s="46">
        <v>221055.18</v>
      </c>
      <c r="AO390" s="46" t="s">
        <v>401</v>
      </c>
      <c r="AP390" s="46" t="s">
        <v>63</v>
      </c>
      <c r="AQ390" s="46"/>
      <c r="AR390" s="46"/>
    </row>
    <row r="391" spans="1:44" x14ac:dyDescent="0.2">
      <c r="A391" s="46" t="s">
        <v>77</v>
      </c>
      <c r="B391" s="46" t="s">
        <v>84</v>
      </c>
      <c r="C391" s="46" t="s">
        <v>84</v>
      </c>
      <c r="D391" s="46" t="s">
        <v>301</v>
      </c>
      <c r="E391" s="46" t="s">
        <v>86</v>
      </c>
      <c r="F391" s="46" t="s">
        <v>78</v>
      </c>
      <c r="G391" s="46" t="s">
        <v>302</v>
      </c>
      <c r="H391" s="46" t="s">
        <v>79</v>
      </c>
      <c r="I391" s="46" t="s">
        <v>124</v>
      </c>
      <c r="J391" s="46" t="s">
        <v>80</v>
      </c>
      <c r="K391" s="46" t="s">
        <v>47</v>
      </c>
      <c r="L391" s="46" t="s">
        <v>62</v>
      </c>
      <c r="M391" s="46" t="s">
        <v>110</v>
      </c>
      <c r="N391" s="46" t="s">
        <v>111</v>
      </c>
      <c r="O391" s="46" t="s">
        <v>63</v>
      </c>
      <c r="P391" s="46" t="s">
        <v>303</v>
      </c>
      <c r="Q391" s="46" t="s">
        <v>415</v>
      </c>
      <c r="R391" s="46" t="s">
        <v>84</v>
      </c>
      <c r="S391" s="46" t="s">
        <v>99</v>
      </c>
      <c r="T391" s="46" t="s">
        <v>113</v>
      </c>
      <c r="U391" s="46" t="s">
        <v>114</v>
      </c>
      <c r="V391" s="46" t="s">
        <v>32</v>
      </c>
      <c r="W391" s="46" t="s">
        <v>415</v>
      </c>
      <c r="X391" s="46" t="s">
        <v>84</v>
      </c>
      <c r="Y391" s="46" t="s">
        <v>301</v>
      </c>
      <c r="Z391" s="46" t="s">
        <v>305</v>
      </c>
      <c r="AA391" s="46" t="s">
        <v>306</v>
      </c>
      <c r="AB391" s="46">
        <v>5658873.3300000001</v>
      </c>
      <c r="AC391" s="46">
        <v>5658873.3300000001</v>
      </c>
      <c r="AD391" s="46">
        <v>5658873.3300000001</v>
      </c>
      <c r="AE391" s="46">
        <v>5658873.3300000001</v>
      </c>
      <c r="AF391" s="46">
        <v>5658873.3300000001</v>
      </c>
      <c r="AG391" s="46">
        <v>5658873.3300000001</v>
      </c>
      <c r="AH391" s="46">
        <v>5658873.3300000001</v>
      </c>
      <c r="AI391" s="46" t="s">
        <v>96</v>
      </c>
      <c r="AJ391" s="46">
        <v>0</v>
      </c>
      <c r="AK391" s="46">
        <v>5658873.3300000001</v>
      </c>
      <c r="AL391" s="46">
        <v>5658873.3300000001</v>
      </c>
      <c r="AM391" s="46">
        <v>5658873.3300000001</v>
      </c>
      <c r="AN391" s="46">
        <v>5658873.3300000001</v>
      </c>
      <c r="AO391" s="46" t="s">
        <v>112</v>
      </c>
      <c r="AP391" s="46" t="s">
        <v>63</v>
      </c>
      <c r="AQ391" s="46"/>
      <c r="AR391" s="46"/>
    </row>
    <row r="392" spans="1:44" x14ac:dyDescent="0.2">
      <c r="A392" s="46" t="s">
        <v>77</v>
      </c>
      <c r="B392" s="46" t="s">
        <v>84</v>
      </c>
      <c r="C392" s="46" t="s">
        <v>84</v>
      </c>
      <c r="D392" s="46" t="s">
        <v>301</v>
      </c>
      <c r="E392" s="46" t="s">
        <v>86</v>
      </c>
      <c r="F392" s="46" t="s">
        <v>78</v>
      </c>
      <c r="G392" s="46" t="s">
        <v>302</v>
      </c>
      <c r="H392" s="46" t="s">
        <v>79</v>
      </c>
      <c r="I392" s="46" t="s">
        <v>124</v>
      </c>
      <c r="J392" s="46" t="s">
        <v>80</v>
      </c>
      <c r="K392" s="46" t="s">
        <v>47</v>
      </c>
      <c r="L392" s="46" t="s">
        <v>62</v>
      </c>
      <c r="M392" s="46" t="s">
        <v>115</v>
      </c>
      <c r="N392" s="46" t="s">
        <v>116</v>
      </c>
      <c r="O392" s="46" t="s">
        <v>63</v>
      </c>
      <c r="P392" s="46" t="s">
        <v>303</v>
      </c>
      <c r="Q392" s="46" t="s">
        <v>415</v>
      </c>
      <c r="R392" s="46" t="s">
        <v>84</v>
      </c>
      <c r="S392" s="46" t="s">
        <v>99</v>
      </c>
      <c r="T392" s="46" t="s">
        <v>113</v>
      </c>
      <c r="U392" s="46" t="s">
        <v>114</v>
      </c>
      <c r="V392" s="46" t="s">
        <v>32</v>
      </c>
      <c r="W392" s="46" t="s">
        <v>415</v>
      </c>
      <c r="X392" s="46" t="s">
        <v>84</v>
      </c>
      <c r="Y392" s="46" t="s">
        <v>301</v>
      </c>
      <c r="Z392" s="46" t="s">
        <v>305</v>
      </c>
      <c r="AA392" s="46" t="s">
        <v>306</v>
      </c>
      <c r="AB392" s="46">
        <v>5658873.3300000001</v>
      </c>
      <c r="AC392" s="46">
        <v>5658873.3300000001</v>
      </c>
      <c r="AD392" s="46">
        <v>5658873.3300000001</v>
      </c>
      <c r="AE392" s="46">
        <v>5658873.3300000001</v>
      </c>
      <c r="AF392" s="46">
        <v>5658873.3300000001</v>
      </c>
      <c r="AG392" s="46">
        <v>5658873.3300000001</v>
      </c>
      <c r="AH392" s="46">
        <v>5658873.3300000001</v>
      </c>
      <c r="AI392" s="46" t="s">
        <v>96</v>
      </c>
      <c r="AJ392" s="46">
        <v>0</v>
      </c>
      <c r="AK392" s="46">
        <v>5658873.3300000001</v>
      </c>
      <c r="AL392" s="46">
        <v>5658873.3300000001</v>
      </c>
      <c r="AM392" s="46">
        <v>5658873.3300000001</v>
      </c>
      <c r="AN392" s="46">
        <v>5658873.3300000001</v>
      </c>
      <c r="AO392" s="46" t="s">
        <v>117</v>
      </c>
      <c r="AP392" s="46" t="s">
        <v>63</v>
      </c>
      <c r="AQ392" s="46"/>
      <c r="AR392" s="46"/>
    </row>
    <row r="393" spans="1:44" x14ac:dyDescent="0.2">
      <c r="A393" s="46" t="s">
        <v>77</v>
      </c>
      <c r="B393" s="46" t="s">
        <v>84</v>
      </c>
      <c r="C393" s="46" t="s">
        <v>84</v>
      </c>
      <c r="D393" s="46" t="s">
        <v>301</v>
      </c>
      <c r="E393" s="46" t="s">
        <v>86</v>
      </c>
      <c r="F393" s="46" t="s">
        <v>78</v>
      </c>
      <c r="G393" s="46" t="s">
        <v>302</v>
      </c>
      <c r="H393" s="46" t="s">
        <v>79</v>
      </c>
      <c r="I393" s="46" t="s">
        <v>124</v>
      </c>
      <c r="J393" s="46" t="s">
        <v>80</v>
      </c>
      <c r="K393" s="46" t="s">
        <v>47</v>
      </c>
      <c r="L393" s="46" t="s">
        <v>62</v>
      </c>
      <c r="M393" s="46" t="s">
        <v>118</v>
      </c>
      <c r="N393" s="46" t="s">
        <v>119</v>
      </c>
      <c r="O393" s="46" t="s">
        <v>63</v>
      </c>
      <c r="P393" s="46" t="s">
        <v>303</v>
      </c>
      <c r="Q393" s="46" t="s">
        <v>415</v>
      </c>
      <c r="R393" s="46" t="s">
        <v>84</v>
      </c>
      <c r="S393" s="46" t="s">
        <v>99</v>
      </c>
      <c r="T393" s="46" t="s">
        <v>113</v>
      </c>
      <c r="U393" s="46" t="s">
        <v>114</v>
      </c>
      <c r="V393" s="46" t="s">
        <v>32</v>
      </c>
      <c r="W393" s="46" t="s">
        <v>415</v>
      </c>
      <c r="X393" s="46" t="s">
        <v>84</v>
      </c>
      <c r="Y393" s="46" t="s">
        <v>301</v>
      </c>
      <c r="Z393" s="46" t="s">
        <v>305</v>
      </c>
      <c r="AA393" s="46" t="s">
        <v>306</v>
      </c>
      <c r="AB393" s="46">
        <v>5011577.13</v>
      </c>
      <c r="AC393" s="46">
        <v>4829635.87</v>
      </c>
      <c r="AD393" s="46">
        <v>4829635.87</v>
      </c>
      <c r="AE393" s="46">
        <v>4538155.91</v>
      </c>
      <c r="AF393" s="46">
        <v>4164539.14</v>
      </c>
      <c r="AG393" s="46">
        <v>3850754.7</v>
      </c>
      <c r="AH393" s="46">
        <v>3453115.89</v>
      </c>
      <c r="AI393" s="46" t="s">
        <v>96</v>
      </c>
      <c r="AJ393" s="46">
        <v>0</v>
      </c>
      <c r="AK393" s="46">
        <v>4928327.91</v>
      </c>
      <c r="AL393" s="46">
        <v>4799833.7699999996</v>
      </c>
      <c r="AM393" s="46">
        <v>3916229.13</v>
      </c>
      <c r="AN393" s="46">
        <v>3290520.65</v>
      </c>
      <c r="AO393" s="46" t="s">
        <v>120</v>
      </c>
      <c r="AP393" s="46" t="s">
        <v>63</v>
      </c>
      <c r="AQ393" s="46"/>
      <c r="AR393" s="46"/>
    </row>
    <row r="394" spans="1:44" x14ac:dyDescent="0.2">
      <c r="A394" s="46" t="s">
        <v>77</v>
      </c>
      <c r="B394" s="46" t="s">
        <v>84</v>
      </c>
      <c r="C394" s="46" t="s">
        <v>84</v>
      </c>
      <c r="D394" s="46" t="s">
        <v>301</v>
      </c>
      <c r="E394" s="46" t="s">
        <v>86</v>
      </c>
      <c r="F394" s="46" t="s">
        <v>78</v>
      </c>
      <c r="G394" s="46" t="s">
        <v>302</v>
      </c>
      <c r="H394" s="46" t="s">
        <v>79</v>
      </c>
      <c r="I394" s="46" t="s">
        <v>124</v>
      </c>
      <c r="J394" s="46" t="s">
        <v>80</v>
      </c>
      <c r="K394" s="46" t="s">
        <v>47</v>
      </c>
      <c r="L394" s="46" t="s">
        <v>62</v>
      </c>
      <c r="M394" s="46" t="s">
        <v>121</v>
      </c>
      <c r="N394" s="46" t="s">
        <v>122</v>
      </c>
      <c r="O394" s="46" t="s">
        <v>63</v>
      </c>
      <c r="P394" s="46" t="s">
        <v>303</v>
      </c>
      <c r="Q394" s="46" t="s">
        <v>415</v>
      </c>
      <c r="R394" s="46" t="s">
        <v>84</v>
      </c>
      <c r="S394" s="46" t="s">
        <v>99</v>
      </c>
      <c r="T394" s="46" t="s">
        <v>113</v>
      </c>
      <c r="U394" s="46" t="s">
        <v>114</v>
      </c>
      <c r="V394" s="46" t="s">
        <v>32</v>
      </c>
      <c r="W394" s="46" t="s">
        <v>415</v>
      </c>
      <c r="X394" s="46" t="s">
        <v>84</v>
      </c>
      <c r="Y394" s="46" t="s">
        <v>301</v>
      </c>
      <c r="Z394" s="46" t="s">
        <v>305</v>
      </c>
      <c r="AA394" s="46" t="s">
        <v>306</v>
      </c>
      <c r="AB394" s="46">
        <v>5011577.13</v>
      </c>
      <c r="AC394" s="46">
        <v>4829635.87</v>
      </c>
      <c r="AD394" s="46">
        <v>4829635.87</v>
      </c>
      <c r="AE394" s="46">
        <v>4538155.91</v>
      </c>
      <c r="AF394" s="46">
        <v>4164539.14</v>
      </c>
      <c r="AG394" s="46">
        <v>3850754.7</v>
      </c>
      <c r="AH394" s="46">
        <v>3453115.89</v>
      </c>
      <c r="AI394" s="46" t="s">
        <v>96</v>
      </c>
      <c r="AJ394" s="46">
        <v>0</v>
      </c>
      <c r="AK394" s="46">
        <v>4928327.91</v>
      </c>
      <c r="AL394" s="46">
        <v>4799833.7699999996</v>
      </c>
      <c r="AM394" s="46">
        <v>3916229.13</v>
      </c>
      <c r="AN394" s="46">
        <v>3290520.65</v>
      </c>
      <c r="AO394" s="46" t="s">
        <v>123</v>
      </c>
      <c r="AP394" s="46" t="s">
        <v>63</v>
      </c>
      <c r="AQ394" s="46"/>
      <c r="AR394" s="46"/>
    </row>
    <row r="395" spans="1:44" x14ac:dyDescent="0.2">
      <c r="A395" s="46" t="s">
        <v>77</v>
      </c>
      <c r="B395" s="46" t="s">
        <v>84</v>
      </c>
      <c r="C395" s="46" t="s">
        <v>84</v>
      </c>
      <c r="D395" s="46" t="s">
        <v>301</v>
      </c>
      <c r="E395" s="46" t="s">
        <v>86</v>
      </c>
      <c r="F395" s="46" t="s">
        <v>78</v>
      </c>
      <c r="G395" s="46" t="s">
        <v>302</v>
      </c>
      <c r="H395" s="46" t="s">
        <v>192</v>
      </c>
      <c r="I395" s="46" t="s">
        <v>88</v>
      </c>
      <c r="J395" s="46" t="s">
        <v>80</v>
      </c>
      <c r="K395" s="46" t="s">
        <v>47</v>
      </c>
      <c r="L395" s="46" t="s">
        <v>62</v>
      </c>
      <c r="M395" s="46" t="s">
        <v>81</v>
      </c>
      <c r="N395" s="46" t="s">
        <v>82</v>
      </c>
      <c r="O395" s="46" t="s">
        <v>63</v>
      </c>
      <c r="P395" s="46" t="s">
        <v>303</v>
      </c>
      <c r="Q395" s="46" t="s">
        <v>416</v>
      </c>
      <c r="R395" s="46" t="s">
        <v>84</v>
      </c>
      <c r="S395" s="46" t="s">
        <v>99</v>
      </c>
      <c r="T395" s="46" t="s">
        <v>48</v>
      </c>
      <c r="U395" s="46" t="s">
        <v>31</v>
      </c>
      <c r="V395" s="46" t="s">
        <v>32</v>
      </c>
      <c r="W395" s="46" t="s">
        <v>416</v>
      </c>
      <c r="X395" s="46" t="s">
        <v>84</v>
      </c>
      <c r="Y395" s="46" t="s">
        <v>301</v>
      </c>
      <c r="Z395" s="46" t="s">
        <v>305</v>
      </c>
      <c r="AA395" s="46" t="s">
        <v>306</v>
      </c>
      <c r="AB395" s="46">
        <v>8057.1</v>
      </c>
      <c r="AC395" s="46">
        <v>8057.1</v>
      </c>
      <c r="AD395" s="46">
        <v>8057.1</v>
      </c>
      <c r="AE395" s="46">
        <v>8057.1</v>
      </c>
      <c r="AF395" s="46">
        <v>8057.1</v>
      </c>
      <c r="AG395" s="46">
        <v>8057.1</v>
      </c>
      <c r="AH395" s="46">
        <v>8057.1</v>
      </c>
      <c r="AI395" s="46" t="s">
        <v>96</v>
      </c>
      <c r="AJ395" s="46">
        <v>0</v>
      </c>
      <c r="AK395" s="46">
        <v>8057.1</v>
      </c>
      <c r="AL395" s="46">
        <v>8057.1</v>
      </c>
      <c r="AM395" s="46">
        <v>8057.1</v>
      </c>
      <c r="AN395" s="46">
        <v>8057.1</v>
      </c>
      <c r="AO395" s="46" t="s">
        <v>83</v>
      </c>
      <c r="AP395" s="46" t="s">
        <v>63</v>
      </c>
      <c r="AQ395" s="46"/>
      <c r="AR395" s="46"/>
    </row>
    <row r="396" spans="1:44" x14ac:dyDescent="0.2">
      <c r="A396" s="46" t="s">
        <v>77</v>
      </c>
      <c r="B396" s="46" t="s">
        <v>84</v>
      </c>
      <c r="C396" s="46" t="s">
        <v>84</v>
      </c>
      <c r="D396" s="46" t="s">
        <v>301</v>
      </c>
      <c r="E396" s="46" t="s">
        <v>86</v>
      </c>
      <c r="F396" s="46" t="s">
        <v>78</v>
      </c>
      <c r="G396" s="46" t="s">
        <v>302</v>
      </c>
      <c r="H396" s="46" t="s">
        <v>192</v>
      </c>
      <c r="I396" s="46" t="s">
        <v>88</v>
      </c>
      <c r="J396" s="46" t="s">
        <v>80</v>
      </c>
      <c r="K396" s="46" t="s">
        <v>47</v>
      </c>
      <c r="L396" s="46" t="s">
        <v>62</v>
      </c>
      <c r="M396" s="46" t="s">
        <v>198</v>
      </c>
      <c r="N396" s="46" t="s">
        <v>199</v>
      </c>
      <c r="O396" s="46" t="s">
        <v>63</v>
      </c>
      <c r="P396" s="46" t="s">
        <v>303</v>
      </c>
      <c r="Q396" s="46" t="s">
        <v>416</v>
      </c>
      <c r="R396" s="46" t="s">
        <v>84</v>
      </c>
      <c r="S396" s="46" t="s">
        <v>99</v>
      </c>
      <c r="T396" s="46" t="s">
        <v>48</v>
      </c>
      <c r="U396" s="46" t="s">
        <v>31</v>
      </c>
      <c r="V396" s="46" t="s">
        <v>32</v>
      </c>
      <c r="W396" s="46" t="s">
        <v>416</v>
      </c>
      <c r="X396" s="46" t="s">
        <v>84</v>
      </c>
      <c r="Y396" s="46" t="s">
        <v>301</v>
      </c>
      <c r="Z396" s="46" t="s">
        <v>305</v>
      </c>
      <c r="AA396" s="46" t="s">
        <v>306</v>
      </c>
      <c r="AB396" s="46">
        <v>0</v>
      </c>
      <c r="AC396" s="46">
        <v>0</v>
      </c>
      <c r="AD396" s="46">
        <v>0</v>
      </c>
      <c r="AE396" s="46">
        <v>0</v>
      </c>
      <c r="AF396" s="46">
        <v>0</v>
      </c>
      <c r="AG396" s="46">
        <v>153633.62</v>
      </c>
      <c r="AH396" s="46">
        <v>153633.62</v>
      </c>
      <c r="AI396" s="46" t="s">
        <v>96</v>
      </c>
      <c r="AJ396" s="46">
        <v>0</v>
      </c>
      <c r="AK396" s="46">
        <v>0</v>
      </c>
      <c r="AL396" s="46">
        <v>0</v>
      </c>
      <c r="AM396" s="46">
        <v>153633.62</v>
      </c>
      <c r="AN396" s="46">
        <v>523029.77</v>
      </c>
      <c r="AO396" s="46" t="s">
        <v>200</v>
      </c>
      <c r="AP396" s="46" t="s">
        <v>63</v>
      </c>
      <c r="AQ396" s="46"/>
      <c r="AR396" s="46"/>
    </row>
    <row r="397" spans="1:44" x14ac:dyDescent="0.2">
      <c r="A397" s="46" t="s">
        <v>77</v>
      </c>
      <c r="B397" s="46" t="s">
        <v>84</v>
      </c>
      <c r="C397" s="46" t="s">
        <v>84</v>
      </c>
      <c r="D397" s="46" t="s">
        <v>301</v>
      </c>
      <c r="E397" s="46" t="s">
        <v>86</v>
      </c>
      <c r="F397" s="46" t="s">
        <v>78</v>
      </c>
      <c r="G397" s="46" t="s">
        <v>302</v>
      </c>
      <c r="H397" s="46" t="s">
        <v>192</v>
      </c>
      <c r="I397" s="46" t="s">
        <v>88</v>
      </c>
      <c r="J397" s="46" t="s">
        <v>80</v>
      </c>
      <c r="K397" s="46" t="s">
        <v>47</v>
      </c>
      <c r="L397" s="46" t="s">
        <v>62</v>
      </c>
      <c r="M397" s="46" t="s">
        <v>152</v>
      </c>
      <c r="N397" s="46" t="s">
        <v>153</v>
      </c>
      <c r="O397" s="46" t="s">
        <v>63</v>
      </c>
      <c r="P397" s="46" t="s">
        <v>303</v>
      </c>
      <c r="Q397" s="46" t="s">
        <v>416</v>
      </c>
      <c r="R397" s="46" t="s">
        <v>84</v>
      </c>
      <c r="S397" s="46" t="s">
        <v>99</v>
      </c>
      <c r="T397" s="46" t="s">
        <v>48</v>
      </c>
      <c r="U397" s="46" t="s">
        <v>31</v>
      </c>
      <c r="V397" s="46" t="s">
        <v>106</v>
      </c>
      <c r="W397" s="46" t="s">
        <v>416</v>
      </c>
      <c r="X397" s="46" t="s">
        <v>84</v>
      </c>
      <c r="Y397" s="46" t="s">
        <v>301</v>
      </c>
      <c r="Z397" s="46" t="s">
        <v>305</v>
      </c>
      <c r="AA397" s="46" t="s">
        <v>306</v>
      </c>
      <c r="AB397" s="46">
        <v>8057.1</v>
      </c>
      <c r="AC397" s="46">
        <v>8057.1</v>
      </c>
      <c r="AD397" s="46">
        <v>8057.1</v>
      </c>
      <c r="AE397" s="46">
        <v>8057.1</v>
      </c>
      <c r="AF397" s="46">
        <v>8057.1</v>
      </c>
      <c r="AG397" s="46">
        <v>161690.72</v>
      </c>
      <c r="AH397" s="46">
        <v>161690.72</v>
      </c>
      <c r="AI397" s="46" t="s">
        <v>96</v>
      </c>
      <c r="AJ397" s="46">
        <v>0</v>
      </c>
      <c r="AK397" s="46">
        <v>8057.1</v>
      </c>
      <c r="AL397" s="46">
        <v>8057.1</v>
      </c>
      <c r="AM397" s="46">
        <v>161690.72</v>
      </c>
      <c r="AN397" s="46">
        <v>531086.87</v>
      </c>
      <c r="AO397" s="46" t="s">
        <v>154</v>
      </c>
      <c r="AP397" s="46" t="s">
        <v>63</v>
      </c>
      <c r="AQ397" s="46"/>
      <c r="AR397" s="46"/>
    </row>
    <row r="398" spans="1:44" x14ac:dyDescent="0.2">
      <c r="A398" s="46" t="s">
        <v>77</v>
      </c>
      <c r="B398" s="46" t="s">
        <v>84</v>
      </c>
      <c r="C398" s="46" t="s">
        <v>84</v>
      </c>
      <c r="D398" s="46" t="s">
        <v>301</v>
      </c>
      <c r="E398" s="46" t="s">
        <v>86</v>
      </c>
      <c r="F398" s="46" t="s">
        <v>78</v>
      </c>
      <c r="G398" s="46" t="s">
        <v>302</v>
      </c>
      <c r="H398" s="46" t="s">
        <v>192</v>
      </c>
      <c r="I398" s="46" t="s">
        <v>88</v>
      </c>
      <c r="J398" s="46" t="s">
        <v>80</v>
      </c>
      <c r="K398" s="46" t="s">
        <v>47</v>
      </c>
      <c r="L398" s="46" t="s">
        <v>62</v>
      </c>
      <c r="M398" s="46" t="s">
        <v>155</v>
      </c>
      <c r="N398" s="46" t="s">
        <v>156</v>
      </c>
      <c r="O398" s="46" t="s">
        <v>63</v>
      </c>
      <c r="P398" s="46" t="s">
        <v>303</v>
      </c>
      <c r="Q398" s="46" t="s">
        <v>416</v>
      </c>
      <c r="R398" s="46" t="s">
        <v>84</v>
      </c>
      <c r="S398" s="46" t="s">
        <v>99</v>
      </c>
      <c r="T398" s="46" t="s">
        <v>48</v>
      </c>
      <c r="U398" s="46" t="s">
        <v>31</v>
      </c>
      <c r="V398" s="46" t="s">
        <v>32</v>
      </c>
      <c r="W398" s="46" t="s">
        <v>416</v>
      </c>
      <c r="X398" s="46" t="s">
        <v>84</v>
      </c>
      <c r="Y398" s="46" t="s">
        <v>301</v>
      </c>
      <c r="Z398" s="46" t="s">
        <v>305</v>
      </c>
      <c r="AA398" s="46" t="s">
        <v>306</v>
      </c>
      <c r="AB398" s="46">
        <v>8057.1</v>
      </c>
      <c r="AC398" s="46">
        <v>8057.1</v>
      </c>
      <c r="AD398" s="46">
        <v>8057.1</v>
      </c>
      <c r="AE398" s="46">
        <v>8057.1</v>
      </c>
      <c r="AF398" s="46">
        <v>8057.1</v>
      </c>
      <c r="AG398" s="46">
        <v>8057.1</v>
      </c>
      <c r="AH398" s="46">
        <v>8057.1</v>
      </c>
      <c r="AI398" s="46" t="s">
        <v>96</v>
      </c>
      <c r="AJ398" s="46">
        <v>0</v>
      </c>
      <c r="AK398" s="46">
        <v>8057.1</v>
      </c>
      <c r="AL398" s="46">
        <v>8057.1</v>
      </c>
      <c r="AM398" s="46">
        <v>8057.1</v>
      </c>
      <c r="AN398" s="46">
        <v>8057.1</v>
      </c>
      <c r="AO398" s="46" t="s">
        <v>157</v>
      </c>
      <c r="AP398" s="46" t="s">
        <v>63</v>
      </c>
      <c r="AQ398" s="46"/>
      <c r="AR398" s="46"/>
    </row>
    <row r="399" spans="1:44" x14ac:dyDescent="0.2">
      <c r="A399" s="46" t="s">
        <v>77</v>
      </c>
      <c r="B399" s="46" t="s">
        <v>84</v>
      </c>
      <c r="C399" s="46" t="s">
        <v>84</v>
      </c>
      <c r="D399" s="46" t="s">
        <v>301</v>
      </c>
      <c r="E399" s="46" t="s">
        <v>86</v>
      </c>
      <c r="F399" s="46" t="s">
        <v>78</v>
      </c>
      <c r="G399" s="46" t="s">
        <v>302</v>
      </c>
      <c r="H399" s="46" t="s">
        <v>192</v>
      </c>
      <c r="I399" s="46" t="s">
        <v>88</v>
      </c>
      <c r="J399" s="46" t="s">
        <v>80</v>
      </c>
      <c r="K399" s="46" t="s">
        <v>47</v>
      </c>
      <c r="L399" s="46" t="s">
        <v>62</v>
      </c>
      <c r="M399" s="46" t="s">
        <v>201</v>
      </c>
      <c r="N399" s="46" t="s">
        <v>202</v>
      </c>
      <c r="O399" s="46" t="s">
        <v>63</v>
      </c>
      <c r="P399" s="46" t="s">
        <v>303</v>
      </c>
      <c r="Q399" s="46" t="s">
        <v>416</v>
      </c>
      <c r="R399" s="46" t="s">
        <v>84</v>
      </c>
      <c r="S399" s="46" t="s">
        <v>99</v>
      </c>
      <c r="T399" s="46" t="s">
        <v>48</v>
      </c>
      <c r="U399" s="46" t="s">
        <v>31</v>
      </c>
      <c r="V399" s="46" t="s">
        <v>32</v>
      </c>
      <c r="W399" s="46" t="s">
        <v>416</v>
      </c>
      <c r="X399" s="46" t="s">
        <v>84</v>
      </c>
      <c r="Y399" s="46" t="s">
        <v>301</v>
      </c>
      <c r="Z399" s="46" t="s">
        <v>305</v>
      </c>
      <c r="AA399" s="46" t="s">
        <v>306</v>
      </c>
      <c r="AB399" s="46">
        <v>0</v>
      </c>
      <c r="AC399" s="46">
        <v>0</v>
      </c>
      <c r="AD399" s="46">
        <v>0</v>
      </c>
      <c r="AE399" s="46">
        <v>0</v>
      </c>
      <c r="AF399" s="46">
        <v>0</v>
      </c>
      <c r="AG399" s="46">
        <v>153633.62</v>
      </c>
      <c r="AH399" s="46">
        <v>153633.62</v>
      </c>
      <c r="AI399" s="46" t="s">
        <v>96</v>
      </c>
      <c r="AJ399" s="46">
        <v>0</v>
      </c>
      <c r="AK399" s="46">
        <v>0</v>
      </c>
      <c r="AL399" s="46">
        <v>0</v>
      </c>
      <c r="AM399" s="46">
        <v>153633.62</v>
      </c>
      <c r="AN399" s="46">
        <v>523029.77</v>
      </c>
      <c r="AO399" s="46" t="s">
        <v>203</v>
      </c>
      <c r="AP399" s="46" t="s">
        <v>63</v>
      </c>
      <c r="AQ399" s="46"/>
      <c r="AR399" s="46"/>
    </row>
    <row r="400" spans="1:44" x14ac:dyDescent="0.2">
      <c r="A400" s="46" t="s">
        <v>77</v>
      </c>
      <c r="B400" s="46" t="s">
        <v>84</v>
      </c>
      <c r="C400" s="46" t="s">
        <v>84</v>
      </c>
      <c r="D400" s="46" t="s">
        <v>301</v>
      </c>
      <c r="E400" s="46" t="s">
        <v>86</v>
      </c>
      <c r="F400" s="46" t="s">
        <v>78</v>
      </c>
      <c r="G400" s="46" t="s">
        <v>302</v>
      </c>
      <c r="H400" s="46" t="s">
        <v>192</v>
      </c>
      <c r="I400" s="46" t="s">
        <v>88</v>
      </c>
      <c r="J400" s="46" t="s">
        <v>80</v>
      </c>
      <c r="K400" s="46" t="s">
        <v>47</v>
      </c>
      <c r="L400" s="46" t="s">
        <v>62</v>
      </c>
      <c r="M400" s="46" t="s">
        <v>160</v>
      </c>
      <c r="N400" s="46" t="s">
        <v>161</v>
      </c>
      <c r="O400" s="46" t="s">
        <v>63</v>
      </c>
      <c r="P400" s="46" t="s">
        <v>303</v>
      </c>
      <c r="Q400" s="46" t="s">
        <v>416</v>
      </c>
      <c r="R400" s="46" t="s">
        <v>84</v>
      </c>
      <c r="S400" s="46" t="s">
        <v>99</v>
      </c>
      <c r="T400" s="46" t="s">
        <v>48</v>
      </c>
      <c r="U400" s="46" t="s">
        <v>31</v>
      </c>
      <c r="V400" s="46" t="s">
        <v>106</v>
      </c>
      <c r="W400" s="46" t="s">
        <v>416</v>
      </c>
      <c r="X400" s="46" t="s">
        <v>84</v>
      </c>
      <c r="Y400" s="46" t="s">
        <v>301</v>
      </c>
      <c r="Z400" s="46" t="s">
        <v>305</v>
      </c>
      <c r="AA400" s="46" t="s">
        <v>306</v>
      </c>
      <c r="AB400" s="46">
        <v>8057.1</v>
      </c>
      <c r="AC400" s="46">
        <v>8057.1</v>
      </c>
      <c r="AD400" s="46">
        <v>8057.1</v>
      </c>
      <c r="AE400" s="46">
        <v>8057.1</v>
      </c>
      <c r="AF400" s="46">
        <v>8057.1</v>
      </c>
      <c r="AG400" s="46">
        <v>161690.72</v>
      </c>
      <c r="AH400" s="46">
        <v>161690.72</v>
      </c>
      <c r="AI400" s="46" t="s">
        <v>96</v>
      </c>
      <c r="AJ400" s="46">
        <v>0</v>
      </c>
      <c r="AK400" s="46">
        <v>8057.1</v>
      </c>
      <c r="AL400" s="46">
        <v>8057.1</v>
      </c>
      <c r="AM400" s="46">
        <v>161690.72</v>
      </c>
      <c r="AN400" s="46">
        <v>531086.87</v>
      </c>
      <c r="AO400" s="46" t="s">
        <v>162</v>
      </c>
      <c r="AP400" s="46" t="s">
        <v>63</v>
      </c>
      <c r="AQ400" s="46"/>
      <c r="AR400" s="46"/>
    </row>
    <row r="401" spans="1:44" x14ac:dyDescent="0.2">
      <c r="A401" s="46" t="s">
        <v>77</v>
      </c>
      <c r="B401" s="46" t="s">
        <v>84</v>
      </c>
      <c r="C401" s="46" t="s">
        <v>84</v>
      </c>
      <c r="D401" s="46" t="s">
        <v>301</v>
      </c>
      <c r="E401" s="46" t="s">
        <v>86</v>
      </c>
      <c r="F401" s="46" t="s">
        <v>78</v>
      </c>
      <c r="G401" s="46" t="s">
        <v>302</v>
      </c>
      <c r="H401" s="46" t="s">
        <v>192</v>
      </c>
      <c r="I401" s="46" t="s">
        <v>88</v>
      </c>
      <c r="J401" s="46" t="s">
        <v>80</v>
      </c>
      <c r="K401" s="46" t="s">
        <v>47</v>
      </c>
      <c r="L401" s="46" t="s">
        <v>62</v>
      </c>
      <c r="M401" s="46" t="s">
        <v>163</v>
      </c>
      <c r="N401" s="46" t="s">
        <v>164</v>
      </c>
      <c r="O401" s="46" t="s">
        <v>63</v>
      </c>
      <c r="P401" s="46" t="s">
        <v>303</v>
      </c>
      <c r="Q401" s="46" t="s">
        <v>416</v>
      </c>
      <c r="R401" s="46" t="s">
        <v>84</v>
      </c>
      <c r="S401" s="46" t="s">
        <v>99</v>
      </c>
      <c r="T401" s="46" t="s">
        <v>48</v>
      </c>
      <c r="U401" s="46" t="s">
        <v>31</v>
      </c>
      <c r="V401" s="46" t="s">
        <v>106</v>
      </c>
      <c r="W401" s="46" t="s">
        <v>416</v>
      </c>
      <c r="X401" s="46" t="s">
        <v>84</v>
      </c>
      <c r="Y401" s="46" t="s">
        <v>301</v>
      </c>
      <c r="Z401" s="46" t="s">
        <v>305</v>
      </c>
      <c r="AA401" s="46" t="s">
        <v>306</v>
      </c>
      <c r="AB401" s="46">
        <v>8057.1</v>
      </c>
      <c r="AC401" s="46">
        <v>8057.1</v>
      </c>
      <c r="AD401" s="46">
        <v>8057.1</v>
      </c>
      <c r="AE401" s="46">
        <v>8057.1</v>
      </c>
      <c r="AF401" s="46">
        <v>8057.1</v>
      </c>
      <c r="AG401" s="46">
        <v>161690.72</v>
      </c>
      <c r="AH401" s="46">
        <v>161690.72</v>
      </c>
      <c r="AI401" s="46" t="s">
        <v>96</v>
      </c>
      <c r="AJ401" s="46">
        <v>0</v>
      </c>
      <c r="AK401" s="46">
        <v>8057.1</v>
      </c>
      <c r="AL401" s="46">
        <v>8057.1</v>
      </c>
      <c r="AM401" s="46">
        <v>161690.72</v>
      </c>
      <c r="AN401" s="46">
        <v>531086.87</v>
      </c>
      <c r="AO401" s="46" t="s">
        <v>165</v>
      </c>
      <c r="AP401" s="46" t="s">
        <v>63</v>
      </c>
      <c r="AQ401" s="46"/>
      <c r="AR401" s="46"/>
    </row>
    <row r="402" spans="1:44" x14ac:dyDescent="0.2">
      <c r="A402" s="46" t="s">
        <v>77</v>
      </c>
      <c r="B402" s="46" t="s">
        <v>84</v>
      </c>
      <c r="C402" s="46" t="s">
        <v>84</v>
      </c>
      <c r="D402" s="46" t="s">
        <v>301</v>
      </c>
      <c r="E402" s="46" t="s">
        <v>86</v>
      </c>
      <c r="F402" s="46" t="s">
        <v>78</v>
      </c>
      <c r="G402" s="46" t="s">
        <v>302</v>
      </c>
      <c r="H402" s="46" t="s">
        <v>192</v>
      </c>
      <c r="I402" s="46" t="s">
        <v>88</v>
      </c>
      <c r="J402" s="46" t="s">
        <v>80</v>
      </c>
      <c r="K402" s="46" t="s">
        <v>47</v>
      </c>
      <c r="L402" s="46" t="s">
        <v>62</v>
      </c>
      <c r="M402" s="46" t="s">
        <v>166</v>
      </c>
      <c r="N402" s="46" t="s">
        <v>167</v>
      </c>
      <c r="O402" s="46" t="s">
        <v>63</v>
      </c>
      <c r="P402" s="46" t="s">
        <v>303</v>
      </c>
      <c r="Q402" s="46" t="s">
        <v>416</v>
      </c>
      <c r="R402" s="46" t="s">
        <v>84</v>
      </c>
      <c r="S402" s="46" t="s">
        <v>99</v>
      </c>
      <c r="T402" s="46" t="s">
        <v>169</v>
      </c>
      <c r="U402" s="46" t="s">
        <v>170</v>
      </c>
      <c r="V402" s="46" t="s">
        <v>32</v>
      </c>
      <c r="W402" s="46" t="s">
        <v>416</v>
      </c>
      <c r="X402" s="46" t="s">
        <v>84</v>
      </c>
      <c r="Y402" s="46" t="s">
        <v>301</v>
      </c>
      <c r="Z402" s="46" t="s">
        <v>305</v>
      </c>
      <c r="AA402" s="46" t="s">
        <v>306</v>
      </c>
      <c r="AB402" s="46">
        <v>8057.1</v>
      </c>
      <c r="AC402" s="46">
        <v>8057.1</v>
      </c>
      <c r="AD402" s="46">
        <v>8057.1</v>
      </c>
      <c r="AE402" s="46">
        <v>8057.1</v>
      </c>
      <c r="AF402" s="46">
        <v>8057.1</v>
      </c>
      <c r="AG402" s="46">
        <v>161690.72</v>
      </c>
      <c r="AH402" s="46">
        <v>161690.72</v>
      </c>
      <c r="AI402" s="46" t="s">
        <v>96</v>
      </c>
      <c r="AJ402" s="46">
        <v>0</v>
      </c>
      <c r="AK402" s="46">
        <v>8057.1</v>
      </c>
      <c r="AL402" s="46">
        <v>8057.1</v>
      </c>
      <c r="AM402" s="46">
        <v>161690.72</v>
      </c>
      <c r="AN402" s="46">
        <v>531086.87</v>
      </c>
      <c r="AO402" s="46" t="s">
        <v>168</v>
      </c>
      <c r="AP402" s="46" t="s">
        <v>63</v>
      </c>
      <c r="AQ402" s="46"/>
      <c r="AR402" s="46"/>
    </row>
    <row r="403" spans="1:44" x14ac:dyDescent="0.2">
      <c r="A403" s="46" t="s">
        <v>77</v>
      </c>
      <c r="B403" s="46" t="s">
        <v>84</v>
      </c>
      <c r="C403" s="46" t="s">
        <v>84</v>
      </c>
      <c r="D403" s="46" t="s">
        <v>301</v>
      </c>
      <c r="E403" s="46" t="s">
        <v>86</v>
      </c>
      <c r="F403" s="46" t="s">
        <v>78</v>
      </c>
      <c r="G403" s="46" t="s">
        <v>302</v>
      </c>
      <c r="H403" s="46" t="s">
        <v>192</v>
      </c>
      <c r="I403" s="46" t="s">
        <v>88</v>
      </c>
      <c r="J403" s="46" t="s">
        <v>80</v>
      </c>
      <c r="K403" s="46" t="s">
        <v>47</v>
      </c>
      <c r="L403" s="46" t="s">
        <v>62</v>
      </c>
      <c r="M403" s="46" t="s">
        <v>171</v>
      </c>
      <c r="N403" s="46" t="s">
        <v>172</v>
      </c>
      <c r="O403" s="46" t="s">
        <v>63</v>
      </c>
      <c r="P403" s="46" t="s">
        <v>303</v>
      </c>
      <c r="Q403" s="46" t="s">
        <v>416</v>
      </c>
      <c r="R403" s="46" t="s">
        <v>84</v>
      </c>
      <c r="S403" s="46" t="s">
        <v>99</v>
      </c>
      <c r="T403" s="46" t="s">
        <v>169</v>
      </c>
      <c r="U403" s="46" t="s">
        <v>170</v>
      </c>
      <c r="V403" s="46" t="s">
        <v>106</v>
      </c>
      <c r="W403" s="46" t="s">
        <v>416</v>
      </c>
      <c r="X403" s="46" t="s">
        <v>84</v>
      </c>
      <c r="Y403" s="46" t="s">
        <v>301</v>
      </c>
      <c r="Z403" s="46" t="s">
        <v>305</v>
      </c>
      <c r="AA403" s="46" t="s">
        <v>306</v>
      </c>
      <c r="AB403" s="46">
        <v>8057.1</v>
      </c>
      <c r="AC403" s="46">
        <v>8057.1</v>
      </c>
      <c r="AD403" s="46">
        <v>8057.1</v>
      </c>
      <c r="AE403" s="46">
        <v>8057.1</v>
      </c>
      <c r="AF403" s="46">
        <v>8057.1</v>
      </c>
      <c r="AG403" s="46">
        <v>161690.72</v>
      </c>
      <c r="AH403" s="46">
        <v>161690.72</v>
      </c>
      <c r="AI403" s="46" t="s">
        <v>96</v>
      </c>
      <c r="AJ403" s="46">
        <v>0</v>
      </c>
      <c r="AK403" s="46">
        <v>8057.1</v>
      </c>
      <c r="AL403" s="46">
        <v>8057.1</v>
      </c>
      <c r="AM403" s="46">
        <v>161690.72</v>
      </c>
      <c r="AN403" s="46">
        <v>531086.87</v>
      </c>
      <c r="AO403" s="46" t="s">
        <v>173</v>
      </c>
      <c r="AP403" s="46" t="s">
        <v>63</v>
      </c>
      <c r="AQ403" s="46"/>
      <c r="AR403" s="46"/>
    </row>
    <row r="404" spans="1:44" x14ac:dyDescent="0.2">
      <c r="A404" s="46" t="s">
        <v>77</v>
      </c>
      <c r="B404" s="46" t="s">
        <v>84</v>
      </c>
      <c r="C404" s="46" t="s">
        <v>84</v>
      </c>
      <c r="D404" s="46" t="s">
        <v>301</v>
      </c>
      <c r="E404" s="46" t="s">
        <v>86</v>
      </c>
      <c r="F404" s="46" t="s">
        <v>78</v>
      </c>
      <c r="G404" s="46" t="s">
        <v>302</v>
      </c>
      <c r="H404" s="46" t="s">
        <v>192</v>
      </c>
      <c r="I404" s="46" t="s">
        <v>88</v>
      </c>
      <c r="J404" s="46" t="s">
        <v>80</v>
      </c>
      <c r="K404" s="46" t="s">
        <v>47</v>
      </c>
      <c r="L404" s="46" t="s">
        <v>62</v>
      </c>
      <c r="M404" s="46" t="s">
        <v>174</v>
      </c>
      <c r="N404" s="46" t="s">
        <v>175</v>
      </c>
      <c r="O404" s="46" t="s">
        <v>63</v>
      </c>
      <c r="P404" s="46" t="s">
        <v>303</v>
      </c>
      <c r="Q404" s="46" t="s">
        <v>416</v>
      </c>
      <c r="R404" s="46" t="s">
        <v>84</v>
      </c>
      <c r="S404" s="46" t="s">
        <v>99</v>
      </c>
      <c r="T404" s="46" t="s">
        <v>169</v>
      </c>
      <c r="U404" s="46" t="s">
        <v>170</v>
      </c>
      <c r="V404" s="46" t="s">
        <v>106</v>
      </c>
      <c r="W404" s="46" t="s">
        <v>416</v>
      </c>
      <c r="X404" s="46" t="s">
        <v>84</v>
      </c>
      <c r="Y404" s="46" t="s">
        <v>301</v>
      </c>
      <c r="Z404" s="46" t="s">
        <v>305</v>
      </c>
      <c r="AA404" s="46" t="s">
        <v>306</v>
      </c>
      <c r="AB404" s="46">
        <v>8057.1</v>
      </c>
      <c r="AC404" s="46">
        <v>8057.1</v>
      </c>
      <c r="AD404" s="46">
        <v>8057.1</v>
      </c>
      <c r="AE404" s="46">
        <v>8057.1</v>
      </c>
      <c r="AF404" s="46">
        <v>8057.1</v>
      </c>
      <c r="AG404" s="46">
        <v>161690.72</v>
      </c>
      <c r="AH404" s="46">
        <v>161690.72</v>
      </c>
      <c r="AI404" s="46" t="s">
        <v>96</v>
      </c>
      <c r="AJ404" s="46">
        <v>0</v>
      </c>
      <c r="AK404" s="46">
        <v>8057.1</v>
      </c>
      <c r="AL404" s="46">
        <v>8057.1</v>
      </c>
      <c r="AM404" s="46">
        <v>161690.72</v>
      </c>
      <c r="AN404" s="46">
        <v>531086.87</v>
      </c>
      <c r="AO404" s="46" t="s">
        <v>176</v>
      </c>
      <c r="AP404" s="46" t="s">
        <v>63</v>
      </c>
      <c r="AQ404" s="46"/>
      <c r="AR404" s="46"/>
    </row>
    <row r="405" spans="1:44" x14ac:dyDescent="0.2">
      <c r="A405" s="46" t="s">
        <v>77</v>
      </c>
      <c r="B405" s="46" t="s">
        <v>84</v>
      </c>
      <c r="C405" s="46" t="s">
        <v>84</v>
      </c>
      <c r="D405" s="46" t="s">
        <v>301</v>
      </c>
      <c r="E405" s="46" t="s">
        <v>86</v>
      </c>
      <c r="F405" s="46" t="s">
        <v>78</v>
      </c>
      <c r="G405" s="46" t="s">
        <v>302</v>
      </c>
      <c r="H405" s="46" t="s">
        <v>192</v>
      </c>
      <c r="I405" s="46" t="s">
        <v>88</v>
      </c>
      <c r="J405" s="46" t="s">
        <v>80</v>
      </c>
      <c r="K405" s="46" t="s">
        <v>47</v>
      </c>
      <c r="L405" s="46" t="s">
        <v>62</v>
      </c>
      <c r="M405" s="46" t="s">
        <v>177</v>
      </c>
      <c r="N405" s="46" t="s">
        <v>178</v>
      </c>
      <c r="O405" s="46" t="s">
        <v>63</v>
      </c>
      <c r="P405" s="46" t="s">
        <v>303</v>
      </c>
      <c r="Q405" s="46" t="s">
        <v>416</v>
      </c>
      <c r="R405" s="46" t="s">
        <v>84</v>
      </c>
      <c r="S405" s="46" t="s">
        <v>99</v>
      </c>
      <c r="T405" s="46" t="s">
        <v>169</v>
      </c>
      <c r="U405" s="46" t="s">
        <v>170</v>
      </c>
      <c r="V405" s="46" t="s">
        <v>32</v>
      </c>
      <c r="W405" s="46" t="s">
        <v>416</v>
      </c>
      <c r="X405" s="46" t="s">
        <v>84</v>
      </c>
      <c r="Y405" s="46" t="s">
        <v>301</v>
      </c>
      <c r="Z405" s="46" t="s">
        <v>305</v>
      </c>
      <c r="AA405" s="46" t="s">
        <v>306</v>
      </c>
      <c r="AB405" s="46">
        <v>8057.1</v>
      </c>
      <c r="AC405" s="46">
        <v>8057.1</v>
      </c>
      <c r="AD405" s="46">
        <v>8057.1</v>
      </c>
      <c r="AE405" s="46">
        <v>8057.1</v>
      </c>
      <c r="AF405" s="46">
        <v>8057.1</v>
      </c>
      <c r="AG405" s="46">
        <v>161690.72</v>
      </c>
      <c r="AH405" s="46">
        <v>161690.72</v>
      </c>
      <c r="AI405" s="46" t="s">
        <v>96</v>
      </c>
      <c r="AJ405" s="46">
        <v>0</v>
      </c>
      <c r="AK405" s="46">
        <v>8057.1</v>
      </c>
      <c r="AL405" s="46">
        <v>8057.1</v>
      </c>
      <c r="AM405" s="46">
        <v>161690.72</v>
      </c>
      <c r="AN405" s="46">
        <v>531086.87</v>
      </c>
      <c r="AO405" s="46" t="s">
        <v>179</v>
      </c>
      <c r="AP405" s="46" t="s">
        <v>63</v>
      </c>
      <c r="AQ405" s="46"/>
      <c r="AR405" s="46"/>
    </row>
    <row r="406" spans="1:44" x14ac:dyDescent="0.2">
      <c r="A406" s="46" t="s">
        <v>77</v>
      </c>
      <c r="B406" s="46" t="s">
        <v>84</v>
      </c>
      <c r="C406" s="46" t="s">
        <v>84</v>
      </c>
      <c r="D406" s="46" t="s">
        <v>301</v>
      </c>
      <c r="E406" s="46" t="s">
        <v>86</v>
      </c>
      <c r="F406" s="46" t="s">
        <v>78</v>
      </c>
      <c r="G406" s="46" t="s">
        <v>302</v>
      </c>
      <c r="H406" s="46" t="s">
        <v>192</v>
      </c>
      <c r="I406" s="46" t="s">
        <v>88</v>
      </c>
      <c r="J406" s="46" t="s">
        <v>80</v>
      </c>
      <c r="K406" s="46" t="s">
        <v>47</v>
      </c>
      <c r="L406" s="46" t="s">
        <v>62</v>
      </c>
      <c r="M406" s="46" t="s">
        <v>89</v>
      </c>
      <c r="N406" s="46" t="s">
        <v>90</v>
      </c>
      <c r="O406" s="46" t="s">
        <v>63</v>
      </c>
      <c r="P406" s="46" t="s">
        <v>303</v>
      </c>
      <c r="Q406" s="46" t="s">
        <v>416</v>
      </c>
      <c r="R406" s="46" t="s">
        <v>84</v>
      </c>
      <c r="S406" s="46" t="s">
        <v>99</v>
      </c>
      <c r="T406" s="46" t="s">
        <v>94</v>
      </c>
      <c r="U406" s="46" t="s">
        <v>95</v>
      </c>
      <c r="V406" s="46" t="s">
        <v>32</v>
      </c>
      <c r="W406" s="46" t="s">
        <v>416</v>
      </c>
      <c r="X406" s="46" t="s">
        <v>84</v>
      </c>
      <c r="Y406" s="46" t="s">
        <v>301</v>
      </c>
      <c r="Z406" s="46" t="s">
        <v>305</v>
      </c>
      <c r="AA406" s="46" t="s">
        <v>306</v>
      </c>
      <c r="AB406" s="46">
        <v>6885947.7699999996</v>
      </c>
      <c r="AC406" s="46">
        <v>6885947.7699999996</v>
      </c>
      <c r="AD406" s="46">
        <v>6885947.7699999996</v>
      </c>
      <c r="AE406" s="46">
        <v>6885947.7699999996</v>
      </c>
      <c r="AF406" s="46">
        <v>6885947.7699999996</v>
      </c>
      <c r="AG406" s="46">
        <v>6885947.7699999996</v>
      </c>
      <c r="AH406" s="46">
        <v>6885947.7699999996</v>
      </c>
      <c r="AI406" s="46" t="s">
        <v>96</v>
      </c>
      <c r="AJ406" s="46">
        <v>0</v>
      </c>
      <c r="AK406" s="46">
        <v>6885947.7699999996</v>
      </c>
      <c r="AL406" s="46">
        <v>6885947.7699999996</v>
      </c>
      <c r="AM406" s="46">
        <v>6885947.7699999996</v>
      </c>
      <c r="AN406" s="46">
        <v>6885947.7699999996</v>
      </c>
      <c r="AO406" s="46" t="s">
        <v>91</v>
      </c>
      <c r="AP406" s="46" t="s">
        <v>63</v>
      </c>
      <c r="AQ406" s="46"/>
      <c r="AR406" s="46"/>
    </row>
    <row r="407" spans="1:44" x14ac:dyDescent="0.2">
      <c r="A407" s="46" t="s">
        <v>77</v>
      </c>
      <c r="B407" s="46" t="s">
        <v>84</v>
      </c>
      <c r="C407" s="46" t="s">
        <v>84</v>
      </c>
      <c r="D407" s="46" t="s">
        <v>301</v>
      </c>
      <c r="E407" s="46" t="s">
        <v>86</v>
      </c>
      <c r="F407" s="46" t="s">
        <v>78</v>
      </c>
      <c r="G407" s="46" t="s">
        <v>302</v>
      </c>
      <c r="H407" s="46" t="s">
        <v>192</v>
      </c>
      <c r="I407" s="46" t="s">
        <v>88</v>
      </c>
      <c r="J407" s="46" t="s">
        <v>80</v>
      </c>
      <c r="K407" s="46" t="s">
        <v>47</v>
      </c>
      <c r="L407" s="46" t="s">
        <v>62</v>
      </c>
      <c r="M407" s="46" t="s">
        <v>126</v>
      </c>
      <c r="N407" s="46" t="s">
        <v>127</v>
      </c>
      <c r="O407" s="46" t="s">
        <v>63</v>
      </c>
      <c r="P407" s="46" t="s">
        <v>303</v>
      </c>
      <c r="Q407" s="46" t="s">
        <v>416</v>
      </c>
      <c r="R407" s="46" t="s">
        <v>84</v>
      </c>
      <c r="S407" s="46" t="s">
        <v>99</v>
      </c>
      <c r="T407" s="46" t="s">
        <v>94</v>
      </c>
      <c r="U407" s="46" t="s">
        <v>95</v>
      </c>
      <c r="V407" s="46" t="s">
        <v>106</v>
      </c>
      <c r="W407" s="46" t="s">
        <v>416</v>
      </c>
      <c r="X407" s="46" t="s">
        <v>84</v>
      </c>
      <c r="Y407" s="46" t="s">
        <v>301</v>
      </c>
      <c r="Z407" s="46" t="s">
        <v>305</v>
      </c>
      <c r="AA407" s="46" t="s">
        <v>306</v>
      </c>
      <c r="AB407" s="46">
        <v>-786818.11</v>
      </c>
      <c r="AC407" s="46">
        <v>-1803033.68</v>
      </c>
      <c r="AD407" s="46">
        <v>-2078115.31</v>
      </c>
      <c r="AE407" s="46">
        <v>-2441717.19</v>
      </c>
      <c r="AF407" s="46">
        <v>-2493706.8199999998</v>
      </c>
      <c r="AG407" s="46">
        <v>-3048564.6</v>
      </c>
      <c r="AH407" s="46">
        <v>-3051325.3</v>
      </c>
      <c r="AI407" s="46" t="s">
        <v>96</v>
      </c>
      <c r="AJ407" s="46">
        <v>0</v>
      </c>
      <c r="AK407" s="46">
        <v>-1520469.72</v>
      </c>
      <c r="AL407" s="46">
        <v>-2182923.86</v>
      </c>
      <c r="AM407" s="46">
        <v>-2823839.82</v>
      </c>
      <c r="AN407" s="46">
        <v>-3144017.64</v>
      </c>
      <c r="AO407" s="46" t="s">
        <v>128</v>
      </c>
      <c r="AP407" s="46" t="s">
        <v>63</v>
      </c>
      <c r="AQ407" s="46"/>
      <c r="AR407" s="46"/>
    </row>
    <row r="408" spans="1:44" x14ac:dyDescent="0.2">
      <c r="A408" s="46" t="s">
        <v>77</v>
      </c>
      <c r="B408" s="46" t="s">
        <v>84</v>
      </c>
      <c r="C408" s="46" t="s">
        <v>84</v>
      </c>
      <c r="D408" s="46" t="s">
        <v>301</v>
      </c>
      <c r="E408" s="46" t="s">
        <v>86</v>
      </c>
      <c r="F408" s="46" t="s">
        <v>78</v>
      </c>
      <c r="G408" s="46" t="s">
        <v>302</v>
      </c>
      <c r="H408" s="46" t="s">
        <v>192</v>
      </c>
      <c r="I408" s="46" t="s">
        <v>88</v>
      </c>
      <c r="J408" s="46" t="s">
        <v>80</v>
      </c>
      <c r="K408" s="46" t="s">
        <v>47</v>
      </c>
      <c r="L408" s="46" t="s">
        <v>62</v>
      </c>
      <c r="M408" s="46" t="s">
        <v>224</v>
      </c>
      <c r="N408" s="46" t="s">
        <v>225</v>
      </c>
      <c r="O408" s="46" t="s">
        <v>63</v>
      </c>
      <c r="P408" s="46" t="s">
        <v>303</v>
      </c>
      <c r="Q408" s="46" t="s">
        <v>416</v>
      </c>
      <c r="R408" s="46" t="s">
        <v>84</v>
      </c>
      <c r="S408" s="46" t="s">
        <v>99</v>
      </c>
      <c r="T408" s="46" t="s">
        <v>94</v>
      </c>
      <c r="U408" s="46" t="s">
        <v>95</v>
      </c>
      <c r="V408" s="46" t="s">
        <v>32</v>
      </c>
      <c r="W408" s="46" t="s">
        <v>416</v>
      </c>
      <c r="X408" s="46" t="s">
        <v>84</v>
      </c>
      <c r="Y408" s="46" t="s">
        <v>301</v>
      </c>
      <c r="Z408" s="46" t="s">
        <v>305</v>
      </c>
      <c r="AA408" s="46" t="s">
        <v>306</v>
      </c>
      <c r="AB408" s="46">
        <v>0</v>
      </c>
      <c r="AC408" s="46">
        <v>0</v>
      </c>
      <c r="AD408" s="46">
        <v>0</v>
      </c>
      <c r="AE408" s="46">
        <v>0</v>
      </c>
      <c r="AF408" s="46">
        <v>0</v>
      </c>
      <c r="AG408" s="46">
        <v>-153633.62</v>
      </c>
      <c r="AH408" s="46">
        <v>-153633.62</v>
      </c>
      <c r="AI408" s="46" t="s">
        <v>96</v>
      </c>
      <c r="AJ408" s="46">
        <v>0</v>
      </c>
      <c r="AK408" s="46">
        <v>0</v>
      </c>
      <c r="AL408" s="46">
        <v>0</v>
      </c>
      <c r="AM408" s="46">
        <v>-153633.62</v>
      </c>
      <c r="AN408" s="46">
        <v>-523029.77</v>
      </c>
      <c r="AO408" s="46" t="s">
        <v>226</v>
      </c>
      <c r="AP408" s="46" t="s">
        <v>63</v>
      </c>
      <c r="AQ408" s="46"/>
      <c r="AR408" s="46"/>
    </row>
    <row r="409" spans="1:44" x14ac:dyDescent="0.2">
      <c r="A409" s="46" t="s">
        <v>77</v>
      </c>
      <c r="B409" s="46" t="s">
        <v>84</v>
      </c>
      <c r="C409" s="46" t="s">
        <v>84</v>
      </c>
      <c r="D409" s="46" t="s">
        <v>301</v>
      </c>
      <c r="E409" s="46" t="s">
        <v>86</v>
      </c>
      <c r="F409" s="46" t="s">
        <v>78</v>
      </c>
      <c r="G409" s="46" t="s">
        <v>302</v>
      </c>
      <c r="H409" s="46" t="s">
        <v>192</v>
      </c>
      <c r="I409" s="46" t="s">
        <v>88</v>
      </c>
      <c r="J409" s="46" t="s">
        <v>80</v>
      </c>
      <c r="K409" s="46" t="s">
        <v>47</v>
      </c>
      <c r="L409" s="46" t="s">
        <v>62</v>
      </c>
      <c r="M409" s="46" t="s">
        <v>100</v>
      </c>
      <c r="N409" s="46" t="s">
        <v>101</v>
      </c>
      <c r="O409" s="46" t="s">
        <v>63</v>
      </c>
      <c r="P409" s="46" t="s">
        <v>303</v>
      </c>
      <c r="Q409" s="46" t="s">
        <v>416</v>
      </c>
      <c r="R409" s="46" t="s">
        <v>84</v>
      </c>
      <c r="S409" s="46" t="s">
        <v>99</v>
      </c>
      <c r="T409" s="46" t="s">
        <v>94</v>
      </c>
      <c r="U409" s="46" t="s">
        <v>95</v>
      </c>
      <c r="V409" s="46" t="s">
        <v>32</v>
      </c>
      <c r="W409" s="46" t="s">
        <v>416</v>
      </c>
      <c r="X409" s="46" t="s">
        <v>84</v>
      </c>
      <c r="Y409" s="46" t="s">
        <v>301</v>
      </c>
      <c r="Z409" s="46" t="s">
        <v>305</v>
      </c>
      <c r="AA409" s="46" t="s">
        <v>306</v>
      </c>
      <c r="AB409" s="46">
        <v>6099129.6600000001</v>
      </c>
      <c r="AC409" s="46">
        <v>5082914.09</v>
      </c>
      <c r="AD409" s="46">
        <v>4807832.46</v>
      </c>
      <c r="AE409" s="46">
        <v>4444230.58</v>
      </c>
      <c r="AF409" s="46">
        <v>4392240.95</v>
      </c>
      <c r="AG409" s="46">
        <v>3683749.55</v>
      </c>
      <c r="AH409" s="46">
        <v>3680988.85</v>
      </c>
      <c r="AI409" s="46" t="s">
        <v>96</v>
      </c>
      <c r="AJ409" s="46">
        <v>0</v>
      </c>
      <c r="AK409" s="46">
        <v>5365478.05</v>
      </c>
      <c r="AL409" s="46">
        <v>4703023.91</v>
      </c>
      <c r="AM409" s="46">
        <v>3908474.33</v>
      </c>
      <c r="AN409" s="46">
        <v>3218900.36</v>
      </c>
      <c r="AO409" s="46" t="s">
        <v>102</v>
      </c>
      <c r="AP409" s="46" t="s">
        <v>63</v>
      </c>
      <c r="AQ409" s="46"/>
      <c r="AR409" s="46"/>
    </row>
    <row r="410" spans="1:44" x14ac:dyDescent="0.2">
      <c r="A410" s="46" t="s">
        <v>77</v>
      </c>
      <c r="B410" s="46" t="s">
        <v>84</v>
      </c>
      <c r="C410" s="46" t="s">
        <v>84</v>
      </c>
      <c r="D410" s="46" t="s">
        <v>301</v>
      </c>
      <c r="E410" s="46" t="s">
        <v>86</v>
      </c>
      <c r="F410" s="46" t="s">
        <v>78</v>
      </c>
      <c r="G410" s="46" t="s">
        <v>302</v>
      </c>
      <c r="H410" s="46" t="s">
        <v>192</v>
      </c>
      <c r="I410" s="46" t="s">
        <v>88</v>
      </c>
      <c r="J410" s="46" t="s">
        <v>80</v>
      </c>
      <c r="K410" s="46" t="s">
        <v>47</v>
      </c>
      <c r="L410" s="46" t="s">
        <v>62</v>
      </c>
      <c r="M410" s="46" t="s">
        <v>103</v>
      </c>
      <c r="N410" s="46" t="s">
        <v>104</v>
      </c>
      <c r="O410" s="46" t="s">
        <v>63</v>
      </c>
      <c r="P410" s="46" t="s">
        <v>303</v>
      </c>
      <c r="Q410" s="46" t="s">
        <v>416</v>
      </c>
      <c r="R410" s="46" t="s">
        <v>84</v>
      </c>
      <c r="S410" s="46" t="s">
        <v>99</v>
      </c>
      <c r="T410" s="46" t="s">
        <v>94</v>
      </c>
      <c r="U410" s="46" t="s">
        <v>95</v>
      </c>
      <c r="V410" s="46" t="s">
        <v>106</v>
      </c>
      <c r="W410" s="46" t="s">
        <v>416</v>
      </c>
      <c r="X410" s="46" t="s">
        <v>84</v>
      </c>
      <c r="Y410" s="46" t="s">
        <v>301</v>
      </c>
      <c r="Z410" s="46" t="s">
        <v>305</v>
      </c>
      <c r="AA410" s="46" t="s">
        <v>306</v>
      </c>
      <c r="AB410" s="46">
        <v>6885947.7699999996</v>
      </c>
      <c r="AC410" s="46">
        <v>6885947.7699999996</v>
      </c>
      <c r="AD410" s="46">
        <v>6885947.7699999996</v>
      </c>
      <c r="AE410" s="46">
        <v>6885947.7699999996</v>
      </c>
      <c r="AF410" s="46">
        <v>6885947.7699999996</v>
      </c>
      <c r="AG410" s="46">
        <v>6885947.7699999996</v>
      </c>
      <c r="AH410" s="46">
        <v>6885947.7699999996</v>
      </c>
      <c r="AI410" s="46" t="s">
        <v>96</v>
      </c>
      <c r="AJ410" s="46">
        <v>0</v>
      </c>
      <c r="AK410" s="46">
        <v>6885947.7699999996</v>
      </c>
      <c r="AL410" s="46">
        <v>6885947.7699999996</v>
      </c>
      <c r="AM410" s="46">
        <v>6885947.7699999996</v>
      </c>
      <c r="AN410" s="46">
        <v>6885947.7699999996</v>
      </c>
      <c r="AO410" s="46" t="s">
        <v>105</v>
      </c>
      <c r="AP410" s="46" t="s">
        <v>63</v>
      </c>
      <c r="AQ410" s="46"/>
      <c r="AR410" s="46"/>
    </row>
    <row r="411" spans="1:44" x14ac:dyDescent="0.2">
      <c r="A411" s="46" t="s">
        <v>77</v>
      </c>
      <c r="B411" s="46" t="s">
        <v>84</v>
      </c>
      <c r="C411" s="46" t="s">
        <v>84</v>
      </c>
      <c r="D411" s="46" t="s">
        <v>301</v>
      </c>
      <c r="E411" s="46" t="s">
        <v>86</v>
      </c>
      <c r="F411" s="46" t="s">
        <v>78</v>
      </c>
      <c r="G411" s="46" t="s">
        <v>302</v>
      </c>
      <c r="H411" s="46" t="s">
        <v>192</v>
      </c>
      <c r="I411" s="46" t="s">
        <v>88</v>
      </c>
      <c r="J411" s="46" t="s">
        <v>80</v>
      </c>
      <c r="K411" s="46" t="s">
        <v>47</v>
      </c>
      <c r="L411" s="46" t="s">
        <v>62</v>
      </c>
      <c r="M411" s="46" t="s">
        <v>107</v>
      </c>
      <c r="N411" s="46" t="s">
        <v>108</v>
      </c>
      <c r="O411" s="46" t="s">
        <v>63</v>
      </c>
      <c r="P411" s="46" t="s">
        <v>303</v>
      </c>
      <c r="Q411" s="46" t="s">
        <v>416</v>
      </c>
      <c r="R411" s="46" t="s">
        <v>84</v>
      </c>
      <c r="S411" s="46" t="s">
        <v>99</v>
      </c>
      <c r="T411" s="46" t="s">
        <v>94</v>
      </c>
      <c r="U411" s="46" t="s">
        <v>95</v>
      </c>
      <c r="V411" s="46" t="s">
        <v>106</v>
      </c>
      <c r="W411" s="46" t="s">
        <v>416</v>
      </c>
      <c r="X411" s="46" t="s">
        <v>84</v>
      </c>
      <c r="Y411" s="46" t="s">
        <v>301</v>
      </c>
      <c r="Z411" s="46" t="s">
        <v>305</v>
      </c>
      <c r="AA411" s="46" t="s">
        <v>306</v>
      </c>
      <c r="AB411" s="46">
        <v>6099129.6600000001</v>
      </c>
      <c r="AC411" s="46">
        <v>5082914.09</v>
      </c>
      <c r="AD411" s="46">
        <v>4807832.46</v>
      </c>
      <c r="AE411" s="46">
        <v>4444230.58</v>
      </c>
      <c r="AF411" s="46">
        <v>4392240.95</v>
      </c>
      <c r="AG411" s="46">
        <v>3683749.55</v>
      </c>
      <c r="AH411" s="46">
        <v>3680988.85</v>
      </c>
      <c r="AI411" s="46" t="s">
        <v>96</v>
      </c>
      <c r="AJ411" s="46">
        <v>0</v>
      </c>
      <c r="AK411" s="46">
        <v>5365478.05</v>
      </c>
      <c r="AL411" s="46">
        <v>4703023.91</v>
      </c>
      <c r="AM411" s="46">
        <v>3908474.33</v>
      </c>
      <c r="AN411" s="46">
        <v>3218900.36</v>
      </c>
      <c r="AO411" s="46" t="s">
        <v>109</v>
      </c>
      <c r="AP411" s="46" t="s">
        <v>63</v>
      </c>
      <c r="AQ411" s="46"/>
      <c r="AR411" s="46"/>
    </row>
    <row r="412" spans="1:44" x14ac:dyDescent="0.2">
      <c r="A412" s="46" t="s">
        <v>77</v>
      </c>
      <c r="B412" s="46" t="s">
        <v>84</v>
      </c>
      <c r="C412" s="46" t="s">
        <v>84</v>
      </c>
      <c r="D412" s="46" t="s">
        <v>301</v>
      </c>
      <c r="E412" s="46" t="s">
        <v>86</v>
      </c>
      <c r="F412" s="46" t="s">
        <v>78</v>
      </c>
      <c r="G412" s="46" t="s">
        <v>302</v>
      </c>
      <c r="H412" s="46" t="s">
        <v>192</v>
      </c>
      <c r="I412" s="46" t="s">
        <v>88</v>
      </c>
      <c r="J412" s="46" t="s">
        <v>80</v>
      </c>
      <c r="K412" s="46" t="s">
        <v>47</v>
      </c>
      <c r="L412" s="46" t="s">
        <v>62</v>
      </c>
      <c r="M412" s="46" t="s">
        <v>129</v>
      </c>
      <c r="N412" s="46" t="s">
        <v>130</v>
      </c>
      <c r="O412" s="46" t="s">
        <v>63</v>
      </c>
      <c r="P412" s="46" t="s">
        <v>303</v>
      </c>
      <c r="Q412" s="46" t="s">
        <v>416</v>
      </c>
      <c r="R412" s="46" t="s">
        <v>84</v>
      </c>
      <c r="S412" s="46" t="s">
        <v>99</v>
      </c>
      <c r="T412" s="46" t="s">
        <v>132</v>
      </c>
      <c r="U412" s="46" t="s">
        <v>133</v>
      </c>
      <c r="V412" s="46" t="s">
        <v>32</v>
      </c>
      <c r="W412" s="46" t="s">
        <v>416</v>
      </c>
      <c r="X412" s="46" t="s">
        <v>84</v>
      </c>
      <c r="Y412" s="46" t="s">
        <v>301</v>
      </c>
      <c r="Z412" s="46" t="s">
        <v>305</v>
      </c>
      <c r="AA412" s="46" t="s">
        <v>306</v>
      </c>
      <c r="AB412" s="46">
        <v>786818.11</v>
      </c>
      <c r="AC412" s="46">
        <v>1803033.68</v>
      </c>
      <c r="AD412" s="46">
        <v>2078115.31</v>
      </c>
      <c r="AE412" s="46">
        <v>2441717.19</v>
      </c>
      <c r="AF412" s="46">
        <v>2493706.8199999998</v>
      </c>
      <c r="AG412" s="46">
        <v>2826698.47</v>
      </c>
      <c r="AH412" s="46">
        <v>2829459.17</v>
      </c>
      <c r="AI412" s="46" t="s">
        <v>96</v>
      </c>
      <c r="AJ412" s="46">
        <v>0</v>
      </c>
      <c r="AK412" s="46">
        <v>1520469.72</v>
      </c>
      <c r="AL412" s="46">
        <v>2182923.86</v>
      </c>
      <c r="AM412" s="46">
        <v>2823839.82</v>
      </c>
      <c r="AN412" s="46">
        <v>2922151.51</v>
      </c>
      <c r="AO412" s="46" t="s">
        <v>131</v>
      </c>
      <c r="AP412" s="46" t="s">
        <v>63</v>
      </c>
      <c r="AQ412" s="46"/>
      <c r="AR412" s="46"/>
    </row>
    <row r="413" spans="1:44" x14ac:dyDescent="0.2">
      <c r="A413" s="46" t="s">
        <v>77</v>
      </c>
      <c r="B413" s="46" t="s">
        <v>84</v>
      </c>
      <c r="C413" s="46" t="s">
        <v>84</v>
      </c>
      <c r="D413" s="46" t="s">
        <v>301</v>
      </c>
      <c r="E413" s="46" t="s">
        <v>86</v>
      </c>
      <c r="F413" s="46" t="s">
        <v>78</v>
      </c>
      <c r="G413" s="46" t="s">
        <v>302</v>
      </c>
      <c r="H413" s="46" t="s">
        <v>192</v>
      </c>
      <c r="I413" s="46" t="s">
        <v>88</v>
      </c>
      <c r="J413" s="46" t="s">
        <v>80</v>
      </c>
      <c r="K413" s="46" t="s">
        <v>47</v>
      </c>
      <c r="L413" s="46" t="s">
        <v>62</v>
      </c>
      <c r="M413" s="46" t="s">
        <v>134</v>
      </c>
      <c r="N413" s="46" t="s">
        <v>135</v>
      </c>
      <c r="O413" s="46" t="s">
        <v>63</v>
      </c>
      <c r="P413" s="46" t="s">
        <v>303</v>
      </c>
      <c r="Q413" s="46" t="s">
        <v>416</v>
      </c>
      <c r="R413" s="46" t="s">
        <v>84</v>
      </c>
      <c r="S413" s="46" t="s">
        <v>99</v>
      </c>
      <c r="T413" s="46" t="s">
        <v>132</v>
      </c>
      <c r="U413" s="46" t="s">
        <v>133</v>
      </c>
      <c r="V413" s="46" t="s">
        <v>106</v>
      </c>
      <c r="W413" s="46" t="s">
        <v>416</v>
      </c>
      <c r="X413" s="46" t="s">
        <v>84</v>
      </c>
      <c r="Y413" s="46" t="s">
        <v>301</v>
      </c>
      <c r="Z413" s="46" t="s">
        <v>305</v>
      </c>
      <c r="AA413" s="46" t="s">
        <v>306</v>
      </c>
      <c r="AB413" s="46">
        <v>786818.11</v>
      </c>
      <c r="AC413" s="46">
        <v>1803033.68</v>
      </c>
      <c r="AD413" s="46">
        <v>2078115.31</v>
      </c>
      <c r="AE413" s="46">
        <v>2441717.19</v>
      </c>
      <c r="AF413" s="46">
        <v>2493706.8199999998</v>
      </c>
      <c r="AG413" s="46">
        <v>2826698.47</v>
      </c>
      <c r="AH413" s="46">
        <v>2829459.17</v>
      </c>
      <c r="AI413" s="46" t="s">
        <v>96</v>
      </c>
      <c r="AJ413" s="46">
        <v>0</v>
      </c>
      <c r="AK413" s="46">
        <v>1520469.72</v>
      </c>
      <c r="AL413" s="46">
        <v>2182923.86</v>
      </c>
      <c r="AM413" s="46">
        <v>2823839.82</v>
      </c>
      <c r="AN413" s="46">
        <v>2922151.51</v>
      </c>
      <c r="AO413" s="46" t="s">
        <v>136</v>
      </c>
      <c r="AP413" s="46" t="s">
        <v>63</v>
      </c>
      <c r="AQ413" s="46"/>
      <c r="AR413" s="46"/>
    </row>
    <row r="414" spans="1:44" x14ac:dyDescent="0.2">
      <c r="A414" s="46" t="s">
        <v>77</v>
      </c>
      <c r="B414" s="46" t="s">
        <v>84</v>
      </c>
      <c r="C414" s="46" t="s">
        <v>84</v>
      </c>
      <c r="D414" s="46" t="s">
        <v>301</v>
      </c>
      <c r="E414" s="46" t="s">
        <v>86</v>
      </c>
      <c r="F414" s="46" t="s">
        <v>78</v>
      </c>
      <c r="G414" s="46" t="s">
        <v>302</v>
      </c>
      <c r="H414" s="46" t="s">
        <v>192</v>
      </c>
      <c r="I414" s="46" t="s">
        <v>88</v>
      </c>
      <c r="J414" s="46" t="s">
        <v>80</v>
      </c>
      <c r="K414" s="46" t="s">
        <v>47</v>
      </c>
      <c r="L414" s="46" t="s">
        <v>62</v>
      </c>
      <c r="M414" s="46" t="s">
        <v>137</v>
      </c>
      <c r="N414" s="46" t="s">
        <v>138</v>
      </c>
      <c r="O414" s="46" t="s">
        <v>63</v>
      </c>
      <c r="P414" s="46" t="s">
        <v>303</v>
      </c>
      <c r="Q414" s="46" t="s">
        <v>416</v>
      </c>
      <c r="R414" s="46" t="s">
        <v>84</v>
      </c>
      <c r="S414" s="46" t="s">
        <v>99</v>
      </c>
      <c r="T414" s="46" t="s">
        <v>132</v>
      </c>
      <c r="U414" s="46" t="s">
        <v>133</v>
      </c>
      <c r="V414" s="46" t="s">
        <v>106</v>
      </c>
      <c r="W414" s="46" t="s">
        <v>416</v>
      </c>
      <c r="X414" s="46" t="s">
        <v>84</v>
      </c>
      <c r="Y414" s="46" t="s">
        <v>301</v>
      </c>
      <c r="Z414" s="46" t="s">
        <v>305</v>
      </c>
      <c r="AA414" s="46" t="s">
        <v>306</v>
      </c>
      <c r="AB414" s="46">
        <v>786818.11</v>
      </c>
      <c r="AC414" s="46">
        <v>1803033.68</v>
      </c>
      <c r="AD414" s="46">
        <v>2078115.31</v>
      </c>
      <c r="AE414" s="46">
        <v>2441717.19</v>
      </c>
      <c r="AF414" s="46">
        <v>2493706.8199999998</v>
      </c>
      <c r="AG414" s="46">
        <v>2826698.47</v>
      </c>
      <c r="AH414" s="46">
        <v>2829459.17</v>
      </c>
      <c r="AI414" s="46" t="s">
        <v>96</v>
      </c>
      <c r="AJ414" s="46">
        <v>0</v>
      </c>
      <c r="AK414" s="46">
        <v>1520469.72</v>
      </c>
      <c r="AL414" s="46">
        <v>2182923.86</v>
      </c>
      <c r="AM414" s="46">
        <v>2823839.82</v>
      </c>
      <c r="AN414" s="46">
        <v>2922151.51</v>
      </c>
      <c r="AO414" s="46" t="s">
        <v>139</v>
      </c>
      <c r="AP414" s="46" t="s">
        <v>63</v>
      </c>
      <c r="AQ414" s="46"/>
      <c r="AR414" s="46"/>
    </row>
    <row r="415" spans="1:44" x14ac:dyDescent="0.2">
      <c r="A415" s="46" t="s">
        <v>77</v>
      </c>
      <c r="B415" s="46" t="s">
        <v>84</v>
      </c>
      <c r="C415" s="46" t="s">
        <v>84</v>
      </c>
      <c r="D415" s="46" t="s">
        <v>301</v>
      </c>
      <c r="E415" s="46" t="s">
        <v>86</v>
      </c>
      <c r="F415" s="46" t="s">
        <v>78</v>
      </c>
      <c r="G415" s="46" t="s">
        <v>302</v>
      </c>
      <c r="H415" s="46" t="s">
        <v>192</v>
      </c>
      <c r="I415" s="46" t="s">
        <v>88</v>
      </c>
      <c r="J415" s="46" t="s">
        <v>80</v>
      </c>
      <c r="K415" s="46" t="s">
        <v>47</v>
      </c>
      <c r="L415" s="46" t="s">
        <v>62</v>
      </c>
      <c r="M415" s="46" t="s">
        <v>227</v>
      </c>
      <c r="N415" s="46" t="s">
        <v>228</v>
      </c>
      <c r="O415" s="46" t="s">
        <v>63</v>
      </c>
      <c r="P415" s="46" t="s">
        <v>303</v>
      </c>
      <c r="Q415" s="46" t="s">
        <v>416</v>
      </c>
      <c r="R415" s="46" t="s">
        <v>84</v>
      </c>
      <c r="S415" s="46" t="s">
        <v>99</v>
      </c>
      <c r="T415" s="46" t="s">
        <v>132</v>
      </c>
      <c r="U415" s="46" t="s">
        <v>133</v>
      </c>
      <c r="V415" s="46" t="s">
        <v>32</v>
      </c>
      <c r="W415" s="46" t="s">
        <v>416</v>
      </c>
      <c r="X415" s="46" t="s">
        <v>84</v>
      </c>
      <c r="Y415" s="46" t="s">
        <v>301</v>
      </c>
      <c r="Z415" s="46" t="s">
        <v>305</v>
      </c>
      <c r="AA415" s="46" t="s">
        <v>306</v>
      </c>
      <c r="AB415" s="46">
        <v>0</v>
      </c>
      <c r="AC415" s="46">
        <v>0</v>
      </c>
      <c r="AD415" s="46">
        <v>0</v>
      </c>
      <c r="AE415" s="46">
        <v>0</v>
      </c>
      <c r="AF415" s="46">
        <v>0</v>
      </c>
      <c r="AG415" s="46">
        <v>221866.13</v>
      </c>
      <c r="AH415" s="46">
        <v>221866.13</v>
      </c>
      <c r="AI415" s="46" t="s">
        <v>96</v>
      </c>
      <c r="AJ415" s="46">
        <v>0</v>
      </c>
      <c r="AK415" s="46">
        <v>0</v>
      </c>
      <c r="AL415" s="46">
        <v>0</v>
      </c>
      <c r="AM415" s="46">
        <v>0</v>
      </c>
      <c r="AN415" s="46">
        <v>221866.13</v>
      </c>
      <c r="AO415" s="46" t="s">
        <v>229</v>
      </c>
      <c r="AP415" s="46" t="s">
        <v>63</v>
      </c>
      <c r="AQ415" s="46"/>
      <c r="AR415" s="46"/>
    </row>
    <row r="416" spans="1:44" x14ac:dyDescent="0.2">
      <c r="A416" s="46" t="s">
        <v>77</v>
      </c>
      <c r="B416" s="46" t="s">
        <v>84</v>
      </c>
      <c r="C416" s="46" t="s">
        <v>84</v>
      </c>
      <c r="D416" s="46" t="s">
        <v>301</v>
      </c>
      <c r="E416" s="46" t="s">
        <v>86</v>
      </c>
      <c r="F416" s="46" t="s">
        <v>78</v>
      </c>
      <c r="G416" s="46" t="s">
        <v>302</v>
      </c>
      <c r="H416" s="46" t="s">
        <v>192</v>
      </c>
      <c r="I416" s="46" t="s">
        <v>88</v>
      </c>
      <c r="J416" s="46" t="s">
        <v>80</v>
      </c>
      <c r="K416" s="46" t="s">
        <v>47</v>
      </c>
      <c r="L416" s="46" t="s">
        <v>62</v>
      </c>
      <c r="M416" s="46" t="s">
        <v>230</v>
      </c>
      <c r="N416" s="46" t="s">
        <v>231</v>
      </c>
      <c r="O416" s="46" t="s">
        <v>63</v>
      </c>
      <c r="P416" s="46" t="s">
        <v>303</v>
      </c>
      <c r="Q416" s="46" t="s">
        <v>416</v>
      </c>
      <c r="R416" s="46" t="s">
        <v>84</v>
      </c>
      <c r="S416" s="46" t="s">
        <v>99</v>
      </c>
      <c r="T416" s="46" t="s">
        <v>132</v>
      </c>
      <c r="U416" s="46" t="s">
        <v>133</v>
      </c>
      <c r="V416" s="46" t="s">
        <v>32</v>
      </c>
      <c r="W416" s="46" t="s">
        <v>416</v>
      </c>
      <c r="X416" s="46" t="s">
        <v>84</v>
      </c>
      <c r="Y416" s="46" t="s">
        <v>301</v>
      </c>
      <c r="Z416" s="46" t="s">
        <v>305</v>
      </c>
      <c r="AA416" s="46" t="s">
        <v>306</v>
      </c>
      <c r="AB416" s="46">
        <v>0</v>
      </c>
      <c r="AC416" s="46">
        <v>0</v>
      </c>
      <c r="AD416" s="46">
        <v>0</v>
      </c>
      <c r="AE416" s="46">
        <v>0</v>
      </c>
      <c r="AF416" s="46">
        <v>0</v>
      </c>
      <c r="AG416" s="46">
        <v>221866.13</v>
      </c>
      <c r="AH416" s="46">
        <v>221866.13</v>
      </c>
      <c r="AI416" s="46" t="s">
        <v>96</v>
      </c>
      <c r="AJ416" s="46">
        <v>0</v>
      </c>
      <c r="AK416" s="46">
        <v>0</v>
      </c>
      <c r="AL416" s="46">
        <v>0</v>
      </c>
      <c r="AM416" s="46">
        <v>0</v>
      </c>
      <c r="AN416" s="46">
        <v>221866.13</v>
      </c>
      <c r="AO416" s="46" t="s">
        <v>232</v>
      </c>
      <c r="AP416" s="46" t="s">
        <v>63</v>
      </c>
      <c r="AQ416" s="46"/>
      <c r="AR416" s="46"/>
    </row>
    <row r="417" spans="1:44" x14ac:dyDescent="0.2">
      <c r="A417" s="46" t="s">
        <v>77</v>
      </c>
      <c r="B417" s="46" t="s">
        <v>84</v>
      </c>
      <c r="C417" s="46" t="s">
        <v>84</v>
      </c>
      <c r="D417" s="46" t="s">
        <v>301</v>
      </c>
      <c r="E417" s="46" t="s">
        <v>86</v>
      </c>
      <c r="F417" s="46" t="s">
        <v>78</v>
      </c>
      <c r="G417" s="46" t="s">
        <v>302</v>
      </c>
      <c r="H417" s="46" t="s">
        <v>192</v>
      </c>
      <c r="I417" s="46" t="s">
        <v>88</v>
      </c>
      <c r="J417" s="46" t="s">
        <v>80</v>
      </c>
      <c r="K417" s="46" t="s">
        <v>47</v>
      </c>
      <c r="L417" s="46" t="s">
        <v>62</v>
      </c>
      <c r="M417" s="46" t="s">
        <v>233</v>
      </c>
      <c r="N417" s="46" t="s">
        <v>234</v>
      </c>
      <c r="O417" s="46" t="s">
        <v>63</v>
      </c>
      <c r="P417" s="46" t="s">
        <v>303</v>
      </c>
      <c r="Q417" s="46" t="s">
        <v>416</v>
      </c>
      <c r="R417" s="46" t="s">
        <v>84</v>
      </c>
      <c r="S417" s="46" t="s">
        <v>99</v>
      </c>
      <c r="T417" s="46" t="s">
        <v>132</v>
      </c>
      <c r="U417" s="46" t="s">
        <v>133</v>
      </c>
      <c r="V417" s="46" t="s">
        <v>106</v>
      </c>
      <c r="W417" s="46" t="s">
        <v>416</v>
      </c>
      <c r="X417" s="46" t="s">
        <v>84</v>
      </c>
      <c r="Y417" s="46" t="s">
        <v>301</v>
      </c>
      <c r="Z417" s="46" t="s">
        <v>305</v>
      </c>
      <c r="AA417" s="46" t="s">
        <v>306</v>
      </c>
      <c r="AB417" s="46">
        <v>0</v>
      </c>
      <c r="AC417" s="46">
        <v>0</v>
      </c>
      <c r="AD417" s="46">
        <v>0</v>
      </c>
      <c r="AE417" s="46">
        <v>0</v>
      </c>
      <c r="AF417" s="46">
        <v>0</v>
      </c>
      <c r="AG417" s="46">
        <v>221866.13</v>
      </c>
      <c r="AH417" s="46">
        <v>221866.13</v>
      </c>
      <c r="AI417" s="46" t="s">
        <v>96</v>
      </c>
      <c r="AJ417" s="46">
        <v>0</v>
      </c>
      <c r="AK417" s="46">
        <v>0</v>
      </c>
      <c r="AL417" s="46">
        <v>0</v>
      </c>
      <c r="AM417" s="46">
        <v>0</v>
      </c>
      <c r="AN417" s="46">
        <v>221866.13</v>
      </c>
      <c r="AO417" s="46" t="s">
        <v>235</v>
      </c>
      <c r="AP417" s="46" t="s">
        <v>63</v>
      </c>
      <c r="AQ417" s="46"/>
      <c r="AR417" s="46"/>
    </row>
    <row r="418" spans="1:44" x14ac:dyDescent="0.2">
      <c r="A418" s="46" t="s">
        <v>77</v>
      </c>
      <c r="B418" s="46" t="s">
        <v>84</v>
      </c>
      <c r="C418" s="46" t="s">
        <v>84</v>
      </c>
      <c r="D418" s="46" t="s">
        <v>301</v>
      </c>
      <c r="E418" s="46" t="s">
        <v>86</v>
      </c>
      <c r="F418" s="46" t="s">
        <v>78</v>
      </c>
      <c r="G418" s="46" t="s">
        <v>302</v>
      </c>
      <c r="H418" s="46" t="s">
        <v>192</v>
      </c>
      <c r="I418" s="46" t="s">
        <v>88</v>
      </c>
      <c r="J418" s="46" t="s">
        <v>80</v>
      </c>
      <c r="K418" s="46" t="s">
        <v>47</v>
      </c>
      <c r="L418" s="46" t="s">
        <v>62</v>
      </c>
      <c r="M418" s="46" t="s">
        <v>140</v>
      </c>
      <c r="N418" s="46" t="s">
        <v>141</v>
      </c>
      <c r="O418" s="46" t="s">
        <v>63</v>
      </c>
      <c r="P418" s="46" t="s">
        <v>303</v>
      </c>
      <c r="Q418" s="46" t="s">
        <v>416</v>
      </c>
      <c r="R418" s="46" t="s">
        <v>84</v>
      </c>
      <c r="S418" s="46" t="s">
        <v>99</v>
      </c>
      <c r="T418" s="46" t="s">
        <v>132</v>
      </c>
      <c r="U418" s="46" t="s">
        <v>133</v>
      </c>
      <c r="V418" s="46" t="s">
        <v>106</v>
      </c>
      <c r="W418" s="46" t="s">
        <v>416</v>
      </c>
      <c r="X418" s="46" t="s">
        <v>84</v>
      </c>
      <c r="Y418" s="46" t="s">
        <v>301</v>
      </c>
      <c r="Z418" s="46" t="s">
        <v>305</v>
      </c>
      <c r="AA418" s="46" t="s">
        <v>306</v>
      </c>
      <c r="AB418" s="46">
        <v>786818.11</v>
      </c>
      <c r="AC418" s="46">
        <v>1803033.68</v>
      </c>
      <c r="AD418" s="46">
        <v>2078115.31</v>
      </c>
      <c r="AE418" s="46">
        <v>2441717.19</v>
      </c>
      <c r="AF418" s="46">
        <v>2493706.8199999998</v>
      </c>
      <c r="AG418" s="46">
        <v>3048564.6</v>
      </c>
      <c r="AH418" s="46">
        <v>3051325.3</v>
      </c>
      <c r="AI418" s="46" t="s">
        <v>96</v>
      </c>
      <c r="AJ418" s="46">
        <v>0</v>
      </c>
      <c r="AK418" s="46">
        <v>1520469.72</v>
      </c>
      <c r="AL418" s="46">
        <v>2182923.86</v>
      </c>
      <c r="AM418" s="46">
        <v>2823839.82</v>
      </c>
      <c r="AN418" s="46">
        <v>3144017.64</v>
      </c>
      <c r="AO418" s="46" t="s">
        <v>142</v>
      </c>
      <c r="AP418" s="46" t="s">
        <v>63</v>
      </c>
      <c r="AQ418" s="46"/>
      <c r="AR418" s="46"/>
    </row>
    <row r="419" spans="1:44" x14ac:dyDescent="0.2">
      <c r="A419" s="46" t="s">
        <v>77</v>
      </c>
      <c r="B419" s="46" t="s">
        <v>84</v>
      </c>
      <c r="C419" s="46" t="s">
        <v>84</v>
      </c>
      <c r="D419" s="46" t="s">
        <v>301</v>
      </c>
      <c r="E419" s="46" t="s">
        <v>86</v>
      </c>
      <c r="F419" s="46" t="s">
        <v>78</v>
      </c>
      <c r="G419" s="46" t="s">
        <v>302</v>
      </c>
      <c r="H419" s="46" t="s">
        <v>192</v>
      </c>
      <c r="I419" s="46" t="s">
        <v>88</v>
      </c>
      <c r="J419" s="46" t="s">
        <v>80</v>
      </c>
      <c r="K419" s="46" t="s">
        <v>47</v>
      </c>
      <c r="L419" s="46" t="s">
        <v>62</v>
      </c>
      <c r="M419" s="46" t="s">
        <v>180</v>
      </c>
      <c r="N419" s="46" t="s">
        <v>181</v>
      </c>
      <c r="O419" s="46" t="s">
        <v>63</v>
      </c>
      <c r="P419" s="46" t="s">
        <v>303</v>
      </c>
      <c r="Q419" s="46" t="s">
        <v>416</v>
      </c>
      <c r="R419" s="46" t="s">
        <v>84</v>
      </c>
      <c r="S419" s="46" t="s">
        <v>99</v>
      </c>
      <c r="T419" s="46" t="s">
        <v>113</v>
      </c>
      <c r="U419" s="46" t="s">
        <v>114</v>
      </c>
      <c r="V419" s="46" t="s">
        <v>32</v>
      </c>
      <c r="W419" s="46" t="s">
        <v>416</v>
      </c>
      <c r="X419" s="46" t="s">
        <v>84</v>
      </c>
      <c r="Y419" s="46" t="s">
        <v>301</v>
      </c>
      <c r="Z419" s="46" t="s">
        <v>305</v>
      </c>
      <c r="AA419" s="46" t="s">
        <v>306</v>
      </c>
      <c r="AB419" s="46">
        <v>8057.1</v>
      </c>
      <c r="AC419" s="46">
        <v>8057.1</v>
      </c>
      <c r="AD419" s="46">
        <v>8057.1</v>
      </c>
      <c r="AE419" s="46">
        <v>8057.1</v>
      </c>
      <c r="AF419" s="46">
        <v>8057.1</v>
      </c>
      <c r="AG419" s="46">
        <v>8057.1</v>
      </c>
      <c r="AH419" s="46">
        <v>8057.1</v>
      </c>
      <c r="AI419" s="46" t="s">
        <v>96</v>
      </c>
      <c r="AJ419" s="46">
        <v>0</v>
      </c>
      <c r="AK419" s="46">
        <v>8057.1</v>
      </c>
      <c r="AL419" s="46">
        <v>8057.1</v>
      </c>
      <c r="AM419" s="46">
        <v>8057.1</v>
      </c>
      <c r="AN419" s="46">
        <v>8057.1</v>
      </c>
      <c r="AO419" s="46" t="s">
        <v>182</v>
      </c>
      <c r="AP419" s="46" t="s">
        <v>63</v>
      </c>
      <c r="AQ419" s="46"/>
      <c r="AR419" s="46"/>
    </row>
    <row r="420" spans="1:44" x14ac:dyDescent="0.2">
      <c r="A420" s="46" t="s">
        <v>77</v>
      </c>
      <c r="B420" s="46" t="s">
        <v>84</v>
      </c>
      <c r="C420" s="46" t="s">
        <v>84</v>
      </c>
      <c r="D420" s="46" t="s">
        <v>301</v>
      </c>
      <c r="E420" s="46" t="s">
        <v>86</v>
      </c>
      <c r="F420" s="46" t="s">
        <v>78</v>
      </c>
      <c r="G420" s="46" t="s">
        <v>302</v>
      </c>
      <c r="H420" s="46" t="s">
        <v>192</v>
      </c>
      <c r="I420" s="46" t="s">
        <v>88</v>
      </c>
      <c r="J420" s="46" t="s">
        <v>80</v>
      </c>
      <c r="K420" s="46" t="s">
        <v>47</v>
      </c>
      <c r="L420" s="46" t="s">
        <v>62</v>
      </c>
      <c r="M420" s="46" t="s">
        <v>393</v>
      </c>
      <c r="N420" s="46" t="s">
        <v>394</v>
      </c>
      <c r="O420" s="46" t="s">
        <v>63</v>
      </c>
      <c r="P420" s="46" t="s">
        <v>303</v>
      </c>
      <c r="Q420" s="46" t="s">
        <v>416</v>
      </c>
      <c r="R420" s="46" t="s">
        <v>84</v>
      </c>
      <c r="S420" s="46" t="s">
        <v>99</v>
      </c>
      <c r="T420" s="46" t="s">
        <v>113</v>
      </c>
      <c r="U420" s="46" t="s">
        <v>114</v>
      </c>
      <c r="V420" s="46" t="s">
        <v>32</v>
      </c>
      <c r="W420" s="46" t="s">
        <v>416</v>
      </c>
      <c r="X420" s="46" t="s">
        <v>84</v>
      </c>
      <c r="Y420" s="46" t="s">
        <v>301</v>
      </c>
      <c r="Z420" s="46" t="s">
        <v>305</v>
      </c>
      <c r="AA420" s="46" t="s">
        <v>306</v>
      </c>
      <c r="AB420" s="46">
        <v>8057.1</v>
      </c>
      <c r="AC420" s="46">
        <v>8057.1</v>
      </c>
      <c r="AD420" s="46">
        <v>8057.1</v>
      </c>
      <c r="AE420" s="46">
        <v>8057.1</v>
      </c>
      <c r="AF420" s="46">
        <v>8057.1</v>
      </c>
      <c r="AG420" s="46">
        <v>8057.1</v>
      </c>
      <c r="AH420" s="46">
        <v>8057.1</v>
      </c>
      <c r="AI420" s="46" t="s">
        <v>96</v>
      </c>
      <c r="AJ420" s="46">
        <v>0</v>
      </c>
      <c r="AK420" s="46">
        <v>8057.1</v>
      </c>
      <c r="AL420" s="46">
        <v>8057.1</v>
      </c>
      <c r="AM420" s="46">
        <v>8057.1</v>
      </c>
      <c r="AN420" s="46">
        <v>8057.1</v>
      </c>
      <c r="AO420" s="46" t="s">
        <v>395</v>
      </c>
      <c r="AP420" s="46" t="s">
        <v>63</v>
      </c>
      <c r="AQ420" s="46"/>
      <c r="AR420" s="46"/>
    </row>
    <row r="421" spans="1:44" x14ac:dyDescent="0.2">
      <c r="A421" s="46" t="s">
        <v>77</v>
      </c>
      <c r="B421" s="46" t="s">
        <v>84</v>
      </c>
      <c r="C421" s="46" t="s">
        <v>84</v>
      </c>
      <c r="D421" s="46" t="s">
        <v>301</v>
      </c>
      <c r="E421" s="46" t="s">
        <v>86</v>
      </c>
      <c r="F421" s="46" t="s">
        <v>78</v>
      </c>
      <c r="G421" s="46" t="s">
        <v>302</v>
      </c>
      <c r="H421" s="46" t="s">
        <v>192</v>
      </c>
      <c r="I421" s="46" t="s">
        <v>88</v>
      </c>
      <c r="J421" s="46" t="s">
        <v>80</v>
      </c>
      <c r="K421" s="46" t="s">
        <v>47</v>
      </c>
      <c r="L421" s="46" t="s">
        <v>62</v>
      </c>
      <c r="M421" s="46" t="s">
        <v>186</v>
      </c>
      <c r="N421" s="46" t="s">
        <v>187</v>
      </c>
      <c r="O421" s="46" t="s">
        <v>63</v>
      </c>
      <c r="P421" s="46" t="s">
        <v>303</v>
      </c>
      <c r="Q421" s="46" t="s">
        <v>416</v>
      </c>
      <c r="R421" s="46" t="s">
        <v>84</v>
      </c>
      <c r="S421" s="46" t="s">
        <v>99</v>
      </c>
      <c r="T421" s="46" t="s">
        <v>113</v>
      </c>
      <c r="U421" s="46" t="s">
        <v>114</v>
      </c>
      <c r="V421" s="46" t="s">
        <v>32</v>
      </c>
      <c r="W421" s="46" t="s">
        <v>416</v>
      </c>
      <c r="X421" s="46" t="s">
        <v>84</v>
      </c>
      <c r="Y421" s="46" t="s">
        <v>301</v>
      </c>
      <c r="Z421" s="46" t="s">
        <v>305</v>
      </c>
      <c r="AA421" s="46" t="s">
        <v>306</v>
      </c>
      <c r="AB421" s="46">
        <v>8057.1</v>
      </c>
      <c r="AC421" s="46">
        <v>8057.1</v>
      </c>
      <c r="AD421" s="46">
        <v>8057.1</v>
      </c>
      <c r="AE421" s="46">
        <v>8057.1</v>
      </c>
      <c r="AF421" s="46">
        <v>8057.1</v>
      </c>
      <c r="AG421" s="46">
        <v>161690.72</v>
      </c>
      <c r="AH421" s="46">
        <v>161690.72</v>
      </c>
      <c r="AI421" s="46" t="s">
        <v>96</v>
      </c>
      <c r="AJ421" s="46">
        <v>0</v>
      </c>
      <c r="AK421" s="46">
        <v>8057.1</v>
      </c>
      <c r="AL421" s="46">
        <v>8057.1</v>
      </c>
      <c r="AM421" s="46">
        <v>161690.72</v>
      </c>
      <c r="AN421" s="46">
        <v>531086.87</v>
      </c>
      <c r="AO421" s="46" t="s">
        <v>188</v>
      </c>
      <c r="AP421" s="46" t="s">
        <v>63</v>
      </c>
      <c r="AQ421" s="46"/>
      <c r="AR421" s="46"/>
    </row>
    <row r="422" spans="1:44" x14ac:dyDescent="0.2">
      <c r="A422" s="46" t="s">
        <v>77</v>
      </c>
      <c r="B422" s="46" t="s">
        <v>84</v>
      </c>
      <c r="C422" s="46" t="s">
        <v>84</v>
      </c>
      <c r="D422" s="46" t="s">
        <v>301</v>
      </c>
      <c r="E422" s="46" t="s">
        <v>86</v>
      </c>
      <c r="F422" s="46" t="s">
        <v>78</v>
      </c>
      <c r="G422" s="46" t="s">
        <v>302</v>
      </c>
      <c r="H422" s="46" t="s">
        <v>192</v>
      </c>
      <c r="I422" s="46" t="s">
        <v>88</v>
      </c>
      <c r="J422" s="46" t="s">
        <v>80</v>
      </c>
      <c r="K422" s="46" t="s">
        <v>47</v>
      </c>
      <c r="L422" s="46" t="s">
        <v>62</v>
      </c>
      <c r="M422" s="46" t="s">
        <v>399</v>
      </c>
      <c r="N422" s="46" t="s">
        <v>400</v>
      </c>
      <c r="O422" s="46" t="s">
        <v>63</v>
      </c>
      <c r="P422" s="46" t="s">
        <v>303</v>
      </c>
      <c r="Q422" s="46" t="s">
        <v>416</v>
      </c>
      <c r="R422" s="46" t="s">
        <v>84</v>
      </c>
      <c r="S422" s="46" t="s">
        <v>99</v>
      </c>
      <c r="T422" s="46" t="s">
        <v>113</v>
      </c>
      <c r="U422" s="46" t="s">
        <v>114</v>
      </c>
      <c r="V422" s="46" t="s">
        <v>32</v>
      </c>
      <c r="W422" s="46" t="s">
        <v>416</v>
      </c>
      <c r="X422" s="46" t="s">
        <v>84</v>
      </c>
      <c r="Y422" s="46" t="s">
        <v>301</v>
      </c>
      <c r="Z422" s="46" t="s">
        <v>305</v>
      </c>
      <c r="AA422" s="46" t="s">
        <v>306</v>
      </c>
      <c r="AB422" s="46">
        <v>8057.1</v>
      </c>
      <c r="AC422" s="46">
        <v>8057.1</v>
      </c>
      <c r="AD422" s="46">
        <v>8057.1</v>
      </c>
      <c r="AE422" s="46">
        <v>8057.1</v>
      </c>
      <c r="AF422" s="46">
        <v>8057.1</v>
      </c>
      <c r="AG422" s="46">
        <v>161690.72</v>
      </c>
      <c r="AH422" s="46">
        <v>161690.72</v>
      </c>
      <c r="AI422" s="46" t="s">
        <v>96</v>
      </c>
      <c r="AJ422" s="46">
        <v>0</v>
      </c>
      <c r="AK422" s="46">
        <v>8057.1</v>
      </c>
      <c r="AL422" s="46">
        <v>8057.1</v>
      </c>
      <c r="AM422" s="46">
        <v>161690.72</v>
      </c>
      <c r="AN422" s="46">
        <v>531086.87</v>
      </c>
      <c r="AO422" s="46" t="s">
        <v>401</v>
      </c>
      <c r="AP422" s="46" t="s">
        <v>63</v>
      </c>
      <c r="AQ422" s="46"/>
      <c r="AR422" s="46"/>
    </row>
    <row r="423" spans="1:44" x14ac:dyDescent="0.2">
      <c r="A423" s="46" t="s">
        <v>77</v>
      </c>
      <c r="B423" s="46" t="s">
        <v>84</v>
      </c>
      <c r="C423" s="46" t="s">
        <v>84</v>
      </c>
      <c r="D423" s="46" t="s">
        <v>301</v>
      </c>
      <c r="E423" s="46" t="s">
        <v>86</v>
      </c>
      <c r="F423" s="46" t="s">
        <v>78</v>
      </c>
      <c r="G423" s="46" t="s">
        <v>302</v>
      </c>
      <c r="H423" s="46" t="s">
        <v>192</v>
      </c>
      <c r="I423" s="46" t="s">
        <v>88</v>
      </c>
      <c r="J423" s="46" t="s">
        <v>80</v>
      </c>
      <c r="K423" s="46" t="s">
        <v>47</v>
      </c>
      <c r="L423" s="46" t="s">
        <v>62</v>
      </c>
      <c r="M423" s="46" t="s">
        <v>110</v>
      </c>
      <c r="N423" s="46" t="s">
        <v>111</v>
      </c>
      <c r="O423" s="46" t="s">
        <v>63</v>
      </c>
      <c r="P423" s="46" t="s">
        <v>303</v>
      </c>
      <c r="Q423" s="46" t="s">
        <v>416</v>
      </c>
      <c r="R423" s="46" t="s">
        <v>84</v>
      </c>
      <c r="S423" s="46" t="s">
        <v>99</v>
      </c>
      <c r="T423" s="46" t="s">
        <v>113</v>
      </c>
      <c r="U423" s="46" t="s">
        <v>114</v>
      </c>
      <c r="V423" s="46" t="s">
        <v>32</v>
      </c>
      <c r="W423" s="46" t="s">
        <v>416</v>
      </c>
      <c r="X423" s="46" t="s">
        <v>84</v>
      </c>
      <c r="Y423" s="46" t="s">
        <v>301</v>
      </c>
      <c r="Z423" s="46" t="s">
        <v>305</v>
      </c>
      <c r="AA423" s="46" t="s">
        <v>306</v>
      </c>
      <c r="AB423" s="46">
        <v>6885947.7699999996</v>
      </c>
      <c r="AC423" s="46">
        <v>6885947.7699999996</v>
      </c>
      <c r="AD423" s="46">
        <v>6885947.7699999996</v>
      </c>
      <c r="AE423" s="46">
        <v>6885947.7699999996</v>
      </c>
      <c r="AF423" s="46">
        <v>6885947.7699999996</v>
      </c>
      <c r="AG423" s="46">
        <v>6885947.7699999996</v>
      </c>
      <c r="AH423" s="46">
        <v>6885947.7699999996</v>
      </c>
      <c r="AI423" s="46" t="s">
        <v>96</v>
      </c>
      <c r="AJ423" s="46">
        <v>0</v>
      </c>
      <c r="AK423" s="46">
        <v>6885947.7699999996</v>
      </c>
      <c r="AL423" s="46">
        <v>6885947.7699999996</v>
      </c>
      <c r="AM423" s="46">
        <v>6885947.7699999996</v>
      </c>
      <c r="AN423" s="46">
        <v>6885947.7699999996</v>
      </c>
      <c r="AO423" s="46" t="s">
        <v>112</v>
      </c>
      <c r="AP423" s="46" t="s">
        <v>63</v>
      </c>
      <c r="AQ423" s="46"/>
      <c r="AR423" s="46"/>
    </row>
    <row r="424" spans="1:44" x14ac:dyDescent="0.2">
      <c r="A424" s="46" t="s">
        <v>77</v>
      </c>
      <c r="B424" s="46" t="s">
        <v>84</v>
      </c>
      <c r="C424" s="46" t="s">
        <v>84</v>
      </c>
      <c r="D424" s="46" t="s">
        <v>301</v>
      </c>
      <c r="E424" s="46" t="s">
        <v>86</v>
      </c>
      <c r="F424" s="46" t="s">
        <v>78</v>
      </c>
      <c r="G424" s="46" t="s">
        <v>302</v>
      </c>
      <c r="H424" s="46" t="s">
        <v>192</v>
      </c>
      <c r="I424" s="46" t="s">
        <v>88</v>
      </c>
      <c r="J424" s="46" t="s">
        <v>80</v>
      </c>
      <c r="K424" s="46" t="s">
        <v>47</v>
      </c>
      <c r="L424" s="46" t="s">
        <v>62</v>
      </c>
      <c r="M424" s="46" t="s">
        <v>115</v>
      </c>
      <c r="N424" s="46" t="s">
        <v>116</v>
      </c>
      <c r="O424" s="46" t="s">
        <v>63</v>
      </c>
      <c r="P424" s="46" t="s">
        <v>303</v>
      </c>
      <c r="Q424" s="46" t="s">
        <v>416</v>
      </c>
      <c r="R424" s="46" t="s">
        <v>84</v>
      </c>
      <c r="S424" s="46" t="s">
        <v>99</v>
      </c>
      <c r="T424" s="46" t="s">
        <v>113</v>
      </c>
      <c r="U424" s="46" t="s">
        <v>114</v>
      </c>
      <c r="V424" s="46" t="s">
        <v>32</v>
      </c>
      <c r="W424" s="46" t="s">
        <v>416</v>
      </c>
      <c r="X424" s="46" t="s">
        <v>84</v>
      </c>
      <c r="Y424" s="46" t="s">
        <v>301</v>
      </c>
      <c r="Z424" s="46" t="s">
        <v>305</v>
      </c>
      <c r="AA424" s="46" t="s">
        <v>306</v>
      </c>
      <c r="AB424" s="46">
        <v>5105632.22</v>
      </c>
      <c r="AC424" s="46">
        <v>5105632.22</v>
      </c>
      <c r="AD424" s="46">
        <v>5105632.22</v>
      </c>
      <c r="AE424" s="46">
        <v>5105632.22</v>
      </c>
      <c r="AF424" s="46">
        <v>5105632.22</v>
      </c>
      <c r="AG424" s="46">
        <v>5105632.22</v>
      </c>
      <c r="AH424" s="46">
        <v>5105632.22</v>
      </c>
      <c r="AI424" s="46" t="s">
        <v>96</v>
      </c>
      <c r="AJ424" s="46">
        <v>0</v>
      </c>
      <c r="AK424" s="46">
        <v>5105632.22</v>
      </c>
      <c r="AL424" s="46">
        <v>5105632.22</v>
      </c>
      <c r="AM424" s="46">
        <v>5105632.22</v>
      </c>
      <c r="AN424" s="46">
        <v>5105632.22</v>
      </c>
      <c r="AO424" s="46" t="s">
        <v>117</v>
      </c>
      <c r="AP424" s="46" t="s">
        <v>63</v>
      </c>
      <c r="AQ424" s="46"/>
      <c r="AR424" s="46"/>
    </row>
    <row r="425" spans="1:44" x14ac:dyDescent="0.2">
      <c r="A425" s="46" t="s">
        <v>77</v>
      </c>
      <c r="B425" s="46" t="s">
        <v>84</v>
      </c>
      <c r="C425" s="46" t="s">
        <v>84</v>
      </c>
      <c r="D425" s="46" t="s">
        <v>301</v>
      </c>
      <c r="E425" s="46" t="s">
        <v>86</v>
      </c>
      <c r="F425" s="46" t="s">
        <v>78</v>
      </c>
      <c r="G425" s="46" t="s">
        <v>302</v>
      </c>
      <c r="H425" s="46" t="s">
        <v>192</v>
      </c>
      <c r="I425" s="46" t="s">
        <v>88</v>
      </c>
      <c r="J425" s="46" t="s">
        <v>80</v>
      </c>
      <c r="K425" s="46" t="s">
        <v>47</v>
      </c>
      <c r="L425" s="46" t="s">
        <v>62</v>
      </c>
      <c r="M425" s="46" t="s">
        <v>236</v>
      </c>
      <c r="N425" s="46" t="s">
        <v>237</v>
      </c>
      <c r="O425" s="46" t="s">
        <v>63</v>
      </c>
      <c r="P425" s="46" t="s">
        <v>303</v>
      </c>
      <c r="Q425" s="46" t="s">
        <v>416</v>
      </c>
      <c r="R425" s="46" t="s">
        <v>84</v>
      </c>
      <c r="S425" s="46" t="s">
        <v>99</v>
      </c>
      <c r="T425" s="46" t="s">
        <v>113</v>
      </c>
      <c r="U425" s="46" t="s">
        <v>114</v>
      </c>
      <c r="V425" s="46" t="s">
        <v>32</v>
      </c>
      <c r="W425" s="46" t="s">
        <v>416</v>
      </c>
      <c r="X425" s="46" t="s">
        <v>84</v>
      </c>
      <c r="Y425" s="46" t="s">
        <v>301</v>
      </c>
      <c r="Z425" s="46" t="s">
        <v>305</v>
      </c>
      <c r="AA425" s="46" t="s">
        <v>306</v>
      </c>
      <c r="AB425" s="46">
        <v>1780315.55</v>
      </c>
      <c r="AC425" s="46">
        <v>1780315.55</v>
      </c>
      <c r="AD425" s="46">
        <v>1780315.55</v>
      </c>
      <c r="AE425" s="46">
        <v>1780315.55</v>
      </c>
      <c r="AF425" s="46">
        <v>1780315.55</v>
      </c>
      <c r="AG425" s="46">
        <v>1780315.55</v>
      </c>
      <c r="AH425" s="46">
        <v>1780315.55</v>
      </c>
      <c r="AI425" s="46" t="s">
        <v>96</v>
      </c>
      <c r="AJ425" s="46">
        <v>0</v>
      </c>
      <c r="AK425" s="46">
        <v>1780315.55</v>
      </c>
      <c r="AL425" s="46">
        <v>1780315.55</v>
      </c>
      <c r="AM425" s="46">
        <v>1780315.55</v>
      </c>
      <c r="AN425" s="46">
        <v>1780315.55</v>
      </c>
      <c r="AO425" s="46" t="s">
        <v>238</v>
      </c>
      <c r="AP425" s="46" t="s">
        <v>63</v>
      </c>
      <c r="AQ425" s="46"/>
      <c r="AR425" s="46"/>
    </row>
    <row r="426" spans="1:44" x14ac:dyDescent="0.2">
      <c r="A426" s="46" t="s">
        <v>77</v>
      </c>
      <c r="B426" s="46" t="s">
        <v>84</v>
      </c>
      <c r="C426" s="46" t="s">
        <v>84</v>
      </c>
      <c r="D426" s="46" t="s">
        <v>301</v>
      </c>
      <c r="E426" s="46" t="s">
        <v>86</v>
      </c>
      <c r="F426" s="46" t="s">
        <v>78</v>
      </c>
      <c r="G426" s="46" t="s">
        <v>302</v>
      </c>
      <c r="H426" s="46" t="s">
        <v>192</v>
      </c>
      <c r="I426" s="46" t="s">
        <v>88</v>
      </c>
      <c r="J426" s="46" t="s">
        <v>80</v>
      </c>
      <c r="K426" s="46" t="s">
        <v>47</v>
      </c>
      <c r="L426" s="46" t="s">
        <v>62</v>
      </c>
      <c r="M426" s="46" t="s">
        <v>118</v>
      </c>
      <c r="N426" s="46" t="s">
        <v>119</v>
      </c>
      <c r="O426" s="46" t="s">
        <v>63</v>
      </c>
      <c r="P426" s="46" t="s">
        <v>303</v>
      </c>
      <c r="Q426" s="46" t="s">
        <v>416</v>
      </c>
      <c r="R426" s="46" t="s">
        <v>84</v>
      </c>
      <c r="S426" s="46" t="s">
        <v>99</v>
      </c>
      <c r="T426" s="46" t="s">
        <v>113</v>
      </c>
      <c r="U426" s="46" t="s">
        <v>114</v>
      </c>
      <c r="V426" s="46" t="s">
        <v>32</v>
      </c>
      <c r="W426" s="46" t="s">
        <v>416</v>
      </c>
      <c r="X426" s="46" t="s">
        <v>84</v>
      </c>
      <c r="Y426" s="46" t="s">
        <v>301</v>
      </c>
      <c r="Z426" s="46" t="s">
        <v>305</v>
      </c>
      <c r="AA426" s="46" t="s">
        <v>306</v>
      </c>
      <c r="AB426" s="46">
        <v>6099129.6600000001</v>
      </c>
      <c r="AC426" s="46">
        <v>5082914.09</v>
      </c>
      <c r="AD426" s="46">
        <v>4807832.46</v>
      </c>
      <c r="AE426" s="46">
        <v>4444230.58</v>
      </c>
      <c r="AF426" s="46">
        <v>4392240.95</v>
      </c>
      <c r="AG426" s="46">
        <v>3683749.55</v>
      </c>
      <c r="AH426" s="46">
        <v>3680988.85</v>
      </c>
      <c r="AI426" s="46" t="s">
        <v>96</v>
      </c>
      <c r="AJ426" s="46">
        <v>0</v>
      </c>
      <c r="AK426" s="46">
        <v>5365478.05</v>
      </c>
      <c r="AL426" s="46">
        <v>4703023.91</v>
      </c>
      <c r="AM426" s="46">
        <v>3908474.33</v>
      </c>
      <c r="AN426" s="46">
        <v>3218900.36</v>
      </c>
      <c r="AO426" s="46" t="s">
        <v>120</v>
      </c>
      <c r="AP426" s="46" t="s">
        <v>63</v>
      </c>
      <c r="AQ426" s="46"/>
      <c r="AR426" s="46"/>
    </row>
    <row r="427" spans="1:44" x14ac:dyDescent="0.2">
      <c r="A427" s="46" t="s">
        <v>77</v>
      </c>
      <c r="B427" s="46" t="s">
        <v>84</v>
      </c>
      <c r="C427" s="46" t="s">
        <v>84</v>
      </c>
      <c r="D427" s="46" t="s">
        <v>301</v>
      </c>
      <c r="E427" s="46" t="s">
        <v>86</v>
      </c>
      <c r="F427" s="46" t="s">
        <v>78</v>
      </c>
      <c r="G427" s="46" t="s">
        <v>302</v>
      </c>
      <c r="H427" s="46" t="s">
        <v>192</v>
      </c>
      <c r="I427" s="46" t="s">
        <v>88</v>
      </c>
      <c r="J427" s="46" t="s">
        <v>80</v>
      </c>
      <c r="K427" s="46" t="s">
        <v>47</v>
      </c>
      <c r="L427" s="46" t="s">
        <v>62</v>
      </c>
      <c r="M427" s="46" t="s">
        <v>121</v>
      </c>
      <c r="N427" s="46" t="s">
        <v>122</v>
      </c>
      <c r="O427" s="46" t="s">
        <v>63</v>
      </c>
      <c r="P427" s="46" t="s">
        <v>303</v>
      </c>
      <c r="Q427" s="46" t="s">
        <v>416</v>
      </c>
      <c r="R427" s="46" t="s">
        <v>84</v>
      </c>
      <c r="S427" s="46" t="s">
        <v>99</v>
      </c>
      <c r="T427" s="46" t="s">
        <v>113</v>
      </c>
      <c r="U427" s="46" t="s">
        <v>114</v>
      </c>
      <c r="V427" s="46" t="s">
        <v>32</v>
      </c>
      <c r="W427" s="46" t="s">
        <v>416</v>
      </c>
      <c r="X427" s="46" t="s">
        <v>84</v>
      </c>
      <c r="Y427" s="46" t="s">
        <v>301</v>
      </c>
      <c r="Z427" s="46" t="s">
        <v>305</v>
      </c>
      <c r="AA427" s="46" t="s">
        <v>306</v>
      </c>
      <c r="AB427" s="46">
        <v>4318814.1100000003</v>
      </c>
      <c r="AC427" s="46">
        <v>3302598.54</v>
      </c>
      <c r="AD427" s="46">
        <v>3027516.91</v>
      </c>
      <c r="AE427" s="46">
        <v>2663915.0299999998</v>
      </c>
      <c r="AF427" s="46">
        <v>2611925.4</v>
      </c>
      <c r="AG427" s="46">
        <v>2125300.13</v>
      </c>
      <c r="AH427" s="46">
        <v>2122539.4300000002</v>
      </c>
      <c r="AI427" s="46" t="s">
        <v>96</v>
      </c>
      <c r="AJ427" s="46">
        <v>0</v>
      </c>
      <c r="AK427" s="46">
        <v>3585162.5</v>
      </c>
      <c r="AL427" s="46">
        <v>2922708.36</v>
      </c>
      <c r="AM427" s="46">
        <v>2128158.7799999998</v>
      </c>
      <c r="AN427" s="46">
        <v>1660450.94</v>
      </c>
      <c r="AO427" s="46" t="s">
        <v>123</v>
      </c>
      <c r="AP427" s="46" t="s">
        <v>63</v>
      </c>
      <c r="AQ427" s="46"/>
      <c r="AR427" s="46"/>
    </row>
    <row r="428" spans="1:44" x14ac:dyDescent="0.2">
      <c r="A428" s="46" t="s">
        <v>77</v>
      </c>
      <c r="B428" s="46" t="s">
        <v>84</v>
      </c>
      <c r="C428" s="46" t="s">
        <v>84</v>
      </c>
      <c r="D428" s="46" t="s">
        <v>301</v>
      </c>
      <c r="E428" s="46" t="s">
        <v>86</v>
      </c>
      <c r="F428" s="46" t="s">
        <v>78</v>
      </c>
      <c r="G428" s="46" t="s">
        <v>302</v>
      </c>
      <c r="H428" s="46" t="s">
        <v>192</v>
      </c>
      <c r="I428" s="46" t="s">
        <v>88</v>
      </c>
      <c r="J428" s="46" t="s">
        <v>80</v>
      </c>
      <c r="K428" s="46" t="s">
        <v>47</v>
      </c>
      <c r="L428" s="46" t="s">
        <v>62</v>
      </c>
      <c r="M428" s="46" t="s">
        <v>239</v>
      </c>
      <c r="N428" s="46" t="s">
        <v>240</v>
      </c>
      <c r="O428" s="46" t="s">
        <v>63</v>
      </c>
      <c r="P428" s="46" t="s">
        <v>303</v>
      </c>
      <c r="Q428" s="46" t="s">
        <v>416</v>
      </c>
      <c r="R428" s="46" t="s">
        <v>84</v>
      </c>
      <c r="S428" s="46" t="s">
        <v>99</v>
      </c>
      <c r="T428" s="46" t="s">
        <v>113</v>
      </c>
      <c r="U428" s="46" t="s">
        <v>114</v>
      </c>
      <c r="V428" s="46" t="s">
        <v>32</v>
      </c>
      <c r="W428" s="46" t="s">
        <v>416</v>
      </c>
      <c r="X428" s="46" t="s">
        <v>84</v>
      </c>
      <c r="Y428" s="46" t="s">
        <v>301</v>
      </c>
      <c r="Z428" s="46" t="s">
        <v>305</v>
      </c>
      <c r="AA428" s="46" t="s">
        <v>306</v>
      </c>
      <c r="AB428" s="46">
        <v>1780315.55</v>
      </c>
      <c r="AC428" s="46">
        <v>1780315.55</v>
      </c>
      <c r="AD428" s="46">
        <v>1780315.55</v>
      </c>
      <c r="AE428" s="46">
        <v>1780315.55</v>
      </c>
      <c r="AF428" s="46">
        <v>1780315.55</v>
      </c>
      <c r="AG428" s="46">
        <v>1558449.42</v>
      </c>
      <c r="AH428" s="46">
        <v>1558449.42</v>
      </c>
      <c r="AI428" s="46" t="s">
        <v>96</v>
      </c>
      <c r="AJ428" s="46">
        <v>0</v>
      </c>
      <c r="AK428" s="46">
        <v>1780315.55</v>
      </c>
      <c r="AL428" s="46">
        <v>1780315.55</v>
      </c>
      <c r="AM428" s="46">
        <v>1780315.55</v>
      </c>
      <c r="AN428" s="46">
        <v>1558449.42</v>
      </c>
      <c r="AO428" s="46" t="s">
        <v>241</v>
      </c>
      <c r="AP428" s="46" t="s">
        <v>63</v>
      </c>
      <c r="AQ428" s="46"/>
      <c r="AR428" s="46"/>
    </row>
    <row r="429" spans="1:44" x14ac:dyDescent="0.2">
      <c r="A429" s="46" t="s">
        <v>77</v>
      </c>
      <c r="B429" s="46" t="s">
        <v>84</v>
      </c>
      <c r="C429" s="46" t="s">
        <v>84</v>
      </c>
      <c r="D429" s="46" t="s">
        <v>301</v>
      </c>
      <c r="E429" s="46" t="s">
        <v>86</v>
      </c>
      <c r="F429" s="46" t="s">
        <v>78</v>
      </c>
      <c r="G429" s="46" t="s">
        <v>302</v>
      </c>
      <c r="H429" s="46" t="s">
        <v>124</v>
      </c>
      <c r="I429" s="46" t="s">
        <v>196</v>
      </c>
      <c r="J429" s="46" t="s">
        <v>80</v>
      </c>
      <c r="K429" s="46" t="s">
        <v>47</v>
      </c>
      <c r="L429" s="46" t="s">
        <v>62</v>
      </c>
      <c r="M429" s="46" t="s">
        <v>89</v>
      </c>
      <c r="N429" s="46" t="s">
        <v>90</v>
      </c>
      <c r="O429" s="46" t="s">
        <v>63</v>
      </c>
      <c r="P429" s="46" t="s">
        <v>303</v>
      </c>
      <c r="Q429" s="46" t="s">
        <v>417</v>
      </c>
      <c r="R429" s="46" t="s">
        <v>84</v>
      </c>
      <c r="S429" s="46" t="s">
        <v>99</v>
      </c>
      <c r="T429" s="46" t="s">
        <v>94</v>
      </c>
      <c r="U429" s="46" t="s">
        <v>95</v>
      </c>
      <c r="V429" s="46" t="s">
        <v>32</v>
      </c>
      <c r="W429" s="46" t="s">
        <v>417</v>
      </c>
      <c r="X429" s="46" t="s">
        <v>84</v>
      </c>
      <c r="Y429" s="46" t="s">
        <v>301</v>
      </c>
      <c r="Z429" s="46" t="s">
        <v>305</v>
      </c>
      <c r="AA429" s="46" t="s">
        <v>306</v>
      </c>
      <c r="AB429" s="46">
        <v>4186576.98</v>
      </c>
      <c r="AC429" s="46">
        <v>4186576.98</v>
      </c>
      <c r="AD429" s="46">
        <v>4186576.98</v>
      </c>
      <c r="AE429" s="46">
        <v>4186576.98</v>
      </c>
      <c r="AF429" s="46">
        <v>4186576.98</v>
      </c>
      <c r="AG429" s="46">
        <v>4186576.98</v>
      </c>
      <c r="AH429" s="46">
        <v>4186576.98</v>
      </c>
      <c r="AI429" s="46" t="s">
        <v>96</v>
      </c>
      <c r="AJ429" s="46">
        <v>0</v>
      </c>
      <c r="AK429" s="46">
        <v>4186576.98</v>
      </c>
      <c r="AL429" s="46">
        <v>4186576.98</v>
      </c>
      <c r="AM429" s="46">
        <v>4186576.98</v>
      </c>
      <c r="AN429" s="46">
        <v>4186576.98</v>
      </c>
      <c r="AO429" s="46" t="s">
        <v>91</v>
      </c>
      <c r="AP429" s="46" t="s">
        <v>63</v>
      </c>
      <c r="AQ429" s="46"/>
      <c r="AR429" s="46"/>
    </row>
    <row r="430" spans="1:44" x14ac:dyDescent="0.2">
      <c r="A430" s="46" t="s">
        <v>77</v>
      </c>
      <c r="B430" s="46" t="s">
        <v>84</v>
      </c>
      <c r="C430" s="46" t="s">
        <v>84</v>
      </c>
      <c r="D430" s="46" t="s">
        <v>301</v>
      </c>
      <c r="E430" s="46" t="s">
        <v>86</v>
      </c>
      <c r="F430" s="46" t="s">
        <v>78</v>
      </c>
      <c r="G430" s="46" t="s">
        <v>302</v>
      </c>
      <c r="H430" s="46" t="s">
        <v>124</v>
      </c>
      <c r="I430" s="46" t="s">
        <v>196</v>
      </c>
      <c r="J430" s="46" t="s">
        <v>80</v>
      </c>
      <c r="K430" s="46" t="s">
        <v>47</v>
      </c>
      <c r="L430" s="46" t="s">
        <v>62</v>
      </c>
      <c r="M430" s="46" t="s">
        <v>126</v>
      </c>
      <c r="N430" s="46" t="s">
        <v>127</v>
      </c>
      <c r="O430" s="46" t="s">
        <v>63</v>
      </c>
      <c r="P430" s="46" t="s">
        <v>303</v>
      </c>
      <c r="Q430" s="46" t="s">
        <v>417</v>
      </c>
      <c r="R430" s="46" t="s">
        <v>84</v>
      </c>
      <c r="S430" s="46" t="s">
        <v>99</v>
      </c>
      <c r="T430" s="46" t="s">
        <v>94</v>
      </c>
      <c r="U430" s="46" t="s">
        <v>95</v>
      </c>
      <c r="V430" s="46" t="s">
        <v>106</v>
      </c>
      <c r="W430" s="46" t="s">
        <v>417</v>
      </c>
      <c r="X430" s="46" t="s">
        <v>84</v>
      </c>
      <c r="Y430" s="46" t="s">
        <v>301</v>
      </c>
      <c r="Z430" s="46" t="s">
        <v>305</v>
      </c>
      <c r="AA430" s="46" t="s">
        <v>306</v>
      </c>
      <c r="AB430" s="46">
        <v>-962899.46</v>
      </c>
      <c r="AC430" s="46">
        <v>-1280791.8600000001</v>
      </c>
      <c r="AD430" s="46">
        <v>-1696990.55</v>
      </c>
      <c r="AE430" s="46">
        <v>-1905519.72</v>
      </c>
      <c r="AF430" s="46">
        <v>-2089073.46</v>
      </c>
      <c r="AG430" s="46">
        <v>-2133378.5699999998</v>
      </c>
      <c r="AH430" s="46">
        <v>-2150654.42</v>
      </c>
      <c r="AI430" s="46" t="s">
        <v>96</v>
      </c>
      <c r="AJ430" s="46">
        <v>0</v>
      </c>
      <c r="AK430" s="46">
        <v>-1099534.19</v>
      </c>
      <c r="AL430" s="46">
        <v>-1894876.82</v>
      </c>
      <c r="AM430" s="46">
        <v>-2127643.23</v>
      </c>
      <c r="AN430" s="46">
        <v>-2314599.79</v>
      </c>
      <c r="AO430" s="46" t="s">
        <v>128</v>
      </c>
      <c r="AP430" s="46" t="s">
        <v>63</v>
      </c>
      <c r="AQ430" s="46"/>
      <c r="AR430" s="46"/>
    </row>
    <row r="431" spans="1:44" x14ac:dyDescent="0.2">
      <c r="A431" s="46" t="s">
        <v>77</v>
      </c>
      <c r="B431" s="46" t="s">
        <v>84</v>
      </c>
      <c r="C431" s="46" t="s">
        <v>84</v>
      </c>
      <c r="D431" s="46" t="s">
        <v>301</v>
      </c>
      <c r="E431" s="46" t="s">
        <v>86</v>
      </c>
      <c r="F431" s="46" t="s">
        <v>78</v>
      </c>
      <c r="G431" s="46" t="s">
        <v>302</v>
      </c>
      <c r="H431" s="46" t="s">
        <v>124</v>
      </c>
      <c r="I431" s="46" t="s">
        <v>196</v>
      </c>
      <c r="J431" s="46" t="s">
        <v>80</v>
      </c>
      <c r="K431" s="46" t="s">
        <v>47</v>
      </c>
      <c r="L431" s="46" t="s">
        <v>62</v>
      </c>
      <c r="M431" s="46" t="s">
        <v>100</v>
      </c>
      <c r="N431" s="46" t="s">
        <v>101</v>
      </c>
      <c r="O431" s="46" t="s">
        <v>63</v>
      </c>
      <c r="P431" s="46" t="s">
        <v>303</v>
      </c>
      <c r="Q431" s="46" t="s">
        <v>417</v>
      </c>
      <c r="R431" s="46" t="s">
        <v>84</v>
      </c>
      <c r="S431" s="46" t="s">
        <v>99</v>
      </c>
      <c r="T431" s="46" t="s">
        <v>94</v>
      </c>
      <c r="U431" s="46" t="s">
        <v>95</v>
      </c>
      <c r="V431" s="46" t="s">
        <v>32</v>
      </c>
      <c r="W431" s="46" t="s">
        <v>417</v>
      </c>
      <c r="X431" s="46" t="s">
        <v>84</v>
      </c>
      <c r="Y431" s="46" t="s">
        <v>301</v>
      </c>
      <c r="Z431" s="46" t="s">
        <v>305</v>
      </c>
      <c r="AA431" s="46" t="s">
        <v>306</v>
      </c>
      <c r="AB431" s="46">
        <v>3223677.52</v>
      </c>
      <c r="AC431" s="46">
        <v>2905785.12</v>
      </c>
      <c r="AD431" s="46">
        <v>2489586.4300000002</v>
      </c>
      <c r="AE431" s="46">
        <v>2281057.2599999998</v>
      </c>
      <c r="AF431" s="46">
        <v>2097503.52</v>
      </c>
      <c r="AG431" s="46">
        <v>2053198.41</v>
      </c>
      <c r="AH431" s="46">
        <v>2035922.56</v>
      </c>
      <c r="AI431" s="46" t="s">
        <v>96</v>
      </c>
      <c r="AJ431" s="46">
        <v>0</v>
      </c>
      <c r="AK431" s="46">
        <v>3087042.79</v>
      </c>
      <c r="AL431" s="46">
        <v>2291700.16</v>
      </c>
      <c r="AM431" s="46">
        <v>2058933.75</v>
      </c>
      <c r="AN431" s="46">
        <v>1871977.19</v>
      </c>
      <c r="AO431" s="46" t="s">
        <v>102</v>
      </c>
      <c r="AP431" s="46" t="s">
        <v>63</v>
      </c>
      <c r="AQ431" s="46"/>
      <c r="AR431" s="46"/>
    </row>
    <row r="432" spans="1:44" x14ac:dyDescent="0.2">
      <c r="A432" s="46" t="s">
        <v>77</v>
      </c>
      <c r="B432" s="46" t="s">
        <v>84</v>
      </c>
      <c r="C432" s="46" t="s">
        <v>84</v>
      </c>
      <c r="D432" s="46" t="s">
        <v>301</v>
      </c>
      <c r="E432" s="46" t="s">
        <v>86</v>
      </c>
      <c r="F432" s="46" t="s">
        <v>78</v>
      </c>
      <c r="G432" s="46" t="s">
        <v>302</v>
      </c>
      <c r="H432" s="46" t="s">
        <v>124</v>
      </c>
      <c r="I432" s="46" t="s">
        <v>196</v>
      </c>
      <c r="J432" s="46" t="s">
        <v>80</v>
      </c>
      <c r="K432" s="46" t="s">
        <v>47</v>
      </c>
      <c r="L432" s="46" t="s">
        <v>62</v>
      </c>
      <c r="M432" s="46" t="s">
        <v>103</v>
      </c>
      <c r="N432" s="46" t="s">
        <v>104</v>
      </c>
      <c r="O432" s="46" t="s">
        <v>63</v>
      </c>
      <c r="P432" s="46" t="s">
        <v>303</v>
      </c>
      <c r="Q432" s="46" t="s">
        <v>417</v>
      </c>
      <c r="R432" s="46" t="s">
        <v>84</v>
      </c>
      <c r="S432" s="46" t="s">
        <v>99</v>
      </c>
      <c r="T432" s="46" t="s">
        <v>94</v>
      </c>
      <c r="U432" s="46" t="s">
        <v>95</v>
      </c>
      <c r="V432" s="46" t="s">
        <v>106</v>
      </c>
      <c r="W432" s="46" t="s">
        <v>417</v>
      </c>
      <c r="X432" s="46" t="s">
        <v>84</v>
      </c>
      <c r="Y432" s="46" t="s">
        <v>301</v>
      </c>
      <c r="Z432" s="46" t="s">
        <v>305</v>
      </c>
      <c r="AA432" s="46" t="s">
        <v>306</v>
      </c>
      <c r="AB432" s="46">
        <v>4186576.98</v>
      </c>
      <c r="AC432" s="46">
        <v>4186576.98</v>
      </c>
      <c r="AD432" s="46">
        <v>4186576.98</v>
      </c>
      <c r="AE432" s="46">
        <v>4186576.98</v>
      </c>
      <c r="AF432" s="46">
        <v>4186576.98</v>
      </c>
      <c r="AG432" s="46">
        <v>4186576.98</v>
      </c>
      <c r="AH432" s="46">
        <v>4186576.98</v>
      </c>
      <c r="AI432" s="46" t="s">
        <v>96</v>
      </c>
      <c r="AJ432" s="46">
        <v>0</v>
      </c>
      <c r="AK432" s="46">
        <v>4186576.98</v>
      </c>
      <c r="AL432" s="46">
        <v>4186576.98</v>
      </c>
      <c r="AM432" s="46">
        <v>4186576.98</v>
      </c>
      <c r="AN432" s="46">
        <v>4186576.98</v>
      </c>
      <c r="AO432" s="46" t="s">
        <v>105</v>
      </c>
      <c r="AP432" s="46" t="s">
        <v>63</v>
      </c>
      <c r="AQ432" s="46"/>
      <c r="AR432" s="46"/>
    </row>
    <row r="433" spans="1:44" x14ac:dyDescent="0.2">
      <c r="A433" s="46" t="s">
        <v>77</v>
      </c>
      <c r="B433" s="46" t="s">
        <v>84</v>
      </c>
      <c r="C433" s="46" t="s">
        <v>84</v>
      </c>
      <c r="D433" s="46" t="s">
        <v>301</v>
      </c>
      <c r="E433" s="46" t="s">
        <v>86</v>
      </c>
      <c r="F433" s="46" t="s">
        <v>78</v>
      </c>
      <c r="G433" s="46" t="s">
        <v>302</v>
      </c>
      <c r="H433" s="46" t="s">
        <v>124</v>
      </c>
      <c r="I433" s="46" t="s">
        <v>196</v>
      </c>
      <c r="J433" s="46" t="s">
        <v>80</v>
      </c>
      <c r="K433" s="46" t="s">
        <v>47</v>
      </c>
      <c r="L433" s="46" t="s">
        <v>62</v>
      </c>
      <c r="M433" s="46" t="s">
        <v>107</v>
      </c>
      <c r="N433" s="46" t="s">
        <v>108</v>
      </c>
      <c r="O433" s="46" t="s">
        <v>63</v>
      </c>
      <c r="P433" s="46" t="s">
        <v>303</v>
      </c>
      <c r="Q433" s="46" t="s">
        <v>417</v>
      </c>
      <c r="R433" s="46" t="s">
        <v>84</v>
      </c>
      <c r="S433" s="46" t="s">
        <v>99</v>
      </c>
      <c r="T433" s="46" t="s">
        <v>94</v>
      </c>
      <c r="U433" s="46" t="s">
        <v>95</v>
      </c>
      <c r="V433" s="46" t="s">
        <v>106</v>
      </c>
      <c r="W433" s="46" t="s">
        <v>417</v>
      </c>
      <c r="X433" s="46" t="s">
        <v>84</v>
      </c>
      <c r="Y433" s="46" t="s">
        <v>301</v>
      </c>
      <c r="Z433" s="46" t="s">
        <v>305</v>
      </c>
      <c r="AA433" s="46" t="s">
        <v>306</v>
      </c>
      <c r="AB433" s="46">
        <v>3223677.52</v>
      </c>
      <c r="AC433" s="46">
        <v>2905785.12</v>
      </c>
      <c r="AD433" s="46">
        <v>2489586.4300000002</v>
      </c>
      <c r="AE433" s="46">
        <v>2281057.2599999998</v>
      </c>
      <c r="AF433" s="46">
        <v>2097503.52</v>
      </c>
      <c r="AG433" s="46">
        <v>2053198.41</v>
      </c>
      <c r="AH433" s="46">
        <v>2035922.56</v>
      </c>
      <c r="AI433" s="46" t="s">
        <v>96</v>
      </c>
      <c r="AJ433" s="46">
        <v>0</v>
      </c>
      <c r="AK433" s="46">
        <v>3087042.79</v>
      </c>
      <c r="AL433" s="46">
        <v>2291700.16</v>
      </c>
      <c r="AM433" s="46">
        <v>2058933.75</v>
      </c>
      <c r="AN433" s="46">
        <v>1871977.19</v>
      </c>
      <c r="AO433" s="46" t="s">
        <v>109</v>
      </c>
      <c r="AP433" s="46" t="s">
        <v>63</v>
      </c>
      <c r="AQ433" s="46"/>
      <c r="AR433" s="46"/>
    </row>
    <row r="434" spans="1:44" x14ac:dyDescent="0.2">
      <c r="A434" s="46" t="s">
        <v>77</v>
      </c>
      <c r="B434" s="46" t="s">
        <v>84</v>
      </c>
      <c r="C434" s="46" t="s">
        <v>84</v>
      </c>
      <c r="D434" s="46" t="s">
        <v>301</v>
      </c>
      <c r="E434" s="46" t="s">
        <v>86</v>
      </c>
      <c r="F434" s="46" t="s">
        <v>78</v>
      </c>
      <c r="G434" s="46" t="s">
        <v>302</v>
      </c>
      <c r="H434" s="46" t="s">
        <v>124</v>
      </c>
      <c r="I434" s="46" t="s">
        <v>196</v>
      </c>
      <c r="J434" s="46" t="s">
        <v>80</v>
      </c>
      <c r="K434" s="46" t="s">
        <v>47</v>
      </c>
      <c r="L434" s="46" t="s">
        <v>62</v>
      </c>
      <c r="M434" s="46" t="s">
        <v>129</v>
      </c>
      <c r="N434" s="46" t="s">
        <v>130</v>
      </c>
      <c r="O434" s="46" t="s">
        <v>63</v>
      </c>
      <c r="P434" s="46" t="s">
        <v>303</v>
      </c>
      <c r="Q434" s="46" t="s">
        <v>417</v>
      </c>
      <c r="R434" s="46" t="s">
        <v>84</v>
      </c>
      <c r="S434" s="46" t="s">
        <v>99</v>
      </c>
      <c r="T434" s="46" t="s">
        <v>132</v>
      </c>
      <c r="U434" s="46" t="s">
        <v>133</v>
      </c>
      <c r="V434" s="46" t="s">
        <v>32</v>
      </c>
      <c r="W434" s="46" t="s">
        <v>417</v>
      </c>
      <c r="X434" s="46" t="s">
        <v>84</v>
      </c>
      <c r="Y434" s="46" t="s">
        <v>301</v>
      </c>
      <c r="Z434" s="46" t="s">
        <v>305</v>
      </c>
      <c r="AA434" s="46" t="s">
        <v>306</v>
      </c>
      <c r="AB434" s="46">
        <v>962899.46</v>
      </c>
      <c r="AC434" s="46">
        <v>1280791.8600000001</v>
      </c>
      <c r="AD434" s="46">
        <v>1696990.55</v>
      </c>
      <c r="AE434" s="46">
        <v>1902119.84</v>
      </c>
      <c r="AF434" s="46">
        <v>2085673.58</v>
      </c>
      <c r="AG434" s="46">
        <v>2129978.69</v>
      </c>
      <c r="AH434" s="46">
        <v>2147254.54</v>
      </c>
      <c r="AI434" s="46" t="s">
        <v>96</v>
      </c>
      <c r="AJ434" s="46">
        <v>0</v>
      </c>
      <c r="AK434" s="46">
        <v>1099534.19</v>
      </c>
      <c r="AL434" s="46">
        <v>1894876.82</v>
      </c>
      <c r="AM434" s="46">
        <v>2124243.35</v>
      </c>
      <c r="AN434" s="46">
        <v>2311199.91</v>
      </c>
      <c r="AO434" s="46" t="s">
        <v>131</v>
      </c>
      <c r="AP434" s="46" t="s">
        <v>63</v>
      </c>
      <c r="AQ434" s="46"/>
      <c r="AR434" s="46"/>
    </row>
    <row r="435" spans="1:44" x14ac:dyDescent="0.2">
      <c r="A435" s="46" t="s">
        <v>77</v>
      </c>
      <c r="B435" s="46" t="s">
        <v>84</v>
      </c>
      <c r="C435" s="46" t="s">
        <v>84</v>
      </c>
      <c r="D435" s="46" t="s">
        <v>301</v>
      </c>
      <c r="E435" s="46" t="s">
        <v>86</v>
      </c>
      <c r="F435" s="46" t="s">
        <v>78</v>
      </c>
      <c r="G435" s="46" t="s">
        <v>302</v>
      </c>
      <c r="H435" s="46" t="s">
        <v>124</v>
      </c>
      <c r="I435" s="46" t="s">
        <v>196</v>
      </c>
      <c r="J435" s="46" t="s">
        <v>80</v>
      </c>
      <c r="K435" s="46" t="s">
        <v>47</v>
      </c>
      <c r="L435" s="46" t="s">
        <v>62</v>
      </c>
      <c r="M435" s="46" t="s">
        <v>134</v>
      </c>
      <c r="N435" s="46" t="s">
        <v>135</v>
      </c>
      <c r="O435" s="46" t="s">
        <v>63</v>
      </c>
      <c r="P435" s="46" t="s">
        <v>303</v>
      </c>
      <c r="Q435" s="46" t="s">
        <v>417</v>
      </c>
      <c r="R435" s="46" t="s">
        <v>84</v>
      </c>
      <c r="S435" s="46" t="s">
        <v>99</v>
      </c>
      <c r="T435" s="46" t="s">
        <v>132</v>
      </c>
      <c r="U435" s="46" t="s">
        <v>133</v>
      </c>
      <c r="V435" s="46" t="s">
        <v>106</v>
      </c>
      <c r="W435" s="46" t="s">
        <v>417</v>
      </c>
      <c r="X435" s="46" t="s">
        <v>84</v>
      </c>
      <c r="Y435" s="46" t="s">
        <v>301</v>
      </c>
      <c r="Z435" s="46" t="s">
        <v>305</v>
      </c>
      <c r="AA435" s="46" t="s">
        <v>306</v>
      </c>
      <c r="AB435" s="46">
        <v>962899.46</v>
      </c>
      <c r="AC435" s="46">
        <v>1280791.8600000001</v>
      </c>
      <c r="AD435" s="46">
        <v>1696990.55</v>
      </c>
      <c r="AE435" s="46">
        <v>1902119.84</v>
      </c>
      <c r="AF435" s="46">
        <v>2085673.58</v>
      </c>
      <c r="AG435" s="46">
        <v>2129978.69</v>
      </c>
      <c r="AH435" s="46">
        <v>2147254.54</v>
      </c>
      <c r="AI435" s="46" t="s">
        <v>96</v>
      </c>
      <c r="AJ435" s="46">
        <v>0</v>
      </c>
      <c r="AK435" s="46">
        <v>1099534.19</v>
      </c>
      <c r="AL435" s="46">
        <v>1894876.82</v>
      </c>
      <c r="AM435" s="46">
        <v>2124243.35</v>
      </c>
      <c r="AN435" s="46">
        <v>2311199.91</v>
      </c>
      <c r="AO435" s="46" t="s">
        <v>136</v>
      </c>
      <c r="AP435" s="46" t="s">
        <v>63</v>
      </c>
      <c r="AQ435" s="46"/>
      <c r="AR435" s="46"/>
    </row>
    <row r="436" spans="1:44" x14ac:dyDescent="0.2">
      <c r="A436" s="46" t="s">
        <v>77</v>
      </c>
      <c r="B436" s="46" t="s">
        <v>84</v>
      </c>
      <c r="C436" s="46" t="s">
        <v>84</v>
      </c>
      <c r="D436" s="46" t="s">
        <v>301</v>
      </c>
      <c r="E436" s="46" t="s">
        <v>86</v>
      </c>
      <c r="F436" s="46" t="s">
        <v>78</v>
      </c>
      <c r="G436" s="46" t="s">
        <v>302</v>
      </c>
      <c r="H436" s="46" t="s">
        <v>124</v>
      </c>
      <c r="I436" s="46" t="s">
        <v>196</v>
      </c>
      <c r="J436" s="46" t="s">
        <v>80</v>
      </c>
      <c r="K436" s="46" t="s">
        <v>47</v>
      </c>
      <c r="L436" s="46" t="s">
        <v>62</v>
      </c>
      <c r="M436" s="46" t="s">
        <v>137</v>
      </c>
      <c r="N436" s="46" t="s">
        <v>138</v>
      </c>
      <c r="O436" s="46" t="s">
        <v>63</v>
      </c>
      <c r="P436" s="46" t="s">
        <v>303</v>
      </c>
      <c r="Q436" s="46" t="s">
        <v>417</v>
      </c>
      <c r="R436" s="46" t="s">
        <v>84</v>
      </c>
      <c r="S436" s="46" t="s">
        <v>99</v>
      </c>
      <c r="T436" s="46" t="s">
        <v>132</v>
      </c>
      <c r="U436" s="46" t="s">
        <v>133</v>
      </c>
      <c r="V436" s="46" t="s">
        <v>106</v>
      </c>
      <c r="W436" s="46" t="s">
        <v>417</v>
      </c>
      <c r="X436" s="46" t="s">
        <v>84</v>
      </c>
      <c r="Y436" s="46" t="s">
        <v>301</v>
      </c>
      <c r="Z436" s="46" t="s">
        <v>305</v>
      </c>
      <c r="AA436" s="46" t="s">
        <v>306</v>
      </c>
      <c r="AB436" s="46">
        <v>962899.46</v>
      </c>
      <c r="AC436" s="46">
        <v>1280791.8600000001</v>
      </c>
      <c r="AD436" s="46">
        <v>1696990.55</v>
      </c>
      <c r="AE436" s="46">
        <v>1902119.84</v>
      </c>
      <c r="AF436" s="46">
        <v>2085673.58</v>
      </c>
      <c r="AG436" s="46">
        <v>2129978.69</v>
      </c>
      <c r="AH436" s="46">
        <v>2147254.54</v>
      </c>
      <c r="AI436" s="46" t="s">
        <v>96</v>
      </c>
      <c r="AJ436" s="46">
        <v>0</v>
      </c>
      <c r="AK436" s="46">
        <v>1099534.19</v>
      </c>
      <c r="AL436" s="46">
        <v>1894876.82</v>
      </c>
      <c r="AM436" s="46">
        <v>2124243.35</v>
      </c>
      <c r="AN436" s="46">
        <v>2311199.91</v>
      </c>
      <c r="AO436" s="46" t="s">
        <v>139</v>
      </c>
      <c r="AP436" s="46" t="s">
        <v>63</v>
      </c>
      <c r="AQ436" s="46"/>
      <c r="AR436" s="46"/>
    </row>
    <row r="437" spans="1:44" x14ac:dyDescent="0.2">
      <c r="A437" s="46" t="s">
        <v>77</v>
      </c>
      <c r="B437" s="46" t="s">
        <v>84</v>
      </c>
      <c r="C437" s="46" t="s">
        <v>84</v>
      </c>
      <c r="D437" s="46" t="s">
        <v>301</v>
      </c>
      <c r="E437" s="46" t="s">
        <v>86</v>
      </c>
      <c r="F437" s="46" t="s">
        <v>78</v>
      </c>
      <c r="G437" s="46" t="s">
        <v>302</v>
      </c>
      <c r="H437" s="46" t="s">
        <v>124</v>
      </c>
      <c r="I437" s="46" t="s">
        <v>196</v>
      </c>
      <c r="J437" s="46" t="s">
        <v>80</v>
      </c>
      <c r="K437" s="46" t="s">
        <v>47</v>
      </c>
      <c r="L437" s="46" t="s">
        <v>62</v>
      </c>
      <c r="M437" s="46" t="s">
        <v>227</v>
      </c>
      <c r="N437" s="46" t="s">
        <v>228</v>
      </c>
      <c r="O437" s="46" t="s">
        <v>63</v>
      </c>
      <c r="P437" s="46" t="s">
        <v>303</v>
      </c>
      <c r="Q437" s="46" t="s">
        <v>417</v>
      </c>
      <c r="R437" s="46" t="s">
        <v>84</v>
      </c>
      <c r="S437" s="46" t="s">
        <v>99</v>
      </c>
      <c r="T437" s="46" t="s">
        <v>132</v>
      </c>
      <c r="U437" s="46" t="s">
        <v>133</v>
      </c>
      <c r="V437" s="46" t="s">
        <v>32</v>
      </c>
      <c r="W437" s="46" t="s">
        <v>417</v>
      </c>
      <c r="X437" s="46" t="s">
        <v>84</v>
      </c>
      <c r="Y437" s="46" t="s">
        <v>301</v>
      </c>
      <c r="Z437" s="46" t="s">
        <v>305</v>
      </c>
      <c r="AA437" s="46" t="s">
        <v>306</v>
      </c>
      <c r="AB437" s="46">
        <v>0</v>
      </c>
      <c r="AC437" s="46">
        <v>0</v>
      </c>
      <c r="AD437" s="46">
        <v>0</v>
      </c>
      <c r="AE437" s="46">
        <v>3399.88</v>
      </c>
      <c r="AF437" s="46">
        <v>3399.88</v>
      </c>
      <c r="AG437" s="46">
        <v>3399.88</v>
      </c>
      <c r="AH437" s="46">
        <v>3399.88</v>
      </c>
      <c r="AI437" s="46" t="s">
        <v>96</v>
      </c>
      <c r="AJ437" s="46">
        <v>0</v>
      </c>
      <c r="AK437" s="46">
        <v>0</v>
      </c>
      <c r="AL437" s="46">
        <v>0</v>
      </c>
      <c r="AM437" s="46">
        <v>3399.88</v>
      </c>
      <c r="AN437" s="46">
        <v>3399.88</v>
      </c>
      <c r="AO437" s="46" t="s">
        <v>229</v>
      </c>
      <c r="AP437" s="46" t="s">
        <v>63</v>
      </c>
      <c r="AQ437" s="46"/>
      <c r="AR437" s="46"/>
    </row>
    <row r="438" spans="1:44" x14ac:dyDescent="0.2">
      <c r="A438" s="46" t="s">
        <v>77</v>
      </c>
      <c r="B438" s="46" t="s">
        <v>84</v>
      </c>
      <c r="C438" s="46" t="s">
        <v>84</v>
      </c>
      <c r="D438" s="46" t="s">
        <v>301</v>
      </c>
      <c r="E438" s="46" t="s">
        <v>86</v>
      </c>
      <c r="F438" s="46" t="s">
        <v>78</v>
      </c>
      <c r="G438" s="46" t="s">
        <v>302</v>
      </c>
      <c r="H438" s="46" t="s">
        <v>124</v>
      </c>
      <c r="I438" s="46" t="s">
        <v>196</v>
      </c>
      <c r="J438" s="46" t="s">
        <v>80</v>
      </c>
      <c r="K438" s="46" t="s">
        <v>47</v>
      </c>
      <c r="L438" s="46" t="s">
        <v>62</v>
      </c>
      <c r="M438" s="46" t="s">
        <v>230</v>
      </c>
      <c r="N438" s="46" t="s">
        <v>231</v>
      </c>
      <c r="O438" s="46" t="s">
        <v>63</v>
      </c>
      <c r="P438" s="46" t="s">
        <v>303</v>
      </c>
      <c r="Q438" s="46" t="s">
        <v>417</v>
      </c>
      <c r="R438" s="46" t="s">
        <v>84</v>
      </c>
      <c r="S438" s="46" t="s">
        <v>99</v>
      </c>
      <c r="T438" s="46" t="s">
        <v>132</v>
      </c>
      <c r="U438" s="46" t="s">
        <v>133</v>
      </c>
      <c r="V438" s="46" t="s">
        <v>32</v>
      </c>
      <c r="W438" s="46" t="s">
        <v>417</v>
      </c>
      <c r="X438" s="46" t="s">
        <v>84</v>
      </c>
      <c r="Y438" s="46" t="s">
        <v>301</v>
      </c>
      <c r="Z438" s="46" t="s">
        <v>305</v>
      </c>
      <c r="AA438" s="46" t="s">
        <v>306</v>
      </c>
      <c r="AB438" s="46">
        <v>0</v>
      </c>
      <c r="AC438" s="46">
        <v>0</v>
      </c>
      <c r="AD438" s="46">
        <v>0</v>
      </c>
      <c r="AE438" s="46">
        <v>3399.88</v>
      </c>
      <c r="AF438" s="46">
        <v>3399.88</v>
      </c>
      <c r="AG438" s="46">
        <v>3399.88</v>
      </c>
      <c r="AH438" s="46">
        <v>3399.88</v>
      </c>
      <c r="AI438" s="46" t="s">
        <v>96</v>
      </c>
      <c r="AJ438" s="46">
        <v>0</v>
      </c>
      <c r="AK438" s="46">
        <v>0</v>
      </c>
      <c r="AL438" s="46">
        <v>0</v>
      </c>
      <c r="AM438" s="46">
        <v>3399.88</v>
      </c>
      <c r="AN438" s="46">
        <v>3399.88</v>
      </c>
      <c r="AO438" s="46" t="s">
        <v>232</v>
      </c>
      <c r="AP438" s="46" t="s">
        <v>63</v>
      </c>
      <c r="AQ438" s="46"/>
      <c r="AR438" s="46"/>
    </row>
    <row r="439" spans="1:44" x14ac:dyDescent="0.2">
      <c r="A439" s="46" t="s">
        <v>77</v>
      </c>
      <c r="B439" s="46" t="s">
        <v>84</v>
      </c>
      <c r="C439" s="46" t="s">
        <v>84</v>
      </c>
      <c r="D439" s="46" t="s">
        <v>301</v>
      </c>
      <c r="E439" s="46" t="s">
        <v>86</v>
      </c>
      <c r="F439" s="46" t="s">
        <v>78</v>
      </c>
      <c r="G439" s="46" t="s">
        <v>302</v>
      </c>
      <c r="H439" s="46" t="s">
        <v>124</v>
      </c>
      <c r="I439" s="46" t="s">
        <v>196</v>
      </c>
      <c r="J439" s="46" t="s">
        <v>80</v>
      </c>
      <c r="K439" s="46" t="s">
        <v>47</v>
      </c>
      <c r="L439" s="46" t="s">
        <v>62</v>
      </c>
      <c r="M439" s="46" t="s">
        <v>233</v>
      </c>
      <c r="N439" s="46" t="s">
        <v>234</v>
      </c>
      <c r="O439" s="46" t="s">
        <v>63</v>
      </c>
      <c r="P439" s="46" t="s">
        <v>303</v>
      </c>
      <c r="Q439" s="46" t="s">
        <v>417</v>
      </c>
      <c r="R439" s="46" t="s">
        <v>84</v>
      </c>
      <c r="S439" s="46" t="s">
        <v>99</v>
      </c>
      <c r="T439" s="46" t="s">
        <v>132</v>
      </c>
      <c r="U439" s="46" t="s">
        <v>133</v>
      </c>
      <c r="V439" s="46" t="s">
        <v>106</v>
      </c>
      <c r="W439" s="46" t="s">
        <v>417</v>
      </c>
      <c r="X439" s="46" t="s">
        <v>84</v>
      </c>
      <c r="Y439" s="46" t="s">
        <v>301</v>
      </c>
      <c r="Z439" s="46" t="s">
        <v>305</v>
      </c>
      <c r="AA439" s="46" t="s">
        <v>306</v>
      </c>
      <c r="AB439" s="46">
        <v>0</v>
      </c>
      <c r="AC439" s="46">
        <v>0</v>
      </c>
      <c r="AD439" s="46">
        <v>0</v>
      </c>
      <c r="AE439" s="46">
        <v>3399.88</v>
      </c>
      <c r="AF439" s="46">
        <v>3399.88</v>
      </c>
      <c r="AG439" s="46">
        <v>3399.88</v>
      </c>
      <c r="AH439" s="46">
        <v>3399.88</v>
      </c>
      <c r="AI439" s="46" t="s">
        <v>96</v>
      </c>
      <c r="AJ439" s="46">
        <v>0</v>
      </c>
      <c r="AK439" s="46">
        <v>0</v>
      </c>
      <c r="AL439" s="46">
        <v>0</v>
      </c>
      <c r="AM439" s="46">
        <v>3399.88</v>
      </c>
      <c r="AN439" s="46">
        <v>3399.88</v>
      </c>
      <c r="AO439" s="46" t="s">
        <v>235</v>
      </c>
      <c r="AP439" s="46" t="s">
        <v>63</v>
      </c>
      <c r="AQ439" s="46"/>
      <c r="AR439" s="46"/>
    </row>
    <row r="440" spans="1:44" x14ac:dyDescent="0.2">
      <c r="A440" s="46" t="s">
        <v>77</v>
      </c>
      <c r="B440" s="46" t="s">
        <v>84</v>
      </c>
      <c r="C440" s="46" t="s">
        <v>84</v>
      </c>
      <c r="D440" s="46" t="s">
        <v>301</v>
      </c>
      <c r="E440" s="46" t="s">
        <v>86</v>
      </c>
      <c r="F440" s="46" t="s">
        <v>78</v>
      </c>
      <c r="G440" s="46" t="s">
        <v>302</v>
      </c>
      <c r="H440" s="46" t="s">
        <v>124</v>
      </c>
      <c r="I440" s="46" t="s">
        <v>196</v>
      </c>
      <c r="J440" s="46" t="s">
        <v>80</v>
      </c>
      <c r="K440" s="46" t="s">
        <v>47</v>
      </c>
      <c r="L440" s="46" t="s">
        <v>62</v>
      </c>
      <c r="M440" s="46" t="s">
        <v>140</v>
      </c>
      <c r="N440" s="46" t="s">
        <v>141</v>
      </c>
      <c r="O440" s="46" t="s">
        <v>63</v>
      </c>
      <c r="P440" s="46" t="s">
        <v>303</v>
      </c>
      <c r="Q440" s="46" t="s">
        <v>417</v>
      </c>
      <c r="R440" s="46" t="s">
        <v>84</v>
      </c>
      <c r="S440" s="46" t="s">
        <v>99</v>
      </c>
      <c r="T440" s="46" t="s">
        <v>132</v>
      </c>
      <c r="U440" s="46" t="s">
        <v>133</v>
      </c>
      <c r="V440" s="46" t="s">
        <v>106</v>
      </c>
      <c r="W440" s="46" t="s">
        <v>417</v>
      </c>
      <c r="X440" s="46" t="s">
        <v>84</v>
      </c>
      <c r="Y440" s="46" t="s">
        <v>301</v>
      </c>
      <c r="Z440" s="46" t="s">
        <v>305</v>
      </c>
      <c r="AA440" s="46" t="s">
        <v>306</v>
      </c>
      <c r="AB440" s="46">
        <v>962899.46</v>
      </c>
      <c r="AC440" s="46">
        <v>1280791.8600000001</v>
      </c>
      <c r="AD440" s="46">
        <v>1696990.55</v>
      </c>
      <c r="AE440" s="46">
        <v>1905519.72</v>
      </c>
      <c r="AF440" s="46">
        <v>2089073.46</v>
      </c>
      <c r="AG440" s="46">
        <v>2133378.5699999998</v>
      </c>
      <c r="AH440" s="46">
        <v>2150654.42</v>
      </c>
      <c r="AI440" s="46" t="s">
        <v>96</v>
      </c>
      <c r="AJ440" s="46">
        <v>0</v>
      </c>
      <c r="AK440" s="46">
        <v>1099534.19</v>
      </c>
      <c r="AL440" s="46">
        <v>1894876.82</v>
      </c>
      <c r="AM440" s="46">
        <v>2127643.23</v>
      </c>
      <c r="AN440" s="46">
        <v>2314599.79</v>
      </c>
      <c r="AO440" s="46" t="s">
        <v>142</v>
      </c>
      <c r="AP440" s="46" t="s">
        <v>63</v>
      </c>
      <c r="AQ440" s="46"/>
      <c r="AR440" s="46"/>
    </row>
    <row r="441" spans="1:44" x14ac:dyDescent="0.2">
      <c r="A441" s="46" t="s">
        <v>77</v>
      </c>
      <c r="B441" s="46" t="s">
        <v>84</v>
      </c>
      <c r="C441" s="46" t="s">
        <v>84</v>
      </c>
      <c r="D441" s="46" t="s">
        <v>301</v>
      </c>
      <c r="E441" s="46" t="s">
        <v>86</v>
      </c>
      <c r="F441" s="46" t="s">
        <v>78</v>
      </c>
      <c r="G441" s="46" t="s">
        <v>302</v>
      </c>
      <c r="H441" s="46" t="s">
        <v>124</v>
      </c>
      <c r="I441" s="46" t="s">
        <v>196</v>
      </c>
      <c r="J441" s="46" t="s">
        <v>80</v>
      </c>
      <c r="K441" s="46" t="s">
        <v>47</v>
      </c>
      <c r="L441" s="46" t="s">
        <v>62</v>
      </c>
      <c r="M441" s="46" t="s">
        <v>110</v>
      </c>
      <c r="N441" s="46" t="s">
        <v>111</v>
      </c>
      <c r="O441" s="46" t="s">
        <v>63</v>
      </c>
      <c r="P441" s="46" t="s">
        <v>303</v>
      </c>
      <c r="Q441" s="46" t="s">
        <v>417</v>
      </c>
      <c r="R441" s="46" t="s">
        <v>84</v>
      </c>
      <c r="S441" s="46" t="s">
        <v>99</v>
      </c>
      <c r="T441" s="46" t="s">
        <v>113</v>
      </c>
      <c r="U441" s="46" t="s">
        <v>114</v>
      </c>
      <c r="V441" s="46" t="s">
        <v>32</v>
      </c>
      <c r="W441" s="46" t="s">
        <v>417</v>
      </c>
      <c r="X441" s="46" t="s">
        <v>84</v>
      </c>
      <c r="Y441" s="46" t="s">
        <v>301</v>
      </c>
      <c r="Z441" s="46" t="s">
        <v>305</v>
      </c>
      <c r="AA441" s="46" t="s">
        <v>306</v>
      </c>
      <c r="AB441" s="46">
        <v>4186576.98</v>
      </c>
      <c r="AC441" s="46">
        <v>4186576.98</v>
      </c>
      <c r="AD441" s="46">
        <v>4186576.98</v>
      </c>
      <c r="AE441" s="46">
        <v>4186576.98</v>
      </c>
      <c r="AF441" s="46">
        <v>4186576.98</v>
      </c>
      <c r="AG441" s="46">
        <v>4186576.98</v>
      </c>
      <c r="AH441" s="46">
        <v>4186576.98</v>
      </c>
      <c r="AI441" s="46" t="s">
        <v>96</v>
      </c>
      <c r="AJ441" s="46">
        <v>0</v>
      </c>
      <c r="AK441" s="46">
        <v>4186576.98</v>
      </c>
      <c r="AL441" s="46">
        <v>4186576.98</v>
      </c>
      <c r="AM441" s="46">
        <v>4186576.98</v>
      </c>
      <c r="AN441" s="46">
        <v>4186576.98</v>
      </c>
      <c r="AO441" s="46" t="s">
        <v>112</v>
      </c>
      <c r="AP441" s="46" t="s">
        <v>63</v>
      </c>
      <c r="AQ441" s="46"/>
      <c r="AR441" s="46"/>
    </row>
    <row r="442" spans="1:44" x14ac:dyDescent="0.2">
      <c r="A442" s="46" t="s">
        <v>77</v>
      </c>
      <c r="B442" s="46" t="s">
        <v>84</v>
      </c>
      <c r="C442" s="46" t="s">
        <v>84</v>
      </c>
      <c r="D442" s="46" t="s">
        <v>301</v>
      </c>
      <c r="E442" s="46" t="s">
        <v>86</v>
      </c>
      <c r="F442" s="46" t="s">
        <v>78</v>
      </c>
      <c r="G442" s="46" t="s">
        <v>302</v>
      </c>
      <c r="H442" s="46" t="s">
        <v>124</v>
      </c>
      <c r="I442" s="46" t="s">
        <v>196</v>
      </c>
      <c r="J442" s="46" t="s">
        <v>80</v>
      </c>
      <c r="K442" s="46" t="s">
        <v>47</v>
      </c>
      <c r="L442" s="46" t="s">
        <v>62</v>
      </c>
      <c r="M442" s="46" t="s">
        <v>115</v>
      </c>
      <c r="N442" s="46" t="s">
        <v>116</v>
      </c>
      <c r="O442" s="46" t="s">
        <v>63</v>
      </c>
      <c r="P442" s="46" t="s">
        <v>303</v>
      </c>
      <c r="Q442" s="46" t="s">
        <v>417</v>
      </c>
      <c r="R442" s="46" t="s">
        <v>84</v>
      </c>
      <c r="S442" s="46" t="s">
        <v>99</v>
      </c>
      <c r="T442" s="46" t="s">
        <v>113</v>
      </c>
      <c r="U442" s="46" t="s">
        <v>114</v>
      </c>
      <c r="V442" s="46" t="s">
        <v>32</v>
      </c>
      <c r="W442" s="46" t="s">
        <v>417</v>
      </c>
      <c r="X442" s="46" t="s">
        <v>84</v>
      </c>
      <c r="Y442" s="46" t="s">
        <v>301</v>
      </c>
      <c r="Z442" s="46" t="s">
        <v>305</v>
      </c>
      <c r="AA442" s="46" t="s">
        <v>306</v>
      </c>
      <c r="AB442" s="46">
        <v>4048126.4</v>
      </c>
      <c r="AC442" s="46">
        <v>4048126.4</v>
      </c>
      <c r="AD442" s="46">
        <v>4048126.4</v>
      </c>
      <c r="AE442" s="46">
        <v>4048126.4</v>
      </c>
      <c r="AF442" s="46">
        <v>4048126.4</v>
      </c>
      <c r="AG442" s="46">
        <v>4048126.4</v>
      </c>
      <c r="AH442" s="46">
        <v>4048126.4</v>
      </c>
      <c r="AI442" s="46" t="s">
        <v>96</v>
      </c>
      <c r="AJ442" s="46">
        <v>0</v>
      </c>
      <c r="AK442" s="46">
        <v>4048126.4</v>
      </c>
      <c r="AL442" s="46">
        <v>4048126.4</v>
      </c>
      <c r="AM442" s="46">
        <v>4048126.4</v>
      </c>
      <c r="AN442" s="46">
        <v>4048126.4</v>
      </c>
      <c r="AO442" s="46" t="s">
        <v>117</v>
      </c>
      <c r="AP442" s="46" t="s">
        <v>63</v>
      </c>
      <c r="AQ442" s="46"/>
      <c r="AR442" s="46"/>
    </row>
    <row r="443" spans="1:44" x14ac:dyDescent="0.2">
      <c r="A443" s="46" t="s">
        <v>77</v>
      </c>
      <c r="B443" s="46" t="s">
        <v>84</v>
      </c>
      <c r="C443" s="46" t="s">
        <v>84</v>
      </c>
      <c r="D443" s="46" t="s">
        <v>301</v>
      </c>
      <c r="E443" s="46" t="s">
        <v>86</v>
      </c>
      <c r="F443" s="46" t="s">
        <v>78</v>
      </c>
      <c r="G443" s="46" t="s">
        <v>302</v>
      </c>
      <c r="H443" s="46" t="s">
        <v>124</v>
      </c>
      <c r="I443" s="46" t="s">
        <v>196</v>
      </c>
      <c r="J443" s="46" t="s">
        <v>80</v>
      </c>
      <c r="K443" s="46" t="s">
        <v>47</v>
      </c>
      <c r="L443" s="46" t="s">
        <v>62</v>
      </c>
      <c r="M443" s="46" t="s">
        <v>236</v>
      </c>
      <c r="N443" s="46" t="s">
        <v>237</v>
      </c>
      <c r="O443" s="46" t="s">
        <v>63</v>
      </c>
      <c r="P443" s="46" t="s">
        <v>303</v>
      </c>
      <c r="Q443" s="46" t="s">
        <v>417</v>
      </c>
      <c r="R443" s="46" t="s">
        <v>84</v>
      </c>
      <c r="S443" s="46" t="s">
        <v>99</v>
      </c>
      <c r="T443" s="46" t="s">
        <v>113</v>
      </c>
      <c r="U443" s="46" t="s">
        <v>114</v>
      </c>
      <c r="V443" s="46" t="s">
        <v>32</v>
      </c>
      <c r="W443" s="46" t="s">
        <v>417</v>
      </c>
      <c r="X443" s="46" t="s">
        <v>84</v>
      </c>
      <c r="Y443" s="46" t="s">
        <v>301</v>
      </c>
      <c r="Z443" s="46" t="s">
        <v>305</v>
      </c>
      <c r="AA443" s="46" t="s">
        <v>306</v>
      </c>
      <c r="AB443" s="46">
        <v>138450.57999999999</v>
      </c>
      <c r="AC443" s="46">
        <v>138450.57999999999</v>
      </c>
      <c r="AD443" s="46">
        <v>138450.57999999999</v>
      </c>
      <c r="AE443" s="46">
        <v>138450.57999999999</v>
      </c>
      <c r="AF443" s="46">
        <v>138450.57999999999</v>
      </c>
      <c r="AG443" s="46">
        <v>138450.57999999999</v>
      </c>
      <c r="AH443" s="46">
        <v>138450.57999999999</v>
      </c>
      <c r="AI443" s="46" t="s">
        <v>96</v>
      </c>
      <c r="AJ443" s="46">
        <v>0</v>
      </c>
      <c r="AK443" s="46">
        <v>138450.57999999999</v>
      </c>
      <c r="AL443" s="46">
        <v>138450.57999999999</v>
      </c>
      <c r="AM443" s="46">
        <v>138450.57999999999</v>
      </c>
      <c r="AN443" s="46">
        <v>138450.57999999999</v>
      </c>
      <c r="AO443" s="46" t="s">
        <v>238</v>
      </c>
      <c r="AP443" s="46" t="s">
        <v>63</v>
      </c>
      <c r="AQ443" s="46"/>
      <c r="AR443" s="46"/>
    </row>
    <row r="444" spans="1:44" x14ac:dyDescent="0.2">
      <c r="A444" s="46" t="s">
        <v>77</v>
      </c>
      <c r="B444" s="46" t="s">
        <v>84</v>
      </c>
      <c r="C444" s="46" t="s">
        <v>84</v>
      </c>
      <c r="D444" s="46" t="s">
        <v>301</v>
      </c>
      <c r="E444" s="46" t="s">
        <v>86</v>
      </c>
      <c r="F444" s="46" t="s">
        <v>78</v>
      </c>
      <c r="G444" s="46" t="s">
        <v>302</v>
      </c>
      <c r="H444" s="46" t="s">
        <v>124</v>
      </c>
      <c r="I444" s="46" t="s">
        <v>196</v>
      </c>
      <c r="J444" s="46" t="s">
        <v>80</v>
      </c>
      <c r="K444" s="46" t="s">
        <v>47</v>
      </c>
      <c r="L444" s="46" t="s">
        <v>62</v>
      </c>
      <c r="M444" s="46" t="s">
        <v>118</v>
      </c>
      <c r="N444" s="46" t="s">
        <v>119</v>
      </c>
      <c r="O444" s="46" t="s">
        <v>63</v>
      </c>
      <c r="P444" s="46" t="s">
        <v>303</v>
      </c>
      <c r="Q444" s="46" t="s">
        <v>417</v>
      </c>
      <c r="R444" s="46" t="s">
        <v>84</v>
      </c>
      <c r="S444" s="46" t="s">
        <v>99</v>
      </c>
      <c r="T444" s="46" t="s">
        <v>113</v>
      </c>
      <c r="U444" s="46" t="s">
        <v>114</v>
      </c>
      <c r="V444" s="46" t="s">
        <v>32</v>
      </c>
      <c r="W444" s="46" t="s">
        <v>417</v>
      </c>
      <c r="X444" s="46" t="s">
        <v>84</v>
      </c>
      <c r="Y444" s="46" t="s">
        <v>301</v>
      </c>
      <c r="Z444" s="46" t="s">
        <v>305</v>
      </c>
      <c r="AA444" s="46" t="s">
        <v>306</v>
      </c>
      <c r="AB444" s="46">
        <v>3223677.52</v>
      </c>
      <c r="AC444" s="46">
        <v>2905785.12</v>
      </c>
      <c r="AD444" s="46">
        <v>2489586.4300000002</v>
      </c>
      <c r="AE444" s="46">
        <v>2281057.2599999998</v>
      </c>
      <c r="AF444" s="46">
        <v>2097503.52</v>
      </c>
      <c r="AG444" s="46">
        <v>2053198.41</v>
      </c>
      <c r="AH444" s="46">
        <v>2035922.56</v>
      </c>
      <c r="AI444" s="46" t="s">
        <v>96</v>
      </c>
      <c r="AJ444" s="46">
        <v>0</v>
      </c>
      <c r="AK444" s="46">
        <v>3087042.79</v>
      </c>
      <c r="AL444" s="46">
        <v>2291700.16</v>
      </c>
      <c r="AM444" s="46">
        <v>2058933.75</v>
      </c>
      <c r="AN444" s="46">
        <v>1871977.19</v>
      </c>
      <c r="AO444" s="46" t="s">
        <v>120</v>
      </c>
      <c r="AP444" s="46" t="s">
        <v>63</v>
      </c>
      <c r="AQ444" s="46"/>
      <c r="AR444" s="46"/>
    </row>
    <row r="445" spans="1:44" x14ac:dyDescent="0.2">
      <c r="A445" s="46" t="s">
        <v>77</v>
      </c>
      <c r="B445" s="46" t="s">
        <v>84</v>
      </c>
      <c r="C445" s="46" t="s">
        <v>84</v>
      </c>
      <c r="D445" s="46" t="s">
        <v>301</v>
      </c>
      <c r="E445" s="46" t="s">
        <v>86</v>
      </c>
      <c r="F445" s="46" t="s">
        <v>78</v>
      </c>
      <c r="G445" s="46" t="s">
        <v>302</v>
      </c>
      <c r="H445" s="46" t="s">
        <v>124</v>
      </c>
      <c r="I445" s="46" t="s">
        <v>196</v>
      </c>
      <c r="J445" s="46" t="s">
        <v>80</v>
      </c>
      <c r="K445" s="46" t="s">
        <v>47</v>
      </c>
      <c r="L445" s="46" t="s">
        <v>62</v>
      </c>
      <c r="M445" s="46" t="s">
        <v>121</v>
      </c>
      <c r="N445" s="46" t="s">
        <v>122</v>
      </c>
      <c r="O445" s="46" t="s">
        <v>63</v>
      </c>
      <c r="P445" s="46" t="s">
        <v>303</v>
      </c>
      <c r="Q445" s="46" t="s">
        <v>417</v>
      </c>
      <c r="R445" s="46" t="s">
        <v>84</v>
      </c>
      <c r="S445" s="46" t="s">
        <v>99</v>
      </c>
      <c r="T445" s="46" t="s">
        <v>113</v>
      </c>
      <c r="U445" s="46" t="s">
        <v>114</v>
      </c>
      <c r="V445" s="46" t="s">
        <v>32</v>
      </c>
      <c r="W445" s="46" t="s">
        <v>417</v>
      </c>
      <c r="X445" s="46" t="s">
        <v>84</v>
      </c>
      <c r="Y445" s="46" t="s">
        <v>301</v>
      </c>
      <c r="Z445" s="46" t="s">
        <v>305</v>
      </c>
      <c r="AA445" s="46" t="s">
        <v>306</v>
      </c>
      <c r="AB445" s="46">
        <v>3085226.94</v>
      </c>
      <c r="AC445" s="46">
        <v>2767334.54</v>
      </c>
      <c r="AD445" s="46">
        <v>2351135.85</v>
      </c>
      <c r="AE445" s="46">
        <v>2146006.56</v>
      </c>
      <c r="AF445" s="46">
        <v>1962452.82</v>
      </c>
      <c r="AG445" s="46">
        <v>1918147.71</v>
      </c>
      <c r="AH445" s="46">
        <v>1900871.86</v>
      </c>
      <c r="AI445" s="46" t="s">
        <v>96</v>
      </c>
      <c r="AJ445" s="46">
        <v>0</v>
      </c>
      <c r="AK445" s="46">
        <v>2948592.21</v>
      </c>
      <c r="AL445" s="46">
        <v>2153249.58</v>
      </c>
      <c r="AM445" s="46">
        <v>1923883.05</v>
      </c>
      <c r="AN445" s="46">
        <v>1736926.49</v>
      </c>
      <c r="AO445" s="46" t="s">
        <v>123</v>
      </c>
      <c r="AP445" s="46" t="s">
        <v>63</v>
      </c>
      <c r="AQ445" s="46"/>
      <c r="AR445" s="46"/>
    </row>
    <row r="446" spans="1:44" x14ac:dyDescent="0.2">
      <c r="A446" s="46" t="s">
        <v>77</v>
      </c>
      <c r="B446" s="46" t="s">
        <v>84</v>
      </c>
      <c r="C446" s="46" t="s">
        <v>84</v>
      </c>
      <c r="D446" s="46" t="s">
        <v>301</v>
      </c>
      <c r="E446" s="46" t="s">
        <v>86</v>
      </c>
      <c r="F446" s="46" t="s">
        <v>78</v>
      </c>
      <c r="G446" s="46" t="s">
        <v>302</v>
      </c>
      <c r="H446" s="46" t="s">
        <v>124</v>
      </c>
      <c r="I446" s="46" t="s">
        <v>196</v>
      </c>
      <c r="J446" s="46" t="s">
        <v>80</v>
      </c>
      <c r="K446" s="46" t="s">
        <v>47</v>
      </c>
      <c r="L446" s="46" t="s">
        <v>62</v>
      </c>
      <c r="M446" s="46" t="s">
        <v>239</v>
      </c>
      <c r="N446" s="46" t="s">
        <v>240</v>
      </c>
      <c r="O446" s="46" t="s">
        <v>63</v>
      </c>
      <c r="P446" s="46" t="s">
        <v>303</v>
      </c>
      <c r="Q446" s="46" t="s">
        <v>417</v>
      </c>
      <c r="R446" s="46" t="s">
        <v>84</v>
      </c>
      <c r="S446" s="46" t="s">
        <v>99</v>
      </c>
      <c r="T446" s="46" t="s">
        <v>113</v>
      </c>
      <c r="U446" s="46" t="s">
        <v>114</v>
      </c>
      <c r="V446" s="46" t="s">
        <v>32</v>
      </c>
      <c r="W446" s="46" t="s">
        <v>417</v>
      </c>
      <c r="X446" s="46" t="s">
        <v>84</v>
      </c>
      <c r="Y446" s="46" t="s">
        <v>301</v>
      </c>
      <c r="Z446" s="46" t="s">
        <v>305</v>
      </c>
      <c r="AA446" s="46" t="s">
        <v>306</v>
      </c>
      <c r="AB446" s="46">
        <v>138450.57999999999</v>
      </c>
      <c r="AC446" s="46">
        <v>138450.57999999999</v>
      </c>
      <c r="AD446" s="46">
        <v>138450.57999999999</v>
      </c>
      <c r="AE446" s="46">
        <v>135050.70000000001</v>
      </c>
      <c r="AF446" s="46">
        <v>135050.70000000001</v>
      </c>
      <c r="AG446" s="46">
        <v>135050.70000000001</v>
      </c>
      <c r="AH446" s="46">
        <v>135050.70000000001</v>
      </c>
      <c r="AI446" s="46" t="s">
        <v>96</v>
      </c>
      <c r="AJ446" s="46">
        <v>0</v>
      </c>
      <c r="AK446" s="46">
        <v>138450.57999999999</v>
      </c>
      <c r="AL446" s="46">
        <v>138450.57999999999</v>
      </c>
      <c r="AM446" s="46">
        <v>135050.70000000001</v>
      </c>
      <c r="AN446" s="46">
        <v>135050.70000000001</v>
      </c>
      <c r="AO446" s="46" t="s">
        <v>241</v>
      </c>
      <c r="AP446" s="46" t="s">
        <v>63</v>
      </c>
      <c r="AQ446" s="46"/>
      <c r="AR446" s="46"/>
    </row>
    <row r="447" spans="1:44" x14ac:dyDescent="0.2">
      <c r="A447" s="46" t="s">
        <v>77</v>
      </c>
      <c r="B447" s="46" t="s">
        <v>84</v>
      </c>
      <c r="C447" s="46" t="s">
        <v>84</v>
      </c>
      <c r="D447" s="46" t="s">
        <v>301</v>
      </c>
      <c r="E447" s="46" t="s">
        <v>86</v>
      </c>
      <c r="F447" s="46" t="s">
        <v>78</v>
      </c>
      <c r="G447" s="46" t="s">
        <v>302</v>
      </c>
      <c r="H447" s="46" t="s">
        <v>88</v>
      </c>
      <c r="I447" s="46" t="s">
        <v>242</v>
      </c>
      <c r="J447" s="46" t="s">
        <v>243</v>
      </c>
      <c r="K447" s="46" t="s">
        <v>47</v>
      </c>
      <c r="L447" s="46" t="s">
        <v>62</v>
      </c>
      <c r="M447" s="46" t="s">
        <v>81</v>
      </c>
      <c r="N447" s="46" t="s">
        <v>82</v>
      </c>
      <c r="O447" s="46" t="s">
        <v>63</v>
      </c>
      <c r="P447" s="46" t="s">
        <v>303</v>
      </c>
      <c r="Q447" s="46" t="s">
        <v>418</v>
      </c>
      <c r="R447" s="46" t="s">
        <v>84</v>
      </c>
      <c r="S447" s="46" t="s">
        <v>99</v>
      </c>
      <c r="T447" s="46" t="s">
        <v>48</v>
      </c>
      <c r="U447" s="46" t="s">
        <v>31</v>
      </c>
      <c r="V447" s="46" t="s">
        <v>32</v>
      </c>
      <c r="W447" s="46" t="s">
        <v>418</v>
      </c>
      <c r="X447" s="46" t="s">
        <v>84</v>
      </c>
      <c r="Y447" s="46" t="s">
        <v>301</v>
      </c>
      <c r="Z447" s="46" t="s">
        <v>305</v>
      </c>
      <c r="AA447" s="46" t="s">
        <v>306</v>
      </c>
      <c r="AB447" s="46">
        <v>783747.66</v>
      </c>
      <c r="AC447" s="46">
        <v>783747.66</v>
      </c>
      <c r="AD447" s="46">
        <v>783747.66</v>
      </c>
      <c r="AE447" s="46">
        <v>783747.66</v>
      </c>
      <c r="AF447" s="46">
        <v>783747.66</v>
      </c>
      <c r="AG447" s="46">
        <v>783747.66</v>
      </c>
      <c r="AH447" s="46">
        <v>783747.66</v>
      </c>
      <c r="AI447" s="46" t="s">
        <v>96</v>
      </c>
      <c r="AJ447" s="46">
        <v>0</v>
      </c>
      <c r="AK447" s="46">
        <v>783747.66</v>
      </c>
      <c r="AL447" s="46">
        <v>783747.66</v>
      </c>
      <c r="AM447" s="46">
        <v>783747.66</v>
      </c>
      <c r="AN447" s="46">
        <v>783747.66</v>
      </c>
      <c r="AO447" s="46" t="s">
        <v>83</v>
      </c>
      <c r="AP447" s="46" t="s">
        <v>63</v>
      </c>
      <c r="AQ447" s="46"/>
      <c r="AR447" s="46"/>
    </row>
    <row r="448" spans="1:44" x14ac:dyDescent="0.2">
      <c r="A448" s="46" t="s">
        <v>77</v>
      </c>
      <c r="B448" s="46" t="s">
        <v>84</v>
      </c>
      <c r="C448" s="46" t="s">
        <v>84</v>
      </c>
      <c r="D448" s="46" t="s">
        <v>301</v>
      </c>
      <c r="E448" s="46" t="s">
        <v>86</v>
      </c>
      <c r="F448" s="46" t="s">
        <v>78</v>
      </c>
      <c r="G448" s="46" t="s">
        <v>302</v>
      </c>
      <c r="H448" s="46" t="s">
        <v>88</v>
      </c>
      <c r="I448" s="46" t="s">
        <v>242</v>
      </c>
      <c r="J448" s="46" t="s">
        <v>243</v>
      </c>
      <c r="K448" s="46" t="s">
        <v>47</v>
      </c>
      <c r="L448" s="46" t="s">
        <v>62</v>
      </c>
      <c r="M448" s="46" t="s">
        <v>198</v>
      </c>
      <c r="N448" s="46" t="s">
        <v>199</v>
      </c>
      <c r="O448" s="46" t="s">
        <v>63</v>
      </c>
      <c r="P448" s="46" t="s">
        <v>303</v>
      </c>
      <c r="Q448" s="46" t="s">
        <v>418</v>
      </c>
      <c r="R448" s="46" t="s">
        <v>84</v>
      </c>
      <c r="S448" s="46" t="s">
        <v>99</v>
      </c>
      <c r="T448" s="46" t="s">
        <v>48</v>
      </c>
      <c r="U448" s="46" t="s">
        <v>31</v>
      </c>
      <c r="V448" s="46" t="s">
        <v>32</v>
      </c>
      <c r="W448" s="46" t="s">
        <v>418</v>
      </c>
      <c r="X448" s="46" t="s">
        <v>84</v>
      </c>
      <c r="Y448" s="46" t="s">
        <v>301</v>
      </c>
      <c r="Z448" s="46" t="s">
        <v>305</v>
      </c>
      <c r="AA448" s="46" t="s">
        <v>306</v>
      </c>
      <c r="AB448" s="46">
        <v>0</v>
      </c>
      <c r="AC448" s="46">
        <v>0</v>
      </c>
      <c r="AD448" s="46">
        <v>0</v>
      </c>
      <c r="AE448" s="46">
        <v>0</v>
      </c>
      <c r="AF448" s="46">
        <v>0</v>
      </c>
      <c r="AG448" s="46">
        <v>20424</v>
      </c>
      <c r="AH448" s="46">
        <v>20424</v>
      </c>
      <c r="AI448" s="46" t="s">
        <v>96</v>
      </c>
      <c r="AJ448" s="46">
        <v>0</v>
      </c>
      <c r="AK448" s="46">
        <v>0</v>
      </c>
      <c r="AL448" s="46">
        <v>0</v>
      </c>
      <c r="AM448" s="46">
        <v>20424</v>
      </c>
      <c r="AN448" s="46">
        <v>21129.08</v>
      </c>
      <c r="AO448" s="46" t="s">
        <v>200</v>
      </c>
      <c r="AP448" s="46" t="s">
        <v>63</v>
      </c>
      <c r="AQ448" s="46"/>
      <c r="AR448" s="46"/>
    </row>
    <row r="449" spans="1:44" x14ac:dyDescent="0.2">
      <c r="A449" s="46" t="s">
        <v>77</v>
      </c>
      <c r="B449" s="46" t="s">
        <v>84</v>
      </c>
      <c r="C449" s="46" t="s">
        <v>84</v>
      </c>
      <c r="D449" s="46" t="s">
        <v>301</v>
      </c>
      <c r="E449" s="46" t="s">
        <v>86</v>
      </c>
      <c r="F449" s="46" t="s">
        <v>78</v>
      </c>
      <c r="G449" s="46" t="s">
        <v>302</v>
      </c>
      <c r="H449" s="46" t="s">
        <v>88</v>
      </c>
      <c r="I449" s="46" t="s">
        <v>242</v>
      </c>
      <c r="J449" s="46" t="s">
        <v>243</v>
      </c>
      <c r="K449" s="46" t="s">
        <v>47</v>
      </c>
      <c r="L449" s="46" t="s">
        <v>62</v>
      </c>
      <c r="M449" s="46" t="s">
        <v>307</v>
      </c>
      <c r="N449" s="46" t="s">
        <v>308</v>
      </c>
      <c r="O449" s="46" t="s">
        <v>63</v>
      </c>
      <c r="P449" s="46" t="s">
        <v>303</v>
      </c>
      <c r="Q449" s="46" t="s">
        <v>418</v>
      </c>
      <c r="R449" s="46" t="s">
        <v>84</v>
      </c>
      <c r="S449" s="46" t="s">
        <v>99</v>
      </c>
      <c r="T449" s="46" t="s">
        <v>48</v>
      </c>
      <c r="U449" s="46" t="s">
        <v>31</v>
      </c>
      <c r="V449" s="46" t="s">
        <v>32</v>
      </c>
      <c r="W449" s="46" t="s">
        <v>418</v>
      </c>
      <c r="X449" s="46" t="s">
        <v>84</v>
      </c>
      <c r="Y449" s="46" t="s">
        <v>301</v>
      </c>
      <c r="Z449" s="46" t="s">
        <v>305</v>
      </c>
      <c r="AA449" s="46" t="s">
        <v>306</v>
      </c>
      <c r="AB449" s="46">
        <v>0</v>
      </c>
      <c r="AC449" s="46">
        <v>0</v>
      </c>
      <c r="AD449" s="46">
        <v>0</v>
      </c>
      <c r="AE449" s="46">
        <v>578.63</v>
      </c>
      <c r="AF449" s="46">
        <v>578.63</v>
      </c>
      <c r="AG449" s="46">
        <v>764.25</v>
      </c>
      <c r="AH449" s="46">
        <v>764.25</v>
      </c>
      <c r="AI449" s="46" t="s">
        <v>96</v>
      </c>
      <c r="AJ449" s="46">
        <v>0</v>
      </c>
      <c r="AK449" s="46">
        <v>0</v>
      </c>
      <c r="AL449" s="46">
        <v>578.63</v>
      </c>
      <c r="AM449" s="46">
        <v>764.25</v>
      </c>
      <c r="AN449" s="46">
        <v>764.25</v>
      </c>
      <c r="AO449" s="46" t="s">
        <v>309</v>
      </c>
      <c r="AP449" s="46" t="s">
        <v>63</v>
      </c>
      <c r="AQ449" s="46"/>
      <c r="AR449" s="46"/>
    </row>
    <row r="450" spans="1:44" x14ac:dyDescent="0.2">
      <c r="A450" s="46" t="s">
        <v>77</v>
      </c>
      <c r="B450" s="46" t="s">
        <v>84</v>
      </c>
      <c r="C450" s="46" t="s">
        <v>84</v>
      </c>
      <c r="D450" s="46" t="s">
        <v>301</v>
      </c>
      <c r="E450" s="46" t="s">
        <v>86</v>
      </c>
      <c r="F450" s="46" t="s">
        <v>78</v>
      </c>
      <c r="G450" s="46" t="s">
        <v>302</v>
      </c>
      <c r="H450" s="46" t="s">
        <v>88</v>
      </c>
      <c r="I450" s="46" t="s">
        <v>242</v>
      </c>
      <c r="J450" s="46" t="s">
        <v>243</v>
      </c>
      <c r="K450" s="46" t="s">
        <v>47</v>
      </c>
      <c r="L450" s="46" t="s">
        <v>62</v>
      </c>
      <c r="M450" s="46" t="s">
        <v>152</v>
      </c>
      <c r="N450" s="46" t="s">
        <v>153</v>
      </c>
      <c r="O450" s="46" t="s">
        <v>63</v>
      </c>
      <c r="P450" s="46" t="s">
        <v>303</v>
      </c>
      <c r="Q450" s="46" t="s">
        <v>418</v>
      </c>
      <c r="R450" s="46" t="s">
        <v>84</v>
      </c>
      <c r="S450" s="46" t="s">
        <v>99</v>
      </c>
      <c r="T450" s="46" t="s">
        <v>48</v>
      </c>
      <c r="U450" s="46" t="s">
        <v>31</v>
      </c>
      <c r="V450" s="46" t="s">
        <v>106</v>
      </c>
      <c r="W450" s="46" t="s">
        <v>418</v>
      </c>
      <c r="X450" s="46" t="s">
        <v>84</v>
      </c>
      <c r="Y450" s="46" t="s">
        <v>301</v>
      </c>
      <c r="Z450" s="46" t="s">
        <v>305</v>
      </c>
      <c r="AA450" s="46" t="s">
        <v>306</v>
      </c>
      <c r="AB450" s="46">
        <v>783747.66</v>
      </c>
      <c r="AC450" s="46">
        <v>783747.66</v>
      </c>
      <c r="AD450" s="46">
        <v>783747.66</v>
      </c>
      <c r="AE450" s="46">
        <v>784326.29</v>
      </c>
      <c r="AF450" s="46">
        <v>784326.29</v>
      </c>
      <c r="AG450" s="46">
        <v>804935.91</v>
      </c>
      <c r="AH450" s="46">
        <v>804935.91</v>
      </c>
      <c r="AI450" s="46" t="s">
        <v>96</v>
      </c>
      <c r="AJ450" s="46">
        <v>0</v>
      </c>
      <c r="AK450" s="46">
        <v>783747.66</v>
      </c>
      <c r="AL450" s="46">
        <v>784326.29</v>
      </c>
      <c r="AM450" s="46">
        <v>804935.91</v>
      </c>
      <c r="AN450" s="46">
        <v>805640.99</v>
      </c>
      <c r="AO450" s="46" t="s">
        <v>154</v>
      </c>
      <c r="AP450" s="46" t="s">
        <v>63</v>
      </c>
      <c r="AQ450" s="46"/>
      <c r="AR450" s="46"/>
    </row>
    <row r="451" spans="1:44" x14ac:dyDescent="0.2">
      <c r="A451" s="46" t="s">
        <v>77</v>
      </c>
      <c r="B451" s="46" t="s">
        <v>84</v>
      </c>
      <c r="C451" s="46" t="s">
        <v>84</v>
      </c>
      <c r="D451" s="46" t="s">
        <v>301</v>
      </c>
      <c r="E451" s="46" t="s">
        <v>86</v>
      </c>
      <c r="F451" s="46" t="s">
        <v>78</v>
      </c>
      <c r="G451" s="46" t="s">
        <v>302</v>
      </c>
      <c r="H451" s="46" t="s">
        <v>88</v>
      </c>
      <c r="I451" s="46" t="s">
        <v>242</v>
      </c>
      <c r="J451" s="46" t="s">
        <v>243</v>
      </c>
      <c r="K451" s="46" t="s">
        <v>47</v>
      </c>
      <c r="L451" s="46" t="s">
        <v>62</v>
      </c>
      <c r="M451" s="46" t="s">
        <v>163</v>
      </c>
      <c r="N451" s="46" t="s">
        <v>164</v>
      </c>
      <c r="O451" s="46" t="s">
        <v>63</v>
      </c>
      <c r="P451" s="46" t="s">
        <v>303</v>
      </c>
      <c r="Q451" s="46" t="s">
        <v>418</v>
      </c>
      <c r="R451" s="46" t="s">
        <v>84</v>
      </c>
      <c r="S451" s="46" t="s">
        <v>99</v>
      </c>
      <c r="T451" s="46" t="s">
        <v>48</v>
      </c>
      <c r="U451" s="46" t="s">
        <v>31</v>
      </c>
      <c r="V451" s="46" t="s">
        <v>106</v>
      </c>
      <c r="W451" s="46" t="s">
        <v>418</v>
      </c>
      <c r="X451" s="46" t="s">
        <v>84</v>
      </c>
      <c r="Y451" s="46" t="s">
        <v>301</v>
      </c>
      <c r="Z451" s="46" t="s">
        <v>305</v>
      </c>
      <c r="AA451" s="46" t="s">
        <v>306</v>
      </c>
      <c r="AB451" s="46">
        <v>783747.66</v>
      </c>
      <c r="AC451" s="46">
        <v>783747.66</v>
      </c>
      <c r="AD451" s="46">
        <v>783747.66</v>
      </c>
      <c r="AE451" s="46">
        <v>784326.29</v>
      </c>
      <c r="AF451" s="46">
        <v>784326.29</v>
      </c>
      <c r="AG451" s="46">
        <v>804935.91</v>
      </c>
      <c r="AH451" s="46">
        <v>804935.91</v>
      </c>
      <c r="AI451" s="46" t="s">
        <v>96</v>
      </c>
      <c r="AJ451" s="46">
        <v>0</v>
      </c>
      <c r="AK451" s="46">
        <v>783747.66</v>
      </c>
      <c r="AL451" s="46">
        <v>784326.29</v>
      </c>
      <c r="AM451" s="46">
        <v>804935.91</v>
      </c>
      <c r="AN451" s="46">
        <v>805640.99</v>
      </c>
      <c r="AO451" s="46" t="s">
        <v>165</v>
      </c>
      <c r="AP451" s="46" t="s">
        <v>63</v>
      </c>
      <c r="AQ451" s="46"/>
      <c r="AR451" s="46"/>
    </row>
    <row r="452" spans="1:44" x14ac:dyDescent="0.2">
      <c r="A452" s="46" t="s">
        <v>77</v>
      </c>
      <c r="B452" s="46" t="s">
        <v>84</v>
      </c>
      <c r="C452" s="46" t="s">
        <v>84</v>
      </c>
      <c r="D452" s="46" t="s">
        <v>301</v>
      </c>
      <c r="E452" s="46" t="s">
        <v>86</v>
      </c>
      <c r="F452" s="46" t="s">
        <v>78</v>
      </c>
      <c r="G452" s="46" t="s">
        <v>302</v>
      </c>
      <c r="H452" s="46" t="s">
        <v>88</v>
      </c>
      <c r="I452" s="46" t="s">
        <v>242</v>
      </c>
      <c r="J452" s="46" t="s">
        <v>243</v>
      </c>
      <c r="K452" s="46" t="s">
        <v>47</v>
      </c>
      <c r="L452" s="46" t="s">
        <v>62</v>
      </c>
      <c r="M452" s="46" t="s">
        <v>204</v>
      </c>
      <c r="N452" s="46" t="s">
        <v>419</v>
      </c>
      <c r="O452" s="46" t="s">
        <v>420</v>
      </c>
      <c r="P452" s="46" t="s">
        <v>303</v>
      </c>
      <c r="Q452" s="46" t="s">
        <v>418</v>
      </c>
      <c r="R452" s="46" t="s">
        <v>84</v>
      </c>
      <c r="S452" s="46" t="s">
        <v>99</v>
      </c>
      <c r="T452" s="46" t="s">
        <v>169</v>
      </c>
      <c r="U452" s="46" t="s">
        <v>170</v>
      </c>
      <c r="V452" s="46" t="s">
        <v>32</v>
      </c>
      <c r="W452" s="46" t="s">
        <v>418</v>
      </c>
      <c r="X452" s="46" t="s">
        <v>84</v>
      </c>
      <c r="Y452" s="46" t="s">
        <v>301</v>
      </c>
      <c r="Z452" s="46" t="s">
        <v>305</v>
      </c>
      <c r="AA452" s="46" t="s">
        <v>306</v>
      </c>
      <c r="AB452" s="46">
        <v>0</v>
      </c>
      <c r="AC452" s="46">
        <v>783747.66</v>
      </c>
      <c r="AD452" s="46">
        <v>783747.66</v>
      </c>
      <c r="AE452" s="46">
        <v>783747.66</v>
      </c>
      <c r="AF452" s="46">
        <v>783747.66</v>
      </c>
      <c r="AG452" s="46">
        <v>783747.66</v>
      </c>
      <c r="AH452" s="46">
        <v>783747.66</v>
      </c>
      <c r="AI452" s="46" t="s">
        <v>96</v>
      </c>
      <c r="AJ452" s="46">
        <v>0</v>
      </c>
      <c r="AK452" s="46">
        <v>450313</v>
      </c>
      <c r="AL452" s="46">
        <v>783747.66</v>
      </c>
      <c r="AM452" s="46">
        <v>783747.66</v>
      </c>
      <c r="AN452" s="46">
        <v>804935.91</v>
      </c>
      <c r="AO452" s="46" t="s">
        <v>206</v>
      </c>
      <c r="AP452" s="46" t="s">
        <v>63</v>
      </c>
      <c r="AQ452" s="46"/>
      <c r="AR452" s="46" t="s">
        <v>421</v>
      </c>
    </row>
    <row r="453" spans="1:44" x14ac:dyDescent="0.2">
      <c r="A453" s="46" t="s">
        <v>77</v>
      </c>
      <c r="B453" s="46" t="s">
        <v>84</v>
      </c>
      <c r="C453" s="46" t="s">
        <v>84</v>
      </c>
      <c r="D453" s="46" t="s">
        <v>301</v>
      </c>
      <c r="E453" s="46" t="s">
        <v>86</v>
      </c>
      <c r="F453" s="46" t="s">
        <v>78</v>
      </c>
      <c r="G453" s="46" t="s">
        <v>302</v>
      </c>
      <c r="H453" s="46" t="s">
        <v>88</v>
      </c>
      <c r="I453" s="46" t="s">
        <v>242</v>
      </c>
      <c r="J453" s="46" t="s">
        <v>243</v>
      </c>
      <c r="K453" s="46" t="s">
        <v>47</v>
      </c>
      <c r="L453" s="46" t="s">
        <v>62</v>
      </c>
      <c r="M453" s="46" t="s">
        <v>212</v>
      </c>
      <c r="N453" s="46" t="s">
        <v>213</v>
      </c>
      <c r="O453" s="46" t="s">
        <v>63</v>
      </c>
      <c r="P453" s="46" t="s">
        <v>303</v>
      </c>
      <c r="Q453" s="46" t="s">
        <v>418</v>
      </c>
      <c r="R453" s="46" t="s">
        <v>84</v>
      </c>
      <c r="S453" s="46" t="s">
        <v>99</v>
      </c>
      <c r="T453" s="46" t="s">
        <v>169</v>
      </c>
      <c r="U453" s="46" t="s">
        <v>170</v>
      </c>
      <c r="V453" s="46" t="s">
        <v>106</v>
      </c>
      <c r="W453" s="46" t="s">
        <v>418</v>
      </c>
      <c r="X453" s="46" t="s">
        <v>84</v>
      </c>
      <c r="Y453" s="46" t="s">
        <v>301</v>
      </c>
      <c r="Z453" s="46" t="s">
        <v>305</v>
      </c>
      <c r="AA453" s="46" t="s">
        <v>306</v>
      </c>
      <c r="AB453" s="46">
        <v>0</v>
      </c>
      <c r="AC453" s="46">
        <v>783747.66</v>
      </c>
      <c r="AD453" s="46">
        <v>783747.66</v>
      </c>
      <c r="AE453" s="46">
        <v>783747.66</v>
      </c>
      <c r="AF453" s="46">
        <v>783747.66</v>
      </c>
      <c r="AG453" s="46">
        <v>783747.66</v>
      </c>
      <c r="AH453" s="46">
        <v>783747.66</v>
      </c>
      <c r="AI453" s="46" t="s">
        <v>96</v>
      </c>
      <c r="AJ453" s="46">
        <v>0</v>
      </c>
      <c r="AK453" s="46">
        <v>450313</v>
      </c>
      <c r="AL453" s="46">
        <v>783747.66</v>
      </c>
      <c r="AM453" s="46">
        <v>783747.66</v>
      </c>
      <c r="AN453" s="46">
        <v>804935.91</v>
      </c>
      <c r="AO453" s="46" t="s">
        <v>214</v>
      </c>
      <c r="AP453" s="46" t="s">
        <v>63</v>
      </c>
      <c r="AQ453" s="46"/>
      <c r="AR453" s="46"/>
    </row>
    <row r="454" spans="1:44" x14ac:dyDescent="0.2">
      <c r="A454" s="46" t="s">
        <v>77</v>
      </c>
      <c r="B454" s="46" t="s">
        <v>84</v>
      </c>
      <c r="C454" s="46" t="s">
        <v>84</v>
      </c>
      <c r="D454" s="46" t="s">
        <v>301</v>
      </c>
      <c r="E454" s="46" t="s">
        <v>86</v>
      </c>
      <c r="F454" s="46" t="s">
        <v>78</v>
      </c>
      <c r="G454" s="46" t="s">
        <v>302</v>
      </c>
      <c r="H454" s="46" t="s">
        <v>88</v>
      </c>
      <c r="I454" s="46" t="s">
        <v>242</v>
      </c>
      <c r="J454" s="46" t="s">
        <v>243</v>
      </c>
      <c r="K454" s="46" t="s">
        <v>47</v>
      </c>
      <c r="L454" s="46" t="s">
        <v>62</v>
      </c>
      <c r="M454" s="46" t="s">
        <v>254</v>
      </c>
      <c r="N454" s="46" t="s">
        <v>255</v>
      </c>
      <c r="O454" s="46" t="s">
        <v>420</v>
      </c>
      <c r="P454" s="46" t="s">
        <v>303</v>
      </c>
      <c r="Q454" s="46" t="s">
        <v>418</v>
      </c>
      <c r="R454" s="46" t="s">
        <v>84</v>
      </c>
      <c r="S454" s="46" t="s">
        <v>99</v>
      </c>
      <c r="T454" s="46" t="s">
        <v>169</v>
      </c>
      <c r="U454" s="46" t="s">
        <v>170</v>
      </c>
      <c r="V454" s="46" t="s">
        <v>106</v>
      </c>
      <c r="W454" s="46" t="s">
        <v>418</v>
      </c>
      <c r="X454" s="46" t="s">
        <v>84</v>
      </c>
      <c r="Y454" s="46" t="s">
        <v>301</v>
      </c>
      <c r="Z454" s="46" t="s">
        <v>305</v>
      </c>
      <c r="AA454" s="46" t="s">
        <v>306</v>
      </c>
      <c r="AB454" s="46">
        <v>0</v>
      </c>
      <c r="AC454" s="46">
        <v>783747.66</v>
      </c>
      <c r="AD454" s="46">
        <v>783747.66</v>
      </c>
      <c r="AE454" s="46">
        <v>783747.66</v>
      </c>
      <c r="AF454" s="46">
        <v>783747.66</v>
      </c>
      <c r="AG454" s="46">
        <v>783747.66</v>
      </c>
      <c r="AH454" s="46">
        <v>783747.66</v>
      </c>
      <c r="AI454" s="46" t="s">
        <v>96</v>
      </c>
      <c r="AJ454" s="46">
        <v>0</v>
      </c>
      <c r="AK454" s="46">
        <v>450313</v>
      </c>
      <c r="AL454" s="46">
        <v>783747.66</v>
      </c>
      <c r="AM454" s="46">
        <v>783747.66</v>
      </c>
      <c r="AN454" s="46">
        <v>804935.91</v>
      </c>
      <c r="AO454" s="46" t="s">
        <v>256</v>
      </c>
      <c r="AP454" s="46" t="s">
        <v>63</v>
      </c>
      <c r="AQ454" s="46"/>
      <c r="AR454" s="46" t="s">
        <v>421</v>
      </c>
    </row>
    <row r="455" spans="1:44" x14ac:dyDescent="0.2">
      <c r="A455" s="46" t="s">
        <v>77</v>
      </c>
      <c r="B455" s="46" t="s">
        <v>84</v>
      </c>
      <c r="C455" s="46" t="s">
        <v>84</v>
      </c>
      <c r="D455" s="46" t="s">
        <v>301</v>
      </c>
      <c r="E455" s="46" t="s">
        <v>86</v>
      </c>
      <c r="F455" s="46" t="s">
        <v>78</v>
      </c>
      <c r="G455" s="46" t="s">
        <v>302</v>
      </c>
      <c r="H455" s="46" t="s">
        <v>88</v>
      </c>
      <c r="I455" s="46" t="s">
        <v>242</v>
      </c>
      <c r="J455" s="46" t="s">
        <v>243</v>
      </c>
      <c r="K455" s="46" t="s">
        <v>47</v>
      </c>
      <c r="L455" s="46" t="s">
        <v>62</v>
      </c>
      <c r="M455" s="46" t="s">
        <v>218</v>
      </c>
      <c r="N455" s="46" t="s">
        <v>219</v>
      </c>
      <c r="O455" s="46" t="s">
        <v>63</v>
      </c>
      <c r="P455" s="46" t="s">
        <v>303</v>
      </c>
      <c r="Q455" s="46" t="s">
        <v>418</v>
      </c>
      <c r="R455" s="46" t="s">
        <v>84</v>
      </c>
      <c r="S455" s="46" t="s">
        <v>99</v>
      </c>
      <c r="T455" s="46" t="s">
        <v>169</v>
      </c>
      <c r="U455" s="46" t="s">
        <v>170</v>
      </c>
      <c r="V455" s="46" t="s">
        <v>106</v>
      </c>
      <c r="W455" s="46" t="s">
        <v>418</v>
      </c>
      <c r="X455" s="46" t="s">
        <v>84</v>
      </c>
      <c r="Y455" s="46" t="s">
        <v>301</v>
      </c>
      <c r="Z455" s="46" t="s">
        <v>305</v>
      </c>
      <c r="AA455" s="46" t="s">
        <v>306</v>
      </c>
      <c r="AB455" s="46">
        <v>0</v>
      </c>
      <c r="AC455" s="46">
        <v>783747.66</v>
      </c>
      <c r="AD455" s="46">
        <v>783747.66</v>
      </c>
      <c r="AE455" s="46">
        <v>783747.66</v>
      </c>
      <c r="AF455" s="46">
        <v>783747.66</v>
      </c>
      <c r="AG455" s="46">
        <v>783747.66</v>
      </c>
      <c r="AH455" s="46">
        <v>783747.66</v>
      </c>
      <c r="AI455" s="46" t="s">
        <v>96</v>
      </c>
      <c r="AJ455" s="46">
        <v>0</v>
      </c>
      <c r="AK455" s="46">
        <v>450313</v>
      </c>
      <c r="AL455" s="46">
        <v>783747.66</v>
      </c>
      <c r="AM455" s="46">
        <v>783747.66</v>
      </c>
      <c r="AN455" s="46">
        <v>804935.91</v>
      </c>
      <c r="AO455" s="46" t="s">
        <v>220</v>
      </c>
      <c r="AP455" s="46" t="s">
        <v>63</v>
      </c>
      <c r="AQ455" s="46"/>
      <c r="AR455" s="46"/>
    </row>
    <row r="456" spans="1:44" x14ac:dyDescent="0.2">
      <c r="A456" s="46" t="s">
        <v>77</v>
      </c>
      <c r="B456" s="46" t="s">
        <v>84</v>
      </c>
      <c r="C456" s="46" t="s">
        <v>84</v>
      </c>
      <c r="D456" s="46" t="s">
        <v>301</v>
      </c>
      <c r="E456" s="46" t="s">
        <v>86</v>
      </c>
      <c r="F456" s="46" t="s">
        <v>78</v>
      </c>
      <c r="G456" s="46" t="s">
        <v>302</v>
      </c>
      <c r="H456" s="46" t="s">
        <v>88</v>
      </c>
      <c r="I456" s="46" t="s">
        <v>242</v>
      </c>
      <c r="J456" s="46" t="s">
        <v>243</v>
      </c>
      <c r="K456" s="46" t="s">
        <v>47</v>
      </c>
      <c r="L456" s="46" t="s">
        <v>62</v>
      </c>
      <c r="M456" s="46" t="s">
        <v>257</v>
      </c>
      <c r="N456" s="46" t="s">
        <v>258</v>
      </c>
      <c r="O456" s="46" t="s">
        <v>63</v>
      </c>
      <c r="P456" s="46" t="s">
        <v>303</v>
      </c>
      <c r="Q456" s="46" t="s">
        <v>418</v>
      </c>
      <c r="R456" s="46" t="s">
        <v>84</v>
      </c>
      <c r="S456" s="46" t="s">
        <v>99</v>
      </c>
      <c r="T456" s="46" t="s">
        <v>169</v>
      </c>
      <c r="U456" s="46" t="s">
        <v>170</v>
      </c>
      <c r="V456" s="46" t="s">
        <v>32</v>
      </c>
      <c r="W456" s="46" t="s">
        <v>418</v>
      </c>
      <c r="X456" s="46" t="s">
        <v>84</v>
      </c>
      <c r="Y456" s="46" t="s">
        <v>301</v>
      </c>
      <c r="Z456" s="46" t="s">
        <v>305</v>
      </c>
      <c r="AA456" s="46" t="s">
        <v>306</v>
      </c>
      <c r="AB456" s="46">
        <v>783747.66</v>
      </c>
      <c r="AC456" s="46">
        <v>0</v>
      </c>
      <c r="AD456" s="46">
        <v>0</v>
      </c>
      <c r="AE456" s="46">
        <v>0</v>
      </c>
      <c r="AF456" s="46">
        <v>0</v>
      </c>
      <c r="AG456" s="46">
        <v>0</v>
      </c>
      <c r="AH456" s="46">
        <v>21188.25</v>
      </c>
      <c r="AI456" s="46" t="s">
        <v>96</v>
      </c>
      <c r="AJ456" s="46">
        <v>0</v>
      </c>
      <c r="AK456" s="46">
        <v>333434.65999999997</v>
      </c>
      <c r="AL456" s="46">
        <v>0</v>
      </c>
      <c r="AM456" s="46">
        <v>0</v>
      </c>
      <c r="AN456" s="46">
        <v>0</v>
      </c>
      <c r="AO456" s="46" t="s">
        <v>258</v>
      </c>
      <c r="AP456" s="46" t="s">
        <v>63</v>
      </c>
      <c r="AQ456" s="46"/>
      <c r="AR456" s="46"/>
    </row>
    <row r="457" spans="1:44" x14ac:dyDescent="0.2">
      <c r="A457" s="46" t="s">
        <v>77</v>
      </c>
      <c r="B457" s="46" t="s">
        <v>84</v>
      </c>
      <c r="C457" s="46" t="s">
        <v>84</v>
      </c>
      <c r="D457" s="46" t="s">
        <v>301</v>
      </c>
      <c r="E457" s="46" t="s">
        <v>86</v>
      </c>
      <c r="F457" s="46" t="s">
        <v>78</v>
      </c>
      <c r="G457" s="46" t="s">
        <v>302</v>
      </c>
      <c r="H457" s="46" t="s">
        <v>88</v>
      </c>
      <c r="I457" s="46" t="s">
        <v>242</v>
      </c>
      <c r="J457" s="46" t="s">
        <v>243</v>
      </c>
      <c r="K457" s="46" t="s">
        <v>47</v>
      </c>
      <c r="L457" s="46" t="s">
        <v>62</v>
      </c>
      <c r="M457" s="46" t="s">
        <v>259</v>
      </c>
      <c r="N457" s="46" t="s">
        <v>260</v>
      </c>
      <c r="O457" s="46" t="s">
        <v>63</v>
      </c>
      <c r="P457" s="46" t="s">
        <v>303</v>
      </c>
      <c r="Q457" s="46" t="s">
        <v>418</v>
      </c>
      <c r="R457" s="46" t="s">
        <v>84</v>
      </c>
      <c r="S457" s="46" t="s">
        <v>99</v>
      </c>
      <c r="T457" s="46" t="s">
        <v>169</v>
      </c>
      <c r="U457" s="46" t="s">
        <v>170</v>
      </c>
      <c r="V457" s="46" t="s">
        <v>32</v>
      </c>
      <c r="W457" s="46" t="s">
        <v>418</v>
      </c>
      <c r="X457" s="46" t="s">
        <v>84</v>
      </c>
      <c r="Y457" s="46" t="s">
        <v>301</v>
      </c>
      <c r="Z457" s="46" t="s">
        <v>305</v>
      </c>
      <c r="AA457" s="46" t="s">
        <v>306</v>
      </c>
      <c r="AB457" s="46">
        <v>0</v>
      </c>
      <c r="AC457" s="46">
        <v>0</v>
      </c>
      <c r="AD457" s="46">
        <v>0</v>
      </c>
      <c r="AE457" s="46">
        <v>578.63</v>
      </c>
      <c r="AF457" s="46">
        <v>578.63</v>
      </c>
      <c r="AG457" s="46">
        <v>21188.25</v>
      </c>
      <c r="AH457" s="46">
        <v>0</v>
      </c>
      <c r="AI457" s="46" t="s">
        <v>96</v>
      </c>
      <c r="AJ457" s="46">
        <v>0</v>
      </c>
      <c r="AK457" s="46">
        <v>0</v>
      </c>
      <c r="AL457" s="46">
        <v>578.63</v>
      </c>
      <c r="AM457" s="46">
        <v>21188.25</v>
      </c>
      <c r="AN457" s="46">
        <v>705.08</v>
      </c>
      <c r="AO457" s="46" t="s">
        <v>261</v>
      </c>
      <c r="AP457" s="46" t="s">
        <v>63</v>
      </c>
      <c r="AQ457" s="46"/>
      <c r="AR457" s="46"/>
    </row>
    <row r="458" spans="1:44" x14ac:dyDescent="0.2">
      <c r="A458" s="46" t="s">
        <v>77</v>
      </c>
      <c r="B458" s="46" t="s">
        <v>84</v>
      </c>
      <c r="C458" s="46" t="s">
        <v>84</v>
      </c>
      <c r="D458" s="46" t="s">
        <v>301</v>
      </c>
      <c r="E458" s="46" t="s">
        <v>86</v>
      </c>
      <c r="F458" s="46" t="s">
        <v>78</v>
      </c>
      <c r="G458" s="46" t="s">
        <v>302</v>
      </c>
      <c r="H458" s="46" t="s">
        <v>88</v>
      </c>
      <c r="I458" s="46" t="s">
        <v>242</v>
      </c>
      <c r="J458" s="46" t="s">
        <v>243</v>
      </c>
      <c r="K458" s="46" t="s">
        <v>47</v>
      </c>
      <c r="L458" s="46" t="s">
        <v>62</v>
      </c>
      <c r="M458" s="46" t="s">
        <v>264</v>
      </c>
      <c r="N458" s="46" t="s">
        <v>265</v>
      </c>
      <c r="O458" s="46" t="s">
        <v>63</v>
      </c>
      <c r="P458" s="46" t="s">
        <v>303</v>
      </c>
      <c r="Q458" s="46" t="s">
        <v>418</v>
      </c>
      <c r="R458" s="46" t="s">
        <v>84</v>
      </c>
      <c r="S458" s="46" t="s">
        <v>99</v>
      </c>
      <c r="T458" s="46" t="s">
        <v>169</v>
      </c>
      <c r="U458" s="46" t="s">
        <v>170</v>
      </c>
      <c r="V458" s="46" t="s">
        <v>106</v>
      </c>
      <c r="W458" s="46" t="s">
        <v>418</v>
      </c>
      <c r="X458" s="46" t="s">
        <v>84</v>
      </c>
      <c r="Y458" s="46" t="s">
        <v>301</v>
      </c>
      <c r="Z458" s="46" t="s">
        <v>305</v>
      </c>
      <c r="AA458" s="46" t="s">
        <v>306</v>
      </c>
      <c r="AB458" s="46">
        <v>783747.66</v>
      </c>
      <c r="AC458" s="46">
        <v>0</v>
      </c>
      <c r="AD458" s="46">
        <v>0</v>
      </c>
      <c r="AE458" s="46">
        <v>578.63</v>
      </c>
      <c r="AF458" s="46">
        <v>578.63</v>
      </c>
      <c r="AG458" s="46">
        <v>21188.25</v>
      </c>
      <c r="AH458" s="46">
        <v>21188.25</v>
      </c>
      <c r="AI458" s="46" t="s">
        <v>96</v>
      </c>
      <c r="AJ458" s="46">
        <v>0</v>
      </c>
      <c r="AK458" s="46">
        <v>333434.65999999997</v>
      </c>
      <c r="AL458" s="46">
        <v>578.63</v>
      </c>
      <c r="AM458" s="46">
        <v>21188.25</v>
      </c>
      <c r="AN458" s="46">
        <v>705.08</v>
      </c>
      <c r="AO458" s="46" t="s">
        <v>266</v>
      </c>
      <c r="AP458" s="46" t="s">
        <v>63</v>
      </c>
      <c r="AQ458" s="46"/>
      <c r="AR458" s="46"/>
    </row>
    <row r="459" spans="1:44" x14ac:dyDescent="0.2">
      <c r="A459" s="46" t="s">
        <v>77</v>
      </c>
      <c r="B459" s="46" t="s">
        <v>84</v>
      </c>
      <c r="C459" s="46" t="s">
        <v>84</v>
      </c>
      <c r="D459" s="46" t="s">
        <v>301</v>
      </c>
      <c r="E459" s="46" t="s">
        <v>86</v>
      </c>
      <c r="F459" s="46" t="s">
        <v>78</v>
      </c>
      <c r="G459" s="46" t="s">
        <v>302</v>
      </c>
      <c r="H459" s="46" t="s">
        <v>88</v>
      </c>
      <c r="I459" s="46" t="s">
        <v>242</v>
      </c>
      <c r="J459" s="46" t="s">
        <v>243</v>
      </c>
      <c r="K459" s="46" t="s">
        <v>47</v>
      </c>
      <c r="L459" s="46" t="s">
        <v>62</v>
      </c>
      <c r="M459" s="46" t="s">
        <v>171</v>
      </c>
      <c r="N459" s="46" t="s">
        <v>172</v>
      </c>
      <c r="O459" s="46" t="s">
        <v>63</v>
      </c>
      <c r="P459" s="46" t="s">
        <v>303</v>
      </c>
      <c r="Q459" s="46" t="s">
        <v>418</v>
      </c>
      <c r="R459" s="46" t="s">
        <v>84</v>
      </c>
      <c r="S459" s="46" t="s">
        <v>99</v>
      </c>
      <c r="T459" s="46" t="s">
        <v>169</v>
      </c>
      <c r="U459" s="46" t="s">
        <v>170</v>
      </c>
      <c r="V459" s="46" t="s">
        <v>106</v>
      </c>
      <c r="W459" s="46" t="s">
        <v>418</v>
      </c>
      <c r="X459" s="46" t="s">
        <v>84</v>
      </c>
      <c r="Y459" s="46" t="s">
        <v>301</v>
      </c>
      <c r="Z459" s="46" t="s">
        <v>305</v>
      </c>
      <c r="AA459" s="46" t="s">
        <v>306</v>
      </c>
      <c r="AB459" s="46">
        <v>783747.66</v>
      </c>
      <c r="AC459" s="46">
        <v>0</v>
      </c>
      <c r="AD459" s="46">
        <v>0</v>
      </c>
      <c r="AE459" s="46">
        <v>578.63</v>
      </c>
      <c r="AF459" s="46">
        <v>578.63</v>
      </c>
      <c r="AG459" s="46">
        <v>21188.25</v>
      </c>
      <c r="AH459" s="46">
        <v>21188.25</v>
      </c>
      <c r="AI459" s="46" t="s">
        <v>96</v>
      </c>
      <c r="AJ459" s="46">
        <v>0</v>
      </c>
      <c r="AK459" s="46">
        <v>333434.65999999997</v>
      </c>
      <c r="AL459" s="46">
        <v>578.63</v>
      </c>
      <c r="AM459" s="46">
        <v>21188.25</v>
      </c>
      <c r="AN459" s="46">
        <v>705.08</v>
      </c>
      <c r="AO459" s="46" t="s">
        <v>173</v>
      </c>
      <c r="AP459" s="46" t="s">
        <v>63</v>
      </c>
      <c r="AQ459" s="46"/>
      <c r="AR459" s="46"/>
    </row>
    <row r="460" spans="1:44" x14ac:dyDescent="0.2">
      <c r="A460" s="46" t="s">
        <v>77</v>
      </c>
      <c r="B460" s="46" t="s">
        <v>84</v>
      </c>
      <c r="C460" s="46" t="s">
        <v>84</v>
      </c>
      <c r="D460" s="46" t="s">
        <v>301</v>
      </c>
      <c r="E460" s="46" t="s">
        <v>86</v>
      </c>
      <c r="F460" s="46" t="s">
        <v>78</v>
      </c>
      <c r="G460" s="46" t="s">
        <v>302</v>
      </c>
      <c r="H460" s="46" t="s">
        <v>88</v>
      </c>
      <c r="I460" s="46" t="s">
        <v>242</v>
      </c>
      <c r="J460" s="46" t="s">
        <v>243</v>
      </c>
      <c r="K460" s="46" t="s">
        <v>47</v>
      </c>
      <c r="L460" s="46" t="s">
        <v>62</v>
      </c>
      <c r="M460" s="46" t="s">
        <v>174</v>
      </c>
      <c r="N460" s="46" t="s">
        <v>175</v>
      </c>
      <c r="O460" s="46" t="s">
        <v>63</v>
      </c>
      <c r="P460" s="46" t="s">
        <v>303</v>
      </c>
      <c r="Q460" s="46" t="s">
        <v>418</v>
      </c>
      <c r="R460" s="46" t="s">
        <v>84</v>
      </c>
      <c r="S460" s="46" t="s">
        <v>99</v>
      </c>
      <c r="T460" s="46" t="s">
        <v>169</v>
      </c>
      <c r="U460" s="46" t="s">
        <v>170</v>
      </c>
      <c r="V460" s="46" t="s">
        <v>106</v>
      </c>
      <c r="W460" s="46" t="s">
        <v>418</v>
      </c>
      <c r="X460" s="46" t="s">
        <v>84</v>
      </c>
      <c r="Y460" s="46" t="s">
        <v>301</v>
      </c>
      <c r="Z460" s="46" t="s">
        <v>305</v>
      </c>
      <c r="AA460" s="46" t="s">
        <v>306</v>
      </c>
      <c r="AB460" s="46">
        <v>783747.66</v>
      </c>
      <c r="AC460" s="46">
        <v>783747.66</v>
      </c>
      <c r="AD460" s="46">
        <v>783747.66</v>
      </c>
      <c r="AE460" s="46">
        <v>784326.29</v>
      </c>
      <c r="AF460" s="46">
        <v>784326.29</v>
      </c>
      <c r="AG460" s="46">
        <v>804935.91</v>
      </c>
      <c r="AH460" s="46">
        <v>804935.91</v>
      </c>
      <c r="AI460" s="46" t="s">
        <v>96</v>
      </c>
      <c r="AJ460" s="46">
        <v>0</v>
      </c>
      <c r="AK460" s="46">
        <v>783747.66</v>
      </c>
      <c r="AL460" s="46">
        <v>784326.29</v>
      </c>
      <c r="AM460" s="46">
        <v>804935.91</v>
      </c>
      <c r="AN460" s="46">
        <v>805640.99</v>
      </c>
      <c r="AO460" s="46" t="s">
        <v>176</v>
      </c>
      <c r="AP460" s="46" t="s">
        <v>63</v>
      </c>
      <c r="AQ460" s="46"/>
      <c r="AR460" s="46"/>
    </row>
    <row r="461" spans="1:44" x14ac:dyDescent="0.2">
      <c r="A461" s="46" t="s">
        <v>77</v>
      </c>
      <c r="B461" s="46" t="s">
        <v>84</v>
      </c>
      <c r="C461" s="46" t="s">
        <v>84</v>
      </c>
      <c r="D461" s="46" t="s">
        <v>301</v>
      </c>
      <c r="E461" s="46" t="s">
        <v>86</v>
      </c>
      <c r="F461" s="46" t="s">
        <v>78</v>
      </c>
      <c r="G461" s="46" t="s">
        <v>302</v>
      </c>
      <c r="H461" s="46" t="s">
        <v>88</v>
      </c>
      <c r="I461" s="46" t="s">
        <v>242</v>
      </c>
      <c r="J461" s="46" t="s">
        <v>243</v>
      </c>
      <c r="K461" s="46" t="s">
        <v>47</v>
      </c>
      <c r="L461" s="46" t="s">
        <v>62</v>
      </c>
      <c r="M461" s="46" t="s">
        <v>177</v>
      </c>
      <c r="N461" s="46" t="s">
        <v>178</v>
      </c>
      <c r="O461" s="46" t="s">
        <v>63</v>
      </c>
      <c r="P461" s="46" t="s">
        <v>303</v>
      </c>
      <c r="Q461" s="46" t="s">
        <v>418</v>
      </c>
      <c r="R461" s="46" t="s">
        <v>84</v>
      </c>
      <c r="S461" s="46" t="s">
        <v>99</v>
      </c>
      <c r="T461" s="46" t="s">
        <v>169</v>
      </c>
      <c r="U461" s="46" t="s">
        <v>170</v>
      </c>
      <c r="V461" s="46" t="s">
        <v>32</v>
      </c>
      <c r="W461" s="46" t="s">
        <v>418</v>
      </c>
      <c r="X461" s="46" t="s">
        <v>84</v>
      </c>
      <c r="Y461" s="46" t="s">
        <v>301</v>
      </c>
      <c r="Z461" s="46" t="s">
        <v>305</v>
      </c>
      <c r="AA461" s="46" t="s">
        <v>306</v>
      </c>
      <c r="AB461" s="46">
        <v>783747.66</v>
      </c>
      <c r="AC461" s="46">
        <v>0</v>
      </c>
      <c r="AD461" s="46">
        <v>0</v>
      </c>
      <c r="AE461" s="46">
        <v>578.63</v>
      </c>
      <c r="AF461" s="46">
        <v>578.63</v>
      </c>
      <c r="AG461" s="46">
        <v>21188.25</v>
      </c>
      <c r="AH461" s="46">
        <v>21188.25</v>
      </c>
      <c r="AI461" s="46" t="s">
        <v>96</v>
      </c>
      <c r="AJ461" s="46">
        <v>0</v>
      </c>
      <c r="AK461" s="46">
        <v>333434.65999999997</v>
      </c>
      <c r="AL461" s="46">
        <v>578.63</v>
      </c>
      <c r="AM461" s="46">
        <v>21188.25</v>
      </c>
      <c r="AN461" s="46">
        <v>705.08</v>
      </c>
      <c r="AO461" s="46" t="s">
        <v>179</v>
      </c>
      <c r="AP461" s="46" t="s">
        <v>63</v>
      </c>
      <c r="AQ461" s="46"/>
      <c r="AR461" s="46"/>
    </row>
    <row r="462" spans="1:44" x14ac:dyDescent="0.2">
      <c r="A462" s="46" t="s">
        <v>77</v>
      </c>
      <c r="B462" s="46" t="s">
        <v>84</v>
      </c>
      <c r="C462" s="46" t="s">
        <v>84</v>
      </c>
      <c r="D462" s="46" t="s">
        <v>301</v>
      </c>
      <c r="E462" s="46" t="s">
        <v>86</v>
      </c>
      <c r="F462" s="46" t="s">
        <v>78</v>
      </c>
      <c r="G462" s="46" t="s">
        <v>302</v>
      </c>
      <c r="H462" s="46" t="s">
        <v>88</v>
      </c>
      <c r="I462" s="46" t="s">
        <v>242</v>
      </c>
      <c r="J462" s="46" t="s">
        <v>243</v>
      </c>
      <c r="K462" s="46" t="s">
        <v>47</v>
      </c>
      <c r="L462" s="46" t="s">
        <v>62</v>
      </c>
      <c r="M462" s="46" t="s">
        <v>89</v>
      </c>
      <c r="N462" s="46" t="s">
        <v>90</v>
      </c>
      <c r="O462" s="46" t="s">
        <v>63</v>
      </c>
      <c r="P462" s="46" t="s">
        <v>303</v>
      </c>
      <c r="Q462" s="46" t="s">
        <v>418</v>
      </c>
      <c r="R462" s="46" t="s">
        <v>84</v>
      </c>
      <c r="S462" s="46" t="s">
        <v>99</v>
      </c>
      <c r="T462" s="46" t="s">
        <v>94</v>
      </c>
      <c r="U462" s="46" t="s">
        <v>95</v>
      </c>
      <c r="V462" s="46" t="s">
        <v>32</v>
      </c>
      <c r="W462" s="46" t="s">
        <v>418</v>
      </c>
      <c r="X462" s="46" t="s">
        <v>84</v>
      </c>
      <c r="Y462" s="46" t="s">
        <v>301</v>
      </c>
      <c r="Z462" s="46" t="s">
        <v>305</v>
      </c>
      <c r="AA462" s="46" t="s">
        <v>306</v>
      </c>
      <c r="AB462" s="46">
        <v>35402372.039999999</v>
      </c>
      <c r="AC462" s="46">
        <v>35402372.039999999</v>
      </c>
      <c r="AD462" s="46">
        <v>35402372.039999999</v>
      </c>
      <c r="AE462" s="46">
        <v>35402372.039999999</v>
      </c>
      <c r="AF462" s="46">
        <v>35402372.039999999</v>
      </c>
      <c r="AG462" s="46">
        <v>35402372.039999999</v>
      </c>
      <c r="AH462" s="46">
        <v>35402372.039999999</v>
      </c>
      <c r="AI462" s="46" t="s">
        <v>96</v>
      </c>
      <c r="AJ462" s="46">
        <v>0</v>
      </c>
      <c r="AK462" s="46">
        <v>35402372.039999999</v>
      </c>
      <c r="AL462" s="46">
        <v>35402372.039999999</v>
      </c>
      <c r="AM462" s="46">
        <v>35402372.039999999</v>
      </c>
      <c r="AN462" s="46">
        <v>35402372.039999999</v>
      </c>
      <c r="AO462" s="46" t="s">
        <v>91</v>
      </c>
      <c r="AP462" s="46" t="s">
        <v>63</v>
      </c>
      <c r="AQ462" s="46"/>
      <c r="AR462" s="46"/>
    </row>
    <row r="463" spans="1:44" x14ac:dyDescent="0.2">
      <c r="A463" s="46" t="s">
        <v>77</v>
      </c>
      <c r="B463" s="46" t="s">
        <v>84</v>
      </c>
      <c r="C463" s="46" t="s">
        <v>84</v>
      </c>
      <c r="D463" s="46" t="s">
        <v>301</v>
      </c>
      <c r="E463" s="46" t="s">
        <v>86</v>
      </c>
      <c r="F463" s="46" t="s">
        <v>78</v>
      </c>
      <c r="G463" s="46" t="s">
        <v>302</v>
      </c>
      <c r="H463" s="46" t="s">
        <v>88</v>
      </c>
      <c r="I463" s="46" t="s">
        <v>242</v>
      </c>
      <c r="J463" s="46" t="s">
        <v>243</v>
      </c>
      <c r="K463" s="46" t="s">
        <v>47</v>
      </c>
      <c r="L463" s="46" t="s">
        <v>62</v>
      </c>
      <c r="M463" s="46" t="s">
        <v>267</v>
      </c>
      <c r="N463" s="46" t="s">
        <v>268</v>
      </c>
      <c r="O463" s="46" t="s">
        <v>63</v>
      </c>
      <c r="P463" s="46" t="s">
        <v>303</v>
      </c>
      <c r="Q463" s="46" t="s">
        <v>418</v>
      </c>
      <c r="R463" s="46" t="s">
        <v>84</v>
      </c>
      <c r="S463" s="46" t="s">
        <v>99</v>
      </c>
      <c r="T463" s="46" t="s">
        <v>94</v>
      </c>
      <c r="U463" s="46" t="s">
        <v>95</v>
      </c>
      <c r="V463" s="46" t="s">
        <v>32</v>
      </c>
      <c r="W463" s="46" t="s">
        <v>418</v>
      </c>
      <c r="X463" s="46" t="s">
        <v>84</v>
      </c>
      <c r="Y463" s="46" t="s">
        <v>301</v>
      </c>
      <c r="Z463" s="46" t="s">
        <v>305</v>
      </c>
      <c r="AA463" s="46" t="s">
        <v>306</v>
      </c>
      <c r="AB463" s="46">
        <v>0</v>
      </c>
      <c r="AC463" s="46">
        <v>783747.66</v>
      </c>
      <c r="AD463" s="46">
        <v>783747.66</v>
      </c>
      <c r="AE463" s="46">
        <v>783747.66</v>
      </c>
      <c r="AF463" s="46">
        <v>783747.66</v>
      </c>
      <c r="AG463" s="46">
        <v>783747.66</v>
      </c>
      <c r="AH463" s="46">
        <v>783747.66</v>
      </c>
      <c r="AI463" s="46" t="s">
        <v>96</v>
      </c>
      <c r="AJ463" s="46">
        <v>0</v>
      </c>
      <c r="AK463" s="46">
        <v>450313</v>
      </c>
      <c r="AL463" s="46">
        <v>783747.66</v>
      </c>
      <c r="AM463" s="46">
        <v>783747.66</v>
      </c>
      <c r="AN463" s="46">
        <v>804935.91</v>
      </c>
      <c r="AO463" s="46" t="s">
        <v>269</v>
      </c>
      <c r="AP463" s="46" t="s">
        <v>63</v>
      </c>
      <c r="AQ463" s="46"/>
      <c r="AR463" s="46"/>
    </row>
    <row r="464" spans="1:44" x14ac:dyDescent="0.2">
      <c r="A464" s="46" t="s">
        <v>77</v>
      </c>
      <c r="B464" s="46" t="s">
        <v>84</v>
      </c>
      <c r="C464" s="46" t="s">
        <v>84</v>
      </c>
      <c r="D464" s="46" t="s">
        <v>301</v>
      </c>
      <c r="E464" s="46" t="s">
        <v>86</v>
      </c>
      <c r="F464" s="46" t="s">
        <v>78</v>
      </c>
      <c r="G464" s="46" t="s">
        <v>302</v>
      </c>
      <c r="H464" s="46" t="s">
        <v>88</v>
      </c>
      <c r="I464" s="46" t="s">
        <v>242</v>
      </c>
      <c r="J464" s="46" t="s">
        <v>243</v>
      </c>
      <c r="K464" s="46" t="s">
        <v>47</v>
      </c>
      <c r="L464" s="46" t="s">
        <v>62</v>
      </c>
      <c r="M464" s="46" t="s">
        <v>126</v>
      </c>
      <c r="N464" s="46" t="s">
        <v>127</v>
      </c>
      <c r="O464" s="46" t="s">
        <v>63</v>
      </c>
      <c r="P464" s="46" t="s">
        <v>303</v>
      </c>
      <c r="Q464" s="46" t="s">
        <v>418</v>
      </c>
      <c r="R464" s="46" t="s">
        <v>84</v>
      </c>
      <c r="S464" s="46" t="s">
        <v>99</v>
      </c>
      <c r="T464" s="46" t="s">
        <v>94</v>
      </c>
      <c r="U464" s="46" t="s">
        <v>95</v>
      </c>
      <c r="V464" s="46" t="s">
        <v>106</v>
      </c>
      <c r="W464" s="46" t="s">
        <v>418</v>
      </c>
      <c r="X464" s="46" t="s">
        <v>84</v>
      </c>
      <c r="Y464" s="46" t="s">
        <v>301</v>
      </c>
      <c r="Z464" s="46" t="s">
        <v>305</v>
      </c>
      <c r="AA464" s="46" t="s">
        <v>306</v>
      </c>
      <c r="AB464" s="46">
        <v>-2783710.11</v>
      </c>
      <c r="AC464" s="46">
        <v>-7055745.7000000002</v>
      </c>
      <c r="AD464" s="46">
        <v>-8724200.9299999997</v>
      </c>
      <c r="AE464" s="46">
        <v>-12106754.449999999</v>
      </c>
      <c r="AF464" s="46">
        <v>-13503527.689999999</v>
      </c>
      <c r="AG464" s="46">
        <v>-16266041.98</v>
      </c>
      <c r="AH464" s="46">
        <v>-17879362.170000002</v>
      </c>
      <c r="AI464" s="46" t="s">
        <v>96</v>
      </c>
      <c r="AJ464" s="46">
        <v>0</v>
      </c>
      <c r="AK464" s="46">
        <v>-4958001.1900000004</v>
      </c>
      <c r="AL464" s="46">
        <v>-10537122.789999999</v>
      </c>
      <c r="AM464" s="46">
        <v>-14749551.289999999</v>
      </c>
      <c r="AN464" s="46">
        <v>-18624574.48</v>
      </c>
      <c r="AO464" s="46" t="s">
        <v>128</v>
      </c>
      <c r="AP464" s="46" t="s">
        <v>63</v>
      </c>
      <c r="AQ464" s="46"/>
      <c r="AR464" s="46"/>
    </row>
    <row r="465" spans="1:44" x14ac:dyDescent="0.2">
      <c r="A465" s="46" t="s">
        <v>77</v>
      </c>
      <c r="B465" s="46" t="s">
        <v>84</v>
      </c>
      <c r="C465" s="46" t="s">
        <v>84</v>
      </c>
      <c r="D465" s="46" t="s">
        <v>301</v>
      </c>
      <c r="E465" s="46" t="s">
        <v>86</v>
      </c>
      <c r="F465" s="46" t="s">
        <v>78</v>
      </c>
      <c r="G465" s="46" t="s">
        <v>302</v>
      </c>
      <c r="H465" s="46" t="s">
        <v>88</v>
      </c>
      <c r="I465" s="46" t="s">
        <v>242</v>
      </c>
      <c r="J465" s="46" t="s">
        <v>243</v>
      </c>
      <c r="K465" s="46" t="s">
        <v>47</v>
      </c>
      <c r="L465" s="46" t="s">
        <v>62</v>
      </c>
      <c r="M465" s="46" t="s">
        <v>357</v>
      </c>
      <c r="N465" s="46" t="s">
        <v>358</v>
      </c>
      <c r="O465" s="46" t="s">
        <v>63</v>
      </c>
      <c r="P465" s="46" t="s">
        <v>303</v>
      </c>
      <c r="Q465" s="46" t="s">
        <v>418</v>
      </c>
      <c r="R465" s="46" t="s">
        <v>84</v>
      </c>
      <c r="S465" s="46" t="s">
        <v>99</v>
      </c>
      <c r="T465" s="46" t="s">
        <v>94</v>
      </c>
      <c r="U465" s="46" t="s">
        <v>95</v>
      </c>
      <c r="V465" s="46" t="s">
        <v>32</v>
      </c>
      <c r="W465" s="46" t="s">
        <v>418</v>
      </c>
      <c r="X465" s="46" t="s">
        <v>84</v>
      </c>
      <c r="Y465" s="46" t="s">
        <v>301</v>
      </c>
      <c r="Z465" s="46" t="s">
        <v>305</v>
      </c>
      <c r="AA465" s="46" t="s">
        <v>306</v>
      </c>
      <c r="AB465" s="46">
        <v>0</v>
      </c>
      <c r="AC465" s="46">
        <v>0</v>
      </c>
      <c r="AD465" s="46">
        <v>0</v>
      </c>
      <c r="AE465" s="46">
        <v>0</v>
      </c>
      <c r="AF465" s="46">
        <v>0</v>
      </c>
      <c r="AG465" s="46">
        <v>-20424</v>
      </c>
      <c r="AH465" s="46">
        <v>-20424</v>
      </c>
      <c r="AI465" s="46" t="s">
        <v>96</v>
      </c>
      <c r="AJ465" s="46">
        <v>0</v>
      </c>
      <c r="AK465" s="46">
        <v>0</v>
      </c>
      <c r="AL465" s="46">
        <v>0</v>
      </c>
      <c r="AM465" s="46">
        <v>-20424</v>
      </c>
      <c r="AN465" s="46">
        <v>-21129.08</v>
      </c>
      <c r="AO465" s="46" t="s">
        <v>359</v>
      </c>
      <c r="AP465" s="46" t="s">
        <v>63</v>
      </c>
      <c r="AQ465" s="46"/>
      <c r="AR465" s="46"/>
    </row>
    <row r="466" spans="1:44" x14ac:dyDescent="0.2">
      <c r="A466" s="46" t="s">
        <v>77</v>
      </c>
      <c r="B466" s="46" t="s">
        <v>84</v>
      </c>
      <c r="C466" s="46" t="s">
        <v>84</v>
      </c>
      <c r="D466" s="46" t="s">
        <v>301</v>
      </c>
      <c r="E466" s="46" t="s">
        <v>86</v>
      </c>
      <c r="F466" s="46" t="s">
        <v>78</v>
      </c>
      <c r="G466" s="46" t="s">
        <v>302</v>
      </c>
      <c r="H466" s="46" t="s">
        <v>88</v>
      </c>
      <c r="I466" s="46" t="s">
        <v>242</v>
      </c>
      <c r="J466" s="46" t="s">
        <v>243</v>
      </c>
      <c r="K466" s="46" t="s">
        <v>47</v>
      </c>
      <c r="L466" s="46" t="s">
        <v>62</v>
      </c>
      <c r="M466" s="46" t="s">
        <v>100</v>
      </c>
      <c r="N466" s="46" t="s">
        <v>101</v>
      </c>
      <c r="O466" s="46" t="s">
        <v>63</v>
      </c>
      <c r="P466" s="46" t="s">
        <v>303</v>
      </c>
      <c r="Q466" s="46" t="s">
        <v>418</v>
      </c>
      <c r="R466" s="46" t="s">
        <v>84</v>
      </c>
      <c r="S466" s="46" t="s">
        <v>99</v>
      </c>
      <c r="T466" s="46" t="s">
        <v>94</v>
      </c>
      <c r="U466" s="46" t="s">
        <v>95</v>
      </c>
      <c r="V466" s="46" t="s">
        <v>32</v>
      </c>
      <c r="W466" s="46" t="s">
        <v>418</v>
      </c>
      <c r="X466" s="46" t="s">
        <v>84</v>
      </c>
      <c r="Y466" s="46" t="s">
        <v>301</v>
      </c>
      <c r="Z466" s="46" t="s">
        <v>305</v>
      </c>
      <c r="AA466" s="46" t="s">
        <v>306</v>
      </c>
      <c r="AB466" s="46">
        <v>32618661.93</v>
      </c>
      <c r="AC466" s="46">
        <v>29130374</v>
      </c>
      <c r="AD466" s="46">
        <v>27461918.77</v>
      </c>
      <c r="AE466" s="46">
        <v>24079365.25</v>
      </c>
      <c r="AF466" s="46">
        <v>22682592.010000002</v>
      </c>
      <c r="AG466" s="46">
        <v>19899653.719999999</v>
      </c>
      <c r="AH466" s="46">
        <v>18286333.530000001</v>
      </c>
      <c r="AI466" s="46" t="s">
        <v>96</v>
      </c>
      <c r="AJ466" s="46">
        <v>0</v>
      </c>
      <c r="AK466" s="46">
        <v>30894683.850000001</v>
      </c>
      <c r="AL466" s="46">
        <v>25648996.91</v>
      </c>
      <c r="AM466" s="46">
        <v>21416144.41</v>
      </c>
      <c r="AN466" s="46">
        <v>17561604.390000001</v>
      </c>
      <c r="AO466" s="46" t="s">
        <v>102</v>
      </c>
      <c r="AP466" s="46" t="s">
        <v>63</v>
      </c>
      <c r="AQ466" s="46"/>
      <c r="AR466" s="46"/>
    </row>
    <row r="467" spans="1:44" x14ac:dyDescent="0.2">
      <c r="A467" s="46" t="s">
        <v>77</v>
      </c>
      <c r="B467" s="46" t="s">
        <v>84</v>
      </c>
      <c r="C467" s="46" t="s">
        <v>84</v>
      </c>
      <c r="D467" s="46" t="s">
        <v>301</v>
      </c>
      <c r="E467" s="46" t="s">
        <v>86</v>
      </c>
      <c r="F467" s="46" t="s">
        <v>78</v>
      </c>
      <c r="G467" s="46" t="s">
        <v>302</v>
      </c>
      <c r="H467" s="46" t="s">
        <v>88</v>
      </c>
      <c r="I467" s="46" t="s">
        <v>242</v>
      </c>
      <c r="J467" s="46" t="s">
        <v>243</v>
      </c>
      <c r="K467" s="46" t="s">
        <v>47</v>
      </c>
      <c r="L467" s="46" t="s">
        <v>62</v>
      </c>
      <c r="M467" s="46" t="s">
        <v>103</v>
      </c>
      <c r="N467" s="46" t="s">
        <v>104</v>
      </c>
      <c r="O467" s="46" t="s">
        <v>63</v>
      </c>
      <c r="P467" s="46" t="s">
        <v>303</v>
      </c>
      <c r="Q467" s="46" t="s">
        <v>418</v>
      </c>
      <c r="R467" s="46" t="s">
        <v>84</v>
      </c>
      <c r="S467" s="46" t="s">
        <v>99</v>
      </c>
      <c r="T467" s="46" t="s">
        <v>94</v>
      </c>
      <c r="U467" s="46" t="s">
        <v>95</v>
      </c>
      <c r="V467" s="46" t="s">
        <v>106</v>
      </c>
      <c r="W467" s="46" t="s">
        <v>418</v>
      </c>
      <c r="X467" s="46" t="s">
        <v>84</v>
      </c>
      <c r="Y467" s="46" t="s">
        <v>301</v>
      </c>
      <c r="Z467" s="46" t="s">
        <v>305</v>
      </c>
      <c r="AA467" s="46" t="s">
        <v>306</v>
      </c>
      <c r="AB467" s="46">
        <v>35402372.039999999</v>
      </c>
      <c r="AC467" s="46">
        <v>35402372.039999999</v>
      </c>
      <c r="AD467" s="46">
        <v>35402372.039999999</v>
      </c>
      <c r="AE467" s="46">
        <v>35402372.039999999</v>
      </c>
      <c r="AF467" s="46">
        <v>35402372.039999999</v>
      </c>
      <c r="AG467" s="46">
        <v>35402372.039999999</v>
      </c>
      <c r="AH467" s="46">
        <v>35402372.039999999</v>
      </c>
      <c r="AI467" s="46" t="s">
        <v>96</v>
      </c>
      <c r="AJ467" s="46">
        <v>0</v>
      </c>
      <c r="AK467" s="46">
        <v>35402372.039999999</v>
      </c>
      <c r="AL467" s="46">
        <v>35402372.039999999</v>
      </c>
      <c r="AM467" s="46">
        <v>35402372.039999999</v>
      </c>
      <c r="AN467" s="46">
        <v>35402372.039999999</v>
      </c>
      <c r="AO467" s="46" t="s">
        <v>105</v>
      </c>
      <c r="AP467" s="46" t="s">
        <v>63</v>
      </c>
      <c r="AQ467" s="46"/>
      <c r="AR467" s="46"/>
    </row>
    <row r="468" spans="1:44" x14ac:dyDescent="0.2">
      <c r="A468" s="46" t="s">
        <v>77</v>
      </c>
      <c r="B468" s="46" t="s">
        <v>84</v>
      </c>
      <c r="C468" s="46" t="s">
        <v>84</v>
      </c>
      <c r="D468" s="46" t="s">
        <v>301</v>
      </c>
      <c r="E468" s="46" t="s">
        <v>86</v>
      </c>
      <c r="F468" s="46" t="s">
        <v>78</v>
      </c>
      <c r="G468" s="46" t="s">
        <v>302</v>
      </c>
      <c r="H468" s="46" t="s">
        <v>88</v>
      </c>
      <c r="I468" s="46" t="s">
        <v>242</v>
      </c>
      <c r="J468" s="46" t="s">
        <v>243</v>
      </c>
      <c r="K468" s="46" t="s">
        <v>47</v>
      </c>
      <c r="L468" s="46" t="s">
        <v>62</v>
      </c>
      <c r="M468" s="46" t="s">
        <v>107</v>
      </c>
      <c r="N468" s="46" t="s">
        <v>108</v>
      </c>
      <c r="O468" s="46" t="s">
        <v>63</v>
      </c>
      <c r="P468" s="46" t="s">
        <v>303</v>
      </c>
      <c r="Q468" s="46" t="s">
        <v>418</v>
      </c>
      <c r="R468" s="46" t="s">
        <v>84</v>
      </c>
      <c r="S468" s="46" t="s">
        <v>99</v>
      </c>
      <c r="T468" s="46" t="s">
        <v>94</v>
      </c>
      <c r="U468" s="46" t="s">
        <v>95</v>
      </c>
      <c r="V468" s="46" t="s">
        <v>106</v>
      </c>
      <c r="W468" s="46" t="s">
        <v>418</v>
      </c>
      <c r="X468" s="46" t="s">
        <v>84</v>
      </c>
      <c r="Y468" s="46" t="s">
        <v>301</v>
      </c>
      <c r="Z468" s="46" t="s">
        <v>305</v>
      </c>
      <c r="AA468" s="46" t="s">
        <v>306</v>
      </c>
      <c r="AB468" s="46">
        <v>32618661.93</v>
      </c>
      <c r="AC468" s="46">
        <v>29130374</v>
      </c>
      <c r="AD468" s="46">
        <v>27461918.77</v>
      </c>
      <c r="AE468" s="46">
        <v>24079365.25</v>
      </c>
      <c r="AF468" s="46">
        <v>22682592.010000002</v>
      </c>
      <c r="AG468" s="46">
        <v>19899653.719999999</v>
      </c>
      <c r="AH468" s="46">
        <v>18286333.530000001</v>
      </c>
      <c r="AI468" s="46" t="s">
        <v>96</v>
      </c>
      <c r="AJ468" s="46">
        <v>0</v>
      </c>
      <c r="AK468" s="46">
        <v>30894683.850000001</v>
      </c>
      <c r="AL468" s="46">
        <v>25648996.91</v>
      </c>
      <c r="AM468" s="46">
        <v>21416144.41</v>
      </c>
      <c r="AN468" s="46">
        <v>17561604.390000001</v>
      </c>
      <c r="AO468" s="46" t="s">
        <v>109</v>
      </c>
      <c r="AP468" s="46" t="s">
        <v>63</v>
      </c>
      <c r="AQ468" s="46"/>
      <c r="AR468" s="46"/>
    </row>
    <row r="469" spans="1:44" x14ac:dyDescent="0.2">
      <c r="A469" s="46" t="s">
        <v>77</v>
      </c>
      <c r="B469" s="46" t="s">
        <v>84</v>
      </c>
      <c r="C469" s="46" t="s">
        <v>84</v>
      </c>
      <c r="D469" s="46" t="s">
        <v>301</v>
      </c>
      <c r="E469" s="46" t="s">
        <v>86</v>
      </c>
      <c r="F469" s="46" t="s">
        <v>78</v>
      </c>
      <c r="G469" s="46" t="s">
        <v>302</v>
      </c>
      <c r="H469" s="46" t="s">
        <v>88</v>
      </c>
      <c r="I469" s="46" t="s">
        <v>242</v>
      </c>
      <c r="J469" s="46" t="s">
        <v>243</v>
      </c>
      <c r="K469" s="46" t="s">
        <v>47</v>
      </c>
      <c r="L469" s="46" t="s">
        <v>62</v>
      </c>
      <c r="M469" s="46" t="s">
        <v>129</v>
      </c>
      <c r="N469" s="46" t="s">
        <v>130</v>
      </c>
      <c r="O469" s="46" t="s">
        <v>63</v>
      </c>
      <c r="P469" s="46" t="s">
        <v>303</v>
      </c>
      <c r="Q469" s="46" t="s">
        <v>418</v>
      </c>
      <c r="R469" s="46" t="s">
        <v>84</v>
      </c>
      <c r="S469" s="46" t="s">
        <v>99</v>
      </c>
      <c r="T469" s="46" t="s">
        <v>132</v>
      </c>
      <c r="U469" s="46" t="s">
        <v>133</v>
      </c>
      <c r="V469" s="46" t="s">
        <v>32</v>
      </c>
      <c r="W469" s="46" t="s">
        <v>418</v>
      </c>
      <c r="X469" s="46" t="s">
        <v>84</v>
      </c>
      <c r="Y469" s="46" t="s">
        <v>301</v>
      </c>
      <c r="Z469" s="46" t="s">
        <v>305</v>
      </c>
      <c r="AA469" s="46" t="s">
        <v>306</v>
      </c>
      <c r="AB469" s="46">
        <v>2783710.11</v>
      </c>
      <c r="AC469" s="46">
        <v>7055745.7000000002</v>
      </c>
      <c r="AD469" s="46">
        <v>8724200.9299999997</v>
      </c>
      <c r="AE469" s="46">
        <v>12106754.449999999</v>
      </c>
      <c r="AF469" s="46">
        <v>13503527.689999999</v>
      </c>
      <c r="AG469" s="46">
        <v>16266041.98</v>
      </c>
      <c r="AH469" s="46">
        <v>17879362.170000002</v>
      </c>
      <c r="AI469" s="46" t="s">
        <v>96</v>
      </c>
      <c r="AJ469" s="46">
        <v>0</v>
      </c>
      <c r="AK469" s="46">
        <v>4958001.1900000004</v>
      </c>
      <c r="AL469" s="46">
        <v>10537122.789999999</v>
      </c>
      <c r="AM469" s="46">
        <v>14749551.289999999</v>
      </c>
      <c r="AN469" s="46">
        <v>18624574.48</v>
      </c>
      <c r="AO469" s="46" t="s">
        <v>131</v>
      </c>
      <c r="AP469" s="46" t="s">
        <v>63</v>
      </c>
      <c r="AQ469" s="46"/>
      <c r="AR469" s="46"/>
    </row>
    <row r="470" spans="1:44" x14ac:dyDescent="0.2">
      <c r="A470" s="46" t="s">
        <v>77</v>
      </c>
      <c r="B470" s="46" t="s">
        <v>84</v>
      </c>
      <c r="C470" s="46" t="s">
        <v>84</v>
      </c>
      <c r="D470" s="46" t="s">
        <v>301</v>
      </c>
      <c r="E470" s="46" t="s">
        <v>86</v>
      </c>
      <c r="F470" s="46" t="s">
        <v>78</v>
      </c>
      <c r="G470" s="46" t="s">
        <v>302</v>
      </c>
      <c r="H470" s="46" t="s">
        <v>88</v>
      </c>
      <c r="I470" s="46" t="s">
        <v>242</v>
      </c>
      <c r="J470" s="46" t="s">
        <v>243</v>
      </c>
      <c r="K470" s="46" t="s">
        <v>47</v>
      </c>
      <c r="L470" s="46" t="s">
        <v>62</v>
      </c>
      <c r="M470" s="46" t="s">
        <v>134</v>
      </c>
      <c r="N470" s="46" t="s">
        <v>135</v>
      </c>
      <c r="O470" s="46" t="s">
        <v>63</v>
      </c>
      <c r="P470" s="46" t="s">
        <v>303</v>
      </c>
      <c r="Q470" s="46" t="s">
        <v>418</v>
      </c>
      <c r="R470" s="46" t="s">
        <v>84</v>
      </c>
      <c r="S470" s="46" t="s">
        <v>99</v>
      </c>
      <c r="T470" s="46" t="s">
        <v>132</v>
      </c>
      <c r="U470" s="46" t="s">
        <v>133</v>
      </c>
      <c r="V470" s="46" t="s">
        <v>106</v>
      </c>
      <c r="W470" s="46" t="s">
        <v>418</v>
      </c>
      <c r="X470" s="46" t="s">
        <v>84</v>
      </c>
      <c r="Y470" s="46" t="s">
        <v>301</v>
      </c>
      <c r="Z470" s="46" t="s">
        <v>305</v>
      </c>
      <c r="AA470" s="46" t="s">
        <v>306</v>
      </c>
      <c r="AB470" s="46">
        <v>2783710.11</v>
      </c>
      <c r="AC470" s="46">
        <v>7055745.7000000002</v>
      </c>
      <c r="AD470" s="46">
        <v>8724200.9299999997</v>
      </c>
      <c r="AE470" s="46">
        <v>12106754.449999999</v>
      </c>
      <c r="AF470" s="46">
        <v>13503527.689999999</v>
      </c>
      <c r="AG470" s="46">
        <v>16266041.98</v>
      </c>
      <c r="AH470" s="46">
        <v>17879362.170000002</v>
      </c>
      <c r="AI470" s="46" t="s">
        <v>96</v>
      </c>
      <c r="AJ470" s="46">
        <v>0</v>
      </c>
      <c r="AK470" s="46">
        <v>4958001.1900000004</v>
      </c>
      <c r="AL470" s="46">
        <v>10537122.789999999</v>
      </c>
      <c r="AM470" s="46">
        <v>14749551.289999999</v>
      </c>
      <c r="AN470" s="46">
        <v>18624574.48</v>
      </c>
      <c r="AO470" s="46" t="s">
        <v>136</v>
      </c>
      <c r="AP470" s="46" t="s">
        <v>63</v>
      </c>
      <c r="AQ470" s="46"/>
      <c r="AR470" s="46"/>
    </row>
    <row r="471" spans="1:44" x14ac:dyDescent="0.2">
      <c r="A471" s="46" t="s">
        <v>77</v>
      </c>
      <c r="B471" s="46" t="s">
        <v>84</v>
      </c>
      <c r="C471" s="46" t="s">
        <v>84</v>
      </c>
      <c r="D471" s="46" t="s">
        <v>301</v>
      </c>
      <c r="E471" s="46" t="s">
        <v>86</v>
      </c>
      <c r="F471" s="46" t="s">
        <v>78</v>
      </c>
      <c r="G471" s="46" t="s">
        <v>302</v>
      </c>
      <c r="H471" s="46" t="s">
        <v>88</v>
      </c>
      <c r="I471" s="46" t="s">
        <v>242</v>
      </c>
      <c r="J471" s="46" t="s">
        <v>243</v>
      </c>
      <c r="K471" s="46" t="s">
        <v>47</v>
      </c>
      <c r="L471" s="46" t="s">
        <v>62</v>
      </c>
      <c r="M471" s="46" t="s">
        <v>407</v>
      </c>
      <c r="N471" s="46" t="s">
        <v>408</v>
      </c>
      <c r="O471" s="46" t="s">
        <v>63</v>
      </c>
      <c r="P471" s="46" t="s">
        <v>303</v>
      </c>
      <c r="Q471" s="46" t="s">
        <v>418</v>
      </c>
      <c r="R471" s="46" t="s">
        <v>84</v>
      </c>
      <c r="S471" s="46" t="s">
        <v>99</v>
      </c>
      <c r="T471" s="46" t="s">
        <v>132</v>
      </c>
      <c r="U471" s="46" t="s">
        <v>133</v>
      </c>
      <c r="V471" s="46" t="s">
        <v>32</v>
      </c>
      <c r="W471" s="46" t="s">
        <v>418</v>
      </c>
      <c r="X471" s="46" t="s">
        <v>84</v>
      </c>
      <c r="Y471" s="46" t="s">
        <v>301</v>
      </c>
      <c r="Z471" s="46" t="s">
        <v>305</v>
      </c>
      <c r="AA471" s="46" t="s">
        <v>306</v>
      </c>
      <c r="AB471" s="46">
        <v>0</v>
      </c>
      <c r="AC471" s="46">
        <v>0</v>
      </c>
      <c r="AD471" s="46">
        <v>0</v>
      </c>
      <c r="AE471" s="46">
        <v>-578.63</v>
      </c>
      <c r="AF471" s="46">
        <v>-578.63</v>
      </c>
      <c r="AG471" s="46">
        <v>-764.25</v>
      </c>
      <c r="AH471" s="46">
        <v>-764.25</v>
      </c>
      <c r="AI471" s="46" t="s">
        <v>96</v>
      </c>
      <c r="AJ471" s="46">
        <v>0</v>
      </c>
      <c r="AK471" s="46">
        <v>0</v>
      </c>
      <c r="AL471" s="46">
        <v>-578.63</v>
      </c>
      <c r="AM471" s="46">
        <v>-764.25</v>
      </c>
      <c r="AN471" s="46">
        <v>-764.25</v>
      </c>
      <c r="AO471" s="46" t="s">
        <v>409</v>
      </c>
      <c r="AP471" s="46" t="s">
        <v>63</v>
      </c>
      <c r="AQ471" s="46"/>
      <c r="AR471" s="46"/>
    </row>
    <row r="472" spans="1:44" x14ac:dyDescent="0.2">
      <c r="A472" s="46" t="s">
        <v>77</v>
      </c>
      <c r="B472" s="46" t="s">
        <v>84</v>
      </c>
      <c r="C472" s="46" t="s">
        <v>84</v>
      </c>
      <c r="D472" s="46" t="s">
        <v>301</v>
      </c>
      <c r="E472" s="46" t="s">
        <v>86</v>
      </c>
      <c r="F472" s="46" t="s">
        <v>78</v>
      </c>
      <c r="G472" s="46" t="s">
        <v>302</v>
      </c>
      <c r="H472" s="46" t="s">
        <v>88</v>
      </c>
      <c r="I472" s="46" t="s">
        <v>242</v>
      </c>
      <c r="J472" s="46" t="s">
        <v>243</v>
      </c>
      <c r="K472" s="46" t="s">
        <v>47</v>
      </c>
      <c r="L472" s="46" t="s">
        <v>62</v>
      </c>
      <c r="M472" s="46" t="s">
        <v>368</v>
      </c>
      <c r="N472" s="46" t="s">
        <v>369</v>
      </c>
      <c r="O472" s="46" t="s">
        <v>63</v>
      </c>
      <c r="P472" s="46" t="s">
        <v>303</v>
      </c>
      <c r="Q472" s="46" t="s">
        <v>418</v>
      </c>
      <c r="R472" s="46" t="s">
        <v>84</v>
      </c>
      <c r="S472" s="46" t="s">
        <v>99</v>
      </c>
      <c r="T472" s="46" t="s">
        <v>132</v>
      </c>
      <c r="U472" s="46" t="s">
        <v>133</v>
      </c>
      <c r="V472" s="46" t="s">
        <v>106</v>
      </c>
      <c r="W472" s="46" t="s">
        <v>418</v>
      </c>
      <c r="X472" s="46" t="s">
        <v>84</v>
      </c>
      <c r="Y472" s="46" t="s">
        <v>301</v>
      </c>
      <c r="Z472" s="46" t="s">
        <v>305</v>
      </c>
      <c r="AA472" s="46" t="s">
        <v>306</v>
      </c>
      <c r="AB472" s="46">
        <v>0</v>
      </c>
      <c r="AC472" s="46">
        <v>0</v>
      </c>
      <c r="AD472" s="46">
        <v>0</v>
      </c>
      <c r="AE472" s="46">
        <v>-578.63</v>
      </c>
      <c r="AF472" s="46">
        <v>-578.63</v>
      </c>
      <c r="AG472" s="46">
        <v>-764.25</v>
      </c>
      <c r="AH472" s="46">
        <v>-764.25</v>
      </c>
      <c r="AI472" s="46" t="s">
        <v>96</v>
      </c>
      <c r="AJ472" s="46">
        <v>0</v>
      </c>
      <c r="AK472" s="46">
        <v>0</v>
      </c>
      <c r="AL472" s="46">
        <v>-578.63</v>
      </c>
      <c r="AM472" s="46">
        <v>-764.25</v>
      </c>
      <c r="AN472" s="46">
        <v>-764.25</v>
      </c>
      <c r="AO472" s="46" t="s">
        <v>369</v>
      </c>
      <c r="AP472" s="46" t="s">
        <v>63</v>
      </c>
      <c r="AQ472" s="46"/>
      <c r="AR472" s="46"/>
    </row>
    <row r="473" spans="1:44" x14ac:dyDescent="0.2">
      <c r="A473" s="46" t="s">
        <v>77</v>
      </c>
      <c r="B473" s="46" t="s">
        <v>84</v>
      </c>
      <c r="C473" s="46" t="s">
        <v>84</v>
      </c>
      <c r="D473" s="46" t="s">
        <v>301</v>
      </c>
      <c r="E473" s="46" t="s">
        <v>86</v>
      </c>
      <c r="F473" s="46" t="s">
        <v>78</v>
      </c>
      <c r="G473" s="46" t="s">
        <v>302</v>
      </c>
      <c r="H473" s="46" t="s">
        <v>88</v>
      </c>
      <c r="I473" s="46" t="s">
        <v>242</v>
      </c>
      <c r="J473" s="46" t="s">
        <v>243</v>
      </c>
      <c r="K473" s="46" t="s">
        <v>47</v>
      </c>
      <c r="L473" s="46" t="s">
        <v>62</v>
      </c>
      <c r="M473" s="46" t="s">
        <v>370</v>
      </c>
      <c r="N473" s="46" t="s">
        <v>371</v>
      </c>
      <c r="O473" s="46" t="s">
        <v>63</v>
      </c>
      <c r="P473" s="46" t="s">
        <v>303</v>
      </c>
      <c r="Q473" s="46" t="s">
        <v>418</v>
      </c>
      <c r="R473" s="46" t="s">
        <v>84</v>
      </c>
      <c r="S473" s="46" t="s">
        <v>99</v>
      </c>
      <c r="T473" s="46" t="s">
        <v>132</v>
      </c>
      <c r="U473" s="46" t="s">
        <v>133</v>
      </c>
      <c r="V473" s="46" t="s">
        <v>32</v>
      </c>
      <c r="W473" s="46" t="s">
        <v>418</v>
      </c>
      <c r="X473" s="46" t="s">
        <v>84</v>
      </c>
      <c r="Y473" s="46" t="s">
        <v>301</v>
      </c>
      <c r="Z473" s="46" t="s">
        <v>305</v>
      </c>
      <c r="AA473" s="46" t="s">
        <v>306</v>
      </c>
      <c r="AB473" s="46">
        <v>0</v>
      </c>
      <c r="AC473" s="46">
        <v>0</v>
      </c>
      <c r="AD473" s="46">
        <v>0</v>
      </c>
      <c r="AE473" s="46">
        <v>578.63</v>
      </c>
      <c r="AF473" s="46">
        <v>578.63</v>
      </c>
      <c r="AG473" s="46">
        <v>764.25</v>
      </c>
      <c r="AH473" s="46">
        <v>764.25</v>
      </c>
      <c r="AI473" s="46" t="s">
        <v>96</v>
      </c>
      <c r="AJ473" s="46">
        <v>0</v>
      </c>
      <c r="AK473" s="46">
        <v>0</v>
      </c>
      <c r="AL473" s="46">
        <v>578.63</v>
      </c>
      <c r="AM473" s="46">
        <v>764.25</v>
      </c>
      <c r="AN473" s="46">
        <v>764.25</v>
      </c>
      <c r="AO473" s="46" t="s">
        <v>371</v>
      </c>
      <c r="AP473" s="46" t="s">
        <v>63</v>
      </c>
      <c r="AQ473" s="46"/>
      <c r="AR473" s="46"/>
    </row>
    <row r="474" spans="1:44" x14ac:dyDescent="0.2">
      <c r="A474" s="46" t="s">
        <v>77</v>
      </c>
      <c r="B474" s="46" t="s">
        <v>84</v>
      </c>
      <c r="C474" s="46" t="s">
        <v>84</v>
      </c>
      <c r="D474" s="46" t="s">
        <v>301</v>
      </c>
      <c r="E474" s="46" t="s">
        <v>86</v>
      </c>
      <c r="F474" s="46" t="s">
        <v>78</v>
      </c>
      <c r="G474" s="46" t="s">
        <v>302</v>
      </c>
      <c r="H474" s="46" t="s">
        <v>88</v>
      </c>
      <c r="I474" s="46" t="s">
        <v>242</v>
      </c>
      <c r="J474" s="46" t="s">
        <v>243</v>
      </c>
      <c r="K474" s="46" t="s">
        <v>47</v>
      </c>
      <c r="L474" s="46" t="s">
        <v>62</v>
      </c>
      <c r="M474" s="46" t="s">
        <v>372</v>
      </c>
      <c r="N474" s="46" t="s">
        <v>373</v>
      </c>
      <c r="O474" s="46" t="s">
        <v>63</v>
      </c>
      <c r="P474" s="46" t="s">
        <v>303</v>
      </c>
      <c r="Q474" s="46" t="s">
        <v>418</v>
      </c>
      <c r="R474" s="46" t="s">
        <v>84</v>
      </c>
      <c r="S474" s="46" t="s">
        <v>99</v>
      </c>
      <c r="T474" s="46" t="s">
        <v>132</v>
      </c>
      <c r="U474" s="46" t="s">
        <v>133</v>
      </c>
      <c r="V474" s="46" t="s">
        <v>106</v>
      </c>
      <c r="W474" s="46" t="s">
        <v>418</v>
      </c>
      <c r="X474" s="46" t="s">
        <v>84</v>
      </c>
      <c r="Y474" s="46" t="s">
        <v>301</v>
      </c>
      <c r="Z474" s="46" t="s">
        <v>305</v>
      </c>
      <c r="AA474" s="46" t="s">
        <v>306</v>
      </c>
      <c r="AB474" s="46">
        <v>0</v>
      </c>
      <c r="AC474" s="46">
        <v>0</v>
      </c>
      <c r="AD474" s="46">
        <v>0</v>
      </c>
      <c r="AE474" s="46">
        <v>578.63</v>
      </c>
      <c r="AF474" s="46">
        <v>578.63</v>
      </c>
      <c r="AG474" s="46">
        <v>764.25</v>
      </c>
      <c r="AH474" s="46">
        <v>764.25</v>
      </c>
      <c r="AI474" s="46" t="s">
        <v>96</v>
      </c>
      <c r="AJ474" s="46">
        <v>0</v>
      </c>
      <c r="AK474" s="46">
        <v>0</v>
      </c>
      <c r="AL474" s="46">
        <v>578.63</v>
      </c>
      <c r="AM474" s="46">
        <v>764.25</v>
      </c>
      <c r="AN474" s="46">
        <v>764.25</v>
      </c>
      <c r="AO474" s="46" t="s">
        <v>374</v>
      </c>
      <c r="AP474" s="46" t="s">
        <v>63</v>
      </c>
      <c r="AQ474" s="46"/>
      <c r="AR474" s="46"/>
    </row>
    <row r="475" spans="1:44" x14ac:dyDescent="0.2">
      <c r="A475" s="46" t="s">
        <v>77</v>
      </c>
      <c r="B475" s="46" t="s">
        <v>84</v>
      </c>
      <c r="C475" s="46" t="s">
        <v>84</v>
      </c>
      <c r="D475" s="46" t="s">
        <v>301</v>
      </c>
      <c r="E475" s="46" t="s">
        <v>86</v>
      </c>
      <c r="F475" s="46" t="s">
        <v>78</v>
      </c>
      <c r="G475" s="46" t="s">
        <v>302</v>
      </c>
      <c r="H475" s="46" t="s">
        <v>88</v>
      </c>
      <c r="I475" s="46" t="s">
        <v>242</v>
      </c>
      <c r="J475" s="46" t="s">
        <v>243</v>
      </c>
      <c r="K475" s="46" t="s">
        <v>47</v>
      </c>
      <c r="L475" s="46" t="s">
        <v>62</v>
      </c>
      <c r="M475" s="46" t="s">
        <v>137</v>
      </c>
      <c r="N475" s="46" t="s">
        <v>138</v>
      </c>
      <c r="O475" s="46" t="s">
        <v>63</v>
      </c>
      <c r="P475" s="46" t="s">
        <v>303</v>
      </c>
      <c r="Q475" s="46" t="s">
        <v>418</v>
      </c>
      <c r="R475" s="46" t="s">
        <v>84</v>
      </c>
      <c r="S475" s="46" t="s">
        <v>99</v>
      </c>
      <c r="T475" s="46" t="s">
        <v>132</v>
      </c>
      <c r="U475" s="46" t="s">
        <v>133</v>
      </c>
      <c r="V475" s="46" t="s">
        <v>106</v>
      </c>
      <c r="W475" s="46" t="s">
        <v>418</v>
      </c>
      <c r="X475" s="46" t="s">
        <v>84</v>
      </c>
      <c r="Y475" s="46" t="s">
        <v>301</v>
      </c>
      <c r="Z475" s="46" t="s">
        <v>305</v>
      </c>
      <c r="AA475" s="46" t="s">
        <v>306</v>
      </c>
      <c r="AB475" s="46">
        <v>2783710.11</v>
      </c>
      <c r="AC475" s="46">
        <v>7055745.7000000002</v>
      </c>
      <c r="AD475" s="46">
        <v>8724200.9299999997</v>
      </c>
      <c r="AE475" s="46">
        <v>12106175.82</v>
      </c>
      <c r="AF475" s="46">
        <v>13502949.060000001</v>
      </c>
      <c r="AG475" s="46">
        <v>16265277.73</v>
      </c>
      <c r="AH475" s="46">
        <v>17878597.920000002</v>
      </c>
      <c r="AI475" s="46" t="s">
        <v>96</v>
      </c>
      <c r="AJ475" s="46">
        <v>0</v>
      </c>
      <c r="AK475" s="46">
        <v>4958001.1900000004</v>
      </c>
      <c r="AL475" s="46">
        <v>10536544.16</v>
      </c>
      <c r="AM475" s="46">
        <v>14748787.039999999</v>
      </c>
      <c r="AN475" s="46">
        <v>18623810.23</v>
      </c>
      <c r="AO475" s="46" t="s">
        <v>139</v>
      </c>
      <c r="AP475" s="46" t="s">
        <v>63</v>
      </c>
      <c r="AQ475" s="46"/>
      <c r="AR475" s="46"/>
    </row>
    <row r="476" spans="1:44" x14ac:dyDescent="0.2">
      <c r="A476" s="46" t="s">
        <v>77</v>
      </c>
      <c r="B476" s="46" t="s">
        <v>84</v>
      </c>
      <c r="C476" s="46" t="s">
        <v>84</v>
      </c>
      <c r="D476" s="46" t="s">
        <v>301</v>
      </c>
      <c r="E476" s="46" t="s">
        <v>86</v>
      </c>
      <c r="F476" s="46" t="s">
        <v>78</v>
      </c>
      <c r="G476" s="46" t="s">
        <v>302</v>
      </c>
      <c r="H476" s="46" t="s">
        <v>88</v>
      </c>
      <c r="I476" s="46" t="s">
        <v>242</v>
      </c>
      <c r="J476" s="46" t="s">
        <v>243</v>
      </c>
      <c r="K476" s="46" t="s">
        <v>47</v>
      </c>
      <c r="L476" s="46" t="s">
        <v>62</v>
      </c>
      <c r="M476" s="46" t="s">
        <v>140</v>
      </c>
      <c r="N476" s="46" t="s">
        <v>141</v>
      </c>
      <c r="O476" s="46" t="s">
        <v>63</v>
      </c>
      <c r="P476" s="46" t="s">
        <v>303</v>
      </c>
      <c r="Q476" s="46" t="s">
        <v>418</v>
      </c>
      <c r="R476" s="46" t="s">
        <v>84</v>
      </c>
      <c r="S476" s="46" t="s">
        <v>99</v>
      </c>
      <c r="T476" s="46" t="s">
        <v>132</v>
      </c>
      <c r="U476" s="46" t="s">
        <v>133</v>
      </c>
      <c r="V476" s="46" t="s">
        <v>106</v>
      </c>
      <c r="W476" s="46" t="s">
        <v>418</v>
      </c>
      <c r="X476" s="46" t="s">
        <v>84</v>
      </c>
      <c r="Y476" s="46" t="s">
        <v>301</v>
      </c>
      <c r="Z476" s="46" t="s">
        <v>305</v>
      </c>
      <c r="AA476" s="46" t="s">
        <v>306</v>
      </c>
      <c r="AB476" s="46">
        <v>2783710.11</v>
      </c>
      <c r="AC476" s="46">
        <v>7055745.7000000002</v>
      </c>
      <c r="AD476" s="46">
        <v>8724200.9299999997</v>
      </c>
      <c r="AE476" s="46">
        <v>12106175.82</v>
      </c>
      <c r="AF476" s="46">
        <v>13502949.060000001</v>
      </c>
      <c r="AG476" s="46">
        <v>16265277.73</v>
      </c>
      <c r="AH476" s="46">
        <v>17878597.920000002</v>
      </c>
      <c r="AI476" s="46" t="s">
        <v>96</v>
      </c>
      <c r="AJ476" s="46">
        <v>0</v>
      </c>
      <c r="AK476" s="46">
        <v>4958001.1900000004</v>
      </c>
      <c r="AL476" s="46">
        <v>10536544.16</v>
      </c>
      <c r="AM476" s="46">
        <v>14748787.039999999</v>
      </c>
      <c r="AN476" s="46">
        <v>18623810.23</v>
      </c>
      <c r="AO476" s="46" t="s">
        <v>142</v>
      </c>
      <c r="AP476" s="46" t="s">
        <v>63</v>
      </c>
      <c r="AQ476" s="46"/>
      <c r="AR476" s="46"/>
    </row>
    <row r="477" spans="1:44" x14ac:dyDescent="0.2">
      <c r="A477" s="46" t="s">
        <v>77</v>
      </c>
      <c r="B477" s="46" t="s">
        <v>84</v>
      </c>
      <c r="C477" s="46" t="s">
        <v>84</v>
      </c>
      <c r="D477" s="46" t="s">
        <v>301</v>
      </c>
      <c r="E477" s="46" t="s">
        <v>86</v>
      </c>
      <c r="F477" s="46" t="s">
        <v>78</v>
      </c>
      <c r="G477" s="46" t="s">
        <v>302</v>
      </c>
      <c r="H477" s="46" t="s">
        <v>88</v>
      </c>
      <c r="I477" s="46" t="s">
        <v>242</v>
      </c>
      <c r="J477" s="46" t="s">
        <v>243</v>
      </c>
      <c r="K477" s="46" t="s">
        <v>47</v>
      </c>
      <c r="L477" s="46" t="s">
        <v>62</v>
      </c>
      <c r="M477" s="46" t="s">
        <v>180</v>
      </c>
      <c r="N477" s="46" t="s">
        <v>181</v>
      </c>
      <c r="O477" s="46" t="s">
        <v>63</v>
      </c>
      <c r="P477" s="46" t="s">
        <v>303</v>
      </c>
      <c r="Q477" s="46" t="s">
        <v>418</v>
      </c>
      <c r="R477" s="46" t="s">
        <v>84</v>
      </c>
      <c r="S477" s="46" t="s">
        <v>99</v>
      </c>
      <c r="T477" s="46" t="s">
        <v>113</v>
      </c>
      <c r="U477" s="46" t="s">
        <v>114</v>
      </c>
      <c r="V477" s="46" t="s">
        <v>32</v>
      </c>
      <c r="W477" s="46" t="s">
        <v>418</v>
      </c>
      <c r="X477" s="46" t="s">
        <v>84</v>
      </c>
      <c r="Y477" s="46" t="s">
        <v>301</v>
      </c>
      <c r="Z477" s="46" t="s">
        <v>305</v>
      </c>
      <c r="AA477" s="46" t="s">
        <v>306</v>
      </c>
      <c r="AB477" s="46">
        <v>783747.66</v>
      </c>
      <c r="AC477" s="46">
        <v>783747.66</v>
      </c>
      <c r="AD477" s="46">
        <v>783747.66</v>
      </c>
      <c r="AE477" s="46">
        <v>783747.66</v>
      </c>
      <c r="AF477" s="46">
        <v>783747.66</v>
      </c>
      <c r="AG477" s="46">
        <v>783747.66</v>
      </c>
      <c r="AH477" s="46">
        <v>783747.66</v>
      </c>
      <c r="AI477" s="46" t="s">
        <v>96</v>
      </c>
      <c r="AJ477" s="46">
        <v>0</v>
      </c>
      <c r="AK477" s="46">
        <v>783747.66</v>
      </c>
      <c r="AL477" s="46">
        <v>783747.66</v>
      </c>
      <c r="AM477" s="46">
        <v>783747.66</v>
      </c>
      <c r="AN477" s="46">
        <v>783747.66</v>
      </c>
      <c r="AO477" s="46" t="s">
        <v>182</v>
      </c>
      <c r="AP477" s="46" t="s">
        <v>63</v>
      </c>
      <c r="AQ477" s="46"/>
      <c r="AR477" s="46"/>
    </row>
    <row r="478" spans="1:44" x14ac:dyDescent="0.2">
      <c r="A478" s="46" t="s">
        <v>77</v>
      </c>
      <c r="B478" s="46" t="s">
        <v>84</v>
      </c>
      <c r="C478" s="46" t="s">
        <v>84</v>
      </c>
      <c r="D478" s="46" t="s">
        <v>301</v>
      </c>
      <c r="E478" s="46" t="s">
        <v>86</v>
      </c>
      <c r="F478" s="46" t="s">
        <v>78</v>
      </c>
      <c r="G478" s="46" t="s">
        <v>302</v>
      </c>
      <c r="H478" s="46" t="s">
        <v>88</v>
      </c>
      <c r="I478" s="46" t="s">
        <v>242</v>
      </c>
      <c r="J478" s="46" t="s">
        <v>243</v>
      </c>
      <c r="K478" s="46" t="s">
        <v>47</v>
      </c>
      <c r="L478" s="46" t="s">
        <v>62</v>
      </c>
      <c r="M478" s="46" t="s">
        <v>393</v>
      </c>
      <c r="N478" s="46" t="s">
        <v>394</v>
      </c>
      <c r="O478" s="46" t="s">
        <v>63</v>
      </c>
      <c r="P478" s="46" t="s">
        <v>303</v>
      </c>
      <c r="Q478" s="46" t="s">
        <v>418</v>
      </c>
      <c r="R478" s="46" t="s">
        <v>84</v>
      </c>
      <c r="S478" s="46" t="s">
        <v>99</v>
      </c>
      <c r="T478" s="46" t="s">
        <v>113</v>
      </c>
      <c r="U478" s="46" t="s">
        <v>114</v>
      </c>
      <c r="V478" s="46" t="s">
        <v>32</v>
      </c>
      <c r="W478" s="46" t="s">
        <v>418</v>
      </c>
      <c r="X478" s="46" t="s">
        <v>84</v>
      </c>
      <c r="Y478" s="46" t="s">
        <v>301</v>
      </c>
      <c r="Z478" s="46" t="s">
        <v>305</v>
      </c>
      <c r="AA478" s="46" t="s">
        <v>306</v>
      </c>
      <c r="AB478" s="46">
        <v>783747.66</v>
      </c>
      <c r="AC478" s="46">
        <v>783747.66</v>
      </c>
      <c r="AD478" s="46">
        <v>783747.66</v>
      </c>
      <c r="AE478" s="46">
        <v>783747.66</v>
      </c>
      <c r="AF478" s="46">
        <v>783747.66</v>
      </c>
      <c r="AG478" s="46">
        <v>783747.66</v>
      </c>
      <c r="AH478" s="46">
        <v>783747.66</v>
      </c>
      <c r="AI478" s="46" t="s">
        <v>96</v>
      </c>
      <c r="AJ478" s="46">
        <v>0</v>
      </c>
      <c r="AK478" s="46">
        <v>783747.66</v>
      </c>
      <c r="AL478" s="46">
        <v>783747.66</v>
      </c>
      <c r="AM478" s="46">
        <v>783747.66</v>
      </c>
      <c r="AN478" s="46">
        <v>783747.66</v>
      </c>
      <c r="AO478" s="46" t="s">
        <v>395</v>
      </c>
      <c r="AP478" s="46" t="s">
        <v>63</v>
      </c>
      <c r="AQ478" s="46"/>
      <c r="AR478" s="46"/>
    </row>
    <row r="479" spans="1:44" x14ac:dyDescent="0.2">
      <c r="A479" s="46" t="s">
        <v>77</v>
      </c>
      <c r="B479" s="46" t="s">
        <v>84</v>
      </c>
      <c r="C479" s="46" t="s">
        <v>84</v>
      </c>
      <c r="D479" s="46" t="s">
        <v>301</v>
      </c>
      <c r="E479" s="46" t="s">
        <v>86</v>
      </c>
      <c r="F479" s="46" t="s">
        <v>78</v>
      </c>
      <c r="G479" s="46" t="s">
        <v>302</v>
      </c>
      <c r="H479" s="46" t="s">
        <v>88</v>
      </c>
      <c r="I479" s="46" t="s">
        <v>242</v>
      </c>
      <c r="J479" s="46" t="s">
        <v>243</v>
      </c>
      <c r="K479" s="46" t="s">
        <v>47</v>
      </c>
      <c r="L479" s="46" t="s">
        <v>62</v>
      </c>
      <c r="M479" s="46" t="s">
        <v>186</v>
      </c>
      <c r="N479" s="46" t="s">
        <v>187</v>
      </c>
      <c r="O479" s="46" t="s">
        <v>63</v>
      </c>
      <c r="P479" s="46" t="s">
        <v>303</v>
      </c>
      <c r="Q479" s="46" t="s">
        <v>418</v>
      </c>
      <c r="R479" s="46" t="s">
        <v>84</v>
      </c>
      <c r="S479" s="46" t="s">
        <v>99</v>
      </c>
      <c r="T479" s="46" t="s">
        <v>113</v>
      </c>
      <c r="U479" s="46" t="s">
        <v>114</v>
      </c>
      <c r="V479" s="46" t="s">
        <v>32</v>
      </c>
      <c r="W479" s="46" t="s">
        <v>418</v>
      </c>
      <c r="X479" s="46" t="s">
        <v>84</v>
      </c>
      <c r="Y479" s="46" t="s">
        <v>301</v>
      </c>
      <c r="Z479" s="46" t="s">
        <v>305</v>
      </c>
      <c r="AA479" s="46" t="s">
        <v>306</v>
      </c>
      <c r="AB479" s="46">
        <v>783747.66</v>
      </c>
      <c r="AC479" s="46">
        <v>0</v>
      </c>
      <c r="AD479" s="46">
        <v>0</v>
      </c>
      <c r="AE479" s="46">
        <v>578.63</v>
      </c>
      <c r="AF479" s="46">
        <v>578.63</v>
      </c>
      <c r="AG479" s="46">
        <v>21188.25</v>
      </c>
      <c r="AH479" s="46">
        <v>21188.25</v>
      </c>
      <c r="AI479" s="46" t="s">
        <v>96</v>
      </c>
      <c r="AJ479" s="46">
        <v>0</v>
      </c>
      <c r="AK479" s="46">
        <v>333434.65999999997</v>
      </c>
      <c r="AL479" s="46">
        <v>578.63</v>
      </c>
      <c r="AM479" s="46">
        <v>21188.25</v>
      </c>
      <c r="AN479" s="46">
        <v>705.08</v>
      </c>
      <c r="AO479" s="46" t="s">
        <v>188</v>
      </c>
      <c r="AP479" s="46" t="s">
        <v>63</v>
      </c>
      <c r="AQ479" s="46"/>
      <c r="AR479" s="46"/>
    </row>
    <row r="480" spans="1:44" x14ac:dyDescent="0.2">
      <c r="A480" s="46" t="s">
        <v>77</v>
      </c>
      <c r="B480" s="46" t="s">
        <v>84</v>
      </c>
      <c r="C480" s="46" t="s">
        <v>84</v>
      </c>
      <c r="D480" s="46" t="s">
        <v>301</v>
      </c>
      <c r="E480" s="46" t="s">
        <v>86</v>
      </c>
      <c r="F480" s="46" t="s">
        <v>78</v>
      </c>
      <c r="G480" s="46" t="s">
        <v>302</v>
      </c>
      <c r="H480" s="46" t="s">
        <v>88</v>
      </c>
      <c r="I480" s="46" t="s">
        <v>242</v>
      </c>
      <c r="J480" s="46" t="s">
        <v>243</v>
      </c>
      <c r="K480" s="46" t="s">
        <v>47</v>
      </c>
      <c r="L480" s="46" t="s">
        <v>62</v>
      </c>
      <c r="M480" s="46" t="s">
        <v>399</v>
      </c>
      <c r="N480" s="46" t="s">
        <v>400</v>
      </c>
      <c r="O480" s="46" t="s">
        <v>63</v>
      </c>
      <c r="P480" s="46" t="s">
        <v>303</v>
      </c>
      <c r="Q480" s="46" t="s">
        <v>418</v>
      </c>
      <c r="R480" s="46" t="s">
        <v>84</v>
      </c>
      <c r="S480" s="46" t="s">
        <v>99</v>
      </c>
      <c r="T480" s="46" t="s">
        <v>113</v>
      </c>
      <c r="U480" s="46" t="s">
        <v>114</v>
      </c>
      <c r="V480" s="46" t="s">
        <v>32</v>
      </c>
      <c r="W480" s="46" t="s">
        <v>418</v>
      </c>
      <c r="X480" s="46" t="s">
        <v>84</v>
      </c>
      <c r="Y480" s="46" t="s">
        <v>301</v>
      </c>
      <c r="Z480" s="46" t="s">
        <v>305</v>
      </c>
      <c r="AA480" s="46" t="s">
        <v>306</v>
      </c>
      <c r="AB480" s="46">
        <v>783747.66</v>
      </c>
      <c r="AC480" s="46">
        <v>0</v>
      </c>
      <c r="AD480" s="46">
        <v>0</v>
      </c>
      <c r="AE480" s="46">
        <v>578.63</v>
      </c>
      <c r="AF480" s="46">
        <v>578.63</v>
      </c>
      <c r="AG480" s="46">
        <v>21188.25</v>
      </c>
      <c r="AH480" s="46">
        <v>21188.25</v>
      </c>
      <c r="AI480" s="46" t="s">
        <v>96</v>
      </c>
      <c r="AJ480" s="46">
        <v>0</v>
      </c>
      <c r="AK480" s="46">
        <v>333434.65999999997</v>
      </c>
      <c r="AL480" s="46">
        <v>578.63</v>
      </c>
      <c r="AM480" s="46">
        <v>21188.25</v>
      </c>
      <c r="AN480" s="46">
        <v>705.08</v>
      </c>
      <c r="AO480" s="46" t="s">
        <v>401</v>
      </c>
      <c r="AP480" s="46" t="s">
        <v>63</v>
      </c>
      <c r="AQ480" s="46"/>
      <c r="AR480" s="46"/>
    </row>
    <row r="481" spans="1:44" x14ac:dyDescent="0.2">
      <c r="A481" s="46" t="s">
        <v>77</v>
      </c>
      <c r="B481" s="46" t="s">
        <v>84</v>
      </c>
      <c r="C481" s="46" t="s">
        <v>84</v>
      </c>
      <c r="D481" s="46" t="s">
        <v>301</v>
      </c>
      <c r="E481" s="46" t="s">
        <v>86</v>
      </c>
      <c r="F481" s="46" t="s">
        <v>78</v>
      </c>
      <c r="G481" s="46" t="s">
        <v>302</v>
      </c>
      <c r="H481" s="46" t="s">
        <v>88</v>
      </c>
      <c r="I481" s="46" t="s">
        <v>242</v>
      </c>
      <c r="J481" s="46" t="s">
        <v>243</v>
      </c>
      <c r="K481" s="46" t="s">
        <v>47</v>
      </c>
      <c r="L481" s="46" t="s">
        <v>62</v>
      </c>
      <c r="M481" s="46" t="s">
        <v>110</v>
      </c>
      <c r="N481" s="46" t="s">
        <v>111</v>
      </c>
      <c r="O481" s="46" t="s">
        <v>63</v>
      </c>
      <c r="P481" s="46" t="s">
        <v>303</v>
      </c>
      <c r="Q481" s="46" t="s">
        <v>418</v>
      </c>
      <c r="R481" s="46" t="s">
        <v>84</v>
      </c>
      <c r="S481" s="46" t="s">
        <v>99</v>
      </c>
      <c r="T481" s="46" t="s">
        <v>113</v>
      </c>
      <c r="U481" s="46" t="s">
        <v>114</v>
      </c>
      <c r="V481" s="46" t="s">
        <v>32</v>
      </c>
      <c r="W481" s="46" t="s">
        <v>418</v>
      </c>
      <c r="X481" s="46" t="s">
        <v>84</v>
      </c>
      <c r="Y481" s="46" t="s">
        <v>301</v>
      </c>
      <c r="Z481" s="46" t="s">
        <v>305</v>
      </c>
      <c r="AA481" s="46" t="s">
        <v>306</v>
      </c>
      <c r="AB481" s="46">
        <v>35402372.039999999</v>
      </c>
      <c r="AC481" s="46">
        <v>35402372.039999999</v>
      </c>
      <c r="AD481" s="46">
        <v>35402372.039999999</v>
      </c>
      <c r="AE481" s="46">
        <v>35402372.039999999</v>
      </c>
      <c r="AF481" s="46">
        <v>35402372.039999999</v>
      </c>
      <c r="AG481" s="46">
        <v>35402372.039999999</v>
      </c>
      <c r="AH481" s="46">
        <v>35402372.039999999</v>
      </c>
      <c r="AI481" s="46" t="s">
        <v>96</v>
      </c>
      <c r="AJ481" s="46">
        <v>0</v>
      </c>
      <c r="AK481" s="46">
        <v>35402372.039999999</v>
      </c>
      <c r="AL481" s="46">
        <v>35402372.039999999</v>
      </c>
      <c r="AM481" s="46">
        <v>35402372.039999999</v>
      </c>
      <c r="AN481" s="46">
        <v>35402372.039999999</v>
      </c>
      <c r="AO481" s="46" t="s">
        <v>112</v>
      </c>
      <c r="AP481" s="46" t="s">
        <v>63</v>
      </c>
      <c r="AQ481" s="46"/>
      <c r="AR481" s="46"/>
    </row>
    <row r="482" spans="1:44" x14ac:dyDescent="0.2">
      <c r="A482" s="46" t="s">
        <v>77</v>
      </c>
      <c r="B482" s="46" t="s">
        <v>84</v>
      </c>
      <c r="C482" s="46" t="s">
        <v>84</v>
      </c>
      <c r="D482" s="46" t="s">
        <v>301</v>
      </c>
      <c r="E482" s="46" t="s">
        <v>86</v>
      </c>
      <c r="F482" s="46" t="s">
        <v>78</v>
      </c>
      <c r="G482" s="46" t="s">
        <v>302</v>
      </c>
      <c r="H482" s="46" t="s">
        <v>88</v>
      </c>
      <c r="I482" s="46" t="s">
        <v>242</v>
      </c>
      <c r="J482" s="46" t="s">
        <v>243</v>
      </c>
      <c r="K482" s="46" t="s">
        <v>47</v>
      </c>
      <c r="L482" s="46" t="s">
        <v>62</v>
      </c>
      <c r="M482" s="46" t="s">
        <v>115</v>
      </c>
      <c r="N482" s="46" t="s">
        <v>116</v>
      </c>
      <c r="O482" s="46" t="s">
        <v>63</v>
      </c>
      <c r="P482" s="46" t="s">
        <v>303</v>
      </c>
      <c r="Q482" s="46" t="s">
        <v>418</v>
      </c>
      <c r="R482" s="46" t="s">
        <v>84</v>
      </c>
      <c r="S482" s="46" t="s">
        <v>99</v>
      </c>
      <c r="T482" s="46" t="s">
        <v>113</v>
      </c>
      <c r="U482" s="46" t="s">
        <v>114</v>
      </c>
      <c r="V482" s="46" t="s">
        <v>32</v>
      </c>
      <c r="W482" s="46" t="s">
        <v>418</v>
      </c>
      <c r="X482" s="46" t="s">
        <v>84</v>
      </c>
      <c r="Y482" s="46" t="s">
        <v>301</v>
      </c>
      <c r="Z482" s="46" t="s">
        <v>305</v>
      </c>
      <c r="AA482" s="46" t="s">
        <v>306</v>
      </c>
      <c r="AB482" s="46">
        <v>35402372.039999999</v>
      </c>
      <c r="AC482" s="46">
        <v>35402372.039999999</v>
      </c>
      <c r="AD482" s="46">
        <v>35402372.039999999</v>
      </c>
      <c r="AE482" s="46">
        <v>35402372.039999999</v>
      </c>
      <c r="AF482" s="46">
        <v>35402372.039999999</v>
      </c>
      <c r="AG482" s="46">
        <v>35402372.039999999</v>
      </c>
      <c r="AH482" s="46">
        <v>35402372.039999999</v>
      </c>
      <c r="AI482" s="46" t="s">
        <v>96</v>
      </c>
      <c r="AJ482" s="46">
        <v>0</v>
      </c>
      <c r="AK482" s="46">
        <v>35402372.039999999</v>
      </c>
      <c r="AL482" s="46">
        <v>35402372.039999999</v>
      </c>
      <c r="AM482" s="46">
        <v>35402372.039999999</v>
      </c>
      <c r="AN482" s="46">
        <v>35402372.039999999</v>
      </c>
      <c r="AO482" s="46" t="s">
        <v>117</v>
      </c>
      <c r="AP482" s="46" t="s">
        <v>63</v>
      </c>
      <c r="AQ482" s="46"/>
      <c r="AR482" s="46"/>
    </row>
    <row r="483" spans="1:44" x14ac:dyDescent="0.2">
      <c r="A483" s="46" t="s">
        <v>77</v>
      </c>
      <c r="B483" s="46" t="s">
        <v>84</v>
      </c>
      <c r="C483" s="46" t="s">
        <v>84</v>
      </c>
      <c r="D483" s="46" t="s">
        <v>301</v>
      </c>
      <c r="E483" s="46" t="s">
        <v>86</v>
      </c>
      <c r="F483" s="46" t="s">
        <v>78</v>
      </c>
      <c r="G483" s="46" t="s">
        <v>302</v>
      </c>
      <c r="H483" s="46" t="s">
        <v>88</v>
      </c>
      <c r="I483" s="46" t="s">
        <v>242</v>
      </c>
      <c r="J483" s="46" t="s">
        <v>243</v>
      </c>
      <c r="K483" s="46" t="s">
        <v>47</v>
      </c>
      <c r="L483" s="46" t="s">
        <v>62</v>
      </c>
      <c r="M483" s="46" t="s">
        <v>118</v>
      </c>
      <c r="N483" s="46" t="s">
        <v>119</v>
      </c>
      <c r="O483" s="46" t="s">
        <v>63</v>
      </c>
      <c r="P483" s="46" t="s">
        <v>303</v>
      </c>
      <c r="Q483" s="46" t="s">
        <v>418</v>
      </c>
      <c r="R483" s="46" t="s">
        <v>84</v>
      </c>
      <c r="S483" s="46" t="s">
        <v>99</v>
      </c>
      <c r="T483" s="46" t="s">
        <v>113</v>
      </c>
      <c r="U483" s="46" t="s">
        <v>114</v>
      </c>
      <c r="V483" s="46" t="s">
        <v>32</v>
      </c>
      <c r="W483" s="46" t="s">
        <v>418</v>
      </c>
      <c r="X483" s="46" t="s">
        <v>84</v>
      </c>
      <c r="Y483" s="46" t="s">
        <v>301</v>
      </c>
      <c r="Z483" s="46" t="s">
        <v>305</v>
      </c>
      <c r="AA483" s="46" t="s">
        <v>306</v>
      </c>
      <c r="AB483" s="46">
        <v>32618661.93</v>
      </c>
      <c r="AC483" s="46">
        <v>29130374</v>
      </c>
      <c r="AD483" s="46">
        <v>27461918.77</v>
      </c>
      <c r="AE483" s="46">
        <v>24079365.25</v>
      </c>
      <c r="AF483" s="46">
        <v>22682592.010000002</v>
      </c>
      <c r="AG483" s="46">
        <v>19899653.719999999</v>
      </c>
      <c r="AH483" s="46">
        <v>18286333.530000001</v>
      </c>
      <c r="AI483" s="46" t="s">
        <v>96</v>
      </c>
      <c r="AJ483" s="46">
        <v>0</v>
      </c>
      <c r="AK483" s="46">
        <v>30894683.850000001</v>
      </c>
      <c r="AL483" s="46">
        <v>25648996.91</v>
      </c>
      <c r="AM483" s="46">
        <v>21416144.41</v>
      </c>
      <c r="AN483" s="46">
        <v>17561604.390000001</v>
      </c>
      <c r="AO483" s="46" t="s">
        <v>120</v>
      </c>
      <c r="AP483" s="46" t="s">
        <v>63</v>
      </c>
      <c r="AQ483" s="46"/>
      <c r="AR483" s="46"/>
    </row>
    <row r="484" spans="1:44" x14ac:dyDescent="0.2">
      <c r="A484" s="46" t="s">
        <v>77</v>
      </c>
      <c r="B484" s="46" t="s">
        <v>84</v>
      </c>
      <c r="C484" s="46" t="s">
        <v>84</v>
      </c>
      <c r="D484" s="46" t="s">
        <v>301</v>
      </c>
      <c r="E484" s="46" t="s">
        <v>86</v>
      </c>
      <c r="F484" s="46" t="s">
        <v>78</v>
      </c>
      <c r="G484" s="46" t="s">
        <v>302</v>
      </c>
      <c r="H484" s="46" t="s">
        <v>88</v>
      </c>
      <c r="I484" s="46" t="s">
        <v>242</v>
      </c>
      <c r="J484" s="46" t="s">
        <v>243</v>
      </c>
      <c r="K484" s="46" t="s">
        <v>47</v>
      </c>
      <c r="L484" s="46" t="s">
        <v>62</v>
      </c>
      <c r="M484" s="46" t="s">
        <v>121</v>
      </c>
      <c r="N484" s="46" t="s">
        <v>122</v>
      </c>
      <c r="O484" s="46" t="s">
        <v>63</v>
      </c>
      <c r="P484" s="46" t="s">
        <v>303</v>
      </c>
      <c r="Q484" s="46" t="s">
        <v>418</v>
      </c>
      <c r="R484" s="46" t="s">
        <v>84</v>
      </c>
      <c r="S484" s="46" t="s">
        <v>99</v>
      </c>
      <c r="T484" s="46" t="s">
        <v>113</v>
      </c>
      <c r="U484" s="46" t="s">
        <v>114</v>
      </c>
      <c r="V484" s="46" t="s">
        <v>32</v>
      </c>
      <c r="W484" s="46" t="s">
        <v>418</v>
      </c>
      <c r="X484" s="46" t="s">
        <v>84</v>
      </c>
      <c r="Y484" s="46" t="s">
        <v>301</v>
      </c>
      <c r="Z484" s="46" t="s">
        <v>305</v>
      </c>
      <c r="AA484" s="46" t="s">
        <v>306</v>
      </c>
      <c r="AB484" s="46">
        <v>32618661.93</v>
      </c>
      <c r="AC484" s="46">
        <v>29130374</v>
      </c>
      <c r="AD484" s="46">
        <v>27461918.77</v>
      </c>
      <c r="AE484" s="46">
        <v>24079365.25</v>
      </c>
      <c r="AF484" s="46">
        <v>22682592.010000002</v>
      </c>
      <c r="AG484" s="46">
        <v>19899653.719999999</v>
      </c>
      <c r="AH484" s="46">
        <v>18286333.530000001</v>
      </c>
      <c r="AI484" s="46" t="s">
        <v>96</v>
      </c>
      <c r="AJ484" s="46">
        <v>0</v>
      </c>
      <c r="AK484" s="46">
        <v>30894683.850000001</v>
      </c>
      <c r="AL484" s="46">
        <v>25648996.91</v>
      </c>
      <c r="AM484" s="46">
        <v>21416144.41</v>
      </c>
      <c r="AN484" s="46">
        <v>17561604.390000001</v>
      </c>
      <c r="AO484" s="46" t="s">
        <v>123</v>
      </c>
      <c r="AP484" s="46" t="s">
        <v>63</v>
      </c>
      <c r="AQ484" s="46"/>
      <c r="AR484" s="46"/>
    </row>
    <row r="485" spans="1:44" x14ac:dyDescent="0.2">
      <c r="A485" s="46" t="s">
        <v>77</v>
      </c>
      <c r="B485" s="46" t="s">
        <v>84</v>
      </c>
      <c r="C485" s="46" t="s">
        <v>84</v>
      </c>
      <c r="D485" s="46" t="s">
        <v>301</v>
      </c>
      <c r="E485" s="46" t="s">
        <v>86</v>
      </c>
      <c r="F485" s="46" t="s">
        <v>78</v>
      </c>
      <c r="G485" s="46" t="s">
        <v>302</v>
      </c>
      <c r="H485" s="46" t="s">
        <v>196</v>
      </c>
      <c r="I485" s="46" t="s">
        <v>422</v>
      </c>
      <c r="J485" s="46" t="s">
        <v>243</v>
      </c>
      <c r="K485" s="46" t="s">
        <v>47</v>
      </c>
      <c r="L485" s="46" t="s">
        <v>62</v>
      </c>
      <c r="M485" s="46" t="s">
        <v>81</v>
      </c>
      <c r="N485" s="46" t="s">
        <v>82</v>
      </c>
      <c r="O485" s="46" t="s">
        <v>63</v>
      </c>
      <c r="P485" s="46" t="s">
        <v>303</v>
      </c>
      <c r="Q485" s="46" t="s">
        <v>423</v>
      </c>
      <c r="R485" s="46" t="s">
        <v>84</v>
      </c>
      <c r="S485" s="46" t="s">
        <v>99</v>
      </c>
      <c r="T485" s="46" t="s">
        <v>48</v>
      </c>
      <c r="U485" s="46" t="s">
        <v>31</v>
      </c>
      <c r="V485" s="46" t="s">
        <v>32</v>
      </c>
      <c r="W485" s="46" t="s">
        <v>423</v>
      </c>
      <c r="X485" s="46" t="s">
        <v>84</v>
      </c>
      <c r="Y485" s="46" t="s">
        <v>301</v>
      </c>
      <c r="Z485" s="46" t="s">
        <v>305</v>
      </c>
      <c r="AA485" s="46" t="s">
        <v>306</v>
      </c>
      <c r="AB485" s="46">
        <v>41632882.359999999</v>
      </c>
      <c r="AC485" s="46">
        <v>41632882.359999999</v>
      </c>
      <c r="AD485" s="46">
        <v>41632882.359999999</v>
      </c>
      <c r="AE485" s="46">
        <v>41632882.359999999</v>
      </c>
      <c r="AF485" s="46">
        <v>41632882.359999999</v>
      </c>
      <c r="AG485" s="46">
        <v>41632882.359999999</v>
      </c>
      <c r="AH485" s="46">
        <v>41632882.359999999</v>
      </c>
      <c r="AI485" s="46" t="s">
        <v>96</v>
      </c>
      <c r="AJ485" s="46">
        <v>0</v>
      </c>
      <c r="AK485" s="46">
        <v>41632882.359999999</v>
      </c>
      <c r="AL485" s="46">
        <v>41632882.359999999</v>
      </c>
      <c r="AM485" s="46">
        <v>41632882.359999999</v>
      </c>
      <c r="AN485" s="46">
        <v>41632882.359999999</v>
      </c>
      <c r="AO485" s="46" t="s">
        <v>83</v>
      </c>
      <c r="AP485" s="46" t="s">
        <v>63</v>
      </c>
      <c r="AQ485" s="46"/>
      <c r="AR485" s="46"/>
    </row>
    <row r="486" spans="1:44" x14ac:dyDescent="0.2">
      <c r="A486" s="46" t="s">
        <v>77</v>
      </c>
      <c r="B486" s="46" t="s">
        <v>84</v>
      </c>
      <c r="C486" s="46" t="s">
        <v>84</v>
      </c>
      <c r="D486" s="46" t="s">
        <v>301</v>
      </c>
      <c r="E486" s="46" t="s">
        <v>86</v>
      </c>
      <c r="F486" s="46" t="s">
        <v>78</v>
      </c>
      <c r="G486" s="46" t="s">
        <v>302</v>
      </c>
      <c r="H486" s="46" t="s">
        <v>196</v>
      </c>
      <c r="I486" s="46" t="s">
        <v>422</v>
      </c>
      <c r="J486" s="46" t="s">
        <v>243</v>
      </c>
      <c r="K486" s="46" t="s">
        <v>47</v>
      </c>
      <c r="L486" s="46" t="s">
        <v>62</v>
      </c>
      <c r="M486" s="46" t="s">
        <v>152</v>
      </c>
      <c r="N486" s="46" t="s">
        <v>153</v>
      </c>
      <c r="O486" s="46" t="s">
        <v>63</v>
      </c>
      <c r="P486" s="46" t="s">
        <v>303</v>
      </c>
      <c r="Q486" s="46" t="s">
        <v>423</v>
      </c>
      <c r="R486" s="46" t="s">
        <v>84</v>
      </c>
      <c r="S486" s="46" t="s">
        <v>99</v>
      </c>
      <c r="T486" s="46" t="s">
        <v>48</v>
      </c>
      <c r="U486" s="46" t="s">
        <v>31</v>
      </c>
      <c r="V486" s="46" t="s">
        <v>106</v>
      </c>
      <c r="W486" s="46" t="s">
        <v>423</v>
      </c>
      <c r="X486" s="46" t="s">
        <v>84</v>
      </c>
      <c r="Y486" s="46" t="s">
        <v>301</v>
      </c>
      <c r="Z486" s="46" t="s">
        <v>305</v>
      </c>
      <c r="AA486" s="46" t="s">
        <v>306</v>
      </c>
      <c r="AB486" s="46">
        <v>41632882.359999999</v>
      </c>
      <c r="AC486" s="46">
        <v>41632882.359999999</v>
      </c>
      <c r="AD486" s="46">
        <v>41632882.359999999</v>
      </c>
      <c r="AE486" s="46">
        <v>41632882.359999999</v>
      </c>
      <c r="AF486" s="46">
        <v>41632882.359999999</v>
      </c>
      <c r="AG486" s="46">
        <v>41632882.359999999</v>
      </c>
      <c r="AH486" s="46">
        <v>41632882.359999999</v>
      </c>
      <c r="AI486" s="46" t="s">
        <v>96</v>
      </c>
      <c r="AJ486" s="46">
        <v>0</v>
      </c>
      <c r="AK486" s="46">
        <v>41632882.359999999</v>
      </c>
      <c r="AL486" s="46">
        <v>41632882.359999999</v>
      </c>
      <c r="AM486" s="46">
        <v>41632882.359999999</v>
      </c>
      <c r="AN486" s="46">
        <v>41632882.359999999</v>
      </c>
      <c r="AO486" s="46" t="s">
        <v>154</v>
      </c>
      <c r="AP486" s="46" t="s">
        <v>63</v>
      </c>
      <c r="AQ486" s="46"/>
      <c r="AR486" s="46"/>
    </row>
    <row r="487" spans="1:44" x14ac:dyDescent="0.2">
      <c r="A487" s="46" t="s">
        <v>77</v>
      </c>
      <c r="B487" s="46" t="s">
        <v>84</v>
      </c>
      <c r="C487" s="46" t="s">
        <v>84</v>
      </c>
      <c r="D487" s="46" t="s">
        <v>301</v>
      </c>
      <c r="E487" s="46" t="s">
        <v>86</v>
      </c>
      <c r="F487" s="46" t="s">
        <v>78</v>
      </c>
      <c r="G487" s="46" t="s">
        <v>302</v>
      </c>
      <c r="H487" s="46" t="s">
        <v>196</v>
      </c>
      <c r="I487" s="46" t="s">
        <v>422</v>
      </c>
      <c r="J487" s="46" t="s">
        <v>243</v>
      </c>
      <c r="K487" s="46" t="s">
        <v>47</v>
      </c>
      <c r="L487" s="46" t="s">
        <v>62</v>
      </c>
      <c r="M487" s="46" t="s">
        <v>163</v>
      </c>
      <c r="N487" s="46" t="s">
        <v>164</v>
      </c>
      <c r="O487" s="46" t="s">
        <v>63</v>
      </c>
      <c r="P487" s="46" t="s">
        <v>303</v>
      </c>
      <c r="Q487" s="46" t="s">
        <v>423</v>
      </c>
      <c r="R487" s="46" t="s">
        <v>84</v>
      </c>
      <c r="S487" s="46" t="s">
        <v>99</v>
      </c>
      <c r="T487" s="46" t="s">
        <v>48</v>
      </c>
      <c r="U487" s="46" t="s">
        <v>31</v>
      </c>
      <c r="V487" s="46" t="s">
        <v>106</v>
      </c>
      <c r="W487" s="46" t="s">
        <v>423</v>
      </c>
      <c r="X487" s="46" t="s">
        <v>84</v>
      </c>
      <c r="Y487" s="46" t="s">
        <v>301</v>
      </c>
      <c r="Z487" s="46" t="s">
        <v>305</v>
      </c>
      <c r="AA487" s="46" t="s">
        <v>306</v>
      </c>
      <c r="AB487" s="46">
        <v>41632882.359999999</v>
      </c>
      <c r="AC487" s="46">
        <v>41632882.359999999</v>
      </c>
      <c r="AD487" s="46">
        <v>41632882.359999999</v>
      </c>
      <c r="AE487" s="46">
        <v>41632882.359999999</v>
      </c>
      <c r="AF487" s="46">
        <v>41632882.359999999</v>
      </c>
      <c r="AG487" s="46">
        <v>41632882.359999999</v>
      </c>
      <c r="AH487" s="46">
        <v>41632882.359999999</v>
      </c>
      <c r="AI487" s="46" t="s">
        <v>96</v>
      </c>
      <c r="AJ487" s="46">
        <v>0</v>
      </c>
      <c r="AK487" s="46">
        <v>41632882.359999999</v>
      </c>
      <c r="AL487" s="46">
        <v>41632882.359999999</v>
      </c>
      <c r="AM487" s="46">
        <v>41632882.359999999</v>
      </c>
      <c r="AN487" s="46">
        <v>41632882.359999999</v>
      </c>
      <c r="AO487" s="46" t="s">
        <v>165</v>
      </c>
      <c r="AP487" s="46" t="s">
        <v>63</v>
      </c>
      <c r="AQ487" s="46"/>
      <c r="AR487" s="46"/>
    </row>
    <row r="488" spans="1:44" x14ac:dyDescent="0.2">
      <c r="A488" s="46" t="s">
        <v>77</v>
      </c>
      <c r="B488" s="46" t="s">
        <v>84</v>
      </c>
      <c r="C488" s="46" t="s">
        <v>84</v>
      </c>
      <c r="D488" s="46" t="s">
        <v>301</v>
      </c>
      <c r="E488" s="46" t="s">
        <v>86</v>
      </c>
      <c r="F488" s="46" t="s">
        <v>78</v>
      </c>
      <c r="G488" s="46" t="s">
        <v>302</v>
      </c>
      <c r="H488" s="46" t="s">
        <v>196</v>
      </c>
      <c r="I488" s="46" t="s">
        <v>422</v>
      </c>
      <c r="J488" s="46" t="s">
        <v>243</v>
      </c>
      <c r="K488" s="46" t="s">
        <v>47</v>
      </c>
      <c r="L488" s="46" t="s">
        <v>62</v>
      </c>
      <c r="M488" s="46" t="s">
        <v>204</v>
      </c>
      <c r="N488" s="46" t="s">
        <v>419</v>
      </c>
      <c r="O488" s="46" t="s">
        <v>420</v>
      </c>
      <c r="P488" s="46" t="s">
        <v>303</v>
      </c>
      <c r="Q488" s="46" t="s">
        <v>423</v>
      </c>
      <c r="R488" s="46" t="s">
        <v>84</v>
      </c>
      <c r="S488" s="46" t="s">
        <v>99</v>
      </c>
      <c r="T488" s="46" t="s">
        <v>169</v>
      </c>
      <c r="U488" s="46" t="s">
        <v>170</v>
      </c>
      <c r="V488" s="46" t="s">
        <v>32</v>
      </c>
      <c r="W488" s="46" t="s">
        <v>423</v>
      </c>
      <c r="X488" s="46" t="s">
        <v>84</v>
      </c>
      <c r="Y488" s="46" t="s">
        <v>301</v>
      </c>
      <c r="Z488" s="46" t="s">
        <v>305</v>
      </c>
      <c r="AA488" s="46" t="s">
        <v>306</v>
      </c>
      <c r="AB488" s="46">
        <v>5123870.05</v>
      </c>
      <c r="AC488" s="46">
        <v>24572235.649999999</v>
      </c>
      <c r="AD488" s="46">
        <v>24665382.649999999</v>
      </c>
      <c r="AE488" s="46">
        <v>34023699.649999999</v>
      </c>
      <c r="AF488" s="46">
        <v>34113861.649999999</v>
      </c>
      <c r="AG488" s="46">
        <v>34340655.619999997</v>
      </c>
      <c r="AH488" s="46">
        <v>34385985.649999999</v>
      </c>
      <c r="AI488" s="46" t="s">
        <v>96</v>
      </c>
      <c r="AJ488" s="46">
        <v>0</v>
      </c>
      <c r="AK488" s="46">
        <v>12511473.050000001</v>
      </c>
      <c r="AL488" s="46">
        <v>24755540.649999999</v>
      </c>
      <c r="AM488" s="46">
        <v>34205669.649999999</v>
      </c>
      <c r="AN488" s="46">
        <v>41338096.060000002</v>
      </c>
      <c r="AO488" s="46" t="s">
        <v>206</v>
      </c>
      <c r="AP488" s="46" t="s">
        <v>63</v>
      </c>
      <c r="AQ488" s="46"/>
      <c r="AR488" s="46" t="s">
        <v>421</v>
      </c>
    </row>
    <row r="489" spans="1:44" x14ac:dyDescent="0.2">
      <c r="A489" s="46" t="s">
        <v>77</v>
      </c>
      <c r="B489" s="46" t="s">
        <v>84</v>
      </c>
      <c r="C489" s="46" t="s">
        <v>84</v>
      </c>
      <c r="D489" s="46" t="s">
        <v>301</v>
      </c>
      <c r="E489" s="46" t="s">
        <v>86</v>
      </c>
      <c r="F489" s="46" t="s">
        <v>78</v>
      </c>
      <c r="G489" s="46" t="s">
        <v>302</v>
      </c>
      <c r="H489" s="46" t="s">
        <v>196</v>
      </c>
      <c r="I489" s="46" t="s">
        <v>422</v>
      </c>
      <c r="J489" s="46" t="s">
        <v>243</v>
      </c>
      <c r="K489" s="46" t="s">
        <v>47</v>
      </c>
      <c r="L489" s="46" t="s">
        <v>62</v>
      </c>
      <c r="M489" s="46" t="s">
        <v>212</v>
      </c>
      <c r="N489" s="46" t="s">
        <v>213</v>
      </c>
      <c r="O489" s="46" t="s">
        <v>63</v>
      </c>
      <c r="P489" s="46" t="s">
        <v>303</v>
      </c>
      <c r="Q489" s="46" t="s">
        <v>423</v>
      </c>
      <c r="R489" s="46" t="s">
        <v>84</v>
      </c>
      <c r="S489" s="46" t="s">
        <v>99</v>
      </c>
      <c r="T489" s="46" t="s">
        <v>169</v>
      </c>
      <c r="U489" s="46" t="s">
        <v>170</v>
      </c>
      <c r="V489" s="46" t="s">
        <v>106</v>
      </c>
      <c r="W489" s="46" t="s">
        <v>423</v>
      </c>
      <c r="X489" s="46" t="s">
        <v>84</v>
      </c>
      <c r="Y489" s="46" t="s">
        <v>301</v>
      </c>
      <c r="Z489" s="46" t="s">
        <v>305</v>
      </c>
      <c r="AA489" s="46" t="s">
        <v>306</v>
      </c>
      <c r="AB489" s="46">
        <v>5123870.05</v>
      </c>
      <c r="AC489" s="46">
        <v>24572235.649999999</v>
      </c>
      <c r="AD489" s="46">
        <v>24665382.649999999</v>
      </c>
      <c r="AE489" s="46">
        <v>34023699.649999999</v>
      </c>
      <c r="AF489" s="46">
        <v>34113861.649999999</v>
      </c>
      <c r="AG489" s="46">
        <v>34340655.619999997</v>
      </c>
      <c r="AH489" s="46">
        <v>34385985.649999999</v>
      </c>
      <c r="AI489" s="46" t="s">
        <v>96</v>
      </c>
      <c r="AJ489" s="46">
        <v>0</v>
      </c>
      <c r="AK489" s="46">
        <v>12511473.050000001</v>
      </c>
      <c r="AL489" s="46">
        <v>24755540.649999999</v>
      </c>
      <c r="AM489" s="46">
        <v>34205669.649999999</v>
      </c>
      <c r="AN489" s="46">
        <v>41338096.060000002</v>
      </c>
      <c r="AO489" s="46" t="s">
        <v>214</v>
      </c>
      <c r="AP489" s="46" t="s">
        <v>63</v>
      </c>
      <c r="AQ489" s="46"/>
      <c r="AR489" s="46"/>
    </row>
    <row r="490" spans="1:44" x14ac:dyDescent="0.2">
      <c r="A490" s="46" t="s">
        <v>77</v>
      </c>
      <c r="B490" s="46" t="s">
        <v>84</v>
      </c>
      <c r="C490" s="46" t="s">
        <v>84</v>
      </c>
      <c r="D490" s="46" t="s">
        <v>301</v>
      </c>
      <c r="E490" s="46" t="s">
        <v>86</v>
      </c>
      <c r="F490" s="46" t="s">
        <v>78</v>
      </c>
      <c r="G490" s="46" t="s">
        <v>302</v>
      </c>
      <c r="H490" s="46" t="s">
        <v>196</v>
      </c>
      <c r="I490" s="46" t="s">
        <v>422</v>
      </c>
      <c r="J490" s="46" t="s">
        <v>243</v>
      </c>
      <c r="K490" s="46" t="s">
        <v>47</v>
      </c>
      <c r="L490" s="46" t="s">
        <v>62</v>
      </c>
      <c r="M490" s="46" t="s">
        <v>254</v>
      </c>
      <c r="N490" s="46" t="s">
        <v>255</v>
      </c>
      <c r="O490" s="46" t="s">
        <v>420</v>
      </c>
      <c r="P490" s="46" t="s">
        <v>303</v>
      </c>
      <c r="Q490" s="46" t="s">
        <v>423</v>
      </c>
      <c r="R490" s="46" t="s">
        <v>84</v>
      </c>
      <c r="S490" s="46" t="s">
        <v>99</v>
      </c>
      <c r="T490" s="46" t="s">
        <v>169</v>
      </c>
      <c r="U490" s="46" t="s">
        <v>170</v>
      </c>
      <c r="V490" s="46" t="s">
        <v>106</v>
      </c>
      <c r="W490" s="46" t="s">
        <v>423</v>
      </c>
      <c r="X490" s="46" t="s">
        <v>84</v>
      </c>
      <c r="Y490" s="46" t="s">
        <v>301</v>
      </c>
      <c r="Z490" s="46" t="s">
        <v>305</v>
      </c>
      <c r="AA490" s="46" t="s">
        <v>306</v>
      </c>
      <c r="AB490" s="46">
        <v>5123870.05</v>
      </c>
      <c r="AC490" s="46">
        <v>24572235.649999999</v>
      </c>
      <c r="AD490" s="46">
        <v>24665382.649999999</v>
      </c>
      <c r="AE490" s="46">
        <v>34023699.649999999</v>
      </c>
      <c r="AF490" s="46">
        <v>34113861.649999999</v>
      </c>
      <c r="AG490" s="46">
        <v>34340655.619999997</v>
      </c>
      <c r="AH490" s="46">
        <v>34385985.649999999</v>
      </c>
      <c r="AI490" s="46" t="s">
        <v>96</v>
      </c>
      <c r="AJ490" s="46">
        <v>0</v>
      </c>
      <c r="AK490" s="46">
        <v>12511473.050000001</v>
      </c>
      <c r="AL490" s="46">
        <v>24755540.649999999</v>
      </c>
      <c r="AM490" s="46">
        <v>34205669.649999999</v>
      </c>
      <c r="AN490" s="46">
        <v>41338096.060000002</v>
      </c>
      <c r="AO490" s="46" t="s">
        <v>256</v>
      </c>
      <c r="AP490" s="46" t="s">
        <v>63</v>
      </c>
      <c r="AQ490" s="46"/>
      <c r="AR490" s="46" t="s">
        <v>421</v>
      </c>
    </row>
    <row r="491" spans="1:44" x14ac:dyDescent="0.2">
      <c r="A491" s="46" t="s">
        <v>77</v>
      </c>
      <c r="B491" s="46" t="s">
        <v>84</v>
      </c>
      <c r="C491" s="46" t="s">
        <v>84</v>
      </c>
      <c r="D491" s="46" t="s">
        <v>301</v>
      </c>
      <c r="E491" s="46" t="s">
        <v>86</v>
      </c>
      <c r="F491" s="46" t="s">
        <v>78</v>
      </c>
      <c r="G491" s="46" t="s">
        <v>302</v>
      </c>
      <c r="H491" s="46" t="s">
        <v>196</v>
      </c>
      <c r="I491" s="46" t="s">
        <v>422</v>
      </c>
      <c r="J491" s="46" t="s">
        <v>243</v>
      </c>
      <c r="K491" s="46" t="s">
        <v>47</v>
      </c>
      <c r="L491" s="46" t="s">
        <v>62</v>
      </c>
      <c r="M491" s="46" t="s">
        <v>218</v>
      </c>
      <c r="N491" s="46" t="s">
        <v>219</v>
      </c>
      <c r="O491" s="46" t="s">
        <v>63</v>
      </c>
      <c r="P491" s="46" t="s">
        <v>303</v>
      </c>
      <c r="Q491" s="46" t="s">
        <v>423</v>
      </c>
      <c r="R491" s="46" t="s">
        <v>84</v>
      </c>
      <c r="S491" s="46" t="s">
        <v>99</v>
      </c>
      <c r="T491" s="46" t="s">
        <v>169</v>
      </c>
      <c r="U491" s="46" t="s">
        <v>170</v>
      </c>
      <c r="V491" s="46" t="s">
        <v>106</v>
      </c>
      <c r="W491" s="46" t="s">
        <v>423</v>
      </c>
      <c r="X491" s="46" t="s">
        <v>84</v>
      </c>
      <c r="Y491" s="46" t="s">
        <v>301</v>
      </c>
      <c r="Z491" s="46" t="s">
        <v>305</v>
      </c>
      <c r="AA491" s="46" t="s">
        <v>306</v>
      </c>
      <c r="AB491" s="46">
        <v>5123870.05</v>
      </c>
      <c r="AC491" s="46">
        <v>24572235.649999999</v>
      </c>
      <c r="AD491" s="46">
        <v>24665382.649999999</v>
      </c>
      <c r="AE491" s="46">
        <v>34023699.649999999</v>
      </c>
      <c r="AF491" s="46">
        <v>34113861.649999999</v>
      </c>
      <c r="AG491" s="46">
        <v>34340655.619999997</v>
      </c>
      <c r="AH491" s="46">
        <v>34385985.649999999</v>
      </c>
      <c r="AI491" s="46" t="s">
        <v>96</v>
      </c>
      <c r="AJ491" s="46">
        <v>0</v>
      </c>
      <c r="AK491" s="46">
        <v>12511473.050000001</v>
      </c>
      <c r="AL491" s="46">
        <v>24755540.649999999</v>
      </c>
      <c r="AM491" s="46">
        <v>34205669.649999999</v>
      </c>
      <c r="AN491" s="46">
        <v>41338096.060000002</v>
      </c>
      <c r="AO491" s="46" t="s">
        <v>220</v>
      </c>
      <c r="AP491" s="46" t="s">
        <v>63</v>
      </c>
      <c r="AQ491" s="46"/>
      <c r="AR491" s="46"/>
    </row>
    <row r="492" spans="1:44" x14ac:dyDescent="0.2">
      <c r="A492" s="46" t="s">
        <v>77</v>
      </c>
      <c r="B492" s="46" t="s">
        <v>84</v>
      </c>
      <c r="C492" s="46" t="s">
        <v>84</v>
      </c>
      <c r="D492" s="46" t="s">
        <v>301</v>
      </c>
      <c r="E492" s="46" t="s">
        <v>86</v>
      </c>
      <c r="F492" s="46" t="s">
        <v>78</v>
      </c>
      <c r="G492" s="46" t="s">
        <v>302</v>
      </c>
      <c r="H492" s="46" t="s">
        <v>196</v>
      </c>
      <c r="I492" s="46" t="s">
        <v>422</v>
      </c>
      <c r="J492" s="46" t="s">
        <v>243</v>
      </c>
      <c r="K492" s="46" t="s">
        <v>47</v>
      </c>
      <c r="L492" s="46" t="s">
        <v>62</v>
      </c>
      <c r="M492" s="46" t="s">
        <v>257</v>
      </c>
      <c r="N492" s="46" t="s">
        <v>258</v>
      </c>
      <c r="O492" s="46" t="s">
        <v>63</v>
      </c>
      <c r="P492" s="46" t="s">
        <v>303</v>
      </c>
      <c r="Q492" s="46" t="s">
        <v>423</v>
      </c>
      <c r="R492" s="46" t="s">
        <v>84</v>
      </c>
      <c r="S492" s="46" t="s">
        <v>99</v>
      </c>
      <c r="T492" s="46" t="s">
        <v>169</v>
      </c>
      <c r="U492" s="46" t="s">
        <v>170</v>
      </c>
      <c r="V492" s="46" t="s">
        <v>32</v>
      </c>
      <c r="W492" s="46" t="s">
        <v>423</v>
      </c>
      <c r="X492" s="46" t="s">
        <v>84</v>
      </c>
      <c r="Y492" s="46" t="s">
        <v>301</v>
      </c>
      <c r="Z492" s="46" t="s">
        <v>305</v>
      </c>
      <c r="AA492" s="46" t="s">
        <v>306</v>
      </c>
      <c r="AB492" s="46">
        <v>36509012.310000002</v>
      </c>
      <c r="AC492" s="46">
        <v>17060646.710000001</v>
      </c>
      <c r="AD492" s="46">
        <v>16967499.710000001</v>
      </c>
      <c r="AE492" s="46">
        <v>7609182.71</v>
      </c>
      <c r="AF492" s="46">
        <v>7519020.71</v>
      </c>
      <c r="AG492" s="46">
        <v>7292226.7400000002</v>
      </c>
      <c r="AH492" s="46">
        <v>7246896.71</v>
      </c>
      <c r="AI492" s="46" t="s">
        <v>96</v>
      </c>
      <c r="AJ492" s="46">
        <v>0</v>
      </c>
      <c r="AK492" s="46">
        <v>29121409.309999999</v>
      </c>
      <c r="AL492" s="46">
        <v>16877341.710000001</v>
      </c>
      <c r="AM492" s="46">
        <v>7427212.71</v>
      </c>
      <c r="AN492" s="46">
        <v>294786.3</v>
      </c>
      <c r="AO492" s="46" t="s">
        <v>258</v>
      </c>
      <c r="AP492" s="46" t="s">
        <v>63</v>
      </c>
      <c r="AQ492" s="46"/>
      <c r="AR492" s="46"/>
    </row>
    <row r="493" spans="1:44" x14ac:dyDescent="0.2">
      <c r="A493" s="46" t="s">
        <v>77</v>
      </c>
      <c r="B493" s="46" t="s">
        <v>84</v>
      </c>
      <c r="C493" s="46" t="s">
        <v>84</v>
      </c>
      <c r="D493" s="46" t="s">
        <v>301</v>
      </c>
      <c r="E493" s="46" t="s">
        <v>86</v>
      </c>
      <c r="F493" s="46" t="s">
        <v>78</v>
      </c>
      <c r="G493" s="46" t="s">
        <v>302</v>
      </c>
      <c r="H493" s="46" t="s">
        <v>196</v>
      </c>
      <c r="I493" s="46" t="s">
        <v>422</v>
      </c>
      <c r="J493" s="46" t="s">
        <v>243</v>
      </c>
      <c r="K493" s="46" t="s">
        <v>47</v>
      </c>
      <c r="L493" s="46" t="s">
        <v>62</v>
      </c>
      <c r="M493" s="46" t="s">
        <v>264</v>
      </c>
      <c r="N493" s="46" t="s">
        <v>265</v>
      </c>
      <c r="O493" s="46" t="s">
        <v>63</v>
      </c>
      <c r="P493" s="46" t="s">
        <v>303</v>
      </c>
      <c r="Q493" s="46" t="s">
        <v>423</v>
      </c>
      <c r="R493" s="46" t="s">
        <v>84</v>
      </c>
      <c r="S493" s="46" t="s">
        <v>99</v>
      </c>
      <c r="T493" s="46" t="s">
        <v>169</v>
      </c>
      <c r="U493" s="46" t="s">
        <v>170</v>
      </c>
      <c r="V493" s="46" t="s">
        <v>106</v>
      </c>
      <c r="W493" s="46" t="s">
        <v>423</v>
      </c>
      <c r="X493" s="46" t="s">
        <v>84</v>
      </c>
      <c r="Y493" s="46" t="s">
        <v>301</v>
      </c>
      <c r="Z493" s="46" t="s">
        <v>305</v>
      </c>
      <c r="AA493" s="46" t="s">
        <v>306</v>
      </c>
      <c r="AB493" s="46">
        <v>36509012.310000002</v>
      </c>
      <c r="AC493" s="46">
        <v>17060646.710000001</v>
      </c>
      <c r="AD493" s="46">
        <v>16967499.710000001</v>
      </c>
      <c r="AE493" s="46">
        <v>7609182.71</v>
      </c>
      <c r="AF493" s="46">
        <v>7519020.71</v>
      </c>
      <c r="AG493" s="46">
        <v>7292226.7400000002</v>
      </c>
      <c r="AH493" s="46">
        <v>7246896.71</v>
      </c>
      <c r="AI493" s="46" t="s">
        <v>96</v>
      </c>
      <c r="AJ493" s="46">
        <v>0</v>
      </c>
      <c r="AK493" s="46">
        <v>29121409.309999999</v>
      </c>
      <c r="AL493" s="46">
        <v>16877341.710000001</v>
      </c>
      <c r="AM493" s="46">
        <v>7427212.71</v>
      </c>
      <c r="AN493" s="46">
        <v>294786.3</v>
      </c>
      <c r="AO493" s="46" t="s">
        <v>266</v>
      </c>
      <c r="AP493" s="46" t="s">
        <v>63</v>
      </c>
      <c r="AQ493" s="46"/>
      <c r="AR493" s="46"/>
    </row>
    <row r="494" spans="1:44" x14ac:dyDescent="0.2">
      <c r="A494" s="46" t="s">
        <v>77</v>
      </c>
      <c r="B494" s="46" t="s">
        <v>84</v>
      </c>
      <c r="C494" s="46" t="s">
        <v>84</v>
      </c>
      <c r="D494" s="46" t="s">
        <v>301</v>
      </c>
      <c r="E494" s="46" t="s">
        <v>86</v>
      </c>
      <c r="F494" s="46" t="s">
        <v>78</v>
      </c>
      <c r="G494" s="46" t="s">
        <v>302</v>
      </c>
      <c r="H494" s="46" t="s">
        <v>196</v>
      </c>
      <c r="I494" s="46" t="s">
        <v>422</v>
      </c>
      <c r="J494" s="46" t="s">
        <v>243</v>
      </c>
      <c r="K494" s="46" t="s">
        <v>47</v>
      </c>
      <c r="L494" s="46" t="s">
        <v>62</v>
      </c>
      <c r="M494" s="46" t="s">
        <v>171</v>
      </c>
      <c r="N494" s="46" t="s">
        <v>172</v>
      </c>
      <c r="O494" s="46" t="s">
        <v>63</v>
      </c>
      <c r="P494" s="46" t="s">
        <v>303</v>
      </c>
      <c r="Q494" s="46" t="s">
        <v>423</v>
      </c>
      <c r="R494" s="46" t="s">
        <v>84</v>
      </c>
      <c r="S494" s="46" t="s">
        <v>99</v>
      </c>
      <c r="T494" s="46" t="s">
        <v>169</v>
      </c>
      <c r="U494" s="46" t="s">
        <v>170</v>
      </c>
      <c r="V494" s="46" t="s">
        <v>106</v>
      </c>
      <c r="W494" s="46" t="s">
        <v>423</v>
      </c>
      <c r="X494" s="46" t="s">
        <v>84</v>
      </c>
      <c r="Y494" s="46" t="s">
        <v>301</v>
      </c>
      <c r="Z494" s="46" t="s">
        <v>305</v>
      </c>
      <c r="AA494" s="46" t="s">
        <v>306</v>
      </c>
      <c r="AB494" s="46">
        <v>36509012.310000002</v>
      </c>
      <c r="AC494" s="46">
        <v>17060646.710000001</v>
      </c>
      <c r="AD494" s="46">
        <v>16967499.710000001</v>
      </c>
      <c r="AE494" s="46">
        <v>7609182.71</v>
      </c>
      <c r="AF494" s="46">
        <v>7519020.71</v>
      </c>
      <c r="AG494" s="46">
        <v>7292226.7400000002</v>
      </c>
      <c r="AH494" s="46">
        <v>7246896.71</v>
      </c>
      <c r="AI494" s="46" t="s">
        <v>96</v>
      </c>
      <c r="AJ494" s="46">
        <v>0</v>
      </c>
      <c r="AK494" s="46">
        <v>29121409.309999999</v>
      </c>
      <c r="AL494" s="46">
        <v>16877341.710000001</v>
      </c>
      <c r="AM494" s="46">
        <v>7427212.71</v>
      </c>
      <c r="AN494" s="46">
        <v>294786.3</v>
      </c>
      <c r="AO494" s="46" t="s">
        <v>173</v>
      </c>
      <c r="AP494" s="46" t="s">
        <v>63</v>
      </c>
      <c r="AQ494" s="46"/>
      <c r="AR494" s="46"/>
    </row>
    <row r="495" spans="1:44" x14ac:dyDescent="0.2">
      <c r="A495" s="46" t="s">
        <v>77</v>
      </c>
      <c r="B495" s="46" t="s">
        <v>84</v>
      </c>
      <c r="C495" s="46" t="s">
        <v>84</v>
      </c>
      <c r="D495" s="46" t="s">
        <v>301</v>
      </c>
      <c r="E495" s="46" t="s">
        <v>86</v>
      </c>
      <c r="F495" s="46" t="s">
        <v>78</v>
      </c>
      <c r="G495" s="46" t="s">
        <v>302</v>
      </c>
      <c r="H495" s="46" t="s">
        <v>196</v>
      </c>
      <c r="I495" s="46" t="s">
        <v>422</v>
      </c>
      <c r="J495" s="46" t="s">
        <v>243</v>
      </c>
      <c r="K495" s="46" t="s">
        <v>47</v>
      </c>
      <c r="L495" s="46" t="s">
        <v>62</v>
      </c>
      <c r="M495" s="46" t="s">
        <v>174</v>
      </c>
      <c r="N495" s="46" t="s">
        <v>175</v>
      </c>
      <c r="O495" s="46" t="s">
        <v>63</v>
      </c>
      <c r="P495" s="46" t="s">
        <v>303</v>
      </c>
      <c r="Q495" s="46" t="s">
        <v>423</v>
      </c>
      <c r="R495" s="46" t="s">
        <v>84</v>
      </c>
      <c r="S495" s="46" t="s">
        <v>99</v>
      </c>
      <c r="T495" s="46" t="s">
        <v>169</v>
      </c>
      <c r="U495" s="46" t="s">
        <v>170</v>
      </c>
      <c r="V495" s="46" t="s">
        <v>106</v>
      </c>
      <c r="W495" s="46" t="s">
        <v>423</v>
      </c>
      <c r="X495" s="46" t="s">
        <v>84</v>
      </c>
      <c r="Y495" s="46" t="s">
        <v>301</v>
      </c>
      <c r="Z495" s="46" t="s">
        <v>305</v>
      </c>
      <c r="AA495" s="46" t="s">
        <v>306</v>
      </c>
      <c r="AB495" s="46">
        <v>41632882.359999999</v>
      </c>
      <c r="AC495" s="46">
        <v>41632882.359999999</v>
      </c>
      <c r="AD495" s="46">
        <v>41632882.359999999</v>
      </c>
      <c r="AE495" s="46">
        <v>41632882.359999999</v>
      </c>
      <c r="AF495" s="46">
        <v>41632882.359999999</v>
      </c>
      <c r="AG495" s="46">
        <v>41632882.359999999</v>
      </c>
      <c r="AH495" s="46">
        <v>41632882.359999999</v>
      </c>
      <c r="AI495" s="46" t="s">
        <v>96</v>
      </c>
      <c r="AJ495" s="46">
        <v>0</v>
      </c>
      <c r="AK495" s="46">
        <v>41632882.359999999</v>
      </c>
      <c r="AL495" s="46">
        <v>41632882.359999999</v>
      </c>
      <c r="AM495" s="46">
        <v>41632882.359999999</v>
      </c>
      <c r="AN495" s="46">
        <v>41632882.359999999</v>
      </c>
      <c r="AO495" s="46" t="s">
        <v>176</v>
      </c>
      <c r="AP495" s="46" t="s">
        <v>63</v>
      </c>
      <c r="AQ495" s="46"/>
      <c r="AR495" s="46"/>
    </row>
    <row r="496" spans="1:44" x14ac:dyDescent="0.2">
      <c r="A496" s="46" t="s">
        <v>77</v>
      </c>
      <c r="B496" s="46" t="s">
        <v>84</v>
      </c>
      <c r="C496" s="46" t="s">
        <v>84</v>
      </c>
      <c r="D496" s="46" t="s">
        <v>301</v>
      </c>
      <c r="E496" s="46" t="s">
        <v>86</v>
      </c>
      <c r="F496" s="46" t="s">
        <v>78</v>
      </c>
      <c r="G496" s="46" t="s">
        <v>302</v>
      </c>
      <c r="H496" s="46" t="s">
        <v>196</v>
      </c>
      <c r="I496" s="46" t="s">
        <v>422</v>
      </c>
      <c r="J496" s="46" t="s">
        <v>243</v>
      </c>
      <c r="K496" s="46" t="s">
        <v>47</v>
      </c>
      <c r="L496" s="46" t="s">
        <v>62</v>
      </c>
      <c r="M496" s="46" t="s">
        <v>177</v>
      </c>
      <c r="N496" s="46" t="s">
        <v>178</v>
      </c>
      <c r="O496" s="46" t="s">
        <v>63</v>
      </c>
      <c r="P496" s="46" t="s">
        <v>303</v>
      </c>
      <c r="Q496" s="46" t="s">
        <v>423</v>
      </c>
      <c r="R496" s="46" t="s">
        <v>84</v>
      </c>
      <c r="S496" s="46" t="s">
        <v>99</v>
      </c>
      <c r="T496" s="46" t="s">
        <v>169</v>
      </c>
      <c r="U496" s="46" t="s">
        <v>170</v>
      </c>
      <c r="V496" s="46" t="s">
        <v>32</v>
      </c>
      <c r="W496" s="46" t="s">
        <v>423</v>
      </c>
      <c r="X496" s="46" t="s">
        <v>84</v>
      </c>
      <c r="Y496" s="46" t="s">
        <v>301</v>
      </c>
      <c r="Z496" s="46" t="s">
        <v>305</v>
      </c>
      <c r="AA496" s="46" t="s">
        <v>306</v>
      </c>
      <c r="AB496" s="46">
        <v>36509012.310000002</v>
      </c>
      <c r="AC496" s="46">
        <v>17060646.710000001</v>
      </c>
      <c r="AD496" s="46">
        <v>16967499.710000001</v>
      </c>
      <c r="AE496" s="46">
        <v>7609182.71</v>
      </c>
      <c r="AF496" s="46">
        <v>7519020.71</v>
      </c>
      <c r="AG496" s="46">
        <v>7292226.7400000002</v>
      </c>
      <c r="AH496" s="46">
        <v>7246896.71</v>
      </c>
      <c r="AI496" s="46" t="s">
        <v>96</v>
      </c>
      <c r="AJ496" s="46">
        <v>0</v>
      </c>
      <c r="AK496" s="46">
        <v>29121409.309999999</v>
      </c>
      <c r="AL496" s="46">
        <v>16877341.710000001</v>
      </c>
      <c r="AM496" s="46">
        <v>7427212.71</v>
      </c>
      <c r="AN496" s="46">
        <v>294786.3</v>
      </c>
      <c r="AO496" s="46" t="s">
        <v>179</v>
      </c>
      <c r="AP496" s="46" t="s">
        <v>63</v>
      </c>
      <c r="AQ496" s="46"/>
      <c r="AR496" s="46"/>
    </row>
    <row r="497" spans="1:44" x14ac:dyDescent="0.2">
      <c r="A497" s="46" t="s">
        <v>77</v>
      </c>
      <c r="B497" s="46" t="s">
        <v>84</v>
      </c>
      <c r="C497" s="46" t="s">
        <v>84</v>
      </c>
      <c r="D497" s="46" t="s">
        <v>301</v>
      </c>
      <c r="E497" s="46" t="s">
        <v>86</v>
      </c>
      <c r="F497" s="46" t="s">
        <v>78</v>
      </c>
      <c r="G497" s="46" t="s">
        <v>302</v>
      </c>
      <c r="H497" s="46" t="s">
        <v>196</v>
      </c>
      <c r="I497" s="46" t="s">
        <v>422</v>
      </c>
      <c r="J497" s="46" t="s">
        <v>243</v>
      </c>
      <c r="K497" s="46" t="s">
        <v>47</v>
      </c>
      <c r="L497" s="46" t="s">
        <v>62</v>
      </c>
      <c r="M497" s="46" t="s">
        <v>89</v>
      </c>
      <c r="N497" s="46" t="s">
        <v>90</v>
      </c>
      <c r="O497" s="46" t="s">
        <v>63</v>
      </c>
      <c r="P497" s="46" t="s">
        <v>303</v>
      </c>
      <c r="Q497" s="46" t="s">
        <v>423</v>
      </c>
      <c r="R497" s="46" t="s">
        <v>84</v>
      </c>
      <c r="S497" s="46" t="s">
        <v>99</v>
      </c>
      <c r="T497" s="46" t="s">
        <v>94</v>
      </c>
      <c r="U497" s="46" t="s">
        <v>95</v>
      </c>
      <c r="V497" s="46" t="s">
        <v>32</v>
      </c>
      <c r="W497" s="46" t="s">
        <v>423</v>
      </c>
      <c r="X497" s="46" t="s">
        <v>84</v>
      </c>
      <c r="Y497" s="46" t="s">
        <v>301</v>
      </c>
      <c r="Z497" s="46" t="s">
        <v>305</v>
      </c>
      <c r="AA497" s="46" t="s">
        <v>306</v>
      </c>
      <c r="AB497" s="46">
        <v>31332504.859999999</v>
      </c>
      <c r="AC497" s="46">
        <v>31332504.859999999</v>
      </c>
      <c r="AD497" s="46">
        <v>31332504.859999999</v>
      </c>
      <c r="AE497" s="46">
        <v>31332504.859999999</v>
      </c>
      <c r="AF497" s="46">
        <v>31332504.859999999</v>
      </c>
      <c r="AG497" s="46">
        <v>31332504.859999999</v>
      </c>
      <c r="AH497" s="46">
        <v>31332504.859999999</v>
      </c>
      <c r="AI497" s="46" t="s">
        <v>96</v>
      </c>
      <c r="AJ497" s="46">
        <v>0</v>
      </c>
      <c r="AK497" s="46">
        <v>31332504.859999999</v>
      </c>
      <c r="AL497" s="46">
        <v>31332504.859999999</v>
      </c>
      <c r="AM497" s="46">
        <v>31332504.859999999</v>
      </c>
      <c r="AN497" s="46">
        <v>31332504.859999999</v>
      </c>
      <c r="AO497" s="46" t="s">
        <v>91</v>
      </c>
      <c r="AP497" s="46" t="s">
        <v>63</v>
      </c>
      <c r="AQ497" s="46"/>
      <c r="AR497" s="46"/>
    </row>
    <row r="498" spans="1:44" x14ac:dyDescent="0.2">
      <c r="A498" s="46" t="s">
        <v>77</v>
      </c>
      <c r="B498" s="46" t="s">
        <v>84</v>
      </c>
      <c r="C498" s="46" t="s">
        <v>84</v>
      </c>
      <c r="D498" s="46" t="s">
        <v>301</v>
      </c>
      <c r="E498" s="46" t="s">
        <v>86</v>
      </c>
      <c r="F498" s="46" t="s">
        <v>78</v>
      </c>
      <c r="G498" s="46" t="s">
        <v>302</v>
      </c>
      <c r="H498" s="46" t="s">
        <v>196</v>
      </c>
      <c r="I498" s="46" t="s">
        <v>422</v>
      </c>
      <c r="J498" s="46" t="s">
        <v>243</v>
      </c>
      <c r="K498" s="46" t="s">
        <v>47</v>
      </c>
      <c r="L498" s="46" t="s">
        <v>62</v>
      </c>
      <c r="M498" s="46" t="s">
        <v>267</v>
      </c>
      <c r="N498" s="46" t="s">
        <v>268</v>
      </c>
      <c r="O498" s="46" t="s">
        <v>63</v>
      </c>
      <c r="P498" s="46" t="s">
        <v>303</v>
      </c>
      <c r="Q498" s="46" t="s">
        <v>423</v>
      </c>
      <c r="R498" s="46" t="s">
        <v>84</v>
      </c>
      <c r="S498" s="46" t="s">
        <v>99</v>
      </c>
      <c r="T498" s="46" t="s">
        <v>94</v>
      </c>
      <c r="U498" s="46" t="s">
        <v>95</v>
      </c>
      <c r="V498" s="46" t="s">
        <v>32</v>
      </c>
      <c r="W498" s="46" t="s">
        <v>423</v>
      </c>
      <c r="X498" s="46" t="s">
        <v>84</v>
      </c>
      <c r="Y498" s="46" t="s">
        <v>301</v>
      </c>
      <c r="Z498" s="46" t="s">
        <v>305</v>
      </c>
      <c r="AA498" s="46" t="s">
        <v>306</v>
      </c>
      <c r="AB498" s="46">
        <v>5123870.05</v>
      </c>
      <c r="AC498" s="46">
        <v>24572235.649999999</v>
      </c>
      <c r="AD498" s="46">
        <v>24665382.649999999</v>
      </c>
      <c r="AE498" s="46">
        <v>34023699.649999999</v>
      </c>
      <c r="AF498" s="46">
        <v>34113861.649999999</v>
      </c>
      <c r="AG498" s="46">
        <v>34340655.619999997</v>
      </c>
      <c r="AH498" s="46">
        <v>34385985.649999999</v>
      </c>
      <c r="AI498" s="46" t="s">
        <v>96</v>
      </c>
      <c r="AJ498" s="46">
        <v>0</v>
      </c>
      <c r="AK498" s="46">
        <v>12511473.050000001</v>
      </c>
      <c r="AL498" s="46">
        <v>24755540.649999999</v>
      </c>
      <c r="AM498" s="46">
        <v>34205669.649999999</v>
      </c>
      <c r="AN498" s="46">
        <v>41338096.060000002</v>
      </c>
      <c r="AO498" s="46" t="s">
        <v>269</v>
      </c>
      <c r="AP498" s="46" t="s">
        <v>63</v>
      </c>
      <c r="AQ498" s="46"/>
      <c r="AR498" s="46"/>
    </row>
    <row r="499" spans="1:44" x14ac:dyDescent="0.2">
      <c r="A499" s="46" t="s">
        <v>77</v>
      </c>
      <c r="B499" s="46" t="s">
        <v>84</v>
      </c>
      <c r="C499" s="46" t="s">
        <v>84</v>
      </c>
      <c r="D499" s="46" t="s">
        <v>301</v>
      </c>
      <c r="E499" s="46" t="s">
        <v>86</v>
      </c>
      <c r="F499" s="46" t="s">
        <v>78</v>
      </c>
      <c r="G499" s="46" t="s">
        <v>302</v>
      </c>
      <c r="H499" s="46" t="s">
        <v>196</v>
      </c>
      <c r="I499" s="46" t="s">
        <v>422</v>
      </c>
      <c r="J499" s="46" t="s">
        <v>243</v>
      </c>
      <c r="K499" s="46" t="s">
        <v>47</v>
      </c>
      <c r="L499" s="46" t="s">
        <v>62</v>
      </c>
      <c r="M499" s="46" t="s">
        <v>126</v>
      </c>
      <c r="N499" s="46" t="s">
        <v>127</v>
      </c>
      <c r="O499" s="46" t="s">
        <v>63</v>
      </c>
      <c r="P499" s="46" t="s">
        <v>303</v>
      </c>
      <c r="Q499" s="46" t="s">
        <v>423</v>
      </c>
      <c r="R499" s="46" t="s">
        <v>84</v>
      </c>
      <c r="S499" s="46" t="s">
        <v>99</v>
      </c>
      <c r="T499" s="46" t="s">
        <v>94</v>
      </c>
      <c r="U499" s="46" t="s">
        <v>95</v>
      </c>
      <c r="V499" s="46" t="s">
        <v>106</v>
      </c>
      <c r="W499" s="46" t="s">
        <v>423</v>
      </c>
      <c r="X499" s="46" t="s">
        <v>84</v>
      </c>
      <c r="Y499" s="46" t="s">
        <v>301</v>
      </c>
      <c r="Z499" s="46" t="s">
        <v>305</v>
      </c>
      <c r="AA499" s="46" t="s">
        <v>306</v>
      </c>
      <c r="AB499" s="46">
        <v>-961839.22</v>
      </c>
      <c r="AC499" s="46">
        <v>-12016434.91</v>
      </c>
      <c r="AD499" s="46">
        <v>-13335359.27</v>
      </c>
      <c r="AE499" s="46">
        <v>-28038871.879999999</v>
      </c>
      <c r="AF499" s="46">
        <v>-30731925.57</v>
      </c>
      <c r="AG499" s="46">
        <v>-34018359.18</v>
      </c>
      <c r="AH499" s="46">
        <v>-37700427.590000004</v>
      </c>
      <c r="AI499" s="46" t="s">
        <v>96</v>
      </c>
      <c r="AJ499" s="46">
        <v>0</v>
      </c>
      <c r="AK499" s="46">
        <v>-1399843.27</v>
      </c>
      <c r="AL499" s="46">
        <v>-17664012.960000001</v>
      </c>
      <c r="AM499" s="46">
        <v>-32056110.84</v>
      </c>
      <c r="AN499" s="46">
        <v>-40578060.899999999</v>
      </c>
      <c r="AO499" s="46" t="s">
        <v>128</v>
      </c>
      <c r="AP499" s="46" t="s">
        <v>63</v>
      </c>
      <c r="AQ499" s="46"/>
      <c r="AR499" s="46"/>
    </row>
    <row r="500" spans="1:44" x14ac:dyDescent="0.2">
      <c r="A500" s="46" t="s">
        <v>77</v>
      </c>
      <c r="B500" s="46" t="s">
        <v>84</v>
      </c>
      <c r="C500" s="46" t="s">
        <v>84</v>
      </c>
      <c r="D500" s="46" t="s">
        <v>301</v>
      </c>
      <c r="E500" s="46" t="s">
        <v>86</v>
      </c>
      <c r="F500" s="46" t="s">
        <v>78</v>
      </c>
      <c r="G500" s="46" t="s">
        <v>302</v>
      </c>
      <c r="H500" s="46" t="s">
        <v>196</v>
      </c>
      <c r="I500" s="46" t="s">
        <v>422</v>
      </c>
      <c r="J500" s="46" t="s">
        <v>243</v>
      </c>
      <c r="K500" s="46" t="s">
        <v>47</v>
      </c>
      <c r="L500" s="46" t="s">
        <v>62</v>
      </c>
      <c r="M500" s="46" t="s">
        <v>100</v>
      </c>
      <c r="N500" s="46" t="s">
        <v>101</v>
      </c>
      <c r="O500" s="46" t="s">
        <v>63</v>
      </c>
      <c r="P500" s="46" t="s">
        <v>303</v>
      </c>
      <c r="Q500" s="46" t="s">
        <v>423</v>
      </c>
      <c r="R500" s="46" t="s">
        <v>84</v>
      </c>
      <c r="S500" s="46" t="s">
        <v>99</v>
      </c>
      <c r="T500" s="46" t="s">
        <v>94</v>
      </c>
      <c r="U500" s="46" t="s">
        <v>95</v>
      </c>
      <c r="V500" s="46" t="s">
        <v>32</v>
      </c>
      <c r="W500" s="46" t="s">
        <v>423</v>
      </c>
      <c r="X500" s="46" t="s">
        <v>84</v>
      </c>
      <c r="Y500" s="46" t="s">
        <v>301</v>
      </c>
      <c r="Z500" s="46" t="s">
        <v>305</v>
      </c>
      <c r="AA500" s="46" t="s">
        <v>306</v>
      </c>
      <c r="AB500" s="46">
        <v>35494535.689999998</v>
      </c>
      <c r="AC500" s="46">
        <v>43888305.600000001</v>
      </c>
      <c r="AD500" s="46">
        <v>42662528.240000002</v>
      </c>
      <c r="AE500" s="46">
        <v>37317332.630000003</v>
      </c>
      <c r="AF500" s="46">
        <v>34714440.939999998</v>
      </c>
      <c r="AG500" s="46">
        <v>31654801.300000001</v>
      </c>
      <c r="AH500" s="46">
        <v>28018062.920000002</v>
      </c>
      <c r="AI500" s="46" t="s">
        <v>96</v>
      </c>
      <c r="AJ500" s="46">
        <v>0</v>
      </c>
      <c r="AK500" s="46">
        <v>42444134.640000001</v>
      </c>
      <c r="AL500" s="46">
        <v>38424032.549999997</v>
      </c>
      <c r="AM500" s="46">
        <v>33482063.670000002</v>
      </c>
      <c r="AN500" s="46">
        <v>32092540.02</v>
      </c>
      <c r="AO500" s="46" t="s">
        <v>102</v>
      </c>
      <c r="AP500" s="46" t="s">
        <v>63</v>
      </c>
      <c r="AQ500" s="46"/>
      <c r="AR500" s="46"/>
    </row>
    <row r="501" spans="1:44" x14ac:dyDescent="0.2">
      <c r="A501" s="46" t="s">
        <v>77</v>
      </c>
      <c r="B501" s="46" t="s">
        <v>84</v>
      </c>
      <c r="C501" s="46" t="s">
        <v>84</v>
      </c>
      <c r="D501" s="46" t="s">
        <v>301</v>
      </c>
      <c r="E501" s="46" t="s">
        <v>86</v>
      </c>
      <c r="F501" s="46" t="s">
        <v>78</v>
      </c>
      <c r="G501" s="46" t="s">
        <v>302</v>
      </c>
      <c r="H501" s="46" t="s">
        <v>196</v>
      </c>
      <c r="I501" s="46" t="s">
        <v>422</v>
      </c>
      <c r="J501" s="46" t="s">
        <v>243</v>
      </c>
      <c r="K501" s="46" t="s">
        <v>47</v>
      </c>
      <c r="L501" s="46" t="s">
        <v>62</v>
      </c>
      <c r="M501" s="46" t="s">
        <v>103</v>
      </c>
      <c r="N501" s="46" t="s">
        <v>104</v>
      </c>
      <c r="O501" s="46" t="s">
        <v>63</v>
      </c>
      <c r="P501" s="46" t="s">
        <v>303</v>
      </c>
      <c r="Q501" s="46" t="s">
        <v>423</v>
      </c>
      <c r="R501" s="46" t="s">
        <v>84</v>
      </c>
      <c r="S501" s="46" t="s">
        <v>99</v>
      </c>
      <c r="T501" s="46" t="s">
        <v>94</v>
      </c>
      <c r="U501" s="46" t="s">
        <v>95</v>
      </c>
      <c r="V501" s="46" t="s">
        <v>106</v>
      </c>
      <c r="W501" s="46" t="s">
        <v>423</v>
      </c>
      <c r="X501" s="46" t="s">
        <v>84</v>
      </c>
      <c r="Y501" s="46" t="s">
        <v>301</v>
      </c>
      <c r="Z501" s="46" t="s">
        <v>305</v>
      </c>
      <c r="AA501" s="46" t="s">
        <v>306</v>
      </c>
      <c r="AB501" s="46">
        <v>31332504.859999999</v>
      </c>
      <c r="AC501" s="46">
        <v>31332504.859999999</v>
      </c>
      <c r="AD501" s="46">
        <v>31332504.859999999</v>
      </c>
      <c r="AE501" s="46">
        <v>31332504.859999999</v>
      </c>
      <c r="AF501" s="46">
        <v>31332504.859999999</v>
      </c>
      <c r="AG501" s="46">
        <v>31332504.859999999</v>
      </c>
      <c r="AH501" s="46">
        <v>31332504.859999999</v>
      </c>
      <c r="AI501" s="46" t="s">
        <v>96</v>
      </c>
      <c r="AJ501" s="46">
        <v>0</v>
      </c>
      <c r="AK501" s="46">
        <v>31332504.859999999</v>
      </c>
      <c r="AL501" s="46">
        <v>31332504.859999999</v>
      </c>
      <c r="AM501" s="46">
        <v>31332504.859999999</v>
      </c>
      <c r="AN501" s="46">
        <v>31332504.859999999</v>
      </c>
      <c r="AO501" s="46" t="s">
        <v>105</v>
      </c>
      <c r="AP501" s="46" t="s">
        <v>63</v>
      </c>
      <c r="AQ501" s="46"/>
      <c r="AR501" s="46"/>
    </row>
    <row r="502" spans="1:44" x14ac:dyDescent="0.2">
      <c r="A502" s="46" t="s">
        <v>77</v>
      </c>
      <c r="B502" s="46" t="s">
        <v>84</v>
      </c>
      <c r="C502" s="46" t="s">
        <v>84</v>
      </c>
      <c r="D502" s="46" t="s">
        <v>301</v>
      </c>
      <c r="E502" s="46" t="s">
        <v>86</v>
      </c>
      <c r="F502" s="46" t="s">
        <v>78</v>
      </c>
      <c r="G502" s="46" t="s">
        <v>302</v>
      </c>
      <c r="H502" s="46" t="s">
        <v>196</v>
      </c>
      <c r="I502" s="46" t="s">
        <v>422</v>
      </c>
      <c r="J502" s="46" t="s">
        <v>243</v>
      </c>
      <c r="K502" s="46" t="s">
        <v>47</v>
      </c>
      <c r="L502" s="46" t="s">
        <v>62</v>
      </c>
      <c r="M502" s="46" t="s">
        <v>107</v>
      </c>
      <c r="N502" s="46" t="s">
        <v>108</v>
      </c>
      <c r="O502" s="46" t="s">
        <v>63</v>
      </c>
      <c r="P502" s="46" t="s">
        <v>303</v>
      </c>
      <c r="Q502" s="46" t="s">
        <v>423</v>
      </c>
      <c r="R502" s="46" t="s">
        <v>84</v>
      </c>
      <c r="S502" s="46" t="s">
        <v>99</v>
      </c>
      <c r="T502" s="46" t="s">
        <v>94</v>
      </c>
      <c r="U502" s="46" t="s">
        <v>95</v>
      </c>
      <c r="V502" s="46" t="s">
        <v>106</v>
      </c>
      <c r="W502" s="46" t="s">
        <v>423</v>
      </c>
      <c r="X502" s="46" t="s">
        <v>84</v>
      </c>
      <c r="Y502" s="46" t="s">
        <v>301</v>
      </c>
      <c r="Z502" s="46" t="s">
        <v>305</v>
      </c>
      <c r="AA502" s="46" t="s">
        <v>306</v>
      </c>
      <c r="AB502" s="46">
        <v>35494535.689999998</v>
      </c>
      <c r="AC502" s="46">
        <v>43888305.600000001</v>
      </c>
      <c r="AD502" s="46">
        <v>42662528.240000002</v>
      </c>
      <c r="AE502" s="46">
        <v>37317332.630000003</v>
      </c>
      <c r="AF502" s="46">
        <v>34714440.939999998</v>
      </c>
      <c r="AG502" s="46">
        <v>31654801.300000001</v>
      </c>
      <c r="AH502" s="46">
        <v>28018062.920000002</v>
      </c>
      <c r="AI502" s="46" t="s">
        <v>96</v>
      </c>
      <c r="AJ502" s="46">
        <v>0</v>
      </c>
      <c r="AK502" s="46">
        <v>42444134.640000001</v>
      </c>
      <c r="AL502" s="46">
        <v>38424032.549999997</v>
      </c>
      <c r="AM502" s="46">
        <v>33482063.670000002</v>
      </c>
      <c r="AN502" s="46">
        <v>32092540.02</v>
      </c>
      <c r="AO502" s="46" t="s">
        <v>109</v>
      </c>
      <c r="AP502" s="46" t="s">
        <v>63</v>
      </c>
      <c r="AQ502" s="46"/>
      <c r="AR502" s="46"/>
    </row>
    <row r="503" spans="1:44" x14ac:dyDescent="0.2">
      <c r="A503" s="46" t="s">
        <v>77</v>
      </c>
      <c r="B503" s="46" t="s">
        <v>84</v>
      </c>
      <c r="C503" s="46" t="s">
        <v>84</v>
      </c>
      <c r="D503" s="46" t="s">
        <v>301</v>
      </c>
      <c r="E503" s="46" t="s">
        <v>86</v>
      </c>
      <c r="F503" s="46" t="s">
        <v>78</v>
      </c>
      <c r="G503" s="46" t="s">
        <v>302</v>
      </c>
      <c r="H503" s="46" t="s">
        <v>196</v>
      </c>
      <c r="I503" s="46" t="s">
        <v>422</v>
      </c>
      <c r="J503" s="46" t="s">
        <v>243</v>
      </c>
      <c r="K503" s="46" t="s">
        <v>47</v>
      </c>
      <c r="L503" s="46" t="s">
        <v>62</v>
      </c>
      <c r="M503" s="46" t="s">
        <v>129</v>
      </c>
      <c r="N503" s="46" t="s">
        <v>130</v>
      </c>
      <c r="O503" s="46" t="s">
        <v>63</v>
      </c>
      <c r="P503" s="46" t="s">
        <v>303</v>
      </c>
      <c r="Q503" s="46" t="s">
        <v>423</v>
      </c>
      <c r="R503" s="46" t="s">
        <v>84</v>
      </c>
      <c r="S503" s="46" t="s">
        <v>99</v>
      </c>
      <c r="T503" s="46" t="s">
        <v>132</v>
      </c>
      <c r="U503" s="46" t="s">
        <v>133</v>
      </c>
      <c r="V503" s="46" t="s">
        <v>32</v>
      </c>
      <c r="W503" s="46" t="s">
        <v>423</v>
      </c>
      <c r="X503" s="46" t="s">
        <v>84</v>
      </c>
      <c r="Y503" s="46" t="s">
        <v>301</v>
      </c>
      <c r="Z503" s="46" t="s">
        <v>305</v>
      </c>
      <c r="AA503" s="46" t="s">
        <v>306</v>
      </c>
      <c r="AB503" s="46">
        <v>961839.22</v>
      </c>
      <c r="AC503" s="46">
        <v>12016434.91</v>
      </c>
      <c r="AD503" s="46">
        <v>13335359.27</v>
      </c>
      <c r="AE503" s="46">
        <v>28038871.879999999</v>
      </c>
      <c r="AF503" s="46">
        <v>30731925.57</v>
      </c>
      <c r="AG503" s="46">
        <v>34018359.18</v>
      </c>
      <c r="AH503" s="46">
        <v>37700427.590000004</v>
      </c>
      <c r="AI503" s="46" t="s">
        <v>96</v>
      </c>
      <c r="AJ503" s="46">
        <v>0</v>
      </c>
      <c r="AK503" s="46">
        <v>1399843.27</v>
      </c>
      <c r="AL503" s="46">
        <v>17664012.960000001</v>
      </c>
      <c r="AM503" s="46">
        <v>32056110.84</v>
      </c>
      <c r="AN503" s="46">
        <v>40578060.899999999</v>
      </c>
      <c r="AO503" s="46" t="s">
        <v>131</v>
      </c>
      <c r="AP503" s="46" t="s">
        <v>63</v>
      </c>
      <c r="AQ503" s="46"/>
      <c r="AR503" s="46"/>
    </row>
    <row r="504" spans="1:44" x14ac:dyDescent="0.2">
      <c r="A504" s="46" t="s">
        <v>77</v>
      </c>
      <c r="B504" s="46" t="s">
        <v>84</v>
      </c>
      <c r="C504" s="46" t="s">
        <v>84</v>
      </c>
      <c r="D504" s="46" t="s">
        <v>301</v>
      </c>
      <c r="E504" s="46" t="s">
        <v>86</v>
      </c>
      <c r="F504" s="46" t="s">
        <v>78</v>
      </c>
      <c r="G504" s="46" t="s">
        <v>302</v>
      </c>
      <c r="H504" s="46" t="s">
        <v>196</v>
      </c>
      <c r="I504" s="46" t="s">
        <v>422</v>
      </c>
      <c r="J504" s="46" t="s">
        <v>243</v>
      </c>
      <c r="K504" s="46" t="s">
        <v>47</v>
      </c>
      <c r="L504" s="46" t="s">
        <v>62</v>
      </c>
      <c r="M504" s="46" t="s">
        <v>134</v>
      </c>
      <c r="N504" s="46" t="s">
        <v>135</v>
      </c>
      <c r="O504" s="46" t="s">
        <v>63</v>
      </c>
      <c r="P504" s="46" t="s">
        <v>303</v>
      </c>
      <c r="Q504" s="46" t="s">
        <v>423</v>
      </c>
      <c r="R504" s="46" t="s">
        <v>84</v>
      </c>
      <c r="S504" s="46" t="s">
        <v>99</v>
      </c>
      <c r="T504" s="46" t="s">
        <v>132</v>
      </c>
      <c r="U504" s="46" t="s">
        <v>133</v>
      </c>
      <c r="V504" s="46" t="s">
        <v>106</v>
      </c>
      <c r="W504" s="46" t="s">
        <v>423</v>
      </c>
      <c r="X504" s="46" t="s">
        <v>84</v>
      </c>
      <c r="Y504" s="46" t="s">
        <v>301</v>
      </c>
      <c r="Z504" s="46" t="s">
        <v>305</v>
      </c>
      <c r="AA504" s="46" t="s">
        <v>306</v>
      </c>
      <c r="AB504" s="46">
        <v>961839.22</v>
      </c>
      <c r="AC504" s="46">
        <v>12016434.91</v>
      </c>
      <c r="AD504" s="46">
        <v>13335359.27</v>
      </c>
      <c r="AE504" s="46">
        <v>28038871.879999999</v>
      </c>
      <c r="AF504" s="46">
        <v>30731925.57</v>
      </c>
      <c r="AG504" s="46">
        <v>34018359.18</v>
      </c>
      <c r="AH504" s="46">
        <v>37700427.590000004</v>
      </c>
      <c r="AI504" s="46" t="s">
        <v>96</v>
      </c>
      <c r="AJ504" s="46">
        <v>0</v>
      </c>
      <c r="AK504" s="46">
        <v>1399843.27</v>
      </c>
      <c r="AL504" s="46">
        <v>17664012.960000001</v>
      </c>
      <c r="AM504" s="46">
        <v>32056110.84</v>
      </c>
      <c r="AN504" s="46">
        <v>40578060.899999999</v>
      </c>
      <c r="AO504" s="46" t="s">
        <v>136</v>
      </c>
      <c r="AP504" s="46" t="s">
        <v>63</v>
      </c>
      <c r="AQ504" s="46"/>
      <c r="AR504" s="46"/>
    </row>
    <row r="505" spans="1:44" x14ac:dyDescent="0.2">
      <c r="A505" s="46" t="s">
        <v>77</v>
      </c>
      <c r="B505" s="46" t="s">
        <v>84</v>
      </c>
      <c r="C505" s="46" t="s">
        <v>84</v>
      </c>
      <c r="D505" s="46" t="s">
        <v>301</v>
      </c>
      <c r="E505" s="46" t="s">
        <v>86</v>
      </c>
      <c r="F505" s="46" t="s">
        <v>78</v>
      </c>
      <c r="G505" s="46" t="s">
        <v>302</v>
      </c>
      <c r="H505" s="46" t="s">
        <v>196</v>
      </c>
      <c r="I505" s="46" t="s">
        <v>422</v>
      </c>
      <c r="J505" s="46" t="s">
        <v>243</v>
      </c>
      <c r="K505" s="46" t="s">
        <v>47</v>
      </c>
      <c r="L505" s="46" t="s">
        <v>62</v>
      </c>
      <c r="M505" s="46" t="s">
        <v>137</v>
      </c>
      <c r="N505" s="46" t="s">
        <v>138</v>
      </c>
      <c r="O505" s="46" t="s">
        <v>63</v>
      </c>
      <c r="P505" s="46" t="s">
        <v>303</v>
      </c>
      <c r="Q505" s="46" t="s">
        <v>423</v>
      </c>
      <c r="R505" s="46" t="s">
        <v>84</v>
      </c>
      <c r="S505" s="46" t="s">
        <v>99</v>
      </c>
      <c r="T505" s="46" t="s">
        <v>132</v>
      </c>
      <c r="U505" s="46" t="s">
        <v>133</v>
      </c>
      <c r="V505" s="46" t="s">
        <v>106</v>
      </c>
      <c r="W505" s="46" t="s">
        <v>423</v>
      </c>
      <c r="X505" s="46" t="s">
        <v>84</v>
      </c>
      <c r="Y505" s="46" t="s">
        <v>301</v>
      </c>
      <c r="Z505" s="46" t="s">
        <v>305</v>
      </c>
      <c r="AA505" s="46" t="s">
        <v>306</v>
      </c>
      <c r="AB505" s="46">
        <v>961839.22</v>
      </c>
      <c r="AC505" s="46">
        <v>12016434.91</v>
      </c>
      <c r="AD505" s="46">
        <v>13335359.27</v>
      </c>
      <c r="AE505" s="46">
        <v>28038871.879999999</v>
      </c>
      <c r="AF505" s="46">
        <v>30731925.57</v>
      </c>
      <c r="AG505" s="46">
        <v>34018359.18</v>
      </c>
      <c r="AH505" s="46">
        <v>37700427.590000004</v>
      </c>
      <c r="AI505" s="46" t="s">
        <v>96</v>
      </c>
      <c r="AJ505" s="46">
        <v>0</v>
      </c>
      <c r="AK505" s="46">
        <v>1399843.27</v>
      </c>
      <c r="AL505" s="46">
        <v>17664012.960000001</v>
      </c>
      <c r="AM505" s="46">
        <v>32056110.84</v>
      </c>
      <c r="AN505" s="46">
        <v>40578060.899999999</v>
      </c>
      <c r="AO505" s="46" t="s">
        <v>139</v>
      </c>
      <c r="AP505" s="46" t="s">
        <v>63</v>
      </c>
      <c r="AQ505" s="46"/>
      <c r="AR505" s="46"/>
    </row>
    <row r="506" spans="1:44" x14ac:dyDescent="0.2">
      <c r="A506" s="46" t="s">
        <v>77</v>
      </c>
      <c r="B506" s="46" t="s">
        <v>84</v>
      </c>
      <c r="C506" s="46" t="s">
        <v>84</v>
      </c>
      <c r="D506" s="46" t="s">
        <v>301</v>
      </c>
      <c r="E506" s="46" t="s">
        <v>86</v>
      </c>
      <c r="F506" s="46" t="s">
        <v>78</v>
      </c>
      <c r="G506" s="46" t="s">
        <v>302</v>
      </c>
      <c r="H506" s="46" t="s">
        <v>196</v>
      </c>
      <c r="I506" s="46" t="s">
        <v>422</v>
      </c>
      <c r="J506" s="46" t="s">
        <v>243</v>
      </c>
      <c r="K506" s="46" t="s">
        <v>47</v>
      </c>
      <c r="L506" s="46" t="s">
        <v>62</v>
      </c>
      <c r="M506" s="46" t="s">
        <v>140</v>
      </c>
      <c r="N506" s="46" t="s">
        <v>141</v>
      </c>
      <c r="O506" s="46" t="s">
        <v>63</v>
      </c>
      <c r="P506" s="46" t="s">
        <v>303</v>
      </c>
      <c r="Q506" s="46" t="s">
        <v>423</v>
      </c>
      <c r="R506" s="46" t="s">
        <v>84</v>
      </c>
      <c r="S506" s="46" t="s">
        <v>99</v>
      </c>
      <c r="T506" s="46" t="s">
        <v>132</v>
      </c>
      <c r="U506" s="46" t="s">
        <v>133</v>
      </c>
      <c r="V506" s="46" t="s">
        <v>106</v>
      </c>
      <c r="W506" s="46" t="s">
        <v>423</v>
      </c>
      <c r="X506" s="46" t="s">
        <v>84</v>
      </c>
      <c r="Y506" s="46" t="s">
        <v>301</v>
      </c>
      <c r="Z506" s="46" t="s">
        <v>305</v>
      </c>
      <c r="AA506" s="46" t="s">
        <v>306</v>
      </c>
      <c r="AB506" s="46">
        <v>961839.22</v>
      </c>
      <c r="AC506" s="46">
        <v>12016434.91</v>
      </c>
      <c r="AD506" s="46">
        <v>13335359.27</v>
      </c>
      <c r="AE506" s="46">
        <v>28038871.879999999</v>
      </c>
      <c r="AF506" s="46">
        <v>30731925.57</v>
      </c>
      <c r="AG506" s="46">
        <v>34018359.18</v>
      </c>
      <c r="AH506" s="46">
        <v>37700427.590000004</v>
      </c>
      <c r="AI506" s="46" t="s">
        <v>96</v>
      </c>
      <c r="AJ506" s="46">
        <v>0</v>
      </c>
      <c r="AK506" s="46">
        <v>1399843.27</v>
      </c>
      <c r="AL506" s="46">
        <v>17664012.960000001</v>
      </c>
      <c r="AM506" s="46">
        <v>32056110.84</v>
      </c>
      <c r="AN506" s="46">
        <v>40578060.899999999</v>
      </c>
      <c r="AO506" s="46" t="s">
        <v>142</v>
      </c>
      <c r="AP506" s="46" t="s">
        <v>63</v>
      </c>
      <c r="AQ506" s="46"/>
      <c r="AR506" s="46"/>
    </row>
    <row r="507" spans="1:44" x14ac:dyDescent="0.2">
      <c r="A507" s="46" t="s">
        <v>77</v>
      </c>
      <c r="B507" s="46" t="s">
        <v>84</v>
      </c>
      <c r="C507" s="46" t="s">
        <v>84</v>
      </c>
      <c r="D507" s="46" t="s">
        <v>301</v>
      </c>
      <c r="E507" s="46" t="s">
        <v>86</v>
      </c>
      <c r="F507" s="46" t="s">
        <v>78</v>
      </c>
      <c r="G507" s="46" t="s">
        <v>302</v>
      </c>
      <c r="H507" s="46" t="s">
        <v>196</v>
      </c>
      <c r="I507" s="46" t="s">
        <v>422</v>
      </c>
      <c r="J507" s="46" t="s">
        <v>243</v>
      </c>
      <c r="K507" s="46" t="s">
        <v>47</v>
      </c>
      <c r="L507" s="46" t="s">
        <v>62</v>
      </c>
      <c r="M507" s="46" t="s">
        <v>180</v>
      </c>
      <c r="N507" s="46" t="s">
        <v>181</v>
      </c>
      <c r="O507" s="46" t="s">
        <v>63</v>
      </c>
      <c r="P507" s="46" t="s">
        <v>303</v>
      </c>
      <c r="Q507" s="46" t="s">
        <v>423</v>
      </c>
      <c r="R507" s="46" t="s">
        <v>84</v>
      </c>
      <c r="S507" s="46" t="s">
        <v>99</v>
      </c>
      <c r="T507" s="46" t="s">
        <v>113</v>
      </c>
      <c r="U507" s="46" t="s">
        <v>114</v>
      </c>
      <c r="V507" s="46" t="s">
        <v>32</v>
      </c>
      <c r="W507" s="46" t="s">
        <v>423</v>
      </c>
      <c r="X507" s="46" t="s">
        <v>84</v>
      </c>
      <c r="Y507" s="46" t="s">
        <v>301</v>
      </c>
      <c r="Z507" s="46" t="s">
        <v>305</v>
      </c>
      <c r="AA507" s="46" t="s">
        <v>306</v>
      </c>
      <c r="AB507" s="46">
        <v>41632882.359999999</v>
      </c>
      <c r="AC507" s="46">
        <v>41632882.359999999</v>
      </c>
      <c r="AD507" s="46">
        <v>41632882.359999999</v>
      </c>
      <c r="AE507" s="46">
        <v>41632882.359999999</v>
      </c>
      <c r="AF507" s="46">
        <v>41632882.359999999</v>
      </c>
      <c r="AG507" s="46">
        <v>41632882.359999999</v>
      </c>
      <c r="AH507" s="46">
        <v>41632882.359999999</v>
      </c>
      <c r="AI507" s="46" t="s">
        <v>96</v>
      </c>
      <c r="AJ507" s="46">
        <v>0</v>
      </c>
      <c r="AK507" s="46">
        <v>41632882.359999999</v>
      </c>
      <c r="AL507" s="46">
        <v>41632882.359999999</v>
      </c>
      <c r="AM507" s="46">
        <v>41632882.359999999</v>
      </c>
      <c r="AN507" s="46">
        <v>41632882.359999999</v>
      </c>
      <c r="AO507" s="46" t="s">
        <v>182</v>
      </c>
      <c r="AP507" s="46" t="s">
        <v>63</v>
      </c>
      <c r="AQ507" s="46"/>
      <c r="AR507" s="46"/>
    </row>
    <row r="508" spans="1:44" x14ac:dyDescent="0.2">
      <c r="A508" s="46" t="s">
        <v>77</v>
      </c>
      <c r="B508" s="46" t="s">
        <v>84</v>
      </c>
      <c r="C508" s="46" t="s">
        <v>84</v>
      </c>
      <c r="D508" s="46" t="s">
        <v>301</v>
      </c>
      <c r="E508" s="46" t="s">
        <v>86</v>
      </c>
      <c r="F508" s="46" t="s">
        <v>78</v>
      </c>
      <c r="G508" s="46" t="s">
        <v>302</v>
      </c>
      <c r="H508" s="46" t="s">
        <v>196</v>
      </c>
      <c r="I508" s="46" t="s">
        <v>422</v>
      </c>
      <c r="J508" s="46" t="s">
        <v>243</v>
      </c>
      <c r="K508" s="46" t="s">
        <v>47</v>
      </c>
      <c r="L508" s="46" t="s">
        <v>62</v>
      </c>
      <c r="M508" s="46" t="s">
        <v>393</v>
      </c>
      <c r="N508" s="46" t="s">
        <v>394</v>
      </c>
      <c r="O508" s="46" t="s">
        <v>63</v>
      </c>
      <c r="P508" s="46" t="s">
        <v>303</v>
      </c>
      <c r="Q508" s="46" t="s">
        <v>423</v>
      </c>
      <c r="R508" s="46" t="s">
        <v>84</v>
      </c>
      <c r="S508" s="46" t="s">
        <v>99</v>
      </c>
      <c r="T508" s="46" t="s">
        <v>113</v>
      </c>
      <c r="U508" s="46" t="s">
        <v>114</v>
      </c>
      <c r="V508" s="46" t="s">
        <v>32</v>
      </c>
      <c r="W508" s="46" t="s">
        <v>423</v>
      </c>
      <c r="X508" s="46" t="s">
        <v>84</v>
      </c>
      <c r="Y508" s="46" t="s">
        <v>301</v>
      </c>
      <c r="Z508" s="46" t="s">
        <v>305</v>
      </c>
      <c r="AA508" s="46" t="s">
        <v>306</v>
      </c>
      <c r="AB508" s="46">
        <v>41632882.359999999</v>
      </c>
      <c r="AC508" s="46">
        <v>41632882.359999999</v>
      </c>
      <c r="AD508" s="46">
        <v>41632882.359999999</v>
      </c>
      <c r="AE508" s="46">
        <v>41632882.359999999</v>
      </c>
      <c r="AF508" s="46">
        <v>41632882.359999999</v>
      </c>
      <c r="AG508" s="46">
        <v>41632882.359999999</v>
      </c>
      <c r="AH508" s="46">
        <v>41632882.359999999</v>
      </c>
      <c r="AI508" s="46" t="s">
        <v>96</v>
      </c>
      <c r="AJ508" s="46">
        <v>0</v>
      </c>
      <c r="AK508" s="46">
        <v>41632882.359999999</v>
      </c>
      <c r="AL508" s="46">
        <v>41632882.359999999</v>
      </c>
      <c r="AM508" s="46">
        <v>41632882.359999999</v>
      </c>
      <c r="AN508" s="46">
        <v>41632882.359999999</v>
      </c>
      <c r="AO508" s="46" t="s">
        <v>395</v>
      </c>
      <c r="AP508" s="46" t="s">
        <v>63</v>
      </c>
      <c r="AQ508" s="46"/>
      <c r="AR508" s="46"/>
    </row>
    <row r="509" spans="1:44" x14ac:dyDescent="0.2">
      <c r="A509" s="46" t="s">
        <v>77</v>
      </c>
      <c r="B509" s="46" t="s">
        <v>84</v>
      </c>
      <c r="C509" s="46" t="s">
        <v>84</v>
      </c>
      <c r="D509" s="46" t="s">
        <v>301</v>
      </c>
      <c r="E509" s="46" t="s">
        <v>86</v>
      </c>
      <c r="F509" s="46" t="s">
        <v>78</v>
      </c>
      <c r="G509" s="46" t="s">
        <v>302</v>
      </c>
      <c r="H509" s="46" t="s">
        <v>196</v>
      </c>
      <c r="I509" s="46" t="s">
        <v>422</v>
      </c>
      <c r="J509" s="46" t="s">
        <v>243</v>
      </c>
      <c r="K509" s="46" t="s">
        <v>47</v>
      </c>
      <c r="L509" s="46" t="s">
        <v>62</v>
      </c>
      <c r="M509" s="46" t="s">
        <v>186</v>
      </c>
      <c r="N509" s="46" t="s">
        <v>187</v>
      </c>
      <c r="O509" s="46" t="s">
        <v>63</v>
      </c>
      <c r="P509" s="46" t="s">
        <v>303</v>
      </c>
      <c r="Q509" s="46" t="s">
        <v>423</v>
      </c>
      <c r="R509" s="46" t="s">
        <v>84</v>
      </c>
      <c r="S509" s="46" t="s">
        <v>99</v>
      </c>
      <c r="T509" s="46" t="s">
        <v>113</v>
      </c>
      <c r="U509" s="46" t="s">
        <v>114</v>
      </c>
      <c r="V509" s="46" t="s">
        <v>32</v>
      </c>
      <c r="W509" s="46" t="s">
        <v>423</v>
      </c>
      <c r="X509" s="46" t="s">
        <v>84</v>
      </c>
      <c r="Y509" s="46" t="s">
        <v>301</v>
      </c>
      <c r="Z509" s="46" t="s">
        <v>305</v>
      </c>
      <c r="AA509" s="46" t="s">
        <v>306</v>
      </c>
      <c r="AB509" s="46">
        <v>36509012.310000002</v>
      </c>
      <c r="AC509" s="46">
        <v>17060646.710000001</v>
      </c>
      <c r="AD509" s="46">
        <v>16967499.710000001</v>
      </c>
      <c r="AE509" s="46">
        <v>7609182.71</v>
      </c>
      <c r="AF509" s="46">
        <v>7519020.71</v>
      </c>
      <c r="AG509" s="46">
        <v>7292226.7400000002</v>
      </c>
      <c r="AH509" s="46">
        <v>7246896.71</v>
      </c>
      <c r="AI509" s="46" t="s">
        <v>96</v>
      </c>
      <c r="AJ509" s="46">
        <v>0</v>
      </c>
      <c r="AK509" s="46">
        <v>29121409.309999999</v>
      </c>
      <c r="AL509" s="46">
        <v>16877341.710000001</v>
      </c>
      <c r="AM509" s="46">
        <v>7427212.71</v>
      </c>
      <c r="AN509" s="46">
        <v>294786.3</v>
      </c>
      <c r="AO509" s="46" t="s">
        <v>188</v>
      </c>
      <c r="AP509" s="46" t="s">
        <v>63</v>
      </c>
      <c r="AQ509" s="46"/>
      <c r="AR509" s="46"/>
    </row>
    <row r="510" spans="1:44" x14ac:dyDescent="0.2">
      <c r="A510" s="46" t="s">
        <v>77</v>
      </c>
      <c r="B510" s="46" t="s">
        <v>84</v>
      </c>
      <c r="C510" s="46" t="s">
        <v>84</v>
      </c>
      <c r="D510" s="46" t="s">
        <v>301</v>
      </c>
      <c r="E510" s="46" t="s">
        <v>86</v>
      </c>
      <c r="F510" s="46" t="s">
        <v>78</v>
      </c>
      <c r="G510" s="46" t="s">
        <v>302</v>
      </c>
      <c r="H510" s="46" t="s">
        <v>196</v>
      </c>
      <c r="I510" s="46" t="s">
        <v>422</v>
      </c>
      <c r="J510" s="46" t="s">
        <v>243</v>
      </c>
      <c r="K510" s="46" t="s">
        <v>47</v>
      </c>
      <c r="L510" s="46" t="s">
        <v>62</v>
      </c>
      <c r="M510" s="46" t="s">
        <v>399</v>
      </c>
      <c r="N510" s="46" t="s">
        <v>400</v>
      </c>
      <c r="O510" s="46" t="s">
        <v>63</v>
      </c>
      <c r="P510" s="46" t="s">
        <v>303</v>
      </c>
      <c r="Q510" s="46" t="s">
        <v>423</v>
      </c>
      <c r="R510" s="46" t="s">
        <v>84</v>
      </c>
      <c r="S510" s="46" t="s">
        <v>99</v>
      </c>
      <c r="T510" s="46" t="s">
        <v>113</v>
      </c>
      <c r="U510" s="46" t="s">
        <v>114</v>
      </c>
      <c r="V510" s="46" t="s">
        <v>32</v>
      </c>
      <c r="W510" s="46" t="s">
        <v>423</v>
      </c>
      <c r="X510" s="46" t="s">
        <v>84</v>
      </c>
      <c r="Y510" s="46" t="s">
        <v>301</v>
      </c>
      <c r="Z510" s="46" t="s">
        <v>305</v>
      </c>
      <c r="AA510" s="46" t="s">
        <v>306</v>
      </c>
      <c r="AB510" s="46">
        <v>36509012.310000002</v>
      </c>
      <c r="AC510" s="46">
        <v>17060646.710000001</v>
      </c>
      <c r="AD510" s="46">
        <v>16967499.710000001</v>
      </c>
      <c r="AE510" s="46">
        <v>7609182.71</v>
      </c>
      <c r="AF510" s="46">
        <v>7519020.71</v>
      </c>
      <c r="AG510" s="46">
        <v>7292226.7400000002</v>
      </c>
      <c r="AH510" s="46">
        <v>7246896.71</v>
      </c>
      <c r="AI510" s="46" t="s">
        <v>96</v>
      </c>
      <c r="AJ510" s="46">
        <v>0</v>
      </c>
      <c r="AK510" s="46">
        <v>29121409.309999999</v>
      </c>
      <c r="AL510" s="46">
        <v>16877341.710000001</v>
      </c>
      <c r="AM510" s="46">
        <v>7427212.71</v>
      </c>
      <c r="AN510" s="46">
        <v>294786.3</v>
      </c>
      <c r="AO510" s="46" t="s">
        <v>401</v>
      </c>
      <c r="AP510" s="46" t="s">
        <v>63</v>
      </c>
      <c r="AQ510" s="46"/>
      <c r="AR510" s="46"/>
    </row>
    <row r="511" spans="1:44" x14ac:dyDescent="0.2">
      <c r="A511" s="46" t="s">
        <v>77</v>
      </c>
      <c r="B511" s="46" t="s">
        <v>84</v>
      </c>
      <c r="C511" s="46" t="s">
        <v>84</v>
      </c>
      <c r="D511" s="46" t="s">
        <v>301</v>
      </c>
      <c r="E511" s="46" t="s">
        <v>86</v>
      </c>
      <c r="F511" s="46" t="s">
        <v>78</v>
      </c>
      <c r="G511" s="46" t="s">
        <v>302</v>
      </c>
      <c r="H511" s="46" t="s">
        <v>196</v>
      </c>
      <c r="I511" s="46" t="s">
        <v>422</v>
      </c>
      <c r="J511" s="46" t="s">
        <v>243</v>
      </c>
      <c r="K511" s="46" t="s">
        <v>47</v>
      </c>
      <c r="L511" s="46" t="s">
        <v>62</v>
      </c>
      <c r="M511" s="46" t="s">
        <v>110</v>
      </c>
      <c r="N511" s="46" t="s">
        <v>111</v>
      </c>
      <c r="O511" s="46" t="s">
        <v>63</v>
      </c>
      <c r="P511" s="46" t="s">
        <v>303</v>
      </c>
      <c r="Q511" s="46" t="s">
        <v>423</v>
      </c>
      <c r="R511" s="46" t="s">
        <v>84</v>
      </c>
      <c r="S511" s="46" t="s">
        <v>99</v>
      </c>
      <c r="T511" s="46" t="s">
        <v>113</v>
      </c>
      <c r="U511" s="46" t="s">
        <v>114</v>
      </c>
      <c r="V511" s="46" t="s">
        <v>32</v>
      </c>
      <c r="W511" s="46" t="s">
        <v>423</v>
      </c>
      <c r="X511" s="46" t="s">
        <v>84</v>
      </c>
      <c r="Y511" s="46" t="s">
        <v>301</v>
      </c>
      <c r="Z511" s="46" t="s">
        <v>305</v>
      </c>
      <c r="AA511" s="46" t="s">
        <v>306</v>
      </c>
      <c r="AB511" s="46">
        <v>31332504.859999999</v>
      </c>
      <c r="AC511" s="46">
        <v>31332504.859999999</v>
      </c>
      <c r="AD511" s="46">
        <v>31332504.859999999</v>
      </c>
      <c r="AE511" s="46">
        <v>31332504.859999999</v>
      </c>
      <c r="AF511" s="46">
        <v>31332504.859999999</v>
      </c>
      <c r="AG511" s="46">
        <v>31332504.859999999</v>
      </c>
      <c r="AH511" s="46">
        <v>31332504.859999999</v>
      </c>
      <c r="AI511" s="46" t="s">
        <v>96</v>
      </c>
      <c r="AJ511" s="46">
        <v>0</v>
      </c>
      <c r="AK511" s="46">
        <v>31332504.859999999</v>
      </c>
      <c r="AL511" s="46">
        <v>31332504.859999999</v>
      </c>
      <c r="AM511" s="46">
        <v>31332504.859999999</v>
      </c>
      <c r="AN511" s="46">
        <v>31332504.859999999</v>
      </c>
      <c r="AO511" s="46" t="s">
        <v>112</v>
      </c>
      <c r="AP511" s="46" t="s">
        <v>63</v>
      </c>
      <c r="AQ511" s="46"/>
      <c r="AR511" s="46"/>
    </row>
    <row r="512" spans="1:44" x14ac:dyDescent="0.2">
      <c r="A512" s="46" t="s">
        <v>77</v>
      </c>
      <c r="B512" s="46" t="s">
        <v>84</v>
      </c>
      <c r="C512" s="46" t="s">
        <v>84</v>
      </c>
      <c r="D512" s="46" t="s">
        <v>301</v>
      </c>
      <c r="E512" s="46" t="s">
        <v>86</v>
      </c>
      <c r="F512" s="46" t="s">
        <v>78</v>
      </c>
      <c r="G512" s="46" t="s">
        <v>302</v>
      </c>
      <c r="H512" s="46" t="s">
        <v>196</v>
      </c>
      <c r="I512" s="46" t="s">
        <v>422</v>
      </c>
      <c r="J512" s="46" t="s">
        <v>243</v>
      </c>
      <c r="K512" s="46" t="s">
        <v>47</v>
      </c>
      <c r="L512" s="46" t="s">
        <v>62</v>
      </c>
      <c r="M512" s="46" t="s">
        <v>115</v>
      </c>
      <c r="N512" s="46" t="s">
        <v>116</v>
      </c>
      <c r="O512" s="46" t="s">
        <v>63</v>
      </c>
      <c r="P512" s="46" t="s">
        <v>303</v>
      </c>
      <c r="Q512" s="46" t="s">
        <v>423</v>
      </c>
      <c r="R512" s="46" t="s">
        <v>84</v>
      </c>
      <c r="S512" s="46" t="s">
        <v>99</v>
      </c>
      <c r="T512" s="46" t="s">
        <v>113</v>
      </c>
      <c r="U512" s="46" t="s">
        <v>114</v>
      </c>
      <c r="V512" s="46" t="s">
        <v>32</v>
      </c>
      <c r="W512" s="46" t="s">
        <v>423</v>
      </c>
      <c r="X512" s="46" t="s">
        <v>84</v>
      </c>
      <c r="Y512" s="46" t="s">
        <v>301</v>
      </c>
      <c r="Z512" s="46" t="s">
        <v>305</v>
      </c>
      <c r="AA512" s="46" t="s">
        <v>306</v>
      </c>
      <c r="AB512" s="46">
        <v>31332504.859999999</v>
      </c>
      <c r="AC512" s="46">
        <v>31332504.859999999</v>
      </c>
      <c r="AD512" s="46">
        <v>31332504.859999999</v>
      </c>
      <c r="AE512" s="46">
        <v>31332504.859999999</v>
      </c>
      <c r="AF512" s="46">
        <v>31332504.859999999</v>
      </c>
      <c r="AG512" s="46">
        <v>31332504.859999999</v>
      </c>
      <c r="AH512" s="46">
        <v>31332504.859999999</v>
      </c>
      <c r="AI512" s="46" t="s">
        <v>96</v>
      </c>
      <c r="AJ512" s="46">
        <v>0</v>
      </c>
      <c r="AK512" s="46">
        <v>31332504.859999999</v>
      </c>
      <c r="AL512" s="46">
        <v>31332504.859999999</v>
      </c>
      <c r="AM512" s="46">
        <v>31332504.859999999</v>
      </c>
      <c r="AN512" s="46">
        <v>31332504.859999999</v>
      </c>
      <c r="AO512" s="46" t="s">
        <v>117</v>
      </c>
      <c r="AP512" s="46" t="s">
        <v>63</v>
      </c>
      <c r="AQ512" s="46"/>
      <c r="AR512" s="46"/>
    </row>
    <row r="513" spans="1:44" x14ac:dyDescent="0.2">
      <c r="A513" s="46" t="s">
        <v>77</v>
      </c>
      <c r="B513" s="46" t="s">
        <v>84</v>
      </c>
      <c r="C513" s="46" t="s">
        <v>84</v>
      </c>
      <c r="D513" s="46" t="s">
        <v>301</v>
      </c>
      <c r="E513" s="46" t="s">
        <v>86</v>
      </c>
      <c r="F513" s="46" t="s">
        <v>78</v>
      </c>
      <c r="G513" s="46" t="s">
        <v>302</v>
      </c>
      <c r="H513" s="46" t="s">
        <v>196</v>
      </c>
      <c r="I513" s="46" t="s">
        <v>422</v>
      </c>
      <c r="J513" s="46" t="s">
        <v>243</v>
      </c>
      <c r="K513" s="46" t="s">
        <v>47</v>
      </c>
      <c r="L513" s="46" t="s">
        <v>62</v>
      </c>
      <c r="M513" s="46" t="s">
        <v>118</v>
      </c>
      <c r="N513" s="46" t="s">
        <v>119</v>
      </c>
      <c r="O513" s="46" t="s">
        <v>63</v>
      </c>
      <c r="P513" s="46" t="s">
        <v>303</v>
      </c>
      <c r="Q513" s="46" t="s">
        <v>423</v>
      </c>
      <c r="R513" s="46" t="s">
        <v>84</v>
      </c>
      <c r="S513" s="46" t="s">
        <v>99</v>
      </c>
      <c r="T513" s="46" t="s">
        <v>113</v>
      </c>
      <c r="U513" s="46" t="s">
        <v>114</v>
      </c>
      <c r="V513" s="46" t="s">
        <v>32</v>
      </c>
      <c r="W513" s="46" t="s">
        <v>423</v>
      </c>
      <c r="X513" s="46" t="s">
        <v>84</v>
      </c>
      <c r="Y513" s="46" t="s">
        <v>301</v>
      </c>
      <c r="Z513" s="46" t="s">
        <v>305</v>
      </c>
      <c r="AA513" s="46" t="s">
        <v>306</v>
      </c>
      <c r="AB513" s="46">
        <v>35494535.689999998</v>
      </c>
      <c r="AC513" s="46">
        <v>43888305.600000001</v>
      </c>
      <c r="AD513" s="46">
        <v>42662528.240000002</v>
      </c>
      <c r="AE513" s="46">
        <v>37317332.630000003</v>
      </c>
      <c r="AF513" s="46">
        <v>34714440.939999998</v>
      </c>
      <c r="AG513" s="46">
        <v>31654801.300000001</v>
      </c>
      <c r="AH513" s="46">
        <v>28018062.920000002</v>
      </c>
      <c r="AI513" s="46" t="s">
        <v>96</v>
      </c>
      <c r="AJ513" s="46">
        <v>0</v>
      </c>
      <c r="AK513" s="46">
        <v>42444134.640000001</v>
      </c>
      <c r="AL513" s="46">
        <v>38424032.549999997</v>
      </c>
      <c r="AM513" s="46">
        <v>33482063.670000002</v>
      </c>
      <c r="AN513" s="46">
        <v>32092540.02</v>
      </c>
      <c r="AO513" s="46" t="s">
        <v>120</v>
      </c>
      <c r="AP513" s="46" t="s">
        <v>63</v>
      </c>
      <c r="AQ513" s="46"/>
      <c r="AR513" s="46"/>
    </row>
    <row r="514" spans="1:44" x14ac:dyDescent="0.2">
      <c r="A514" s="46" t="s">
        <v>77</v>
      </c>
      <c r="B514" s="46" t="s">
        <v>84</v>
      </c>
      <c r="C514" s="46" t="s">
        <v>84</v>
      </c>
      <c r="D514" s="46" t="s">
        <v>301</v>
      </c>
      <c r="E514" s="46" t="s">
        <v>86</v>
      </c>
      <c r="F514" s="46" t="s">
        <v>78</v>
      </c>
      <c r="G514" s="46" t="s">
        <v>302</v>
      </c>
      <c r="H514" s="46" t="s">
        <v>196</v>
      </c>
      <c r="I514" s="46" t="s">
        <v>422</v>
      </c>
      <c r="J514" s="46" t="s">
        <v>243</v>
      </c>
      <c r="K514" s="46" t="s">
        <v>47</v>
      </c>
      <c r="L514" s="46" t="s">
        <v>62</v>
      </c>
      <c r="M514" s="46" t="s">
        <v>121</v>
      </c>
      <c r="N514" s="46" t="s">
        <v>122</v>
      </c>
      <c r="O514" s="46" t="s">
        <v>63</v>
      </c>
      <c r="P514" s="46" t="s">
        <v>303</v>
      </c>
      <c r="Q514" s="46" t="s">
        <v>423</v>
      </c>
      <c r="R514" s="46" t="s">
        <v>84</v>
      </c>
      <c r="S514" s="46" t="s">
        <v>99</v>
      </c>
      <c r="T514" s="46" t="s">
        <v>113</v>
      </c>
      <c r="U514" s="46" t="s">
        <v>114</v>
      </c>
      <c r="V514" s="46" t="s">
        <v>32</v>
      </c>
      <c r="W514" s="46" t="s">
        <v>423</v>
      </c>
      <c r="X514" s="46" t="s">
        <v>84</v>
      </c>
      <c r="Y514" s="46" t="s">
        <v>301</v>
      </c>
      <c r="Z514" s="46" t="s">
        <v>305</v>
      </c>
      <c r="AA514" s="46" t="s">
        <v>306</v>
      </c>
      <c r="AB514" s="46">
        <v>35494535.689999998</v>
      </c>
      <c r="AC514" s="46">
        <v>43888305.600000001</v>
      </c>
      <c r="AD514" s="46">
        <v>42662528.240000002</v>
      </c>
      <c r="AE514" s="46">
        <v>37317332.630000003</v>
      </c>
      <c r="AF514" s="46">
        <v>34714440.939999998</v>
      </c>
      <c r="AG514" s="46">
        <v>31654801.300000001</v>
      </c>
      <c r="AH514" s="46">
        <v>28018062.920000002</v>
      </c>
      <c r="AI514" s="46" t="s">
        <v>96</v>
      </c>
      <c r="AJ514" s="46">
        <v>0</v>
      </c>
      <c r="AK514" s="46">
        <v>42444134.640000001</v>
      </c>
      <c r="AL514" s="46">
        <v>38424032.549999997</v>
      </c>
      <c r="AM514" s="46">
        <v>33482063.670000002</v>
      </c>
      <c r="AN514" s="46">
        <v>32092540.02</v>
      </c>
      <c r="AO514" s="46" t="s">
        <v>123</v>
      </c>
      <c r="AP514" s="46" t="s">
        <v>63</v>
      </c>
      <c r="AQ514" s="46"/>
      <c r="AR514" s="46"/>
    </row>
    <row r="515" spans="1:44" x14ac:dyDescent="0.2">
      <c r="A515" s="46" t="s">
        <v>77</v>
      </c>
      <c r="B515" s="46" t="s">
        <v>84</v>
      </c>
      <c r="C515" s="46" t="s">
        <v>84</v>
      </c>
      <c r="D515" s="46" t="s">
        <v>301</v>
      </c>
      <c r="E515" s="46" t="s">
        <v>86</v>
      </c>
      <c r="F515" s="46" t="s">
        <v>78</v>
      </c>
      <c r="G515" s="46" t="s">
        <v>302</v>
      </c>
      <c r="H515" s="46" t="s">
        <v>242</v>
      </c>
      <c r="I515" s="46" t="s">
        <v>424</v>
      </c>
      <c r="J515" s="46" t="s">
        <v>243</v>
      </c>
      <c r="K515" s="46" t="s">
        <v>47</v>
      </c>
      <c r="L515" s="46" t="s">
        <v>62</v>
      </c>
      <c r="M515" s="46" t="s">
        <v>425</v>
      </c>
      <c r="N515" s="46" t="s">
        <v>426</v>
      </c>
      <c r="O515" s="46" t="s">
        <v>63</v>
      </c>
      <c r="P515" s="46" t="s">
        <v>303</v>
      </c>
      <c r="Q515" s="46" t="s">
        <v>428</v>
      </c>
      <c r="R515" s="46" t="s">
        <v>84</v>
      </c>
      <c r="S515" s="46" t="s">
        <v>99</v>
      </c>
      <c r="T515" s="46" t="s">
        <v>48</v>
      </c>
      <c r="U515" s="46" t="s">
        <v>31</v>
      </c>
      <c r="V515" s="46" t="s">
        <v>32</v>
      </c>
      <c r="W515" s="46" t="s">
        <v>428</v>
      </c>
      <c r="X515" s="46" t="s">
        <v>84</v>
      </c>
      <c r="Y515" s="46" t="s">
        <v>301</v>
      </c>
      <c r="Z515" s="46" t="s">
        <v>305</v>
      </c>
      <c r="AA515" s="46" t="s">
        <v>306</v>
      </c>
      <c r="AB515" s="46">
        <v>11146000</v>
      </c>
      <c r="AC515" s="46">
        <v>79000000</v>
      </c>
      <c r="AD515" s="46">
        <v>79000000</v>
      </c>
      <c r="AE515" s="46">
        <v>79000000</v>
      </c>
      <c r="AF515" s="46">
        <v>79000000</v>
      </c>
      <c r="AG515" s="46">
        <v>79000000</v>
      </c>
      <c r="AH515" s="46">
        <v>79000000</v>
      </c>
      <c r="AI515" s="46" t="s">
        <v>96</v>
      </c>
      <c r="AJ515" s="46">
        <v>0</v>
      </c>
      <c r="AK515" s="46">
        <v>79000000</v>
      </c>
      <c r="AL515" s="46">
        <v>79000000</v>
      </c>
      <c r="AM515" s="46">
        <v>79000000</v>
      </c>
      <c r="AN515" s="46">
        <v>79000000</v>
      </c>
      <c r="AO515" s="46" t="s">
        <v>427</v>
      </c>
      <c r="AP515" s="46" t="s">
        <v>63</v>
      </c>
      <c r="AQ515" s="46"/>
      <c r="AR515" s="46"/>
    </row>
    <row r="516" spans="1:44" x14ac:dyDescent="0.2">
      <c r="A516" s="46" t="s">
        <v>77</v>
      </c>
      <c r="B516" s="46" t="s">
        <v>84</v>
      </c>
      <c r="C516" s="46" t="s">
        <v>84</v>
      </c>
      <c r="D516" s="46" t="s">
        <v>301</v>
      </c>
      <c r="E516" s="46" t="s">
        <v>86</v>
      </c>
      <c r="F516" s="46" t="s">
        <v>78</v>
      </c>
      <c r="G516" s="46" t="s">
        <v>302</v>
      </c>
      <c r="H516" s="46" t="s">
        <v>242</v>
      </c>
      <c r="I516" s="46" t="s">
        <v>424</v>
      </c>
      <c r="J516" s="46" t="s">
        <v>243</v>
      </c>
      <c r="K516" s="46" t="s">
        <v>47</v>
      </c>
      <c r="L516" s="46" t="s">
        <v>62</v>
      </c>
      <c r="M516" s="46" t="s">
        <v>316</v>
      </c>
      <c r="N516" s="46" t="s">
        <v>317</v>
      </c>
      <c r="O516" s="46" t="s">
        <v>63</v>
      </c>
      <c r="P516" s="46" t="s">
        <v>303</v>
      </c>
      <c r="Q516" s="46" t="s">
        <v>428</v>
      </c>
      <c r="R516" s="46" t="s">
        <v>84</v>
      </c>
      <c r="S516" s="46" t="s">
        <v>99</v>
      </c>
      <c r="T516" s="46" t="s">
        <v>48</v>
      </c>
      <c r="U516" s="46" t="s">
        <v>31</v>
      </c>
      <c r="V516" s="46" t="s">
        <v>106</v>
      </c>
      <c r="W516" s="46" t="s">
        <v>428</v>
      </c>
      <c r="X516" s="46" t="s">
        <v>84</v>
      </c>
      <c r="Y516" s="46" t="s">
        <v>301</v>
      </c>
      <c r="Z516" s="46" t="s">
        <v>305</v>
      </c>
      <c r="AA516" s="46" t="s">
        <v>306</v>
      </c>
      <c r="AB516" s="46">
        <v>11146000</v>
      </c>
      <c r="AC516" s="46">
        <v>79000000</v>
      </c>
      <c r="AD516" s="46">
        <v>79000000</v>
      </c>
      <c r="AE516" s="46">
        <v>79000000</v>
      </c>
      <c r="AF516" s="46">
        <v>79000000</v>
      </c>
      <c r="AG516" s="46">
        <v>79000000</v>
      </c>
      <c r="AH516" s="46">
        <v>79000000</v>
      </c>
      <c r="AI516" s="46" t="s">
        <v>96</v>
      </c>
      <c r="AJ516" s="46">
        <v>0</v>
      </c>
      <c r="AK516" s="46">
        <v>79000000</v>
      </c>
      <c r="AL516" s="46">
        <v>79000000</v>
      </c>
      <c r="AM516" s="46">
        <v>79000000</v>
      </c>
      <c r="AN516" s="46">
        <v>79000000</v>
      </c>
      <c r="AO516" s="46" t="s">
        <v>318</v>
      </c>
      <c r="AP516" s="46" t="s">
        <v>63</v>
      </c>
      <c r="AQ516" s="46"/>
      <c r="AR516" s="46"/>
    </row>
    <row r="517" spans="1:44" x14ac:dyDescent="0.2">
      <c r="A517" s="46" t="s">
        <v>77</v>
      </c>
      <c r="B517" s="46" t="s">
        <v>84</v>
      </c>
      <c r="C517" s="46" t="s">
        <v>84</v>
      </c>
      <c r="D517" s="46" t="s">
        <v>301</v>
      </c>
      <c r="E517" s="46" t="s">
        <v>86</v>
      </c>
      <c r="F517" s="46" t="s">
        <v>78</v>
      </c>
      <c r="G517" s="46" t="s">
        <v>302</v>
      </c>
      <c r="H517" s="46" t="s">
        <v>242</v>
      </c>
      <c r="I517" s="46" t="s">
        <v>424</v>
      </c>
      <c r="J517" s="46" t="s">
        <v>243</v>
      </c>
      <c r="K517" s="46" t="s">
        <v>47</v>
      </c>
      <c r="L517" s="46" t="s">
        <v>62</v>
      </c>
      <c r="M517" s="46" t="s">
        <v>429</v>
      </c>
      <c r="N517" s="46" t="s">
        <v>430</v>
      </c>
      <c r="O517" s="46" t="s">
        <v>63</v>
      </c>
      <c r="P517" s="46" t="s">
        <v>303</v>
      </c>
      <c r="Q517" s="46" t="s">
        <v>428</v>
      </c>
      <c r="R517" s="46" t="s">
        <v>84</v>
      </c>
      <c r="S517" s="46" t="s">
        <v>99</v>
      </c>
      <c r="T517" s="46" t="s">
        <v>48</v>
      </c>
      <c r="U517" s="46" t="s">
        <v>31</v>
      </c>
      <c r="V517" s="46" t="s">
        <v>32</v>
      </c>
      <c r="W517" s="46" t="s">
        <v>428</v>
      </c>
      <c r="X517" s="46" t="s">
        <v>84</v>
      </c>
      <c r="Y517" s="46" t="s">
        <v>301</v>
      </c>
      <c r="Z517" s="46" t="s">
        <v>305</v>
      </c>
      <c r="AA517" s="46" t="s">
        <v>306</v>
      </c>
      <c r="AB517" s="46">
        <v>7000000</v>
      </c>
      <c r="AC517" s="46">
        <v>7000000</v>
      </c>
      <c r="AD517" s="46">
        <v>7000000</v>
      </c>
      <c r="AE517" s="46">
        <v>7000000</v>
      </c>
      <c r="AF517" s="46">
        <v>7000000</v>
      </c>
      <c r="AG517" s="46">
        <v>7000000</v>
      </c>
      <c r="AH517" s="46">
        <v>7000000</v>
      </c>
      <c r="AI517" s="46" t="s">
        <v>96</v>
      </c>
      <c r="AJ517" s="46">
        <v>0</v>
      </c>
      <c r="AK517" s="46">
        <v>7000000</v>
      </c>
      <c r="AL517" s="46">
        <v>7000000</v>
      </c>
      <c r="AM517" s="46">
        <v>7000000</v>
      </c>
      <c r="AN517" s="46">
        <v>7000000</v>
      </c>
      <c r="AO517" s="46" t="s">
        <v>431</v>
      </c>
      <c r="AP517" s="46" t="s">
        <v>63</v>
      </c>
      <c r="AQ517" s="46"/>
      <c r="AR517" s="46"/>
    </row>
    <row r="518" spans="1:44" x14ac:dyDescent="0.2">
      <c r="A518" s="46" t="s">
        <v>77</v>
      </c>
      <c r="B518" s="46" t="s">
        <v>84</v>
      </c>
      <c r="C518" s="46" t="s">
        <v>84</v>
      </c>
      <c r="D518" s="46" t="s">
        <v>301</v>
      </c>
      <c r="E518" s="46" t="s">
        <v>86</v>
      </c>
      <c r="F518" s="46" t="s">
        <v>78</v>
      </c>
      <c r="G518" s="46" t="s">
        <v>302</v>
      </c>
      <c r="H518" s="46" t="s">
        <v>242</v>
      </c>
      <c r="I518" s="46" t="s">
        <v>424</v>
      </c>
      <c r="J518" s="46" t="s">
        <v>243</v>
      </c>
      <c r="K518" s="46" t="s">
        <v>47</v>
      </c>
      <c r="L518" s="46" t="s">
        <v>62</v>
      </c>
      <c r="M518" s="46" t="s">
        <v>248</v>
      </c>
      <c r="N518" s="46" t="s">
        <v>249</v>
      </c>
      <c r="O518" s="46" t="s">
        <v>63</v>
      </c>
      <c r="P518" s="46" t="s">
        <v>303</v>
      </c>
      <c r="Q518" s="46" t="s">
        <v>428</v>
      </c>
      <c r="R518" s="46" t="s">
        <v>84</v>
      </c>
      <c r="S518" s="46" t="s">
        <v>99</v>
      </c>
      <c r="T518" s="46" t="s">
        <v>48</v>
      </c>
      <c r="U518" s="46" t="s">
        <v>31</v>
      </c>
      <c r="V518" s="46" t="s">
        <v>106</v>
      </c>
      <c r="W518" s="46" t="s">
        <v>428</v>
      </c>
      <c r="X518" s="46" t="s">
        <v>84</v>
      </c>
      <c r="Y518" s="46" t="s">
        <v>301</v>
      </c>
      <c r="Z518" s="46" t="s">
        <v>305</v>
      </c>
      <c r="AA518" s="46" t="s">
        <v>306</v>
      </c>
      <c r="AB518" s="46">
        <v>7000000</v>
      </c>
      <c r="AC518" s="46">
        <v>7000000</v>
      </c>
      <c r="AD518" s="46">
        <v>7000000</v>
      </c>
      <c r="AE518" s="46">
        <v>7000000</v>
      </c>
      <c r="AF518" s="46">
        <v>7000000</v>
      </c>
      <c r="AG518" s="46">
        <v>7000000</v>
      </c>
      <c r="AH518" s="46">
        <v>7000000</v>
      </c>
      <c r="AI518" s="46" t="s">
        <v>96</v>
      </c>
      <c r="AJ518" s="46">
        <v>0</v>
      </c>
      <c r="AK518" s="46">
        <v>7000000</v>
      </c>
      <c r="AL518" s="46">
        <v>7000000</v>
      </c>
      <c r="AM518" s="46">
        <v>7000000</v>
      </c>
      <c r="AN518" s="46">
        <v>7000000</v>
      </c>
      <c r="AO518" s="46" t="s">
        <v>250</v>
      </c>
      <c r="AP518" s="46" t="s">
        <v>63</v>
      </c>
      <c r="AQ518" s="46"/>
      <c r="AR518" s="46"/>
    </row>
    <row r="519" spans="1:44" x14ac:dyDescent="0.2">
      <c r="A519" s="46" t="s">
        <v>77</v>
      </c>
      <c r="B519" s="46" t="s">
        <v>84</v>
      </c>
      <c r="C519" s="46" t="s">
        <v>84</v>
      </c>
      <c r="D519" s="46" t="s">
        <v>301</v>
      </c>
      <c r="E519" s="46" t="s">
        <v>86</v>
      </c>
      <c r="F519" s="46" t="s">
        <v>78</v>
      </c>
      <c r="G519" s="46" t="s">
        <v>302</v>
      </c>
      <c r="H519" s="46" t="s">
        <v>242</v>
      </c>
      <c r="I519" s="46" t="s">
        <v>424</v>
      </c>
      <c r="J519" s="46" t="s">
        <v>243</v>
      </c>
      <c r="K519" s="46" t="s">
        <v>47</v>
      </c>
      <c r="L519" s="46" t="s">
        <v>62</v>
      </c>
      <c r="M519" s="46" t="s">
        <v>251</v>
      </c>
      <c r="N519" s="46" t="s">
        <v>252</v>
      </c>
      <c r="O519" s="46" t="s">
        <v>63</v>
      </c>
      <c r="P519" s="46" t="s">
        <v>303</v>
      </c>
      <c r="Q519" s="46" t="s">
        <v>428</v>
      </c>
      <c r="R519" s="46" t="s">
        <v>84</v>
      </c>
      <c r="S519" s="46" t="s">
        <v>99</v>
      </c>
      <c r="T519" s="46" t="s">
        <v>48</v>
      </c>
      <c r="U519" s="46" t="s">
        <v>31</v>
      </c>
      <c r="V519" s="46" t="s">
        <v>106</v>
      </c>
      <c r="W519" s="46" t="s">
        <v>428</v>
      </c>
      <c r="X519" s="46" t="s">
        <v>84</v>
      </c>
      <c r="Y519" s="46" t="s">
        <v>301</v>
      </c>
      <c r="Z519" s="46" t="s">
        <v>305</v>
      </c>
      <c r="AA519" s="46" t="s">
        <v>306</v>
      </c>
      <c r="AB519" s="46">
        <v>18146000</v>
      </c>
      <c r="AC519" s="46">
        <v>86000000</v>
      </c>
      <c r="AD519" s="46">
        <v>86000000</v>
      </c>
      <c r="AE519" s="46">
        <v>86000000</v>
      </c>
      <c r="AF519" s="46">
        <v>86000000</v>
      </c>
      <c r="AG519" s="46">
        <v>86000000</v>
      </c>
      <c r="AH519" s="46">
        <v>86000000</v>
      </c>
      <c r="AI519" s="46" t="s">
        <v>96</v>
      </c>
      <c r="AJ519" s="46">
        <v>0</v>
      </c>
      <c r="AK519" s="46">
        <v>86000000</v>
      </c>
      <c r="AL519" s="46">
        <v>86000000</v>
      </c>
      <c r="AM519" s="46">
        <v>86000000</v>
      </c>
      <c r="AN519" s="46">
        <v>86000000</v>
      </c>
      <c r="AO519" s="46" t="s">
        <v>253</v>
      </c>
      <c r="AP519" s="46" t="s">
        <v>63</v>
      </c>
      <c r="AQ519" s="46"/>
      <c r="AR519" s="46"/>
    </row>
    <row r="520" spans="1:44" x14ac:dyDescent="0.2">
      <c r="A520" s="46" t="s">
        <v>77</v>
      </c>
      <c r="B520" s="46" t="s">
        <v>84</v>
      </c>
      <c r="C520" s="46" t="s">
        <v>84</v>
      </c>
      <c r="D520" s="46" t="s">
        <v>301</v>
      </c>
      <c r="E520" s="46" t="s">
        <v>86</v>
      </c>
      <c r="F520" s="46" t="s">
        <v>78</v>
      </c>
      <c r="G520" s="46" t="s">
        <v>302</v>
      </c>
      <c r="H520" s="46" t="s">
        <v>242</v>
      </c>
      <c r="I520" s="46" t="s">
        <v>424</v>
      </c>
      <c r="J520" s="46" t="s">
        <v>243</v>
      </c>
      <c r="K520" s="46" t="s">
        <v>47</v>
      </c>
      <c r="L520" s="46" t="s">
        <v>62</v>
      </c>
      <c r="M520" s="46" t="s">
        <v>163</v>
      </c>
      <c r="N520" s="46" t="s">
        <v>164</v>
      </c>
      <c r="O520" s="46" t="s">
        <v>63</v>
      </c>
      <c r="P520" s="46" t="s">
        <v>303</v>
      </c>
      <c r="Q520" s="46" t="s">
        <v>428</v>
      </c>
      <c r="R520" s="46" t="s">
        <v>84</v>
      </c>
      <c r="S520" s="46" t="s">
        <v>99</v>
      </c>
      <c r="T520" s="46" t="s">
        <v>48</v>
      </c>
      <c r="U520" s="46" t="s">
        <v>31</v>
      </c>
      <c r="V520" s="46" t="s">
        <v>106</v>
      </c>
      <c r="W520" s="46" t="s">
        <v>428</v>
      </c>
      <c r="X520" s="46" t="s">
        <v>84</v>
      </c>
      <c r="Y520" s="46" t="s">
        <v>301</v>
      </c>
      <c r="Z520" s="46" t="s">
        <v>305</v>
      </c>
      <c r="AA520" s="46" t="s">
        <v>306</v>
      </c>
      <c r="AB520" s="46">
        <v>18146000</v>
      </c>
      <c r="AC520" s="46">
        <v>86000000</v>
      </c>
      <c r="AD520" s="46">
        <v>86000000</v>
      </c>
      <c r="AE520" s="46">
        <v>86000000</v>
      </c>
      <c r="AF520" s="46">
        <v>86000000</v>
      </c>
      <c r="AG520" s="46">
        <v>86000000</v>
      </c>
      <c r="AH520" s="46">
        <v>86000000</v>
      </c>
      <c r="AI520" s="46" t="s">
        <v>96</v>
      </c>
      <c r="AJ520" s="46">
        <v>0</v>
      </c>
      <c r="AK520" s="46">
        <v>86000000</v>
      </c>
      <c r="AL520" s="46">
        <v>86000000</v>
      </c>
      <c r="AM520" s="46">
        <v>86000000</v>
      </c>
      <c r="AN520" s="46">
        <v>86000000</v>
      </c>
      <c r="AO520" s="46" t="s">
        <v>165</v>
      </c>
      <c r="AP520" s="46" t="s">
        <v>63</v>
      </c>
      <c r="AQ520" s="46"/>
      <c r="AR520" s="46"/>
    </row>
    <row r="521" spans="1:44" x14ac:dyDescent="0.2">
      <c r="A521" s="46" t="s">
        <v>77</v>
      </c>
      <c r="B521" s="46" t="s">
        <v>84</v>
      </c>
      <c r="C521" s="46" t="s">
        <v>84</v>
      </c>
      <c r="D521" s="46" t="s">
        <v>301</v>
      </c>
      <c r="E521" s="46" t="s">
        <v>86</v>
      </c>
      <c r="F521" s="46" t="s">
        <v>78</v>
      </c>
      <c r="G521" s="46" t="s">
        <v>302</v>
      </c>
      <c r="H521" s="46" t="s">
        <v>242</v>
      </c>
      <c r="I521" s="46" t="s">
        <v>424</v>
      </c>
      <c r="J521" s="46" t="s">
        <v>243</v>
      </c>
      <c r="K521" s="46" t="s">
        <v>47</v>
      </c>
      <c r="L521" s="46" t="s">
        <v>62</v>
      </c>
      <c r="M521" s="46" t="s">
        <v>204</v>
      </c>
      <c r="N521" s="46" t="s">
        <v>419</v>
      </c>
      <c r="O521" s="46" t="s">
        <v>420</v>
      </c>
      <c r="P521" s="46" t="s">
        <v>303</v>
      </c>
      <c r="Q521" s="46" t="s">
        <v>428</v>
      </c>
      <c r="R521" s="46" t="s">
        <v>84</v>
      </c>
      <c r="S521" s="46" t="s">
        <v>99</v>
      </c>
      <c r="T521" s="46" t="s">
        <v>169</v>
      </c>
      <c r="U521" s="46" t="s">
        <v>170</v>
      </c>
      <c r="V521" s="46" t="s">
        <v>32</v>
      </c>
      <c r="W521" s="46" t="s">
        <v>428</v>
      </c>
      <c r="X521" s="46" t="s">
        <v>84</v>
      </c>
      <c r="Y521" s="46" t="s">
        <v>301</v>
      </c>
      <c r="Z521" s="46" t="s">
        <v>305</v>
      </c>
      <c r="AA521" s="46" t="s">
        <v>306</v>
      </c>
      <c r="AB521" s="46">
        <v>0</v>
      </c>
      <c r="AC521" s="46">
        <v>0</v>
      </c>
      <c r="AD521" s="46">
        <v>9154874</v>
      </c>
      <c r="AE521" s="46">
        <v>9154916.8499999996</v>
      </c>
      <c r="AF521" s="46">
        <v>9154916.8499999996</v>
      </c>
      <c r="AG521" s="46">
        <v>18538572.879999999</v>
      </c>
      <c r="AH521" s="46">
        <v>28158400.850000001</v>
      </c>
      <c r="AI521" s="46" t="s">
        <v>96</v>
      </c>
      <c r="AJ521" s="46">
        <v>0</v>
      </c>
      <c r="AK521" s="46">
        <v>0</v>
      </c>
      <c r="AL521" s="46">
        <v>9154916.8499999996</v>
      </c>
      <c r="AM521" s="46">
        <v>9301775.8499999996</v>
      </c>
      <c r="AN521" s="46">
        <v>50173044.009999998</v>
      </c>
      <c r="AO521" s="46" t="s">
        <v>206</v>
      </c>
      <c r="AP521" s="46" t="s">
        <v>63</v>
      </c>
      <c r="AQ521" s="46"/>
      <c r="AR521" s="46" t="s">
        <v>421</v>
      </c>
    </row>
    <row r="522" spans="1:44" x14ac:dyDescent="0.2">
      <c r="A522" s="46" t="s">
        <v>77</v>
      </c>
      <c r="B522" s="46" t="s">
        <v>84</v>
      </c>
      <c r="C522" s="46" t="s">
        <v>84</v>
      </c>
      <c r="D522" s="46" t="s">
        <v>301</v>
      </c>
      <c r="E522" s="46" t="s">
        <v>86</v>
      </c>
      <c r="F522" s="46" t="s">
        <v>78</v>
      </c>
      <c r="G522" s="46" t="s">
        <v>302</v>
      </c>
      <c r="H522" s="46" t="s">
        <v>242</v>
      </c>
      <c r="I522" s="46" t="s">
        <v>424</v>
      </c>
      <c r="J522" s="46" t="s">
        <v>243</v>
      </c>
      <c r="K522" s="46" t="s">
        <v>47</v>
      </c>
      <c r="L522" s="46" t="s">
        <v>62</v>
      </c>
      <c r="M522" s="46" t="s">
        <v>204</v>
      </c>
      <c r="N522" s="46" t="s">
        <v>432</v>
      </c>
      <c r="O522" s="46" t="s">
        <v>420</v>
      </c>
      <c r="P522" s="46" t="s">
        <v>433</v>
      </c>
      <c r="Q522" s="46" t="s">
        <v>428</v>
      </c>
      <c r="R522" s="46" t="s">
        <v>84</v>
      </c>
      <c r="S522" s="46" t="s">
        <v>99</v>
      </c>
      <c r="T522" s="46" t="s">
        <v>169</v>
      </c>
      <c r="U522" s="46" t="s">
        <v>170</v>
      </c>
      <c r="V522" s="46" t="s">
        <v>32</v>
      </c>
      <c r="W522" s="46" t="s">
        <v>428</v>
      </c>
      <c r="X522" s="46" t="s">
        <v>84</v>
      </c>
      <c r="Y522" s="46" t="s">
        <v>301</v>
      </c>
      <c r="Z522" s="46" t="s">
        <v>305</v>
      </c>
      <c r="AA522" s="46" t="s">
        <v>434</v>
      </c>
      <c r="AB522" s="46">
        <v>8391326</v>
      </c>
      <c r="AC522" s="46">
        <v>9154874</v>
      </c>
      <c r="AD522" s="46">
        <v>0</v>
      </c>
      <c r="AE522" s="46">
        <v>0</v>
      </c>
      <c r="AF522" s="46">
        <v>0</v>
      </c>
      <c r="AG522" s="46">
        <v>0</v>
      </c>
      <c r="AH522" s="46">
        <v>0</v>
      </c>
      <c r="AI522" s="46" t="s">
        <v>96</v>
      </c>
      <c r="AJ522" s="46">
        <v>0</v>
      </c>
      <c r="AK522" s="46">
        <v>9154174</v>
      </c>
      <c r="AL522" s="46">
        <v>0</v>
      </c>
      <c r="AM522" s="46">
        <v>0</v>
      </c>
      <c r="AN522" s="46">
        <v>0</v>
      </c>
      <c r="AO522" s="46" t="s">
        <v>206</v>
      </c>
      <c r="AP522" s="46" t="s">
        <v>435</v>
      </c>
      <c r="AQ522" s="46"/>
      <c r="AR522" s="46"/>
    </row>
    <row r="523" spans="1:44" x14ac:dyDescent="0.2">
      <c r="A523" s="46" t="s">
        <v>77</v>
      </c>
      <c r="B523" s="46" t="s">
        <v>84</v>
      </c>
      <c r="C523" s="46" t="s">
        <v>84</v>
      </c>
      <c r="D523" s="46" t="s">
        <v>301</v>
      </c>
      <c r="E523" s="46" t="s">
        <v>86</v>
      </c>
      <c r="F523" s="46" t="s">
        <v>78</v>
      </c>
      <c r="G523" s="46" t="s">
        <v>302</v>
      </c>
      <c r="H523" s="46" t="s">
        <v>242</v>
      </c>
      <c r="I523" s="46" t="s">
        <v>424</v>
      </c>
      <c r="J523" s="46" t="s">
        <v>243</v>
      </c>
      <c r="K523" s="46" t="s">
        <v>47</v>
      </c>
      <c r="L523" s="46" t="s">
        <v>62</v>
      </c>
      <c r="M523" s="46" t="s">
        <v>212</v>
      </c>
      <c r="N523" s="46" t="s">
        <v>213</v>
      </c>
      <c r="O523" s="46" t="s">
        <v>63</v>
      </c>
      <c r="P523" s="46" t="s">
        <v>303</v>
      </c>
      <c r="Q523" s="46" t="s">
        <v>428</v>
      </c>
      <c r="R523" s="46" t="s">
        <v>84</v>
      </c>
      <c r="S523" s="46" t="s">
        <v>99</v>
      </c>
      <c r="T523" s="46" t="s">
        <v>169</v>
      </c>
      <c r="U523" s="46" t="s">
        <v>170</v>
      </c>
      <c r="V523" s="46" t="s">
        <v>106</v>
      </c>
      <c r="W523" s="46" t="s">
        <v>428</v>
      </c>
      <c r="X523" s="46" t="s">
        <v>84</v>
      </c>
      <c r="Y523" s="46" t="s">
        <v>301</v>
      </c>
      <c r="Z523" s="46" t="s">
        <v>305</v>
      </c>
      <c r="AA523" s="46" t="s">
        <v>306</v>
      </c>
      <c r="AB523" s="46">
        <v>8391326</v>
      </c>
      <c r="AC523" s="46">
        <v>9154874</v>
      </c>
      <c r="AD523" s="46">
        <v>9154874</v>
      </c>
      <c r="AE523" s="46">
        <v>9154916.8499999996</v>
      </c>
      <c r="AF523" s="46">
        <v>9154916.8499999996</v>
      </c>
      <c r="AG523" s="46">
        <v>18538572.879999999</v>
      </c>
      <c r="AH523" s="46">
        <v>28158400.850000001</v>
      </c>
      <c r="AI523" s="46" t="s">
        <v>96</v>
      </c>
      <c r="AJ523" s="46">
        <v>0</v>
      </c>
      <c r="AK523" s="46">
        <v>9154174</v>
      </c>
      <c r="AL523" s="46">
        <v>9154916.8499999996</v>
      </c>
      <c r="AM523" s="46">
        <v>9301775.8499999996</v>
      </c>
      <c r="AN523" s="46">
        <v>50173044.009999998</v>
      </c>
      <c r="AO523" s="46" t="s">
        <v>214</v>
      </c>
      <c r="AP523" s="46" t="s">
        <v>63</v>
      </c>
      <c r="AQ523" s="46"/>
      <c r="AR523" s="46"/>
    </row>
    <row r="524" spans="1:44" x14ac:dyDescent="0.2">
      <c r="A524" s="46" t="s">
        <v>77</v>
      </c>
      <c r="B524" s="46" t="s">
        <v>84</v>
      </c>
      <c r="C524" s="46" t="s">
        <v>84</v>
      </c>
      <c r="D524" s="46" t="s">
        <v>301</v>
      </c>
      <c r="E524" s="46" t="s">
        <v>86</v>
      </c>
      <c r="F524" s="46" t="s">
        <v>78</v>
      </c>
      <c r="G524" s="46" t="s">
        <v>302</v>
      </c>
      <c r="H524" s="46" t="s">
        <v>242</v>
      </c>
      <c r="I524" s="46" t="s">
        <v>424</v>
      </c>
      <c r="J524" s="46" t="s">
        <v>243</v>
      </c>
      <c r="K524" s="46" t="s">
        <v>47</v>
      </c>
      <c r="L524" s="46" t="s">
        <v>62</v>
      </c>
      <c r="M524" s="46" t="s">
        <v>254</v>
      </c>
      <c r="N524" s="46" t="s">
        <v>255</v>
      </c>
      <c r="O524" s="46" t="s">
        <v>420</v>
      </c>
      <c r="P524" s="46" t="s">
        <v>303</v>
      </c>
      <c r="Q524" s="46" t="s">
        <v>428</v>
      </c>
      <c r="R524" s="46" t="s">
        <v>84</v>
      </c>
      <c r="S524" s="46" t="s">
        <v>99</v>
      </c>
      <c r="T524" s="46" t="s">
        <v>169</v>
      </c>
      <c r="U524" s="46" t="s">
        <v>170</v>
      </c>
      <c r="V524" s="46" t="s">
        <v>106</v>
      </c>
      <c r="W524" s="46" t="s">
        <v>428</v>
      </c>
      <c r="X524" s="46" t="s">
        <v>84</v>
      </c>
      <c r="Y524" s="46" t="s">
        <v>301</v>
      </c>
      <c r="Z524" s="46" t="s">
        <v>305</v>
      </c>
      <c r="AA524" s="46" t="s">
        <v>306</v>
      </c>
      <c r="AB524" s="46">
        <v>0</v>
      </c>
      <c r="AC524" s="46">
        <v>0</v>
      </c>
      <c r="AD524" s="46">
        <v>9154874</v>
      </c>
      <c r="AE524" s="46">
        <v>9154916.8499999996</v>
      </c>
      <c r="AF524" s="46">
        <v>9154916.8499999996</v>
      </c>
      <c r="AG524" s="46">
        <v>18538572.879999999</v>
      </c>
      <c r="AH524" s="46">
        <v>28158400.850000001</v>
      </c>
      <c r="AI524" s="46" t="s">
        <v>96</v>
      </c>
      <c r="AJ524" s="46">
        <v>0</v>
      </c>
      <c r="AK524" s="46">
        <v>0</v>
      </c>
      <c r="AL524" s="46">
        <v>9154916.8499999996</v>
      </c>
      <c r="AM524" s="46">
        <v>9301775.8499999996</v>
      </c>
      <c r="AN524" s="46">
        <v>50173044.009999998</v>
      </c>
      <c r="AO524" s="46" t="s">
        <v>256</v>
      </c>
      <c r="AP524" s="46" t="s">
        <v>63</v>
      </c>
      <c r="AQ524" s="46"/>
      <c r="AR524" s="46" t="s">
        <v>421</v>
      </c>
    </row>
    <row r="525" spans="1:44" x14ac:dyDescent="0.2">
      <c r="A525" s="46" t="s">
        <v>77</v>
      </c>
      <c r="B525" s="46" t="s">
        <v>84</v>
      </c>
      <c r="C525" s="46" t="s">
        <v>84</v>
      </c>
      <c r="D525" s="46" t="s">
        <v>301</v>
      </c>
      <c r="E525" s="46" t="s">
        <v>86</v>
      </c>
      <c r="F525" s="46" t="s">
        <v>78</v>
      </c>
      <c r="G525" s="46" t="s">
        <v>302</v>
      </c>
      <c r="H525" s="46" t="s">
        <v>242</v>
      </c>
      <c r="I525" s="46" t="s">
        <v>424</v>
      </c>
      <c r="J525" s="46" t="s">
        <v>243</v>
      </c>
      <c r="K525" s="46" t="s">
        <v>47</v>
      </c>
      <c r="L525" s="46" t="s">
        <v>62</v>
      </c>
      <c r="M525" s="46" t="s">
        <v>254</v>
      </c>
      <c r="N525" s="46" t="s">
        <v>255</v>
      </c>
      <c r="O525" s="46" t="s">
        <v>420</v>
      </c>
      <c r="P525" s="46" t="s">
        <v>433</v>
      </c>
      <c r="Q525" s="46" t="s">
        <v>428</v>
      </c>
      <c r="R525" s="46" t="s">
        <v>84</v>
      </c>
      <c r="S525" s="46" t="s">
        <v>99</v>
      </c>
      <c r="T525" s="46" t="s">
        <v>169</v>
      </c>
      <c r="U525" s="46" t="s">
        <v>170</v>
      </c>
      <c r="V525" s="46" t="s">
        <v>106</v>
      </c>
      <c r="W525" s="46" t="s">
        <v>428</v>
      </c>
      <c r="X525" s="46" t="s">
        <v>84</v>
      </c>
      <c r="Y525" s="46" t="s">
        <v>301</v>
      </c>
      <c r="Z525" s="46" t="s">
        <v>305</v>
      </c>
      <c r="AA525" s="46" t="s">
        <v>434</v>
      </c>
      <c r="AB525" s="46">
        <v>8391326</v>
      </c>
      <c r="AC525" s="46">
        <v>9154874</v>
      </c>
      <c r="AD525" s="46">
        <v>0</v>
      </c>
      <c r="AE525" s="46">
        <v>0</v>
      </c>
      <c r="AF525" s="46">
        <v>0</v>
      </c>
      <c r="AG525" s="46">
        <v>0</v>
      </c>
      <c r="AH525" s="46">
        <v>0</v>
      </c>
      <c r="AI525" s="46" t="s">
        <v>96</v>
      </c>
      <c r="AJ525" s="46">
        <v>0</v>
      </c>
      <c r="AK525" s="46">
        <v>9154174</v>
      </c>
      <c r="AL525" s="46">
        <v>0</v>
      </c>
      <c r="AM525" s="46">
        <v>0</v>
      </c>
      <c r="AN525" s="46">
        <v>0</v>
      </c>
      <c r="AO525" s="46" t="s">
        <v>256</v>
      </c>
      <c r="AP525" s="46" t="s">
        <v>435</v>
      </c>
      <c r="AQ525" s="46"/>
      <c r="AR525" s="46"/>
    </row>
    <row r="526" spans="1:44" x14ac:dyDescent="0.2">
      <c r="A526" s="46" t="s">
        <v>77</v>
      </c>
      <c r="B526" s="46" t="s">
        <v>84</v>
      </c>
      <c r="C526" s="46" t="s">
        <v>84</v>
      </c>
      <c r="D526" s="46" t="s">
        <v>301</v>
      </c>
      <c r="E526" s="46" t="s">
        <v>86</v>
      </c>
      <c r="F526" s="46" t="s">
        <v>78</v>
      </c>
      <c r="G526" s="46" t="s">
        <v>302</v>
      </c>
      <c r="H526" s="46" t="s">
        <v>242</v>
      </c>
      <c r="I526" s="46" t="s">
        <v>424</v>
      </c>
      <c r="J526" s="46" t="s">
        <v>243</v>
      </c>
      <c r="K526" s="46" t="s">
        <v>47</v>
      </c>
      <c r="L526" s="46" t="s">
        <v>62</v>
      </c>
      <c r="M526" s="46" t="s">
        <v>218</v>
      </c>
      <c r="N526" s="46" t="s">
        <v>219</v>
      </c>
      <c r="O526" s="46" t="s">
        <v>63</v>
      </c>
      <c r="P526" s="46" t="s">
        <v>303</v>
      </c>
      <c r="Q526" s="46" t="s">
        <v>428</v>
      </c>
      <c r="R526" s="46" t="s">
        <v>84</v>
      </c>
      <c r="S526" s="46" t="s">
        <v>99</v>
      </c>
      <c r="T526" s="46" t="s">
        <v>169</v>
      </c>
      <c r="U526" s="46" t="s">
        <v>170</v>
      </c>
      <c r="V526" s="46" t="s">
        <v>106</v>
      </c>
      <c r="W526" s="46" t="s">
        <v>428</v>
      </c>
      <c r="X526" s="46" t="s">
        <v>84</v>
      </c>
      <c r="Y526" s="46" t="s">
        <v>301</v>
      </c>
      <c r="Z526" s="46" t="s">
        <v>305</v>
      </c>
      <c r="AA526" s="46" t="s">
        <v>306</v>
      </c>
      <c r="AB526" s="46">
        <v>8391326</v>
      </c>
      <c r="AC526" s="46">
        <v>9154874</v>
      </c>
      <c r="AD526" s="46">
        <v>9154874</v>
      </c>
      <c r="AE526" s="46">
        <v>9154916.8499999996</v>
      </c>
      <c r="AF526" s="46">
        <v>9154916.8499999996</v>
      </c>
      <c r="AG526" s="46">
        <v>18538572.879999999</v>
      </c>
      <c r="AH526" s="46">
        <v>28158400.850000001</v>
      </c>
      <c r="AI526" s="46" t="s">
        <v>96</v>
      </c>
      <c r="AJ526" s="46">
        <v>0</v>
      </c>
      <c r="AK526" s="46">
        <v>9154174</v>
      </c>
      <c r="AL526" s="46">
        <v>9154916.8499999996</v>
      </c>
      <c r="AM526" s="46">
        <v>9301775.8499999996</v>
      </c>
      <c r="AN526" s="46">
        <v>50173044.009999998</v>
      </c>
      <c r="AO526" s="46" t="s">
        <v>220</v>
      </c>
      <c r="AP526" s="46" t="s">
        <v>63</v>
      </c>
      <c r="AQ526" s="46"/>
      <c r="AR526" s="46"/>
    </row>
    <row r="527" spans="1:44" x14ac:dyDescent="0.2">
      <c r="A527" s="46" t="s">
        <v>77</v>
      </c>
      <c r="B527" s="46" t="s">
        <v>84</v>
      </c>
      <c r="C527" s="46" t="s">
        <v>84</v>
      </c>
      <c r="D527" s="46" t="s">
        <v>301</v>
      </c>
      <c r="E527" s="46" t="s">
        <v>86</v>
      </c>
      <c r="F527" s="46" t="s">
        <v>78</v>
      </c>
      <c r="G527" s="46" t="s">
        <v>302</v>
      </c>
      <c r="H527" s="46" t="s">
        <v>242</v>
      </c>
      <c r="I527" s="46" t="s">
        <v>424</v>
      </c>
      <c r="J527" s="46" t="s">
        <v>243</v>
      </c>
      <c r="K527" s="46" t="s">
        <v>47</v>
      </c>
      <c r="L527" s="46" t="s">
        <v>62</v>
      </c>
      <c r="M527" s="46" t="s">
        <v>257</v>
      </c>
      <c r="N527" s="46" t="s">
        <v>258</v>
      </c>
      <c r="O527" s="46" t="s">
        <v>63</v>
      </c>
      <c r="P527" s="46" t="s">
        <v>303</v>
      </c>
      <c r="Q527" s="46" t="s">
        <v>428</v>
      </c>
      <c r="R527" s="46" t="s">
        <v>84</v>
      </c>
      <c r="S527" s="46" t="s">
        <v>99</v>
      </c>
      <c r="T527" s="46" t="s">
        <v>169</v>
      </c>
      <c r="U527" s="46" t="s">
        <v>170</v>
      </c>
      <c r="V527" s="46" t="s">
        <v>32</v>
      </c>
      <c r="W527" s="46" t="s">
        <v>428</v>
      </c>
      <c r="X527" s="46" t="s">
        <v>84</v>
      </c>
      <c r="Y527" s="46" t="s">
        <v>301</v>
      </c>
      <c r="Z527" s="46" t="s">
        <v>305</v>
      </c>
      <c r="AA527" s="46" t="s">
        <v>306</v>
      </c>
      <c r="AB527" s="46">
        <v>9754674</v>
      </c>
      <c r="AC527" s="46">
        <v>56845126</v>
      </c>
      <c r="AD527" s="46">
        <v>56845126</v>
      </c>
      <c r="AE527" s="46">
        <v>56845083.149999999</v>
      </c>
      <c r="AF527" s="46">
        <v>56845083.149999999</v>
      </c>
      <c r="AG527" s="46">
        <v>47461427.119999997</v>
      </c>
      <c r="AH527" s="46">
        <v>37841599.149999999</v>
      </c>
      <c r="AI527" s="46" t="s">
        <v>96</v>
      </c>
      <c r="AJ527" s="46">
        <v>0</v>
      </c>
      <c r="AK527" s="46">
        <v>18881826</v>
      </c>
      <c r="AL527" s="46">
        <v>56845083.149999999</v>
      </c>
      <c r="AM527" s="46">
        <v>56698224.149999999</v>
      </c>
      <c r="AN527" s="46">
        <v>15826955.99</v>
      </c>
      <c r="AO527" s="46" t="s">
        <v>258</v>
      </c>
      <c r="AP527" s="46" t="s">
        <v>63</v>
      </c>
      <c r="AQ527" s="46"/>
      <c r="AR527" s="46"/>
    </row>
    <row r="528" spans="1:44" x14ac:dyDescent="0.2">
      <c r="A528" s="46" t="s">
        <v>77</v>
      </c>
      <c r="B528" s="46" t="s">
        <v>84</v>
      </c>
      <c r="C528" s="46" t="s">
        <v>84</v>
      </c>
      <c r="D528" s="46" t="s">
        <v>301</v>
      </c>
      <c r="E528" s="46" t="s">
        <v>86</v>
      </c>
      <c r="F528" s="46" t="s">
        <v>78</v>
      </c>
      <c r="G528" s="46" t="s">
        <v>302</v>
      </c>
      <c r="H528" s="46" t="s">
        <v>242</v>
      </c>
      <c r="I528" s="46" t="s">
        <v>424</v>
      </c>
      <c r="J528" s="46" t="s">
        <v>243</v>
      </c>
      <c r="K528" s="46" t="s">
        <v>47</v>
      </c>
      <c r="L528" s="46" t="s">
        <v>62</v>
      </c>
      <c r="M528" s="46" t="s">
        <v>355</v>
      </c>
      <c r="N528" s="46" t="s">
        <v>356</v>
      </c>
      <c r="O528" s="46" t="s">
        <v>63</v>
      </c>
      <c r="P528" s="46" t="s">
        <v>303</v>
      </c>
      <c r="Q528" s="46" t="s">
        <v>428</v>
      </c>
      <c r="R528" s="46" t="s">
        <v>84</v>
      </c>
      <c r="S528" s="46" t="s">
        <v>99</v>
      </c>
      <c r="T528" s="46" t="s">
        <v>169</v>
      </c>
      <c r="U528" s="46" t="s">
        <v>170</v>
      </c>
      <c r="V528" s="46" t="s">
        <v>32</v>
      </c>
      <c r="W528" s="46" t="s">
        <v>428</v>
      </c>
      <c r="X528" s="46" t="s">
        <v>84</v>
      </c>
      <c r="Y528" s="46" t="s">
        <v>301</v>
      </c>
      <c r="Z528" s="46" t="s">
        <v>305</v>
      </c>
      <c r="AA528" s="46" t="s">
        <v>306</v>
      </c>
      <c r="AB528" s="46">
        <v>0</v>
      </c>
      <c r="AC528" s="46">
        <v>20000000</v>
      </c>
      <c r="AD528" s="46">
        <v>20000000</v>
      </c>
      <c r="AE528" s="46">
        <v>20000000</v>
      </c>
      <c r="AF528" s="46">
        <v>20000000</v>
      </c>
      <c r="AG528" s="46">
        <v>20000000</v>
      </c>
      <c r="AH528" s="46">
        <v>20000000</v>
      </c>
      <c r="AI528" s="46" t="s">
        <v>96</v>
      </c>
      <c r="AJ528" s="46">
        <v>0</v>
      </c>
      <c r="AK528" s="46">
        <v>0</v>
      </c>
      <c r="AL528" s="46">
        <v>20000000</v>
      </c>
      <c r="AM528" s="46">
        <v>20000000</v>
      </c>
      <c r="AN528" s="46">
        <v>20000000</v>
      </c>
      <c r="AO528" s="46" t="s">
        <v>356</v>
      </c>
      <c r="AP528" s="46" t="s">
        <v>63</v>
      </c>
      <c r="AQ528" s="46"/>
      <c r="AR528" s="46"/>
    </row>
    <row r="529" spans="1:44" x14ac:dyDescent="0.2">
      <c r="A529" s="46" t="s">
        <v>77</v>
      </c>
      <c r="B529" s="46" t="s">
        <v>84</v>
      </c>
      <c r="C529" s="46" t="s">
        <v>84</v>
      </c>
      <c r="D529" s="46" t="s">
        <v>301</v>
      </c>
      <c r="E529" s="46" t="s">
        <v>86</v>
      </c>
      <c r="F529" s="46" t="s">
        <v>78</v>
      </c>
      <c r="G529" s="46" t="s">
        <v>302</v>
      </c>
      <c r="H529" s="46" t="s">
        <v>242</v>
      </c>
      <c r="I529" s="46" t="s">
        <v>424</v>
      </c>
      <c r="J529" s="46" t="s">
        <v>243</v>
      </c>
      <c r="K529" s="46" t="s">
        <v>47</v>
      </c>
      <c r="L529" s="46" t="s">
        <v>62</v>
      </c>
      <c r="M529" s="46" t="s">
        <v>259</v>
      </c>
      <c r="N529" s="46" t="s">
        <v>260</v>
      </c>
      <c r="O529" s="46" t="s">
        <v>63</v>
      </c>
      <c r="P529" s="46" t="s">
        <v>433</v>
      </c>
      <c r="Q529" s="46" t="s">
        <v>428</v>
      </c>
      <c r="R529" s="46" t="s">
        <v>84</v>
      </c>
      <c r="S529" s="46" t="s">
        <v>99</v>
      </c>
      <c r="T529" s="46" t="s">
        <v>169</v>
      </c>
      <c r="U529" s="46" t="s">
        <v>170</v>
      </c>
      <c r="V529" s="46" t="s">
        <v>32</v>
      </c>
      <c r="W529" s="46" t="s">
        <v>428</v>
      </c>
      <c r="X529" s="46" t="s">
        <v>84</v>
      </c>
      <c r="Y529" s="46" t="s">
        <v>301</v>
      </c>
      <c r="Z529" s="46" t="s">
        <v>305</v>
      </c>
      <c r="AA529" s="46" t="s">
        <v>434</v>
      </c>
      <c r="AB529" s="46">
        <v>0</v>
      </c>
      <c r="AC529" s="46">
        <v>0</v>
      </c>
      <c r="AD529" s="46">
        <v>0</v>
      </c>
      <c r="AE529" s="46">
        <v>0</v>
      </c>
      <c r="AF529" s="46">
        <v>0</v>
      </c>
      <c r="AG529" s="46">
        <v>0</v>
      </c>
      <c r="AH529" s="46">
        <v>0</v>
      </c>
      <c r="AI529" s="46" t="s">
        <v>96</v>
      </c>
      <c r="AJ529" s="46">
        <v>0</v>
      </c>
      <c r="AK529" s="46">
        <v>57964000</v>
      </c>
      <c r="AL529" s="46">
        <v>0</v>
      </c>
      <c r="AM529" s="46">
        <v>0</v>
      </c>
      <c r="AN529" s="46">
        <v>0</v>
      </c>
      <c r="AO529" s="46" t="s">
        <v>261</v>
      </c>
      <c r="AP529" s="46" t="s">
        <v>63</v>
      </c>
      <c r="AQ529" s="46"/>
      <c r="AR529" s="46"/>
    </row>
    <row r="530" spans="1:44" x14ac:dyDescent="0.2">
      <c r="A530" s="46" t="s">
        <v>77</v>
      </c>
      <c r="B530" s="46" t="s">
        <v>84</v>
      </c>
      <c r="C530" s="46" t="s">
        <v>84</v>
      </c>
      <c r="D530" s="46" t="s">
        <v>301</v>
      </c>
      <c r="E530" s="46" t="s">
        <v>86</v>
      </c>
      <c r="F530" s="46" t="s">
        <v>78</v>
      </c>
      <c r="G530" s="46" t="s">
        <v>302</v>
      </c>
      <c r="H530" s="46" t="s">
        <v>242</v>
      </c>
      <c r="I530" s="46" t="s">
        <v>424</v>
      </c>
      <c r="J530" s="46" t="s">
        <v>243</v>
      </c>
      <c r="K530" s="46" t="s">
        <v>47</v>
      </c>
      <c r="L530" s="46" t="s">
        <v>62</v>
      </c>
      <c r="M530" s="46" t="s">
        <v>264</v>
      </c>
      <c r="N530" s="46" t="s">
        <v>265</v>
      </c>
      <c r="O530" s="46" t="s">
        <v>63</v>
      </c>
      <c r="P530" s="46" t="s">
        <v>303</v>
      </c>
      <c r="Q530" s="46" t="s">
        <v>428</v>
      </c>
      <c r="R530" s="46" t="s">
        <v>84</v>
      </c>
      <c r="S530" s="46" t="s">
        <v>99</v>
      </c>
      <c r="T530" s="46" t="s">
        <v>169</v>
      </c>
      <c r="U530" s="46" t="s">
        <v>170</v>
      </c>
      <c r="V530" s="46" t="s">
        <v>106</v>
      </c>
      <c r="W530" s="46" t="s">
        <v>428</v>
      </c>
      <c r="X530" s="46" t="s">
        <v>84</v>
      </c>
      <c r="Y530" s="46" t="s">
        <v>301</v>
      </c>
      <c r="Z530" s="46" t="s">
        <v>305</v>
      </c>
      <c r="AA530" s="46" t="s">
        <v>306</v>
      </c>
      <c r="AB530" s="46">
        <v>9754674</v>
      </c>
      <c r="AC530" s="46">
        <v>76845126</v>
      </c>
      <c r="AD530" s="46">
        <v>76845126</v>
      </c>
      <c r="AE530" s="46">
        <v>76845083.150000006</v>
      </c>
      <c r="AF530" s="46">
        <v>76845083.150000006</v>
      </c>
      <c r="AG530" s="46">
        <v>67461427.120000005</v>
      </c>
      <c r="AH530" s="46">
        <v>57841599.149999999</v>
      </c>
      <c r="AI530" s="46" t="s">
        <v>96</v>
      </c>
      <c r="AJ530" s="46">
        <v>0</v>
      </c>
      <c r="AK530" s="46">
        <v>76845826</v>
      </c>
      <c r="AL530" s="46">
        <v>76845083.150000006</v>
      </c>
      <c r="AM530" s="46">
        <v>76698224.150000006</v>
      </c>
      <c r="AN530" s="46">
        <v>35826955.990000002</v>
      </c>
      <c r="AO530" s="46" t="s">
        <v>266</v>
      </c>
      <c r="AP530" s="46" t="s">
        <v>63</v>
      </c>
      <c r="AQ530" s="46"/>
      <c r="AR530" s="46"/>
    </row>
    <row r="531" spans="1:44" x14ac:dyDescent="0.2">
      <c r="A531" s="46" t="s">
        <v>77</v>
      </c>
      <c r="B531" s="46" t="s">
        <v>84</v>
      </c>
      <c r="C531" s="46" t="s">
        <v>84</v>
      </c>
      <c r="D531" s="46" t="s">
        <v>301</v>
      </c>
      <c r="E531" s="46" t="s">
        <v>86</v>
      </c>
      <c r="F531" s="46" t="s">
        <v>78</v>
      </c>
      <c r="G531" s="46" t="s">
        <v>302</v>
      </c>
      <c r="H531" s="46" t="s">
        <v>242</v>
      </c>
      <c r="I531" s="46" t="s">
        <v>424</v>
      </c>
      <c r="J531" s="46" t="s">
        <v>243</v>
      </c>
      <c r="K531" s="46" t="s">
        <v>47</v>
      </c>
      <c r="L531" s="46" t="s">
        <v>62</v>
      </c>
      <c r="M531" s="46" t="s">
        <v>171</v>
      </c>
      <c r="N531" s="46" t="s">
        <v>172</v>
      </c>
      <c r="O531" s="46" t="s">
        <v>63</v>
      </c>
      <c r="P531" s="46" t="s">
        <v>303</v>
      </c>
      <c r="Q531" s="46" t="s">
        <v>428</v>
      </c>
      <c r="R531" s="46" t="s">
        <v>84</v>
      </c>
      <c r="S531" s="46" t="s">
        <v>99</v>
      </c>
      <c r="T531" s="46" t="s">
        <v>169</v>
      </c>
      <c r="U531" s="46" t="s">
        <v>170</v>
      </c>
      <c r="V531" s="46" t="s">
        <v>106</v>
      </c>
      <c r="W531" s="46" t="s">
        <v>428</v>
      </c>
      <c r="X531" s="46" t="s">
        <v>84</v>
      </c>
      <c r="Y531" s="46" t="s">
        <v>301</v>
      </c>
      <c r="Z531" s="46" t="s">
        <v>305</v>
      </c>
      <c r="AA531" s="46" t="s">
        <v>306</v>
      </c>
      <c r="AB531" s="46">
        <v>9754674</v>
      </c>
      <c r="AC531" s="46">
        <v>76845126</v>
      </c>
      <c r="AD531" s="46">
        <v>76845126</v>
      </c>
      <c r="AE531" s="46">
        <v>76845083.150000006</v>
      </c>
      <c r="AF531" s="46">
        <v>76845083.150000006</v>
      </c>
      <c r="AG531" s="46">
        <v>67461427.120000005</v>
      </c>
      <c r="AH531" s="46">
        <v>57841599.149999999</v>
      </c>
      <c r="AI531" s="46" t="s">
        <v>96</v>
      </c>
      <c r="AJ531" s="46">
        <v>0</v>
      </c>
      <c r="AK531" s="46">
        <v>76845826</v>
      </c>
      <c r="AL531" s="46">
        <v>76845083.150000006</v>
      </c>
      <c r="AM531" s="46">
        <v>76698224.150000006</v>
      </c>
      <c r="AN531" s="46">
        <v>35826955.990000002</v>
      </c>
      <c r="AO531" s="46" t="s">
        <v>173</v>
      </c>
      <c r="AP531" s="46" t="s">
        <v>63</v>
      </c>
      <c r="AQ531" s="46"/>
      <c r="AR531" s="46"/>
    </row>
    <row r="532" spans="1:44" x14ac:dyDescent="0.2">
      <c r="A532" s="46" t="s">
        <v>77</v>
      </c>
      <c r="B532" s="46" t="s">
        <v>84</v>
      </c>
      <c r="C532" s="46" t="s">
        <v>84</v>
      </c>
      <c r="D532" s="46" t="s">
        <v>301</v>
      </c>
      <c r="E532" s="46" t="s">
        <v>86</v>
      </c>
      <c r="F532" s="46" t="s">
        <v>78</v>
      </c>
      <c r="G532" s="46" t="s">
        <v>302</v>
      </c>
      <c r="H532" s="46" t="s">
        <v>242</v>
      </c>
      <c r="I532" s="46" t="s">
        <v>424</v>
      </c>
      <c r="J532" s="46" t="s">
        <v>243</v>
      </c>
      <c r="K532" s="46" t="s">
        <v>47</v>
      </c>
      <c r="L532" s="46" t="s">
        <v>62</v>
      </c>
      <c r="M532" s="46" t="s">
        <v>174</v>
      </c>
      <c r="N532" s="46" t="s">
        <v>175</v>
      </c>
      <c r="O532" s="46" t="s">
        <v>63</v>
      </c>
      <c r="P532" s="46" t="s">
        <v>303</v>
      </c>
      <c r="Q532" s="46" t="s">
        <v>428</v>
      </c>
      <c r="R532" s="46" t="s">
        <v>84</v>
      </c>
      <c r="S532" s="46" t="s">
        <v>99</v>
      </c>
      <c r="T532" s="46" t="s">
        <v>169</v>
      </c>
      <c r="U532" s="46" t="s">
        <v>170</v>
      </c>
      <c r="V532" s="46" t="s">
        <v>106</v>
      </c>
      <c r="W532" s="46" t="s">
        <v>428</v>
      </c>
      <c r="X532" s="46" t="s">
        <v>84</v>
      </c>
      <c r="Y532" s="46" t="s">
        <v>301</v>
      </c>
      <c r="Z532" s="46" t="s">
        <v>305</v>
      </c>
      <c r="AA532" s="46" t="s">
        <v>306</v>
      </c>
      <c r="AB532" s="46">
        <v>18146000</v>
      </c>
      <c r="AC532" s="46">
        <v>86000000</v>
      </c>
      <c r="AD532" s="46">
        <v>86000000</v>
      </c>
      <c r="AE532" s="46">
        <v>86000000</v>
      </c>
      <c r="AF532" s="46">
        <v>86000000</v>
      </c>
      <c r="AG532" s="46">
        <v>86000000</v>
      </c>
      <c r="AH532" s="46">
        <v>86000000</v>
      </c>
      <c r="AI532" s="46" t="s">
        <v>96</v>
      </c>
      <c r="AJ532" s="46">
        <v>0</v>
      </c>
      <c r="AK532" s="46">
        <v>86000000</v>
      </c>
      <c r="AL532" s="46">
        <v>86000000</v>
      </c>
      <c r="AM532" s="46">
        <v>86000000</v>
      </c>
      <c r="AN532" s="46">
        <v>86000000</v>
      </c>
      <c r="AO532" s="46" t="s">
        <v>176</v>
      </c>
      <c r="AP532" s="46" t="s">
        <v>63</v>
      </c>
      <c r="AQ532" s="46"/>
      <c r="AR532" s="46"/>
    </row>
    <row r="533" spans="1:44" x14ac:dyDescent="0.2">
      <c r="A533" s="46" t="s">
        <v>77</v>
      </c>
      <c r="B533" s="46" t="s">
        <v>84</v>
      </c>
      <c r="C533" s="46" t="s">
        <v>84</v>
      </c>
      <c r="D533" s="46" t="s">
        <v>301</v>
      </c>
      <c r="E533" s="46" t="s">
        <v>86</v>
      </c>
      <c r="F533" s="46" t="s">
        <v>78</v>
      </c>
      <c r="G533" s="46" t="s">
        <v>302</v>
      </c>
      <c r="H533" s="46" t="s">
        <v>242</v>
      </c>
      <c r="I533" s="46" t="s">
        <v>424</v>
      </c>
      <c r="J533" s="46" t="s">
        <v>243</v>
      </c>
      <c r="K533" s="46" t="s">
        <v>47</v>
      </c>
      <c r="L533" s="46" t="s">
        <v>62</v>
      </c>
      <c r="M533" s="46" t="s">
        <v>177</v>
      </c>
      <c r="N533" s="46" t="s">
        <v>178</v>
      </c>
      <c r="O533" s="46" t="s">
        <v>63</v>
      </c>
      <c r="P533" s="46" t="s">
        <v>303</v>
      </c>
      <c r="Q533" s="46" t="s">
        <v>428</v>
      </c>
      <c r="R533" s="46" t="s">
        <v>84</v>
      </c>
      <c r="S533" s="46" t="s">
        <v>99</v>
      </c>
      <c r="T533" s="46" t="s">
        <v>169</v>
      </c>
      <c r="U533" s="46" t="s">
        <v>170</v>
      </c>
      <c r="V533" s="46" t="s">
        <v>32</v>
      </c>
      <c r="W533" s="46" t="s">
        <v>428</v>
      </c>
      <c r="X533" s="46" t="s">
        <v>84</v>
      </c>
      <c r="Y533" s="46" t="s">
        <v>301</v>
      </c>
      <c r="Z533" s="46" t="s">
        <v>305</v>
      </c>
      <c r="AA533" s="46" t="s">
        <v>306</v>
      </c>
      <c r="AB533" s="46">
        <v>9754674</v>
      </c>
      <c r="AC533" s="46">
        <v>76845126</v>
      </c>
      <c r="AD533" s="46">
        <v>76845126</v>
      </c>
      <c r="AE533" s="46">
        <v>76845083.150000006</v>
      </c>
      <c r="AF533" s="46">
        <v>76845083.150000006</v>
      </c>
      <c r="AG533" s="46">
        <v>67461427.120000005</v>
      </c>
      <c r="AH533" s="46">
        <v>57841599.149999999</v>
      </c>
      <c r="AI533" s="46" t="s">
        <v>96</v>
      </c>
      <c r="AJ533" s="46">
        <v>0</v>
      </c>
      <c r="AK533" s="46">
        <v>76845826</v>
      </c>
      <c r="AL533" s="46">
        <v>76845083.150000006</v>
      </c>
      <c r="AM533" s="46">
        <v>76698224.150000006</v>
      </c>
      <c r="AN533" s="46">
        <v>35826955.990000002</v>
      </c>
      <c r="AO533" s="46" t="s">
        <v>179</v>
      </c>
      <c r="AP533" s="46" t="s">
        <v>63</v>
      </c>
      <c r="AQ533" s="46"/>
      <c r="AR533" s="46"/>
    </row>
    <row r="534" spans="1:44" x14ac:dyDescent="0.2">
      <c r="A534" s="46" t="s">
        <v>77</v>
      </c>
      <c r="B534" s="46" t="s">
        <v>84</v>
      </c>
      <c r="C534" s="46" t="s">
        <v>84</v>
      </c>
      <c r="D534" s="46" t="s">
        <v>301</v>
      </c>
      <c r="E534" s="46" t="s">
        <v>86</v>
      </c>
      <c r="F534" s="46" t="s">
        <v>78</v>
      </c>
      <c r="G534" s="46" t="s">
        <v>302</v>
      </c>
      <c r="H534" s="46" t="s">
        <v>242</v>
      </c>
      <c r="I534" s="46" t="s">
        <v>424</v>
      </c>
      <c r="J534" s="46" t="s">
        <v>243</v>
      </c>
      <c r="K534" s="46" t="s">
        <v>47</v>
      </c>
      <c r="L534" s="46" t="s">
        <v>62</v>
      </c>
      <c r="M534" s="46" t="s">
        <v>267</v>
      </c>
      <c r="N534" s="46" t="s">
        <v>268</v>
      </c>
      <c r="O534" s="46" t="s">
        <v>63</v>
      </c>
      <c r="P534" s="46" t="s">
        <v>303</v>
      </c>
      <c r="Q534" s="46" t="s">
        <v>428</v>
      </c>
      <c r="R534" s="46" t="s">
        <v>84</v>
      </c>
      <c r="S534" s="46" t="s">
        <v>99</v>
      </c>
      <c r="T534" s="46" t="s">
        <v>94</v>
      </c>
      <c r="U534" s="46" t="s">
        <v>95</v>
      </c>
      <c r="V534" s="46" t="s">
        <v>32</v>
      </c>
      <c r="W534" s="46" t="s">
        <v>428</v>
      </c>
      <c r="X534" s="46" t="s">
        <v>84</v>
      </c>
      <c r="Y534" s="46" t="s">
        <v>301</v>
      </c>
      <c r="Z534" s="46" t="s">
        <v>305</v>
      </c>
      <c r="AA534" s="46" t="s">
        <v>306</v>
      </c>
      <c r="AB534" s="46">
        <v>8391326</v>
      </c>
      <c r="AC534" s="46">
        <v>9154874</v>
      </c>
      <c r="AD534" s="46">
        <v>9154874</v>
      </c>
      <c r="AE534" s="46">
        <v>9154916.8499999996</v>
      </c>
      <c r="AF534" s="46">
        <v>9154916.8499999996</v>
      </c>
      <c r="AG534" s="46">
        <v>18538572.879999999</v>
      </c>
      <c r="AH534" s="46">
        <v>28158400.850000001</v>
      </c>
      <c r="AI534" s="46" t="s">
        <v>96</v>
      </c>
      <c r="AJ534" s="46">
        <v>0</v>
      </c>
      <c r="AK534" s="46">
        <v>9154174</v>
      </c>
      <c r="AL534" s="46">
        <v>9154916.8499999996</v>
      </c>
      <c r="AM534" s="46">
        <v>9301775.8499999996</v>
      </c>
      <c r="AN534" s="46">
        <v>50173044.009999998</v>
      </c>
      <c r="AO534" s="46" t="s">
        <v>269</v>
      </c>
      <c r="AP534" s="46" t="s">
        <v>63</v>
      </c>
      <c r="AQ534" s="46"/>
      <c r="AR534" s="46"/>
    </row>
    <row r="535" spans="1:44" x14ac:dyDescent="0.2">
      <c r="A535" s="46" t="s">
        <v>77</v>
      </c>
      <c r="B535" s="46" t="s">
        <v>84</v>
      </c>
      <c r="C535" s="46" t="s">
        <v>84</v>
      </c>
      <c r="D535" s="46" t="s">
        <v>301</v>
      </c>
      <c r="E535" s="46" t="s">
        <v>86</v>
      </c>
      <c r="F535" s="46" t="s">
        <v>78</v>
      </c>
      <c r="G535" s="46" t="s">
        <v>302</v>
      </c>
      <c r="H535" s="46" t="s">
        <v>242</v>
      </c>
      <c r="I535" s="46" t="s">
        <v>424</v>
      </c>
      <c r="J535" s="46" t="s">
        <v>243</v>
      </c>
      <c r="K535" s="46" t="s">
        <v>47</v>
      </c>
      <c r="L535" s="46" t="s">
        <v>62</v>
      </c>
      <c r="M535" s="46" t="s">
        <v>126</v>
      </c>
      <c r="N535" s="46" t="s">
        <v>127</v>
      </c>
      <c r="O535" s="46" t="s">
        <v>63</v>
      </c>
      <c r="P535" s="46" t="s">
        <v>303</v>
      </c>
      <c r="Q535" s="46" t="s">
        <v>428</v>
      </c>
      <c r="R535" s="46" t="s">
        <v>84</v>
      </c>
      <c r="S535" s="46" t="s">
        <v>99</v>
      </c>
      <c r="T535" s="46" t="s">
        <v>94</v>
      </c>
      <c r="U535" s="46" t="s">
        <v>95</v>
      </c>
      <c r="V535" s="46" t="s">
        <v>106</v>
      </c>
      <c r="W535" s="46" t="s">
        <v>428</v>
      </c>
      <c r="X535" s="46" t="s">
        <v>84</v>
      </c>
      <c r="Y535" s="46" t="s">
        <v>301</v>
      </c>
      <c r="Z535" s="46" t="s">
        <v>305</v>
      </c>
      <c r="AA535" s="46" t="s">
        <v>306</v>
      </c>
      <c r="AB535" s="46">
        <v>-8391326</v>
      </c>
      <c r="AC535" s="46">
        <v>-9154874</v>
      </c>
      <c r="AD535" s="46">
        <v>-9154874</v>
      </c>
      <c r="AE535" s="46">
        <v>-9154916.8499999996</v>
      </c>
      <c r="AF535" s="46">
        <v>-9154916.8499999996</v>
      </c>
      <c r="AG535" s="46">
        <v>-18332916.850000001</v>
      </c>
      <c r="AH535" s="46">
        <v>-18332916.850000001</v>
      </c>
      <c r="AI535" s="46" t="s">
        <v>96</v>
      </c>
      <c r="AJ535" s="46">
        <v>0</v>
      </c>
      <c r="AK535" s="46">
        <v>-9154174</v>
      </c>
      <c r="AL535" s="46">
        <v>-9154916.8499999996</v>
      </c>
      <c r="AM535" s="46">
        <v>-9154916.8499999996</v>
      </c>
      <c r="AN535" s="46">
        <v>-19604543.309999999</v>
      </c>
      <c r="AO535" s="46" t="s">
        <v>128</v>
      </c>
      <c r="AP535" s="46" t="s">
        <v>63</v>
      </c>
      <c r="AQ535" s="46"/>
      <c r="AR535" s="46"/>
    </row>
    <row r="536" spans="1:44" x14ac:dyDescent="0.2">
      <c r="A536" s="46" t="s">
        <v>77</v>
      </c>
      <c r="B536" s="46" t="s">
        <v>84</v>
      </c>
      <c r="C536" s="46" t="s">
        <v>84</v>
      </c>
      <c r="D536" s="46" t="s">
        <v>301</v>
      </c>
      <c r="E536" s="46" t="s">
        <v>86</v>
      </c>
      <c r="F536" s="46" t="s">
        <v>78</v>
      </c>
      <c r="G536" s="46" t="s">
        <v>302</v>
      </c>
      <c r="H536" s="46" t="s">
        <v>242</v>
      </c>
      <c r="I536" s="46" t="s">
        <v>424</v>
      </c>
      <c r="J536" s="46" t="s">
        <v>243</v>
      </c>
      <c r="K536" s="46" t="s">
        <v>47</v>
      </c>
      <c r="L536" s="46" t="s">
        <v>62</v>
      </c>
      <c r="M536" s="46" t="s">
        <v>100</v>
      </c>
      <c r="N536" s="46" t="s">
        <v>101</v>
      </c>
      <c r="O536" s="46" t="s">
        <v>63</v>
      </c>
      <c r="P536" s="46" t="s">
        <v>303</v>
      </c>
      <c r="Q536" s="46" t="s">
        <v>428</v>
      </c>
      <c r="R536" s="46" t="s">
        <v>84</v>
      </c>
      <c r="S536" s="46" t="s">
        <v>99</v>
      </c>
      <c r="T536" s="46" t="s">
        <v>94</v>
      </c>
      <c r="U536" s="46" t="s">
        <v>95</v>
      </c>
      <c r="V536" s="46" t="s">
        <v>32</v>
      </c>
      <c r="W536" s="46" t="s">
        <v>428</v>
      </c>
      <c r="X536" s="46" t="s">
        <v>84</v>
      </c>
      <c r="Y536" s="46" t="s">
        <v>301</v>
      </c>
      <c r="Z536" s="46" t="s">
        <v>305</v>
      </c>
      <c r="AA536" s="46" t="s">
        <v>306</v>
      </c>
      <c r="AB536" s="46">
        <v>0</v>
      </c>
      <c r="AC536" s="46">
        <v>0</v>
      </c>
      <c r="AD536" s="46">
        <v>0</v>
      </c>
      <c r="AE536" s="46">
        <v>0</v>
      </c>
      <c r="AF536" s="46">
        <v>0</v>
      </c>
      <c r="AG536" s="46">
        <v>205656.03</v>
      </c>
      <c r="AH536" s="46">
        <v>9825484</v>
      </c>
      <c r="AI536" s="46" t="s">
        <v>96</v>
      </c>
      <c r="AJ536" s="46">
        <v>0</v>
      </c>
      <c r="AK536" s="46">
        <v>0</v>
      </c>
      <c r="AL536" s="46">
        <v>0</v>
      </c>
      <c r="AM536" s="46">
        <v>146859</v>
      </c>
      <c r="AN536" s="46">
        <v>30568500.699999999</v>
      </c>
      <c r="AO536" s="46" t="s">
        <v>102</v>
      </c>
      <c r="AP536" s="46" t="s">
        <v>63</v>
      </c>
      <c r="AQ536" s="46"/>
      <c r="AR536" s="46"/>
    </row>
    <row r="537" spans="1:44" x14ac:dyDescent="0.2">
      <c r="A537" s="46" t="s">
        <v>77</v>
      </c>
      <c r="B537" s="46" t="s">
        <v>84</v>
      </c>
      <c r="C537" s="46" t="s">
        <v>84</v>
      </c>
      <c r="D537" s="46" t="s">
        <v>301</v>
      </c>
      <c r="E537" s="46" t="s">
        <v>86</v>
      </c>
      <c r="F537" s="46" t="s">
        <v>78</v>
      </c>
      <c r="G537" s="46" t="s">
        <v>302</v>
      </c>
      <c r="H537" s="46" t="s">
        <v>242</v>
      </c>
      <c r="I537" s="46" t="s">
        <v>424</v>
      </c>
      <c r="J537" s="46" t="s">
        <v>243</v>
      </c>
      <c r="K537" s="46" t="s">
        <v>47</v>
      </c>
      <c r="L537" s="46" t="s">
        <v>62</v>
      </c>
      <c r="M537" s="46" t="s">
        <v>107</v>
      </c>
      <c r="N537" s="46" t="s">
        <v>108</v>
      </c>
      <c r="O537" s="46" t="s">
        <v>63</v>
      </c>
      <c r="P537" s="46" t="s">
        <v>303</v>
      </c>
      <c r="Q537" s="46" t="s">
        <v>428</v>
      </c>
      <c r="R537" s="46" t="s">
        <v>84</v>
      </c>
      <c r="S537" s="46" t="s">
        <v>99</v>
      </c>
      <c r="T537" s="46" t="s">
        <v>94</v>
      </c>
      <c r="U537" s="46" t="s">
        <v>95</v>
      </c>
      <c r="V537" s="46" t="s">
        <v>106</v>
      </c>
      <c r="W537" s="46" t="s">
        <v>428</v>
      </c>
      <c r="X537" s="46" t="s">
        <v>84</v>
      </c>
      <c r="Y537" s="46" t="s">
        <v>301</v>
      </c>
      <c r="Z537" s="46" t="s">
        <v>305</v>
      </c>
      <c r="AA537" s="46" t="s">
        <v>306</v>
      </c>
      <c r="AB537" s="46">
        <v>0</v>
      </c>
      <c r="AC537" s="46">
        <v>0</v>
      </c>
      <c r="AD537" s="46">
        <v>0</v>
      </c>
      <c r="AE537" s="46">
        <v>0</v>
      </c>
      <c r="AF537" s="46">
        <v>0</v>
      </c>
      <c r="AG537" s="46">
        <v>205656.03</v>
      </c>
      <c r="AH537" s="46">
        <v>9825484</v>
      </c>
      <c r="AI537" s="46" t="s">
        <v>96</v>
      </c>
      <c r="AJ537" s="46">
        <v>0</v>
      </c>
      <c r="AK537" s="46">
        <v>0</v>
      </c>
      <c r="AL537" s="46">
        <v>0</v>
      </c>
      <c r="AM537" s="46">
        <v>146859</v>
      </c>
      <c r="AN537" s="46">
        <v>30568500.699999999</v>
      </c>
      <c r="AO537" s="46" t="s">
        <v>109</v>
      </c>
      <c r="AP537" s="46" t="s">
        <v>63</v>
      </c>
      <c r="AQ537" s="46"/>
      <c r="AR537" s="46"/>
    </row>
    <row r="538" spans="1:44" x14ac:dyDescent="0.2">
      <c r="A538" s="46" t="s">
        <v>77</v>
      </c>
      <c r="B538" s="46" t="s">
        <v>84</v>
      </c>
      <c r="C538" s="46" t="s">
        <v>84</v>
      </c>
      <c r="D538" s="46" t="s">
        <v>301</v>
      </c>
      <c r="E538" s="46" t="s">
        <v>86</v>
      </c>
      <c r="F538" s="46" t="s">
        <v>78</v>
      </c>
      <c r="G538" s="46" t="s">
        <v>302</v>
      </c>
      <c r="H538" s="46" t="s">
        <v>242</v>
      </c>
      <c r="I538" s="46" t="s">
        <v>424</v>
      </c>
      <c r="J538" s="46" t="s">
        <v>243</v>
      </c>
      <c r="K538" s="46" t="s">
        <v>47</v>
      </c>
      <c r="L538" s="46" t="s">
        <v>62</v>
      </c>
      <c r="M538" s="46" t="s">
        <v>360</v>
      </c>
      <c r="N538" s="46" t="s">
        <v>361</v>
      </c>
      <c r="O538" s="46" t="s">
        <v>63</v>
      </c>
      <c r="P538" s="46" t="s">
        <v>303</v>
      </c>
      <c r="Q538" s="46" t="s">
        <v>428</v>
      </c>
      <c r="R538" s="46" t="s">
        <v>84</v>
      </c>
      <c r="S538" s="46" t="s">
        <v>99</v>
      </c>
      <c r="T538" s="46" t="s">
        <v>132</v>
      </c>
      <c r="U538" s="46" t="s">
        <v>133</v>
      </c>
      <c r="V538" s="46" t="s">
        <v>106</v>
      </c>
      <c r="W538" s="46" t="s">
        <v>428</v>
      </c>
      <c r="X538" s="46" t="s">
        <v>84</v>
      </c>
      <c r="Y538" s="46" t="s">
        <v>301</v>
      </c>
      <c r="Z538" s="46" t="s">
        <v>305</v>
      </c>
      <c r="AA538" s="46" t="s">
        <v>306</v>
      </c>
      <c r="AB538" s="46">
        <v>11146000</v>
      </c>
      <c r="AC538" s="46">
        <v>79000000</v>
      </c>
      <c r="AD538" s="46">
        <v>79000000</v>
      </c>
      <c r="AE538" s="46">
        <v>79000000</v>
      </c>
      <c r="AF538" s="46">
        <v>79000000</v>
      </c>
      <c r="AG538" s="46">
        <v>79000000</v>
      </c>
      <c r="AH538" s="46">
        <v>79000000</v>
      </c>
      <c r="AI538" s="46" t="s">
        <v>96</v>
      </c>
      <c r="AJ538" s="46">
        <v>0</v>
      </c>
      <c r="AK538" s="46">
        <v>79000000</v>
      </c>
      <c r="AL538" s="46">
        <v>79000000</v>
      </c>
      <c r="AM538" s="46">
        <v>79000000</v>
      </c>
      <c r="AN538" s="46">
        <v>79000000</v>
      </c>
      <c r="AO538" s="46" t="s">
        <v>362</v>
      </c>
      <c r="AP538" s="46" t="s">
        <v>63</v>
      </c>
      <c r="AQ538" s="46"/>
      <c r="AR538" s="46"/>
    </row>
    <row r="539" spans="1:44" x14ac:dyDescent="0.2">
      <c r="A539" s="46" t="s">
        <v>77</v>
      </c>
      <c r="B539" s="46" t="s">
        <v>84</v>
      </c>
      <c r="C539" s="46" t="s">
        <v>84</v>
      </c>
      <c r="D539" s="46" t="s">
        <v>301</v>
      </c>
      <c r="E539" s="46" t="s">
        <v>86</v>
      </c>
      <c r="F539" s="46" t="s">
        <v>78</v>
      </c>
      <c r="G539" s="46" t="s">
        <v>302</v>
      </c>
      <c r="H539" s="46" t="s">
        <v>242</v>
      </c>
      <c r="I539" s="46" t="s">
        <v>424</v>
      </c>
      <c r="J539" s="46" t="s">
        <v>243</v>
      </c>
      <c r="K539" s="46" t="s">
        <v>47</v>
      </c>
      <c r="L539" s="46" t="s">
        <v>62</v>
      </c>
      <c r="M539" s="46" t="s">
        <v>363</v>
      </c>
      <c r="N539" s="46" t="s">
        <v>364</v>
      </c>
      <c r="O539" s="46" t="s">
        <v>63</v>
      </c>
      <c r="P539" s="46" t="s">
        <v>303</v>
      </c>
      <c r="Q539" s="46" t="s">
        <v>428</v>
      </c>
      <c r="R539" s="46" t="s">
        <v>84</v>
      </c>
      <c r="S539" s="46" t="s">
        <v>99</v>
      </c>
      <c r="T539" s="46" t="s">
        <v>132</v>
      </c>
      <c r="U539" s="46" t="s">
        <v>133</v>
      </c>
      <c r="V539" s="46" t="s">
        <v>32</v>
      </c>
      <c r="W539" s="46" t="s">
        <v>428</v>
      </c>
      <c r="X539" s="46" t="s">
        <v>84</v>
      </c>
      <c r="Y539" s="46" t="s">
        <v>301</v>
      </c>
      <c r="Z539" s="46" t="s">
        <v>305</v>
      </c>
      <c r="AA539" s="46" t="s">
        <v>306</v>
      </c>
      <c r="AB539" s="46">
        <v>1391326</v>
      </c>
      <c r="AC539" s="46">
        <v>2154874</v>
      </c>
      <c r="AD539" s="46">
        <v>2154874</v>
      </c>
      <c r="AE539" s="46">
        <v>2154916.85</v>
      </c>
      <c r="AF539" s="46">
        <v>2154916.85</v>
      </c>
      <c r="AG539" s="46">
        <v>11332916.85</v>
      </c>
      <c r="AH539" s="46">
        <v>11332916.85</v>
      </c>
      <c r="AI539" s="46" t="s">
        <v>96</v>
      </c>
      <c r="AJ539" s="46">
        <v>0</v>
      </c>
      <c r="AK539" s="46">
        <v>2154174</v>
      </c>
      <c r="AL539" s="46">
        <v>2154916.85</v>
      </c>
      <c r="AM539" s="46">
        <v>2154916.85</v>
      </c>
      <c r="AN539" s="46">
        <v>12604543.310000001</v>
      </c>
      <c r="AO539" s="46" t="s">
        <v>365</v>
      </c>
      <c r="AP539" s="46" t="s">
        <v>63</v>
      </c>
      <c r="AQ539" s="46"/>
      <c r="AR539" s="46"/>
    </row>
    <row r="540" spans="1:44" x14ac:dyDescent="0.2">
      <c r="A540" s="46" t="s">
        <v>77</v>
      </c>
      <c r="B540" s="46" t="s">
        <v>84</v>
      </c>
      <c r="C540" s="46" t="s">
        <v>84</v>
      </c>
      <c r="D540" s="46" t="s">
        <v>301</v>
      </c>
      <c r="E540" s="46" t="s">
        <v>86</v>
      </c>
      <c r="F540" s="46" t="s">
        <v>78</v>
      </c>
      <c r="G540" s="46" t="s">
        <v>302</v>
      </c>
      <c r="H540" s="46" t="s">
        <v>242</v>
      </c>
      <c r="I540" s="46" t="s">
        <v>424</v>
      </c>
      <c r="J540" s="46" t="s">
        <v>243</v>
      </c>
      <c r="K540" s="46" t="s">
        <v>47</v>
      </c>
      <c r="L540" s="46" t="s">
        <v>62</v>
      </c>
      <c r="M540" s="46" t="s">
        <v>134</v>
      </c>
      <c r="N540" s="46" t="s">
        <v>135</v>
      </c>
      <c r="O540" s="46" t="s">
        <v>63</v>
      </c>
      <c r="P540" s="46" t="s">
        <v>303</v>
      </c>
      <c r="Q540" s="46" t="s">
        <v>428</v>
      </c>
      <c r="R540" s="46" t="s">
        <v>84</v>
      </c>
      <c r="S540" s="46" t="s">
        <v>99</v>
      </c>
      <c r="T540" s="46" t="s">
        <v>132</v>
      </c>
      <c r="U540" s="46" t="s">
        <v>133</v>
      </c>
      <c r="V540" s="46" t="s">
        <v>106</v>
      </c>
      <c r="W540" s="46" t="s">
        <v>428</v>
      </c>
      <c r="X540" s="46" t="s">
        <v>84</v>
      </c>
      <c r="Y540" s="46" t="s">
        <v>301</v>
      </c>
      <c r="Z540" s="46" t="s">
        <v>305</v>
      </c>
      <c r="AA540" s="46" t="s">
        <v>306</v>
      </c>
      <c r="AB540" s="46">
        <v>1391326</v>
      </c>
      <c r="AC540" s="46">
        <v>2154874</v>
      </c>
      <c r="AD540" s="46">
        <v>2154874</v>
      </c>
      <c r="AE540" s="46">
        <v>2154916.85</v>
      </c>
      <c r="AF540" s="46">
        <v>2154916.85</v>
      </c>
      <c r="AG540" s="46">
        <v>11332916.85</v>
      </c>
      <c r="AH540" s="46">
        <v>11332916.85</v>
      </c>
      <c r="AI540" s="46" t="s">
        <v>96</v>
      </c>
      <c r="AJ540" s="46">
        <v>0</v>
      </c>
      <c r="AK540" s="46">
        <v>2154174</v>
      </c>
      <c r="AL540" s="46">
        <v>2154916.85</v>
      </c>
      <c r="AM540" s="46">
        <v>2154916.85</v>
      </c>
      <c r="AN540" s="46">
        <v>12604543.310000001</v>
      </c>
      <c r="AO540" s="46" t="s">
        <v>136</v>
      </c>
      <c r="AP540" s="46" t="s">
        <v>63</v>
      </c>
      <c r="AQ540" s="46"/>
      <c r="AR540" s="46"/>
    </row>
    <row r="541" spans="1:44" x14ac:dyDescent="0.2">
      <c r="A541" s="46" t="s">
        <v>77</v>
      </c>
      <c r="B541" s="46" t="s">
        <v>84</v>
      </c>
      <c r="C541" s="46" t="s">
        <v>84</v>
      </c>
      <c r="D541" s="46" t="s">
        <v>301</v>
      </c>
      <c r="E541" s="46" t="s">
        <v>86</v>
      </c>
      <c r="F541" s="46" t="s">
        <v>78</v>
      </c>
      <c r="G541" s="46" t="s">
        <v>302</v>
      </c>
      <c r="H541" s="46" t="s">
        <v>242</v>
      </c>
      <c r="I541" s="46" t="s">
        <v>424</v>
      </c>
      <c r="J541" s="46" t="s">
        <v>243</v>
      </c>
      <c r="K541" s="46" t="s">
        <v>47</v>
      </c>
      <c r="L541" s="46" t="s">
        <v>62</v>
      </c>
      <c r="M541" s="46" t="s">
        <v>375</v>
      </c>
      <c r="N541" s="46" t="s">
        <v>376</v>
      </c>
      <c r="O541" s="46" t="s">
        <v>63</v>
      </c>
      <c r="P541" s="46" t="s">
        <v>303</v>
      </c>
      <c r="Q541" s="46" t="s">
        <v>428</v>
      </c>
      <c r="R541" s="46" t="s">
        <v>84</v>
      </c>
      <c r="S541" s="46" t="s">
        <v>99</v>
      </c>
      <c r="T541" s="46" t="s">
        <v>132</v>
      </c>
      <c r="U541" s="46" t="s">
        <v>133</v>
      </c>
      <c r="V541" s="46" t="s">
        <v>106</v>
      </c>
      <c r="W541" s="46" t="s">
        <v>428</v>
      </c>
      <c r="X541" s="46" t="s">
        <v>84</v>
      </c>
      <c r="Y541" s="46" t="s">
        <v>301</v>
      </c>
      <c r="Z541" s="46" t="s">
        <v>305</v>
      </c>
      <c r="AA541" s="46" t="s">
        <v>306</v>
      </c>
      <c r="AB541" s="46">
        <v>11146000</v>
      </c>
      <c r="AC541" s="46">
        <v>79000000</v>
      </c>
      <c r="AD541" s="46">
        <v>79000000</v>
      </c>
      <c r="AE541" s="46">
        <v>79000000</v>
      </c>
      <c r="AF541" s="46">
        <v>79000000</v>
      </c>
      <c r="AG541" s="46">
        <v>79000000</v>
      </c>
      <c r="AH541" s="46">
        <v>79000000</v>
      </c>
      <c r="AI541" s="46" t="s">
        <v>96</v>
      </c>
      <c r="AJ541" s="46">
        <v>0</v>
      </c>
      <c r="AK541" s="46">
        <v>79000000</v>
      </c>
      <c r="AL541" s="46">
        <v>79000000</v>
      </c>
      <c r="AM541" s="46">
        <v>79000000</v>
      </c>
      <c r="AN541" s="46">
        <v>79000000</v>
      </c>
      <c r="AO541" s="46" t="s">
        <v>377</v>
      </c>
      <c r="AP541" s="46" t="s">
        <v>63</v>
      </c>
      <c r="AQ541" s="46"/>
      <c r="AR541" s="46"/>
    </row>
    <row r="542" spans="1:44" x14ac:dyDescent="0.2">
      <c r="A542" s="46" t="s">
        <v>77</v>
      </c>
      <c r="B542" s="46" t="s">
        <v>84</v>
      </c>
      <c r="C542" s="46" t="s">
        <v>84</v>
      </c>
      <c r="D542" s="46" t="s">
        <v>301</v>
      </c>
      <c r="E542" s="46" t="s">
        <v>86</v>
      </c>
      <c r="F542" s="46" t="s">
        <v>78</v>
      </c>
      <c r="G542" s="46" t="s">
        <v>302</v>
      </c>
      <c r="H542" s="46" t="s">
        <v>242</v>
      </c>
      <c r="I542" s="46" t="s">
        <v>424</v>
      </c>
      <c r="J542" s="46" t="s">
        <v>243</v>
      </c>
      <c r="K542" s="46" t="s">
        <v>47</v>
      </c>
      <c r="L542" s="46" t="s">
        <v>62</v>
      </c>
      <c r="M542" s="46" t="s">
        <v>137</v>
      </c>
      <c r="N542" s="46" t="s">
        <v>138</v>
      </c>
      <c r="O542" s="46" t="s">
        <v>63</v>
      </c>
      <c r="P542" s="46" t="s">
        <v>303</v>
      </c>
      <c r="Q542" s="46" t="s">
        <v>428</v>
      </c>
      <c r="R542" s="46" t="s">
        <v>84</v>
      </c>
      <c r="S542" s="46" t="s">
        <v>99</v>
      </c>
      <c r="T542" s="46" t="s">
        <v>132</v>
      </c>
      <c r="U542" s="46" t="s">
        <v>133</v>
      </c>
      <c r="V542" s="46" t="s">
        <v>106</v>
      </c>
      <c r="W542" s="46" t="s">
        <v>428</v>
      </c>
      <c r="X542" s="46" t="s">
        <v>84</v>
      </c>
      <c r="Y542" s="46" t="s">
        <v>301</v>
      </c>
      <c r="Z542" s="46" t="s">
        <v>305</v>
      </c>
      <c r="AA542" s="46" t="s">
        <v>306</v>
      </c>
      <c r="AB542" s="46">
        <v>1391326</v>
      </c>
      <c r="AC542" s="46">
        <v>2154874</v>
      </c>
      <c r="AD542" s="46">
        <v>2154874</v>
      </c>
      <c r="AE542" s="46">
        <v>2154916.85</v>
      </c>
      <c r="AF542" s="46">
        <v>2154916.85</v>
      </c>
      <c r="AG542" s="46">
        <v>11332916.85</v>
      </c>
      <c r="AH542" s="46">
        <v>11332916.85</v>
      </c>
      <c r="AI542" s="46" t="s">
        <v>96</v>
      </c>
      <c r="AJ542" s="46">
        <v>0</v>
      </c>
      <c r="AK542" s="46">
        <v>2154174</v>
      </c>
      <c r="AL542" s="46">
        <v>2154916.85</v>
      </c>
      <c r="AM542" s="46">
        <v>2154916.85</v>
      </c>
      <c r="AN542" s="46">
        <v>12604543.310000001</v>
      </c>
      <c r="AO542" s="46" t="s">
        <v>139</v>
      </c>
      <c r="AP542" s="46" t="s">
        <v>63</v>
      </c>
      <c r="AQ542" s="46"/>
      <c r="AR542" s="46"/>
    </row>
    <row r="543" spans="1:44" x14ac:dyDescent="0.2">
      <c r="A543" s="46" t="s">
        <v>77</v>
      </c>
      <c r="B543" s="46" t="s">
        <v>84</v>
      </c>
      <c r="C543" s="46" t="s">
        <v>84</v>
      </c>
      <c r="D543" s="46" t="s">
        <v>301</v>
      </c>
      <c r="E543" s="46" t="s">
        <v>86</v>
      </c>
      <c r="F543" s="46" t="s">
        <v>78</v>
      </c>
      <c r="G543" s="46" t="s">
        <v>302</v>
      </c>
      <c r="H543" s="46" t="s">
        <v>242</v>
      </c>
      <c r="I543" s="46" t="s">
        <v>424</v>
      </c>
      <c r="J543" s="46" t="s">
        <v>243</v>
      </c>
      <c r="K543" s="46" t="s">
        <v>47</v>
      </c>
      <c r="L543" s="46" t="s">
        <v>62</v>
      </c>
      <c r="M543" s="46" t="s">
        <v>270</v>
      </c>
      <c r="N543" s="46" t="s">
        <v>271</v>
      </c>
      <c r="O543" s="46" t="s">
        <v>63</v>
      </c>
      <c r="P543" s="46" t="s">
        <v>303</v>
      </c>
      <c r="Q543" s="46" t="s">
        <v>428</v>
      </c>
      <c r="R543" s="46" t="s">
        <v>84</v>
      </c>
      <c r="S543" s="46" t="s">
        <v>99</v>
      </c>
      <c r="T543" s="46" t="s">
        <v>132</v>
      </c>
      <c r="U543" s="46" t="s">
        <v>133</v>
      </c>
      <c r="V543" s="46" t="s">
        <v>106</v>
      </c>
      <c r="W543" s="46" t="s">
        <v>428</v>
      </c>
      <c r="X543" s="46" t="s">
        <v>84</v>
      </c>
      <c r="Y543" s="46" t="s">
        <v>301</v>
      </c>
      <c r="Z543" s="46" t="s">
        <v>305</v>
      </c>
      <c r="AA543" s="46" t="s">
        <v>306</v>
      </c>
      <c r="AB543" s="46">
        <v>7000000</v>
      </c>
      <c r="AC543" s="46">
        <v>7000000</v>
      </c>
      <c r="AD543" s="46">
        <v>7000000</v>
      </c>
      <c r="AE543" s="46">
        <v>7000000</v>
      </c>
      <c r="AF543" s="46">
        <v>7000000</v>
      </c>
      <c r="AG543" s="46">
        <v>7000000</v>
      </c>
      <c r="AH543" s="46">
        <v>7000000</v>
      </c>
      <c r="AI543" s="46" t="s">
        <v>96</v>
      </c>
      <c r="AJ543" s="46">
        <v>0</v>
      </c>
      <c r="AK543" s="46">
        <v>7000000</v>
      </c>
      <c r="AL543" s="46">
        <v>7000000</v>
      </c>
      <c r="AM543" s="46">
        <v>7000000</v>
      </c>
      <c r="AN543" s="46">
        <v>7000000</v>
      </c>
      <c r="AO543" s="46" t="s">
        <v>272</v>
      </c>
      <c r="AP543" s="46" t="s">
        <v>63</v>
      </c>
      <c r="AQ543" s="46"/>
      <c r="AR543" s="46"/>
    </row>
    <row r="544" spans="1:44" x14ac:dyDescent="0.2">
      <c r="A544" s="46" t="s">
        <v>77</v>
      </c>
      <c r="B544" s="46" t="s">
        <v>84</v>
      </c>
      <c r="C544" s="46" t="s">
        <v>84</v>
      </c>
      <c r="D544" s="46" t="s">
        <v>301</v>
      </c>
      <c r="E544" s="46" t="s">
        <v>86</v>
      </c>
      <c r="F544" s="46" t="s">
        <v>78</v>
      </c>
      <c r="G544" s="46" t="s">
        <v>302</v>
      </c>
      <c r="H544" s="46" t="s">
        <v>242</v>
      </c>
      <c r="I544" s="46" t="s">
        <v>424</v>
      </c>
      <c r="J544" s="46" t="s">
        <v>243</v>
      </c>
      <c r="K544" s="46" t="s">
        <v>47</v>
      </c>
      <c r="L544" s="46" t="s">
        <v>62</v>
      </c>
      <c r="M544" s="46" t="s">
        <v>273</v>
      </c>
      <c r="N544" s="46" t="s">
        <v>274</v>
      </c>
      <c r="O544" s="46" t="s">
        <v>63</v>
      </c>
      <c r="P544" s="46" t="s">
        <v>303</v>
      </c>
      <c r="Q544" s="46" t="s">
        <v>428</v>
      </c>
      <c r="R544" s="46" t="s">
        <v>84</v>
      </c>
      <c r="S544" s="46" t="s">
        <v>99</v>
      </c>
      <c r="T544" s="46" t="s">
        <v>132</v>
      </c>
      <c r="U544" s="46" t="s">
        <v>133</v>
      </c>
      <c r="V544" s="46" t="s">
        <v>32</v>
      </c>
      <c r="W544" s="46" t="s">
        <v>428</v>
      </c>
      <c r="X544" s="46" t="s">
        <v>84</v>
      </c>
      <c r="Y544" s="46" t="s">
        <v>301</v>
      </c>
      <c r="Z544" s="46" t="s">
        <v>305</v>
      </c>
      <c r="AA544" s="46" t="s">
        <v>306</v>
      </c>
      <c r="AB544" s="46">
        <v>7000000</v>
      </c>
      <c r="AC544" s="46">
        <v>7000000</v>
      </c>
      <c r="AD544" s="46">
        <v>7000000</v>
      </c>
      <c r="AE544" s="46">
        <v>7000000</v>
      </c>
      <c r="AF544" s="46">
        <v>7000000</v>
      </c>
      <c r="AG544" s="46">
        <v>7000000</v>
      </c>
      <c r="AH544" s="46">
        <v>7000000</v>
      </c>
      <c r="AI544" s="46" t="s">
        <v>96</v>
      </c>
      <c r="AJ544" s="46">
        <v>0</v>
      </c>
      <c r="AK544" s="46">
        <v>7000000</v>
      </c>
      <c r="AL544" s="46">
        <v>7000000</v>
      </c>
      <c r="AM544" s="46">
        <v>7000000</v>
      </c>
      <c r="AN544" s="46">
        <v>7000000</v>
      </c>
      <c r="AO544" s="46" t="s">
        <v>275</v>
      </c>
      <c r="AP544" s="46" t="s">
        <v>63</v>
      </c>
      <c r="AQ544" s="46"/>
      <c r="AR544" s="46"/>
    </row>
    <row r="545" spans="1:44" x14ac:dyDescent="0.2">
      <c r="A545" s="46" t="s">
        <v>77</v>
      </c>
      <c r="B545" s="46" t="s">
        <v>84</v>
      </c>
      <c r="C545" s="46" t="s">
        <v>84</v>
      </c>
      <c r="D545" s="46" t="s">
        <v>301</v>
      </c>
      <c r="E545" s="46" t="s">
        <v>86</v>
      </c>
      <c r="F545" s="46" t="s">
        <v>78</v>
      </c>
      <c r="G545" s="46" t="s">
        <v>302</v>
      </c>
      <c r="H545" s="46" t="s">
        <v>242</v>
      </c>
      <c r="I545" s="46" t="s">
        <v>424</v>
      </c>
      <c r="J545" s="46" t="s">
        <v>243</v>
      </c>
      <c r="K545" s="46" t="s">
        <v>47</v>
      </c>
      <c r="L545" s="46" t="s">
        <v>62</v>
      </c>
      <c r="M545" s="46" t="s">
        <v>230</v>
      </c>
      <c r="N545" s="46" t="s">
        <v>231</v>
      </c>
      <c r="O545" s="46" t="s">
        <v>63</v>
      </c>
      <c r="P545" s="46" t="s">
        <v>303</v>
      </c>
      <c r="Q545" s="46" t="s">
        <v>428</v>
      </c>
      <c r="R545" s="46" t="s">
        <v>84</v>
      </c>
      <c r="S545" s="46" t="s">
        <v>99</v>
      </c>
      <c r="T545" s="46" t="s">
        <v>132</v>
      </c>
      <c r="U545" s="46" t="s">
        <v>133</v>
      </c>
      <c r="V545" s="46" t="s">
        <v>32</v>
      </c>
      <c r="W545" s="46" t="s">
        <v>428</v>
      </c>
      <c r="X545" s="46" t="s">
        <v>84</v>
      </c>
      <c r="Y545" s="46" t="s">
        <v>301</v>
      </c>
      <c r="Z545" s="46" t="s">
        <v>305</v>
      </c>
      <c r="AA545" s="46" t="s">
        <v>306</v>
      </c>
      <c r="AB545" s="46">
        <v>7000000</v>
      </c>
      <c r="AC545" s="46">
        <v>7000000</v>
      </c>
      <c r="AD545" s="46">
        <v>7000000</v>
      </c>
      <c r="AE545" s="46">
        <v>7000000</v>
      </c>
      <c r="AF545" s="46">
        <v>7000000</v>
      </c>
      <c r="AG545" s="46">
        <v>7000000</v>
      </c>
      <c r="AH545" s="46">
        <v>7000000</v>
      </c>
      <c r="AI545" s="46" t="s">
        <v>96</v>
      </c>
      <c r="AJ545" s="46">
        <v>0</v>
      </c>
      <c r="AK545" s="46">
        <v>7000000</v>
      </c>
      <c r="AL545" s="46">
        <v>7000000</v>
      </c>
      <c r="AM545" s="46">
        <v>7000000</v>
      </c>
      <c r="AN545" s="46">
        <v>7000000</v>
      </c>
      <c r="AO545" s="46" t="s">
        <v>232</v>
      </c>
      <c r="AP545" s="46" t="s">
        <v>63</v>
      </c>
      <c r="AQ545" s="46"/>
      <c r="AR545" s="46"/>
    </row>
    <row r="546" spans="1:44" x14ac:dyDescent="0.2">
      <c r="A546" s="46" t="s">
        <v>77</v>
      </c>
      <c r="B546" s="46" t="s">
        <v>84</v>
      </c>
      <c r="C546" s="46" t="s">
        <v>84</v>
      </c>
      <c r="D546" s="46" t="s">
        <v>301</v>
      </c>
      <c r="E546" s="46" t="s">
        <v>86</v>
      </c>
      <c r="F546" s="46" t="s">
        <v>78</v>
      </c>
      <c r="G546" s="46" t="s">
        <v>302</v>
      </c>
      <c r="H546" s="46" t="s">
        <v>242</v>
      </c>
      <c r="I546" s="46" t="s">
        <v>424</v>
      </c>
      <c r="J546" s="46" t="s">
        <v>243</v>
      </c>
      <c r="K546" s="46" t="s">
        <v>47</v>
      </c>
      <c r="L546" s="46" t="s">
        <v>62</v>
      </c>
      <c r="M546" s="46" t="s">
        <v>276</v>
      </c>
      <c r="N546" s="46" t="s">
        <v>277</v>
      </c>
      <c r="O546" s="46" t="s">
        <v>63</v>
      </c>
      <c r="P546" s="46" t="s">
        <v>303</v>
      </c>
      <c r="Q546" s="46" t="s">
        <v>428</v>
      </c>
      <c r="R546" s="46" t="s">
        <v>84</v>
      </c>
      <c r="S546" s="46" t="s">
        <v>99</v>
      </c>
      <c r="T546" s="46" t="s">
        <v>132</v>
      </c>
      <c r="U546" s="46" t="s">
        <v>133</v>
      </c>
      <c r="V546" s="46" t="s">
        <v>106</v>
      </c>
      <c r="W546" s="46" t="s">
        <v>428</v>
      </c>
      <c r="X546" s="46" t="s">
        <v>84</v>
      </c>
      <c r="Y546" s="46" t="s">
        <v>301</v>
      </c>
      <c r="Z546" s="46" t="s">
        <v>305</v>
      </c>
      <c r="AA546" s="46" t="s">
        <v>306</v>
      </c>
      <c r="AB546" s="46">
        <v>7000000</v>
      </c>
      <c r="AC546" s="46">
        <v>7000000</v>
      </c>
      <c r="AD546" s="46">
        <v>7000000</v>
      </c>
      <c r="AE546" s="46">
        <v>7000000</v>
      </c>
      <c r="AF546" s="46">
        <v>7000000</v>
      </c>
      <c r="AG546" s="46">
        <v>7000000</v>
      </c>
      <c r="AH546" s="46">
        <v>7000000</v>
      </c>
      <c r="AI546" s="46" t="s">
        <v>96</v>
      </c>
      <c r="AJ546" s="46">
        <v>0</v>
      </c>
      <c r="AK546" s="46">
        <v>7000000</v>
      </c>
      <c r="AL546" s="46">
        <v>7000000</v>
      </c>
      <c r="AM546" s="46">
        <v>7000000</v>
      </c>
      <c r="AN546" s="46">
        <v>7000000</v>
      </c>
      <c r="AO546" s="46" t="s">
        <v>278</v>
      </c>
      <c r="AP546" s="46" t="s">
        <v>63</v>
      </c>
      <c r="AQ546" s="46"/>
      <c r="AR546" s="46"/>
    </row>
    <row r="547" spans="1:44" x14ac:dyDescent="0.2">
      <c r="A547" s="46" t="s">
        <v>77</v>
      </c>
      <c r="B547" s="46" t="s">
        <v>84</v>
      </c>
      <c r="C547" s="46" t="s">
        <v>84</v>
      </c>
      <c r="D547" s="46" t="s">
        <v>301</v>
      </c>
      <c r="E547" s="46" t="s">
        <v>86</v>
      </c>
      <c r="F547" s="46" t="s">
        <v>78</v>
      </c>
      <c r="G547" s="46" t="s">
        <v>302</v>
      </c>
      <c r="H547" s="46" t="s">
        <v>242</v>
      </c>
      <c r="I547" s="46" t="s">
        <v>424</v>
      </c>
      <c r="J547" s="46" t="s">
        <v>243</v>
      </c>
      <c r="K547" s="46" t="s">
        <v>47</v>
      </c>
      <c r="L547" s="46" t="s">
        <v>62</v>
      </c>
      <c r="M547" s="46" t="s">
        <v>233</v>
      </c>
      <c r="N547" s="46" t="s">
        <v>234</v>
      </c>
      <c r="O547" s="46" t="s">
        <v>63</v>
      </c>
      <c r="P547" s="46" t="s">
        <v>303</v>
      </c>
      <c r="Q547" s="46" t="s">
        <v>428</v>
      </c>
      <c r="R547" s="46" t="s">
        <v>84</v>
      </c>
      <c r="S547" s="46" t="s">
        <v>99</v>
      </c>
      <c r="T547" s="46" t="s">
        <v>132</v>
      </c>
      <c r="U547" s="46" t="s">
        <v>133</v>
      </c>
      <c r="V547" s="46" t="s">
        <v>106</v>
      </c>
      <c r="W547" s="46" t="s">
        <v>428</v>
      </c>
      <c r="X547" s="46" t="s">
        <v>84</v>
      </c>
      <c r="Y547" s="46" t="s">
        <v>301</v>
      </c>
      <c r="Z547" s="46" t="s">
        <v>305</v>
      </c>
      <c r="AA547" s="46" t="s">
        <v>306</v>
      </c>
      <c r="AB547" s="46">
        <v>7000000</v>
      </c>
      <c r="AC547" s="46">
        <v>7000000</v>
      </c>
      <c r="AD547" s="46">
        <v>7000000</v>
      </c>
      <c r="AE547" s="46">
        <v>7000000</v>
      </c>
      <c r="AF547" s="46">
        <v>7000000</v>
      </c>
      <c r="AG547" s="46">
        <v>7000000</v>
      </c>
      <c r="AH547" s="46">
        <v>7000000</v>
      </c>
      <c r="AI547" s="46" t="s">
        <v>96</v>
      </c>
      <c r="AJ547" s="46">
        <v>0</v>
      </c>
      <c r="AK547" s="46">
        <v>7000000</v>
      </c>
      <c r="AL547" s="46">
        <v>7000000</v>
      </c>
      <c r="AM547" s="46">
        <v>7000000</v>
      </c>
      <c r="AN547" s="46">
        <v>7000000</v>
      </c>
      <c r="AO547" s="46" t="s">
        <v>235</v>
      </c>
      <c r="AP547" s="46" t="s">
        <v>63</v>
      </c>
      <c r="AQ547" s="46"/>
      <c r="AR547" s="46"/>
    </row>
    <row r="548" spans="1:44" x14ac:dyDescent="0.2">
      <c r="A548" s="46" t="s">
        <v>77</v>
      </c>
      <c r="B548" s="46" t="s">
        <v>84</v>
      </c>
      <c r="C548" s="46" t="s">
        <v>84</v>
      </c>
      <c r="D548" s="46" t="s">
        <v>301</v>
      </c>
      <c r="E548" s="46" t="s">
        <v>86</v>
      </c>
      <c r="F548" s="46" t="s">
        <v>78</v>
      </c>
      <c r="G548" s="46" t="s">
        <v>302</v>
      </c>
      <c r="H548" s="46" t="s">
        <v>242</v>
      </c>
      <c r="I548" s="46" t="s">
        <v>424</v>
      </c>
      <c r="J548" s="46" t="s">
        <v>243</v>
      </c>
      <c r="K548" s="46" t="s">
        <v>47</v>
      </c>
      <c r="L548" s="46" t="s">
        <v>62</v>
      </c>
      <c r="M548" s="46" t="s">
        <v>279</v>
      </c>
      <c r="N548" s="46" t="s">
        <v>280</v>
      </c>
      <c r="O548" s="46" t="s">
        <v>63</v>
      </c>
      <c r="P548" s="46" t="s">
        <v>303</v>
      </c>
      <c r="Q548" s="46" t="s">
        <v>428</v>
      </c>
      <c r="R548" s="46" t="s">
        <v>84</v>
      </c>
      <c r="S548" s="46" t="s">
        <v>99</v>
      </c>
      <c r="T548" s="46" t="s">
        <v>132</v>
      </c>
      <c r="U548" s="46" t="s">
        <v>133</v>
      </c>
      <c r="V548" s="46" t="s">
        <v>106</v>
      </c>
      <c r="W548" s="46" t="s">
        <v>428</v>
      </c>
      <c r="X548" s="46" t="s">
        <v>84</v>
      </c>
      <c r="Y548" s="46" t="s">
        <v>301</v>
      </c>
      <c r="Z548" s="46" t="s">
        <v>305</v>
      </c>
      <c r="AA548" s="46" t="s">
        <v>306</v>
      </c>
      <c r="AB548" s="46">
        <v>18146000</v>
      </c>
      <c r="AC548" s="46">
        <v>86000000</v>
      </c>
      <c r="AD548" s="46">
        <v>86000000</v>
      </c>
      <c r="AE548" s="46">
        <v>86000000</v>
      </c>
      <c r="AF548" s="46">
        <v>86000000</v>
      </c>
      <c r="AG548" s="46">
        <v>86000000</v>
      </c>
      <c r="AH548" s="46">
        <v>86000000</v>
      </c>
      <c r="AI548" s="46" t="s">
        <v>96</v>
      </c>
      <c r="AJ548" s="46">
        <v>0</v>
      </c>
      <c r="AK548" s="46">
        <v>86000000</v>
      </c>
      <c r="AL548" s="46">
        <v>86000000</v>
      </c>
      <c r="AM548" s="46">
        <v>86000000</v>
      </c>
      <c r="AN548" s="46">
        <v>86000000</v>
      </c>
      <c r="AO548" s="46" t="s">
        <v>281</v>
      </c>
      <c r="AP548" s="46" t="s">
        <v>63</v>
      </c>
      <c r="AQ548" s="46"/>
      <c r="AR548" s="46"/>
    </row>
    <row r="549" spans="1:44" x14ac:dyDescent="0.2">
      <c r="A549" s="46" t="s">
        <v>77</v>
      </c>
      <c r="B549" s="46" t="s">
        <v>84</v>
      </c>
      <c r="C549" s="46" t="s">
        <v>84</v>
      </c>
      <c r="D549" s="46" t="s">
        <v>301</v>
      </c>
      <c r="E549" s="46" t="s">
        <v>86</v>
      </c>
      <c r="F549" s="46" t="s">
        <v>78</v>
      </c>
      <c r="G549" s="46" t="s">
        <v>302</v>
      </c>
      <c r="H549" s="46" t="s">
        <v>242</v>
      </c>
      <c r="I549" s="46" t="s">
        <v>424</v>
      </c>
      <c r="J549" s="46" t="s">
        <v>243</v>
      </c>
      <c r="K549" s="46" t="s">
        <v>47</v>
      </c>
      <c r="L549" s="46" t="s">
        <v>62</v>
      </c>
      <c r="M549" s="46" t="s">
        <v>140</v>
      </c>
      <c r="N549" s="46" t="s">
        <v>141</v>
      </c>
      <c r="O549" s="46" t="s">
        <v>63</v>
      </c>
      <c r="P549" s="46" t="s">
        <v>303</v>
      </c>
      <c r="Q549" s="46" t="s">
        <v>428</v>
      </c>
      <c r="R549" s="46" t="s">
        <v>84</v>
      </c>
      <c r="S549" s="46" t="s">
        <v>99</v>
      </c>
      <c r="T549" s="46" t="s">
        <v>132</v>
      </c>
      <c r="U549" s="46" t="s">
        <v>133</v>
      </c>
      <c r="V549" s="46" t="s">
        <v>106</v>
      </c>
      <c r="W549" s="46" t="s">
        <v>428</v>
      </c>
      <c r="X549" s="46" t="s">
        <v>84</v>
      </c>
      <c r="Y549" s="46" t="s">
        <v>301</v>
      </c>
      <c r="Z549" s="46" t="s">
        <v>305</v>
      </c>
      <c r="AA549" s="46" t="s">
        <v>306</v>
      </c>
      <c r="AB549" s="46">
        <v>8391326</v>
      </c>
      <c r="AC549" s="46">
        <v>9154874</v>
      </c>
      <c r="AD549" s="46">
        <v>9154874</v>
      </c>
      <c r="AE549" s="46">
        <v>9154916.8499999996</v>
      </c>
      <c r="AF549" s="46">
        <v>9154916.8499999996</v>
      </c>
      <c r="AG549" s="46">
        <v>18332916.850000001</v>
      </c>
      <c r="AH549" s="46">
        <v>18332916.850000001</v>
      </c>
      <c r="AI549" s="46" t="s">
        <v>96</v>
      </c>
      <c r="AJ549" s="46">
        <v>0</v>
      </c>
      <c r="AK549" s="46">
        <v>9154174</v>
      </c>
      <c r="AL549" s="46">
        <v>9154916.8499999996</v>
      </c>
      <c r="AM549" s="46">
        <v>9154916.8499999996</v>
      </c>
      <c r="AN549" s="46">
        <v>19604543.309999999</v>
      </c>
      <c r="AO549" s="46" t="s">
        <v>142</v>
      </c>
      <c r="AP549" s="46" t="s">
        <v>63</v>
      </c>
      <c r="AQ549" s="46"/>
      <c r="AR549" s="46"/>
    </row>
    <row r="550" spans="1:44" x14ac:dyDescent="0.2">
      <c r="A550" s="46" t="s">
        <v>77</v>
      </c>
      <c r="B550" s="46" t="s">
        <v>84</v>
      </c>
      <c r="C550" s="46" t="s">
        <v>84</v>
      </c>
      <c r="D550" s="46" t="s">
        <v>301</v>
      </c>
      <c r="E550" s="46" t="s">
        <v>86</v>
      </c>
      <c r="F550" s="46" t="s">
        <v>78</v>
      </c>
      <c r="G550" s="46" t="s">
        <v>302</v>
      </c>
      <c r="H550" s="46" t="s">
        <v>242</v>
      </c>
      <c r="I550" s="46" t="s">
        <v>424</v>
      </c>
      <c r="J550" s="46" t="s">
        <v>243</v>
      </c>
      <c r="K550" s="46" t="s">
        <v>47</v>
      </c>
      <c r="L550" s="46" t="s">
        <v>62</v>
      </c>
      <c r="M550" s="46" t="s">
        <v>186</v>
      </c>
      <c r="N550" s="46" t="s">
        <v>187</v>
      </c>
      <c r="O550" s="46" t="s">
        <v>63</v>
      </c>
      <c r="P550" s="46" t="s">
        <v>303</v>
      </c>
      <c r="Q550" s="46" t="s">
        <v>428</v>
      </c>
      <c r="R550" s="46" t="s">
        <v>84</v>
      </c>
      <c r="S550" s="46" t="s">
        <v>99</v>
      </c>
      <c r="T550" s="46" t="s">
        <v>113</v>
      </c>
      <c r="U550" s="46" t="s">
        <v>114</v>
      </c>
      <c r="V550" s="46" t="s">
        <v>32</v>
      </c>
      <c r="W550" s="46" t="s">
        <v>428</v>
      </c>
      <c r="X550" s="46" t="s">
        <v>84</v>
      </c>
      <c r="Y550" s="46" t="s">
        <v>301</v>
      </c>
      <c r="Z550" s="46" t="s">
        <v>305</v>
      </c>
      <c r="AA550" s="46" t="s">
        <v>306</v>
      </c>
      <c r="AB550" s="46">
        <v>9754674</v>
      </c>
      <c r="AC550" s="46">
        <v>76845126</v>
      </c>
      <c r="AD550" s="46">
        <v>76845126</v>
      </c>
      <c r="AE550" s="46">
        <v>76845083.150000006</v>
      </c>
      <c r="AF550" s="46">
        <v>76845083.150000006</v>
      </c>
      <c r="AG550" s="46">
        <v>67461427.120000005</v>
      </c>
      <c r="AH550" s="46">
        <v>57841599.149999999</v>
      </c>
      <c r="AI550" s="46" t="s">
        <v>96</v>
      </c>
      <c r="AJ550" s="46">
        <v>0</v>
      </c>
      <c r="AK550" s="46">
        <v>76845826</v>
      </c>
      <c r="AL550" s="46">
        <v>76845083.150000006</v>
      </c>
      <c r="AM550" s="46">
        <v>76698224.150000006</v>
      </c>
      <c r="AN550" s="46">
        <v>35826955.990000002</v>
      </c>
      <c r="AO550" s="46" t="s">
        <v>188</v>
      </c>
      <c r="AP550" s="46" t="s">
        <v>63</v>
      </c>
      <c r="AQ550" s="46"/>
      <c r="AR550" s="46"/>
    </row>
    <row r="551" spans="1:44" x14ac:dyDescent="0.2">
      <c r="A551" s="46" t="s">
        <v>77</v>
      </c>
      <c r="B551" s="46" t="s">
        <v>84</v>
      </c>
      <c r="C551" s="46" t="s">
        <v>84</v>
      </c>
      <c r="D551" s="46" t="s">
        <v>301</v>
      </c>
      <c r="E551" s="46" t="s">
        <v>86</v>
      </c>
      <c r="F551" s="46" t="s">
        <v>78</v>
      </c>
      <c r="G551" s="46" t="s">
        <v>302</v>
      </c>
      <c r="H551" s="46" t="s">
        <v>242</v>
      </c>
      <c r="I551" s="46" t="s">
        <v>424</v>
      </c>
      <c r="J551" s="46" t="s">
        <v>243</v>
      </c>
      <c r="K551" s="46" t="s">
        <v>47</v>
      </c>
      <c r="L551" s="46" t="s">
        <v>62</v>
      </c>
      <c r="M551" s="46" t="s">
        <v>399</v>
      </c>
      <c r="N551" s="46" t="s">
        <v>400</v>
      </c>
      <c r="O551" s="46" t="s">
        <v>63</v>
      </c>
      <c r="P551" s="46" t="s">
        <v>303</v>
      </c>
      <c r="Q551" s="46" t="s">
        <v>428</v>
      </c>
      <c r="R551" s="46" t="s">
        <v>84</v>
      </c>
      <c r="S551" s="46" t="s">
        <v>99</v>
      </c>
      <c r="T551" s="46" t="s">
        <v>113</v>
      </c>
      <c r="U551" s="46" t="s">
        <v>114</v>
      </c>
      <c r="V551" s="46" t="s">
        <v>32</v>
      </c>
      <c r="W551" s="46" t="s">
        <v>428</v>
      </c>
      <c r="X551" s="46" t="s">
        <v>84</v>
      </c>
      <c r="Y551" s="46" t="s">
        <v>301</v>
      </c>
      <c r="Z551" s="46" t="s">
        <v>305</v>
      </c>
      <c r="AA551" s="46" t="s">
        <v>306</v>
      </c>
      <c r="AB551" s="46">
        <v>9754674</v>
      </c>
      <c r="AC551" s="46">
        <v>76845126</v>
      </c>
      <c r="AD551" s="46">
        <v>76845126</v>
      </c>
      <c r="AE551" s="46">
        <v>76845083.150000006</v>
      </c>
      <c r="AF551" s="46">
        <v>76845083.150000006</v>
      </c>
      <c r="AG551" s="46">
        <v>67461427.120000005</v>
      </c>
      <c r="AH551" s="46">
        <v>57841599.149999999</v>
      </c>
      <c r="AI551" s="46" t="s">
        <v>96</v>
      </c>
      <c r="AJ551" s="46">
        <v>0</v>
      </c>
      <c r="AK551" s="46">
        <v>76845826</v>
      </c>
      <c r="AL551" s="46">
        <v>76845083.150000006</v>
      </c>
      <c r="AM551" s="46">
        <v>76698224.150000006</v>
      </c>
      <c r="AN551" s="46">
        <v>35826955.990000002</v>
      </c>
      <c r="AO551" s="46" t="s">
        <v>401</v>
      </c>
      <c r="AP551" s="46" t="s">
        <v>63</v>
      </c>
      <c r="AQ551" s="46"/>
      <c r="AR551" s="46"/>
    </row>
    <row r="552" spans="1:44" x14ac:dyDescent="0.2">
      <c r="A552" s="46" t="s">
        <v>77</v>
      </c>
      <c r="B552" s="46" t="s">
        <v>84</v>
      </c>
      <c r="C552" s="46" t="s">
        <v>84</v>
      </c>
      <c r="D552" s="46" t="s">
        <v>301</v>
      </c>
      <c r="E552" s="46" t="s">
        <v>86</v>
      </c>
      <c r="F552" s="46" t="s">
        <v>78</v>
      </c>
      <c r="G552" s="46" t="s">
        <v>302</v>
      </c>
      <c r="H552" s="46" t="s">
        <v>242</v>
      </c>
      <c r="I552" s="46" t="s">
        <v>424</v>
      </c>
      <c r="J552" s="46" t="s">
        <v>243</v>
      </c>
      <c r="K552" s="46" t="s">
        <v>47</v>
      </c>
      <c r="L552" s="46" t="s">
        <v>62</v>
      </c>
      <c r="M552" s="46" t="s">
        <v>118</v>
      </c>
      <c r="N552" s="46" t="s">
        <v>119</v>
      </c>
      <c r="O552" s="46" t="s">
        <v>63</v>
      </c>
      <c r="P552" s="46" t="s">
        <v>303</v>
      </c>
      <c r="Q552" s="46" t="s">
        <v>428</v>
      </c>
      <c r="R552" s="46" t="s">
        <v>84</v>
      </c>
      <c r="S552" s="46" t="s">
        <v>99</v>
      </c>
      <c r="T552" s="46" t="s">
        <v>113</v>
      </c>
      <c r="U552" s="46" t="s">
        <v>114</v>
      </c>
      <c r="V552" s="46" t="s">
        <v>32</v>
      </c>
      <c r="W552" s="46" t="s">
        <v>428</v>
      </c>
      <c r="X552" s="46" t="s">
        <v>84</v>
      </c>
      <c r="Y552" s="46" t="s">
        <v>301</v>
      </c>
      <c r="Z552" s="46" t="s">
        <v>305</v>
      </c>
      <c r="AA552" s="46" t="s">
        <v>306</v>
      </c>
      <c r="AB552" s="46">
        <v>0</v>
      </c>
      <c r="AC552" s="46">
        <v>0</v>
      </c>
      <c r="AD552" s="46">
        <v>0</v>
      </c>
      <c r="AE552" s="46">
        <v>0</v>
      </c>
      <c r="AF552" s="46">
        <v>0</v>
      </c>
      <c r="AG552" s="46">
        <v>205656.03</v>
      </c>
      <c r="AH552" s="46">
        <v>9825484</v>
      </c>
      <c r="AI552" s="46" t="s">
        <v>96</v>
      </c>
      <c r="AJ552" s="46">
        <v>0</v>
      </c>
      <c r="AK552" s="46">
        <v>0</v>
      </c>
      <c r="AL552" s="46">
        <v>0</v>
      </c>
      <c r="AM552" s="46">
        <v>146859</v>
      </c>
      <c r="AN552" s="46">
        <v>30568500.699999999</v>
      </c>
      <c r="AO552" s="46" t="s">
        <v>120</v>
      </c>
      <c r="AP552" s="46" t="s">
        <v>63</v>
      </c>
      <c r="AQ552" s="46"/>
      <c r="AR552" s="46"/>
    </row>
    <row r="553" spans="1:44" x14ac:dyDescent="0.2">
      <c r="A553" s="46" t="s">
        <v>77</v>
      </c>
      <c r="B553" s="46" t="s">
        <v>84</v>
      </c>
      <c r="C553" s="46" t="s">
        <v>84</v>
      </c>
      <c r="D553" s="46" t="s">
        <v>301</v>
      </c>
      <c r="E553" s="46" t="s">
        <v>86</v>
      </c>
      <c r="F553" s="46" t="s">
        <v>78</v>
      </c>
      <c r="G553" s="46" t="s">
        <v>302</v>
      </c>
      <c r="H553" s="46" t="s">
        <v>242</v>
      </c>
      <c r="I553" s="46" t="s">
        <v>424</v>
      </c>
      <c r="J553" s="46" t="s">
        <v>243</v>
      </c>
      <c r="K553" s="46" t="s">
        <v>47</v>
      </c>
      <c r="L553" s="46" t="s">
        <v>62</v>
      </c>
      <c r="M553" s="46" t="s">
        <v>121</v>
      </c>
      <c r="N553" s="46" t="s">
        <v>122</v>
      </c>
      <c r="O553" s="46" t="s">
        <v>63</v>
      </c>
      <c r="P553" s="46" t="s">
        <v>303</v>
      </c>
      <c r="Q553" s="46" t="s">
        <v>428</v>
      </c>
      <c r="R553" s="46" t="s">
        <v>84</v>
      </c>
      <c r="S553" s="46" t="s">
        <v>99</v>
      </c>
      <c r="T553" s="46" t="s">
        <v>113</v>
      </c>
      <c r="U553" s="46" t="s">
        <v>114</v>
      </c>
      <c r="V553" s="46" t="s">
        <v>32</v>
      </c>
      <c r="W553" s="46" t="s">
        <v>428</v>
      </c>
      <c r="X553" s="46" t="s">
        <v>84</v>
      </c>
      <c r="Y553" s="46" t="s">
        <v>301</v>
      </c>
      <c r="Z553" s="46" t="s">
        <v>305</v>
      </c>
      <c r="AA553" s="46" t="s">
        <v>306</v>
      </c>
      <c r="AB553" s="46">
        <v>0</v>
      </c>
      <c r="AC553" s="46">
        <v>0</v>
      </c>
      <c r="AD553" s="46">
        <v>0</v>
      </c>
      <c r="AE553" s="46">
        <v>0</v>
      </c>
      <c r="AF553" s="46">
        <v>0</v>
      </c>
      <c r="AG553" s="46">
        <v>205656.03</v>
      </c>
      <c r="AH553" s="46">
        <v>9825484</v>
      </c>
      <c r="AI553" s="46" t="s">
        <v>96</v>
      </c>
      <c r="AJ553" s="46">
        <v>0</v>
      </c>
      <c r="AK553" s="46">
        <v>0</v>
      </c>
      <c r="AL553" s="46">
        <v>0</v>
      </c>
      <c r="AM553" s="46">
        <v>146859</v>
      </c>
      <c r="AN553" s="46">
        <v>30568500.699999999</v>
      </c>
      <c r="AO553" s="46" t="s">
        <v>123</v>
      </c>
      <c r="AP553" s="46" t="s">
        <v>63</v>
      </c>
      <c r="AQ553" s="46"/>
      <c r="AR553" s="46"/>
    </row>
    <row r="554" spans="1:44" x14ac:dyDescent="0.2">
      <c r="A554" s="46" t="s">
        <v>77</v>
      </c>
      <c r="B554" s="46" t="s">
        <v>84</v>
      </c>
      <c r="C554" s="46" t="s">
        <v>84</v>
      </c>
      <c r="D554" s="46" t="s">
        <v>436</v>
      </c>
      <c r="E554" s="46" t="s">
        <v>86</v>
      </c>
      <c r="F554" s="46" t="s">
        <v>78</v>
      </c>
      <c r="G554" s="46" t="s">
        <v>437</v>
      </c>
      <c r="H554" s="46" t="s">
        <v>62</v>
      </c>
      <c r="I554" s="46" t="s">
        <v>282</v>
      </c>
      <c r="J554" s="46" t="s">
        <v>243</v>
      </c>
      <c r="K554" s="46" t="s">
        <v>47</v>
      </c>
      <c r="L554" s="46" t="s">
        <v>62</v>
      </c>
      <c r="M554" s="46" t="s">
        <v>310</v>
      </c>
      <c r="N554" s="46" t="s">
        <v>311</v>
      </c>
      <c r="O554" s="46" t="s">
        <v>63</v>
      </c>
      <c r="P554" s="46" t="s">
        <v>283</v>
      </c>
      <c r="Q554" s="46" t="s">
        <v>438</v>
      </c>
      <c r="R554" s="46" t="s">
        <v>84</v>
      </c>
      <c r="S554" s="46" t="s">
        <v>99</v>
      </c>
      <c r="T554" s="46" t="s">
        <v>48</v>
      </c>
      <c r="U554" s="46" t="s">
        <v>31</v>
      </c>
      <c r="V554" s="46" t="s">
        <v>32</v>
      </c>
      <c r="W554" s="46" t="s">
        <v>438</v>
      </c>
      <c r="X554" s="46" t="s">
        <v>84</v>
      </c>
      <c r="Y554" s="46" t="s">
        <v>436</v>
      </c>
      <c r="Z554" s="46" t="s">
        <v>439</v>
      </c>
      <c r="AA554" s="46" t="s">
        <v>285</v>
      </c>
      <c r="AB554" s="46">
        <v>15696.77</v>
      </c>
      <c r="AC554" s="46">
        <v>32433.97</v>
      </c>
      <c r="AD554" s="46">
        <v>50017.06</v>
      </c>
      <c r="AE554" s="46">
        <v>70023.88</v>
      </c>
      <c r="AF554" s="46">
        <v>80027.289999999994</v>
      </c>
      <c r="AG554" s="46">
        <v>100034.11</v>
      </c>
      <c r="AH554" s="46">
        <v>110037.53</v>
      </c>
      <c r="AI554" s="46" t="s">
        <v>96</v>
      </c>
      <c r="AJ554" s="46">
        <v>0</v>
      </c>
      <c r="AK554" s="46">
        <v>23545.16</v>
      </c>
      <c r="AL554" s="46">
        <v>60020.47</v>
      </c>
      <c r="AM554" s="46">
        <v>90030.7</v>
      </c>
      <c r="AN554" s="46">
        <v>120040.94</v>
      </c>
      <c r="AO554" s="46" t="s">
        <v>312</v>
      </c>
      <c r="AP554" s="46" t="s">
        <v>63</v>
      </c>
      <c r="AQ554" s="46"/>
      <c r="AR554" s="46"/>
    </row>
    <row r="555" spans="1:44" x14ac:dyDescent="0.2">
      <c r="A555" s="46" t="s">
        <v>77</v>
      </c>
      <c r="B555" s="46" t="s">
        <v>84</v>
      </c>
      <c r="C555" s="46" t="s">
        <v>84</v>
      </c>
      <c r="D555" s="46" t="s">
        <v>436</v>
      </c>
      <c r="E555" s="46" t="s">
        <v>86</v>
      </c>
      <c r="F555" s="46" t="s">
        <v>78</v>
      </c>
      <c r="G555" s="46" t="s">
        <v>437</v>
      </c>
      <c r="H555" s="46" t="s">
        <v>62</v>
      </c>
      <c r="I555" s="46" t="s">
        <v>282</v>
      </c>
      <c r="J555" s="46" t="s">
        <v>243</v>
      </c>
      <c r="K555" s="46" t="s">
        <v>47</v>
      </c>
      <c r="L555" s="46" t="s">
        <v>62</v>
      </c>
      <c r="M555" s="46" t="s">
        <v>316</v>
      </c>
      <c r="N555" s="46" t="s">
        <v>317</v>
      </c>
      <c r="O555" s="46" t="s">
        <v>63</v>
      </c>
      <c r="P555" s="46" t="s">
        <v>283</v>
      </c>
      <c r="Q555" s="46" t="s">
        <v>438</v>
      </c>
      <c r="R555" s="46" t="s">
        <v>84</v>
      </c>
      <c r="S555" s="46" t="s">
        <v>99</v>
      </c>
      <c r="T555" s="46" t="s">
        <v>48</v>
      </c>
      <c r="U555" s="46" t="s">
        <v>31</v>
      </c>
      <c r="V555" s="46" t="s">
        <v>106</v>
      </c>
      <c r="W555" s="46" t="s">
        <v>438</v>
      </c>
      <c r="X555" s="46" t="s">
        <v>84</v>
      </c>
      <c r="Y555" s="46" t="s">
        <v>436</v>
      </c>
      <c r="Z555" s="46" t="s">
        <v>439</v>
      </c>
      <c r="AA555" s="46" t="s">
        <v>285</v>
      </c>
      <c r="AB555" s="46">
        <v>15696.77</v>
      </c>
      <c r="AC555" s="46">
        <v>32433.97</v>
      </c>
      <c r="AD555" s="46">
        <v>50017.06</v>
      </c>
      <c r="AE555" s="46">
        <v>70023.88</v>
      </c>
      <c r="AF555" s="46">
        <v>80027.289999999994</v>
      </c>
      <c r="AG555" s="46">
        <v>100034.11</v>
      </c>
      <c r="AH555" s="46">
        <v>110037.53</v>
      </c>
      <c r="AI555" s="46" t="s">
        <v>96</v>
      </c>
      <c r="AJ555" s="46">
        <v>0</v>
      </c>
      <c r="AK555" s="46">
        <v>23545.16</v>
      </c>
      <c r="AL555" s="46">
        <v>60020.47</v>
      </c>
      <c r="AM555" s="46">
        <v>90030.7</v>
      </c>
      <c r="AN555" s="46">
        <v>120040.94</v>
      </c>
      <c r="AO555" s="46" t="s">
        <v>318</v>
      </c>
      <c r="AP555" s="46" t="s">
        <v>63</v>
      </c>
      <c r="AQ555" s="46"/>
      <c r="AR555" s="46"/>
    </row>
    <row r="556" spans="1:44" x14ac:dyDescent="0.2">
      <c r="A556" s="46" t="s">
        <v>77</v>
      </c>
      <c r="B556" s="46" t="s">
        <v>84</v>
      </c>
      <c r="C556" s="46" t="s">
        <v>84</v>
      </c>
      <c r="D556" s="46" t="s">
        <v>436</v>
      </c>
      <c r="E556" s="46" t="s">
        <v>86</v>
      </c>
      <c r="F556" s="46" t="s">
        <v>78</v>
      </c>
      <c r="G556" s="46" t="s">
        <v>437</v>
      </c>
      <c r="H556" s="46" t="s">
        <v>62</v>
      </c>
      <c r="I556" s="46" t="s">
        <v>282</v>
      </c>
      <c r="J556" s="46" t="s">
        <v>243</v>
      </c>
      <c r="K556" s="46" t="s">
        <v>47</v>
      </c>
      <c r="L556" s="46" t="s">
        <v>62</v>
      </c>
      <c r="M556" s="46" t="s">
        <v>244</v>
      </c>
      <c r="N556" s="46" t="s">
        <v>245</v>
      </c>
      <c r="O556" s="46" t="s">
        <v>63</v>
      </c>
      <c r="P556" s="46" t="s">
        <v>283</v>
      </c>
      <c r="Q556" s="46" t="s">
        <v>438</v>
      </c>
      <c r="R556" s="46" t="s">
        <v>84</v>
      </c>
      <c r="S556" s="46" t="s">
        <v>99</v>
      </c>
      <c r="T556" s="46" t="s">
        <v>48</v>
      </c>
      <c r="U556" s="46" t="s">
        <v>31</v>
      </c>
      <c r="V556" s="46" t="s">
        <v>32</v>
      </c>
      <c r="W556" s="46" t="s">
        <v>438</v>
      </c>
      <c r="X556" s="46" t="s">
        <v>84</v>
      </c>
      <c r="Y556" s="46" t="s">
        <v>436</v>
      </c>
      <c r="Z556" s="46" t="s">
        <v>439</v>
      </c>
      <c r="AA556" s="46" t="s">
        <v>285</v>
      </c>
      <c r="AB556" s="46">
        <v>16538.96</v>
      </c>
      <c r="AC556" s="46">
        <v>35799.06</v>
      </c>
      <c r="AD556" s="46">
        <v>54042.95</v>
      </c>
      <c r="AE556" s="46">
        <v>93616.51</v>
      </c>
      <c r="AF556" s="46">
        <v>111132.32</v>
      </c>
      <c r="AG556" s="46">
        <v>140948.1</v>
      </c>
      <c r="AH556" s="46">
        <v>159178.38</v>
      </c>
      <c r="AI556" s="46" t="s">
        <v>96</v>
      </c>
      <c r="AJ556" s="46">
        <v>0</v>
      </c>
      <c r="AK556" s="46">
        <v>39574.870000000003</v>
      </c>
      <c r="AL556" s="46">
        <v>90874.51</v>
      </c>
      <c r="AM556" s="46">
        <v>139383.67999999999</v>
      </c>
      <c r="AN556" s="46">
        <v>192937.5</v>
      </c>
      <c r="AO556" s="46" t="s">
        <v>246</v>
      </c>
      <c r="AP556" s="46" t="s">
        <v>63</v>
      </c>
      <c r="AQ556" s="46"/>
      <c r="AR556" s="46"/>
    </row>
    <row r="557" spans="1:44" x14ac:dyDescent="0.2">
      <c r="A557" s="46" t="s">
        <v>77</v>
      </c>
      <c r="B557" s="46" t="s">
        <v>84</v>
      </c>
      <c r="C557" s="46" t="s">
        <v>84</v>
      </c>
      <c r="D557" s="46" t="s">
        <v>436</v>
      </c>
      <c r="E557" s="46" t="s">
        <v>86</v>
      </c>
      <c r="F557" s="46" t="s">
        <v>78</v>
      </c>
      <c r="G557" s="46" t="s">
        <v>437</v>
      </c>
      <c r="H557" s="46" t="s">
        <v>62</v>
      </c>
      <c r="I557" s="46" t="s">
        <v>282</v>
      </c>
      <c r="J557" s="46" t="s">
        <v>243</v>
      </c>
      <c r="K557" s="46" t="s">
        <v>47</v>
      </c>
      <c r="L557" s="46" t="s">
        <v>62</v>
      </c>
      <c r="M557" s="46" t="s">
        <v>248</v>
      </c>
      <c r="N557" s="46" t="s">
        <v>249</v>
      </c>
      <c r="O557" s="46" t="s">
        <v>63</v>
      </c>
      <c r="P557" s="46" t="s">
        <v>283</v>
      </c>
      <c r="Q557" s="46" t="s">
        <v>438</v>
      </c>
      <c r="R557" s="46" t="s">
        <v>84</v>
      </c>
      <c r="S557" s="46" t="s">
        <v>99</v>
      </c>
      <c r="T557" s="46" t="s">
        <v>48</v>
      </c>
      <c r="U557" s="46" t="s">
        <v>31</v>
      </c>
      <c r="V557" s="46" t="s">
        <v>106</v>
      </c>
      <c r="W557" s="46" t="s">
        <v>438</v>
      </c>
      <c r="X557" s="46" t="s">
        <v>84</v>
      </c>
      <c r="Y557" s="46" t="s">
        <v>436</v>
      </c>
      <c r="Z557" s="46" t="s">
        <v>439</v>
      </c>
      <c r="AA557" s="46" t="s">
        <v>285</v>
      </c>
      <c r="AB557" s="46">
        <v>16538.96</v>
      </c>
      <c r="AC557" s="46">
        <v>35799.06</v>
      </c>
      <c r="AD557" s="46">
        <v>54042.95</v>
      </c>
      <c r="AE557" s="46">
        <v>93616.51</v>
      </c>
      <c r="AF557" s="46">
        <v>111132.32</v>
      </c>
      <c r="AG557" s="46">
        <v>140948.1</v>
      </c>
      <c r="AH557" s="46">
        <v>159178.38</v>
      </c>
      <c r="AI557" s="46" t="s">
        <v>96</v>
      </c>
      <c r="AJ557" s="46">
        <v>0</v>
      </c>
      <c r="AK557" s="46">
        <v>39574.870000000003</v>
      </c>
      <c r="AL557" s="46">
        <v>90874.51</v>
      </c>
      <c r="AM557" s="46">
        <v>139383.67999999999</v>
      </c>
      <c r="AN557" s="46">
        <v>192937.5</v>
      </c>
      <c r="AO557" s="46" t="s">
        <v>250</v>
      </c>
      <c r="AP557" s="46" t="s">
        <v>63</v>
      </c>
      <c r="AQ557" s="46"/>
      <c r="AR557" s="46"/>
    </row>
    <row r="558" spans="1:44" x14ac:dyDescent="0.2">
      <c r="A558" s="46" t="s">
        <v>77</v>
      </c>
      <c r="B558" s="46" t="s">
        <v>84</v>
      </c>
      <c r="C558" s="46" t="s">
        <v>84</v>
      </c>
      <c r="D558" s="46" t="s">
        <v>436</v>
      </c>
      <c r="E558" s="46" t="s">
        <v>86</v>
      </c>
      <c r="F558" s="46" t="s">
        <v>78</v>
      </c>
      <c r="G558" s="46" t="s">
        <v>437</v>
      </c>
      <c r="H558" s="46" t="s">
        <v>62</v>
      </c>
      <c r="I558" s="46" t="s">
        <v>282</v>
      </c>
      <c r="J558" s="46" t="s">
        <v>243</v>
      </c>
      <c r="K558" s="46" t="s">
        <v>47</v>
      </c>
      <c r="L558" s="46" t="s">
        <v>62</v>
      </c>
      <c r="M558" s="46" t="s">
        <v>328</v>
      </c>
      <c r="N558" s="46" t="s">
        <v>329</v>
      </c>
      <c r="O558" s="46" t="s">
        <v>63</v>
      </c>
      <c r="P558" s="46" t="s">
        <v>283</v>
      </c>
      <c r="Q558" s="46" t="s">
        <v>438</v>
      </c>
      <c r="R558" s="46" t="s">
        <v>84</v>
      </c>
      <c r="S558" s="46" t="s">
        <v>99</v>
      </c>
      <c r="T558" s="46" t="s">
        <v>48</v>
      </c>
      <c r="U558" s="46" t="s">
        <v>31</v>
      </c>
      <c r="V558" s="46" t="s">
        <v>32</v>
      </c>
      <c r="W558" s="46" t="s">
        <v>438</v>
      </c>
      <c r="X558" s="46" t="s">
        <v>84</v>
      </c>
      <c r="Y558" s="46" t="s">
        <v>436</v>
      </c>
      <c r="Z558" s="46" t="s">
        <v>439</v>
      </c>
      <c r="AA558" s="46" t="s">
        <v>285</v>
      </c>
      <c r="AB558" s="46">
        <v>8160.85</v>
      </c>
      <c r="AC558" s="46">
        <v>23637.79</v>
      </c>
      <c r="AD558" s="46">
        <v>32921.25</v>
      </c>
      <c r="AE558" s="46">
        <v>51598.3</v>
      </c>
      <c r="AF558" s="46">
        <v>60408.02</v>
      </c>
      <c r="AG558" s="46">
        <v>78584.05</v>
      </c>
      <c r="AH558" s="46">
        <v>87373.25</v>
      </c>
      <c r="AI558" s="46" t="s">
        <v>96</v>
      </c>
      <c r="AJ558" s="46">
        <v>0</v>
      </c>
      <c r="AK558" s="46">
        <v>27950.19</v>
      </c>
      <c r="AL558" s="46">
        <v>51598.3</v>
      </c>
      <c r="AM558" s="46">
        <v>79243.240000000005</v>
      </c>
      <c r="AN558" s="46">
        <v>105828.18</v>
      </c>
      <c r="AO558" s="46" t="s">
        <v>330</v>
      </c>
      <c r="AP558" s="46" t="s">
        <v>63</v>
      </c>
      <c r="AQ558" s="46"/>
      <c r="AR558" s="46"/>
    </row>
    <row r="559" spans="1:44" x14ac:dyDescent="0.2">
      <c r="A559" s="46" t="s">
        <v>77</v>
      </c>
      <c r="B559" s="46" t="s">
        <v>84</v>
      </c>
      <c r="C559" s="46" t="s">
        <v>84</v>
      </c>
      <c r="D559" s="46" t="s">
        <v>436</v>
      </c>
      <c r="E559" s="46" t="s">
        <v>86</v>
      </c>
      <c r="F559" s="46" t="s">
        <v>78</v>
      </c>
      <c r="G559" s="46" t="s">
        <v>437</v>
      </c>
      <c r="H559" s="46" t="s">
        <v>62</v>
      </c>
      <c r="I559" s="46" t="s">
        <v>282</v>
      </c>
      <c r="J559" s="46" t="s">
        <v>243</v>
      </c>
      <c r="K559" s="46" t="s">
        <v>47</v>
      </c>
      <c r="L559" s="46" t="s">
        <v>62</v>
      </c>
      <c r="M559" s="46" t="s">
        <v>333</v>
      </c>
      <c r="N559" s="46" t="s">
        <v>334</v>
      </c>
      <c r="O559" s="46" t="s">
        <v>63</v>
      </c>
      <c r="P559" s="46" t="s">
        <v>283</v>
      </c>
      <c r="Q559" s="46" t="s">
        <v>438</v>
      </c>
      <c r="R559" s="46" t="s">
        <v>84</v>
      </c>
      <c r="S559" s="46" t="s">
        <v>99</v>
      </c>
      <c r="T559" s="46" t="s">
        <v>48</v>
      </c>
      <c r="U559" s="46" t="s">
        <v>31</v>
      </c>
      <c r="V559" s="46" t="s">
        <v>106</v>
      </c>
      <c r="W559" s="46" t="s">
        <v>438</v>
      </c>
      <c r="X559" s="46" t="s">
        <v>84</v>
      </c>
      <c r="Y559" s="46" t="s">
        <v>436</v>
      </c>
      <c r="Z559" s="46" t="s">
        <v>439</v>
      </c>
      <c r="AA559" s="46" t="s">
        <v>285</v>
      </c>
      <c r="AB559" s="46">
        <v>8160.85</v>
      </c>
      <c r="AC559" s="46">
        <v>23637.79</v>
      </c>
      <c r="AD559" s="46">
        <v>32921.25</v>
      </c>
      <c r="AE559" s="46">
        <v>51598.3</v>
      </c>
      <c r="AF559" s="46">
        <v>60408.02</v>
      </c>
      <c r="AG559" s="46">
        <v>78584.05</v>
      </c>
      <c r="AH559" s="46">
        <v>87373.25</v>
      </c>
      <c r="AI559" s="46" t="s">
        <v>96</v>
      </c>
      <c r="AJ559" s="46">
        <v>0</v>
      </c>
      <c r="AK559" s="46">
        <v>27950.19</v>
      </c>
      <c r="AL559" s="46">
        <v>51598.3</v>
      </c>
      <c r="AM559" s="46">
        <v>79243.240000000005</v>
      </c>
      <c r="AN559" s="46">
        <v>105828.18</v>
      </c>
      <c r="AO559" s="46" t="s">
        <v>335</v>
      </c>
      <c r="AP559" s="46" t="s">
        <v>63</v>
      </c>
      <c r="AQ559" s="46"/>
      <c r="AR559" s="46"/>
    </row>
    <row r="560" spans="1:44" x14ac:dyDescent="0.2">
      <c r="A560" s="46" t="s">
        <v>77</v>
      </c>
      <c r="B560" s="46" t="s">
        <v>84</v>
      </c>
      <c r="C560" s="46" t="s">
        <v>84</v>
      </c>
      <c r="D560" s="46" t="s">
        <v>436</v>
      </c>
      <c r="E560" s="46" t="s">
        <v>86</v>
      </c>
      <c r="F560" s="46" t="s">
        <v>78</v>
      </c>
      <c r="G560" s="46" t="s">
        <v>437</v>
      </c>
      <c r="H560" s="46" t="s">
        <v>62</v>
      </c>
      <c r="I560" s="46" t="s">
        <v>282</v>
      </c>
      <c r="J560" s="46" t="s">
        <v>243</v>
      </c>
      <c r="K560" s="46" t="s">
        <v>47</v>
      </c>
      <c r="L560" s="46" t="s">
        <v>62</v>
      </c>
      <c r="M560" s="46" t="s">
        <v>251</v>
      </c>
      <c r="N560" s="46" t="s">
        <v>252</v>
      </c>
      <c r="O560" s="46" t="s">
        <v>63</v>
      </c>
      <c r="P560" s="46" t="s">
        <v>283</v>
      </c>
      <c r="Q560" s="46" t="s">
        <v>438</v>
      </c>
      <c r="R560" s="46" t="s">
        <v>84</v>
      </c>
      <c r="S560" s="46" t="s">
        <v>99</v>
      </c>
      <c r="T560" s="46" t="s">
        <v>48</v>
      </c>
      <c r="U560" s="46" t="s">
        <v>31</v>
      </c>
      <c r="V560" s="46" t="s">
        <v>106</v>
      </c>
      <c r="W560" s="46" t="s">
        <v>438</v>
      </c>
      <c r="X560" s="46" t="s">
        <v>84</v>
      </c>
      <c r="Y560" s="46" t="s">
        <v>436</v>
      </c>
      <c r="Z560" s="46" t="s">
        <v>439</v>
      </c>
      <c r="AA560" s="46" t="s">
        <v>285</v>
      </c>
      <c r="AB560" s="46">
        <v>40396.58</v>
      </c>
      <c r="AC560" s="46">
        <v>91870.82</v>
      </c>
      <c r="AD560" s="46">
        <v>136981.26</v>
      </c>
      <c r="AE560" s="46">
        <v>215238.69</v>
      </c>
      <c r="AF560" s="46">
        <v>251567.63</v>
      </c>
      <c r="AG560" s="46">
        <v>319566.26</v>
      </c>
      <c r="AH560" s="46">
        <v>356589.16</v>
      </c>
      <c r="AI560" s="46" t="s">
        <v>96</v>
      </c>
      <c r="AJ560" s="46">
        <v>0</v>
      </c>
      <c r="AK560" s="46">
        <v>91070.22</v>
      </c>
      <c r="AL560" s="46">
        <v>202493.28</v>
      </c>
      <c r="AM560" s="46">
        <v>308657.62</v>
      </c>
      <c r="AN560" s="46">
        <v>418806.62</v>
      </c>
      <c r="AO560" s="46" t="s">
        <v>253</v>
      </c>
      <c r="AP560" s="46" t="s">
        <v>63</v>
      </c>
      <c r="AQ560" s="46"/>
      <c r="AR560" s="46"/>
    </row>
    <row r="561" spans="1:44" x14ac:dyDescent="0.2">
      <c r="A561" s="46" t="s">
        <v>77</v>
      </c>
      <c r="B561" s="46" t="s">
        <v>84</v>
      </c>
      <c r="C561" s="46" t="s">
        <v>84</v>
      </c>
      <c r="D561" s="46" t="s">
        <v>436</v>
      </c>
      <c r="E561" s="46" t="s">
        <v>86</v>
      </c>
      <c r="F561" s="46" t="s">
        <v>78</v>
      </c>
      <c r="G561" s="46" t="s">
        <v>437</v>
      </c>
      <c r="H561" s="46" t="s">
        <v>62</v>
      </c>
      <c r="I561" s="46" t="s">
        <v>282</v>
      </c>
      <c r="J561" s="46" t="s">
        <v>243</v>
      </c>
      <c r="K561" s="46" t="s">
        <v>47</v>
      </c>
      <c r="L561" s="46" t="s">
        <v>62</v>
      </c>
      <c r="M561" s="46" t="s">
        <v>163</v>
      </c>
      <c r="N561" s="46" t="s">
        <v>164</v>
      </c>
      <c r="O561" s="46" t="s">
        <v>63</v>
      </c>
      <c r="P561" s="46" t="s">
        <v>283</v>
      </c>
      <c r="Q561" s="46" t="s">
        <v>438</v>
      </c>
      <c r="R561" s="46" t="s">
        <v>84</v>
      </c>
      <c r="S561" s="46" t="s">
        <v>99</v>
      </c>
      <c r="T561" s="46" t="s">
        <v>48</v>
      </c>
      <c r="U561" s="46" t="s">
        <v>31</v>
      </c>
      <c r="V561" s="46" t="s">
        <v>106</v>
      </c>
      <c r="W561" s="46" t="s">
        <v>438</v>
      </c>
      <c r="X561" s="46" t="s">
        <v>84</v>
      </c>
      <c r="Y561" s="46" t="s">
        <v>436</v>
      </c>
      <c r="Z561" s="46" t="s">
        <v>439</v>
      </c>
      <c r="AA561" s="46" t="s">
        <v>285</v>
      </c>
      <c r="AB561" s="46">
        <v>40396.58</v>
      </c>
      <c r="AC561" s="46">
        <v>91870.82</v>
      </c>
      <c r="AD561" s="46">
        <v>136981.26</v>
      </c>
      <c r="AE561" s="46">
        <v>215238.69</v>
      </c>
      <c r="AF561" s="46">
        <v>251567.63</v>
      </c>
      <c r="AG561" s="46">
        <v>319566.26</v>
      </c>
      <c r="AH561" s="46">
        <v>356589.16</v>
      </c>
      <c r="AI561" s="46" t="s">
        <v>96</v>
      </c>
      <c r="AJ561" s="46">
        <v>0</v>
      </c>
      <c r="AK561" s="46">
        <v>91070.22</v>
      </c>
      <c r="AL561" s="46">
        <v>202493.28</v>
      </c>
      <c r="AM561" s="46">
        <v>308657.62</v>
      </c>
      <c r="AN561" s="46">
        <v>418806.62</v>
      </c>
      <c r="AO561" s="46" t="s">
        <v>165</v>
      </c>
      <c r="AP561" s="46" t="s">
        <v>63</v>
      </c>
      <c r="AQ561" s="46"/>
      <c r="AR561" s="46"/>
    </row>
    <row r="562" spans="1:44" x14ac:dyDescent="0.2">
      <c r="A562" s="46" t="s">
        <v>77</v>
      </c>
      <c r="B562" s="46" t="s">
        <v>84</v>
      </c>
      <c r="C562" s="46" t="s">
        <v>84</v>
      </c>
      <c r="D562" s="46" t="s">
        <v>436</v>
      </c>
      <c r="E562" s="46" t="s">
        <v>86</v>
      </c>
      <c r="F562" s="46" t="s">
        <v>78</v>
      </c>
      <c r="G562" s="46" t="s">
        <v>437</v>
      </c>
      <c r="H562" s="46" t="s">
        <v>62</v>
      </c>
      <c r="I562" s="46" t="s">
        <v>282</v>
      </c>
      <c r="J562" s="46" t="s">
        <v>243</v>
      </c>
      <c r="K562" s="46" t="s">
        <v>47</v>
      </c>
      <c r="L562" s="46" t="s">
        <v>62</v>
      </c>
      <c r="M562" s="46" t="s">
        <v>286</v>
      </c>
      <c r="N562" s="46" t="s">
        <v>287</v>
      </c>
      <c r="O562" s="46" t="s">
        <v>63</v>
      </c>
      <c r="P562" s="46" t="s">
        <v>283</v>
      </c>
      <c r="Q562" s="46" t="s">
        <v>438</v>
      </c>
      <c r="R562" s="46" t="s">
        <v>84</v>
      </c>
      <c r="S562" s="46" t="s">
        <v>99</v>
      </c>
      <c r="T562" s="46" t="s">
        <v>169</v>
      </c>
      <c r="U562" s="46" t="s">
        <v>170</v>
      </c>
      <c r="V562" s="46" t="s">
        <v>32</v>
      </c>
      <c r="W562" s="46" t="s">
        <v>438</v>
      </c>
      <c r="X562" s="46" t="s">
        <v>84</v>
      </c>
      <c r="Y562" s="46" t="s">
        <v>436</v>
      </c>
      <c r="Z562" s="46" t="s">
        <v>439</v>
      </c>
      <c r="AA562" s="46" t="s">
        <v>285</v>
      </c>
      <c r="AB562" s="46">
        <v>32235.73</v>
      </c>
      <c r="AC562" s="46">
        <v>68233.03</v>
      </c>
      <c r="AD562" s="46">
        <v>104060.01</v>
      </c>
      <c r="AE562" s="46">
        <v>163640.39000000001</v>
      </c>
      <c r="AF562" s="46">
        <v>191159.61</v>
      </c>
      <c r="AG562" s="46">
        <v>240982.21</v>
      </c>
      <c r="AH562" s="46">
        <v>269215.90999999997</v>
      </c>
      <c r="AI562" s="46" t="s">
        <v>96</v>
      </c>
      <c r="AJ562" s="46">
        <v>0</v>
      </c>
      <c r="AK562" s="46">
        <v>63120.03</v>
      </c>
      <c r="AL562" s="46">
        <v>150894.98000000001</v>
      </c>
      <c r="AM562" s="46">
        <v>229414.38</v>
      </c>
      <c r="AN562" s="46">
        <v>312978.44</v>
      </c>
      <c r="AO562" s="46" t="s">
        <v>288</v>
      </c>
      <c r="AP562" s="46" t="s">
        <v>63</v>
      </c>
      <c r="AQ562" s="46"/>
      <c r="AR562" s="46"/>
    </row>
    <row r="563" spans="1:44" x14ac:dyDescent="0.2">
      <c r="A563" s="46" t="s">
        <v>77</v>
      </c>
      <c r="B563" s="46" t="s">
        <v>84</v>
      </c>
      <c r="C563" s="46" t="s">
        <v>84</v>
      </c>
      <c r="D563" s="46" t="s">
        <v>436</v>
      </c>
      <c r="E563" s="46" t="s">
        <v>86</v>
      </c>
      <c r="F563" s="46" t="s">
        <v>78</v>
      </c>
      <c r="G563" s="46" t="s">
        <v>437</v>
      </c>
      <c r="H563" s="46" t="s">
        <v>62</v>
      </c>
      <c r="I563" s="46" t="s">
        <v>282</v>
      </c>
      <c r="J563" s="46" t="s">
        <v>243</v>
      </c>
      <c r="K563" s="46" t="s">
        <v>47</v>
      </c>
      <c r="L563" s="46" t="s">
        <v>62</v>
      </c>
      <c r="M563" s="46" t="s">
        <v>212</v>
      </c>
      <c r="N563" s="46" t="s">
        <v>213</v>
      </c>
      <c r="O563" s="46" t="s">
        <v>63</v>
      </c>
      <c r="P563" s="46" t="s">
        <v>283</v>
      </c>
      <c r="Q563" s="46" t="s">
        <v>438</v>
      </c>
      <c r="R563" s="46" t="s">
        <v>84</v>
      </c>
      <c r="S563" s="46" t="s">
        <v>99</v>
      </c>
      <c r="T563" s="46" t="s">
        <v>169</v>
      </c>
      <c r="U563" s="46" t="s">
        <v>170</v>
      </c>
      <c r="V563" s="46" t="s">
        <v>106</v>
      </c>
      <c r="W563" s="46" t="s">
        <v>438</v>
      </c>
      <c r="X563" s="46" t="s">
        <v>84</v>
      </c>
      <c r="Y563" s="46" t="s">
        <v>436</v>
      </c>
      <c r="Z563" s="46" t="s">
        <v>439</v>
      </c>
      <c r="AA563" s="46" t="s">
        <v>285</v>
      </c>
      <c r="AB563" s="46">
        <v>32235.73</v>
      </c>
      <c r="AC563" s="46">
        <v>68233.03</v>
      </c>
      <c r="AD563" s="46">
        <v>104060.01</v>
      </c>
      <c r="AE563" s="46">
        <v>163640.39000000001</v>
      </c>
      <c r="AF563" s="46">
        <v>191159.61</v>
      </c>
      <c r="AG563" s="46">
        <v>240982.21</v>
      </c>
      <c r="AH563" s="46">
        <v>269215.90999999997</v>
      </c>
      <c r="AI563" s="46" t="s">
        <v>96</v>
      </c>
      <c r="AJ563" s="46">
        <v>0</v>
      </c>
      <c r="AK563" s="46">
        <v>63120.03</v>
      </c>
      <c r="AL563" s="46">
        <v>150894.98000000001</v>
      </c>
      <c r="AM563" s="46">
        <v>229414.38</v>
      </c>
      <c r="AN563" s="46">
        <v>312978.44</v>
      </c>
      <c r="AO563" s="46" t="s">
        <v>214</v>
      </c>
      <c r="AP563" s="46" t="s">
        <v>63</v>
      </c>
      <c r="AQ563" s="46"/>
      <c r="AR563" s="46"/>
    </row>
    <row r="564" spans="1:44" x14ac:dyDescent="0.2">
      <c r="A564" s="46" t="s">
        <v>77</v>
      </c>
      <c r="B564" s="46" t="s">
        <v>84</v>
      </c>
      <c r="C564" s="46" t="s">
        <v>84</v>
      </c>
      <c r="D564" s="46" t="s">
        <v>436</v>
      </c>
      <c r="E564" s="46" t="s">
        <v>86</v>
      </c>
      <c r="F564" s="46" t="s">
        <v>78</v>
      </c>
      <c r="G564" s="46" t="s">
        <v>437</v>
      </c>
      <c r="H564" s="46" t="s">
        <v>62</v>
      </c>
      <c r="I564" s="46" t="s">
        <v>282</v>
      </c>
      <c r="J564" s="46" t="s">
        <v>243</v>
      </c>
      <c r="K564" s="46" t="s">
        <v>47</v>
      </c>
      <c r="L564" s="46" t="s">
        <v>62</v>
      </c>
      <c r="M564" s="46" t="s">
        <v>440</v>
      </c>
      <c r="N564" s="46" t="s">
        <v>441</v>
      </c>
      <c r="O564" s="46" t="s">
        <v>63</v>
      </c>
      <c r="P564" s="46" t="s">
        <v>283</v>
      </c>
      <c r="Q564" s="46" t="s">
        <v>438</v>
      </c>
      <c r="R564" s="46" t="s">
        <v>84</v>
      </c>
      <c r="S564" s="46" t="s">
        <v>99</v>
      </c>
      <c r="T564" s="46" t="s">
        <v>169</v>
      </c>
      <c r="U564" s="46" t="s">
        <v>170</v>
      </c>
      <c r="V564" s="46" t="s">
        <v>32</v>
      </c>
      <c r="W564" s="46" t="s">
        <v>438</v>
      </c>
      <c r="X564" s="46" t="s">
        <v>84</v>
      </c>
      <c r="Y564" s="46" t="s">
        <v>436</v>
      </c>
      <c r="Z564" s="46" t="s">
        <v>439</v>
      </c>
      <c r="AA564" s="46" t="s">
        <v>285</v>
      </c>
      <c r="AB564" s="46">
        <v>8160.85</v>
      </c>
      <c r="AC564" s="46">
        <v>23637.79</v>
      </c>
      <c r="AD564" s="46">
        <v>32921.25</v>
      </c>
      <c r="AE564" s="46">
        <v>51598.3</v>
      </c>
      <c r="AF564" s="46">
        <v>60408.02</v>
      </c>
      <c r="AG564" s="46">
        <v>78584.05</v>
      </c>
      <c r="AH564" s="46">
        <v>87373.25</v>
      </c>
      <c r="AI564" s="46" t="s">
        <v>96</v>
      </c>
      <c r="AJ564" s="46">
        <v>0</v>
      </c>
      <c r="AK564" s="46">
        <v>27950.19</v>
      </c>
      <c r="AL564" s="46">
        <v>51598.3</v>
      </c>
      <c r="AM564" s="46">
        <v>79243.240000000005</v>
      </c>
      <c r="AN564" s="46">
        <v>105828.18</v>
      </c>
      <c r="AO564" s="46" t="s">
        <v>441</v>
      </c>
      <c r="AP564" s="46" t="s">
        <v>63</v>
      </c>
      <c r="AQ564" s="46"/>
      <c r="AR564" s="46"/>
    </row>
    <row r="565" spans="1:44" x14ac:dyDescent="0.2">
      <c r="A565" s="46" t="s">
        <v>77</v>
      </c>
      <c r="B565" s="46" t="s">
        <v>84</v>
      </c>
      <c r="C565" s="46" t="s">
        <v>84</v>
      </c>
      <c r="D565" s="46" t="s">
        <v>436</v>
      </c>
      <c r="E565" s="46" t="s">
        <v>86</v>
      </c>
      <c r="F565" s="46" t="s">
        <v>78</v>
      </c>
      <c r="G565" s="46" t="s">
        <v>437</v>
      </c>
      <c r="H565" s="46" t="s">
        <v>62</v>
      </c>
      <c r="I565" s="46" t="s">
        <v>282</v>
      </c>
      <c r="J565" s="46" t="s">
        <v>243</v>
      </c>
      <c r="K565" s="46" t="s">
        <v>47</v>
      </c>
      <c r="L565" s="46" t="s">
        <v>62</v>
      </c>
      <c r="M565" s="46" t="s">
        <v>352</v>
      </c>
      <c r="N565" s="46" t="s">
        <v>353</v>
      </c>
      <c r="O565" s="46" t="s">
        <v>63</v>
      </c>
      <c r="P565" s="46" t="s">
        <v>283</v>
      </c>
      <c r="Q565" s="46" t="s">
        <v>438</v>
      </c>
      <c r="R565" s="46" t="s">
        <v>84</v>
      </c>
      <c r="S565" s="46" t="s">
        <v>99</v>
      </c>
      <c r="T565" s="46" t="s">
        <v>169</v>
      </c>
      <c r="U565" s="46" t="s">
        <v>170</v>
      </c>
      <c r="V565" s="46" t="s">
        <v>106</v>
      </c>
      <c r="W565" s="46" t="s">
        <v>438</v>
      </c>
      <c r="X565" s="46" t="s">
        <v>84</v>
      </c>
      <c r="Y565" s="46" t="s">
        <v>436</v>
      </c>
      <c r="Z565" s="46" t="s">
        <v>439</v>
      </c>
      <c r="AA565" s="46" t="s">
        <v>285</v>
      </c>
      <c r="AB565" s="46">
        <v>8160.85</v>
      </c>
      <c r="AC565" s="46">
        <v>23637.79</v>
      </c>
      <c r="AD565" s="46">
        <v>32921.25</v>
      </c>
      <c r="AE565" s="46">
        <v>51598.3</v>
      </c>
      <c r="AF565" s="46">
        <v>60408.02</v>
      </c>
      <c r="AG565" s="46">
        <v>78584.05</v>
      </c>
      <c r="AH565" s="46">
        <v>87373.25</v>
      </c>
      <c r="AI565" s="46" t="s">
        <v>96</v>
      </c>
      <c r="AJ565" s="46">
        <v>0</v>
      </c>
      <c r="AK565" s="46">
        <v>27950.19</v>
      </c>
      <c r="AL565" s="46">
        <v>51598.3</v>
      </c>
      <c r="AM565" s="46">
        <v>79243.240000000005</v>
      </c>
      <c r="AN565" s="46">
        <v>105828.18</v>
      </c>
      <c r="AO565" s="46" t="s">
        <v>354</v>
      </c>
      <c r="AP565" s="46" t="s">
        <v>63</v>
      </c>
      <c r="AQ565" s="46"/>
      <c r="AR565" s="46"/>
    </row>
    <row r="566" spans="1:44" x14ac:dyDescent="0.2">
      <c r="A566" s="46" t="s">
        <v>77</v>
      </c>
      <c r="B566" s="46" t="s">
        <v>84</v>
      </c>
      <c r="C566" s="46" t="s">
        <v>84</v>
      </c>
      <c r="D566" s="46" t="s">
        <v>436</v>
      </c>
      <c r="E566" s="46" t="s">
        <v>86</v>
      </c>
      <c r="F566" s="46" t="s">
        <v>78</v>
      </c>
      <c r="G566" s="46" t="s">
        <v>437</v>
      </c>
      <c r="H566" s="46" t="s">
        <v>62</v>
      </c>
      <c r="I566" s="46" t="s">
        <v>282</v>
      </c>
      <c r="J566" s="46" t="s">
        <v>243</v>
      </c>
      <c r="K566" s="46" t="s">
        <v>47</v>
      </c>
      <c r="L566" s="46" t="s">
        <v>62</v>
      </c>
      <c r="M566" s="46" t="s">
        <v>254</v>
      </c>
      <c r="N566" s="46" t="s">
        <v>255</v>
      </c>
      <c r="O566" s="46" t="s">
        <v>63</v>
      </c>
      <c r="P566" s="46" t="s">
        <v>283</v>
      </c>
      <c r="Q566" s="46" t="s">
        <v>438</v>
      </c>
      <c r="R566" s="46" t="s">
        <v>84</v>
      </c>
      <c r="S566" s="46" t="s">
        <v>99</v>
      </c>
      <c r="T566" s="46" t="s">
        <v>169</v>
      </c>
      <c r="U566" s="46" t="s">
        <v>170</v>
      </c>
      <c r="V566" s="46" t="s">
        <v>106</v>
      </c>
      <c r="W566" s="46" t="s">
        <v>438</v>
      </c>
      <c r="X566" s="46" t="s">
        <v>84</v>
      </c>
      <c r="Y566" s="46" t="s">
        <v>436</v>
      </c>
      <c r="Z566" s="46" t="s">
        <v>439</v>
      </c>
      <c r="AA566" s="46" t="s">
        <v>285</v>
      </c>
      <c r="AB566" s="46">
        <v>40396.58</v>
      </c>
      <c r="AC566" s="46">
        <v>91870.82</v>
      </c>
      <c r="AD566" s="46">
        <v>136981.26</v>
      </c>
      <c r="AE566" s="46">
        <v>215238.69</v>
      </c>
      <c r="AF566" s="46">
        <v>251567.63</v>
      </c>
      <c r="AG566" s="46">
        <v>319566.26</v>
      </c>
      <c r="AH566" s="46">
        <v>356589.16</v>
      </c>
      <c r="AI566" s="46" t="s">
        <v>96</v>
      </c>
      <c r="AJ566" s="46">
        <v>0</v>
      </c>
      <c r="AK566" s="46">
        <v>91070.22</v>
      </c>
      <c r="AL566" s="46">
        <v>202493.28</v>
      </c>
      <c r="AM566" s="46">
        <v>308657.62</v>
      </c>
      <c r="AN566" s="46">
        <v>418806.62</v>
      </c>
      <c r="AO566" s="46" t="s">
        <v>256</v>
      </c>
      <c r="AP566" s="46" t="s">
        <v>63</v>
      </c>
      <c r="AQ566" s="46"/>
      <c r="AR566" s="46"/>
    </row>
    <row r="567" spans="1:44" x14ac:dyDescent="0.2">
      <c r="A567" s="46" t="s">
        <v>77</v>
      </c>
      <c r="B567" s="46" t="s">
        <v>84</v>
      </c>
      <c r="C567" s="46" t="s">
        <v>84</v>
      </c>
      <c r="D567" s="46" t="s">
        <v>436</v>
      </c>
      <c r="E567" s="46" t="s">
        <v>86</v>
      </c>
      <c r="F567" s="46" t="s">
        <v>78</v>
      </c>
      <c r="G567" s="46" t="s">
        <v>437</v>
      </c>
      <c r="H567" s="46" t="s">
        <v>62</v>
      </c>
      <c r="I567" s="46" t="s">
        <v>282</v>
      </c>
      <c r="J567" s="46" t="s">
        <v>243</v>
      </c>
      <c r="K567" s="46" t="s">
        <v>47</v>
      </c>
      <c r="L567" s="46" t="s">
        <v>62</v>
      </c>
      <c r="M567" s="46" t="s">
        <v>218</v>
      </c>
      <c r="N567" s="46" t="s">
        <v>219</v>
      </c>
      <c r="O567" s="46" t="s">
        <v>63</v>
      </c>
      <c r="P567" s="46" t="s">
        <v>283</v>
      </c>
      <c r="Q567" s="46" t="s">
        <v>438</v>
      </c>
      <c r="R567" s="46" t="s">
        <v>84</v>
      </c>
      <c r="S567" s="46" t="s">
        <v>99</v>
      </c>
      <c r="T567" s="46" t="s">
        <v>169</v>
      </c>
      <c r="U567" s="46" t="s">
        <v>170</v>
      </c>
      <c r="V567" s="46" t="s">
        <v>106</v>
      </c>
      <c r="W567" s="46" t="s">
        <v>438</v>
      </c>
      <c r="X567" s="46" t="s">
        <v>84</v>
      </c>
      <c r="Y567" s="46" t="s">
        <v>436</v>
      </c>
      <c r="Z567" s="46" t="s">
        <v>439</v>
      </c>
      <c r="AA567" s="46" t="s">
        <v>285</v>
      </c>
      <c r="AB567" s="46">
        <v>40396.58</v>
      </c>
      <c r="AC567" s="46">
        <v>91870.82</v>
      </c>
      <c r="AD567" s="46">
        <v>136981.26</v>
      </c>
      <c r="AE567" s="46">
        <v>215238.69</v>
      </c>
      <c r="AF567" s="46">
        <v>251567.63</v>
      </c>
      <c r="AG567" s="46">
        <v>319566.26</v>
      </c>
      <c r="AH567" s="46">
        <v>356589.16</v>
      </c>
      <c r="AI567" s="46" t="s">
        <v>96</v>
      </c>
      <c r="AJ567" s="46">
        <v>0</v>
      </c>
      <c r="AK567" s="46">
        <v>91070.22</v>
      </c>
      <c r="AL567" s="46">
        <v>202493.28</v>
      </c>
      <c r="AM567" s="46">
        <v>308657.62</v>
      </c>
      <c r="AN567" s="46">
        <v>418806.62</v>
      </c>
      <c r="AO567" s="46" t="s">
        <v>220</v>
      </c>
      <c r="AP567" s="46" t="s">
        <v>63</v>
      </c>
      <c r="AQ567" s="46"/>
      <c r="AR567" s="46"/>
    </row>
    <row r="568" spans="1:44" x14ac:dyDescent="0.2">
      <c r="A568" s="46" t="s">
        <v>77</v>
      </c>
      <c r="B568" s="46" t="s">
        <v>84</v>
      </c>
      <c r="C568" s="46" t="s">
        <v>84</v>
      </c>
      <c r="D568" s="46" t="s">
        <v>436</v>
      </c>
      <c r="E568" s="46" t="s">
        <v>86</v>
      </c>
      <c r="F568" s="46" t="s">
        <v>78</v>
      </c>
      <c r="G568" s="46" t="s">
        <v>437</v>
      </c>
      <c r="H568" s="46" t="s">
        <v>62</v>
      </c>
      <c r="I568" s="46" t="s">
        <v>282</v>
      </c>
      <c r="J568" s="46" t="s">
        <v>243</v>
      </c>
      <c r="K568" s="46" t="s">
        <v>47</v>
      </c>
      <c r="L568" s="46" t="s">
        <v>62</v>
      </c>
      <c r="M568" s="46" t="s">
        <v>174</v>
      </c>
      <c r="N568" s="46" t="s">
        <v>175</v>
      </c>
      <c r="O568" s="46" t="s">
        <v>63</v>
      </c>
      <c r="P568" s="46" t="s">
        <v>283</v>
      </c>
      <c r="Q568" s="46" t="s">
        <v>438</v>
      </c>
      <c r="R568" s="46" t="s">
        <v>84</v>
      </c>
      <c r="S568" s="46" t="s">
        <v>99</v>
      </c>
      <c r="T568" s="46" t="s">
        <v>169</v>
      </c>
      <c r="U568" s="46" t="s">
        <v>170</v>
      </c>
      <c r="V568" s="46" t="s">
        <v>106</v>
      </c>
      <c r="W568" s="46" t="s">
        <v>438</v>
      </c>
      <c r="X568" s="46" t="s">
        <v>84</v>
      </c>
      <c r="Y568" s="46" t="s">
        <v>436</v>
      </c>
      <c r="Z568" s="46" t="s">
        <v>439</v>
      </c>
      <c r="AA568" s="46" t="s">
        <v>285</v>
      </c>
      <c r="AB568" s="46">
        <v>40396.58</v>
      </c>
      <c r="AC568" s="46">
        <v>91870.82</v>
      </c>
      <c r="AD568" s="46">
        <v>136981.26</v>
      </c>
      <c r="AE568" s="46">
        <v>215238.69</v>
      </c>
      <c r="AF568" s="46">
        <v>251567.63</v>
      </c>
      <c r="AG568" s="46">
        <v>319566.26</v>
      </c>
      <c r="AH568" s="46">
        <v>356589.16</v>
      </c>
      <c r="AI568" s="46" t="s">
        <v>96</v>
      </c>
      <c r="AJ568" s="46">
        <v>0</v>
      </c>
      <c r="AK568" s="46">
        <v>91070.22</v>
      </c>
      <c r="AL568" s="46">
        <v>202493.28</v>
      </c>
      <c r="AM568" s="46">
        <v>308657.62</v>
      </c>
      <c r="AN568" s="46">
        <v>418806.62</v>
      </c>
      <c r="AO568" s="46" t="s">
        <v>176</v>
      </c>
      <c r="AP568" s="46" t="s">
        <v>63</v>
      </c>
      <c r="AQ568" s="46"/>
      <c r="AR568" s="46"/>
    </row>
    <row r="569" spans="1:44" x14ac:dyDescent="0.2">
      <c r="A569" s="46" t="s">
        <v>77</v>
      </c>
      <c r="B569" s="46" t="s">
        <v>84</v>
      </c>
      <c r="C569" s="46" t="s">
        <v>84</v>
      </c>
      <c r="D569" s="46" t="s">
        <v>436</v>
      </c>
      <c r="E569" s="46" t="s">
        <v>86</v>
      </c>
      <c r="F569" s="46" t="s">
        <v>78</v>
      </c>
      <c r="G569" s="46" t="s">
        <v>437</v>
      </c>
      <c r="H569" s="46" t="s">
        <v>62</v>
      </c>
      <c r="I569" s="46" t="s">
        <v>282</v>
      </c>
      <c r="J569" s="46" t="s">
        <v>243</v>
      </c>
      <c r="K569" s="46" t="s">
        <v>47</v>
      </c>
      <c r="L569" s="46" t="s">
        <v>62</v>
      </c>
      <c r="M569" s="46" t="s">
        <v>267</v>
      </c>
      <c r="N569" s="46" t="s">
        <v>268</v>
      </c>
      <c r="O569" s="46" t="s">
        <v>63</v>
      </c>
      <c r="P569" s="46" t="s">
        <v>283</v>
      </c>
      <c r="Q569" s="46" t="s">
        <v>438</v>
      </c>
      <c r="R569" s="46" t="s">
        <v>84</v>
      </c>
      <c r="S569" s="46" t="s">
        <v>99</v>
      </c>
      <c r="T569" s="46" t="s">
        <v>94</v>
      </c>
      <c r="U569" s="46" t="s">
        <v>95</v>
      </c>
      <c r="V569" s="46" t="s">
        <v>32</v>
      </c>
      <c r="W569" s="46" t="s">
        <v>438</v>
      </c>
      <c r="X569" s="46" t="s">
        <v>84</v>
      </c>
      <c r="Y569" s="46" t="s">
        <v>436</v>
      </c>
      <c r="Z569" s="46" t="s">
        <v>439</v>
      </c>
      <c r="AA569" s="46" t="s">
        <v>285</v>
      </c>
      <c r="AB569" s="46">
        <v>40396.58</v>
      </c>
      <c r="AC569" s="46">
        <v>91870.82</v>
      </c>
      <c r="AD569" s="46">
        <v>136981.26</v>
      </c>
      <c r="AE569" s="46">
        <v>215238.69</v>
      </c>
      <c r="AF569" s="46">
        <v>251567.63</v>
      </c>
      <c r="AG569" s="46">
        <v>319566.26</v>
      </c>
      <c r="AH569" s="46">
        <v>356589.16</v>
      </c>
      <c r="AI569" s="46" t="s">
        <v>96</v>
      </c>
      <c r="AJ569" s="46">
        <v>0</v>
      </c>
      <c r="AK569" s="46">
        <v>91070.22</v>
      </c>
      <c r="AL569" s="46">
        <v>202493.28</v>
      </c>
      <c r="AM569" s="46">
        <v>308657.62</v>
      </c>
      <c r="AN569" s="46">
        <v>418806.62</v>
      </c>
      <c r="AO569" s="46" t="s">
        <v>269</v>
      </c>
      <c r="AP569" s="46" t="s">
        <v>63</v>
      </c>
      <c r="AQ569" s="46"/>
      <c r="AR569" s="46"/>
    </row>
    <row r="570" spans="1:44" x14ac:dyDescent="0.2">
      <c r="A570" s="46" t="s">
        <v>77</v>
      </c>
      <c r="B570" s="46" t="s">
        <v>84</v>
      </c>
      <c r="C570" s="46" t="s">
        <v>84</v>
      </c>
      <c r="D570" s="46" t="s">
        <v>436</v>
      </c>
      <c r="E570" s="46" t="s">
        <v>86</v>
      </c>
      <c r="F570" s="46" t="s">
        <v>78</v>
      </c>
      <c r="G570" s="46" t="s">
        <v>437</v>
      </c>
      <c r="H570" s="46" t="s">
        <v>62</v>
      </c>
      <c r="I570" s="46" t="s">
        <v>282</v>
      </c>
      <c r="J570" s="46" t="s">
        <v>243</v>
      </c>
      <c r="K570" s="46" t="s">
        <v>47</v>
      </c>
      <c r="L570" s="46" t="s">
        <v>62</v>
      </c>
      <c r="M570" s="46" t="s">
        <v>126</v>
      </c>
      <c r="N570" s="46" t="s">
        <v>127</v>
      </c>
      <c r="O570" s="46" t="s">
        <v>63</v>
      </c>
      <c r="P570" s="46" t="s">
        <v>283</v>
      </c>
      <c r="Q570" s="46" t="s">
        <v>438</v>
      </c>
      <c r="R570" s="46" t="s">
        <v>84</v>
      </c>
      <c r="S570" s="46" t="s">
        <v>99</v>
      </c>
      <c r="T570" s="46" t="s">
        <v>94</v>
      </c>
      <c r="U570" s="46" t="s">
        <v>95</v>
      </c>
      <c r="V570" s="46" t="s">
        <v>106</v>
      </c>
      <c r="W570" s="46" t="s">
        <v>438</v>
      </c>
      <c r="X570" s="46" t="s">
        <v>84</v>
      </c>
      <c r="Y570" s="46" t="s">
        <v>436</v>
      </c>
      <c r="Z570" s="46" t="s">
        <v>439</v>
      </c>
      <c r="AA570" s="46" t="s">
        <v>285</v>
      </c>
      <c r="AB570" s="46">
        <v>-40396.58</v>
      </c>
      <c r="AC570" s="46">
        <v>-91870.82</v>
      </c>
      <c r="AD570" s="46">
        <v>-136981.26</v>
      </c>
      <c r="AE570" s="46">
        <v>-215238.69</v>
      </c>
      <c r="AF570" s="46">
        <v>-251567.63</v>
      </c>
      <c r="AG570" s="46">
        <v>-319566.26</v>
      </c>
      <c r="AH570" s="46">
        <v>-356589.16</v>
      </c>
      <c r="AI570" s="46" t="s">
        <v>96</v>
      </c>
      <c r="AJ570" s="46">
        <v>0</v>
      </c>
      <c r="AK570" s="46">
        <v>-91070.22</v>
      </c>
      <c r="AL570" s="46">
        <v>-202493.28</v>
      </c>
      <c r="AM570" s="46">
        <v>-308657.62</v>
      </c>
      <c r="AN570" s="46">
        <v>-418806.62</v>
      </c>
      <c r="AO570" s="46" t="s">
        <v>128</v>
      </c>
      <c r="AP570" s="46" t="s">
        <v>63</v>
      </c>
      <c r="AQ570" s="46"/>
      <c r="AR570" s="46"/>
    </row>
    <row r="571" spans="1:44" x14ac:dyDescent="0.2">
      <c r="A571" s="46" t="s">
        <v>77</v>
      </c>
      <c r="B571" s="46" t="s">
        <v>84</v>
      </c>
      <c r="C571" s="46" t="s">
        <v>84</v>
      </c>
      <c r="D571" s="46" t="s">
        <v>436</v>
      </c>
      <c r="E571" s="46" t="s">
        <v>86</v>
      </c>
      <c r="F571" s="46" t="s">
        <v>78</v>
      </c>
      <c r="G571" s="46" t="s">
        <v>437</v>
      </c>
      <c r="H571" s="46" t="s">
        <v>62</v>
      </c>
      <c r="I571" s="46" t="s">
        <v>282</v>
      </c>
      <c r="J571" s="46" t="s">
        <v>243</v>
      </c>
      <c r="K571" s="46" t="s">
        <v>47</v>
      </c>
      <c r="L571" s="46" t="s">
        <v>62</v>
      </c>
      <c r="M571" s="46" t="s">
        <v>360</v>
      </c>
      <c r="N571" s="46" t="s">
        <v>361</v>
      </c>
      <c r="O571" s="46" t="s">
        <v>63</v>
      </c>
      <c r="P571" s="46" t="s">
        <v>283</v>
      </c>
      <c r="Q571" s="46" t="s">
        <v>438</v>
      </c>
      <c r="R571" s="46" t="s">
        <v>84</v>
      </c>
      <c r="S571" s="46" t="s">
        <v>99</v>
      </c>
      <c r="T571" s="46" t="s">
        <v>132</v>
      </c>
      <c r="U571" s="46" t="s">
        <v>133</v>
      </c>
      <c r="V571" s="46" t="s">
        <v>106</v>
      </c>
      <c r="W571" s="46" t="s">
        <v>438</v>
      </c>
      <c r="X571" s="46" t="s">
        <v>84</v>
      </c>
      <c r="Y571" s="46" t="s">
        <v>436</v>
      </c>
      <c r="Z571" s="46" t="s">
        <v>439</v>
      </c>
      <c r="AA571" s="46" t="s">
        <v>285</v>
      </c>
      <c r="AB571" s="46">
        <v>15696.77</v>
      </c>
      <c r="AC571" s="46">
        <v>32433.97</v>
      </c>
      <c r="AD571" s="46">
        <v>50017.06</v>
      </c>
      <c r="AE571" s="46">
        <v>70023.88</v>
      </c>
      <c r="AF571" s="46">
        <v>80027.289999999994</v>
      </c>
      <c r="AG571" s="46">
        <v>100034.11</v>
      </c>
      <c r="AH571" s="46">
        <v>110037.53</v>
      </c>
      <c r="AI571" s="46" t="s">
        <v>96</v>
      </c>
      <c r="AJ571" s="46">
        <v>0</v>
      </c>
      <c r="AK571" s="46">
        <v>23545.16</v>
      </c>
      <c r="AL571" s="46">
        <v>60020.47</v>
      </c>
      <c r="AM571" s="46">
        <v>90030.7</v>
      </c>
      <c r="AN571" s="46">
        <v>120040.94</v>
      </c>
      <c r="AO571" s="46" t="s">
        <v>362</v>
      </c>
      <c r="AP571" s="46" t="s">
        <v>63</v>
      </c>
      <c r="AQ571" s="46"/>
      <c r="AR571" s="46"/>
    </row>
    <row r="572" spans="1:44" x14ac:dyDescent="0.2">
      <c r="A572" s="46" t="s">
        <v>77</v>
      </c>
      <c r="B572" s="46" t="s">
        <v>84</v>
      </c>
      <c r="C572" s="46" t="s">
        <v>84</v>
      </c>
      <c r="D572" s="46" t="s">
        <v>436</v>
      </c>
      <c r="E572" s="46" t="s">
        <v>86</v>
      </c>
      <c r="F572" s="46" t="s">
        <v>78</v>
      </c>
      <c r="G572" s="46" t="s">
        <v>437</v>
      </c>
      <c r="H572" s="46" t="s">
        <v>62</v>
      </c>
      <c r="I572" s="46" t="s">
        <v>282</v>
      </c>
      <c r="J572" s="46" t="s">
        <v>243</v>
      </c>
      <c r="K572" s="46" t="s">
        <v>47</v>
      </c>
      <c r="L572" s="46" t="s">
        <v>62</v>
      </c>
      <c r="M572" s="46" t="s">
        <v>363</v>
      </c>
      <c r="N572" s="46" t="s">
        <v>364</v>
      </c>
      <c r="O572" s="46" t="s">
        <v>63</v>
      </c>
      <c r="P572" s="46" t="s">
        <v>283</v>
      </c>
      <c r="Q572" s="46" t="s">
        <v>438</v>
      </c>
      <c r="R572" s="46" t="s">
        <v>84</v>
      </c>
      <c r="S572" s="46" t="s">
        <v>99</v>
      </c>
      <c r="T572" s="46" t="s">
        <v>132</v>
      </c>
      <c r="U572" s="46" t="s">
        <v>133</v>
      </c>
      <c r="V572" s="46" t="s">
        <v>32</v>
      </c>
      <c r="W572" s="46" t="s">
        <v>438</v>
      </c>
      <c r="X572" s="46" t="s">
        <v>84</v>
      </c>
      <c r="Y572" s="46" t="s">
        <v>436</v>
      </c>
      <c r="Z572" s="46" t="s">
        <v>439</v>
      </c>
      <c r="AA572" s="46" t="s">
        <v>285</v>
      </c>
      <c r="AB572" s="46">
        <v>15696.77</v>
      </c>
      <c r="AC572" s="46">
        <v>32433.97</v>
      </c>
      <c r="AD572" s="46">
        <v>50017.06</v>
      </c>
      <c r="AE572" s="46">
        <v>70023.88</v>
      </c>
      <c r="AF572" s="46">
        <v>80027.289999999994</v>
      </c>
      <c r="AG572" s="46">
        <v>100034.11</v>
      </c>
      <c r="AH572" s="46">
        <v>110037.53</v>
      </c>
      <c r="AI572" s="46" t="s">
        <v>96</v>
      </c>
      <c r="AJ572" s="46">
        <v>0</v>
      </c>
      <c r="AK572" s="46">
        <v>23545.16</v>
      </c>
      <c r="AL572" s="46">
        <v>60020.47</v>
      </c>
      <c r="AM572" s="46">
        <v>90030.7</v>
      </c>
      <c r="AN572" s="46">
        <v>120040.94</v>
      </c>
      <c r="AO572" s="46" t="s">
        <v>365</v>
      </c>
      <c r="AP572" s="46" t="s">
        <v>63</v>
      </c>
      <c r="AQ572" s="46"/>
      <c r="AR572" s="46"/>
    </row>
    <row r="573" spans="1:44" x14ac:dyDescent="0.2">
      <c r="A573" s="46" t="s">
        <v>77</v>
      </c>
      <c r="B573" s="46" t="s">
        <v>84</v>
      </c>
      <c r="C573" s="46" t="s">
        <v>84</v>
      </c>
      <c r="D573" s="46" t="s">
        <v>436</v>
      </c>
      <c r="E573" s="46" t="s">
        <v>86</v>
      </c>
      <c r="F573" s="46" t="s">
        <v>78</v>
      </c>
      <c r="G573" s="46" t="s">
        <v>437</v>
      </c>
      <c r="H573" s="46" t="s">
        <v>62</v>
      </c>
      <c r="I573" s="46" t="s">
        <v>282</v>
      </c>
      <c r="J573" s="46" t="s">
        <v>243</v>
      </c>
      <c r="K573" s="46" t="s">
        <v>47</v>
      </c>
      <c r="L573" s="46" t="s">
        <v>62</v>
      </c>
      <c r="M573" s="46" t="s">
        <v>134</v>
      </c>
      <c r="N573" s="46" t="s">
        <v>135</v>
      </c>
      <c r="O573" s="46" t="s">
        <v>63</v>
      </c>
      <c r="P573" s="46" t="s">
        <v>283</v>
      </c>
      <c r="Q573" s="46" t="s">
        <v>438</v>
      </c>
      <c r="R573" s="46" t="s">
        <v>84</v>
      </c>
      <c r="S573" s="46" t="s">
        <v>99</v>
      </c>
      <c r="T573" s="46" t="s">
        <v>132</v>
      </c>
      <c r="U573" s="46" t="s">
        <v>133</v>
      </c>
      <c r="V573" s="46" t="s">
        <v>106</v>
      </c>
      <c r="W573" s="46" t="s">
        <v>438</v>
      </c>
      <c r="X573" s="46" t="s">
        <v>84</v>
      </c>
      <c r="Y573" s="46" t="s">
        <v>436</v>
      </c>
      <c r="Z573" s="46" t="s">
        <v>439</v>
      </c>
      <c r="AA573" s="46" t="s">
        <v>285</v>
      </c>
      <c r="AB573" s="46">
        <v>15696.77</v>
      </c>
      <c r="AC573" s="46">
        <v>32433.97</v>
      </c>
      <c r="AD573" s="46">
        <v>50017.06</v>
      </c>
      <c r="AE573" s="46">
        <v>70023.88</v>
      </c>
      <c r="AF573" s="46">
        <v>80027.289999999994</v>
      </c>
      <c r="AG573" s="46">
        <v>100034.11</v>
      </c>
      <c r="AH573" s="46">
        <v>110037.53</v>
      </c>
      <c r="AI573" s="46" t="s">
        <v>96</v>
      </c>
      <c r="AJ573" s="46">
        <v>0</v>
      </c>
      <c r="AK573" s="46">
        <v>23545.16</v>
      </c>
      <c r="AL573" s="46">
        <v>60020.47</v>
      </c>
      <c r="AM573" s="46">
        <v>90030.7</v>
      </c>
      <c r="AN573" s="46">
        <v>120040.94</v>
      </c>
      <c r="AO573" s="46" t="s">
        <v>136</v>
      </c>
      <c r="AP573" s="46" t="s">
        <v>63</v>
      </c>
      <c r="AQ573" s="46"/>
      <c r="AR573" s="46"/>
    </row>
    <row r="574" spans="1:44" x14ac:dyDescent="0.2">
      <c r="A574" s="46" t="s">
        <v>77</v>
      </c>
      <c r="B574" s="46" t="s">
        <v>84</v>
      </c>
      <c r="C574" s="46" t="s">
        <v>84</v>
      </c>
      <c r="D574" s="46" t="s">
        <v>436</v>
      </c>
      <c r="E574" s="46" t="s">
        <v>86</v>
      </c>
      <c r="F574" s="46" t="s">
        <v>78</v>
      </c>
      <c r="G574" s="46" t="s">
        <v>437</v>
      </c>
      <c r="H574" s="46" t="s">
        <v>62</v>
      </c>
      <c r="I574" s="46" t="s">
        <v>282</v>
      </c>
      <c r="J574" s="46" t="s">
        <v>243</v>
      </c>
      <c r="K574" s="46" t="s">
        <v>47</v>
      </c>
      <c r="L574" s="46" t="s">
        <v>62</v>
      </c>
      <c r="M574" s="46" t="s">
        <v>375</v>
      </c>
      <c r="N574" s="46" t="s">
        <v>376</v>
      </c>
      <c r="O574" s="46" t="s">
        <v>63</v>
      </c>
      <c r="P574" s="46" t="s">
        <v>283</v>
      </c>
      <c r="Q574" s="46" t="s">
        <v>438</v>
      </c>
      <c r="R574" s="46" t="s">
        <v>84</v>
      </c>
      <c r="S574" s="46" t="s">
        <v>99</v>
      </c>
      <c r="T574" s="46" t="s">
        <v>132</v>
      </c>
      <c r="U574" s="46" t="s">
        <v>133</v>
      </c>
      <c r="V574" s="46" t="s">
        <v>106</v>
      </c>
      <c r="W574" s="46" t="s">
        <v>438</v>
      </c>
      <c r="X574" s="46" t="s">
        <v>84</v>
      </c>
      <c r="Y574" s="46" t="s">
        <v>436</v>
      </c>
      <c r="Z574" s="46" t="s">
        <v>439</v>
      </c>
      <c r="AA574" s="46" t="s">
        <v>285</v>
      </c>
      <c r="AB574" s="46">
        <v>15696.77</v>
      </c>
      <c r="AC574" s="46">
        <v>32433.97</v>
      </c>
      <c r="AD574" s="46">
        <v>50017.06</v>
      </c>
      <c r="AE574" s="46">
        <v>70023.88</v>
      </c>
      <c r="AF574" s="46">
        <v>80027.289999999994</v>
      </c>
      <c r="AG574" s="46">
        <v>100034.11</v>
      </c>
      <c r="AH574" s="46">
        <v>110037.53</v>
      </c>
      <c r="AI574" s="46" t="s">
        <v>96</v>
      </c>
      <c r="AJ574" s="46">
        <v>0</v>
      </c>
      <c r="AK574" s="46">
        <v>23545.16</v>
      </c>
      <c r="AL574" s="46">
        <v>60020.47</v>
      </c>
      <c r="AM574" s="46">
        <v>90030.7</v>
      </c>
      <c r="AN574" s="46">
        <v>120040.94</v>
      </c>
      <c r="AO574" s="46" t="s">
        <v>377</v>
      </c>
      <c r="AP574" s="46" t="s">
        <v>63</v>
      </c>
      <c r="AQ574" s="46"/>
      <c r="AR574" s="46"/>
    </row>
    <row r="575" spans="1:44" x14ac:dyDescent="0.2">
      <c r="A575" s="46" t="s">
        <v>77</v>
      </c>
      <c r="B575" s="46" t="s">
        <v>84</v>
      </c>
      <c r="C575" s="46" t="s">
        <v>84</v>
      </c>
      <c r="D575" s="46" t="s">
        <v>436</v>
      </c>
      <c r="E575" s="46" t="s">
        <v>86</v>
      </c>
      <c r="F575" s="46" t="s">
        <v>78</v>
      </c>
      <c r="G575" s="46" t="s">
        <v>437</v>
      </c>
      <c r="H575" s="46" t="s">
        <v>62</v>
      </c>
      <c r="I575" s="46" t="s">
        <v>282</v>
      </c>
      <c r="J575" s="46" t="s">
        <v>243</v>
      </c>
      <c r="K575" s="46" t="s">
        <v>47</v>
      </c>
      <c r="L575" s="46" t="s">
        <v>62</v>
      </c>
      <c r="M575" s="46" t="s">
        <v>137</v>
      </c>
      <c r="N575" s="46" t="s">
        <v>138</v>
      </c>
      <c r="O575" s="46" t="s">
        <v>63</v>
      </c>
      <c r="P575" s="46" t="s">
        <v>283</v>
      </c>
      <c r="Q575" s="46" t="s">
        <v>438</v>
      </c>
      <c r="R575" s="46" t="s">
        <v>84</v>
      </c>
      <c r="S575" s="46" t="s">
        <v>99</v>
      </c>
      <c r="T575" s="46" t="s">
        <v>132</v>
      </c>
      <c r="U575" s="46" t="s">
        <v>133</v>
      </c>
      <c r="V575" s="46" t="s">
        <v>106</v>
      </c>
      <c r="W575" s="46" t="s">
        <v>438</v>
      </c>
      <c r="X575" s="46" t="s">
        <v>84</v>
      </c>
      <c r="Y575" s="46" t="s">
        <v>436</v>
      </c>
      <c r="Z575" s="46" t="s">
        <v>439</v>
      </c>
      <c r="AA575" s="46" t="s">
        <v>285</v>
      </c>
      <c r="AB575" s="46">
        <v>15696.77</v>
      </c>
      <c r="AC575" s="46">
        <v>32433.97</v>
      </c>
      <c r="AD575" s="46">
        <v>50017.06</v>
      </c>
      <c r="AE575" s="46">
        <v>70023.88</v>
      </c>
      <c r="AF575" s="46">
        <v>80027.289999999994</v>
      </c>
      <c r="AG575" s="46">
        <v>100034.11</v>
      </c>
      <c r="AH575" s="46">
        <v>110037.53</v>
      </c>
      <c r="AI575" s="46" t="s">
        <v>96</v>
      </c>
      <c r="AJ575" s="46">
        <v>0</v>
      </c>
      <c r="AK575" s="46">
        <v>23545.16</v>
      </c>
      <c r="AL575" s="46">
        <v>60020.47</v>
      </c>
      <c r="AM575" s="46">
        <v>90030.7</v>
      </c>
      <c r="AN575" s="46">
        <v>120040.94</v>
      </c>
      <c r="AO575" s="46" t="s">
        <v>139</v>
      </c>
      <c r="AP575" s="46" t="s">
        <v>63</v>
      </c>
      <c r="AQ575" s="46"/>
      <c r="AR575" s="46"/>
    </row>
    <row r="576" spans="1:44" x14ac:dyDescent="0.2">
      <c r="A576" s="46" t="s">
        <v>77</v>
      </c>
      <c r="B576" s="46" t="s">
        <v>84</v>
      </c>
      <c r="C576" s="46" t="s">
        <v>84</v>
      </c>
      <c r="D576" s="46" t="s">
        <v>436</v>
      </c>
      <c r="E576" s="46" t="s">
        <v>86</v>
      </c>
      <c r="F576" s="46" t="s">
        <v>78</v>
      </c>
      <c r="G576" s="46" t="s">
        <v>437</v>
      </c>
      <c r="H576" s="46" t="s">
        <v>62</v>
      </c>
      <c r="I576" s="46" t="s">
        <v>282</v>
      </c>
      <c r="J576" s="46" t="s">
        <v>243</v>
      </c>
      <c r="K576" s="46" t="s">
        <v>47</v>
      </c>
      <c r="L576" s="46" t="s">
        <v>62</v>
      </c>
      <c r="M576" s="46" t="s">
        <v>270</v>
      </c>
      <c r="N576" s="46" t="s">
        <v>271</v>
      </c>
      <c r="O576" s="46" t="s">
        <v>63</v>
      </c>
      <c r="P576" s="46" t="s">
        <v>283</v>
      </c>
      <c r="Q576" s="46" t="s">
        <v>438</v>
      </c>
      <c r="R576" s="46" t="s">
        <v>84</v>
      </c>
      <c r="S576" s="46" t="s">
        <v>99</v>
      </c>
      <c r="T576" s="46" t="s">
        <v>132</v>
      </c>
      <c r="U576" s="46" t="s">
        <v>133</v>
      </c>
      <c r="V576" s="46" t="s">
        <v>106</v>
      </c>
      <c r="W576" s="46" t="s">
        <v>438</v>
      </c>
      <c r="X576" s="46" t="s">
        <v>84</v>
      </c>
      <c r="Y576" s="46" t="s">
        <v>436</v>
      </c>
      <c r="Z576" s="46" t="s">
        <v>439</v>
      </c>
      <c r="AA576" s="46" t="s">
        <v>285</v>
      </c>
      <c r="AB576" s="46">
        <v>24699.81</v>
      </c>
      <c r="AC576" s="46">
        <v>59436.85</v>
      </c>
      <c r="AD576" s="46">
        <v>86964.2</v>
      </c>
      <c r="AE576" s="46">
        <v>145214.81</v>
      </c>
      <c r="AF576" s="46">
        <v>171540.34</v>
      </c>
      <c r="AG576" s="46">
        <v>219532.15</v>
      </c>
      <c r="AH576" s="46">
        <v>246551.63</v>
      </c>
      <c r="AI576" s="46" t="s">
        <v>96</v>
      </c>
      <c r="AJ576" s="46">
        <v>0</v>
      </c>
      <c r="AK576" s="46">
        <v>67525.06</v>
      </c>
      <c r="AL576" s="46">
        <v>142472.81</v>
      </c>
      <c r="AM576" s="46">
        <v>218626.92</v>
      </c>
      <c r="AN576" s="46">
        <v>298765.68</v>
      </c>
      <c r="AO576" s="46" t="s">
        <v>272</v>
      </c>
      <c r="AP576" s="46" t="s">
        <v>63</v>
      </c>
      <c r="AQ576" s="46"/>
      <c r="AR576" s="46"/>
    </row>
    <row r="577" spans="1:44" x14ac:dyDescent="0.2">
      <c r="A577" s="46" t="s">
        <v>77</v>
      </c>
      <c r="B577" s="46" t="s">
        <v>84</v>
      </c>
      <c r="C577" s="46" t="s">
        <v>84</v>
      </c>
      <c r="D577" s="46" t="s">
        <v>436</v>
      </c>
      <c r="E577" s="46" t="s">
        <v>86</v>
      </c>
      <c r="F577" s="46" t="s">
        <v>78</v>
      </c>
      <c r="G577" s="46" t="s">
        <v>437</v>
      </c>
      <c r="H577" s="46" t="s">
        <v>62</v>
      </c>
      <c r="I577" s="46" t="s">
        <v>282</v>
      </c>
      <c r="J577" s="46" t="s">
        <v>243</v>
      </c>
      <c r="K577" s="46" t="s">
        <v>47</v>
      </c>
      <c r="L577" s="46" t="s">
        <v>62</v>
      </c>
      <c r="M577" s="46" t="s">
        <v>273</v>
      </c>
      <c r="N577" s="46" t="s">
        <v>274</v>
      </c>
      <c r="O577" s="46" t="s">
        <v>63</v>
      </c>
      <c r="P577" s="46" t="s">
        <v>283</v>
      </c>
      <c r="Q577" s="46" t="s">
        <v>438</v>
      </c>
      <c r="R577" s="46" t="s">
        <v>84</v>
      </c>
      <c r="S577" s="46" t="s">
        <v>99</v>
      </c>
      <c r="T577" s="46" t="s">
        <v>132</v>
      </c>
      <c r="U577" s="46" t="s">
        <v>133</v>
      </c>
      <c r="V577" s="46" t="s">
        <v>32</v>
      </c>
      <c r="W577" s="46" t="s">
        <v>438</v>
      </c>
      <c r="X577" s="46" t="s">
        <v>84</v>
      </c>
      <c r="Y577" s="46" t="s">
        <v>436</v>
      </c>
      <c r="Z577" s="46" t="s">
        <v>439</v>
      </c>
      <c r="AA577" s="46" t="s">
        <v>285</v>
      </c>
      <c r="AB577" s="46">
        <v>24699.81</v>
      </c>
      <c r="AC577" s="46">
        <v>59436.85</v>
      </c>
      <c r="AD577" s="46">
        <v>86964.2</v>
      </c>
      <c r="AE577" s="46">
        <v>145214.81</v>
      </c>
      <c r="AF577" s="46">
        <v>171540.34</v>
      </c>
      <c r="AG577" s="46">
        <v>219532.15</v>
      </c>
      <c r="AH577" s="46">
        <v>246551.63</v>
      </c>
      <c r="AI577" s="46" t="s">
        <v>96</v>
      </c>
      <c r="AJ577" s="46">
        <v>0</v>
      </c>
      <c r="AK577" s="46">
        <v>67525.06</v>
      </c>
      <c r="AL577" s="46">
        <v>142472.81</v>
      </c>
      <c r="AM577" s="46">
        <v>218626.92</v>
      </c>
      <c r="AN577" s="46">
        <v>298765.68</v>
      </c>
      <c r="AO577" s="46" t="s">
        <v>275</v>
      </c>
      <c r="AP577" s="46" t="s">
        <v>63</v>
      </c>
      <c r="AQ577" s="46"/>
      <c r="AR577" s="46"/>
    </row>
    <row r="578" spans="1:44" x14ac:dyDescent="0.2">
      <c r="A578" s="46" t="s">
        <v>77</v>
      </c>
      <c r="B578" s="46" t="s">
        <v>84</v>
      </c>
      <c r="C578" s="46" t="s">
        <v>84</v>
      </c>
      <c r="D578" s="46" t="s">
        <v>436</v>
      </c>
      <c r="E578" s="46" t="s">
        <v>86</v>
      </c>
      <c r="F578" s="46" t="s">
        <v>78</v>
      </c>
      <c r="G578" s="46" t="s">
        <v>437</v>
      </c>
      <c r="H578" s="46" t="s">
        <v>62</v>
      </c>
      <c r="I578" s="46" t="s">
        <v>282</v>
      </c>
      <c r="J578" s="46" t="s">
        <v>243</v>
      </c>
      <c r="K578" s="46" t="s">
        <v>47</v>
      </c>
      <c r="L578" s="46" t="s">
        <v>62</v>
      </c>
      <c r="M578" s="46" t="s">
        <v>230</v>
      </c>
      <c r="N578" s="46" t="s">
        <v>231</v>
      </c>
      <c r="O578" s="46" t="s">
        <v>63</v>
      </c>
      <c r="P578" s="46" t="s">
        <v>283</v>
      </c>
      <c r="Q578" s="46" t="s">
        <v>438</v>
      </c>
      <c r="R578" s="46" t="s">
        <v>84</v>
      </c>
      <c r="S578" s="46" t="s">
        <v>99</v>
      </c>
      <c r="T578" s="46" t="s">
        <v>132</v>
      </c>
      <c r="U578" s="46" t="s">
        <v>133</v>
      </c>
      <c r="V578" s="46" t="s">
        <v>32</v>
      </c>
      <c r="W578" s="46" t="s">
        <v>438</v>
      </c>
      <c r="X578" s="46" t="s">
        <v>84</v>
      </c>
      <c r="Y578" s="46" t="s">
        <v>436</v>
      </c>
      <c r="Z578" s="46" t="s">
        <v>439</v>
      </c>
      <c r="AA578" s="46" t="s">
        <v>285</v>
      </c>
      <c r="AB578" s="46">
        <v>24699.81</v>
      </c>
      <c r="AC578" s="46">
        <v>59436.85</v>
      </c>
      <c r="AD578" s="46">
        <v>86964.2</v>
      </c>
      <c r="AE578" s="46">
        <v>145214.81</v>
      </c>
      <c r="AF578" s="46">
        <v>171540.34</v>
      </c>
      <c r="AG578" s="46">
        <v>219532.15</v>
      </c>
      <c r="AH578" s="46">
        <v>246551.63</v>
      </c>
      <c r="AI578" s="46" t="s">
        <v>96</v>
      </c>
      <c r="AJ578" s="46">
        <v>0</v>
      </c>
      <c r="AK578" s="46">
        <v>67525.06</v>
      </c>
      <c r="AL578" s="46">
        <v>142472.81</v>
      </c>
      <c r="AM578" s="46">
        <v>218626.92</v>
      </c>
      <c r="AN578" s="46">
        <v>298765.68</v>
      </c>
      <c r="AO578" s="46" t="s">
        <v>232</v>
      </c>
      <c r="AP578" s="46" t="s">
        <v>63</v>
      </c>
      <c r="AQ578" s="46"/>
      <c r="AR578" s="46"/>
    </row>
    <row r="579" spans="1:44" x14ac:dyDescent="0.2">
      <c r="A579" s="46" t="s">
        <v>77</v>
      </c>
      <c r="B579" s="46" t="s">
        <v>84</v>
      </c>
      <c r="C579" s="46" t="s">
        <v>84</v>
      </c>
      <c r="D579" s="46" t="s">
        <v>436</v>
      </c>
      <c r="E579" s="46" t="s">
        <v>86</v>
      </c>
      <c r="F579" s="46" t="s">
        <v>78</v>
      </c>
      <c r="G579" s="46" t="s">
        <v>437</v>
      </c>
      <c r="H579" s="46" t="s">
        <v>62</v>
      </c>
      <c r="I579" s="46" t="s">
        <v>282</v>
      </c>
      <c r="J579" s="46" t="s">
        <v>243</v>
      </c>
      <c r="K579" s="46" t="s">
        <v>47</v>
      </c>
      <c r="L579" s="46" t="s">
        <v>62</v>
      </c>
      <c r="M579" s="46" t="s">
        <v>378</v>
      </c>
      <c r="N579" s="46" t="s">
        <v>379</v>
      </c>
      <c r="O579" s="46" t="s">
        <v>63</v>
      </c>
      <c r="P579" s="46" t="s">
        <v>283</v>
      </c>
      <c r="Q579" s="46" t="s">
        <v>438</v>
      </c>
      <c r="R579" s="46" t="s">
        <v>84</v>
      </c>
      <c r="S579" s="46" t="s">
        <v>99</v>
      </c>
      <c r="T579" s="46" t="s">
        <v>132</v>
      </c>
      <c r="U579" s="46" t="s">
        <v>133</v>
      </c>
      <c r="V579" s="46" t="s">
        <v>32</v>
      </c>
      <c r="W579" s="46" t="s">
        <v>438</v>
      </c>
      <c r="X579" s="46" t="s">
        <v>84</v>
      </c>
      <c r="Y579" s="46" t="s">
        <v>436</v>
      </c>
      <c r="Z579" s="46" t="s">
        <v>439</v>
      </c>
      <c r="AA579" s="46" t="s">
        <v>285</v>
      </c>
      <c r="AB579" s="46">
        <v>-8160.85</v>
      </c>
      <c r="AC579" s="46">
        <v>-23637.79</v>
      </c>
      <c r="AD579" s="46">
        <v>-32921.25</v>
      </c>
      <c r="AE579" s="46">
        <v>-51598.3</v>
      </c>
      <c r="AF579" s="46">
        <v>-60408.02</v>
      </c>
      <c r="AG579" s="46">
        <v>-78584.05</v>
      </c>
      <c r="AH579" s="46">
        <v>-87373.25</v>
      </c>
      <c r="AI579" s="46" t="s">
        <v>96</v>
      </c>
      <c r="AJ579" s="46">
        <v>0</v>
      </c>
      <c r="AK579" s="46">
        <v>-27950.19</v>
      </c>
      <c r="AL579" s="46">
        <v>-51598.3</v>
      </c>
      <c r="AM579" s="46">
        <v>-79243.240000000005</v>
      </c>
      <c r="AN579" s="46">
        <v>-105828.18</v>
      </c>
      <c r="AO579" s="46" t="s">
        <v>379</v>
      </c>
      <c r="AP579" s="46" t="s">
        <v>63</v>
      </c>
      <c r="AQ579" s="46"/>
      <c r="AR579" s="46"/>
    </row>
    <row r="580" spans="1:44" x14ac:dyDescent="0.2">
      <c r="A580" s="46" t="s">
        <v>77</v>
      </c>
      <c r="B580" s="46" t="s">
        <v>84</v>
      </c>
      <c r="C580" s="46" t="s">
        <v>84</v>
      </c>
      <c r="D580" s="46" t="s">
        <v>436</v>
      </c>
      <c r="E580" s="46" t="s">
        <v>86</v>
      </c>
      <c r="F580" s="46" t="s">
        <v>78</v>
      </c>
      <c r="G580" s="46" t="s">
        <v>437</v>
      </c>
      <c r="H580" s="46" t="s">
        <v>62</v>
      </c>
      <c r="I580" s="46" t="s">
        <v>282</v>
      </c>
      <c r="J580" s="46" t="s">
        <v>243</v>
      </c>
      <c r="K580" s="46" t="s">
        <v>47</v>
      </c>
      <c r="L580" s="46" t="s">
        <v>62</v>
      </c>
      <c r="M580" s="46" t="s">
        <v>380</v>
      </c>
      <c r="N580" s="46" t="s">
        <v>381</v>
      </c>
      <c r="O580" s="46" t="s">
        <v>63</v>
      </c>
      <c r="P580" s="46" t="s">
        <v>283</v>
      </c>
      <c r="Q580" s="46" t="s">
        <v>438</v>
      </c>
      <c r="R580" s="46" t="s">
        <v>84</v>
      </c>
      <c r="S580" s="46" t="s">
        <v>99</v>
      </c>
      <c r="T580" s="46" t="s">
        <v>132</v>
      </c>
      <c r="U580" s="46" t="s">
        <v>133</v>
      </c>
      <c r="V580" s="46" t="s">
        <v>106</v>
      </c>
      <c r="W580" s="46" t="s">
        <v>438</v>
      </c>
      <c r="X580" s="46" t="s">
        <v>84</v>
      </c>
      <c r="Y580" s="46" t="s">
        <v>436</v>
      </c>
      <c r="Z580" s="46" t="s">
        <v>439</v>
      </c>
      <c r="AA580" s="46" t="s">
        <v>285</v>
      </c>
      <c r="AB580" s="46">
        <v>-8160.85</v>
      </c>
      <c r="AC580" s="46">
        <v>-23637.79</v>
      </c>
      <c r="AD580" s="46">
        <v>-32921.25</v>
      </c>
      <c r="AE580" s="46">
        <v>-51598.3</v>
      </c>
      <c r="AF580" s="46">
        <v>-60408.02</v>
      </c>
      <c r="AG580" s="46">
        <v>-78584.05</v>
      </c>
      <c r="AH580" s="46">
        <v>-87373.25</v>
      </c>
      <c r="AI580" s="46" t="s">
        <v>96</v>
      </c>
      <c r="AJ580" s="46">
        <v>0</v>
      </c>
      <c r="AK580" s="46">
        <v>-27950.19</v>
      </c>
      <c r="AL580" s="46">
        <v>-51598.3</v>
      </c>
      <c r="AM580" s="46">
        <v>-79243.240000000005</v>
      </c>
      <c r="AN580" s="46">
        <v>-105828.18</v>
      </c>
      <c r="AO580" s="46" t="s">
        <v>381</v>
      </c>
      <c r="AP580" s="46" t="s">
        <v>63</v>
      </c>
      <c r="AQ580" s="46"/>
      <c r="AR580" s="46"/>
    </row>
    <row r="581" spans="1:44" x14ac:dyDescent="0.2">
      <c r="A581" s="46" t="s">
        <v>77</v>
      </c>
      <c r="B581" s="46" t="s">
        <v>84</v>
      </c>
      <c r="C581" s="46" t="s">
        <v>84</v>
      </c>
      <c r="D581" s="46" t="s">
        <v>436</v>
      </c>
      <c r="E581" s="46" t="s">
        <v>86</v>
      </c>
      <c r="F581" s="46" t="s">
        <v>78</v>
      </c>
      <c r="G581" s="46" t="s">
        <v>437</v>
      </c>
      <c r="H581" s="46" t="s">
        <v>62</v>
      </c>
      <c r="I581" s="46" t="s">
        <v>282</v>
      </c>
      <c r="J581" s="46" t="s">
        <v>243</v>
      </c>
      <c r="K581" s="46" t="s">
        <v>47</v>
      </c>
      <c r="L581" s="46" t="s">
        <v>62</v>
      </c>
      <c r="M581" s="46" t="s">
        <v>276</v>
      </c>
      <c r="N581" s="46" t="s">
        <v>277</v>
      </c>
      <c r="O581" s="46" t="s">
        <v>63</v>
      </c>
      <c r="P581" s="46" t="s">
        <v>283</v>
      </c>
      <c r="Q581" s="46" t="s">
        <v>438</v>
      </c>
      <c r="R581" s="46" t="s">
        <v>84</v>
      </c>
      <c r="S581" s="46" t="s">
        <v>99</v>
      </c>
      <c r="T581" s="46" t="s">
        <v>132</v>
      </c>
      <c r="U581" s="46" t="s">
        <v>133</v>
      </c>
      <c r="V581" s="46" t="s">
        <v>106</v>
      </c>
      <c r="W581" s="46" t="s">
        <v>438</v>
      </c>
      <c r="X581" s="46" t="s">
        <v>84</v>
      </c>
      <c r="Y581" s="46" t="s">
        <v>436</v>
      </c>
      <c r="Z581" s="46" t="s">
        <v>439</v>
      </c>
      <c r="AA581" s="46" t="s">
        <v>285</v>
      </c>
      <c r="AB581" s="46">
        <v>16538.96</v>
      </c>
      <c r="AC581" s="46">
        <v>35799.06</v>
      </c>
      <c r="AD581" s="46">
        <v>54042.95</v>
      </c>
      <c r="AE581" s="46">
        <v>93616.51</v>
      </c>
      <c r="AF581" s="46">
        <v>111132.32</v>
      </c>
      <c r="AG581" s="46">
        <v>140948.1</v>
      </c>
      <c r="AH581" s="46">
        <v>159178.38</v>
      </c>
      <c r="AI581" s="46" t="s">
        <v>96</v>
      </c>
      <c r="AJ581" s="46">
        <v>0</v>
      </c>
      <c r="AK581" s="46">
        <v>39574.870000000003</v>
      </c>
      <c r="AL581" s="46">
        <v>90874.51</v>
      </c>
      <c r="AM581" s="46">
        <v>139383.67999999999</v>
      </c>
      <c r="AN581" s="46">
        <v>192937.5</v>
      </c>
      <c r="AO581" s="46" t="s">
        <v>278</v>
      </c>
      <c r="AP581" s="46" t="s">
        <v>63</v>
      </c>
      <c r="AQ581" s="46"/>
      <c r="AR581" s="46"/>
    </row>
    <row r="582" spans="1:44" x14ac:dyDescent="0.2">
      <c r="A582" s="46" t="s">
        <v>77</v>
      </c>
      <c r="B582" s="46" t="s">
        <v>84</v>
      </c>
      <c r="C582" s="46" t="s">
        <v>84</v>
      </c>
      <c r="D582" s="46" t="s">
        <v>436</v>
      </c>
      <c r="E582" s="46" t="s">
        <v>86</v>
      </c>
      <c r="F582" s="46" t="s">
        <v>78</v>
      </c>
      <c r="G582" s="46" t="s">
        <v>437</v>
      </c>
      <c r="H582" s="46" t="s">
        <v>62</v>
      </c>
      <c r="I582" s="46" t="s">
        <v>282</v>
      </c>
      <c r="J582" s="46" t="s">
        <v>243</v>
      </c>
      <c r="K582" s="46" t="s">
        <v>47</v>
      </c>
      <c r="L582" s="46" t="s">
        <v>62</v>
      </c>
      <c r="M582" s="46" t="s">
        <v>233</v>
      </c>
      <c r="N582" s="46" t="s">
        <v>234</v>
      </c>
      <c r="O582" s="46" t="s">
        <v>63</v>
      </c>
      <c r="P582" s="46" t="s">
        <v>283</v>
      </c>
      <c r="Q582" s="46" t="s">
        <v>438</v>
      </c>
      <c r="R582" s="46" t="s">
        <v>84</v>
      </c>
      <c r="S582" s="46" t="s">
        <v>99</v>
      </c>
      <c r="T582" s="46" t="s">
        <v>132</v>
      </c>
      <c r="U582" s="46" t="s">
        <v>133</v>
      </c>
      <c r="V582" s="46" t="s">
        <v>106</v>
      </c>
      <c r="W582" s="46" t="s">
        <v>438</v>
      </c>
      <c r="X582" s="46" t="s">
        <v>84</v>
      </c>
      <c r="Y582" s="46" t="s">
        <v>436</v>
      </c>
      <c r="Z582" s="46" t="s">
        <v>439</v>
      </c>
      <c r="AA582" s="46" t="s">
        <v>285</v>
      </c>
      <c r="AB582" s="46">
        <v>16538.96</v>
      </c>
      <c r="AC582" s="46">
        <v>35799.06</v>
      </c>
      <c r="AD582" s="46">
        <v>54042.95</v>
      </c>
      <c r="AE582" s="46">
        <v>93616.51</v>
      </c>
      <c r="AF582" s="46">
        <v>111132.32</v>
      </c>
      <c r="AG582" s="46">
        <v>140948.1</v>
      </c>
      <c r="AH582" s="46">
        <v>159178.38</v>
      </c>
      <c r="AI582" s="46" t="s">
        <v>96</v>
      </c>
      <c r="AJ582" s="46">
        <v>0</v>
      </c>
      <c r="AK582" s="46">
        <v>39574.870000000003</v>
      </c>
      <c r="AL582" s="46">
        <v>90874.51</v>
      </c>
      <c r="AM582" s="46">
        <v>139383.67999999999</v>
      </c>
      <c r="AN582" s="46">
        <v>192937.5</v>
      </c>
      <c r="AO582" s="46" t="s">
        <v>235</v>
      </c>
      <c r="AP582" s="46" t="s">
        <v>63</v>
      </c>
      <c r="AQ582" s="46"/>
      <c r="AR582" s="46"/>
    </row>
    <row r="583" spans="1:44" x14ac:dyDescent="0.2">
      <c r="A583" s="46" t="s">
        <v>77</v>
      </c>
      <c r="B583" s="46" t="s">
        <v>84</v>
      </c>
      <c r="C583" s="46" t="s">
        <v>84</v>
      </c>
      <c r="D583" s="46" t="s">
        <v>436</v>
      </c>
      <c r="E583" s="46" t="s">
        <v>86</v>
      </c>
      <c r="F583" s="46" t="s">
        <v>78</v>
      </c>
      <c r="G583" s="46" t="s">
        <v>437</v>
      </c>
      <c r="H583" s="46" t="s">
        <v>62</v>
      </c>
      <c r="I583" s="46" t="s">
        <v>282</v>
      </c>
      <c r="J583" s="46" t="s">
        <v>243</v>
      </c>
      <c r="K583" s="46" t="s">
        <v>47</v>
      </c>
      <c r="L583" s="46" t="s">
        <v>62</v>
      </c>
      <c r="M583" s="46" t="s">
        <v>279</v>
      </c>
      <c r="N583" s="46" t="s">
        <v>280</v>
      </c>
      <c r="O583" s="46" t="s">
        <v>63</v>
      </c>
      <c r="P583" s="46" t="s">
        <v>283</v>
      </c>
      <c r="Q583" s="46" t="s">
        <v>438</v>
      </c>
      <c r="R583" s="46" t="s">
        <v>84</v>
      </c>
      <c r="S583" s="46" t="s">
        <v>99</v>
      </c>
      <c r="T583" s="46" t="s">
        <v>132</v>
      </c>
      <c r="U583" s="46" t="s">
        <v>133</v>
      </c>
      <c r="V583" s="46" t="s">
        <v>106</v>
      </c>
      <c r="W583" s="46" t="s">
        <v>438</v>
      </c>
      <c r="X583" s="46" t="s">
        <v>84</v>
      </c>
      <c r="Y583" s="46" t="s">
        <v>436</v>
      </c>
      <c r="Z583" s="46" t="s">
        <v>439</v>
      </c>
      <c r="AA583" s="46" t="s">
        <v>285</v>
      </c>
      <c r="AB583" s="46">
        <v>32235.73</v>
      </c>
      <c r="AC583" s="46">
        <v>68233.03</v>
      </c>
      <c r="AD583" s="46">
        <v>104060.01</v>
      </c>
      <c r="AE583" s="46">
        <v>163640.39000000001</v>
      </c>
      <c r="AF583" s="46">
        <v>191159.61</v>
      </c>
      <c r="AG583" s="46">
        <v>240982.21</v>
      </c>
      <c r="AH583" s="46">
        <v>269215.90999999997</v>
      </c>
      <c r="AI583" s="46" t="s">
        <v>96</v>
      </c>
      <c r="AJ583" s="46">
        <v>0</v>
      </c>
      <c r="AK583" s="46">
        <v>63120.03</v>
      </c>
      <c r="AL583" s="46">
        <v>150894.98000000001</v>
      </c>
      <c r="AM583" s="46">
        <v>229414.38</v>
      </c>
      <c r="AN583" s="46">
        <v>312978.44</v>
      </c>
      <c r="AO583" s="46" t="s">
        <v>281</v>
      </c>
      <c r="AP583" s="46" t="s">
        <v>63</v>
      </c>
      <c r="AQ583" s="46"/>
      <c r="AR583" s="46"/>
    </row>
    <row r="584" spans="1:44" x14ac:dyDescent="0.2">
      <c r="A584" s="46" t="s">
        <v>77</v>
      </c>
      <c r="B584" s="46" t="s">
        <v>84</v>
      </c>
      <c r="C584" s="46" t="s">
        <v>84</v>
      </c>
      <c r="D584" s="46" t="s">
        <v>436</v>
      </c>
      <c r="E584" s="46" t="s">
        <v>86</v>
      </c>
      <c r="F584" s="46" t="s">
        <v>78</v>
      </c>
      <c r="G584" s="46" t="s">
        <v>437</v>
      </c>
      <c r="H584" s="46" t="s">
        <v>62</v>
      </c>
      <c r="I584" s="46" t="s">
        <v>282</v>
      </c>
      <c r="J584" s="46" t="s">
        <v>243</v>
      </c>
      <c r="K584" s="46" t="s">
        <v>47</v>
      </c>
      <c r="L584" s="46" t="s">
        <v>62</v>
      </c>
      <c r="M584" s="46" t="s">
        <v>140</v>
      </c>
      <c r="N584" s="46" t="s">
        <v>141</v>
      </c>
      <c r="O584" s="46" t="s">
        <v>63</v>
      </c>
      <c r="P584" s="46" t="s">
        <v>283</v>
      </c>
      <c r="Q584" s="46" t="s">
        <v>438</v>
      </c>
      <c r="R584" s="46" t="s">
        <v>84</v>
      </c>
      <c r="S584" s="46" t="s">
        <v>99</v>
      </c>
      <c r="T584" s="46" t="s">
        <v>132</v>
      </c>
      <c r="U584" s="46" t="s">
        <v>133</v>
      </c>
      <c r="V584" s="46" t="s">
        <v>106</v>
      </c>
      <c r="W584" s="46" t="s">
        <v>438</v>
      </c>
      <c r="X584" s="46" t="s">
        <v>84</v>
      </c>
      <c r="Y584" s="46" t="s">
        <v>436</v>
      </c>
      <c r="Z584" s="46" t="s">
        <v>439</v>
      </c>
      <c r="AA584" s="46" t="s">
        <v>285</v>
      </c>
      <c r="AB584" s="46">
        <v>32235.73</v>
      </c>
      <c r="AC584" s="46">
        <v>68233.03</v>
      </c>
      <c r="AD584" s="46">
        <v>104060.01</v>
      </c>
      <c r="AE584" s="46">
        <v>163640.39000000001</v>
      </c>
      <c r="AF584" s="46">
        <v>191159.61</v>
      </c>
      <c r="AG584" s="46">
        <v>240982.21</v>
      </c>
      <c r="AH584" s="46">
        <v>269215.90999999997</v>
      </c>
      <c r="AI584" s="46" t="s">
        <v>96</v>
      </c>
      <c r="AJ584" s="46">
        <v>0</v>
      </c>
      <c r="AK584" s="46">
        <v>63120.03</v>
      </c>
      <c r="AL584" s="46">
        <v>150894.98000000001</v>
      </c>
      <c r="AM584" s="46">
        <v>229414.38</v>
      </c>
      <c r="AN584" s="46">
        <v>312978.44</v>
      </c>
      <c r="AO584" s="46" t="s">
        <v>142</v>
      </c>
      <c r="AP584" s="46" t="s">
        <v>63</v>
      </c>
      <c r="AQ584" s="46"/>
      <c r="AR584" s="46"/>
    </row>
    <row r="585" spans="1:44" x14ac:dyDescent="0.2">
      <c r="A585" s="46" t="s">
        <v>77</v>
      </c>
      <c r="B585" s="46" t="s">
        <v>84</v>
      </c>
      <c r="C585" s="46" t="s">
        <v>84</v>
      </c>
      <c r="D585" s="46" t="s">
        <v>442</v>
      </c>
      <c r="E585" s="46" t="s">
        <v>86</v>
      </c>
      <c r="F585" s="46" t="s">
        <v>78</v>
      </c>
      <c r="G585" s="46" t="s">
        <v>443</v>
      </c>
      <c r="H585" s="46" t="s">
        <v>62</v>
      </c>
      <c r="I585" s="46" t="s">
        <v>79</v>
      </c>
      <c r="J585" s="46" t="s">
        <v>80</v>
      </c>
      <c r="K585" s="46" t="s">
        <v>47</v>
      </c>
      <c r="L585" s="46" t="s">
        <v>62</v>
      </c>
      <c r="M585" s="46" t="s">
        <v>81</v>
      </c>
      <c r="N585" s="46" t="s">
        <v>82</v>
      </c>
      <c r="O585" s="46" t="s">
        <v>63</v>
      </c>
      <c r="P585" s="46" t="s">
        <v>444</v>
      </c>
      <c r="Q585" s="46" t="s">
        <v>445</v>
      </c>
      <c r="R585" s="46" t="s">
        <v>84</v>
      </c>
      <c r="S585" s="46" t="s">
        <v>99</v>
      </c>
      <c r="T585" s="46" t="s">
        <v>48</v>
      </c>
      <c r="U585" s="46" t="s">
        <v>31</v>
      </c>
      <c r="V585" s="46" t="s">
        <v>32</v>
      </c>
      <c r="W585" s="46" t="s">
        <v>445</v>
      </c>
      <c r="X585" s="46" t="s">
        <v>84</v>
      </c>
      <c r="Y585" s="46" t="s">
        <v>442</v>
      </c>
      <c r="Z585" s="46" t="s">
        <v>446</v>
      </c>
      <c r="AA585" s="46" t="s">
        <v>447</v>
      </c>
      <c r="AB585" s="46">
        <v>1252658.46</v>
      </c>
      <c r="AC585" s="46">
        <v>1252658.46</v>
      </c>
      <c r="AD585" s="46">
        <v>1252658.46</v>
      </c>
      <c r="AE585" s="46">
        <v>1252658.46</v>
      </c>
      <c r="AF585" s="46">
        <v>1252658.46</v>
      </c>
      <c r="AG585" s="46">
        <v>1252658.46</v>
      </c>
      <c r="AH585" s="46">
        <v>1252658.46</v>
      </c>
      <c r="AI585" s="46" t="s">
        <v>96</v>
      </c>
      <c r="AJ585" s="46">
        <v>0</v>
      </c>
      <c r="AK585" s="46">
        <v>1252658.46</v>
      </c>
      <c r="AL585" s="46">
        <v>1252658.46</v>
      </c>
      <c r="AM585" s="46">
        <v>1252658.46</v>
      </c>
      <c r="AN585" s="46">
        <v>1252658.46</v>
      </c>
      <c r="AO585" s="46" t="s">
        <v>83</v>
      </c>
      <c r="AP585" s="46" t="s">
        <v>63</v>
      </c>
      <c r="AQ585" s="46"/>
      <c r="AR585" s="46"/>
    </row>
    <row r="586" spans="1:44" x14ac:dyDescent="0.2">
      <c r="A586" s="46" t="s">
        <v>77</v>
      </c>
      <c r="B586" s="46" t="s">
        <v>84</v>
      </c>
      <c r="C586" s="46" t="s">
        <v>84</v>
      </c>
      <c r="D586" s="46" t="s">
        <v>442</v>
      </c>
      <c r="E586" s="46" t="s">
        <v>86</v>
      </c>
      <c r="F586" s="46" t="s">
        <v>78</v>
      </c>
      <c r="G586" s="46" t="s">
        <v>443</v>
      </c>
      <c r="H586" s="46" t="s">
        <v>62</v>
      </c>
      <c r="I586" s="46" t="s">
        <v>79</v>
      </c>
      <c r="J586" s="46" t="s">
        <v>80</v>
      </c>
      <c r="K586" s="46" t="s">
        <v>47</v>
      </c>
      <c r="L586" s="46" t="s">
        <v>62</v>
      </c>
      <c r="M586" s="46" t="s">
        <v>198</v>
      </c>
      <c r="N586" s="46" t="s">
        <v>199</v>
      </c>
      <c r="O586" s="46" t="s">
        <v>63</v>
      </c>
      <c r="P586" s="46" t="s">
        <v>444</v>
      </c>
      <c r="Q586" s="46" t="s">
        <v>445</v>
      </c>
      <c r="R586" s="46" t="s">
        <v>84</v>
      </c>
      <c r="S586" s="46" t="s">
        <v>99</v>
      </c>
      <c r="T586" s="46" t="s">
        <v>48</v>
      </c>
      <c r="U586" s="46" t="s">
        <v>31</v>
      </c>
      <c r="V586" s="46" t="s">
        <v>32</v>
      </c>
      <c r="W586" s="46" t="s">
        <v>445</v>
      </c>
      <c r="X586" s="46" t="s">
        <v>84</v>
      </c>
      <c r="Y586" s="46" t="s">
        <v>442</v>
      </c>
      <c r="Z586" s="46" t="s">
        <v>446</v>
      </c>
      <c r="AA586" s="46" t="s">
        <v>447</v>
      </c>
      <c r="AB586" s="46">
        <v>155190.57999999999</v>
      </c>
      <c r="AC586" s="46">
        <v>155190.57999999999</v>
      </c>
      <c r="AD586" s="46">
        <v>155190.57999999999</v>
      </c>
      <c r="AE586" s="46">
        <v>155190.57999999999</v>
      </c>
      <c r="AF586" s="46">
        <v>155190.57999999999</v>
      </c>
      <c r="AG586" s="46">
        <v>157940.57999999999</v>
      </c>
      <c r="AH586" s="46">
        <v>157940.57999999999</v>
      </c>
      <c r="AI586" s="46" t="s">
        <v>96</v>
      </c>
      <c r="AJ586" s="46">
        <v>0</v>
      </c>
      <c r="AK586" s="46">
        <v>155190.57999999999</v>
      </c>
      <c r="AL586" s="46">
        <v>155190.57999999999</v>
      </c>
      <c r="AM586" s="46">
        <v>155190.57999999999</v>
      </c>
      <c r="AN586" s="46">
        <v>586614.56999999995</v>
      </c>
      <c r="AO586" s="46" t="s">
        <v>200</v>
      </c>
      <c r="AP586" s="46" t="s">
        <v>63</v>
      </c>
      <c r="AQ586" s="46"/>
      <c r="AR586" s="46"/>
    </row>
    <row r="587" spans="1:44" x14ac:dyDescent="0.2">
      <c r="A587" s="46" t="s">
        <v>77</v>
      </c>
      <c r="B587" s="46" t="s">
        <v>84</v>
      </c>
      <c r="C587" s="46" t="s">
        <v>84</v>
      </c>
      <c r="D587" s="46" t="s">
        <v>442</v>
      </c>
      <c r="E587" s="46" t="s">
        <v>86</v>
      </c>
      <c r="F587" s="46" t="s">
        <v>78</v>
      </c>
      <c r="G587" s="46" t="s">
        <v>443</v>
      </c>
      <c r="H587" s="46" t="s">
        <v>62</v>
      </c>
      <c r="I587" s="46" t="s">
        <v>79</v>
      </c>
      <c r="J587" s="46" t="s">
        <v>80</v>
      </c>
      <c r="K587" s="46" t="s">
        <v>47</v>
      </c>
      <c r="L587" s="46" t="s">
        <v>62</v>
      </c>
      <c r="M587" s="46" t="s">
        <v>149</v>
      </c>
      <c r="N587" s="46" t="s">
        <v>150</v>
      </c>
      <c r="O587" s="46" t="s">
        <v>63</v>
      </c>
      <c r="P587" s="46" t="s">
        <v>444</v>
      </c>
      <c r="Q587" s="46" t="s">
        <v>445</v>
      </c>
      <c r="R587" s="46" t="s">
        <v>84</v>
      </c>
      <c r="S587" s="46" t="s">
        <v>99</v>
      </c>
      <c r="T587" s="46" t="s">
        <v>48</v>
      </c>
      <c r="U587" s="46" t="s">
        <v>31</v>
      </c>
      <c r="V587" s="46" t="s">
        <v>32</v>
      </c>
      <c r="W587" s="46" t="s">
        <v>445</v>
      </c>
      <c r="X587" s="46" t="s">
        <v>84</v>
      </c>
      <c r="Y587" s="46" t="s">
        <v>442</v>
      </c>
      <c r="Z587" s="46" t="s">
        <v>446</v>
      </c>
      <c r="AA587" s="46" t="s">
        <v>447</v>
      </c>
      <c r="AB587" s="46">
        <v>0</v>
      </c>
      <c r="AC587" s="46">
        <v>0</v>
      </c>
      <c r="AD587" s="46">
        <v>0</v>
      </c>
      <c r="AE587" s="46">
        <v>0</v>
      </c>
      <c r="AF587" s="46">
        <v>0</v>
      </c>
      <c r="AG587" s="46">
        <v>0</v>
      </c>
      <c r="AH587" s="46">
        <v>0</v>
      </c>
      <c r="AI587" s="46" t="s">
        <v>96</v>
      </c>
      <c r="AJ587" s="46">
        <v>0</v>
      </c>
      <c r="AK587" s="46">
        <v>0</v>
      </c>
      <c r="AL587" s="46">
        <v>0</v>
      </c>
      <c r="AM587" s="46">
        <v>0</v>
      </c>
      <c r="AN587" s="46">
        <v>-411623.91</v>
      </c>
      <c r="AO587" s="46" t="s">
        <v>151</v>
      </c>
      <c r="AP587" s="46" t="s">
        <v>63</v>
      </c>
      <c r="AQ587" s="46"/>
      <c r="AR587" s="46"/>
    </row>
    <row r="588" spans="1:44" x14ac:dyDescent="0.2">
      <c r="A588" s="46" t="s">
        <v>77</v>
      </c>
      <c r="B588" s="46" t="s">
        <v>84</v>
      </c>
      <c r="C588" s="46" t="s">
        <v>84</v>
      </c>
      <c r="D588" s="46" t="s">
        <v>442</v>
      </c>
      <c r="E588" s="46" t="s">
        <v>86</v>
      </c>
      <c r="F588" s="46" t="s">
        <v>78</v>
      </c>
      <c r="G588" s="46" t="s">
        <v>443</v>
      </c>
      <c r="H588" s="46" t="s">
        <v>62</v>
      </c>
      <c r="I588" s="46" t="s">
        <v>79</v>
      </c>
      <c r="J588" s="46" t="s">
        <v>80</v>
      </c>
      <c r="K588" s="46" t="s">
        <v>47</v>
      </c>
      <c r="L588" s="46" t="s">
        <v>62</v>
      </c>
      <c r="M588" s="46" t="s">
        <v>307</v>
      </c>
      <c r="N588" s="46" t="s">
        <v>308</v>
      </c>
      <c r="O588" s="46" t="s">
        <v>63</v>
      </c>
      <c r="P588" s="46" t="s">
        <v>444</v>
      </c>
      <c r="Q588" s="46" t="s">
        <v>445</v>
      </c>
      <c r="R588" s="46" t="s">
        <v>84</v>
      </c>
      <c r="S588" s="46" t="s">
        <v>99</v>
      </c>
      <c r="T588" s="46" t="s">
        <v>48</v>
      </c>
      <c r="U588" s="46" t="s">
        <v>31</v>
      </c>
      <c r="V588" s="46" t="s">
        <v>32</v>
      </c>
      <c r="W588" s="46" t="s">
        <v>445</v>
      </c>
      <c r="X588" s="46" t="s">
        <v>84</v>
      </c>
      <c r="Y588" s="46" t="s">
        <v>442</v>
      </c>
      <c r="Z588" s="46" t="s">
        <v>446</v>
      </c>
      <c r="AA588" s="46" t="s">
        <v>447</v>
      </c>
      <c r="AB588" s="46">
        <v>42916.95</v>
      </c>
      <c r="AC588" s="46">
        <v>42916.95</v>
      </c>
      <c r="AD588" s="46">
        <v>42916.95</v>
      </c>
      <c r="AE588" s="46">
        <v>42916.95</v>
      </c>
      <c r="AF588" s="46">
        <v>42916.95</v>
      </c>
      <c r="AG588" s="46">
        <v>42916.95</v>
      </c>
      <c r="AH588" s="46">
        <v>42916.95</v>
      </c>
      <c r="AI588" s="46" t="s">
        <v>96</v>
      </c>
      <c r="AJ588" s="46">
        <v>0</v>
      </c>
      <c r="AK588" s="46">
        <v>42916.95</v>
      </c>
      <c r="AL588" s="46">
        <v>42916.95</v>
      </c>
      <c r="AM588" s="46">
        <v>42916.95</v>
      </c>
      <c r="AN588" s="46">
        <v>42916.95</v>
      </c>
      <c r="AO588" s="46" t="s">
        <v>309</v>
      </c>
      <c r="AP588" s="46" t="s">
        <v>63</v>
      </c>
      <c r="AQ588" s="46"/>
      <c r="AR588" s="46"/>
    </row>
    <row r="589" spans="1:44" x14ac:dyDescent="0.2">
      <c r="A589" s="46" t="s">
        <v>77</v>
      </c>
      <c r="B589" s="46" t="s">
        <v>84</v>
      </c>
      <c r="C589" s="46" t="s">
        <v>84</v>
      </c>
      <c r="D589" s="46" t="s">
        <v>442</v>
      </c>
      <c r="E589" s="46" t="s">
        <v>86</v>
      </c>
      <c r="F589" s="46" t="s">
        <v>78</v>
      </c>
      <c r="G589" s="46" t="s">
        <v>443</v>
      </c>
      <c r="H589" s="46" t="s">
        <v>62</v>
      </c>
      <c r="I589" s="46" t="s">
        <v>79</v>
      </c>
      <c r="J589" s="46" t="s">
        <v>80</v>
      </c>
      <c r="K589" s="46" t="s">
        <v>47</v>
      </c>
      <c r="L589" s="46" t="s">
        <v>62</v>
      </c>
      <c r="M589" s="46" t="s">
        <v>152</v>
      </c>
      <c r="N589" s="46" t="s">
        <v>153</v>
      </c>
      <c r="O589" s="46" t="s">
        <v>63</v>
      </c>
      <c r="P589" s="46" t="s">
        <v>444</v>
      </c>
      <c r="Q589" s="46" t="s">
        <v>445</v>
      </c>
      <c r="R589" s="46" t="s">
        <v>84</v>
      </c>
      <c r="S589" s="46" t="s">
        <v>99</v>
      </c>
      <c r="T589" s="46" t="s">
        <v>48</v>
      </c>
      <c r="U589" s="46" t="s">
        <v>31</v>
      </c>
      <c r="V589" s="46" t="s">
        <v>106</v>
      </c>
      <c r="W589" s="46" t="s">
        <v>445</v>
      </c>
      <c r="X589" s="46" t="s">
        <v>84</v>
      </c>
      <c r="Y589" s="46" t="s">
        <v>442</v>
      </c>
      <c r="Z589" s="46" t="s">
        <v>446</v>
      </c>
      <c r="AA589" s="46" t="s">
        <v>447</v>
      </c>
      <c r="AB589" s="46">
        <v>1450765.99</v>
      </c>
      <c r="AC589" s="46">
        <v>1450765.99</v>
      </c>
      <c r="AD589" s="46">
        <v>1450765.99</v>
      </c>
      <c r="AE589" s="46">
        <v>1450765.99</v>
      </c>
      <c r="AF589" s="46">
        <v>1450765.99</v>
      </c>
      <c r="AG589" s="46">
        <v>1453515.99</v>
      </c>
      <c r="AH589" s="46">
        <v>1453515.99</v>
      </c>
      <c r="AI589" s="46" t="s">
        <v>96</v>
      </c>
      <c r="AJ589" s="46">
        <v>0</v>
      </c>
      <c r="AK589" s="46">
        <v>1450765.99</v>
      </c>
      <c r="AL589" s="46">
        <v>1450765.99</v>
      </c>
      <c r="AM589" s="46">
        <v>1450765.99</v>
      </c>
      <c r="AN589" s="46">
        <v>1470566.07</v>
      </c>
      <c r="AO589" s="46" t="s">
        <v>154</v>
      </c>
      <c r="AP589" s="46" t="s">
        <v>63</v>
      </c>
      <c r="AQ589" s="46"/>
      <c r="AR589" s="46"/>
    </row>
    <row r="590" spans="1:44" x14ac:dyDescent="0.2">
      <c r="A590" s="46" t="s">
        <v>77</v>
      </c>
      <c r="B590" s="46" t="s">
        <v>84</v>
      </c>
      <c r="C590" s="46" t="s">
        <v>84</v>
      </c>
      <c r="D590" s="46" t="s">
        <v>442</v>
      </c>
      <c r="E590" s="46" t="s">
        <v>86</v>
      </c>
      <c r="F590" s="46" t="s">
        <v>78</v>
      </c>
      <c r="G590" s="46" t="s">
        <v>443</v>
      </c>
      <c r="H590" s="46" t="s">
        <v>62</v>
      </c>
      <c r="I590" s="46" t="s">
        <v>79</v>
      </c>
      <c r="J590" s="46" t="s">
        <v>80</v>
      </c>
      <c r="K590" s="46" t="s">
        <v>47</v>
      </c>
      <c r="L590" s="46" t="s">
        <v>62</v>
      </c>
      <c r="M590" s="46" t="s">
        <v>155</v>
      </c>
      <c r="N590" s="46" t="s">
        <v>156</v>
      </c>
      <c r="O590" s="46" t="s">
        <v>63</v>
      </c>
      <c r="P590" s="46" t="s">
        <v>444</v>
      </c>
      <c r="Q590" s="46" t="s">
        <v>445</v>
      </c>
      <c r="R590" s="46" t="s">
        <v>84</v>
      </c>
      <c r="S590" s="46" t="s">
        <v>99</v>
      </c>
      <c r="T590" s="46" t="s">
        <v>48</v>
      </c>
      <c r="U590" s="46" t="s">
        <v>31</v>
      </c>
      <c r="V590" s="46" t="s">
        <v>32</v>
      </c>
      <c r="W590" s="46" t="s">
        <v>445</v>
      </c>
      <c r="X590" s="46" t="s">
        <v>84</v>
      </c>
      <c r="Y590" s="46" t="s">
        <v>442</v>
      </c>
      <c r="Z590" s="46" t="s">
        <v>446</v>
      </c>
      <c r="AA590" s="46" t="s">
        <v>447</v>
      </c>
      <c r="AB590" s="46">
        <v>1252658.46</v>
      </c>
      <c r="AC590" s="46">
        <v>1252658.46</v>
      </c>
      <c r="AD590" s="46">
        <v>1252658.46</v>
      </c>
      <c r="AE590" s="46">
        <v>1252658.46</v>
      </c>
      <c r="AF590" s="46">
        <v>1252658.46</v>
      </c>
      <c r="AG590" s="46">
        <v>1252658.46</v>
      </c>
      <c r="AH590" s="46">
        <v>1252658.46</v>
      </c>
      <c r="AI590" s="46" t="s">
        <v>96</v>
      </c>
      <c r="AJ590" s="46">
        <v>0</v>
      </c>
      <c r="AK590" s="46">
        <v>1252658.46</v>
      </c>
      <c r="AL590" s="46">
        <v>1252658.46</v>
      </c>
      <c r="AM590" s="46">
        <v>1252658.46</v>
      </c>
      <c r="AN590" s="46">
        <v>1252658.46</v>
      </c>
      <c r="AO590" s="46" t="s">
        <v>157</v>
      </c>
      <c r="AP590" s="46" t="s">
        <v>63</v>
      </c>
      <c r="AQ590" s="46"/>
      <c r="AR590" s="46"/>
    </row>
    <row r="591" spans="1:44" x14ac:dyDescent="0.2">
      <c r="A591" s="46" t="s">
        <v>77</v>
      </c>
      <c r="B591" s="46" t="s">
        <v>84</v>
      </c>
      <c r="C591" s="46" t="s">
        <v>84</v>
      </c>
      <c r="D591" s="46" t="s">
        <v>442</v>
      </c>
      <c r="E591" s="46" t="s">
        <v>86</v>
      </c>
      <c r="F591" s="46" t="s">
        <v>78</v>
      </c>
      <c r="G591" s="46" t="s">
        <v>443</v>
      </c>
      <c r="H591" s="46" t="s">
        <v>62</v>
      </c>
      <c r="I591" s="46" t="s">
        <v>79</v>
      </c>
      <c r="J591" s="46" t="s">
        <v>80</v>
      </c>
      <c r="K591" s="46" t="s">
        <v>47</v>
      </c>
      <c r="L591" s="46" t="s">
        <v>62</v>
      </c>
      <c r="M591" s="46" t="s">
        <v>201</v>
      </c>
      <c r="N591" s="46" t="s">
        <v>202</v>
      </c>
      <c r="O591" s="46" t="s">
        <v>63</v>
      </c>
      <c r="P591" s="46" t="s">
        <v>444</v>
      </c>
      <c r="Q591" s="46" t="s">
        <v>445</v>
      </c>
      <c r="R591" s="46" t="s">
        <v>84</v>
      </c>
      <c r="S591" s="46" t="s">
        <v>99</v>
      </c>
      <c r="T591" s="46" t="s">
        <v>48</v>
      </c>
      <c r="U591" s="46" t="s">
        <v>31</v>
      </c>
      <c r="V591" s="46" t="s">
        <v>32</v>
      </c>
      <c r="W591" s="46" t="s">
        <v>445</v>
      </c>
      <c r="X591" s="46" t="s">
        <v>84</v>
      </c>
      <c r="Y591" s="46" t="s">
        <v>442</v>
      </c>
      <c r="Z591" s="46" t="s">
        <v>446</v>
      </c>
      <c r="AA591" s="46" t="s">
        <v>447</v>
      </c>
      <c r="AB591" s="46">
        <v>155190.57999999999</v>
      </c>
      <c r="AC591" s="46">
        <v>155190.57999999999</v>
      </c>
      <c r="AD591" s="46">
        <v>155190.57999999999</v>
      </c>
      <c r="AE591" s="46">
        <v>155190.57999999999</v>
      </c>
      <c r="AF591" s="46">
        <v>155190.57999999999</v>
      </c>
      <c r="AG591" s="46">
        <v>157940.57999999999</v>
      </c>
      <c r="AH591" s="46">
        <v>157940.57999999999</v>
      </c>
      <c r="AI591" s="46" t="s">
        <v>96</v>
      </c>
      <c r="AJ591" s="46">
        <v>0</v>
      </c>
      <c r="AK591" s="46">
        <v>155190.57999999999</v>
      </c>
      <c r="AL591" s="46">
        <v>155190.57999999999</v>
      </c>
      <c r="AM591" s="46">
        <v>155190.57999999999</v>
      </c>
      <c r="AN591" s="46">
        <v>586614.56999999995</v>
      </c>
      <c r="AO591" s="46" t="s">
        <v>203</v>
      </c>
      <c r="AP591" s="46" t="s">
        <v>63</v>
      </c>
      <c r="AQ591" s="46"/>
      <c r="AR591" s="46"/>
    </row>
    <row r="592" spans="1:44" x14ac:dyDescent="0.2">
      <c r="A592" s="46" t="s">
        <v>77</v>
      </c>
      <c r="B592" s="46" t="s">
        <v>84</v>
      </c>
      <c r="C592" s="46" t="s">
        <v>84</v>
      </c>
      <c r="D592" s="46" t="s">
        <v>442</v>
      </c>
      <c r="E592" s="46" t="s">
        <v>86</v>
      </c>
      <c r="F592" s="46" t="s">
        <v>78</v>
      </c>
      <c r="G592" s="46" t="s">
        <v>443</v>
      </c>
      <c r="H592" s="46" t="s">
        <v>62</v>
      </c>
      <c r="I592" s="46" t="s">
        <v>79</v>
      </c>
      <c r="J592" s="46" t="s">
        <v>80</v>
      </c>
      <c r="K592" s="46" t="s">
        <v>47</v>
      </c>
      <c r="L592" s="46" t="s">
        <v>62</v>
      </c>
      <c r="M592" s="46" t="s">
        <v>158</v>
      </c>
      <c r="N592" s="46" t="s">
        <v>159</v>
      </c>
      <c r="O592" s="46" t="s">
        <v>63</v>
      </c>
      <c r="P592" s="46" t="s">
        <v>444</v>
      </c>
      <c r="Q592" s="46" t="s">
        <v>445</v>
      </c>
      <c r="R592" s="46" t="s">
        <v>84</v>
      </c>
      <c r="S592" s="46" t="s">
        <v>99</v>
      </c>
      <c r="T592" s="46" t="s">
        <v>48</v>
      </c>
      <c r="U592" s="46" t="s">
        <v>31</v>
      </c>
      <c r="V592" s="46" t="s">
        <v>32</v>
      </c>
      <c r="W592" s="46" t="s">
        <v>445</v>
      </c>
      <c r="X592" s="46" t="s">
        <v>84</v>
      </c>
      <c r="Y592" s="46" t="s">
        <v>442</v>
      </c>
      <c r="Z592" s="46" t="s">
        <v>446</v>
      </c>
      <c r="AA592" s="46" t="s">
        <v>447</v>
      </c>
      <c r="AB592" s="46">
        <v>0</v>
      </c>
      <c r="AC592" s="46">
        <v>0</v>
      </c>
      <c r="AD592" s="46">
        <v>0</v>
      </c>
      <c r="AE592" s="46">
        <v>0</v>
      </c>
      <c r="AF592" s="46">
        <v>0</v>
      </c>
      <c r="AG592" s="46">
        <v>0</v>
      </c>
      <c r="AH592" s="46">
        <v>0</v>
      </c>
      <c r="AI592" s="46" t="s">
        <v>96</v>
      </c>
      <c r="AJ592" s="46">
        <v>0</v>
      </c>
      <c r="AK592" s="46">
        <v>0</v>
      </c>
      <c r="AL592" s="46">
        <v>0</v>
      </c>
      <c r="AM592" s="46">
        <v>0</v>
      </c>
      <c r="AN592" s="46">
        <v>-411623.91</v>
      </c>
      <c r="AO592" s="46" t="s">
        <v>159</v>
      </c>
      <c r="AP592" s="46" t="s">
        <v>63</v>
      </c>
      <c r="AQ592" s="46"/>
      <c r="AR592" s="46"/>
    </row>
    <row r="593" spans="1:44" x14ac:dyDescent="0.2">
      <c r="A593" s="46" t="s">
        <v>77</v>
      </c>
      <c r="B593" s="46" t="s">
        <v>84</v>
      </c>
      <c r="C593" s="46" t="s">
        <v>84</v>
      </c>
      <c r="D593" s="46" t="s">
        <v>442</v>
      </c>
      <c r="E593" s="46" t="s">
        <v>86</v>
      </c>
      <c r="F593" s="46" t="s">
        <v>78</v>
      </c>
      <c r="G593" s="46" t="s">
        <v>443</v>
      </c>
      <c r="H593" s="46" t="s">
        <v>62</v>
      </c>
      <c r="I593" s="46" t="s">
        <v>79</v>
      </c>
      <c r="J593" s="46" t="s">
        <v>80</v>
      </c>
      <c r="K593" s="46" t="s">
        <v>47</v>
      </c>
      <c r="L593" s="46" t="s">
        <v>62</v>
      </c>
      <c r="M593" s="46" t="s">
        <v>404</v>
      </c>
      <c r="N593" s="46" t="s">
        <v>405</v>
      </c>
      <c r="O593" s="46" t="s">
        <v>63</v>
      </c>
      <c r="P593" s="46" t="s">
        <v>444</v>
      </c>
      <c r="Q593" s="46" t="s">
        <v>445</v>
      </c>
      <c r="R593" s="46" t="s">
        <v>84</v>
      </c>
      <c r="S593" s="46" t="s">
        <v>99</v>
      </c>
      <c r="T593" s="46" t="s">
        <v>48</v>
      </c>
      <c r="U593" s="46" t="s">
        <v>31</v>
      </c>
      <c r="V593" s="46" t="s">
        <v>32</v>
      </c>
      <c r="W593" s="46" t="s">
        <v>445</v>
      </c>
      <c r="X593" s="46" t="s">
        <v>84</v>
      </c>
      <c r="Y593" s="46" t="s">
        <v>442</v>
      </c>
      <c r="Z593" s="46" t="s">
        <v>446</v>
      </c>
      <c r="AA593" s="46" t="s">
        <v>447</v>
      </c>
      <c r="AB593" s="46">
        <v>42916.95</v>
      </c>
      <c r="AC593" s="46">
        <v>42916.95</v>
      </c>
      <c r="AD593" s="46">
        <v>42916.95</v>
      </c>
      <c r="AE593" s="46">
        <v>42916.95</v>
      </c>
      <c r="AF593" s="46">
        <v>42916.95</v>
      </c>
      <c r="AG593" s="46">
        <v>42916.95</v>
      </c>
      <c r="AH593" s="46">
        <v>42916.95</v>
      </c>
      <c r="AI593" s="46" t="s">
        <v>96</v>
      </c>
      <c r="AJ593" s="46">
        <v>0</v>
      </c>
      <c r="AK593" s="46">
        <v>42916.95</v>
      </c>
      <c r="AL593" s="46">
        <v>42916.95</v>
      </c>
      <c r="AM593" s="46">
        <v>42916.95</v>
      </c>
      <c r="AN593" s="46">
        <v>42916.95</v>
      </c>
      <c r="AO593" s="46" t="s">
        <v>406</v>
      </c>
      <c r="AP593" s="46" t="s">
        <v>63</v>
      </c>
      <c r="AQ593" s="46"/>
      <c r="AR593" s="46"/>
    </row>
    <row r="594" spans="1:44" x14ac:dyDescent="0.2">
      <c r="A594" s="46" t="s">
        <v>77</v>
      </c>
      <c r="B594" s="46" t="s">
        <v>84</v>
      </c>
      <c r="C594" s="46" t="s">
        <v>84</v>
      </c>
      <c r="D594" s="46" t="s">
        <v>442</v>
      </c>
      <c r="E594" s="46" t="s">
        <v>86</v>
      </c>
      <c r="F594" s="46" t="s">
        <v>78</v>
      </c>
      <c r="G594" s="46" t="s">
        <v>443</v>
      </c>
      <c r="H594" s="46" t="s">
        <v>62</v>
      </c>
      <c r="I594" s="46" t="s">
        <v>79</v>
      </c>
      <c r="J594" s="46" t="s">
        <v>80</v>
      </c>
      <c r="K594" s="46" t="s">
        <v>47</v>
      </c>
      <c r="L594" s="46" t="s">
        <v>62</v>
      </c>
      <c r="M594" s="46" t="s">
        <v>160</v>
      </c>
      <c r="N594" s="46" t="s">
        <v>161</v>
      </c>
      <c r="O594" s="46" t="s">
        <v>63</v>
      </c>
      <c r="P594" s="46" t="s">
        <v>444</v>
      </c>
      <c r="Q594" s="46" t="s">
        <v>445</v>
      </c>
      <c r="R594" s="46" t="s">
        <v>84</v>
      </c>
      <c r="S594" s="46" t="s">
        <v>99</v>
      </c>
      <c r="T594" s="46" t="s">
        <v>48</v>
      </c>
      <c r="U594" s="46" t="s">
        <v>31</v>
      </c>
      <c r="V594" s="46" t="s">
        <v>106</v>
      </c>
      <c r="W594" s="46" t="s">
        <v>445</v>
      </c>
      <c r="X594" s="46" t="s">
        <v>84</v>
      </c>
      <c r="Y594" s="46" t="s">
        <v>442</v>
      </c>
      <c r="Z594" s="46" t="s">
        <v>446</v>
      </c>
      <c r="AA594" s="46" t="s">
        <v>447</v>
      </c>
      <c r="AB594" s="46">
        <v>1450765.99</v>
      </c>
      <c r="AC594" s="46">
        <v>1450765.99</v>
      </c>
      <c r="AD594" s="46">
        <v>1450765.99</v>
      </c>
      <c r="AE594" s="46">
        <v>1450765.99</v>
      </c>
      <c r="AF594" s="46">
        <v>1450765.99</v>
      </c>
      <c r="AG594" s="46">
        <v>1453515.99</v>
      </c>
      <c r="AH594" s="46">
        <v>1453515.99</v>
      </c>
      <c r="AI594" s="46" t="s">
        <v>96</v>
      </c>
      <c r="AJ594" s="46">
        <v>0</v>
      </c>
      <c r="AK594" s="46">
        <v>1450765.99</v>
      </c>
      <c r="AL594" s="46">
        <v>1450765.99</v>
      </c>
      <c r="AM594" s="46">
        <v>1450765.99</v>
      </c>
      <c r="AN594" s="46">
        <v>1470566.07</v>
      </c>
      <c r="AO594" s="46" t="s">
        <v>162</v>
      </c>
      <c r="AP594" s="46" t="s">
        <v>63</v>
      </c>
      <c r="AQ594" s="46"/>
      <c r="AR594" s="46"/>
    </row>
    <row r="595" spans="1:44" x14ac:dyDescent="0.2">
      <c r="A595" s="46" t="s">
        <v>77</v>
      </c>
      <c r="B595" s="46" t="s">
        <v>84</v>
      </c>
      <c r="C595" s="46" t="s">
        <v>84</v>
      </c>
      <c r="D595" s="46" t="s">
        <v>442</v>
      </c>
      <c r="E595" s="46" t="s">
        <v>86</v>
      </c>
      <c r="F595" s="46" t="s">
        <v>78</v>
      </c>
      <c r="G595" s="46" t="s">
        <v>443</v>
      </c>
      <c r="H595" s="46" t="s">
        <v>62</v>
      </c>
      <c r="I595" s="46" t="s">
        <v>79</v>
      </c>
      <c r="J595" s="46" t="s">
        <v>80</v>
      </c>
      <c r="K595" s="46" t="s">
        <v>47</v>
      </c>
      <c r="L595" s="46" t="s">
        <v>62</v>
      </c>
      <c r="M595" s="46" t="s">
        <v>448</v>
      </c>
      <c r="N595" s="46" t="s">
        <v>449</v>
      </c>
      <c r="O595" s="46" t="s">
        <v>63</v>
      </c>
      <c r="P595" s="46" t="s">
        <v>444</v>
      </c>
      <c r="Q595" s="46" t="s">
        <v>445</v>
      </c>
      <c r="R595" s="46" t="s">
        <v>84</v>
      </c>
      <c r="S595" s="46" t="s">
        <v>99</v>
      </c>
      <c r="T595" s="46" t="s">
        <v>48</v>
      </c>
      <c r="U595" s="46" t="s">
        <v>31</v>
      </c>
      <c r="V595" s="46" t="s">
        <v>32</v>
      </c>
      <c r="W595" s="46" t="s">
        <v>445</v>
      </c>
      <c r="X595" s="46" t="s">
        <v>84</v>
      </c>
      <c r="Y595" s="46" t="s">
        <v>442</v>
      </c>
      <c r="Z595" s="46" t="s">
        <v>446</v>
      </c>
      <c r="AA595" s="46" t="s">
        <v>447</v>
      </c>
      <c r="AB595" s="46">
        <v>0</v>
      </c>
      <c r="AC595" s="46">
        <v>0</v>
      </c>
      <c r="AD595" s="46">
        <v>0</v>
      </c>
      <c r="AE595" s="46">
        <v>0</v>
      </c>
      <c r="AF595" s="46">
        <v>0</v>
      </c>
      <c r="AG595" s="46">
        <v>0</v>
      </c>
      <c r="AH595" s="46">
        <v>0</v>
      </c>
      <c r="AI595" s="46" t="s">
        <v>96</v>
      </c>
      <c r="AJ595" s="46">
        <v>0</v>
      </c>
      <c r="AK595" s="46">
        <v>0</v>
      </c>
      <c r="AL595" s="46">
        <v>0</v>
      </c>
      <c r="AM595" s="46">
        <v>0</v>
      </c>
      <c r="AN595" s="46">
        <v>619394.17000000004</v>
      </c>
      <c r="AO595" s="46" t="s">
        <v>450</v>
      </c>
      <c r="AP595" s="46" t="s">
        <v>63</v>
      </c>
      <c r="AQ595" s="46"/>
      <c r="AR595" s="46"/>
    </row>
    <row r="596" spans="1:44" x14ac:dyDescent="0.2">
      <c r="A596" s="46" t="s">
        <v>77</v>
      </c>
      <c r="B596" s="46" t="s">
        <v>84</v>
      </c>
      <c r="C596" s="46" t="s">
        <v>84</v>
      </c>
      <c r="D596" s="46" t="s">
        <v>442</v>
      </c>
      <c r="E596" s="46" t="s">
        <v>86</v>
      </c>
      <c r="F596" s="46" t="s">
        <v>78</v>
      </c>
      <c r="G596" s="46" t="s">
        <v>443</v>
      </c>
      <c r="H596" s="46" t="s">
        <v>62</v>
      </c>
      <c r="I596" s="46" t="s">
        <v>79</v>
      </c>
      <c r="J596" s="46" t="s">
        <v>80</v>
      </c>
      <c r="K596" s="46" t="s">
        <v>47</v>
      </c>
      <c r="L596" s="46" t="s">
        <v>62</v>
      </c>
      <c r="M596" s="46" t="s">
        <v>451</v>
      </c>
      <c r="N596" s="46" t="s">
        <v>452</v>
      </c>
      <c r="O596" s="46" t="s">
        <v>63</v>
      </c>
      <c r="P596" s="46" t="s">
        <v>444</v>
      </c>
      <c r="Q596" s="46" t="s">
        <v>445</v>
      </c>
      <c r="R596" s="46" t="s">
        <v>84</v>
      </c>
      <c r="S596" s="46" t="s">
        <v>99</v>
      </c>
      <c r="T596" s="46" t="s">
        <v>48</v>
      </c>
      <c r="U596" s="46" t="s">
        <v>31</v>
      </c>
      <c r="V596" s="46" t="s">
        <v>32</v>
      </c>
      <c r="W596" s="46" t="s">
        <v>445</v>
      </c>
      <c r="X596" s="46" t="s">
        <v>84</v>
      </c>
      <c r="Y596" s="46" t="s">
        <v>442</v>
      </c>
      <c r="Z596" s="46" t="s">
        <v>446</v>
      </c>
      <c r="AA596" s="46" t="s">
        <v>447</v>
      </c>
      <c r="AB596" s="46">
        <v>0</v>
      </c>
      <c r="AC596" s="46">
        <v>0</v>
      </c>
      <c r="AD596" s="46">
        <v>0</v>
      </c>
      <c r="AE596" s="46">
        <v>0</v>
      </c>
      <c r="AF596" s="46">
        <v>0</v>
      </c>
      <c r="AG596" s="46">
        <v>0</v>
      </c>
      <c r="AH596" s="46">
        <v>0</v>
      </c>
      <c r="AI596" s="46" t="s">
        <v>96</v>
      </c>
      <c r="AJ596" s="46">
        <v>0</v>
      </c>
      <c r="AK596" s="46">
        <v>0</v>
      </c>
      <c r="AL596" s="46">
        <v>0</v>
      </c>
      <c r="AM596" s="46">
        <v>0</v>
      </c>
      <c r="AN596" s="46">
        <v>-1872344</v>
      </c>
      <c r="AO596" s="46" t="s">
        <v>452</v>
      </c>
      <c r="AP596" s="46" t="s">
        <v>63</v>
      </c>
      <c r="AQ596" s="46"/>
      <c r="AR596" s="46"/>
    </row>
    <row r="597" spans="1:44" x14ac:dyDescent="0.2">
      <c r="A597" s="46" t="s">
        <v>77</v>
      </c>
      <c r="B597" s="46" t="s">
        <v>84</v>
      </c>
      <c r="C597" s="46" t="s">
        <v>84</v>
      </c>
      <c r="D597" s="46" t="s">
        <v>442</v>
      </c>
      <c r="E597" s="46" t="s">
        <v>86</v>
      </c>
      <c r="F597" s="46" t="s">
        <v>78</v>
      </c>
      <c r="G597" s="46" t="s">
        <v>443</v>
      </c>
      <c r="H597" s="46" t="s">
        <v>62</v>
      </c>
      <c r="I597" s="46" t="s">
        <v>79</v>
      </c>
      <c r="J597" s="46" t="s">
        <v>80</v>
      </c>
      <c r="K597" s="46" t="s">
        <v>47</v>
      </c>
      <c r="L597" s="46" t="s">
        <v>62</v>
      </c>
      <c r="M597" s="46" t="s">
        <v>453</v>
      </c>
      <c r="N597" s="46" t="s">
        <v>454</v>
      </c>
      <c r="O597" s="46" t="s">
        <v>63</v>
      </c>
      <c r="P597" s="46" t="s">
        <v>444</v>
      </c>
      <c r="Q597" s="46" t="s">
        <v>445</v>
      </c>
      <c r="R597" s="46" t="s">
        <v>84</v>
      </c>
      <c r="S597" s="46" t="s">
        <v>99</v>
      </c>
      <c r="T597" s="46" t="s">
        <v>48</v>
      </c>
      <c r="U597" s="46" t="s">
        <v>31</v>
      </c>
      <c r="V597" s="46" t="s">
        <v>106</v>
      </c>
      <c r="W597" s="46" t="s">
        <v>445</v>
      </c>
      <c r="X597" s="46" t="s">
        <v>84</v>
      </c>
      <c r="Y597" s="46" t="s">
        <v>442</v>
      </c>
      <c r="Z597" s="46" t="s">
        <v>446</v>
      </c>
      <c r="AA597" s="46" t="s">
        <v>447</v>
      </c>
      <c r="AB597" s="46">
        <v>0</v>
      </c>
      <c r="AC597" s="46">
        <v>0</v>
      </c>
      <c r="AD597" s="46">
        <v>0</v>
      </c>
      <c r="AE597" s="46">
        <v>0</v>
      </c>
      <c r="AF597" s="46">
        <v>0</v>
      </c>
      <c r="AG597" s="46">
        <v>0</v>
      </c>
      <c r="AH597" s="46">
        <v>0</v>
      </c>
      <c r="AI597" s="46" t="s">
        <v>96</v>
      </c>
      <c r="AJ597" s="46">
        <v>0</v>
      </c>
      <c r="AK597" s="46">
        <v>0</v>
      </c>
      <c r="AL597" s="46">
        <v>0</v>
      </c>
      <c r="AM597" s="46">
        <v>0</v>
      </c>
      <c r="AN597" s="46">
        <v>-1252949.83</v>
      </c>
      <c r="AO597" s="46" t="s">
        <v>455</v>
      </c>
      <c r="AP597" s="46" t="s">
        <v>63</v>
      </c>
      <c r="AQ597" s="46"/>
      <c r="AR597" s="46"/>
    </row>
    <row r="598" spans="1:44" x14ac:dyDescent="0.2">
      <c r="A598" s="46" t="s">
        <v>77</v>
      </c>
      <c r="B598" s="46" t="s">
        <v>84</v>
      </c>
      <c r="C598" s="46" t="s">
        <v>84</v>
      </c>
      <c r="D598" s="46" t="s">
        <v>442</v>
      </c>
      <c r="E598" s="46" t="s">
        <v>86</v>
      </c>
      <c r="F598" s="46" t="s">
        <v>78</v>
      </c>
      <c r="G598" s="46" t="s">
        <v>443</v>
      </c>
      <c r="H598" s="46" t="s">
        <v>62</v>
      </c>
      <c r="I598" s="46" t="s">
        <v>79</v>
      </c>
      <c r="J598" s="46" t="s">
        <v>80</v>
      </c>
      <c r="K598" s="46" t="s">
        <v>47</v>
      </c>
      <c r="L598" s="46" t="s">
        <v>62</v>
      </c>
      <c r="M598" s="46" t="s">
        <v>251</v>
      </c>
      <c r="N598" s="46" t="s">
        <v>252</v>
      </c>
      <c r="O598" s="46" t="s">
        <v>63</v>
      </c>
      <c r="P598" s="46" t="s">
        <v>444</v>
      </c>
      <c r="Q598" s="46" t="s">
        <v>445</v>
      </c>
      <c r="R598" s="46" t="s">
        <v>84</v>
      </c>
      <c r="S598" s="46" t="s">
        <v>99</v>
      </c>
      <c r="T598" s="46" t="s">
        <v>48</v>
      </c>
      <c r="U598" s="46" t="s">
        <v>31</v>
      </c>
      <c r="V598" s="46" t="s">
        <v>106</v>
      </c>
      <c r="W598" s="46" t="s">
        <v>445</v>
      </c>
      <c r="X598" s="46" t="s">
        <v>84</v>
      </c>
      <c r="Y598" s="46" t="s">
        <v>442</v>
      </c>
      <c r="Z598" s="46" t="s">
        <v>446</v>
      </c>
      <c r="AA598" s="46" t="s">
        <v>447</v>
      </c>
      <c r="AB598" s="46">
        <v>0</v>
      </c>
      <c r="AC598" s="46">
        <v>0</v>
      </c>
      <c r="AD598" s="46">
        <v>0</v>
      </c>
      <c r="AE598" s="46">
        <v>0</v>
      </c>
      <c r="AF598" s="46">
        <v>0</v>
      </c>
      <c r="AG598" s="46">
        <v>0</v>
      </c>
      <c r="AH598" s="46">
        <v>0</v>
      </c>
      <c r="AI598" s="46" t="s">
        <v>96</v>
      </c>
      <c r="AJ598" s="46">
        <v>0</v>
      </c>
      <c r="AK598" s="46">
        <v>0</v>
      </c>
      <c r="AL598" s="46">
        <v>0</v>
      </c>
      <c r="AM598" s="46">
        <v>0</v>
      </c>
      <c r="AN598" s="46">
        <v>-1252949.83</v>
      </c>
      <c r="AO598" s="46" t="s">
        <v>253</v>
      </c>
      <c r="AP598" s="46" t="s">
        <v>63</v>
      </c>
      <c r="AQ598" s="46"/>
      <c r="AR598" s="46"/>
    </row>
    <row r="599" spans="1:44" x14ac:dyDescent="0.2">
      <c r="A599" s="46" t="s">
        <v>77</v>
      </c>
      <c r="B599" s="46" t="s">
        <v>84</v>
      </c>
      <c r="C599" s="46" t="s">
        <v>84</v>
      </c>
      <c r="D599" s="46" t="s">
        <v>442</v>
      </c>
      <c r="E599" s="46" t="s">
        <v>86</v>
      </c>
      <c r="F599" s="46" t="s">
        <v>78</v>
      </c>
      <c r="G599" s="46" t="s">
        <v>443</v>
      </c>
      <c r="H599" s="46" t="s">
        <v>62</v>
      </c>
      <c r="I599" s="46" t="s">
        <v>79</v>
      </c>
      <c r="J599" s="46" t="s">
        <v>80</v>
      </c>
      <c r="K599" s="46" t="s">
        <v>47</v>
      </c>
      <c r="L599" s="46" t="s">
        <v>62</v>
      </c>
      <c r="M599" s="46" t="s">
        <v>163</v>
      </c>
      <c r="N599" s="46" t="s">
        <v>164</v>
      </c>
      <c r="O599" s="46" t="s">
        <v>63</v>
      </c>
      <c r="P599" s="46" t="s">
        <v>444</v>
      </c>
      <c r="Q599" s="46" t="s">
        <v>445</v>
      </c>
      <c r="R599" s="46" t="s">
        <v>84</v>
      </c>
      <c r="S599" s="46" t="s">
        <v>99</v>
      </c>
      <c r="T599" s="46" t="s">
        <v>48</v>
      </c>
      <c r="U599" s="46" t="s">
        <v>31</v>
      </c>
      <c r="V599" s="46" t="s">
        <v>106</v>
      </c>
      <c r="W599" s="46" t="s">
        <v>445</v>
      </c>
      <c r="X599" s="46" t="s">
        <v>84</v>
      </c>
      <c r="Y599" s="46" t="s">
        <v>442</v>
      </c>
      <c r="Z599" s="46" t="s">
        <v>446</v>
      </c>
      <c r="AA599" s="46" t="s">
        <v>447</v>
      </c>
      <c r="AB599" s="46">
        <v>1450765.99</v>
      </c>
      <c r="AC599" s="46">
        <v>1450765.99</v>
      </c>
      <c r="AD599" s="46">
        <v>1450765.99</v>
      </c>
      <c r="AE599" s="46">
        <v>1450765.99</v>
      </c>
      <c r="AF599" s="46">
        <v>1450765.99</v>
      </c>
      <c r="AG599" s="46">
        <v>1453515.99</v>
      </c>
      <c r="AH599" s="46">
        <v>1453515.99</v>
      </c>
      <c r="AI599" s="46" t="s">
        <v>96</v>
      </c>
      <c r="AJ599" s="46">
        <v>0</v>
      </c>
      <c r="AK599" s="46">
        <v>1450765.99</v>
      </c>
      <c r="AL599" s="46">
        <v>1450765.99</v>
      </c>
      <c r="AM599" s="46">
        <v>1450765.99</v>
      </c>
      <c r="AN599" s="46">
        <v>217616.24</v>
      </c>
      <c r="AO599" s="46" t="s">
        <v>165</v>
      </c>
      <c r="AP599" s="46" t="s">
        <v>63</v>
      </c>
      <c r="AQ599" s="46"/>
      <c r="AR599" s="46"/>
    </row>
    <row r="600" spans="1:44" x14ac:dyDescent="0.2">
      <c r="A600" s="46" t="s">
        <v>77</v>
      </c>
      <c r="B600" s="46" t="s">
        <v>84</v>
      </c>
      <c r="C600" s="46" t="s">
        <v>84</v>
      </c>
      <c r="D600" s="46" t="s">
        <v>442</v>
      </c>
      <c r="E600" s="46" t="s">
        <v>86</v>
      </c>
      <c r="F600" s="46" t="s">
        <v>78</v>
      </c>
      <c r="G600" s="46" t="s">
        <v>443</v>
      </c>
      <c r="H600" s="46" t="s">
        <v>62</v>
      </c>
      <c r="I600" s="46" t="s">
        <v>79</v>
      </c>
      <c r="J600" s="46" t="s">
        <v>80</v>
      </c>
      <c r="K600" s="46" t="s">
        <v>47</v>
      </c>
      <c r="L600" s="46" t="s">
        <v>62</v>
      </c>
      <c r="M600" s="46" t="s">
        <v>204</v>
      </c>
      <c r="N600" s="46" t="s">
        <v>456</v>
      </c>
      <c r="O600" s="46" t="s">
        <v>207</v>
      </c>
      <c r="P600" s="46" t="s">
        <v>444</v>
      </c>
      <c r="Q600" s="46" t="s">
        <v>445</v>
      </c>
      <c r="R600" s="46" t="s">
        <v>84</v>
      </c>
      <c r="S600" s="46" t="s">
        <v>99</v>
      </c>
      <c r="T600" s="46" t="s">
        <v>169</v>
      </c>
      <c r="U600" s="46" t="s">
        <v>170</v>
      </c>
      <c r="V600" s="46" t="s">
        <v>32</v>
      </c>
      <c r="W600" s="46" t="s">
        <v>445</v>
      </c>
      <c r="X600" s="46" t="s">
        <v>84</v>
      </c>
      <c r="Y600" s="46" t="s">
        <v>442</v>
      </c>
      <c r="Z600" s="46" t="s">
        <v>446</v>
      </c>
      <c r="AA600" s="46" t="s">
        <v>447</v>
      </c>
      <c r="AB600" s="46">
        <v>42916.95</v>
      </c>
      <c r="AC600" s="46">
        <v>42916.95</v>
      </c>
      <c r="AD600" s="46">
        <v>42916.95</v>
      </c>
      <c r="AE600" s="46">
        <v>42916.95</v>
      </c>
      <c r="AF600" s="46">
        <v>217029.72</v>
      </c>
      <c r="AG600" s="46">
        <v>217029.72</v>
      </c>
      <c r="AH600" s="46">
        <v>217029.72</v>
      </c>
      <c r="AI600" s="46" t="s">
        <v>96</v>
      </c>
      <c r="AJ600" s="46">
        <v>0</v>
      </c>
      <c r="AK600" s="46">
        <v>42916.95</v>
      </c>
      <c r="AL600" s="46">
        <v>42916.95</v>
      </c>
      <c r="AM600" s="46">
        <v>217029.72</v>
      </c>
      <c r="AN600" s="46">
        <v>217616.24</v>
      </c>
      <c r="AO600" s="46" t="s">
        <v>206</v>
      </c>
      <c r="AP600" s="46" t="s">
        <v>341</v>
      </c>
      <c r="AQ600" s="46" t="s">
        <v>457</v>
      </c>
      <c r="AR600" s="46" t="s">
        <v>458</v>
      </c>
    </row>
    <row r="601" spans="1:44" x14ac:dyDescent="0.2">
      <c r="A601" s="46" t="s">
        <v>77</v>
      </c>
      <c r="B601" s="46" t="s">
        <v>84</v>
      </c>
      <c r="C601" s="46" t="s">
        <v>84</v>
      </c>
      <c r="D601" s="46" t="s">
        <v>442</v>
      </c>
      <c r="E601" s="46" t="s">
        <v>86</v>
      </c>
      <c r="F601" s="46" t="s">
        <v>78</v>
      </c>
      <c r="G601" s="46" t="s">
        <v>443</v>
      </c>
      <c r="H601" s="46" t="s">
        <v>62</v>
      </c>
      <c r="I601" s="46" t="s">
        <v>79</v>
      </c>
      <c r="J601" s="46" t="s">
        <v>80</v>
      </c>
      <c r="K601" s="46" t="s">
        <v>47</v>
      </c>
      <c r="L601" s="46" t="s">
        <v>62</v>
      </c>
      <c r="M601" s="46" t="s">
        <v>212</v>
      </c>
      <c r="N601" s="46" t="s">
        <v>213</v>
      </c>
      <c r="O601" s="46" t="s">
        <v>63</v>
      </c>
      <c r="P601" s="46" t="s">
        <v>444</v>
      </c>
      <c r="Q601" s="46" t="s">
        <v>445</v>
      </c>
      <c r="R601" s="46" t="s">
        <v>84</v>
      </c>
      <c r="S601" s="46" t="s">
        <v>99</v>
      </c>
      <c r="T601" s="46" t="s">
        <v>169</v>
      </c>
      <c r="U601" s="46" t="s">
        <v>170</v>
      </c>
      <c r="V601" s="46" t="s">
        <v>106</v>
      </c>
      <c r="W601" s="46" t="s">
        <v>445</v>
      </c>
      <c r="X601" s="46" t="s">
        <v>84</v>
      </c>
      <c r="Y601" s="46" t="s">
        <v>442</v>
      </c>
      <c r="Z601" s="46" t="s">
        <v>446</v>
      </c>
      <c r="AA601" s="46" t="s">
        <v>447</v>
      </c>
      <c r="AB601" s="46">
        <v>42916.95</v>
      </c>
      <c r="AC601" s="46">
        <v>42916.95</v>
      </c>
      <c r="AD601" s="46">
        <v>42916.95</v>
      </c>
      <c r="AE601" s="46">
        <v>42916.95</v>
      </c>
      <c r="AF601" s="46">
        <v>217029.72</v>
      </c>
      <c r="AG601" s="46">
        <v>217029.72</v>
      </c>
      <c r="AH601" s="46">
        <v>217029.72</v>
      </c>
      <c r="AI601" s="46" t="s">
        <v>96</v>
      </c>
      <c r="AJ601" s="46">
        <v>0</v>
      </c>
      <c r="AK601" s="46">
        <v>42916.95</v>
      </c>
      <c r="AL601" s="46">
        <v>42916.95</v>
      </c>
      <c r="AM601" s="46">
        <v>217029.72</v>
      </c>
      <c r="AN601" s="46">
        <v>217616.24</v>
      </c>
      <c r="AO601" s="46" t="s">
        <v>214</v>
      </c>
      <c r="AP601" s="46" t="s">
        <v>63</v>
      </c>
      <c r="AQ601" s="46"/>
      <c r="AR601" s="46"/>
    </row>
    <row r="602" spans="1:44" x14ac:dyDescent="0.2">
      <c r="A602" s="46" t="s">
        <v>77</v>
      </c>
      <c r="B602" s="46" t="s">
        <v>84</v>
      </c>
      <c r="C602" s="46" t="s">
        <v>84</v>
      </c>
      <c r="D602" s="46" t="s">
        <v>442</v>
      </c>
      <c r="E602" s="46" t="s">
        <v>86</v>
      </c>
      <c r="F602" s="46" t="s">
        <v>78</v>
      </c>
      <c r="G602" s="46" t="s">
        <v>443</v>
      </c>
      <c r="H602" s="46" t="s">
        <v>62</v>
      </c>
      <c r="I602" s="46" t="s">
        <v>79</v>
      </c>
      <c r="J602" s="46" t="s">
        <v>80</v>
      </c>
      <c r="K602" s="46" t="s">
        <v>47</v>
      </c>
      <c r="L602" s="46" t="s">
        <v>62</v>
      </c>
      <c r="M602" s="46" t="s">
        <v>215</v>
      </c>
      <c r="N602" s="46" t="s">
        <v>216</v>
      </c>
      <c r="O602" s="46" t="s">
        <v>207</v>
      </c>
      <c r="P602" s="46" t="s">
        <v>444</v>
      </c>
      <c r="Q602" s="46" t="s">
        <v>445</v>
      </c>
      <c r="R602" s="46" t="s">
        <v>84</v>
      </c>
      <c r="S602" s="46" t="s">
        <v>99</v>
      </c>
      <c r="T602" s="46" t="s">
        <v>169</v>
      </c>
      <c r="U602" s="46" t="s">
        <v>170</v>
      </c>
      <c r="V602" s="46" t="s">
        <v>106</v>
      </c>
      <c r="W602" s="46" t="s">
        <v>445</v>
      </c>
      <c r="X602" s="46" t="s">
        <v>84</v>
      </c>
      <c r="Y602" s="46" t="s">
        <v>442</v>
      </c>
      <c r="Z602" s="46" t="s">
        <v>446</v>
      </c>
      <c r="AA602" s="46" t="s">
        <v>447</v>
      </c>
      <c r="AB602" s="46">
        <v>42916.95</v>
      </c>
      <c r="AC602" s="46">
        <v>42916.95</v>
      </c>
      <c r="AD602" s="46">
        <v>42916.95</v>
      </c>
      <c r="AE602" s="46">
        <v>42916.95</v>
      </c>
      <c r="AF602" s="46">
        <v>217029.72</v>
      </c>
      <c r="AG602" s="46">
        <v>217029.72</v>
      </c>
      <c r="AH602" s="46">
        <v>217029.72</v>
      </c>
      <c r="AI602" s="46" t="s">
        <v>96</v>
      </c>
      <c r="AJ602" s="46">
        <v>0</v>
      </c>
      <c r="AK602" s="46">
        <v>42916.95</v>
      </c>
      <c r="AL602" s="46">
        <v>42916.95</v>
      </c>
      <c r="AM602" s="46">
        <v>217029.72</v>
      </c>
      <c r="AN602" s="46">
        <v>217616.24</v>
      </c>
      <c r="AO602" s="46" t="s">
        <v>217</v>
      </c>
      <c r="AP602" s="46" t="s">
        <v>341</v>
      </c>
      <c r="AQ602" s="46" t="s">
        <v>457</v>
      </c>
      <c r="AR602" s="46" t="s">
        <v>458</v>
      </c>
    </row>
    <row r="603" spans="1:44" x14ac:dyDescent="0.2">
      <c r="A603" s="46" t="s">
        <v>77</v>
      </c>
      <c r="B603" s="46" t="s">
        <v>84</v>
      </c>
      <c r="C603" s="46" t="s">
        <v>84</v>
      </c>
      <c r="D603" s="46" t="s">
        <v>442</v>
      </c>
      <c r="E603" s="46" t="s">
        <v>86</v>
      </c>
      <c r="F603" s="46" t="s">
        <v>78</v>
      </c>
      <c r="G603" s="46" t="s">
        <v>443</v>
      </c>
      <c r="H603" s="46" t="s">
        <v>62</v>
      </c>
      <c r="I603" s="46" t="s">
        <v>79</v>
      </c>
      <c r="J603" s="46" t="s">
        <v>80</v>
      </c>
      <c r="K603" s="46" t="s">
        <v>47</v>
      </c>
      <c r="L603" s="46" t="s">
        <v>62</v>
      </c>
      <c r="M603" s="46" t="s">
        <v>218</v>
      </c>
      <c r="N603" s="46" t="s">
        <v>219</v>
      </c>
      <c r="O603" s="46" t="s">
        <v>63</v>
      </c>
      <c r="P603" s="46" t="s">
        <v>444</v>
      </c>
      <c r="Q603" s="46" t="s">
        <v>445</v>
      </c>
      <c r="R603" s="46" t="s">
        <v>84</v>
      </c>
      <c r="S603" s="46" t="s">
        <v>99</v>
      </c>
      <c r="T603" s="46" t="s">
        <v>169</v>
      </c>
      <c r="U603" s="46" t="s">
        <v>170</v>
      </c>
      <c r="V603" s="46" t="s">
        <v>106</v>
      </c>
      <c r="W603" s="46" t="s">
        <v>445</v>
      </c>
      <c r="X603" s="46" t="s">
        <v>84</v>
      </c>
      <c r="Y603" s="46" t="s">
        <v>442</v>
      </c>
      <c r="Z603" s="46" t="s">
        <v>446</v>
      </c>
      <c r="AA603" s="46" t="s">
        <v>447</v>
      </c>
      <c r="AB603" s="46">
        <v>42916.95</v>
      </c>
      <c r="AC603" s="46">
        <v>42916.95</v>
      </c>
      <c r="AD603" s="46">
        <v>42916.95</v>
      </c>
      <c r="AE603" s="46">
        <v>42916.95</v>
      </c>
      <c r="AF603" s="46">
        <v>217029.72</v>
      </c>
      <c r="AG603" s="46">
        <v>217029.72</v>
      </c>
      <c r="AH603" s="46">
        <v>217029.72</v>
      </c>
      <c r="AI603" s="46" t="s">
        <v>96</v>
      </c>
      <c r="AJ603" s="46">
        <v>0</v>
      </c>
      <c r="AK603" s="46">
        <v>42916.95</v>
      </c>
      <c r="AL603" s="46">
        <v>42916.95</v>
      </c>
      <c r="AM603" s="46">
        <v>217029.72</v>
      </c>
      <c r="AN603" s="46">
        <v>217616.24</v>
      </c>
      <c r="AO603" s="46" t="s">
        <v>220</v>
      </c>
      <c r="AP603" s="46" t="s">
        <v>63</v>
      </c>
      <c r="AQ603" s="46"/>
      <c r="AR603" s="46"/>
    </row>
    <row r="604" spans="1:44" x14ac:dyDescent="0.2">
      <c r="A604" s="46" t="s">
        <v>77</v>
      </c>
      <c r="B604" s="46" t="s">
        <v>84</v>
      </c>
      <c r="C604" s="46" t="s">
        <v>84</v>
      </c>
      <c r="D604" s="46" t="s">
        <v>442</v>
      </c>
      <c r="E604" s="46" t="s">
        <v>86</v>
      </c>
      <c r="F604" s="46" t="s">
        <v>78</v>
      </c>
      <c r="G604" s="46" t="s">
        <v>443</v>
      </c>
      <c r="H604" s="46" t="s">
        <v>62</v>
      </c>
      <c r="I604" s="46" t="s">
        <v>79</v>
      </c>
      <c r="J604" s="46" t="s">
        <v>80</v>
      </c>
      <c r="K604" s="46" t="s">
        <v>47</v>
      </c>
      <c r="L604" s="46" t="s">
        <v>62</v>
      </c>
      <c r="M604" s="46" t="s">
        <v>166</v>
      </c>
      <c r="N604" s="46" t="s">
        <v>167</v>
      </c>
      <c r="O604" s="46" t="s">
        <v>63</v>
      </c>
      <c r="P604" s="46" t="s">
        <v>444</v>
      </c>
      <c r="Q604" s="46" t="s">
        <v>445</v>
      </c>
      <c r="R604" s="46" t="s">
        <v>84</v>
      </c>
      <c r="S604" s="46" t="s">
        <v>99</v>
      </c>
      <c r="T604" s="46" t="s">
        <v>169</v>
      </c>
      <c r="U604" s="46" t="s">
        <v>170</v>
      </c>
      <c r="V604" s="46" t="s">
        <v>32</v>
      </c>
      <c r="W604" s="46" t="s">
        <v>445</v>
      </c>
      <c r="X604" s="46" t="s">
        <v>84</v>
      </c>
      <c r="Y604" s="46" t="s">
        <v>442</v>
      </c>
      <c r="Z604" s="46" t="s">
        <v>446</v>
      </c>
      <c r="AA604" s="46" t="s">
        <v>447</v>
      </c>
      <c r="AB604" s="46">
        <v>1407849.04</v>
      </c>
      <c r="AC604" s="46">
        <v>1407849.04</v>
      </c>
      <c r="AD604" s="46">
        <v>1407849.04</v>
      </c>
      <c r="AE604" s="46">
        <v>1407849.04</v>
      </c>
      <c r="AF604" s="46">
        <v>1233736.27</v>
      </c>
      <c r="AG604" s="46">
        <v>1236486.27</v>
      </c>
      <c r="AH604" s="46">
        <v>1236486.27</v>
      </c>
      <c r="AI604" s="46" t="s">
        <v>96</v>
      </c>
      <c r="AJ604" s="46">
        <v>0</v>
      </c>
      <c r="AK604" s="46">
        <v>1407849.04</v>
      </c>
      <c r="AL604" s="46">
        <v>1407849.04</v>
      </c>
      <c r="AM604" s="46">
        <v>1233736.27</v>
      </c>
      <c r="AN604" s="46">
        <v>0</v>
      </c>
      <c r="AO604" s="46" t="s">
        <v>168</v>
      </c>
      <c r="AP604" s="46" t="s">
        <v>63</v>
      </c>
      <c r="AQ604" s="46"/>
      <c r="AR604" s="46"/>
    </row>
    <row r="605" spans="1:44" x14ac:dyDescent="0.2">
      <c r="A605" s="46" t="s">
        <v>77</v>
      </c>
      <c r="B605" s="46" t="s">
        <v>84</v>
      </c>
      <c r="C605" s="46" t="s">
        <v>84</v>
      </c>
      <c r="D605" s="46" t="s">
        <v>442</v>
      </c>
      <c r="E605" s="46" t="s">
        <v>86</v>
      </c>
      <c r="F605" s="46" t="s">
        <v>78</v>
      </c>
      <c r="G605" s="46" t="s">
        <v>443</v>
      </c>
      <c r="H605" s="46" t="s">
        <v>62</v>
      </c>
      <c r="I605" s="46" t="s">
        <v>79</v>
      </c>
      <c r="J605" s="46" t="s">
        <v>80</v>
      </c>
      <c r="K605" s="46" t="s">
        <v>47</v>
      </c>
      <c r="L605" s="46" t="s">
        <v>62</v>
      </c>
      <c r="M605" s="46" t="s">
        <v>171</v>
      </c>
      <c r="N605" s="46" t="s">
        <v>172</v>
      </c>
      <c r="O605" s="46" t="s">
        <v>63</v>
      </c>
      <c r="P605" s="46" t="s">
        <v>444</v>
      </c>
      <c r="Q605" s="46" t="s">
        <v>445</v>
      </c>
      <c r="R605" s="46" t="s">
        <v>84</v>
      </c>
      <c r="S605" s="46" t="s">
        <v>99</v>
      </c>
      <c r="T605" s="46" t="s">
        <v>169</v>
      </c>
      <c r="U605" s="46" t="s">
        <v>170</v>
      </c>
      <c r="V605" s="46" t="s">
        <v>106</v>
      </c>
      <c r="W605" s="46" t="s">
        <v>445</v>
      </c>
      <c r="X605" s="46" t="s">
        <v>84</v>
      </c>
      <c r="Y605" s="46" t="s">
        <v>442</v>
      </c>
      <c r="Z605" s="46" t="s">
        <v>446</v>
      </c>
      <c r="AA605" s="46" t="s">
        <v>447</v>
      </c>
      <c r="AB605" s="46">
        <v>1407849.04</v>
      </c>
      <c r="AC605" s="46">
        <v>1407849.04</v>
      </c>
      <c r="AD605" s="46">
        <v>1407849.04</v>
      </c>
      <c r="AE605" s="46">
        <v>1407849.04</v>
      </c>
      <c r="AF605" s="46">
        <v>1233736.27</v>
      </c>
      <c r="AG605" s="46">
        <v>1236486.27</v>
      </c>
      <c r="AH605" s="46">
        <v>1236486.27</v>
      </c>
      <c r="AI605" s="46" t="s">
        <v>96</v>
      </c>
      <c r="AJ605" s="46">
        <v>0</v>
      </c>
      <c r="AK605" s="46">
        <v>1407849.04</v>
      </c>
      <c r="AL605" s="46">
        <v>1407849.04</v>
      </c>
      <c r="AM605" s="46">
        <v>1233736.27</v>
      </c>
      <c r="AN605" s="46">
        <v>0</v>
      </c>
      <c r="AO605" s="46" t="s">
        <v>173</v>
      </c>
      <c r="AP605" s="46" t="s">
        <v>63</v>
      </c>
      <c r="AQ605" s="46"/>
      <c r="AR605" s="46"/>
    </row>
    <row r="606" spans="1:44" x14ac:dyDescent="0.2">
      <c r="A606" s="46" t="s">
        <v>77</v>
      </c>
      <c r="B606" s="46" t="s">
        <v>84</v>
      </c>
      <c r="C606" s="46" t="s">
        <v>84</v>
      </c>
      <c r="D606" s="46" t="s">
        <v>442</v>
      </c>
      <c r="E606" s="46" t="s">
        <v>86</v>
      </c>
      <c r="F606" s="46" t="s">
        <v>78</v>
      </c>
      <c r="G606" s="46" t="s">
        <v>443</v>
      </c>
      <c r="H606" s="46" t="s">
        <v>62</v>
      </c>
      <c r="I606" s="46" t="s">
        <v>79</v>
      </c>
      <c r="J606" s="46" t="s">
        <v>80</v>
      </c>
      <c r="K606" s="46" t="s">
        <v>47</v>
      </c>
      <c r="L606" s="46" t="s">
        <v>62</v>
      </c>
      <c r="M606" s="46" t="s">
        <v>174</v>
      </c>
      <c r="N606" s="46" t="s">
        <v>175</v>
      </c>
      <c r="O606" s="46" t="s">
        <v>63</v>
      </c>
      <c r="P606" s="46" t="s">
        <v>444</v>
      </c>
      <c r="Q606" s="46" t="s">
        <v>445</v>
      </c>
      <c r="R606" s="46" t="s">
        <v>84</v>
      </c>
      <c r="S606" s="46" t="s">
        <v>99</v>
      </c>
      <c r="T606" s="46" t="s">
        <v>169</v>
      </c>
      <c r="U606" s="46" t="s">
        <v>170</v>
      </c>
      <c r="V606" s="46" t="s">
        <v>106</v>
      </c>
      <c r="W606" s="46" t="s">
        <v>445</v>
      </c>
      <c r="X606" s="46" t="s">
        <v>84</v>
      </c>
      <c r="Y606" s="46" t="s">
        <v>442</v>
      </c>
      <c r="Z606" s="46" t="s">
        <v>446</v>
      </c>
      <c r="AA606" s="46" t="s">
        <v>447</v>
      </c>
      <c r="AB606" s="46">
        <v>1450765.99</v>
      </c>
      <c r="AC606" s="46">
        <v>1450765.99</v>
      </c>
      <c r="AD606" s="46">
        <v>1450765.99</v>
      </c>
      <c r="AE606" s="46">
        <v>1450765.99</v>
      </c>
      <c r="AF606" s="46">
        <v>1450765.99</v>
      </c>
      <c r="AG606" s="46">
        <v>1453515.99</v>
      </c>
      <c r="AH606" s="46">
        <v>1453515.99</v>
      </c>
      <c r="AI606" s="46" t="s">
        <v>96</v>
      </c>
      <c r="AJ606" s="46">
        <v>0</v>
      </c>
      <c r="AK606" s="46">
        <v>1450765.99</v>
      </c>
      <c r="AL606" s="46">
        <v>1450765.99</v>
      </c>
      <c r="AM606" s="46">
        <v>1450765.99</v>
      </c>
      <c r="AN606" s="46">
        <v>217616.24</v>
      </c>
      <c r="AO606" s="46" t="s">
        <v>176</v>
      </c>
      <c r="AP606" s="46" t="s">
        <v>63</v>
      </c>
      <c r="AQ606" s="46"/>
      <c r="AR606" s="46"/>
    </row>
    <row r="607" spans="1:44" x14ac:dyDescent="0.2">
      <c r="A607" s="46" t="s">
        <v>77</v>
      </c>
      <c r="B607" s="46" t="s">
        <v>84</v>
      </c>
      <c r="C607" s="46" t="s">
        <v>84</v>
      </c>
      <c r="D607" s="46" t="s">
        <v>442</v>
      </c>
      <c r="E607" s="46" t="s">
        <v>86</v>
      </c>
      <c r="F607" s="46" t="s">
        <v>78</v>
      </c>
      <c r="G607" s="46" t="s">
        <v>443</v>
      </c>
      <c r="H607" s="46" t="s">
        <v>62</v>
      </c>
      <c r="I607" s="46" t="s">
        <v>79</v>
      </c>
      <c r="J607" s="46" t="s">
        <v>80</v>
      </c>
      <c r="K607" s="46" t="s">
        <v>47</v>
      </c>
      <c r="L607" s="46" t="s">
        <v>62</v>
      </c>
      <c r="M607" s="46" t="s">
        <v>177</v>
      </c>
      <c r="N607" s="46" t="s">
        <v>178</v>
      </c>
      <c r="O607" s="46" t="s">
        <v>63</v>
      </c>
      <c r="P607" s="46" t="s">
        <v>444</v>
      </c>
      <c r="Q607" s="46" t="s">
        <v>445</v>
      </c>
      <c r="R607" s="46" t="s">
        <v>84</v>
      </c>
      <c r="S607" s="46" t="s">
        <v>99</v>
      </c>
      <c r="T607" s="46" t="s">
        <v>169</v>
      </c>
      <c r="U607" s="46" t="s">
        <v>170</v>
      </c>
      <c r="V607" s="46" t="s">
        <v>32</v>
      </c>
      <c r="W607" s="46" t="s">
        <v>445</v>
      </c>
      <c r="X607" s="46" t="s">
        <v>84</v>
      </c>
      <c r="Y607" s="46" t="s">
        <v>442</v>
      </c>
      <c r="Z607" s="46" t="s">
        <v>446</v>
      </c>
      <c r="AA607" s="46" t="s">
        <v>447</v>
      </c>
      <c r="AB607" s="46">
        <v>1407849.04</v>
      </c>
      <c r="AC607" s="46">
        <v>1407849.04</v>
      </c>
      <c r="AD607" s="46">
        <v>1407849.04</v>
      </c>
      <c r="AE607" s="46">
        <v>1407849.04</v>
      </c>
      <c r="AF607" s="46">
        <v>1233736.27</v>
      </c>
      <c r="AG607" s="46">
        <v>1236486.27</v>
      </c>
      <c r="AH607" s="46">
        <v>1236486.27</v>
      </c>
      <c r="AI607" s="46" t="s">
        <v>96</v>
      </c>
      <c r="AJ607" s="46">
        <v>0</v>
      </c>
      <c r="AK607" s="46">
        <v>1407849.04</v>
      </c>
      <c r="AL607" s="46">
        <v>1407849.04</v>
      </c>
      <c r="AM607" s="46">
        <v>1233736.27</v>
      </c>
      <c r="AN607" s="46">
        <v>0</v>
      </c>
      <c r="AO607" s="46" t="s">
        <v>179</v>
      </c>
      <c r="AP607" s="46" t="s">
        <v>63</v>
      </c>
      <c r="AQ607" s="46"/>
      <c r="AR607" s="46"/>
    </row>
    <row r="608" spans="1:44" x14ac:dyDescent="0.2">
      <c r="A608" s="46" t="s">
        <v>77</v>
      </c>
      <c r="B608" s="46" t="s">
        <v>84</v>
      </c>
      <c r="C608" s="46" t="s">
        <v>84</v>
      </c>
      <c r="D608" s="46" t="s">
        <v>442</v>
      </c>
      <c r="E608" s="46" t="s">
        <v>86</v>
      </c>
      <c r="F608" s="46" t="s">
        <v>78</v>
      </c>
      <c r="G608" s="46" t="s">
        <v>443</v>
      </c>
      <c r="H608" s="46" t="s">
        <v>62</v>
      </c>
      <c r="I608" s="46" t="s">
        <v>79</v>
      </c>
      <c r="J608" s="46" t="s">
        <v>80</v>
      </c>
      <c r="K608" s="46" t="s">
        <v>47</v>
      </c>
      <c r="L608" s="46" t="s">
        <v>62</v>
      </c>
      <c r="M608" s="46" t="s">
        <v>89</v>
      </c>
      <c r="N608" s="46" t="s">
        <v>90</v>
      </c>
      <c r="O608" s="46" t="s">
        <v>63</v>
      </c>
      <c r="P608" s="46" t="s">
        <v>444</v>
      </c>
      <c r="Q608" s="46" t="s">
        <v>445</v>
      </c>
      <c r="R608" s="46" t="s">
        <v>84</v>
      </c>
      <c r="S608" s="46" t="s">
        <v>99</v>
      </c>
      <c r="T608" s="46" t="s">
        <v>94</v>
      </c>
      <c r="U608" s="46" t="s">
        <v>95</v>
      </c>
      <c r="V608" s="46" t="s">
        <v>32</v>
      </c>
      <c r="W608" s="46" t="s">
        <v>445</v>
      </c>
      <c r="X608" s="46" t="s">
        <v>84</v>
      </c>
      <c r="Y608" s="46" t="s">
        <v>442</v>
      </c>
      <c r="Z608" s="46" t="s">
        <v>446</v>
      </c>
      <c r="AA608" s="46" t="s">
        <v>447</v>
      </c>
      <c r="AB608" s="46">
        <v>1099771.05</v>
      </c>
      <c r="AC608" s="46">
        <v>1099771.05</v>
      </c>
      <c r="AD608" s="46">
        <v>1099771.05</v>
      </c>
      <c r="AE608" s="46">
        <v>1099771.05</v>
      </c>
      <c r="AF608" s="46">
        <v>1099771.05</v>
      </c>
      <c r="AG608" s="46">
        <v>1099771.05</v>
      </c>
      <c r="AH608" s="46">
        <v>1099771.05</v>
      </c>
      <c r="AI608" s="46" t="s">
        <v>96</v>
      </c>
      <c r="AJ608" s="46">
        <v>0</v>
      </c>
      <c r="AK608" s="46">
        <v>1099771.05</v>
      </c>
      <c r="AL608" s="46">
        <v>1099771.05</v>
      </c>
      <c r="AM608" s="46">
        <v>1099771.05</v>
      </c>
      <c r="AN608" s="46">
        <v>1099771.05</v>
      </c>
      <c r="AO608" s="46" t="s">
        <v>91</v>
      </c>
      <c r="AP608" s="46" t="s">
        <v>63</v>
      </c>
      <c r="AQ608" s="46"/>
      <c r="AR608" s="46"/>
    </row>
    <row r="609" spans="1:44" x14ac:dyDescent="0.2">
      <c r="A609" s="46" t="s">
        <v>77</v>
      </c>
      <c r="B609" s="46" t="s">
        <v>84</v>
      </c>
      <c r="C609" s="46" t="s">
        <v>84</v>
      </c>
      <c r="D609" s="46" t="s">
        <v>442</v>
      </c>
      <c r="E609" s="46" t="s">
        <v>86</v>
      </c>
      <c r="F609" s="46" t="s">
        <v>78</v>
      </c>
      <c r="G609" s="46" t="s">
        <v>443</v>
      </c>
      <c r="H609" s="46" t="s">
        <v>62</v>
      </c>
      <c r="I609" s="46" t="s">
        <v>79</v>
      </c>
      <c r="J609" s="46" t="s">
        <v>80</v>
      </c>
      <c r="K609" s="46" t="s">
        <v>47</v>
      </c>
      <c r="L609" s="46" t="s">
        <v>62</v>
      </c>
      <c r="M609" s="46" t="s">
        <v>221</v>
      </c>
      <c r="N609" s="46" t="s">
        <v>222</v>
      </c>
      <c r="O609" s="46" t="s">
        <v>63</v>
      </c>
      <c r="P609" s="46" t="s">
        <v>444</v>
      </c>
      <c r="Q609" s="46" t="s">
        <v>445</v>
      </c>
      <c r="R609" s="46" t="s">
        <v>84</v>
      </c>
      <c r="S609" s="46" t="s">
        <v>99</v>
      </c>
      <c r="T609" s="46" t="s">
        <v>94</v>
      </c>
      <c r="U609" s="46" t="s">
        <v>95</v>
      </c>
      <c r="V609" s="46" t="s">
        <v>32</v>
      </c>
      <c r="W609" s="46" t="s">
        <v>445</v>
      </c>
      <c r="X609" s="46" t="s">
        <v>84</v>
      </c>
      <c r="Y609" s="46" t="s">
        <v>442</v>
      </c>
      <c r="Z609" s="46" t="s">
        <v>446</v>
      </c>
      <c r="AA609" s="46" t="s">
        <v>447</v>
      </c>
      <c r="AB609" s="46">
        <v>42916.95</v>
      </c>
      <c r="AC609" s="46">
        <v>42916.95</v>
      </c>
      <c r="AD609" s="46">
        <v>42916.95</v>
      </c>
      <c r="AE609" s="46">
        <v>42916.95</v>
      </c>
      <c r="AF609" s="46">
        <v>217029.72</v>
      </c>
      <c r="AG609" s="46">
        <v>217029.72</v>
      </c>
      <c r="AH609" s="46">
        <v>217029.72</v>
      </c>
      <c r="AI609" s="46" t="s">
        <v>96</v>
      </c>
      <c r="AJ609" s="46">
        <v>0</v>
      </c>
      <c r="AK609" s="46">
        <v>42916.95</v>
      </c>
      <c r="AL609" s="46">
        <v>42916.95</v>
      </c>
      <c r="AM609" s="46">
        <v>217029.72</v>
      </c>
      <c r="AN609" s="46">
        <v>217616.24</v>
      </c>
      <c r="AO609" s="46" t="s">
        <v>223</v>
      </c>
      <c r="AP609" s="46" t="s">
        <v>63</v>
      </c>
      <c r="AQ609" s="46"/>
      <c r="AR609" s="46"/>
    </row>
    <row r="610" spans="1:44" x14ac:dyDescent="0.2">
      <c r="A610" s="46" t="s">
        <v>77</v>
      </c>
      <c r="B610" s="46" t="s">
        <v>84</v>
      </c>
      <c r="C610" s="46" t="s">
        <v>84</v>
      </c>
      <c r="D610" s="46" t="s">
        <v>442</v>
      </c>
      <c r="E610" s="46" t="s">
        <v>86</v>
      </c>
      <c r="F610" s="46" t="s">
        <v>78</v>
      </c>
      <c r="G610" s="46" t="s">
        <v>443</v>
      </c>
      <c r="H610" s="46" t="s">
        <v>62</v>
      </c>
      <c r="I610" s="46" t="s">
        <v>79</v>
      </c>
      <c r="J610" s="46" t="s">
        <v>80</v>
      </c>
      <c r="K610" s="46" t="s">
        <v>47</v>
      </c>
      <c r="L610" s="46" t="s">
        <v>62</v>
      </c>
      <c r="M610" s="46" t="s">
        <v>126</v>
      </c>
      <c r="N610" s="46" t="s">
        <v>127</v>
      </c>
      <c r="O610" s="46" t="s">
        <v>63</v>
      </c>
      <c r="P610" s="46" t="s">
        <v>444</v>
      </c>
      <c r="Q610" s="46" t="s">
        <v>445</v>
      </c>
      <c r="R610" s="46" t="s">
        <v>84</v>
      </c>
      <c r="S610" s="46" t="s">
        <v>99</v>
      </c>
      <c r="T610" s="46" t="s">
        <v>94</v>
      </c>
      <c r="U610" s="46" t="s">
        <v>95</v>
      </c>
      <c r="V610" s="46" t="s">
        <v>106</v>
      </c>
      <c r="W610" s="46" t="s">
        <v>445</v>
      </c>
      <c r="X610" s="46" t="s">
        <v>84</v>
      </c>
      <c r="Y610" s="46" t="s">
        <v>442</v>
      </c>
      <c r="Z610" s="46" t="s">
        <v>446</v>
      </c>
      <c r="AA610" s="46" t="s">
        <v>447</v>
      </c>
      <c r="AB610" s="46">
        <v>-93686.92</v>
      </c>
      <c r="AC610" s="46">
        <v>-166534.79</v>
      </c>
      <c r="AD610" s="46">
        <v>-166534.79</v>
      </c>
      <c r="AE610" s="46">
        <v>-172051.11</v>
      </c>
      <c r="AF610" s="46">
        <v>-173576.11</v>
      </c>
      <c r="AG610" s="46">
        <v>-714223.55</v>
      </c>
      <c r="AH610" s="46">
        <v>-730186.2</v>
      </c>
      <c r="AI610" s="46" t="s">
        <v>96</v>
      </c>
      <c r="AJ610" s="46">
        <v>0</v>
      </c>
      <c r="AK610" s="46">
        <v>-123617.84</v>
      </c>
      <c r="AL610" s="46">
        <v>-172051.11</v>
      </c>
      <c r="AM610" s="46">
        <v>-175046.11</v>
      </c>
      <c r="AN610" s="46">
        <v>-730772.72</v>
      </c>
      <c r="AO610" s="46" t="s">
        <v>128</v>
      </c>
      <c r="AP610" s="46" t="s">
        <v>63</v>
      </c>
      <c r="AQ610" s="46"/>
      <c r="AR610" s="46"/>
    </row>
    <row r="611" spans="1:44" x14ac:dyDescent="0.2">
      <c r="A611" s="46" t="s">
        <v>77</v>
      </c>
      <c r="B611" s="46" t="s">
        <v>84</v>
      </c>
      <c r="C611" s="46" t="s">
        <v>84</v>
      </c>
      <c r="D611" s="46" t="s">
        <v>442</v>
      </c>
      <c r="E611" s="46" t="s">
        <v>86</v>
      </c>
      <c r="F611" s="46" t="s">
        <v>78</v>
      </c>
      <c r="G611" s="46" t="s">
        <v>443</v>
      </c>
      <c r="H611" s="46" t="s">
        <v>62</v>
      </c>
      <c r="I611" s="46" t="s">
        <v>79</v>
      </c>
      <c r="J611" s="46" t="s">
        <v>80</v>
      </c>
      <c r="K611" s="46" t="s">
        <v>47</v>
      </c>
      <c r="L611" s="46" t="s">
        <v>62</v>
      </c>
      <c r="M611" s="46" t="s">
        <v>224</v>
      </c>
      <c r="N611" s="46" t="s">
        <v>225</v>
      </c>
      <c r="O611" s="46" t="s">
        <v>63</v>
      </c>
      <c r="P611" s="46" t="s">
        <v>444</v>
      </c>
      <c r="Q611" s="46" t="s">
        <v>445</v>
      </c>
      <c r="R611" s="46" t="s">
        <v>84</v>
      </c>
      <c r="S611" s="46" t="s">
        <v>99</v>
      </c>
      <c r="T611" s="46" t="s">
        <v>94</v>
      </c>
      <c r="U611" s="46" t="s">
        <v>95</v>
      </c>
      <c r="V611" s="46" t="s">
        <v>32</v>
      </c>
      <c r="W611" s="46" t="s">
        <v>445</v>
      </c>
      <c r="X611" s="46" t="s">
        <v>84</v>
      </c>
      <c r="Y611" s="46" t="s">
        <v>442</v>
      </c>
      <c r="Z611" s="46" t="s">
        <v>446</v>
      </c>
      <c r="AA611" s="46" t="s">
        <v>447</v>
      </c>
      <c r="AB611" s="46">
        <v>-155190.57999999999</v>
      </c>
      <c r="AC611" s="46">
        <v>-155190.57999999999</v>
      </c>
      <c r="AD611" s="46">
        <v>-155190.57999999999</v>
      </c>
      <c r="AE611" s="46">
        <v>-155190.57999999999</v>
      </c>
      <c r="AF611" s="46">
        <v>-155190.57999999999</v>
      </c>
      <c r="AG611" s="46">
        <v>-157940.57999999999</v>
      </c>
      <c r="AH611" s="46">
        <v>-157940.57999999999</v>
      </c>
      <c r="AI611" s="46" t="s">
        <v>96</v>
      </c>
      <c r="AJ611" s="46">
        <v>0</v>
      </c>
      <c r="AK611" s="46">
        <v>-155190.57999999999</v>
      </c>
      <c r="AL611" s="46">
        <v>-155190.57999999999</v>
      </c>
      <c r="AM611" s="46">
        <v>-155190.57999999999</v>
      </c>
      <c r="AN611" s="46">
        <v>-586614.56999999995</v>
      </c>
      <c r="AO611" s="46" t="s">
        <v>226</v>
      </c>
      <c r="AP611" s="46" t="s">
        <v>63</v>
      </c>
      <c r="AQ611" s="46"/>
      <c r="AR611" s="46"/>
    </row>
    <row r="612" spans="1:44" x14ac:dyDescent="0.2">
      <c r="A612" s="46" t="s">
        <v>77</v>
      </c>
      <c r="B612" s="46" t="s">
        <v>84</v>
      </c>
      <c r="C612" s="46" t="s">
        <v>84</v>
      </c>
      <c r="D612" s="46" t="s">
        <v>442</v>
      </c>
      <c r="E612" s="46" t="s">
        <v>86</v>
      </c>
      <c r="F612" s="46" t="s">
        <v>78</v>
      </c>
      <c r="G612" s="46" t="s">
        <v>443</v>
      </c>
      <c r="H612" s="46" t="s">
        <v>62</v>
      </c>
      <c r="I612" s="46" t="s">
        <v>79</v>
      </c>
      <c r="J612" s="46" t="s">
        <v>80</v>
      </c>
      <c r="K612" s="46" t="s">
        <v>47</v>
      </c>
      <c r="L612" s="46" t="s">
        <v>62</v>
      </c>
      <c r="M612" s="46" t="s">
        <v>100</v>
      </c>
      <c r="N612" s="46" t="s">
        <v>101</v>
      </c>
      <c r="O612" s="46" t="s">
        <v>63</v>
      </c>
      <c r="P612" s="46" t="s">
        <v>444</v>
      </c>
      <c r="Q612" s="46" t="s">
        <v>445</v>
      </c>
      <c r="R612" s="46" t="s">
        <v>84</v>
      </c>
      <c r="S612" s="46" t="s">
        <v>99</v>
      </c>
      <c r="T612" s="46" t="s">
        <v>94</v>
      </c>
      <c r="U612" s="46" t="s">
        <v>95</v>
      </c>
      <c r="V612" s="46" t="s">
        <v>32</v>
      </c>
      <c r="W612" s="46" t="s">
        <v>445</v>
      </c>
      <c r="X612" s="46" t="s">
        <v>84</v>
      </c>
      <c r="Y612" s="46" t="s">
        <v>442</v>
      </c>
      <c r="Z612" s="46" t="s">
        <v>446</v>
      </c>
      <c r="AA612" s="46" t="s">
        <v>447</v>
      </c>
      <c r="AB612" s="46">
        <v>893810.5</v>
      </c>
      <c r="AC612" s="46">
        <v>820962.63</v>
      </c>
      <c r="AD612" s="46">
        <v>820962.63</v>
      </c>
      <c r="AE612" s="46">
        <v>815446.31</v>
      </c>
      <c r="AF612" s="46">
        <v>988034.08</v>
      </c>
      <c r="AG612" s="46">
        <v>444636.64</v>
      </c>
      <c r="AH612" s="46">
        <v>428673.99</v>
      </c>
      <c r="AI612" s="46" t="s">
        <v>96</v>
      </c>
      <c r="AJ612" s="46">
        <v>0</v>
      </c>
      <c r="AK612" s="46">
        <v>863879.58</v>
      </c>
      <c r="AL612" s="46">
        <v>815446.31</v>
      </c>
      <c r="AM612" s="46">
        <v>986564.08</v>
      </c>
      <c r="AN612" s="46">
        <v>0</v>
      </c>
      <c r="AO612" s="46" t="s">
        <v>102</v>
      </c>
      <c r="AP612" s="46" t="s">
        <v>63</v>
      </c>
      <c r="AQ612" s="46"/>
      <c r="AR612" s="46"/>
    </row>
    <row r="613" spans="1:44" x14ac:dyDescent="0.2">
      <c r="A613" s="46" t="s">
        <v>77</v>
      </c>
      <c r="B613" s="46" t="s">
        <v>84</v>
      </c>
      <c r="C613" s="46" t="s">
        <v>84</v>
      </c>
      <c r="D613" s="46" t="s">
        <v>442</v>
      </c>
      <c r="E613" s="46" t="s">
        <v>86</v>
      </c>
      <c r="F613" s="46" t="s">
        <v>78</v>
      </c>
      <c r="G613" s="46" t="s">
        <v>443</v>
      </c>
      <c r="H613" s="46" t="s">
        <v>62</v>
      </c>
      <c r="I613" s="46" t="s">
        <v>79</v>
      </c>
      <c r="J613" s="46" t="s">
        <v>80</v>
      </c>
      <c r="K613" s="46" t="s">
        <v>47</v>
      </c>
      <c r="L613" s="46" t="s">
        <v>62</v>
      </c>
      <c r="M613" s="46" t="s">
        <v>459</v>
      </c>
      <c r="N613" s="46" t="s">
        <v>460</v>
      </c>
      <c r="O613" s="46" t="s">
        <v>63</v>
      </c>
      <c r="P613" s="46" t="s">
        <v>444</v>
      </c>
      <c r="Q613" s="46" t="s">
        <v>445</v>
      </c>
      <c r="R613" s="46" t="s">
        <v>84</v>
      </c>
      <c r="S613" s="46" t="s">
        <v>99</v>
      </c>
      <c r="T613" s="46" t="s">
        <v>94</v>
      </c>
      <c r="U613" s="46" t="s">
        <v>95</v>
      </c>
      <c r="V613" s="46" t="s">
        <v>32</v>
      </c>
      <c r="W613" s="46" t="s">
        <v>445</v>
      </c>
      <c r="X613" s="46" t="s">
        <v>84</v>
      </c>
      <c r="Y613" s="46" t="s">
        <v>442</v>
      </c>
      <c r="Z613" s="46" t="s">
        <v>446</v>
      </c>
      <c r="AA613" s="46" t="s">
        <v>447</v>
      </c>
      <c r="AB613" s="46">
        <v>-1872344</v>
      </c>
      <c r="AC613" s="46">
        <v>-1872344</v>
      </c>
      <c r="AD613" s="46">
        <v>-1872344</v>
      </c>
      <c r="AE613" s="46">
        <v>-1872344</v>
      </c>
      <c r="AF613" s="46">
        <v>-1872344</v>
      </c>
      <c r="AG613" s="46">
        <v>-1872344</v>
      </c>
      <c r="AH613" s="46">
        <v>-1872344</v>
      </c>
      <c r="AI613" s="46" t="s">
        <v>96</v>
      </c>
      <c r="AJ613" s="46">
        <v>0</v>
      </c>
      <c r="AK613" s="46">
        <v>-1872344</v>
      </c>
      <c r="AL613" s="46">
        <v>-1872344</v>
      </c>
      <c r="AM613" s="46">
        <v>-1872344</v>
      </c>
      <c r="AN613" s="46">
        <v>-1872344</v>
      </c>
      <c r="AO613" s="46" t="s">
        <v>460</v>
      </c>
      <c r="AP613" s="46" t="s">
        <v>63</v>
      </c>
      <c r="AQ613" s="46"/>
      <c r="AR613" s="46"/>
    </row>
    <row r="614" spans="1:44" x14ac:dyDescent="0.2">
      <c r="A614" s="46" t="s">
        <v>77</v>
      </c>
      <c r="B614" s="46" t="s">
        <v>84</v>
      </c>
      <c r="C614" s="46" t="s">
        <v>84</v>
      </c>
      <c r="D614" s="46" t="s">
        <v>442</v>
      </c>
      <c r="E614" s="46" t="s">
        <v>86</v>
      </c>
      <c r="F614" s="46" t="s">
        <v>78</v>
      </c>
      <c r="G614" s="46" t="s">
        <v>443</v>
      </c>
      <c r="H614" s="46" t="s">
        <v>62</v>
      </c>
      <c r="I614" s="46" t="s">
        <v>79</v>
      </c>
      <c r="J614" s="46" t="s">
        <v>80</v>
      </c>
      <c r="K614" s="46" t="s">
        <v>47</v>
      </c>
      <c r="L614" s="46" t="s">
        <v>62</v>
      </c>
      <c r="M614" s="46" t="s">
        <v>461</v>
      </c>
      <c r="N614" s="46" t="s">
        <v>462</v>
      </c>
      <c r="O614" s="46" t="s">
        <v>63</v>
      </c>
      <c r="P614" s="46" t="s">
        <v>444</v>
      </c>
      <c r="Q614" s="46" t="s">
        <v>445</v>
      </c>
      <c r="R614" s="46" t="s">
        <v>84</v>
      </c>
      <c r="S614" s="46" t="s">
        <v>99</v>
      </c>
      <c r="T614" s="46" t="s">
        <v>94</v>
      </c>
      <c r="U614" s="46" t="s">
        <v>95</v>
      </c>
      <c r="V614" s="46" t="s">
        <v>32</v>
      </c>
      <c r="W614" s="46" t="s">
        <v>445</v>
      </c>
      <c r="X614" s="46" t="s">
        <v>84</v>
      </c>
      <c r="Y614" s="46" t="s">
        <v>442</v>
      </c>
      <c r="Z614" s="46" t="s">
        <v>446</v>
      </c>
      <c r="AA614" s="46" t="s">
        <v>447</v>
      </c>
      <c r="AB614" s="46">
        <v>0</v>
      </c>
      <c r="AC614" s="46">
        <v>0</v>
      </c>
      <c r="AD614" s="46">
        <v>0</v>
      </c>
      <c r="AE614" s="46">
        <v>0</v>
      </c>
      <c r="AF614" s="46">
        <v>0</v>
      </c>
      <c r="AG614" s="46">
        <v>0</v>
      </c>
      <c r="AH614" s="46">
        <v>0</v>
      </c>
      <c r="AI614" s="46" t="s">
        <v>96</v>
      </c>
      <c r="AJ614" s="46">
        <v>0</v>
      </c>
      <c r="AK614" s="46">
        <v>0</v>
      </c>
      <c r="AL614" s="46">
        <v>0</v>
      </c>
      <c r="AM614" s="46">
        <v>0</v>
      </c>
      <c r="AN614" s="46">
        <v>1872344</v>
      </c>
      <c r="AO614" s="46" t="s">
        <v>463</v>
      </c>
      <c r="AP614" s="46" t="s">
        <v>63</v>
      </c>
      <c r="AQ614" s="46"/>
      <c r="AR614" s="46"/>
    </row>
    <row r="615" spans="1:44" x14ac:dyDescent="0.2">
      <c r="A615" s="46" t="s">
        <v>77</v>
      </c>
      <c r="B615" s="46" t="s">
        <v>84</v>
      </c>
      <c r="C615" s="46" t="s">
        <v>84</v>
      </c>
      <c r="D615" s="46" t="s">
        <v>442</v>
      </c>
      <c r="E615" s="46" t="s">
        <v>86</v>
      </c>
      <c r="F615" s="46" t="s">
        <v>78</v>
      </c>
      <c r="G615" s="46" t="s">
        <v>443</v>
      </c>
      <c r="H615" s="46" t="s">
        <v>62</v>
      </c>
      <c r="I615" s="46" t="s">
        <v>79</v>
      </c>
      <c r="J615" s="46" t="s">
        <v>80</v>
      </c>
      <c r="K615" s="46" t="s">
        <v>47</v>
      </c>
      <c r="L615" s="46" t="s">
        <v>62</v>
      </c>
      <c r="M615" s="46" t="s">
        <v>464</v>
      </c>
      <c r="N615" s="46" t="s">
        <v>465</v>
      </c>
      <c r="O615" s="46" t="s">
        <v>63</v>
      </c>
      <c r="P615" s="46" t="s">
        <v>444</v>
      </c>
      <c r="Q615" s="46" t="s">
        <v>445</v>
      </c>
      <c r="R615" s="46" t="s">
        <v>84</v>
      </c>
      <c r="S615" s="46" t="s">
        <v>99</v>
      </c>
      <c r="T615" s="46" t="s">
        <v>94</v>
      </c>
      <c r="U615" s="46" t="s">
        <v>95</v>
      </c>
      <c r="V615" s="46" t="s">
        <v>32</v>
      </c>
      <c r="W615" s="46" t="s">
        <v>445</v>
      </c>
      <c r="X615" s="46" t="s">
        <v>84</v>
      </c>
      <c r="Y615" s="46" t="s">
        <v>442</v>
      </c>
      <c r="Z615" s="46" t="s">
        <v>446</v>
      </c>
      <c r="AA615" s="46" t="s">
        <v>447</v>
      </c>
      <c r="AB615" s="46">
        <v>-1872344</v>
      </c>
      <c r="AC615" s="46">
        <v>-1872344</v>
      </c>
      <c r="AD615" s="46">
        <v>-1872344</v>
      </c>
      <c r="AE615" s="46">
        <v>-1872344</v>
      </c>
      <c r="AF615" s="46">
        <v>-1872344</v>
      </c>
      <c r="AG615" s="46">
        <v>-1872344</v>
      </c>
      <c r="AH615" s="46">
        <v>-1872344</v>
      </c>
      <c r="AI615" s="46" t="s">
        <v>96</v>
      </c>
      <c r="AJ615" s="46">
        <v>0</v>
      </c>
      <c r="AK615" s="46">
        <v>-1872344</v>
      </c>
      <c r="AL615" s="46">
        <v>-1872344</v>
      </c>
      <c r="AM615" s="46">
        <v>-1872344</v>
      </c>
      <c r="AN615" s="46">
        <v>0</v>
      </c>
      <c r="AO615" s="46" t="s">
        <v>466</v>
      </c>
      <c r="AP615" s="46" t="s">
        <v>63</v>
      </c>
      <c r="AQ615" s="46"/>
      <c r="AR615" s="46"/>
    </row>
    <row r="616" spans="1:44" x14ac:dyDescent="0.2">
      <c r="A616" s="46" t="s">
        <v>77</v>
      </c>
      <c r="B616" s="46" t="s">
        <v>84</v>
      </c>
      <c r="C616" s="46" t="s">
        <v>84</v>
      </c>
      <c r="D616" s="46" t="s">
        <v>442</v>
      </c>
      <c r="E616" s="46" t="s">
        <v>86</v>
      </c>
      <c r="F616" s="46" t="s">
        <v>78</v>
      </c>
      <c r="G616" s="46" t="s">
        <v>443</v>
      </c>
      <c r="H616" s="46" t="s">
        <v>62</v>
      </c>
      <c r="I616" s="46" t="s">
        <v>79</v>
      </c>
      <c r="J616" s="46" t="s">
        <v>80</v>
      </c>
      <c r="K616" s="46" t="s">
        <v>47</v>
      </c>
      <c r="L616" s="46" t="s">
        <v>62</v>
      </c>
      <c r="M616" s="46" t="s">
        <v>103</v>
      </c>
      <c r="N616" s="46" t="s">
        <v>104</v>
      </c>
      <c r="O616" s="46" t="s">
        <v>63</v>
      </c>
      <c r="P616" s="46" t="s">
        <v>444</v>
      </c>
      <c r="Q616" s="46" t="s">
        <v>445</v>
      </c>
      <c r="R616" s="46" t="s">
        <v>84</v>
      </c>
      <c r="S616" s="46" t="s">
        <v>99</v>
      </c>
      <c r="T616" s="46" t="s">
        <v>94</v>
      </c>
      <c r="U616" s="46" t="s">
        <v>95</v>
      </c>
      <c r="V616" s="46" t="s">
        <v>106</v>
      </c>
      <c r="W616" s="46" t="s">
        <v>445</v>
      </c>
      <c r="X616" s="46" t="s">
        <v>84</v>
      </c>
      <c r="Y616" s="46" t="s">
        <v>442</v>
      </c>
      <c r="Z616" s="46" t="s">
        <v>446</v>
      </c>
      <c r="AA616" s="46" t="s">
        <v>447</v>
      </c>
      <c r="AB616" s="46">
        <v>-772572.95</v>
      </c>
      <c r="AC616" s="46">
        <v>-772572.95</v>
      </c>
      <c r="AD616" s="46">
        <v>-772572.95</v>
      </c>
      <c r="AE616" s="46">
        <v>-772572.95</v>
      </c>
      <c r="AF616" s="46">
        <v>-772572.95</v>
      </c>
      <c r="AG616" s="46">
        <v>-772572.95</v>
      </c>
      <c r="AH616" s="46">
        <v>-772572.95</v>
      </c>
      <c r="AI616" s="46" t="s">
        <v>96</v>
      </c>
      <c r="AJ616" s="46">
        <v>0</v>
      </c>
      <c r="AK616" s="46">
        <v>-772572.95</v>
      </c>
      <c r="AL616" s="46">
        <v>-772572.95</v>
      </c>
      <c r="AM616" s="46">
        <v>-772572.95</v>
      </c>
      <c r="AN616" s="46">
        <v>-772572.95</v>
      </c>
      <c r="AO616" s="46" t="s">
        <v>105</v>
      </c>
      <c r="AP616" s="46" t="s">
        <v>63</v>
      </c>
      <c r="AQ616" s="46"/>
      <c r="AR616" s="46"/>
    </row>
    <row r="617" spans="1:44" x14ac:dyDescent="0.2">
      <c r="A617" s="46" t="s">
        <v>77</v>
      </c>
      <c r="B617" s="46" t="s">
        <v>84</v>
      </c>
      <c r="C617" s="46" t="s">
        <v>84</v>
      </c>
      <c r="D617" s="46" t="s">
        <v>442</v>
      </c>
      <c r="E617" s="46" t="s">
        <v>86</v>
      </c>
      <c r="F617" s="46" t="s">
        <v>78</v>
      </c>
      <c r="G617" s="46" t="s">
        <v>443</v>
      </c>
      <c r="H617" s="46" t="s">
        <v>62</v>
      </c>
      <c r="I617" s="46" t="s">
        <v>79</v>
      </c>
      <c r="J617" s="46" t="s">
        <v>80</v>
      </c>
      <c r="K617" s="46" t="s">
        <v>47</v>
      </c>
      <c r="L617" s="46" t="s">
        <v>62</v>
      </c>
      <c r="M617" s="46" t="s">
        <v>107</v>
      </c>
      <c r="N617" s="46" t="s">
        <v>108</v>
      </c>
      <c r="O617" s="46" t="s">
        <v>63</v>
      </c>
      <c r="P617" s="46" t="s">
        <v>444</v>
      </c>
      <c r="Q617" s="46" t="s">
        <v>445</v>
      </c>
      <c r="R617" s="46" t="s">
        <v>84</v>
      </c>
      <c r="S617" s="46" t="s">
        <v>99</v>
      </c>
      <c r="T617" s="46" t="s">
        <v>94</v>
      </c>
      <c r="U617" s="46" t="s">
        <v>95</v>
      </c>
      <c r="V617" s="46" t="s">
        <v>106</v>
      </c>
      <c r="W617" s="46" t="s">
        <v>445</v>
      </c>
      <c r="X617" s="46" t="s">
        <v>84</v>
      </c>
      <c r="Y617" s="46" t="s">
        <v>442</v>
      </c>
      <c r="Z617" s="46" t="s">
        <v>446</v>
      </c>
      <c r="AA617" s="46" t="s">
        <v>447</v>
      </c>
      <c r="AB617" s="46">
        <v>-978533.5</v>
      </c>
      <c r="AC617" s="46">
        <v>-1051381.3700000001</v>
      </c>
      <c r="AD617" s="46">
        <v>-1051381.3700000001</v>
      </c>
      <c r="AE617" s="46">
        <v>-1056897.69</v>
      </c>
      <c r="AF617" s="46">
        <v>-884309.92</v>
      </c>
      <c r="AG617" s="46">
        <v>-1427707.36</v>
      </c>
      <c r="AH617" s="46">
        <v>-1443670.01</v>
      </c>
      <c r="AI617" s="46" t="s">
        <v>96</v>
      </c>
      <c r="AJ617" s="46">
        <v>0</v>
      </c>
      <c r="AK617" s="46">
        <v>-1008464.42</v>
      </c>
      <c r="AL617" s="46">
        <v>-1056897.69</v>
      </c>
      <c r="AM617" s="46">
        <v>-885779.92</v>
      </c>
      <c r="AN617" s="46">
        <v>0</v>
      </c>
      <c r="AO617" s="46" t="s">
        <v>109</v>
      </c>
      <c r="AP617" s="46" t="s">
        <v>63</v>
      </c>
      <c r="AQ617" s="46"/>
      <c r="AR617" s="46"/>
    </row>
    <row r="618" spans="1:44" x14ac:dyDescent="0.2">
      <c r="A618" s="46" t="s">
        <v>77</v>
      </c>
      <c r="B618" s="46" t="s">
        <v>84</v>
      </c>
      <c r="C618" s="46" t="s">
        <v>84</v>
      </c>
      <c r="D618" s="46" t="s">
        <v>442</v>
      </c>
      <c r="E618" s="46" t="s">
        <v>86</v>
      </c>
      <c r="F618" s="46" t="s">
        <v>78</v>
      </c>
      <c r="G618" s="46" t="s">
        <v>443</v>
      </c>
      <c r="H618" s="46" t="s">
        <v>62</v>
      </c>
      <c r="I618" s="46" t="s">
        <v>79</v>
      </c>
      <c r="J618" s="46" t="s">
        <v>80</v>
      </c>
      <c r="K618" s="46" t="s">
        <v>47</v>
      </c>
      <c r="L618" s="46" t="s">
        <v>62</v>
      </c>
      <c r="M618" s="46" t="s">
        <v>360</v>
      </c>
      <c r="N618" s="46" t="s">
        <v>361</v>
      </c>
      <c r="O618" s="46" t="s">
        <v>63</v>
      </c>
      <c r="P618" s="46" t="s">
        <v>444</v>
      </c>
      <c r="Q618" s="46" t="s">
        <v>445</v>
      </c>
      <c r="R618" s="46" t="s">
        <v>84</v>
      </c>
      <c r="S618" s="46" t="s">
        <v>99</v>
      </c>
      <c r="T618" s="46" t="s">
        <v>132</v>
      </c>
      <c r="U618" s="46" t="s">
        <v>133</v>
      </c>
      <c r="V618" s="46" t="s">
        <v>106</v>
      </c>
      <c r="W618" s="46" t="s">
        <v>445</v>
      </c>
      <c r="X618" s="46" t="s">
        <v>84</v>
      </c>
      <c r="Y618" s="46" t="s">
        <v>442</v>
      </c>
      <c r="Z618" s="46" t="s">
        <v>446</v>
      </c>
      <c r="AA618" s="46" t="s">
        <v>447</v>
      </c>
      <c r="AB618" s="46">
        <v>0</v>
      </c>
      <c r="AC618" s="46">
        <v>0</v>
      </c>
      <c r="AD618" s="46">
        <v>0</v>
      </c>
      <c r="AE618" s="46">
        <v>0</v>
      </c>
      <c r="AF618" s="46">
        <v>0</v>
      </c>
      <c r="AG618" s="46">
        <v>0</v>
      </c>
      <c r="AH618" s="46">
        <v>0</v>
      </c>
      <c r="AI618" s="46" t="s">
        <v>96</v>
      </c>
      <c r="AJ618" s="46">
        <v>0</v>
      </c>
      <c r="AK618" s="46">
        <v>0</v>
      </c>
      <c r="AL618" s="46">
        <v>0</v>
      </c>
      <c r="AM618" s="46">
        <v>0</v>
      </c>
      <c r="AN618" s="46">
        <v>-1252949.83</v>
      </c>
      <c r="AO618" s="46" t="s">
        <v>362</v>
      </c>
      <c r="AP618" s="46" t="s">
        <v>63</v>
      </c>
      <c r="AQ618" s="46"/>
      <c r="AR618" s="46"/>
    </row>
    <row r="619" spans="1:44" x14ac:dyDescent="0.2">
      <c r="A619" s="46" t="s">
        <v>77</v>
      </c>
      <c r="B619" s="46" t="s">
        <v>84</v>
      </c>
      <c r="C619" s="46" t="s">
        <v>84</v>
      </c>
      <c r="D619" s="46" t="s">
        <v>442</v>
      </c>
      <c r="E619" s="46" t="s">
        <v>86</v>
      </c>
      <c r="F619" s="46" t="s">
        <v>78</v>
      </c>
      <c r="G619" s="46" t="s">
        <v>443</v>
      </c>
      <c r="H619" s="46" t="s">
        <v>62</v>
      </c>
      <c r="I619" s="46" t="s">
        <v>79</v>
      </c>
      <c r="J619" s="46" t="s">
        <v>80</v>
      </c>
      <c r="K619" s="46" t="s">
        <v>47</v>
      </c>
      <c r="L619" s="46" t="s">
        <v>62</v>
      </c>
      <c r="M619" s="46" t="s">
        <v>129</v>
      </c>
      <c r="N619" s="46" t="s">
        <v>130</v>
      </c>
      <c r="O619" s="46" t="s">
        <v>63</v>
      </c>
      <c r="P619" s="46" t="s">
        <v>444</v>
      </c>
      <c r="Q619" s="46" t="s">
        <v>445</v>
      </c>
      <c r="R619" s="46" t="s">
        <v>84</v>
      </c>
      <c r="S619" s="46" t="s">
        <v>99</v>
      </c>
      <c r="T619" s="46" t="s">
        <v>132</v>
      </c>
      <c r="U619" s="46" t="s">
        <v>133</v>
      </c>
      <c r="V619" s="46" t="s">
        <v>32</v>
      </c>
      <c r="W619" s="46" t="s">
        <v>445</v>
      </c>
      <c r="X619" s="46" t="s">
        <v>84</v>
      </c>
      <c r="Y619" s="46" t="s">
        <v>442</v>
      </c>
      <c r="Z619" s="46" t="s">
        <v>446</v>
      </c>
      <c r="AA619" s="46" t="s">
        <v>447</v>
      </c>
      <c r="AB619" s="46">
        <v>93686.92</v>
      </c>
      <c r="AC619" s="46">
        <v>166534.79</v>
      </c>
      <c r="AD619" s="46">
        <v>166534.79</v>
      </c>
      <c r="AE619" s="46">
        <v>172051.11</v>
      </c>
      <c r="AF619" s="46">
        <v>173576.11</v>
      </c>
      <c r="AG619" s="46">
        <v>714223.55</v>
      </c>
      <c r="AH619" s="46">
        <v>730186.2</v>
      </c>
      <c r="AI619" s="46" t="s">
        <v>96</v>
      </c>
      <c r="AJ619" s="46">
        <v>0</v>
      </c>
      <c r="AK619" s="46">
        <v>123617.84</v>
      </c>
      <c r="AL619" s="46">
        <v>172051.11</v>
      </c>
      <c r="AM619" s="46">
        <v>175046.11</v>
      </c>
      <c r="AN619" s="46">
        <v>730772.72</v>
      </c>
      <c r="AO619" s="46" t="s">
        <v>131</v>
      </c>
      <c r="AP619" s="46" t="s">
        <v>63</v>
      </c>
      <c r="AQ619" s="46"/>
      <c r="AR619" s="46"/>
    </row>
    <row r="620" spans="1:44" x14ac:dyDescent="0.2">
      <c r="A620" s="46" t="s">
        <v>77</v>
      </c>
      <c r="B620" s="46" t="s">
        <v>84</v>
      </c>
      <c r="C620" s="46" t="s">
        <v>84</v>
      </c>
      <c r="D620" s="46" t="s">
        <v>442</v>
      </c>
      <c r="E620" s="46" t="s">
        <v>86</v>
      </c>
      <c r="F620" s="46" t="s">
        <v>78</v>
      </c>
      <c r="G620" s="46" t="s">
        <v>443</v>
      </c>
      <c r="H620" s="46" t="s">
        <v>62</v>
      </c>
      <c r="I620" s="46" t="s">
        <v>79</v>
      </c>
      <c r="J620" s="46" t="s">
        <v>80</v>
      </c>
      <c r="K620" s="46" t="s">
        <v>47</v>
      </c>
      <c r="L620" s="46" t="s">
        <v>62</v>
      </c>
      <c r="M620" s="46" t="s">
        <v>134</v>
      </c>
      <c r="N620" s="46" t="s">
        <v>135</v>
      </c>
      <c r="O620" s="46" t="s">
        <v>63</v>
      </c>
      <c r="P620" s="46" t="s">
        <v>444</v>
      </c>
      <c r="Q620" s="46" t="s">
        <v>445</v>
      </c>
      <c r="R620" s="46" t="s">
        <v>84</v>
      </c>
      <c r="S620" s="46" t="s">
        <v>99</v>
      </c>
      <c r="T620" s="46" t="s">
        <v>132</v>
      </c>
      <c r="U620" s="46" t="s">
        <v>133</v>
      </c>
      <c r="V620" s="46" t="s">
        <v>106</v>
      </c>
      <c r="W620" s="46" t="s">
        <v>445</v>
      </c>
      <c r="X620" s="46" t="s">
        <v>84</v>
      </c>
      <c r="Y620" s="46" t="s">
        <v>442</v>
      </c>
      <c r="Z620" s="46" t="s">
        <v>446</v>
      </c>
      <c r="AA620" s="46" t="s">
        <v>447</v>
      </c>
      <c r="AB620" s="46">
        <v>93686.92</v>
      </c>
      <c r="AC620" s="46">
        <v>166534.79</v>
      </c>
      <c r="AD620" s="46">
        <v>166534.79</v>
      </c>
      <c r="AE620" s="46">
        <v>172051.11</v>
      </c>
      <c r="AF620" s="46">
        <v>173576.11</v>
      </c>
      <c r="AG620" s="46">
        <v>714223.55</v>
      </c>
      <c r="AH620" s="46">
        <v>730186.2</v>
      </c>
      <c r="AI620" s="46" t="s">
        <v>96</v>
      </c>
      <c r="AJ620" s="46">
        <v>0</v>
      </c>
      <c r="AK620" s="46">
        <v>123617.84</v>
      </c>
      <c r="AL620" s="46">
        <v>172051.11</v>
      </c>
      <c r="AM620" s="46">
        <v>175046.11</v>
      </c>
      <c r="AN620" s="46">
        <v>730772.72</v>
      </c>
      <c r="AO620" s="46" t="s">
        <v>136</v>
      </c>
      <c r="AP620" s="46" t="s">
        <v>63</v>
      </c>
      <c r="AQ620" s="46"/>
      <c r="AR620" s="46"/>
    </row>
    <row r="621" spans="1:44" x14ac:dyDescent="0.2">
      <c r="A621" s="46" t="s">
        <v>77</v>
      </c>
      <c r="B621" s="46" t="s">
        <v>84</v>
      </c>
      <c r="C621" s="46" t="s">
        <v>84</v>
      </c>
      <c r="D621" s="46" t="s">
        <v>442</v>
      </c>
      <c r="E621" s="46" t="s">
        <v>86</v>
      </c>
      <c r="F621" s="46" t="s">
        <v>78</v>
      </c>
      <c r="G621" s="46" t="s">
        <v>443</v>
      </c>
      <c r="H621" s="46" t="s">
        <v>62</v>
      </c>
      <c r="I621" s="46" t="s">
        <v>79</v>
      </c>
      <c r="J621" s="46" t="s">
        <v>80</v>
      </c>
      <c r="K621" s="46" t="s">
        <v>47</v>
      </c>
      <c r="L621" s="46" t="s">
        <v>62</v>
      </c>
      <c r="M621" s="46" t="s">
        <v>407</v>
      </c>
      <c r="N621" s="46" t="s">
        <v>408</v>
      </c>
      <c r="O621" s="46" t="s">
        <v>63</v>
      </c>
      <c r="P621" s="46" t="s">
        <v>444</v>
      </c>
      <c r="Q621" s="46" t="s">
        <v>445</v>
      </c>
      <c r="R621" s="46" t="s">
        <v>84</v>
      </c>
      <c r="S621" s="46" t="s">
        <v>99</v>
      </c>
      <c r="T621" s="46" t="s">
        <v>132</v>
      </c>
      <c r="U621" s="46" t="s">
        <v>133</v>
      </c>
      <c r="V621" s="46" t="s">
        <v>32</v>
      </c>
      <c r="W621" s="46" t="s">
        <v>445</v>
      </c>
      <c r="X621" s="46" t="s">
        <v>84</v>
      </c>
      <c r="Y621" s="46" t="s">
        <v>442</v>
      </c>
      <c r="Z621" s="46" t="s">
        <v>446</v>
      </c>
      <c r="AA621" s="46" t="s">
        <v>447</v>
      </c>
      <c r="AB621" s="46">
        <v>-42916.95</v>
      </c>
      <c r="AC621" s="46">
        <v>-42916.95</v>
      </c>
      <c r="AD621" s="46">
        <v>-42916.95</v>
      </c>
      <c r="AE621" s="46">
        <v>-42916.95</v>
      </c>
      <c r="AF621" s="46">
        <v>-42916.95</v>
      </c>
      <c r="AG621" s="46">
        <v>-42916.95</v>
      </c>
      <c r="AH621" s="46">
        <v>-42916.95</v>
      </c>
      <c r="AI621" s="46" t="s">
        <v>96</v>
      </c>
      <c r="AJ621" s="46">
        <v>0</v>
      </c>
      <c r="AK621" s="46">
        <v>-42916.95</v>
      </c>
      <c r="AL621" s="46">
        <v>-42916.95</v>
      </c>
      <c r="AM621" s="46">
        <v>-42916.95</v>
      </c>
      <c r="AN621" s="46">
        <v>-662311.12</v>
      </c>
      <c r="AO621" s="46" t="s">
        <v>409</v>
      </c>
      <c r="AP621" s="46" t="s">
        <v>63</v>
      </c>
      <c r="AQ621" s="46"/>
      <c r="AR621" s="46"/>
    </row>
    <row r="622" spans="1:44" x14ac:dyDescent="0.2">
      <c r="A622" s="46" t="s">
        <v>77</v>
      </c>
      <c r="B622" s="46" t="s">
        <v>84</v>
      </c>
      <c r="C622" s="46" t="s">
        <v>84</v>
      </c>
      <c r="D622" s="46" t="s">
        <v>442</v>
      </c>
      <c r="E622" s="46" t="s">
        <v>86</v>
      </c>
      <c r="F622" s="46" t="s">
        <v>78</v>
      </c>
      <c r="G622" s="46" t="s">
        <v>443</v>
      </c>
      <c r="H622" s="46" t="s">
        <v>62</v>
      </c>
      <c r="I622" s="46" t="s">
        <v>79</v>
      </c>
      <c r="J622" s="46" t="s">
        <v>80</v>
      </c>
      <c r="K622" s="46" t="s">
        <v>47</v>
      </c>
      <c r="L622" s="46" t="s">
        <v>62</v>
      </c>
      <c r="M622" s="46" t="s">
        <v>368</v>
      </c>
      <c r="N622" s="46" t="s">
        <v>369</v>
      </c>
      <c r="O622" s="46" t="s">
        <v>63</v>
      </c>
      <c r="P622" s="46" t="s">
        <v>444</v>
      </c>
      <c r="Q622" s="46" t="s">
        <v>445</v>
      </c>
      <c r="R622" s="46" t="s">
        <v>84</v>
      </c>
      <c r="S622" s="46" t="s">
        <v>99</v>
      </c>
      <c r="T622" s="46" t="s">
        <v>132</v>
      </c>
      <c r="U622" s="46" t="s">
        <v>133</v>
      </c>
      <c r="V622" s="46" t="s">
        <v>106</v>
      </c>
      <c r="W622" s="46" t="s">
        <v>445</v>
      </c>
      <c r="X622" s="46" t="s">
        <v>84</v>
      </c>
      <c r="Y622" s="46" t="s">
        <v>442</v>
      </c>
      <c r="Z622" s="46" t="s">
        <v>446</v>
      </c>
      <c r="AA622" s="46" t="s">
        <v>447</v>
      </c>
      <c r="AB622" s="46">
        <v>-42916.95</v>
      </c>
      <c r="AC622" s="46">
        <v>-42916.95</v>
      </c>
      <c r="AD622" s="46">
        <v>-42916.95</v>
      </c>
      <c r="AE622" s="46">
        <v>-42916.95</v>
      </c>
      <c r="AF622" s="46">
        <v>-42916.95</v>
      </c>
      <c r="AG622" s="46">
        <v>-42916.95</v>
      </c>
      <c r="AH622" s="46">
        <v>-42916.95</v>
      </c>
      <c r="AI622" s="46" t="s">
        <v>96</v>
      </c>
      <c r="AJ622" s="46">
        <v>0</v>
      </c>
      <c r="AK622" s="46">
        <v>-42916.95</v>
      </c>
      <c r="AL622" s="46">
        <v>-42916.95</v>
      </c>
      <c r="AM622" s="46">
        <v>-42916.95</v>
      </c>
      <c r="AN622" s="46">
        <v>-662311.12</v>
      </c>
      <c r="AO622" s="46" t="s">
        <v>369</v>
      </c>
      <c r="AP622" s="46" t="s">
        <v>63</v>
      </c>
      <c r="AQ622" s="46"/>
      <c r="AR622" s="46"/>
    </row>
    <row r="623" spans="1:44" x14ac:dyDescent="0.2">
      <c r="A623" s="46" t="s">
        <v>77</v>
      </c>
      <c r="B623" s="46" t="s">
        <v>84</v>
      </c>
      <c r="C623" s="46" t="s">
        <v>84</v>
      </c>
      <c r="D623" s="46" t="s">
        <v>442</v>
      </c>
      <c r="E623" s="46" t="s">
        <v>86</v>
      </c>
      <c r="F623" s="46" t="s">
        <v>78</v>
      </c>
      <c r="G623" s="46" t="s">
        <v>443</v>
      </c>
      <c r="H623" s="46" t="s">
        <v>62</v>
      </c>
      <c r="I623" s="46" t="s">
        <v>79</v>
      </c>
      <c r="J623" s="46" t="s">
        <v>80</v>
      </c>
      <c r="K623" s="46" t="s">
        <v>47</v>
      </c>
      <c r="L623" s="46" t="s">
        <v>62</v>
      </c>
      <c r="M623" s="46" t="s">
        <v>467</v>
      </c>
      <c r="N623" s="46" t="s">
        <v>468</v>
      </c>
      <c r="O623" s="46" t="s">
        <v>63</v>
      </c>
      <c r="P623" s="46" t="s">
        <v>444</v>
      </c>
      <c r="Q623" s="46" t="s">
        <v>445</v>
      </c>
      <c r="R623" s="46" t="s">
        <v>84</v>
      </c>
      <c r="S623" s="46" t="s">
        <v>99</v>
      </c>
      <c r="T623" s="46" t="s">
        <v>132</v>
      </c>
      <c r="U623" s="46" t="s">
        <v>133</v>
      </c>
      <c r="V623" s="46" t="s">
        <v>32</v>
      </c>
      <c r="W623" s="46" t="s">
        <v>445</v>
      </c>
      <c r="X623" s="46" t="s">
        <v>84</v>
      </c>
      <c r="Y623" s="46" t="s">
        <v>442</v>
      </c>
      <c r="Z623" s="46" t="s">
        <v>446</v>
      </c>
      <c r="AA623" s="46" t="s">
        <v>447</v>
      </c>
      <c r="AB623" s="46">
        <v>0</v>
      </c>
      <c r="AC623" s="46">
        <v>0</v>
      </c>
      <c r="AD623" s="46">
        <v>0</v>
      </c>
      <c r="AE623" s="46">
        <v>0</v>
      </c>
      <c r="AF623" s="46">
        <v>0</v>
      </c>
      <c r="AG623" s="46">
        <v>0</v>
      </c>
      <c r="AH623" s="46">
        <v>0</v>
      </c>
      <c r="AI623" s="46" t="s">
        <v>96</v>
      </c>
      <c r="AJ623" s="46">
        <v>0</v>
      </c>
      <c r="AK623" s="46">
        <v>0</v>
      </c>
      <c r="AL623" s="46">
        <v>0</v>
      </c>
      <c r="AM623" s="46">
        <v>0</v>
      </c>
      <c r="AN623" s="46">
        <v>1872344</v>
      </c>
      <c r="AO623" s="46" t="s">
        <v>469</v>
      </c>
      <c r="AP623" s="46" t="s">
        <v>63</v>
      </c>
      <c r="AQ623" s="46"/>
      <c r="AR623" s="46"/>
    </row>
    <row r="624" spans="1:44" x14ac:dyDescent="0.2">
      <c r="A624" s="46" t="s">
        <v>77</v>
      </c>
      <c r="B624" s="46" t="s">
        <v>84</v>
      </c>
      <c r="C624" s="46" t="s">
        <v>84</v>
      </c>
      <c r="D624" s="46" t="s">
        <v>442</v>
      </c>
      <c r="E624" s="46" t="s">
        <v>86</v>
      </c>
      <c r="F624" s="46" t="s">
        <v>78</v>
      </c>
      <c r="G624" s="46" t="s">
        <v>443</v>
      </c>
      <c r="H624" s="46" t="s">
        <v>62</v>
      </c>
      <c r="I624" s="46" t="s">
        <v>79</v>
      </c>
      <c r="J624" s="46" t="s">
        <v>80</v>
      </c>
      <c r="K624" s="46" t="s">
        <v>47</v>
      </c>
      <c r="L624" s="46" t="s">
        <v>62</v>
      </c>
      <c r="M624" s="46" t="s">
        <v>410</v>
      </c>
      <c r="N624" s="46" t="s">
        <v>411</v>
      </c>
      <c r="O624" s="46" t="s">
        <v>63</v>
      </c>
      <c r="P624" s="46" t="s">
        <v>444</v>
      </c>
      <c r="Q624" s="46" t="s">
        <v>445</v>
      </c>
      <c r="R624" s="46" t="s">
        <v>84</v>
      </c>
      <c r="S624" s="46" t="s">
        <v>99</v>
      </c>
      <c r="T624" s="46" t="s">
        <v>132</v>
      </c>
      <c r="U624" s="46" t="s">
        <v>133</v>
      </c>
      <c r="V624" s="46" t="s">
        <v>32</v>
      </c>
      <c r="W624" s="46" t="s">
        <v>445</v>
      </c>
      <c r="X624" s="46" t="s">
        <v>84</v>
      </c>
      <c r="Y624" s="46" t="s">
        <v>442</v>
      </c>
      <c r="Z624" s="46" t="s">
        <v>446</v>
      </c>
      <c r="AA624" s="46" t="s">
        <v>447</v>
      </c>
      <c r="AB624" s="46">
        <v>42916.95</v>
      </c>
      <c r="AC624" s="46">
        <v>42916.95</v>
      </c>
      <c r="AD624" s="46">
        <v>42916.95</v>
      </c>
      <c r="AE624" s="46">
        <v>42916.95</v>
      </c>
      <c r="AF624" s="46">
        <v>42916.95</v>
      </c>
      <c r="AG624" s="46">
        <v>42916.95</v>
      </c>
      <c r="AH624" s="46">
        <v>42916.95</v>
      </c>
      <c r="AI624" s="46" t="s">
        <v>96</v>
      </c>
      <c r="AJ624" s="46">
        <v>0</v>
      </c>
      <c r="AK624" s="46">
        <v>42916.95</v>
      </c>
      <c r="AL624" s="46">
        <v>42916.95</v>
      </c>
      <c r="AM624" s="46">
        <v>42916.95</v>
      </c>
      <c r="AN624" s="46">
        <v>42916.95</v>
      </c>
      <c r="AO624" s="46" t="s">
        <v>412</v>
      </c>
      <c r="AP624" s="46" t="s">
        <v>63</v>
      </c>
      <c r="AQ624" s="46"/>
      <c r="AR624" s="46"/>
    </row>
    <row r="625" spans="1:44" x14ac:dyDescent="0.2">
      <c r="A625" s="46" t="s">
        <v>77</v>
      </c>
      <c r="B625" s="46" t="s">
        <v>84</v>
      </c>
      <c r="C625" s="46" t="s">
        <v>84</v>
      </c>
      <c r="D625" s="46" t="s">
        <v>442</v>
      </c>
      <c r="E625" s="46" t="s">
        <v>86</v>
      </c>
      <c r="F625" s="46" t="s">
        <v>78</v>
      </c>
      <c r="G625" s="46" t="s">
        <v>443</v>
      </c>
      <c r="H625" s="46" t="s">
        <v>62</v>
      </c>
      <c r="I625" s="46" t="s">
        <v>79</v>
      </c>
      <c r="J625" s="46" t="s">
        <v>80</v>
      </c>
      <c r="K625" s="46" t="s">
        <v>47</v>
      </c>
      <c r="L625" s="46" t="s">
        <v>62</v>
      </c>
      <c r="M625" s="46" t="s">
        <v>372</v>
      </c>
      <c r="N625" s="46" t="s">
        <v>373</v>
      </c>
      <c r="O625" s="46" t="s">
        <v>63</v>
      </c>
      <c r="P625" s="46" t="s">
        <v>444</v>
      </c>
      <c r="Q625" s="46" t="s">
        <v>445</v>
      </c>
      <c r="R625" s="46" t="s">
        <v>84</v>
      </c>
      <c r="S625" s="46" t="s">
        <v>99</v>
      </c>
      <c r="T625" s="46" t="s">
        <v>132</v>
      </c>
      <c r="U625" s="46" t="s">
        <v>133</v>
      </c>
      <c r="V625" s="46" t="s">
        <v>106</v>
      </c>
      <c r="W625" s="46" t="s">
        <v>445</v>
      </c>
      <c r="X625" s="46" t="s">
        <v>84</v>
      </c>
      <c r="Y625" s="46" t="s">
        <v>442</v>
      </c>
      <c r="Z625" s="46" t="s">
        <v>446</v>
      </c>
      <c r="AA625" s="46" t="s">
        <v>447</v>
      </c>
      <c r="AB625" s="46">
        <v>42916.95</v>
      </c>
      <c r="AC625" s="46">
        <v>42916.95</v>
      </c>
      <c r="AD625" s="46">
        <v>42916.95</v>
      </c>
      <c r="AE625" s="46">
        <v>42916.95</v>
      </c>
      <c r="AF625" s="46">
        <v>42916.95</v>
      </c>
      <c r="AG625" s="46">
        <v>42916.95</v>
      </c>
      <c r="AH625" s="46">
        <v>42916.95</v>
      </c>
      <c r="AI625" s="46" t="s">
        <v>96</v>
      </c>
      <c r="AJ625" s="46">
        <v>0</v>
      </c>
      <c r="AK625" s="46">
        <v>42916.95</v>
      </c>
      <c r="AL625" s="46">
        <v>42916.95</v>
      </c>
      <c r="AM625" s="46">
        <v>42916.95</v>
      </c>
      <c r="AN625" s="46">
        <v>1915260.95</v>
      </c>
      <c r="AO625" s="46" t="s">
        <v>374</v>
      </c>
      <c r="AP625" s="46" t="s">
        <v>63</v>
      </c>
      <c r="AQ625" s="46"/>
      <c r="AR625" s="46"/>
    </row>
    <row r="626" spans="1:44" x14ac:dyDescent="0.2">
      <c r="A626" s="46" t="s">
        <v>77</v>
      </c>
      <c r="B626" s="46" t="s">
        <v>84</v>
      </c>
      <c r="C626" s="46" t="s">
        <v>84</v>
      </c>
      <c r="D626" s="46" t="s">
        <v>442</v>
      </c>
      <c r="E626" s="46" t="s">
        <v>86</v>
      </c>
      <c r="F626" s="46" t="s">
        <v>78</v>
      </c>
      <c r="G626" s="46" t="s">
        <v>443</v>
      </c>
      <c r="H626" s="46" t="s">
        <v>62</v>
      </c>
      <c r="I626" s="46" t="s">
        <v>79</v>
      </c>
      <c r="J626" s="46" t="s">
        <v>80</v>
      </c>
      <c r="K626" s="46" t="s">
        <v>47</v>
      </c>
      <c r="L626" s="46" t="s">
        <v>62</v>
      </c>
      <c r="M626" s="46" t="s">
        <v>137</v>
      </c>
      <c r="N626" s="46" t="s">
        <v>138</v>
      </c>
      <c r="O626" s="46" t="s">
        <v>63</v>
      </c>
      <c r="P626" s="46" t="s">
        <v>444</v>
      </c>
      <c r="Q626" s="46" t="s">
        <v>445</v>
      </c>
      <c r="R626" s="46" t="s">
        <v>84</v>
      </c>
      <c r="S626" s="46" t="s">
        <v>99</v>
      </c>
      <c r="T626" s="46" t="s">
        <v>132</v>
      </c>
      <c r="U626" s="46" t="s">
        <v>133</v>
      </c>
      <c r="V626" s="46" t="s">
        <v>106</v>
      </c>
      <c r="W626" s="46" t="s">
        <v>445</v>
      </c>
      <c r="X626" s="46" t="s">
        <v>84</v>
      </c>
      <c r="Y626" s="46" t="s">
        <v>442</v>
      </c>
      <c r="Z626" s="46" t="s">
        <v>446</v>
      </c>
      <c r="AA626" s="46" t="s">
        <v>447</v>
      </c>
      <c r="AB626" s="46">
        <v>50769.97</v>
      </c>
      <c r="AC626" s="46">
        <v>123617.84</v>
      </c>
      <c r="AD626" s="46">
        <v>123617.84</v>
      </c>
      <c r="AE626" s="46">
        <v>129134.16</v>
      </c>
      <c r="AF626" s="46">
        <v>130659.16</v>
      </c>
      <c r="AG626" s="46">
        <v>671306.6</v>
      </c>
      <c r="AH626" s="46">
        <v>687269.25</v>
      </c>
      <c r="AI626" s="46" t="s">
        <v>96</v>
      </c>
      <c r="AJ626" s="46">
        <v>0</v>
      </c>
      <c r="AK626" s="46">
        <v>80700.89</v>
      </c>
      <c r="AL626" s="46">
        <v>129134.16</v>
      </c>
      <c r="AM626" s="46">
        <v>132129.16</v>
      </c>
      <c r="AN626" s="46">
        <v>68461.600000000006</v>
      </c>
      <c r="AO626" s="46" t="s">
        <v>139</v>
      </c>
      <c r="AP626" s="46" t="s">
        <v>63</v>
      </c>
      <c r="AQ626" s="46"/>
      <c r="AR626" s="46"/>
    </row>
    <row r="627" spans="1:44" x14ac:dyDescent="0.2">
      <c r="A627" s="46" t="s">
        <v>77</v>
      </c>
      <c r="B627" s="46" t="s">
        <v>84</v>
      </c>
      <c r="C627" s="46" t="s">
        <v>84</v>
      </c>
      <c r="D627" s="46" t="s">
        <v>442</v>
      </c>
      <c r="E627" s="46" t="s">
        <v>86</v>
      </c>
      <c r="F627" s="46" t="s">
        <v>78</v>
      </c>
      <c r="G627" s="46" t="s">
        <v>443</v>
      </c>
      <c r="H627" s="46" t="s">
        <v>62</v>
      </c>
      <c r="I627" s="46" t="s">
        <v>79</v>
      </c>
      <c r="J627" s="46" t="s">
        <v>80</v>
      </c>
      <c r="K627" s="46" t="s">
        <v>47</v>
      </c>
      <c r="L627" s="46" t="s">
        <v>62</v>
      </c>
      <c r="M627" s="46" t="s">
        <v>140</v>
      </c>
      <c r="N627" s="46" t="s">
        <v>141</v>
      </c>
      <c r="O627" s="46" t="s">
        <v>63</v>
      </c>
      <c r="P627" s="46" t="s">
        <v>444</v>
      </c>
      <c r="Q627" s="46" t="s">
        <v>445</v>
      </c>
      <c r="R627" s="46" t="s">
        <v>84</v>
      </c>
      <c r="S627" s="46" t="s">
        <v>99</v>
      </c>
      <c r="T627" s="46" t="s">
        <v>132</v>
      </c>
      <c r="U627" s="46" t="s">
        <v>133</v>
      </c>
      <c r="V627" s="46" t="s">
        <v>106</v>
      </c>
      <c r="W627" s="46" t="s">
        <v>445</v>
      </c>
      <c r="X627" s="46" t="s">
        <v>84</v>
      </c>
      <c r="Y627" s="46" t="s">
        <v>442</v>
      </c>
      <c r="Z627" s="46" t="s">
        <v>446</v>
      </c>
      <c r="AA627" s="46" t="s">
        <v>447</v>
      </c>
      <c r="AB627" s="46">
        <v>50769.97</v>
      </c>
      <c r="AC627" s="46">
        <v>123617.84</v>
      </c>
      <c r="AD627" s="46">
        <v>123617.84</v>
      </c>
      <c r="AE627" s="46">
        <v>129134.16</v>
      </c>
      <c r="AF627" s="46">
        <v>130659.16</v>
      </c>
      <c r="AG627" s="46">
        <v>671306.6</v>
      </c>
      <c r="AH627" s="46">
        <v>687269.25</v>
      </c>
      <c r="AI627" s="46" t="s">
        <v>96</v>
      </c>
      <c r="AJ627" s="46">
        <v>0</v>
      </c>
      <c r="AK627" s="46">
        <v>80700.89</v>
      </c>
      <c r="AL627" s="46">
        <v>129134.16</v>
      </c>
      <c r="AM627" s="46">
        <v>132129.16</v>
      </c>
      <c r="AN627" s="46">
        <v>68461.600000000006</v>
      </c>
      <c r="AO627" s="46" t="s">
        <v>142</v>
      </c>
      <c r="AP627" s="46" t="s">
        <v>63</v>
      </c>
      <c r="AQ627" s="46"/>
      <c r="AR627" s="46"/>
    </row>
    <row r="628" spans="1:44" x14ac:dyDescent="0.2">
      <c r="A628" s="46" t="s">
        <v>77</v>
      </c>
      <c r="B628" s="46" t="s">
        <v>84</v>
      </c>
      <c r="C628" s="46" t="s">
        <v>84</v>
      </c>
      <c r="D628" s="46" t="s">
        <v>442</v>
      </c>
      <c r="E628" s="46" t="s">
        <v>86</v>
      </c>
      <c r="F628" s="46" t="s">
        <v>78</v>
      </c>
      <c r="G628" s="46" t="s">
        <v>443</v>
      </c>
      <c r="H628" s="46" t="s">
        <v>62</v>
      </c>
      <c r="I628" s="46" t="s">
        <v>79</v>
      </c>
      <c r="J628" s="46" t="s">
        <v>80</v>
      </c>
      <c r="K628" s="46" t="s">
        <v>47</v>
      </c>
      <c r="L628" s="46" t="s">
        <v>62</v>
      </c>
      <c r="M628" s="46" t="s">
        <v>180</v>
      </c>
      <c r="N628" s="46" t="s">
        <v>181</v>
      </c>
      <c r="O628" s="46" t="s">
        <v>63</v>
      </c>
      <c r="P628" s="46" t="s">
        <v>444</v>
      </c>
      <c r="Q628" s="46" t="s">
        <v>445</v>
      </c>
      <c r="R628" s="46" t="s">
        <v>84</v>
      </c>
      <c r="S628" s="46" t="s">
        <v>99</v>
      </c>
      <c r="T628" s="46" t="s">
        <v>113</v>
      </c>
      <c r="U628" s="46" t="s">
        <v>114</v>
      </c>
      <c r="V628" s="46" t="s">
        <v>32</v>
      </c>
      <c r="W628" s="46" t="s">
        <v>445</v>
      </c>
      <c r="X628" s="46" t="s">
        <v>84</v>
      </c>
      <c r="Y628" s="46" t="s">
        <v>442</v>
      </c>
      <c r="Z628" s="46" t="s">
        <v>446</v>
      </c>
      <c r="AA628" s="46" t="s">
        <v>447</v>
      </c>
      <c r="AB628" s="46">
        <v>1252658.46</v>
      </c>
      <c r="AC628" s="46">
        <v>1252658.46</v>
      </c>
      <c r="AD628" s="46">
        <v>1252658.46</v>
      </c>
      <c r="AE628" s="46">
        <v>1252658.46</v>
      </c>
      <c r="AF628" s="46">
        <v>1252658.46</v>
      </c>
      <c r="AG628" s="46">
        <v>1252658.46</v>
      </c>
      <c r="AH628" s="46">
        <v>1252658.46</v>
      </c>
      <c r="AI628" s="46" t="s">
        <v>96</v>
      </c>
      <c r="AJ628" s="46">
        <v>0</v>
      </c>
      <c r="AK628" s="46">
        <v>1252658.46</v>
      </c>
      <c r="AL628" s="46">
        <v>1252658.46</v>
      </c>
      <c r="AM628" s="46">
        <v>1252658.46</v>
      </c>
      <c r="AN628" s="46">
        <v>1252658.46</v>
      </c>
      <c r="AO628" s="46" t="s">
        <v>182</v>
      </c>
      <c r="AP628" s="46" t="s">
        <v>63</v>
      </c>
      <c r="AQ628" s="46"/>
      <c r="AR628" s="46"/>
    </row>
    <row r="629" spans="1:44" x14ac:dyDescent="0.2">
      <c r="A629" s="46" t="s">
        <v>77</v>
      </c>
      <c r="B629" s="46" t="s">
        <v>84</v>
      </c>
      <c r="C629" s="46" t="s">
        <v>84</v>
      </c>
      <c r="D629" s="46" t="s">
        <v>442</v>
      </c>
      <c r="E629" s="46" t="s">
        <v>86</v>
      </c>
      <c r="F629" s="46" t="s">
        <v>78</v>
      </c>
      <c r="G629" s="46" t="s">
        <v>443</v>
      </c>
      <c r="H629" s="46" t="s">
        <v>62</v>
      </c>
      <c r="I629" s="46" t="s">
        <v>79</v>
      </c>
      <c r="J629" s="46" t="s">
        <v>80</v>
      </c>
      <c r="K629" s="46" t="s">
        <v>47</v>
      </c>
      <c r="L629" s="46" t="s">
        <v>62</v>
      </c>
      <c r="M629" s="46" t="s">
        <v>393</v>
      </c>
      <c r="N629" s="46" t="s">
        <v>394</v>
      </c>
      <c r="O629" s="46" t="s">
        <v>63</v>
      </c>
      <c r="P629" s="46" t="s">
        <v>444</v>
      </c>
      <c r="Q629" s="46" t="s">
        <v>445</v>
      </c>
      <c r="R629" s="46" t="s">
        <v>84</v>
      </c>
      <c r="S629" s="46" t="s">
        <v>99</v>
      </c>
      <c r="T629" s="46" t="s">
        <v>113</v>
      </c>
      <c r="U629" s="46" t="s">
        <v>114</v>
      </c>
      <c r="V629" s="46" t="s">
        <v>32</v>
      </c>
      <c r="W629" s="46" t="s">
        <v>445</v>
      </c>
      <c r="X629" s="46" t="s">
        <v>84</v>
      </c>
      <c r="Y629" s="46" t="s">
        <v>442</v>
      </c>
      <c r="Z629" s="46" t="s">
        <v>446</v>
      </c>
      <c r="AA629" s="46" t="s">
        <v>447</v>
      </c>
      <c r="AB629" s="46">
        <v>1252658.46</v>
      </c>
      <c r="AC629" s="46">
        <v>1252658.46</v>
      </c>
      <c r="AD629" s="46">
        <v>1252658.46</v>
      </c>
      <c r="AE629" s="46">
        <v>1252658.46</v>
      </c>
      <c r="AF629" s="46">
        <v>1252658.46</v>
      </c>
      <c r="AG629" s="46">
        <v>1252658.46</v>
      </c>
      <c r="AH629" s="46">
        <v>1252658.46</v>
      </c>
      <c r="AI629" s="46" t="s">
        <v>96</v>
      </c>
      <c r="AJ629" s="46">
        <v>0</v>
      </c>
      <c r="AK629" s="46">
        <v>1252658.46</v>
      </c>
      <c r="AL629" s="46">
        <v>1252658.46</v>
      </c>
      <c r="AM629" s="46">
        <v>1252658.46</v>
      </c>
      <c r="AN629" s="46">
        <v>1252658.46</v>
      </c>
      <c r="AO629" s="46" t="s">
        <v>395</v>
      </c>
      <c r="AP629" s="46" t="s">
        <v>63</v>
      </c>
      <c r="AQ629" s="46"/>
      <c r="AR629" s="46"/>
    </row>
    <row r="630" spans="1:44" x14ac:dyDescent="0.2">
      <c r="A630" s="46" t="s">
        <v>77</v>
      </c>
      <c r="B630" s="46" t="s">
        <v>84</v>
      </c>
      <c r="C630" s="46" t="s">
        <v>84</v>
      </c>
      <c r="D630" s="46" t="s">
        <v>442</v>
      </c>
      <c r="E630" s="46" t="s">
        <v>86</v>
      </c>
      <c r="F630" s="46" t="s">
        <v>78</v>
      </c>
      <c r="G630" s="46" t="s">
        <v>443</v>
      </c>
      <c r="H630" s="46" t="s">
        <v>62</v>
      </c>
      <c r="I630" s="46" t="s">
        <v>79</v>
      </c>
      <c r="J630" s="46" t="s">
        <v>80</v>
      </c>
      <c r="K630" s="46" t="s">
        <v>47</v>
      </c>
      <c r="L630" s="46" t="s">
        <v>62</v>
      </c>
      <c r="M630" s="46" t="s">
        <v>186</v>
      </c>
      <c r="N630" s="46" t="s">
        <v>187</v>
      </c>
      <c r="O630" s="46" t="s">
        <v>63</v>
      </c>
      <c r="P630" s="46" t="s">
        <v>444</v>
      </c>
      <c r="Q630" s="46" t="s">
        <v>445</v>
      </c>
      <c r="R630" s="46" t="s">
        <v>84</v>
      </c>
      <c r="S630" s="46" t="s">
        <v>99</v>
      </c>
      <c r="T630" s="46" t="s">
        <v>113</v>
      </c>
      <c r="U630" s="46" t="s">
        <v>114</v>
      </c>
      <c r="V630" s="46" t="s">
        <v>32</v>
      </c>
      <c r="W630" s="46" t="s">
        <v>445</v>
      </c>
      <c r="X630" s="46" t="s">
        <v>84</v>
      </c>
      <c r="Y630" s="46" t="s">
        <v>442</v>
      </c>
      <c r="Z630" s="46" t="s">
        <v>446</v>
      </c>
      <c r="AA630" s="46" t="s">
        <v>447</v>
      </c>
      <c r="AB630" s="46">
        <v>1407849.04</v>
      </c>
      <c r="AC630" s="46">
        <v>1407849.04</v>
      </c>
      <c r="AD630" s="46">
        <v>1407849.04</v>
      </c>
      <c r="AE630" s="46">
        <v>1407849.04</v>
      </c>
      <c r="AF630" s="46">
        <v>1233736.27</v>
      </c>
      <c r="AG630" s="46">
        <v>1236486.27</v>
      </c>
      <c r="AH630" s="46">
        <v>1236486.27</v>
      </c>
      <c r="AI630" s="46" t="s">
        <v>96</v>
      </c>
      <c r="AJ630" s="46">
        <v>0</v>
      </c>
      <c r="AK630" s="46">
        <v>1407849.04</v>
      </c>
      <c r="AL630" s="46">
        <v>1407849.04</v>
      </c>
      <c r="AM630" s="46">
        <v>1233736.27</v>
      </c>
      <c r="AN630" s="46">
        <v>0</v>
      </c>
      <c r="AO630" s="46" t="s">
        <v>188</v>
      </c>
      <c r="AP630" s="46" t="s">
        <v>63</v>
      </c>
      <c r="AQ630" s="46"/>
      <c r="AR630" s="46"/>
    </row>
    <row r="631" spans="1:44" x14ac:dyDescent="0.2">
      <c r="A631" s="46" t="s">
        <v>77</v>
      </c>
      <c r="B631" s="46" t="s">
        <v>84</v>
      </c>
      <c r="C631" s="46" t="s">
        <v>84</v>
      </c>
      <c r="D631" s="46" t="s">
        <v>442</v>
      </c>
      <c r="E631" s="46" t="s">
        <v>86</v>
      </c>
      <c r="F631" s="46" t="s">
        <v>78</v>
      </c>
      <c r="G631" s="46" t="s">
        <v>443</v>
      </c>
      <c r="H631" s="46" t="s">
        <v>62</v>
      </c>
      <c r="I631" s="46" t="s">
        <v>79</v>
      </c>
      <c r="J631" s="46" t="s">
        <v>80</v>
      </c>
      <c r="K631" s="46" t="s">
        <v>47</v>
      </c>
      <c r="L631" s="46" t="s">
        <v>62</v>
      </c>
      <c r="M631" s="46" t="s">
        <v>399</v>
      </c>
      <c r="N631" s="46" t="s">
        <v>400</v>
      </c>
      <c r="O631" s="46" t="s">
        <v>63</v>
      </c>
      <c r="P631" s="46" t="s">
        <v>444</v>
      </c>
      <c r="Q631" s="46" t="s">
        <v>445</v>
      </c>
      <c r="R631" s="46" t="s">
        <v>84</v>
      </c>
      <c r="S631" s="46" t="s">
        <v>99</v>
      </c>
      <c r="T631" s="46" t="s">
        <v>113</v>
      </c>
      <c r="U631" s="46" t="s">
        <v>114</v>
      </c>
      <c r="V631" s="46" t="s">
        <v>32</v>
      </c>
      <c r="W631" s="46" t="s">
        <v>445</v>
      </c>
      <c r="X631" s="46" t="s">
        <v>84</v>
      </c>
      <c r="Y631" s="46" t="s">
        <v>442</v>
      </c>
      <c r="Z631" s="46" t="s">
        <v>446</v>
      </c>
      <c r="AA631" s="46" t="s">
        <v>447</v>
      </c>
      <c r="AB631" s="46">
        <v>1407849.04</v>
      </c>
      <c r="AC631" s="46">
        <v>1407849.04</v>
      </c>
      <c r="AD631" s="46">
        <v>1407849.04</v>
      </c>
      <c r="AE631" s="46">
        <v>1407849.04</v>
      </c>
      <c r="AF631" s="46">
        <v>1233736.27</v>
      </c>
      <c r="AG631" s="46">
        <v>1236486.27</v>
      </c>
      <c r="AH631" s="46">
        <v>1236486.27</v>
      </c>
      <c r="AI631" s="46" t="s">
        <v>96</v>
      </c>
      <c r="AJ631" s="46">
        <v>0</v>
      </c>
      <c r="AK631" s="46">
        <v>1407849.04</v>
      </c>
      <c r="AL631" s="46">
        <v>1407849.04</v>
      </c>
      <c r="AM631" s="46">
        <v>1233736.27</v>
      </c>
      <c r="AN631" s="46">
        <v>0</v>
      </c>
      <c r="AO631" s="46" t="s">
        <v>401</v>
      </c>
      <c r="AP631" s="46" t="s">
        <v>63</v>
      </c>
      <c r="AQ631" s="46"/>
      <c r="AR631" s="46"/>
    </row>
    <row r="632" spans="1:44" x14ac:dyDescent="0.2">
      <c r="A632" s="46" t="s">
        <v>77</v>
      </c>
      <c r="B632" s="46" t="s">
        <v>84</v>
      </c>
      <c r="C632" s="46" t="s">
        <v>84</v>
      </c>
      <c r="D632" s="46" t="s">
        <v>442</v>
      </c>
      <c r="E632" s="46" t="s">
        <v>86</v>
      </c>
      <c r="F632" s="46" t="s">
        <v>78</v>
      </c>
      <c r="G632" s="46" t="s">
        <v>443</v>
      </c>
      <c r="H632" s="46" t="s">
        <v>62</v>
      </c>
      <c r="I632" s="46" t="s">
        <v>79</v>
      </c>
      <c r="J632" s="46" t="s">
        <v>80</v>
      </c>
      <c r="K632" s="46" t="s">
        <v>47</v>
      </c>
      <c r="L632" s="46" t="s">
        <v>62</v>
      </c>
      <c r="M632" s="46" t="s">
        <v>110</v>
      </c>
      <c r="N632" s="46" t="s">
        <v>111</v>
      </c>
      <c r="O632" s="46" t="s">
        <v>63</v>
      </c>
      <c r="P632" s="46" t="s">
        <v>444</v>
      </c>
      <c r="Q632" s="46" t="s">
        <v>445</v>
      </c>
      <c r="R632" s="46" t="s">
        <v>84</v>
      </c>
      <c r="S632" s="46" t="s">
        <v>99</v>
      </c>
      <c r="T632" s="46" t="s">
        <v>113</v>
      </c>
      <c r="U632" s="46" t="s">
        <v>114</v>
      </c>
      <c r="V632" s="46" t="s">
        <v>32</v>
      </c>
      <c r="W632" s="46" t="s">
        <v>445</v>
      </c>
      <c r="X632" s="46" t="s">
        <v>84</v>
      </c>
      <c r="Y632" s="46" t="s">
        <v>442</v>
      </c>
      <c r="Z632" s="46" t="s">
        <v>446</v>
      </c>
      <c r="AA632" s="46" t="s">
        <v>447</v>
      </c>
      <c r="AB632" s="46">
        <v>-772572.95</v>
      </c>
      <c r="AC632" s="46">
        <v>-772572.95</v>
      </c>
      <c r="AD632" s="46">
        <v>-772572.95</v>
      </c>
      <c r="AE632" s="46">
        <v>-772572.95</v>
      </c>
      <c r="AF632" s="46">
        <v>-772572.95</v>
      </c>
      <c r="AG632" s="46">
        <v>-772572.95</v>
      </c>
      <c r="AH632" s="46">
        <v>-772572.95</v>
      </c>
      <c r="AI632" s="46" t="s">
        <v>96</v>
      </c>
      <c r="AJ632" s="46">
        <v>0</v>
      </c>
      <c r="AK632" s="46">
        <v>-772572.95</v>
      </c>
      <c r="AL632" s="46">
        <v>-772572.95</v>
      </c>
      <c r="AM632" s="46">
        <v>-772572.95</v>
      </c>
      <c r="AN632" s="46">
        <v>-772572.95</v>
      </c>
      <c r="AO632" s="46" t="s">
        <v>112</v>
      </c>
      <c r="AP632" s="46" t="s">
        <v>63</v>
      </c>
      <c r="AQ632" s="46"/>
      <c r="AR632" s="46"/>
    </row>
    <row r="633" spans="1:44" x14ac:dyDescent="0.2">
      <c r="A633" s="46" t="s">
        <v>77</v>
      </c>
      <c r="B633" s="46" t="s">
        <v>84</v>
      </c>
      <c r="C633" s="46" t="s">
        <v>84</v>
      </c>
      <c r="D633" s="46" t="s">
        <v>442</v>
      </c>
      <c r="E633" s="46" t="s">
        <v>86</v>
      </c>
      <c r="F633" s="46" t="s">
        <v>78</v>
      </c>
      <c r="G633" s="46" t="s">
        <v>443</v>
      </c>
      <c r="H633" s="46" t="s">
        <v>62</v>
      </c>
      <c r="I633" s="46" t="s">
        <v>79</v>
      </c>
      <c r="J633" s="46" t="s">
        <v>80</v>
      </c>
      <c r="K633" s="46" t="s">
        <v>47</v>
      </c>
      <c r="L633" s="46" t="s">
        <v>62</v>
      </c>
      <c r="M633" s="46" t="s">
        <v>115</v>
      </c>
      <c r="N633" s="46" t="s">
        <v>116</v>
      </c>
      <c r="O633" s="46" t="s">
        <v>63</v>
      </c>
      <c r="P633" s="46" t="s">
        <v>444</v>
      </c>
      <c r="Q633" s="46" t="s">
        <v>445</v>
      </c>
      <c r="R633" s="46" t="s">
        <v>84</v>
      </c>
      <c r="S633" s="46" t="s">
        <v>99</v>
      </c>
      <c r="T633" s="46" t="s">
        <v>113</v>
      </c>
      <c r="U633" s="46" t="s">
        <v>114</v>
      </c>
      <c r="V633" s="46" t="s">
        <v>32</v>
      </c>
      <c r="W633" s="46" t="s">
        <v>445</v>
      </c>
      <c r="X633" s="46" t="s">
        <v>84</v>
      </c>
      <c r="Y633" s="46" t="s">
        <v>442</v>
      </c>
      <c r="Z633" s="46" t="s">
        <v>446</v>
      </c>
      <c r="AA633" s="46" t="s">
        <v>447</v>
      </c>
      <c r="AB633" s="46">
        <v>-772572.95</v>
      </c>
      <c r="AC633" s="46">
        <v>-772572.95</v>
      </c>
      <c r="AD633" s="46">
        <v>-772572.95</v>
      </c>
      <c r="AE633" s="46">
        <v>-772572.95</v>
      </c>
      <c r="AF633" s="46">
        <v>-772572.95</v>
      </c>
      <c r="AG633" s="46">
        <v>-772572.95</v>
      </c>
      <c r="AH633" s="46">
        <v>-772572.95</v>
      </c>
      <c r="AI633" s="46" t="s">
        <v>96</v>
      </c>
      <c r="AJ633" s="46">
        <v>0</v>
      </c>
      <c r="AK633" s="46">
        <v>-772572.95</v>
      </c>
      <c r="AL633" s="46">
        <v>-772572.95</v>
      </c>
      <c r="AM633" s="46">
        <v>-772572.95</v>
      </c>
      <c r="AN633" s="46">
        <v>-772572.95</v>
      </c>
      <c r="AO633" s="46" t="s">
        <v>117</v>
      </c>
      <c r="AP633" s="46" t="s">
        <v>63</v>
      </c>
      <c r="AQ633" s="46"/>
      <c r="AR633" s="46"/>
    </row>
    <row r="634" spans="1:44" x14ac:dyDescent="0.2">
      <c r="A634" s="46" t="s">
        <v>77</v>
      </c>
      <c r="B634" s="46" t="s">
        <v>84</v>
      </c>
      <c r="C634" s="46" t="s">
        <v>84</v>
      </c>
      <c r="D634" s="46" t="s">
        <v>442</v>
      </c>
      <c r="E634" s="46" t="s">
        <v>86</v>
      </c>
      <c r="F634" s="46" t="s">
        <v>78</v>
      </c>
      <c r="G634" s="46" t="s">
        <v>443</v>
      </c>
      <c r="H634" s="46" t="s">
        <v>62</v>
      </c>
      <c r="I634" s="46" t="s">
        <v>79</v>
      </c>
      <c r="J634" s="46" t="s">
        <v>80</v>
      </c>
      <c r="K634" s="46" t="s">
        <v>47</v>
      </c>
      <c r="L634" s="46" t="s">
        <v>62</v>
      </c>
      <c r="M634" s="46" t="s">
        <v>118</v>
      </c>
      <c r="N634" s="46" t="s">
        <v>119</v>
      </c>
      <c r="O634" s="46" t="s">
        <v>63</v>
      </c>
      <c r="P634" s="46" t="s">
        <v>444</v>
      </c>
      <c r="Q634" s="46" t="s">
        <v>445</v>
      </c>
      <c r="R634" s="46" t="s">
        <v>84</v>
      </c>
      <c r="S634" s="46" t="s">
        <v>99</v>
      </c>
      <c r="T634" s="46" t="s">
        <v>113</v>
      </c>
      <c r="U634" s="46" t="s">
        <v>114</v>
      </c>
      <c r="V634" s="46" t="s">
        <v>32</v>
      </c>
      <c r="W634" s="46" t="s">
        <v>445</v>
      </c>
      <c r="X634" s="46" t="s">
        <v>84</v>
      </c>
      <c r="Y634" s="46" t="s">
        <v>442</v>
      </c>
      <c r="Z634" s="46" t="s">
        <v>446</v>
      </c>
      <c r="AA634" s="46" t="s">
        <v>447</v>
      </c>
      <c r="AB634" s="46">
        <v>-978533.5</v>
      </c>
      <c r="AC634" s="46">
        <v>-1051381.3700000001</v>
      </c>
      <c r="AD634" s="46">
        <v>-1051381.3700000001</v>
      </c>
      <c r="AE634" s="46">
        <v>-1056897.69</v>
      </c>
      <c r="AF634" s="46">
        <v>-884309.92</v>
      </c>
      <c r="AG634" s="46">
        <v>-1427707.36</v>
      </c>
      <c r="AH634" s="46">
        <v>-1443670.01</v>
      </c>
      <c r="AI634" s="46" t="s">
        <v>96</v>
      </c>
      <c r="AJ634" s="46">
        <v>0</v>
      </c>
      <c r="AK634" s="46">
        <v>-1008464.42</v>
      </c>
      <c r="AL634" s="46">
        <v>-1056897.69</v>
      </c>
      <c r="AM634" s="46">
        <v>-885779.92</v>
      </c>
      <c r="AN634" s="46">
        <v>0</v>
      </c>
      <c r="AO634" s="46" t="s">
        <v>120</v>
      </c>
      <c r="AP634" s="46" t="s">
        <v>63</v>
      </c>
      <c r="AQ634" s="46"/>
      <c r="AR634" s="46"/>
    </row>
    <row r="635" spans="1:44" x14ac:dyDescent="0.2">
      <c r="A635" s="46" t="s">
        <v>77</v>
      </c>
      <c r="B635" s="46" t="s">
        <v>84</v>
      </c>
      <c r="C635" s="46" t="s">
        <v>84</v>
      </c>
      <c r="D635" s="46" t="s">
        <v>442</v>
      </c>
      <c r="E635" s="46" t="s">
        <v>86</v>
      </c>
      <c r="F635" s="46" t="s">
        <v>78</v>
      </c>
      <c r="G635" s="46" t="s">
        <v>443</v>
      </c>
      <c r="H635" s="46" t="s">
        <v>62</v>
      </c>
      <c r="I635" s="46" t="s">
        <v>79</v>
      </c>
      <c r="J635" s="46" t="s">
        <v>80</v>
      </c>
      <c r="K635" s="46" t="s">
        <v>47</v>
      </c>
      <c r="L635" s="46" t="s">
        <v>62</v>
      </c>
      <c r="M635" s="46" t="s">
        <v>121</v>
      </c>
      <c r="N635" s="46" t="s">
        <v>122</v>
      </c>
      <c r="O635" s="46" t="s">
        <v>63</v>
      </c>
      <c r="P635" s="46" t="s">
        <v>444</v>
      </c>
      <c r="Q635" s="46" t="s">
        <v>445</v>
      </c>
      <c r="R635" s="46" t="s">
        <v>84</v>
      </c>
      <c r="S635" s="46" t="s">
        <v>99</v>
      </c>
      <c r="T635" s="46" t="s">
        <v>113</v>
      </c>
      <c r="U635" s="46" t="s">
        <v>114</v>
      </c>
      <c r="V635" s="46" t="s">
        <v>32</v>
      </c>
      <c r="W635" s="46" t="s">
        <v>445</v>
      </c>
      <c r="X635" s="46" t="s">
        <v>84</v>
      </c>
      <c r="Y635" s="46" t="s">
        <v>442</v>
      </c>
      <c r="Z635" s="46" t="s">
        <v>446</v>
      </c>
      <c r="AA635" s="46" t="s">
        <v>447</v>
      </c>
      <c r="AB635" s="46">
        <v>-978533.5</v>
      </c>
      <c r="AC635" s="46">
        <v>-1051381.3700000001</v>
      </c>
      <c r="AD635" s="46">
        <v>-1051381.3700000001</v>
      </c>
      <c r="AE635" s="46">
        <v>-1056897.69</v>
      </c>
      <c r="AF635" s="46">
        <v>-884309.92</v>
      </c>
      <c r="AG635" s="46">
        <v>-1427707.36</v>
      </c>
      <c r="AH635" s="46">
        <v>-1443670.01</v>
      </c>
      <c r="AI635" s="46" t="s">
        <v>96</v>
      </c>
      <c r="AJ635" s="46">
        <v>0</v>
      </c>
      <c r="AK635" s="46">
        <v>-1008464.42</v>
      </c>
      <c r="AL635" s="46">
        <v>-1056897.69</v>
      </c>
      <c r="AM635" s="46">
        <v>-885779.92</v>
      </c>
      <c r="AN635" s="46">
        <v>0</v>
      </c>
      <c r="AO635" s="46" t="s">
        <v>123</v>
      </c>
      <c r="AP635" s="46" t="s">
        <v>63</v>
      </c>
      <c r="AQ635" s="46"/>
      <c r="AR635" s="46"/>
    </row>
    <row r="636" spans="1:44" x14ac:dyDescent="0.2">
      <c r="A636" s="46" t="s">
        <v>77</v>
      </c>
      <c r="B636" s="46" t="s">
        <v>84</v>
      </c>
      <c r="C636" s="46" t="s">
        <v>84</v>
      </c>
      <c r="D636" s="46" t="s">
        <v>442</v>
      </c>
      <c r="E636" s="46" t="s">
        <v>86</v>
      </c>
      <c r="F636" s="46" t="s">
        <v>78</v>
      </c>
      <c r="G636" s="46" t="s">
        <v>443</v>
      </c>
      <c r="H636" s="46" t="s">
        <v>62</v>
      </c>
      <c r="I636" s="46" t="s">
        <v>192</v>
      </c>
      <c r="J636" s="46" t="s">
        <v>80</v>
      </c>
      <c r="K636" s="46" t="s">
        <v>47</v>
      </c>
      <c r="L636" s="46" t="s">
        <v>62</v>
      </c>
      <c r="M636" s="46" t="s">
        <v>81</v>
      </c>
      <c r="N636" s="46" t="s">
        <v>82</v>
      </c>
      <c r="O636" s="46" t="s">
        <v>63</v>
      </c>
      <c r="P636" s="46" t="s">
        <v>444</v>
      </c>
      <c r="Q636" s="46" t="s">
        <v>470</v>
      </c>
      <c r="R636" s="46" t="s">
        <v>84</v>
      </c>
      <c r="S636" s="46" t="s">
        <v>99</v>
      </c>
      <c r="T636" s="46" t="s">
        <v>48</v>
      </c>
      <c r="U636" s="46" t="s">
        <v>31</v>
      </c>
      <c r="V636" s="46" t="s">
        <v>32</v>
      </c>
      <c r="W636" s="46" t="s">
        <v>470</v>
      </c>
      <c r="X636" s="46" t="s">
        <v>84</v>
      </c>
      <c r="Y636" s="46" t="s">
        <v>442</v>
      </c>
      <c r="Z636" s="46" t="s">
        <v>446</v>
      </c>
      <c r="AA636" s="46" t="s">
        <v>447</v>
      </c>
      <c r="AB636" s="46">
        <v>239879.87</v>
      </c>
      <c r="AC636" s="46">
        <v>239879.87</v>
      </c>
      <c r="AD636" s="46">
        <v>239879.87</v>
      </c>
      <c r="AE636" s="46">
        <v>239879.87</v>
      </c>
      <c r="AF636" s="46">
        <v>239879.87</v>
      </c>
      <c r="AG636" s="46">
        <v>239879.87</v>
      </c>
      <c r="AH636" s="46">
        <v>239879.87</v>
      </c>
      <c r="AI636" s="46" t="s">
        <v>96</v>
      </c>
      <c r="AJ636" s="46">
        <v>0</v>
      </c>
      <c r="AK636" s="46">
        <v>239879.87</v>
      </c>
      <c r="AL636" s="46">
        <v>239879.87</v>
      </c>
      <c r="AM636" s="46">
        <v>239879.87</v>
      </c>
      <c r="AN636" s="46">
        <v>239879.87</v>
      </c>
      <c r="AO636" s="46" t="s">
        <v>83</v>
      </c>
      <c r="AP636" s="46" t="s">
        <v>63</v>
      </c>
      <c r="AQ636" s="46"/>
      <c r="AR636" s="46"/>
    </row>
    <row r="637" spans="1:44" x14ac:dyDescent="0.2">
      <c r="A637" s="46" t="s">
        <v>77</v>
      </c>
      <c r="B637" s="46" t="s">
        <v>84</v>
      </c>
      <c r="C637" s="46" t="s">
        <v>84</v>
      </c>
      <c r="D637" s="46" t="s">
        <v>442</v>
      </c>
      <c r="E637" s="46" t="s">
        <v>86</v>
      </c>
      <c r="F637" s="46" t="s">
        <v>78</v>
      </c>
      <c r="G637" s="46" t="s">
        <v>443</v>
      </c>
      <c r="H637" s="46" t="s">
        <v>62</v>
      </c>
      <c r="I637" s="46" t="s">
        <v>192</v>
      </c>
      <c r="J637" s="46" t="s">
        <v>80</v>
      </c>
      <c r="K637" s="46" t="s">
        <v>47</v>
      </c>
      <c r="L637" s="46" t="s">
        <v>62</v>
      </c>
      <c r="M637" s="46" t="s">
        <v>198</v>
      </c>
      <c r="N637" s="46" t="s">
        <v>199</v>
      </c>
      <c r="O637" s="46" t="s">
        <v>63</v>
      </c>
      <c r="P637" s="46" t="s">
        <v>444</v>
      </c>
      <c r="Q637" s="46" t="s">
        <v>470</v>
      </c>
      <c r="R637" s="46" t="s">
        <v>84</v>
      </c>
      <c r="S637" s="46" t="s">
        <v>99</v>
      </c>
      <c r="T637" s="46" t="s">
        <v>48</v>
      </c>
      <c r="U637" s="46" t="s">
        <v>31</v>
      </c>
      <c r="V637" s="46" t="s">
        <v>32</v>
      </c>
      <c r="W637" s="46" t="s">
        <v>470</v>
      </c>
      <c r="X637" s="46" t="s">
        <v>84</v>
      </c>
      <c r="Y637" s="46" t="s">
        <v>442</v>
      </c>
      <c r="Z637" s="46" t="s">
        <v>446</v>
      </c>
      <c r="AA637" s="46" t="s">
        <v>447</v>
      </c>
      <c r="AB637" s="46">
        <v>25769.52</v>
      </c>
      <c r="AC637" s="46">
        <v>25769.52</v>
      </c>
      <c r="AD637" s="46">
        <v>25769.52</v>
      </c>
      <c r="AE637" s="46">
        <v>25769.52</v>
      </c>
      <c r="AF637" s="46">
        <v>25769.52</v>
      </c>
      <c r="AG637" s="46">
        <v>168995.24</v>
      </c>
      <c r="AH637" s="46">
        <v>169575.64</v>
      </c>
      <c r="AI637" s="46" t="s">
        <v>96</v>
      </c>
      <c r="AJ637" s="46">
        <v>0</v>
      </c>
      <c r="AK637" s="46">
        <v>25769.52</v>
      </c>
      <c r="AL637" s="46">
        <v>25769.52</v>
      </c>
      <c r="AM637" s="46">
        <v>168995.24</v>
      </c>
      <c r="AN637" s="46">
        <v>169575.64</v>
      </c>
      <c r="AO637" s="46" t="s">
        <v>200</v>
      </c>
      <c r="AP637" s="46" t="s">
        <v>63</v>
      </c>
      <c r="AQ637" s="46"/>
      <c r="AR637" s="46"/>
    </row>
    <row r="638" spans="1:44" x14ac:dyDescent="0.2">
      <c r="A638" s="46" t="s">
        <v>77</v>
      </c>
      <c r="B638" s="46" t="s">
        <v>84</v>
      </c>
      <c r="C638" s="46" t="s">
        <v>84</v>
      </c>
      <c r="D638" s="46" t="s">
        <v>442</v>
      </c>
      <c r="E638" s="46" t="s">
        <v>86</v>
      </c>
      <c r="F638" s="46" t="s">
        <v>78</v>
      </c>
      <c r="G638" s="46" t="s">
        <v>443</v>
      </c>
      <c r="H638" s="46" t="s">
        <v>62</v>
      </c>
      <c r="I638" s="46" t="s">
        <v>192</v>
      </c>
      <c r="J638" s="46" t="s">
        <v>80</v>
      </c>
      <c r="K638" s="46" t="s">
        <v>47</v>
      </c>
      <c r="L638" s="46" t="s">
        <v>62</v>
      </c>
      <c r="M638" s="46" t="s">
        <v>152</v>
      </c>
      <c r="N638" s="46" t="s">
        <v>153</v>
      </c>
      <c r="O638" s="46" t="s">
        <v>63</v>
      </c>
      <c r="P638" s="46" t="s">
        <v>444</v>
      </c>
      <c r="Q638" s="46" t="s">
        <v>470</v>
      </c>
      <c r="R638" s="46" t="s">
        <v>84</v>
      </c>
      <c r="S638" s="46" t="s">
        <v>99</v>
      </c>
      <c r="T638" s="46" t="s">
        <v>48</v>
      </c>
      <c r="U638" s="46" t="s">
        <v>31</v>
      </c>
      <c r="V638" s="46" t="s">
        <v>106</v>
      </c>
      <c r="W638" s="46" t="s">
        <v>470</v>
      </c>
      <c r="X638" s="46" t="s">
        <v>84</v>
      </c>
      <c r="Y638" s="46" t="s">
        <v>442</v>
      </c>
      <c r="Z638" s="46" t="s">
        <v>446</v>
      </c>
      <c r="AA638" s="46" t="s">
        <v>447</v>
      </c>
      <c r="AB638" s="46">
        <v>265649.39</v>
      </c>
      <c r="AC638" s="46">
        <v>265649.39</v>
      </c>
      <c r="AD638" s="46">
        <v>265649.39</v>
      </c>
      <c r="AE638" s="46">
        <v>265649.39</v>
      </c>
      <c r="AF638" s="46">
        <v>265649.39</v>
      </c>
      <c r="AG638" s="46">
        <v>408875.11</v>
      </c>
      <c r="AH638" s="46">
        <v>409455.51</v>
      </c>
      <c r="AI638" s="46" t="s">
        <v>96</v>
      </c>
      <c r="AJ638" s="46">
        <v>0</v>
      </c>
      <c r="AK638" s="46">
        <v>265649.39</v>
      </c>
      <c r="AL638" s="46">
        <v>265649.39</v>
      </c>
      <c r="AM638" s="46">
        <v>408875.11</v>
      </c>
      <c r="AN638" s="46">
        <v>409455.51</v>
      </c>
      <c r="AO638" s="46" t="s">
        <v>154</v>
      </c>
      <c r="AP638" s="46" t="s">
        <v>63</v>
      </c>
      <c r="AQ638" s="46"/>
      <c r="AR638" s="46"/>
    </row>
    <row r="639" spans="1:44" x14ac:dyDescent="0.2">
      <c r="A639" s="46" t="s">
        <v>77</v>
      </c>
      <c r="B639" s="46" t="s">
        <v>84</v>
      </c>
      <c r="C639" s="46" t="s">
        <v>84</v>
      </c>
      <c r="D639" s="46" t="s">
        <v>442</v>
      </c>
      <c r="E639" s="46" t="s">
        <v>86</v>
      </c>
      <c r="F639" s="46" t="s">
        <v>78</v>
      </c>
      <c r="G639" s="46" t="s">
        <v>443</v>
      </c>
      <c r="H639" s="46" t="s">
        <v>62</v>
      </c>
      <c r="I639" s="46" t="s">
        <v>192</v>
      </c>
      <c r="J639" s="46" t="s">
        <v>80</v>
      </c>
      <c r="K639" s="46" t="s">
        <v>47</v>
      </c>
      <c r="L639" s="46" t="s">
        <v>62</v>
      </c>
      <c r="M639" s="46" t="s">
        <v>155</v>
      </c>
      <c r="N639" s="46" t="s">
        <v>156</v>
      </c>
      <c r="O639" s="46" t="s">
        <v>63</v>
      </c>
      <c r="P639" s="46" t="s">
        <v>444</v>
      </c>
      <c r="Q639" s="46" t="s">
        <v>470</v>
      </c>
      <c r="R639" s="46" t="s">
        <v>84</v>
      </c>
      <c r="S639" s="46" t="s">
        <v>99</v>
      </c>
      <c r="T639" s="46" t="s">
        <v>48</v>
      </c>
      <c r="U639" s="46" t="s">
        <v>31</v>
      </c>
      <c r="V639" s="46" t="s">
        <v>32</v>
      </c>
      <c r="W639" s="46" t="s">
        <v>470</v>
      </c>
      <c r="X639" s="46" t="s">
        <v>84</v>
      </c>
      <c r="Y639" s="46" t="s">
        <v>442</v>
      </c>
      <c r="Z639" s="46" t="s">
        <v>446</v>
      </c>
      <c r="AA639" s="46" t="s">
        <v>447</v>
      </c>
      <c r="AB639" s="46">
        <v>239879.87</v>
      </c>
      <c r="AC639" s="46">
        <v>239879.87</v>
      </c>
      <c r="AD639" s="46">
        <v>239879.87</v>
      </c>
      <c r="AE639" s="46">
        <v>239879.87</v>
      </c>
      <c r="AF639" s="46">
        <v>239879.87</v>
      </c>
      <c r="AG639" s="46">
        <v>239879.87</v>
      </c>
      <c r="AH639" s="46">
        <v>239879.87</v>
      </c>
      <c r="AI639" s="46" t="s">
        <v>96</v>
      </c>
      <c r="AJ639" s="46">
        <v>0</v>
      </c>
      <c r="AK639" s="46">
        <v>239879.87</v>
      </c>
      <c r="AL639" s="46">
        <v>239879.87</v>
      </c>
      <c r="AM639" s="46">
        <v>239879.87</v>
      </c>
      <c r="AN639" s="46">
        <v>239879.87</v>
      </c>
      <c r="AO639" s="46" t="s">
        <v>157</v>
      </c>
      <c r="AP639" s="46" t="s">
        <v>63</v>
      </c>
      <c r="AQ639" s="46"/>
      <c r="AR639" s="46"/>
    </row>
    <row r="640" spans="1:44" x14ac:dyDescent="0.2">
      <c r="A640" s="46" t="s">
        <v>77</v>
      </c>
      <c r="B640" s="46" t="s">
        <v>84</v>
      </c>
      <c r="C640" s="46" t="s">
        <v>84</v>
      </c>
      <c r="D640" s="46" t="s">
        <v>442</v>
      </c>
      <c r="E640" s="46" t="s">
        <v>86</v>
      </c>
      <c r="F640" s="46" t="s">
        <v>78</v>
      </c>
      <c r="G640" s="46" t="s">
        <v>443</v>
      </c>
      <c r="H640" s="46" t="s">
        <v>62</v>
      </c>
      <c r="I640" s="46" t="s">
        <v>192</v>
      </c>
      <c r="J640" s="46" t="s">
        <v>80</v>
      </c>
      <c r="K640" s="46" t="s">
        <v>47</v>
      </c>
      <c r="L640" s="46" t="s">
        <v>62</v>
      </c>
      <c r="M640" s="46" t="s">
        <v>201</v>
      </c>
      <c r="N640" s="46" t="s">
        <v>202</v>
      </c>
      <c r="O640" s="46" t="s">
        <v>63</v>
      </c>
      <c r="P640" s="46" t="s">
        <v>444</v>
      </c>
      <c r="Q640" s="46" t="s">
        <v>470</v>
      </c>
      <c r="R640" s="46" t="s">
        <v>84</v>
      </c>
      <c r="S640" s="46" t="s">
        <v>99</v>
      </c>
      <c r="T640" s="46" t="s">
        <v>48</v>
      </c>
      <c r="U640" s="46" t="s">
        <v>31</v>
      </c>
      <c r="V640" s="46" t="s">
        <v>32</v>
      </c>
      <c r="W640" s="46" t="s">
        <v>470</v>
      </c>
      <c r="X640" s="46" t="s">
        <v>84</v>
      </c>
      <c r="Y640" s="46" t="s">
        <v>442</v>
      </c>
      <c r="Z640" s="46" t="s">
        <v>446</v>
      </c>
      <c r="AA640" s="46" t="s">
        <v>447</v>
      </c>
      <c r="AB640" s="46">
        <v>25769.52</v>
      </c>
      <c r="AC640" s="46">
        <v>25769.52</v>
      </c>
      <c r="AD640" s="46">
        <v>25769.52</v>
      </c>
      <c r="AE640" s="46">
        <v>25769.52</v>
      </c>
      <c r="AF640" s="46">
        <v>25769.52</v>
      </c>
      <c r="AG640" s="46">
        <v>168995.24</v>
      </c>
      <c r="AH640" s="46">
        <v>169575.64</v>
      </c>
      <c r="AI640" s="46" t="s">
        <v>96</v>
      </c>
      <c r="AJ640" s="46">
        <v>0</v>
      </c>
      <c r="AK640" s="46">
        <v>25769.52</v>
      </c>
      <c r="AL640" s="46">
        <v>25769.52</v>
      </c>
      <c r="AM640" s="46">
        <v>168995.24</v>
      </c>
      <c r="AN640" s="46">
        <v>169575.64</v>
      </c>
      <c r="AO640" s="46" t="s">
        <v>203</v>
      </c>
      <c r="AP640" s="46" t="s">
        <v>63</v>
      </c>
      <c r="AQ640" s="46"/>
      <c r="AR640" s="46"/>
    </row>
    <row r="641" spans="1:44" x14ac:dyDescent="0.2">
      <c r="A641" s="46" t="s">
        <v>77</v>
      </c>
      <c r="B641" s="46" t="s">
        <v>84</v>
      </c>
      <c r="C641" s="46" t="s">
        <v>84</v>
      </c>
      <c r="D641" s="46" t="s">
        <v>442</v>
      </c>
      <c r="E641" s="46" t="s">
        <v>86</v>
      </c>
      <c r="F641" s="46" t="s">
        <v>78</v>
      </c>
      <c r="G641" s="46" t="s">
        <v>443</v>
      </c>
      <c r="H641" s="46" t="s">
        <v>62</v>
      </c>
      <c r="I641" s="46" t="s">
        <v>192</v>
      </c>
      <c r="J641" s="46" t="s">
        <v>80</v>
      </c>
      <c r="K641" s="46" t="s">
        <v>47</v>
      </c>
      <c r="L641" s="46" t="s">
        <v>62</v>
      </c>
      <c r="M641" s="46" t="s">
        <v>160</v>
      </c>
      <c r="N641" s="46" t="s">
        <v>161</v>
      </c>
      <c r="O641" s="46" t="s">
        <v>63</v>
      </c>
      <c r="P641" s="46" t="s">
        <v>444</v>
      </c>
      <c r="Q641" s="46" t="s">
        <v>470</v>
      </c>
      <c r="R641" s="46" t="s">
        <v>84</v>
      </c>
      <c r="S641" s="46" t="s">
        <v>99</v>
      </c>
      <c r="T641" s="46" t="s">
        <v>48</v>
      </c>
      <c r="U641" s="46" t="s">
        <v>31</v>
      </c>
      <c r="V641" s="46" t="s">
        <v>106</v>
      </c>
      <c r="W641" s="46" t="s">
        <v>470</v>
      </c>
      <c r="X641" s="46" t="s">
        <v>84</v>
      </c>
      <c r="Y641" s="46" t="s">
        <v>442</v>
      </c>
      <c r="Z641" s="46" t="s">
        <v>446</v>
      </c>
      <c r="AA641" s="46" t="s">
        <v>447</v>
      </c>
      <c r="AB641" s="46">
        <v>265649.39</v>
      </c>
      <c r="AC641" s="46">
        <v>265649.39</v>
      </c>
      <c r="AD641" s="46">
        <v>265649.39</v>
      </c>
      <c r="AE641" s="46">
        <v>265649.39</v>
      </c>
      <c r="AF641" s="46">
        <v>265649.39</v>
      </c>
      <c r="AG641" s="46">
        <v>408875.11</v>
      </c>
      <c r="AH641" s="46">
        <v>409455.51</v>
      </c>
      <c r="AI641" s="46" t="s">
        <v>96</v>
      </c>
      <c r="AJ641" s="46">
        <v>0</v>
      </c>
      <c r="AK641" s="46">
        <v>265649.39</v>
      </c>
      <c r="AL641" s="46">
        <v>265649.39</v>
      </c>
      <c r="AM641" s="46">
        <v>408875.11</v>
      </c>
      <c r="AN641" s="46">
        <v>409455.51</v>
      </c>
      <c r="AO641" s="46" t="s">
        <v>162</v>
      </c>
      <c r="AP641" s="46" t="s">
        <v>63</v>
      </c>
      <c r="AQ641" s="46"/>
      <c r="AR641" s="46"/>
    </row>
    <row r="642" spans="1:44" x14ac:dyDescent="0.2">
      <c r="A642" s="46" t="s">
        <v>77</v>
      </c>
      <c r="B642" s="46" t="s">
        <v>84</v>
      </c>
      <c r="C642" s="46" t="s">
        <v>84</v>
      </c>
      <c r="D642" s="46" t="s">
        <v>442</v>
      </c>
      <c r="E642" s="46" t="s">
        <v>86</v>
      </c>
      <c r="F642" s="46" t="s">
        <v>78</v>
      </c>
      <c r="G642" s="46" t="s">
        <v>443</v>
      </c>
      <c r="H642" s="46" t="s">
        <v>62</v>
      </c>
      <c r="I642" s="46" t="s">
        <v>192</v>
      </c>
      <c r="J642" s="46" t="s">
        <v>80</v>
      </c>
      <c r="K642" s="46" t="s">
        <v>47</v>
      </c>
      <c r="L642" s="46" t="s">
        <v>62</v>
      </c>
      <c r="M642" s="46" t="s">
        <v>448</v>
      </c>
      <c r="N642" s="46" t="s">
        <v>449</v>
      </c>
      <c r="O642" s="46" t="s">
        <v>63</v>
      </c>
      <c r="P642" s="46" t="s">
        <v>444</v>
      </c>
      <c r="Q642" s="46" t="s">
        <v>470</v>
      </c>
      <c r="R642" s="46" t="s">
        <v>84</v>
      </c>
      <c r="S642" s="46" t="s">
        <v>99</v>
      </c>
      <c r="T642" s="46" t="s">
        <v>48</v>
      </c>
      <c r="U642" s="46" t="s">
        <v>31</v>
      </c>
      <c r="V642" s="46" t="s">
        <v>32</v>
      </c>
      <c r="W642" s="46" t="s">
        <v>470</v>
      </c>
      <c r="X642" s="46" t="s">
        <v>84</v>
      </c>
      <c r="Y642" s="46" t="s">
        <v>442</v>
      </c>
      <c r="Z642" s="46" t="s">
        <v>446</v>
      </c>
      <c r="AA642" s="46" t="s">
        <v>447</v>
      </c>
      <c r="AB642" s="46">
        <v>0</v>
      </c>
      <c r="AC642" s="46">
        <v>0</v>
      </c>
      <c r="AD642" s="46">
        <v>0</v>
      </c>
      <c r="AE642" s="46">
        <v>0</v>
      </c>
      <c r="AF642" s="46">
        <v>0</v>
      </c>
      <c r="AG642" s="46">
        <v>0</v>
      </c>
      <c r="AH642" s="46">
        <v>0</v>
      </c>
      <c r="AI642" s="46" t="s">
        <v>96</v>
      </c>
      <c r="AJ642" s="46">
        <v>0</v>
      </c>
      <c r="AK642" s="46">
        <v>0</v>
      </c>
      <c r="AL642" s="46">
        <v>0</v>
      </c>
      <c r="AM642" s="46">
        <v>0</v>
      </c>
      <c r="AN642" s="46">
        <v>199565</v>
      </c>
      <c r="AO642" s="46" t="s">
        <v>450</v>
      </c>
      <c r="AP642" s="46" t="s">
        <v>63</v>
      </c>
      <c r="AQ642" s="46"/>
      <c r="AR642" s="46"/>
    </row>
    <row r="643" spans="1:44" x14ac:dyDescent="0.2">
      <c r="A643" s="46" t="s">
        <v>77</v>
      </c>
      <c r="B643" s="46" t="s">
        <v>84</v>
      </c>
      <c r="C643" s="46" t="s">
        <v>84</v>
      </c>
      <c r="D643" s="46" t="s">
        <v>442</v>
      </c>
      <c r="E643" s="46" t="s">
        <v>86</v>
      </c>
      <c r="F643" s="46" t="s">
        <v>78</v>
      </c>
      <c r="G643" s="46" t="s">
        <v>443</v>
      </c>
      <c r="H643" s="46" t="s">
        <v>62</v>
      </c>
      <c r="I643" s="46" t="s">
        <v>192</v>
      </c>
      <c r="J643" s="46" t="s">
        <v>80</v>
      </c>
      <c r="K643" s="46" t="s">
        <v>47</v>
      </c>
      <c r="L643" s="46" t="s">
        <v>62</v>
      </c>
      <c r="M643" s="46" t="s">
        <v>451</v>
      </c>
      <c r="N643" s="46" t="s">
        <v>452</v>
      </c>
      <c r="O643" s="46" t="s">
        <v>63</v>
      </c>
      <c r="P643" s="46" t="s">
        <v>444</v>
      </c>
      <c r="Q643" s="46" t="s">
        <v>470</v>
      </c>
      <c r="R643" s="46" t="s">
        <v>84</v>
      </c>
      <c r="S643" s="46" t="s">
        <v>99</v>
      </c>
      <c r="T643" s="46" t="s">
        <v>48</v>
      </c>
      <c r="U643" s="46" t="s">
        <v>31</v>
      </c>
      <c r="V643" s="46" t="s">
        <v>32</v>
      </c>
      <c r="W643" s="46" t="s">
        <v>470</v>
      </c>
      <c r="X643" s="46" t="s">
        <v>84</v>
      </c>
      <c r="Y643" s="46" t="s">
        <v>442</v>
      </c>
      <c r="Z643" s="46" t="s">
        <v>446</v>
      </c>
      <c r="AA643" s="46" t="s">
        <v>447</v>
      </c>
      <c r="AB643" s="46">
        <v>0</v>
      </c>
      <c r="AC643" s="46">
        <v>0</v>
      </c>
      <c r="AD643" s="46">
        <v>0</v>
      </c>
      <c r="AE643" s="46">
        <v>0</v>
      </c>
      <c r="AF643" s="46">
        <v>0</v>
      </c>
      <c r="AG643" s="46">
        <v>0</v>
      </c>
      <c r="AH643" s="46">
        <v>0</v>
      </c>
      <c r="AI643" s="46" t="s">
        <v>96</v>
      </c>
      <c r="AJ643" s="46">
        <v>0</v>
      </c>
      <c r="AK643" s="46">
        <v>0</v>
      </c>
      <c r="AL643" s="46">
        <v>0</v>
      </c>
      <c r="AM643" s="46">
        <v>0</v>
      </c>
      <c r="AN643" s="46">
        <v>-199565</v>
      </c>
      <c r="AO643" s="46" t="s">
        <v>452</v>
      </c>
      <c r="AP643" s="46" t="s">
        <v>63</v>
      </c>
      <c r="AQ643" s="46"/>
      <c r="AR643" s="46"/>
    </row>
    <row r="644" spans="1:44" x14ac:dyDescent="0.2">
      <c r="A644" s="46" t="s">
        <v>77</v>
      </c>
      <c r="B644" s="46" t="s">
        <v>84</v>
      </c>
      <c r="C644" s="46" t="s">
        <v>84</v>
      </c>
      <c r="D644" s="46" t="s">
        <v>442</v>
      </c>
      <c r="E644" s="46" t="s">
        <v>86</v>
      </c>
      <c r="F644" s="46" t="s">
        <v>78</v>
      </c>
      <c r="G644" s="46" t="s">
        <v>443</v>
      </c>
      <c r="H644" s="46" t="s">
        <v>62</v>
      </c>
      <c r="I644" s="46" t="s">
        <v>192</v>
      </c>
      <c r="J644" s="46" t="s">
        <v>80</v>
      </c>
      <c r="K644" s="46" t="s">
        <v>47</v>
      </c>
      <c r="L644" s="46" t="s">
        <v>62</v>
      </c>
      <c r="M644" s="46" t="s">
        <v>163</v>
      </c>
      <c r="N644" s="46" t="s">
        <v>164</v>
      </c>
      <c r="O644" s="46" t="s">
        <v>63</v>
      </c>
      <c r="P644" s="46" t="s">
        <v>444</v>
      </c>
      <c r="Q644" s="46" t="s">
        <v>470</v>
      </c>
      <c r="R644" s="46" t="s">
        <v>84</v>
      </c>
      <c r="S644" s="46" t="s">
        <v>99</v>
      </c>
      <c r="T644" s="46" t="s">
        <v>48</v>
      </c>
      <c r="U644" s="46" t="s">
        <v>31</v>
      </c>
      <c r="V644" s="46" t="s">
        <v>106</v>
      </c>
      <c r="W644" s="46" t="s">
        <v>470</v>
      </c>
      <c r="X644" s="46" t="s">
        <v>84</v>
      </c>
      <c r="Y644" s="46" t="s">
        <v>442</v>
      </c>
      <c r="Z644" s="46" t="s">
        <v>446</v>
      </c>
      <c r="AA644" s="46" t="s">
        <v>447</v>
      </c>
      <c r="AB644" s="46">
        <v>265649.39</v>
      </c>
      <c r="AC644" s="46">
        <v>265649.39</v>
      </c>
      <c r="AD644" s="46">
        <v>265649.39</v>
      </c>
      <c r="AE644" s="46">
        <v>265649.39</v>
      </c>
      <c r="AF644" s="46">
        <v>265649.39</v>
      </c>
      <c r="AG644" s="46">
        <v>408875.11</v>
      </c>
      <c r="AH644" s="46">
        <v>409455.51</v>
      </c>
      <c r="AI644" s="46" t="s">
        <v>96</v>
      </c>
      <c r="AJ644" s="46">
        <v>0</v>
      </c>
      <c r="AK644" s="46">
        <v>265649.39</v>
      </c>
      <c r="AL644" s="46">
        <v>265649.39</v>
      </c>
      <c r="AM644" s="46">
        <v>408875.11</v>
      </c>
      <c r="AN644" s="46">
        <v>409455.51</v>
      </c>
      <c r="AO644" s="46" t="s">
        <v>165</v>
      </c>
      <c r="AP644" s="46" t="s">
        <v>63</v>
      </c>
      <c r="AQ644" s="46"/>
      <c r="AR644" s="46"/>
    </row>
    <row r="645" spans="1:44" x14ac:dyDescent="0.2">
      <c r="A645" s="46" t="s">
        <v>77</v>
      </c>
      <c r="B645" s="46" t="s">
        <v>84</v>
      </c>
      <c r="C645" s="46" t="s">
        <v>84</v>
      </c>
      <c r="D645" s="46" t="s">
        <v>442</v>
      </c>
      <c r="E645" s="46" t="s">
        <v>86</v>
      </c>
      <c r="F645" s="46" t="s">
        <v>78</v>
      </c>
      <c r="G645" s="46" t="s">
        <v>443</v>
      </c>
      <c r="H645" s="46" t="s">
        <v>62</v>
      </c>
      <c r="I645" s="46" t="s">
        <v>192</v>
      </c>
      <c r="J645" s="46" t="s">
        <v>80</v>
      </c>
      <c r="K645" s="46" t="s">
        <v>47</v>
      </c>
      <c r="L645" s="46" t="s">
        <v>62</v>
      </c>
      <c r="M645" s="46" t="s">
        <v>204</v>
      </c>
      <c r="N645" s="46" t="s">
        <v>471</v>
      </c>
      <c r="O645" s="46" t="s">
        <v>207</v>
      </c>
      <c r="P645" s="46" t="s">
        <v>444</v>
      </c>
      <c r="Q645" s="46" t="s">
        <v>470</v>
      </c>
      <c r="R645" s="46" t="s">
        <v>84</v>
      </c>
      <c r="S645" s="46" t="s">
        <v>99</v>
      </c>
      <c r="T645" s="46" t="s">
        <v>169</v>
      </c>
      <c r="U645" s="46" t="s">
        <v>170</v>
      </c>
      <c r="V645" s="46" t="s">
        <v>32</v>
      </c>
      <c r="W645" s="46" t="s">
        <v>470</v>
      </c>
      <c r="X645" s="46" t="s">
        <v>84</v>
      </c>
      <c r="Y645" s="46" t="s">
        <v>442</v>
      </c>
      <c r="Z645" s="46" t="s">
        <v>446</v>
      </c>
      <c r="AA645" s="46" t="s">
        <v>447</v>
      </c>
      <c r="AB645" s="46">
        <v>0</v>
      </c>
      <c r="AC645" s="46">
        <v>0</v>
      </c>
      <c r="AD645" s="46">
        <v>0</v>
      </c>
      <c r="AE645" s="46">
        <v>0</v>
      </c>
      <c r="AF645" s="46">
        <v>0</v>
      </c>
      <c r="AG645" s="46">
        <v>0</v>
      </c>
      <c r="AH645" s="46">
        <v>0</v>
      </c>
      <c r="AI645" s="46" t="s">
        <v>96</v>
      </c>
      <c r="AJ645" s="46">
        <v>0</v>
      </c>
      <c r="AK645" s="46">
        <v>0</v>
      </c>
      <c r="AL645" s="46">
        <v>0</v>
      </c>
      <c r="AM645" s="46">
        <v>0</v>
      </c>
      <c r="AN645" s="46">
        <v>659.06</v>
      </c>
      <c r="AO645" s="46" t="s">
        <v>206</v>
      </c>
      <c r="AP645" s="46" t="s">
        <v>63</v>
      </c>
      <c r="AQ645" s="46"/>
      <c r="AR645" s="46" t="s">
        <v>458</v>
      </c>
    </row>
    <row r="646" spans="1:44" x14ac:dyDescent="0.2">
      <c r="A646" s="46" t="s">
        <v>77</v>
      </c>
      <c r="B646" s="46" t="s">
        <v>84</v>
      </c>
      <c r="C646" s="46" t="s">
        <v>84</v>
      </c>
      <c r="D646" s="46" t="s">
        <v>442</v>
      </c>
      <c r="E646" s="46" t="s">
        <v>86</v>
      </c>
      <c r="F646" s="46" t="s">
        <v>78</v>
      </c>
      <c r="G646" s="46" t="s">
        <v>443</v>
      </c>
      <c r="H646" s="46" t="s">
        <v>62</v>
      </c>
      <c r="I646" s="46" t="s">
        <v>192</v>
      </c>
      <c r="J646" s="46" t="s">
        <v>80</v>
      </c>
      <c r="K646" s="46" t="s">
        <v>47</v>
      </c>
      <c r="L646" s="46" t="s">
        <v>62</v>
      </c>
      <c r="M646" s="46" t="s">
        <v>212</v>
      </c>
      <c r="N646" s="46" t="s">
        <v>213</v>
      </c>
      <c r="O646" s="46" t="s">
        <v>63</v>
      </c>
      <c r="P646" s="46" t="s">
        <v>444</v>
      </c>
      <c r="Q646" s="46" t="s">
        <v>470</v>
      </c>
      <c r="R646" s="46" t="s">
        <v>84</v>
      </c>
      <c r="S646" s="46" t="s">
        <v>99</v>
      </c>
      <c r="T646" s="46" t="s">
        <v>169</v>
      </c>
      <c r="U646" s="46" t="s">
        <v>170</v>
      </c>
      <c r="V646" s="46" t="s">
        <v>106</v>
      </c>
      <c r="W646" s="46" t="s">
        <v>470</v>
      </c>
      <c r="X646" s="46" t="s">
        <v>84</v>
      </c>
      <c r="Y646" s="46" t="s">
        <v>442</v>
      </c>
      <c r="Z646" s="46" t="s">
        <v>446</v>
      </c>
      <c r="AA646" s="46" t="s">
        <v>447</v>
      </c>
      <c r="AB646" s="46">
        <v>0</v>
      </c>
      <c r="AC646" s="46">
        <v>0</v>
      </c>
      <c r="AD646" s="46">
        <v>0</v>
      </c>
      <c r="AE646" s="46">
        <v>0</v>
      </c>
      <c r="AF646" s="46">
        <v>0</v>
      </c>
      <c r="AG646" s="46">
        <v>0</v>
      </c>
      <c r="AH646" s="46">
        <v>0</v>
      </c>
      <c r="AI646" s="46" t="s">
        <v>96</v>
      </c>
      <c r="AJ646" s="46">
        <v>0</v>
      </c>
      <c r="AK646" s="46">
        <v>0</v>
      </c>
      <c r="AL646" s="46">
        <v>0</v>
      </c>
      <c r="AM646" s="46">
        <v>0</v>
      </c>
      <c r="AN646" s="46">
        <v>659.06</v>
      </c>
      <c r="AO646" s="46" t="s">
        <v>214</v>
      </c>
      <c r="AP646" s="46" t="s">
        <v>63</v>
      </c>
      <c r="AQ646" s="46"/>
      <c r="AR646" s="46"/>
    </row>
    <row r="647" spans="1:44" x14ac:dyDescent="0.2">
      <c r="A647" s="46" t="s">
        <v>77</v>
      </c>
      <c r="B647" s="46" t="s">
        <v>84</v>
      </c>
      <c r="C647" s="46" t="s">
        <v>84</v>
      </c>
      <c r="D647" s="46" t="s">
        <v>442</v>
      </c>
      <c r="E647" s="46" t="s">
        <v>86</v>
      </c>
      <c r="F647" s="46" t="s">
        <v>78</v>
      </c>
      <c r="G647" s="46" t="s">
        <v>443</v>
      </c>
      <c r="H647" s="46" t="s">
        <v>62</v>
      </c>
      <c r="I647" s="46" t="s">
        <v>192</v>
      </c>
      <c r="J647" s="46" t="s">
        <v>80</v>
      </c>
      <c r="K647" s="46" t="s">
        <v>47</v>
      </c>
      <c r="L647" s="46" t="s">
        <v>62</v>
      </c>
      <c r="M647" s="46" t="s">
        <v>215</v>
      </c>
      <c r="N647" s="46" t="s">
        <v>216</v>
      </c>
      <c r="O647" s="46" t="s">
        <v>207</v>
      </c>
      <c r="P647" s="46" t="s">
        <v>444</v>
      </c>
      <c r="Q647" s="46" t="s">
        <v>470</v>
      </c>
      <c r="R647" s="46" t="s">
        <v>84</v>
      </c>
      <c r="S647" s="46" t="s">
        <v>99</v>
      </c>
      <c r="T647" s="46" t="s">
        <v>169</v>
      </c>
      <c r="U647" s="46" t="s">
        <v>170</v>
      </c>
      <c r="V647" s="46" t="s">
        <v>106</v>
      </c>
      <c r="W647" s="46" t="s">
        <v>470</v>
      </c>
      <c r="X647" s="46" t="s">
        <v>84</v>
      </c>
      <c r="Y647" s="46" t="s">
        <v>442</v>
      </c>
      <c r="Z647" s="46" t="s">
        <v>446</v>
      </c>
      <c r="AA647" s="46" t="s">
        <v>447</v>
      </c>
      <c r="AB647" s="46">
        <v>0</v>
      </c>
      <c r="AC647" s="46">
        <v>0</v>
      </c>
      <c r="AD647" s="46">
        <v>0</v>
      </c>
      <c r="AE647" s="46">
        <v>0</v>
      </c>
      <c r="AF647" s="46">
        <v>0</v>
      </c>
      <c r="AG647" s="46">
        <v>0</v>
      </c>
      <c r="AH647" s="46">
        <v>0</v>
      </c>
      <c r="AI647" s="46" t="s">
        <v>96</v>
      </c>
      <c r="AJ647" s="46">
        <v>0</v>
      </c>
      <c r="AK647" s="46">
        <v>0</v>
      </c>
      <c r="AL647" s="46">
        <v>0</v>
      </c>
      <c r="AM647" s="46">
        <v>0</v>
      </c>
      <c r="AN647" s="46">
        <v>659.06</v>
      </c>
      <c r="AO647" s="46" t="s">
        <v>217</v>
      </c>
      <c r="AP647" s="46" t="s">
        <v>63</v>
      </c>
      <c r="AQ647" s="46"/>
      <c r="AR647" s="46" t="s">
        <v>458</v>
      </c>
    </row>
    <row r="648" spans="1:44" x14ac:dyDescent="0.2">
      <c r="A648" s="46" t="s">
        <v>77</v>
      </c>
      <c r="B648" s="46" t="s">
        <v>84</v>
      </c>
      <c r="C648" s="46" t="s">
        <v>84</v>
      </c>
      <c r="D648" s="46" t="s">
        <v>442</v>
      </c>
      <c r="E648" s="46" t="s">
        <v>86</v>
      </c>
      <c r="F648" s="46" t="s">
        <v>78</v>
      </c>
      <c r="G648" s="46" t="s">
        <v>443</v>
      </c>
      <c r="H648" s="46" t="s">
        <v>62</v>
      </c>
      <c r="I648" s="46" t="s">
        <v>192</v>
      </c>
      <c r="J648" s="46" t="s">
        <v>80</v>
      </c>
      <c r="K648" s="46" t="s">
        <v>47</v>
      </c>
      <c r="L648" s="46" t="s">
        <v>62</v>
      </c>
      <c r="M648" s="46" t="s">
        <v>218</v>
      </c>
      <c r="N648" s="46" t="s">
        <v>219</v>
      </c>
      <c r="O648" s="46" t="s">
        <v>63</v>
      </c>
      <c r="P648" s="46" t="s">
        <v>444</v>
      </c>
      <c r="Q648" s="46" t="s">
        <v>470</v>
      </c>
      <c r="R648" s="46" t="s">
        <v>84</v>
      </c>
      <c r="S648" s="46" t="s">
        <v>99</v>
      </c>
      <c r="T648" s="46" t="s">
        <v>169</v>
      </c>
      <c r="U648" s="46" t="s">
        <v>170</v>
      </c>
      <c r="V648" s="46" t="s">
        <v>106</v>
      </c>
      <c r="W648" s="46" t="s">
        <v>470</v>
      </c>
      <c r="X648" s="46" t="s">
        <v>84</v>
      </c>
      <c r="Y648" s="46" t="s">
        <v>442</v>
      </c>
      <c r="Z648" s="46" t="s">
        <v>446</v>
      </c>
      <c r="AA648" s="46" t="s">
        <v>447</v>
      </c>
      <c r="AB648" s="46">
        <v>0</v>
      </c>
      <c r="AC648" s="46">
        <v>0</v>
      </c>
      <c r="AD648" s="46">
        <v>0</v>
      </c>
      <c r="AE648" s="46">
        <v>0</v>
      </c>
      <c r="AF648" s="46">
        <v>0</v>
      </c>
      <c r="AG648" s="46">
        <v>0</v>
      </c>
      <c r="AH648" s="46">
        <v>0</v>
      </c>
      <c r="AI648" s="46" t="s">
        <v>96</v>
      </c>
      <c r="AJ648" s="46">
        <v>0</v>
      </c>
      <c r="AK648" s="46">
        <v>0</v>
      </c>
      <c r="AL648" s="46">
        <v>0</v>
      </c>
      <c r="AM648" s="46">
        <v>0</v>
      </c>
      <c r="AN648" s="46">
        <v>659.06</v>
      </c>
      <c r="AO648" s="46" t="s">
        <v>220</v>
      </c>
      <c r="AP648" s="46" t="s">
        <v>63</v>
      </c>
      <c r="AQ648" s="46"/>
      <c r="AR648" s="46"/>
    </row>
    <row r="649" spans="1:44" x14ac:dyDescent="0.2">
      <c r="A649" s="46" t="s">
        <v>77</v>
      </c>
      <c r="B649" s="46" t="s">
        <v>84</v>
      </c>
      <c r="C649" s="46" t="s">
        <v>84</v>
      </c>
      <c r="D649" s="46" t="s">
        <v>442</v>
      </c>
      <c r="E649" s="46" t="s">
        <v>86</v>
      </c>
      <c r="F649" s="46" t="s">
        <v>78</v>
      </c>
      <c r="G649" s="46" t="s">
        <v>443</v>
      </c>
      <c r="H649" s="46" t="s">
        <v>62</v>
      </c>
      <c r="I649" s="46" t="s">
        <v>192</v>
      </c>
      <c r="J649" s="46" t="s">
        <v>80</v>
      </c>
      <c r="K649" s="46" t="s">
        <v>47</v>
      </c>
      <c r="L649" s="46" t="s">
        <v>62</v>
      </c>
      <c r="M649" s="46" t="s">
        <v>166</v>
      </c>
      <c r="N649" s="46" t="s">
        <v>167</v>
      </c>
      <c r="O649" s="46" t="s">
        <v>63</v>
      </c>
      <c r="P649" s="46" t="s">
        <v>444</v>
      </c>
      <c r="Q649" s="46" t="s">
        <v>470</v>
      </c>
      <c r="R649" s="46" t="s">
        <v>84</v>
      </c>
      <c r="S649" s="46" t="s">
        <v>99</v>
      </c>
      <c r="T649" s="46" t="s">
        <v>169</v>
      </c>
      <c r="U649" s="46" t="s">
        <v>170</v>
      </c>
      <c r="V649" s="46" t="s">
        <v>32</v>
      </c>
      <c r="W649" s="46" t="s">
        <v>470</v>
      </c>
      <c r="X649" s="46" t="s">
        <v>84</v>
      </c>
      <c r="Y649" s="46" t="s">
        <v>442</v>
      </c>
      <c r="Z649" s="46" t="s">
        <v>446</v>
      </c>
      <c r="AA649" s="46" t="s">
        <v>447</v>
      </c>
      <c r="AB649" s="46">
        <v>265649.39</v>
      </c>
      <c r="AC649" s="46">
        <v>265649.39</v>
      </c>
      <c r="AD649" s="46">
        <v>265649.39</v>
      </c>
      <c r="AE649" s="46">
        <v>265649.39</v>
      </c>
      <c r="AF649" s="46">
        <v>265649.39</v>
      </c>
      <c r="AG649" s="46">
        <v>408875.11</v>
      </c>
      <c r="AH649" s="46">
        <v>409455.51</v>
      </c>
      <c r="AI649" s="46" t="s">
        <v>96</v>
      </c>
      <c r="AJ649" s="46">
        <v>0</v>
      </c>
      <c r="AK649" s="46">
        <v>265649.39</v>
      </c>
      <c r="AL649" s="46">
        <v>265649.39</v>
      </c>
      <c r="AM649" s="46">
        <v>408875.11</v>
      </c>
      <c r="AN649" s="46">
        <v>408796.45</v>
      </c>
      <c r="AO649" s="46" t="s">
        <v>168</v>
      </c>
      <c r="AP649" s="46" t="s">
        <v>63</v>
      </c>
      <c r="AQ649" s="46"/>
      <c r="AR649" s="46"/>
    </row>
    <row r="650" spans="1:44" x14ac:dyDescent="0.2">
      <c r="A650" s="46" t="s">
        <v>77</v>
      </c>
      <c r="B650" s="46" t="s">
        <v>84</v>
      </c>
      <c r="C650" s="46" t="s">
        <v>84</v>
      </c>
      <c r="D650" s="46" t="s">
        <v>442</v>
      </c>
      <c r="E650" s="46" t="s">
        <v>86</v>
      </c>
      <c r="F650" s="46" t="s">
        <v>78</v>
      </c>
      <c r="G650" s="46" t="s">
        <v>443</v>
      </c>
      <c r="H650" s="46" t="s">
        <v>62</v>
      </c>
      <c r="I650" s="46" t="s">
        <v>192</v>
      </c>
      <c r="J650" s="46" t="s">
        <v>80</v>
      </c>
      <c r="K650" s="46" t="s">
        <v>47</v>
      </c>
      <c r="L650" s="46" t="s">
        <v>62</v>
      </c>
      <c r="M650" s="46" t="s">
        <v>171</v>
      </c>
      <c r="N650" s="46" t="s">
        <v>172</v>
      </c>
      <c r="O650" s="46" t="s">
        <v>63</v>
      </c>
      <c r="P650" s="46" t="s">
        <v>444</v>
      </c>
      <c r="Q650" s="46" t="s">
        <v>470</v>
      </c>
      <c r="R650" s="46" t="s">
        <v>84</v>
      </c>
      <c r="S650" s="46" t="s">
        <v>99</v>
      </c>
      <c r="T650" s="46" t="s">
        <v>169</v>
      </c>
      <c r="U650" s="46" t="s">
        <v>170</v>
      </c>
      <c r="V650" s="46" t="s">
        <v>106</v>
      </c>
      <c r="W650" s="46" t="s">
        <v>470</v>
      </c>
      <c r="X650" s="46" t="s">
        <v>84</v>
      </c>
      <c r="Y650" s="46" t="s">
        <v>442</v>
      </c>
      <c r="Z650" s="46" t="s">
        <v>446</v>
      </c>
      <c r="AA650" s="46" t="s">
        <v>447</v>
      </c>
      <c r="AB650" s="46">
        <v>265649.39</v>
      </c>
      <c r="AC650" s="46">
        <v>265649.39</v>
      </c>
      <c r="AD650" s="46">
        <v>265649.39</v>
      </c>
      <c r="AE650" s="46">
        <v>265649.39</v>
      </c>
      <c r="AF650" s="46">
        <v>265649.39</v>
      </c>
      <c r="AG650" s="46">
        <v>408875.11</v>
      </c>
      <c r="AH650" s="46">
        <v>409455.51</v>
      </c>
      <c r="AI650" s="46" t="s">
        <v>96</v>
      </c>
      <c r="AJ650" s="46">
        <v>0</v>
      </c>
      <c r="AK650" s="46">
        <v>265649.39</v>
      </c>
      <c r="AL650" s="46">
        <v>265649.39</v>
      </c>
      <c r="AM650" s="46">
        <v>408875.11</v>
      </c>
      <c r="AN650" s="46">
        <v>408796.45</v>
      </c>
      <c r="AO650" s="46" t="s">
        <v>173</v>
      </c>
      <c r="AP650" s="46" t="s">
        <v>63</v>
      </c>
      <c r="AQ650" s="46"/>
      <c r="AR650" s="46"/>
    </row>
    <row r="651" spans="1:44" x14ac:dyDescent="0.2">
      <c r="A651" s="46" t="s">
        <v>77</v>
      </c>
      <c r="B651" s="46" t="s">
        <v>84</v>
      </c>
      <c r="C651" s="46" t="s">
        <v>84</v>
      </c>
      <c r="D651" s="46" t="s">
        <v>442</v>
      </c>
      <c r="E651" s="46" t="s">
        <v>86</v>
      </c>
      <c r="F651" s="46" t="s">
        <v>78</v>
      </c>
      <c r="G651" s="46" t="s">
        <v>443</v>
      </c>
      <c r="H651" s="46" t="s">
        <v>62</v>
      </c>
      <c r="I651" s="46" t="s">
        <v>192</v>
      </c>
      <c r="J651" s="46" t="s">
        <v>80</v>
      </c>
      <c r="K651" s="46" t="s">
        <v>47</v>
      </c>
      <c r="L651" s="46" t="s">
        <v>62</v>
      </c>
      <c r="M651" s="46" t="s">
        <v>174</v>
      </c>
      <c r="N651" s="46" t="s">
        <v>175</v>
      </c>
      <c r="O651" s="46" t="s">
        <v>63</v>
      </c>
      <c r="P651" s="46" t="s">
        <v>444</v>
      </c>
      <c r="Q651" s="46" t="s">
        <v>470</v>
      </c>
      <c r="R651" s="46" t="s">
        <v>84</v>
      </c>
      <c r="S651" s="46" t="s">
        <v>99</v>
      </c>
      <c r="T651" s="46" t="s">
        <v>169</v>
      </c>
      <c r="U651" s="46" t="s">
        <v>170</v>
      </c>
      <c r="V651" s="46" t="s">
        <v>106</v>
      </c>
      <c r="W651" s="46" t="s">
        <v>470</v>
      </c>
      <c r="X651" s="46" t="s">
        <v>84</v>
      </c>
      <c r="Y651" s="46" t="s">
        <v>442</v>
      </c>
      <c r="Z651" s="46" t="s">
        <v>446</v>
      </c>
      <c r="AA651" s="46" t="s">
        <v>447</v>
      </c>
      <c r="AB651" s="46">
        <v>265649.39</v>
      </c>
      <c r="AC651" s="46">
        <v>265649.39</v>
      </c>
      <c r="AD651" s="46">
        <v>265649.39</v>
      </c>
      <c r="AE651" s="46">
        <v>265649.39</v>
      </c>
      <c r="AF651" s="46">
        <v>265649.39</v>
      </c>
      <c r="AG651" s="46">
        <v>408875.11</v>
      </c>
      <c r="AH651" s="46">
        <v>409455.51</v>
      </c>
      <c r="AI651" s="46" t="s">
        <v>96</v>
      </c>
      <c r="AJ651" s="46">
        <v>0</v>
      </c>
      <c r="AK651" s="46">
        <v>265649.39</v>
      </c>
      <c r="AL651" s="46">
        <v>265649.39</v>
      </c>
      <c r="AM651" s="46">
        <v>408875.11</v>
      </c>
      <c r="AN651" s="46">
        <v>409455.51</v>
      </c>
      <c r="AO651" s="46" t="s">
        <v>176</v>
      </c>
      <c r="AP651" s="46" t="s">
        <v>63</v>
      </c>
      <c r="AQ651" s="46"/>
      <c r="AR651" s="46"/>
    </row>
    <row r="652" spans="1:44" x14ac:dyDescent="0.2">
      <c r="A652" s="46" t="s">
        <v>77</v>
      </c>
      <c r="B652" s="46" t="s">
        <v>84</v>
      </c>
      <c r="C652" s="46" t="s">
        <v>84</v>
      </c>
      <c r="D652" s="46" t="s">
        <v>442</v>
      </c>
      <c r="E652" s="46" t="s">
        <v>86</v>
      </c>
      <c r="F652" s="46" t="s">
        <v>78</v>
      </c>
      <c r="G652" s="46" t="s">
        <v>443</v>
      </c>
      <c r="H652" s="46" t="s">
        <v>62</v>
      </c>
      <c r="I652" s="46" t="s">
        <v>192</v>
      </c>
      <c r="J652" s="46" t="s">
        <v>80</v>
      </c>
      <c r="K652" s="46" t="s">
        <v>47</v>
      </c>
      <c r="L652" s="46" t="s">
        <v>62</v>
      </c>
      <c r="M652" s="46" t="s">
        <v>177</v>
      </c>
      <c r="N652" s="46" t="s">
        <v>178</v>
      </c>
      <c r="O652" s="46" t="s">
        <v>63</v>
      </c>
      <c r="P652" s="46" t="s">
        <v>444</v>
      </c>
      <c r="Q652" s="46" t="s">
        <v>470</v>
      </c>
      <c r="R652" s="46" t="s">
        <v>84</v>
      </c>
      <c r="S652" s="46" t="s">
        <v>99</v>
      </c>
      <c r="T652" s="46" t="s">
        <v>169</v>
      </c>
      <c r="U652" s="46" t="s">
        <v>170</v>
      </c>
      <c r="V652" s="46" t="s">
        <v>32</v>
      </c>
      <c r="W652" s="46" t="s">
        <v>470</v>
      </c>
      <c r="X652" s="46" t="s">
        <v>84</v>
      </c>
      <c r="Y652" s="46" t="s">
        <v>442</v>
      </c>
      <c r="Z652" s="46" t="s">
        <v>446</v>
      </c>
      <c r="AA652" s="46" t="s">
        <v>447</v>
      </c>
      <c r="AB652" s="46">
        <v>265649.39</v>
      </c>
      <c r="AC652" s="46">
        <v>265649.39</v>
      </c>
      <c r="AD652" s="46">
        <v>265649.39</v>
      </c>
      <c r="AE652" s="46">
        <v>265649.39</v>
      </c>
      <c r="AF652" s="46">
        <v>265649.39</v>
      </c>
      <c r="AG652" s="46">
        <v>408875.11</v>
      </c>
      <c r="AH652" s="46">
        <v>409455.51</v>
      </c>
      <c r="AI652" s="46" t="s">
        <v>96</v>
      </c>
      <c r="AJ652" s="46">
        <v>0</v>
      </c>
      <c r="AK652" s="46">
        <v>265649.39</v>
      </c>
      <c r="AL652" s="46">
        <v>265649.39</v>
      </c>
      <c r="AM652" s="46">
        <v>408875.11</v>
      </c>
      <c r="AN652" s="46">
        <v>408796.45</v>
      </c>
      <c r="AO652" s="46" t="s">
        <v>179</v>
      </c>
      <c r="AP652" s="46" t="s">
        <v>63</v>
      </c>
      <c r="AQ652" s="46"/>
      <c r="AR652" s="46"/>
    </row>
    <row r="653" spans="1:44" x14ac:dyDescent="0.2">
      <c r="A653" s="46" t="s">
        <v>77</v>
      </c>
      <c r="B653" s="46" t="s">
        <v>84</v>
      </c>
      <c r="C653" s="46" t="s">
        <v>84</v>
      </c>
      <c r="D653" s="46" t="s">
        <v>442</v>
      </c>
      <c r="E653" s="46" t="s">
        <v>86</v>
      </c>
      <c r="F653" s="46" t="s">
        <v>78</v>
      </c>
      <c r="G653" s="46" t="s">
        <v>443</v>
      </c>
      <c r="H653" s="46" t="s">
        <v>62</v>
      </c>
      <c r="I653" s="46" t="s">
        <v>192</v>
      </c>
      <c r="J653" s="46" t="s">
        <v>80</v>
      </c>
      <c r="K653" s="46" t="s">
        <v>47</v>
      </c>
      <c r="L653" s="46" t="s">
        <v>62</v>
      </c>
      <c r="M653" s="46" t="s">
        <v>89</v>
      </c>
      <c r="N653" s="46" t="s">
        <v>90</v>
      </c>
      <c r="O653" s="46" t="s">
        <v>63</v>
      </c>
      <c r="P653" s="46" t="s">
        <v>444</v>
      </c>
      <c r="Q653" s="46" t="s">
        <v>470</v>
      </c>
      <c r="R653" s="46" t="s">
        <v>84</v>
      </c>
      <c r="S653" s="46" t="s">
        <v>99</v>
      </c>
      <c r="T653" s="46" t="s">
        <v>94</v>
      </c>
      <c r="U653" s="46" t="s">
        <v>95</v>
      </c>
      <c r="V653" s="46" t="s">
        <v>32</v>
      </c>
      <c r="W653" s="46" t="s">
        <v>470</v>
      </c>
      <c r="X653" s="46" t="s">
        <v>84</v>
      </c>
      <c r="Y653" s="46" t="s">
        <v>442</v>
      </c>
      <c r="Z653" s="46" t="s">
        <v>446</v>
      </c>
      <c r="AA653" s="46" t="s">
        <v>447</v>
      </c>
      <c r="AB653" s="46">
        <v>947605.54</v>
      </c>
      <c r="AC653" s="46">
        <v>947605.54</v>
      </c>
      <c r="AD653" s="46">
        <v>947605.54</v>
      </c>
      <c r="AE653" s="46">
        <v>947605.54</v>
      </c>
      <c r="AF653" s="46">
        <v>947605.54</v>
      </c>
      <c r="AG653" s="46">
        <v>947605.54</v>
      </c>
      <c r="AH653" s="46">
        <v>947605.54</v>
      </c>
      <c r="AI653" s="46" t="s">
        <v>96</v>
      </c>
      <c r="AJ653" s="46">
        <v>0</v>
      </c>
      <c r="AK653" s="46">
        <v>947605.54</v>
      </c>
      <c r="AL653" s="46">
        <v>947605.54</v>
      </c>
      <c r="AM653" s="46">
        <v>947605.54</v>
      </c>
      <c r="AN653" s="46">
        <v>947605.54</v>
      </c>
      <c r="AO653" s="46" t="s">
        <v>91</v>
      </c>
      <c r="AP653" s="46" t="s">
        <v>63</v>
      </c>
      <c r="AQ653" s="46"/>
      <c r="AR653" s="46"/>
    </row>
    <row r="654" spans="1:44" x14ac:dyDescent="0.2">
      <c r="A654" s="46" t="s">
        <v>77</v>
      </c>
      <c r="B654" s="46" t="s">
        <v>84</v>
      </c>
      <c r="C654" s="46" t="s">
        <v>84</v>
      </c>
      <c r="D654" s="46" t="s">
        <v>442</v>
      </c>
      <c r="E654" s="46" t="s">
        <v>86</v>
      </c>
      <c r="F654" s="46" t="s">
        <v>78</v>
      </c>
      <c r="G654" s="46" t="s">
        <v>443</v>
      </c>
      <c r="H654" s="46" t="s">
        <v>62</v>
      </c>
      <c r="I654" s="46" t="s">
        <v>192</v>
      </c>
      <c r="J654" s="46" t="s">
        <v>80</v>
      </c>
      <c r="K654" s="46" t="s">
        <v>47</v>
      </c>
      <c r="L654" s="46" t="s">
        <v>62</v>
      </c>
      <c r="M654" s="46" t="s">
        <v>221</v>
      </c>
      <c r="N654" s="46" t="s">
        <v>222</v>
      </c>
      <c r="O654" s="46" t="s">
        <v>63</v>
      </c>
      <c r="P654" s="46" t="s">
        <v>444</v>
      </c>
      <c r="Q654" s="46" t="s">
        <v>470</v>
      </c>
      <c r="R654" s="46" t="s">
        <v>84</v>
      </c>
      <c r="S654" s="46" t="s">
        <v>99</v>
      </c>
      <c r="T654" s="46" t="s">
        <v>94</v>
      </c>
      <c r="U654" s="46" t="s">
        <v>95</v>
      </c>
      <c r="V654" s="46" t="s">
        <v>32</v>
      </c>
      <c r="W654" s="46" t="s">
        <v>470</v>
      </c>
      <c r="X654" s="46" t="s">
        <v>84</v>
      </c>
      <c r="Y654" s="46" t="s">
        <v>442</v>
      </c>
      <c r="Z654" s="46" t="s">
        <v>446</v>
      </c>
      <c r="AA654" s="46" t="s">
        <v>447</v>
      </c>
      <c r="AB654" s="46">
        <v>0</v>
      </c>
      <c r="AC654" s="46">
        <v>0</v>
      </c>
      <c r="AD654" s="46">
        <v>0</v>
      </c>
      <c r="AE654" s="46">
        <v>0</v>
      </c>
      <c r="AF654" s="46">
        <v>0</v>
      </c>
      <c r="AG654" s="46">
        <v>0</v>
      </c>
      <c r="AH654" s="46">
        <v>0</v>
      </c>
      <c r="AI654" s="46" t="s">
        <v>96</v>
      </c>
      <c r="AJ654" s="46">
        <v>0</v>
      </c>
      <c r="AK654" s="46">
        <v>0</v>
      </c>
      <c r="AL654" s="46">
        <v>0</v>
      </c>
      <c r="AM654" s="46">
        <v>0</v>
      </c>
      <c r="AN654" s="46">
        <v>659.06</v>
      </c>
      <c r="AO654" s="46" t="s">
        <v>223</v>
      </c>
      <c r="AP654" s="46" t="s">
        <v>63</v>
      </c>
      <c r="AQ654" s="46"/>
      <c r="AR654" s="46"/>
    </row>
    <row r="655" spans="1:44" x14ac:dyDescent="0.2">
      <c r="A655" s="46" t="s">
        <v>77</v>
      </c>
      <c r="B655" s="46" t="s">
        <v>84</v>
      </c>
      <c r="C655" s="46" t="s">
        <v>84</v>
      </c>
      <c r="D655" s="46" t="s">
        <v>442</v>
      </c>
      <c r="E655" s="46" t="s">
        <v>86</v>
      </c>
      <c r="F655" s="46" t="s">
        <v>78</v>
      </c>
      <c r="G655" s="46" t="s">
        <v>443</v>
      </c>
      <c r="H655" s="46" t="s">
        <v>62</v>
      </c>
      <c r="I655" s="46" t="s">
        <v>192</v>
      </c>
      <c r="J655" s="46" t="s">
        <v>80</v>
      </c>
      <c r="K655" s="46" t="s">
        <v>47</v>
      </c>
      <c r="L655" s="46" t="s">
        <v>62</v>
      </c>
      <c r="M655" s="46" t="s">
        <v>126</v>
      </c>
      <c r="N655" s="46" t="s">
        <v>127</v>
      </c>
      <c r="O655" s="46" t="s">
        <v>63</v>
      </c>
      <c r="P655" s="46" t="s">
        <v>444</v>
      </c>
      <c r="Q655" s="46" t="s">
        <v>470</v>
      </c>
      <c r="R655" s="46" t="s">
        <v>84</v>
      </c>
      <c r="S655" s="46" t="s">
        <v>99</v>
      </c>
      <c r="T655" s="46" t="s">
        <v>94</v>
      </c>
      <c r="U655" s="46" t="s">
        <v>95</v>
      </c>
      <c r="V655" s="46" t="s">
        <v>106</v>
      </c>
      <c r="W655" s="46" t="s">
        <v>470</v>
      </c>
      <c r="X655" s="46" t="s">
        <v>84</v>
      </c>
      <c r="Y655" s="46" t="s">
        <v>442</v>
      </c>
      <c r="Z655" s="46" t="s">
        <v>446</v>
      </c>
      <c r="AA655" s="46" t="s">
        <v>447</v>
      </c>
      <c r="AB655" s="46">
        <v>-270457.2</v>
      </c>
      <c r="AC655" s="46">
        <v>-275621.27</v>
      </c>
      <c r="AD655" s="46">
        <v>-275621.27</v>
      </c>
      <c r="AE655" s="46">
        <v>-281030.15999999997</v>
      </c>
      <c r="AF655" s="46">
        <v>-282555.15999999997</v>
      </c>
      <c r="AG655" s="46">
        <v>-282555.15999999997</v>
      </c>
      <c r="AH655" s="46">
        <v>-283482.76</v>
      </c>
      <c r="AI655" s="46" t="s">
        <v>96</v>
      </c>
      <c r="AJ655" s="46">
        <v>0</v>
      </c>
      <c r="AK655" s="46">
        <v>-273648.07</v>
      </c>
      <c r="AL655" s="46">
        <v>-275621.27</v>
      </c>
      <c r="AM655" s="46">
        <v>-282555.15999999997</v>
      </c>
      <c r="AN655" s="46">
        <v>-283482.76</v>
      </c>
      <c r="AO655" s="46" t="s">
        <v>128</v>
      </c>
      <c r="AP655" s="46" t="s">
        <v>63</v>
      </c>
      <c r="AQ655" s="46"/>
      <c r="AR655" s="46"/>
    </row>
    <row r="656" spans="1:44" x14ac:dyDescent="0.2">
      <c r="A656" s="46" t="s">
        <v>77</v>
      </c>
      <c r="B656" s="46" t="s">
        <v>84</v>
      </c>
      <c r="C656" s="46" t="s">
        <v>84</v>
      </c>
      <c r="D656" s="46" t="s">
        <v>442</v>
      </c>
      <c r="E656" s="46" t="s">
        <v>86</v>
      </c>
      <c r="F656" s="46" t="s">
        <v>78</v>
      </c>
      <c r="G656" s="46" t="s">
        <v>443</v>
      </c>
      <c r="H656" s="46" t="s">
        <v>62</v>
      </c>
      <c r="I656" s="46" t="s">
        <v>192</v>
      </c>
      <c r="J656" s="46" t="s">
        <v>80</v>
      </c>
      <c r="K656" s="46" t="s">
        <v>47</v>
      </c>
      <c r="L656" s="46" t="s">
        <v>62</v>
      </c>
      <c r="M656" s="46" t="s">
        <v>224</v>
      </c>
      <c r="N656" s="46" t="s">
        <v>225</v>
      </c>
      <c r="O656" s="46" t="s">
        <v>63</v>
      </c>
      <c r="P656" s="46" t="s">
        <v>444</v>
      </c>
      <c r="Q656" s="46" t="s">
        <v>470</v>
      </c>
      <c r="R656" s="46" t="s">
        <v>84</v>
      </c>
      <c r="S656" s="46" t="s">
        <v>99</v>
      </c>
      <c r="T656" s="46" t="s">
        <v>94</v>
      </c>
      <c r="U656" s="46" t="s">
        <v>95</v>
      </c>
      <c r="V656" s="46" t="s">
        <v>32</v>
      </c>
      <c r="W656" s="46" t="s">
        <v>470</v>
      </c>
      <c r="X656" s="46" t="s">
        <v>84</v>
      </c>
      <c r="Y656" s="46" t="s">
        <v>442</v>
      </c>
      <c r="Z656" s="46" t="s">
        <v>446</v>
      </c>
      <c r="AA656" s="46" t="s">
        <v>447</v>
      </c>
      <c r="AB656" s="46">
        <v>-25769.52</v>
      </c>
      <c r="AC656" s="46">
        <v>-25769.52</v>
      </c>
      <c r="AD656" s="46">
        <v>-25769.52</v>
      </c>
      <c r="AE656" s="46">
        <v>-25769.52</v>
      </c>
      <c r="AF656" s="46">
        <v>-25769.52</v>
      </c>
      <c r="AG656" s="46">
        <v>-168995.24</v>
      </c>
      <c r="AH656" s="46">
        <v>-169575.64</v>
      </c>
      <c r="AI656" s="46" t="s">
        <v>96</v>
      </c>
      <c r="AJ656" s="46">
        <v>0</v>
      </c>
      <c r="AK656" s="46">
        <v>-25769.52</v>
      </c>
      <c r="AL656" s="46">
        <v>-25769.52</v>
      </c>
      <c r="AM656" s="46">
        <v>-168995.24</v>
      </c>
      <c r="AN656" s="46">
        <v>-169575.64</v>
      </c>
      <c r="AO656" s="46" t="s">
        <v>226</v>
      </c>
      <c r="AP656" s="46" t="s">
        <v>63</v>
      </c>
      <c r="AQ656" s="46"/>
      <c r="AR656" s="46"/>
    </row>
    <row r="657" spans="1:44" x14ac:dyDescent="0.2">
      <c r="A657" s="46" t="s">
        <v>77</v>
      </c>
      <c r="B657" s="46" t="s">
        <v>84</v>
      </c>
      <c r="C657" s="46" t="s">
        <v>84</v>
      </c>
      <c r="D657" s="46" t="s">
        <v>442</v>
      </c>
      <c r="E657" s="46" t="s">
        <v>86</v>
      </c>
      <c r="F657" s="46" t="s">
        <v>78</v>
      </c>
      <c r="G657" s="46" t="s">
        <v>443</v>
      </c>
      <c r="H657" s="46" t="s">
        <v>62</v>
      </c>
      <c r="I657" s="46" t="s">
        <v>192</v>
      </c>
      <c r="J657" s="46" t="s">
        <v>80</v>
      </c>
      <c r="K657" s="46" t="s">
        <v>47</v>
      </c>
      <c r="L657" s="46" t="s">
        <v>62</v>
      </c>
      <c r="M657" s="46" t="s">
        <v>100</v>
      </c>
      <c r="N657" s="46" t="s">
        <v>101</v>
      </c>
      <c r="O657" s="46" t="s">
        <v>63</v>
      </c>
      <c r="P657" s="46" t="s">
        <v>444</v>
      </c>
      <c r="Q657" s="46" t="s">
        <v>470</v>
      </c>
      <c r="R657" s="46" t="s">
        <v>84</v>
      </c>
      <c r="S657" s="46" t="s">
        <v>99</v>
      </c>
      <c r="T657" s="46" t="s">
        <v>94</v>
      </c>
      <c r="U657" s="46" t="s">
        <v>95</v>
      </c>
      <c r="V657" s="46" t="s">
        <v>32</v>
      </c>
      <c r="W657" s="46" t="s">
        <v>470</v>
      </c>
      <c r="X657" s="46" t="s">
        <v>84</v>
      </c>
      <c r="Y657" s="46" t="s">
        <v>442</v>
      </c>
      <c r="Z657" s="46" t="s">
        <v>446</v>
      </c>
      <c r="AA657" s="46" t="s">
        <v>447</v>
      </c>
      <c r="AB657" s="46">
        <v>651378.81999999995</v>
      </c>
      <c r="AC657" s="46">
        <v>646214.75</v>
      </c>
      <c r="AD657" s="46">
        <v>646214.75</v>
      </c>
      <c r="AE657" s="46">
        <v>640805.86</v>
      </c>
      <c r="AF657" s="46">
        <v>639280.86</v>
      </c>
      <c r="AG657" s="46">
        <v>496055.14</v>
      </c>
      <c r="AH657" s="46">
        <v>494547.14</v>
      </c>
      <c r="AI657" s="46" t="s">
        <v>96</v>
      </c>
      <c r="AJ657" s="46">
        <v>0</v>
      </c>
      <c r="AK657" s="46">
        <v>648187.94999999995</v>
      </c>
      <c r="AL657" s="46">
        <v>646214.75</v>
      </c>
      <c r="AM657" s="46">
        <v>496055.14</v>
      </c>
      <c r="AN657" s="46">
        <v>495206.2</v>
      </c>
      <c r="AO657" s="46" t="s">
        <v>102</v>
      </c>
      <c r="AP657" s="46" t="s">
        <v>63</v>
      </c>
      <c r="AQ657" s="46"/>
      <c r="AR657" s="46"/>
    </row>
    <row r="658" spans="1:44" x14ac:dyDescent="0.2">
      <c r="A658" s="46" t="s">
        <v>77</v>
      </c>
      <c r="B658" s="46" t="s">
        <v>84</v>
      </c>
      <c r="C658" s="46" t="s">
        <v>84</v>
      </c>
      <c r="D658" s="46" t="s">
        <v>442</v>
      </c>
      <c r="E658" s="46" t="s">
        <v>86</v>
      </c>
      <c r="F658" s="46" t="s">
        <v>78</v>
      </c>
      <c r="G658" s="46" t="s">
        <v>443</v>
      </c>
      <c r="H658" s="46" t="s">
        <v>62</v>
      </c>
      <c r="I658" s="46" t="s">
        <v>192</v>
      </c>
      <c r="J658" s="46" t="s">
        <v>80</v>
      </c>
      <c r="K658" s="46" t="s">
        <v>47</v>
      </c>
      <c r="L658" s="46" t="s">
        <v>62</v>
      </c>
      <c r="M658" s="46" t="s">
        <v>459</v>
      </c>
      <c r="N658" s="46" t="s">
        <v>460</v>
      </c>
      <c r="O658" s="46" t="s">
        <v>63</v>
      </c>
      <c r="P658" s="46" t="s">
        <v>444</v>
      </c>
      <c r="Q658" s="46" t="s">
        <v>470</v>
      </c>
      <c r="R658" s="46" t="s">
        <v>84</v>
      </c>
      <c r="S658" s="46" t="s">
        <v>99</v>
      </c>
      <c r="T658" s="46" t="s">
        <v>94</v>
      </c>
      <c r="U658" s="46" t="s">
        <v>95</v>
      </c>
      <c r="V658" s="46" t="s">
        <v>32</v>
      </c>
      <c r="W658" s="46" t="s">
        <v>470</v>
      </c>
      <c r="X658" s="46" t="s">
        <v>84</v>
      </c>
      <c r="Y658" s="46" t="s">
        <v>442</v>
      </c>
      <c r="Z658" s="46" t="s">
        <v>446</v>
      </c>
      <c r="AA658" s="46" t="s">
        <v>447</v>
      </c>
      <c r="AB658" s="46">
        <v>-1090192</v>
      </c>
      <c r="AC658" s="46">
        <v>-1090192</v>
      </c>
      <c r="AD658" s="46">
        <v>-1090192</v>
      </c>
      <c r="AE658" s="46">
        <v>-1090192</v>
      </c>
      <c r="AF658" s="46">
        <v>-1090192</v>
      </c>
      <c r="AG658" s="46">
        <v>-1090192</v>
      </c>
      <c r="AH658" s="46">
        <v>-1090192</v>
      </c>
      <c r="AI658" s="46" t="s">
        <v>96</v>
      </c>
      <c r="AJ658" s="46">
        <v>0</v>
      </c>
      <c r="AK658" s="46">
        <v>-1090192</v>
      </c>
      <c r="AL658" s="46">
        <v>-1090192</v>
      </c>
      <c r="AM658" s="46">
        <v>-1090192</v>
      </c>
      <c r="AN658" s="46">
        <v>-1090192</v>
      </c>
      <c r="AO658" s="46" t="s">
        <v>460</v>
      </c>
      <c r="AP658" s="46" t="s">
        <v>63</v>
      </c>
      <c r="AQ658" s="46"/>
      <c r="AR658" s="46"/>
    </row>
    <row r="659" spans="1:44" x14ac:dyDescent="0.2">
      <c r="A659" s="46" t="s">
        <v>77</v>
      </c>
      <c r="B659" s="46" t="s">
        <v>84</v>
      </c>
      <c r="C659" s="46" t="s">
        <v>84</v>
      </c>
      <c r="D659" s="46" t="s">
        <v>442</v>
      </c>
      <c r="E659" s="46" t="s">
        <v>86</v>
      </c>
      <c r="F659" s="46" t="s">
        <v>78</v>
      </c>
      <c r="G659" s="46" t="s">
        <v>443</v>
      </c>
      <c r="H659" s="46" t="s">
        <v>62</v>
      </c>
      <c r="I659" s="46" t="s">
        <v>192</v>
      </c>
      <c r="J659" s="46" t="s">
        <v>80</v>
      </c>
      <c r="K659" s="46" t="s">
        <v>47</v>
      </c>
      <c r="L659" s="46" t="s">
        <v>62</v>
      </c>
      <c r="M659" s="46" t="s">
        <v>461</v>
      </c>
      <c r="N659" s="46" t="s">
        <v>462</v>
      </c>
      <c r="O659" s="46" t="s">
        <v>63</v>
      </c>
      <c r="P659" s="46" t="s">
        <v>444</v>
      </c>
      <c r="Q659" s="46" t="s">
        <v>470</v>
      </c>
      <c r="R659" s="46" t="s">
        <v>84</v>
      </c>
      <c r="S659" s="46" t="s">
        <v>99</v>
      </c>
      <c r="T659" s="46" t="s">
        <v>94</v>
      </c>
      <c r="U659" s="46" t="s">
        <v>95</v>
      </c>
      <c r="V659" s="46" t="s">
        <v>32</v>
      </c>
      <c r="W659" s="46" t="s">
        <v>470</v>
      </c>
      <c r="X659" s="46" t="s">
        <v>84</v>
      </c>
      <c r="Y659" s="46" t="s">
        <v>442</v>
      </c>
      <c r="Z659" s="46" t="s">
        <v>446</v>
      </c>
      <c r="AA659" s="46" t="s">
        <v>447</v>
      </c>
      <c r="AB659" s="46">
        <v>0</v>
      </c>
      <c r="AC659" s="46">
        <v>0</v>
      </c>
      <c r="AD659" s="46">
        <v>0</v>
      </c>
      <c r="AE659" s="46">
        <v>0</v>
      </c>
      <c r="AF659" s="46">
        <v>0</v>
      </c>
      <c r="AG659" s="46">
        <v>0</v>
      </c>
      <c r="AH659" s="46">
        <v>0</v>
      </c>
      <c r="AI659" s="46" t="s">
        <v>96</v>
      </c>
      <c r="AJ659" s="46">
        <v>0</v>
      </c>
      <c r="AK659" s="46">
        <v>0</v>
      </c>
      <c r="AL659" s="46">
        <v>0</v>
      </c>
      <c r="AM659" s="46">
        <v>0</v>
      </c>
      <c r="AN659" s="46">
        <v>199565</v>
      </c>
      <c r="AO659" s="46" t="s">
        <v>463</v>
      </c>
      <c r="AP659" s="46" t="s">
        <v>63</v>
      </c>
      <c r="AQ659" s="46"/>
      <c r="AR659" s="46"/>
    </row>
    <row r="660" spans="1:44" x14ac:dyDescent="0.2">
      <c r="A660" s="46" t="s">
        <v>77</v>
      </c>
      <c r="B660" s="46" t="s">
        <v>84</v>
      </c>
      <c r="C660" s="46" t="s">
        <v>84</v>
      </c>
      <c r="D660" s="46" t="s">
        <v>442</v>
      </c>
      <c r="E660" s="46" t="s">
        <v>86</v>
      </c>
      <c r="F660" s="46" t="s">
        <v>78</v>
      </c>
      <c r="G660" s="46" t="s">
        <v>443</v>
      </c>
      <c r="H660" s="46" t="s">
        <v>62</v>
      </c>
      <c r="I660" s="46" t="s">
        <v>192</v>
      </c>
      <c r="J660" s="46" t="s">
        <v>80</v>
      </c>
      <c r="K660" s="46" t="s">
        <v>47</v>
      </c>
      <c r="L660" s="46" t="s">
        <v>62</v>
      </c>
      <c r="M660" s="46" t="s">
        <v>464</v>
      </c>
      <c r="N660" s="46" t="s">
        <v>465</v>
      </c>
      <c r="O660" s="46" t="s">
        <v>63</v>
      </c>
      <c r="P660" s="46" t="s">
        <v>444</v>
      </c>
      <c r="Q660" s="46" t="s">
        <v>470</v>
      </c>
      <c r="R660" s="46" t="s">
        <v>84</v>
      </c>
      <c r="S660" s="46" t="s">
        <v>99</v>
      </c>
      <c r="T660" s="46" t="s">
        <v>94</v>
      </c>
      <c r="U660" s="46" t="s">
        <v>95</v>
      </c>
      <c r="V660" s="46" t="s">
        <v>32</v>
      </c>
      <c r="W660" s="46" t="s">
        <v>470</v>
      </c>
      <c r="X660" s="46" t="s">
        <v>84</v>
      </c>
      <c r="Y660" s="46" t="s">
        <v>442</v>
      </c>
      <c r="Z660" s="46" t="s">
        <v>446</v>
      </c>
      <c r="AA660" s="46" t="s">
        <v>447</v>
      </c>
      <c r="AB660" s="46">
        <v>-1090192</v>
      </c>
      <c r="AC660" s="46">
        <v>-1090192</v>
      </c>
      <c r="AD660" s="46">
        <v>-1090192</v>
      </c>
      <c r="AE660" s="46">
        <v>-1090192</v>
      </c>
      <c r="AF660" s="46">
        <v>-1090192</v>
      </c>
      <c r="AG660" s="46">
        <v>-1090192</v>
      </c>
      <c r="AH660" s="46">
        <v>-1090192</v>
      </c>
      <c r="AI660" s="46" t="s">
        <v>96</v>
      </c>
      <c r="AJ660" s="46">
        <v>0</v>
      </c>
      <c r="AK660" s="46">
        <v>-1090192</v>
      </c>
      <c r="AL660" s="46">
        <v>-1090192</v>
      </c>
      <c r="AM660" s="46">
        <v>-1090192</v>
      </c>
      <c r="AN660" s="46">
        <v>-890627</v>
      </c>
      <c r="AO660" s="46" t="s">
        <v>466</v>
      </c>
      <c r="AP660" s="46" t="s">
        <v>63</v>
      </c>
      <c r="AQ660" s="46"/>
      <c r="AR660" s="46"/>
    </row>
    <row r="661" spans="1:44" x14ac:dyDescent="0.2">
      <c r="A661" s="46" t="s">
        <v>77</v>
      </c>
      <c r="B661" s="46" t="s">
        <v>84</v>
      </c>
      <c r="C661" s="46" t="s">
        <v>84</v>
      </c>
      <c r="D661" s="46" t="s">
        <v>442</v>
      </c>
      <c r="E661" s="46" t="s">
        <v>86</v>
      </c>
      <c r="F661" s="46" t="s">
        <v>78</v>
      </c>
      <c r="G661" s="46" t="s">
        <v>443</v>
      </c>
      <c r="H661" s="46" t="s">
        <v>62</v>
      </c>
      <c r="I661" s="46" t="s">
        <v>192</v>
      </c>
      <c r="J661" s="46" t="s">
        <v>80</v>
      </c>
      <c r="K661" s="46" t="s">
        <v>47</v>
      </c>
      <c r="L661" s="46" t="s">
        <v>62</v>
      </c>
      <c r="M661" s="46" t="s">
        <v>103</v>
      </c>
      <c r="N661" s="46" t="s">
        <v>104</v>
      </c>
      <c r="O661" s="46" t="s">
        <v>63</v>
      </c>
      <c r="P661" s="46" t="s">
        <v>444</v>
      </c>
      <c r="Q661" s="46" t="s">
        <v>470</v>
      </c>
      <c r="R661" s="46" t="s">
        <v>84</v>
      </c>
      <c r="S661" s="46" t="s">
        <v>99</v>
      </c>
      <c r="T661" s="46" t="s">
        <v>94</v>
      </c>
      <c r="U661" s="46" t="s">
        <v>95</v>
      </c>
      <c r="V661" s="46" t="s">
        <v>106</v>
      </c>
      <c r="W661" s="46" t="s">
        <v>470</v>
      </c>
      <c r="X661" s="46" t="s">
        <v>84</v>
      </c>
      <c r="Y661" s="46" t="s">
        <v>442</v>
      </c>
      <c r="Z661" s="46" t="s">
        <v>446</v>
      </c>
      <c r="AA661" s="46" t="s">
        <v>447</v>
      </c>
      <c r="AB661" s="46">
        <v>-142586.46</v>
      </c>
      <c r="AC661" s="46">
        <v>-142586.46</v>
      </c>
      <c r="AD661" s="46">
        <v>-142586.46</v>
      </c>
      <c r="AE661" s="46">
        <v>-142586.46</v>
      </c>
      <c r="AF661" s="46">
        <v>-142586.46</v>
      </c>
      <c r="AG661" s="46">
        <v>-142586.46</v>
      </c>
      <c r="AH661" s="46">
        <v>-142586.46</v>
      </c>
      <c r="AI661" s="46" t="s">
        <v>96</v>
      </c>
      <c r="AJ661" s="46">
        <v>0</v>
      </c>
      <c r="AK661" s="46">
        <v>-142586.46</v>
      </c>
      <c r="AL661" s="46">
        <v>-142586.46</v>
      </c>
      <c r="AM661" s="46">
        <v>-142586.46</v>
      </c>
      <c r="AN661" s="46">
        <v>-142586.46</v>
      </c>
      <c r="AO661" s="46" t="s">
        <v>105</v>
      </c>
      <c r="AP661" s="46" t="s">
        <v>63</v>
      </c>
      <c r="AQ661" s="46"/>
      <c r="AR661" s="46"/>
    </row>
    <row r="662" spans="1:44" x14ac:dyDescent="0.2">
      <c r="A662" s="46" t="s">
        <v>77</v>
      </c>
      <c r="B662" s="46" t="s">
        <v>84</v>
      </c>
      <c r="C662" s="46" t="s">
        <v>84</v>
      </c>
      <c r="D662" s="46" t="s">
        <v>442</v>
      </c>
      <c r="E662" s="46" t="s">
        <v>86</v>
      </c>
      <c r="F662" s="46" t="s">
        <v>78</v>
      </c>
      <c r="G662" s="46" t="s">
        <v>443</v>
      </c>
      <c r="H662" s="46" t="s">
        <v>62</v>
      </c>
      <c r="I662" s="46" t="s">
        <v>192</v>
      </c>
      <c r="J662" s="46" t="s">
        <v>80</v>
      </c>
      <c r="K662" s="46" t="s">
        <v>47</v>
      </c>
      <c r="L662" s="46" t="s">
        <v>62</v>
      </c>
      <c r="M662" s="46" t="s">
        <v>107</v>
      </c>
      <c r="N662" s="46" t="s">
        <v>108</v>
      </c>
      <c r="O662" s="46" t="s">
        <v>63</v>
      </c>
      <c r="P662" s="46" t="s">
        <v>444</v>
      </c>
      <c r="Q662" s="46" t="s">
        <v>470</v>
      </c>
      <c r="R662" s="46" t="s">
        <v>84</v>
      </c>
      <c r="S662" s="46" t="s">
        <v>99</v>
      </c>
      <c r="T662" s="46" t="s">
        <v>94</v>
      </c>
      <c r="U662" s="46" t="s">
        <v>95</v>
      </c>
      <c r="V662" s="46" t="s">
        <v>106</v>
      </c>
      <c r="W662" s="46" t="s">
        <v>470</v>
      </c>
      <c r="X662" s="46" t="s">
        <v>84</v>
      </c>
      <c r="Y662" s="46" t="s">
        <v>442</v>
      </c>
      <c r="Z662" s="46" t="s">
        <v>446</v>
      </c>
      <c r="AA662" s="46" t="s">
        <v>447</v>
      </c>
      <c r="AB662" s="46">
        <v>-438813.18</v>
      </c>
      <c r="AC662" s="46">
        <v>-443977.25</v>
      </c>
      <c r="AD662" s="46">
        <v>-443977.25</v>
      </c>
      <c r="AE662" s="46">
        <v>-449386.14</v>
      </c>
      <c r="AF662" s="46">
        <v>-450911.14</v>
      </c>
      <c r="AG662" s="46">
        <v>-594136.86</v>
      </c>
      <c r="AH662" s="46">
        <v>-595644.86</v>
      </c>
      <c r="AI662" s="46" t="s">
        <v>96</v>
      </c>
      <c r="AJ662" s="46">
        <v>0</v>
      </c>
      <c r="AK662" s="46">
        <v>-442004.05</v>
      </c>
      <c r="AL662" s="46">
        <v>-443977.25</v>
      </c>
      <c r="AM662" s="46">
        <v>-594136.86</v>
      </c>
      <c r="AN662" s="46">
        <v>-395420.8</v>
      </c>
      <c r="AO662" s="46" t="s">
        <v>109</v>
      </c>
      <c r="AP662" s="46" t="s">
        <v>63</v>
      </c>
      <c r="AQ662" s="46"/>
      <c r="AR662" s="46"/>
    </row>
    <row r="663" spans="1:44" x14ac:dyDescent="0.2">
      <c r="A663" s="46" t="s">
        <v>77</v>
      </c>
      <c r="B663" s="46" t="s">
        <v>84</v>
      </c>
      <c r="C663" s="46" t="s">
        <v>84</v>
      </c>
      <c r="D663" s="46" t="s">
        <v>442</v>
      </c>
      <c r="E663" s="46" t="s">
        <v>86</v>
      </c>
      <c r="F663" s="46" t="s">
        <v>78</v>
      </c>
      <c r="G663" s="46" t="s">
        <v>443</v>
      </c>
      <c r="H663" s="46" t="s">
        <v>62</v>
      </c>
      <c r="I663" s="46" t="s">
        <v>192</v>
      </c>
      <c r="J663" s="46" t="s">
        <v>80</v>
      </c>
      <c r="K663" s="46" t="s">
        <v>47</v>
      </c>
      <c r="L663" s="46" t="s">
        <v>62</v>
      </c>
      <c r="M663" s="46" t="s">
        <v>129</v>
      </c>
      <c r="N663" s="46" t="s">
        <v>130</v>
      </c>
      <c r="O663" s="46" t="s">
        <v>63</v>
      </c>
      <c r="P663" s="46" t="s">
        <v>444</v>
      </c>
      <c r="Q663" s="46" t="s">
        <v>470</v>
      </c>
      <c r="R663" s="46" t="s">
        <v>84</v>
      </c>
      <c r="S663" s="46" t="s">
        <v>99</v>
      </c>
      <c r="T663" s="46" t="s">
        <v>132</v>
      </c>
      <c r="U663" s="46" t="s">
        <v>133</v>
      </c>
      <c r="V663" s="46" t="s">
        <v>32</v>
      </c>
      <c r="W663" s="46" t="s">
        <v>470</v>
      </c>
      <c r="X663" s="46" t="s">
        <v>84</v>
      </c>
      <c r="Y663" s="46" t="s">
        <v>442</v>
      </c>
      <c r="Z663" s="46" t="s">
        <v>446</v>
      </c>
      <c r="AA663" s="46" t="s">
        <v>447</v>
      </c>
      <c r="AB663" s="46">
        <v>270457.2</v>
      </c>
      <c r="AC663" s="46">
        <v>275621.27</v>
      </c>
      <c r="AD663" s="46">
        <v>275621.27</v>
      </c>
      <c r="AE663" s="46">
        <v>281030.15999999997</v>
      </c>
      <c r="AF663" s="46">
        <v>282555.15999999997</v>
      </c>
      <c r="AG663" s="46">
        <v>282555.15999999997</v>
      </c>
      <c r="AH663" s="46">
        <v>283482.76</v>
      </c>
      <c r="AI663" s="46" t="s">
        <v>96</v>
      </c>
      <c r="AJ663" s="46">
        <v>0</v>
      </c>
      <c r="AK663" s="46">
        <v>273648.07</v>
      </c>
      <c r="AL663" s="46">
        <v>275621.27</v>
      </c>
      <c r="AM663" s="46">
        <v>282555.15999999997</v>
      </c>
      <c r="AN663" s="46">
        <v>283482.76</v>
      </c>
      <c r="AO663" s="46" t="s">
        <v>131</v>
      </c>
      <c r="AP663" s="46" t="s">
        <v>63</v>
      </c>
      <c r="AQ663" s="46"/>
      <c r="AR663" s="46"/>
    </row>
    <row r="664" spans="1:44" x14ac:dyDescent="0.2">
      <c r="A664" s="46" t="s">
        <v>77</v>
      </c>
      <c r="B664" s="46" t="s">
        <v>84</v>
      </c>
      <c r="C664" s="46" t="s">
        <v>84</v>
      </c>
      <c r="D664" s="46" t="s">
        <v>442</v>
      </c>
      <c r="E664" s="46" t="s">
        <v>86</v>
      </c>
      <c r="F664" s="46" t="s">
        <v>78</v>
      </c>
      <c r="G664" s="46" t="s">
        <v>443</v>
      </c>
      <c r="H664" s="46" t="s">
        <v>62</v>
      </c>
      <c r="I664" s="46" t="s">
        <v>192</v>
      </c>
      <c r="J664" s="46" t="s">
        <v>80</v>
      </c>
      <c r="K664" s="46" t="s">
        <v>47</v>
      </c>
      <c r="L664" s="46" t="s">
        <v>62</v>
      </c>
      <c r="M664" s="46" t="s">
        <v>134</v>
      </c>
      <c r="N664" s="46" t="s">
        <v>135</v>
      </c>
      <c r="O664" s="46" t="s">
        <v>63</v>
      </c>
      <c r="P664" s="46" t="s">
        <v>444</v>
      </c>
      <c r="Q664" s="46" t="s">
        <v>470</v>
      </c>
      <c r="R664" s="46" t="s">
        <v>84</v>
      </c>
      <c r="S664" s="46" t="s">
        <v>99</v>
      </c>
      <c r="T664" s="46" t="s">
        <v>132</v>
      </c>
      <c r="U664" s="46" t="s">
        <v>133</v>
      </c>
      <c r="V664" s="46" t="s">
        <v>106</v>
      </c>
      <c r="W664" s="46" t="s">
        <v>470</v>
      </c>
      <c r="X664" s="46" t="s">
        <v>84</v>
      </c>
      <c r="Y664" s="46" t="s">
        <v>442</v>
      </c>
      <c r="Z664" s="46" t="s">
        <v>446</v>
      </c>
      <c r="AA664" s="46" t="s">
        <v>447</v>
      </c>
      <c r="AB664" s="46">
        <v>270457.2</v>
      </c>
      <c r="AC664" s="46">
        <v>275621.27</v>
      </c>
      <c r="AD664" s="46">
        <v>275621.27</v>
      </c>
      <c r="AE664" s="46">
        <v>281030.15999999997</v>
      </c>
      <c r="AF664" s="46">
        <v>282555.15999999997</v>
      </c>
      <c r="AG664" s="46">
        <v>282555.15999999997</v>
      </c>
      <c r="AH664" s="46">
        <v>283482.76</v>
      </c>
      <c r="AI664" s="46" t="s">
        <v>96</v>
      </c>
      <c r="AJ664" s="46">
        <v>0</v>
      </c>
      <c r="AK664" s="46">
        <v>273648.07</v>
      </c>
      <c r="AL664" s="46">
        <v>275621.27</v>
      </c>
      <c r="AM664" s="46">
        <v>282555.15999999997</v>
      </c>
      <c r="AN664" s="46">
        <v>283482.76</v>
      </c>
      <c r="AO664" s="46" t="s">
        <v>136</v>
      </c>
      <c r="AP664" s="46" t="s">
        <v>63</v>
      </c>
      <c r="AQ664" s="46"/>
      <c r="AR664" s="46"/>
    </row>
    <row r="665" spans="1:44" x14ac:dyDescent="0.2">
      <c r="A665" s="46" t="s">
        <v>77</v>
      </c>
      <c r="B665" s="46" t="s">
        <v>84</v>
      </c>
      <c r="C665" s="46" t="s">
        <v>84</v>
      </c>
      <c r="D665" s="46" t="s">
        <v>442</v>
      </c>
      <c r="E665" s="46" t="s">
        <v>86</v>
      </c>
      <c r="F665" s="46" t="s">
        <v>78</v>
      </c>
      <c r="G665" s="46" t="s">
        <v>443</v>
      </c>
      <c r="H665" s="46" t="s">
        <v>62</v>
      </c>
      <c r="I665" s="46" t="s">
        <v>192</v>
      </c>
      <c r="J665" s="46" t="s">
        <v>80</v>
      </c>
      <c r="K665" s="46" t="s">
        <v>47</v>
      </c>
      <c r="L665" s="46" t="s">
        <v>62</v>
      </c>
      <c r="M665" s="46" t="s">
        <v>407</v>
      </c>
      <c r="N665" s="46" t="s">
        <v>408</v>
      </c>
      <c r="O665" s="46" t="s">
        <v>63</v>
      </c>
      <c r="P665" s="46" t="s">
        <v>444</v>
      </c>
      <c r="Q665" s="46" t="s">
        <v>470</v>
      </c>
      <c r="R665" s="46" t="s">
        <v>84</v>
      </c>
      <c r="S665" s="46" t="s">
        <v>99</v>
      </c>
      <c r="T665" s="46" t="s">
        <v>132</v>
      </c>
      <c r="U665" s="46" t="s">
        <v>133</v>
      </c>
      <c r="V665" s="46" t="s">
        <v>32</v>
      </c>
      <c r="W665" s="46" t="s">
        <v>470</v>
      </c>
      <c r="X665" s="46" t="s">
        <v>84</v>
      </c>
      <c r="Y665" s="46" t="s">
        <v>442</v>
      </c>
      <c r="Z665" s="46" t="s">
        <v>446</v>
      </c>
      <c r="AA665" s="46" t="s">
        <v>447</v>
      </c>
      <c r="AB665" s="46">
        <v>0</v>
      </c>
      <c r="AC665" s="46">
        <v>0</v>
      </c>
      <c r="AD665" s="46">
        <v>0</v>
      </c>
      <c r="AE665" s="46">
        <v>0</v>
      </c>
      <c r="AF665" s="46">
        <v>0</v>
      </c>
      <c r="AG665" s="46">
        <v>0</v>
      </c>
      <c r="AH665" s="46">
        <v>0</v>
      </c>
      <c r="AI665" s="46" t="s">
        <v>96</v>
      </c>
      <c r="AJ665" s="46">
        <v>0</v>
      </c>
      <c r="AK665" s="46">
        <v>0</v>
      </c>
      <c r="AL665" s="46">
        <v>0</v>
      </c>
      <c r="AM665" s="46">
        <v>0</v>
      </c>
      <c r="AN665" s="46">
        <v>-199565</v>
      </c>
      <c r="AO665" s="46" t="s">
        <v>409</v>
      </c>
      <c r="AP665" s="46" t="s">
        <v>63</v>
      </c>
      <c r="AQ665" s="46"/>
      <c r="AR665" s="46"/>
    </row>
    <row r="666" spans="1:44" x14ac:dyDescent="0.2">
      <c r="A666" s="46" t="s">
        <v>77</v>
      </c>
      <c r="B666" s="46" t="s">
        <v>84</v>
      </c>
      <c r="C666" s="46" t="s">
        <v>84</v>
      </c>
      <c r="D666" s="46" t="s">
        <v>442</v>
      </c>
      <c r="E666" s="46" t="s">
        <v>86</v>
      </c>
      <c r="F666" s="46" t="s">
        <v>78</v>
      </c>
      <c r="G666" s="46" t="s">
        <v>443</v>
      </c>
      <c r="H666" s="46" t="s">
        <v>62</v>
      </c>
      <c r="I666" s="46" t="s">
        <v>192</v>
      </c>
      <c r="J666" s="46" t="s">
        <v>80</v>
      </c>
      <c r="K666" s="46" t="s">
        <v>47</v>
      </c>
      <c r="L666" s="46" t="s">
        <v>62</v>
      </c>
      <c r="M666" s="46" t="s">
        <v>368</v>
      </c>
      <c r="N666" s="46" t="s">
        <v>369</v>
      </c>
      <c r="O666" s="46" t="s">
        <v>63</v>
      </c>
      <c r="P666" s="46" t="s">
        <v>444</v>
      </c>
      <c r="Q666" s="46" t="s">
        <v>470</v>
      </c>
      <c r="R666" s="46" t="s">
        <v>84</v>
      </c>
      <c r="S666" s="46" t="s">
        <v>99</v>
      </c>
      <c r="T666" s="46" t="s">
        <v>132</v>
      </c>
      <c r="U666" s="46" t="s">
        <v>133</v>
      </c>
      <c r="V666" s="46" t="s">
        <v>106</v>
      </c>
      <c r="W666" s="46" t="s">
        <v>470</v>
      </c>
      <c r="X666" s="46" t="s">
        <v>84</v>
      </c>
      <c r="Y666" s="46" t="s">
        <v>442</v>
      </c>
      <c r="Z666" s="46" t="s">
        <v>446</v>
      </c>
      <c r="AA666" s="46" t="s">
        <v>447</v>
      </c>
      <c r="AB666" s="46">
        <v>0</v>
      </c>
      <c r="AC666" s="46">
        <v>0</v>
      </c>
      <c r="AD666" s="46">
        <v>0</v>
      </c>
      <c r="AE666" s="46">
        <v>0</v>
      </c>
      <c r="AF666" s="46">
        <v>0</v>
      </c>
      <c r="AG666" s="46">
        <v>0</v>
      </c>
      <c r="AH666" s="46">
        <v>0</v>
      </c>
      <c r="AI666" s="46" t="s">
        <v>96</v>
      </c>
      <c r="AJ666" s="46">
        <v>0</v>
      </c>
      <c r="AK666" s="46">
        <v>0</v>
      </c>
      <c r="AL666" s="46">
        <v>0</v>
      </c>
      <c r="AM666" s="46">
        <v>0</v>
      </c>
      <c r="AN666" s="46">
        <v>-199565</v>
      </c>
      <c r="AO666" s="46" t="s">
        <v>369</v>
      </c>
      <c r="AP666" s="46" t="s">
        <v>63</v>
      </c>
      <c r="AQ666" s="46"/>
      <c r="AR666" s="46"/>
    </row>
    <row r="667" spans="1:44" x14ac:dyDescent="0.2">
      <c r="A667" s="46" t="s">
        <v>77</v>
      </c>
      <c r="B667" s="46" t="s">
        <v>84</v>
      </c>
      <c r="C667" s="46" t="s">
        <v>84</v>
      </c>
      <c r="D667" s="46" t="s">
        <v>442</v>
      </c>
      <c r="E667" s="46" t="s">
        <v>86</v>
      </c>
      <c r="F667" s="46" t="s">
        <v>78</v>
      </c>
      <c r="G667" s="46" t="s">
        <v>443</v>
      </c>
      <c r="H667" s="46" t="s">
        <v>62</v>
      </c>
      <c r="I667" s="46" t="s">
        <v>192</v>
      </c>
      <c r="J667" s="46" t="s">
        <v>80</v>
      </c>
      <c r="K667" s="46" t="s">
        <v>47</v>
      </c>
      <c r="L667" s="46" t="s">
        <v>62</v>
      </c>
      <c r="M667" s="46" t="s">
        <v>467</v>
      </c>
      <c r="N667" s="46" t="s">
        <v>468</v>
      </c>
      <c r="O667" s="46" t="s">
        <v>63</v>
      </c>
      <c r="P667" s="46" t="s">
        <v>444</v>
      </c>
      <c r="Q667" s="46" t="s">
        <v>470</v>
      </c>
      <c r="R667" s="46" t="s">
        <v>84</v>
      </c>
      <c r="S667" s="46" t="s">
        <v>99</v>
      </c>
      <c r="T667" s="46" t="s">
        <v>132</v>
      </c>
      <c r="U667" s="46" t="s">
        <v>133</v>
      </c>
      <c r="V667" s="46" t="s">
        <v>32</v>
      </c>
      <c r="W667" s="46" t="s">
        <v>470</v>
      </c>
      <c r="X667" s="46" t="s">
        <v>84</v>
      </c>
      <c r="Y667" s="46" t="s">
        <v>442</v>
      </c>
      <c r="Z667" s="46" t="s">
        <v>446</v>
      </c>
      <c r="AA667" s="46" t="s">
        <v>447</v>
      </c>
      <c r="AB667" s="46">
        <v>0</v>
      </c>
      <c r="AC667" s="46">
        <v>0</v>
      </c>
      <c r="AD667" s="46">
        <v>0</v>
      </c>
      <c r="AE667" s="46">
        <v>0</v>
      </c>
      <c r="AF667" s="46">
        <v>0</v>
      </c>
      <c r="AG667" s="46">
        <v>0</v>
      </c>
      <c r="AH667" s="46">
        <v>0</v>
      </c>
      <c r="AI667" s="46" t="s">
        <v>96</v>
      </c>
      <c r="AJ667" s="46">
        <v>0</v>
      </c>
      <c r="AK667" s="46">
        <v>0</v>
      </c>
      <c r="AL667" s="46">
        <v>0</v>
      </c>
      <c r="AM667" s="46">
        <v>0</v>
      </c>
      <c r="AN667" s="46">
        <v>199565</v>
      </c>
      <c r="AO667" s="46" t="s">
        <v>469</v>
      </c>
      <c r="AP667" s="46" t="s">
        <v>63</v>
      </c>
      <c r="AQ667" s="46"/>
      <c r="AR667" s="46"/>
    </row>
    <row r="668" spans="1:44" x14ac:dyDescent="0.2">
      <c r="A668" s="46" t="s">
        <v>77</v>
      </c>
      <c r="B668" s="46" t="s">
        <v>84</v>
      </c>
      <c r="C668" s="46" t="s">
        <v>84</v>
      </c>
      <c r="D668" s="46" t="s">
        <v>442</v>
      </c>
      <c r="E668" s="46" t="s">
        <v>86</v>
      </c>
      <c r="F668" s="46" t="s">
        <v>78</v>
      </c>
      <c r="G668" s="46" t="s">
        <v>443</v>
      </c>
      <c r="H668" s="46" t="s">
        <v>62</v>
      </c>
      <c r="I668" s="46" t="s">
        <v>192</v>
      </c>
      <c r="J668" s="46" t="s">
        <v>80</v>
      </c>
      <c r="K668" s="46" t="s">
        <v>47</v>
      </c>
      <c r="L668" s="46" t="s">
        <v>62</v>
      </c>
      <c r="M668" s="46" t="s">
        <v>372</v>
      </c>
      <c r="N668" s="46" t="s">
        <v>373</v>
      </c>
      <c r="O668" s="46" t="s">
        <v>63</v>
      </c>
      <c r="P668" s="46" t="s">
        <v>444</v>
      </c>
      <c r="Q668" s="46" t="s">
        <v>470</v>
      </c>
      <c r="R668" s="46" t="s">
        <v>84</v>
      </c>
      <c r="S668" s="46" t="s">
        <v>99</v>
      </c>
      <c r="T668" s="46" t="s">
        <v>132</v>
      </c>
      <c r="U668" s="46" t="s">
        <v>133</v>
      </c>
      <c r="V668" s="46" t="s">
        <v>106</v>
      </c>
      <c r="W668" s="46" t="s">
        <v>470</v>
      </c>
      <c r="X668" s="46" t="s">
        <v>84</v>
      </c>
      <c r="Y668" s="46" t="s">
        <v>442</v>
      </c>
      <c r="Z668" s="46" t="s">
        <v>446</v>
      </c>
      <c r="AA668" s="46" t="s">
        <v>447</v>
      </c>
      <c r="AB668" s="46">
        <v>0</v>
      </c>
      <c r="AC668" s="46">
        <v>0</v>
      </c>
      <c r="AD668" s="46">
        <v>0</v>
      </c>
      <c r="AE668" s="46">
        <v>0</v>
      </c>
      <c r="AF668" s="46">
        <v>0</v>
      </c>
      <c r="AG668" s="46">
        <v>0</v>
      </c>
      <c r="AH668" s="46">
        <v>0</v>
      </c>
      <c r="AI668" s="46" t="s">
        <v>96</v>
      </c>
      <c r="AJ668" s="46">
        <v>0</v>
      </c>
      <c r="AK668" s="46">
        <v>0</v>
      </c>
      <c r="AL668" s="46">
        <v>0</v>
      </c>
      <c r="AM668" s="46">
        <v>0</v>
      </c>
      <c r="AN668" s="46">
        <v>199565</v>
      </c>
      <c r="AO668" s="46" t="s">
        <v>374</v>
      </c>
      <c r="AP668" s="46" t="s">
        <v>63</v>
      </c>
      <c r="AQ668" s="46"/>
      <c r="AR668" s="46"/>
    </row>
    <row r="669" spans="1:44" x14ac:dyDescent="0.2">
      <c r="A669" s="46" t="s">
        <v>77</v>
      </c>
      <c r="B669" s="46" t="s">
        <v>84</v>
      </c>
      <c r="C669" s="46" t="s">
        <v>84</v>
      </c>
      <c r="D669" s="46" t="s">
        <v>442</v>
      </c>
      <c r="E669" s="46" t="s">
        <v>86</v>
      </c>
      <c r="F669" s="46" t="s">
        <v>78</v>
      </c>
      <c r="G669" s="46" t="s">
        <v>443</v>
      </c>
      <c r="H669" s="46" t="s">
        <v>62</v>
      </c>
      <c r="I669" s="46" t="s">
        <v>192</v>
      </c>
      <c r="J669" s="46" t="s">
        <v>80</v>
      </c>
      <c r="K669" s="46" t="s">
        <v>47</v>
      </c>
      <c r="L669" s="46" t="s">
        <v>62</v>
      </c>
      <c r="M669" s="46" t="s">
        <v>137</v>
      </c>
      <c r="N669" s="46" t="s">
        <v>138</v>
      </c>
      <c r="O669" s="46" t="s">
        <v>63</v>
      </c>
      <c r="P669" s="46" t="s">
        <v>444</v>
      </c>
      <c r="Q669" s="46" t="s">
        <v>470</v>
      </c>
      <c r="R669" s="46" t="s">
        <v>84</v>
      </c>
      <c r="S669" s="46" t="s">
        <v>99</v>
      </c>
      <c r="T669" s="46" t="s">
        <v>132</v>
      </c>
      <c r="U669" s="46" t="s">
        <v>133</v>
      </c>
      <c r="V669" s="46" t="s">
        <v>106</v>
      </c>
      <c r="W669" s="46" t="s">
        <v>470</v>
      </c>
      <c r="X669" s="46" t="s">
        <v>84</v>
      </c>
      <c r="Y669" s="46" t="s">
        <v>442</v>
      </c>
      <c r="Z669" s="46" t="s">
        <v>446</v>
      </c>
      <c r="AA669" s="46" t="s">
        <v>447</v>
      </c>
      <c r="AB669" s="46">
        <v>270457.2</v>
      </c>
      <c r="AC669" s="46">
        <v>275621.27</v>
      </c>
      <c r="AD669" s="46">
        <v>275621.27</v>
      </c>
      <c r="AE669" s="46">
        <v>281030.15999999997</v>
      </c>
      <c r="AF669" s="46">
        <v>282555.15999999997</v>
      </c>
      <c r="AG669" s="46">
        <v>282555.15999999997</v>
      </c>
      <c r="AH669" s="46">
        <v>283482.76</v>
      </c>
      <c r="AI669" s="46" t="s">
        <v>96</v>
      </c>
      <c r="AJ669" s="46">
        <v>0</v>
      </c>
      <c r="AK669" s="46">
        <v>273648.07</v>
      </c>
      <c r="AL669" s="46">
        <v>275621.27</v>
      </c>
      <c r="AM669" s="46">
        <v>282555.15999999997</v>
      </c>
      <c r="AN669" s="46">
        <v>83917.759999999995</v>
      </c>
      <c r="AO669" s="46" t="s">
        <v>139</v>
      </c>
      <c r="AP669" s="46" t="s">
        <v>63</v>
      </c>
      <c r="AQ669" s="46"/>
      <c r="AR669" s="46"/>
    </row>
    <row r="670" spans="1:44" x14ac:dyDescent="0.2">
      <c r="A670" s="46" t="s">
        <v>77</v>
      </c>
      <c r="B670" s="46" t="s">
        <v>84</v>
      </c>
      <c r="C670" s="46" t="s">
        <v>84</v>
      </c>
      <c r="D670" s="46" t="s">
        <v>442</v>
      </c>
      <c r="E670" s="46" t="s">
        <v>86</v>
      </c>
      <c r="F670" s="46" t="s">
        <v>78</v>
      </c>
      <c r="G670" s="46" t="s">
        <v>443</v>
      </c>
      <c r="H670" s="46" t="s">
        <v>62</v>
      </c>
      <c r="I670" s="46" t="s">
        <v>192</v>
      </c>
      <c r="J670" s="46" t="s">
        <v>80</v>
      </c>
      <c r="K670" s="46" t="s">
        <v>47</v>
      </c>
      <c r="L670" s="46" t="s">
        <v>62</v>
      </c>
      <c r="M670" s="46" t="s">
        <v>140</v>
      </c>
      <c r="N670" s="46" t="s">
        <v>141</v>
      </c>
      <c r="O670" s="46" t="s">
        <v>63</v>
      </c>
      <c r="P670" s="46" t="s">
        <v>444</v>
      </c>
      <c r="Q670" s="46" t="s">
        <v>470</v>
      </c>
      <c r="R670" s="46" t="s">
        <v>84</v>
      </c>
      <c r="S670" s="46" t="s">
        <v>99</v>
      </c>
      <c r="T670" s="46" t="s">
        <v>132</v>
      </c>
      <c r="U670" s="46" t="s">
        <v>133</v>
      </c>
      <c r="V670" s="46" t="s">
        <v>106</v>
      </c>
      <c r="W670" s="46" t="s">
        <v>470</v>
      </c>
      <c r="X670" s="46" t="s">
        <v>84</v>
      </c>
      <c r="Y670" s="46" t="s">
        <v>442</v>
      </c>
      <c r="Z670" s="46" t="s">
        <v>446</v>
      </c>
      <c r="AA670" s="46" t="s">
        <v>447</v>
      </c>
      <c r="AB670" s="46">
        <v>270457.2</v>
      </c>
      <c r="AC670" s="46">
        <v>275621.27</v>
      </c>
      <c r="AD670" s="46">
        <v>275621.27</v>
      </c>
      <c r="AE670" s="46">
        <v>281030.15999999997</v>
      </c>
      <c r="AF670" s="46">
        <v>282555.15999999997</v>
      </c>
      <c r="AG670" s="46">
        <v>282555.15999999997</v>
      </c>
      <c r="AH670" s="46">
        <v>283482.76</v>
      </c>
      <c r="AI670" s="46" t="s">
        <v>96</v>
      </c>
      <c r="AJ670" s="46">
        <v>0</v>
      </c>
      <c r="AK670" s="46">
        <v>273648.07</v>
      </c>
      <c r="AL670" s="46">
        <v>275621.27</v>
      </c>
      <c r="AM670" s="46">
        <v>282555.15999999997</v>
      </c>
      <c r="AN670" s="46">
        <v>83917.759999999995</v>
      </c>
      <c r="AO670" s="46" t="s">
        <v>142</v>
      </c>
      <c r="AP670" s="46" t="s">
        <v>63</v>
      </c>
      <c r="AQ670" s="46"/>
      <c r="AR670" s="46"/>
    </row>
    <row r="671" spans="1:44" x14ac:dyDescent="0.2">
      <c r="A671" s="46" t="s">
        <v>77</v>
      </c>
      <c r="B671" s="46" t="s">
        <v>84</v>
      </c>
      <c r="C671" s="46" t="s">
        <v>84</v>
      </c>
      <c r="D671" s="46" t="s">
        <v>442</v>
      </c>
      <c r="E671" s="46" t="s">
        <v>86</v>
      </c>
      <c r="F671" s="46" t="s">
        <v>78</v>
      </c>
      <c r="G671" s="46" t="s">
        <v>443</v>
      </c>
      <c r="H671" s="46" t="s">
        <v>62</v>
      </c>
      <c r="I671" s="46" t="s">
        <v>192</v>
      </c>
      <c r="J671" s="46" t="s">
        <v>80</v>
      </c>
      <c r="K671" s="46" t="s">
        <v>47</v>
      </c>
      <c r="L671" s="46" t="s">
        <v>62</v>
      </c>
      <c r="M671" s="46" t="s">
        <v>180</v>
      </c>
      <c r="N671" s="46" t="s">
        <v>181</v>
      </c>
      <c r="O671" s="46" t="s">
        <v>63</v>
      </c>
      <c r="P671" s="46" t="s">
        <v>444</v>
      </c>
      <c r="Q671" s="46" t="s">
        <v>470</v>
      </c>
      <c r="R671" s="46" t="s">
        <v>84</v>
      </c>
      <c r="S671" s="46" t="s">
        <v>99</v>
      </c>
      <c r="T671" s="46" t="s">
        <v>113</v>
      </c>
      <c r="U671" s="46" t="s">
        <v>114</v>
      </c>
      <c r="V671" s="46" t="s">
        <v>32</v>
      </c>
      <c r="W671" s="46" t="s">
        <v>470</v>
      </c>
      <c r="X671" s="46" t="s">
        <v>84</v>
      </c>
      <c r="Y671" s="46" t="s">
        <v>442</v>
      </c>
      <c r="Z671" s="46" t="s">
        <v>446</v>
      </c>
      <c r="AA671" s="46" t="s">
        <v>447</v>
      </c>
      <c r="AB671" s="46">
        <v>239879.87</v>
      </c>
      <c r="AC671" s="46">
        <v>239879.87</v>
      </c>
      <c r="AD671" s="46">
        <v>239879.87</v>
      </c>
      <c r="AE671" s="46">
        <v>239879.87</v>
      </c>
      <c r="AF671" s="46">
        <v>239879.87</v>
      </c>
      <c r="AG671" s="46">
        <v>239879.87</v>
      </c>
      <c r="AH671" s="46">
        <v>239879.87</v>
      </c>
      <c r="AI671" s="46" t="s">
        <v>96</v>
      </c>
      <c r="AJ671" s="46">
        <v>0</v>
      </c>
      <c r="AK671" s="46">
        <v>239879.87</v>
      </c>
      <c r="AL671" s="46">
        <v>239879.87</v>
      </c>
      <c r="AM671" s="46">
        <v>239879.87</v>
      </c>
      <c r="AN671" s="46">
        <v>239879.87</v>
      </c>
      <c r="AO671" s="46" t="s">
        <v>182</v>
      </c>
      <c r="AP671" s="46" t="s">
        <v>63</v>
      </c>
      <c r="AQ671" s="46"/>
      <c r="AR671" s="46"/>
    </row>
    <row r="672" spans="1:44" x14ac:dyDescent="0.2">
      <c r="A672" s="46" t="s">
        <v>77</v>
      </c>
      <c r="B672" s="46" t="s">
        <v>84</v>
      </c>
      <c r="C672" s="46" t="s">
        <v>84</v>
      </c>
      <c r="D672" s="46" t="s">
        <v>442</v>
      </c>
      <c r="E672" s="46" t="s">
        <v>86</v>
      </c>
      <c r="F672" s="46" t="s">
        <v>78</v>
      </c>
      <c r="G672" s="46" t="s">
        <v>443</v>
      </c>
      <c r="H672" s="46" t="s">
        <v>62</v>
      </c>
      <c r="I672" s="46" t="s">
        <v>192</v>
      </c>
      <c r="J672" s="46" t="s">
        <v>80</v>
      </c>
      <c r="K672" s="46" t="s">
        <v>47</v>
      </c>
      <c r="L672" s="46" t="s">
        <v>62</v>
      </c>
      <c r="M672" s="46" t="s">
        <v>393</v>
      </c>
      <c r="N672" s="46" t="s">
        <v>394</v>
      </c>
      <c r="O672" s="46" t="s">
        <v>63</v>
      </c>
      <c r="P672" s="46" t="s">
        <v>444</v>
      </c>
      <c r="Q672" s="46" t="s">
        <v>470</v>
      </c>
      <c r="R672" s="46" t="s">
        <v>84</v>
      </c>
      <c r="S672" s="46" t="s">
        <v>99</v>
      </c>
      <c r="T672" s="46" t="s">
        <v>113</v>
      </c>
      <c r="U672" s="46" t="s">
        <v>114</v>
      </c>
      <c r="V672" s="46" t="s">
        <v>32</v>
      </c>
      <c r="W672" s="46" t="s">
        <v>470</v>
      </c>
      <c r="X672" s="46" t="s">
        <v>84</v>
      </c>
      <c r="Y672" s="46" t="s">
        <v>442</v>
      </c>
      <c r="Z672" s="46" t="s">
        <v>446</v>
      </c>
      <c r="AA672" s="46" t="s">
        <v>447</v>
      </c>
      <c r="AB672" s="46">
        <v>239879.87</v>
      </c>
      <c r="AC672" s="46">
        <v>239879.87</v>
      </c>
      <c r="AD672" s="46">
        <v>239879.87</v>
      </c>
      <c r="AE672" s="46">
        <v>239879.87</v>
      </c>
      <c r="AF672" s="46">
        <v>239879.87</v>
      </c>
      <c r="AG672" s="46">
        <v>239879.87</v>
      </c>
      <c r="AH672" s="46">
        <v>239879.87</v>
      </c>
      <c r="AI672" s="46" t="s">
        <v>96</v>
      </c>
      <c r="AJ672" s="46">
        <v>0</v>
      </c>
      <c r="AK672" s="46">
        <v>239879.87</v>
      </c>
      <c r="AL672" s="46">
        <v>239879.87</v>
      </c>
      <c r="AM672" s="46">
        <v>239879.87</v>
      </c>
      <c r="AN672" s="46">
        <v>239879.87</v>
      </c>
      <c r="AO672" s="46" t="s">
        <v>395</v>
      </c>
      <c r="AP672" s="46" t="s">
        <v>63</v>
      </c>
      <c r="AQ672" s="46"/>
      <c r="AR672" s="46"/>
    </row>
    <row r="673" spans="1:44" x14ac:dyDescent="0.2">
      <c r="A673" s="46" t="s">
        <v>77</v>
      </c>
      <c r="B673" s="46" t="s">
        <v>84</v>
      </c>
      <c r="C673" s="46" t="s">
        <v>84</v>
      </c>
      <c r="D673" s="46" t="s">
        <v>442</v>
      </c>
      <c r="E673" s="46" t="s">
        <v>86</v>
      </c>
      <c r="F673" s="46" t="s">
        <v>78</v>
      </c>
      <c r="G673" s="46" t="s">
        <v>443</v>
      </c>
      <c r="H673" s="46" t="s">
        <v>62</v>
      </c>
      <c r="I673" s="46" t="s">
        <v>192</v>
      </c>
      <c r="J673" s="46" t="s">
        <v>80</v>
      </c>
      <c r="K673" s="46" t="s">
        <v>47</v>
      </c>
      <c r="L673" s="46" t="s">
        <v>62</v>
      </c>
      <c r="M673" s="46" t="s">
        <v>186</v>
      </c>
      <c r="N673" s="46" t="s">
        <v>187</v>
      </c>
      <c r="O673" s="46" t="s">
        <v>63</v>
      </c>
      <c r="P673" s="46" t="s">
        <v>444</v>
      </c>
      <c r="Q673" s="46" t="s">
        <v>470</v>
      </c>
      <c r="R673" s="46" t="s">
        <v>84</v>
      </c>
      <c r="S673" s="46" t="s">
        <v>99</v>
      </c>
      <c r="T673" s="46" t="s">
        <v>113</v>
      </c>
      <c r="U673" s="46" t="s">
        <v>114</v>
      </c>
      <c r="V673" s="46" t="s">
        <v>32</v>
      </c>
      <c r="W673" s="46" t="s">
        <v>470</v>
      </c>
      <c r="X673" s="46" t="s">
        <v>84</v>
      </c>
      <c r="Y673" s="46" t="s">
        <v>442</v>
      </c>
      <c r="Z673" s="46" t="s">
        <v>446</v>
      </c>
      <c r="AA673" s="46" t="s">
        <v>447</v>
      </c>
      <c r="AB673" s="46">
        <v>265649.39</v>
      </c>
      <c r="AC673" s="46">
        <v>265649.39</v>
      </c>
      <c r="AD673" s="46">
        <v>265649.39</v>
      </c>
      <c r="AE673" s="46">
        <v>265649.39</v>
      </c>
      <c r="AF673" s="46">
        <v>265649.39</v>
      </c>
      <c r="AG673" s="46">
        <v>408875.11</v>
      </c>
      <c r="AH673" s="46">
        <v>409455.51</v>
      </c>
      <c r="AI673" s="46" t="s">
        <v>96</v>
      </c>
      <c r="AJ673" s="46">
        <v>0</v>
      </c>
      <c r="AK673" s="46">
        <v>265649.39</v>
      </c>
      <c r="AL673" s="46">
        <v>265649.39</v>
      </c>
      <c r="AM673" s="46">
        <v>408875.11</v>
      </c>
      <c r="AN673" s="46">
        <v>408796.45</v>
      </c>
      <c r="AO673" s="46" t="s">
        <v>188</v>
      </c>
      <c r="AP673" s="46" t="s">
        <v>63</v>
      </c>
      <c r="AQ673" s="46"/>
      <c r="AR673" s="46"/>
    </row>
    <row r="674" spans="1:44" x14ac:dyDescent="0.2">
      <c r="A674" s="46" t="s">
        <v>77</v>
      </c>
      <c r="B674" s="46" t="s">
        <v>84</v>
      </c>
      <c r="C674" s="46" t="s">
        <v>84</v>
      </c>
      <c r="D674" s="46" t="s">
        <v>442</v>
      </c>
      <c r="E674" s="46" t="s">
        <v>86</v>
      </c>
      <c r="F674" s="46" t="s">
        <v>78</v>
      </c>
      <c r="G674" s="46" t="s">
        <v>443</v>
      </c>
      <c r="H674" s="46" t="s">
        <v>62</v>
      </c>
      <c r="I674" s="46" t="s">
        <v>192</v>
      </c>
      <c r="J674" s="46" t="s">
        <v>80</v>
      </c>
      <c r="K674" s="46" t="s">
        <v>47</v>
      </c>
      <c r="L674" s="46" t="s">
        <v>62</v>
      </c>
      <c r="M674" s="46" t="s">
        <v>399</v>
      </c>
      <c r="N674" s="46" t="s">
        <v>400</v>
      </c>
      <c r="O674" s="46" t="s">
        <v>63</v>
      </c>
      <c r="P674" s="46" t="s">
        <v>444</v>
      </c>
      <c r="Q674" s="46" t="s">
        <v>470</v>
      </c>
      <c r="R674" s="46" t="s">
        <v>84</v>
      </c>
      <c r="S674" s="46" t="s">
        <v>99</v>
      </c>
      <c r="T674" s="46" t="s">
        <v>113</v>
      </c>
      <c r="U674" s="46" t="s">
        <v>114</v>
      </c>
      <c r="V674" s="46" t="s">
        <v>32</v>
      </c>
      <c r="W674" s="46" t="s">
        <v>470</v>
      </c>
      <c r="X674" s="46" t="s">
        <v>84</v>
      </c>
      <c r="Y674" s="46" t="s">
        <v>442</v>
      </c>
      <c r="Z674" s="46" t="s">
        <v>446</v>
      </c>
      <c r="AA674" s="46" t="s">
        <v>447</v>
      </c>
      <c r="AB674" s="46">
        <v>265649.39</v>
      </c>
      <c r="AC674" s="46">
        <v>265649.39</v>
      </c>
      <c r="AD674" s="46">
        <v>265649.39</v>
      </c>
      <c r="AE674" s="46">
        <v>265649.39</v>
      </c>
      <c r="AF674" s="46">
        <v>265649.39</v>
      </c>
      <c r="AG674" s="46">
        <v>408875.11</v>
      </c>
      <c r="AH674" s="46">
        <v>409455.51</v>
      </c>
      <c r="AI674" s="46" t="s">
        <v>96</v>
      </c>
      <c r="AJ674" s="46">
        <v>0</v>
      </c>
      <c r="AK674" s="46">
        <v>265649.39</v>
      </c>
      <c r="AL674" s="46">
        <v>265649.39</v>
      </c>
      <c r="AM674" s="46">
        <v>408875.11</v>
      </c>
      <c r="AN674" s="46">
        <v>408796.45</v>
      </c>
      <c r="AO674" s="46" t="s">
        <v>401</v>
      </c>
      <c r="AP674" s="46" t="s">
        <v>63</v>
      </c>
      <c r="AQ674" s="46"/>
      <c r="AR674" s="46"/>
    </row>
    <row r="675" spans="1:44" x14ac:dyDescent="0.2">
      <c r="A675" s="46" t="s">
        <v>77</v>
      </c>
      <c r="B675" s="46" t="s">
        <v>84</v>
      </c>
      <c r="C675" s="46" t="s">
        <v>84</v>
      </c>
      <c r="D675" s="46" t="s">
        <v>442</v>
      </c>
      <c r="E675" s="46" t="s">
        <v>86</v>
      </c>
      <c r="F675" s="46" t="s">
        <v>78</v>
      </c>
      <c r="G675" s="46" t="s">
        <v>443</v>
      </c>
      <c r="H675" s="46" t="s">
        <v>62</v>
      </c>
      <c r="I675" s="46" t="s">
        <v>192</v>
      </c>
      <c r="J675" s="46" t="s">
        <v>80</v>
      </c>
      <c r="K675" s="46" t="s">
        <v>47</v>
      </c>
      <c r="L675" s="46" t="s">
        <v>62</v>
      </c>
      <c r="M675" s="46" t="s">
        <v>110</v>
      </c>
      <c r="N675" s="46" t="s">
        <v>111</v>
      </c>
      <c r="O675" s="46" t="s">
        <v>63</v>
      </c>
      <c r="P675" s="46" t="s">
        <v>444</v>
      </c>
      <c r="Q675" s="46" t="s">
        <v>470</v>
      </c>
      <c r="R675" s="46" t="s">
        <v>84</v>
      </c>
      <c r="S675" s="46" t="s">
        <v>99</v>
      </c>
      <c r="T675" s="46" t="s">
        <v>113</v>
      </c>
      <c r="U675" s="46" t="s">
        <v>114</v>
      </c>
      <c r="V675" s="46" t="s">
        <v>32</v>
      </c>
      <c r="W675" s="46" t="s">
        <v>470</v>
      </c>
      <c r="X675" s="46" t="s">
        <v>84</v>
      </c>
      <c r="Y675" s="46" t="s">
        <v>442</v>
      </c>
      <c r="Z675" s="46" t="s">
        <v>446</v>
      </c>
      <c r="AA675" s="46" t="s">
        <v>447</v>
      </c>
      <c r="AB675" s="46">
        <v>-142586.46</v>
      </c>
      <c r="AC675" s="46">
        <v>-142586.46</v>
      </c>
      <c r="AD675" s="46">
        <v>-142586.46</v>
      </c>
      <c r="AE675" s="46">
        <v>-142586.46</v>
      </c>
      <c r="AF675" s="46">
        <v>-142586.46</v>
      </c>
      <c r="AG675" s="46">
        <v>-142586.46</v>
      </c>
      <c r="AH675" s="46">
        <v>-142586.46</v>
      </c>
      <c r="AI675" s="46" t="s">
        <v>96</v>
      </c>
      <c r="AJ675" s="46">
        <v>0</v>
      </c>
      <c r="AK675" s="46">
        <v>-142586.46</v>
      </c>
      <c r="AL675" s="46">
        <v>-142586.46</v>
      </c>
      <c r="AM675" s="46">
        <v>-142586.46</v>
      </c>
      <c r="AN675" s="46">
        <v>-142586.46</v>
      </c>
      <c r="AO675" s="46" t="s">
        <v>112</v>
      </c>
      <c r="AP675" s="46" t="s">
        <v>63</v>
      </c>
      <c r="AQ675" s="46"/>
      <c r="AR675" s="46"/>
    </row>
    <row r="676" spans="1:44" x14ac:dyDescent="0.2">
      <c r="A676" s="46" t="s">
        <v>77</v>
      </c>
      <c r="B676" s="46" t="s">
        <v>84</v>
      </c>
      <c r="C676" s="46" t="s">
        <v>84</v>
      </c>
      <c r="D676" s="46" t="s">
        <v>442</v>
      </c>
      <c r="E676" s="46" t="s">
        <v>86</v>
      </c>
      <c r="F676" s="46" t="s">
        <v>78</v>
      </c>
      <c r="G676" s="46" t="s">
        <v>443</v>
      </c>
      <c r="H676" s="46" t="s">
        <v>62</v>
      </c>
      <c r="I676" s="46" t="s">
        <v>192</v>
      </c>
      <c r="J676" s="46" t="s">
        <v>80</v>
      </c>
      <c r="K676" s="46" t="s">
        <v>47</v>
      </c>
      <c r="L676" s="46" t="s">
        <v>62</v>
      </c>
      <c r="M676" s="46" t="s">
        <v>115</v>
      </c>
      <c r="N676" s="46" t="s">
        <v>116</v>
      </c>
      <c r="O676" s="46" t="s">
        <v>63</v>
      </c>
      <c r="P676" s="46" t="s">
        <v>444</v>
      </c>
      <c r="Q676" s="46" t="s">
        <v>470</v>
      </c>
      <c r="R676" s="46" t="s">
        <v>84</v>
      </c>
      <c r="S676" s="46" t="s">
        <v>99</v>
      </c>
      <c r="T676" s="46" t="s">
        <v>113</v>
      </c>
      <c r="U676" s="46" t="s">
        <v>114</v>
      </c>
      <c r="V676" s="46" t="s">
        <v>32</v>
      </c>
      <c r="W676" s="46" t="s">
        <v>470</v>
      </c>
      <c r="X676" s="46" t="s">
        <v>84</v>
      </c>
      <c r="Y676" s="46" t="s">
        <v>442</v>
      </c>
      <c r="Z676" s="46" t="s">
        <v>446</v>
      </c>
      <c r="AA676" s="46" t="s">
        <v>447</v>
      </c>
      <c r="AB676" s="46">
        <v>-142586.46</v>
      </c>
      <c r="AC676" s="46">
        <v>-142586.46</v>
      </c>
      <c r="AD676" s="46">
        <v>-142586.46</v>
      </c>
      <c r="AE676" s="46">
        <v>-142586.46</v>
      </c>
      <c r="AF676" s="46">
        <v>-142586.46</v>
      </c>
      <c r="AG676" s="46">
        <v>-142586.46</v>
      </c>
      <c r="AH676" s="46">
        <v>-142586.46</v>
      </c>
      <c r="AI676" s="46" t="s">
        <v>96</v>
      </c>
      <c r="AJ676" s="46">
        <v>0</v>
      </c>
      <c r="AK676" s="46">
        <v>-142586.46</v>
      </c>
      <c r="AL676" s="46">
        <v>-142586.46</v>
      </c>
      <c r="AM676" s="46">
        <v>-142586.46</v>
      </c>
      <c r="AN676" s="46">
        <v>-142586.46</v>
      </c>
      <c r="AO676" s="46" t="s">
        <v>117</v>
      </c>
      <c r="AP676" s="46" t="s">
        <v>63</v>
      </c>
      <c r="AQ676" s="46"/>
      <c r="AR676" s="46"/>
    </row>
    <row r="677" spans="1:44" x14ac:dyDescent="0.2">
      <c r="A677" s="46" t="s">
        <v>77</v>
      </c>
      <c r="B677" s="46" t="s">
        <v>84</v>
      </c>
      <c r="C677" s="46" t="s">
        <v>84</v>
      </c>
      <c r="D677" s="46" t="s">
        <v>442</v>
      </c>
      <c r="E677" s="46" t="s">
        <v>86</v>
      </c>
      <c r="F677" s="46" t="s">
        <v>78</v>
      </c>
      <c r="G677" s="46" t="s">
        <v>443</v>
      </c>
      <c r="H677" s="46" t="s">
        <v>62</v>
      </c>
      <c r="I677" s="46" t="s">
        <v>192</v>
      </c>
      <c r="J677" s="46" t="s">
        <v>80</v>
      </c>
      <c r="K677" s="46" t="s">
        <v>47</v>
      </c>
      <c r="L677" s="46" t="s">
        <v>62</v>
      </c>
      <c r="M677" s="46" t="s">
        <v>118</v>
      </c>
      <c r="N677" s="46" t="s">
        <v>119</v>
      </c>
      <c r="O677" s="46" t="s">
        <v>63</v>
      </c>
      <c r="P677" s="46" t="s">
        <v>444</v>
      </c>
      <c r="Q677" s="46" t="s">
        <v>470</v>
      </c>
      <c r="R677" s="46" t="s">
        <v>84</v>
      </c>
      <c r="S677" s="46" t="s">
        <v>99</v>
      </c>
      <c r="T677" s="46" t="s">
        <v>113</v>
      </c>
      <c r="U677" s="46" t="s">
        <v>114</v>
      </c>
      <c r="V677" s="46" t="s">
        <v>32</v>
      </c>
      <c r="W677" s="46" t="s">
        <v>470</v>
      </c>
      <c r="X677" s="46" t="s">
        <v>84</v>
      </c>
      <c r="Y677" s="46" t="s">
        <v>442</v>
      </c>
      <c r="Z677" s="46" t="s">
        <v>446</v>
      </c>
      <c r="AA677" s="46" t="s">
        <v>447</v>
      </c>
      <c r="AB677" s="46">
        <v>-438813.18</v>
      </c>
      <c r="AC677" s="46">
        <v>-443977.25</v>
      </c>
      <c r="AD677" s="46">
        <v>-443977.25</v>
      </c>
      <c r="AE677" s="46">
        <v>-449386.14</v>
      </c>
      <c r="AF677" s="46">
        <v>-450911.14</v>
      </c>
      <c r="AG677" s="46">
        <v>-594136.86</v>
      </c>
      <c r="AH677" s="46">
        <v>-595644.86</v>
      </c>
      <c r="AI677" s="46" t="s">
        <v>96</v>
      </c>
      <c r="AJ677" s="46">
        <v>0</v>
      </c>
      <c r="AK677" s="46">
        <v>-442004.05</v>
      </c>
      <c r="AL677" s="46">
        <v>-443977.25</v>
      </c>
      <c r="AM677" s="46">
        <v>-594136.86</v>
      </c>
      <c r="AN677" s="46">
        <v>-395420.8</v>
      </c>
      <c r="AO677" s="46" t="s">
        <v>120</v>
      </c>
      <c r="AP677" s="46" t="s">
        <v>63</v>
      </c>
      <c r="AQ677" s="46"/>
      <c r="AR677" s="46"/>
    </row>
    <row r="678" spans="1:44" x14ac:dyDescent="0.2">
      <c r="A678" s="46" t="s">
        <v>77</v>
      </c>
      <c r="B678" s="46" t="s">
        <v>84</v>
      </c>
      <c r="C678" s="46" t="s">
        <v>84</v>
      </c>
      <c r="D678" s="46" t="s">
        <v>442</v>
      </c>
      <c r="E678" s="46" t="s">
        <v>86</v>
      </c>
      <c r="F678" s="46" t="s">
        <v>78</v>
      </c>
      <c r="G678" s="46" t="s">
        <v>443</v>
      </c>
      <c r="H678" s="46" t="s">
        <v>62</v>
      </c>
      <c r="I678" s="46" t="s">
        <v>192</v>
      </c>
      <c r="J678" s="46" t="s">
        <v>80</v>
      </c>
      <c r="K678" s="46" t="s">
        <v>47</v>
      </c>
      <c r="L678" s="46" t="s">
        <v>62</v>
      </c>
      <c r="M678" s="46" t="s">
        <v>121</v>
      </c>
      <c r="N678" s="46" t="s">
        <v>122</v>
      </c>
      <c r="O678" s="46" t="s">
        <v>63</v>
      </c>
      <c r="P678" s="46" t="s">
        <v>444</v>
      </c>
      <c r="Q678" s="46" t="s">
        <v>470</v>
      </c>
      <c r="R678" s="46" t="s">
        <v>84</v>
      </c>
      <c r="S678" s="46" t="s">
        <v>99</v>
      </c>
      <c r="T678" s="46" t="s">
        <v>113</v>
      </c>
      <c r="U678" s="46" t="s">
        <v>114</v>
      </c>
      <c r="V678" s="46" t="s">
        <v>32</v>
      </c>
      <c r="W678" s="46" t="s">
        <v>470</v>
      </c>
      <c r="X678" s="46" t="s">
        <v>84</v>
      </c>
      <c r="Y678" s="46" t="s">
        <v>442</v>
      </c>
      <c r="Z678" s="46" t="s">
        <v>446</v>
      </c>
      <c r="AA678" s="46" t="s">
        <v>447</v>
      </c>
      <c r="AB678" s="46">
        <v>-438813.18</v>
      </c>
      <c r="AC678" s="46">
        <v>-443977.25</v>
      </c>
      <c r="AD678" s="46">
        <v>-443977.25</v>
      </c>
      <c r="AE678" s="46">
        <v>-449386.14</v>
      </c>
      <c r="AF678" s="46">
        <v>-450911.14</v>
      </c>
      <c r="AG678" s="46">
        <v>-594136.86</v>
      </c>
      <c r="AH678" s="46">
        <v>-595644.86</v>
      </c>
      <c r="AI678" s="46" t="s">
        <v>96</v>
      </c>
      <c r="AJ678" s="46">
        <v>0</v>
      </c>
      <c r="AK678" s="46">
        <v>-442004.05</v>
      </c>
      <c r="AL678" s="46">
        <v>-443977.25</v>
      </c>
      <c r="AM678" s="46">
        <v>-594136.86</v>
      </c>
      <c r="AN678" s="46">
        <v>-395420.8</v>
      </c>
      <c r="AO678" s="46" t="s">
        <v>123</v>
      </c>
      <c r="AP678" s="46" t="s">
        <v>63</v>
      </c>
      <c r="AQ678" s="46"/>
      <c r="AR678" s="46"/>
    </row>
    <row r="679" spans="1:44" x14ac:dyDescent="0.2">
      <c r="A679" s="46" t="s">
        <v>77</v>
      </c>
      <c r="B679" s="46" t="s">
        <v>84</v>
      </c>
      <c r="C679" s="46" t="s">
        <v>84</v>
      </c>
      <c r="D679" s="46" t="s">
        <v>442</v>
      </c>
      <c r="E679" s="46" t="s">
        <v>86</v>
      </c>
      <c r="F679" s="46" t="s">
        <v>78</v>
      </c>
      <c r="G679" s="46" t="s">
        <v>443</v>
      </c>
      <c r="H679" s="46" t="s">
        <v>62</v>
      </c>
      <c r="I679" s="46" t="s">
        <v>124</v>
      </c>
      <c r="J679" s="46" t="s">
        <v>80</v>
      </c>
      <c r="K679" s="46" t="s">
        <v>47</v>
      </c>
      <c r="L679" s="46" t="s">
        <v>62</v>
      </c>
      <c r="M679" s="46" t="s">
        <v>81</v>
      </c>
      <c r="N679" s="46" t="s">
        <v>82</v>
      </c>
      <c r="O679" s="46" t="s">
        <v>63</v>
      </c>
      <c r="P679" s="46" t="s">
        <v>444</v>
      </c>
      <c r="Q679" s="46" t="s">
        <v>472</v>
      </c>
      <c r="R679" s="46" t="s">
        <v>84</v>
      </c>
      <c r="S679" s="46" t="s">
        <v>99</v>
      </c>
      <c r="T679" s="46" t="s">
        <v>48</v>
      </c>
      <c r="U679" s="46" t="s">
        <v>31</v>
      </c>
      <c r="V679" s="46" t="s">
        <v>32</v>
      </c>
      <c r="W679" s="46" t="s">
        <v>472</v>
      </c>
      <c r="X679" s="46" t="s">
        <v>84</v>
      </c>
      <c r="Y679" s="46" t="s">
        <v>442</v>
      </c>
      <c r="Z679" s="46" t="s">
        <v>446</v>
      </c>
      <c r="AA679" s="46" t="s">
        <v>447</v>
      </c>
      <c r="AB679" s="46">
        <v>1042461.28</v>
      </c>
      <c r="AC679" s="46">
        <v>1042461.28</v>
      </c>
      <c r="AD679" s="46">
        <v>1042461.28</v>
      </c>
      <c r="AE679" s="46">
        <v>1042461.28</v>
      </c>
      <c r="AF679" s="46">
        <v>1042461.28</v>
      </c>
      <c r="AG679" s="46">
        <v>1042461.28</v>
      </c>
      <c r="AH679" s="46">
        <v>1042461.28</v>
      </c>
      <c r="AI679" s="46" t="s">
        <v>96</v>
      </c>
      <c r="AJ679" s="46">
        <v>0</v>
      </c>
      <c r="AK679" s="46">
        <v>1042461.28</v>
      </c>
      <c r="AL679" s="46">
        <v>1042461.28</v>
      </c>
      <c r="AM679" s="46">
        <v>1042461.28</v>
      </c>
      <c r="AN679" s="46">
        <v>1042461.28</v>
      </c>
      <c r="AO679" s="46" t="s">
        <v>83</v>
      </c>
      <c r="AP679" s="46" t="s">
        <v>63</v>
      </c>
      <c r="AQ679" s="46"/>
      <c r="AR679" s="46"/>
    </row>
    <row r="680" spans="1:44" x14ac:dyDescent="0.2">
      <c r="A680" s="46" t="s">
        <v>77</v>
      </c>
      <c r="B680" s="46" t="s">
        <v>84</v>
      </c>
      <c r="C680" s="46" t="s">
        <v>84</v>
      </c>
      <c r="D680" s="46" t="s">
        <v>442</v>
      </c>
      <c r="E680" s="46" t="s">
        <v>86</v>
      </c>
      <c r="F680" s="46" t="s">
        <v>78</v>
      </c>
      <c r="G680" s="46" t="s">
        <v>443</v>
      </c>
      <c r="H680" s="46" t="s">
        <v>62</v>
      </c>
      <c r="I680" s="46" t="s">
        <v>124</v>
      </c>
      <c r="J680" s="46" t="s">
        <v>80</v>
      </c>
      <c r="K680" s="46" t="s">
        <v>47</v>
      </c>
      <c r="L680" s="46" t="s">
        <v>62</v>
      </c>
      <c r="M680" s="46" t="s">
        <v>152</v>
      </c>
      <c r="N680" s="46" t="s">
        <v>153</v>
      </c>
      <c r="O680" s="46" t="s">
        <v>63</v>
      </c>
      <c r="P680" s="46" t="s">
        <v>444</v>
      </c>
      <c r="Q680" s="46" t="s">
        <v>472</v>
      </c>
      <c r="R680" s="46" t="s">
        <v>84</v>
      </c>
      <c r="S680" s="46" t="s">
        <v>99</v>
      </c>
      <c r="T680" s="46" t="s">
        <v>48</v>
      </c>
      <c r="U680" s="46" t="s">
        <v>31</v>
      </c>
      <c r="V680" s="46" t="s">
        <v>106</v>
      </c>
      <c r="W680" s="46" t="s">
        <v>472</v>
      </c>
      <c r="X680" s="46" t="s">
        <v>84</v>
      </c>
      <c r="Y680" s="46" t="s">
        <v>442</v>
      </c>
      <c r="Z680" s="46" t="s">
        <v>446</v>
      </c>
      <c r="AA680" s="46" t="s">
        <v>447</v>
      </c>
      <c r="AB680" s="46">
        <v>1042461.28</v>
      </c>
      <c r="AC680" s="46">
        <v>1042461.28</v>
      </c>
      <c r="AD680" s="46">
        <v>1042461.28</v>
      </c>
      <c r="AE680" s="46">
        <v>1042461.28</v>
      </c>
      <c r="AF680" s="46">
        <v>1042461.28</v>
      </c>
      <c r="AG680" s="46">
        <v>1042461.28</v>
      </c>
      <c r="AH680" s="46">
        <v>1042461.28</v>
      </c>
      <c r="AI680" s="46" t="s">
        <v>96</v>
      </c>
      <c r="AJ680" s="46">
        <v>0</v>
      </c>
      <c r="AK680" s="46">
        <v>1042461.28</v>
      </c>
      <c r="AL680" s="46">
        <v>1042461.28</v>
      </c>
      <c r="AM680" s="46">
        <v>1042461.28</v>
      </c>
      <c r="AN680" s="46">
        <v>1042461.28</v>
      </c>
      <c r="AO680" s="46" t="s">
        <v>154</v>
      </c>
      <c r="AP680" s="46" t="s">
        <v>63</v>
      </c>
      <c r="AQ680" s="46"/>
      <c r="AR680" s="46"/>
    </row>
    <row r="681" spans="1:44" x14ac:dyDescent="0.2">
      <c r="A681" s="46" t="s">
        <v>77</v>
      </c>
      <c r="B681" s="46" t="s">
        <v>84</v>
      </c>
      <c r="C681" s="46" t="s">
        <v>84</v>
      </c>
      <c r="D681" s="46" t="s">
        <v>442</v>
      </c>
      <c r="E681" s="46" t="s">
        <v>86</v>
      </c>
      <c r="F681" s="46" t="s">
        <v>78</v>
      </c>
      <c r="G681" s="46" t="s">
        <v>443</v>
      </c>
      <c r="H681" s="46" t="s">
        <v>62</v>
      </c>
      <c r="I681" s="46" t="s">
        <v>124</v>
      </c>
      <c r="J681" s="46" t="s">
        <v>80</v>
      </c>
      <c r="K681" s="46" t="s">
        <v>47</v>
      </c>
      <c r="L681" s="46" t="s">
        <v>62</v>
      </c>
      <c r="M681" s="46" t="s">
        <v>155</v>
      </c>
      <c r="N681" s="46" t="s">
        <v>156</v>
      </c>
      <c r="O681" s="46" t="s">
        <v>63</v>
      </c>
      <c r="P681" s="46" t="s">
        <v>444</v>
      </c>
      <c r="Q681" s="46" t="s">
        <v>472</v>
      </c>
      <c r="R681" s="46" t="s">
        <v>84</v>
      </c>
      <c r="S681" s="46" t="s">
        <v>99</v>
      </c>
      <c r="T681" s="46" t="s">
        <v>48</v>
      </c>
      <c r="U681" s="46" t="s">
        <v>31</v>
      </c>
      <c r="V681" s="46" t="s">
        <v>32</v>
      </c>
      <c r="W681" s="46" t="s">
        <v>472</v>
      </c>
      <c r="X681" s="46" t="s">
        <v>84</v>
      </c>
      <c r="Y681" s="46" t="s">
        <v>442</v>
      </c>
      <c r="Z681" s="46" t="s">
        <v>446</v>
      </c>
      <c r="AA681" s="46" t="s">
        <v>447</v>
      </c>
      <c r="AB681" s="46">
        <v>1042461.28</v>
      </c>
      <c r="AC681" s="46">
        <v>1042461.28</v>
      </c>
      <c r="AD681" s="46">
        <v>1042461.28</v>
      </c>
      <c r="AE681" s="46">
        <v>1042461.28</v>
      </c>
      <c r="AF681" s="46">
        <v>1042461.28</v>
      </c>
      <c r="AG681" s="46">
        <v>1042461.28</v>
      </c>
      <c r="AH681" s="46">
        <v>1042461.28</v>
      </c>
      <c r="AI681" s="46" t="s">
        <v>96</v>
      </c>
      <c r="AJ681" s="46">
        <v>0</v>
      </c>
      <c r="AK681" s="46">
        <v>1042461.28</v>
      </c>
      <c r="AL681" s="46">
        <v>1042461.28</v>
      </c>
      <c r="AM681" s="46">
        <v>1042461.28</v>
      </c>
      <c r="AN681" s="46">
        <v>1042461.28</v>
      </c>
      <c r="AO681" s="46" t="s">
        <v>157</v>
      </c>
      <c r="AP681" s="46" t="s">
        <v>63</v>
      </c>
      <c r="AQ681" s="46"/>
      <c r="AR681" s="46"/>
    </row>
    <row r="682" spans="1:44" x14ac:dyDescent="0.2">
      <c r="A682" s="46" t="s">
        <v>77</v>
      </c>
      <c r="B682" s="46" t="s">
        <v>84</v>
      </c>
      <c r="C682" s="46" t="s">
        <v>84</v>
      </c>
      <c r="D682" s="46" t="s">
        <v>442</v>
      </c>
      <c r="E682" s="46" t="s">
        <v>86</v>
      </c>
      <c r="F682" s="46" t="s">
        <v>78</v>
      </c>
      <c r="G682" s="46" t="s">
        <v>443</v>
      </c>
      <c r="H682" s="46" t="s">
        <v>62</v>
      </c>
      <c r="I682" s="46" t="s">
        <v>124</v>
      </c>
      <c r="J682" s="46" t="s">
        <v>80</v>
      </c>
      <c r="K682" s="46" t="s">
        <v>47</v>
      </c>
      <c r="L682" s="46" t="s">
        <v>62</v>
      </c>
      <c r="M682" s="46" t="s">
        <v>160</v>
      </c>
      <c r="N682" s="46" t="s">
        <v>161</v>
      </c>
      <c r="O682" s="46" t="s">
        <v>63</v>
      </c>
      <c r="P682" s="46" t="s">
        <v>444</v>
      </c>
      <c r="Q682" s="46" t="s">
        <v>472</v>
      </c>
      <c r="R682" s="46" t="s">
        <v>84</v>
      </c>
      <c r="S682" s="46" t="s">
        <v>99</v>
      </c>
      <c r="T682" s="46" t="s">
        <v>48</v>
      </c>
      <c r="U682" s="46" t="s">
        <v>31</v>
      </c>
      <c r="V682" s="46" t="s">
        <v>106</v>
      </c>
      <c r="W682" s="46" t="s">
        <v>472</v>
      </c>
      <c r="X682" s="46" t="s">
        <v>84</v>
      </c>
      <c r="Y682" s="46" t="s">
        <v>442</v>
      </c>
      <c r="Z682" s="46" t="s">
        <v>446</v>
      </c>
      <c r="AA682" s="46" t="s">
        <v>447</v>
      </c>
      <c r="AB682" s="46">
        <v>1042461.28</v>
      </c>
      <c r="AC682" s="46">
        <v>1042461.28</v>
      </c>
      <c r="AD682" s="46">
        <v>1042461.28</v>
      </c>
      <c r="AE682" s="46">
        <v>1042461.28</v>
      </c>
      <c r="AF682" s="46">
        <v>1042461.28</v>
      </c>
      <c r="AG682" s="46">
        <v>1042461.28</v>
      </c>
      <c r="AH682" s="46">
        <v>1042461.28</v>
      </c>
      <c r="AI682" s="46" t="s">
        <v>96</v>
      </c>
      <c r="AJ682" s="46">
        <v>0</v>
      </c>
      <c r="AK682" s="46">
        <v>1042461.28</v>
      </c>
      <c r="AL682" s="46">
        <v>1042461.28</v>
      </c>
      <c r="AM682" s="46">
        <v>1042461.28</v>
      </c>
      <c r="AN682" s="46">
        <v>1042461.28</v>
      </c>
      <c r="AO682" s="46" t="s">
        <v>162</v>
      </c>
      <c r="AP682" s="46" t="s">
        <v>63</v>
      </c>
      <c r="AQ682" s="46"/>
      <c r="AR682" s="46"/>
    </row>
    <row r="683" spans="1:44" x14ac:dyDescent="0.2">
      <c r="A683" s="46" t="s">
        <v>77</v>
      </c>
      <c r="B683" s="46" t="s">
        <v>84</v>
      </c>
      <c r="C683" s="46" t="s">
        <v>84</v>
      </c>
      <c r="D683" s="46" t="s">
        <v>442</v>
      </c>
      <c r="E683" s="46" t="s">
        <v>86</v>
      </c>
      <c r="F683" s="46" t="s">
        <v>78</v>
      </c>
      <c r="G683" s="46" t="s">
        <v>443</v>
      </c>
      <c r="H683" s="46" t="s">
        <v>62</v>
      </c>
      <c r="I683" s="46" t="s">
        <v>124</v>
      </c>
      <c r="J683" s="46" t="s">
        <v>80</v>
      </c>
      <c r="K683" s="46" t="s">
        <v>47</v>
      </c>
      <c r="L683" s="46" t="s">
        <v>62</v>
      </c>
      <c r="M683" s="46" t="s">
        <v>448</v>
      </c>
      <c r="N683" s="46" t="s">
        <v>449</v>
      </c>
      <c r="O683" s="46" t="s">
        <v>63</v>
      </c>
      <c r="P683" s="46" t="s">
        <v>444</v>
      </c>
      <c r="Q683" s="46" t="s">
        <v>472</v>
      </c>
      <c r="R683" s="46" t="s">
        <v>84</v>
      </c>
      <c r="S683" s="46" t="s">
        <v>99</v>
      </c>
      <c r="T683" s="46" t="s">
        <v>48</v>
      </c>
      <c r="U683" s="46" t="s">
        <v>31</v>
      </c>
      <c r="V683" s="46" t="s">
        <v>32</v>
      </c>
      <c r="W683" s="46" t="s">
        <v>472</v>
      </c>
      <c r="X683" s="46" t="s">
        <v>84</v>
      </c>
      <c r="Y683" s="46" t="s">
        <v>442</v>
      </c>
      <c r="Z683" s="46" t="s">
        <v>446</v>
      </c>
      <c r="AA683" s="46" t="s">
        <v>447</v>
      </c>
      <c r="AB683" s="46">
        <v>0</v>
      </c>
      <c r="AC683" s="46">
        <v>0</v>
      </c>
      <c r="AD683" s="46">
        <v>0</v>
      </c>
      <c r="AE683" s="46">
        <v>0</v>
      </c>
      <c r="AF683" s="46">
        <v>1048.28</v>
      </c>
      <c r="AG683" s="46">
        <v>15577.34</v>
      </c>
      <c r="AH683" s="46">
        <v>15577.34</v>
      </c>
      <c r="AI683" s="46" t="s">
        <v>96</v>
      </c>
      <c r="AJ683" s="46">
        <v>0</v>
      </c>
      <c r="AK683" s="46">
        <v>0</v>
      </c>
      <c r="AL683" s="46">
        <v>0</v>
      </c>
      <c r="AM683" s="46">
        <v>15577.34</v>
      </c>
      <c r="AN683" s="46">
        <v>15577.34</v>
      </c>
      <c r="AO683" s="46" t="s">
        <v>450</v>
      </c>
      <c r="AP683" s="46" t="s">
        <v>63</v>
      </c>
      <c r="AQ683" s="46"/>
      <c r="AR683" s="46"/>
    </row>
    <row r="684" spans="1:44" x14ac:dyDescent="0.2">
      <c r="A684" s="46" t="s">
        <v>77</v>
      </c>
      <c r="B684" s="46" t="s">
        <v>84</v>
      </c>
      <c r="C684" s="46" t="s">
        <v>84</v>
      </c>
      <c r="D684" s="46" t="s">
        <v>442</v>
      </c>
      <c r="E684" s="46" t="s">
        <v>86</v>
      </c>
      <c r="F684" s="46" t="s">
        <v>78</v>
      </c>
      <c r="G684" s="46" t="s">
        <v>443</v>
      </c>
      <c r="H684" s="46" t="s">
        <v>62</v>
      </c>
      <c r="I684" s="46" t="s">
        <v>124</v>
      </c>
      <c r="J684" s="46" t="s">
        <v>80</v>
      </c>
      <c r="K684" s="46" t="s">
        <v>47</v>
      </c>
      <c r="L684" s="46" t="s">
        <v>62</v>
      </c>
      <c r="M684" s="46" t="s">
        <v>451</v>
      </c>
      <c r="N684" s="46" t="s">
        <v>452</v>
      </c>
      <c r="O684" s="46" t="s">
        <v>63</v>
      </c>
      <c r="P684" s="46" t="s">
        <v>444</v>
      </c>
      <c r="Q684" s="46" t="s">
        <v>472</v>
      </c>
      <c r="R684" s="46" t="s">
        <v>84</v>
      </c>
      <c r="S684" s="46" t="s">
        <v>99</v>
      </c>
      <c r="T684" s="46" t="s">
        <v>48</v>
      </c>
      <c r="U684" s="46" t="s">
        <v>31</v>
      </c>
      <c r="V684" s="46" t="s">
        <v>32</v>
      </c>
      <c r="W684" s="46" t="s">
        <v>472</v>
      </c>
      <c r="X684" s="46" t="s">
        <v>84</v>
      </c>
      <c r="Y684" s="46" t="s">
        <v>442</v>
      </c>
      <c r="Z684" s="46" t="s">
        <v>446</v>
      </c>
      <c r="AA684" s="46" t="s">
        <v>447</v>
      </c>
      <c r="AB684" s="46">
        <v>0</v>
      </c>
      <c r="AC684" s="46">
        <v>0</v>
      </c>
      <c r="AD684" s="46">
        <v>0</v>
      </c>
      <c r="AE684" s="46">
        <v>0</v>
      </c>
      <c r="AF684" s="46">
        <v>-47.34</v>
      </c>
      <c r="AG684" s="46">
        <v>-15577.34</v>
      </c>
      <c r="AH684" s="46">
        <v>-15577.34</v>
      </c>
      <c r="AI684" s="46" t="s">
        <v>96</v>
      </c>
      <c r="AJ684" s="46">
        <v>0</v>
      </c>
      <c r="AK684" s="46">
        <v>0</v>
      </c>
      <c r="AL684" s="46">
        <v>0</v>
      </c>
      <c r="AM684" s="46">
        <v>-15577.34</v>
      </c>
      <c r="AN684" s="46">
        <v>-15577.34</v>
      </c>
      <c r="AO684" s="46" t="s">
        <v>452</v>
      </c>
      <c r="AP684" s="46" t="s">
        <v>63</v>
      </c>
      <c r="AQ684" s="46"/>
      <c r="AR684" s="46"/>
    </row>
    <row r="685" spans="1:44" x14ac:dyDescent="0.2">
      <c r="A685" s="46" t="s">
        <v>77</v>
      </c>
      <c r="B685" s="46" t="s">
        <v>84</v>
      </c>
      <c r="C685" s="46" t="s">
        <v>84</v>
      </c>
      <c r="D685" s="46" t="s">
        <v>442</v>
      </c>
      <c r="E685" s="46" t="s">
        <v>86</v>
      </c>
      <c r="F685" s="46" t="s">
        <v>78</v>
      </c>
      <c r="G685" s="46" t="s">
        <v>443</v>
      </c>
      <c r="H685" s="46" t="s">
        <v>62</v>
      </c>
      <c r="I685" s="46" t="s">
        <v>124</v>
      </c>
      <c r="J685" s="46" t="s">
        <v>80</v>
      </c>
      <c r="K685" s="46" t="s">
        <v>47</v>
      </c>
      <c r="L685" s="46" t="s">
        <v>62</v>
      </c>
      <c r="M685" s="46" t="s">
        <v>453</v>
      </c>
      <c r="N685" s="46" t="s">
        <v>454</v>
      </c>
      <c r="O685" s="46" t="s">
        <v>63</v>
      </c>
      <c r="P685" s="46" t="s">
        <v>444</v>
      </c>
      <c r="Q685" s="46" t="s">
        <v>472</v>
      </c>
      <c r="R685" s="46" t="s">
        <v>84</v>
      </c>
      <c r="S685" s="46" t="s">
        <v>99</v>
      </c>
      <c r="T685" s="46" t="s">
        <v>48</v>
      </c>
      <c r="U685" s="46" t="s">
        <v>31</v>
      </c>
      <c r="V685" s="46" t="s">
        <v>106</v>
      </c>
      <c r="W685" s="46" t="s">
        <v>472</v>
      </c>
      <c r="X685" s="46" t="s">
        <v>84</v>
      </c>
      <c r="Y685" s="46" t="s">
        <v>442</v>
      </c>
      <c r="Z685" s="46" t="s">
        <v>446</v>
      </c>
      <c r="AA685" s="46" t="s">
        <v>447</v>
      </c>
      <c r="AB685" s="46">
        <v>0</v>
      </c>
      <c r="AC685" s="46">
        <v>0</v>
      </c>
      <c r="AD685" s="46">
        <v>0</v>
      </c>
      <c r="AE685" s="46">
        <v>0</v>
      </c>
      <c r="AF685" s="46">
        <v>1000.94</v>
      </c>
      <c r="AG685" s="46">
        <v>0</v>
      </c>
      <c r="AH685" s="46">
        <v>0</v>
      </c>
      <c r="AI685" s="46" t="s">
        <v>96</v>
      </c>
      <c r="AJ685" s="46">
        <v>0</v>
      </c>
      <c r="AK685" s="46">
        <v>0</v>
      </c>
      <c r="AL685" s="46">
        <v>0</v>
      </c>
      <c r="AM685" s="46">
        <v>0</v>
      </c>
      <c r="AN685" s="46">
        <v>0</v>
      </c>
      <c r="AO685" s="46" t="s">
        <v>455</v>
      </c>
      <c r="AP685" s="46" t="s">
        <v>63</v>
      </c>
      <c r="AQ685" s="46"/>
      <c r="AR685" s="46"/>
    </row>
    <row r="686" spans="1:44" x14ac:dyDescent="0.2">
      <c r="A686" s="46" t="s">
        <v>77</v>
      </c>
      <c r="B686" s="46" t="s">
        <v>84</v>
      </c>
      <c r="C686" s="46" t="s">
        <v>84</v>
      </c>
      <c r="D686" s="46" t="s">
        <v>442</v>
      </c>
      <c r="E686" s="46" t="s">
        <v>86</v>
      </c>
      <c r="F686" s="46" t="s">
        <v>78</v>
      </c>
      <c r="G686" s="46" t="s">
        <v>443</v>
      </c>
      <c r="H686" s="46" t="s">
        <v>62</v>
      </c>
      <c r="I686" s="46" t="s">
        <v>124</v>
      </c>
      <c r="J686" s="46" t="s">
        <v>80</v>
      </c>
      <c r="K686" s="46" t="s">
        <v>47</v>
      </c>
      <c r="L686" s="46" t="s">
        <v>62</v>
      </c>
      <c r="M686" s="46" t="s">
        <v>251</v>
      </c>
      <c r="N686" s="46" t="s">
        <v>252</v>
      </c>
      <c r="O686" s="46" t="s">
        <v>63</v>
      </c>
      <c r="P686" s="46" t="s">
        <v>444</v>
      </c>
      <c r="Q686" s="46" t="s">
        <v>472</v>
      </c>
      <c r="R686" s="46" t="s">
        <v>84</v>
      </c>
      <c r="S686" s="46" t="s">
        <v>99</v>
      </c>
      <c r="T686" s="46" t="s">
        <v>48</v>
      </c>
      <c r="U686" s="46" t="s">
        <v>31</v>
      </c>
      <c r="V686" s="46" t="s">
        <v>106</v>
      </c>
      <c r="W686" s="46" t="s">
        <v>472</v>
      </c>
      <c r="X686" s="46" t="s">
        <v>84</v>
      </c>
      <c r="Y686" s="46" t="s">
        <v>442</v>
      </c>
      <c r="Z686" s="46" t="s">
        <v>446</v>
      </c>
      <c r="AA686" s="46" t="s">
        <v>447</v>
      </c>
      <c r="AB686" s="46">
        <v>0</v>
      </c>
      <c r="AC686" s="46">
        <v>0</v>
      </c>
      <c r="AD686" s="46">
        <v>0</v>
      </c>
      <c r="AE686" s="46">
        <v>0</v>
      </c>
      <c r="AF686" s="46">
        <v>1000.94</v>
      </c>
      <c r="AG686" s="46">
        <v>0</v>
      </c>
      <c r="AH686" s="46">
        <v>0</v>
      </c>
      <c r="AI686" s="46" t="s">
        <v>96</v>
      </c>
      <c r="AJ686" s="46">
        <v>0</v>
      </c>
      <c r="AK686" s="46">
        <v>0</v>
      </c>
      <c r="AL686" s="46">
        <v>0</v>
      </c>
      <c r="AM686" s="46">
        <v>0</v>
      </c>
      <c r="AN686" s="46">
        <v>0</v>
      </c>
      <c r="AO686" s="46" t="s">
        <v>253</v>
      </c>
      <c r="AP686" s="46" t="s">
        <v>63</v>
      </c>
      <c r="AQ686" s="46"/>
      <c r="AR686" s="46"/>
    </row>
    <row r="687" spans="1:44" x14ac:dyDescent="0.2">
      <c r="A687" s="46" t="s">
        <v>77</v>
      </c>
      <c r="B687" s="46" t="s">
        <v>84</v>
      </c>
      <c r="C687" s="46" t="s">
        <v>84</v>
      </c>
      <c r="D687" s="46" t="s">
        <v>442</v>
      </c>
      <c r="E687" s="46" t="s">
        <v>86</v>
      </c>
      <c r="F687" s="46" t="s">
        <v>78</v>
      </c>
      <c r="G687" s="46" t="s">
        <v>443</v>
      </c>
      <c r="H687" s="46" t="s">
        <v>62</v>
      </c>
      <c r="I687" s="46" t="s">
        <v>124</v>
      </c>
      <c r="J687" s="46" t="s">
        <v>80</v>
      </c>
      <c r="K687" s="46" t="s">
        <v>47</v>
      </c>
      <c r="L687" s="46" t="s">
        <v>62</v>
      </c>
      <c r="M687" s="46" t="s">
        <v>163</v>
      </c>
      <c r="N687" s="46" t="s">
        <v>164</v>
      </c>
      <c r="O687" s="46" t="s">
        <v>63</v>
      </c>
      <c r="P687" s="46" t="s">
        <v>444</v>
      </c>
      <c r="Q687" s="46" t="s">
        <v>472</v>
      </c>
      <c r="R687" s="46" t="s">
        <v>84</v>
      </c>
      <c r="S687" s="46" t="s">
        <v>99</v>
      </c>
      <c r="T687" s="46" t="s">
        <v>48</v>
      </c>
      <c r="U687" s="46" t="s">
        <v>31</v>
      </c>
      <c r="V687" s="46" t="s">
        <v>106</v>
      </c>
      <c r="W687" s="46" t="s">
        <v>472</v>
      </c>
      <c r="X687" s="46" t="s">
        <v>84</v>
      </c>
      <c r="Y687" s="46" t="s">
        <v>442</v>
      </c>
      <c r="Z687" s="46" t="s">
        <v>446</v>
      </c>
      <c r="AA687" s="46" t="s">
        <v>447</v>
      </c>
      <c r="AB687" s="46">
        <v>1042461.28</v>
      </c>
      <c r="AC687" s="46">
        <v>1042461.28</v>
      </c>
      <c r="AD687" s="46">
        <v>1042461.28</v>
      </c>
      <c r="AE687" s="46">
        <v>1042461.28</v>
      </c>
      <c r="AF687" s="46">
        <v>1043462.22</v>
      </c>
      <c r="AG687" s="46">
        <v>1042461.28</v>
      </c>
      <c r="AH687" s="46">
        <v>1042461.28</v>
      </c>
      <c r="AI687" s="46" t="s">
        <v>96</v>
      </c>
      <c r="AJ687" s="46">
        <v>0</v>
      </c>
      <c r="AK687" s="46">
        <v>1042461.28</v>
      </c>
      <c r="AL687" s="46">
        <v>1042461.28</v>
      </c>
      <c r="AM687" s="46">
        <v>1042461.28</v>
      </c>
      <c r="AN687" s="46">
        <v>1042461.28</v>
      </c>
      <c r="AO687" s="46" t="s">
        <v>165</v>
      </c>
      <c r="AP687" s="46" t="s">
        <v>63</v>
      </c>
      <c r="AQ687" s="46"/>
      <c r="AR687" s="46"/>
    </row>
    <row r="688" spans="1:44" x14ac:dyDescent="0.2">
      <c r="A688" s="46" t="s">
        <v>77</v>
      </c>
      <c r="B688" s="46" t="s">
        <v>84</v>
      </c>
      <c r="C688" s="46" t="s">
        <v>84</v>
      </c>
      <c r="D688" s="46" t="s">
        <v>442</v>
      </c>
      <c r="E688" s="46" t="s">
        <v>86</v>
      </c>
      <c r="F688" s="46" t="s">
        <v>78</v>
      </c>
      <c r="G688" s="46" t="s">
        <v>443</v>
      </c>
      <c r="H688" s="46" t="s">
        <v>62</v>
      </c>
      <c r="I688" s="46" t="s">
        <v>124</v>
      </c>
      <c r="J688" s="46" t="s">
        <v>80</v>
      </c>
      <c r="K688" s="46" t="s">
        <v>47</v>
      </c>
      <c r="L688" s="46" t="s">
        <v>62</v>
      </c>
      <c r="M688" s="46" t="s">
        <v>204</v>
      </c>
      <c r="N688" s="46" t="s">
        <v>471</v>
      </c>
      <c r="O688" s="46" t="s">
        <v>207</v>
      </c>
      <c r="P688" s="46" t="s">
        <v>444</v>
      </c>
      <c r="Q688" s="46" t="s">
        <v>472</v>
      </c>
      <c r="R688" s="46" t="s">
        <v>84</v>
      </c>
      <c r="S688" s="46" t="s">
        <v>99</v>
      </c>
      <c r="T688" s="46" t="s">
        <v>169</v>
      </c>
      <c r="U688" s="46" t="s">
        <v>170</v>
      </c>
      <c r="V688" s="46" t="s">
        <v>32</v>
      </c>
      <c r="W688" s="46" t="s">
        <v>472</v>
      </c>
      <c r="X688" s="46" t="s">
        <v>84</v>
      </c>
      <c r="Y688" s="46" t="s">
        <v>442</v>
      </c>
      <c r="Z688" s="46" t="s">
        <v>446</v>
      </c>
      <c r="AA688" s="46" t="s">
        <v>447</v>
      </c>
      <c r="AB688" s="46">
        <v>0</v>
      </c>
      <c r="AC688" s="46">
        <v>0</v>
      </c>
      <c r="AD688" s="46">
        <v>0</v>
      </c>
      <c r="AE688" s="46">
        <v>0</v>
      </c>
      <c r="AF688" s="46">
        <v>1163.31</v>
      </c>
      <c r="AG688" s="46">
        <v>162.37</v>
      </c>
      <c r="AH688" s="46">
        <v>5562.24</v>
      </c>
      <c r="AI688" s="46" t="s">
        <v>96</v>
      </c>
      <c r="AJ688" s="46">
        <v>0</v>
      </c>
      <c r="AK688" s="46">
        <v>0</v>
      </c>
      <c r="AL688" s="46">
        <v>0</v>
      </c>
      <c r="AM688" s="46">
        <v>162.37</v>
      </c>
      <c r="AN688" s="46">
        <v>5562.24</v>
      </c>
      <c r="AO688" s="46" t="s">
        <v>206</v>
      </c>
      <c r="AP688" s="46" t="s">
        <v>63</v>
      </c>
      <c r="AQ688" s="46"/>
      <c r="AR688" s="46" t="s">
        <v>458</v>
      </c>
    </row>
    <row r="689" spans="1:44" x14ac:dyDescent="0.2">
      <c r="A689" s="46" t="s">
        <v>77</v>
      </c>
      <c r="B689" s="46" t="s">
        <v>84</v>
      </c>
      <c r="C689" s="46" t="s">
        <v>84</v>
      </c>
      <c r="D689" s="46" t="s">
        <v>442</v>
      </c>
      <c r="E689" s="46" t="s">
        <v>86</v>
      </c>
      <c r="F689" s="46" t="s">
        <v>78</v>
      </c>
      <c r="G689" s="46" t="s">
        <v>443</v>
      </c>
      <c r="H689" s="46" t="s">
        <v>62</v>
      </c>
      <c r="I689" s="46" t="s">
        <v>124</v>
      </c>
      <c r="J689" s="46" t="s">
        <v>80</v>
      </c>
      <c r="K689" s="46" t="s">
        <v>47</v>
      </c>
      <c r="L689" s="46" t="s">
        <v>62</v>
      </c>
      <c r="M689" s="46" t="s">
        <v>212</v>
      </c>
      <c r="N689" s="46" t="s">
        <v>213</v>
      </c>
      <c r="O689" s="46" t="s">
        <v>63</v>
      </c>
      <c r="P689" s="46" t="s">
        <v>444</v>
      </c>
      <c r="Q689" s="46" t="s">
        <v>472</v>
      </c>
      <c r="R689" s="46" t="s">
        <v>84</v>
      </c>
      <c r="S689" s="46" t="s">
        <v>99</v>
      </c>
      <c r="T689" s="46" t="s">
        <v>169</v>
      </c>
      <c r="U689" s="46" t="s">
        <v>170</v>
      </c>
      <c r="V689" s="46" t="s">
        <v>106</v>
      </c>
      <c r="W689" s="46" t="s">
        <v>472</v>
      </c>
      <c r="X689" s="46" t="s">
        <v>84</v>
      </c>
      <c r="Y689" s="46" t="s">
        <v>442</v>
      </c>
      <c r="Z689" s="46" t="s">
        <v>446</v>
      </c>
      <c r="AA689" s="46" t="s">
        <v>447</v>
      </c>
      <c r="AB689" s="46">
        <v>0</v>
      </c>
      <c r="AC689" s="46">
        <v>0</v>
      </c>
      <c r="AD689" s="46">
        <v>0</v>
      </c>
      <c r="AE689" s="46">
        <v>0</v>
      </c>
      <c r="AF689" s="46">
        <v>1163.31</v>
      </c>
      <c r="AG689" s="46">
        <v>162.37</v>
      </c>
      <c r="AH689" s="46">
        <v>5562.24</v>
      </c>
      <c r="AI689" s="46" t="s">
        <v>96</v>
      </c>
      <c r="AJ689" s="46">
        <v>0</v>
      </c>
      <c r="AK689" s="46">
        <v>0</v>
      </c>
      <c r="AL689" s="46">
        <v>0</v>
      </c>
      <c r="AM689" s="46">
        <v>162.37</v>
      </c>
      <c r="AN689" s="46">
        <v>5562.24</v>
      </c>
      <c r="AO689" s="46" t="s">
        <v>214</v>
      </c>
      <c r="AP689" s="46" t="s">
        <v>63</v>
      </c>
      <c r="AQ689" s="46"/>
      <c r="AR689" s="46"/>
    </row>
    <row r="690" spans="1:44" x14ac:dyDescent="0.2">
      <c r="A690" s="46" t="s">
        <v>77</v>
      </c>
      <c r="B690" s="46" t="s">
        <v>84</v>
      </c>
      <c r="C690" s="46" t="s">
        <v>84</v>
      </c>
      <c r="D690" s="46" t="s">
        <v>442</v>
      </c>
      <c r="E690" s="46" t="s">
        <v>86</v>
      </c>
      <c r="F690" s="46" t="s">
        <v>78</v>
      </c>
      <c r="G690" s="46" t="s">
        <v>443</v>
      </c>
      <c r="H690" s="46" t="s">
        <v>62</v>
      </c>
      <c r="I690" s="46" t="s">
        <v>124</v>
      </c>
      <c r="J690" s="46" t="s">
        <v>80</v>
      </c>
      <c r="K690" s="46" t="s">
        <v>47</v>
      </c>
      <c r="L690" s="46" t="s">
        <v>62</v>
      </c>
      <c r="M690" s="46" t="s">
        <v>215</v>
      </c>
      <c r="N690" s="46" t="s">
        <v>216</v>
      </c>
      <c r="O690" s="46" t="s">
        <v>207</v>
      </c>
      <c r="P690" s="46" t="s">
        <v>444</v>
      </c>
      <c r="Q690" s="46" t="s">
        <v>472</v>
      </c>
      <c r="R690" s="46" t="s">
        <v>84</v>
      </c>
      <c r="S690" s="46" t="s">
        <v>99</v>
      </c>
      <c r="T690" s="46" t="s">
        <v>169</v>
      </c>
      <c r="U690" s="46" t="s">
        <v>170</v>
      </c>
      <c r="V690" s="46" t="s">
        <v>106</v>
      </c>
      <c r="W690" s="46" t="s">
        <v>472</v>
      </c>
      <c r="X690" s="46" t="s">
        <v>84</v>
      </c>
      <c r="Y690" s="46" t="s">
        <v>442</v>
      </c>
      <c r="Z690" s="46" t="s">
        <v>446</v>
      </c>
      <c r="AA690" s="46" t="s">
        <v>447</v>
      </c>
      <c r="AB690" s="46">
        <v>0</v>
      </c>
      <c r="AC690" s="46">
        <v>0</v>
      </c>
      <c r="AD690" s="46">
        <v>0</v>
      </c>
      <c r="AE690" s="46">
        <v>0</v>
      </c>
      <c r="AF690" s="46">
        <v>1163.31</v>
      </c>
      <c r="AG690" s="46">
        <v>162.37</v>
      </c>
      <c r="AH690" s="46">
        <v>5562.24</v>
      </c>
      <c r="AI690" s="46" t="s">
        <v>96</v>
      </c>
      <c r="AJ690" s="46">
        <v>0</v>
      </c>
      <c r="AK690" s="46">
        <v>0</v>
      </c>
      <c r="AL690" s="46">
        <v>0</v>
      </c>
      <c r="AM690" s="46">
        <v>162.37</v>
      </c>
      <c r="AN690" s="46">
        <v>5562.24</v>
      </c>
      <c r="AO690" s="46" t="s">
        <v>217</v>
      </c>
      <c r="AP690" s="46" t="s">
        <v>63</v>
      </c>
      <c r="AQ690" s="46"/>
      <c r="AR690" s="46" t="s">
        <v>458</v>
      </c>
    </row>
    <row r="691" spans="1:44" x14ac:dyDescent="0.2">
      <c r="A691" s="46" t="s">
        <v>77</v>
      </c>
      <c r="B691" s="46" t="s">
        <v>84</v>
      </c>
      <c r="C691" s="46" t="s">
        <v>84</v>
      </c>
      <c r="D691" s="46" t="s">
        <v>442</v>
      </c>
      <c r="E691" s="46" t="s">
        <v>86</v>
      </c>
      <c r="F691" s="46" t="s">
        <v>78</v>
      </c>
      <c r="G691" s="46" t="s">
        <v>443</v>
      </c>
      <c r="H691" s="46" t="s">
        <v>62</v>
      </c>
      <c r="I691" s="46" t="s">
        <v>124</v>
      </c>
      <c r="J691" s="46" t="s">
        <v>80</v>
      </c>
      <c r="K691" s="46" t="s">
        <v>47</v>
      </c>
      <c r="L691" s="46" t="s">
        <v>62</v>
      </c>
      <c r="M691" s="46" t="s">
        <v>218</v>
      </c>
      <c r="N691" s="46" t="s">
        <v>219</v>
      </c>
      <c r="O691" s="46" t="s">
        <v>63</v>
      </c>
      <c r="P691" s="46" t="s">
        <v>444</v>
      </c>
      <c r="Q691" s="46" t="s">
        <v>472</v>
      </c>
      <c r="R691" s="46" t="s">
        <v>84</v>
      </c>
      <c r="S691" s="46" t="s">
        <v>99</v>
      </c>
      <c r="T691" s="46" t="s">
        <v>169</v>
      </c>
      <c r="U691" s="46" t="s">
        <v>170</v>
      </c>
      <c r="V691" s="46" t="s">
        <v>106</v>
      </c>
      <c r="W691" s="46" t="s">
        <v>472</v>
      </c>
      <c r="X691" s="46" t="s">
        <v>84</v>
      </c>
      <c r="Y691" s="46" t="s">
        <v>442</v>
      </c>
      <c r="Z691" s="46" t="s">
        <v>446</v>
      </c>
      <c r="AA691" s="46" t="s">
        <v>447</v>
      </c>
      <c r="AB691" s="46">
        <v>0</v>
      </c>
      <c r="AC691" s="46">
        <v>0</v>
      </c>
      <c r="AD691" s="46">
        <v>0</v>
      </c>
      <c r="AE691" s="46">
        <v>0</v>
      </c>
      <c r="AF691" s="46">
        <v>1163.31</v>
      </c>
      <c r="AG691" s="46">
        <v>162.37</v>
      </c>
      <c r="AH691" s="46">
        <v>5562.24</v>
      </c>
      <c r="AI691" s="46" t="s">
        <v>96</v>
      </c>
      <c r="AJ691" s="46">
        <v>0</v>
      </c>
      <c r="AK691" s="46">
        <v>0</v>
      </c>
      <c r="AL691" s="46">
        <v>0</v>
      </c>
      <c r="AM691" s="46">
        <v>162.37</v>
      </c>
      <c r="AN691" s="46">
        <v>5562.24</v>
      </c>
      <c r="AO691" s="46" t="s">
        <v>220</v>
      </c>
      <c r="AP691" s="46" t="s">
        <v>63</v>
      </c>
      <c r="AQ691" s="46"/>
      <c r="AR691" s="46"/>
    </row>
    <row r="692" spans="1:44" x14ac:dyDescent="0.2">
      <c r="A692" s="46" t="s">
        <v>77</v>
      </c>
      <c r="B692" s="46" t="s">
        <v>84</v>
      </c>
      <c r="C692" s="46" t="s">
        <v>84</v>
      </c>
      <c r="D692" s="46" t="s">
        <v>442</v>
      </c>
      <c r="E692" s="46" t="s">
        <v>86</v>
      </c>
      <c r="F692" s="46" t="s">
        <v>78</v>
      </c>
      <c r="G692" s="46" t="s">
        <v>443</v>
      </c>
      <c r="H692" s="46" t="s">
        <v>62</v>
      </c>
      <c r="I692" s="46" t="s">
        <v>124</v>
      </c>
      <c r="J692" s="46" t="s">
        <v>80</v>
      </c>
      <c r="K692" s="46" t="s">
        <v>47</v>
      </c>
      <c r="L692" s="46" t="s">
        <v>62</v>
      </c>
      <c r="M692" s="46" t="s">
        <v>166</v>
      </c>
      <c r="N692" s="46" t="s">
        <v>167</v>
      </c>
      <c r="O692" s="46" t="s">
        <v>63</v>
      </c>
      <c r="P692" s="46" t="s">
        <v>444</v>
      </c>
      <c r="Q692" s="46" t="s">
        <v>472</v>
      </c>
      <c r="R692" s="46" t="s">
        <v>84</v>
      </c>
      <c r="S692" s="46" t="s">
        <v>99</v>
      </c>
      <c r="T692" s="46" t="s">
        <v>169</v>
      </c>
      <c r="U692" s="46" t="s">
        <v>170</v>
      </c>
      <c r="V692" s="46" t="s">
        <v>32</v>
      </c>
      <c r="W692" s="46" t="s">
        <v>472</v>
      </c>
      <c r="X692" s="46" t="s">
        <v>84</v>
      </c>
      <c r="Y692" s="46" t="s">
        <v>442</v>
      </c>
      <c r="Z692" s="46" t="s">
        <v>446</v>
      </c>
      <c r="AA692" s="46" t="s">
        <v>447</v>
      </c>
      <c r="AB692" s="46">
        <v>1042461.28</v>
      </c>
      <c r="AC692" s="46">
        <v>1042461.28</v>
      </c>
      <c r="AD692" s="46">
        <v>1042461.28</v>
      </c>
      <c r="AE692" s="46">
        <v>1042461.28</v>
      </c>
      <c r="AF692" s="46">
        <v>1042298.91</v>
      </c>
      <c r="AG692" s="46">
        <v>1042298.91</v>
      </c>
      <c r="AH692" s="46">
        <v>1036899.04</v>
      </c>
      <c r="AI692" s="46" t="s">
        <v>96</v>
      </c>
      <c r="AJ692" s="46">
        <v>0</v>
      </c>
      <c r="AK692" s="46">
        <v>1042461.28</v>
      </c>
      <c r="AL692" s="46">
        <v>1042461.28</v>
      </c>
      <c r="AM692" s="46">
        <v>1042298.91</v>
      </c>
      <c r="AN692" s="46">
        <v>1036899.04</v>
      </c>
      <c r="AO692" s="46" t="s">
        <v>168</v>
      </c>
      <c r="AP692" s="46" t="s">
        <v>63</v>
      </c>
      <c r="AQ692" s="46"/>
      <c r="AR692" s="46"/>
    </row>
    <row r="693" spans="1:44" x14ac:dyDescent="0.2">
      <c r="A693" s="46" t="s">
        <v>77</v>
      </c>
      <c r="B693" s="46" t="s">
        <v>84</v>
      </c>
      <c r="C693" s="46" t="s">
        <v>84</v>
      </c>
      <c r="D693" s="46" t="s">
        <v>442</v>
      </c>
      <c r="E693" s="46" t="s">
        <v>86</v>
      </c>
      <c r="F693" s="46" t="s">
        <v>78</v>
      </c>
      <c r="G693" s="46" t="s">
        <v>443</v>
      </c>
      <c r="H693" s="46" t="s">
        <v>62</v>
      </c>
      <c r="I693" s="46" t="s">
        <v>124</v>
      </c>
      <c r="J693" s="46" t="s">
        <v>80</v>
      </c>
      <c r="K693" s="46" t="s">
        <v>47</v>
      </c>
      <c r="L693" s="46" t="s">
        <v>62</v>
      </c>
      <c r="M693" s="46" t="s">
        <v>171</v>
      </c>
      <c r="N693" s="46" t="s">
        <v>172</v>
      </c>
      <c r="O693" s="46" t="s">
        <v>63</v>
      </c>
      <c r="P693" s="46" t="s">
        <v>444</v>
      </c>
      <c r="Q693" s="46" t="s">
        <v>472</v>
      </c>
      <c r="R693" s="46" t="s">
        <v>84</v>
      </c>
      <c r="S693" s="46" t="s">
        <v>99</v>
      </c>
      <c r="T693" s="46" t="s">
        <v>169</v>
      </c>
      <c r="U693" s="46" t="s">
        <v>170</v>
      </c>
      <c r="V693" s="46" t="s">
        <v>106</v>
      </c>
      <c r="W693" s="46" t="s">
        <v>472</v>
      </c>
      <c r="X693" s="46" t="s">
        <v>84</v>
      </c>
      <c r="Y693" s="46" t="s">
        <v>442</v>
      </c>
      <c r="Z693" s="46" t="s">
        <v>446</v>
      </c>
      <c r="AA693" s="46" t="s">
        <v>447</v>
      </c>
      <c r="AB693" s="46">
        <v>1042461.28</v>
      </c>
      <c r="AC693" s="46">
        <v>1042461.28</v>
      </c>
      <c r="AD693" s="46">
        <v>1042461.28</v>
      </c>
      <c r="AE693" s="46">
        <v>1042461.28</v>
      </c>
      <c r="AF693" s="46">
        <v>1042298.91</v>
      </c>
      <c r="AG693" s="46">
        <v>1042298.91</v>
      </c>
      <c r="AH693" s="46">
        <v>1036899.04</v>
      </c>
      <c r="AI693" s="46" t="s">
        <v>96</v>
      </c>
      <c r="AJ693" s="46">
        <v>0</v>
      </c>
      <c r="AK693" s="46">
        <v>1042461.28</v>
      </c>
      <c r="AL693" s="46">
        <v>1042461.28</v>
      </c>
      <c r="AM693" s="46">
        <v>1042298.91</v>
      </c>
      <c r="AN693" s="46">
        <v>1036899.04</v>
      </c>
      <c r="AO693" s="46" t="s">
        <v>173</v>
      </c>
      <c r="AP693" s="46" t="s">
        <v>63</v>
      </c>
      <c r="AQ693" s="46"/>
      <c r="AR693" s="46"/>
    </row>
    <row r="694" spans="1:44" x14ac:dyDescent="0.2">
      <c r="A694" s="46" t="s">
        <v>77</v>
      </c>
      <c r="B694" s="46" t="s">
        <v>84</v>
      </c>
      <c r="C694" s="46" t="s">
        <v>84</v>
      </c>
      <c r="D694" s="46" t="s">
        <v>442</v>
      </c>
      <c r="E694" s="46" t="s">
        <v>86</v>
      </c>
      <c r="F694" s="46" t="s">
        <v>78</v>
      </c>
      <c r="G694" s="46" t="s">
        <v>443</v>
      </c>
      <c r="H694" s="46" t="s">
        <v>62</v>
      </c>
      <c r="I694" s="46" t="s">
        <v>124</v>
      </c>
      <c r="J694" s="46" t="s">
        <v>80</v>
      </c>
      <c r="K694" s="46" t="s">
        <v>47</v>
      </c>
      <c r="L694" s="46" t="s">
        <v>62</v>
      </c>
      <c r="M694" s="46" t="s">
        <v>174</v>
      </c>
      <c r="N694" s="46" t="s">
        <v>175</v>
      </c>
      <c r="O694" s="46" t="s">
        <v>63</v>
      </c>
      <c r="P694" s="46" t="s">
        <v>444</v>
      </c>
      <c r="Q694" s="46" t="s">
        <v>472</v>
      </c>
      <c r="R694" s="46" t="s">
        <v>84</v>
      </c>
      <c r="S694" s="46" t="s">
        <v>99</v>
      </c>
      <c r="T694" s="46" t="s">
        <v>169</v>
      </c>
      <c r="U694" s="46" t="s">
        <v>170</v>
      </c>
      <c r="V694" s="46" t="s">
        <v>106</v>
      </c>
      <c r="W694" s="46" t="s">
        <v>472</v>
      </c>
      <c r="X694" s="46" t="s">
        <v>84</v>
      </c>
      <c r="Y694" s="46" t="s">
        <v>442</v>
      </c>
      <c r="Z694" s="46" t="s">
        <v>446</v>
      </c>
      <c r="AA694" s="46" t="s">
        <v>447</v>
      </c>
      <c r="AB694" s="46">
        <v>1042461.28</v>
      </c>
      <c r="AC694" s="46">
        <v>1042461.28</v>
      </c>
      <c r="AD694" s="46">
        <v>1042461.28</v>
      </c>
      <c r="AE694" s="46">
        <v>1042461.28</v>
      </c>
      <c r="AF694" s="46">
        <v>1043462.22</v>
      </c>
      <c r="AG694" s="46">
        <v>1042461.28</v>
      </c>
      <c r="AH694" s="46">
        <v>1042461.28</v>
      </c>
      <c r="AI694" s="46" t="s">
        <v>96</v>
      </c>
      <c r="AJ694" s="46">
        <v>0</v>
      </c>
      <c r="AK694" s="46">
        <v>1042461.28</v>
      </c>
      <c r="AL694" s="46">
        <v>1042461.28</v>
      </c>
      <c r="AM694" s="46">
        <v>1042461.28</v>
      </c>
      <c r="AN694" s="46">
        <v>1042461.28</v>
      </c>
      <c r="AO694" s="46" t="s">
        <v>176</v>
      </c>
      <c r="AP694" s="46" t="s">
        <v>63</v>
      </c>
      <c r="AQ694" s="46"/>
      <c r="AR694" s="46"/>
    </row>
    <row r="695" spans="1:44" x14ac:dyDescent="0.2">
      <c r="A695" s="46" t="s">
        <v>77</v>
      </c>
      <c r="B695" s="46" t="s">
        <v>84</v>
      </c>
      <c r="C695" s="46" t="s">
        <v>84</v>
      </c>
      <c r="D695" s="46" t="s">
        <v>442</v>
      </c>
      <c r="E695" s="46" t="s">
        <v>86</v>
      </c>
      <c r="F695" s="46" t="s">
        <v>78</v>
      </c>
      <c r="G695" s="46" t="s">
        <v>443</v>
      </c>
      <c r="H695" s="46" t="s">
        <v>62</v>
      </c>
      <c r="I695" s="46" t="s">
        <v>124</v>
      </c>
      <c r="J695" s="46" t="s">
        <v>80</v>
      </c>
      <c r="K695" s="46" t="s">
        <v>47</v>
      </c>
      <c r="L695" s="46" t="s">
        <v>62</v>
      </c>
      <c r="M695" s="46" t="s">
        <v>177</v>
      </c>
      <c r="N695" s="46" t="s">
        <v>178</v>
      </c>
      <c r="O695" s="46" t="s">
        <v>63</v>
      </c>
      <c r="P695" s="46" t="s">
        <v>444</v>
      </c>
      <c r="Q695" s="46" t="s">
        <v>472</v>
      </c>
      <c r="R695" s="46" t="s">
        <v>84</v>
      </c>
      <c r="S695" s="46" t="s">
        <v>99</v>
      </c>
      <c r="T695" s="46" t="s">
        <v>169</v>
      </c>
      <c r="U695" s="46" t="s">
        <v>170</v>
      </c>
      <c r="V695" s="46" t="s">
        <v>32</v>
      </c>
      <c r="W695" s="46" t="s">
        <v>472</v>
      </c>
      <c r="X695" s="46" t="s">
        <v>84</v>
      </c>
      <c r="Y695" s="46" t="s">
        <v>442</v>
      </c>
      <c r="Z695" s="46" t="s">
        <v>446</v>
      </c>
      <c r="AA695" s="46" t="s">
        <v>447</v>
      </c>
      <c r="AB695" s="46">
        <v>1042461.28</v>
      </c>
      <c r="AC695" s="46">
        <v>1042461.28</v>
      </c>
      <c r="AD695" s="46">
        <v>1042461.28</v>
      </c>
      <c r="AE695" s="46">
        <v>1042461.28</v>
      </c>
      <c r="AF695" s="46">
        <v>1042298.91</v>
      </c>
      <c r="AG695" s="46">
        <v>1042298.91</v>
      </c>
      <c r="AH695" s="46">
        <v>1036899.04</v>
      </c>
      <c r="AI695" s="46" t="s">
        <v>96</v>
      </c>
      <c r="AJ695" s="46">
        <v>0</v>
      </c>
      <c r="AK695" s="46">
        <v>1042461.28</v>
      </c>
      <c r="AL695" s="46">
        <v>1042461.28</v>
      </c>
      <c r="AM695" s="46">
        <v>1042298.91</v>
      </c>
      <c r="AN695" s="46">
        <v>1036899.04</v>
      </c>
      <c r="AO695" s="46" t="s">
        <v>179</v>
      </c>
      <c r="AP695" s="46" t="s">
        <v>63</v>
      </c>
      <c r="AQ695" s="46"/>
      <c r="AR695" s="46"/>
    </row>
    <row r="696" spans="1:44" x14ac:dyDescent="0.2">
      <c r="A696" s="46" t="s">
        <v>77</v>
      </c>
      <c r="B696" s="46" t="s">
        <v>84</v>
      </c>
      <c r="C696" s="46" t="s">
        <v>84</v>
      </c>
      <c r="D696" s="46" t="s">
        <v>442</v>
      </c>
      <c r="E696" s="46" t="s">
        <v>86</v>
      </c>
      <c r="F696" s="46" t="s">
        <v>78</v>
      </c>
      <c r="G696" s="46" t="s">
        <v>443</v>
      </c>
      <c r="H696" s="46" t="s">
        <v>62</v>
      </c>
      <c r="I696" s="46" t="s">
        <v>124</v>
      </c>
      <c r="J696" s="46" t="s">
        <v>80</v>
      </c>
      <c r="K696" s="46" t="s">
        <v>47</v>
      </c>
      <c r="L696" s="46" t="s">
        <v>62</v>
      </c>
      <c r="M696" s="46" t="s">
        <v>89</v>
      </c>
      <c r="N696" s="46" t="s">
        <v>90</v>
      </c>
      <c r="O696" s="46" t="s">
        <v>63</v>
      </c>
      <c r="P696" s="46" t="s">
        <v>444</v>
      </c>
      <c r="Q696" s="46" t="s">
        <v>472</v>
      </c>
      <c r="R696" s="46" t="s">
        <v>84</v>
      </c>
      <c r="S696" s="46" t="s">
        <v>99</v>
      </c>
      <c r="T696" s="46" t="s">
        <v>94</v>
      </c>
      <c r="U696" s="46" t="s">
        <v>95</v>
      </c>
      <c r="V696" s="46" t="s">
        <v>32</v>
      </c>
      <c r="W696" s="46" t="s">
        <v>472</v>
      </c>
      <c r="X696" s="46" t="s">
        <v>84</v>
      </c>
      <c r="Y696" s="46" t="s">
        <v>442</v>
      </c>
      <c r="Z696" s="46" t="s">
        <v>446</v>
      </c>
      <c r="AA696" s="46" t="s">
        <v>447</v>
      </c>
      <c r="AB696" s="46">
        <v>363037.9</v>
      </c>
      <c r="AC696" s="46">
        <v>363037.9</v>
      </c>
      <c r="AD696" s="46">
        <v>363037.9</v>
      </c>
      <c r="AE696" s="46">
        <v>363037.9</v>
      </c>
      <c r="AF696" s="46">
        <v>363037.9</v>
      </c>
      <c r="AG696" s="46">
        <v>363037.9</v>
      </c>
      <c r="AH696" s="46">
        <v>363037.9</v>
      </c>
      <c r="AI696" s="46" t="s">
        <v>96</v>
      </c>
      <c r="AJ696" s="46">
        <v>0</v>
      </c>
      <c r="AK696" s="46">
        <v>363037.9</v>
      </c>
      <c r="AL696" s="46">
        <v>363037.9</v>
      </c>
      <c r="AM696" s="46">
        <v>363037.9</v>
      </c>
      <c r="AN696" s="46">
        <v>363037.9</v>
      </c>
      <c r="AO696" s="46" t="s">
        <v>91</v>
      </c>
      <c r="AP696" s="46" t="s">
        <v>63</v>
      </c>
      <c r="AQ696" s="46"/>
      <c r="AR696" s="46"/>
    </row>
    <row r="697" spans="1:44" x14ac:dyDescent="0.2">
      <c r="A697" s="46" t="s">
        <v>77</v>
      </c>
      <c r="B697" s="46" t="s">
        <v>84</v>
      </c>
      <c r="C697" s="46" t="s">
        <v>84</v>
      </c>
      <c r="D697" s="46" t="s">
        <v>442</v>
      </c>
      <c r="E697" s="46" t="s">
        <v>86</v>
      </c>
      <c r="F697" s="46" t="s">
        <v>78</v>
      </c>
      <c r="G697" s="46" t="s">
        <v>443</v>
      </c>
      <c r="H697" s="46" t="s">
        <v>62</v>
      </c>
      <c r="I697" s="46" t="s">
        <v>124</v>
      </c>
      <c r="J697" s="46" t="s">
        <v>80</v>
      </c>
      <c r="K697" s="46" t="s">
        <v>47</v>
      </c>
      <c r="L697" s="46" t="s">
        <v>62</v>
      </c>
      <c r="M697" s="46" t="s">
        <v>221</v>
      </c>
      <c r="N697" s="46" t="s">
        <v>222</v>
      </c>
      <c r="O697" s="46" t="s">
        <v>63</v>
      </c>
      <c r="P697" s="46" t="s">
        <v>444</v>
      </c>
      <c r="Q697" s="46" t="s">
        <v>472</v>
      </c>
      <c r="R697" s="46" t="s">
        <v>84</v>
      </c>
      <c r="S697" s="46" t="s">
        <v>99</v>
      </c>
      <c r="T697" s="46" t="s">
        <v>94</v>
      </c>
      <c r="U697" s="46" t="s">
        <v>95</v>
      </c>
      <c r="V697" s="46" t="s">
        <v>32</v>
      </c>
      <c r="W697" s="46" t="s">
        <v>472</v>
      </c>
      <c r="X697" s="46" t="s">
        <v>84</v>
      </c>
      <c r="Y697" s="46" t="s">
        <v>442</v>
      </c>
      <c r="Z697" s="46" t="s">
        <v>446</v>
      </c>
      <c r="AA697" s="46" t="s">
        <v>447</v>
      </c>
      <c r="AB697" s="46">
        <v>0</v>
      </c>
      <c r="AC697" s="46">
        <v>0</v>
      </c>
      <c r="AD697" s="46">
        <v>0</v>
      </c>
      <c r="AE697" s="46">
        <v>0</v>
      </c>
      <c r="AF697" s="46">
        <v>1163.31</v>
      </c>
      <c r="AG697" s="46">
        <v>162.37</v>
      </c>
      <c r="AH697" s="46">
        <v>5562.24</v>
      </c>
      <c r="AI697" s="46" t="s">
        <v>96</v>
      </c>
      <c r="AJ697" s="46">
        <v>0</v>
      </c>
      <c r="AK697" s="46">
        <v>0</v>
      </c>
      <c r="AL697" s="46">
        <v>0</v>
      </c>
      <c r="AM697" s="46">
        <v>162.37</v>
      </c>
      <c r="AN697" s="46">
        <v>5562.24</v>
      </c>
      <c r="AO697" s="46" t="s">
        <v>223</v>
      </c>
      <c r="AP697" s="46" t="s">
        <v>63</v>
      </c>
      <c r="AQ697" s="46"/>
      <c r="AR697" s="46"/>
    </row>
    <row r="698" spans="1:44" x14ac:dyDescent="0.2">
      <c r="A698" s="46" t="s">
        <v>77</v>
      </c>
      <c r="B698" s="46" t="s">
        <v>84</v>
      </c>
      <c r="C698" s="46" t="s">
        <v>84</v>
      </c>
      <c r="D698" s="46" t="s">
        <v>442</v>
      </c>
      <c r="E698" s="46" t="s">
        <v>86</v>
      </c>
      <c r="F698" s="46" t="s">
        <v>78</v>
      </c>
      <c r="G698" s="46" t="s">
        <v>443</v>
      </c>
      <c r="H698" s="46" t="s">
        <v>62</v>
      </c>
      <c r="I698" s="46" t="s">
        <v>124</v>
      </c>
      <c r="J698" s="46" t="s">
        <v>80</v>
      </c>
      <c r="K698" s="46" t="s">
        <v>47</v>
      </c>
      <c r="L698" s="46" t="s">
        <v>62</v>
      </c>
      <c r="M698" s="46" t="s">
        <v>126</v>
      </c>
      <c r="N698" s="46" t="s">
        <v>127</v>
      </c>
      <c r="O698" s="46" t="s">
        <v>63</v>
      </c>
      <c r="P698" s="46" t="s">
        <v>444</v>
      </c>
      <c r="Q698" s="46" t="s">
        <v>472</v>
      </c>
      <c r="R698" s="46" t="s">
        <v>84</v>
      </c>
      <c r="S698" s="46" t="s">
        <v>99</v>
      </c>
      <c r="T698" s="46" t="s">
        <v>94</v>
      </c>
      <c r="U698" s="46" t="s">
        <v>95</v>
      </c>
      <c r="V698" s="46" t="s">
        <v>106</v>
      </c>
      <c r="W698" s="46" t="s">
        <v>472</v>
      </c>
      <c r="X698" s="46" t="s">
        <v>84</v>
      </c>
      <c r="Y698" s="46" t="s">
        <v>442</v>
      </c>
      <c r="Z698" s="46" t="s">
        <v>446</v>
      </c>
      <c r="AA698" s="46" t="s">
        <v>447</v>
      </c>
      <c r="AB698" s="46">
        <v>-11823.84</v>
      </c>
      <c r="AC698" s="46">
        <v>-16756.419999999998</v>
      </c>
      <c r="AD698" s="46">
        <v>-16756.419999999998</v>
      </c>
      <c r="AE698" s="46">
        <v>-24185.43</v>
      </c>
      <c r="AF698" s="46">
        <v>-25348.74</v>
      </c>
      <c r="AG698" s="46">
        <v>-24347.8</v>
      </c>
      <c r="AH698" s="46">
        <v>-29747.67</v>
      </c>
      <c r="AI698" s="46" t="s">
        <v>96</v>
      </c>
      <c r="AJ698" s="46">
        <v>0</v>
      </c>
      <c r="AK698" s="46">
        <v>-16756.419999999998</v>
      </c>
      <c r="AL698" s="46">
        <v>-34436.82</v>
      </c>
      <c r="AM698" s="46">
        <v>-24347.8</v>
      </c>
      <c r="AN698" s="46">
        <v>-29747.67</v>
      </c>
      <c r="AO698" s="46" t="s">
        <v>128</v>
      </c>
      <c r="AP698" s="46" t="s">
        <v>63</v>
      </c>
      <c r="AQ698" s="46"/>
      <c r="AR698" s="46"/>
    </row>
    <row r="699" spans="1:44" x14ac:dyDescent="0.2">
      <c r="A699" s="46" t="s">
        <v>77</v>
      </c>
      <c r="B699" s="46" t="s">
        <v>84</v>
      </c>
      <c r="C699" s="46" t="s">
        <v>84</v>
      </c>
      <c r="D699" s="46" t="s">
        <v>442</v>
      </c>
      <c r="E699" s="46" t="s">
        <v>86</v>
      </c>
      <c r="F699" s="46" t="s">
        <v>78</v>
      </c>
      <c r="G699" s="46" t="s">
        <v>443</v>
      </c>
      <c r="H699" s="46" t="s">
        <v>62</v>
      </c>
      <c r="I699" s="46" t="s">
        <v>124</v>
      </c>
      <c r="J699" s="46" t="s">
        <v>80</v>
      </c>
      <c r="K699" s="46" t="s">
        <v>47</v>
      </c>
      <c r="L699" s="46" t="s">
        <v>62</v>
      </c>
      <c r="M699" s="46" t="s">
        <v>100</v>
      </c>
      <c r="N699" s="46" t="s">
        <v>101</v>
      </c>
      <c r="O699" s="46" t="s">
        <v>63</v>
      </c>
      <c r="P699" s="46" t="s">
        <v>444</v>
      </c>
      <c r="Q699" s="46" t="s">
        <v>472</v>
      </c>
      <c r="R699" s="46" t="s">
        <v>84</v>
      </c>
      <c r="S699" s="46" t="s">
        <v>99</v>
      </c>
      <c r="T699" s="46" t="s">
        <v>94</v>
      </c>
      <c r="U699" s="46" t="s">
        <v>95</v>
      </c>
      <c r="V699" s="46" t="s">
        <v>32</v>
      </c>
      <c r="W699" s="46" t="s">
        <v>472</v>
      </c>
      <c r="X699" s="46" t="s">
        <v>84</v>
      </c>
      <c r="Y699" s="46" t="s">
        <v>442</v>
      </c>
      <c r="Z699" s="46" t="s">
        <v>446</v>
      </c>
      <c r="AA699" s="46" t="s">
        <v>447</v>
      </c>
      <c r="AB699" s="46">
        <v>351214.06</v>
      </c>
      <c r="AC699" s="46">
        <v>346281.48</v>
      </c>
      <c r="AD699" s="46">
        <v>346281.48</v>
      </c>
      <c r="AE699" s="46">
        <v>338852.47</v>
      </c>
      <c r="AF699" s="46">
        <v>338852.47</v>
      </c>
      <c r="AG699" s="46">
        <v>338852.47</v>
      </c>
      <c r="AH699" s="46">
        <v>338852.47</v>
      </c>
      <c r="AI699" s="46" t="s">
        <v>96</v>
      </c>
      <c r="AJ699" s="46">
        <v>0</v>
      </c>
      <c r="AK699" s="46">
        <v>346281.48</v>
      </c>
      <c r="AL699" s="46">
        <v>328601.08</v>
      </c>
      <c r="AM699" s="46">
        <v>338852.47</v>
      </c>
      <c r="AN699" s="46">
        <v>338852.47</v>
      </c>
      <c r="AO699" s="46" t="s">
        <v>102</v>
      </c>
      <c r="AP699" s="46" t="s">
        <v>63</v>
      </c>
      <c r="AQ699" s="46"/>
      <c r="AR699" s="46"/>
    </row>
    <row r="700" spans="1:44" x14ac:dyDescent="0.2">
      <c r="A700" s="46" t="s">
        <v>77</v>
      </c>
      <c r="B700" s="46" t="s">
        <v>84</v>
      </c>
      <c r="C700" s="46" t="s">
        <v>84</v>
      </c>
      <c r="D700" s="46" t="s">
        <v>442</v>
      </c>
      <c r="E700" s="46" t="s">
        <v>86</v>
      </c>
      <c r="F700" s="46" t="s">
        <v>78</v>
      </c>
      <c r="G700" s="46" t="s">
        <v>443</v>
      </c>
      <c r="H700" s="46" t="s">
        <v>62</v>
      </c>
      <c r="I700" s="46" t="s">
        <v>124</v>
      </c>
      <c r="J700" s="46" t="s">
        <v>80</v>
      </c>
      <c r="K700" s="46" t="s">
        <v>47</v>
      </c>
      <c r="L700" s="46" t="s">
        <v>62</v>
      </c>
      <c r="M700" s="46" t="s">
        <v>459</v>
      </c>
      <c r="N700" s="46" t="s">
        <v>460</v>
      </c>
      <c r="O700" s="46" t="s">
        <v>63</v>
      </c>
      <c r="P700" s="46" t="s">
        <v>444</v>
      </c>
      <c r="Q700" s="46" t="s">
        <v>472</v>
      </c>
      <c r="R700" s="46" t="s">
        <v>84</v>
      </c>
      <c r="S700" s="46" t="s">
        <v>99</v>
      </c>
      <c r="T700" s="46" t="s">
        <v>94</v>
      </c>
      <c r="U700" s="46" t="s">
        <v>95</v>
      </c>
      <c r="V700" s="46" t="s">
        <v>32</v>
      </c>
      <c r="W700" s="46" t="s">
        <v>472</v>
      </c>
      <c r="X700" s="46" t="s">
        <v>84</v>
      </c>
      <c r="Y700" s="46" t="s">
        <v>442</v>
      </c>
      <c r="Z700" s="46" t="s">
        <v>446</v>
      </c>
      <c r="AA700" s="46" t="s">
        <v>447</v>
      </c>
      <c r="AB700" s="46">
        <v>-1330582</v>
      </c>
      <c r="AC700" s="46">
        <v>-1330582</v>
      </c>
      <c r="AD700" s="46">
        <v>-1330582</v>
      </c>
      <c r="AE700" s="46">
        <v>-1330582</v>
      </c>
      <c r="AF700" s="46">
        <v>-1330582</v>
      </c>
      <c r="AG700" s="46">
        <v>-1330582</v>
      </c>
      <c r="AH700" s="46">
        <v>-1330582</v>
      </c>
      <c r="AI700" s="46" t="s">
        <v>96</v>
      </c>
      <c r="AJ700" s="46">
        <v>0</v>
      </c>
      <c r="AK700" s="46">
        <v>-1330582</v>
      </c>
      <c r="AL700" s="46">
        <v>-1330582</v>
      </c>
      <c r="AM700" s="46">
        <v>-1330582</v>
      </c>
      <c r="AN700" s="46">
        <v>-1330582</v>
      </c>
      <c r="AO700" s="46" t="s">
        <v>460</v>
      </c>
      <c r="AP700" s="46" t="s">
        <v>63</v>
      </c>
      <c r="AQ700" s="46"/>
      <c r="AR700" s="46"/>
    </row>
    <row r="701" spans="1:44" x14ac:dyDescent="0.2">
      <c r="A701" s="46" t="s">
        <v>77</v>
      </c>
      <c r="B701" s="46" t="s">
        <v>84</v>
      </c>
      <c r="C701" s="46" t="s">
        <v>84</v>
      </c>
      <c r="D701" s="46" t="s">
        <v>442</v>
      </c>
      <c r="E701" s="46" t="s">
        <v>86</v>
      </c>
      <c r="F701" s="46" t="s">
        <v>78</v>
      </c>
      <c r="G701" s="46" t="s">
        <v>443</v>
      </c>
      <c r="H701" s="46" t="s">
        <v>62</v>
      </c>
      <c r="I701" s="46" t="s">
        <v>124</v>
      </c>
      <c r="J701" s="46" t="s">
        <v>80</v>
      </c>
      <c r="K701" s="46" t="s">
        <v>47</v>
      </c>
      <c r="L701" s="46" t="s">
        <v>62</v>
      </c>
      <c r="M701" s="46" t="s">
        <v>461</v>
      </c>
      <c r="N701" s="46" t="s">
        <v>462</v>
      </c>
      <c r="O701" s="46" t="s">
        <v>63</v>
      </c>
      <c r="P701" s="46" t="s">
        <v>444</v>
      </c>
      <c r="Q701" s="46" t="s">
        <v>472</v>
      </c>
      <c r="R701" s="46" t="s">
        <v>84</v>
      </c>
      <c r="S701" s="46" t="s">
        <v>99</v>
      </c>
      <c r="T701" s="46" t="s">
        <v>94</v>
      </c>
      <c r="U701" s="46" t="s">
        <v>95</v>
      </c>
      <c r="V701" s="46" t="s">
        <v>32</v>
      </c>
      <c r="W701" s="46" t="s">
        <v>472</v>
      </c>
      <c r="X701" s="46" t="s">
        <v>84</v>
      </c>
      <c r="Y701" s="46" t="s">
        <v>442</v>
      </c>
      <c r="Z701" s="46" t="s">
        <v>446</v>
      </c>
      <c r="AA701" s="46" t="s">
        <v>447</v>
      </c>
      <c r="AB701" s="46">
        <v>0</v>
      </c>
      <c r="AC701" s="46">
        <v>0</v>
      </c>
      <c r="AD701" s="46">
        <v>0</v>
      </c>
      <c r="AE701" s="46">
        <v>0</v>
      </c>
      <c r="AF701" s="46">
        <v>47.34</v>
      </c>
      <c r="AG701" s="46">
        <v>15577.34</v>
      </c>
      <c r="AH701" s="46">
        <v>15577.34</v>
      </c>
      <c r="AI701" s="46" t="s">
        <v>96</v>
      </c>
      <c r="AJ701" s="46">
        <v>0</v>
      </c>
      <c r="AK701" s="46">
        <v>0</v>
      </c>
      <c r="AL701" s="46">
        <v>0</v>
      </c>
      <c r="AM701" s="46">
        <v>15577.34</v>
      </c>
      <c r="AN701" s="46">
        <v>15577.34</v>
      </c>
      <c r="AO701" s="46" t="s">
        <v>463</v>
      </c>
      <c r="AP701" s="46" t="s">
        <v>63</v>
      </c>
      <c r="AQ701" s="46"/>
      <c r="AR701" s="46"/>
    </row>
    <row r="702" spans="1:44" x14ac:dyDescent="0.2">
      <c r="A702" s="46" t="s">
        <v>77</v>
      </c>
      <c r="B702" s="46" t="s">
        <v>84</v>
      </c>
      <c r="C702" s="46" t="s">
        <v>84</v>
      </c>
      <c r="D702" s="46" t="s">
        <v>442</v>
      </c>
      <c r="E702" s="46" t="s">
        <v>86</v>
      </c>
      <c r="F702" s="46" t="s">
        <v>78</v>
      </c>
      <c r="G702" s="46" t="s">
        <v>443</v>
      </c>
      <c r="H702" s="46" t="s">
        <v>62</v>
      </c>
      <c r="I702" s="46" t="s">
        <v>124</v>
      </c>
      <c r="J702" s="46" t="s">
        <v>80</v>
      </c>
      <c r="K702" s="46" t="s">
        <v>47</v>
      </c>
      <c r="L702" s="46" t="s">
        <v>62</v>
      </c>
      <c r="M702" s="46" t="s">
        <v>464</v>
      </c>
      <c r="N702" s="46" t="s">
        <v>465</v>
      </c>
      <c r="O702" s="46" t="s">
        <v>63</v>
      </c>
      <c r="P702" s="46" t="s">
        <v>444</v>
      </c>
      <c r="Q702" s="46" t="s">
        <v>472</v>
      </c>
      <c r="R702" s="46" t="s">
        <v>84</v>
      </c>
      <c r="S702" s="46" t="s">
        <v>99</v>
      </c>
      <c r="T702" s="46" t="s">
        <v>94</v>
      </c>
      <c r="U702" s="46" t="s">
        <v>95</v>
      </c>
      <c r="V702" s="46" t="s">
        <v>32</v>
      </c>
      <c r="W702" s="46" t="s">
        <v>472</v>
      </c>
      <c r="X702" s="46" t="s">
        <v>84</v>
      </c>
      <c r="Y702" s="46" t="s">
        <v>442</v>
      </c>
      <c r="Z702" s="46" t="s">
        <v>446</v>
      </c>
      <c r="AA702" s="46" t="s">
        <v>447</v>
      </c>
      <c r="AB702" s="46">
        <v>-1330582</v>
      </c>
      <c r="AC702" s="46">
        <v>-1330582</v>
      </c>
      <c r="AD702" s="46">
        <v>-1330582</v>
      </c>
      <c r="AE702" s="46">
        <v>-1330582</v>
      </c>
      <c r="AF702" s="46">
        <v>-1330534.6599999999</v>
      </c>
      <c r="AG702" s="46">
        <v>-1315004.6599999999</v>
      </c>
      <c r="AH702" s="46">
        <v>-1315004.6599999999</v>
      </c>
      <c r="AI702" s="46" t="s">
        <v>96</v>
      </c>
      <c r="AJ702" s="46">
        <v>0</v>
      </c>
      <c r="AK702" s="46">
        <v>-1330582</v>
      </c>
      <c r="AL702" s="46">
        <v>-1330582</v>
      </c>
      <c r="AM702" s="46">
        <v>-1315004.6599999999</v>
      </c>
      <c r="AN702" s="46">
        <v>-1315004.6599999999</v>
      </c>
      <c r="AO702" s="46" t="s">
        <v>466</v>
      </c>
      <c r="AP702" s="46" t="s">
        <v>63</v>
      </c>
      <c r="AQ702" s="46"/>
      <c r="AR702" s="46"/>
    </row>
    <row r="703" spans="1:44" x14ac:dyDescent="0.2">
      <c r="A703" s="46" t="s">
        <v>77</v>
      </c>
      <c r="B703" s="46" t="s">
        <v>84</v>
      </c>
      <c r="C703" s="46" t="s">
        <v>84</v>
      </c>
      <c r="D703" s="46" t="s">
        <v>442</v>
      </c>
      <c r="E703" s="46" t="s">
        <v>86</v>
      </c>
      <c r="F703" s="46" t="s">
        <v>78</v>
      </c>
      <c r="G703" s="46" t="s">
        <v>443</v>
      </c>
      <c r="H703" s="46" t="s">
        <v>62</v>
      </c>
      <c r="I703" s="46" t="s">
        <v>124</v>
      </c>
      <c r="J703" s="46" t="s">
        <v>80</v>
      </c>
      <c r="K703" s="46" t="s">
        <v>47</v>
      </c>
      <c r="L703" s="46" t="s">
        <v>62</v>
      </c>
      <c r="M703" s="46" t="s">
        <v>103</v>
      </c>
      <c r="N703" s="46" t="s">
        <v>104</v>
      </c>
      <c r="O703" s="46" t="s">
        <v>63</v>
      </c>
      <c r="P703" s="46" t="s">
        <v>444</v>
      </c>
      <c r="Q703" s="46" t="s">
        <v>472</v>
      </c>
      <c r="R703" s="46" t="s">
        <v>84</v>
      </c>
      <c r="S703" s="46" t="s">
        <v>99</v>
      </c>
      <c r="T703" s="46" t="s">
        <v>94</v>
      </c>
      <c r="U703" s="46" t="s">
        <v>95</v>
      </c>
      <c r="V703" s="46" t="s">
        <v>106</v>
      </c>
      <c r="W703" s="46" t="s">
        <v>472</v>
      </c>
      <c r="X703" s="46" t="s">
        <v>84</v>
      </c>
      <c r="Y703" s="46" t="s">
        <v>442</v>
      </c>
      <c r="Z703" s="46" t="s">
        <v>446</v>
      </c>
      <c r="AA703" s="46" t="s">
        <v>447</v>
      </c>
      <c r="AB703" s="46">
        <v>-967544.1</v>
      </c>
      <c r="AC703" s="46">
        <v>-967544.1</v>
      </c>
      <c r="AD703" s="46">
        <v>-967544.1</v>
      </c>
      <c r="AE703" s="46">
        <v>-967544.1</v>
      </c>
      <c r="AF703" s="46">
        <v>-967544.1</v>
      </c>
      <c r="AG703" s="46">
        <v>-967544.1</v>
      </c>
      <c r="AH703" s="46">
        <v>-967544.1</v>
      </c>
      <c r="AI703" s="46" t="s">
        <v>96</v>
      </c>
      <c r="AJ703" s="46">
        <v>0</v>
      </c>
      <c r="AK703" s="46">
        <v>-967544.1</v>
      </c>
      <c r="AL703" s="46">
        <v>-967544.1</v>
      </c>
      <c r="AM703" s="46">
        <v>-967544.1</v>
      </c>
      <c r="AN703" s="46">
        <v>-967544.1</v>
      </c>
      <c r="AO703" s="46" t="s">
        <v>105</v>
      </c>
      <c r="AP703" s="46" t="s">
        <v>63</v>
      </c>
      <c r="AQ703" s="46"/>
      <c r="AR703" s="46"/>
    </row>
    <row r="704" spans="1:44" x14ac:dyDescent="0.2">
      <c r="A704" s="46" t="s">
        <v>77</v>
      </c>
      <c r="B704" s="46" t="s">
        <v>84</v>
      </c>
      <c r="C704" s="46" t="s">
        <v>84</v>
      </c>
      <c r="D704" s="46" t="s">
        <v>442</v>
      </c>
      <c r="E704" s="46" t="s">
        <v>86</v>
      </c>
      <c r="F704" s="46" t="s">
        <v>78</v>
      </c>
      <c r="G704" s="46" t="s">
        <v>443</v>
      </c>
      <c r="H704" s="46" t="s">
        <v>62</v>
      </c>
      <c r="I704" s="46" t="s">
        <v>124</v>
      </c>
      <c r="J704" s="46" t="s">
        <v>80</v>
      </c>
      <c r="K704" s="46" t="s">
        <v>47</v>
      </c>
      <c r="L704" s="46" t="s">
        <v>62</v>
      </c>
      <c r="M704" s="46" t="s">
        <v>107</v>
      </c>
      <c r="N704" s="46" t="s">
        <v>108</v>
      </c>
      <c r="O704" s="46" t="s">
        <v>63</v>
      </c>
      <c r="P704" s="46" t="s">
        <v>444</v>
      </c>
      <c r="Q704" s="46" t="s">
        <v>472</v>
      </c>
      <c r="R704" s="46" t="s">
        <v>84</v>
      </c>
      <c r="S704" s="46" t="s">
        <v>99</v>
      </c>
      <c r="T704" s="46" t="s">
        <v>94</v>
      </c>
      <c r="U704" s="46" t="s">
        <v>95</v>
      </c>
      <c r="V704" s="46" t="s">
        <v>106</v>
      </c>
      <c r="W704" s="46" t="s">
        <v>472</v>
      </c>
      <c r="X704" s="46" t="s">
        <v>84</v>
      </c>
      <c r="Y704" s="46" t="s">
        <v>442</v>
      </c>
      <c r="Z704" s="46" t="s">
        <v>446</v>
      </c>
      <c r="AA704" s="46" t="s">
        <v>447</v>
      </c>
      <c r="AB704" s="46">
        <v>-979367.94</v>
      </c>
      <c r="AC704" s="46">
        <v>-984300.52</v>
      </c>
      <c r="AD704" s="46">
        <v>-984300.52</v>
      </c>
      <c r="AE704" s="46">
        <v>-991729.53</v>
      </c>
      <c r="AF704" s="46">
        <v>-991682.19</v>
      </c>
      <c r="AG704" s="46">
        <v>-976152.19</v>
      </c>
      <c r="AH704" s="46">
        <v>-976152.19</v>
      </c>
      <c r="AI704" s="46" t="s">
        <v>96</v>
      </c>
      <c r="AJ704" s="46">
        <v>0</v>
      </c>
      <c r="AK704" s="46">
        <v>-984300.52</v>
      </c>
      <c r="AL704" s="46">
        <v>-1001980.92</v>
      </c>
      <c r="AM704" s="46">
        <v>-976152.19</v>
      </c>
      <c r="AN704" s="46">
        <v>-976152.19</v>
      </c>
      <c r="AO704" s="46" t="s">
        <v>109</v>
      </c>
      <c r="AP704" s="46" t="s">
        <v>63</v>
      </c>
      <c r="AQ704" s="46"/>
      <c r="AR704" s="46"/>
    </row>
    <row r="705" spans="1:44" x14ac:dyDescent="0.2">
      <c r="A705" s="46" t="s">
        <v>77</v>
      </c>
      <c r="B705" s="46" t="s">
        <v>84</v>
      </c>
      <c r="C705" s="46" t="s">
        <v>84</v>
      </c>
      <c r="D705" s="46" t="s">
        <v>442</v>
      </c>
      <c r="E705" s="46" t="s">
        <v>86</v>
      </c>
      <c r="F705" s="46" t="s">
        <v>78</v>
      </c>
      <c r="G705" s="46" t="s">
        <v>443</v>
      </c>
      <c r="H705" s="46" t="s">
        <v>62</v>
      </c>
      <c r="I705" s="46" t="s">
        <v>124</v>
      </c>
      <c r="J705" s="46" t="s">
        <v>80</v>
      </c>
      <c r="K705" s="46" t="s">
        <v>47</v>
      </c>
      <c r="L705" s="46" t="s">
        <v>62</v>
      </c>
      <c r="M705" s="46" t="s">
        <v>360</v>
      </c>
      <c r="N705" s="46" t="s">
        <v>361</v>
      </c>
      <c r="O705" s="46" t="s">
        <v>63</v>
      </c>
      <c r="P705" s="46" t="s">
        <v>444</v>
      </c>
      <c r="Q705" s="46" t="s">
        <v>472</v>
      </c>
      <c r="R705" s="46" t="s">
        <v>84</v>
      </c>
      <c r="S705" s="46" t="s">
        <v>99</v>
      </c>
      <c r="T705" s="46" t="s">
        <v>132</v>
      </c>
      <c r="U705" s="46" t="s">
        <v>133</v>
      </c>
      <c r="V705" s="46" t="s">
        <v>106</v>
      </c>
      <c r="W705" s="46" t="s">
        <v>472</v>
      </c>
      <c r="X705" s="46" t="s">
        <v>84</v>
      </c>
      <c r="Y705" s="46" t="s">
        <v>442</v>
      </c>
      <c r="Z705" s="46" t="s">
        <v>446</v>
      </c>
      <c r="AA705" s="46" t="s">
        <v>447</v>
      </c>
      <c r="AB705" s="46">
        <v>0</v>
      </c>
      <c r="AC705" s="46">
        <v>0</v>
      </c>
      <c r="AD705" s="46">
        <v>0</v>
      </c>
      <c r="AE705" s="46">
        <v>0</v>
      </c>
      <c r="AF705" s="46">
        <v>1000.94</v>
      </c>
      <c r="AG705" s="46">
        <v>0</v>
      </c>
      <c r="AH705" s="46">
        <v>0</v>
      </c>
      <c r="AI705" s="46" t="s">
        <v>96</v>
      </c>
      <c r="AJ705" s="46">
        <v>0</v>
      </c>
      <c r="AK705" s="46">
        <v>0</v>
      </c>
      <c r="AL705" s="46">
        <v>0</v>
      </c>
      <c r="AM705" s="46">
        <v>0</v>
      </c>
      <c r="AN705" s="46">
        <v>0</v>
      </c>
      <c r="AO705" s="46" t="s">
        <v>362</v>
      </c>
      <c r="AP705" s="46" t="s">
        <v>63</v>
      </c>
      <c r="AQ705" s="46"/>
      <c r="AR705" s="46"/>
    </row>
    <row r="706" spans="1:44" x14ac:dyDescent="0.2">
      <c r="A706" s="46" t="s">
        <v>77</v>
      </c>
      <c r="B706" s="46" t="s">
        <v>84</v>
      </c>
      <c r="C706" s="46" t="s">
        <v>84</v>
      </c>
      <c r="D706" s="46" t="s">
        <v>442</v>
      </c>
      <c r="E706" s="46" t="s">
        <v>86</v>
      </c>
      <c r="F706" s="46" t="s">
        <v>78</v>
      </c>
      <c r="G706" s="46" t="s">
        <v>443</v>
      </c>
      <c r="H706" s="46" t="s">
        <v>62</v>
      </c>
      <c r="I706" s="46" t="s">
        <v>124</v>
      </c>
      <c r="J706" s="46" t="s">
        <v>80</v>
      </c>
      <c r="K706" s="46" t="s">
        <v>47</v>
      </c>
      <c r="L706" s="46" t="s">
        <v>62</v>
      </c>
      <c r="M706" s="46" t="s">
        <v>129</v>
      </c>
      <c r="N706" s="46" t="s">
        <v>130</v>
      </c>
      <c r="O706" s="46" t="s">
        <v>63</v>
      </c>
      <c r="P706" s="46" t="s">
        <v>444</v>
      </c>
      <c r="Q706" s="46" t="s">
        <v>472</v>
      </c>
      <c r="R706" s="46" t="s">
        <v>84</v>
      </c>
      <c r="S706" s="46" t="s">
        <v>99</v>
      </c>
      <c r="T706" s="46" t="s">
        <v>132</v>
      </c>
      <c r="U706" s="46" t="s">
        <v>133</v>
      </c>
      <c r="V706" s="46" t="s">
        <v>32</v>
      </c>
      <c r="W706" s="46" t="s">
        <v>472</v>
      </c>
      <c r="X706" s="46" t="s">
        <v>84</v>
      </c>
      <c r="Y706" s="46" t="s">
        <v>442</v>
      </c>
      <c r="Z706" s="46" t="s">
        <v>446</v>
      </c>
      <c r="AA706" s="46" t="s">
        <v>447</v>
      </c>
      <c r="AB706" s="46">
        <v>11823.84</v>
      </c>
      <c r="AC706" s="46">
        <v>16756.419999999998</v>
      </c>
      <c r="AD706" s="46">
        <v>16756.419999999998</v>
      </c>
      <c r="AE706" s="46">
        <v>24185.43</v>
      </c>
      <c r="AF706" s="46">
        <v>25348.74</v>
      </c>
      <c r="AG706" s="46">
        <v>24347.8</v>
      </c>
      <c r="AH706" s="46">
        <v>29747.67</v>
      </c>
      <c r="AI706" s="46" t="s">
        <v>96</v>
      </c>
      <c r="AJ706" s="46">
        <v>0</v>
      </c>
      <c r="AK706" s="46">
        <v>16756.419999999998</v>
      </c>
      <c r="AL706" s="46">
        <v>34436.82</v>
      </c>
      <c r="AM706" s="46">
        <v>24347.8</v>
      </c>
      <c r="AN706" s="46">
        <v>29747.67</v>
      </c>
      <c r="AO706" s="46" t="s">
        <v>131</v>
      </c>
      <c r="AP706" s="46" t="s">
        <v>63</v>
      </c>
      <c r="AQ706" s="46"/>
      <c r="AR706" s="46"/>
    </row>
    <row r="707" spans="1:44" x14ac:dyDescent="0.2">
      <c r="A707" s="46" t="s">
        <v>77</v>
      </c>
      <c r="B707" s="46" t="s">
        <v>84</v>
      </c>
      <c r="C707" s="46" t="s">
        <v>84</v>
      </c>
      <c r="D707" s="46" t="s">
        <v>442</v>
      </c>
      <c r="E707" s="46" t="s">
        <v>86</v>
      </c>
      <c r="F707" s="46" t="s">
        <v>78</v>
      </c>
      <c r="G707" s="46" t="s">
        <v>443</v>
      </c>
      <c r="H707" s="46" t="s">
        <v>62</v>
      </c>
      <c r="I707" s="46" t="s">
        <v>124</v>
      </c>
      <c r="J707" s="46" t="s">
        <v>80</v>
      </c>
      <c r="K707" s="46" t="s">
        <v>47</v>
      </c>
      <c r="L707" s="46" t="s">
        <v>62</v>
      </c>
      <c r="M707" s="46" t="s">
        <v>134</v>
      </c>
      <c r="N707" s="46" t="s">
        <v>135</v>
      </c>
      <c r="O707" s="46" t="s">
        <v>63</v>
      </c>
      <c r="P707" s="46" t="s">
        <v>444</v>
      </c>
      <c r="Q707" s="46" t="s">
        <v>472</v>
      </c>
      <c r="R707" s="46" t="s">
        <v>84</v>
      </c>
      <c r="S707" s="46" t="s">
        <v>99</v>
      </c>
      <c r="T707" s="46" t="s">
        <v>132</v>
      </c>
      <c r="U707" s="46" t="s">
        <v>133</v>
      </c>
      <c r="V707" s="46" t="s">
        <v>106</v>
      </c>
      <c r="W707" s="46" t="s">
        <v>472</v>
      </c>
      <c r="X707" s="46" t="s">
        <v>84</v>
      </c>
      <c r="Y707" s="46" t="s">
        <v>442</v>
      </c>
      <c r="Z707" s="46" t="s">
        <v>446</v>
      </c>
      <c r="AA707" s="46" t="s">
        <v>447</v>
      </c>
      <c r="AB707" s="46">
        <v>11823.84</v>
      </c>
      <c r="AC707" s="46">
        <v>16756.419999999998</v>
      </c>
      <c r="AD707" s="46">
        <v>16756.419999999998</v>
      </c>
      <c r="AE707" s="46">
        <v>24185.43</v>
      </c>
      <c r="AF707" s="46">
        <v>25348.74</v>
      </c>
      <c r="AG707" s="46">
        <v>24347.8</v>
      </c>
      <c r="AH707" s="46">
        <v>29747.67</v>
      </c>
      <c r="AI707" s="46" t="s">
        <v>96</v>
      </c>
      <c r="AJ707" s="46">
        <v>0</v>
      </c>
      <c r="AK707" s="46">
        <v>16756.419999999998</v>
      </c>
      <c r="AL707" s="46">
        <v>34436.82</v>
      </c>
      <c r="AM707" s="46">
        <v>24347.8</v>
      </c>
      <c r="AN707" s="46">
        <v>29747.67</v>
      </c>
      <c r="AO707" s="46" t="s">
        <v>136</v>
      </c>
      <c r="AP707" s="46" t="s">
        <v>63</v>
      </c>
      <c r="AQ707" s="46"/>
      <c r="AR707" s="46"/>
    </row>
    <row r="708" spans="1:44" x14ac:dyDescent="0.2">
      <c r="A708" s="46" t="s">
        <v>77</v>
      </c>
      <c r="B708" s="46" t="s">
        <v>84</v>
      </c>
      <c r="C708" s="46" t="s">
        <v>84</v>
      </c>
      <c r="D708" s="46" t="s">
        <v>442</v>
      </c>
      <c r="E708" s="46" t="s">
        <v>86</v>
      </c>
      <c r="F708" s="46" t="s">
        <v>78</v>
      </c>
      <c r="G708" s="46" t="s">
        <v>443</v>
      </c>
      <c r="H708" s="46" t="s">
        <v>62</v>
      </c>
      <c r="I708" s="46" t="s">
        <v>124</v>
      </c>
      <c r="J708" s="46" t="s">
        <v>80</v>
      </c>
      <c r="K708" s="46" t="s">
        <v>47</v>
      </c>
      <c r="L708" s="46" t="s">
        <v>62</v>
      </c>
      <c r="M708" s="46" t="s">
        <v>407</v>
      </c>
      <c r="N708" s="46" t="s">
        <v>408</v>
      </c>
      <c r="O708" s="46" t="s">
        <v>63</v>
      </c>
      <c r="P708" s="46" t="s">
        <v>444</v>
      </c>
      <c r="Q708" s="46" t="s">
        <v>472</v>
      </c>
      <c r="R708" s="46" t="s">
        <v>84</v>
      </c>
      <c r="S708" s="46" t="s">
        <v>99</v>
      </c>
      <c r="T708" s="46" t="s">
        <v>132</v>
      </c>
      <c r="U708" s="46" t="s">
        <v>133</v>
      </c>
      <c r="V708" s="46" t="s">
        <v>32</v>
      </c>
      <c r="W708" s="46" t="s">
        <v>472</v>
      </c>
      <c r="X708" s="46" t="s">
        <v>84</v>
      </c>
      <c r="Y708" s="46" t="s">
        <v>442</v>
      </c>
      <c r="Z708" s="46" t="s">
        <v>446</v>
      </c>
      <c r="AA708" s="46" t="s">
        <v>447</v>
      </c>
      <c r="AB708" s="46">
        <v>0</v>
      </c>
      <c r="AC708" s="46">
        <v>0</v>
      </c>
      <c r="AD708" s="46">
        <v>0</v>
      </c>
      <c r="AE708" s="46">
        <v>0</v>
      </c>
      <c r="AF708" s="46">
        <v>-1048.28</v>
      </c>
      <c r="AG708" s="46">
        <v>-15577.34</v>
      </c>
      <c r="AH708" s="46">
        <v>-15577.34</v>
      </c>
      <c r="AI708" s="46" t="s">
        <v>96</v>
      </c>
      <c r="AJ708" s="46">
        <v>0</v>
      </c>
      <c r="AK708" s="46">
        <v>0</v>
      </c>
      <c r="AL708" s="46">
        <v>0</v>
      </c>
      <c r="AM708" s="46">
        <v>-15577.34</v>
      </c>
      <c r="AN708" s="46">
        <v>-15577.34</v>
      </c>
      <c r="AO708" s="46" t="s">
        <v>409</v>
      </c>
      <c r="AP708" s="46" t="s">
        <v>63</v>
      </c>
      <c r="AQ708" s="46"/>
      <c r="AR708" s="46"/>
    </row>
    <row r="709" spans="1:44" x14ac:dyDescent="0.2">
      <c r="A709" s="46" t="s">
        <v>77</v>
      </c>
      <c r="B709" s="46" t="s">
        <v>84</v>
      </c>
      <c r="C709" s="46" t="s">
        <v>84</v>
      </c>
      <c r="D709" s="46" t="s">
        <v>442</v>
      </c>
      <c r="E709" s="46" t="s">
        <v>86</v>
      </c>
      <c r="F709" s="46" t="s">
        <v>78</v>
      </c>
      <c r="G709" s="46" t="s">
        <v>443</v>
      </c>
      <c r="H709" s="46" t="s">
        <v>62</v>
      </c>
      <c r="I709" s="46" t="s">
        <v>124</v>
      </c>
      <c r="J709" s="46" t="s">
        <v>80</v>
      </c>
      <c r="K709" s="46" t="s">
        <v>47</v>
      </c>
      <c r="L709" s="46" t="s">
        <v>62</v>
      </c>
      <c r="M709" s="46" t="s">
        <v>368</v>
      </c>
      <c r="N709" s="46" t="s">
        <v>369</v>
      </c>
      <c r="O709" s="46" t="s">
        <v>63</v>
      </c>
      <c r="P709" s="46" t="s">
        <v>444</v>
      </c>
      <c r="Q709" s="46" t="s">
        <v>472</v>
      </c>
      <c r="R709" s="46" t="s">
        <v>84</v>
      </c>
      <c r="S709" s="46" t="s">
        <v>99</v>
      </c>
      <c r="T709" s="46" t="s">
        <v>132</v>
      </c>
      <c r="U709" s="46" t="s">
        <v>133</v>
      </c>
      <c r="V709" s="46" t="s">
        <v>106</v>
      </c>
      <c r="W709" s="46" t="s">
        <v>472</v>
      </c>
      <c r="X709" s="46" t="s">
        <v>84</v>
      </c>
      <c r="Y709" s="46" t="s">
        <v>442</v>
      </c>
      <c r="Z709" s="46" t="s">
        <v>446</v>
      </c>
      <c r="AA709" s="46" t="s">
        <v>447</v>
      </c>
      <c r="AB709" s="46">
        <v>0</v>
      </c>
      <c r="AC709" s="46">
        <v>0</v>
      </c>
      <c r="AD709" s="46">
        <v>0</v>
      </c>
      <c r="AE709" s="46">
        <v>0</v>
      </c>
      <c r="AF709" s="46">
        <v>-1048.28</v>
      </c>
      <c r="AG709" s="46">
        <v>-15577.34</v>
      </c>
      <c r="AH709" s="46">
        <v>-15577.34</v>
      </c>
      <c r="AI709" s="46" t="s">
        <v>96</v>
      </c>
      <c r="AJ709" s="46">
        <v>0</v>
      </c>
      <c r="AK709" s="46">
        <v>0</v>
      </c>
      <c r="AL709" s="46">
        <v>0</v>
      </c>
      <c r="AM709" s="46">
        <v>-15577.34</v>
      </c>
      <c r="AN709" s="46">
        <v>-15577.34</v>
      </c>
      <c r="AO709" s="46" t="s">
        <v>369</v>
      </c>
      <c r="AP709" s="46" t="s">
        <v>63</v>
      </c>
      <c r="AQ709" s="46"/>
      <c r="AR709" s="46"/>
    </row>
    <row r="710" spans="1:44" x14ac:dyDescent="0.2">
      <c r="A710" s="46" t="s">
        <v>77</v>
      </c>
      <c r="B710" s="46" t="s">
        <v>84</v>
      </c>
      <c r="C710" s="46" t="s">
        <v>84</v>
      </c>
      <c r="D710" s="46" t="s">
        <v>442</v>
      </c>
      <c r="E710" s="46" t="s">
        <v>86</v>
      </c>
      <c r="F710" s="46" t="s">
        <v>78</v>
      </c>
      <c r="G710" s="46" t="s">
        <v>443</v>
      </c>
      <c r="H710" s="46" t="s">
        <v>62</v>
      </c>
      <c r="I710" s="46" t="s">
        <v>124</v>
      </c>
      <c r="J710" s="46" t="s">
        <v>80</v>
      </c>
      <c r="K710" s="46" t="s">
        <v>47</v>
      </c>
      <c r="L710" s="46" t="s">
        <v>62</v>
      </c>
      <c r="M710" s="46" t="s">
        <v>467</v>
      </c>
      <c r="N710" s="46" t="s">
        <v>468</v>
      </c>
      <c r="O710" s="46" t="s">
        <v>63</v>
      </c>
      <c r="P710" s="46" t="s">
        <v>444</v>
      </c>
      <c r="Q710" s="46" t="s">
        <v>472</v>
      </c>
      <c r="R710" s="46" t="s">
        <v>84</v>
      </c>
      <c r="S710" s="46" t="s">
        <v>99</v>
      </c>
      <c r="T710" s="46" t="s">
        <v>132</v>
      </c>
      <c r="U710" s="46" t="s">
        <v>133</v>
      </c>
      <c r="V710" s="46" t="s">
        <v>32</v>
      </c>
      <c r="W710" s="46" t="s">
        <v>472</v>
      </c>
      <c r="X710" s="46" t="s">
        <v>84</v>
      </c>
      <c r="Y710" s="46" t="s">
        <v>442</v>
      </c>
      <c r="Z710" s="46" t="s">
        <v>446</v>
      </c>
      <c r="AA710" s="46" t="s">
        <v>447</v>
      </c>
      <c r="AB710" s="46">
        <v>0</v>
      </c>
      <c r="AC710" s="46">
        <v>0</v>
      </c>
      <c r="AD710" s="46">
        <v>0</v>
      </c>
      <c r="AE710" s="46">
        <v>0</v>
      </c>
      <c r="AF710" s="46">
        <v>47.34</v>
      </c>
      <c r="AG710" s="46">
        <v>15577.34</v>
      </c>
      <c r="AH710" s="46">
        <v>15577.34</v>
      </c>
      <c r="AI710" s="46" t="s">
        <v>96</v>
      </c>
      <c r="AJ710" s="46">
        <v>0</v>
      </c>
      <c r="AK710" s="46">
        <v>0</v>
      </c>
      <c r="AL710" s="46">
        <v>0</v>
      </c>
      <c r="AM710" s="46">
        <v>15577.34</v>
      </c>
      <c r="AN710" s="46">
        <v>15577.34</v>
      </c>
      <c r="AO710" s="46" t="s">
        <v>469</v>
      </c>
      <c r="AP710" s="46" t="s">
        <v>63</v>
      </c>
      <c r="AQ710" s="46"/>
      <c r="AR710" s="46"/>
    </row>
    <row r="711" spans="1:44" x14ac:dyDescent="0.2">
      <c r="A711" s="46" t="s">
        <v>77</v>
      </c>
      <c r="B711" s="46" t="s">
        <v>84</v>
      </c>
      <c r="C711" s="46" t="s">
        <v>84</v>
      </c>
      <c r="D711" s="46" t="s">
        <v>442</v>
      </c>
      <c r="E711" s="46" t="s">
        <v>86</v>
      </c>
      <c r="F711" s="46" t="s">
        <v>78</v>
      </c>
      <c r="G711" s="46" t="s">
        <v>443</v>
      </c>
      <c r="H711" s="46" t="s">
        <v>62</v>
      </c>
      <c r="I711" s="46" t="s">
        <v>124</v>
      </c>
      <c r="J711" s="46" t="s">
        <v>80</v>
      </c>
      <c r="K711" s="46" t="s">
        <v>47</v>
      </c>
      <c r="L711" s="46" t="s">
        <v>62</v>
      </c>
      <c r="M711" s="46" t="s">
        <v>372</v>
      </c>
      <c r="N711" s="46" t="s">
        <v>373</v>
      </c>
      <c r="O711" s="46" t="s">
        <v>63</v>
      </c>
      <c r="P711" s="46" t="s">
        <v>444</v>
      </c>
      <c r="Q711" s="46" t="s">
        <v>472</v>
      </c>
      <c r="R711" s="46" t="s">
        <v>84</v>
      </c>
      <c r="S711" s="46" t="s">
        <v>99</v>
      </c>
      <c r="T711" s="46" t="s">
        <v>132</v>
      </c>
      <c r="U711" s="46" t="s">
        <v>133</v>
      </c>
      <c r="V711" s="46" t="s">
        <v>106</v>
      </c>
      <c r="W711" s="46" t="s">
        <v>472</v>
      </c>
      <c r="X711" s="46" t="s">
        <v>84</v>
      </c>
      <c r="Y711" s="46" t="s">
        <v>442</v>
      </c>
      <c r="Z711" s="46" t="s">
        <v>446</v>
      </c>
      <c r="AA711" s="46" t="s">
        <v>447</v>
      </c>
      <c r="AB711" s="46">
        <v>0</v>
      </c>
      <c r="AC711" s="46">
        <v>0</v>
      </c>
      <c r="AD711" s="46">
        <v>0</v>
      </c>
      <c r="AE711" s="46">
        <v>0</v>
      </c>
      <c r="AF711" s="46">
        <v>47.34</v>
      </c>
      <c r="AG711" s="46">
        <v>15577.34</v>
      </c>
      <c r="AH711" s="46">
        <v>15577.34</v>
      </c>
      <c r="AI711" s="46" t="s">
        <v>96</v>
      </c>
      <c r="AJ711" s="46">
        <v>0</v>
      </c>
      <c r="AK711" s="46">
        <v>0</v>
      </c>
      <c r="AL711" s="46">
        <v>0</v>
      </c>
      <c r="AM711" s="46">
        <v>15577.34</v>
      </c>
      <c r="AN711" s="46">
        <v>15577.34</v>
      </c>
      <c r="AO711" s="46" t="s">
        <v>374</v>
      </c>
      <c r="AP711" s="46" t="s">
        <v>63</v>
      </c>
      <c r="AQ711" s="46"/>
      <c r="AR711" s="46"/>
    </row>
    <row r="712" spans="1:44" x14ac:dyDescent="0.2">
      <c r="A712" s="46" t="s">
        <v>77</v>
      </c>
      <c r="B712" s="46" t="s">
        <v>84</v>
      </c>
      <c r="C712" s="46" t="s">
        <v>84</v>
      </c>
      <c r="D712" s="46" t="s">
        <v>442</v>
      </c>
      <c r="E712" s="46" t="s">
        <v>86</v>
      </c>
      <c r="F712" s="46" t="s">
        <v>78</v>
      </c>
      <c r="G712" s="46" t="s">
        <v>443</v>
      </c>
      <c r="H712" s="46" t="s">
        <v>62</v>
      </c>
      <c r="I712" s="46" t="s">
        <v>124</v>
      </c>
      <c r="J712" s="46" t="s">
        <v>80</v>
      </c>
      <c r="K712" s="46" t="s">
        <v>47</v>
      </c>
      <c r="L712" s="46" t="s">
        <v>62</v>
      </c>
      <c r="M712" s="46" t="s">
        <v>137</v>
      </c>
      <c r="N712" s="46" t="s">
        <v>138</v>
      </c>
      <c r="O712" s="46" t="s">
        <v>63</v>
      </c>
      <c r="P712" s="46" t="s">
        <v>444</v>
      </c>
      <c r="Q712" s="46" t="s">
        <v>472</v>
      </c>
      <c r="R712" s="46" t="s">
        <v>84</v>
      </c>
      <c r="S712" s="46" t="s">
        <v>99</v>
      </c>
      <c r="T712" s="46" t="s">
        <v>132</v>
      </c>
      <c r="U712" s="46" t="s">
        <v>133</v>
      </c>
      <c r="V712" s="46" t="s">
        <v>106</v>
      </c>
      <c r="W712" s="46" t="s">
        <v>472</v>
      </c>
      <c r="X712" s="46" t="s">
        <v>84</v>
      </c>
      <c r="Y712" s="46" t="s">
        <v>442</v>
      </c>
      <c r="Z712" s="46" t="s">
        <v>446</v>
      </c>
      <c r="AA712" s="46" t="s">
        <v>447</v>
      </c>
      <c r="AB712" s="46">
        <v>11823.84</v>
      </c>
      <c r="AC712" s="46">
        <v>16756.419999999998</v>
      </c>
      <c r="AD712" s="46">
        <v>16756.419999999998</v>
      </c>
      <c r="AE712" s="46">
        <v>24185.43</v>
      </c>
      <c r="AF712" s="46">
        <v>24300.46</v>
      </c>
      <c r="AG712" s="46">
        <v>8770.4599999999991</v>
      </c>
      <c r="AH712" s="46">
        <v>14170.33</v>
      </c>
      <c r="AI712" s="46" t="s">
        <v>96</v>
      </c>
      <c r="AJ712" s="46">
        <v>0</v>
      </c>
      <c r="AK712" s="46">
        <v>16756.419999999998</v>
      </c>
      <c r="AL712" s="46">
        <v>34436.82</v>
      </c>
      <c r="AM712" s="46">
        <v>8770.4599999999991</v>
      </c>
      <c r="AN712" s="46">
        <v>14170.33</v>
      </c>
      <c r="AO712" s="46" t="s">
        <v>139</v>
      </c>
      <c r="AP712" s="46" t="s">
        <v>63</v>
      </c>
      <c r="AQ712" s="46"/>
      <c r="AR712" s="46"/>
    </row>
    <row r="713" spans="1:44" x14ac:dyDescent="0.2">
      <c r="A713" s="46" t="s">
        <v>77</v>
      </c>
      <c r="B713" s="46" t="s">
        <v>84</v>
      </c>
      <c r="C713" s="46" t="s">
        <v>84</v>
      </c>
      <c r="D713" s="46" t="s">
        <v>442</v>
      </c>
      <c r="E713" s="46" t="s">
        <v>86</v>
      </c>
      <c r="F713" s="46" t="s">
        <v>78</v>
      </c>
      <c r="G713" s="46" t="s">
        <v>443</v>
      </c>
      <c r="H713" s="46" t="s">
        <v>62</v>
      </c>
      <c r="I713" s="46" t="s">
        <v>124</v>
      </c>
      <c r="J713" s="46" t="s">
        <v>80</v>
      </c>
      <c r="K713" s="46" t="s">
        <v>47</v>
      </c>
      <c r="L713" s="46" t="s">
        <v>62</v>
      </c>
      <c r="M713" s="46" t="s">
        <v>140</v>
      </c>
      <c r="N713" s="46" t="s">
        <v>141</v>
      </c>
      <c r="O713" s="46" t="s">
        <v>63</v>
      </c>
      <c r="P713" s="46" t="s">
        <v>444</v>
      </c>
      <c r="Q713" s="46" t="s">
        <v>472</v>
      </c>
      <c r="R713" s="46" t="s">
        <v>84</v>
      </c>
      <c r="S713" s="46" t="s">
        <v>99</v>
      </c>
      <c r="T713" s="46" t="s">
        <v>132</v>
      </c>
      <c r="U713" s="46" t="s">
        <v>133</v>
      </c>
      <c r="V713" s="46" t="s">
        <v>106</v>
      </c>
      <c r="W713" s="46" t="s">
        <v>472</v>
      </c>
      <c r="X713" s="46" t="s">
        <v>84</v>
      </c>
      <c r="Y713" s="46" t="s">
        <v>442</v>
      </c>
      <c r="Z713" s="46" t="s">
        <v>446</v>
      </c>
      <c r="AA713" s="46" t="s">
        <v>447</v>
      </c>
      <c r="AB713" s="46">
        <v>11823.84</v>
      </c>
      <c r="AC713" s="46">
        <v>16756.419999999998</v>
      </c>
      <c r="AD713" s="46">
        <v>16756.419999999998</v>
      </c>
      <c r="AE713" s="46">
        <v>24185.43</v>
      </c>
      <c r="AF713" s="46">
        <v>24300.46</v>
      </c>
      <c r="AG713" s="46">
        <v>8770.4599999999991</v>
      </c>
      <c r="AH713" s="46">
        <v>14170.33</v>
      </c>
      <c r="AI713" s="46" t="s">
        <v>96</v>
      </c>
      <c r="AJ713" s="46">
        <v>0</v>
      </c>
      <c r="AK713" s="46">
        <v>16756.419999999998</v>
      </c>
      <c r="AL713" s="46">
        <v>34436.82</v>
      </c>
      <c r="AM713" s="46">
        <v>8770.4599999999991</v>
      </c>
      <c r="AN713" s="46">
        <v>14170.33</v>
      </c>
      <c r="AO713" s="46" t="s">
        <v>142</v>
      </c>
      <c r="AP713" s="46" t="s">
        <v>63</v>
      </c>
      <c r="AQ713" s="46"/>
      <c r="AR713" s="46"/>
    </row>
    <row r="714" spans="1:44" x14ac:dyDescent="0.2">
      <c r="A714" s="46" t="s">
        <v>77</v>
      </c>
      <c r="B714" s="46" t="s">
        <v>84</v>
      </c>
      <c r="C714" s="46" t="s">
        <v>84</v>
      </c>
      <c r="D714" s="46" t="s">
        <v>442</v>
      </c>
      <c r="E714" s="46" t="s">
        <v>86</v>
      </c>
      <c r="F714" s="46" t="s">
        <v>78</v>
      </c>
      <c r="G714" s="46" t="s">
        <v>443</v>
      </c>
      <c r="H714" s="46" t="s">
        <v>62</v>
      </c>
      <c r="I714" s="46" t="s">
        <v>124</v>
      </c>
      <c r="J714" s="46" t="s">
        <v>80</v>
      </c>
      <c r="K714" s="46" t="s">
        <v>47</v>
      </c>
      <c r="L714" s="46" t="s">
        <v>62</v>
      </c>
      <c r="M714" s="46" t="s">
        <v>180</v>
      </c>
      <c r="N714" s="46" t="s">
        <v>181</v>
      </c>
      <c r="O714" s="46" t="s">
        <v>63</v>
      </c>
      <c r="P714" s="46" t="s">
        <v>444</v>
      </c>
      <c r="Q714" s="46" t="s">
        <v>472</v>
      </c>
      <c r="R714" s="46" t="s">
        <v>84</v>
      </c>
      <c r="S714" s="46" t="s">
        <v>99</v>
      </c>
      <c r="T714" s="46" t="s">
        <v>113</v>
      </c>
      <c r="U714" s="46" t="s">
        <v>114</v>
      </c>
      <c r="V714" s="46" t="s">
        <v>32</v>
      </c>
      <c r="W714" s="46" t="s">
        <v>472</v>
      </c>
      <c r="X714" s="46" t="s">
        <v>84</v>
      </c>
      <c r="Y714" s="46" t="s">
        <v>442</v>
      </c>
      <c r="Z714" s="46" t="s">
        <v>446</v>
      </c>
      <c r="AA714" s="46" t="s">
        <v>447</v>
      </c>
      <c r="AB714" s="46">
        <v>1042461.28</v>
      </c>
      <c r="AC714" s="46">
        <v>1042461.28</v>
      </c>
      <c r="AD714" s="46">
        <v>1042461.28</v>
      </c>
      <c r="AE714" s="46">
        <v>1042461.28</v>
      </c>
      <c r="AF714" s="46">
        <v>1042461.28</v>
      </c>
      <c r="AG714" s="46">
        <v>1042461.28</v>
      </c>
      <c r="AH714" s="46">
        <v>1042461.28</v>
      </c>
      <c r="AI714" s="46" t="s">
        <v>96</v>
      </c>
      <c r="AJ714" s="46">
        <v>0</v>
      </c>
      <c r="AK714" s="46">
        <v>1042461.28</v>
      </c>
      <c r="AL714" s="46">
        <v>1042461.28</v>
      </c>
      <c r="AM714" s="46">
        <v>1042461.28</v>
      </c>
      <c r="AN714" s="46">
        <v>1042461.28</v>
      </c>
      <c r="AO714" s="46" t="s">
        <v>182</v>
      </c>
      <c r="AP714" s="46" t="s">
        <v>63</v>
      </c>
      <c r="AQ714" s="46"/>
      <c r="AR714" s="46"/>
    </row>
    <row r="715" spans="1:44" x14ac:dyDescent="0.2">
      <c r="A715" s="46" t="s">
        <v>77</v>
      </c>
      <c r="B715" s="46" t="s">
        <v>84</v>
      </c>
      <c r="C715" s="46" t="s">
        <v>84</v>
      </c>
      <c r="D715" s="46" t="s">
        <v>442</v>
      </c>
      <c r="E715" s="46" t="s">
        <v>86</v>
      </c>
      <c r="F715" s="46" t="s">
        <v>78</v>
      </c>
      <c r="G715" s="46" t="s">
        <v>443</v>
      </c>
      <c r="H715" s="46" t="s">
        <v>62</v>
      </c>
      <c r="I715" s="46" t="s">
        <v>124</v>
      </c>
      <c r="J715" s="46" t="s">
        <v>80</v>
      </c>
      <c r="K715" s="46" t="s">
        <v>47</v>
      </c>
      <c r="L715" s="46" t="s">
        <v>62</v>
      </c>
      <c r="M715" s="46" t="s">
        <v>393</v>
      </c>
      <c r="N715" s="46" t="s">
        <v>394</v>
      </c>
      <c r="O715" s="46" t="s">
        <v>63</v>
      </c>
      <c r="P715" s="46" t="s">
        <v>444</v>
      </c>
      <c r="Q715" s="46" t="s">
        <v>472</v>
      </c>
      <c r="R715" s="46" t="s">
        <v>84</v>
      </c>
      <c r="S715" s="46" t="s">
        <v>99</v>
      </c>
      <c r="T715" s="46" t="s">
        <v>113</v>
      </c>
      <c r="U715" s="46" t="s">
        <v>114</v>
      </c>
      <c r="V715" s="46" t="s">
        <v>32</v>
      </c>
      <c r="W715" s="46" t="s">
        <v>472</v>
      </c>
      <c r="X715" s="46" t="s">
        <v>84</v>
      </c>
      <c r="Y715" s="46" t="s">
        <v>442</v>
      </c>
      <c r="Z715" s="46" t="s">
        <v>446</v>
      </c>
      <c r="AA715" s="46" t="s">
        <v>447</v>
      </c>
      <c r="AB715" s="46">
        <v>1042461.28</v>
      </c>
      <c r="AC715" s="46">
        <v>1042461.28</v>
      </c>
      <c r="AD715" s="46">
        <v>1042461.28</v>
      </c>
      <c r="AE715" s="46">
        <v>1042461.28</v>
      </c>
      <c r="AF715" s="46">
        <v>1042461.28</v>
      </c>
      <c r="AG715" s="46">
        <v>1042461.28</v>
      </c>
      <c r="AH715" s="46">
        <v>1042461.28</v>
      </c>
      <c r="AI715" s="46" t="s">
        <v>96</v>
      </c>
      <c r="AJ715" s="46">
        <v>0</v>
      </c>
      <c r="AK715" s="46">
        <v>1042461.28</v>
      </c>
      <c r="AL715" s="46">
        <v>1042461.28</v>
      </c>
      <c r="AM715" s="46">
        <v>1042461.28</v>
      </c>
      <c r="AN715" s="46">
        <v>1042461.28</v>
      </c>
      <c r="AO715" s="46" t="s">
        <v>395</v>
      </c>
      <c r="AP715" s="46" t="s">
        <v>63</v>
      </c>
      <c r="AQ715" s="46"/>
      <c r="AR715" s="46"/>
    </row>
    <row r="716" spans="1:44" x14ac:dyDescent="0.2">
      <c r="A716" s="46" t="s">
        <v>77</v>
      </c>
      <c r="B716" s="46" t="s">
        <v>84</v>
      </c>
      <c r="C716" s="46" t="s">
        <v>84</v>
      </c>
      <c r="D716" s="46" t="s">
        <v>442</v>
      </c>
      <c r="E716" s="46" t="s">
        <v>86</v>
      </c>
      <c r="F716" s="46" t="s">
        <v>78</v>
      </c>
      <c r="G716" s="46" t="s">
        <v>443</v>
      </c>
      <c r="H716" s="46" t="s">
        <v>62</v>
      </c>
      <c r="I716" s="46" t="s">
        <v>124</v>
      </c>
      <c r="J716" s="46" t="s">
        <v>80</v>
      </c>
      <c r="K716" s="46" t="s">
        <v>47</v>
      </c>
      <c r="L716" s="46" t="s">
        <v>62</v>
      </c>
      <c r="M716" s="46" t="s">
        <v>186</v>
      </c>
      <c r="N716" s="46" t="s">
        <v>187</v>
      </c>
      <c r="O716" s="46" t="s">
        <v>63</v>
      </c>
      <c r="P716" s="46" t="s">
        <v>444</v>
      </c>
      <c r="Q716" s="46" t="s">
        <v>472</v>
      </c>
      <c r="R716" s="46" t="s">
        <v>84</v>
      </c>
      <c r="S716" s="46" t="s">
        <v>99</v>
      </c>
      <c r="T716" s="46" t="s">
        <v>113</v>
      </c>
      <c r="U716" s="46" t="s">
        <v>114</v>
      </c>
      <c r="V716" s="46" t="s">
        <v>32</v>
      </c>
      <c r="W716" s="46" t="s">
        <v>472</v>
      </c>
      <c r="X716" s="46" t="s">
        <v>84</v>
      </c>
      <c r="Y716" s="46" t="s">
        <v>442</v>
      </c>
      <c r="Z716" s="46" t="s">
        <v>446</v>
      </c>
      <c r="AA716" s="46" t="s">
        <v>447</v>
      </c>
      <c r="AB716" s="46">
        <v>1042461.28</v>
      </c>
      <c r="AC716" s="46">
        <v>1042461.28</v>
      </c>
      <c r="AD716" s="46">
        <v>1042461.28</v>
      </c>
      <c r="AE716" s="46">
        <v>1042461.28</v>
      </c>
      <c r="AF716" s="46">
        <v>1042298.91</v>
      </c>
      <c r="AG716" s="46">
        <v>1042298.91</v>
      </c>
      <c r="AH716" s="46">
        <v>1036899.04</v>
      </c>
      <c r="AI716" s="46" t="s">
        <v>96</v>
      </c>
      <c r="AJ716" s="46">
        <v>0</v>
      </c>
      <c r="AK716" s="46">
        <v>1042461.28</v>
      </c>
      <c r="AL716" s="46">
        <v>1042461.28</v>
      </c>
      <c r="AM716" s="46">
        <v>1042298.91</v>
      </c>
      <c r="AN716" s="46">
        <v>1036899.04</v>
      </c>
      <c r="AO716" s="46" t="s">
        <v>188</v>
      </c>
      <c r="AP716" s="46" t="s">
        <v>63</v>
      </c>
      <c r="AQ716" s="46"/>
      <c r="AR716" s="46"/>
    </row>
    <row r="717" spans="1:44" x14ac:dyDescent="0.2">
      <c r="A717" s="46" t="s">
        <v>77</v>
      </c>
      <c r="B717" s="46" t="s">
        <v>84</v>
      </c>
      <c r="C717" s="46" t="s">
        <v>84</v>
      </c>
      <c r="D717" s="46" t="s">
        <v>442</v>
      </c>
      <c r="E717" s="46" t="s">
        <v>86</v>
      </c>
      <c r="F717" s="46" t="s">
        <v>78</v>
      </c>
      <c r="G717" s="46" t="s">
        <v>443</v>
      </c>
      <c r="H717" s="46" t="s">
        <v>62</v>
      </c>
      <c r="I717" s="46" t="s">
        <v>124</v>
      </c>
      <c r="J717" s="46" t="s">
        <v>80</v>
      </c>
      <c r="K717" s="46" t="s">
        <v>47</v>
      </c>
      <c r="L717" s="46" t="s">
        <v>62</v>
      </c>
      <c r="M717" s="46" t="s">
        <v>399</v>
      </c>
      <c r="N717" s="46" t="s">
        <v>400</v>
      </c>
      <c r="O717" s="46" t="s">
        <v>63</v>
      </c>
      <c r="P717" s="46" t="s">
        <v>444</v>
      </c>
      <c r="Q717" s="46" t="s">
        <v>472</v>
      </c>
      <c r="R717" s="46" t="s">
        <v>84</v>
      </c>
      <c r="S717" s="46" t="s">
        <v>99</v>
      </c>
      <c r="T717" s="46" t="s">
        <v>113</v>
      </c>
      <c r="U717" s="46" t="s">
        <v>114</v>
      </c>
      <c r="V717" s="46" t="s">
        <v>32</v>
      </c>
      <c r="W717" s="46" t="s">
        <v>472</v>
      </c>
      <c r="X717" s="46" t="s">
        <v>84</v>
      </c>
      <c r="Y717" s="46" t="s">
        <v>442</v>
      </c>
      <c r="Z717" s="46" t="s">
        <v>446</v>
      </c>
      <c r="AA717" s="46" t="s">
        <v>447</v>
      </c>
      <c r="AB717" s="46">
        <v>1042461.28</v>
      </c>
      <c r="AC717" s="46">
        <v>1042461.28</v>
      </c>
      <c r="AD717" s="46">
        <v>1042461.28</v>
      </c>
      <c r="AE717" s="46">
        <v>1042461.28</v>
      </c>
      <c r="AF717" s="46">
        <v>1042298.91</v>
      </c>
      <c r="AG717" s="46">
        <v>1042298.91</v>
      </c>
      <c r="AH717" s="46">
        <v>1036899.04</v>
      </c>
      <c r="AI717" s="46" t="s">
        <v>96</v>
      </c>
      <c r="AJ717" s="46">
        <v>0</v>
      </c>
      <c r="AK717" s="46">
        <v>1042461.28</v>
      </c>
      <c r="AL717" s="46">
        <v>1042461.28</v>
      </c>
      <c r="AM717" s="46">
        <v>1042298.91</v>
      </c>
      <c r="AN717" s="46">
        <v>1036899.04</v>
      </c>
      <c r="AO717" s="46" t="s">
        <v>401</v>
      </c>
      <c r="AP717" s="46" t="s">
        <v>63</v>
      </c>
      <c r="AQ717" s="46"/>
      <c r="AR717" s="46"/>
    </row>
    <row r="718" spans="1:44" x14ac:dyDescent="0.2">
      <c r="A718" s="46" t="s">
        <v>77</v>
      </c>
      <c r="B718" s="46" t="s">
        <v>84</v>
      </c>
      <c r="C718" s="46" t="s">
        <v>84</v>
      </c>
      <c r="D718" s="46" t="s">
        <v>442</v>
      </c>
      <c r="E718" s="46" t="s">
        <v>86</v>
      </c>
      <c r="F718" s="46" t="s">
        <v>78</v>
      </c>
      <c r="G718" s="46" t="s">
        <v>443</v>
      </c>
      <c r="H718" s="46" t="s">
        <v>62</v>
      </c>
      <c r="I718" s="46" t="s">
        <v>124</v>
      </c>
      <c r="J718" s="46" t="s">
        <v>80</v>
      </c>
      <c r="K718" s="46" t="s">
        <v>47</v>
      </c>
      <c r="L718" s="46" t="s">
        <v>62</v>
      </c>
      <c r="M718" s="46" t="s">
        <v>110</v>
      </c>
      <c r="N718" s="46" t="s">
        <v>111</v>
      </c>
      <c r="O718" s="46" t="s">
        <v>63</v>
      </c>
      <c r="P718" s="46" t="s">
        <v>444</v>
      </c>
      <c r="Q718" s="46" t="s">
        <v>472</v>
      </c>
      <c r="R718" s="46" t="s">
        <v>84</v>
      </c>
      <c r="S718" s="46" t="s">
        <v>99</v>
      </c>
      <c r="T718" s="46" t="s">
        <v>113</v>
      </c>
      <c r="U718" s="46" t="s">
        <v>114</v>
      </c>
      <c r="V718" s="46" t="s">
        <v>32</v>
      </c>
      <c r="W718" s="46" t="s">
        <v>472</v>
      </c>
      <c r="X718" s="46" t="s">
        <v>84</v>
      </c>
      <c r="Y718" s="46" t="s">
        <v>442</v>
      </c>
      <c r="Z718" s="46" t="s">
        <v>446</v>
      </c>
      <c r="AA718" s="46" t="s">
        <v>447</v>
      </c>
      <c r="AB718" s="46">
        <v>-967544.1</v>
      </c>
      <c r="AC718" s="46">
        <v>-967544.1</v>
      </c>
      <c r="AD718" s="46">
        <v>-967544.1</v>
      </c>
      <c r="AE718" s="46">
        <v>-967544.1</v>
      </c>
      <c r="AF718" s="46">
        <v>-967544.1</v>
      </c>
      <c r="AG718" s="46">
        <v>-967544.1</v>
      </c>
      <c r="AH718" s="46">
        <v>-967544.1</v>
      </c>
      <c r="AI718" s="46" t="s">
        <v>96</v>
      </c>
      <c r="AJ718" s="46">
        <v>0</v>
      </c>
      <c r="AK718" s="46">
        <v>-967544.1</v>
      </c>
      <c r="AL718" s="46">
        <v>-967544.1</v>
      </c>
      <c r="AM718" s="46">
        <v>-967544.1</v>
      </c>
      <c r="AN718" s="46">
        <v>-967544.1</v>
      </c>
      <c r="AO718" s="46" t="s">
        <v>112</v>
      </c>
      <c r="AP718" s="46" t="s">
        <v>63</v>
      </c>
      <c r="AQ718" s="46"/>
      <c r="AR718" s="46"/>
    </row>
    <row r="719" spans="1:44" x14ac:dyDescent="0.2">
      <c r="A719" s="46" t="s">
        <v>77</v>
      </c>
      <c r="B719" s="46" t="s">
        <v>84</v>
      </c>
      <c r="C719" s="46" t="s">
        <v>84</v>
      </c>
      <c r="D719" s="46" t="s">
        <v>442</v>
      </c>
      <c r="E719" s="46" t="s">
        <v>86</v>
      </c>
      <c r="F719" s="46" t="s">
        <v>78</v>
      </c>
      <c r="G719" s="46" t="s">
        <v>443</v>
      </c>
      <c r="H719" s="46" t="s">
        <v>62</v>
      </c>
      <c r="I719" s="46" t="s">
        <v>124</v>
      </c>
      <c r="J719" s="46" t="s">
        <v>80</v>
      </c>
      <c r="K719" s="46" t="s">
        <v>47</v>
      </c>
      <c r="L719" s="46" t="s">
        <v>62</v>
      </c>
      <c r="M719" s="46" t="s">
        <v>115</v>
      </c>
      <c r="N719" s="46" t="s">
        <v>116</v>
      </c>
      <c r="O719" s="46" t="s">
        <v>63</v>
      </c>
      <c r="P719" s="46" t="s">
        <v>444</v>
      </c>
      <c r="Q719" s="46" t="s">
        <v>472</v>
      </c>
      <c r="R719" s="46" t="s">
        <v>84</v>
      </c>
      <c r="S719" s="46" t="s">
        <v>99</v>
      </c>
      <c r="T719" s="46" t="s">
        <v>113</v>
      </c>
      <c r="U719" s="46" t="s">
        <v>114</v>
      </c>
      <c r="V719" s="46" t="s">
        <v>32</v>
      </c>
      <c r="W719" s="46" t="s">
        <v>472</v>
      </c>
      <c r="X719" s="46" t="s">
        <v>84</v>
      </c>
      <c r="Y719" s="46" t="s">
        <v>442</v>
      </c>
      <c r="Z719" s="46" t="s">
        <v>446</v>
      </c>
      <c r="AA719" s="46" t="s">
        <v>447</v>
      </c>
      <c r="AB719" s="46">
        <v>-967544.1</v>
      </c>
      <c r="AC719" s="46">
        <v>-967544.1</v>
      </c>
      <c r="AD719" s="46">
        <v>-967544.1</v>
      </c>
      <c r="AE719" s="46">
        <v>-967544.1</v>
      </c>
      <c r="AF719" s="46">
        <v>-967544.1</v>
      </c>
      <c r="AG719" s="46">
        <v>-967544.1</v>
      </c>
      <c r="AH719" s="46">
        <v>-967544.1</v>
      </c>
      <c r="AI719" s="46" t="s">
        <v>96</v>
      </c>
      <c r="AJ719" s="46">
        <v>0</v>
      </c>
      <c r="AK719" s="46">
        <v>-967544.1</v>
      </c>
      <c r="AL719" s="46">
        <v>-967544.1</v>
      </c>
      <c r="AM719" s="46">
        <v>-967544.1</v>
      </c>
      <c r="AN719" s="46">
        <v>-967544.1</v>
      </c>
      <c r="AO719" s="46" t="s">
        <v>117</v>
      </c>
      <c r="AP719" s="46" t="s">
        <v>63</v>
      </c>
      <c r="AQ719" s="46"/>
      <c r="AR719" s="46"/>
    </row>
    <row r="720" spans="1:44" x14ac:dyDescent="0.2">
      <c r="A720" s="46" t="s">
        <v>77</v>
      </c>
      <c r="B720" s="46" t="s">
        <v>84</v>
      </c>
      <c r="C720" s="46" t="s">
        <v>84</v>
      </c>
      <c r="D720" s="46" t="s">
        <v>442</v>
      </c>
      <c r="E720" s="46" t="s">
        <v>86</v>
      </c>
      <c r="F720" s="46" t="s">
        <v>78</v>
      </c>
      <c r="G720" s="46" t="s">
        <v>443</v>
      </c>
      <c r="H720" s="46" t="s">
        <v>62</v>
      </c>
      <c r="I720" s="46" t="s">
        <v>124</v>
      </c>
      <c r="J720" s="46" t="s">
        <v>80</v>
      </c>
      <c r="K720" s="46" t="s">
        <v>47</v>
      </c>
      <c r="L720" s="46" t="s">
        <v>62</v>
      </c>
      <c r="M720" s="46" t="s">
        <v>118</v>
      </c>
      <c r="N720" s="46" t="s">
        <v>119</v>
      </c>
      <c r="O720" s="46" t="s">
        <v>63</v>
      </c>
      <c r="P720" s="46" t="s">
        <v>444</v>
      </c>
      <c r="Q720" s="46" t="s">
        <v>472</v>
      </c>
      <c r="R720" s="46" t="s">
        <v>84</v>
      </c>
      <c r="S720" s="46" t="s">
        <v>99</v>
      </c>
      <c r="T720" s="46" t="s">
        <v>113</v>
      </c>
      <c r="U720" s="46" t="s">
        <v>114</v>
      </c>
      <c r="V720" s="46" t="s">
        <v>32</v>
      </c>
      <c r="W720" s="46" t="s">
        <v>472</v>
      </c>
      <c r="X720" s="46" t="s">
        <v>84</v>
      </c>
      <c r="Y720" s="46" t="s">
        <v>442</v>
      </c>
      <c r="Z720" s="46" t="s">
        <v>446</v>
      </c>
      <c r="AA720" s="46" t="s">
        <v>447</v>
      </c>
      <c r="AB720" s="46">
        <v>-979367.94</v>
      </c>
      <c r="AC720" s="46">
        <v>-984300.52</v>
      </c>
      <c r="AD720" s="46">
        <v>-984300.52</v>
      </c>
      <c r="AE720" s="46">
        <v>-991729.53</v>
      </c>
      <c r="AF720" s="46">
        <v>-991682.19</v>
      </c>
      <c r="AG720" s="46">
        <v>-976152.19</v>
      </c>
      <c r="AH720" s="46">
        <v>-976152.19</v>
      </c>
      <c r="AI720" s="46" t="s">
        <v>96</v>
      </c>
      <c r="AJ720" s="46">
        <v>0</v>
      </c>
      <c r="AK720" s="46">
        <v>-984300.52</v>
      </c>
      <c r="AL720" s="46">
        <v>-1001980.92</v>
      </c>
      <c r="AM720" s="46">
        <v>-976152.19</v>
      </c>
      <c r="AN720" s="46">
        <v>-976152.19</v>
      </c>
      <c r="AO720" s="46" t="s">
        <v>120</v>
      </c>
      <c r="AP720" s="46" t="s">
        <v>63</v>
      </c>
      <c r="AQ720" s="46"/>
      <c r="AR720" s="46"/>
    </row>
    <row r="721" spans="1:44" x14ac:dyDescent="0.2">
      <c r="A721" s="46" t="s">
        <v>77</v>
      </c>
      <c r="B721" s="46" t="s">
        <v>84</v>
      </c>
      <c r="C721" s="46" t="s">
        <v>84</v>
      </c>
      <c r="D721" s="46" t="s">
        <v>442</v>
      </c>
      <c r="E721" s="46" t="s">
        <v>86</v>
      </c>
      <c r="F721" s="46" t="s">
        <v>78</v>
      </c>
      <c r="G721" s="46" t="s">
        <v>443</v>
      </c>
      <c r="H721" s="46" t="s">
        <v>62</v>
      </c>
      <c r="I721" s="46" t="s">
        <v>124</v>
      </c>
      <c r="J721" s="46" t="s">
        <v>80</v>
      </c>
      <c r="K721" s="46" t="s">
        <v>47</v>
      </c>
      <c r="L721" s="46" t="s">
        <v>62</v>
      </c>
      <c r="M721" s="46" t="s">
        <v>121</v>
      </c>
      <c r="N721" s="46" t="s">
        <v>122</v>
      </c>
      <c r="O721" s="46" t="s">
        <v>63</v>
      </c>
      <c r="P721" s="46" t="s">
        <v>444</v>
      </c>
      <c r="Q721" s="46" t="s">
        <v>472</v>
      </c>
      <c r="R721" s="46" t="s">
        <v>84</v>
      </c>
      <c r="S721" s="46" t="s">
        <v>99</v>
      </c>
      <c r="T721" s="46" t="s">
        <v>113</v>
      </c>
      <c r="U721" s="46" t="s">
        <v>114</v>
      </c>
      <c r="V721" s="46" t="s">
        <v>32</v>
      </c>
      <c r="W721" s="46" t="s">
        <v>472</v>
      </c>
      <c r="X721" s="46" t="s">
        <v>84</v>
      </c>
      <c r="Y721" s="46" t="s">
        <v>442</v>
      </c>
      <c r="Z721" s="46" t="s">
        <v>446</v>
      </c>
      <c r="AA721" s="46" t="s">
        <v>447</v>
      </c>
      <c r="AB721" s="46">
        <v>-979367.94</v>
      </c>
      <c r="AC721" s="46">
        <v>-984300.52</v>
      </c>
      <c r="AD721" s="46">
        <v>-984300.52</v>
      </c>
      <c r="AE721" s="46">
        <v>-991729.53</v>
      </c>
      <c r="AF721" s="46">
        <v>-991682.19</v>
      </c>
      <c r="AG721" s="46">
        <v>-976152.19</v>
      </c>
      <c r="AH721" s="46">
        <v>-976152.19</v>
      </c>
      <c r="AI721" s="46" t="s">
        <v>96</v>
      </c>
      <c r="AJ721" s="46">
        <v>0</v>
      </c>
      <c r="AK721" s="46">
        <v>-984300.52</v>
      </c>
      <c r="AL721" s="46">
        <v>-1001980.92</v>
      </c>
      <c r="AM721" s="46">
        <v>-976152.19</v>
      </c>
      <c r="AN721" s="46">
        <v>-976152.19</v>
      </c>
      <c r="AO721" s="46" t="s">
        <v>123</v>
      </c>
      <c r="AP721" s="46" t="s">
        <v>63</v>
      </c>
      <c r="AQ721" s="46"/>
      <c r="AR721" s="46"/>
    </row>
    <row r="722" spans="1:44" x14ac:dyDescent="0.2">
      <c r="A722" s="46" t="s">
        <v>77</v>
      </c>
      <c r="B722" s="46" t="s">
        <v>84</v>
      </c>
      <c r="C722" s="46" t="s">
        <v>84</v>
      </c>
      <c r="D722" s="46" t="s">
        <v>442</v>
      </c>
      <c r="E722" s="46" t="s">
        <v>86</v>
      </c>
      <c r="F722" s="46" t="s">
        <v>78</v>
      </c>
      <c r="G722" s="46" t="s">
        <v>443</v>
      </c>
      <c r="H722" s="46" t="s">
        <v>62</v>
      </c>
      <c r="I722" s="46" t="s">
        <v>88</v>
      </c>
      <c r="J722" s="46" t="s">
        <v>80</v>
      </c>
      <c r="K722" s="46" t="s">
        <v>47</v>
      </c>
      <c r="L722" s="46" t="s">
        <v>62</v>
      </c>
      <c r="M722" s="46" t="s">
        <v>81</v>
      </c>
      <c r="N722" s="46" t="s">
        <v>82</v>
      </c>
      <c r="O722" s="46" t="s">
        <v>63</v>
      </c>
      <c r="P722" s="46" t="s">
        <v>444</v>
      </c>
      <c r="Q722" s="46" t="s">
        <v>473</v>
      </c>
      <c r="R722" s="46" t="s">
        <v>84</v>
      </c>
      <c r="S722" s="46" t="s">
        <v>99</v>
      </c>
      <c r="T722" s="46" t="s">
        <v>48</v>
      </c>
      <c r="U722" s="46" t="s">
        <v>31</v>
      </c>
      <c r="V722" s="46" t="s">
        <v>32</v>
      </c>
      <c r="W722" s="46" t="s">
        <v>473</v>
      </c>
      <c r="X722" s="46" t="s">
        <v>84</v>
      </c>
      <c r="Y722" s="46" t="s">
        <v>442</v>
      </c>
      <c r="Z722" s="46" t="s">
        <v>446</v>
      </c>
      <c r="AA722" s="46" t="s">
        <v>447</v>
      </c>
      <c r="AB722" s="46">
        <v>383457.81</v>
      </c>
      <c r="AC722" s="46">
        <v>383457.81</v>
      </c>
      <c r="AD722" s="46">
        <v>383457.81</v>
      </c>
      <c r="AE722" s="46">
        <v>383457.81</v>
      </c>
      <c r="AF722" s="46">
        <v>383457.81</v>
      </c>
      <c r="AG722" s="46">
        <v>383457.81</v>
      </c>
      <c r="AH722" s="46">
        <v>383457.81</v>
      </c>
      <c r="AI722" s="46" t="s">
        <v>96</v>
      </c>
      <c r="AJ722" s="46">
        <v>0</v>
      </c>
      <c r="AK722" s="46">
        <v>383457.81</v>
      </c>
      <c r="AL722" s="46">
        <v>383457.81</v>
      </c>
      <c r="AM722" s="46">
        <v>383457.81</v>
      </c>
      <c r="AN722" s="46">
        <v>383457.81</v>
      </c>
      <c r="AO722" s="46" t="s">
        <v>83</v>
      </c>
      <c r="AP722" s="46" t="s">
        <v>63</v>
      </c>
      <c r="AQ722" s="46"/>
      <c r="AR722" s="46"/>
    </row>
    <row r="723" spans="1:44" x14ac:dyDescent="0.2">
      <c r="A723" s="46" t="s">
        <v>77</v>
      </c>
      <c r="B723" s="46" t="s">
        <v>84</v>
      </c>
      <c r="C723" s="46" t="s">
        <v>84</v>
      </c>
      <c r="D723" s="46" t="s">
        <v>442</v>
      </c>
      <c r="E723" s="46" t="s">
        <v>86</v>
      </c>
      <c r="F723" s="46" t="s">
        <v>78</v>
      </c>
      <c r="G723" s="46" t="s">
        <v>443</v>
      </c>
      <c r="H723" s="46" t="s">
        <v>62</v>
      </c>
      <c r="I723" s="46" t="s">
        <v>88</v>
      </c>
      <c r="J723" s="46" t="s">
        <v>80</v>
      </c>
      <c r="K723" s="46" t="s">
        <v>47</v>
      </c>
      <c r="L723" s="46" t="s">
        <v>62</v>
      </c>
      <c r="M723" s="46" t="s">
        <v>198</v>
      </c>
      <c r="N723" s="46" t="s">
        <v>199</v>
      </c>
      <c r="O723" s="46" t="s">
        <v>63</v>
      </c>
      <c r="P723" s="46" t="s">
        <v>444</v>
      </c>
      <c r="Q723" s="46" t="s">
        <v>473</v>
      </c>
      <c r="R723" s="46" t="s">
        <v>84</v>
      </c>
      <c r="S723" s="46" t="s">
        <v>99</v>
      </c>
      <c r="T723" s="46" t="s">
        <v>48</v>
      </c>
      <c r="U723" s="46" t="s">
        <v>31</v>
      </c>
      <c r="V723" s="46" t="s">
        <v>32</v>
      </c>
      <c r="W723" s="46" t="s">
        <v>473</v>
      </c>
      <c r="X723" s="46" t="s">
        <v>84</v>
      </c>
      <c r="Y723" s="46" t="s">
        <v>442</v>
      </c>
      <c r="Z723" s="46" t="s">
        <v>446</v>
      </c>
      <c r="AA723" s="46" t="s">
        <v>447</v>
      </c>
      <c r="AB723" s="46">
        <v>124.2</v>
      </c>
      <c r="AC723" s="46">
        <v>124.2</v>
      </c>
      <c r="AD723" s="46">
        <v>124.2</v>
      </c>
      <c r="AE723" s="46">
        <v>664.2</v>
      </c>
      <c r="AF723" s="46">
        <v>664.2</v>
      </c>
      <c r="AG723" s="46">
        <v>664.2</v>
      </c>
      <c r="AH723" s="46">
        <v>664.2</v>
      </c>
      <c r="AI723" s="46" t="s">
        <v>96</v>
      </c>
      <c r="AJ723" s="46">
        <v>0</v>
      </c>
      <c r="AK723" s="46">
        <v>124.2</v>
      </c>
      <c r="AL723" s="46">
        <v>124.2</v>
      </c>
      <c r="AM723" s="46">
        <v>664.2</v>
      </c>
      <c r="AN723" s="46">
        <v>664.2</v>
      </c>
      <c r="AO723" s="46" t="s">
        <v>200</v>
      </c>
      <c r="AP723" s="46" t="s">
        <v>63</v>
      </c>
      <c r="AQ723" s="46"/>
      <c r="AR723" s="46"/>
    </row>
    <row r="724" spans="1:44" x14ac:dyDescent="0.2">
      <c r="A724" s="46" t="s">
        <v>77</v>
      </c>
      <c r="B724" s="46" t="s">
        <v>84</v>
      </c>
      <c r="C724" s="46" t="s">
        <v>84</v>
      </c>
      <c r="D724" s="46" t="s">
        <v>442</v>
      </c>
      <c r="E724" s="46" t="s">
        <v>86</v>
      </c>
      <c r="F724" s="46" t="s">
        <v>78</v>
      </c>
      <c r="G724" s="46" t="s">
        <v>443</v>
      </c>
      <c r="H724" s="46" t="s">
        <v>62</v>
      </c>
      <c r="I724" s="46" t="s">
        <v>88</v>
      </c>
      <c r="J724" s="46" t="s">
        <v>80</v>
      </c>
      <c r="K724" s="46" t="s">
        <v>47</v>
      </c>
      <c r="L724" s="46" t="s">
        <v>62</v>
      </c>
      <c r="M724" s="46" t="s">
        <v>307</v>
      </c>
      <c r="N724" s="46" t="s">
        <v>308</v>
      </c>
      <c r="O724" s="46" t="s">
        <v>63</v>
      </c>
      <c r="P724" s="46" t="s">
        <v>444</v>
      </c>
      <c r="Q724" s="46" t="s">
        <v>473</v>
      </c>
      <c r="R724" s="46" t="s">
        <v>84</v>
      </c>
      <c r="S724" s="46" t="s">
        <v>99</v>
      </c>
      <c r="T724" s="46" t="s">
        <v>48</v>
      </c>
      <c r="U724" s="46" t="s">
        <v>31</v>
      </c>
      <c r="V724" s="46" t="s">
        <v>32</v>
      </c>
      <c r="W724" s="46" t="s">
        <v>473</v>
      </c>
      <c r="X724" s="46" t="s">
        <v>84</v>
      </c>
      <c r="Y724" s="46" t="s">
        <v>442</v>
      </c>
      <c r="Z724" s="46" t="s">
        <v>446</v>
      </c>
      <c r="AA724" s="46" t="s">
        <v>447</v>
      </c>
      <c r="AB724" s="46">
        <v>0</v>
      </c>
      <c r="AC724" s="46">
        <v>0</v>
      </c>
      <c r="AD724" s="46">
        <v>0</v>
      </c>
      <c r="AE724" s="46">
        <v>0</v>
      </c>
      <c r="AF724" s="46">
        <v>0</v>
      </c>
      <c r="AG724" s="46">
        <v>0</v>
      </c>
      <c r="AH724" s="46">
        <v>0</v>
      </c>
      <c r="AI724" s="46" t="s">
        <v>96</v>
      </c>
      <c r="AJ724" s="46">
        <v>0</v>
      </c>
      <c r="AK724" s="46">
        <v>0</v>
      </c>
      <c r="AL724" s="46">
        <v>0</v>
      </c>
      <c r="AM724" s="46">
        <v>0</v>
      </c>
      <c r="AN724" s="46">
        <v>1551.01</v>
      </c>
      <c r="AO724" s="46" t="s">
        <v>309</v>
      </c>
      <c r="AP724" s="46" t="s">
        <v>63</v>
      </c>
      <c r="AQ724" s="46"/>
      <c r="AR724" s="46"/>
    </row>
    <row r="725" spans="1:44" x14ac:dyDescent="0.2">
      <c r="A725" s="46" t="s">
        <v>77</v>
      </c>
      <c r="B725" s="46" t="s">
        <v>84</v>
      </c>
      <c r="C725" s="46" t="s">
        <v>84</v>
      </c>
      <c r="D725" s="46" t="s">
        <v>442</v>
      </c>
      <c r="E725" s="46" t="s">
        <v>86</v>
      </c>
      <c r="F725" s="46" t="s">
        <v>78</v>
      </c>
      <c r="G725" s="46" t="s">
        <v>443</v>
      </c>
      <c r="H725" s="46" t="s">
        <v>62</v>
      </c>
      <c r="I725" s="46" t="s">
        <v>88</v>
      </c>
      <c r="J725" s="46" t="s">
        <v>80</v>
      </c>
      <c r="K725" s="46" t="s">
        <v>47</v>
      </c>
      <c r="L725" s="46" t="s">
        <v>62</v>
      </c>
      <c r="M725" s="46" t="s">
        <v>152</v>
      </c>
      <c r="N725" s="46" t="s">
        <v>153</v>
      </c>
      <c r="O725" s="46" t="s">
        <v>63</v>
      </c>
      <c r="P725" s="46" t="s">
        <v>444</v>
      </c>
      <c r="Q725" s="46" t="s">
        <v>473</v>
      </c>
      <c r="R725" s="46" t="s">
        <v>84</v>
      </c>
      <c r="S725" s="46" t="s">
        <v>99</v>
      </c>
      <c r="T725" s="46" t="s">
        <v>48</v>
      </c>
      <c r="U725" s="46" t="s">
        <v>31</v>
      </c>
      <c r="V725" s="46" t="s">
        <v>106</v>
      </c>
      <c r="W725" s="46" t="s">
        <v>473</v>
      </c>
      <c r="X725" s="46" t="s">
        <v>84</v>
      </c>
      <c r="Y725" s="46" t="s">
        <v>442</v>
      </c>
      <c r="Z725" s="46" t="s">
        <v>446</v>
      </c>
      <c r="AA725" s="46" t="s">
        <v>447</v>
      </c>
      <c r="AB725" s="46">
        <v>383582.01</v>
      </c>
      <c r="AC725" s="46">
        <v>383582.01</v>
      </c>
      <c r="AD725" s="46">
        <v>383582.01</v>
      </c>
      <c r="AE725" s="46">
        <v>384122.01</v>
      </c>
      <c r="AF725" s="46">
        <v>384122.01</v>
      </c>
      <c r="AG725" s="46">
        <v>384122.01</v>
      </c>
      <c r="AH725" s="46">
        <v>384122.01</v>
      </c>
      <c r="AI725" s="46" t="s">
        <v>96</v>
      </c>
      <c r="AJ725" s="46">
        <v>0</v>
      </c>
      <c r="AK725" s="46">
        <v>383582.01</v>
      </c>
      <c r="AL725" s="46">
        <v>383582.01</v>
      </c>
      <c r="AM725" s="46">
        <v>384122.01</v>
      </c>
      <c r="AN725" s="46">
        <v>385673.02</v>
      </c>
      <c r="AO725" s="46" t="s">
        <v>154</v>
      </c>
      <c r="AP725" s="46" t="s">
        <v>63</v>
      </c>
      <c r="AQ725" s="46"/>
      <c r="AR725" s="46"/>
    </row>
    <row r="726" spans="1:44" x14ac:dyDescent="0.2">
      <c r="A726" s="46" t="s">
        <v>77</v>
      </c>
      <c r="B726" s="46" t="s">
        <v>84</v>
      </c>
      <c r="C726" s="46" t="s">
        <v>84</v>
      </c>
      <c r="D726" s="46" t="s">
        <v>442</v>
      </c>
      <c r="E726" s="46" t="s">
        <v>86</v>
      </c>
      <c r="F726" s="46" t="s">
        <v>78</v>
      </c>
      <c r="G726" s="46" t="s">
        <v>443</v>
      </c>
      <c r="H726" s="46" t="s">
        <v>62</v>
      </c>
      <c r="I726" s="46" t="s">
        <v>88</v>
      </c>
      <c r="J726" s="46" t="s">
        <v>80</v>
      </c>
      <c r="K726" s="46" t="s">
        <v>47</v>
      </c>
      <c r="L726" s="46" t="s">
        <v>62</v>
      </c>
      <c r="M726" s="46" t="s">
        <v>155</v>
      </c>
      <c r="N726" s="46" t="s">
        <v>156</v>
      </c>
      <c r="O726" s="46" t="s">
        <v>63</v>
      </c>
      <c r="P726" s="46" t="s">
        <v>444</v>
      </c>
      <c r="Q726" s="46" t="s">
        <v>473</v>
      </c>
      <c r="R726" s="46" t="s">
        <v>84</v>
      </c>
      <c r="S726" s="46" t="s">
        <v>99</v>
      </c>
      <c r="T726" s="46" t="s">
        <v>48</v>
      </c>
      <c r="U726" s="46" t="s">
        <v>31</v>
      </c>
      <c r="V726" s="46" t="s">
        <v>32</v>
      </c>
      <c r="W726" s="46" t="s">
        <v>473</v>
      </c>
      <c r="X726" s="46" t="s">
        <v>84</v>
      </c>
      <c r="Y726" s="46" t="s">
        <v>442</v>
      </c>
      <c r="Z726" s="46" t="s">
        <v>446</v>
      </c>
      <c r="AA726" s="46" t="s">
        <v>447</v>
      </c>
      <c r="AB726" s="46">
        <v>383457.81</v>
      </c>
      <c r="AC726" s="46">
        <v>383457.81</v>
      </c>
      <c r="AD726" s="46">
        <v>383457.81</v>
      </c>
      <c r="AE726" s="46">
        <v>383457.81</v>
      </c>
      <c r="AF726" s="46">
        <v>383457.81</v>
      </c>
      <c r="AG726" s="46">
        <v>383457.81</v>
      </c>
      <c r="AH726" s="46">
        <v>383457.81</v>
      </c>
      <c r="AI726" s="46" t="s">
        <v>96</v>
      </c>
      <c r="AJ726" s="46">
        <v>0</v>
      </c>
      <c r="AK726" s="46">
        <v>383457.81</v>
      </c>
      <c r="AL726" s="46">
        <v>383457.81</v>
      </c>
      <c r="AM726" s="46">
        <v>383457.81</v>
      </c>
      <c r="AN726" s="46">
        <v>383457.81</v>
      </c>
      <c r="AO726" s="46" t="s">
        <v>157</v>
      </c>
      <c r="AP726" s="46" t="s">
        <v>63</v>
      </c>
      <c r="AQ726" s="46"/>
      <c r="AR726" s="46"/>
    </row>
    <row r="727" spans="1:44" x14ac:dyDescent="0.2">
      <c r="A727" s="46" t="s">
        <v>77</v>
      </c>
      <c r="B727" s="46" t="s">
        <v>84</v>
      </c>
      <c r="C727" s="46" t="s">
        <v>84</v>
      </c>
      <c r="D727" s="46" t="s">
        <v>442</v>
      </c>
      <c r="E727" s="46" t="s">
        <v>86</v>
      </c>
      <c r="F727" s="46" t="s">
        <v>78</v>
      </c>
      <c r="G727" s="46" t="s">
        <v>443</v>
      </c>
      <c r="H727" s="46" t="s">
        <v>62</v>
      </c>
      <c r="I727" s="46" t="s">
        <v>88</v>
      </c>
      <c r="J727" s="46" t="s">
        <v>80</v>
      </c>
      <c r="K727" s="46" t="s">
        <v>47</v>
      </c>
      <c r="L727" s="46" t="s">
        <v>62</v>
      </c>
      <c r="M727" s="46" t="s">
        <v>201</v>
      </c>
      <c r="N727" s="46" t="s">
        <v>202</v>
      </c>
      <c r="O727" s="46" t="s">
        <v>63</v>
      </c>
      <c r="P727" s="46" t="s">
        <v>444</v>
      </c>
      <c r="Q727" s="46" t="s">
        <v>473</v>
      </c>
      <c r="R727" s="46" t="s">
        <v>84</v>
      </c>
      <c r="S727" s="46" t="s">
        <v>99</v>
      </c>
      <c r="T727" s="46" t="s">
        <v>48</v>
      </c>
      <c r="U727" s="46" t="s">
        <v>31</v>
      </c>
      <c r="V727" s="46" t="s">
        <v>32</v>
      </c>
      <c r="W727" s="46" t="s">
        <v>473</v>
      </c>
      <c r="X727" s="46" t="s">
        <v>84</v>
      </c>
      <c r="Y727" s="46" t="s">
        <v>442</v>
      </c>
      <c r="Z727" s="46" t="s">
        <v>446</v>
      </c>
      <c r="AA727" s="46" t="s">
        <v>447</v>
      </c>
      <c r="AB727" s="46">
        <v>124.2</v>
      </c>
      <c r="AC727" s="46">
        <v>124.2</v>
      </c>
      <c r="AD727" s="46">
        <v>124.2</v>
      </c>
      <c r="AE727" s="46">
        <v>664.2</v>
      </c>
      <c r="AF727" s="46">
        <v>664.2</v>
      </c>
      <c r="AG727" s="46">
        <v>664.2</v>
      </c>
      <c r="AH727" s="46">
        <v>664.2</v>
      </c>
      <c r="AI727" s="46" t="s">
        <v>96</v>
      </c>
      <c r="AJ727" s="46">
        <v>0</v>
      </c>
      <c r="AK727" s="46">
        <v>124.2</v>
      </c>
      <c r="AL727" s="46">
        <v>124.2</v>
      </c>
      <c r="AM727" s="46">
        <v>664.2</v>
      </c>
      <c r="AN727" s="46">
        <v>664.2</v>
      </c>
      <c r="AO727" s="46" t="s">
        <v>203</v>
      </c>
      <c r="AP727" s="46" t="s">
        <v>63</v>
      </c>
      <c r="AQ727" s="46"/>
      <c r="AR727" s="46"/>
    </row>
    <row r="728" spans="1:44" x14ac:dyDescent="0.2">
      <c r="A728" s="46" t="s">
        <v>77</v>
      </c>
      <c r="B728" s="46" t="s">
        <v>84</v>
      </c>
      <c r="C728" s="46" t="s">
        <v>84</v>
      </c>
      <c r="D728" s="46" t="s">
        <v>442</v>
      </c>
      <c r="E728" s="46" t="s">
        <v>86</v>
      </c>
      <c r="F728" s="46" t="s">
        <v>78</v>
      </c>
      <c r="G728" s="46" t="s">
        <v>443</v>
      </c>
      <c r="H728" s="46" t="s">
        <v>62</v>
      </c>
      <c r="I728" s="46" t="s">
        <v>88</v>
      </c>
      <c r="J728" s="46" t="s">
        <v>80</v>
      </c>
      <c r="K728" s="46" t="s">
        <v>47</v>
      </c>
      <c r="L728" s="46" t="s">
        <v>62</v>
      </c>
      <c r="M728" s="46" t="s">
        <v>404</v>
      </c>
      <c r="N728" s="46" t="s">
        <v>405</v>
      </c>
      <c r="O728" s="46" t="s">
        <v>63</v>
      </c>
      <c r="P728" s="46" t="s">
        <v>444</v>
      </c>
      <c r="Q728" s="46" t="s">
        <v>473</v>
      </c>
      <c r="R728" s="46" t="s">
        <v>84</v>
      </c>
      <c r="S728" s="46" t="s">
        <v>99</v>
      </c>
      <c r="T728" s="46" t="s">
        <v>48</v>
      </c>
      <c r="U728" s="46" t="s">
        <v>31</v>
      </c>
      <c r="V728" s="46" t="s">
        <v>32</v>
      </c>
      <c r="W728" s="46" t="s">
        <v>473</v>
      </c>
      <c r="X728" s="46" t="s">
        <v>84</v>
      </c>
      <c r="Y728" s="46" t="s">
        <v>442</v>
      </c>
      <c r="Z728" s="46" t="s">
        <v>446</v>
      </c>
      <c r="AA728" s="46" t="s">
        <v>447</v>
      </c>
      <c r="AB728" s="46">
        <v>0</v>
      </c>
      <c r="AC728" s="46">
        <v>0</v>
      </c>
      <c r="AD728" s="46">
        <v>0</v>
      </c>
      <c r="AE728" s="46">
        <v>0</v>
      </c>
      <c r="AF728" s="46">
        <v>0</v>
      </c>
      <c r="AG728" s="46">
        <v>0</v>
      </c>
      <c r="AH728" s="46">
        <v>0</v>
      </c>
      <c r="AI728" s="46" t="s">
        <v>96</v>
      </c>
      <c r="AJ728" s="46">
        <v>0</v>
      </c>
      <c r="AK728" s="46">
        <v>0</v>
      </c>
      <c r="AL728" s="46">
        <v>0</v>
      </c>
      <c r="AM728" s="46">
        <v>0</v>
      </c>
      <c r="AN728" s="46">
        <v>1551.01</v>
      </c>
      <c r="AO728" s="46" t="s">
        <v>406</v>
      </c>
      <c r="AP728" s="46" t="s">
        <v>63</v>
      </c>
      <c r="AQ728" s="46"/>
      <c r="AR728" s="46"/>
    </row>
    <row r="729" spans="1:44" x14ac:dyDescent="0.2">
      <c r="A729" s="46" t="s">
        <v>77</v>
      </c>
      <c r="B729" s="46" t="s">
        <v>84</v>
      </c>
      <c r="C729" s="46" t="s">
        <v>84</v>
      </c>
      <c r="D729" s="46" t="s">
        <v>442</v>
      </c>
      <c r="E729" s="46" t="s">
        <v>86</v>
      </c>
      <c r="F729" s="46" t="s">
        <v>78</v>
      </c>
      <c r="G729" s="46" t="s">
        <v>443</v>
      </c>
      <c r="H729" s="46" t="s">
        <v>62</v>
      </c>
      <c r="I729" s="46" t="s">
        <v>88</v>
      </c>
      <c r="J729" s="46" t="s">
        <v>80</v>
      </c>
      <c r="K729" s="46" t="s">
        <v>47</v>
      </c>
      <c r="L729" s="46" t="s">
        <v>62</v>
      </c>
      <c r="M729" s="46" t="s">
        <v>160</v>
      </c>
      <c r="N729" s="46" t="s">
        <v>161</v>
      </c>
      <c r="O729" s="46" t="s">
        <v>63</v>
      </c>
      <c r="P729" s="46" t="s">
        <v>444</v>
      </c>
      <c r="Q729" s="46" t="s">
        <v>473</v>
      </c>
      <c r="R729" s="46" t="s">
        <v>84</v>
      </c>
      <c r="S729" s="46" t="s">
        <v>99</v>
      </c>
      <c r="T729" s="46" t="s">
        <v>48</v>
      </c>
      <c r="U729" s="46" t="s">
        <v>31</v>
      </c>
      <c r="V729" s="46" t="s">
        <v>106</v>
      </c>
      <c r="W729" s="46" t="s">
        <v>473</v>
      </c>
      <c r="X729" s="46" t="s">
        <v>84</v>
      </c>
      <c r="Y729" s="46" t="s">
        <v>442</v>
      </c>
      <c r="Z729" s="46" t="s">
        <v>446</v>
      </c>
      <c r="AA729" s="46" t="s">
        <v>447</v>
      </c>
      <c r="AB729" s="46">
        <v>383582.01</v>
      </c>
      <c r="AC729" s="46">
        <v>383582.01</v>
      </c>
      <c r="AD729" s="46">
        <v>383582.01</v>
      </c>
      <c r="AE729" s="46">
        <v>384122.01</v>
      </c>
      <c r="AF729" s="46">
        <v>384122.01</v>
      </c>
      <c r="AG729" s="46">
        <v>384122.01</v>
      </c>
      <c r="AH729" s="46">
        <v>384122.01</v>
      </c>
      <c r="AI729" s="46" t="s">
        <v>96</v>
      </c>
      <c r="AJ729" s="46">
        <v>0</v>
      </c>
      <c r="AK729" s="46">
        <v>383582.01</v>
      </c>
      <c r="AL729" s="46">
        <v>383582.01</v>
      </c>
      <c r="AM729" s="46">
        <v>384122.01</v>
      </c>
      <c r="AN729" s="46">
        <v>385673.02</v>
      </c>
      <c r="AO729" s="46" t="s">
        <v>162</v>
      </c>
      <c r="AP729" s="46" t="s">
        <v>63</v>
      </c>
      <c r="AQ729" s="46"/>
      <c r="AR729" s="46"/>
    </row>
    <row r="730" spans="1:44" x14ac:dyDescent="0.2">
      <c r="A730" s="46" t="s">
        <v>77</v>
      </c>
      <c r="B730" s="46" t="s">
        <v>84</v>
      </c>
      <c r="C730" s="46" t="s">
        <v>84</v>
      </c>
      <c r="D730" s="46" t="s">
        <v>442</v>
      </c>
      <c r="E730" s="46" t="s">
        <v>86</v>
      </c>
      <c r="F730" s="46" t="s">
        <v>78</v>
      </c>
      <c r="G730" s="46" t="s">
        <v>443</v>
      </c>
      <c r="H730" s="46" t="s">
        <v>62</v>
      </c>
      <c r="I730" s="46" t="s">
        <v>88</v>
      </c>
      <c r="J730" s="46" t="s">
        <v>80</v>
      </c>
      <c r="K730" s="46" t="s">
        <v>47</v>
      </c>
      <c r="L730" s="46" t="s">
        <v>62</v>
      </c>
      <c r="M730" s="46" t="s">
        <v>163</v>
      </c>
      <c r="N730" s="46" t="s">
        <v>164</v>
      </c>
      <c r="O730" s="46" t="s">
        <v>63</v>
      </c>
      <c r="P730" s="46" t="s">
        <v>444</v>
      </c>
      <c r="Q730" s="46" t="s">
        <v>473</v>
      </c>
      <c r="R730" s="46" t="s">
        <v>84</v>
      </c>
      <c r="S730" s="46" t="s">
        <v>99</v>
      </c>
      <c r="T730" s="46" t="s">
        <v>48</v>
      </c>
      <c r="U730" s="46" t="s">
        <v>31</v>
      </c>
      <c r="V730" s="46" t="s">
        <v>106</v>
      </c>
      <c r="W730" s="46" t="s">
        <v>473</v>
      </c>
      <c r="X730" s="46" t="s">
        <v>84</v>
      </c>
      <c r="Y730" s="46" t="s">
        <v>442</v>
      </c>
      <c r="Z730" s="46" t="s">
        <v>446</v>
      </c>
      <c r="AA730" s="46" t="s">
        <v>447</v>
      </c>
      <c r="AB730" s="46">
        <v>383582.01</v>
      </c>
      <c r="AC730" s="46">
        <v>383582.01</v>
      </c>
      <c r="AD730" s="46">
        <v>383582.01</v>
      </c>
      <c r="AE730" s="46">
        <v>384122.01</v>
      </c>
      <c r="AF730" s="46">
        <v>384122.01</v>
      </c>
      <c r="AG730" s="46">
        <v>384122.01</v>
      </c>
      <c r="AH730" s="46">
        <v>384122.01</v>
      </c>
      <c r="AI730" s="46" t="s">
        <v>96</v>
      </c>
      <c r="AJ730" s="46">
        <v>0</v>
      </c>
      <c r="AK730" s="46">
        <v>383582.01</v>
      </c>
      <c r="AL730" s="46">
        <v>383582.01</v>
      </c>
      <c r="AM730" s="46">
        <v>384122.01</v>
      </c>
      <c r="AN730" s="46">
        <v>385673.02</v>
      </c>
      <c r="AO730" s="46" t="s">
        <v>165</v>
      </c>
      <c r="AP730" s="46" t="s">
        <v>63</v>
      </c>
      <c r="AQ730" s="46"/>
      <c r="AR730" s="46"/>
    </row>
    <row r="731" spans="1:44" x14ac:dyDescent="0.2">
      <c r="A731" s="46" t="s">
        <v>77</v>
      </c>
      <c r="B731" s="46" t="s">
        <v>84</v>
      </c>
      <c r="C731" s="46" t="s">
        <v>84</v>
      </c>
      <c r="D731" s="46" t="s">
        <v>442</v>
      </c>
      <c r="E731" s="46" t="s">
        <v>86</v>
      </c>
      <c r="F731" s="46" t="s">
        <v>78</v>
      </c>
      <c r="G731" s="46" t="s">
        <v>443</v>
      </c>
      <c r="H731" s="46" t="s">
        <v>62</v>
      </c>
      <c r="I731" s="46" t="s">
        <v>88</v>
      </c>
      <c r="J731" s="46" t="s">
        <v>80</v>
      </c>
      <c r="K731" s="46" t="s">
        <v>47</v>
      </c>
      <c r="L731" s="46" t="s">
        <v>62</v>
      </c>
      <c r="M731" s="46" t="s">
        <v>204</v>
      </c>
      <c r="N731" s="46" t="s">
        <v>471</v>
      </c>
      <c r="O731" s="46" t="s">
        <v>207</v>
      </c>
      <c r="P731" s="46" t="s">
        <v>444</v>
      </c>
      <c r="Q731" s="46" t="s">
        <v>473</v>
      </c>
      <c r="R731" s="46" t="s">
        <v>84</v>
      </c>
      <c r="S731" s="46" t="s">
        <v>99</v>
      </c>
      <c r="T731" s="46" t="s">
        <v>169</v>
      </c>
      <c r="U731" s="46" t="s">
        <v>170</v>
      </c>
      <c r="V731" s="46" t="s">
        <v>32</v>
      </c>
      <c r="W731" s="46" t="s">
        <v>473</v>
      </c>
      <c r="X731" s="46" t="s">
        <v>84</v>
      </c>
      <c r="Y731" s="46" t="s">
        <v>442</v>
      </c>
      <c r="Z731" s="46" t="s">
        <v>446</v>
      </c>
      <c r="AA731" s="46" t="s">
        <v>447</v>
      </c>
      <c r="AB731" s="46">
        <v>2265.4499999999998</v>
      </c>
      <c r="AC731" s="46">
        <v>3820.46</v>
      </c>
      <c r="AD731" s="46">
        <v>3820.46</v>
      </c>
      <c r="AE731" s="46">
        <v>7884.23</v>
      </c>
      <c r="AF731" s="46">
        <v>9629.64</v>
      </c>
      <c r="AG731" s="46">
        <v>9629.64</v>
      </c>
      <c r="AH731" s="46">
        <v>64347.33</v>
      </c>
      <c r="AI731" s="46" t="s">
        <v>96</v>
      </c>
      <c r="AJ731" s="46">
        <v>0</v>
      </c>
      <c r="AK731" s="46">
        <v>3637.42</v>
      </c>
      <c r="AL731" s="46">
        <v>7460.39</v>
      </c>
      <c r="AM731" s="46">
        <v>9629.64</v>
      </c>
      <c r="AN731" s="46">
        <v>64347.33</v>
      </c>
      <c r="AO731" s="46" t="s">
        <v>206</v>
      </c>
      <c r="AP731" s="46" t="s">
        <v>63</v>
      </c>
      <c r="AQ731" s="46"/>
      <c r="AR731" s="46" t="s">
        <v>458</v>
      </c>
    </row>
    <row r="732" spans="1:44" x14ac:dyDescent="0.2">
      <c r="A732" s="46" t="s">
        <v>77</v>
      </c>
      <c r="B732" s="46" t="s">
        <v>84</v>
      </c>
      <c r="C732" s="46" t="s">
        <v>84</v>
      </c>
      <c r="D732" s="46" t="s">
        <v>442</v>
      </c>
      <c r="E732" s="46" t="s">
        <v>86</v>
      </c>
      <c r="F732" s="46" t="s">
        <v>78</v>
      </c>
      <c r="G732" s="46" t="s">
        <v>443</v>
      </c>
      <c r="H732" s="46" t="s">
        <v>62</v>
      </c>
      <c r="I732" s="46" t="s">
        <v>88</v>
      </c>
      <c r="J732" s="46" t="s">
        <v>80</v>
      </c>
      <c r="K732" s="46" t="s">
        <v>47</v>
      </c>
      <c r="L732" s="46" t="s">
        <v>62</v>
      </c>
      <c r="M732" s="46" t="s">
        <v>212</v>
      </c>
      <c r="N732" s="46" t="s">
        <v>213</v>
      </c>
      <c r="O732" s="46" t="s">
        <v>63</v>
      </c>
      <c r="P732" s="46" t="s">
        <v>444</v>
      </c>
      <c r="Q732" s="46" t="s">
        <v>473</v>
      </c>
      <c r="R732" s="46" t="s">
        <v>84</v>
      </c>
      <c r="S732" s="46" t="s">
        <v>99</v>
      </c>
      <c r="T732" s="46" t="s">
        <v>169</v>
      </c>
      <c r="U732" s="46" t="s">
        <v>170</v>
      </c>
      <c r="V732" s="46" t="s">
        <v>106</v>
      </c>
      <c r="W732" s="46" t="s">
        <v>473</v>
      </c>
      <c r="X732" s="46" t="s">
        <v>84</v>
      </c>
      <c r="Y732" s="46" t="s">
        <v>442</v>
      </c>
      <c r="Z732" s="46" t="s">
        <v>446</v>
      </c>
      <c r="AA732" s="46" t="s">
        <v>447</v>
      </c>
      <c r="AB732" s="46">
        <v>2265.4499999999998</v>
      </c>
      <c r="AC732" s="46">
        <v>3820.46</v>
      </c>
      <c r="AD732" s="46">
        <v>3820.46</v>
      </c>
      <c r="AE732" s="46">
        <v>7884.23</v>
      </c>
      <c r="AF732" s="46">
        <v>9629.64</v>
      </c>
      <c r="AG732" s="46">
        <v>9629.64</v>
      </c>
      <c r="AH732" s="46">
        <v>64347.33</v>
      </c>
      <c r="AI732" s="46" t="s">
        <v>96</v>
      </c>
      <c r="AJ732" s="46">
        <v>0</v>
      </c>
      <c r="AK732" s="46">
        <v>3637.42</v>
      </c>
      <c r="AL732" s="46">
        <v>7460.39</v>
      </c>
      <c r="AM732" s="46">
        <v>9629.64</v>
      </c>
      <c r="AN732" s="46">
        <v>64347.33</v>
      </c>
      <c r="AO732" s="46" t="s">
        <v>214</v>
      </c>
      <c r="AP732" s="46" t="s">
        <v>63</v>
      </c>
      <c r="AQ732" s="46"/>
      <c r="AR732" s="46"/>
    </row>
    <row r="733" spans="1:44" x14ac:dyDescent="0.2">
      <c r="A733" s="46" t="s">
        <v>77</v>
      </c>
      <c r="B733" s="46" t="s">
        <v>84</v>
      </c>
      <c r="C733" s="46" t="s">
        <v>84</v>
      </c>
      <c r="D733" s="46" t="s">
        <v>442</v>
      </c>
      <c r="E733" s="46" t="s">
        <v>86</v>
      </c>
      <c r="F733" s="46" t="s">
        <v>78</v>
      </c>
      <c r="G733" s="46" t="s">
        <v>443</v>
      </c>
      <c r="H733" s="46" t="s">
        <v>62</v>
      </c>
      <c r="I733" s="46" t="s">
        <v>88</v>
      </c>
      <c r="J733" s="46" t="s">
        <v>80</v>
      </c>
      <c r="K733" s="46" t="s">
        <v>47</v>
      </c>
      <c r="L733" s="46" t="s">
        <v>62</v>
      </c>
      <c r="M733" s="46" t="s">
        <v>215</v>
      </c>
      <c r="N733" s="46" t="s">
        <v>216</v>
      </c>
      <c r="O733" s="46" t="s">
        <v>207</v>
      </c>
      <c r="P733" s="46" t="s">
        <v>444</v>
      </c>
      <c r="Q733" s="46" t="s">
        <v>473</v>
      </c>
      <c r="R733" s="46" t="s">
        <v>84</v>
      </c>
      <c r="S733" s="46" t="s">
        <v>99</v>
      </c>
      <c r="T733" s="46" t="s">
        <v>169</v>
      </c>
      <c r="U733" s="46" t="s">
        <v>170</v>
      </c>
      <c r="V733" s="46" t="s">
        <v>106</v>
      </c>
      <c r="W733" s="46" t="s">
        <v>473</v>
      </c>
      <c r="X733" s="46" t="s">
        <v>84</v>
      </c>
      <c r="Y733" s="46" t="s">
        <v>442</v>
      </c>
      <c r="Z733" s="46" t="s">
        <v>446</v>
      </c>
      <c r="AA733" s="46" t="s">
        <v>447</v>
      </c>
      <c r="AB733" s="46">
        <v>2265.4499999999998</v>
      </c>
      <c r="AC733" s="46">
        <v>3820.46</v>
      </c>
      <c r="AD733" s="46">
        <v>3820.46</v>
      </c>
      <c r="AE733" s="46">
        <v>7884.23</v>
      </c>
      <c r="AF733" s="46">
        <v>9629.64</v>
      </c>
      <c r="AG733" s="46">
        <v>9629.64</v>
      </c>
      <c r="AH733" s="46">
        <v>64347.33</v>
      </c>
      <c r="AI733" s="46" t="s">
        <v>96</v>
      </c>
      <c r="AJ733" s="46">
        <v>0</v>
      </c>
      <c r="AK733" s="46">
        <v>3637.42</v>
      </c>
      <c r="AL733" s="46">
        <v>7460.39</v>
      </c>
      <c r="AM733" s="46">
        <v>9629.64</v>
      </c>
      <c r="AN733" s="46">
        <v>64347.33</v>
      </c>
      <c r="AO733" s="46" t="s">
        <v>217</v>
      </c>
      <c r="AP733" s="46" t="s">
        <v>63</v>
      </c>
      <c r="AQ733" s="46"/>
      <c r="AR733" s="46" t="s">
        <v>458</v>
      </c>
    </row>
    <row r="734" spans="1:44" x14ac:dyDescent="0.2">
      <c r="A734" s="46" t="s">
        <v>77</v>
      </c>
      <c r="B734" s="46" t="s">
        <v>84</v>
      </c>
      <c r="C734" s="46" t="s">
        <v>84</v>
      </c>
      <c r="D734" s="46" t="s">
        <v>442</v>
      </c>
      <c r="E734" s="46" t="s">
        <v>86</v>
      </c>
      <c r="F734" s="46" t="s">
        <v>78</v>
      </c>
      <c r="G734" s="46" t="s">
        <v>443</v>
      </c>
      <c r="H734" s="46" t="s">
        <v>62</v>
      </c>
      <c r="I734" s="46" t="s">
        <v>88</v>
      </c>
      <c r="J734" s="46" t="s">
        <v>80</v>
      </c>
      <c r="K734" s="46" t="s">
        <v>47</v>
      </c>
      <c r="L734" s="46" t="s">
        <v>62</v>
      </c>
      <c r="M734" s="46" t="s">
        <v>218</v>
      </c>
      <c r="N734" s="46" t="s">
        <v>219</v>
      </c>
      <c r="O734" s="46" t="s">
        <v>63</v>
      </c>
      <c r="P734" s="46" t="s">
        <v>444</v>
      </c>
      <c r="Q734" s="46" t="s">
        <v>473</v>
      </c>
      <c r="R734" s="46" t="s">
        <v>84</v>
      </c>
      <c r="S734" s="46" t="s">
        <v>99</v>
      </c>
      <c r="T734" s="46" t="s">
        <v>169</v>
      </c>
      <c r="U734" s="46" t="s">
        <v>170</v>
      </c>
      <c r="V734" s="46" t="s">
        <v>106</v>
      </c>
      <c r="W734" s="46" t="s">
        <v>473</v>
      </c>
      <c r="X734" s="46" t="s">
        <v>84</v>
      </c>
      <c r="Y734" s="46" t="s">
        <v>442</v>
      </c>
      <c r="Z734" s="46" t="s">
        <v>446</v>
      </c>
      <c r="AA734" s="46" t="s">
        <v>447</v>
      </c>
      <c r="AB734" s="46">
        <v>2265.4499999999998</v>
      </c>
      <c r="AC734" s="46">
        <v>3820.46</v>
      </c>
      <c r="AD734" s="46">
        <v>3820.46</v>
      </c>
      <c r="AE734" s="46">
        <v>7884.23</v>
      </c>
      <c r="AF734" s="46">
        <v>9629.64</v>
      </c>
      <c r="AG734" s="46">
        <v>9629.64</v>
      </c>
      <c r="AH734" s="46">
        <v>64347.33</v>
      </c>
      <c r="AI734" s="46" t="s">
        <v>96</v>
      </c>
      <c r="AJ734" s="46">
        <v>0</v>
      </c>
      <c r="AK734" s="46">
        <v>3637.42</v>
      </c>
      <c r="AL734" s="46">
        <v>7460.39</v>
      </c>
      <c r="AM734" s="46">
        <v>9629.64</v>
      </c>
      <c r="AN734" s="46">
        <v>64347.33</v>
      </c>
      <c r="AO734" s="46" t="s">
        <v>220</v>
      </c>
      <c r="AP734" s="46" t="s">
        <v>63</v>
      </c>
      <c r="AQ734" s="46"/>
      <c r="AR734" s="46"/>
    </row>
    <row r="735" spans="1:44" x14ac:dyDescent="0.2">
      <c r="A735" s="46" t="s">
        <v>77</v>
      </c>
      <c r="B735" s="46" t="s">
        <v>84</v>
      </c>
      <c r="C735" s="46" t="s">
        <v>84</v>
      </c>
      <c r="D735" s="46" t="s">
        <v>442</v>
      </c>
      <c r="E735" s="46" t="s">
        <v>86</v>
      </c>
      <c r="F735" s="46" t="s">
        <v>78</v>
      </c>
      <c r="G735" s="46" t="s">
        <v>443</v>
      </c>
      <c r="H735" s="46" t="s">
        <v>62</v>
      </c>
      <c r="I735" s="46" t="s">
        <v>88</v>
      </c>
      <c r="J735" s="46" t="s">
        <v>80</v>
      </c>
      <c r="K735" s="46" t="s">
        <v>47</v>
      </c>
      <c r="L735" s="46" t="s">
        <v>62</v>
      </c>
      <c r="M735" s="46" t="s">
        <v>166</v>
      </c>
      <c r="N735" s="46" t="s">
        <v>167</v>
      </c>
      <c r="O735" s="46" t="s">
        <v>63</v>
      </c>
      <c r="P735" s="46" t="s">
        <v>444</v>
      </c>
      <c r="Q735" s="46" t="s">
        <v>473</v>
      </c>
      <c r="R735" s="46" t="s">
        <v>84</v>
      </c>
      <c r="S735" s="46" t="s">
        <v>99</v>
      </c>
      <c r="T735" s="46" t="s">
        <v>169</v>
      </c>
      <c r="U735" s="46" t="s">
        <v>170</v>
      </c>
      <c r="V735" s="46" t="s">
        <v>32</v>
      </c>
      <c r="W735" s="46" t="s">
        <v>473</v>
      </c>
      <c r="X735" s="46" t="s">
        <v>84</v>
      </c>
      <c r="Y735" s="46" t="s">
        <v>442</v>
      </c>
      <c r="Z735" s="46" t="s">
        <v>446</v>
      </c>
      <c r="AA735" s="46" t="s">
        <v>447</v>
      </c>
      <c r="AB735" s="46">
        <v>381316.56</v>
      </c>
      <c r="AC735" s="46">
        <v>379761.55</v>
      </c>
      <c r="AD735" s="46">
        <v>379761.55</v>
      </c>
      <c r="AE735" s="46">
        <v>376237.78</v>
      </c>
      <c r="AF735" s="46">
        <v>374492.37</v>
      </c>
      <c r="AG735" s="46">
        <v>374492.37</v>
      </c>
      <c r="AH735" s="46">
        <v>319774.68</v>
      </c>
      <c r="AI735" s="46" t="s">
        <v>96</v>
      </c>
      <c r="AJ735" s="46">
        <v>0</v>
      </c>
      <c r="AK735" s="46">
        <v>379944.59</v>
      </c>
      <c r="AL735" s="46">
        <v>376121.62</v>
      </c>
      <c r="AM735" s="46">
        <v>374492.37</v>
      </c>
      <c r="AN735" s="46">
        <v>321325.69</v>
      </c>
      <c r="AO735" s="46" t="s">
        <v>168</v>
      </c>
      <c r="AP735" s="46" t="s">
        <v>63</v>
      </c>
      <c r="AQ735" s="46"/>
      <c r="AR735" s="46"/>
    </row>
    <row r="736" spans="1:44" x14ac:dyDescent="0.2">
      <c r="A736" s="46" t="s">
        <v>77</v>
      </c>
      <c r="B736" s="46" t="s">
        <v>84</v>
      </c>
      <c r="C736" s="46" t="s">
        <v>84</v>
      </c>
      <c r="D736" s="46" t="s">
        <v>442</v>
      </c>
      <c r="E736" s="46" t="s">
        <v>86</v>
      </c>
      <c r="F736" s="46" t="s">
        <v>78</v>
      </c>
      <c r="G736" s="46" t="s">
        <v>443</v>
      </c>
      <c r="H736" s="46" t="s">
        <v>62</v>
      </c>
      <c r="I736" s="46" t="s">
        <v>88</v>
      </c>
      <c r="J736" s="46" t="s">
        <v>80</v>
      </c>
      <c r="K736" s="46" t="s">
        <v>47</v>
      </c>
      <c r="L736" s="46" t="s">
        <v>62</v>
      </c>
      <c r="M736" s="46" t="s">
        <v>171</v>
      </c>
      <c r="N736" s="46" t="s">
        <v>172</v>
      </c>
      <c r="O736" s="46" t="s">
        <v>63</v>
      </c>
      <c r="P736" s="46" t="s">
        <v>444</v>
      </c>
      <c r="Q736" s="46" t="s">
        <v>473</v>
      </c>
      <c r="R736" s="46" t="s">
        <v>84</v>
      </c>
      <c r="S736" s="46" t="s">
        <v>99</v>
      </c>
      <c r="T736" s="46" t="s">
        <v>169</v>
      </c>
      <c r="U736" s="46" t="s">
        <v>170</v>
      </c>
      <c r="V736" s="46" t="s">
        <v>106</v>
      </c>
      <c r="W736" s="46" t="s">
        <v>473</v>
      </c>
      <c r="X736" s="46" t="s">
        <v>84</v>
      </c>
      <c r="Y736" s="46" t="s">
        <v>442</v>
      </c>
      <c r="Z736" s="46" t="s">
        <v>446</v>
      </c>
      <c r="AA736" s="46" t="s">
        <v>447</v>
      </c>
      <c r="AB736" s="46">
        <v>381316.56</v>
      </c>
      <c r="AC736" s="46">
        <v>379761.55</v>
      </c>
      <c r="AD736" s="46">
        <v>379761.55</v>
      </c>
      <c r="AE736" s="46">
        <v>376237.78</v>
      </c>
      <c r="AF736" s="46">
        <v>374492.37</v>
      </c>
      <c r="AG736" s="46">
        <v>374492.37</v>
      </c>
      <c r="AH736" s="46">
        <v>319774.68</v>
      </c>
      <c r="AI736" s="46" t="s">
        <v>96</v>
      </c>
      <c r="AJ736" s="46">
        <v>0</v>
      </c>
      <c r="AK736" s="46">
        <v>379944.59</v>
      </c>
      <c r="AL736" s="46">
        <v>376121.62</v>
      </c>
      <c r="AM736" s="46">
        <v>374492.37</v>
      </c>
      <c r="AN736" s="46">
        <v>321325.69</v>
      </c>
      <c r="AO736" s="46" t="s">
        <v>173</v>
      </c>
      <c r="AP736" s="46" t="s">
        <v>63</v>
      </c>
      <c r="AQ736" s="46"/>
      <c r="AR736" s="46"/>
    </row>
    <row r="737" spans="1:44" x14ac:dyDescent="0.2">
      <c r="A737" s="46" t="s">
        <v>77</v>
      </c>
      <c r="B737" s="46" t="s">
        <v>84</v>
      </c>
      <c r="C737" s="46" t="s">
        <v>84</v>
      </c>
      <c r="D737" s="46" t="s">
        <v>442</v>
      </c>
      <c r="E737" s="46" t="s">
        <v>86</v>
      </c>
      <c r="F737" s="46" t="s">
        <v>78</v>
      </c>
      <c r="G737" s="46" t="s">
        <v>443</v>
      </c>
      <c r="H737" s="46" t="s">
        <v>62</v>
      </c>
      <c r="I737" s="46" t="s">
        <v>88</v>
      </c>
      <c r="J737" s="46" t="s">
        <v>80</v>
      </c>
      <c r="K737" s="46" t="s">
        <v>47</v>
      </c>
      <c r="L737" s="46" t="s">
        <v>62</v>
      </c>
      <c r="M737" s="46" t="s">
        <v>174</v>
      </c>
      <c r="N737" s="46" t="s">
        <v>175</v>
      </c>
      <c r="O737" s="46" t="s">
        <v>63</v>
      </c>
      <c r="P737" s="46" t="s">
        <v>444</v>
      </c>
      <c r="Q737" s="46" t="s">
        <v>473</v>
      </c>
      <c r="R737" s="46" t="s">
        <v>84</v>
      </c>
      <c r="S737" s="46" t="s">
        <v>99</v>
      </c>
      <c r="T737" s="46" t="s">
        <v>169</v>
      </c>
      <c r="U737" s="46" t="s">
        <v>170</v>
      </c>
      <c r="V737" s="46" t="s">
        <v>106</v>
      </c>
      <c r="W737" s="46" t="s">
        <v>473</v>
      </c>
      <c r="X737" s="46" t="s">
        <v>84</v>
      </c>
      <c r="Y737" s="46" t="s">
        <v>442</v>
      </c>
      <c r="Z737" s="46" t="s">
        <v>446</v>
      </c>
      <c r="AA737" s="46" t="s">
        <v>447</v>
      </c>
      <c r="AB737" s="46">
        <v>383582.01</v>
      </c>
      <c r="AC737" s="46">
        <v>383582.01</v>
      </c>
      <c r="AD737" s="46">
        <v>383582.01</v>
      </c>
      <c r="AE737" s="46">
        <v>384122.01</v>
      </c>
      <c r="AF737" s="46">
        <v>384122.01</v>
      </c>
      <c r="AG737" s="46">
        <v>384122.01</v>
      </c>
      <c r="AH737" s="46">
        <v>384122.01</v>
      </c>
      <c r="AI737" s="46" t="s">
        <v>96</v>
      </c>
      <c r="AJ737" s="46">
        <v>0</v>
      </c>
      <c r="AK737" s="46">
        <v>383582.01</v>
      </c>
      <c r="AL737" s="46">
        <v>383582.01</v>
      </c>
      <c r="AM737" s="46">
        <v>384122.01</v>
      </c>
      <c r="AN737" s="46">
        <v>385673.02</v>
      </c>
      <c r="AO737" s="46" t="s">
        <v>176</v>
      </c>
      <c r="AP737" s="46" t="s">
        <v>63</v>
      </c>
      <c r="AQ737" s="46"/>
      <c r="AR737" s="46"/>
    </row>
    <row r="738" spans="1:44" x14ac:dyDescent="0.2">
      <c r="A738" s="46" t="s">
        <v>77</v>
      </c>
      <c r="B738" s="46" t="s">
        <v>84</v>
      </c>
      <c r="C738" s="46" t="s">
        <v>84</v>
      </c>
      <c r="D738" s="46" t="s">
        <v>442</v>
      </c>
      <c r="E738" s="46" t="s">
        <v>86</v>
      </c>
      <c r="F738" s="46" t="s">
        <v>78</v>
      </c>
      <c r="G738" s="46" t="s">
        <v>443</v>
      </c>
      <c r="H738" s="46" t="s">
        <v>62</v>
      </c>
      <c r="I738" s="46" t="s">
        <v>88</v>
      </c>
      <c r="J738" s="46" t="s">
        <v>80</v>
      </c>
      <c r="K738" s="46" t="s">
        <v>47</v>
      </c>
      <c r="L738" s="46" t="s">
        <v>62</v>
      </c>
      <c r="M738" s="46" t="s">
        <v>177</v>
      </c>
      <c r="N738" s="46" t="s">
        <v>178</v>
      </c>
      <c r="O738" s="46" t="s">
        <v>63</v>
      </c>
      <c r="P738" s="46" t="s">
        <v>444</v>
      </c>
      <c r="Q738" s="46" t="s">
        <v>473</v>
      </c>
      <c r="R738" s="46" t="s">
        <v>84</v>
      </c>
      <c r="S738" s="46" t="s">
        <v>99</v>
      </c>
      <c r="T738" s="46" t="s">
        <v>169</v>
      </c>
      <c r="U738" s="46" t="s">
        <v>170</v>
      </c>
      <c r="V738" s="46" t="s">
        <v>32</v>
      </c>
      <c r="W738" s="46" t="s">
        <v>473</v>
      </c>
      <c r="X738" s="46" t="s">
        <v>84</v>
      </c>
      <c r="Y738" s="46" t="s">
        <v>442</v>
      </c>
      <c r="Z738" s="46" t="s">
        <v>446</v>
      </c>
      <c r="AA738" s="46" t="s">
        <v>447</v>
      </c>
      <c r="AB738" s="46">
        <v>381316.56</v>
      </c>
      <c r="AC738" s="46">
        <v>379761.55</v>
      </c>
      <c r="AD738" s="46">
        <v>379761.55</v>
      </c>
      <c r="AE738" s="46">
        <v>376237.78</v>
      </c>
      <c r="AF738" s="46">
        <v>374492.37</v>
      </c>
      <c r="AG738" s="46">
        <v>374492.37</v>
      </c>
      <c r="AH738" s="46">
        <v>319774.68</v>
      </c>
      <c r="AI738" s="46" t="s">
        <v>96</v>
      </c>
      <c r="AJ738" s="46">
        <v>0</v>
      </c>
      <c r="AK738" s="46">
        <v>379944.59</v>
      </c>
      <c r="AL738" s="46">
        <v>376121.62</v>
      </c>
      <c r="AM738" s="46">
        <v>374492.37</v>
      </c>
      <c r="AN738" s="46">
        <v>321325.69</v>
      </c>
      <c r="AO738" s="46" t="s">
        <v>179</v>
      </c>
      <c r="AP738" s="46" t="s">
        <v>63</v>
      </c>
      <c r="AQ738" s="46"/>
      <c r="AR738" s="46"/>
    </row>
    <row r="739" spans="1:44" x14ac:dyDescent="0.2">
      <c r="A739" s="46" t="s">
        <v>77</v>
      </c>
      <c r="B739" s="46" t="s">
        <v>84</v>
      </c>
      <c r="C739" s="46" t="s">
        <v>84</v>
      </c>
      <c r="D739" s="46" t="s">
        <v>442</v>
      </c>
      <c r="E739" s="46" t="s">
        <v>86</v>
      </c>
      <c r="F739" s="46" t="s">
        <v>78</v>
      </c>
      <c r="G739" s="46" t="s">
        <v>443</v>
      </c>
      <c r="H739" s="46" t="s">
        <v>62</v>
      </c>
      <c r="I739" s="46" t="s">
        <v>88</v>
      </c>
      <c r="J739" s="46" t="s">
        <v>80</v>
      </c>
      <c r="K739" s="46" t="s">
        <v>47</v>
      </c>
      <c r="L739" s="46" t="s">
        <v>62</v>
      </c>
      <c r="M739" s="46" t="s">
        <v>89</v>
      </c>
      <c r="N739" s="46" t="s">
        <v>90</v>
      </c>
      <c r="O739" s="46" t="s">
        <v>63</v>
      </c>
      <c r="P739" s="46" t="s">
        <v>444</v>
      </c>
      <c r="Q739" s="46" t="s">
        <v>473</v>
      </c>
      <c r="R739" s="46" t="s">
        <v>84</v>
      </c>
      <c r="S739" s="46" t="s">
        <v>99</v>
      </c>
      <c r="T739" s="46" t="s">
        <v>94</v>
      </c>
      <c r="U739" s="46" t="s">
        <v>95</v>
      </c>
      <c r="V739" s="46" t="s">
        <v>32</v>
      </c>
      <c r="W739" s="46" t="s">
        <v>473</v>
      </c>
      <c r="X739" s="46" t="s">
        <v>84</v>
      </c>
      <c r="Y739" s="46" t="s">
        <v>442</v>
      </c>
      <c r="Z739" s="46" t="s">
        <v>446</v>
      </c>
      <c r="AA739" s="46" t="s">
        <v>447</v>
      </c>
      <c r="AB739" s="46">
        <v>263499.14</v>
      </c>
      <c r="AC739" s="46">
        <v>263499.14</v>
      </c>
      <c r="AD739" s="46">
        <v>263499.14</v>
      </c>
      <c r="AE739" s="46">
        <v>263499.14</v>
      </c>
      <c r="AF739" s="46">
        <v>263499.14</v>
      </c>
      <c r="AG739" s="46">
        <v>263499.14</v>
      </c>
      <c r="AH739" s="46">
        <v>263499.14</v>
      </c>
      <c r="AI739" s="46" t="s">
        <v>96</v>
      </c>
      <c r="AJ739" s="46">
        <v>0</v>
      </c>
      <c r="AK739" s="46">
        <v>263499.14</v>
      </c>
      <c r="AL739" s="46">
        <v>263499.14</v>
      </c>
      <c r="AM739" s="46">
        <v>263499.14</v>
      </c>
      <c r="AN739" s="46">
        <v>263499.14</v>
      </c>
      <c r="AO739" s="46" t="s">
        <v>91</v>
      </c>
      <c r="AP739" s="46" t="s">
        <v>63</v>
      </c>
      <c r="AQ739" s="46"/>
      <c r="AR739" s="46"/>
    </row>
    <row r="740" spans="1:44" x14ac:dyDescent="0.2">
      <c r="A740" s="46" t="s">
        <v>77</v>
      </c>
      <c r="B740" s="46" t="s">
        <v>84</v>
      </c>
      <c r="C740" s="46" t="s">
        <v>84</v>
      </c>
      <c r="D740" s="46" t="s">
        <v>442</v>
      </c>
      <c r="E740" s="46" t="s">
        <v>86</v>
      </c>
      <c r="F740" s="46" t="s">
        <v>78</v>
      </c>
      <c r="G740" s="46" t="s">
        <v>443</v>
      </c>
      <c r="H740" s="46" t="s">
        <v>62</v>
      </c>
      <c r="I740" s="46" t="s">
        <v>88</v>
      </c>
      <c r="J740" s="46" t="s">
        <v>80</v>
      </c>
      <c r="K740" s="46" t="s">
        <v>47</v>
      </c>
      <c r="L740" s="46" t="s">
        <v>62</v>
      </c>
      <c r="M740" s="46" t="s">
        <v>221</v>
      </c>
      <c r="N740" s="46" t="s">
        <v>222</v>
      </c>
      <c r="O740" s="46" t="s">
        <v>63</v>
      </c>
      <c r="P740" s="46" t="s">
        <v>444</v>
      </c>
      <c r="Q740" s="46" t="s">
        <v>473</v>
      </c>
      <c r="R740" s="46" t="s">
        <v>84</v>
      </c>
      <c r="S740" s="46" t="s">
        <v>99</v>
      </c>
      <c r="T740" s="46" t="s">
        <v>94</v>
      </c>
      <c r="U740" s="46" t="s">
        <v>95</v>
      </c>
      <c r="V740" s="46" t="s">
        <v>32</v>
      </c>
      <c r="W740" s="46" t="s">
        <v>473</v>
      </c>
      <c r="X740" s="46" t="s">
        <v>84</v>
      </c>
      <c r="Y740" s="46" t="s">
        <v>442</v>
      </c>
      <c r="Z740" s="46" t="s">
        <v>446</v>
      </c>
      <c r="AA740" s="46" t="s">
        <v>447</v>
      </c>
      <c r="AB740" s="46">
        <v>2265.4499999999998</v>
      </c>
      <c r="AC740" s="46">
        <v>3820.46</v>
      </c>
      <c r="AD740" s="46">
        <v>3820.46</v>
      </c>
      <c r="AE740" s="46">
        <v>7884.23</v>
      </c>
      <c r="AF740" s="46">
        <v>9629.64</v>
      </c>
      <c r="AG740" s="46">
        <v>9629.64</v>
      </c>
      <c r="AH740" s="46">
        <v>64347.33</v>
      </c>
      <c r="AI740" s="46" t="s">
        <v>96</v>
      </c>
      <c r="AJ740" s="46">
        <v>0</v>
      </c>
      <c r="AK740" s="46">
        <v>3637.42</v>
      </c>
      <c r="AL740" s="46">
        <v>7460.39</v>
      </c>
      <c r="AM740" s="46">
        <v>9629.64</v>
      </c>
      <c r="AN740" s="46">
        <v>64347.33</v>
      </c>
      <c r="AO740" s="46" t="s">
        <v>223</v>
      </c>
      <c r="AP740" s="46" t="s">
        <v>63</v>
      </c>
      <c r="AQ740" s="46"/>
      <c r="AR740" s="46"/>
    </row>
    <row r="741" spans="1:44" x14ac:dyDescent="0.2">
      <c r="A741" s="46" t="s">
        <v>77</v>
      </c>
      <c r="B741" s="46" t="s">
        <v>84</v>
      </c>
      <c r="C741" s="46" t="s">
        <v>84</v>
      </c>
      <c r="D741" s="46" t="s">
        <v>442</v>
      </c>
      <c r="E741" s="46" t="s">
        <v>86</v>
      </c>
      <c r="F741" s="46" t="s">
        <v>78</v>
      </c>
      <c r="G741" s="46" t="s">
        <v>443</v>
      </c>
      <c r="H741" s="46" t="s">
        <v>62</v>
      </c>
      <c r="I741" s="46" t="s">
        <v>88</v>
      </c>
      <c r="J741" s="46" t="s">
        <v>80</v>
      </c>
      <c r="K741" s="46" t="s">
        <v>47</v>
      </c>
      <c r="L741" s="46" t="s">
        <v>62</v>
      </c>
      <c r="M741" s="46" t="s">
        <v>126</v>
      </c>
      <c r="N741" s="46" t="s">
        <v>127</v>
      </c>
      <c r="O741" s="46" t="s">
        <v>63</v>
      </c>
      <c r="P741" s="46" t="s">
        <v>444</v>
      </c>
      <c r="Q741" s="46" t="s">
        <v>473</v>
      </c>
      <c r="R741" s="46" t="s">
        <v>84</v>
      </c>
      <c r="S741" s="46" t="s">
        <v>99</v>
      </c>
      <c r="T741" s="46" t="s">
        <v>94</v>
      </c>
      <c r="U741" s="46" t="s">
        <v>95</v>
      </c>
      <c r="V741" s="46" t="s">
        <v>106</v>
      </c>
      <c r="W741" s="46" t="s">
        <v>473</v>
      </c>
      <c r="X741" s="46" t="s">
        <v>84</v>
      </c>
      <c r="Y741" s="46" t="s">
        <v>442</v>
      </c>
      <c r="Z741" s="46" t="s">
        <v>446</v>
      </c>
      <c r="AA741" s="46" t="s">
        <v>447</v>
      </c>
      <c r="AB741" s="46">
        <v>-33453.910000000003</v>
      </c>
      <c r="AC741" s="46">
        <v>-31244.11</v>
      </c>
      <c r="AD741" s="46">
        <v>-26026.52</v>
      </c>
      <c r="AE741" s="46">
        <v>-39035.11</v>
      </c>
      <c r="AF741" s="46">
        <v>-55067.28</v>
      </c>
      <c r="AG741" s="46">
        <v>-101678.15</v>
      </c>
      <c r="AH741" s="46">
        <v>-198530.84</v>
      </c>
      <c r="AI741" s="46" t="s">
        <v>96</v>
      </c>
      <c r="AJ741" s="46">
        <v>0</v>
      </c>
      <c r="AK741" s="46">
        <v>-31061.07</v>
      </c>
      <c r="AL741" s="46">
        <v>-29666.45</v>
      </c>
      <c r="AM741" s="46">
        <v>-71923.63</v>
      </c>
      <c r="AN741" s="46">
        <v>-198530.84</v>
      </c>
      <c r="AO741" s="46" t="s">
        <v>128</v>
      </c>
      <c r="AP741" s="46" t="s">
        <v>63</v>
      </c>
      <c r="AQ741" s="46"/>
      <c r="AR741" s="46"/>
    </row>
    <row r="742" spans="1:44" x14ac:dyDescent="0.2">
      <c r="A742" s="46" t="s">
        <v>77</v>
      </c>
      <c r="B742" s="46" t="s">
        <v>84</v>
      </c>
      <c r="C742" s="46" t="s">
        <v>84</v>
      </c>
      <c r="D742" s="46" t="s">
        <v>442</v>
      </c>
      <c r="E742" s="46" t="s">
        <v>86</v>
      </c>
      <c r="F742" s="46" t="s">
        <v>78</v>
      </c>
      <c r="G742" s="46" t="s">
        <v>443</v>
      </c>
      <c r="H742" s="46" t="s">
        <v>62</v>
      </c>
      <c r="I742" s="46" t="s">
        <v>88</v>
      </c>
      <c r="J742" s="46" t="s">
        <v>80</v>
      </c>
      <c r="K742" s="46" t="s">
        <v>47</v>
      </c>
      <c r="L742" s="46" t="s">
        <v>62</v>
      </c>
      <c r="M742" s="46" t="s">
        <v>224</v>
      </c>
      <c r="N742" s="46" t="s">
        <v>225</v>
      </c>
      <c r="O742" s="46" t="s">
        <v>63</v>
      </c>
      <c r="P742" s="46" t="s">
        <v>444</v>
      </c>
      <c r="Q742" s="46" t="s">
        <v>473</v>
      </c>
      <c r="R742" s="46" t="s">
        <v>84</v>
      </c>
      <c r="S742" s="46" t="s">
        <v>99</v>
      </c>
      <c r="T742" s="46" t="s">
        <v>94</v>
      </c>
      <c r="U742" s="46" t="s">
        <v>95</v>
      </c>
      <c r="V742" s="46" t="s">
        <v>32</v>
      </c>
      <c r="W742" s="46" t="s">
        <v>473</v>
      </c>
      <c r="X742" s="46" t="s">
        <v>84</v>
      </c>
      <c r="Y742" s="46" t="s">
        <v>442</v>
      </c>
      <c r="Z742" s="46" t="s">
        <v>446</v>
      </c>
      <c r="AA742" s="46" t="s">
        <v>447</v>
      </c>
      <c r="AB742" s="46">
        <v>-124.2</v>
      </c>
      <c r="AC742" s="46">
        <v>-124.2</v>
      </c>
      <c r="AD742" s="46">
        <v>-124.2</v>
      </c>
      <c r="AE742" s="46">
        <v>-664.2</v>
      </c>
      <c r="AF742" s="46">
        <v>-664.2</v>
      </c>
      <c r="AG742" s="46">
        <v>-664.2</v>
      </c>
      <c r="AH742" s="46">
        <v>-664.2</v>
      </c>
      <c r="AI742" s="46" t="s">
        <v>96</v>
      </c>
      <c r="AJ742" s="46">
        <v>0</v>
      </c>
      <c r="AK742" s="46">
        <v>-124.2</v>
      </c>
      <c r="AL742" s="46">
        <v>-124.2</v>
      </c>
      <c r="AM742" s="46">
        <v>-664.2</v>
      </c>
      <c r="AN742" s="46">
        <v>-664.2</v>
      </c>
      <c r="AO742" s="46" t="s">
        <v>226</v>
      </c>
      <c r="AP742" s="46" t="s">
        <v>63</v>
      </c>
      <c r="AQ742" s="46"/>
      <c r="AR742" s="46"/>
    </row>
    <row r="743" spans="1:44" x14ac:dyDescent="0.2">
      <c r="A743" s="46" t="s">
        <v>77</v>
      </c>
      <c r="B743" s="46" t="s">
        <v>84</v>
      </c>
      <c r="C743" s="46" t="s">
        <v>84</v>
      </c>
      <c r="D743" s="46" t="s">
        <v>442</v>
      </c>
      <c r="E743" s="46" t="s">
        <v>86</v>
      </c>
      <c r="F743" s="46" t="s">
        <v>78</v>
      </c>
      <c r="G743" s="46" t="s">
        <v>443</v>
      </c>
      <c r="H743" s="46" t="s">
        <v>62</v>
      </c>
      <c r="I743" s="46" t="s">
        <v>88</v>
      </c>
      <c r="J743" s="46" t="s">
        <v>80</v>
      </c>
      <c r="K743" s="46" t="s">
        <v>47</v>
      </c>
      <c r="L743" s="46" t="s">
        <v>62</v>
      </c>
      <c r="M743" s="46" t="s">
        <v>100</v>
      </c>
      <c r="N743" s="46" t="s">
        <v>101</v>
      </c>
      <c r="O743" s="46" t="s">
        <v>63</v>
      </c>
      <c r="P743" s="46" t="s">
        <v>444</v>
      </c>
      <c r="Q743" s="46" t="s">
        <v>473</v>
      </c>
      <c r="R743" s="46" t="s">
        <v>84</v>
      </c>
      <c r="S743" s="46" t="s">
        <v>99</v>
      </c>
      <c r="T743" s="46" t="s">
        <v>94</v>
      </c>
      <c r="U743" s="46" t="s">
        <v>95</v>
      </c>
      <c r="V743" s="46" t="s">
        <v>32</v>
      </c>
      <c r="W743" s="46" t="s">
        <v>473</v>
      </c>
      <c r="X743" s="46" t="s">
        <v>84</v>
      </c>
      <c r="Y743" s="46" t="s">
        <v>442</v>
      </c>
      <c r="Z743" s="46" t="s">
        <v>446</v>
      </c>
      <c r="AA743" s="46" t="s">
        <v>447</v>
      </c>
      <c r="AB743" s="46">
        <v>232186.48</v>
      </c>
      <c r="AC743" s="46">
        <v>235951.29</v>
      </c>
      <c r="AD743" s="46">
        <v>241168.88</v>
      </c>
      <c r="AE743" s="46">
        <v>231684.06</v>
      </c>
      <c r="AF743" s="46">
        <v>217397.3</v>
      </c>
      <c r="AG743" s="46">
        <v>170786.43</v>
      </c>
      <c r="AH743" s="46">
        <v>128651.43</v>
      </c>
      <c r="AI743" s="46" t="s">
        <v>96</v>
      </c>
      <c r="AJ743" s="46">
        <v>0</v>
      </c>
      <c r="AK743" s="46">
        <v>235951.29</v>
      </c>
      <c r="AL743" s="46">
        <v>241168.88</v>
      </c>
      <c r="AM743" s="46">
        <v>200540.95</v>
      </c>
      <c r="AN743" s="46">
        <v>128651.43</v>
      </c>
      <c r="AO743" s="46" t="s">
        <v>102</v>
      </c>
      <c r="AP743" s="46" t="s">
        <v>63</v>
      </c>
      <c r="AQ743" s="46"/>
      <c r="AR743" s="46"/>
    </row>
    <row r="744" spans="1:44" x14ac:dyDescent="0.2">
      <c r="A744" s="46" t="s">
        <v>77</v>
      </c>
      <c r="B744" s="46" t="s">
        <v>84</v>
      </c>
      <c r="C744" s="46" t="s">
        <v>84</v>
      </c>
      <c r="D744" s="46" t="s">
        <v>442</v>
      </c>
      <c r="E744" s="46" t="s">
        <v>86</v>
      </c>
      <c r="F744" s="46" t="s">
        <v>78</v>
      </c>
      <c r="G744" s="46" t="s">
        <v>443</v>
      </c>
      <c r="H744" s="46" t="s">
        <v>62</v>
      </c>
      <c r="I744" s="46" t="s">
        <v>88</v>
      </c>
      <c r="J744" s="46" t="s">
        <v>80</v>
      </c>
      <c r="K744" s="46" t="s">
        <v>47</v>
      </c>
      <c r="L744" s="46" t="s">
        <v>62</v>
      </c>
      <c r="M744" s="46" t="s">
        <v>459</v>
      </c>
      <c r="N744" s="46" t="s">
        <v>460</v>
      </c>
      <c r="O744" s="46" t="s">
        <v>63</v>
      </c>
      <c r="P744" s="46" t="s">
        <v>444</v>
      </c>
      <c r="Q744" s="46" t="s">
        <v>473</v>
      </c>
      <c r="R744" s="46" t="s">
        <v>84</v>
      </c>
      <c r="S744" s="46" t="s">
        <v>99</v>
      </c>
      <c r="T744" s="46" t="s">
        <v>94</v>
      </c>
      <c r="U744" s="46" t="s">
        <v>95</v>
      </c>
      <c r="V744" s="46" t="s">
        <v>32</v>
      </c>
      <c r="W744" s="46" t="s">
        <v>473</v>
      </c>
      <c r="X744" s="46" t="s">
        <v>84</v>
      </c>
      <c r="Y744" s="46" t="s">
        <v>442</v>
      </c>
      <c r="Z744" s="46" t="s">
        <v>446</v>
      </c>
      <c r="AA744" s="46" t="s">
        <v>447</v>
      </c>
      <c r="AB744" s="46">
        <v>-190717</v>
      </c>
      <c r="AC744" s="46">
        <v>-190717</v>
      </c>
      <c r="AD744" s="46">
        <v>-190717</v>
      </c>
      <c r="AE744" s="46">
        <v>-190717</v>
      </c>
      <c r="AF744" s="46">
        <v>-190717</v>
      </c>
      <c r="AG744" s="46">
        <v>-190717</v>
      </c>
      <c r="AH744" s="46">
        <v>-190717</v>
      </c>
      <c r="AI744" s="46" t="s">
        <v>96</v>
      </c>
      <c r="AJ744" s="46">
        <v>0</v>
      </c>
      <c r="AK744" s="46">
        <v>-190717</v>
      </c>
      <c r="AL744" s="46">
        <v>-190717</v>
      </c>
      <c r="AM744" s="46">
        <v>-190717</v>
      </c>
      <c r="AN744" s="46">
        <v>-190717</v>
      </c>
      <c r="AO744" s="46" t="s">
        <v>460</v>
      </c>
      <c r="AP744" s="46" t="s">
        <v>63</v>
      </c>
      <c r="AQ744" s="46"/>
      <c r="AR744" s="46"/>
    </row>
    <row r="745" spans="1:44" x14ac:dyDescent="0.2">
      <c r="A745" s="46" t="s">
        <v>77</v>
      </c>
      <c r="B745" s="46" t="s">
        <v>84</v>
      </c>
      <c r="C745" s="46" t="s">
        <v>84</v>
      </c>
      <c r="D745" s="46" t="s">
        <v>442</v>
      </c>
      <c r="E745" s="46" t="s">
        <v>86</v>
      </c>
      <c r="F745" s="46" t="s">
        <v>78</v>
      </c>
      <c r="G745" s="46" t="s">
        <v>443</v>
      </c>
      <c r="H745" s="46" t="s">
        <v>62</v>
      </c>
      <c r="I745" s="46" t="s">
        <v>88</v>
      </c>
      <c r="J745" s="46" t="s">
        <v>80</v>
      </c>
      <c r="K745" s="46" t="s">
        <v>47</v>
      </c>
      <c r="L745" s="46" t="s">
        <v>62</v>
      </c>
      <c r="M745" s="46" t="s">
        <v>464</v>
      </c>
      <c r="N745" s="46" t="s">
        <v>465</v>
      </c>
      <c r="O745" s="46" t="s">
        <v>63</v>
      </c>
      <c r="P745" s="46" t="s">
        <v>444</v>
      </c>
      <c r="Q745" s="46" t="s">
        <v>473</v>
      </c>
      <c r="R745" s="46" t="s">
        <v>84</v>
      </c>
      <c r="S745" s="46" t="s">
        <v>99</v>
      </c>
      <c r="T745" s="46" t="s">
        <v>94</v>
      </c>
      <c r="U745" s="46" t="s">
        <v>95</v>
      </c>
      <c r="V745" s="46" t="s">
        <v>32</v>
      </c>
      <c r="W745" s="46" t="s">
        <v>473</v>
      </c>
      <c r="X745" s="46" t="s">
        <v>84</v>
      </c>
      <c r="Y745" s="46" t="s">
        <v>442</v>
      </c>
      <c r="Z745" s="46" t="s">
        <v>446</v>
      </c>
      <c r="AA745" s="46" t="s">
        <v>447</v>
      </c>
      <c r="AB745" s="46">
        <v>-190717</v>
      </c>
      <c r="AC745" s="46">
        <v>-190717</v>
      </c>
      <c r="AD745" s="46">
        <v>-190717</v>
      </c>
      <c r="AE745" s="46">
        <v>-190717</v>
      </c>
      <c r="AF745" s="46">
        <v>-190717</v>
      </c>
      <c r="AG745" s="46">
        <v>-190717</v>
      </c>
      <c r="AH745" s="46">
        <v>-190717</v>
      </c>
      <c r="AI745" s="46" t="s">
        <v>96</v>
      </c>
      <c r="AJ745" s="46">
        <v>0</v>
      </c>
      <c r="AK745" s="46">
        <v>-190717</v>
      </c>
      <c r="AL745" s="46">
        <v>-190717</v>
      </c>
      <c r="AM745" s="46">
        <v>-190717</v>
      </c>
      <c r="AN745" s="46">
        <v>-190717</v>
      </c>
      <c r="AO745" s="46" t="s">
        <v>466</v>
      </c>
      <c r="AP745" s="46" t="s">
        <v>63</v>
      </c>
      <c r="AQ745" s="46"/>
      <c r="AR745" s="46"/>
    </row>
    <row r="746" spans="1:44" x14ac:dyDescent="0.2">
      <c r="A746" s="46" t="s">
        <v>77</v>
      </c>
      <c r="B746" s="46" t="s">
        <v>84</v>
      </c>
      <c r="C746" s="46" t="s">
        <v>84</v>
      </c>
      <c r="D746" s="46" t="s">
        <v>442</v>
      </c>
      <c r="E746" s="46" t="s">
        <v>86</v>
      </c>
      <c r="F746" s="46" t="s">
        <v>78</v>
      </c>
      <c r="G746" s="46" t="s">
        <v>443</v>
      </c>
      <c r="H746" s="46" t="s">
        <v>62</v>
      </c>
      <c r="I746" s="46" t="s">
        <v>88</v>
      </c>
      <c r="J746" s="46" t="s">
        <v>80</v>
      </c>
      <c r="K746" s="46" t="s">
        <v>47</v>
      </c>
      <c r="L746" s="46" t="s">
        <v>62</v>
      </c>
      <c r="M746" s="46" t="s">
        <v>103</v>
      </c>
      <c r="N746" s="46" t="s">
        <v>104</v>
      </c>
      <c r="O746" s="46" t="s">
        <v>63</v>
      </c>
      <c r="P746" s="46" t="s">
        <v>444</v>
      </c>
      <c r="Q746" s="46" t="s">
        <v>473</v>
      </c>
      <c r="R746" s="46" t="s">
        <v>84</v>
      </c>
      <c r="S746" s="46" t="s">
        <v>99</v>
      </c>
      <c r="T746" s="46" t="s">
        <v>94</v>
      </c>
      <c r="U746" s="46" t="s">
        <v>95</v>
      </c>
      <c r="V746" s="46" t="s">
        <v>106</v>
      </c>
      <c r="W746" s="46" t="s">
        <v>473</v>
      </c>
      <c r="X746" s="46" t="s">
        <v>84</v>
      </c>
      <c r="Y746" s="46" t="s">
        <v>442</v>
      </c>
      <c r="Z746" s="46" t="s">
        <v>446</v>
      </c>
      <c r="AA746" s="46" t="s">
        <v>447</v>
      </c>
      <c r="AB746" s="46">
        <v>72782.14</v>
      </c>
      <c r="AC746" s="46">
        <v>72782.14</v>
      </c>
      <c r="AD746" s="46">
        <v>72782.14</v>
      </c>
      <c r="AE746" s="46">
        <v>72782.14</v>
      </c>
      <c r="AF746" s="46">
        <v>72782.14</v>
      </c>
      <c r="AG746" s="46">
        <v>72782.14</v>
      </c>
      <c r="AH746" s="46">
        <v>72782.14</v>
      </c>
      <c r="AI746" s="46" t="s">
        <v>96</v>
      </c>
      <c r="AJ746" s="46">
        <v>0</v>
      </c>
      <c r="AK746" s="46">
        <v>72782.14</v>
      </c>
      <c r="AL746" s="46">
        <v>72782.14</v>
      </c>
      <c r="AM746" s="46">
        <v>72782.14</v>
      </c>
      <c r="AN746" s="46">
        <v>72782.14</v>
      </c>
      <c r="AO746" s="46" t="s">
        <v>105</v>
      </c>
      <c r="AP746" s="46" t="s">
        <v>63</v>
      </c>
      <c r="AQ746" s="46"/>
      <c r="AR746" s="46"/>
    </row>
    <row r="747" spans="1:44" x14ac:dyDescent="0.2">
      <c r="A747" s="46" t="s">
        <v>77</v>
      </c>
      <c r="B747" s="46" t="s">
        <v>84</v>
      </c>
      <c r="C747" s="46" t="s">
        <v>84</v>
      </c>
      <c r="D747" s="46" t="s">
        <v>442</v>
      </c>
      <c r="E747" s="46" t="s">
        <v>86</v>
      </c>
      <c r="F747" s="46" t="s">
        <v>78</v>
      </c>
      <c r="G747" s="46" t="s">
        <v>443</v>
      </c>
      <c r="H747" s="46" t="s">
        <v>62</v>
      </c>
      <c r="I747" s="46" t="s">
        <v>88</v>
      </c>
      <c r="J747" s="46" t="s">
        <v>80</v>
      </c>
      <c r="K747" s="46" t="s">
        <v>47</v>
      </c>
      <c r="L747" s="46" t="s">
        <v>62</v>
      </c>
      <c r="M747" s="46" t="s">
        <v>107</v>
      </c>
      <c r="N747" s="46" t="s">
        <v>108</v>
      </c>
      <c r="O747" s="46" t="s">
        <v>63</v>
      </c>
      <c r="P747" s="46" t="s">
        <v>444</v>
      </c>
      <c r="Q747" s="46" t="s">
        <v>473</v>
      </c>
      <c r="R747" s="46" t="s">
        <v>84</v>
      </c>
      <c r="S747" s="46" t="s">
        <v>99</v>
      </c>
      <c r="T747" s="46" t="s">
        <v>94</v>
      </c>
      <c r="U747" s="46" t="s">
        <v>95</v>
      </c>
      <c r="V747" s="46" t="s">
        <v>106</v>
      </c>
      <c r="W747" s="46" t="s">
        <v>473</v>
      </c>
      <c r="X747" s="46" t="s">
        <v>84</v>
      </c>
      <c r="Y747" s="46" t="s">
        <v>442</v>
      </c>
      <c r="Z747" s="46" t="s">
        <v>446</v>
      </c>
      <c r="AA747" s="46" t="s">
        <v>447</v>
      </c>
      <c r="AB747" s="46">
        <v>41469.480000000003</v>
      </c>
      <c r="AC747" s="46">
        <v>45234.29</v>
      </c>
      <c r="AD747" s="46">
        <v>50451.88</v>
      </c>
      <c r="AE747" s="46">
        <v>40967.06</v>
      </c>
      <c r="AF747" s="46">
        <v>26680.3</v>
      </c>
      <c r="AG747" s="46">
        <v>-19930.57</v>
      </c>
      <c r="AH747" s="46">
        <v>-62065.57</v>
      </c>
      <c r="AI747" s="46" t="s">
        <v>96</v>
      </c>
      <c r="AJ747" s="46">
        <v>0</v>
      </c>
      <c r="AK747" s="46">
        <v>45234.29</v>
      </c>
      <c r="AL747" s="46">
        <v>50451.88</v>
      </c>
      <c r="AM747" s="46">
        <v>9823.9500000000007</v>
      </c>
      <c r="AN747" s="46">
        <v>-62065.57</v>
      </c>
      <c r="AO747" s="46" t="s">
        <v>109</v>
      </c>
      <c r="AP747" s="46" t="s">
        <v>63</v>
      </c>
      <c r="AQ747" s="46"/>
      <c r="AR747" s="46"/>
    </row>
    <row r="748" spans="1:44" x14ac:dyDescent="0.2">
      <c r="A748" s="46" t="s">
        <v>77</v>
      </c>
      <c r="B748" s="46" t="s">
        <v>84</v>
      </c>
      <c r="C748" s="46" t="s">
        <v>84</v>
      </c>
      <c r="D748" s="46" t="s">
        <v>442</v>
      </c>
      <c r="E748" s="46" t="s">
        <v>86</v>
      </c>
      <c r="F748" s="46" t="s">
        <v>78</v>
      </c>
      <c r="G748" s="46" t="s">
        <v>443</v>
      </c>
      <c r="H748" s="46" t="s">
        <v>62</v>
      </c>
      <c r="I748" s="46" t="s">
        <v>88</v>
      </c>
      <c r="J748" s="46" t="s">
        <v>80</v>
      </c>
      <c r="K748" s="46" t="s">
        <v>47</v>
      </c>
      <c r="L748" s="46" t="s">
        <v>62</v>
      </c>
      <c r="M748" s="46" t="s">
        <v>129</v>
      </c>
      <c r="N748" s="46" t="s">
        <v>130</v>
      </c>
      <c r="O748" s="46" t="s">
        <v>63</v>
      </c>
      <c r="P748" s="46" t="s">
        <v>444</v>
      </c>
      <c r="Q748" s="46" t="s">
        <v>473</v>
      </c>
      <c r="R748" s="46" t="s">
        <v>84</v>
      </c>
      <c r="S748" s="46" t="s">
        <v>99</v>
      </c>
      <c r="T748" s="46" t="s">
        <v>132</v>
      </c>
      <c r="U748" s="46" t="s">
        <v>133</v>
      </c>
      <c r="V748" s="46" t="s">
        <v>32</v>
      </c>
      <c r="W748" s="46" t="s">
        <v>473</v>
      </c>
      <c r="X748" s="46" t="s">
        <v>84</v>
      </c>
      <c r="Y748" s="46" t="s">
        <v>442</v>
      </c>
      <c r="Z748" s="46" t="s">
        <v>446</v>
      </c>
      <c r="AA748" s="46" t="s">
        <v>447</v>
      </c>
      <c r="AB748" s="46">
        <v>33453.910000000003</v>
      </c>
      <c r="AC748" s="46">
        <v>31244.11</v>
      </c>
      <c r="AD748" s="46">
        <v>26026.52</v>
      </c>
      <c r="AE748" s="46">
        <v>39035.11</v>
      </c>
      <c r="AF748" s="46">
        <v>55067.28</v>
      </c>
      <c r="AG748" s="46">
        <v>101678.15</v>
      </c>
      <c r="AH748" s="46">
        <v>198530.84</v>
      </c>
      <c r="AI748" s="46" t="s">
        <v>96</v>
      </c>
      <c r="AJ748" s="46">
        <v>0</v>
      </c>
      <c r="AK748" s="46">
        <v>31061.07</v>
      </c>
      <c r="AL748" s="46">
        <v>29666.45</v>
      </c>
      <c r="AM748" s="46">
        <v>71923.63</v>
      </c>
      <c r="AN748" s="46">
        <v>198530.84</v>
      </c>
      <c r="AO748" s="46" t="s">
        <v>131</v>
      </c>
      <c r="AP748" s="46" t="s">
        <v>63</v>
      </c>
      <c r="AQ748" s="46"/>
      <c r="AR748" s="46"/>
    </row>
    <row r="749" spans="1:44" x14ac:dyDescent="0.2">
      <c r="A749" s="46" t="s">
        <v>77</v>
      </c>
      <c r="B749" s="46" t="s">
        <v>84</v>
      </c>
      <c r="C749" s="46" t="s">
        <v>84</v>
      </c>
      <c r="D749" s="46" t="s">
        <v>442</v>
      </c>
      <c r="E749" s="46" t="s">
        <v>86</v>
      </c>
      <c r="F749" s="46" t="s">
        <v>78</v>
      </c>
      <c r="G749" s="46" t="s">
        <v>443</v>
      </c>
      <c r="H749" s="46" t="s">
        <v>62</v>
      </c>
      <c r="I749" s="46" t="s">
        <v>88</v>
      </c>
      <c r="J749" s="46" t="s">
        <v>80</v>
      </c>
      <c r="K749" s="46" t="s">
        <v>47</v>
      </c>
      <c r="L749" s="46" t="s">
        <v>62</v>
      </c>
      <c r="M749" s="46" t="s">
        <v>134</v>
      </c>
      <c r="N749" s="46" t="s">
        <v>135</v>
      </c>
      <c r="O749" s="46" t="s">
        <v>63</v>
      </c>
      <c r="P749" s="46" t="s">
        <v>444</v>
      </c>
      <c r="Q749" s="46" t="s">
        <v>473</v>
      </c>
      <c r="R749" s="46" t="s">
        <v>84</v>
      </c>
      <c r="S749" s="46" t="s">
        <v>99</v>
      </c>
      <c r="T749" s="46" t="s">
        <v>132</v>
      </c>
      <c r="U749" s="46" t="s">
        <v>133</v>
      </c>
      <c r="V749" s="46" t="s">
        <v>106</v>
      </c>
      <c r="W749" s="46" t="s">
        <v>473</v>
      </c>
      <c r="X749" s="46" t="s">
        <v>84</v>
      </c>
      <c r="Y749" s="46" t="s">
        <v>442</v>
      </c>
      <c r="Z749" s="46" t="s">
        <v>446</v>
      </c>
      <c r="AA749" s="46" t="s">
        <v>447</v>
      </c>
      <c r="AB749" s="46">
        <v>33453.910000000003</v>
      </c>
      <c r="AC749" s="46">
        <v>31244.11</v>
      </c>
      <c r="AD749" s="46">
        <v>26026.52</v>
      </c>
      <c r="AE749" s="46">
        <v>39035.11</v>
      </c>
      <c r="AF749" s="46">
        <v>55067.28</v>
      </c>
      <c r="AG749" s="46">
        <v>101678.15</v>
      </c>
      <c r="AH749" s="46">
        <v>198530.84</v>
      </c>
      <c r="AI749" s="46" t="s">
        <v>96</v>
      </c>
      <c r="AJ749" s="46">
        <v>0</v>
      </c>
      <c r="AK749" s="46">
        <v>31061.07</v>
      </c>
      <c r="AL749" s="46">
        <v>29666.45</v>
      </c>
      <c r="AM749" s="46">
        <v>71923.63</v>
      </c>
      <c r="AN749" s="46">
        <v>198530.84</v>
      </c>
      <c r="AO749" s="46" t="s">
        <v>136</v>
      </c>
      <c r="AP749" s="46" t="s">
        <v>63</v>
      </c>
      <c r="AQ749" s="46"/>
      <c r="AR749" s="46"/>
    </row>
    <row r="750" spans="1:44" x14ac:dyDescent="0.2">
      <c r="A750" s="46" t="s">
        <v>77</v>
      </c>
      <c r="B750" s="46" t="s">
        <v>84</v>
      </c>
      <c r="C750" s="46" t="s">
        <v>84</v>
      </c>
      <c r="D750" s="46" t="s">
        <v>442</v>
      </c>
      <c r="E750" s="46" t="s">
        <v>86</v>
      </c>
      <c r="F750" s="46" t="s">
        <v>78</v>
      </c>
      <c r="G750" s="46" t="s">
        <v>443</v>
      </c>
      <c r="H750" s="46" t="s">
        <v>62</v>
      </c>
      <c r="I750" s="46" t="s">
        <v>88</v>
      </c>
      <c r="J750" s="46" t="s">
        <v>80</v>
      </c>
      <c r="K750" s="46" t="s">
        <v>47</v>
      </c>
      <c r="L750" s="46" t="s">
        <v>62</v>
      </c>
      <c r="M750" s="46" t="s">
        <v>366</v>
      </c>
      <c r="N750" s="46" t="s">
        <v>367</v>
      </c>
      <c r="O750" s="46" t="s">
        <v>63</v>
      </c>
      <c r="P750" s="46" t="s">
        <v>444</v>
      </c>
      <c r="Q750" s="46" t="s">
        <v>473</v>
      </c>
      <c r="R750" s="46" t="s">
        <v>84</v>
      </c>
      <c r="S750" s="46" t="s">
        <v>99</v>
      </c>
      <c r="T750" s="46" t="s">
        <v>132</v>
      </c>
      <c r="U750" s="46" t="s">
        <v>133</v>
      </c>
      <c r="V750" s="46" t="s">
        <v>32</v>
      </c>
      <c r="W750" s="46" t="s">
        <v>473</v>
      </c>
      <c r="X750" s="46" t="s">
        <v>84</v>
      </c>
      <c r="Y750" s="46" t="s">
        <v>442</v>
      </c>
      <c r="Z750" s="46" t="s">
        <v>446</v>
      </c>
      <c r="AA750" s="46" t="s">
        <v>447</v>
      </c>
      <c r="AB750" s="46">
        <v>0</v>
      </c>
      <c r="AC750" s="46">
        <v>0</v>
      </c>
      <c r="AD750" s="46">
        <v>0</v>
      </c>
      <c r="AE750" s="46">
        <v>0</v>
      </c>
      <c r="AF750" s="46">
        <v>0</v>
      </c>
      <c r="AG750" s="46">
        <v>0</v>
      </c>
      <c r="AH750" s="46">
        <v>0</v>
      </c>
      <c r="AI750" s="46" t="s">
        <v>96</v>
      </c>
      <c r="AJ750" s="46">
        <v>0</v>
      </c>
      <c r="AK750" s="46">
        <v>0</v>
      </c>
      <c r="AL750" s="46">
        <v>0</v>
      </c>
      <c r="AM750" s="46">
        <v>0</v>
      </c>
      <c r="AN750" s="46">
        <v>-1551.01</v>
      </c>
      <c r="AO750" s="46" t="s">
        <v>367</v>
      </c>
      <c r="AP750" s="46" t="s">
        <v>63</v>
      </c>
      <c r="AQ750" s="46"/>
      <c r="AR750" s="46"/>
    </row>
    <row r="751" spans="1:44" x14ac:dyDescent="0.2">
      <c r="A751" s="46" t="s">
        <v>77</v>
      </c>
      <c r="B751" s="46" t="s">
        <v>84</v>
      </c>
      <c r="C751" s="46" t="s">
        <v>84</v>
      </c>
      <c r="D751" s="46" t="s">
        <v>442</v>
      </c>
      <c r="E751" s="46" t="s">
        <v>86</v>
      </c>
      <c r="F751" s="46" t="s">
        <v>78</v>
      </c>
      <c r="G751" s="46" t="s">
        <v>443</v>
      </c>
      <c r="H751" s="46" t="s">
        <v>62</v>
      </c>
      <c r="I751" s="46" t="s">
        <v>88</v>
      </c>
      <c r="J751" s="46" t="s">
        <v>80</v>
      </c>
      <c r="K751" s="46" t="s">
        <v>47</v>
      </c>
      <c r="L751" s="46" t="s">
        <v>62</v>
      </c>
      <c r="M751" s="46" t="s">
        <v>368</v>
      </c>
      <c r="N751" s="46" t="s">
        <v>369</v>
      </c>
      <c r="O751" s="46" t="s">
        <v>63</v>
      </c>
      <c r="P751" s="46" t="s">
        <v>444</v>
      </c>
      <c r="Q751" s="46" t="s">
        <v>473</v>
      </c>
      <c r="R751" s="46" t="s">
        <v>84</v>
      </c>
      <c r="S751" s="46" t="s">
        <v>99</v>
      </c>
      <c r="T751" s="46" t="s">
        <v>132</v>
      </c>
      <c r="U751" s="46" t="s">
        <v>133</v>
      </c>
      <c r="V751" s="46" t="s">
        <v>106</v>
      </c>
      <c r="W751" s="46" t="s">
        <v>473</v>
      </c>
      <c r="X751" s="46" t="s">
        <v>84</v>
      </c>
      <c r="Y751" s="46" t="s">
        <v>442</v>
      </c>
      <c r="Z751" s="46" t="s">
        <v>446</v>
      </c>
      <c r="AA751" s="46" t="s">
        <v>447</v>
      </c>
      <c r="AB751" s="46">
        <v>0</v>
      </c>
      <c r="AC751" s="46">
        <v>0</v>
      </c>
      <c r="AD751" s="46">
        <v>0</v>
      </c>
      <c r="AE751" s="46">
        <v>0</v>
      </c>
      <c r="AF751" s="46">
        <v>0</v>
      </c>
      <c r="AG751" s="46">
        <v>0</v>
      </c>
      <c r="AH751" s="46">
        <v>0</v>
      </c>
      <c r="AI751" s="46" t="s">
        <v>96</v>
      </c>
      <c r="AJ751" s="46">
        <v>0</v>
      </c>
      <c r="AK751" s="46">
        <v>0</v>
      </c>
      <c r="AL751" s="46">
        <v>0</v>
      </c>
      <c r="AM751" s="46">
        <v>0</v>
      </c>
      <c r="AN751" s="46">
        <v>-1551.01</v>
      </c>
      <c r="AO751" s="46" t="s">
        <v>369</v>
      </c>
      <c r="AP751" s="46" t="s">
        <v>63</v>
      </c>
      <c r="AQ751" s="46"/>
      <c r="AR751" s="46"/>
    </row>
    <row r="752" spans="1:44" x14ac:dyDescent="0.2">
      <c r="A752" s="46" t="s">
        <v>77</v>
      </c>
      <c r="B752" s="46" t="s">
        <v>84</v>
      </c>
      <c r="C752" s="46" t="s">
        <v>84</v>
      </c>
      <c r="D752" s="46" t="s">
        <v>442</v>
      </c>
      <c r="E752" s="46" t="s">
        <v>86</v>
      </c>
      <c r="F752" s="46" t="s">
        <v>78</v>
      </c>
      <c r="G752" s="46" t="s">
        <v>443</v>
      </c>
      <c r="H752" s="46" t="s">
        <v>62</v>
      </c>
      <c r="I752" s="46" t="s">
        <v>88</v>
      </c>
      <c r="J752" s="46" t="s">
        <v>80</v>
      </c>
      <c r="K752" s="46" t="s">
        <v>47</v>
      </c>
      <c r="L752" s="46" t="s">
        <v>62</v>
      </c>
      <c r="M752" s="46" t="s">
        <v>410</v>
      </c>
      <c r="N752" s="46" t="s">
        <v>411</v>
      </c>
      <c r="O752" s="46" t="s">
        <v>63</v>
      </c>
      <c r="P752" s="46" t="s">
        <v>444</v>
      </c>
      <c r="Q752" s="46" t="s">
        <v>473</v>
      </c>
      <c r="R752" s="46" t="s">
        <v>84</v>
      </c>
      <c r="S752" s="46" t="s">
        <v>99</v>
      </c>
      <c r="T752" s="46" t="s">
        <v>132</v>
      </c>
      <c r="U752" s="46" t="s">
        <v>133</v>
      </c>
      <c r="V752" s="46" t="s">
        <v>32</v>
      </c>
      <c r="W752" s="46" t="s">
        <v>473</v>
      </c>
      <c r="X752" s="46" t="s">
        <v>84</v>
      </c>
      <c r="Y752" s="46" t="s">
        <v>442</v>
      </c>
      <c r="Z752" s="46" t="s">
        <v>446</v>
      </c>
      <c r="AA752" s="46" t="s">
        <v>447</v>
      </c>
      <c r="AB752" s="46">
        <v>0</v>
      </c>
      <c r="AC752" s="46">
        <v>0</v>
      </c>
      <c r="AD752" s="46">
        <v>0</v>
      </c>
      <c r="AE752" s="46">
        <v>0</v>
      </c>
      <c r="AF752" s="46">
        <v>0</v>
      </c>
      <c r="AG752" s="46">
        <v>0</v>
      </c>
      <c r="AH752" s="46">
        <v>0</v>
      </c>
      <c r="AI752" s="46" t="s">
        <v>96</v>
      </c>
      <c r="AJ752" s="46">
        <v>0</v>
      </c>
      <c r="AK752" s="46">
        <v>0</v>
      </c>
      <c r="AL752" s="46">
        <v>0</v>
      </c>
      <c r="AM752" s="46">
        <v>0</v>
      </c>
      <c r="AN752" s="46">
        <v>1551.01</v>
      </c>
      <c r="AO752" s="46" t="s">
        <v>412</v>
      </c>
      <c r="AP752" s="46" t="s">
        <v>63</v>
      </c>
      <c r="AQ752" s="46"/>
      <c r="AR752" s="46"/>
    </row>
    <row r="753" spans="1:44" x14ac:dyDescent="0.2">
      <c r="A753" s="46" t="s">
        <v>77</v>
      </c>
      <c r="B753" s="46" t="s">
        <v>84</v>
      </c>
      <c r="C753" s="46" t="s">
        <v>84</v>
      </c>
      <c r="D753" s="46" t="s">
        <v>442</v>
      </c>
      <c r="E753" s="46" t="s">
        <v>86</v>
      </c>
      <c r="F753" s="46" t="s">
        <v>78</v>
      </c>
      <c r="G753" s="46" t="s">
        <v>443</v>
      </c>
      <c r="H753" s="46" t="s">
        <v>62</v>
      </c>
      <c r="I753" s="46" t="s">
        <v>88</v>
      </c>
      <c r="J753" s="46" t="s">
        <v>80</v>
      </c>
      <c r="K753" s="46" t="s">
        <v>47</v>
      </c>
      <c r="L753" s="46" t="s">
        <v>62</v>
      </c>
      <c r="M753" s="46" t="s">
        <v>372</v>
      </c>
      <c r="N753" s="46" t="s">
        <v>373</v>
      </c>
      <c r="O753" s="46" t="s">
        <v>63</v>
      </c>
      <c r="P753" s="46" t="s">
        <v>444</v>
      </c>
      <c r="Q753" s="46" t="s">
        <v>473</v>
      </c>
      <c r="R753" s="46" t="s">
        <v>84</v>
      </c>
      <c r="S753" s="46" t="s">
        <v>99</v>
      </c>
      <c r="T753" s="46" t="s">
        <v>132</v>
      </c>
      <c r="U753" s="46" t="s">
        <v>133</v>
      </c>
      <c r="V753" s="46" t="s">
        <v>106</v>
      </c>
      <c r="W753" s="46" t="s">
        <v>473</v>
      </c>
      <c r="X753" s="46" t="s">
        <v>84</v>
      </c>
      <c r="Y753" s="46" t="s">
        <v>442</v>
      </c>
      <c r="Z753" s="46" t="s">
        <v>446</v>
      </c>
      <c r="AA753" s="46" t="s">
        <v>447</v>
      </c>
      <c r="AB753" s="46">
        <v>0</v>
      </c>
      <c r="AC753" s="46">
        <v>0</v>
      </c>
      <c r="AD753" s="46">
        <v>0</v>
      </c>
      <c r="AE753" s="46">
        <v>0</v>
      </c>
      <c r="AF753" s="46">
        <v>0</v>
      </c>
      <c r="AG753" s="46">
        <v>0</v>
      </c>
      <c r="AH753" s="46">
        <v>0</v>
      </c>
      <c r="AI753" s="46" t="s">
        <v>96</v>
      </c>
      <c r="AJ753" s="46">
        <v>0</v>
      </c>
      <c r="AK753" s="46">
        <v>0</v>
      </c>
      <c r="AL753" s="46">
        <v>0</v>
      </c>
      <c r="AM753" s="46">
        <v>0</v>
      </c>
      <c r="AN753" s="46">
        <v>1551.01</v>
      </c>
      <c r="AO753" s="46" t="s">
        <v>374</v>
      </c>
      <c r="AP753" s="46" t="s">
        <v>63</v>
      </c>
      <c r="AQ753" s="46"/>
      <c r="AR753" s="46"/>
    </row>
    <row r="754" spans="1:44" x14ac:dyDescent="0.2">
      <c r="A754" s="46" t="s">
        <v>77</v>
      </c>
      <c r="B754" s="46" t="s">
        <v>84</v>
      </c>
      <c r="C754" s="46" t="s">
        <v>84</v>
      </c>
      <c r="D754" s="46" t="s">
        <v>442</v>
      </c>
      <c r="E754" s="46" t="s">
        <v>86</v>
      </c>
      <c r="F754" s="46" t="s">
        <v>78</v>
      </c>
      <c r="G754" s="46" t="s">
        <v>443</v>
      </c>
      <c r="H754" s="46" t="s">
        <v>62</v>
      </c>
      <c r="I754" s="46" t="s">
        <v>88</v>
      </c>
      <c r="J754" s="46" t="s">
        <v>80</v>
      </c>
      <c r="K754" s="46" t="s">
        <v>47</v>
      </c>
      <c r="L754" s="46" t="s">
        <v>62</v>
      </c>
      <c r="M754" s="46" t="s">
        <v>137</v>
      </c>
      <c r="N754" s="46" t="s">
        <v>138</v>
      </c>
      <c r="O754" s="46" t="s">
        <v>63</v>
      </c>
      <c r="P754" s="46" t="s">
        <v>444</v>
      </c>
      <c r="Q754" s="46" t="s">
        <v>473</v>
      </c>
      <c r="R754" s="46" t="s">
        <v>84</v>
      </c>
      <c r="S754" s="46" t="s">
        <v>99</v>
      </c>
      <c r="T754" s="46" t="s">
        <v>132</v>
      </c>
      <c r="U754" s="46" t="s">
        <v>133</v>
      </c>
      <c r="V754" s="46" t="s">
        <v>106</v>
      </c>
      <c r="W754" s="46" t="s">
        <v>473</v>
      </c>
      <c r="X754" s="46" t="s">
        <v>84</v>
      </c>
      <c r="Y754" s="46" t="s">
        <v>442</v>
      </c>
      <c r="Z754" s="46" t="s">
        <v>446</v>
      </c>
      <c r="AA754" s="46" t="s">
        <v>447</v>
      </c>
      <c r="AB754" s="46">
        <v>33453.910000000003</v>
      </c>
      <c r="AC754" s="46">
        <v>31244.11</v>
      </c>
      <c r="AD754" s="46">
        <v>26026.52</v>
      </c>
      <c r="AE754" s="46">
        <v>39035.11</v>
      </c>
      <c r="AF754" s="46">
        <v>55067.28</v>
      </c>
      <c r="AG754" s="46">
        <v>101678.15</v>
      </c>
      <c r="AH754" s="46">
        <v>198530.84</v>
      </c>
      <c r="AI754" s="46" t="s">
        <v>96</v>
      </c>
      <c r="AJ754" s="46">
        <v>0</v>
      </c>
      <c r="AK754" s="46">
        <v>31061.07</v>
      </c>
      <c r="AL754" s="46">
        <v>29666.45</v>
      </c>
      <c r="AM754" s="46">
        <v>71923.63</v>
      </c>
      <c r="AN754" s="46">
        <v>196979.83</v>
      </c>
      <c r="AO754" s="46" t="s">
        <v>139</v>
      </c>
      <c r="AP754" s="46" t="s">
        <v>63</v>
      </c>
      <c r="AQ754" s="46"/>
      <c r="AR754" s="46"/>
    </row>
    <row r="755" spans="1:44" x14ac:dyDescent="0.2">
      <c r="A755" s="46" t="s">
        <v>77</v>
      </c>
      <c r="B755" s="46" t="s">
        <v>84</v>
      </c>
      <c r="C755" s="46" t="s">
        <v>84</v>
      </c>
      <c r="D755" s="46" t="s">
        <v>442</v>
      </c>
      <c r="E755" s="46" t="s">
        <v>86</v>
      </c>
      <c r="F755" s="46" t="s">
        <v>78</v>
      </c>
      <c r="G755" s="46" t="s">
        <v>443</v>
      </c>
      <c r="H755" s="46" t="s">
        <v>62</v>
      </c>
      <c r="I755" s="46" t="s">
        <v>88</v>
      </c>
      <c r="J755" s="46" t="s">
        <v>80</v>
      </c>
      <c r="K755" s="46" t="s">
        <v>47</v>
      </c>
      <c r="L755" s="46" t="s">
        <v>62</v>
      </c>
      <c r="M755" s="46" t="s">
        <v>140</v>
      </c>
      <c r="N755" s="46" t="s">
        <v>141</v>
      </c>
      <c r="O755" s="46" t="s">
        <v>63</v>
      </c>
      <c r="P755" s="46" t="s">
        <v>444</v>
      </c>
      <c r="Q755" s="46" t="s">
        <v>473</v>
      </c>
      <c r="R755" s="46" t="s">
        <v>84</v>
      </c>
      <c r="S755" s="46" t="s">
        <v>99</v>
      </c>
      <c r="T755" s="46" t="s">
        <v>132</v>
      </c>
      <c r="U755" s="46" t="s">
        <v>133</v>
      </c>
      <c r="V755" s="46" t="s">
        <v>106</v>
      </c>
      <c r="W755" s="46" t="s">
        <v>473</v>
      </c>
      <c r="X755" s="46" t="s">
        <v>84</v>
      </c>
      <c r="Y755" s="46" t="s">
        <v>442</v>
      </c>
      <c r="Z755" s="46" t="s">
        <v>446</v>
      </c>
      <c r="AA755" s="46" t="s">
        <v>447</v>
      </c>
      <c r="AB755" s="46">
        <v>33453.910000000003</v>
      </c>
      <c r="AC755" s="46">
        <v>31244.11</v>
      </c>
      <c r="AD755" s="46">
        <v>26026.52</v>
      </c>
      <c r="AE755" s="46">
        <v>39035.11</v>
      </c>
      <c r="AF755" s="46">
        <v>55067.28</v>
      </c>
      <c r="AG755" s="46">
        <v>101678.15</v>
      </c>
      <c r="AH755" s="46">
        <v>198530.84</v>
      </c>
      <c r="AI755" s="46" t="s">
        <v>96</v>
      </c>
      <c r="AJ755" s="46">
        <v>0</v>
      </c>
      <c r="AK755" s="46">
        <v>31061.07</v>
      </c>
      <c r="AL755" s="46">
        <v>29666.45</v>
      </c>
      <c r="AM755" s="46">
        <v>71923.63</v>
      </c>
      <c r="AN755" s="46">
        <v>196979.83</v>
      </c>
      <c r="AO755" s="46" t="s">
        <v>142</v>
      </c>
      <c r="AP755" s="46" t="s">
        <v>63</v>
      </c>
      <c r="AQ755" s="46"/>
      <c r="AR755" s="46"/>
    </row>
    <row r="756" spans="1:44" x14ac:dyDescent="0.2">
      <c r="A756" s="46" t="s">
        <v>77</v>
      </c>
      <c r="B756" s="46" t="s">
        <v>84</v>
      </c>
      <c r="C756" s="46" t="s">
        <v>84</v>
      </c>
      <c r="D756" s="46" t="s">
        <v>442</v>
      </c>
      <c r="E756" s="46" t="s">
        <v>86</v>
      </c>
      <c r="F756" s="46" t="s">
        <v>78</v>
      </c>
      <c r="G756" s="46" t="s">
        <v>443</v>
      </c>
      <c r="H756" s="46" t="s">
        <v>62</v>
      </c>
      <c r="I756" s="46" t="s">
        <v>88</v>
      </c>
      <c r="J756" s="46" t="s">
        <v>80</v>
      </c>
      <c r="K756" s="46" t="s">
        <v>47</v>
      </c>
      <c r="L756" s="46" t="s">
        <v>62</v>
      </c>
      <c r="M756" s="46" t="s">
        <v>180</v>
      </c>
      <c r="N756" s="46" t="s">
        <v>181</v>
      </c>
      <c r="O756" s="46" t="s">
        <v>63</v>
      </c>
      <c r="P756" s="46" t="s">
        <v>444</v>
      </c>
      <c r="Q756" s="46" t="s">
        <v>473</v>
      </c>
      <c r="R756" s="46" t="s">
        <v>84</v>
      </c>
      <c r="S756" s="46" t="s">
        <v>99</v>
      </c>
      <c r="T756" s="46" t="s">
        <v>113</v>
      </c>
      <c r="U756" s="46" t="s">
        <v>114</v>
      </c>
      <c r="V756" s="46" t="s">
        <v>32</v>
      </c>
      <c r="W756" s="46" t="s">
        <v>473</v>
      </c>
      <c r="X756" s="46" t="s">
        <v>84</v>
      </c>
      <c r="Y756" s="46" t="s">
        <v>442</v>
      </c>
      <c r="Z756" s="46" t="s">
        <v>446</v>
      </c>
      <c r="AA756" s="46" t="s">
        <v>447</v>
      </c>
      <c r="AB756" s="46">
        <v>383457.81</v>
      </c>
      <c r="AC756" s="46">
        <v>383457.81</v>
      </c>
      <c r="AD756" s="46">
        <v>383457.81</v>
      </c>
      <c r="AE756" s="46">
        <v>383457.81</v>
      </c>
      <c r="AF756" s="46">
        <v>383457.81</v>
      </c>
      <c r="AG756" s="46">
        <v>383457.81</v>
      </c>
      <c r="AH756" s="46">
        <v>383457.81</v>
      </c>
      <c r="AI756" s="46" t="s">
        <v>96</v>
      </c>
      <c r="AJ756" s="46">
        <v>0</v>
      </c>
      <c r="AK756" s="46">
        <v>383457.81</v>
      </c>
      <c r="AL756" s="46">
        <v>383457.81</v>
      </c>
      <c r="AM756" s="46">
        <v>383457.81</v>
      </c>
      <c r="AN756" s="46">
        <v>383457.81</v>
      </c>
      <c r="AO756" s="46" t="s">
        <v>182</v>
      </c>
      <c r="AP756" s="46" t="s">
        <v>63</v>
      </c>
      <c r="AQ756" s="46"/>
      <c r="AR756" s="46"/>
    </row>
    <row r="757" spans="1:44" x14ac:dyDescent="0.2">
      <c r="A757" s="46" t="s">
        <v>77</v>
      </c>
      <c r="B757" s="46" t="s">
        <v>84</v>
      </c>
      <c r="C757" s="46" t="s">
        <v>84</v>
      </c>
      <c r="D757" s="46" t="s">
        <v>442</v>
      </c>
      <c r="E757" s="46" t="s">
        <v>86</v>
      </c>
      <c r="F757" s="46" t="s">
        <v>78</v>
      </c>
      <c r="G757" s="46" t="s">
        <v>443</v>
      </c>
      <c r="H757" s="46" t="s">
        <v>62</v>
      </c>
      <c r="I757" s="46" t="s">
        <v>88</v>
      </c>
      <c r="J757" s="46" t="s">
        <v>80</v>
      </c>
      <c r="K757" s="46" t="s">
        <v>47</v>
      </c>
      <c r="L757" s="46" t="s">
        <v>62</v>
      </c>
      <c r="M757" s="46" t="s">
        <v>393</v>
      </c>
      <c r="N757" s="46" t="s">
        <v>394</v>
      </c>
      <c r="O757" s="46" t="s">
        <v>63</v>
      </c>
      <c r="P757" s="46" t="s">
        <v>444</v>
      </c>
      <c r="Q757" s="46" t="s">
        <v>473</v>
      </c>
      <c r="R757" s="46" t="s">
        <v>84</v>
      </c>
      <c r="S757" s="46" t="s">
        <v>99</v>
      </c>
      <c r="T757" s="46" t="s">
        <v>113</v>
      </c>
      <c r="U757" s="46" t="s">
        <v>114</v>
      </c>
      <c r="V757" s="46" t="s">
        <v>32</v>
      </c>
      <c r="W757" s="46" t="s">
        <v>473</v>
      </c>
      <c r="X757" s="46" t="s">
        <v>84</v>
      </c>
      <c r="Y757" s="46" t="s">
        <v>442</v>
      </c>
      <c r="Z757" s="46" t="s">
        <v>446</v>
      </c>
      <c r="AA757" s="46" t="s">
        <v>447</v>
      </c>
      <c r="AB757" s="46">
        <v>383457.81</v>
      </c>
      <c r="AC757" s="46">
        <v>383457.81</v>
      </c>
      <c r="AD757" s="46">
        <v>383457.81</v>
      </c>
      <c r="AE757" s="46">
        <v>383457.81</v>
      </c>
      <c r="AF757" s="46">
        <v>383457.81</v>
      </c>
      <c r="AG757" s="46">
        <v>383457.81</v>
      </c>
      <c r="AH757" s="46">
        <v>383457.81</v>
      </c>
      <c r="AI757" s="46" t="s">
        <v>96</v>
      </c>
      <c r="AJ757" s="46">
        <v>0</v>
      </c>
      <c r="AK757" s="46">
        <v>383457.81</v>
      </c>
      <c r="AL757" s="46">
        <v>383457.81</v>
      </c>
      <c r="AM757" s="46">
        <v>383457.81</v>
      </c>
      <c r="AN757" s="46">
        <v>383457.81</v>
      </c>
      <c r="AO757" s="46" t="s">
        <v>395</v>
      </c>
      <c r="AP757" s="46" t="s">
        <v>63</v>
      </c>
      <c r="AQ757" s="46"/>
      <c r="AR757" s="46"/>
    </row>
    <row r="758" spans="1:44" x14ac:dyDescent="0.2">
      <c r="A758" s="46" t="s">
        <v>77</v>
      </c>
      <c r="B758" s="46" t="s">
        <v>84</v>
      </c>
      <c r="C758" s="46" t="s">
        <v>84</v>
      </c>
      <c r="D758" s="46" t="s">
        <v>442</v>
      </c>
      <c r="E758" s="46" t="s">
        <v>86</v>
      </c>
      <c r="F758" s="46" t="s">
        <v>78</v>
      </c>
      <c r="G758" s="46" t="s">
        <v>443</v>
      </c>
      <c r="H758" s="46" t="s">
        <v>62</v>
      </c>
      <c r="I758" s="46" t="s">
        <v>88</v>
      </c>
      <c r="J758" s="46" t="s">
        <v>80</v>
      </c>
      <c r="K758" s="46" t="s">
        <v>47</v>
      </c>
      <c r="L758" s="46" t="s">
        <v>62</v>
      </c>
      <c r="M758" s="46" t="s">
        <v>186</v>
      </c>
      <c r="N758" s="46" t="s">
        <v>187</v>
      </c>
      <c r="O758" s="46" t="s">
        <v>63</v>
      </c>
      <c r="P758" s="46" t="s">
        <v>444</v>
      </c>
      <c r="Q758" s="46" t="s">
        <v>473</v>
      </c>
      <c r="R758" s="46" t="s">
        <v>84</v>
      </c>
      <c r="S758" s="46" t="s">
        <v>99</v>
      </c>
      <c r="T758" s="46" t="s">
        <v>113</v>
      </c>
      <c r="U758" s="46" t="s">
        <v>114</v>
      </c>
      <c r="V758" s="46" t="s">
        <v>32</v>
      </c>
      <c r="W758" s="46" t="s">
        <v>473</v>
      </c>
      <c r="X758" s="46" t="s">
        <v>84</v>
      </c>
      <c r="Y758" s="46" t="s">
        <v>442</v>
      </c>
      <c r="Z758" s="46" t="s">
        <v>446</v>
      </c>
      <c r="AA758" s="46" t="s">
        <v>447</v>
      </c>
      <c r="AB758" s="46">
        <v>381316.56</v>
      </c>
      <c r="AC758" s="46">
        <v>379761.55</v>
      </c>
      <c r="AD758" s="46">
        <v>379761.55</v>
      </c>
      <c r="AE758" s="46">
        <v>376237.78</v>
      </c>
      <c r="AF758" s="46">
        <v>374492.37</v>
      </c>
      <c r="AG758" s="46">
        <v>374492.37</v>
      </c>
      <c r="AH758" s="46">
        <v>319774.68</v>
      </c>
      <c r="AI758" s="46" t="s">
        <v>96</v>
      </c>
      <c r="AJ758" s="46">
        <v>0</v>
      </c>
      <c r="AK758" s="46">
        <v>379944.59</v>
      </c>
      <c r="AL758" s="46">
        <v>376121.62</v>
      </c>
      <c r="AM758" s="46">
        <v>374492.37</v>
      </c>
      <c r="AN758" s="46">
        <v>321325.69</v>
      </c>
      <c r="AO758" s="46" t="s">
        <v>188</v>
      </c>
      <c r="AP758" s="46" t="s">
        <v>63</v>
      </c>
      <c r="AQ758" s="46"/>
      <c r="AR758" s="46"/>
    </row>
    <row r="759" spans="1:44" x14ac:dyDescent="0.2">
      <c r="A759" s="46" t="s">
        <v>77</v>
      </c>
      <c r="B759" s="46" t="s">
        <v>84</v>
      </c>
      <c r="C759" s="46" t="s">
        <v>84</v>
      </c>
      <c r="D759" s="46" t="s">
        <v>442</v>
      </c>
      <c r="E759" s="46" t="s">
        <v>86</v>
      </c>
      <c r="F759" s="46" t="s">
        <v>78</v>
      </c>
      <c r="G759" s="46" t="s">
        <v>443</v>
      </c>
      <c r="H759" s="46" t="s">
        <v>62</v>
      </c>
      <c r="I759" s="46" t="s">
        <v>88</v>
      </c>
      <c r="J759" s="46" t="s">
        <v>80</v>
      </c>
      <c r="K759" s="46" t="s">
        <v>47</v>
      </c>
      <c r="L759" s="46" t="s">
        <v>62</v>
      </c>
      <c r="M759" s="46" t="s">
        <v>399</v>
      </c>
      <c r="N759" s="46" t="s">
        <v>400</v>
      </c>
      <c r="O759" s="46" t="s">
        <v>63</v>
      </c>
      <c r="P759" s="46" t="s">
        <v>444</v>
      </c>
      <c r="Q759" s="46" t="s">
        <v>473</v>
      </c>
      <c r="R759" s="46" t="s">
        <v>84</v>
      </c>
      <c r="S759" s="46" t="s">
        <v>99</v>
      </c>
      <c r="T759" s="46" t="s">
        <v>113</v>
      </c>
      <c r="U759" s="46" t="s">
        <v>114</v>
      </c>
      <c r="V759" s="46" t="s">
        <v>32</v>
      </c>
      <c r="W759" s="46" t="s">
        <v>473</v>
      </c>
      <c r="X759" s="46" t="s">
        <v>84</v>
      </c>
      <c r="Y759" s="46" t="s">
        <v>442</v>
      </c>
      <c r="Z759" s="46" t="s">
        <v>446</v>
      </c>
      <c r="AA759" s="46" t="s">
        <v>447</v>
      </c>
      <c r="AB759" s="46">
        <v>381316.56</v>
      </c>
      <c r="AC759" s="46">
        <v>379761.55</v>
      </c>
      <c r="AD759" s="46">
        <v>379761.55</v>
      </c>
      <c r="AE759" s="46">
        <v>376237.78</v>
      </c>
      <c r="AF759" s="46">
        <v>374492.37</v>
      </c>
      <c r="AG759" s="46">
        <v>374492.37</v>
      </c>
      <c r="AH759" s="46">
        <v>319774.68</v>
      </c>
      <c r="AI759" s="46" t="s">
        <v>96</v>
      </c>
      <c r="AJ759" s="46">
        <v>0</v>
      </c>
      <c r="AK759" s="46">
        <v>379944.59</v>
      </c>
      <c r="AL759" s="46">
        <v>376121.62</v>
      </c>
      <c r="AM759" s="46">
        <v>374492.37</v>
      </c>
      <c r="AN759" s="46">
        <v>321325.69</v>
      </c>
      <c r="AO759" s="46" t="s">
        <v>401</v>
      </c>
      <c r="AP759" s="46" t="s">
        <v>63</v>
      </c>
      <c r="AQ759" s="46"/>
      <c r="AR759" s="46"/>
    </row>
    <row r="760" spans="1:44" x14ac:dyDescent="0.2">
      <c r="A760" s="46" t="s">
        <v>77</v>
      </c>
      <c r="B760" s="46" t="s">
        <v>84</v>
      </c>
      <c r="C760" s="46" t="s">
        <v>84</v>
      </c>
      <c r="D760" s="46" t="s">
        <v>442</v>
      </c>
      <c r="E760" s="46" t="s">
        <v>86</v>
      </c>
      <c r="F760" s="46" t="s">
        <v>78</v>
      </c>
      <c r="G760" s="46" t="s">
        <v>443</v>
      </c>
      <c r="H760" s="46" t="s">
        <v>62</v>
      </c>
      <c r="I760" s="46" t="s">
        <v>88</v>
      </c>
      <c r="J760" s="46" t="s">
        <v>80</v>
      </c>
      <c r="K760" s="46" t="s">
        <v>47</v>
      </c>
      <c r="L760" s="46" t="s">
        <v>62</v>
      </c>
      <c r="M760" s="46" t="s">
        <v>110</v>
      </c>
      <c r="N760" s="46" t="s">
        <v>111</v>
      </c>
      <c r="O760" s="46" t="s">
        <v>63</v>
      </c>
      <c r="P760" s="46" t="s">
        <v>444</v>
      </c>
      <c r="Q760" s="46" t="s">
        <v>473</v>
      </c>
      <c r="R760" s="46" t="s">
        <v>84</v>
      </c>
      <c r="S760" s="46" t="s">
        <v>99</v>
      </c>
      <c r="T760" s="46" t="s">
        <v>113</v>
      </c>
      <c r="U760" s="46" t="s">
        <v>114</v>
      </c>
      <c r="V760" s="46" t="s">
        <v>32</v>
      </c>
      <c r="W760" s="46" t="s">
        <v>473</v>
      </c>
      <c r="X760" s="46" t="s">
        <v>84</v>
      </c>
      <c r="Y760" s="46" t="s">
        <v>442</v>
      </c>
      <c r="Z760" s="46" t="s">
        <v>446</v>
      </c>
      <c r="AA760" s="46" t="s">
        <v>447</v>
      </c>
      <c r="AB760" s="46">
        <v>72782.14</v>
      </c>
      <c r="AC760" s="46">
        <v>72782.14</v>
      </c>
      <c r="AD760" s="46">
        <v>72782.14</v>
      </c>
      <c r="AE760" s="46">
        <v>72782.14</v>
      </c>
      <c r="AF760" s="46">
        <v>72782.14</v>
      </c>
      <c r="AG760" s="46">
        <v>72782.14</v>
      </c>
      <c r="AH760" s="46">
        <v>72782.14</v>
      </c>
      <c r="AI760" s="46" t="s">
        <v>96</v>
      </c>
      <c r="AJ760" s="46">
        <v>0</v>
      </c>
      <c r="AK760" s="46">
        <v>72782.14</v>
      </c>
      <c r="AL760" s="46">
        <v>72782.14</v>
      </c>
      <c r="AM760" s="46">
        <v>72782.14</v>
      </c>
      <c r="AN760" s="46">
        <v>72782.14</v>
      </c>
      <c r="AO760" s="46" t="s">
        <v>112</v>
      </c>
      <c r="AP760" s="46" t="s">
        <v>63</v>
      </c>
      <c r="AQ760" s="46"/>
      <c r="AR760" s="46"/>
    </row>
    <row r="761" spans="1:44" x14ac:dyDescent="0.2">
      <c r="A761" s="46" t="s">
        <v>77</v>
      </c>
      <c r="B761" s="46" t="s">
        <v>84</v>
      </c>
      <c r="C761" s="46" t="s">
        <v>84</v>
      </c>
      <c r="D761" s="46" t="s">
        <v>442</v>
      </c>
      <c r="E761" s="46" t="s">
        <v>86</v>
      </c>
      <c r="F761" s="46" t="s">
        <v>78</v>
      </c>
      <c r="G761" s="46" t="s">
        <v>443</v>
      </c>
      <c r="H761" s="46" t="s">
        <v>62</v>
      </c>
      <c r="I761" s="46" t="s">
        <v>88</v>
      </c>
      <c r="J761" s="46" t="s">
        <v>80</v>
      </c>
      <c r="K761" s="46" t="s">
        <v>47</v>
      </c>
      <c r="L761" s="46" t="s">
        <v>62</v>
      </c>
      <c r="M761" s="46" t="s">
        <v>115</v>
      </c>
      <c r="N761" s="46" t="s">
        <v>116</v>
      </c>
      <c r="O761" s="46" t="s">
        <v>63</v>
      </c>
      <c r="P761" s="46" t="s">
        <v>444</v>
      </c>
      <c r="Q761" s="46" t="s">
        <v>473</v>
      </c>
      <c r="R761" s="46" t="s">
        <v>84</v>
      </c>
      <c r="S761" s="46" t="s">
        <v>99</v>
      </c>
      <c r="T761" s="46" t="s">
        <v>113</v>
      </c>
      <c r="U761" s="46" t="s">
        <v>114</v>
      </c>
      <c r="V761" s="46" t="s">
        <v>32</v>
      </c>
      <c r="W761" s="46" t="s">
        <v>473</v>
      </c>
      <c r="X761" s="46" t="s">
        <v>84</v>
      </c>
      <c r="Y761" s="46" t="s">
        <v>442</v>
      </c>
      <c r="Z761" s="46" t="s">
        <v>446</v>
      </c>
      <c r="AA761" s="46" t="s">
        <v>447</v>
      </c>
      <c r="AB761" s="46">
        <v>72782.14</v>
      </c>
      <c r="AC761" s="46">
        <v>72782.14</v>
      </c>
      <c r="AD761" s="46">
        <v>72782.14</v>
      </c>
      <c r="AE761" s="46">
        <v>72782.14</v>
      </c>
      <c r="AF761" s="46">
        <v>72782.14</v>
      </c>
      <c r="AG761" s="46">
        <v>72782.14</v>
      </c>
      <c r="AH761" s="46">
        <v>72782.14</v>
      </c>
      <c r="AI761" s="46" t="s">
        <v>96</v>
      </c>
      <c r="AJ761" s="46">
        <v>0</v>
      </c>
      <c r="AK761" s="46">
        <v>72782.14</v>
      </c>
      <c r="AL761" s="46">
        <v>72782.14</v>
      </c>
      <c r="AM761" s="46">
        <v>72782.14</v>
      </c>
      <c r="AN761" s="46">
        <v>72782.14</v>
      </c>
      <c r="AO761" s="46" t="s">
        <v>117</v>
      </c>
      <c r="AP761" s="46" t="s">
        <v>63</v>
      </c>
      <c r="AQ761" s="46"/>
      <c r="AR761" s="46"/>
    </row>
    <row r="762" spans="1:44" x14ac:dyDescent="0.2">
      <c r="A762" s="46" t="s">
        <v>77</v>
      </c>
      <c r="B762" s="46" t="s">
        <v>84</v>
      </c>
      <c r="C762" s="46" t="s">
        <v>84</v>
      </c>
      <c r="D762" s="46" t="s">
        <v>442</v>
      </c>
      <c r="E762" s="46" t="s">
        <v>86</v>
      </c>
      <c r="F762" s="46" t="s">
        <v>78</v>
      </c>
      <c r="G762" s="46" t="s">
        <v>443</v>
      </c>
      <c r="H762" s="46" t="s">
        <v>62</v>
      </c>
      <c r="I762" s="46" t="s">
        <v>88</v>
      </c>
      <c r="J762" s="46" t="s">
        <v>80</v>
      </c>
      <c r="K762" s="46" t="s">
        <v>47</v>
      </c>
      <c r="L762" s="46" t="s">
        <v>62</v>
      </c>
      <c r="M762" s="46" t="s">
        <v>118</v>
      </c>
      <c r="N762" s="46" t="s">
        <v>119</v>
      </c>
      <c r="O762" s="46" t="s">
        <v>63</v>
      </c>
      <c r="P762" s="46" t="s">
        <v>444</v>
      </c>
      <c r="Q762" s="46" t="s">
        <v>473</v>
      </c>
      <c r="R762" s="46" t="s">
        <v>84</v>
      </c>
      <c r="S762" s="46" t="s">
        <v>99</v>
      </c>
      <c r="T762" s="46" t="s">
        <v>113</v>
      </c>
      <c r="U762" s="46" t="s">
        <v>114</v>
      </c>
      <c r="V762" s="46" t="s">
        <v>32</v>
      </c>
      <c r="W762" s="46" t="s">
        <v>473</v>
      </c>
      <c r="X762" s="46" t="s">
        <v>84</v>
      </c>
      <c r="Y762" s="46" t="s">
        <v>442</v>
      </c>
      <c r="Z762" s="46" t="s">
        <v>446</v>
      </c>
      <c r="AA762" s="46" t="s">
        <v>447</v>
      </c>
      <c r="AB762" s="46">
        <v>41469.480000000003</v>
      </c>
      <c r="AC762" s="46">
        <v>45234.29</v>
      </c>
      <c r="AD762" s="46">
        <v>50451.88</v>
      </c>
      <c r="AE762" s="46">
        <v>40967.06</v>
      </c>
      <c r="AF762" s="46">
        <v>26680.3</v>
      </c>
      <c r="AG762" s="46">
        <v>-19930.57</v>
      </c>
      <c r="AH762" s="46">
        <v>-62065.57</v>
      </c>
      <c r="AI762" s="46" t="s">
        <v>96</v>
      </c>
      <c r="AJ762" s="46">
        <v>0</v>
      </c>
      <c r="AK762" s="46">
        <v>45234.29</v>
      </c>
      <c r="AL762" s="46">
        <v>50451.88</v>
      </c>
      <c r="AM762" s="46">
        <v>9823.9500000000007</v>
      </c>
      <c r="AN762" s="46">
        <v>-62065.57</v>
      </c>
      <c r="AO762" s="46" t="s">
        <v>120</v>
      </c>
      <c r="AP762" s="46" t="s">
        <v>63</v>
      </c>
      <c r="AQ762" s="46"/>
      <c r="AR762" s="46"/>
    </row>
    <row r="763" spans="1:44" x14ac:dyDescent="0.2">
      <c r="A763" s="46" t="s">
        <v>77</v>
      </c>
      <c r="B763" s="46" t="s">
        <v>84</v>
      </c>
      <c r="C763" s="46" t="s">
        <v>84</v>
      </c>
      <c r="D763" s="46" t="s">
        <v>442</v>
      </c>
      <c r="E763" s="46" t="s">
        <v>86</v>
      </c>
      <c r="F763" s="46" t="s">
        <v>78</v>
      </c>
      <c r="G763" s="46" t="s">
        <v>443</v>
      </c>
      <c r="H763" s="46" t="s">
        <v>62</v>
      </c>
      <c r="I763" s="46" t="s">
        <v>88</v>
      </c>
      <c r="J763" s="46" t="s">
        <v>80</v>
      </c>
      <c r="K763" s="46" t="s">
        <v>47</v>
      </c>
      <c r="L763" s="46" t="s">
        <v>62</v>
      </c>
      <c r="M763" s="46" t="s">
        <v>121</v>
      </c>
      <c r="N763" s="46" t="s">
        <v>122</v>
      </c>
      <c r="O763" s="46" t="s">
        <v>63</v>
      </c>
      <c r="P763" s="46" t="s">
        <v>444</v>
      </c>
      <c r="Q763" s="46" t="s">
        <v>473</v>
      </c>
      <c r="R763" s="46" t="s">
        <v>84</v>
      </c>
      <c r="S763" s="46" t="s">
        <v>99</v>
      </c>
      <c r="T763" s="46" t="s">
        <v>113</v>
      </c>
      <c r="U763" s="46" t="s">
        <v>114</v>
      </c>
      <c r="V763" s="46" t="s">
        <v>32</v>
      </c>
      <c r="W763" s="46" t="s">
        <v>473</v>
      </c>
      <c r="X763" s="46" t="s">
        <v>84</v>
      </c>
      <c r="Y763" s="46" t="s">
        <v>442</v>
      </c>
      <c r="Z763" s="46" t="s">
        <v>446</v>
      </c>
      <c r="AA763" s="46" t="s">
        <v>447</v>
      </c>
      <c r="AB763" s="46">
        <v>41469.480000000003</v>
      </c>
      <c r="AC763" s="46">
        <v>45234.29</v>
      </c>
      <c r="AD763" s="46">
        <v>50451.88</v>
      </c>
      <c r="AE763" s="46">
        <v>40967.06</v>
      </c>
      <c r="AF763" s="46">
        <v>26680.3</v>
      </c>
      <c r="AG763" s="46">
        <v>-19930.57</v>
      </c>
      <c r="AH763" s="46">
        <v>-62065.57</v>
      </c>
      <c r="AI763" s="46" t="s">
        <v>96</v>
      </c>
      <c r="AJ763" s="46">
        <v>0</v>
      </c>
      <c r="AK763" s="46">
        <v>45234.29</v>
      </c>
      <c r="AL763" s="46">
        <v>50451.88</v>
      </c>
      <c r="AM763" s="46">
        <v>9823.9500000000007</v>
      </c>
      <c r="AN763" s="46">
        <v>-62065.57</v>
      </c>
      <c r="AO763" s="46" t="s">
        <v>123</v>
      </c>
      <c r="AP763" s="46" t="s">
        <v>63</v>
      </c>
      <c r="AQ763" s="46"/>
      <c r="AR763" s="46"/>
    </row>
    <row r="764" spans="1:44" x14ac:dyDescent="0.2">
      <c r="A764" s="46" t="s">
        <v>77</v>
      </c>
      <c r="B764" s="46" t="s">
        <v>84</v>
      </c>
      <c r="C764" s="46" t="s">
        <v>84</v>
      </c>
      <c r="D764" s="46" t="s">
        <v>442</v>
      </c>
      <c r="E764" s="46" t="s">
        <v>86</v>
      </c>
      <c r="F764" s="46" t="s">
        <v>78</v>
      </c>
      <c r="G764" s="46" t="s">
        <v>443</v>
      </c>
      <c r="H764" s="46" t="s">
        <v>62</v>
      </c>
      <c r="I764" s="46" t="s">
        <v>196</v>
      </c>
      <c r="J764" s="46" t="s">
        <v>80</v>
      </c>
      <c r="K764" s="46" t="s">
        <v>47</v>
      </c>
      <c r="L764" s="46" t="s">
        <v>62</v>
      </c>
      <c r="M764" s="46" t="s">
        <v>81</v>
      </c>
      <c r="N764" s="46" t="s">
        <v>82</v>
      </c>
      <c r="O764" s="46" t="s">
        <v>63</v>
      </c>
      <c r="P764" s="46" t="s">
        <v>444</v>
      </c>
      <c r="Q764" s="46" t="s">
        <v>474</v>
      </c>
      <c r="R764" s="46" t="s">
        <v>84</v>
      </c>
      <c r="S764" s="46" t="s">
        <v>99</v>
      </c>
      <c r="T764" s="46" t="s">
        <v>48</v>
      </c>
      <c r="U764" s="46" t="s">
        <v>31</v>
      </c>
      <c r="V764" s="46" t="s">
        <v>32</v>
      </c>
      <c r="W764" s="46" t="s">
        <v>474</v>
      </c>
      <c r="X764" s="46" t="s">
        <v>84</v>
      </c>
      <c r="Y764" s="46" t="s">
        <v>442</v>
      </c>
      <c r="Z764" s="46" t="s">
        <v>446</v>
      </c>
      <c r="AA764" s="46" t="s">
        <v>447</v>
      </c>
      <c r="AB764" s="46">
        <v>651216.79</v>
      </c>
      <c r="AC764" s="46">
        <v>651216.79</v>
      </c>
      <c r="AD764" s="46">
        <v>651216.79</v>
      </c>
      <c r="AE764" s="46">
        <v>651216.79</v>
      </c>
      <c r="AF764" s="46">
        <v>651216.79</v>
      </c>
      <c r="AG764" s="46">
        <v>651216.79</v>
      </c>
      <c r="AH764" s="46">
        <v>651216.79</v>
      </c>
      <c r="AI764" s="46" t="s">
        <v>96</v>
      </c>
      <c r="AJ764" s="46">
        <v>0</v>
      </c>
      <c r="AK764" s="46">
        <v>651216.79</v>
      </c>
      <c r="AL764" s="46">
        <v>651216.79</v>
      </c>
      <c r="AM764" s="46">
        <v>651216.79</v>
      </c>
      <c r="AN764" s="46">
        <v>651216.79</v>
      </c>
      <c r="AO764" s="46" t="s">
        <v>83</v>
      </c>
      <c r="AP764" s="46" t="s">
        <v>63</v>
      </c>
      <c r="AQ764" s="46"/>
      <c r="AR764" s="46"/>
    </row>
    <row r="765" spans="1:44" x14ac:dyDescent="0.2">
      <c r="A765" s="46" t="s">
        <v>77</v>
      </c>
      <c r="B765" s="46" t="s">
        <v>84</v>
      </c>
      <c r="C765" s="46" t="s">
        <v>84</v>
      </c>
      <c r="D765" s="46" t="s">
        <v>442</v>
      </c>
      <c r="E765" s="46" t="s">
        <v>86</v>
      </c>
      <c r="F765" s="46" t="s">
        <v>78</v>
      </c>
      <c r="G765" s="46" t="s">
        <v>443</v>
      </c>
      <c r="H765" s="46" t="s">
        <v>62</v>
      </c>
      <c r="I765" s="46" t="s">
        <v>196</v>
      </c>
      <c r="J765" s="46" t="s">
        <v>80</v>
      </c>
      <c r="K765" s="46" t="s">
        <v>47</v>
      </c>
      <c r="L765" s="46" t="s">
        <v>62</v>
      </c>
      <c r="M765" s="46" t="s">
        <v>198</v>
      </c>
      <c r="N765" s="46" t="s">
        <v>199</v>
      </c>
      <c r="O765" s="46" t="s">
        <v>63</v>
      </c>
      <c r="P765" s="46" t="s">
        <v>444</v>
      </c>
      <c r="Q765" s="46" t="s">
        <v>474</v>
      </c>
      <c r="R765" s="46" t="s">
        <v>84</v>
      </c>
      <c r="S765" s="46" t="s">
        <v>99</v>
      </c>
      <c r="T765" s="46" t="s">
        <v>48</v>
      </c>
      <c r="U765" s="46" t="s">
        <v>31</v>
      </c>
      <c r="V765" s="46" t="s">
        <v>32</v>
      </c>
      <c r="W765" s="46" t="s">
        <v>474</v>
      </c>
      <c r="X765" s="46" t="s">
        <v>84</v>
      </c>
      <c r="Y765" s="46" t="s">
        <v>442</v>
      </c>
      <c r="Z765" s="46" t="s">
        <v>446</v>
      </c>
      <c r="AA765" s="46" t="s">
        <v>447</v>
      </c>
      <c r="AB765" s="46">
        <v>3052.66</v>
      </c>
      <c r="AC765" s="46">
        <v>24565.39</v>
      </c>
      <c r="AD765" s="46">
        <v>25413.7</v>
      </c>
      <c r="AE765" s="46">
        <v>25413.7</v>
      </c>
      <c r="AF765" s="46">
        <v>25413.7</v>
      </c>
      <c r="AG765" s="46">
        <v>25413.7</v>
      </c>
      <c r="AH765" s="46">
        <v>108162.68</v>
      </c>
      <c r="AI765" s="46" t="s">
        <v>96</v>
      </c>
      <c r="AJ765" s="46">
        <v>0</v>
      </c>
      <c r="AK765" s="46">
        <v>23879.68</v>
      </c>
      <c r="AL765" s="46">
        <v>25413.7</v>
      </c>
      <c r="AM765" s="46">
        <v>25413.7</v>
      </c>
      <c r="AN765" s="46">
        <v>110433.92</v>
      </c>
      <c r="AO765" s="46" t="s">
        <v>200</v>
      </c>
      <c r="AP765" s="46" t="s">
        <v>63</v>
      </c>
      <c r="AQ765" s="46"/>
      <c r="AR765" s="46"/>
    </row>
    <row r="766" spans="1:44" x14ac:dyDescent="0.2">
      <c r="A766" s="46" t="s">
        <v>77</v>
      </c>
      <c r="B766" s="46" t="s">
        <v>84</v>
      </c>
      <c r="C766" s="46" t="s">
        <v>84</v>
      </c>
      <c r="D766" s="46" t="s">
        <v>442</v>
      </c>
      <c r="E766" s="46" t="s">
        <v>86</v>
      </c>
      <c r="F766" s="46" t="s">
        <v>78</v>
      </c>
      <c r="G766" s="46" t="s">
        <v>443</v>
      </c>
      <c r="H766" s="46" t="s">
        <v>62</v>
      </c>
      <c r="I766" s="46" t="s">
        <v>196</v>
      </c>
      <c r="J766" s="46" t="s">
        <v>80</v>
      </c>
      <c r="K766" s="46" t="s">
        <v>47</v>
      </c>
      <c r="L766" s="46" t="s">
        <v>62</v>
      </c>
      <c r="M766" s="46" t="s">
        <v>307</v>
      </c>
      <c r="N766" s="46" t="s">
        <v>308</v>
      </c>
      <c r="O766" s="46" t="s">
        <v>63</v>
      </c>
      <c r="P766" s="46" t="s">
        <v>444</v>
      </c>
      <c r="Q766" s="46" t="s">
        <v>474</v>
      </c>
      <c r="R766" s="46" t="s">
        <v>84</v>
      </c>
      <c r="S766" s="46" t="s">
        <v>99</v>
      </c>
      <c r="T766" s="46" t="s">
        <v>48</v>
      </c>
      <c r="U766" s="46" t="s">
        <v>31</v>
      </c>
      <c r="V766" s="46" t="s">
        <v>32</v>
      </c>
      <c r="W766" s="46" t="s">
        <v>474</v>
      </c>
      <c r="X766" s="46" t="s">
        <v>84</v>
      </c>
      <c r="Y766" s="46" t="s">
        <v>442</v>
      </c>
      <c r="Z766" s="46" t="s">
        <v>446</v>
      </c>
      <c r="AA766" s="46" t="s">
        <v>447</v>
      </c>
      <c r="AB766" s="46">
        <v>82487.67</v>
      </c>
      <c r="AC766" s="46">
        <v>82732.23</v>
      </c>
      <c r="AD766" s="46">
        <v>82732.23</v>
      </c>
      <c r="AE766" s="46">
        <v>84217.23</v>
      </c>
      <c r="AF766" s="46">
        <v>84242.23</v>
      </c>
      <c r="AG766" s="46">
        <v>84242.23</v>
      </c>
      <c r="AH766" s="46">
        <v>271563.26</v>
      </c>
      <c r="AI766" s="46" t="s">
        <v>96</v>
      </c>
      <c r="AJ766" s="46">
        <v>0</v>
      </c>
      <c r="AK766" s="46">
        <v>82562.67</v>
      </c>
      <c r="AL766" s="46">
        <v>82732.23</v>
      </c>
      <c r="AM766" s="46">
        <v>84242.23</v>
      </c>
      <c r="AN766" s="46">
        <v>271563.26</v>
      </c>
      <c r="AO766" s="46" t="s">
        <v>309</v>
      </c>
      <c r="AP766" s="46" t="s">
        <v>63</v>
      </c>
      <c r="AQ766" s="46"/>
      <c r="AR766" s="46"/>
    </row>
    <row r="767" spans="1:44" x14ac:dyDescent="0.2">
      <c r="A767" s="46" t="s">
        <v>77</v>
      </c>
      <c r="B767" s="46" t="s">
        <v>84</v>
      </c>
      <c r="C767" s="46" t="s">
        <v>84</v>
      </c>
      <c r="D767" s="46" t="s">
        <v>442</v>
      </c>
      <c r="E767" s="46" t="s">
        <v>86</v>
      </c>
      <c r="F767" s="46" t="s">
        <v>78</v>
      </c>
      <c r="G767" s="46" t="s">
        <v>443</v>
      </c>
      <c r="H767" s="46" t="s">
        <v>62</v>
      </c>
      <c r="I767" s="46" t="s">
        <v>196</v>
      </c>
      <c r="J767" s="46" t="s">
        <v>80</v>
      </c>
      <c r="K767" s="46" t="s">
        <v>47</v>
      </c>
      <c r="L767" s="46" t="s">
        <v>62</v>
      </c>
      <c r="M767" s="46" t="s">
        <v>152</v>
      </c>
      <c r="N767" s="46" t="s">
        <v>153</v>
      </c>
      <c r="O767" s="46" t="s">
        <v>63</v>
      </c>
      <c r="P767" s="46" t="s">
        <v>444</v>
      </c>
      <c r="Q767" s="46" t="s">
        <v>474</v>
      </c>
      <c r="R767" s="46" t="s">
        <v>84</v>
      </c>
      <c r="S767" s="46" t="s">
        <v>99</v>
      </c>
      <c r="T767" s="46" t="s">
        <v>48</v>
      </c>
      <c r="U767" s="46" t="s">
        <v>31</v>
      </c>
      <c r="V767" s="46" t="s">
        <v>106</v>
      </c>
      <c r="W767" s="46" t="s">
        <v>474</v>
      </c>
      <c r="X767" s="46" t="s">
        <v>84</v>
      </c>
      <c r="Y767" s="46" t="s">
        <v>442</v>
      </c>
      <c r="Z767" s="46" t="s">
        <v>446</v>
      </c>
      <c r="AA767" s="46" t="s">
        <v>447</v>
      </c>
      <c r="AB767" s="46">
        <v>736757.12</v>
      </c>
      <c r="AC767" s="46">
        <v>758514.41</v>
      </c>
      <c r="AD767" s="46">
        <v>759362.72</v>
      </c>
      <c r="AE767" s="46">
        <v>760847.72</v>
      </c>
      <c r="AF767" s="46">
        <v>760872.72</v>
      </c>
      <c r="AG767" s="46">
        <v>760872.72</v>
      </c>
      <c r="AH767" s="46">
        <v>1030942.73</v>
      </c>
      <c r="AI767" s="46" t="s">
        <v>96</v>
      </c>
      <c r="AJ767" s="46">
        <v>0</v>
      </c>
      <c r="AK767" s="46">
        <v>757659.14</v>
      </c>
      <c r="AL767" s="46">
        <v>759362.72</v>
      </c>
      <c r="AM767" s="46">
        <v>760872.72</v>
      </c>
      <c r="AN767" s="46">
        <v>1033213.97</v>
      </c>
      <c r="AO767" s="46" t="s">
        <v>154</v>
      </c>
      <c r="AP767" s="46" t="s">
        <v>63</v>
      </c>
      <c r="AQ767" s="46"/>
      <c r="AR767" s="46"/>
    </row>
    <row r="768" spans="1:44" x14ac:dyDescent="0.2">
      <c r="A768" s="46" t="s">
        <v>77</v>
      </c>
      <c r="B768" s="46" t="s">
        <v>84</v>
      </c>
      <c r="C768" s="46" t="s">
        <v>84</v>
      </c>
      <c r="D768" s="46" t="s">
        <v>442</v>
      </c>
      <c r="E768" s="46" t="s">
        <v>86</v>
      </c>
      <c r="F768" s="46" t="s">
        <v>78</v>
      </c>
      <c r="G768" s="46" t="s">
        <v>443</v>
      </c>
      <c r="H768" s="46" t="s">
        <v>62</v>
      </c>
      <c r="I768" s="46" t="s">
        <v>196</v>
      </c>
      <c r="J768" s="46" t="s">
        <v>80</v>
      </c>
      <c r="K768" s="46" t="s">
        <v>47</v>
      </c>
      <c r="L768" s="46" t="s">
        <v>62</v>
      </c>
      <c r="M768" s="46" t="s">
        <v>155</v>
      </c>
      <c r="N768" s="46" t="s">
        <v>156</v>
      </c>
      <c r="O768" s="46" t="s">
        <v>63</v>
      </c>
      <c r="P768" s="46" t="s">
        <v>444</v>
      </c>
      <c r="Q768" s="46" t="s">
        <v>474</v>
      </c>
      <c r="R768" s="46" t="s">
        <v>84</v>
      </c>
      <c r="S768" s="46" t="s">
        <v>99</v>
      </c>
      <c r="T768" s="46" t="s">
        <v>48</v>
      </c>
      <c r="U768" s="46" t="s">
        <v>31</v>
      </c>
      <c r="V768" s="46" t="s">
        <v>32</v>
      </c>
      <c r="W768" s="46" t="s">
        <v>474</v>
      </c>
      <c r="X768" s="46" t="s">
        <v>84</v>
      </c>
      <c r="Y768" s="46" t="s">
        <v>442</v>
      </c>
      <c r="Z768" s="46" t="s">
        <v>446</v>
      </c>
      <c r="AA768" s="46" t="s">
        <v>447</v>
      </c>
      <c r="AB768" s="46">
        <v>651216.79</v>
      </c>
      <c r="AC768" s="46">
        <v>651216.79</v>
      </c>
      <c r="AD768" s="46">
        <v>651216.79</v>
      </c>
      <c r="AE768" s="46">
        <v>651216.79</v>
      </c>
      <c r="AF768" s="46">
        <v>651216.79</v>
      </c>
      <c r="AG768" s="46">
        <v>651216.79</v>
      </c>
      <c r="AH768" s="46">
        <v>651216.79</v>
      </c>
      <c r="AI768" s="46" t="s">
        <v>96</v>
      </c>
      <c r="AJ768" s="46">
        <v>0</v>
      </c>
      <c r="AK768" s="46">
        <v>651216.79</v>
      </c>
      <c r="AL768" s="46">
        <v>651216.79</v>
      </c>
      <c r="AM768" s="46">
        <v>651216.79</v>
      </c>
      <c r="AN768" s="46">
        <v>651216.79</v>
      </c>
      <c r="AO768" s="46" t="s">
        <v>157</v>
      </c>
      <c r="AP768" s="46" t="s">
        <v>63</v>
      </c>
      <c r="AQ768" s="46"/>
      <c r="AR768" s="46"/>
    </row>
    <row r="769" spans="1:44" x14ac:dyDescent="0.2">
      <c r="A769" s="46" t="s">
        <v>77</v>
      </c>
      <c r="B769" s="46" t="s">
        <v>84</v>
      </c>
      <c r="C769" s="46" t="s">
        <v>84</v>
      </c>
      <c r="D769" s="46" t="s">
        <v>442</v>
      </c>
      <c r="E769" s="46" t="s">
        <v>86</v>
      </c>
      <c r="F769" s="46" t="s">
        <v>78</v>
      </c>
      <c r="G769" s="46" t="s">
        <v>443</v>
      </c>
      <c r="H769" s="46" t="s">
        <v>62</v>
      </c>
      <c r="I769" s="46" t="s">
        <v>196</v>
      </c>
      <c r="J769" s="46" t="s">
        <v>80</v>
      </c>
      <c r="K769" s="46" t="s">
        <v>47</v>
      </c>
      <c r="L769" s="46" t="s">
        <v>62</v>
      </c>
      <c r="M769" s="46" t="s">
        <v>201</v>
      </c>
      <c r="N769" s="46" t="s">
        <v>202</v>
      </c>
      <c r="O769" s="46" t="s">
        <v>63</v>
      </c>
      <c r="P769" s="46" t="s">
        <v>444</v>
      </c>
      <c r="Q769" s="46" t="s">
        <v>474</v>
      </c>
      <c r="R769" s="46" t="s">
        <v>84</v>
      </c>
      <c r="S769" s="46" t="s">
        <v>99</v>
      </c>
      <c r="T769" s="46" t="s">
        <v>48</v>
      </c>
      <c r="U769" s="46" t="s">
        <v>31</v>
      </c>
      <c r="V769" s="46" t="s">
        <v>32</v>
      </c>
      <c r="W769" s="46" t="s">
        <v>474</v>
      </c>
      <c r="X769" s="46" t="s">
        <v>84</v>
      </c>
      <c r="Y769" s="46" t="s">
        <v>442</v>
      </c>
      <c r="Z769" s="46" t="s">
        <v>446</v>
      </c>
      <c r="AA769" s="46" t="s">
        <v>447</v>
      </c>
      <c r="AB769" s="46">
        <v>3052.66</v>
      </c>
      <c r="AC769" s="46">
        <v>24565.39</v>
      </c>
      <c r="AD769" s="46">
        <v>25413.7</v>
      </c>
      <c r="AE769" s="46">
        <v>25413.7</v>
      </c>
      <c r="AF769" s="46">
        <v>25413.7</v>
      </c>
      <c r="AG769" s="46">
        <v>25413.7</v>
      </c>
      <c r="AH769" s="46">
        <v>108162.68</v>
      </c>
      <c r="AI769" s="46" t="s">
        <v>96</v>
      </c>
      <c r="AJ769" s="46">
        <v>0</v>
      </c>
      <c r="AK769" s="46">
        <v>23879.68</v>
      </c>
      <c r="AL769" s="46">
        <v>25413.7</v>
      </c>
      <c r="AM769" s="46">
        <v>25413.7</v>
      </c>
      <c r="AN769" s="46">
        <v>110433.92</v>
      </c>
      <c r="AO769" s="46" t="s">
        <v>203</v>
      </c>
      <c r="AP769" s="46" t="s">
        <v>63</v>
      </c>
      <c r="AQ769" s="46"/>
      <c r="AR769" s="46"/>
    </row>
    <row r="770" spans="1:44" x14ac:dyDescent="0.2">
      <c r="A770" s="46" t="s">
        <v>77</v>
      </c>
      <c r="B770" s="46" t="s">
        <v>84</v>
      </c>
      <c r="C770" s="46" t="s">
        <v>84</v>
      </c>
      <c r="D770" s="46" t="s">
        <v>442</v>
      </c>
      <c r="E770" s="46" t="s">
        <v>86</v>
      </c>
      <c r="F770" s="46" t="s">
        <v>78</v>
      </c>
      <c r="G770" s="46" t="s">
        <v>443</v>
      </c>
      <c r="H770" s="46" t="s">
        <v>62</v>
      </c>
      <c r="I770" s="46" t="s">
        <v>196</v>
      </c>
      <c r="J770" s="46" t="s">
        <v>80</v>
      </c>
      <c r="K770" s="46" t="s">
        <v>47</v>
      </c>
      <c r="L770" s="46" t="s">
        <v>62</v>
      </c>
      <c r="M770" s="46" t="s">
        <v>404</v>
      </c>
      <c r="N770" s="46" t="s">
        <v>405</v>
      </c>
      <c r="O770" s="46" t="s">
        <v>63</v>
      </c>
      <c r="P770" s="46" t="s">
        <v>444</v>
      </c>
      <c r="Q770" s="46" t="s">
        <v>474</v>
      </c>
      <c r="R770" s="46" t="s">
        <v>84</v>
      </c>
      <c r="S770" s="46" t="s">
        <v>99</v>
      </c>
      <c r="T770" s="46" t="s">
        <v>48</v>
      </c>
      <c r="U770" s="46" t="s">
        <v>31</v>
      </c>
      <c r="V770" s="46" t="s">
        <v>32</v>
      </c>
      <c r="W770" s="46" t="s">
        <v>474</v>
      </c>
      <c r="X770" s="46" t="s">
        <v>84</v>
      </c>
      <c r="Y770" s="46" t="s">
        <v>442</v>
      </c>
      <c r="Z770" s="46" t="s">
        <v>446</v>
      </c>
      <c r="AA770" s="46" t="s">
        <v>447</v>
      </c>
      <c r="AB770" s="46">
        <v>82487.67</v>
      </c>
      <c r="AC770" s="46">
        <v>82732.23</v>
      </c>
      <c r="AD770" s="46">
        <v>82732.23</v>
      </c>
      <c r="AE770" s="46">
        <v>84217.23</v>
      </c>
      <c r="AF770" s="46">
        <v>84242.23</v>
      </c>
      <c r="AG770" s="46">
        <v>84242.23</v>
      </c>
      <c r="AH770" s="46">
        <v>271563.26</v>
      </c>
      <c r="AI770" s="46" t="s">
        <v>96</v>
      </c>
      <c r="AJ770" s="46">
        <v>0</v>
      </c>
      <c r="AK770" s="46">
        <v>82562.67</v>
      </c>
      <c r="AL770" s="46">
        <v>82732.23</v>
      </c>
      <c r="AM770" s="46">
        <v>84242.23</v>
      </c>
      <c r="AN770" s="46">
        <v>271563.26</v>
      </c>
      <c r="AO770" s="46" t="s">
        <v>406</v>
      </c>
      <c r="AP770" s="46" t="s">
        <v>63</v>
      </c>
      <c r="AQ770" s="46"/>
      <c r="AR770" s="46"/>
    </row>
    <row r="771" spans="1:44" x14ac:dyDescent="0.2">
      <c r="A771" s="46" t="s">
        <v>77</v>
      </c>
      <c r="B771" s="46" t="s">
        <v>84</v>
      </c>
      <c r="C771" s="46" t="s">
        <v>84</v>
      </c>
      <c r="D771" s="46" t="s">
        <v>442</v>
      </c>
      <c r="E771" s="46" t="s">
        <v>86</v>
      </c>
      <c r="F771" s="46" t="s">
        <v>78</v>
      </c>
      <c r="G771" s="46" t="s">
        <v>443</v>
      </c>
      <c r="H771" s="46" t="s">
        <v>62</v>
      </c>
      <c r="I771" s="46" t="s">
        <v>196</v>
      </c>
      <c r="J771" s="46" t="s">
        <v>80</v>
      </c>
      <c r="K771" s="46" t="s">
        <v>47</v>
      </c>
      <c r="L771" s="46" t="s">
        <v>62</v>
      </c>
      <c r="M771" s="46" t="s">
        <v>160</v>
      </c>
      <c r="N771" s="46" t="s">
        <v>161</v>
      </c>
      <c r="O771" s="46" t="s">
        <v>63</v>
      </c>
      <c r="P771" s="46" t="s">
        <v>444</v>
      </c>
      <c r="Q771" s="46" t="s">
        <v>474</v>
      </c>
      <c r="R771" s="46" t="s">
        <v>84</v>
      </c>
      <c r="S771" s="46" t="s">
        <v>99</v>
      </c>
      <c r="T771" s="46" t="s">
        <v>48</v>
      </c>
      <c r="U771" s="46" t="s">
        <v>31</v>
      </c>
      <c r="V771" s="46" t="s">
        <v>106</v>
      </c>
      <c r="W771" s="46" t="s">
        <v>474</v>
      </c>
      <c r="X771" s="46" t="s">
        <v>84</v>
      </c>
      <c r="Y771" s="46" t="s">
        <v>442</v>
      </c>
      <c r="Z771" s="46" t="s">
        <v>446</v>
      </c>
      <c r="AA771" s="46" t="s">
        <v>447</v>
      </c>
      <c r="AB771" s="46">
        <v>736757.12</v>
      </c>
      <c r="AC771" s="46">
        <v>758514.41</v>
      </c>
      <c r="AD771" s="46">
        <v>759362.72</v>
      </c>
      <c r="AE771" s="46">
        <v>760847.72</v>
      </c>
      <c r="AF771" s="46">
        <v>760872.72</v>
      </c>
      <c r="AG771" s="46">
        <v>760872.72</v>
      </c>
      <c r="AH771" s="46">
        <v>1030942.73</v>
      </c>
      <c r="AI771" s="46" t="s">
        <v>96</v>
      </c>
      <c r="AJ771" s="46">
        <v>0</v>
      </c>
      <c r="AK771" s="46">
        <v>757659.14</v>
      </c>
      <c r="AL771" s="46">
        <v>759362.72</v>
      </c>
      <c r="AM771" s="46">
        <v>760872.72</v>
      </c>
      <c r="AN771" s="46">
        <v>1033213.97</v>
      </c>
      <c r="AO771" s="46" t="s">
        <v>162</v>
      </c>
      <c r="AP771" s="46" t="s">
        <v>63</v>
      </c>
      <c r="AQ771" s="46"/>
      <c r="AR771" s="46"/>
    </row>
    <row r="772" spans="1:44" x14ac:dyDescent="0.2">
      <c r="A772" s="46" t="s">
        <v>77</v>
      </c>
      <c r="B772" s="46" t="s">
        <v>84</v>
      </c>
      <c r="C772" s="46" t="s">
        <v>84</v>
      </c>
      <c r="D772" s="46" t="s">
        <v>442</v>
      </c>
      <c r="E772" s="46" t="s">
        <v>86</v>
      </c>
      <c r="F772" s="46" t="s">
        <v>78</v>
      </c>
      <c r="G772" s="46" t="s">
        <v>443</v>
      </c>
      <c r="H772" s="46" t="s">
        <v>62</v>
      </c>
      <c r="I772" s="46" t="s">
        <v>196</v>
      </c>
      <c r="J772" s="46" t="s">
        <v>80</v>
      </c>
      <c r="K772" s="46" t="s">
        <v>47</v>
      </c>
      <c r="L772" s="46" t="s">
        <v>62</v>
      </c>
      <c r="M772" s="46" t="s">
        <v>448</v>
      </c>
      <c r="N772" s="46" t="s">
        <v>449</v>
      </c>
      <c r="O772" s="46" t="s">
        <v>63</v>
      </c>
      <c r="P772" s="46" t="s">
        <v>444</v>
      </c>
      <c r="Q772" s="46" t="s">
        <v>474</v>
      </c>
      <c r="R772" s="46" t="s">
        <v>84</v>
      </c>
      <c r="S772" s="46" t="s">
        <v>99</v>
      </c>
      <c r="T772" s="46" t="s">
        <v>48</v>
      </c>
      <c r="U772" s="46" t="s">
        <v>31</v>
      </c>
      <c r="V772" s="46" t="s">
        <v>32</v>
      </c>
      <c r="W772" s="46" t="s">
        <v>474</v>
      </c>
      <c r="X772" s="46" t="s">
        <v>84</v>
      </c>
      <c r="Y772" s="46" t="s">
        <v>442</v>
      </c>
      <c r="Z772" s="46" t="s">
        <v>446</v>
      </c>
      <c r="AA772" s="46" t="s">
        <v>447</v>
      </c>
      <c r="AB772" s="46">
        <v>1306044</v>
      </c>
      <c r="AC772" s="46">
        <v>1306044</v>
      </c>
      <c r="AD772" s="46">
        <v>1306044</v>
      </c>
      <c r="AE772" s="46">
        <v>4876575</v>
      </c>
      <c r="AF772" s="46">
        <v>4876575.6399999997</v>
      </c>
      <c r="AG772" s="46">
        <v>4876575.6399999997</v>
      </c>
      <c r="AH772" s="46">
        <v>4876575.6399999997</v>
      </c>
      <c r="AI772" s="46" t="s">
        <v>96</v>
      </c>
      <c r="AJ772" s="46">
        <v>0</v>
      </c>
      <c r="AK772" s="46">
        <v>1306044</v>
      </c>
      <c r="AL772" s="46">
        <v>4360837</v>
      </c>
      <c r="AM772" s="46">
        <v>4876575.6399999997</v>
      </c>
      <c r="AN772" s="46">
        <v>7251265</v>
      </c>
      <c r="AO772" s="46" t="s">
        <v>450</v>
      </c>
      <c r="AP772" s="46" t="s">
        <v>63</v>
      </c>
      <c r="AQ772" s="46"/>
      <c r="AR772" s="46"/>
    </row>
    <row r="773" spans="1:44" x14ac:dyDescent="0.2">
      <c r="A773" s="46" t="s">
        <v>77</v>
      </c>
      <c r="B773" s="46" t="s">
        <v>84</v>
      </c>
      <c r="C773" s="46" t="s">
        <v>84</v>
      </c>
      <c r="D773" s="46" t="s">
        <v>442</v>
      </c>
      <c r="E773" s="46" t="s">
        <v>86</v>
      </c>
      <c r="F773" s="46" t="s">
        <v>78</v>
      </c>
      <c r="G773" s="46" t="s">
        <v>443</v>
      </c>
      <c r="H773" s="46" t="s">
        <v>62</v>
      </c>
      <c r="I773" s="46" t="s">
        <v>196</v>
      </c>
      <c r="J773" s="46" t="s">
        <v>80</v>
      </c>
      <c r="K773" s="46" t="s">
        <v>47</v>
      </c>
      <c r="L773" s="46" t="s">
        <v>62</v>
      </c>
      <c r="M773" s="46" t="s">
        <v>451</v>
      </c>
      <c r="N773" s="46" t="s">
        <v>452</v>
      </c>
      <c r="O773" s="46" t="s">
        <v>63</v>
      </c>
      <c r="P773" s="46" t="s">
        <v>444</v>
      </c>
      <c r="Q773" s="46" t="s">
        <v>474</v>
      </c>
      <c r="R773" s="46" t="s">
        <v>84</v>
      </c>
      <c r="S773" s="46" t="s">
        <v>99</v>
      </c>
      <c r="T773" s="46" t="s">
        <v>48</v>
      </c>
      <c r="U773" s="46" t="s">
        <v>31</v>
      </c>
      <c r="V773" s="46" t="s">
        <v>32</v>
      </c>
      <c r="W773" s="46" t="s">
        <v>474</v>
      </c>
      <c r="X773" s="46" t="s">
        <v>84</v>
      </c>
      <c r="Y773" s="46" t="s">
        <v>442</v>
      </c>
      <c r="Z773" s="46" t="s">
        <v>446</v>
      </c>
      <c r="AA773" s="46" t="s">
        <v>447</v>
      </c>
      <c r="AB773" s="46">
        <v>-1306044</v>
      </c>
      <c r="AC773" s="46">
        <v>-1306044</v>
      </c>
      <c r="AD773" s="46">
        <v>-1306044</v>
      </c>
      <c r="AE773" s="46">
        <v>-4876575</v>
      </c>
      <c r="AF773" s="46">
        <v>-4876575.6399999997</v>
      </c>
      <c r="AG773" s="46">
        <v>-4876575.6399999997</v>
      </c>
      <c r="AH773" s="46">
        <v>-4876575.6399999997</v>
      </c>
      <c r="AI773" s="46" t="s">
        <v>96</v>
      </c>
      <c r="AJ773" s="46">
        <v>0</v>
      </c>
      <c r="AK773" s="46">
        <v>-1306044</v>
      </c>
      <c r="AL773" s="46">
        <v>-4160935</v>
      </c>
      <c r="AM773" s="46">
        <v>-4876575.6399999997</v>
      </c>
      <c r="AN773" s="46">
        <v>-7251265</v>
      </c>
      <c r="AO773" s="46" t="s">
        <v>452</v>
      </c>
      <c r="AP773" s="46" t="s">
        <v>63</v>
      </c>
      <c r="AQ773" s="46"/>
      <c r="AR773" s="46"/>
    </row>
    <row r="774" spans="1:44" x14ac:dyDescent="0.2">
      <c r="A774" s="46" t="s">
        <v>77</v>
      </c>
      <c r="B774" s="46" t="s">
        <v>84</v>
      </c>
      <c r="C774" s="46" t="s">
        <v>84</v>
      </c>
      <c r="D774" s="46" t="s">
        <v>442</v>
      </c>
      <c r="E774" s="46" t="s">
        <v>86</v>
      </c>
      <c r="F774" s="46" t="s">
        <v>78</v>
      </c>
      <c r="G774" s="46" t="s">
        <v>443</v>
      </c>
      <c r="H774" s="46" t="s">
        <v>62</v>
      </c>
      <c r="I774" s="46" t="s">
        <v>196</v>
      </c>
      <c r="J774" s="46" t="s">
        <v>80</v>
      </c>
      <c r="K774" s="46" t="s">
        <v>47</v>
      </c>
      <c r="L774" s="46" t="s">
        <v>62</v>
      </c>
      <c r="M774" s="46" t="s">
        <v>453</v>
      </c>
      <c r="N774" s="46" t="s">
        <v>454</v>
      </c>
      <c r="O774" s="46" t="s">
        <v>63</v>
      </c>
      <c r="P774" s="46" t="s">
        <v>444</v>
      </c>
      <c r="Q774" s="46" t="s">
        <v>474</v>
      </c>
      <c r="R774" s="46" t="s">
        <v>84</v>
      </c>
      <c r="S774" s="46" t="s">
        <v>99</v>
      </c>
      <c r="T774" s="46" t="s">
        <v>48</v>
      </c>
      <c r="U774" s="46" t="s">
        <v>31</v>
      </c>
      <c r="V774" s="46" t="s">
        <v>106</v>
      </c>
      <c r="W774" s="46" t="s">
        <v>474</v>
      </c>
      <c r="X774" s="46" t="s">
        <v>84</v>
      </c>
      <c r="Y774" s="46" t="s">
        <v>442</v>
      </c>
      <c r="Z774" s="46" t="s">
        <v>446</v>
      </c>
      <c r="AA774" s="46" t="s">
        <v>447</v>
      </c>
      <c r="AB774" s="46">
        <v>0</v>
      </c>
      <c r="AC774" s="46">
        <v>0</v>
      </c>
      <c r="AD774" s="46">
        <v>0</v>
      </c>
      <c r="AE774" s="46">
        <v>0</v>
      </c>
      <c r="AF774" s="46">
        <v>0</v>
      </c>
      <c r="AG774" s="46">
        <v>0</v>
      </c>
      <c r="AH774" s="46">
        <v>0</v>
      </c>
      <c r="AI774" s="46" t="s">
        <v>96</v>
      </c>
      <c r="AJ774" s="46">
        <v>0</v>
      </c>
      <c r="AK774" s="46">
        <v>0</v>
      </c>
      <c r="AL774" s="46">
        <v>199902</v>
      </c>
      <c r="AM774" s="46">
        <v>0</v>
      </c>
      <c r="AN774" s="46">
        <v>0</v>
      </c>
      <c r="AO774" s="46" t="s">
        <v>455</v>
      </c>
      <c r="AP774" s="46" t="s">
        <v>63</v>
      </c>
      <c r="AQ774" s="46"/>
      <c r="AR774" s="46"/>
    </row>
    <row r="775" spans="1:44" x14ac:dyDescent="0.2">
      <c r="A775" s="46" t="s">
        <v>77</v>
      </c>
      <c r="B775" s="46" t="s">
        <v>84</v>
      </c>
      <c r="C775" s="46" t="s">
        <v>84</v>
      </c>
      <c r="D775" s="46" t="s">
        <v>442</v>
      </c>
      <c r="E775" s="46" t="s">
        <v>86</v>
      </c>
      <c r="F775" s="46" t="s">
        <v>78</v>
      </c>
      <c r="G775" s="46" t="s">
        <v>443</v>
      </c>
      <c r="H775" s="46" t="s">
        <v>62</v>
      </c>
      <c r="I775" s="46" t="s">
        <v>196</v>
      </c>
      <c r="J775" s="46" t="s">
        <v>80</v>
      </c>
      <c r="K775" s="46" t="s">
        <v>47</v>
      </c>
      <c r="L775" s="46" t="s">
        <v>62</v>
      </c>
      <c r="M775" s="46" t="s">
        <v>251</v>
      </c>
      <c r="N775" s="46" t="s">
        <v>252</v>
      </c>
      <c r="O775" s="46" t="s">
        <v>63</v>
      </c>
      <c r="P775" s="46" t="s">
        <v>444</v>
      </c>
      <c r="Q775" s="46" t="s">
        <v>474</v>
      </c>
      <c r="R775" s="46" t="s">
        <v>84</v>
      </c>
      <c r="S775" s="46" t="s">
        <v>99</v>
      </c>
      <c r="T775" s="46" t="s">
        <v>48</v>
      </c>
      <c r="U775" s="46" t="s">
        <v>31</v>
      </c>
      <c r="V775" s="46" t="s">
        <v>106</v>
      </c>
      <c r="W775" s="46" t="s">
        <v>474</v>
      </c>
      <c r="X775" s="46" t="s">
        <v>84</v>
      </c>
      <c r="Y775" s="46" t="s">
        <v>442</v>
      </c>
      <c r="Z775" s="46" t="s">
        <v>446</v>
      </c>
      <c r="AA775" s="46" t="s">
        <v>447</v>
      </c>
      <c r="AB775" s="46">
        <v>0</v>
      </c>
      <c r="AC775" s="46">
        <v>0</v>
      </c>
      <c r="AD775" s="46">
        <v>0</v>
      </c>
      <c r="AE775" s="46">
        <v>0</v>
      </c>
      <c r="AF775" s="46">
        <v>0</v>
      </c>
      <c r="AG775" s="46">
        <v>0</v>
      </c>
      <c r="AH775" s="46">
        <v>0</v>
      </c>
      <c r="AI775" s="46" t="s">
        <v>96</v>
      </c>
      <c r="AJ775" s="46">
        <v>0</v>
      </c>
      <c r="AK775" s="46">
        <v>0</v>
      </c>
      <c r="AL775" s="46">
        <v>199902</v>
      </c>
      <c r="AM775" s="46">
        <v>0</v>
      </c>
      <c r="AN775" s="46">
        <v>0</v>
      </c>
      <c r="AO775" s="46" t="s">
        <v>253</v>
      </c>
      <c r="AP775" s="46" t="s">
        <v>63</v>
      </c>
      <c r="AQ775" s="46"/>
      <c r="AR775" s="46"/>
    </row>
    <row r="776" spans="1:44" x14ac:dyDescent="0.2">
      <c r="A776" s="46" t="s">
        <v>77</v>
      </c>
      <c r="B776" s="46" t="s">
        <v>84</v>
      </c>
      <c r="C776" s="46" t="s">
        <v>84</v>
      </c>
      <c r="D776" s="46" t="s">
        <v>442</v>
      </c>
      <c r="E776" s="46" t="s">
        <v>86</v>
      </c>
      <c r="F776" s="46" t="s">
        <v>78</v>
      </c>
      <c r="G776" s="46" t="s">
        <v>443</v>
      </c>
      <c r="H776" s="46" t="s">
        <v>62</v>
      </c>
      <c r="I776" s="46" t="s">
        <v>196</v>
      </c>
      <c r="J776" s="46" t="s">
        <v>80</v>
      </c>
      <c r="K776" s="46" t="s">
        <v>47</v>
      </c>
      <c r="L776" s="46" t="s">
        <v>62</v>
      </c>
      <c r="M776" s="46" t="s">
        <v>163</v>
      </c>
      <c r="N776" s="46" t="s">
        <v>164</v>
      </c>
      <c r="O776" s="46" t="s">
        <v>63</v>
      </c>
      <c r="P776" s="46" t="s">
        <v>444</v>
      </c>
      <c r="Q776" s="46" t="s">
        <v>474</v>
      </c>
      <c r="R776" s="46" t="s">
        <v>84</v>
      </c>
      <c r="S776" s="46" t="s">
        <v>99</v>
      </c>
      <c r="T776" s="46" t="s">
        <v>48</v>
      </c>
      <c r="U776" s="46" t="s">
        <v>31</v>
      </c>
      <c r="V776" s="46" t="s">
        <v>106</v>
      </c>
      <c r="W776" s="46" t="s">
        <v>474</v>
      </c>
      <c r="X776" s="46" t="s">
        <v>84</v>
      </c>
      <c r="Y776" s="46" t="s">
        <v>442</v>
      </c>
      <c r="Z776" s="46" t="s">
        <v>446</v>
      </c>
      <c r="AA776" s="46" t="s">
        <v>447</v>
      </c>
      <c r="AB776" s="46">
        <v>736757.12</v>
      </c>
      <c r="AC776" s="46">
        <v>758514.41</v>
      </c>
      <c r="AD776" s="46">
        <v>759362.72</v>
      </c>
      <c r="AE776" s="46">
        <v>760847.72</v>
      </c>
      <c r="AF776" s="46">
        <v>760872.72</v>
      </c>
      <c r="AG776" s="46">
        <v>760872.72</v>
      </c>
      <c r="AH776" s="46">
        <v>1030942.73</v>
      </c>
      <c r="AI776" s="46" t="s">
        <v>96</v>
      </c>
      <c r="AJ776" s="46">
        <v>0</v>
      </c>
      <c r="AK776" s="46">
        <v>757659.14</v>
      </c>
      <c r="AL776" s="46">
        <v>959264.72</v>
      </c>
      <c r="AM776" s="46">
        <v>760872.72</v>
      </c>
      <c r="AN776" s="46">
        <v>1033213.97</v>
      </c>
      <c r="AO776" s="46" t="s">
        <v>165</v>
      </c>
      <c r="AP776" s="46" t="s">
        <v>63</v>
      </c>
      <c r="AQ776" s="46"/>
      <c r="AR776" s="46"/>
    </row>
    <row r="777" spans="1:44" x14ac:dyDescent="0.2">
      <c r="A777" s="46" t="s">
        <v>77</v>
      </c>
      <c r="B777" s="46" t="s">
        <v>84</v>
      </c>
      <c r="C777" s="46" t="s">
        <v>84</v>
      </c>
      <c r="D777" s="46" t="s">
        <v>442</v>
      </c>
      <c r="E777" s="46" t="s">
        <v>86</v>
      </c>
      <c r="F777" s="46" t="s">
        <v>78</v>
      </c>
      <c r="G777" s="46" t="s">
        <v>443</v>
      </c>
      <c r="H777" s="46" t="s">
        <v>62</v>
      </c>
      <c r="I777" s="46" t="s">
        <v>196</v>
      </c>
      <c r="J777" s="46" t="s">
        <v>80</v>
      </c>
      <c r="K777" s="46" t="s">
        <v>47</v>
      </c>
      <c r="L777" s="46" t="s">
        <v>62</v>
      </c>
      <c r="M777" s="46" t="s">
        <v>204</v>
      </c>
      <c r="N777" s="46" t="s">
        <v>471</v>
      </c>
      <c r="O777" s="46" t="s">
        <v>207</v>
      </c>
      <c r="P777" s="46" t="s">
        <v>444</v>
      </c>
      <c r="Q777" s="46" t="s">
        <v>474</v>
      </c>
      <c r="R777" s="46" t="s">
        <v>84</v>
      </c>
      <c r="S777" s="46" t="s">
        <v>99</v>
      </c>
      <c r="T777" s="46" t="s">
        <v>169</v>
      </c>
      <c r="U777" s="46" t="s">
        <v>170</v>
      </c>
      <c r="V777" s="46" t="s">
        <v>32</v>
      </c>
      <c r="W777" s="46" t="s">
        <v>474</v>
      </c>
      <c r="X777" s="46" t="s">
        <v>84</v>
      </c>
      <c r="Y777" s="46" t="s">
        <v>442</v>
      </c>
      <c r="Z777" s="46" t="s">
        <v>446</v>
      </c>
      <c r="AA777" s="46" t="s">
        <v>447</v>
      </c>
      <c r="AB777" s="46">
        <v>425915.11</v>
      </c>
      <c r="AC777" s="46">
        <v>239413.21</v>
      </c>
      <c r="AD777" s="46">
        <v>240131.96</v>
      </c>
      <c r="AE777" s="46">
        <v>291391.38</v>
      </c>
      <c r="AF777" s="46">
        <v>298604.68</v>
      </c>
      <c r="AG777" s="46">
        <v>400122.43</v>
      </c>
      <c r="AH777" s="46">
        <v>484512.47</v>
      </c>
      <c r="AI777" s="46" t="s">
        <v>96</v>
      </c>
      <c r="AJ777" s="46">
        <v>0</v>
      </c>
      <c r="AK777" s="46">
        <v>235987.19</v>
      </c>
      <c r="AL777" s="46">
        <v>490738.31</v>
      </c>
      <c r="AM777" s="46">
        <v>303266.38</v>
      </c>
      <c r="AN777" s="46">
        <v>774663.25</v>
      </c>
      <c r="AO777" s="46" t="s">
        <v>206</v>
      </c>
      <c r="AP777" s="46" t="s">
        <v>63</v>
      </c>
      <c r="AQ777" s="46"/>
      <c r="AR777" s="46" t="s">
        <v>458</v>
      </c>
    </row>
    <row r="778" spans="1:44" x14ac:dyDescent="0.2">
      <c r="A778" s="46" t="s">
        <v>77</v>
      </c>
      <c r="B778" s="46" t="s">
        <v>84</v>
      </c>
      <c r="C778" s="46" t="s">
        <v>84</v>
      </c>
      <c r="D778" s="46" t="s">
        <v>442</v>
      </c>
      <c r="E778" s="46" t="s">
        <v>86</v>
      </c>
      <c r="F778" s="46" t="s">
        <v>78</v>
      </c>
      <c r="G778" s="46" t="s">
        <v>443</v>
      </c>
      <c r="H778" s="46" t="s">
        <v>62</v>
      </c>
      <c r="I778" s="46" t="s">
        <v>196</v>
      </c>
      <c r="J778" s="46" t="s">
        <v>80</v>
      </c>
      <c r="K778" s="46" t="s">
        <v>47</v>
      </c>
      <c r="L778" s="46" t="s">
        <v>62</v>
      </c>
      <c r="M778" s="46" t="s">
        <v>212</v>
      </c>
      <c r="N778" s="46" t="s">
        <v>213</v>
      </c>
      <c r="O778" s="46" t="s">
        <v>63</v>
      </c>
      <c r="P778" s="46" t="s">
        <v>444</v>
      </c>
      <c r="Q778" s="46" t="s">
        <v>474</v>
      </c>
      <c r="R778" s="46" t="s">
        <v>84</v>
      </c>
      <c r="S778" s="46" t="s">
        <v>99</v>
      </c>
      <c r="T778" s="46" t="s">
        <v>169</v>
      </c>
      <c r="U778" s="46" t="s">
        <v>170</v>
      </c>
      <c r="V778" s="46" t="s">
        <v>106</v>
      </c>
      <c r="W778" s="46" t="s">
        <v>474</v>
      </c>
      <c r="X778" s="46" t="s">
        <v>84</v>
      </c>
      <c r="Y778" s="46" t="s">
        <v>442</v>
      </c>
      <c r="Z778" s="46" t="s">
        <v>446</v>
      </c>
      <c r="AA778" s="46" t="s">
        <v>447</v>
      </c>
      <c r="AB778" s="46">
        <v>425915.11</v>
      </c>
      <c r="AC778" s="46">
        <v>239413.21</v>
      </c>
      <c r="AD778" s="46">
        <v>240131.96</v>
      </c>
      <c r="AE778" s="46">
        <v>291391.38</v>
      </c>
      <c r="AF778" s="46">
        <v>298604.68</v>
      </c>
      <c r="AG778" s="46">
        <v>400122.43</v>
      </c>
      <c r="AH778" s="46">
        <v>484512.47</v>
      </c>
      <c r="AI778" s="46" t="s">
        <v>96</v>
      </c>
      <c r="AJ778" s="46">
        <v>0</v>
      </c>
      <c r="AK778" s="46">
        <v>235987.19</v>
      </c>
      <c r="AL778" s="46">
        <v>490738.31</v>
      </c>
      <c r="AM778" s="46">
        <v>303266.38</v>
      </c>
      <c r="AN778" s="46">
        <v>774663.25</v>
      </c>
      <c r="AO778" s="46" t="s">
        <v>214</v>
      </c>
      <c r="AP778" s="46" t="s">
        <v>63</v>
      </c>
      <c r="AQ778" s="46"/>
      <c r="AR778" s="46"/>
    </row>
    <row r="779" spans="1:44" x14ac:dyDescent="0.2">
      <c r="A779" s="46" t="s">
        <v>77</v>
      </c>
      <c r="B779" s="46" t="s">
        <v>84</v>
      </c>
      <c r="C779" s="46" t="s">
        <v>84</v>
      </c>
      <c r="D779" s="46" t="s">
        <v>442</v>
      </c>
      <c r="E779" s="46" t="s">
        <v>86</v>
      </c>
      <c r="F779" s="46" t="s">
        <v>78</v>
      </c>
      <c r="G779" s="46" t="s">
        <v>443</v>
      </c>
      <c r="H779" s="46" t="s">
        <v>62</v>
      </c>
      <c r="I779" s="46" t="s">
        <v>196</v>
      </c>
      <c r="J779" s="46" t="s">
        <v>80</v>
      </c>
      <c r="K779" s="46" t="s">
        <v>47</v>
      </c>
      <c r="L779" s="46" t="s">
        <v>62</v>
      </c>
      <c r="M779" s="46" t="s">
        <v>215</v>
      </c>
      <c r="N779" s="46" t="s">
        <v>216</v>
      </c>
      <c r="O779" s="46" t="s">
        <v>207</v>
      </c>
      <c r="P779" s="46" t="s">
        <v>444</v>
      </c>
      <c r="Q779" s="46" t="s">
        <v>474</v>
      </c>
      <c r="R779" s="46" t="s">
        <v>84</v>
      </c>
      <c r="S779" s="46" t="s">
        <v>99</v>
      </c>
      <c r="T779" s="46" t="s">
        <v>169</v>
      </c>
      <c r="U779" s="46" t="s">
        <v>170</v>
      </c>
      <c r="V779" s="46" t="s">
        <v>106</v>
      </c>
      <c r="W779" s="46" t="s">
        <v>474</v>
      </c>
      <c r="X779" s="46" t="s">
        <v>84</v>
      </c>
      <c r="Y779" s="46" t="s">
        <v>442</v>
      </c>
      <c r="Z779" s="46" t="s">
        <v>446</v>
      </c>
      <c r="AA779" s="46" t="s">
        <v>447</v>
      </c>
      <c r="AB779" s="46">
        <v>425915.11</v>
      </c>
      <c r="AC779" s="46">
        <v>239413.21</v>
      </c>
      <c r="AD779" s="46">
        <v>240131.96</v>
      </c>
      <c r="AE779" s="46">
        <v>291391.38</v>
      </c>
      <c r="AF779" s="46">
        <v>298604.68</v>
      </c>
      <c r="AG779" s="46">
        <v>400122.43</v>
      </c>
      <c r="AH779" s="46">
        <v>484512.47</v>
      </c>
      <c r="AI779" s="46" t="s">
        <v>96</v>
      </c>
      <c r="AJ779" s="46">
        <v>0</v>
      </c>
      <c r="AK779" s="46">
        <v>235987.19</v>
      </c>
      <c r="AL779" s="46">
        <v>490738.31</v>
      </c>
      <c r="AM779" s="46">
        <v>303266.38</v>
      </c>
      <c r="AN779" s="46">
        <v>774663.25</v>
      </c>
      <c r="AO779" s="46" t="s">
        <v>217</v>
      </c>
      <c r="AP779" s="46" t="s">
        <v>63</v>
      </c>
      <c r="AQ779" s="46"/>
      <c r="AR779" s="46" t="s">
        <v>458</v>
      </c>
    </row>
    <row r="780" spans="1:44" x14ac:dyDescent="0.2">
      <c r="A780" s="46" t="s">
        <v>77</v>
      </c>
      <c r="B780" s="46" t="s">
        <v>84</v>
      </c>
      <c r="C780" s="46" t="s">
        <v>84</v>
      </c>
      <c r="D780" s="46" t="s">
        <v>442</v>
      </c>
      <c r="E780" s="46" t="s">
        <v>86</v>
      </c>
      <c r="F780" s="46" t="s">
        <v>78</v>
      </c>
      <c r="G780" s="46" t="s">
        <v>443</v>
      </c>
      <c r="H780" s="46" t="s">
        <v>62</v>
      </c>
      <c r="I780" s="46" t="s">
        <v>196</v>
      </c>
      <c r="J780" s="46" t="s">
        <v>80</v>
      </c>
      <c r="K780" s="46" t="s">
        <v>47</v>
      </c>
      <c r="L780" s="46" t="s">
        <v>62</v>
      </c>
      <c r="M780" s="46" t="s">
        <v>218</v>
      </c>
      <c r="N780" s="46" t="s">
        <v>219</v>
      </c>
      <c r="O780" s="46" t="s">
        <v>63</v>
      </c>
      <c r="P780" s="46" t="s">
        <v>444</v>
      </c>
      <c r="Q780" s="46" t="s">
        <v>474</v>
      </c>
      <c r="R780" s="46" t="s">
        <v>84</v>
      </c>
      <c r="S780" s="46" t="s">
        <v>99</v>
      </c>
      <c r="T780" s="46" t="s">
        <v>169</v>
      </c>
      <c r="U780" s="46" t="s">
        <v>170</v>
      </c>
      <c r="V780" s="46" t="s">
        <v>106</v>
      </c>
      <c r="W780" s="46" t="s">
        <v>474</v>
      </c>
      <c r="X780" s="46" t="s">
        <v>84</v>
      </c>
      <c r="Y780" s="46" t="s">
        <v>442</v>
      </c>
      <c r="Z780" s="46" t="s">
        <v>446</v>
      </c>
      <c r="AA780" s="46" t="s">
        <v>447</v>
      </c>
      <c r="AB780" s="46">
        <v>425915.11</v>
      </c>
      <c r="AC780" s="46">
        <v>239413.21</v>
      </c>
      <c r="AD780" s="46">
        <v>240131.96</v>
      </c>
      <c r="AE780" s="46">
        <v>291391.38</v>
      </c>
      <c r="AF780" s="46">
        <v>298604.68</v>
      </c>
      <c r="AG780" s="46">
        <v>400122.43</v>
      </c>
      <c r="AH780" s="46">
        <v>484512.47</v>
      </c>
      <c r="AI780" s="46" t="s">
        <v>96</v>
      </c>
      <c r="AJ780" s="46">
        <v>0</v>
      </c>
      <c r="AK780" s="46">
        <v>235987.19</v>
      </c>
      <c r="AL780" s="46">
        <v>490738.31</v>
      </c>
      <c r="AM780" s="46">
        <v>303266.38</v>
      </c>
      <c r="AN780" s="46">
        <v>774663.25</v>
      </c>
      <c r="AO780" s="46" t="s">
        <v>220</v>
      </c>
      <c r="AP780" s="46" t="s">
        <v>63</v>
      </c>
      <c r="AQ780" s="46"/>
      <c r="AR780" s="46"/>
    </row>
    <row r="781" spans="1:44" x14ac:dyDescent="0.2">
      <c r="A781" s="46" t="s">
        <v>77</v>
      </c>
      <c r="B781" s="46" t="s">
        <v>84</v>
      </c>
      <c r="C781" s="46" t="s">
        <v>84</v>
      </c>
      <c r="D781" s="46" t="s">
        <v>442</v>
      </c>
      <c r="E781" s="46" t="s">
        <v>86</v>
      </c>
      <c r="F781" s="46" t="s">
        <v>78</v>
      </c>
      <c r="G781" s="46" t="s">
        <v>443</v>
      </c>
      <c r="H781" s="46" t="s">
        <v>62</v>
      </c>
      <c r="I781" s="46" t="s">
        <v>196</v>
      </c>
      <c r="J781" s="46" t="s">
        <v>80</v>
      </c>
      <c r="K781" s="46" t="s">
        <v>47</v>
      </c>
      <c r="L781" s="46" t="s">
        <v>62</v>
      </c>
      <c r="M781" s="46" t="s">
        <v>166</v>
      </c>
      <c r="N781" s="46" t="s">
        <v>167</v>
      </c>
      <c r="O781" s="46" t="s">
        <v>63</v>
      </c>
      <c r="P781" s="46" t="s">
        <v>444</v>
      </c>
      <c r="Q781" s="46" t="s">
        <v>474</v>
      </c>
      <c r="R781" s="46" t="s">
        <v>84</v>
      </c>
      <c r="S781" s="46" t="s">
        <v>99</v>
      </c>
      <c r="T781" s="46" t="s">
        <v>169</v>
      </c>
      <c r="U781" s="46" t="s">
        <v>170</v>
      </c>
      <c r="V781" s="46" t="s">
        <v>32</v>
      </c>
      <c r="W781" s="46" t="s">
        <v>474</v>
      </c>
      <c r="X781" s="46" t="s">
        <v>84</v>
      </c>
      <c r="Y781" s="46" t="s">
        <v>442</v>
      </c>
      <c r="Z781" s="46" t="s">
        <v>446</v>
      </c>
      <c r="AA781" s="46" t="s">
        <v>447</v>
      </c>
      <c r="AB781" s="46">
        <v>310842.01</v>
      </c>
      <c r="AC781" s="46">
        <v>519101.2</v>
      </c>
      <c r="AD781" s="46">
        <v>519230.76</v>
      </c>
      <c r="AE781" s="46">
        <v>469456.34</v>
      </c>
      <c r="AF781" s="46">
        <v>462268.04</v>
      </c>
      <c r="AG781" s="46">
        <v>360750.29</v>
      </c>
      <c r="AH781" s="46">
        <v>546430.26</v>
      </c>
      <c r="AI781" s="46" t="s">
        <v>96</v>
      </c>
      <c r="AJ781" s="46">
        <v>0</v>
      </c>
      <c r="AK781" s="46">
        <v>521671.95</v>
      </c>
      <c r="AL781" s="46">
        <v>468526.41</v>
      </c>
      <c r="AM781" s="46">
        <v>457606.34</v>
      </c>
      <c r="AN781" s="46">
        <v>258550.72</v>
      </c>
      <c r="AO781" s="46" t="s">
        <v>168</v>
      </c>
      <c r="AP781" s="46" t="s">
        <v>63</v>
      </c>
      <c r="AQ781" s="46"/>
      <c r="AR781" s="46"/>
    </row>
    <row r="782" spans="1:44" x14ac:dyDescent="0.2">
      <c r="A782" s="46" t="s">
        <v>77</v>
      </c>
      <c r="B782" s="46" t="s">
        <v>84</v>
      </c>
      <c r="C782" s="46" t="s">
        <v>84</v>
      </c>
      <c r="D782" s="46" t="s">
        <v>442</v>
      </c>
      <c r="E782" s="46" t="s">
        <v>86</v>
      </c>
      <c r="F782" s="46" t="s">
        <v>78</v>
      </c>
      <c r="G782" s="46" t="s">
        <v>443</v>
      </c>
      <c r="H782" s="46" t="s">
        <v>62</v>
      </c>
      <c r="I782" s="46" t="s">
        <v>196</v>
      </c>
      <c r="J782" s="46" t="s">
        <v>80</v>
      </c>
      <c r="K782" s="46" t="s">
        <v>47</v>
      </c>
      <c r="L782" s="46" t="s">
        <v>62</v>
      </c>
      <c r="M782" s="46" t="s">
        <v>171</v>
      </c>
      <c r="N782" s="46" t="s">
        <v>172</v>
      </c>
      <c r="O782" s="46" t="s">
        <v>63</v>
      </c>
      <c r="P782" s="46" t="s">
        <v>444</v>
      </c>
      <c r="Q782" s="46" t="s">
        <v>474</v>
      </c>
      <c r="R782" s="46" t="s">
        <v>84</v>
      </c>
      <c r="S782" s="46" t="s">
        <v>99</v>
      </c>
      <c r="T782" s="46" t="s">
        <v>169</v>
      </c>
      <c r="U782" s="46" t="s">
        <v>170</v>
      </c>
      <c r="V782" s="46" t="s">
        <v>106</v>
      </c>
      <c r="W782" s="46" t="s">
        <v>474</v>
      </c>
      <c r="X782" s="46" t="s">
        <v>84</v>
      </c>
      <c r="Y782" s="46" t="s">
        <v>442</v>
      </c>
      <c r="Z782" s="46" t="s">
        <v>446</v>
      </c>
      <c r="AA782" s="46" t="s">
        <v>447</v>
      </c>
      <c r="AB782" s="46">
        <v>310842.01</v>
      </c>
      <c r="AC782" s="46">
        <v>519101.2</v>
      </c>
      <c r="AD782" s="46">
        <v>519230.76</v>
      </c>
      <c r="AE782" s="46">
        <v>469456.34</v>
      </c>
      <c r="AF782" s="46">
        <v>462268.04</v>
      </c>
      <c r="AG782" s="46">
        <v>360750.29</v>
      </c>
      <c r="AH782" s="46">
        <v>546430.26</v>
      </c>
      <c r="AI782" s="46" t="s">
        <v>96</v>
      </c>
      <c r="AJ782" s="46">
        <v>0</v>
      </c>
      <c r="AK782" s="46">
        <v>521671.95</v>
      </c>
      <c r="AL782" s="46">
        <v>468526.41</v>
      </c>
      <c r="AM782" s="46">
        <v>457606.34</v>
      </c>
      <c r="AN782" s="46">
        <v>258550.72</v>
      </c>
      <c r="AO782" s="46" t="s">
        <v>173</v>
      </c>
      <c r="AP782" s="46" t="s">
        <v>63</v>
      </c>
      <c r="AQ782" s="46"/>
      <c r="AR782" s="46"/>
    </row>
    <row r="783" spans="1:44" x14ac:dyDescent="0.2">
      <c r="A783" s="46" t="s">
        <v>77</v>
      </c>
      <c r="B783" s="46" t="s">
        <v>84</v>
      </c>
      <c r="C783" s="46" t="s">
        <v>84</v>
      </c>
      <c r="D783" s="46" t="s">
        <v>442</v>
      </c>
      <c r="E783" s="46" t="s">
        <v>86</v>
      </c>
      <c r="F783" s="46" t="s">
        <v>78</v>
      </c>
      <c r="G783" s="46" t="s">
        <v>443</v>
      </c>
      <c r="H783" s="46" t="s">
        <v>62</v>
      </c>
      <c r="I783" s="46" t="s">
        <v>196</v>
      </c>
      <c r="J783" s="46" t="s">
        <v>80</v>
      </c>
      <c r="K783" s="46" t="s">
        <v>47</v>
      </c>
      <c r="L783" s="46" t="s">
        <v>62</v>
      </c>
      <c r="M783" s="46" t="s">
        <v>174</v>
      </c>
      <c r="N783" s="46" t="s">
        <v>175</v>
      </c>
      <c r="O783" s="46" t="s">
        <v>63</v>
      </c>
      <c r="P783" s="46" t="s">
        <v>444</v>
      </c>
      <c r="Q783" s="46" t="s">
        <v>474</v>
      </c>
      <c r="R783" s="46" t="s">
        <v>84</v>
      </c>
      <c r="S783" s="46" t="s">
        <v>99</v>
      </c>
      <c r="T783" s="46" t="s">
        <v>169</v>
      </c>
      <c r="U783" s="46" t="s">
        <v>170</v>
      </c>
      <c r="V783" s="46" t="s">
        <v>106</v>
      </c>
      <c r="W783" s="46" t="s">
        <v>474</v>
      </c>
      <c r="X783" s="46" t="s">
        <v>84</v>
      </c>
      <c r="Y783" s="46" t="s">
        <v>442</v>
      </c>
      <c r="Z783" s="46" t="s">
        <v>446</v>
      </c>
      <c r="AA783" s="46" t="s">
        <v>447</v>
      </c>
      <c r="AB783" s="46">
        <v>736757.12</v>
      </c>
      <c r="AC783" s="46">
        <v>758514.41</v>
      </c>
      <c r="AD783" s="46">
        <v>759362.72</v>
      </c>
      <c r="AE783" s="46">
        <v>760847.72</v>
      </c>
      <c r="AF783" s="46">
        <v>760872.72</v>
      </c>
      <c r="AG783" s="46">
        <v>760872.72</v>
      </c>
      <c r="AH783" s="46">
        <v>1030942.73</v>
      </c>
      <c r="AI783" s="46" t="s">
        <v>96</v>
      </c>
      <c r="AJ783" s="46">
        <v>0</v>
      </c>
      <c r="AK783" s="46">
        <v>757659.14</v>
      </c>
      <c r="AL783" s="46">
        <v>959264.72</v>
      </c>
      <c r="AM783" s="46">
        <v>760872.72</v>
      </c>
      <c r="AN783" s="46">
        <v>1033213.97</v>
      </c>
      <c r="AO783" s="46" t="s">
        <v>176</v>
      </c>
      <c r="AP783" s="46" t="s">
        <v>63</v>
      </c>
      <c r="AQ783" s="46"/>
      <c r="AR783" s="46"/>
    </row>
    <row r="784" spans="1:44" x14ac:dyDescent="0.2">
      <c r="A784" s="46" t="s">
        <v>77</v>
      </c>
      <c r="B784" s="46" t="s">
        <v>84</v>
      </c>
      <c r="C784" s="46" t="s">
        <v>84</v>
      </c>
      <c r="D784" s="46" t="s">
        <v>442</v>
      </c>
      <c r="E784" s="46" t="s">
        <v>86</v>
      </c>
      <c r="F784" s="46" t="s">
        <v>78</v>
      </c>
      <c r="G784" s="46" t="s">
        <v>443</v>
      </c>
      <c r="H784" s="46" t="s">
        <v>62</v>
      </c>
      <c r="I784" s="46" t="s">
        <v>196</v>
      </c>
      <c r="J784" s="46" t="s">
        <v>80</v>
      </c>
      <c r="K784" s="46" t="s">
        <v>47</v>
      </c>
      <c r="L784" s="46" t="s">
        <v>62</v>
      </c>
      <c r="M784" s="46" t="s">
        <v>177</v>
      </c>
      <c r="N784" s="46" t="s">
        <v>178</v>
      </c>
      <c r="O784" s="46" t="s">
        <v>63</v>
      </c>
      <c r="P784" s="46" t="s">
        <v>444</v>
      </c>
      <c r="Q784" s="46" t="s">
        <v>474</v>
      </c>
      <c r="R784" s="46" t="s">
        <v>84</v>
      </c>
      <c r="S784" s="46" t="s">
        <v>99</v>
      </c>
      <c r="T784" s="46" t="s">
        <v>169</v>
      </c>
      <c r="U784" s="46" t="s">
        <v>170</v>
      </c>
      <c r="V784" s="46" t="s">
        <v>32</v>
      </c>
      <c r="W784" s="46" t="s">
        <v>474</v>
      </c>
      <c r="X784" s="46" t="s">
        <v>84</v>
      </c>
      <c r="Y784" s="46" t="s">
        <v>442</v>
      </c>
      <c r="Z784" s="46" t="s">
        <v>446</v>
      </c>
      <c r="AA784" s="46" t="s">
        <v>447</v>
      </c>
      <c r="AB784" s="46">
        <v>310842.01</v>
      </c>
      <c r="AC784" s="46">
        <v>519101.2</v>
      </c>
      <c r="AD784" s="46">
        <v>519230.76</v>
      </c>
      <c r="AE784" s="46">
        <v>469456.34</v>
      </c>
      <c r="AF784" s="46">
        <v>462268.04</v>
      </c>
      <c r="AG784" s="46">
        <v>360750.29</v>
      </c>
      <c r="AH784" s="46">
        <v>546430.26</v>
      </c>
      <c r="AI784" s="46" t="s">
        <v>96</v>
      </c>
      <c r="AJ784" s="46">
        <v>0</v>
      </c>
      <c r="AK784" s="46">
        <v>521671.95</v>
      </c>
      <c r="AL784" s="46">
        <v>468526.41</v>
      </c>
      <c r="AM784" s="46">
        <v>457606.34</v>
      </c>
      <c r="AN784" s="46">
        <v>258550.72</v>
      </c>
      <c r="AO784" s="46" t="s">
        <v>179</v>
      </c>
      <c r="AP784" s="46" t="s">
        <v>63</v>
      </c>
      <c r="AQ784" s="46"/>
      <c r="AR784" s="46"/>
    </row>
    <row r="785" spans="1:44" x14ac:dyDescent="0.2">
      <c r="A785" s="46" t="s">
        <v>77</v>
      </c>
      <c r="B785" s="46" t="s">
        <v>84</v>
      </c>
      <c r="C785" s="46" t="s">
        <v>84</v>
      </c>
      <c r="D785" s="46" t="s">
        <v>442</v>
      </c>
      <c r="E785" s="46" t="s">
        <v>86</v>
      </c>
      <c r="F785" s="46" t="s">
        <v>78</v>
      </c>
      <c r="G785" s="46" t="s">
        <v>443</v>
      </c>
      <c r="H785" s="46" t="s">
        <v>62</v>
      </c>
      <c r="I785" s="46" t="s">
        <v>196</v>
      </c>
      <c r="J785" s="46" t="s">
        <v>80</v>
      </c>
      <c r="K785" s="46" t="s">
        <v>47</v>
      </c>
      <c r="L785" s="46" t="s">
        <v>62</v>
      </c>
      <c r="M785" s="46" t="s">
        <v>89</v>
      </c>
      <c r="N785" s="46" t="s">
        <v>90</v>
      </c>
      <c r="O785" s="46" t="s">
        <v>63</v>
      </c>
      <c r="P785" s="46" t="s">
        <v>444</v>
      </c>
      <c r="Q785" s="46" t="s">
        <v>474</v>
      </c>
      <c r="R785" s="46" t="s">
        <v>84</v>
      </c>
      <c r="S785" s="46" t="s">
        <v>99</v>
      </c>
      <c r="T785" s="46" t="s">
        <v>94</v>
      </c>
      <c r="U785" s="46" t="s">
        <v>95</v>
      </c>
      <c r="V785" s="46" t="s">
        <v>32</v>
      </c>
      <c r="W785" s="46" t="s">
        <v>474</v>
      </c>
      <c r="X785" s="46" t="s">
        <v>84</v>
      </c>
      <c r="Y785" s="46" t="s">
        <v>442</v>
      </c>
      <c r="Z785" s="46" t="s">
        <v>446</v>
      </c>
      <c r="AA785" s="46" t="s">
        <v>447</v>
      </c>
      <c r="AB785" s="46">
        <v>12572144.869999999</v>
      </c>
      <c r="AC785" s="46">
        <v>12572144.869999999</v>
      </c>
      <c r="AD785" s="46">
        <v>12572144.869999999</v>
      </c>
      <c r="AE785" s="46">
        <v>12572144.869999999</v>
      </c>
      <c r="AF785" s="46">
        <v>12572144.869999999</v>
      </c>
      <c r="AG785" s="46">
        <v>12572144.869999999</v>
      </c>
      <c r="AH785" s="46">
        <v>12572144.869999999</v>
      </c>
      <c r="AI785" s="46" t="s">
        <v>96</v>
      </c>
      <c r="AJ785" s="46">
        <v>0</v>
      </c>
      <c r="AK785" s="46">
        <v>12572144.869999999</v>
      </c>
      <c r="AL785" s="46">
        <v>12572144.869999999</v>
      </c>
      <c r="AM785" s="46">
        <v>12572144.869999999</v>
      </c>
      <c r="AN785" s="46">
        <v>12572144.869999999</v>
      </c>
      <c r="AO785" s="46" t="s">
        <v>91</v>
      </c>
      <c r="AP785" s="46" t="s">
        <v>63</v>
      </c>
      <c r="AQ785" s="46"/>
      <c r="AR785" s="46"/>
    </row>
    <row r="786" spans="1:44" x14ac:dyDescent="0.2">
      <c r="A786" s="46" t="s">
        <v>77</v>
      </c>
      <c r="B786" s="46" t="s">
        <v>84</v>
      </c>
      <c r="C786" s="46" t="s">
        <v>84</v>
      </c>
      <c r="D786" s="46" t="s">
        <v>442</v>
      </c>
      <c r="E786" s="46" t="s">
        <v>86</v>
      </c>
      <c r="F786" s="46" t="s">
        <v>78</v>
      </c>
      <c r="G786" s="46" t="s">
        <v>443</v>
      </c>
      <c r="H786" s="46" t="s">
        <v>62</v>
      </c>
      <c r="I786" s="46" t="s">
        <v>196</v>
      </c>
      <c r="J786" s="46" t="s">
        <v>80</v>
      </c>
      <c r="K786" s="46" t="s">
        <v>47</v>
      </c>
      <c r="L786" s="46" t="s">
        <v>62</v>
      </c>
      <c r="M786" s="46" t="s">
        <v>221</v>
      </c>
      <c r="N786" s="46" t="s">
        <v>222</v>
      </c>
      <c r="O786" s="46" t="s">
        <v>63</v>
      </c>
      <c r="P786" s="46" t="s">
        <v>444</v>
      </c>
      <c r="Q786" s="46" t="s">
        <v>474</v>
      </c>
      <c r="R786" s="46" t="s">
        <v>84</v>
      </c>
      <c r="S786" s="46" t="s">
        <v>99</v>
      </c>
      <c r="T786" s="46" t="s">
        <v>94</v>
      </c>
      <c r="U786" s="46" t="s">
        <v>95</v>
      </c>
      <c r="V786" s="46" t="s">
        <v>32</v>
      </c>
      <c r="W786" s="46" t="s">
        <v>474</v>
      </c>
      <c r="X786" s="46" t="s">
        <v>84</v>
      </c>
      <c r="Y786" s="46" t="s">
        <v>442</v>
      </c>
      <c r="Z786" s="46" t="s">
        <v>446</v>
      </c>
      <c r="AA786" s="46" t="s">
        <v>447</v>
      </c>
      <c r="AB786" s="46">
        <v>425915.11</v>
      </c>
      <c r="AC786" s="46">
        <v>239413.21</v>
      </c>
      <c r="AD786" s="46">
        <v>240131.96</v>
      </c>
      <c r="AE786" s="46">
        <v>291391.38</v>
      </c>
      <c r="AF786" s="46">
        <v>298604.68</v>
      </c>
      <c r="AG786" s="46">
        <v>400122.43</v>
      </c>
      <c r="AH786" s="46">
        <v>484512.47</v>
      </c>
      <c r="AI786" s="46" t="s">
        <v>96</v>
      </c>
      <c r="AJ786" s="46">
        <v>0</v>
      </c>
      <c r="AK786" s="46">
        <v>235987.19</v>
      </c>
      <c r="AL786" s="46">
        <v>490738.31</v>
      </c>
      <c r="AM786" s="46">
        <v>303266.38</v>
      </c>
      <c r="AN786" s="46">
        <v>774663.25</v>
      </c>
      <c r="AO786" s="46" t="s">
        <v>223</v>
      </c>
      <c r="AP786" s="46" t="s">
        <v>63</v>
      </c>
      <c r="AQ786" s="46"/>
      <c r="AR786" s="46"/>
    </row>
    <row r="787" spans="1:44" x14ac:dyDescent="0.2">
      <c r="A787" s="46" t="s">
        <v>77</v>
      </c>
      <c r="B787" s="46" t="s">
        <v>84</v>
      </c>
      <c r="C787" s="46" t="s">
        <v>84</v>
      </c>
      <c r="D787" s="46" t="s">
        <v>442</v>
      </c>
      <c r="E787" s="46" t="s">
        <v>86</v>
      </c>
      <c r="F787" s="46" t="s">
        <v>78</v>
      </c>
      <c r="G787" s="46" t="s">
        <v>443</v>
      </c>
      <c r="H787" s="46" t="s">
        <v>62</v>
      </c>
      <c r="I787" s="46" t="s">
        <v>196</v>
      </c>
      <c r="J787" s="46" t="s">
        <v>80</v>
      </c>
      <c r="K787" s="46" t="s">
        <v>47</v>
      </c>
      <c r="L787" s="46" t="s">
        <v>62</v>
      </c>
      <c r="M787" s="46" t="s">
        <v>126</v>
      </c>
      <c r="N787" s="46" t="s">
        <v>127</v>
      </c>
      <c r="O787" s="46" t="s">
        <v>63</v>
      </c>
      <c r="P787" s="46" t="s">
        <v>444</v>
      </c>
      <c r="Q787" s="46" t="s">
        <v>474</v>
      </c>
      <c r="R787" s="46" t="s">
        <v>84</v>
      </c>
      <c r="S787" s="46" t="s">
        <v>99</v>
      </c>
      <c r="T787" s="46" t="s">
        <v>94</v>
      </c>
      <c r="U787" s="46" t="s">
        <v>95</v>
      </c>
      <c r="V787" s="46" t="s">
        <v>106</v>
      </c>
      <c r="W787" s="46" t="s">
        <v>474</v>
      </c>
      <c r="X787" s="46" t="s">
        <v>84</v>
      </c>
      <c r="Y787" s="46" t="s">
        <v>442</v>
      </c>
      <c r="Z787" s="46" t="s">
        <v>446</v>
      </c>
      <c r="AA787" s="46" t="s">
        <v>447</v>
      </c>
      <c r="AB787" s="46">
        <v>-3363312.17</v>
      </c>
      <c r="AC787" s="46">
        <v>-4859129.32</v>
      </c>
      <c r="AD787" s="46">
        <v>-5348394.21</v>
      </c>
      <c r="AE787" s="46">
        <v>-6487182.5199999996</v>
      </c>
      <c r="AF787" s="46">
        <v>-6943586.9299999997</v>
      </c>
      <c r="AG787" s="46">
        <v>-8576001.6899999995</v>
      </c>
      <c r="AH787" s="46">
        <v>-10146095.609999999</v>
      </c>
      <c r="AI787" s="46" t="s">
        <v>96</v>
      </c>
      <c r="AJ787" s="46">
        <v>0</v>
      </c>
      <c r="AK787" s="46">
        <v>-4065545.14</v>
      </c>
      <c r="AL787" s="46">
        <v>-6271081.8899999997</v>
      </c>
      <c r="AM787" s="46">
        <v>-8002536.5499999998</v>
      </c>
      <c r="AN787" s="46">
        <v>-10756516.59</v>
      </c>
      <c r="AO787" s="46" t="s">
        <v>128</v>
      </c>
      <c r="AP787" s="46" t="s">
        <v>63</v>
      </c>
      <c r="AQ787" s="46"/>
      <c r="AR787" s="46"/>
    </row>
    <row r="788" spans="1:44" x14ac:dyDescent="0.2">
      <c r="A788" s="46" t="s">
        <v>77</v>
      </c>
      <c r="B788" s="46" t="s">
        <v>84</v>
      </c>
      <c r="C788" s="46" t="s">
        <v>84</v>
      </c>
      <c r="D788" s="46" t="s">
        <v>442</v>
      </c>
      <c r="E788" s="46" t="s">
        <v>86</v>
      </c>
      <c r="F788" s="46" t="s">
        <v>78</v>
      </c>
      <c r="G788" s="46" t="s">
        <v>443</v>
      </c>
      <c r="H788" s="46" t="s">
        <v>62</v>
      </c>
      <c r="I788" s="46" t="s">
        <v>196</v>
      </c>
      <c r="J788" s="46" t="s">
        <v>80</v>
      </c>
      <c r="K788" s="46" t="s">
        <v>47</v>
      </c>
      <c r="L788" s="46" t="s">
        <v>62</v>
      </c>
      <c r="M788" s="46" t="s">
        <v>224</v>
      </c>
      <c r="N788" s="46" t="s">
        <v>225</v>
      </c>
      <c r="O788" s="46" t="s">
        <v>63</v>
      </c>
      <c r="P788" s="46" t="s">
        <v>444</v>
      </c>
      <c r="Q788" s="46" t="s">
        <v>474</v>
      </c>
      <c r="R788" s="46" t="s">
        <v>84</v>
      </c>
      <c r="S788" s="46" t="s">
        <v>99</v>
      </c>
      <c r="T788" s="46" t="s">
        <v>94</v>
      </c>
      <c r="U788" s="46" t="s">
        <v>95</v>
      </c>
      <c r="V788" s="46" t="s">
        <v>32</v>
      </c>
      <c r="W788" s="46" t="s">
        <v>474</v>
      </c>
      <c r="X788" s="46" t="s">
        <v>84</v>
      </c>
      <c r="Y788" s="46" t="s">
        <v>442</v>
      </c>
      <c r="Z788" s="46" t="s">
        <v>446</v>
      </c>
      <c r="AA788" s="46" t="s">
        <v>447</v>
      </c>
      <c r="AB788" s="46">
        <v>-3052.66</v>
      </c>
      <c r="AC788" s="46">
        <v>-24565.39</v>
      </c>
      <c r="AD788" s="46">
        <v>-25413.7</v>
      </c>
      <c r="AE788" s="46">
        <v>-25413.7</v>
      </c>
      <c r="AF788" s="46">
        <v>-25413.7</v>
      </c>
      <c r="AG788" s="46">
        <v>-25413.7</v>
      </c>
      <c r="AH788" s="46">
        <v>-108162.68</v>
      </c>
      <c r="AI788" s="46" t="s">
        <v>96</v>
      </c>
      <c r="AJ788" s="46">
        <v>0</v>
      </c>
      <c r="AK788" s="46">
        <v>-23879.68</v>
      </c>
      <c r="AL788" s="46">
        <v>-25413.7</v>
      </c>
      <c r="AM788" s="46">
        <v>-25413.7</v>
      </c>
      <c r="AN788" s="46">
        <v>-110433.92</v>
      </c>
      <c r="AO788" s="46" t="s">
        <v>226</v>
      </c>
      <c r="AP788" s="46" t="s">
        <v>63</v>
      </c>
      <c r="AQ788" s="46"/>
      <c r="AR788" s="46"/>
    </row>
    <row r="789" spans="1:44" x14ac:dyDescent="0.2">
      <c r="A789" s="46" t="s">
        <v>77</v>
      </c>
      <c r="B789" s="46" t="s">
        <v>84</v>
      </c>
      <c r="C789" s="46" t="s">
        <v>84</v>
      </c>
      <c r="D789" s="46" t="s">
        <v>442</v>
      </c>
      <c r="E789" s="46" t="s">
        <v>86</v>
      </c>
      <c r="F789" s="46" t="s">
        <v>78</v>
      </c>
      <c r="G789" s="46" t="s">
        <v>443</v>
      </c>
      <c r="H789" s="46" t="s">
        <v>62</v>
      </c>
      <c r="I789" s="46" t="s">
        <v>196</v>
      </c>
      <c r="J789" s="46" t="s">
        <v>80</v>
      </c>
      <c r="K789" s="46" t="s">
        <v>47</v>
      </c>
      <c r="L789" s="46" t="s">
        <v>62</v>
      </c>
      <c r="M789" s="46" t="s">
        <v>100</v>
      </c>
      <c r="N789" s="46" t="s">
        <v>101</v>
      </c>
      <c r="O789" s="46" t="s">
        <v>63</v>
      </c>
      <c r="P789" s="46" t="s">
        <v>444</v>
      </c>
      <c r="Q789" s="46" t="s">
        <v>474</v>
      </c>
      <c r="R789" s="46" t="s">
        <v>84</v>
      </c>
      <c r="S789" s="46" t="s">
        <v>99</v>
      </c>
      <c r="T789" s="46" t="s">
        <v>94</v>
      </c>
      <c r="U789" s="46" t="s">
        <v>95</v>
      </c>
      <c r="V789" s="46" t="s">
        <v>32</v>
      </c>
      <c r="W789" s="46" t="s">
        <v>474</v>
      </c>
      <c r="X789" s="46" t="s">
        <v>84</v>
      </c>
      <c r="Y789" s="46" t="s">
        <v>442</v>
      </c>
      <c r="Z789" s="46" t="s">
        <v>446</v>
      </c>
      <c r="AA789" s="46" t="s">
        <v>447</v>
      </c>
      <c r="AB789" s="46">
        <v>9631695.1500000004</v>
      </c>
      <c r="AC789" s="46">
        <v>7927863.3700000001</v>
      </c>
      <c r="AD789" s="46">
        <v>7438468.9199999999</v>
      </c>
      <c r="AE789" s="46">
        <v>6350940.0300000003</v>
      </c>
      <c r="AF789" s="46">
        <v>5901748.9199999999</v>
      </c>
      <c r="AG789" s="46">
        <v>4370851.91</v>
      </c>
      <c r="AH789" s="46">
        <v>2802399.05</v>
      </c>
      <c r="AI789" s="46" t="s">
        <v>96</v>
      </c>
      <c r="AJ789" s="46">
        <v>0</v>
      </c>
      <c r="AK789" s="46">
        <v>8718707.2400000002</v>
      </c>
      <c r="AL789" s="46">
        <v>6766387.5899999999</v>
      </c>
      <c r="AM789" s="46">
        <v>4847461</v>
      </c>
      <c r="AN789" s="46">
        <v>2479857.61</v>
      </c>
      <c r="AO789" s="46" t="s">
        <v>102</v>
      </c>
      <c r="AP789" s="46" t="s">
        <v>63</v>
      </c>
      <c r="AQ789" s="46"/>
      <c r="AR789" s="46"/>
    </row>
    <row r="790" spans="1:44" x14ac:dyDescent="0.2">
      <c r="A790" s="46" t="s">
        <v>77</v>
      </c>
      <c r="B790" s="46" t="s">
        <v>84</v>
      </c>
      <c r="C790" s="46" t="s">
        <v>84</v>
      </c>
      <c r="D790" s="46" t="s">
        <v>442</v>
      </c>
      <c r="E790" s="46" t="s">
        <v>86</v>
      </c>
      <c r="F790" s="46" t="s">
        <v>78</v>
      </c>
      <c r="G790" s="46" t="s">
        <v>443</v>
      </c>
      <c r="H790" s="46" t="s">
        <v>62</v>
      </c>
      <c r="I790" s="46" t="s">
        <v>196</v>
      </c>
      <c r="J790" s="46" t="s">
        <v>80</v>
      </c>
      <c r="K790" s="46" t="s">
        <v>47</v>
      </c>
      <c r="L790" s="46" t="s">
        <v>62</v>
      </c>
      <c r="M790" s="46" t="s">
        <v>459</v>
      </c>
      <c r="N790" s="46" t="s">
        <v>460</v>
      </c>
      <c r="O790" s="46" t="s">
        <v>63</v>
      </c>
      <c r="P790" s="46" t="s">
        <v>444</v>
      </c>
      <c r="Q790" s="46" t="s">
        <v>474</v>
      </c>
      <c r="R790" s="46" t="s">
        <v>84</v>
      </c>
      <c r="S790" s="46" t="s">
        <v>99</v>
      </c>
      <c r="T790" s="46" t="s">
        <v>94</v>
      </c>
      <c r="U790" s="46" t="s">
        <v>95</v>
      </c>
      <c r="V790" s="46" t="s">
        <v>32</v>
      </c>
      <c r="W790" s="46" t="s">
        <v>474</v>
      </c>
      <c r="X790" s="46" t="s">
        <v>84</v>
      </c>
      <c r="Y790" s="46" t="s">
        <v>442</v>
      </c>
      <c r="Z790" s="46" t="s">
        <v>446</v>
      </c>
      <c r="AA790" s="46" t="s">
        <v>447</v>
      </c>
      <c r="AB790" s="46">
        <v>-7251265</v>
      </c>
      <c r="AC790" s="46">
        <v>-7251265</v>
      </c>
      <c r="AD790" s="46">
        <v>-7251265</v>
      </c>
      <c r="AE790" s="46">
        <v>-7251265</v>
      </c>
      <c r="AF790" s="46">
        <v>-7251265</v>
      </c>
      <c r="AG790" s="46">
        <v>-7251265</v>
      </c>
      <c r="AH790" s="46">
        <v>-7251265</v>
      </c>
      <c r="AI790" s="46" t="s">
        <v>96</v>
      </c>
      <c r="AJ790" s="46">
        <v>0</v>
      </c>
      <c r="AK790" s="46">
        <v>-7251265</v>
      </c>
      <c r="AL790" s="46">
        <v>-7251265</v>
      </c>
      <c r="AM790" s="46">
        <v>-7251265</v>
      </c>
      <c r="AN790" s="46">
        <v>-7251265</v>
      </c>
      <c r="AO790" s="46" t="s">
        <v>460</v>
      </c>
      <c r="AP790" s="46" t="s">
        <v>63</v>
      </c>
      <c r="AQ790" s="46"/>
      <c r="AR790" s="46"/>
    </row>
    <row r="791" spans="1:44" x14ac:dyDescent="0.2">
      <c r="A791" s="46" t="s">
        <v>77</v>
      </c>
      <c r="B791" s="46" t="s">
        <v>84</v>
      </c>
      <c r="C791" s="46" t="s">
        <v>84</v>
      </c>
      <c r="D791" s="46" t="s">
        <v>442</v>
      </c>
      <c r="E791" s="46" t="s">
        <v>86</v>
      </c>
      <c r="F791" s="46" t="s">
        <v>78</v>
      </c>
      <c r="G791" s="46" t="s">
        <v>443</v>
      </c>
      <c r="H791" s="46" t="s">
        <v>62</v>
      </c>
      <c r="I791" s="46" t="s">
        <v>196</v>
      </c>
      <c r="J791" s="46" t="s">
        <v>80</v>
      </c>
      <c r="K791" s="46" t="s">
        <v>47</v>
      </c>
      <c r="L791" s="46" t="s">
        <v>62</v>
      </c>
      <c r="M791" s="46" t="s">
        <v>461</v>
      </c>
      <c r="N791" s="46" t="s">
        <v>462</v>
      </c>
      <c r="O791" s="46" t="s">
        <v>63</v>
      </c>
      <c r="P791" s="46" t="s">
        <v>444</v>
      </c>
      <c r="Q791" s="46" t="s">
        <v>474</v>
      </c>
      <c r="R791" s="46" t="s">
        <v>84</v>
      </c>
      <c r="S791" s="46" t="s">
        <v>99</v>
      </c>
      <c r="T791" s="46" t="s">
        <v>94</v>
      </c>
      <c r="U791" s="46" t="s">
        <v>95</v>
      </c>
      <c r="V791" s="46" t="s">
        <v>32</v>
      </c>
      <c r="W791" s="46" t="s">
        <v>474</v>
      </c>
      <c r="X791" s="46" t="s">
        <v>84</v>
      </c>
      <c r="Y791" s="46" t="s">
        <v>442</v>
      </c>
      <c r="Z791" s="46" t="s">
        <v>446</v>
      </c>
      <c r="AA791" s="46" t="s">
        <v>447</v>
      </c>
      <c r="AB791" s="46">
        <v>1306044</v>
      </c>
      <c r="AC791" s="46">
        <v>1306044</v>
      </c>
      <c r="AD791" s="46">
        <v>1306044</v>
      </c>
      <c r="AE791" s="46">
        <v>4876575</v>
      </c>
      <c r="AF791" s="46">
        <v>4876575.6399999997</v>
      </c>
      <c r="AG791" s="46">
        <v>4876575.6399999997</v>
      </c>
      <c r="AH791" s="46">
        <v>4876575.6399999997</v>
      </c>
      <c r="AI791" s="46" t="s">
        <v>96</v>
      </c>
      <c r="AJ791" s="46">
        <v>0</v>
      </c>
      <c r="AK791" s="46">
        <v>1306044</v>
      </c>
      <c r="AL791" s="46">
        <v>4160935</v>
      </c>
      <c r="AM791" s="46">
        <v>4876575.6399999997</v>
      </c>
      <c r="AN791" s="46">
        <v>7251265</v>
      </c>
      <c r="AO791" s="46" t="s">
        <v>463</v>
      </c>
      <c r="AP791" s="46" t="s">
        <v>63</v>
      </c>
      <c r="AQ791" s="46"/>
      <c r="AR791" s="46"/>
    </row>
    <row r="792" spans="1:44" x14ac:dyDescent="0.2">
      <c r="A792" s="46" t="s">
        <v>77</v>
      </c>
      <c r="B792" s="46" t="s">
        <v>84</v>
      </c>
      <c r="C792" s="46" t="s">
        <v>84</v>
      </c>
      <c r="D792" s="46" t="s">
        <v>442</v>
      </c>
      <c r="E792" s="46" t="s">
        <v>86</v>
      </c>
      <c r="F792" s="46" t="s">
        <v>78</v>
      </c>
      <c r="G792" s="46" t="s">
        <v>443</v>
      </c>
      <c r="H792" s="46" t="s">
        <v>62</v>
      </c>
      <c r="I792" s="46" t="s">
        <v>196</v>
      </c>
      <c r="J792" s="46" t="s">
        <v>80</v>
      </c>
      <c r="K792" s="46" t="s">
        <v>47</v>
      </c>
      <c r="L792" s="46" t="s">
        <v>62</v>
      </c>
      <c r="M792" s="46" t="s">
        <v>464</v>
      </c>
      <c r="N792" s="46" t="s">
        <v>465</v>
      </c>
      <c r="O792" s="46" t="s">
        <v>63</v>
      </c>
      <c r="P792" s="46" t="s">
        <v>444</v>
      </c>
      <c r="Q792" s="46" t="s">
        <v>474</v>
      </c>
      <c r="R792" s="46" t="s">
        <v>84</v>
      </c>
      <c r="S792" s="46" t="s">
        <v>99</v>
      </c>
      <c r="T792" s="46" t="s">
        <v>94</v>
      </c>
      <c r="U792" s="46" t="s">
        <v>95</v>
      </c>
      <c r="V792" s="46" t="s">
        <v>32</v>
      </c>
      <c r="W792" s="46" t="s">
        <v>474</v>
      </c>
      <c r="X792" s="46" t="s">
        <v>84</v>
      </c>
      <c r="Y792" s="46" t="s">
        <v>442</v>
      </c>
      <c r="Z792" s="46" t="s">
        <v>446</v>
      </c>
      <c r="AA792" s="46" t="s">
        <v>447</v>
      </c>
      <c r="AB792" s="46">
        <v>-5945221</v>
      </c>
      <c r="AC792" s="46">
        <v>-5945221</v>
      </c>
      <c r="AD792" s="46">
        <v>-5945221</v>
      </c>
      <c r="AE792" s="46">
        <v>-2374690</v>
      </c>
      <c r="AF792" s="46">
        <v>-2374689.36</v>
      </c>
      <c r="AG792" s="46">
        <v>-2374689.36</v>
      </c>
      <c r="AH792" s="46">
        <v>-2374689.36</v>
      </c>
      <c r="AI792" s="46" t="s">
        <v>96</v>
      </c>
      <c r="AJ792" s="46">
        <v>0</v>
      </c>
      <c r="AK792" s="46">
        <v>-5945221</v>
      </c>
      <c r="AL792" s="46">
        <v>-3090330</v>
      </c>
      <c r="AM792" s="46">
        <v>-2374689.36</v>
      </c>
      <c r="AN792" s="46">
        <v>0</v>
      </c>
      <c r="AO792" s="46" t="s">
        <v>466</v>
      </c>
      <c r="AP792" s="46" t="s">
        <v>63</v>
      </c>
      <c r="AQ792" s="46"/>
      <c r="AR792" s="46"/>
    </row>
    <row r="793" spans="1:44" x14ac:dyDescent="0.2">
      <c r="A793" s="46" t="s">
        <v>77</v>
      </c>
      <c r="B793" s="46" t="s">
        <v>84</v>
      </c>
      <c r="C793" s="46" t="s">
        <v>84</v>
      </c>
      <c r="D793" s="46" t="s">
        <v>442</v>
      </c>
      <c r="E793" s="46" t="s">
        <v>86</v>
      </c>
      <c r="F793" s="46" t="s">
        <v>78</v>
      </c>
      <c r="G793" s="46" t="s">
        <v>443</v>
      </c>
      <c r="H793" s="46" t="s">
        <v>62</v>
      </c>
      <c r="I793" s="46" t="s">
        <v>196</v>
      </c>
      <c r="J793" s="46" t="s">
        <v>80</v>
      </c>
      <c r="K793" s="46" t="s">
        <v>47</v>
      </c>
      <c r="L793" s="46" t="s">
        <v>62</v>
      </c>
      <c r="M793" s="46" t="s">
        <v>103</v>
      </c>
      <c r="N793" s="46" t="s">
        <v>104</v>
      </c>
      <c r="O793" s="46" t="s">
        <v>63</v>
      </c>
      <c r="P793" s="46" t="s">
        <v>444</v>
      </c>
      <c r="Q793" s="46" t="s">
        <v>474</v>
      </c>
      <c r="R793" s="46" t="s">
        <v>84</v>
      </c>
      <c r="S793" s="46" t="s">
        <v>99</v>
      </c>
      <c r="T793" s="46" t="s">
        <v>94</v>
      </c>
      <c r="U793" s="46" t="s">
        <v>95</v>
      </c>
      <c r="V793" s="46" t="s">
        <v>106</v>
      </c>
      <c r="W793" s="46" t="s">
        <v>474</v>
      </c>
      <c r="X793" s="46" t="s">
        <v>84</v>
      </c>
      <c r="Y793" s="46" t="s">
        <v>442</v>
      </c>
      <c r="Z793" s="46" t="s">
        <v>446</v>
      </c>
      <c r="AA793" s="46" t="s">
        <v>447</v>
      </c>
      <c r="AB793" s="46">
        <v>5320879.87</v>
      </c>
      <c r="AC793" s="46">
        <v>5320879.87</v>
      </c>
      <c r="AD793" s="46">
        <v>5320879.87</v>
      </c>
      <c r="AE793" s="46">
        <v>5320879.87</v>
      </c>
      <c r="AF793" s="46">
        <v>5320879.87</v>
      </c>
      <c r="AG793" s="46">
        <v>5320879.87</v>
      </c>
      <c r="AH793" s="46">
        <v>5320879.87</v>
      </c>
      <c r="AI793" s="46" t="s">
        <v>96</v>
      </c>
      <c r="AJ793" s="46">
        <v>0</v>
      </c>
      <c r="AK793" s="46">
        <v>5320879.87</v>
      </c>
      <c r="AL793" s="46">
        <v>5320879.87</v>
      </c>
      <c r="AM793" s="46">
        <v>5320879.87</v>
      </c>
      <c r="AN793" s="46">
        <v>5320879.87</v>
      </c>
      <c r="AO793" s="46" t="s">
        <v>105</v>
      </c>
      <c r="AP793" s="46" t="s">
        <v>63</v>
      </c>
      <c r="AQ793" s="46"/>
      <c r="AR793" s="46"/>
    </row>
    <row r="794" spans="1:44" x14ac:dyDescent="0.2">
      <c r="A794" s="46" t="s">
        <v>77</v>
      </c>
      <c r="B794" s="46" t="s">
        <v>84</v>
      </c>
      <c r="C794" s="46" t="s">
        <v>84</v>
      </c>
      <c r="D794" s="46" t="s">
        <v>442</v>
      </c>
      <c r="E794" s="46" t="s">
        <v>86</v>
      </c>
      <c r="F794" s="46" t="s">
        <v>78</v>
      </c>
      <c r="G794" s="46" t="s">
        <v>443</v>
      </c>
      <c r="H794" s="46" t="s">
        <v>62</v>
      </c>
      <c r="I794" s="46" t="s">
        <v>196</v>
      </c>
      <c r="J794" s="46" t="s">
        <v>80</v>
      </c>
      <c r="K794" s="46" t="s">
        <v>47</v>
      </c>
      <c r="L794" s="46" t="s">
        <v>62</v>
      </c>
      <c r="M794" s="46" t="s">
        <v>107</v>
      </c>
      <c r="N794" s="46" t="s">
        <v>108</v>
      </c>
      <c r="O794" s="46" t="s">
        <v>63</v>
      </c>
      <c r="P794" s="46" t="s">
        <v>444</v>
      </c>
      <c r="Q794" s="46" t="s">
        <v>474</v>
      </c>
      <c r="R794" s="46" t="s">
        <v>84</v>
      </c>
      <c r="S794" s="46" t="s">
        <v>99</v>
      </c>
      <c r="T794" s="46" t="s">
        <v>94</v>
      </c>
      <c r="U794" s="46" t="s">
        <v>95</v>
      </c>
      <c r="V794" s="46" t="s">
        <v>106</v>
      </c>
      <c r="W794" s="46" t="s">
        <v>474</v>
      </c>
      <c r="X794" s="46" t="s">
        <v>84</v>
      </c>
      <c r="Y794" s="46" t="s">
        <v>442</v>
      </c>
      <c r="Z794" s="46" t="s">
        <v>446</v>
      </c>
      <c r="AA794" s="46" t="s">
        <v>447</v>
      </c>
      <c r="AB794" s="46">
        <v>3686474.15</v>
      </c>
      <c r="AC794" s="46">
        <v>1982642.37</v>
      </c>
      <c r="AD794" s="46">
        <v>1493247.92</v>
      </c>
      <c r="AE794" s="46">
        <v>3976250.03</v>
      </c>
      <c r="AF794" s="46">
        <v>3527059.56</v>
      </c>
      <c r="AG794" s="46">
        <v>1996162.55</v>
      </c>
      <c r="AH794" s="46">
        <v>427709.69</v>
      </c>
      <c r="AI794" s="46" t="s">
        <v>96</v>
      </c>
      <c r="AJ794" s="46">
        <v>0</v>
      </c>
      <c r="AK794" s="46">
        <v>2773486.24</v>
      </c>
      <c r="AL794" s="46">
        <v>3676057.59</v>
      </c>
      <c r="AM794" s="46">
        <v>2472771.64</v>
      </c>
      <c r="AN794" s="46">
        <v>2479857.61</v>
      </c>
      <c r="AO794" s="46" t="s">
        <v>109</v>
      </c>
      <c r="AP794" s="46" t="s">
        <v>63</v>
      </c>
      <c r="AQ794" s="46"/>
      <c r="AR794" s="46"/>
    </row>
    <row r="795" spans="1:44" x14ac:dyDescent="0.2">
      <c r="A795" s="46" t="s">
        <v>77</v>
      </c>
      <c r="B795" s="46" t="s">
        <v>84</v>
      </c>
      <c r="C795" s="46" t="s">
        <v>84</v>
      </c>
      <c r="D795" s="46" t="s">
        <v>442</v>
      </c>
      <c r="E795" s="46" t="s">
        <v>86</v>
      </c>
      <c r="F795" s="46" t="s">
        <v>78</v>
      </c>
      <c r="G795" s="46" t="s">
        <v>443</v>
      </c>
      <c r="H795" s="46" t="s">
        <v>62</v>
      </c>
      <c r="I795" s="46" t="s">
        <v>196</v>
      </c>
      <c r="J795" s="46" t="s">
        <v>80</v>
      </c>
      <c r="K795" s="46" t="s">
        <v>47</v>
      </c>
      <c r="L795" s="46" t="s">
        <v>62</v>
      </c>
      <c r="M795" s="46" t="s">
        <v>360</v>
      </c>
      <c r="N795" s="46" t="s">
        <v>361</v>
      </c>
      <c r="O795" s="46" t="s">
        <v>63</v>
      </c>
      <c r="P795" s="46" t="s">
        <v>444</v>
      </c>
      <c r="Q795" s="46" t="s">
        <v>474</v>
      </c>
      <c r="R795" s="46" t="s">
        <v>84</v>
      </c>
      <c r="S795" s="46" t="s">
        <v>99</v>
      </c>
      <c r="T795" s="46" t="s">
        <v>132</v>
      </c>
      <c r="U795" s="46" t="s">
        <v>133</v>
      </c>
      <c r="V795" s="46" t="s">
        <v>106</v>
      </c>
      <c r="W795" s="46" t="s">
        <v>474</v>
      </c>
      <c r="X795" s="46" t="s">
        <v>84</v>
      </c>
      <c r="Y795" s="46" t="s">
        <v>442</v>
      </c>
      <c r="Z795" s="46" t="s">
        <v>446</v>
      </c>
      <c r="AA795" s="46" t="s">
        <v>447</v>
      </c>
      <c r="AB795" s="46">
        <v>0</v>
      </c>
      <c r="AC795" s="46">
        <v>0</v>
      </c>
      <c r="AD795" s="46">
        <v>0</v>
      </c>
      <c r="AE795" s="46">
        <v>0</v>
      </c>
      <c r="AF795" s="46">
        <v>0</v>
      </c>
      <c r="AG795" s="46">
        <v>0</v>
      </c>
      <c r="AH795" s="46">
        <v>0</v>
      </c>
      <c r="AI795" s="46" t="s">
        <v>96</v>
      </c>
      <c r="AJ795" s="46">
        <v>0</v>
      </c>
      <c r="AK795" s="46">
        <v>0</v>
      </c>
      <c r="AL795" s="46">
        <v>199902</v>
      </c>
      <c r="AM795" s="46">
        <v>0</v>
      </c>
      <c r="AN795" s="46">
        <v>0</v>
      </c>
      <c r="AO795" s="46" t="s">
        <v>362</v>
      </c>
      <c r="AP795" s="46" t="s">
        <v>63</v>
      </c>
      <c r="AQ795" s="46"/>
      <c r="AR795" s="46"/>
    </row>
    <row r="796" spans="1:44" x14ac:dyDescent="0.2">
      <c r="A796" s="46" t="s">
        <v>77</v>
      </c>
      <c r="B796" s="46" t="s">
        <v>84</v>
      </c>
      <c r="C796" s="46" t="s">
        <v>84</v>
      </c>
      <c r="D796" s="46" t="s">
        <v>442</v>
      </c>
      <c r="E796" s="46" t="s">
        <v>86</v>
      </c>
      <c r="F796" s="46" t="s">
        <v>78</v>
      </c>
      <c r="G796" s="46" t="s">
        <v>443</v>
      </c>
      <c r="H796" s="46" t="s">
        <v>62</v>
      </c>
      <c r="I796" s="46" t="s">
        <v>196</v>
      </c>
      <c r="J796" s="46" t="s">
        <v>80</v>
      </c>
      <c r="K796" s="46" t="s">
        <v>47</v>
      </c>
      <c r="L796" s="46" t="s">
        <v>62</v>
      </c>
      <c r="M796" s="46" t="s">
        <v>129</v>
      </c>
      <c r="N796" s="46" t="s">
        <v>130</v>
      </c>
      <c r="O796" s="46" t="s">
        <v>63</v>
      </c>
      <c r="P796" s="46" t="s">
        <v>444</v>
      </c>
      <c r="Q796" s="46" t="s">
        <v>474</v>
      </c>
      <c r="R796" s="46" t="s">
        <v>84</v>
      </c>
      <c r="S796" s="46" t="s">
        <v>99</v>
      </c>
      <c r="T796" s="46" t="s">
        <v>132</v>
      </c>
      <c r="U796" s="46" t="s">
        <v>133</v>
      </c>
      <c r="V796" s="46" t="s">
        <v>32</v>
      </c>
      <c r="W796" s="46" t="s">
        <v>474</v>
      </c>
      <c r="X796" s="46" t="s">
        <v>84</v>
      </c>
      <c r="Y796" s="46" t="s">
        <v>442</v>
      </c>
      <c r="Z796" s="46" t="s">
        <v>446</v>
      </c>
      <c r="AA796" s="46" t="s">
        <v>447</v>
      </c>
      <c r="AB796" s="46">
        <v>3363312.17</v>
      </c>
      <c r="AC796" s="46">
        <v>4859129.32</v>
      </c>
      <c r="AD796" s="46">
        <v>5348394.21</v>
      </c>
      <c r="AE796" s="46">
        <v>6487182.5199999996</v>
      </c>
      <c r="AF796" s="46">
        <v>6943586.9299999997</v>
      </c>
      <c r="AG796" s="46">
        <v>8576001.6899999995</v>
      </c>
      <c r="AH796" s="46">
        <v>10146095.609999999</v>
      </c>
      <c r="AI796" s="46" t="s">
        <v>96</v>
      </c>
      <c r="AJ796" s="46">
        <v>0</v>
      </c>
      <c r="AK796" s="46">
        <v>4065545.14</v>
      </c>
      <c r="AL796" s="46">
        <v>6271081.8899999997</v>
      </c>
      <c r="AM796" s="46">
        <v>8002536.5499999998</v>
      </c>
      <c r="AN796" s="46">
        <v>10756516.59</v>
      </c>
      <c r="AO796" s="46" t="s">
        <v>131</v>
      </c>
      <c r="AP796" s="46" t="s">
        <v>63</v>
      </c>
      <c r="AQ796" s="46"/>
      <c r="AR796" s="46"/>
    </row>
    <row r="797" spans="1:44" x14ac:dyDescent="0.2">
      <c r="A797" s="46" t="s">
        <v>77</v>
      </c>
      <c r="B797" s="46" t="s">
        <v>84</v>
      </c>
      <c r="C797" s="46" t="s">
        <v>84</v>
      </c>
      <c r="D797" s="46" t="s">
        <v>442</v>
      </c>
      <c r="E797" s="46" t="s">
        <v>86</v>
      </c>
      <c r="F797" s="46" t="s">
        <v>78</v>
      </c>
      <c r="G797" s="46" t="s">
        <v>443</v>
      </c>
      <c r="H797" s="46" t="s">
        <v>62</v>
      </c>
      <c r="I797" s="46" t="s">
        <v>196</v>
      </c>
      <c r="J797" s="46" t="s">
        <v>80</v>
      </c>
      <c r="K797" s="46" t="s">
        <v>47</v>
      </c>
      <c r="L797" s="46" t="s">
        <v>62</v>
      </c>
      <c r="M797" s="46" t="s">
        <v>134</v>
      </c>
      <c r="N797" s="46" t="s">
        <v>135</v>
      </c>
      <c r="O797" s="46" t="s">
        <v>63</v>
      </c>
      <c r="P797" s="46" t="s">
        <v>444</v>
      </c>
      <c r="Q797" s="46" t="s">
        <v>474</v>
      </c>
      <c r="R797" s="46" t="s">
        <v>84</v>
      </c>
      <c r="S797" s="46" t="s">
        <v>99</v>
      </c>
      <c r="T797" s="46" t="s">
        <v>132</v>
      </c>
      <c r="U797" s="46" t="s">
        <v>133</v>
      </c>
      <c r="V797" s="46" t="s">
        <v>106</v>
      </c>
      <c r="W797" s="46" t="s">
        <v>474</v>
      </c>
      <c r="X797" s="46" t="s">
        <v>84</v>
      </c>
      <c r="Y797" s="46" t="s">
        <v>442</v>
      </c>
      <c r="Z797" s="46" t="s">
        <v>446</v>
      </c>
      <c r="AA797" s="46" t="s">
        <v>447</v>
      </c>
      <c r="AB797" s="46">
        <v>3363312.17</v>
      </c>
      <c r="AC797" s="46">
        <v>4859129.32</v>
      </c>
      <c r="AD797" s="46">
        <v>5348394.21</v>
      </c>
      <c r="AE797" s="46">
        <v>6487182.5199999996</v>
      </c>
      <c r="AF797" s="46">
        <v>6943586.9299999997</v>
      </c>
      <c r="AG797" s="46">
        <v>8576001.6899999995</v>
      </c>
      <c r="AH797" s="46">
        <v>10146095.609999999</v>
      </c>
      <c r="AI797" s="46" t="s">
        <v>96</v>
      </c>
      <c r="AJ797" s="46">
        <v>0</v>
      </c>
      <c r="AK797" s="46">
        <v>4065545.14</v>
      </c>
      <c r="AL797" s="46">
        <v>6271081.8899999997</v>
      </c>
      <c r="AM797" s="46">
        <v>8002536.5499999998</v>
      </c>
      <c r="AN797" s="46">
        <v>10756516.59</v>
      </c>
      <c r="AO797" s="46" t="s">
        <v>136</v>
      </c>
      <c r="AP797" s="46" t="s">
        <v>63</v>
      </c>
      <c r="AQ797" s="46"/>
      <c r="AR797" s="46"/>
    </row>
    <row r="798" spans="1:44" x14ac:dyDescent="0.2">
      <c r="A798" s="46" t="s">
        <v>77</v>
      </c>
      <c r="B798" s="46" t="s">
        <v>84</v>
      </c>
      <c r="C798" s="46" t="s">
        <v>84</v>
      </c>
      <c r="D798" s="46" t="s">
        <v>442</v>
      </c>
      <c r="E798" s="46" t="s">
        <v>86</v>
      </c>
      <c r="F798" s="46" t="s">
        <v>78</v>
      </c>
      <c r="G798" s="46" t="s">
        <v>443</v>
      </c>
      <c r="H798" s="46" t="s">
        <v>62</v>
      </c>
      <c r="I798" s="46" t="s">
        <v>196</v>
      </c>
      <c r="J798" s="46" t="s">
        <v>80</v>
      </c>
      <c r="K798" s="46" t="s">
        <v>47</v>
      </c>
      <c r="L798" s="46" t="s">
        <v>62</v>
      </c>
      <c r="M798" s="46" t="s">
        <v>407</v>
      </c>
      <c r="N798" s="46" t="s">
        <v>408</v>
      </c>
      <c r="O798" s="46" t="s">
        <v>63</v>
      </c>
      <c r="P798" s="46" t="s">
        <v>444</v>
      </c>
      <c r="Q798" s="46" t="s">
        <v>474</v>
      </c>
      <c r="R798" s="46" t="s">
        <v>84</v>
      </c>
      <c r="S798" s="46" t="s">
        <v>99</v>
      </c>
      <c r="T798" s="46" t="s">
        <v>132</v>
      </c>
      <c r="U798" s="46" t="s">
        <v>133</v>
      </c>
      <c r="V798" s="46" t="s">
        <v>32</v>
      </c>
      <c r="W798" s="46" t="s">
        <v>474</v>
      </c>
      <c r="X798" s="46" t="s">
        <v>84</v>
      </c>
      <c r="Y798" s="46" t="s">
        <v>442</v>
      </c>
      <c r="Z798" s="46" t="s">
        <v>446</v>
      </c>
      <c r="AA798" s="46" t="s">
        <v>447</v>
      </c>
      <c r="AB798" s="46">
        <v>-1306044</v>
      </c>
      <c r="AC798" s="46">
        <v>-1306213.56</v>
      </c>
      <c r="AD798" s="46">
        <v>-1306213.56</v>
      </c>
      <c r="AE798" s="46">
        <v>-4876744.5599999996</v>
      </c>
      <c r="AF798" s="46">
        <v>-4876745.2</v>
      </c>
      <c r="AG798" s="46">
        <v>-4876745.2</v>
      </c>
      <c r="AH798" s="46">
        <v>-4876745.2</v>
      </c>
      <c r="AI798" s="46" t="s">
        <v>96</v>
      </c>
      <c r="AJ798" s="46">
        <v>0</v>
      </c>
      <c r="AK798" s="46">
        <v>-1306044</v>
      </c>
      <c r="AL798" s="46">
        <v>-4361006.5599999996</v>
      </c>
      <c r="AM798" s="46">
        <v>-4876745.2</v>
      </c>
      <c r="AN798" s="46">
        <v>-7251434.5599999996</v>
      </c>
      <c r="AO798" s="46" t="s">
        <v>409</v>
      </c>
      <c r="AP798" s="46" t="s">
        <v>63</v>
      </c>
      <c r="AQ798" s="46"/>
      <c r="AR798" s="46"/>
    </row>
    <row r="799" spans="1:44" x14ac:dyDescent="0.2">
      <c r="A799" s="46" t="s">
        <v>77</v>
      </c>
      <c r="B799" s="46" t="s">
        <v>84</v>
      </c>
      <c r="C799" s="46" t="s">
        <v>84</v>
      </c>
      <c r="D799" s="46" t="s">
        <v>442</v>
      </c>
      <c r="E799" s="46" t="s">
        <v>86</v>
      </c>
      <c r="F799" s="46" t="s">
        <v>78</v>
      </c>
      <c r="G799" s="46" t="s">
        <v>443</v>
      </c>
      <c r="H799" s="46" t="s">
        <v>62</v>
      </c>
      <c r="I799" s="46" t="s">
        <v>196</v>
      </c>
      <c r="J799" s="46" t="s">
        <v>80</v>
      </c>
      <c r="K799" s="46" t="s">
        <v>47</v>
      </c>
      <c r="L799" s="46" t="s">
        <v>62</v>
      </c>
      <c r="M799" s="46" t="s">
        <v>366</v>
      </c>
      <c r="N799" s="46" t="s">
        <v>367</v>
      </c>
      <c r="O799" s="46" t="s">
        <v>63</v>
      </c>
      <c r="P799" s="46" t="s">
        <v>444</v>
      </c>
      <c r="Q799" s="46" t="s">
        <v>474</v>
      </c>
      <c r="R799" s="46" t="s">
        <v>84</v>
      </c>
      <c r="S799" s="46" t="s">
        <v>99</v>
      </c>
      <c r="T799" s="46" t="s">
        <v>132</v>
      </c>
      <c r="U799" s="46" t="s">
        <v>133</v>
      </c>
      <c r="V799" s="46" t="s">
        <v>32</v>
      </c>
      <c r="W799" s="46" t="s">
        <v>474</v>
      </c>
      <c r="X799" s="46" t="s">
        <v>84</v>
      </c>
      <c r="Y799" s="46" t="s">
        <v>442</v>
      </c>
      <c r="Z799" s="46" t="s">
        <v>446</v>
      </c>
      <c r="AA799" s="46" t="s">
        <v>447</v>
      </c>
      <c r="AB799" s="46">
        <v>-82487.67</v>
      </c>
      <c r="AC799" s="46">
        <v>-82562.67</v>
      </c>
      <c r="AD799" s="46">
        <v>-82562.67</v>
      </c>
      <c r="AE799" s="46">
        <v>-84047.67</v>
      </c>
      <c r="AF799" s="46">
        <v>-84072.67</v>
      </c>
      <c r="AG799" s="46">
        <v>-84072.67</v>
      </c>
      <c r="AH799" s="46">
        <v>-271393.7</v>
      </c>
      <c r="AI799" s="46" t="s">
        <v>96</v>
      </c>
      <c r="AJ799" s="46">
        <v>0</v>
      </c>
      <c r="AK799" s="46">
        <v>-82562.67</v>
      </c>
      <c r="AL799" s="46">
        <v>-82562.67</v>
      </c>
      <c r="AM799" s="46">
        <v>-84072.67</v>
      </c>
      <c r="AN799" s="46">
        <v>-271393.7</v>
      </c>
      <c r="AO799" s="46" t="s">
        <v>367</v>
      </c>
      <c r="AP799" s="46" t="s">
        <v>63</v>
      </c>
      <c r="AQ799" s="46"/>
      <c r="AR799" s="46"/>
    </row>
    <row r="800" spans="1:44" x14ac:dyDescent="0.2">
      <c r="A800" s="46" t="s">
        <v>77</v>
      </c>
      <c r="B800" s="46" t="s">
        <v>84</v>
      </c>
      <c r="C800" s="46" t="s">
        <v>84</v>
      </c>
      <c r="D800" s="46" t="s">
        <v>442</v>
      </c>
      <c r="E800" s="46" t="s">
        <v>86</v>
      </c>
      <c r="F800" s="46" t="s">
        <v>78</v>
      </c>
      <c r="G800" s="46" t="s">
        <v>443</v>
      </c>
      <c r="H800" s="46" t="s">
        <v>62</v>
      </c>
      <c r="I800" s="46" t="s">
        <v>196</v>
      </c>
      <c r="J800" s="46" t="s">
        <v>80</v>
      </c>
      <c r="K800" s="46" t="s">
        <v>47</v>
      </c>
      <c r="L800" s="46" t="s">
        <v>62</v>
      </c>
      <c r="M800" s="46" t="s">
        <v>368</v>
      </c>
      <c r="N800" s="46" t="s">
        <v>369</v>
      </c>
      <c r="O800" s="46" t="s">
        <v>63</v>
      </c>
      <c r="P800" s="46" t="s">
        <v>444</v>
      </c>
      <c r="Q800" s="46" t="s">
        <v>474</v>
      </c>
      <c r="R800" s="46" t="s">
        <v>84</v>
      </c>
      <c r="S800" s="46" t="s">
        <v>99</v>
      </c>
      <c r="T800" s="46" t="s">
        <v>132</v>
      </c>
      <c r="U800" s="46" t="s">
        <v>133</v>
      </c>
      <c r="V800" s="46" t="s">
        <v>106</v>
      </c>
      <c r="W800" s="46" t="s">
        <v>474</v>
      </c>
      <c r="X800" s="46" t="s">
        <v>84</v>
      </c>
      <c r="Y800" s="46" t="s">
        <v>442</v>
      </c>
      <c r="Z800" s="46" t="s">
        <v>446</v>
      </c>
      <c r="AA800" s="46" t="s">
        <v>447</v>
      </c>
      <c r="AB800" s="46">
        <v>-1388531.67</v>
      </c>
      <c r="AC800" s="46">
        <v>-1388776.23</v>
      </c>
      <c r="AD800" s="46">
        <v>-1388776.23</v>
      </c>
      <c r="AE800" s="46">
        <v>-4960792.2300000004</v>
      </c>
      <c r="AF800" s="46">
        <v>-4960817.87</v>
      </c>
      <c r="AG800" s="46">
        <v>-4960817.87</v>
      </c>
      <c r="AH800" s="46">
        <v>-5148138.9000000004</v>
      </c>
      <c r="AI800" s="46" t="s">
        <v>96</v>
      </c>
      <c r="AJ800" s="46">
        <v>0</v>
      </c>
      <c r="AK800" s="46">
        <v>-1388606.67</v>
      </c>
      <c r="AL800" s="46">
        <v>-4443569.2300000004</v>
      </c>
      <c r="AM800" s="46">
        <v>-4960817.87</v>
      </c>
      <c r="AN800" s="46">
        <v>-7522828.2599999998</v>
      </c>
      <c r="AO800" s="46" t="s">
        <v>369</v>
      </c>
      <c r="AP800" s="46" t="s">
        <v>63</v>
      </c>
      <c r="AQ800" s="46"/>
      <c r="AR800" s="46"/>
    </row>
    <row r="801" spans="1:44" x14ac:dyDescent="0.2">
      <c r="A801" s="46" t="s">
        <v>77</v>
      </c>
      <c r="B801" s="46" t="s">
        <v>84</v>
      </c>
      <c r="C801" s="46" t="s">
        <v>84</v>
      </c>
      <c r="D801" s="46" t="s">
        <v>442</v>
      </c>
      <c r="E801" s="46" t="s">
        <v>86</v>
      </c>
      <c r="F801" s="46" t="s">
        <v>78</v>
      </c>
      <c r="G801" s="46" t="s">
        <v>443</v>
      </c>
      <c r="H801" s="46" t="s">
        <v>62</v>
      </c>
      <c r="I801" s="46" t="s">
        <v>196</v>
      </c>
      <c r="J801" s="46" t="s">
        <v>80</v>
      </c>
      <c r="K801" s="46" t="s">
        <v>47</v>
      </c>
      <c r="L801" s="46" t="s">
        <v>62</v>
      </c>
      <c r="M801" s="46" t="s">
        <v>467</v>
      </c>
      <c r="N801" s="46" t="s">
        <v>468</v>
      </c>
      <c r="O801" s="46" t="s">
        <v>63</v>
      </c>
      <c r="P801" s="46" t="s">
        <v>444</v>
      </c>
      <c r="Q801" s="46" t="s">
        <v>474</v>
      </c>
      <c r="R801" s="46" t="s">
        <v>84</v>
      </c>
      <c r="S801" s="46" t="s">
        <v>99</v>
      </c>
      <c r="T801" s="46" t="s">
        <v>132</v>
      </c>
      <c r="U801" s="46" t="s">
        <v>133</v>
      </c>
      <c r="V801" s="46" t="s">
        <v>32</v>
      </c>
      <c r="W801" s="46" t="s">
        <v>474</v>
      </c>
      <c r="X801" s="46" t="s">
        <v>84</v>
      </c>
      <c r="Y801" s="46" t="s">
        <v>442</v>
      </c>
      <c r="Z801" s="46" t="s">
        <v>446</v>
      </c>
      <c r="AA801" s="46" t="s">
        <v>447</v>
      </c>
      <c r="AB801" s="46">
        <v>1306044</v>
      </c>
      <c r="AC801" s="46">
        <v>1306044</v>
      </c>
      <c r="AD801" s="46">
        <v>1306044</v>
      </c>
      <c r="AE801" s="46">
        <v>4876575</v>
      </c>
      <c r="AF801" s="46">
        <v>4876575.6399999997</v>
      </c>
      <c r="AG801" s="46">
        <v>4876575.6399999997</v>
      </c>
      <c r="AH801" s="46">
        <v>4876575.6399999997</v>
      </c>
      <c r="AI801" s="46" t="s">
        <v>96</v>
      </c>
      <c r="AJ801" s="46">
        <v>0</v>
      </c>
      <c r="AK801" s="46">
        <v>1306044</v>
      </c>
      <c r="AL801" s="46">
        <v>4160935</v>
      </c>
      <c r="AM801" s="46">
        <v>4876575.6399999997</v>
      </c>
      <c r="AN801" s="46">
        <v>7251265</v>
      </c>
      <c r="AO801" s="46" t="s">
        <v>469</v>
      </c>
      <c r="AP801" s="46" t="s">
        <v>63</v>
      </c>
      <c r="AQ801" s="46"/>
      <c r="AR801" s="46"/>
    </row>
    <row r="802" spans="1:44" x14ac:dyDescent="0.2">
      <c r="A802" s="46" t="s">
        <v>77</v>
      </c>
      <c r="B802" s="46" t="s">
        <v>84</v>
      </c>
      <c r="C802" s="46" t="s">
        <v>84</v>
      </c>
      <c r="D802" s="46" t="s">
        <v>442</v>
      </c>
      <c r="E802" s="46" t="s">
        <v>86</v>
      </c>
      <c r="F802" s="46" t="s">
        <v>78</v>
      </c>
      <c r="G802" s="46" t="s">
        <v>443</v>
      </c>
      <c r="H802" s="46" t="s">
        <v>62</v>
      </c>
      <c r="I802" s="46" t="s">
        <v>196</v>
      </c>
      <c r="J802" s="46" t="s">
        <v>80</v>
      </c>
      <c r="K802" s="46" t="s">
        <v>47</v>
      </c>
      <c r="L802" s="46" t="s">
        <v>62</v>
      </c>
      <c r="M802" s="46" t="s">
        <v>410</v>
      </c>
      <c r="N802" s="46" t="s">
        <v>411</v>
      </c>
      <c r="O802" s="46" t="s">
        <v>63</v>
      </c>
      <c r="P802" s="46" t="s">
        <v>444</v>
      </c>
      <c r="Q802" s="46" t="s">
        <v>474</v>
      </c>
      <c r="R802" s="46" t="s">
        <v>84</v>
      </c>
      <c r="S802" s="46" t="s">
        <v>99</v>
      </c>
      <c r="T802" s="46" t="s">
        <v>132</v>
      </c>
      <c r="U802" s="46" t="s">
        <v>133</v>
      </c>
      <c r="V802" s="46" t="s">
        <v>32</v>
      </c>
      <c r="W802" s="46" t="s">
        <v>474</v>
      </c>
      <c r="X802" s="46" t="s">
        <v>84</v>
      </c>
      <c r="Y802" s="46" t="s">
        <v>442</v>
      </c>
      <c r="Z802" s="46" t="s">
        <v>446</v>
      </c>
      <c r="AA802" s="46" t="s">
        <v>447</v>
      </c>
      <c r="AB802" s="46">
        <v>82487.67</v>
      </c>
      <c r="AC802" s="46">
        <v>82732.23</v>
      </c>
      <c r="AD802" s="46">
        <v>82732.23</v>
      </c>
      <c r="AE802" s="46">
        <v>84217.23</v>
      </c>
      <c r="AF802" s="46">
        <v>84242.23</v>
      </c>
      <c r="AG802" s="46">
        <v>84242.23</v>
      </c>
      <c r="AH802" s="46">
        <v>271563.26</v>
      </c>
      <c r="AI802" s="46" t="s">
        <v>96</v>
      </c>
      <c r="AJ802" s="46">
        <v>0</v>
      </c>
      <c r="AK802" s="46">
        <v>82562.67</v>
      </c>
      <c r="AL802" s="46">
        <v>82732.23</v>
      </c>
      <c r="AM802" s="46">
        <v>84242.23</v>
      </c>
      <c r="AN802" s="46">
        <v>271563.26</v>
      </c>
      <c r="AO802" s="46" t="s">
        <v>412</v>
      </c>
      <c r="AP802" s="46" t="s">
        <v>63</v>
      </c>
      <c r="AQ802" s="46"/>
      <c r="AR802" s="46"/>
    </row>
    <row r="803" spans="1:44" x14ac:dyDescent="0.2">
      <c r="A803" s="46" t="s">
        <v>77</v>
      </c>
      <c r="B803" s="46" t="s">
        <v>84</v>
      </c>
      <c r="C803" s="46" t="s">
        <v>84</v>
      </c>
      <c r="D803" s="46" t="s">
        <v>442</v>
      </c>
      <c r="E803" s="46" t="s">
        <v>86</v>
      </c>
      <c r="F803" s="46" t="s">
        <v>78</v>
      </c>
      <c r="G803" s="46" t="s">
        <v>443</v>
      </c>
      <c r="H803" s="46" t="s">
        <v>62</v>
      </c>
      <c r="I803" s="46" t="s">
        <v>196</v>
      </c>
      <c r="J803" s="46" t="s">
        <v>80</v>
      </c>
      <c r="K803" s="46" t="s">
        <v>47</v>
      </c>
      <c r="L803" s="46" t="s">
        <v>62</v>
      </c>
      <c r="M803" s="46" t="s">
        <v>372</v>
      </c>
      <c r="N803" s="46" t="s">
        <v>373</v>
      </c>
      <c r="O803" s="46" t="s">
        <v>63</v>
      </c>
      <c r="P803" s="46" t="s">
        <v>444</v>
      </c>
      <c r="Q803" s="46" t="s">
        <v>474</v>
      </c>
      <c r="R803" s="46" t="s">
        <v>84</v>
      </c>
      <c r="S803" s="46" t="s">
        <v>99</v>
      </c>
      <c r="T803" s="46" t="s">
        <v>132</v>
      </c>
      <c r="U803" s="46" t="s">
        <v>133</v>
      </c>
      <c r="V803" s="46" t="s">
        <v>106</v>
      </c>
      <c r="W803" s="46" t="s">
        <v>474</v>
      </c>
      <c r="X803" s="46" t="s">
        <v>84</v>
      </c>
      <c r="Y803" s="46" t="s">
        <v>442</v>
      </c>
      <c r="Z803" s="46" t="s">
        <v>446</v>
      </c>
      <c r="AA803" s="46" t="s">
        <v>447</v>
      </c>
      <c r="AB803" s="46">
        <v>1388531.67</v>
      </c>
      <c r="AC803" s="46">
        <v>1388776.23</v>
      </c>
      <c r="AD803" s="46">
        <v>1388776.23</v>
      </c>
      <c r="AE803" s="46">
        <v>4960792.2300000004</v>
      </c>
      <c r="AF803" s="46">
        <v>4960817.87</v>
      </c>
      <c r="AG803" s="46">
        <v>4960817.87</v>
      </c>
      <c r="AH803" s="46">
        <v>5148138.9000000004</v>
      </c>
      <c r="AI803" s="46" t="s">
        <v>96</v>
      </c>
      <c r="AJ803" s="46">
        <v>0</v>
      </c>
      <c r="AK803" s="46">
        <v>1388606.67</v>
      </c>
      <c r="AL803" s="46">
        <v>4243667.2300000004</v>
      </c>
      <c r="AM803" s="46">
        <v>4960817.87</v>
      </c>
      <c r="AN803" s="46">
        <v>7522828.2599999998</v>
      </c>
      <c r="AO803" s="46" t="s">
        <v>374</v>
      </c>
      <c r="AP803" s="46" t="s">
        <v>63</v>
      </c>
      <c r="AQ803" s="46"/>
      <c r="AR803" s="46"/>
    </row>
    <row r="804" spans="1:44" x14ac:dyDescent="0.2">
      <c r="A804" s="46" t="s">
        <v>77</v>
      </c>
      <c r="B804" s="46" t="s">
        <v>84</v>
      </c>
      <c r="C804" s="46" t="s">
        <v>84</v>
      </c>
      <c r="D804" s="46" t="s">
        <v>442</v>
      </c>
      <c r="E804" s="46" t="s">
        <v>86</v>
      </c>
      <c r="F804" s="46" t="s">
        <v>78</v>
      </c>
      <c r="G804" s="46" t="s">
        <v>443</v>
      </c>
      <c r="H804" s="46" t="s">
        <v>62</v>
      </c>
      <c r="I804" s="46" t="s">
        <v>196</v>
      </c>
      <c r="J804" s="46" t="s">
        <v>80</v>
      </c>
      <c r="K804" s="46" t="s">
        <v>47</v>
      </c>
      <c r="L804" s="46" t="s">
        <v>62</v>
      </c>
      <c r="M804" s="46" t="s">
        <v>137</v>
      </c>
      <c r="N804" s="46" t="s">
        <v>138</v>
      </c>
      <c r="O804" s="46" t="s">
        <v>63</v>
      </c>
      <c r="P804" s="46" t="s">
        <v>444</v>
      </c>
      <c r="Q804" s="46" t="s">
        <v>474</v>
      </c>
      <c r="R804" s="46" t="s">
        <v>84</v>
      </c>
      <c r="S804" s="46" t="s">
        <v>99</v>
      </c>
      <c r="T804" s="46" t="s">
        <v>132</v>
      </c>
      <c r="U804" s="46" t="s">
        <v>133</v>
      </c>
      <c r="V804" s="46" t="s">
        <v>106</v>
      </c>
      <c r="W804" s="46" t="s">
        <v>474</v>
      </c>
      <c r="X804" s="46" t="s">
        <v>84</v>
      </c>
      <c r="Y804" s="46" t="s">
        <v>442</v>
      </c>
      <c r="Z804" s="46" t="s">
        <v>446</v>
      </c>
      <c r="AA804" s="46" t="s">
        <v>447</v>
      </c>
      <c r="AB804" s="46">
        <v>1974780.5</v>
      </c>
      <c r="AC804" s="46">
        <v>3470353.09</v>
      </c>
      <c r="AD804" s="46">
        <v>3959617.98</v>
      </c>
      <c r="AE804" s="46">
        <v>1526390.29</v>
      </c>
      <c r="AF804" s="46">
        <v>1982769.06</v>
      </c>
      <c r="AG804" s="46">
        <v>3615183.82</v>
      </c>
      <c r="AH804" s="46">
        <v>4997956.71</v>
      </c>
      <c r="AI804" s="46" t="s">
        <v>96</v>
      </c>
      <c r="AJ804" s="46">
        <v>0</v>
      </c>
      <c r="AK804" s="46">
        <v>2676938.4700000002</v>
      </c>
      <c r="AL804" s="46">
        <v>1827512.66</v>
      </c>
      <c r="AM804" s="46">
        <v>3041718.68</v>
      </c>
      <c r="AN804" s="46">
        <v>3233688.33</v>
      </c>
      <c r="AO804" s="46" t="s">
        <v>139</v>
      </c>
      <c r="AP804" s="46" t="s">
        <v>63</v>
      </c>
      <c r="AQ804" s="46"/>
      <c r="AR804" s="46"/>
    </row>
    <row r="805" spans="1:44" x14ac:dyDescent="0.2">
      <c r="A805" s="46" t="s">
        <v>77</v>
      </c>
      <c r="B805" s="46" t="s">
        <v>84</v>
      </c>
      <c r="C805" s="46" t="s">
        <v>84</v>
      </c>
      <c r="D805" s="46" t="s">
        <v>442</v>
      </c>
      <c r="E805" s="46" t="s">
        <v>86</v>
      </c>
      <c r="F805" s="46" t="s">
        <v>78</v>
      </c>
      <c r="G805" s="46" t="s">
        <v>443</v>
      </c>
      <c r="H805" s="46" t="s">
        <v>62</v>
      </c>
      <c r="I805" s="46" t="s">
        <v>196</v>
      </c>
      <c r="J805" s="46" t="s">
        <v>80</v>
      </c>
      <c r="K805" s="46" t="s">
        <v>47</v>
      </c>
      <c r="L805" s="46" t="s">
        <v>62</v>
      </c>
      <c r="M805" s="46" t="s">
        <v>140</v>
      </c>
      <c r="N805" s="46" t="s">
        <v>141</v>
      </c>
      <c r="O805" s="46" t="s">
        <v>63</v>
      </c>
      <c r="P805" s="46" t="s">
        <v>444</v>
      </c>
      <c r="Q805" s="46" t="s">
        <v>474</v>
      </c>
      <c r="R805" s="46" t="s">
        <v>84</v>
      </c>
      <c r="S805" s="46" t="s">
        <v>99</v>
      </c>
      <c r="T805" s="46" t="s">
        <v>132</v>
      </c>
      <c r="U805" s="46" t="s">
        <v>133</v>
      </c>
      <c r="V805" s="46" t="s">
        <v>106</v>
      </c>
      <c r="W805" s="46" t="s">
        <v>474</v>
      </c>
      <c r="X805" s="46" t="s">
        <v>84</v>
      </c>
      <c r="Y805" s="46" t="s">
        <v>442</v>
      </c>
      <c r="Z805" s="46" t="s">
        <v>446</v>
      </c>
      <c r="AA805" s="46" t="s">
        <v>447</v>
      </c>
      <c r="AB805" s="46">
        <v>1974780.5</v>
      </c>
      <c r="AC805" s="46">
        <v>3470353.09</v>
      </c>
      <c r="AD805" s="46">
        <v>3959617.98</v>
      </c>
      <c r="AE805" s="46">
        <v>1526390.29</v>
      </c>
      <c r="AF805" s="46">
        <v>1982769.06</v>
      </c>
      <c r="AG805" s="46">
        <v>3615183.82</v>
      </c>
      <c r="AH805" s="46">
        <v>4997956.71</v>
      </c>
      <c r="AI805" s="46" t="s">
        <v>96</v>
      </c>
      <c r="AJ805" s="46">
        <v>0</v>
      </c>
      <c r="AK805" s="46">
        <v>2676938.4700000002</v>
      </c>
      <c r="AL805" s="46">
        <v>1827512.66</v>
      </c>
      <c r="AM805" s="46">
        <v>3041718.68</v>
      </c>
      <c r="AN805" s="46">
        <v>3233688.33</v>
      </c>
      <c r="AO805" s="46" t="s">
        <v>142</v>
      </c>
      <c r="AP805" s="46" t="s">
        <v>63</v>
      </c>
      <c r="AQ805" s="46"/>
      <c r="AR805" s="46"/>
    </row>
    <row r="806" spans="1:44" x14ac:dyDescent="0.2">
      <c r="A806" s="46" t="s">
        <v>77</v>
      </c>
      <c r="B806" s="46" t="s">
        <v>84</v>
      </c>
      <c r="C806" s="46" t="s">
        <v>84</v>
      </c>
      <c r="D806" s="46" t="s">
        <v>442</v>
      </c>
      <c r="E806" s="46" t="s">
        <v>86</v>
      </c>
      <c r="F806" s="46" t="s">
        <v>78</v>
      </c>
      <c r="G806" s="46" t="s">
        <v>443</v>
      </c>
      <c r="H806" s="46" t="s">
        <v>62</v>
      </c>
      <c r="I806" s="46" t="s">
        <v>196</v>
      </c>
      <c r="J806" s="46" t="s">
        <v>80</v>
      </c>
      <c r="K806" s="46" t="s">
        <v>47</v>
      </c>
      <c r="L806" s="46" t="s">
        <v>62</v>
      </c>
      <c r="M806" s="46" t="s">
        <v>180</v>
      </c>
      <c r="N806" s="46" t="s">
        <v>181</v>
      </c>
      <c r="O806" s="46" t="s">
        <v>63</v>
      </c>
      <c r="P806" s="46" t="s">
        <v>444</v>
      </c>
      <c r="Q806" s="46" t="s">
        <v>474</v>
      </c>
      <c r="R806" s="46" t="s">
        <v>84</v>
      </c>
      <c r="S806" s="46" t="s">
        <v>99</v>
      </c>
      <c r="T806" s="46" t="s">
        <v>113</v>
      </c>
      <c r="U806" s="46" t="s">
        <v>114</v>
      </c>
      <c r="V806" s="46" t="s">
        <v>32</v>
      </c>
      <c r="W806" s="46" t="s">
        <v>474</v>
      </c>
      <c r="X806" s="46" t="s">
        <v>84</v>
      </c>
      <c r="Y806" s="46" t="s">
        <v>442</v>
      </c>
      <c r="Z806" s="46" t="s">
        <v>446</v>
      </c>
      <c r="AA806" s="46" t="s">
        <v>447</v>
      </c>
      <c r="AB806" s="46">
        <v>651216.79</v>
      </c>
      <c r="AC806" s="46">
        <v>651216.79</v>
      </c>
      <c r="AD806" s="46">
        <v>651216.79</v>
      </c>
      <c r="AE806" s="46">
        <v>651216.79</v>
      </c>
      <c r="AF806" s="46">
        <v>651216.79</v>
      </c>
      <c r="AG806" s="46">
        <v>651216.79</v>
      </c>
      <c r="AH806" s="46">
        <v>651216.79</v>
      </c>
      <c r="AI806" s="46" t="s">
        <v>96</v>
      </c>
      <c r="AJ806" s="46">
        <v>0</v>
      </c>
      <c r="AK806" s="46">
        <v>651216.79</v>
      </c>
      <c r="AL806" s="46">
        <v>651216.79</v>
      </c>
      <c r="AM806" s="46">
        <v>651216.79</v>
      </c>
      <c r="AN806" s="46">
        <v>651216.79</v>
      </c>
      <c r="AO806" s="46" t="s">
        <v>182</v>
      </c>
      <c r="AP806" s="46" t="s">
        <v>63</v>
      </c>
      <c r="AQ806" s="46"/>
      <c r="AR806" s="46"/>
    </row>
    <row r="807" spans="1:44" x14ac:dyDescent="0.2">
      <c r="A807" s="46" t="s">
        <v>77</v>
      </c>
      <c r="B807" s="46" t="s">
        <v>84</v>
      </c>
      <c r="C807" s="46" t="s">
        <v>84</v>
      </c>
      <c r="D807" s="46" t="s">
        <v>442</v>
      </c>
      <c r="E807" s="46" t="s">
        <v>86</v>
      </c>
      <c r="F807" s="46" t="s">
        <v>78</v>
      </c>
      <c r="G807" s="46" t="s">
        <v>443</v>
      </c>
      <c r="H807" s="46" t="s">
        <v>62</v>
      </c>
      <c r="I807" s="46" t="s">
        <v>196</v>
      </c>
      <c r="J807" s="46" t="s">
        <v>80</v>
      </c>
      <c r="K807" s="46" t="s">
        <v>47</v>
      </c>
      <c r="L807" s="46" t="s">
        <v>62</v>
      </c>
      <c r="M807" s="46" t="s">
        <v>393</v>
      </c>
      <c r="N807" s="46" t="s">
        <v>394</v>
      </c>
      <c r="O807" s="46" t="s">
        <v>63</v>
      </c>
      <c r="P807" s="46" t="s">
        <v>444</v>
      </c>
      <c r="Q807" s="46" t="s">
        <v>474</v>
      </c>
      <c r="R807" s="46" t="s">
        <v>84</v>
      </c>
      <c r="S807" s="46" t="s">
        <v>99</v>
      </c>
      <c r="T807" s="46" t="s">
        <v>113</v>
      </c>
      <c r="U807" s="46" t="s">
        <v>114</v>
      </c>
      <c r="V807" s="46" t="s">
        <v>32</v>
      </c>
      <c r="W807" s="46" t="s">
        <v>474</v>
      </c>
      <c r="X807" s="46" t="s">
        <v>84</v>
      </c>
      <c r="Y807" s="46" t="s">
        <v>442</v>
      </c>
      <c r="Z807" s="46" t="s">
        <v>446</v>
      </c>
      <c r="AA807" s="46" t="s">
        <v>447</v>
      </c>
      <c r="AB807" s="46">
        <v>651216.79</v>
      </c>
      <c r="AC807" s="46">
        <v>651216.79</v>
      </c>
      <c r="AD807" s="46">
        <v>651216.79</v>
      </c>
      <c r="AE807" s="46">
        <v>651216.79</v>
      </c>
      <c r="AF807" s="46">
        <v>651216.79</v>
      </c>
      <c r="AG807" s="46">
        <v>651216.79</v>
      </c>
      <c r="AH807" s="46">
        <v>651216.79</v>
      </c>
      <c r="AI807" s="46" t="s">
        <v>96</v>
      </c>
      <c r="AJ807" s="46">
        <v>0</v>
      </c>
      <c r="AK807" s="46">
        <v>651216.79</v>
      </c>
      <c r="AL807" s="46">
        <v>651216.79</v>
      </c>
      <c r="AM807" s="46">
        <v>651216.79</v>
      </c>
      <c r="AN807" s="46">
        <v>651216.79</v>
      </c>
      <c r="AO807" s="46" t="s">
        <v>395</v>
      </c>
      <c r="AP807" s="46" t="s">
        <v>63</v>
      </c>
      <c r="AQ807" s="46"/>
      <c r="AR807" s="46"/>
    </row>
    <row r="808" spans="1:44" x14ac:dyDescent="0.2">
      <c r="A808" s="46" t="s">
        <v>77</v>
      </c>
      <c r="B808" s="46" t="s">
        <v>84</v>
      </c>
      <c r="C808" s="46" t="s">
        <v>84</v>
      </c>
      <c r="D808" s="46" t="s">
        <v>442</v>
      </c>
      <c r="E808" s="46" t="s">
        <v>86</v>
      </c>
      <c r="F808" s="46" t="s">
        <v>78</v>
      </c>
      <c r="G808" s="46" t="s">
        <v>443</v>
      </c>
      <c r="H808" s="46" t="s">
        <v>62</v>
      </c>
      <c r="I808" s="46" t="s">
        <v>196</v>
      </c>
      <c r="J808" s="46" t="s">
        <v>80</v>
      </c>
      <c r="K808" s="46" t="s">
        <v>47</v>
      </c>
      <c r="L808" s="46" t="s">
        <v>62</v>
      </c>
      <c r="M808" s="46" t="s">
        <v>186</v>
      </c>
      <c r="N808" s="46" t="s">
        <v>187</v>
      </c>
      <c r="O808" s="46" t="s">
        <v>63</v>
      </c>
      <c r="P808" s="46" t="s">
        <v>444</v>
      </c>
      <c r="Q808" s="46" t="s">
        <v>474</v>
      </c>
      <c r="R808" s="46" t="s">
        <v>84</v>
      </c>
      <c r="S808" s="46" t="s">
        <v>99</v>
      </c>
      <c r="T808" s="46" t="s">
        <v>113</v>
      </c>
      <c r="U808" s="46" t="s">
        <v>114</v>
      </c>
      <c r="V808" s="46" t="s">
        <v>32</v>
      </c>
      <c r="W808" s="46" t="s">
        <v>474</v>
      </c>
      <c r="X808" s="46" t="s">
        <v>84</v>
      </c>
      <c r="Y808" s="46" t="s">
        <v>442</v>
      </c>
      <c r="Z808" s="46" t="s">
        <v>446</v>
      </c>
      <c r="AA808" s="46" t="s">
        <v>447</v>
      </c>
      <c r="AB808" s="46">
        <v>310842.01</v>
      </c>
      <c r="AC808" s="46">
        <v>519101.2</v>
      </c>
      <c r="AD808" s="46">
        <v>519230.76</v>
      </c>
      <c r="AE808" s="46">
        <v>469456.34</v>
      </c>
      <c r="AF808" s="46">
        <v>462268.04</v>
      </c>
      <c r="AG808" s="46">
        <v>360750.29</v>
      </c>
      <c r="AH808" s="46">
        <v>546430.26</v>
      </c>
      <c r="AI808" s="46" t="s">
        <v>96</v>
      </c>
      <c r="AJ808" s="46">
        <v>0</v>
      </c>
      <c r="AK808" s="46">
        <v>521671.95</v>
      </c>
      <c r="AL808" s="46">
        <v>468526.41</v>
      </c>
      <c r="AM808" s="46">
        <v>457606.34</v>
      </c>
      <c r="AN808" s="46">
        <v>258550.72</v>
      </c>
      <c r="AO808" s="46" t="s">
        <v>188</v>
      </c>
      <c r="AP808" s="46" t="s">
        <v>63</v>
      </c>
      <c r="AQ808" s="46"/>
      <c r="AR808" s="46"/>
    </row>
    <row r="809" spans="1:44" x14ac:dyDescent="0.2">
      <c r="A809" s="46" t="s">
        <v>77</v>
      </c>
      <c r="B809" s="46" t="s">
        <v>84</v>
      </c>
      <c r="C809" s="46" t="s">
        <v>84</v>
      </c>
      <c r="D809" s="46" t="s">
        <v>442</v>
      </c>
      <c r="E809" s="46" t="s">
        <v>86</v>
      </c>
      <c r="F809" s="46" t="s">
        <v>78</v>
      </c>
      <c r="G809" s="46" t="s">
        <v>443</v>
      </c>
      <c r="H809" s="46" t="s">
        <v>62</v>
      </c>
      <c r="I809" s="46" t="s">
        <v>196</v>
      </c>
      <c r="J809" s="46" t="s">
        <v>80</v>
      </c>
      <c r="K809" s="46" t="s">
        <v>47</v>
      </c>
      <c r="L809" s="46" t="s">
        <v>62</v>
      </c>
      <c r="M809" s="46" t="s">
        <v>399</v>
      </c>
      <c r="N809" s="46" t="s">
        <v>400</v>
      </c>
      <c r="O809" s="46" t="s">
        <v>63</v>
      </c>
      <c r="P809" s="46" t="s">
        <v>444</v>
      </c>
      <c r="Q809" s="46" t="s">
        <v>474</v>
      </c>
      <c r="R809" s="46" t="s">
        <v>84</v>
      </c>
      <c r="S809" s="46" t="s">
        <v>99</v>
      </c>
      <c r="T809" s="46" t="s">
        <v>113</v>
      </c>
      <c r="U809" s="46" t="s">
        <v>114</v>
      </c>
      <c r="V809" s="46" t="s">
        <v>32</v>
      </c>
      <c r="W809" s="46" t="s">
        <v>474</v>
      </c>
      <c r="X809" s="46" t="s">
        <v>84</v>
      </c>
      <c r="Y809" s="46" t="s">
        <v>442</v>
      </c>
      <c r="Z809" s="46" t="s">
        <v>446</v>
      </c>
      <c r="AA809" s="46" t="s">
        <v>447</v>
      </c>
      <c r="AB809" s="46">
        <v>310842.01</v>
      </c>
      <c r="AC809" s="46">
        <v>519101.2</v>
      </c>
      <c r="AD809" s="46">
        <v>519230.76</v>
      </c>
      <c r="AE809" s="46">
        <v>469456.34</v>
      </c>
      <c r="AF809" s="46">
        <v>462268.04</v>
      </c>
      <c r="AG809" s="46">
        <v>360750.29</v>
      </c>
      <c r="AH809" s="46">
        <v>546430.26</v>
      </c>
      <c r="AI809" s="46" t="s">
        <v>96</v>
      </c>
      <c r="AJ809" s="46">
        <v>0</v>
      </c>
      <c r="AK809" s="46">
        <v>521671.95</v>
      </c>
      <c r="AL809" s="46">
        <v>468526.41</v>
      </c>
      <c r="AM809" s="46">
        <v>457606.34</v>
      </c>
      <c r="AN809" s="46">
        <v>258550.72</v>
      </c>
      <c r="AO809" s="46" t="s">
        <v>401</v>
      </c>
      <c r="AP809" s="46" t="s">
        <v>63</v>
      </c>
      <c r="AQ809" s="46"/>
      <c r="AR809" s="46"/>
    </row>
    <row r="810" spans="1:44" x14ac:dyDescent="0.2">
      <c r="A810" s="46" t="s">
        <v>77</v>
      </c>
      <c r="B810" s="46" t="s">
        <v>84</v>
      </c>
      <c r="C810" s="46" t="s">
        <v>84</v>
      </c>
      <c r="D810" s="46" t="s">
        <v>442</v>
      </c>
      <c r="E810" s="46" t="s">
        <v>86</v>
      </c>
      <c r="F810" s="46" t="s">
        <v>78</v>
      </c>
      <c r="G810" s="46" t="s">
        <v>443</v>
      </c>
      <c r="H810" s="46" t="s">
        <v>62</v>
      </c>
      <c r="I810" s="46" t="s">
        <v>196</v>
      </c>
      <c r="J810" s="46" t="s">
        <v>80</v>
      </c>
      <c r="K810" s="46" t="s">
        <v>47</v>
      </c>
      <c r="L810" s="46" t="s">
        <v>62</v>
      </c>
      <c r="M810" s="46" t="s">
        <v>110</v>
      </c>
      <c r="N810" s="46" t="s">
        <v>111</v>
      </c>
      <c r="O810" s="46" t="s">
        <v>63</v>
      </c>
      <c r="P810" s="46" t="s">
        <v>444</v>
      </c>
      <c r="Q810" s="46" t="s">
        <v>474</v>
      </c>
      <c r="R810" s="46" t="s">
        <v>84</v>
      </c>
      <c r="S810" s="46" t="s">
        <v>99</v>
      </c>
      <c r="T810" s="46" t="s">
        <v>113</v>
      </c>
      <c r="U810" s="46" t="s">
        <v>114</v>
      </c>
      <c r="V810" s="46" t="s">
        <v>32</v>
      </c>
      <c r="W810" s="46" t="s">
        <v>474</v>
      </c>
      <c r="X810" s="46" t="s">
        <v>84</v>
      </c>
      <c r="Y810" s="46" t="s">
        <v>442</v>
      </c>
      <c r="Z810" s="46" t="s">
        <v>446</v>
      </c>
      <c r="AA810" s="46" t="s">
        <v>447</v>
      </c>
      <c r="AB810" s="46">
        <v>5320879.87</v>
      </c>
      <c r="AC810" s="46">
        <v>5320879.87</v>
      </c>
      <c r="AD810" s="46">
        <v>5320879.87</v>
      </c>
      <c r="AE810" s="46">
        <v>5320879.87</v>
      </c>
      <c r="AF810" s="46">
        <v>5320879.87</v>
      </c>
      <c r="AG810" s="46">
        <v>5320879.87</v>
      </c>
      <c r="AH810" s="46">
        <v>5320879.87</v>
      </c>
      <c r="AI810" s="46" t="s">
        <v>96</v>
      </c>
      <c r="AJ810" s="46">
        <v>0</v>
      </c>
      <c r="AK810" s="46">
        <v>5320879.87</v>
      </c>
      <c r="AL810" s="46">
        <v>5320879.87</v>
      </c>
      <c r="AM810" s="46">
        <v>5320879.87</v>
      </c>
      <c r="AN810" s="46">
        <v>5320879.87</v>
      </c>
      <c r="AO810" s="46" t="s">
        <v>112</v>
      </c>
      <c r="AP810" s="46" t="s">
        <v>63</v>
      </c>
      <c r="AQ810" s="46"/>
      <c r="AR810" s="46"/>
    </row>
    <row r="811" spans="1:44" x14ac:dyDescent="0.2">
      <c r="A811" s="46" t="s">
        <v>77</v>
      </c>
      <c r="B811" s="46" t="s">
        <v>84</v>
      </c>
      <c r="C811" s="46" t="s">
        <v>84</v>
      </c>
      <c r="D811" s="46" t="s">
        <v>442</v>
      </c>
      <c r="E811" s="46" t="s">
        <v>86</v>
      </c>
      <c r="F811" s="46" t="s">
        <v>78</v>
      </c>
      <c r="G811" s="46" t="s">
        <v>443</v>
      </c>
      <c r="H811" s="46" t="s">
        <v>62</v>
      </c>
      <c r="I811" s="46" t="s">
        <v>196</v>
      </c>
      <c r="J811" s="46" t="s">
        <v>80</v>
      </c>
      <c r="K811" s="46" t="s">
        <v>47</v>
      </c>
      <c r="L811" s="46" t="s">
        <v>62</v>
      </c>
      <c r="M811" s="46" t="s">
        <v>115</v>
      </c>
      <c r="N811" s="46" t="s">
        <v>116</v>
      </c>
      <c r="O811" s="46" t="s">
        <v>63</v>
      </c>
      <c r="P811" s="46" t="s">
        <v>444</v>
      </c>
      <c r="Q811" s="46" t="s">
        <v>474</v>
      </c>
      <c r="R811" s="46" t="s">
        <v>84</v>
      </c>
      <c r="S811" s="46" t="s">
        <v>99</v>
      </c>
      <c r="T811" s="46" t="s">
        <v>113</v>
      </c>
      <c r="U811" s="46" t="s">
        <v>114</v>
      </c>
      <c r="V811" s="46" t="s">
        <v>32</v>
      </c>
      <c r="W811" s="46" t="s">
        <v>474</v>
      </c>
      <c r="X811" s="46" t="s">
        <v>84</v>
      </c>
      <c r="Y811" s="46" t="s">
        <v>442</v>
      </c>
      <c r="Z811" s="46" t="s">
        <v>446</v>
      </c>
      <c r="AA811" s="46" t="s">
        <v>447</v>
      </c>
      <c r="AB811" s="46">
        <v>5320879.87</v>
      </c>
      <c r="AC811" s="46">
        <v>5320879.87</v>
      </c>
      <c r="AD811" s="46">
        <v>5320879.87</v>
      </c>
      <c r="AE811" s="46">
        <v>5320879.87</v>
      </c>
      <c r="AF811" s="46">
        <v>5320879.87</v>
      </c>
      <c r="AG811" s="46">
        <v>5320879.87</v>
      </c>
      <c r="AH811" s="46">
        <v>5320879.87</v>
      </c>
      <c r="AI811" s="46" t="s">
        <v>96</v>
      </c>
      <c r="AJ811" s="46">
        <v>0</v>
      </c>
      <c r="AK811" s="46">
        <v>5320879.87</v>
      </c>
      <c r="AL811" s="46">
        <v>5320879.87</v>
      </c>
      <c r="AM811" s="46">
        <v>5320879.87</v>
      </c>
      <c r="AN811" s="46">
        <v>5320879.87</v>
      </c>
      <c r="AO811" s="46" t="s">
        <v>117</v>
      </c>
      <c r="AP811" s="46" t="s">
        <v>63</v>
      </c>
      <c r="AQ811" s="46"/>
      <c r="AR811" s="46"/>
    </row>
    <row r="812" spans="1:44" x14ac:dyDescent="0.2">
      <c r="A812" s="46" t="s">
        <v>77</v>
      </c>
      <c r="B812" s="46" t="s">
        <v>84</v>
      </c>
      <c r="C812" s="46" t="s">
        <v>84</v>
      </c>
      <c r="D812" s="46" t="s">
        <v>442</v>
      </c>
      <c r="E812" s="46" t="s">
        <v>86</v>
      </c>
      <c r="F812" s="46" t="s">
        <v>78</v>
      </c>
      <c r="G812" s="46" t="s">
        <v>443</v>
      </c>
      <c r="H812" s="46" t="s">
        <v>62</v>
      </c>
      <c r="I812" s="46" t="s">
        <v>196</v>
      </c>
      <c r="J812" s="46" t="s">
        <v>80</v>
      </c>
      <c r="K812" s="46" t="s">
        <v>47</v>
      </c>
      <c r="L812" s="46" t="s">
        <v>62</v>
      </c>
      <c r="M812" s="46" t="s">
        <v>118</v>
      </c>
      <c r="N812" s="46" t="s">
        <v>119</v>
      </c>
      <c r="O812" s="46" t="s">
        <v>63</v>
      </c>
      <c r="P812" s="46" t="s">
        <v>444</v>
      </c>
      <c r="Q812" s="46" t="s">
        <v>474</v>
      </c>
      <c r="R812" s="46" t="s">
        <v>84</v>
      </c>
      <c r="S812" s="46" t="s">
        <v>99</v>
      </c>
      <c r="T812" s="46" t="s">
        <v>113</v>
      </c>
      <c r="U812" s="46" t="s">
        <v>114</v>
      </c>
      <c r="V812" s="46" t="s">
        <v>32</v>
      </c>
      <c r="W812" s="46" t="s">
        <v>474</v>
      </c>
      <c r="X812" s="46" t="s">
        <v>84</v>
      </c>
      <c r="Y812" s="46" t="s">
        <v>442</v>
      </c>
      <c r="Z812" s="46" t="s">
        <v>446</v>
      </c>
      <c r="AA812" s="46" t="s">
        <v>447</v>
      </c>
      <c r="AB812" s="46">
        <v>3686474.15</v>
      </c>
      <c r="AC812" s="46">
        <v>1982642.37</v>
      </c>
      <c r="AD812" s="46">
        <v>1493247.92</v>
      </c>
      <c r="AE812" s="46">
        <v>3976250.03</v>
      </c>
      <c r="AF812" s="46">
        <v>3527059.56</v>
      </c>
      <c r="AG812" s="46">
        <v>1996162.55</v>
      </c>
      <c r="AH812" s="46">
        <v>427709.69</v>
      </c>
      <c r="AI812" s="46" t="s">
        <v>96</v>
      </c>
      <c r="AJ812" s="46">
        <v>0</v>
      </c>
      <c r="AK812" s="46">
        <v>2773486.24</v>
      </c>
      <c r="AL812" s="46">
        <v>3676057.59</v>
      </c>
      <c r="AM812" s="46">
        <v>2472771.64</v>
      </c>
      <c r="AN812" s="46">
        <v>2479857.61</v>
      </c>
      <c r="AO812" s="46" t="s">
        <v>120</v>
      </c>
      <c r="AP812" s="46" t="s">
        <v>63</v>
      </c>
      <c r="AQ812" s="46"/>
      <c r="AR812" s="46"/>
    </row>
    <row r="813" spans="1:44" x14ac:dyDescent="0.2">
      <c r="A813" s="46" t="s">
        <v>77</v>
      </c>
      <c r="B813" s="46" t="s">
        <v>84</v>
      </c>
      <c r="C813" s="46" t="s">
        <v>84</v>
      </c>
      <c r="D813" s="46" t="s">
        <v>442</v>
      </c>
      <c r="E813" s="46" t="s">
        <v>86</v>
      </c>
      <c r="F813" s="46" t="s">
        <v>78</v>
      </c>
      <c r="G813" s="46" t="s">
        <v>443</v>
      </c>
      <c r="H813" s="46" t="s">
        <v>62</v>
      </c>
      <c r="I813" s="46" t="s">
        <v>196</v>
      </c>
      <c r="J813" s="46" t="s">
        <v>80</v>
      </c>
      <c r="K813" s="46" t="s">
        <v>47</v>
      </c>
      <c r="L813" s="46" t="s">
        <v>62</v>
      </c>
      <c r="M813" s="46" t="s">
        <v>121</v>
      </c>
      <c r="N813" s="46" t="s">
        <v>122</v>
      </c>
      <c r="O813" s="46" t="s">
        <v>63</v>
      </c>
      <c r="P813" s="46" t="s">
        <v>444</v>
      </c>
      <c r="Q813" s="46" t="s">
        <v>474</v>
      </c>
      <c r="R813" s="46" t="s">
        <v>84</v>
      </c>
      <c r="S813" s="46" t="s">
        <v>99</v>
      </c>
      <c r="T813" s="46" t="s">
        <v>113</v>
      </c>
      <c r="U813" s="46" t="s">
        <v>114</v>
      </c>
      <c r="V813" s="46" t="s">
        <v>32</v>
      </c>
      <c r="W813" s="46" t="s">
        <v>474</v>
      </c>
      <c r="X813" s="46" t="s">
        <v>84</v>
      </c>
      <c r="Y813" s="46" t="s">
        <v>442</v>
      </c>
      <c r="Z813" s="46" t="s">
        <v>446</v>
      </c>
      <c r="AA813" s="46" t="s">
        <v>447</v>
      </c>
      <c r="AB813" s="46">
        <v>3686474.15</v>
      </c>
      <c r="AC813" s="46">
        <v>1982642.37</v>
      </c>
      <c r="AD813" s="46">
        <v>1493247.92</v>
      </c>
      <c r="AE813" s="46">
        <v>3976250.03</v>
      </c>
      <c r="AF813" s="46">
        <v>3527059.56</v>
      </c>
      <c r="AG813" s="46">
        <v>1996162.55</v>
      </c>
      <c r="AH813" s="46">
        <v>427709.69</v>
      </c>
      <c r="AI813" s="46" t="s">
        <v>96</v>
      </c>
      <c r="AJ813" s="46">
        <v>0</v>
      </c>
      <c r="AK813" s="46">
        <v>2773486.24</v>
      </c>
      <c r="AL813" s="46">
        <v>3676057.59</v>
      </c>
      <c r="AM813" s="46">
        <v>2472771.64</v>
      </c>
      <c r="AN813" s="46">
        <v>2479857.61</v>
      </c>
      <c r="AO813" s="46" t="s">
        <v>123</v>
      </c>
      <c r="AP813" s="46" t="s">
        <v>63</v>
      </c>
      <c r="AQ813" s="46"/>
      <c r="AR813" s="46"/>
    </row>
    <row r="814" spans="1:44" x14ac:dyDescent="0.2">
      <c r="A814" s="46" t="s">
        <v>77</v>
      </c>
      <c r="B814" s="46" t="s">
        <v>84</v>
      </c>
      <c r="C814" s="46" t="s">
        <v>84</v>
      </c>
      <c r="D814" s="46" t="s">
        <v>442</v>
      </c>
      <c r="E814" s="46" t="s">
        <v>86</v>
      </c>
      <c r="F814" s="46" t="s">
        <v>78</v>
      </c>
      <c r="G814" s="46" t="s">
        <v>443</v>
      </c>
      <c r="H814" s="46" t="s">
        <v>62</v>
      </c>
      <c r="I814" s="46" t="s">
        <v>242</v>
      </c>
      <c r="J814" s="46" t="s">
        <v>243</v>
      </c>
      <c r="K814" s="46" t="s">
        <v>47</v>
      </c>
      <c r="L814" s="46" t="s">
        <v>62</v>
      </c>
      <c r="M814" s="46" t="s">
        <v>310</v>
      </c>
      <c r="N814" s="46" t="s">
        <v>311</v>
      </c>
      <c r="O814" s="46" t="s">
        <v>63</v>
      </c>
      <c r="P814" s="46" t="s">
        <v>444</v>
      </c>
      <c r="Q814" s="46" t="s">
        <v>475</v>
      </c>
      <c r="R814" s="46" t="s">
        <v>84</v>
      </c>
      <c r="S814" s="46" t="s">
        <v>99</v>
      </c>
      <c r="T814" s="46" t="s">
        <v>48</v>
      </c>
      <c r="U814" s="46" t="s">
        <v>31</v>
      </c>
      <c r="V814" s="46" t="s">
        <v>32</v>
      </c>
      <c r="W814" s="46" t="s">
        <v>475</v>
      </c>
      <c r="X814" s="46" t="s">
        <v>84</v>
      </c>
      <c r="Y814" s="46" t="s">
        <v>442</v>
      </c>
      <c r="Z814" s="46" t="s">
        <v>446</v>
      </c>
      <c r="AA814" s="46" t="s">
        <v>447</v>
      </c>
      <c r="AB814" s="46">
        <v>6399883.2000000002</v>
      </c>
      <c r="AC814" s="46">
        <v>31441800</v>
      </c>
      <c r="AD814" s="46">
        <v>31441800</v>
      </c>
      <c r="AE814" s="46">
        <v>31441800</v>
      </c>
      <c r="AF814" s="46">
        <v>31441800</v>
      </c>
      <c r="AG814" s="46">
        <v>31441800</v>
      </c>
      <c r="AH814" s="46">
        <v>31441800</v>
      </c>
      <c r="AI814" s="46" t="s">
        <v>96</v>
      </c>
      <c r="AJ814" s="46">
        <v>0</v>
      </c>
      <c r="AK814" s="46">
        <v>31441800</v>
      </c>
      <c r="AL814" s="46">
        <v>31441800</v>
      </c>
      <c r="AM814" s="46">
        <v>31441800</v>
      </c>
      <c r="AN814" s="46">
        <v>31441800</v>
      </c>
      <c r="AO814" s="46" t="s">
        <v>312</v>
      </c>
      <c r="AP814" s="46" t="s">
        <v>63</v>
      </c>
      <c r="AQ814" s="46"/>
      <c r="AR814" s="46"/>
    </row>
    <row r="815" spans="1:44" x14ac:dyDescent="0.2">
      <c r="A815" s="46" t="s">
        <v>77</v>
      </c>
      <c r="B815" s="46" t="s">
        <v>84</v>
      </c>
      <c r="C815" s="46" t="s">
        <v>84</v>
      </c>
      <c r="D815" s="46" t="s">
        <v>442</v>
      </c>
      <c r="E815" s="46" t="s">
        <v>86</v>
      </c>
      <c r="F815" s="46" t="s">
        <v>78</v>
      </c>
      <c r="G815" s="46" t="s">
        <v>443</v>
      </c>
      <c r="H815" s="46" t="s">
        <v>62</v>
      </c>
      <c r="I815" s="46" t="s">
        <v>242</v>
      </c>
      <c r="J815" s="46" t="s">
        <v>243</v>
      </c>
      <c r="K815" s="46" t="s">
        <v>47</v>
      </c>
      <c r="L815" s="46" t="s">
        <v>62</v>
      </c>
      <c r="M815" s="46" t="s">
        <v>316</v>
      </c>
      <c r="N815" s="46" t="s">
        <v>317</v>
      </c>
      <c r="O815" s="46" t="s">
        <v>63</v>
      </c>
      <c r="P815" s="46" t="s">
        <v>444</v>
      </c>
      <c r="Q815" s="46" t="s">
        <v>475</v>
      </c>
      <c r="R815" s="46" t="s">
        <v>84</v>
      </c>
      <c r="S815" s="46" t="s">
        <v>99</v>
      </c>
      <c r="T815" s="46" t="s">
        <v>48</v>
      </c>
      <c r="U815" s="46" t="s">
        <v>31</v>
      </c>
      <c r="V815" s="46" t="s">
        <v>106</v>
      </c>
      <c r="W815" s="46" t="s">
        <v>475</v>
      </c>
      <c r="X815" s="46" t="s">
        <v>84</v>
      </c>
      <c r="Y815" s="46" t="s">
        <v>442</v>
      </c>
      <c r="Z815" s="46" t="s">
        <v>446</v>
      </c>
      <c r="AA815" s="46" t="s">
        <v>447</v>
      </c>
      <c r="AB815" s="46">
        <v>6399883.2000000002</v>
      </c>
      <c r="AC815" s="46">
        <v>31441800</v>
      </c>
      <c r="AD815" s="46">
        <v>31441800</v>
      </c>
      <c r="AE815" s="46">
        <v>31441800</v>
      </c>
      <c r="AF815" s="46">
        <v>31441800</v>
      </c>
      <c r="AG815" s="46">
        <v>31441800</v>
      </c>
      <c r="AH815" s="46">
        <v>31441800</v>
      </c>
      <c r="AI815" s="46" t="s">
        <v>96</v>
      </c>
      <c r="AJ815" s="46">
        <v>0</v>
      </c>
      <c r="AK815" s="46">
        <v>31441800</v>
      </c>
      <c r="AL815" s="46">
        <v>31441800</v>
      </c>
      <c r="AM815" s="46">
        <v>31441800</v>
      </c>
      <c r="AN815" s="46">
        <v>31441800</v>
      </c>
      <c r="AO815" s="46" t="s">
        <v>318</v>
      </c>
      <c r="AP815" s="46" t="s">
        <v>63</v>
      </c>
      <c r="AQ815" s="46"/>
      <c r="AR815" s="46"/>
    </row>
    <row r="816" spans="1:44" x14ac:dyDescent="0.2">
      <c r="A816" s="46" t="s">
        <v>77</v>
      </c>
      <c r="B816" s="46" t="s">
        <v>84</v>
      </c>
      <c r="C816" s="46" t="s">
        <v>84</v>
      </c>
      <c r="D816" s="46" t="s">
        <v>442</v>
      </c>
      <c r="E816" s="46" t="s">
        <v>86</v>
      </c>
      <c r="F816" s="46" t="s">
        <v>78</v>
      </c>
      <c r="G816" s="46" t="s">
        <v>443</v>
      </c>
      <c r="H816" s="46" t="s">
        <v>62</v>
      </c>
      <c r="I816" s="46" t="s">
        <v>242</v>
      </c>
      <c r="J816" s="46" t="s">
        <v>243</v>
      </c>
      <c r="K816" s="46" t="s">
        <v>47</v>
      </c>
      <c r="L816" s="46" t="s">
        <v>62</v>
      </c>
      <c r="M816" s="46" t="s">
        <v>448</v>
      </c>
      <c r="N816" s="46" t="s">
        <v>449</v>
      </c>
      <c r="O816" s="46" t="s">
        <v>63</v>
      </c>
      <c r="P816" s="46" t="s">
        <v>444</v>
      </c>
      <c r="Q816" s="46" t="s">
        <v>475</v>
      </c>
      <c r="R816" s="46" t="s">
        <v>84</v>
      </c>
      <c r="S816" s="46" t="s">
        <v>99</v>
      </c>
      <c r="T816" s="46" t="s">
        <v>48</v>
      </c>
      <c r="U816" s="46" t="s">
        <v>31</v>
      </c>
      <c r="V816" s="46" t="s">
        <v>32</v>
      </c>
      <c r="W816" s="46" t="s">
        <v>475</v>
      </c>
      <c r="X816" s="46" t="s">
        <v>84</v>
      </c>
      <c r="Y816" s="46" t="s">
        <v>442</v>
      </c>
      <c r="Z816" s="46" t="s">
        <v>446</v>
      </c>
      <c r="AA816" s="46" t="s">
        <v>447</v>
      </c>
      <c r="AB816" s="46">
        <v>9142308</v>
      </c>
      <c r="AC816" s="46">
        <v>19590660</v>
      </c>
      <c r="AD816" s="46">
        <v>24814836</v>
      </c>
      <c r="AE816" s="46">
        <v>41273879.619999997</v>
      </c>
      <c r="AF816" s="46">
        <v>46802150.219999999</v>
      </c>
      <c r="AG816" s="46">
        <v>63620855.640000001</v>
      </c>
      <c r="AH816" s="46">
        <v>69345979.640000001</v>
      </c>
      <c r="AI816" s="46" t="s">
        <v>96</v>
      </c>
      <c r="AJ816" s="46">
        <v>0</v>
      </c>
      <c r="AK816" s="46">
        <v>14366484</v>
      </c>
      <c r="AL816" s="46">
        <v>35376455.799999997</v>
      </c>
      <c r="AM816" s="46">
        <v>57968599.829999998</v>
      </c>
      <c r="AN816" s="46">
        <v>78588024.829999998</v>
      </c>
      <c r="AO816" s="46" t="s">
        <v>450</v>
      </c>
      <c r="AP816" s="46" t="s">
        <v>63</v>
      </c>
      <c r="AQ816" s="46"/>
      <c r="AR816" s="46"/>
    </row>
    <row r="817" spans="1:44" x14ac:dyDescent="0.2">
      <c r="A817" s="46" t="s">
        <v>77</v>
      </c>
      <c r="B817" s="46" t="s">
        <v>84</v>
      </c>
      <c r="C817" s="46" t="s">
        <v>84</v>
      </c>
      <c r="D817" s="46" t="s">
        <v>442</v>
      </c>
      <c r="E817" s="46" t="s">
        <v>86</v>
      </c>
      <c r="F817" s="46" t="s">
        <v>78</v>
      </c>
      <c r="G817" s="46" t="s">
        <v>443</v>
      </c>
      <c r="H817" s="46" t="s">
        <v>62</v>
      </c>
      <c r="I817" s="46" t="s">
        <v>242</v>
      </c>
      <c r="J817" s="46" t="s">
        <v>243</v>
      </c>
      <c r="K817" s="46" t="s">
        <v>47</v>
      </c>
      <c r="L817" s="46" t="s">
        <v>62</v>
      </c>
      <c r="M817" s="46" t="s">
        <v>451</v>
      </c>
      <c r="N817" s="46" t="s">
        <v>452</v>
      </c>
      <c r="O817" s="46" t="s">
        <v>63</v>
      </c>
      <c r="P817" s="46" t="s">
        <v>444</v>
      </c>
      <c r="Q817" s="46" t="s">
        <v>475</v>
      </c>
      <c r="R817" s="46" t="s">
        <v>84</v>
      </c>
      <c r="S817" s="46" t="s">
        <v>99</v>
      </c>
      <c r="T817" s="46" t="s">
        <v>48</v>
      </c>
      <c r="U817" s="46" t="s">
        <v>31</v>
      </c>
      <c r="V817" s="46" t="s">
        <v>32</v>
      </c>
      <c r="W817" s="46" t="s">
        <v>475</v>
      </c>
      <c r="X817" s="46" t="s">
        <v>84</v>
      </c>
      <c r="Y817" s="46" t="s">
        <v>442</v>
      </c>
      <c r="Z817" s="46" t="s">
        <v>446</v>
      </c>
      <c r="AA817" s="46" t="s">
        <v>447</v>
      </c>
      <c r="AB817" s="46">
        <v>6964008.7999999998</v>
      </c>
      <c r="AC817" s="46">
        <v>61632540</v>
      </c>
      <c r="AD817" s="46">
        <v>56408364</v>
      </c>
      <c r="AE817" s="46">
        <v>39949320.380000003</v>
      </c>
      <c r="AF817" s="46">
        <v>34421049.780000001</v>
      </c>
      <c r="AG817" s="46">
        <v>17602344.359999999</v>
      </c>
      <c r="AH817" s="46">
        <v>11877220.359999999</v>
      </c>
      <c r="AI817" s="46" t="s">
        <v>96</v>
      </c>
      <c r="AJ817" s="46">
        <v>0</v>
      </c>
      <c r="AK817" s="46">
        <v>12112189.199999999</v>
      </c>
      <c r="AL817" s="46">
        <v>45846744.200000003</v>
      </c>
      <c r="AM817" s="46">
        <v>23254600.170000002</v>
      </c>
      <c r="AN817" s="46">
        <v>2746375.17</v>
      </c>
      <c r="AO817" s="46" t="s">
        <v>452</v>
      </c>
      <c r="AP817" s="46" t="s">
        <v>63</v>
      </c>
      <c r="AQ817" s="46"/>
      <c r="AR817" s="46"/>
    </row>
    <row r="818" spans="1:44" x14ac:dyDescent="0.2">
      <c r="A818" s="46" t="s">
        <v>77</v>
      </c>
      <c r="B818" s="46" t="s">
        <v>84</v>
      </c>
      <c r="C818" s="46" t="s">
        <v>84</v>
      </c>
      <c r="D818" s="46" t="s">
        <v>442</v>
      </c>
      <c r="E818" s="46" t="s">
        <v>86</v>
      </c>
      <c r="F818" s="46" t="s">
        <v>78</v>
      </c>
      <c r="G818" s="46" t="s">
        <v>443</v>
      </c>
      <c r="H818" s="46" t="s">
        <v>62</v>
      </c>
      <c r="I818" s="46" t="s">
        <v>242</v>
      </c>
      <c r="J818" s="46" t="s">
        <v>243</v>
      </c>
      <c r="K818" s="46" t="s">
        <v>47</v>
      </c>
      <c r="L818" s="46" t="s">
        <v>62</v>
      </c>
      <c r="M818" s="46" t="s">
        <v>476</v>
      </c>
      <c r="N818" s="46" t="s">
        <v>477</v>
      </c>
      <c r="O818" s="46" t="s">
        <v>63</v>
      </c>
      <c r="P818" s="46" t="s">
        <v>444</v>
      </c>
      <c r="Q818" s="46" t="s">
        <v>475</v>
      </c>
      <c r="R818" s="46" t="s">
        <v>84</v>
      </c>
      <c r="S818" s="46" t="s">
        <v>99</v>
      </c>
      <c r="T818" s="46" t="s">
        <v>48</v>
      </c>
      <c r="U818" s="46" t="s">
        <v>31</v>
      </c>
      <c r="V818" s="46" t="s">
        <v>32</v>
      </c>
      <c r="W818" s="46" t="s">
        <v>475</v>
      </c>
      <c r="X818" s="46" t="s">
        <v>84</v>
      </c>
      <c r="Y818" s="46" t="s">
        <v>442</v>
      </c>
      <c r="Z818" s="46" t="s">
        <v>446</v>
      </c>
      <c r="AA818" s="46" t="s">
        <v>447</v>
      </c>
      <c r="AB818" s="46">
        <v>150000</v>
      </c>
      <c r="AC818" s="46">
        <v>150000</v>
      </c>
      <c r="AD818" s="46">
        <v>150000</v>
      </c>
      <c r="AE818" s="46">
        <v>150000</v>
      </c>
      <c r="AF818" s="46">
        <v>150000</v>
      </c>
      <c r="AG818" s="46">
        <v>150000</v>
      </c>
      <c r="AH818" s="46">
        <v>150000</v>
      </c>
      <c r="AI818" s="46" t="s">
        <v>96</v>
      </c>
      <c r="AJ818" s="46">
        <v>0</v>
      </c>
      <c r="AK818" s="46">
        <v>54894526.799999997</v>
      </c>
      <c r="AL818" s="46">
        <v>150000</v>
      </c>
      <c r="AM818" s="46">
        <v>150000</v>
      </c>
      <c r="AN818" s="46">
        <v>0</v>
      </c>
      <c r="AO818" s="46" t="s">
        <v>477</v>
      </c>
      <c r="AP818" s="46" t="s">
        <v>63</v>
      </c>
      <c r="AQ818" s="46"/>
      <c r="AR818" s="46"/>
    </row>
    <row r="819" spans="1:44" x14ac:dyDescent="0.2">
      <c r="A819" s="46" t="s">
        <v>77</v>
      </c>
      <c r="B819" s="46" t="s">
        <v>84</v>
      </c>
      <c r="C819" s="46" t="s">
        <v>84</v>
      </c>
      <c r="D819" s="46" t="s">
        <v>442</v>
      </c>
      <c r="E819" s="46" t="s">
        <v>86</v>
      </c>
      <c r="F819" s="46" t="s">
        <v>78</v>
      </c>
      <c r="G819" s="46" t="s">
        <v>443</v>
      </c>
      <c r="H819" s="46" t="s">
        <v>62</v>
      </c>
      <c r="I819" s="46" t="s">
        <v>242</v>
      </c>
      <c r="J819" s="46" t="s">
        <v>243</v>
      </c>
      <c r="K819" s="46" t="s">
        <v>47</v>
      </c>
      <c r="L819" s="46" t="s">
        <v>62</v>
      </c>
      <c r="M819" s="46" t="s">
        <v>453</v>
      </c>
      <c r="N819" s="46" t="s">
        <v>454</v>
      </c>
      <c r="O819" s="46" t="s">
        <v>63</v>
      </c>
      <c r="P819" s="46" t="s">
        <v>444</v>
      </c>
      <c r="Q819" s="46" t="s">
        <v>475</v>
      </c>
      <c r="R819" s="46" t="s">
        <v>84</v>
      </c>
      <c r="S819" s="46" t="s">
        <v>99</v>
      </c>
      <c r="T819" s="46" t="s">
        <v>48</v>
      </c>
      <c r="U819" s="46" t="s">
        <v>31</v>
      </c>
      <c r="V819" s="46" t="s">
        <v>106</v>
      </c>
      <c r="W819" s="46" t="s">
        <v>475</v>
      </c>
      <c r="X819" s="46" t="s">
        <v>84</v>
      </c>
      <c r="Y819" s="46" t="s">
        <v>442</v>
      </c>
      <c r="Z819" s="46" t="s">
        <v>446</v>
      </c>
      <c r="AA819" s="46" t="s">
        <v>447</v>
      </c>
      <c r="AB819" s="46">
        <v>16256316.800000001</v>
      </c>
      <c r="AC819" s="46">
        <v>81373200</v>
      </c>
      <c r="AD819" s="46">
        <v>81373200</v>
      </c>
      <c r="AE819" s="46">
        <v>81373200</v>
      </c>
      <c r="AF819" s="46">
        <v>81373200</v>
      </c>
      <c r="AG819" s="46">
        <v>81373200</v>
      </c>
      <c r="AH819" s="46">
        <v>81373200</v>
      </c>
      <c r="AI819" s="46" t="s">
        <v>96</v>
      </c>
      <c r="AJ819" s="46">
        <v>0</v>
      </c>
      <c r="AK819" s="46">
        <v>81373200</v>
      </c>
      <c r="AL819" s="46">
        <v>81373200</v>
      </c>
      <c r="AM819" s="46">
        <v>81373200</v>
      </c>
      <c r="AN819" s="46">
        <v>81334400</v>
      </c>
      <c r="AO819" s="46" t="s">
        <v>455</v>
      </c>
      <c r="AP819" s="46" t="s">
        <v>63</v>
      </c>
      <c r="AQ819" s="46"/>
      <c r="AR819" s="46"/>
    </row>
    <row r="820" spans="1:44" x14ac:dyDescent="0.2">
      <c r="A820" s="46" t="s">
        <v>77</v>
      </c>
      <c r="B820" s="46" t="s">
        <v>84</v>
      </c>
      <c r="C820" s="46" t="s">
        <v>84</v>
      </c>
      <c r="D820" s="46" t="s">
        <v>442</v>
      </c>
      <c r="E820" s="46" t="s">
        <v>86</v>
      </c>
      <c r="F820" s="46" t="s">
        <v>78</v>
      </c>
      <c r="G820" s="46" t="s">
        <v>443</v>
      </c>
      <c r="H820" s="46" t="s">
        <v>62</v>
      </c>
      <c r="I820" s="46" t="s">
        <v>242</v>
      </c>
      <c r="J820" s="46" t="s">
        <v>243</v>
      </c>
      <c r="K820" s="46" t="s">
        <v>47</v>
      </c>
      <c r="L820" s="46" t="s">
        <v>62</v>
      </c>
      <c r="M820" s="46" t="s">
        <v>251</v>
      </c>
      <c r="N820" s="46" t="s">
        <v>252</v>
      </c>
      <c r="O820" s="46" t="s">
        <v>63</v>
      </c>
      <c r="P820" s="46" t="s">
        <v>444</v>
      </c>
      <c r="Q820" s="46" t="s">
        <v>475</v>
      </c>
      <c r="R820" s="46" t="s">
        <v>84</v>
      </c>
      <c r="S820" s="46" t="s">
        <v>99</v>
      </c>
      <c r="T820" s="46" t="s">
        <v>48</v>
      </c>
      <c r="U820" s="46" t="s">
        <v>31</v>
      </c>
      <c r="V820" s="46" t="s">
        <v>106</v>
      </c>
      <c r="W820" s="46" t="s">
        <v>475</v>
      </c>
      <c r="X820" s="46" t="s">
        <v>84</v>
      </c>
      <c r="Y820" s="46" t="s">
        <v>442</v>
      </c>
      <c r="Z820" s="46" t="s">
        <v>446</v>
      </c>
      <c r="AA820" s="46" t="s">
        <v>447</v>
      </c>
      <c r="AB820" s="46">
        <v>22656200</v>
      </c>
      <c r="AC820" s="46">
        <v>112815000</v>
      </c>
      <c r="AD820" s="46">
        <v>112815000</v>
      </c>
      <c r="AE820" s="46">
        <v>112815000</v>
      </c>
      <c r="AF820" s="46">
        <v>112815000</v>
      </c>
      <c r="AG820" s="46">
        <v>112815000</v>
      </c>
      <c r="AH820" s="46">
        <v>112815000</v>
      </c>
      <c r="AI820" s="46" t="s">
        <v>96</v>
      </c>
      <c r="AJ820" s="46">
        <v>0</v>
      </c>
      <c r="AK820" s="46">
        <v>112815000</v>
      </c>
      <c r="AL820" s="46">
        <v>112815000</v>
      </c>
      <c r="AM820" s="46">
        <v>112815000</v>
      </c>
      <c r="AN820" s="46">
        <v>112776200</v>
      </c>
      <c r="AO820" s="46" t="s">
        <v>253</v>
      </c>
      <c r="AP820" s="46" t="s">
        <v>63</v>
      </c>
      <c r="AQ820" s="46"/>
      <c r="AR820" s="46"/>
    </row>
    <row r="821" spans="1:44" x14ac:dyDescent="0.2">
      <c r="A821" s="46" t="s">
        <v>77</v>
      </c>
      <c r="B821" s="46" t="s">
        <v>84</v>
      </c>
      <c r="C821" s="46" t="s">
        <v>84</v>
      </c>
      <c r="D821" s="46" t="s">
        <v>442</v>
      </c>
      <c r="E821" s="46" t="s">
        <v>86</v>
      </c>
      <c r="F821" s="46" t="s">
        <v>78</v>
      </c>
      <c r="G821" s="46" t="s">
        <v>443</v>
      </c>
      <c r="H821" s="46" t="s">
        <v>62</v>
      </c>
      <c r="I821" s="46" t="s">
        <v>242</v>
      </c>
      <c r="J821" s="46" t="s">
        <v>243</v>
      </c>
      <c r="K821" s="46" t="s">
        <v>47</v>
      </c>
      <c r="L821" s="46" t="s">
        <v>62</v>
      </c>
      <c r="M821" s="46" t="s">
        <v>163</v>
      </c>
      <c r="N821" s="46" t="s">
        <v>164</v>
      </c>
      <c r="O821" s="46" t="s">
        <v>63</v>
      </c>
      <c r="P821" s="46" t="s">
        <v>444</v>
      </c>
      <c r="Q821" s="46" t="s">
        <v>475</v>
      </c>
      <c r="R821" s="46" t="s">
        <v>84</v>
      </c>
      <c r="S821" s="46" t="s">
        <v>99</v>
      </c>
      <c r="T821" s="46" t="s">
        <v>48</v>
      </c>
      <c r="U821" s="46" t="s">
        <v>31</v>
      </c>
      <c r="V821" s="46" t="s">
        <v>106</v>
      </c>
      <c r="W821" s="46" t="s">
        <v>475</v>
      </c>
      <c r="X821" s="46" t="s">
        <v>84</v>
      </c>
      <c r="Y821" s="46" t="s">
        <v>442</v>
      </c>
      <c r="Z821" s="46" t="s">
        <v>446</v>
      </c>
      <c r="AA821" s="46" t="s">
        <v>447</v>
      </c>
      <c r="AB821" s="46">
        <v>22656200</v>
      </c>
      <c r="AC821" s="46">
        <v>112815000</v>
      </c>
      <c r="AD821" s="46">
        <v>112815000</v>
      </c>
      <c r="AE821" s="46">
        <v>112815000</v>
      </c>
      <c r="AF821" s="46">
        <v>112815000</v>
      </c>
      <c r="AG821" s="46">
        <v>112815000</v>
      </c>
      <c r="AH821" s="46">
        <v>112815000</v>
      </c>
      <c r="AI821" s="46" t="s">
        <v>96</v>
      </c>
      <c r="AJ821" s="46">
        <v>0</v>
      </c>
      <c r="AK821" s="46">
        <v>112815000</v>
      </c>
      <c r="AL821" s="46">
        <v>112815000</v>
      </c>
      <c r="AM821" s="46">
        <v>112815000</v>
      </c>
      <c r="AN821" s="46">
        <v>112776200</v>
      </c>
      <c r="AO821" s="46" t="s">
        <v>165</v>
      </c>
      <c r="AP821" s="46" t="s">
        <v>63</v>
      </c>
      <c r="AQ821" s="46"/>
      <c r="AR821" s="46"/>
    </row>
    <row r="822" spans="1:44" x14ac:dyDescent="0.2">
      <c r="A822" s="46" t="s">
        <v>77</v>
      </c>
      <c r="B822" s="46" t="s">
        <v>84</v>
      </c>
      <c r="C822" s="46" t="s">
        <v>84</v>
      </c>
      <c r="D822" s="46" t="s">
        <v>442</v>
      </c>
      <c r="E822" s="46" t="s">
        <v>86</v>
      </c>
      <c r="F822" s="46" t="s">
        <v>78</v>
      </c>
      <c r="G822" s="46" t="s">
        <v>443</v>
      </c>
      <c r="H822" s="46" t="s">
        <v>62</v>
      </c>
      <c r="I822" s="46" t="s">
        <v>242</v>
      </c>
      <c r="J822" s="46" t="s">
        <v>243</v>
      </c>
      <c r="K822" s="46" t="s">
        <v>47</v>
      </c>
      <c r="L822" s="46" t="s">
        <v>62</v>
      </c>
      <c r="M822" s="46" t="s">
        <v>204</v>
      </c>
      <c r="N822" s="46" t="s">
        <v>471</v>
      </c>
      <c r="O822" s="46" t="s">
        <v>207</v>
      </c>
      <c r="P822" s="46" t="s">
        <v>444</v>
      </c>
      <c r="Q822" s="46" t="s">
        <v>475</v>
      </c>
      <c r="R822" s="46" t="s">
        <v>84</v>
      </c>
      <c r="S822" s="46" t="s">
        <v>99</v>
      </c>
      <c r="T822" s="46" t="s">
        <v>169</v>
      </c>
      <c r="U822" s="46" t="s">
        <v>170</v>
      </c>
      <c r="V822" s="46" t="s">
        <v>32</v>
      </c>
      <c r="W822" s="46" t="s">
        <v>475</v>
      </c>
      <c r="X822" s="46" t="s">
        <v>84</v>
      </c>
      <c r="Y822" s="46" t="s">
        <v>442</v>
      </c>
      <c r="Z822" s="46" t="s">
        <v>446</v>
      </c>
      <c r="AA822" s="46" t="s">
        <v>447</v>
      </c>
      <c r="AB822" s="46">
        <v>17190074.390000001</v>
      </c>
      <c r="AC822" s="46">
        <v>36402362.520000003</v>
      </c>
      <c r="AD822" s="46">
        <v>46846343.329999998</v>
      </c>
      <c r="AE822" s="46">
        <v>66034433.859999999</v>
      </c>
      <c r="AF822" s="46">
        <v>76360790.950000003</v>
      </c>
      <c r="AG822" s="46">
        <v>97233644.900000006</v>
      </c>
      <c r="AH822" s="46">
        <v>95461521.659999996</v>
      </c>
      <c r="AI822" s="46" t="s">
        <v>96</v>
      </c>
      <c r="AJ822" s="46">
        <v>0</v>
      </c>
      <c r="AK822" s="46">
        <v>26711732.75</v>
      </c>
      <c r="AL822" s="46">
        <v>56909921.109999999</v>
      </c>
      <c r="AM822" s="46">
        <v>86375192.689999998</v>
      </c>
      <c r="AN822" s="46">
        <v>111577211.84</v>
      </c>
      <c r="AO822" s="46" t="s">
        <v>206</v>
      </c>
      <c r="AP822" s="46" t="s">
        <v>63</v>
      </c>
      <c r="AQ822" s="46"/>
      <c r="AR822" s="46" t="s">
        <v>458</v>
      </c>
    </row>
    <row r="823" spans="1:44" x14ac:dyDescent="0.2">
      <c r="A823" s="46" t="s">
        <v>77</v>
      </c>
      <c r="B823" s="46" t="s">
        <v>84</v>
      </c>
      <c r="C823" s="46" t="s">
        <v>84</v>
      </c>
      <c r="D823" s="46" t="s">
        <v>442</v>
      </c>
      <c r="E823" s="46" t="s">
        <v>86</v>
      </c>
      <c r="F823" s="46" t="s">
        <v>78</v>
      </c>
      <c r="G823" s="46" t="s">
        <v>443</v>
      </c>
      <c r="H823" s="46" t="s">
        <v>62</v>
      </c>
      <c r="I823" s="46" t="s">
        <v>242</v>
      </c>
      <c r="J823" s="46" t="s">
        <v>243</v>
      </c>
      <c r="K823" s="46" t="s">
        <v>47</v>
      </c>
      <c r="L823" s="46" t="s">
        <v>62</v>
      </c>
      <c r="M823" s="46" t="s">
        <v>212</v>
      </c>
      <c r="N823" s="46" t="s">
        <v>213</v>
      </c>
      <c r="O823" s="46" t="s">
        <v>63</v>
      </c>
      <c r="P823" s="46" t="s">
        <v>444</v>
      </c>
      <c r="Q823" s="46" t="s">
        <v>475</v>
      </c>
      <c r="R823" s="46" t="s">
        <v>84</v>
      </c>
      <c r="S823" s="46" t="s">
        <v>99</v>
      </c>
      <c r="T823" s="46" t="s">
        <v>169</v>
      </c>
      <c r="U823" s="46" t="s">
        <v>170</v>
      </c>
      <c r="V823" s="46" t="s">
        <v>106</v>
      </c>
      <c r="W823" s="46" t="s">
        <v>475</v>
      </c>
      <c r="X823" s="46" t="s">
        <v>84</v>
      </c>
      <c r="Y823" s="46" t="s">
        <v>442</v>
      </c>
      <c r="Z823" s="46" t="s">
        <v>446</v>
      </c>
      <c r="AA823" s="46" t="s">
        <v>447</v>
      </c>
      <c r="AB823" s="46">
        <v>17190074.390000001</v>
      </c>
      <c r="AC823" s="46">
        <v>36402362.520000003</v>
      </c>
      <c r="AD823" s="46">
        <v>46846343.329999998</v>
      </c>
      <c r="AE823" s="46">
        <v>66034433.859999999</v>
      </c>
      <c r="AF823" s="46">
        <v>76360790.950000003</v>
      </c>
      <c r="AG823" s="46">
        <v>97233644.900000006</v>
      </c>
      <c r="AH823" s="46">
        <v>95461521.659999996</v>
      </c>
      <c r="AI823" s="46" t="s">
        <v>96</v>
      </c>
      <c r="AJ823" s="46">
        <v>0</v>
      </c>
      <c r="AK823" s="46">
        <v>26711732.75</v>
      </c>
      <c r="AL823" s="46">
        <v>56909921.109999999</v>
      </c>
      <c r="AM823" s="46">
        <v>86375192.689999998</v>
      </c>
      <c r="AN823" s="46">
        <v>111577211.84</v>
      </c>
      <c r="AO823" s="46" t="s">
        <v>214</v>
      </c>
      <c r="AP823" s="46" t="s">
        <v>63</v>
      </c>
      <c r="AQ823" s="46"/>
      <c r="AR823" s="46"/>
    </row>
    <row r="824" spans="1:44" x14ac:dyDescent="0.2">
      <c r="A824" s="46" t="s">
        <v>77</v>
      </c>
      <c r="B824" s="46" t="s">
        <v>84</v>
      </c>
      <c r="C824" s="46" t="s">
        <v>84</v>
      </c>
      <c r="D824" s="46" t="s">
        <v>442</v>
      </c>
      <c r="E824" s="46" t="s">
        <v>86</v>
      </c>
      <c r="F824" s="46" t="s">
        <v>78</v>
      </c>
      <c r="G824" s="46" t="s">
        <v>443</v>
      </c>
      <c r="H824" s="46" t="s">
        <v>62</v>
      </c>
      <c r="I824" s="46" t="s">
        <v>242</v>
      </c>
      <c r="J824" s="46" t="s">
        <v>243</v>
      </c>
      <c r="K824" s="46" t="s">
        <v>47</v>
      </c>
      <c r="L824" s="46" t="s">
        <v>62</v>
      </c>
      <c r="M824" s="46" t="s">
        <v>347</v>
      </c>
      <c r="N824" s="46" t="s">
        <v>478</v>
      </c>
      <c r="O824" s="46" t="s">
        <v>207</v>
      </c>
      <c r="P824" s="46" t="s">
        <v>444</v>
      </c>
      <c r="Q824" s="46" t="s">
        <v>475</v>
      </c>
      <c r="R824" s="46" t="s">
        <v>84</v>
      </c>
      <c r="S824" s="46" t="s">
        <v>99</v>
      </c>
      <c r="T824" s="46" t="s">
        <v>169</v>
      </c>
      <c r="U824" s="46" t="s">
        <v>170</v>
      </c>
      <c r="V824" s="46" t="s">
        <v>32</v>
      </c>
      <c r="W824" s="46" t="s">
        <v>475</v>
      </c>
      <c r="X824" s="46" t="s">
        <v>84</v>
      </c>
      <c r="Y824" s="46" t="s">
        <v>442</v>
      </c>
      <c r="Z824" s="46" t="s">
        <v>446</v>
      </c>
      <c r="AA824" s="46" t="s">
        <v>447</v>
      </c>
      <c r="AB824" s="46">
        <v>0</v>
      </c>
      <c r="AC824" s="46">
        <v>0</v>
      </c>
      <c r="AD824" s="46">
        <v>0</v>
      </c>
      <c r="AE824" s="46">
        <v>0</v>
      </c>
      <c r="AF824" s="46">
        <v>0</v>
      </c>
      <c r="AG824" s="46">
        <v>0</v>
      </c>
      <c r="AH824" s="46">
        <v>0</v>
      </c>
      <c r="AI824" s="46" t="s">
        <v>96</v>
      </c>
      <c r="AJ824" s="46">
        <v>0</v>
      </c>
      <c r="AK824" s="46">
        <v>0</v>
      </c>
      <c r="AL824" s="46">
        <v>0</v>
      </c>
      <c r="AM824" s="46">
        <v>0</v>
      </c>
      <c r="AN824" s="46">
        <v>111200</v>
      </c>
      <c r="AO824" s="46" t="s">
        <v>349</v>
      </c>
      <c r="AP824" s="46" t="s">
        <v>63</v>
      </c>
      <c r="AQ824" s="46"/>
      <c r="AR824" s="46" t="s">
        <v>458</v>
      </c>
    </row>
    <row r="825" spans="1:44" x14ac:dyDescent="0.2">
      <c r="A825" s="46" t="s">
        <v>77</v>
      </c>
      <c r="B825" s="46" t="s">
        <v>84</v>
      </c>
      <c r="C825" s="46" t="s">
        <v>84</v>
      </c>
      <c r="D825" s="46" t="s">
        <v>442</v>
      </c>
      <c r="E825" s="46" t="s">
        <v>86</v>
      </c>
      <c r="F825" s="46" t="s">
        <v>78</v>
      </c>
      <c r="G825" s="46" t="s">
        <v>443</v>
      </c>
      <c r="H825" s="46" t="s">
        <v>62</v>
      </c>
      <c r="I825" s="46" t="s">
        <v>242</v>
      </c>
      <c r="J825" s="46" t="s">
        <v>243</v>
      </c>
      <c r="K825" s="46" t="s">
        <v>47</v>
      </c>
      <c r="L825" s="46" t="s">
        <v>62</v>
      </c>
      <c r="M825" s="46" t="s">
        <v>352</v>
      </c>
      <c r="N825" s="46" t="s">
        <v>353</v>
      </c>
      <c r="O825" s="46" t="s">
        <v>63</v>
      </c>
      <c r="P825" s="46" t="s">
        <v>444</v>
      </c>
      <c r="Q825" s="46" t="s">
        <v>475</v>
      </c>
      <c r="R825" s="46" t="s">
        <v>84</v>
      </c>
      <c r="S825" s="46" t="s">
        <v>99</v>
      </c>
      <c r="T825" s="46" t="s">
        <v>169</v>
      </c>
      <c r="U825" s="46" t="s">
        <v>170</v>
      </c>
      <c r="V825" s="46" t="s">
        <v>106</v>
      </c>
      <c r="W825" s="46" t="s">
        <v>475</v>
      </c>
      <c r="X825" s="46" t="s">
        <v>84</v>
      </c>
      <c r="Y825" s="46" t="s">
        <v>442</v>
      </c>
      <c r="Z825" s="46" t="s">
        <v>446</v>
      </c>
      <c r="AA825" s="46" t="s">
        <v>447</v>
      </c>
      <c r="AB825" s="46">
        <v>0</v>
      </c>
      <c r="AC825" s="46">
        <v>0</v>
      </c>
      <c r="AD825" s="46">
        <v>0</v>
      </c>
      <c r="AE825" s="46">
        <v>0</v>
      </c>
      <c r="AF825" s="46">
        <v>0</v>
      </c>
      <c r="AG825" s="46">
        <v>0</v>
      </c>
      <c r="AH825" s="46">
        <v>0</v>
      </c>
      <c r="AI825" s="46" t="s">
        <v>96</v>
      </c>
      <c r="AJ825" s="46">
        <v>0</v>
      </c>
      <c r="AK825" s="46">
        <v>0</v>
      </c>
      <c r="AL825" s="46">
        <v>0</v>
      </c>
      <c r="AM825" s="46">
        <v>0</v>
      </c>
      <c r="AN825" s="46">
        <v>111200</v>
      </c>
      <c r="AO825" s="46" t="s">
        <v>354</v>
      </c>
      <c r="AP825" s="46" t="s">
        <v>63</v>
      </c>
      <c r="AQ825" s="46"/>
      <c r="AR825" s="46"/>
    </row>
    <row r="826" spans="1:44" x14ac:dyDescent="0.2">
      <c r="A826" s="46" t="s">
        <v>77</v>
      </c>
      <c r="B826" s="46" t="s">
        <v>84</v>
      </c>
      <c r="C826" s="46" t="s">
        <v>84</v>
      </c>
      <c r="D826" s="46" t="s">
        <v>442</v>
      </c>
      <c r="E826" s="46" t="s">
        <v>86</v>
      </c>
      <c r="F826" s="46" t="s">
        <v>78</v>
      </c>
      <c r="G826" s="46" t="s">
        <v>443</v>
      </c>
      <c r="H826" s="46" t="s">
        <v>62</v>
      </c>
      <c r="I826" s="46" t="s">
        <v>242</v>
      </c>
      <c r="J826" s="46" t="s">
        <v>243</v>
      </c>
      <c r="K826" s="46" t="s">
        <v>47</v>
      </c>
      <c r="L826" s="46" t="s">
        <v>62</v>
      </c>
      <c r="M826" s="46" t="s">
        <v>254</v>
      </c>
      <c r="N826" s="46" t="s">
        <v>255</v>
      </c>
      <c r="O826" s="46" t="s">
        <v>207</v>
      </c>
      <c r="P826" s="46" t="s">
        <v>444</v>
      </c>
      <c r="Q826" s="46" t="s">
        <v>475</v>
      </c>
      <c r="R826" s="46" t="s">
        <v>84</v>
      </c>
      <c r="S826" s="46" t="s">
        <v>99</v>
      </c>
      <c r="T826" s="46" t="s">
        <v>169</v>
      </c>
      <c r="U826" s="46" t="s">
        <v>170</v>
      </c>
      <c r="V826" s="46" t="s">
        <v>106</v>
      </c>
      <c r="W826" s="46" t="s">
        <v>475</v>
      </c>
      <c r="X826" s="46" t="s">
        <v>84</v>
      </c>
      <c r="Y826" s="46" t="s">
        <v>442</v>
      </c>
      <c r="Z826" s="46" t="s">
        <v>446</v>
      </c>
      <c r="AA826" s="46" t="s">
        <v>447</v>
      </c>
      <c r="AB826" s="46">
        <v>17190074.390000001</v>
      </c>
      <c r="AC826" s="46">
        <v>36402362.520000003</v>
      </c>
      <c r="AD826" s="46">
        <v>46846343.329999998</v>
      </c>
      <c r="AE826" s="46">
        <v>66034433.859999999</v>
      </c>
      <c r="AF826" s="46">
        <v>76360790.950000003</v>
      </c>
      <c r="AG826" s="46">
        <v>97233644.900000006</v>
      </c>
      <c r="AH826" s="46">
        <v>95461521.659999996</v>
      </c>
      <c r="AI826" s="46" t="s">
        <v>96</v>
      </c>
      <c r="AJ826" s="46">
        <v>0</v>
      </c>
      <c r="AK826" s="46">
        <v>26711732.75</v>
      </c>
      <c r="AL826" s="46">
        <v>56909921.109999999</v>
      </c>
      <c r="AM826" s="46">
        <v>86375192.689999998</v>
      </c>
      <c r="AN826" s="46">
        <v>111688411.84</v>
      </c>
      <c r="AO826" s="46" t="s">
        <v>256</v>
      </c>
      <c r="AP826" s="46" t="s">
        <v>63</v>
      </c>
      <c r="AQ826" s="46"/>
      <c r="AR826" s="46" t="s">
        <v>458</v>
      </c>
    </row>
    <row r="827" spans="1:44" x14ac:dyDescent="0.2">
      <c r="A827" s="46" t="s">
        <v>77</v>
      </c>
      <c r="B827" s="46" t="s">
        <v>84</v>
      </c>
      <c r="C827" s="46" t="s">
        <v>84</v>
      </c>
      <c r="D827" s="46" t="s">
        <v>442</v>
      </c>
      <c r="E827" s="46" t="s">
        <v>86</v>
      </c>
      <c r="F827" s="46" t="s">
        <v>78</v>
      </c>
      <c r="G827" s="46" t="s">
        <v>443</v>
      </c>
      <c r="H827" s="46" t="s">
        <v>62</v>
      </c>
      <c r="I827" s="46" t="s">
        <v>242</v>
      </c>
      <c r="J827" s="46" t="s">
        <v>243</v>
      </c>
      <c r="K827" s="46" t="s">
        <v>47</v>
      </c>
      <c r="L827" s="46" t="s">
        <v>62</v>
      </c>
      <c r="M827" s="46" t="s">
        <v>218</v>
      </c>
      <c r="N827" s="46" t="s">
        <v>219</v>
      </c>
      <c r="O827" s="46" t="s">
        <v>63</v>
      </c>
      <c r="P827" s="46" t="s">
        <v>444</v>
      </c>
      <c r="Q827" s="46" t="s">
        <v>475</v>
      </c>
      <c r="R827" s="46" t="s">
        <v>84</v>
      </c>
      <c r="S827" s="46" t="s">
        <v>99</v>
      </c>
      <c r="T827" s="46" t="s">
        <v>169</v>
      </c>
      <c r="U827" s="46" t="s">
        <v>170</v>
      </c>
      <c r="V827" s="46" t="s">
        <v>106</v>
      </c>
      <c r="W827" s="46" t="s">
        <v>475</v>
      </c>
      <c r="X827" s="46" t="s">
        <v>84</v>
      </c>
      <c r="Y827" s="46" t="s">
        <v>442</v>
      </c>
      <c r="Z827" s="46" t="s">
        <v>446</v>
      </c>
      <c r="AA827" s="46" t="s">
        <v>447</v>
      </c>
      <c r="AB827" s="46">
        <v>17190074.390000001</v>
      </c>
      <c r="AC827" s="46">
        <v>36402362.520000003</v>
      </c>
      <c r="AD827" s="46">
        <v>46846343.329999998</v>
      </c>
      <c r="AE827" s="46">
        <v>66034433.859999999</v>
      </c>
      <c r="AF827" s="46">
        <v>76360790.950000003</v>
      </c>
      <c r="AG827" s="46">
        <v>97233644.900000006</v>
      </c>
      <c r="AH827" s="46">
        <v>95461521.659999996</v>
      </c>
      <c r="AI827" s="46" t="s">
        <v>96</v>
      </c>
      <c r="AJ827" s="46">
        <v>0</v>
      </c>
      <c r="AK827" s="46">
        <v>26711732.75</v>
      </c>
      <c r="AL827" s="46">
        <v>56909921.109999999</v>
      </c>
      <c r="AM827" s="46">
        <v>86375192.689999998</v>
      </c>
      <c r="AN827" s="46">
        <v>111688411.84</v>
      </c>
      <c r="AO827" s="46" t="s">
        <v>220</v>
      </c>
      <c r="AP827" s="46" t="s">
        <v>63</v>
      </c>
      <c r="AQ827" s="46"/>
      <c r="AR827" s="46"/>
    </row>
    <row r="828" spans="1:44" x14ac:dyDescent="0.2">
      <c r="A828" s="46" t="s">
        <v>77</v>
      </c>
      <c r="B828" s="46" t="s">
        <v>84</v>
      </c>
      <c r="C828" s="46" t="s">
        <v>84</v>
      </c>
      <c r="D828" s="46" t="s">
        <v>442</v>
      </c>
      <c r="E828" s="46" t="s">
        <v>86</v>
      </c>
      <c r="F828" s="46" t="s">
        <v>78</v>
      </c>
      <c r="G828" s="46" t="s">
        <v>443</v>
      </c>
      <c r="H828" s="46" t="s">
        <v>62</v>
      </c>
      <c r="I828" s="46" t="s">
        <v>242</v>
      </c>
      <c r="J828" s="46" t="s">
        <v>243</v>
      </c>
      <c r="K828" s="46" t="s">
        <v>47</v>
      </c>
      <c r="L828" s="46" t="s">
        <v>62</v>
      </c>
      <c r="M828" s="46" t="s">
        <v>257</v>
      </c>
      <c r="N828" s="46" t="s">
        <v>258</v>
      </c>
      <c r="O828" s="46" t="s">
        <v>63</v>
      </c>
      <c r="P828" s="46" t="s">
        <v>444</v>
      </c>
      <c r="Q828" s="46" t="s">
        <v>475</v>
      </c>
      <c r="R828" s="46" t="s">
        <v>84</v>
      </c>
      <c r="S828" s="46" t="s">
        <v>99</v>
      </c>
      <c r="T828" s="46" t="s">
        <v>169</v>
      </c>
      <c r="U828" s="46" t="s">
        <v>170</v>
      </c>
      <c r="V828" s="46" t="s">
        <v>32</v>
      </c>
      <c r="W828" s="46" t="s">
        <v>475</v>
      </c>
      <c r="X828" s="46" t="s">
        <v>84</v>
      </c>
      <c r="Y828" s="46" t="s">
        <v>442</v>
      </c>
      <c r="Z828" s="46" t="s">
        <v>446</v>
      </c>
      <c r="AA828" s="46" t="s">
        <v>447</v>
      </c>
      <c r="AB828" s="46">
        <v>5466125.6100000003</v>
      </c>
      <c r="AC828" s="46">
        <v>76412637.480000004</v>
      </c>
      <c r="AD828" s="46">
        <v>65968656.670000002</v>
      </c>
      <c r="AE828" s="46">
        <v>46780566.140000001</v>
      </c>
      <c r="AF828" s="46">
        <v>36454209.049999997</v>
      </c>
      <c r="AG828" s="46">
        <v>15581355.1</v>
      </c>
      <c r="AH828" s="46">
        <v>17353478.34</v>
      </c>
      <c r="AI828" s="46" t="s">
        <v>96</v>
      </c>
      <c r="AJ828" s="46">
        <v>0</v>
      </c>
      <c r="AK828" s="46">
        <v>10166967.25</v>
      </c>
      <c r="AL828" s="46">
        <v>55905078.890000001</v>
      </c>
      <c r="AM828" s="46">
        <v>26439807.309999999</v>
      </c>
      <c r="AN828" s="46">
        <v>1087788.1599999999</v>
      </c>
      <c r="AO828" s="46" t="s">
        <v>258</v>
      </c>
      <c r="AP828" s="46" t="s">
        <v>63</v>
      </c>
      <c r="AQ828" s="46"/>
      <c r="AR828" s="46"/>
    </row>
    <row r="829" spans="1:44" x14ac:dyDescent="0.2">
      <c r="A829" s="46" t="s">
        <v>77</v>
      </c>
      <c r="B829" s="46" t="s">
        <v>84</v>
      </c>
      <c r="C829" s="46" t="s">
        <v>84</v>
      </c>
      <c r="D829" s="46" t="s">
        <v>442</v>
      </c>
      <c r="E829" s="46" t="s">
        <v>86</v>
      </c>
      <c r="F829" s="46" t="s">
        <v>78</v>
      </c>
      <c r="G829" s="46" t="s">
        <v>443</v>
      </c>
      <c r="H829" s="46" t="s">
        <v>62</v>
      </c>
      <c r="I829" s="46" t="s">
        <v>242</v>
      </c>
      <c r="J829" s="46" t="s">
        <v>243</v>
      </c>
      <c r="K829" s="46" t="s">
        <v>47</v>
      </c>
      <c r="L829" s="46" t="s">
        <v>62</v>
      </c>
      <c r="M829" s="46" t="s">
        <v>259</v>
      </c>
      <c r="N829" s="46" t="s">
        <v>260</v>
      </c>
      <c r="O829" s="46" t="s">
        <v>63</v>
      </c>
      <c r="P829" s="46" t="s">
        <v>479</v>
      </c>
      <c r="Q829" s="46" t="s">
        <v>475</v>
      </c>
      <c r="R829" s="46" t="s">
        <v>84</v>
      </c>
      <c r="S829" s="46" t="s">
        <v>99</v>
      </c>
      <c r="T829" s="46" t="s">
        <v>169</v>
      </c>
      <c r="U829" s="46" t="s">
        <v>170</v>
      </c>
      <c r="V829" s="46" t="s">
        <v>32</v>
      </c>
      <c r="W829" s="46" t="s">
        <v>475</v>
      </c>
      <c r="X829" s="46" t="s">
        <v>84</v>
      </c>
      <c r="Y829" s="46" t="s">
        <v>442</v>
      </c>
      <c r="Z829" s="46" t="s">
        <v>446</v>
      </c>
      <c r="AA829" s="46" t="s">
        <v>480</v>
      </c>
      <c r="AB829" s="46">
        <v>0</v>
      </c>
      <c r="AC829" s="46">
        <v>0</v>
      </c>
      <c r="AD829" s="46">
        <v>0</v>
      </c>
      <c r="AE829" s="46">
        <v>0</v>
      </c>
      <c r="AF829" s="46">
        <v>0</v>
      </c>
      <c r="AG829" s="46">
        <v>0</v>
      </c>
      <c r="AH829" s="46">
        <v>0</v>
      </c>
      <c r="AI829" s="46" t="s">
        <v>96</v>
      </c>
      <c r="AJ829" s="46">
        <v>0</v>
      </c>
      <c r="AK829" s="46">
        <v>21191773.199999999</v>
      </c>
      <c r="AL829" s="46">
        <v>0</v>
      </c>
      <c r="AM829" s="46">
        <v>0</v>
      </c>
      <c r="AN829" s="46">
        <v>0</v>
      </c>
      <c r="AO829" s="46" t="s">
        <v>261</v>
      </c>
      <c r="AP829" s="46" t="s">
        <v>63</v>
      </c>
      <c r="AQ829" s="46"/>
      <c r="AR829" s="46"/>
    </row>
    <row r="830" spans="1:44" x14ac:dyDescent="0.2">
      <c r="A830" s="46" t="s">
        <v>77</v>
      </c>
      <c r="B830" s="46" t="s">
        <v>84</v>
      </c>
      <c r="C830" s="46" t="s">
        <v>84</v>
      </c>
      <c r="D830" s="46" t="s">
        <v>442</v>
      </c>
      <c r="E830" s="46" t="s">
        <v>86</v>
      </c>
      <c r="F830" s="46" t="s">
        <v>78</v>
      </c>
      <c r="G830" s="46" t="s">
        <v>443</v>
      </c>
      <c r="H830" s="46" t="s">
        <v>62</v>
      </c>
      <c r="I830" s="46" t="s">
        <v>242</v>
      </c>
      <c r="J830" s="46" t="s">
        <v>243</v>
      </c>
      <c r="K830" s="46" t="s">
        <v>47</v>
      </c>
      <c r="L830" s="46" t="s">
        <v>62</v>
      </c>
      <c r="M830" s="46" t="s">
        <v>481</v>
      </c>
      <c r="N830" s="46" t="s">
        <v>482</v>
      </c>
      <c r="O830" s="46" t="s">
        <v>63</v>
      </c>
      <c r="P830" s="46" t="s">
        <v>479</v>
      </c>
      <c r="Q830" s="46" t="s">
        <v>475</v>
      </c>
      <c r="R830" s="46" t="s">
        <v>84</v>
      </c>
      <c r="S830" s="46" t="s">
        <v>99</v>
      </c>
      <c r="T830" s="46" t="s">
        <v>169</v>
      </c>
      <c r="U830" s="46" t="s">
        <v>170</v>
      </c>
      <c r="V830" s="46" t="s">
        <v>32</v>
      </c>
      <c r="W830" s="46" t="s">
        <v>475</v>
      </c>
      <c r="X830" s="46" t="s">
        <v>84</v>
      </c>
      <c r="Y830" s="46" t="s">
        <v>442</v>
      </c>
      <c r="Z830" s="46" t="s">
        <v>446</v>
      </c>
      <c r="AA830" s="46" t="s">
        <v>480</v>
      </c>
      <c r="AB830" s="46">
        <v>0</v>
      </c>
      <c r="AC830" s="46">
        <v>0</v>
      </c>
      <c r="AD830" s="46">
        <v>0</v>
      </c>
      <c r="AE830" s="46">
        <v>0</v>
      </c>
      <c r="AF830" s="46">
        <v>0</v>
      </c>
      <c r="AG830" s="46">
        <v>0</v>
      </c>
      <c r="AH830" s="46">
        <v>0</v>
      </c>
      <c r="AI830" s="46" t="s">
        <v>96</v>
      </c>
      <c r="AJ830" s="46">
        <v>0</v>
      </c>
      <c r="AK830" s="46">
        <v>54744526.799999997</v>
      </c>
      <c r="AL830" s="46">
        <v>0</v>
      </c>
      <c r="AM830" s="46">
        <v>0</v>
      </c>
      <c r="AN830" s="46">
        <v>0</v>
      </c>
      <c r="AO830" s="46" t="s">
        <v>483</v>
      </c>
      <c r="AP830" s="46" t="s">
        <v>63</v>
      </c>
      <c r="AQ830" s="46"/>
      <c r="AR830" s="46"/>
    </row>
    <row r="831" spans="1:44" x14ac:dyDescent="0.2">
      <c r="A831" s="46" t="s">
        <v>77</v>
      </c>
      <c r="B831" s="46" t="s">
        <v>84</v>
      </c>
      <c r="C831" s="46" t="s">
        <v>84</v>
      </c>
      <c r="D831" s="46" t="s">
        <v>442</v>
      </c>
      <c r="E831" s="46" t="s">
        <v>86</v>
      </c>
      <c r="F831" s="46" t="s">
        <v>78</v>
      </c>
      <c r="G831" s="46" t="s">
        <v>443</v>
      </c>
      <c r="H831" s="46" t="s">
        <v>62</v>
      </c>
      <c r="I831" s="46" t="s">
        <v>242</v>
      </c>
      <c r="J831" s="46" t="s">
        <v>243</v>
      </c>
      <c r="K831" s="46" t="s">
        <v>47</v>
      </c>
      <c r="L831" s="46" t="s">
        <v>62</v>
      </c>
      <c r="M831" s="46" t="s">
        <v>264</v>
      </c>
      <c r="N831" s="46" t="s">
        <v>265</v>
      </c>
      <c r="O831" s="46" t="s">
        <v>63</v>
      </c>
      <c r="P831" s="46" t="s">
        <v>444</v>
      </c>
      <c r="Q831" s="46" t="s">
        <v>475</v>
      </c>
      <c r="R831" s="46" t="s">
        <v>84</v>
      </c>
      <c r="S831" s="46" t="s">
        <v>99</v>
      </c>
      <c r="T831" s="46" t="s">
        <v>169</v>
      </c>
      <c r="U831" s="46" t="s">
        <v>170</v>
      </c>
      <c r="V831" s="46" t="s">
        <v>106</v>
      </c>
      <c r="W831" s="46" t="s">
        <v>475</v>
      </c>
      <c r="X831" s="46" t="s">
        <v>84</v>
      </c>
      <c r="Y831" s="46" t="s">
        <v>442</v>
      </c>
      <c r="Z831" s="46" t="s">
        <v>446</v>
      </c>
      <c r="AA831" s="46" t="s">
        <v>447</v>
      </c>
      <c r="AB831" s="46">
        <v>5466125.6100000003</v>
      </c>
      <c r="AC831" s="46">
        <v>76412637.480000004</v>
      </c>
      <c r="AD831" s="46">
        <v>65968656.670000002</v>
      </c>
      <c r="AE831" s="46">
        <v>46780566.140000001</v>
      </c>
      <c r="AF831" s="46">
        <v>36454209.049999997</v>
      </c>
      <c r="AG831" s="46">
        <v>15581355.1</v>
      </c>
      <c r="AH831" s="46">
        <v>17353478.34</v>
      </c>
      <c r="AI831" s="46" t="s">
        <v>96</v>
      </c>
      <c r="AJ831" s="46">
        <v>0</v>
      </c>
      <c r="AK831" s="46">
        <v>86103267.25</v>
      </c>
      <c r="AL831" s="46">
        <v>55905078.890000001</v>
      </c>
      <c r="AM831" s="46">
        <v>26439807.309999999</v>
      </c>
      <c r="AN831" s="46">
        <v>1087788.1599999999</v>
      </c>
      <c r="AO831" s="46" t="s">
        <v>266</v>
      </c>
      <c r="AP831" s="46" t="s">
        <v>63</v>
      </c>
      <c r="AQ831" s="46"/>
      <c r="AR831" s="46"/>
    </row>
    <row r="832" spans="1:44" x14ac:dyDescent="0.2">
      <c r="A832" s="46" t="s">
        <v>77</v>
      </c>
      <c r="B832" s="46" t="s">
        <v>84</v>
      </c>
      <c r="C832" s="46" t="s">
        <v>84</v>
      </c>
      <c r="D832" s="46" t="s">
        <v>442</v>
      </c>
      <c r="E832" s="46" t="s">
        <v>86</v>
      </c>
      <c r="F832" s="46" t="s">
        <v>78</v>
      </c>
      <c r="G832" s="46" t="s">
        <v>443</v>
      </c>
      <c r="H832" s="46" t="s">
        <v>62</v>
      </c>
      <c r="I832" s="46" t="s">
        <v>242</v>
      </c>
      <c r="J832" s="46" t="s">
        <v>243</v>
      </c>
      <c r="K832" s="46" t="s">
        <v>47</v>
      </c>
      <c r="L832" s="46" t="s">
        <v>62</v>
      </c>
      <c r="M832" s="46" t="s">
        <v>171</v>
      </c>
      <c r="N832" s="46" t="s">
        <v>172</v>
      </c>
      <c r="O832" s="46" t="s">
        <v>63</v>
      </c>
      <c r="P832" s="46" t="s">
        <v>444</v>
      </c>
      <c r="Q832" s="46" t="s">
        <v>475</v>
      </c>
      <c r="R832" s="46" t="s">
        <v>84</v>
      </c>
      <c r="S832" s="46" t="s">
        <v>99</v>
      </c>
      <c r="T832" s="46" t="s">
        <v>169</v>
      </c>
      <c r="U832" s="46" t="s">
        <v>170</v>
      </c>
      <c r="V832" s="46" t="s">
        <v>106</v>
      </c>
      <c r="W832" s="46" t="s">
        <v>475</v>
      </c>
      <c r="X832" s="46" t="s">
        <v>84</v>
      </c>
      <c r="Y832" s="46" t="s">
        <v>442</v>
      </c>
      <c r="Z832" s="46" t="s">
        <v>446</v>
      </c>
      <c r="AA832" s="46" t="s">
        <v>447</v>
      </c>
      <c r="AB832" s="46">
        <v>5466125.6100000003</v>
      </c>
      <c r="AC832" s="46">
        <v>76412637.480000004</v>
      </c>
      <c r="AD832" s="46">
        <v>65968656.670000002</v>
      </c>
      <c r="AE832" s="46">
        <v>46780566.140000001</v>
      </c>
      <c r="AF832" s="46">
        <v>36454209.049999997</v>
      </c>
      <c r="AG832" s="46">
        <v>15581355.1</v>
      </c>
      <c r="AH832" s="46">
        <v>17353478.34</v>
      </c>
      <c r="AI832" s="46" t="s">
        <v>96</v>
      </c>
      <c r="AJ832" s="46">
        <v>0</v>
      </c>
      <c r="AK832" s="46">
        <v>86103267.25</v>
      </c>
      <c r="AL832" s="46">
        <v>55905078.890000001</v>
      </c>
      <c r="AM832" s="46">
        <v>26439807.309999999</v>
      </c>
      <c r="AN832" s="46">
        <v>1087788.1599999999</v>
      </c>
      <c r="AO832" s="46" t="s">
        <v>173</v>
      </c>
      <c r="AP832" s="46" t="s">
        <v>63</v>
      </c>
      <c r="AQ832" s="46"/>
      <c r="AR832" s="46"/>
    </row>
    <row r="833" spans="1:44" x14ac:dyDescent="0.2">
      <c r="A833" s="46" t="s">
        <v>77</v>
      </c>
      <c r="B833" s="46" t="s">
        <v>84</v>
      </c>
      <c r="C833" s="46" t="s">
        <v>84</v>
      </c>
      <c r="D833" s="46" t="s">
        <v>442</v>
      </c>
      <c r="E833" s="46" t="s">
        <v>86</v>
      </c>
      <c r="F833" s="46" t="s">
        <v>78</v>
      </c>
      <c r="G833" s="46" t="s">
        <v>443</v>
      </c>
      <c r="H833" s="46" t="s">
        <v>62</v>
      </c>
      <c r="I833" s="46" t="s">
        <v>242</v>
      </c>
      <c r="J833" s="46" t="s">
        <v>243</v>
      </c>
      <c r="K833" s="46" t="s">
        <v>47</v>
      </c>
      <c r="L833" s="46" t="s">
        <v>62</v>
      </c>
      <c r="M833" s="46" t="s">
        <v>174</v>
      </c>
      <c r="N833" s="46" t="s">
        <v>175</v>
      </c>
      <c r="O833" s="46" t="s">
        <v>63</v>
      </c>
      <c r="P833" s="46" t="s">
        <v>444</v>
      </c>
      <c r="Q833" s="46" t="s">
        <v>475</v>
      </c>
      <c r="R833" s="46" t="s">
        <v>84</v>
      </c>
      <c r="S833" s="46" t="s">
        <v>99</v>
      </c>
      <c r="T833" s="46" t="s">
        <v>169</v>
      </c>
      <c r="U833" s="46" t="s">
        <v>170</v>
      </c>
      <c r="V833" s="46" t="s">
        <v>106</v>
      </c>
      <c r="W833" s="46" t="s">
        <v>475</v>
      </c>
      <c r="X833" s="46" t="s">
        <v>84</v>
      </c>
      <c r="Y833" s="46" t="s">
        <v>442</v>
      </c>
      <c r="Z833" s="46" t="s">
        <v>446</v>
      </c>
      <c r="AA833" s="46" t="s">
        <v>447</v>
      </c>
      <c r="AB833" s="46">
        <v>22656200</v>
      </c>
      <c r="AC833" s="46">
        <v>112815000</v>
      </c>
      <c r="AD833" s="46">
        <v>112815000</v>
      </c>
      <c r="AE833" s="46">
        <v>112815000</v>
      </c>
      <c r="AF833" s="46">
        <v>112815000</v>
      </c>
      <c r="AG833" s="46">
        <v>112815000</v>
      </c>
      <c r="AH833" s="46">
        <v>112815000</v>
      </c>
      <c r="AI833" s="46" t="s">
        <v>96</v>
      </c>
      <c r="AJ833" s="46">
        <v>0</v>
      </c>
      <c r="AK833" s="46">
        <v>112815000</v>
      </c>
      <c r="AL833" s="46">
        <v>112815000</v>
      </c>
      <c r="AM833" s="46">
        <v>112815000</v>
      </c>
      <c r="AN833" s="46">
        <v>112776200</v>
      </c>
      <c r="AO833" s="46" t="s">
        <v>176</v>
      </c>
      <c r="AP833" s="46" t="s">
        <v>63</v>
      </c>
      <c r="AQ833" s="46"/>
      <c r="AR833" s="46"/>
    </row>
    <row r="834" spans="1:44" x14ac:dyDescent="0.2">
      <c r="A834" s="46" t="s">
        <v>77</v>
      </c>
      <c r="B834" s="46" t="s">
        <v>84</v>
      </c>
      <c r="C834" s="46" t="s">
        <v>84</v>
      </c>
      <c r="D834" s="46" t="s">
        <v>442</v>
      </c>
      <c r="E834" s="46" t="s">
        <v>86</v>
      </c>
      <c r="F834" s="46" t="s">
        <v>78</v>
      </c>
      <c r="G834" s="46" t="s">
        <v>443</v>
      </c>
      <c r="H834" s="46" t="s">
        <v>62</v>
      </c>
      <c r="I834" s="46" t="s">
        <v>242</v>
      </c>
      <c r="J834" s="46" t="s">
        <v>243</v>
      </c>
      <c r="K834" s="46" t="s">
        <v>47</v>
      </c>
      <c r="L834" s="46" t="s">
        <v>62</v>
      </c>
      <c r="M834" s="46" t="s">
        <v>177</v>
      </c>
      <c r="N834" s="46" t="s">
        <v>178</v>
      </c>
      <c r="O834" s="46" t="s">
        <v>63</v>
      </c>
      <c r="P834" s="46" t="s">
        <v>444</v>
      </c>
      <c r="Q834" s="46" t="s">
        <v>475</v>
      </c>
      <c r="R834" s="46" t="s">
        <v>84</v>
      </c>
      <c r="S834" s="46" t="s">
        <v>99</v>
      </c>
      <c r="T834" s="46" t="s">
        <v>169</v>
      </c>
      <c r="U834" s="46" t="s">
        <v>170</v>
      </c>
      <c r="V834" s="46" t="s">
        <v>32</v>
      </c>
      <c r="W834" s="46" t="s">
        <v>475</v>
      </c>
      <c r="X834" s="46" t="s">
        <v>84</v>
      </c>
      <c r="Y834" s="46" t="s">
        <v>442</v>
      </c>
      <c r="Z834" s="46" t="s">
        <v>446</v>
      </c>
      <c r="AA834" s="46" t="s">
        <v>447</v>
      </c>
      <c r="AB834" s="46">
        <v>5466125.6100000003</v>
      </c>
      <c r="AC834" s="46">
        <v>76412637.480000004</v>
      </c>
      <c r="AD834" s="46">
        <v>65968656.670000002</v>
      </c>
      <c r="AE834" s="46">
        <v>46780566.140000001</v>
      </c>
      <c r="AF834" s="46">
        <v>36454209.049999997</v>
      </c>
      <c r="AG834" s="46">
        <v>15581355.1</v>
      </c>
      <c r="AH834" s="46">
        <v>17353478.34</v>
      </c>
      <c r="AI834" s="46" t="s">
        <v>96</v>
      </c>
      <c r="AJ834" s="46">
        <v>0</v>
      </c>
      <c r="AK834" s="46">
        <v>31358740.449999999</v>
      </c>
      <c r="AL834" s="46">
        <v>55905078.890000001</v>
      </c>
      <c r="AM834" s="46">
        <v>26439807.309999999</v>
      </c>
      <c r="AN834" s="46">
        <v>1087788.1599999999</v>
      </c>
      <c r="AO834" s="46" t="s">
        <v>179</v>
      </c>
      <c r="AP834" s="46" t="s">
        <v>63</v>
      </c>
      <c r="AQ834" s="46"/>
      <c r="AR834" s="46"/>
    </row>
    <row r="835" spans="1:44" x14ac:dyDescent="0.2">
      <c r="A835" s="46" t="s">
        <v>77</v>
      </c>
      <c r="B835" s="46" t="s">
        <v>84</v>
      </c>
      <c r="C835" s="46" t="s">
        <v>84</v>
      </c>
      <c r="D835" s="46" t="s">
        <v>442</v>
      </c>
      <c r="E835" s="46" t="s">
        <v>86</v>
      </c>
      <c r="F835" s="46" t="s">
        <v>78</v>
      </c>
      <c r="G835" s="46" t="s">
        <v>443</v>
      </c>
      <c r="H835" s="46" t="s">
        <v>62</v>
      </c>
      <c r="I835" s="46" t="s">
        <v>242</v>
      </c>
      <c r="J835" s="46" t="s">
        <v>243</v>
      </c>
      <c r="K835" s="46" t="s">
        <v>47</v>
      </c>
      <c r="L835" s="46" t="s">
        <v>62</v>
      </c>
      <c r="M835" s="46" t="s">
        <v>267</v>
      </c>
      <c r="N835" s="46" t="s">
        <v>268</v>
      </c>
      <c r="O835" s="46" t="s">
        <v>63</v>
      </c>
      <c r="P835" s="46" t="s">
        <v>444</v>
      </c>
      <c r="Q835" s="46" t="s">
        <v>475</v>
      </c>
      <c r="R835" s="46" t="s">
        <v>84</v>
      </c>
      <c r="S835" s="46" t="s">
        <v>99</v>
      </c>
      <c r="T835" s="46" t="s">
        <v>94</v>
      </c>
      <c r="U835" s="46" t="s">
        <v>95</v>
      </c>
      <c r="V835" s="46" t="s">
        <v>32</v>
      </c>
      <c r="W835" s="46" t="s">
        <v>475</v>
      </c>
      <c r="X835" s="46" t="s">
        <v>84</v>
      </c>
      <c r="Y835" s="46" t="s">
        <v>442</v>
      </c>
      <c r="Z835" s="46" t="s">
        <v>446</v>
      </c>
      <c r="AA835" s="46" t="s">
        <v>447</v>
      </c>
      <c r="AB835" s="46">
        <v>17190074.390000001</v>
      </c>
      <c r="AC835" s="46">
        <v>36402362.520000003</v>
      </c>
      <c r="AD835" s="46">
        <v>46846343.329999998</v>
      </c>
      <c r="AE835" s="46">
        <v>66034433.859999999</v>
      </c>
      <c r="AF835" s="46">
        <v>76360790.950000003</v>
      </c>
      <c r="AG835" s="46">
        <v>97233644.900000006</v>
      </c>
      <c r="AH835" s="46">
        <v>95461521.659999996</v>
      </c>
      <c r="AI835" s="46" t="s">
        <v>96</v>
      </c>
      <c r="AJ835" s="46">
        <v>0</v>
      </c>
      <c r="AK835" s="46">
        <v>26711732.75</v>
      </c>
      <c r="AL835" s="46">
        <v>56909921.109999999</v>
      </c>
      <c r="AM835" s="46">
        <v>86375192.689999998</v>
      </c>
      <c r="AN835" s="46">
        <v>111688411.84</v>
      </c>
      <c r="AO835" s="46" t="s">
        <v>269</v>
      </c>
      <c r="AP835" s="46" t="s">
        <v>63</v>
      </c>
      <c r="AQ835" s="46"/>
      <c r="AR835" s="46"/>
    </row>
    <row r="836" spans="1:44" x14ac:dyDescent="0.2">
      <c r="A836" s="46" t="s">
        <v>77</v>
      </c>
      <c r="B836" s="46" t="s">
        <v>84</v>
      </c>
      <c r="C836" s="46" t="s">
        <v>84</v>
      </c>
      <c r="D836" s="46" t="s">
        <v>442</v>
      </c>
      <c r="E836" s="46" t="s">
        <v>86</v>
      </c>
      <c r="F836" s="46" t="s">
        <v>78</v>
      </c>
      <c r="G836" s="46" t="s">
        <v>443</v>
      </c>
      <c r="H836" s="46" t="s">
        <v>62</v>
      </c>
      <c r="I836" s="46" t="s">
        <v>242</v>
      </c>
      <c r="J836" s="46" t="s">
        <v>243</v>
      </c>
      <c r="K836" s="46" t="s">
        <v>47</v>
      </c>
      <c r="L836" s="46" t="s">
        <v>62</v>
      </c>
      <c r="M836" s="46" t="s">
        <v>126</v>
      </c>
      <c r="N836" s="46" t="s">
        <v>127</v>
      </c>
      <c r="O836" s="46" t="s">
        <v>63</v>
      </c>
      <c r="P836" s="46" t="s">
        <v>444</v>
      </c>
      <c r="Q836" s="46" t="s">
        <v>475</v>
      </c>
      <c r="R836" s="46" t="s">
        <v>84</v>
      </c>
      <c r="S836" s="46" t="s">
        <v>99</v>
      </c>
      <c r="T836" s="46" t="s">
        <v>94</v>
      </c>
      <c r="U836" s="46" t="s">
        <v>95</v>
      </c>
      <c r="V836" s="46" t="s">
        <v>106</v>
      </c>
      <c r="W836" s="46" t="s">
        <v>475</v>
      </c>
      <c r="X836" s="46" t="s">
        <v>84</v>
      </c>
      <c r="Y836" s="46" t="s">
        <v>442</v>
      </c>
      <c r="Z836" s="46" t="s">
        <v>446</v>
      </c>
      <c r="AA836" s="46" t="s">
        <v>447</v>
      </c>
      <c r="AB836" s="46">
        <v>-13947949.890000001</v>
      </c>
      <c r="AC836" s="46">
        <v>-31126179.300000001</v>
      </c>
      <c r="AD836" s="46">
        <v>-41008271.090000004</v>
      </c>
      <c r="AE836" s="46">
        <v>-63364769.43</v>
      </c>
      <c r="AF836" s="46">
        <v>-71959436.420000002</v>
      </c>
      <c r="AG836" s="46">
        <v>-90406065.840000004</v>
      </c>
      <c r="AH836" s="46">
        <v>-86027877.689999998</v>
      </c>
      <c r="AI836" s="46" t="s">
        <v>96</v>
      </c>
      <c r="AJ836" s="46">
        <v>0</v>
      </c>
      <c r="AK836" s="46">
        <v>-22375112.09</v>
      </c>
      <c r="AL836" s="46">
        <v>-53806030.659999996</v>
      </c>
      <c r="AM836" s="46">
        <v>-80946157.5</v>
      </c>
      <c r="AN836" s="46">
        <v>-100052947.37</v>
      </c>
      <c r="AO836" s="46" t="s">
        <v>128</v>
      </c>
      <c r="AP836" s="46" t="s">
        <v>63</v>
      </c>
      <c r="AQ836" s="46"/>
      <c r="AR836" s="46"/>
    </row>
    <row r="837" spans="1:44" x14ac:dyDescent="0.2">
      <c r="A837" s="46" t="s">
        <v>77</v>
      </c>
      <c r="B837" s="46" t="s">
        <v>84</v>
      </c>
      <c r="C837" s="46" t="s">
        <v>84</v>
      </c>
      <c r="D837" s="46" t="s">
        <v>442</v>
      </c>
      <c r="E837" s="46" t="s">
        <v>86</v>
      </c>
      <c r="F837" s="46" t="s">
        <v>78</v>
      </c>
      <c r="G837" s="46" t="s">
        <v>443</v>
      </c>
      <c r="H837" s="46" t="s">
        <v>62</v>
      </c>
      <c r="I837" s="46" t="s">
        <v>242</v>
      </c>
      <c r="J837" s="46" t="s">
        <v>243</v>
      </c>
      <c r="K837" s="46" t="s">
        <v>47</v>
      </c>
      <c r="L837" s="46" t="s">
        <v>62</v>
      </c>
      <c r="M837" s="46" t="s">
        <v>100</v>
      </c>
      <c r="N837" s="46" t="s">
        <v>101</v>
      </c>
      <c r="O837" s="46" t="s">
        <v>63</v>
      </c>
      <c r="P837" s="46" t="s">
        <v>444</v>
      </c>
      <c r="Q837" s="46" t="s">
        <v>475</v>
      </c>
      <c r="R837" s="46" t="s">
        <v>84</v>
      </c>
      <c r="S837" s="46" t="s">
        <v>99</v>
      </c>
      <c r="T837" s="46" t="s">
        <v>94</v>
      </c>
      <c r="U837" s="46" t="s">
        <v>95</v>
      </c>
      <c r="V837" s="46" t="s">
        <v>32</v>
      </c>
      <c r="W837" s="46" t="s">
        <v>475</v>
      </c>
      <c r="X837" s="46" t="s">
        <v>84</v>
      </c>
      <c r="Y837" s="46" t="s">
        <v>442</v>
      </c>
      <c r="Z837" s="46" t="s">
        <v>446</v>
      </c>
      <c r="AA837" s="46" t="s">
        <v>447</v>
      </c>
      <c r="AB837" s="46">
        <v>3242124.5</v>
      </c>
      <c r="AC837" s="46">
        <v>5276183.22</v>
      </c>
      <c r="AD837" s="46">
        <v>5838072.2400000002</v>
      </c>
      <c r="AE837" s="46">
        <v>2669664.4300000002</v>
      </c>
      <c r="AF837" s="46">
        <v>4401354.53</v>
      </c>
      <c r="AG837" s="46">
        <v>6827579.0599999996</v>
      </c>
      <c r="AH837" s="46">
        <v>9433643.9700000007</v>
      </c>
      <c r="AI837" s="46" t="s">
        <v>96</v>
      </c>
      <c r="AJ837" s="46">
        <v>0</v>
      </c>
      <c r="AK837" s="46">
        <v>4336620.66</v>
      </c>
      <c r="AL837" s="46">
        <v>3103890.45</v>
      </c>
      <c r="AM837" s="46">
        <v>5429035.1900000004</v>
      </c>
      <c r="AN837" s="46">
        <v>11635464.470000001</v>
      </c>
      <c r="AO837" s="46" t="s">
        <v>102</v>
      </c>
      <c r="AP837" s="46" t="s">
        <v>63</v>
      </c>
      <c r="AQ837" s="46"/>
      <c r="AR837" s="46"/>
    </row>
    <row r="838" spans="1:44" x14ac:dyDescent="0.2">
      <c r="A838" s="46" t="s">
        <v>77</v>
      </c>
      <c r="B838" s="46" t="s">
        <v>84</v>
      </c>
      <c r="C838" s="46" t="s">
        <v>84</v>
      </c>
      <c r="D838" s="46" t="s">
        <v>442</v>
      </c>
      <c r="E838" s="46" t="s">
        <v>86</v>
      </c>
      <c r="F838" s="46" t="s">
        <v>78</v>
      </c>
      <c r="G838" s="46" t="s">
        <v>443</v>
      </c>
      <c r="H838" s="46" t="s">
        <v>62</v>
      </c>
      <c r="I838" s="46" t="s">
        <v>242</v>
      </c>
      <c r="J838" s="46" t="s">
        <v>243</v>
      </c>
      <c r="K838" s="46" t="s">
        <v>47</v>
      </c>
      <c r="L838" s="46" t="s">
        <v>62</v>
      </c>
      <c r="M838" s="46" t="s">
        <v>484</v>
      </c>
      <c r="N838" s="46" t="s">
        <v>485</v>
      </c>
      <c r="O838" s="46" t="s">
        <v>63</v>
      </c>
      <c r="P838" s="46" t="s">
        <v>444</v>
      </c>
      <c r="Q838" s="46" t="s">
        <v>475</v>
      </c>
      <c r="R838" s="46" t="s">
        <v>84</v>
      </c>
      <c r="S838" s="46" t="s">
        <v>99</v>
      </c>
      <c r="T838" s="46" t="s">
        <v>94</v>
      </c>
      <c r="U838" s="46" t="s">
        <v>95</v>
      </c>
      <c r="V838" s="46" t="s">
        <v>32</v>
      </c>
      <c r="W838" s="46" t="s">
        <v>475</v>
      </c>
      <c r="X838" s="46" t="s">
        <v>84</v>
      </c>
      <c r="Y838" s="46" t="s">
        <v>442</v>
      </c>
      <c r="Z838" s="46" t="s">
        <v>446</v>
      </c>
      <c r="AA838" s="46" t="s">
        <v>447</v>
      </c>
      <c r="AB838" s="46">
        <v>-6964008.7999999998</v>
      </c>
      <c r="AC838" s="46">
        <v>-61632540</v>
      </c>
      <c r="AD838" s="46">
        <v>-56408364</v>
      </c>
      <c r="AE838" s="46">
        <v>-39949320.380000003</v>
      </c>
      <c r="AF838" s="46">
        <v>-34421049.780000001</v>
      </c>
      <c r="AG838" s="46">
        <v>-17602344.359999999</v>
      </c>
      <c r="AH838" s="46">
        <v>-11877220.359999999</v>
      </c>
      <c r="AI838" s="46" t="s">
        <v>96</v>
      </c>
      <c r="AJ838" s="46">
        <v>0</v>
      </c>
      <c r="AK838" s="46">
        <v>-12112189.199999999</v>
      </c>
      <c r="AL838" s="46">
        <v>-45846744.200000003</v>
      </c>
      <c r="AM838" s="46">
        <v>-23254600.170000002</v>
      </c>
      <c r="AN838" s="46">
        <v>-2746375.17</v>
      </c>
      <c r="AO838" s="46" t="s">
        <v>486</v>
      </c>
      <c r="AP838" s="46" t="s">
        <v>63</v>
      </c>
      <c r="AQ838" s="46"/>
      <c r="AR838" s="46"/>
    </row>
    <row r="839" spans="1:44" x14ac:dyDescent="0.2">
      <c r="A839" s="46" t="s">
        <v>77</v>
      </c>
      <c r="B839" s="46" t="s">
        <v>84</v>
      </c>
      <c r="C839" s="46" t="s">
        <v>84</v>
      </c>
      <c r="D839" s="46" t="s">
        <v>442</v>
      </c>
      <c r="E839" s="46" t="s">
        <v>86</v>
      </c>
      <c r="F839" s="46" t="s">
        <v>78</v>
      </c>
      <c r="G839" s="46" t="s">
        <v>443</v>
      </c>
      <c r="H839" s="46" t="s">
        <v>62</v>
      </c>
      <c r="I839" s="46" t="s">
        <v>242</v>
      </c>
      <c r="J839" s="46" t="s">
        <v>243</v>
      </c>
      <c r="K839" s="46" t="s">
        <v>47</v>
      </c>
      <c r="L839" s="46" t="s">
        <v>62</v>
      </c>
      <c r="M839" s="46" t="s">
        <v>464</v>
      </c>
      <c r="N839" s="46" t="s">
        <v>465</v>
      </c>
      <c r="O839" s="46" t="s">
        <v>63</v>
      </c>
      <c r="P839" s="46" t="s">
        <v>444</v>
      </c>
      <c r="Q839" s="46" t="s">
        <v>475</v>
      </c>
      <c r="R839" s="46" t="s">
        <v>84</v>
      </c>
      <c r="S839" s="46" t="s">
        <v>99</v>
      </c>
      <c r="T839" s="46" t="s">
        <v>94</v>
      </c>
      <c r="U839" s="46" t="s">
        <v>95</v>
      </c>
      <c r="V839" s="46" t="s">
        <v>32</v>
      </c>
      <c r="W839" s="46" t="s">
        <v>475</v>
      </c>
      <c r="X839" s="46" t="s">
        <v>84</v>
      </c>
      <c r="Y839" s="46" t="s">
        <v>442</v>
      </c>
      <c r="Z839" s="46" t="s">
        <v>446</v>
      </c>
      <c r="AA839" s="46" t="s">
        <v>447</v>
      </c>
      <c r="AB839" s="46">
        <v>-6964008.7999999998</v>
      </c>
      <c r="AC839" s="46">
        <v>-61632540</v>
      </c>
      <c r="AD839" s="46">
        <v>-56408364</v>
      </c>
      <c r="AE839" s="46">
        <v>-39949320.380000003</v>
      </c>
      <c r="AF839" s="46">
        <v>-34421049.780000001</v>
      </c>
      <c r="AG839" s="46">
        <v>-17602344.359999999</v>
      </c>
      <c r="AH839" s="46">
        <v>-11877220.359999999</v>
      </c>
      <c r="AI839" s="46" t="s">
        <v>96</v>
      </c>
      <c r="AJ839" s="46">
        <v>0</v>
      </c>
      <c r="AK839" s="46">
        <v>-12112189.199999999</v>
      </c>
      <c r="AL839" s="46">
        <v>-45846744.200000003</v>
      </c>
      <c r="AM839" s="46">
        <v>-23254600.170000002</v>
      </c>
      <c r="AN839" s="46">
        <v>-2746375.17</v>
      </c>
      <c r="AO839" s="46" t="s">
        <v>466</v>
      </c>
      <c r="AP839" s="46" t="s">
        <v>63</v>
      </c>
      <c r="AQ839" s="46"/>
      <c r="AR839" s="46"/>
    </row>
    <row r="840" spans="1:44" x14ac:dyDescent="0.2">
      <c r="A840" s="46" t="s">
        <v>77</v>
      </c>
      <c r="B840" s="46" t="s">
        <v>84</v>
      </c>
      <c r="C840" s="46" t="s">
        <v>84</v>
      </c>
      <c r="D840" s="46" t="s">
        <v>442</v>
      </c>
      <c r="E840" s="46" t="s">
        <v>86</v>
      </c>
      <c r="F840" s="46" t="s">
        <v>78</v>
      </c>
      <c r="G840" s="46" t="s">
        <v>443</v>
      </c>
      <c r="H840" s="46" t="s">
        <v>62</v>
      </c>
      <c r="I840" s="46" t="s">
        <v>242</v>
      </c>
      <c r="J840" s="46" t="s">
        <v>243</v>
      </c>
      <c r="K840" s="46" t="s">
        <v>47</v>
      </c>
      <c r="L840" s="46" t="s">
        <v>62</v>
      </c>
      <c r="M840" s="46" t="s">
        <v>107</v>
      </c>
      <c r="N840" s="46" t="s">
        <v>108</v>
      </c>
      <c r="O840" s="46" t="s">
        <v>63</v>
      </c>
      <c r="P840" s="46" t="s">
        <v>444</v>
      </c>
      <c r="Q840" s="46" t="s">
        <v>475</v>
      </c>
      <c r="R840" s="46" t="s">
        <v>84</v>
      </c>
      <c r="S840" s="46" t="s">
        <v>99</v>
      </c>
      <c r="T840" s="46" t="s">
        <v>94</v>
      </c>
      <c r="U840" s="46" t="s">
        <v>95</v>
      </c>
      <c r="V840" s="46" t="s">
        <v>106</v>
      </c>
      <c r="W840" s="46" t="s">
        <v>475</v>
      </c>
      <c r="X840" s="46" t="s">
        <v>84</v>
      </c>
      <c r="Y840" s="46" t="s">
        <v>442</v>
      </c>
      <c r="Z840" s="46" t="s">
        <v>446</v>
      </c>
      <c r="AA840" s="46" t="s">
        <v>447</v>
      </c>
      <c r="AB840" s="46">
        <v>-3721884.3</v>
      </c>
      <c r="AC840" s="46">
        <v>-56356356.780000001</v>
      </c>
      <c r="AD840" s="46">
        <v>-50570291.759999998</v>
      </c>
      <c r="AE840" s="46">
        <v>-37279655.950000003</v>
      </c>
      <c r="AF840" s="46">
        <v>-30019695.25</v>
      </c>
      <c r="AG840" s="46">
        <v>-10774765.300000001</v>
      </c>
      <c r="AH840" s="46">
        <v>-2443576.39</v>
      </c>
      <c r="AI840" s="46" t="s">
        <v>96</v>
      </c>
      <c r="AJ840" s="46">
        <v>0</v>
      </c>
      <c r="AK840" s="46">
        <v>-7775568.54</v>
      </c>
      <c r="AL840" s="46">
        <v>-42742853.75</v>
      </c>
      <c r="AM840" s="46">
        <v>-17825564.98</v>
      </c>
      <c r="AN840" s="46">
        <v>8889089.3000000007</v>
      </c>
      <c r="AO840" s="46" t="s">
        <v>109</v>
      </c>
      <c r="AP840" s="46" t="s">
        <v>63</v>
      </c>
      <c r="AQ840" s="46"/>
      <c r="AR840" s="46"/>
    </row>
    <row r="841" spans="1:44" x14ac:dyDescent="0.2">
      <c r="A841" s="46" t="s">
        <v>77</v>
      </c>
      <c r="B841" s="46" t="s">
        <v>84</v>
      </c>
      <c r="C841" s="46" t="s">
        <v>84</v>
      </c>
      <c r="D841" s="46" t="s">
        <v>442</v>
      </c>
      <c r="E841" s="46" t="s">
        <v>86</v>
      </c>
      <c r="F841" s="46" t="s">
        <v>78</v>
      </c>
      <c r="G841" s="46" t="s">
        <v>443</v>
      </c>
      <c r="H841" s="46" t="s">
        <v>62</v>
      </c>
      <c r="I841" s="46" t="s">
        <v>242</v>
      </c>
      <c r="J841" s="46" t="s">
        <v>243</v>
      </c>
      <c r="K841" s="46" t="s">
        <v>47</v>
      </c>
      <c r="L841" s="46" t="s">
        <v>62</v>
      </c>
      <c r="M841" s="46" t="s">
        <v>360</v>
      </c>
      <c r="N841" s="46" t="s">
        <v>361</v>
      </c>
      <c r="O841" s="46" t="s">
        <v>63</v>
      </c>
      <c r="P841" s="46" t="s">
        <v>444</v>
      </c>
      <c r="Q841" s="46" t="s">
        <v>475</v>
      </c>
      <c r="R841" s="46" t="s">
        <v>84</v>
      </c>
      <c r="S841" s="46" t="s">
        <v>99</v>
      </c>
      <c r="T841" s="46" t="s">
        <v>132</v>
      </c>
      <c r="U841" s="46" t="s">
        <v>133</v>
      </c>
      <c r="V841" s="46" t="s">
        <v>106</v>
      </c>
      <c r="W841" s="46" t="s">
        <v>475</v>
      </c>
      <c r="X841" s="46" t="s">
        <v>84</v>
      </c>
      <c r="Y841" s="46" t="s">
        <v>442</v>
      </c>
      <c r="Z841" s="46" t="s">
        <v>446</v>
      </c>
      <c r="AA841" s="46" t="s">
        <v>447</v>
      </c>
      <c r="AB841" s="46">
        <v>22656200</v>
      </c>
      <c r="AC841" s="46">
        <v>112815000</v>
      </c>
      <c r="AD841" s="46">
        <v>112815000</v>
      </c>
      <c r="AE841" s="46">
        <v>112815000</v>
      </c>
      <c r="AF841" s="46">
        <v>112815000</v>
      </c>
      <c r="AG841" s="46">
        <v>112815000</v>
      </c>
      <c r="AH841" s="46">
        <v>112815000</v>
      </c>
      <c r="AI841" s="46" t="s">
        <v>96</v>
      </c>
      <c r="AJ841" s="46">
        <v>0</v>
      </c>
      <c r="AK841" s="46">
        <v>112815000</v>
      </c>
      <c r="AL841" s="46">
        <v>112815000</v>
      </c>
      <c r="AM841" s="46">
        <v>112815000</v>
      </c>
      <c r="AN841" s="46">
        <v>112776200</v>
      </c>
      <c r="AO841" s="46" t="s">
        <v>362</v>
      </c>
      <c r="AP841" s="46" t="s">
        <v>63</v>
      </c>
      <c r="AQ841" s="46"/>
      <c r="AR841" s="46"/>
    </row>
    <row r="842" spans="1:44" x14ac:dyDescent="0.2">
      <c r="A842" s="46" t="s">
        <v>77</v>
      </c>
      <c r="B842" s="46" t="s">
        <v>84</v>
      </c>
      <c r="C842" s="46" t="s">
        <v>84</v>
      </c>
      <c r="D842" s="46" t="s">
        <v>442</v>
      </c>
      <c r="E842" s="46" t="s">
        <v>86</v>
      </c>
      <c r="F842" s="46" t="s">
        <v>78</v>
      </c>
      <c r="G842" s="46" t="s">
        <v>443</v>
      </c>
      <c r="H842" s="46" t="s">
        <v>62</v>
      </c>
      <c r="I842" s="46" t="s">
        <v>242</v>
      </c>
      <c r="J842" s="46" t="s">
        <v>243</v>
      </c>
      <c r="K842" s="46" t="s">
        <v>47</v>
      </c>
      <c r="L842" s="46" t="s">
        <v>62</v>
      </c>
      <c r="M842" s="46" t="s">
        <v>363</v>
      </c>
      <c r="N842" s="46" t="s">
        <v>364</v>
      </c>
      <c r="O842" s="46" t="s">
        <v>63</v>
      </c>
      <c r="P842" s="46" t="s">
        <v>444</v>
      </c>
      <c r="Q842" s="46" t="s">
        <v>475</v>
      </c>
      <c r="R842" s="46" t="s">
        <v>84</v>
      </c>
      <c r="S842" s="46" t="s">
        <v>99</v>
      </c>
      <c r="T842" s="46" t="s">
        <v>132</v>
      </c>
      <c r="U842" s="46" t="s">
        <v>133</v>
      </c>
      <c r="V842" s="46" t="s">
        <v>32</v>
      </c>
      <c r="W842" s="46" t="s">
        <v>475</v>
      </c>
      <c r="X842" s="46" t="s">
        <v>84</v>
      </c>
      <c r="Y842" s="46" t="s">
        <v>442</v>
      </c>
      <c r="Z842" s="46" t="s">
        <v>446</v>
      </c>
      <c r="AA842" s="46" t="s">
        <v>447</v>
      </c>
      <c r="AB842" s="46">
        <v>13947949.890000001</v>
      </c>
      <c r="AC842" s="46">
        <v>31126179.300000001</v>
      </c>
      <c r="AD842" s="46">
        <v>41008271.090000004</v>
      </c>
      <c r="AE842" s="46">
        <v>63364769.43</v>
      </c>
      <c r="AF842" s="46">
        <v>71959436.420000002</v>
      </c>
      <c r="AG842" s="46">
        <v>90406065.840000004</v>
      </c>
      <c r="AH842" s="46">
        <v>86027877.689999998</v>
      </c>
      <c r="AI842" s="46" t="s">
        <v>96</v>
      </c>
      <c r="AJ842" s="46">
        <v>0</v>
      </c>
      <c r="AK842" s="46">
        <v>22375112.09</v>
      </c>
      <c r="AL842" s="46">
        <v>53806030.659999996</v>
      </c>
      <c r="AM842" s="46">
        <v>80946157.5</v>
      </c>
      <c r="AN842" s="46">
        <v>100052947.37</v>
      </c>
      <c r="AO842" s="46" t="s">
        <v>365</v>
      </c>
      <c r="AP842" s="46" t="s">
        <v>63</v>
      </c>
      <c r="AQ842" s="46"/>
      <c r="AR842" s="46"/>
    </row>
    <row r="843" spans="1:44" x14ac:dyDescent="0.2">
      <c r="A843" s="46" t="s">
        <v>77</v>
      </c>
      <c r="B843" s="46" t="s">
        <v>84</v>
      </c>
      <c r="C843" s="46" t="s">
        <v>84</v>
      </c>
      <c r="D843" s="46" t="s">
        <v>442</v>
      </c>
      <c r="E843" s="46" t="s">
        <v>86</v>
      </c>
      <c r="F843" s="46" t="s">
        <v>78</v>
      </c>
      <c r="G843" s="46" t="s">
        <v>443</v>
      </c>
      <c r="H843" s="46" t="s">
        <v>62</v>
      </c>
      <c r="I843" s="46" t="s">
        <v>242</v>
      </c>
      <c r="J843" s="46" t="s">
        <v>243</v>
      </c>
      <c r="K843" s="46" t="s">
        <v>47</v>
      </c>
      <c r="L843" s="46" t="s">
        <v>62</v>
      </c>
      <c r="M843" s="46" t="s">
        <v>134</v>
      </c>
      <c r="N843" s="46" t="s">
        <v>135</v>
      </c>
      <c r="O843" s="46" t="s">
        <v>63</v>
      </c>
      <c r="P843" s="46" t="s">
        <v>444</v>
      </c>
      <c r="Q843" s="46" t="s">
        <v>475</v>
      </c>
      <c r="R843" s="46" t="s">
        <v>84</v>
      </c>
      <c r="S843" s="46" t="s">
        <v>99</v>
      </c>
      <c r="T843" s="46" t="s">
        <v>132</v>
      </c>
      <c r="U843" s="46" t="s">
        <v>133</v>
      </c>
      <c r="V843" s="46" t="s">
        <v>106</v>
      </c>
      <c r="W843" s="46" t="s">
        <v>475</v>
      </c>
      <c r="X843" s="46" t="s">
        <v>84</v>
      </c>
      <c r="Y843" s="46" t="s">
        <v>442</v>
      </c>
      <c r="Z843" s="46" t="s">
        <v>446</v>
      </c>
      <c r="AA843" s="46" t="s">
        <v>447</v>
      </c>
      <c r="AB843" s="46">
        <v>13947949.890000001</v>
      </c>
      <c r="AC843" s="46">
        <v>31126179.300000001</v>
      </c>
      <c r="AD843" s="46">
        <v>41008271.090000004</v>
      </c>
      <c r="AE843" s="46">
        <v>63364769.43</v>
      </c>
      <c r="AF843" s="46">
        <v>71959436.420000002</v>
      </c>
      <c r="AG843" s="46">
        <v>90406065.840000004</v>
      </c>
      <c r="AH843" s="46">
        <v>86027877.689999998</v>
      </c>
      <c r="AI843" s="46" t="s">
        <v>96</v>
      </c>
      <c r="AJ843" s="46">
        <v>0</v>
      </c>
      <c r="AK843" s="46">
        <v>22375112.09</v>
      </c>
      <c r="AL843" s="46">
        <v>53806030.659999996</v>
      </c>
      <c r="AM843" s="46">
        <v>80946157.5</v>
      </c>
      <c r="AN843" s="46">
        <v>100052947.37</v>
      </c>
      <c r="AO843" s="46" t="s">
        <v>136</v>
      </c>
      <c r="AP843" s="46" t="s">
        <v>63</v>
      </c>
      <c r="AQ843" s="46"/>
      <c r="AR843" s="46"/>
    </row>
    <row r="844" spans="1:44" x14ac:dyDescent="0.2">
      <c r="A844" s="46" t="s">
        <v>77</v>
      </c>
      <c r="B844" s="46" t="s">
        <v>84</v>
      </c>
      <c r="C844" s="46" t="s">
        <v>84</v>
      </c>
      <c r="D844" s="46" t="s">
        <v>442</v>
      </c>
      <c r="E844" s="46" t="s">
        <v>86</v>
      </c>
      <c r="F844" s="46" t="s">
        <v>78</v>
      </c>
      <c r="G844" s="46" t="s">
        <v>443</v>
      </c>
      <c r="H844" s="46" t="s">
        <v>62</v>
      </c>
      <c r="I844" s="46" t="s">
        <v>242</v>
      </c>
      <c r="J844" s="46" t="s">
        <v>243</v>
      </c>
      <c r="K844" s="46" t="s">
        <v>47</v>
      </c>
      <c r="L844" s="46" t="s">
        <v>62</v>
      </c>
      <c r="M844" s="46" t="s">
        <v>407</v>
      </c>
      <c r="N844" s="46" t="s">
        <v>408</v>
      </c>
      <c r="O844" s="46" t="s">
        <v>63</v>
      </c>
      <c r="P844" s="46" t="s">
        <v>444</v>
      </c>
      <c r="Q844" s="46" t="s">
        <v>475</v>
      </c>
      <c r="R844" s="46" t="s">
        <v>84</v>
      </c>
      <c r="S844" s="46" t="s">
        <v>99</v>
      </c>
      <c r="T844" s="46" t="s">
        <v>132</v>
      </c>
      <c r="U844" s="46" t="s">
        <v>133</v>
      </c>
      <c r="V844" s="46" t="s">
        <v>32</v>
      </c>
      <c r="W844" s="46" t="s">
        <v>475</v>
      </c>
      <c r="X844" s="46" t="s">
        <v>84</v>
      </c>
      <c r="Y844" s="46" t="s">
        <v>442</v>
      </c>
      <c r="Z844" s="46" t="s">
        <v>446</v>
      </c>
      <c r="AA844" s="46" t="s">
        <v>447</v>
      </c>
      <c r="AB844" s="46">
        <v>-9142308</v>
      </c>
      <c r="AC844" s="46">
        <v>-19590660</v>
      </c>
      <c r="AD844" s="46">
        <v>-24814836</v>
      </c>
      <c r="AE844" s="46">
        <v>-41273879.619999997</v>
      </c>
      <c r="AF844" s="46">
        <v>-46802150.219999999</v>
      </c>
      <c r="AG844" s="46">
        <v>-63620855.640000001</v>
      </c>
      <c r="AH844" s="46">
        <v>-69345979.640000001</v>
      </c>
      <c r="AI844" s="46" t="s">
        <v>96</v>
      </c>
      <c r="AJ844" s="46">
        <v>0</v>
      </c>
      <c r="AK844" s="46">
        <v>-14366484</v>
      </c>
      <c r="AL844" s="46">
        <v>-35376455.799999997</v>
      </c>
      <c r="AM844" s="46">
        <v>-57968599.829999998</v>
      </c>
      <c r="AN844" s="46">
        <v>-78588024.829999998</v>
      </c>
      <c r="AO844" s="46" t="s">
        <v>409</v>
      </c>
      <c r="AP844" s="46" t="s">
        <v>63</v>
      </c>
      <c r="AQ844" s="46"/>
      <c r="AR844" s="46"/>
    </row>
    <row r="845" spans="1:44" x14ac:dyDescent="0.2">
      <c r="A845" s="46" t="s">
        <v>77</v>
      </c>
      <c r="B845" s="46" t="s">
        <v>84</v>
      </c>
      <c r="C845" s="46" t="s">
        <v>84</v>
      </c>
      <c r="D845" s="46" t="s">
        <v>442</v>
      </c>
      <c r="E845" s="46" t="s">
        <v>86</v>
      </c>
      <c r="F845" s="46" t="s">
        <v>78</v>
      </c>
      <c r="G845" s="46" t="s">
        <v>443</v>
      </c>
      <c r="H845" s="46" t="s">
        <v>62</v>
      </c>
      <c r="I845" s="46" t="s">
        <v>242</v>
      </c>
      <c r="J845" s="46" t="s">
        <v>243</v>
      </c>
      <c r="K845" s="46" t="s">
        <v>47</v>
      </c>
      <c r="L845" s="46" t="s">
        <v>62</v>
      </c>
      <c r="M845" s="46" t="s">
        <v>368</v>
      </c>
      <c r="N845" s="46" t="s">
        <v>369</v>
      </c>
      <c r="O845" s="46" t="s">
        <v>63</v>
      </c>
      <c r="P845" s="46" t="s">
        <v>444</v>
      </c>
      <c r="Q845" s="46" t="s">
        <v>475</v>
      </c>
      <c r="R845" s="46" t="s">
        <v>84</v>
      </c>
      <c r="S845" s="46" t="s">
        <v>99</v>
      </c>
      <c r="T845" s="46" t="s">
        <v>132</v>
      </c>
      <c r="U845" s="46" t="s">
        <v>133</v>
      </c>
      <c r="V845" s="46" t="s">
        <v>106</v>
      </c>
      <c r="W845" s="46" t="s">
        <v>475</v>
      </c>
      <c r="X845" s="46" t="s">
        <v>84</v>
      </c>
      <c r="Y845" s="46" t="s">
        <v>442</v>
      </c>
      <c r="Z845" s="46" t="s">
        <v>446</v>
      </c>
      <c r="AA845" s="46" t="s">
        <v>447</v>
      </c>
      <c r="AB845" s="46">
        <v>-9142308</v>
      </c>
      <c r="AC845" s="46">
        <v>-19590660</v>
      </c>
      <c r="AD845" s="46">
        <v>-24814836</v>
      </c>
      <c r="AE845" s="46">
        <v>-41273879.619999997</v>
      </c>
      <c r="AF845" s="46">
        <v>-46802150.219999999</v>
      </c>
      <c r="AG845" s="46">
        <v>-63620855.640000001</v>
      </c>
      <c r="AH845" s="46">
        <v>-69345979.640000001</v>
      </c>
      <c r="AI845" s="46" t="s">
        <v>96</v>
      </c>
      <c r="AJ845" s="46">
        <v>0</v>
      </c>
      <c r="AK845" s="46">
        <v>-14366484</v>
      </c>
      <c r="AL845" s="46">
        <v>-35376455.799999997</v>
      </c>
      <c r="AM845" s="46">
        <v>-57968599.829999998</v>
      </c>
      <c r="AN845" s="46">
        <v>-78588024.829999998</v>
      </c>
      <c r="AO845" s="46" t="s">
        <v>369</v>
      </c>
      <c r="AP845" s="46" t="s">
        <v>63</v>
      </c>
      <c r="AQ845" s="46"/>
      <c r="AR845" s="46"/>
    </row>
    <row r="846" spans="1:44" x14ac:dyDescent="0.2">
      <c r="A846" s="46" t="s">
        <v>77</v>
      </c>
      <c r="B846" s="46" t="s">
        <v>84</v>
      </c>
      <c r="C846" s="46" t="s">
        <v>84</v>
      </c>
      <c r="D846" s="46" t="s">
        <v>442</v>
      </c>
      <c r="E846" s="46" t="s">
        <v>86</v>
      </c>
      <c r="F846" s="46" t="s">
        <v>78</v>
      </c>
      <c r="G846" s="46" t="s">
        <v>443</v>
      </c>
      <c r="H846" s="46" t="s">
        <v>62</v>
      </c>
      <c r="I846" s="46" t="s">
        <v>242</v>
      </c>
      <c r="J846" s="46" t="s">
        <v>243</v>
      </c>
      <c r="K846" s="46" t="s">
        <v>47</v>
      </c>
      <c r="L846" s="46" t="s">
        <v>62</v>
      </c>
      <c r="M846" s="46" t="s">
        <v>487</v>
      </c>
      <c r="N846" s="46" t="s">
        <v>488</v>
      </c>
      <c r="O846" s="46" t="s">
        <v>63</v>
      </c>
      <c r="P846" s="46" t="s">
        <v>444</v>
      </c>
      <c r="Q846" s="46" t="s">
        <v>475</v>
      </c>
      <c r="R846" s="46" t="s">
        <v>84</v>
      </c>
      <c r="S846" s="46" t="s">
        <v>99</v>
      </c>
      <c r="T846" s="46" t="s">
        <v>132</v>
      </c>
      <c r="U846" s="46" t="s">
        <v>133</v>
      </c>
      <c r="V846" s="46" t="s">
        <v>32</v>
      </c>
      <c r="W846" s="46" t="s">
        <v>475</v>
      </c>
      <c r="X846" s="46" t="s">
        <v>84</v>
      </c>
      <c r="Y846" s="46" t="s">
        <v>442</v>
      </c>
      <c r="Z846" s="46" t="s">
        <v>446</v>
      </c>
      <c r="AA846" s="46" t="s">
        <v>447</v>
      </c>
      <c r="AB846" s="46">
        <v>-6964008.7999999998</v>
      </c>
      <c r="AC846" s="46">
        <v>-61632540</v>
      </c>
      <c r="AD846" s="46">
        <v>-56408364</v>
      </c>
      <c r="AE846" s="46">
        <v>-39949320.380000003</v>
      </c>
      <c r="AF846" s="46">
        <v>-34421049.780000001</v>
      </c>
      <c r="AG846" s="46">
        <v>-17602344.359999999</v>
      </c>
      <c r="AH846" s="46">
        <v>-11877220.359999999</v>
      </c>
      <c r="AI846" s="46" t="s">
        <v>96</v>
      </c>
      <c r="AJ846" s="46">
        <v>0</v>
      </c>
      <c r="AK846" s="46">
        <v>-12112189.199999999</v>
      </c>
      <c r="AL846" s="46">
        <v>-45846744.200000003</v>
      </c>
      <c r="AM846" s="46">
        <v>-23254600.170000002</v>
      </c>
      <c r="AN846" s="46">
        <v>-2746375.17</v>
      </c>
      <c r="AO846" s="46" t="s">
        <v>488</v>
      </c>
      <c r="AP846" s="46" t="s">
        <v>63</v>
      </c>
      <c r="AQ846" s="46"/>
      <c r="AR846" s="46"/>
    </row>
    <row r="847" spans="1:44" x14ac:dyDescent="0.2">
      <c r="A847" s="46" t="s">
        <v>77</v>
      </c>
      <c r="B847" s="46" t="s">
        <v>84</v>
      </c>
      <c r="C847" s="46" t="s">
        <v>84</v>
      </c>
      <c r="D847" s="46" t="s">
        <v>442</v>
      </c>
      <c r="E847" s="46" t="s">
        <v>86</v>
      </c>
      <c r="F847" s="46" t="s">
        <v>78</v>
      </c>
      <c r="G847" s="46" t="s">
        <v>443</v>
      </c>
      <c r="H847" s="46" t="s">
        <v>62</v>
      </c>
      <c r="I847" s="46" t="s">
        <v>242</v>
      </c>
      <c r="J847" s="46" t="s">
        <v>243</v>
      </c>
      <c r="K847" s="46" t="s">
        <v>47</v>
      </c>
      <c r="L847" s="46" t="s">
        <v>62</v>
      </c>
      <c r="M847" s="46" t="s">
        <v>489</v>
      </c>
      <c r="N847" s="46" t="s">
        <v>490</v>
      </c>
      <c r="O847" s="46" t="s">
        <v>63</v>
      </c>
      <c r="P847" s="46" t="s">
        <v>444</v>
      </c>
      <c r="Q847" s="46" t="s">
        <v>475</v>
      </c>
      <c r="R847" s="46" t="s">
        <v>84</v>
      </c>
      <c r="S847" s="46" t="s">
        <v>99</v>
      </c>
      <c r="T847" s="46" t="s">
        <v>132</v>
      </c>
      <c r="U847" s="46" t="s">
        <v>133</v>
      </c>
      <c r="V847" s="46" t="s">
        <v>32</v>
      </c>
      <c r="W847" s="46" t="s">
        <v>475</v>
      </c>
      <c r="X847" s="46" t="s">
        <v>84</v>
      </c>
      <c r="Y847" s="46" t="s">
        <v>442</v>
      </c>
      <c r="Z847" s="46" t="s">
        <v>446</v>
      </c>
      <c r="AA847" s="46" t="s">
        <v>447</v>
      </c>
      <c r="AB847" s="46">
        <v>-150000</v>
      </c>
      <c r="AC847" s="46">
        <v>-150000</v>
      </c>
      <c r="AD847" s="46">
        <v>-150000</v>
      </c>
      <c r="AE847" s="46">
        <v>-150000</v>
      </c>
      <c r="AF847" s="46">
        <v>-150000</v>
      </c>
      <c r="AG847" s="46">
        <v>-150000</v>
      </c>
      <c r="AH847" s="46">
        <v>-150000</v>
      </c>
      <c r="AI847" s="46" t="s">
        <v>96</v>
      </c>
      <c r="AJ847" s="46">
        <v>0</v>
      </c>
      <c r="AK847" s="46">
        <v>-54894526.799999997</v>
      </c>
      <c r="AL847" s="46">
        <v>-150000</v>
      </c>
      <c r="AM847" s="46">
        <v>-150000</v>
      </c>
      <c r="AN847" s="46">
        <v>0</v>
      </c>
      <c r="AO847" s="46" t="s">
        <v>491</v>
      </c>
      <c r="AP847" s="46" t="s">
        <v>63</v>
      </c>
      <c r="AQ847" s="46"/>
      <c r="AR847" s="46"/>
    </row>
    <row r="848" spans="1:44" x14ac:dyDescent="0.2">
      <c r="A848" s="46" t="s">
        <v>77</v>
      </c>
      <c r="B848" s="46" t="s">
        <v>84</v>
      </c>
      <c r="C848" s="46" t="s">
        <v>84</v>
      </c>
      <c r="D848" s="46" t="s">
        <v>442</v>
      </c>
      <c r="E848" s="46" t="s">
        <v>86</v>
      </c>
      <c r="F848" s="46" t="s">
        <v>78</v>
      </c>
      <c r="G848" s="46" t="s">
        <v>443</v>
      </c>
      <c r="H848" s="46" t="s">
        <v>62</v>
      </c>
      <c r="I848" s="46" t="s">
        <v>242</v>
      </c>
      <c r="J848" s="46" t="s">
        <v>243</v>
      </c>
      <c r="K848" s="46" t="s">
        <v>47</v>
      </c>
      <c r="L848" s="46" t="s">
        <v>62</v>
      </c>
      <c r="M848" s="46" t="s">
        <v>372</v>
      </c>
      <c r="N848" s="46" t="s">
        <v>373</v>
      </c>
      <c r="O848" s="46" t="s">
        <v>63</v>
      </c>
      <c r="P848" s="46" t="s">
        <v>444</v>
      </c>
      <c r="Q848" s="46" t="s">
        <v>475</v>
      </c>
      <c r="R848" s="46" t="s">
        <v>84</v>
      </c>
      <c r="S848" s="46" t="s">
        <v>99</v>
      </c>
      <c r="T848" s="46" t="s">
        <v>132</v>
      </c>
      <c r="U848" s="46" t="s">
        <v>133</v>
      </c>
      <c r="V848" s="46" t="s">
        <v>106</v>
      </c>
      <c r="W848" s="46" t="s">
        <v>475</v>
      </c>
      <c r="X848" s="46" t="s">
        <v>84</v>
      </c>
      <c r="Y848" s="46" t="s">
        <v>442</v>
      </c>
      <c r="Z848" s="46" t="s">
        <v>446</v>
      </c>
      <c r="AA848" s="46" t="s">
        <v>447</v>
      </c>
      <c r="AB848" s="46">
        <v>-7114008.7999999998</v>
      </c>
      <c r="AC848" s="46">
        <v>-61782540</v>
      </c>
      <c r="AD848" s="46">
        <v>-56558364</v>
      </c>
      <c r="AE848" s="46">
        <v>-40099320.380000003</v>
      </c>
      <c r="AF848" s="46">
        <v>-34571049.780000001</v>
      </c>
      <c r="AG848" s="46">
        <v>-17752344.359999999</v>
      </c>
      <c r="AH848" s="46">
        <v>-12027220.359999999</v>
      </c>
      <c r="AI848" s="46" t="s">
        <v>96</v>
      </c>
      <c r="AJ848" s="46">
        <v>0</v>
      </c>
      <c r="AK848" s="46">
        <v>-67006716</v>
      </c>
      <c r="AL848" s="46">
        <v>-45996744.200000003</v>
      </c>
      <c r="AM848" s="46">
        <v>-23404600.170000002</v>
      </c>
      <c r="AN848" s="46">
        <v>-2746375.17</v>
      </c>
      <c r="AO848" s="46" t="s">
        <v>374</v>
      </c>
      <c r="AP848" s="46" t="s">
        <v>63</v>
      </c>
      <c r="AQ848" s="46"/>
      <c r="AR848" s="46"/>
    </row>
    <row r="849" spans="1:44" x14ac:dyDescent="0.2">
      <c r="A849" s="46" t="s">
        <v>77</v>
      </c>
      <c r="B849" s="46" t="s">
        <v>84</v>
      </c>
      <c r="C849" s="46" t="s">
        <v>84</v>
      </c>
      <c r="D849" s="46" t="s">
        <v>442</v>
      </c>
      <c r="E849" s="46" t="s">
        <v>86</v>
      </c>
      <c r="F849" s="46" t="s">
        <v>78</v>
      </c>
      <c r="G849" s="46" t="s">
        <v>443</v>
      </c>
      <c r="H849" s="46" t="s">
        <v>62</v>
      </c>
      <c r="I849" s="46" t="s">
        <v>242</v>
      </c>
      <c r="J849" s="46" t="s">
        <v>243</v>
      </c>
      <c r="K849" s="46" t="s">
        <v>47</v>
      </c>
      <c r="L849" s="46" t="s">
        <v>62</v>
      </c>
      <c r="M849" s="46" t="s">
        <v>375</v>
      </c>
      <c r="N849" s="46" t="s">
        <v>376</v>
      </c>
      <c r="O849" s="46" t="s">
        <v>63</v>
      </c>
      <c r="P849" s="46" t="s">
        <v>444</v>
      </c>
      <c r="Q849" s="46" t="s">
        <v>475</v>
      </c>
      <c r="R849" s="46" t="s">
        <v>84</v>
      </c>
      <c r="S849" s="46" t="s">
        <v>99</v>
      </c>
      <c r="T849" s="46" t="s">
        <v>132</v>
      </c>
      <c r="U849" s="46" t="s">
        <v>133</v>
      </c>
      <c r="V849" s="46" t="s">
        <v>106</v>
      </c>
      <c r="W849" s="46" t="s">
        <v>475</v>
      </c>
      <c r="X849" s="46" t="s">
        <v>84</v>
      </c>
      <c r="Y849" s="46" t="s">
        <v>442</v>
      </c>
      <c r="Z849" s="46" t="s">
        <v>446</v>
      </c>
      <c r="AA849" s="46" t="s">
        <v>447</v>
      </c>
      <c r="AB849" s="46">
        <v>6399883.2000000002</v>
      </c>
      <c r="AC849" s="46">
        <v>31441800</v>
      </c>
      <c r="AD849" s="46">
        <v>31441800</v>
      </c>
      <c r="AE849" s="46">
        <v>31441800</v>
      </c>
      <c r="AF849" s="46">
        <v>31441800</v>
      </c>
      <c r="AG849" s="46">
        <v>31441800</v>
      </c>
      <c r="AH849" s="46">
        <v>31441800</v>
      </c>
      <c r="AI849" s="46" t="s">
        <v>96</v>
      </c>
      <c r="AJ849" s="46">
        <v>0</v>
      </c>
      <c r="AK849" s="46">
        <v>31441800</v>
      </c>
      <c r="AL849" s="46">
        <v>31441800</v>
      </c>
      <c r="AM849" s="46">
        <v>31441800</v>
      </c>
      <c r="AN849" s="46">
        <v>31441800</v>
      </c>
      <c r="AO849" s="46" t="s">
        <v>377</v>
      </c>
      <c r="AP849" s="46" t="s">
        <v>63</v>
      </c>
      <c r="AQ849" s="46"/>
      <c r="AR849" s="46"/>
    </row>
    <row r="850" spans="1:44" x14ac:dyDescent="0.2">
      <c r="A850" s="46" t="s">
        <v>77</v>
      </c>
      <c r="B850" s="46" t="s">
        <v>84</v>
      </c>
      <c r="C850" s="46" t="s">
        <v>84</v>
      </c>
      <c r="D850" s="46" t="s">
        <v>442</v>
      </c>
      <c r="E850" s="46" t="s">
        <v>86</v>
      </c>
      <c r="F850" s="46" t="s">
        <v>78</v>
      </c>
      <c r="G850" s="46" t="s">
        <v>443</v>
      </c>
      <c r="H850" s="46" t="s">
        <v>62</v>
      </c>
      <c r="I850" s="46" t="s">
        <v>242</v>
      </c>
      <c r="J850" s="46" t="s">
        <v>243</v>
      </c>
      <c r="K850" s="46" t="s">
        <v>47</v>
      </c>
      <c r="L850" s="46" t="s">
        <v>62</v>
      </c>
      <c r="M850" s="46" t="s">
        <v>137</v>
      </c>
      <c r="N850" s="46" t="s">
        <v>138</v>
      </c>
      <c r="O850" s="46" t="s">
        <v>63</v>
      </c>
      <c r="P850" s="46" t="s">
        <v>444</v>
      </c>
      <c r="Q850" s="46" t="s">
        <v>475</v>
      </c>
      <c r="R850" s="46" t="s">
        <v>84</v>
      </c>
      <c r="S850" s="46" t="s">
        <v>99</v>
      </c>
      <c r="T850" s="46" t="s">
        <v>132</v>
      </c>
      <c r="U850" s="46" t="s">
        <v>133</v>
      </c>
      <c r="V850" s="46" t="s">
        <v>106</v>
      </c>
      <c r="W850" s="46" t="s">
        <v>475</v>
      </c>
      <c r="X850" s="46" t="s">
        <v>84</v>
      </c>
      <c r="Y850" s="46" t="s">
        <v>442</v>
      </c>
      <c r="Z850" s="46" t="s">
        <v>446</v>
      </c>
      <c r="AA850" s="46" t="s">
        <v>447</v>
      </c>
      <c r="AB850" s="46">
        <v>4805641.8899999997</v>
      </c>
      <c r="AC850" s="46">
        <v>11535519.300000001</v>
      </c>
      <c r="AD850" s="46">
        <v>16193435.09</v>
      </c>
      <c r="AE850" s="46">
        <v>22090889.809999999</v>
      </c>
      <c r="AF850" s="46">
        <v>25157286.199999999</v>
      </c>
      <c r="AG850" s="46">
        <v>26785210.199999999</v>
      </c>
      <c r="AH850" s="46">
        <v>16681898.050000001</v>
      </c>
      <c r="AI850" s="46" t="s">
        <v>96</v>
      </c>
      <c r="AJ850" s="46">
        <v>0</v>
      </c>
      <c r="AK850" s="46">
        <v>8008628.0899999999</v>
      </c>
      <c r="AL850" s="46">
        <v>18429574.859999999</v>
      </c>
      <c r="AM850" s="46">
        <v>22977557.670000002</v>
      </c>
      <c r="AN850" s="46">
        <v>21464922.539999999</v>
      </c>
      <c r="AO850" s="46" t="s">
        <v>139</v>
      </c>
      <c r="AP850" s="46" t="s">
        <v>63</v>
      </c>
      <c r="AQ850" s="46"/>
      <c r="AR850" s="46"/>
    </row>
    <row r="851" spans="1:44" x14ac:dyDescent="0.2">
      <c r="A851" s="46" t="s">
        <v>77</v>
      </c>
      <c r="B851" s="46" t="s">
        <v>84</v>
      </c>
      <c r="C851" s="46" t="s">
        <v>84</v>
      </c>
      <c r="D851" s="46" t="s">
        <v>442</v>
      </c>
      <c r="E851" s="46" t="s">
        <v>86</v>
      </c>
      <c r="F851" s="46" t="s">
        <v>78</v>
      </c>
      <c r="G851" s="46" t="s">
        <v>443</v>
      </c>
      <c r="H851" s="46" t="s">
        <v>62</v>
      </c>
      <c r="I851" s="46" t="s">
        <v>242</v>
      </c>
      <c r="J851" s="46" t="s">
        <v>243</v>
      </c>
      <c r="K851" s="46" t="s">
        <v>47</v>
      </c>
      <c r="L851" s="46" t="s">
        <v>62</v>
      </c>
      <c r="M851" s="46" t="s">
        <v>279</v>
      </c>
      <c r="N851" s="46" t="s">
        <v>280</v>
      </c>
      <c r="O851" s="46" t="s">
        <v>63</v>
      </c>
      <c r="P851" s="46" t="s">
        <v>444</v>
      </c>
      <c r="Q851" s="46" t="s">
        <v>475</v>
      </c>
      <c r="R851" s="46" t="s">
        <v>84</v>
      </c>
      <c r="S851" s="46" t="s">
        <v>99</v>
      </c>
      <c r="T851" s="46" t="s">
        <v>132</v>
      </c>
      <c r="U851" s="46" t="s">
        <v>133</v>
      </c>
      <c r="V851" s="46" t="s">
        <v>106</v>
      </c>
      <c r="W851" s="46" t="s">
        <v>475</v>
      </c>
      <c r="X851" s="46" t="s">
        <v>84</v>
      </c>
      <c r="Y851" s="46" t="s">
        <v>442</v>
      </c>
      <c r="Z851" s="46" t="s">
        <v>446</v>
      </c>
      <c r="AA851" s="46" t="s">
        <v>447</v>
      </c>
      <c r="AB851" s="46">
        <v>6399883.2000000002</v>
      </c>
      <c r="AC851" s="46">
        <v>31441800</v>
      </c>
      <c r="AD851" s="46">
        <v>31441800</v>
      </c>
      <c r="AE851" s="46">
        <v>31441800</v>
      </c>
      <c r="AF851" s="46">
        <v>31441800</v>
      </c>
      <c r="AG851" s="46">
        <v>31441800</v>
      </c>
      <c r="AH851" s="46">
        <v>31441800</v>
      </c>
      <c r="AI851" s="46" t="s">
        <v>96</v>
      </c>
      <c r="AJ851" s="46">
        <v>0</v>
      </c>
      <c r="AK851" s="46">
        <v>31441800</v>
      </c>
      <c r="AL851" s="46">
        <v>31441800</v>
      </c>
      <c r="AM851" s="46">
        <v>31441800</v>
      </c>
      <c r="AN851" s="46">
        <v>31441800</v>
      </c>
      <c r="AO851" s="46" t="s">
        <v>281</v>
      </c>
      <c r="AP851" s="46" t="s">
        <v>63</v>
      </c>
      <c r="AQ851" s="46"/>
      <c r="AR851" s="46"/>
    </row>
    <row r="852" spans="1:44" x14ac:dyDescent="0.2">
      <c r="A852" s="46" t="s">
        <v>77</v>
      </c>
      <c r="B852" s="46" t="s">
        <v>84</v>
      </c>
      <c r="C852" s="46" t="s">
        <v>84</v>
      </c>
      <c r="D852" s="46" t="s">
        <v>442</v>
      </c>
      <c r="E852" s="46" t="s">
        <v>86</v>
      </c>
      <c r="F852" s="46" t="s">
        <v>78</v>
      </c>
      <c r="G852" s="46" t="s">
        <v>443</v>
      </c>
      <c r="H852" s="46" t="s">
        <v>62</v>
      </c>
      <c r="I852" s="46" t="s">
        <v>242</v>
      </c>
      <c r="J852" s="46" t="s">
        <v>243</v>
      </c>
      <c r="K852" s="46" t="s">
        <v>47</v>
      </c>
      <c r="L852" s="46" t="s">
        <v>62</v>
      </c>
      <c r="M852" s="46" t="s">
        <v>140</v>
      </c>
      <c r="N852" s="46" t="s">
        <v>141</v>
      </c>
      <c r="O852" s="46" t="s">
        <v>63</v>
      </c>
      <c r="P852" s="46" t="s">
        <v>444</v>
      </c>
      <c r="Q852" s="46" t="s">
        <v>475</v>
      </c>
      <c r="R852" s="46" t="s">
        <v>84</v>
      </c>
      <c r="S852" s="46" t="s">
        <v>99</v>
      </c>
      <c r="T852" s="46" t="s">
        <v>132</v>
      </c>
      <c r="U852" s="46" t="s">
        <v>133</v>
      </c>
      <c r="V852" s="46" t="s">
        <v>106</v>
      </c>
      <c r="W852" s="46" t="s">
        <v>475</v>
      </c>
      <c r="X852" s="46" t="s">
        <v>84</v>
      </c>
      <c r="Y852" s="46" t="s">
        <v>442</v>
      </c>
      <c r="Z852" s="46" t="s">
        <v>446</v>
      </c>
      <c r="AA852" s="46" t="s">
        <v>447</v>
      </c>
      <c r="AB852" s="46">
        <v>4805641.8899999997</v>
      </c>
      <c r="AC852" s="46">
        <v>11535519.300000001</v>
      </c>
      <c r="AD852" s="46">
        <v>16193435.09</v>
      </c>
      <c r="AE852" s="46">
        <v>22090889.809999999</v>
      </c>
      <c r="AF852" s="46">
        <v>25157286.199999999</v>
      </c>
      <c r="AG852" s="46">
        <v>26785210.199999999</v>
      </c>
      <c r="AH852" s="46">
        <v>16681898.050000001</v>
      </c>
      <c r="AI852" s="46" t="s">
        <v>96</v>
      </c>
      <c r="AJ852" s="46">
        <v>0</v>
      </c>
      <c r="AK852" s="46">
        <v>8008628.0899999999</v>
      </c>
      <c r="AL852" s="46">
        <v>18429574.859999999</v>
      </c>
      <c r="AM852" s="46">
        <v>22977557.670000002</v>
      </c>
      <c r="AN852" s="46">
        <v>21464922.539999999</v>
      </c>
      <c r="AO852" s="46" t="s">
        <v>142</v>
      </c>
      <c r="AP852" s="46" t="s">
        <v>63</v>
      </c>
      <c r="AQ852" s="46"/>
      <c r="AR852" s="46"/>
    </row>
    <row r="853" spans="1:44" x14ac:dyDescent="0.2">
      <c r="A853" s="46" t="s">
        <v>77</v>
      </c>
      <c r="B853" s="46" t="s">
        <v>84</v>
      </c>
      <c r="C853" s="46" t="s">
        <v>84</v>
      </c>
      <c r="D853" s="46" t="s">
        <v>442</v>
      </c>
      <c r="E853" s="46" t="s">
        <v>86</v>
      </c>
      <c r="F853" s="46" t="s">
        <v>78</v>
      </c>
      <c r="G853" s="46" t="s">
        <v>443</v>
      </c>
      <c r="H853" s="46" t="s">
        <v>62</v>
      </c>
      <c r="I853" s="46" t="s">
        <v>242</v>
      </c>
      <c r="J853" s="46" t="s">
        <v>243</v>
      </c>
      <c r="K853" s="46" t="s">
        <v>47</v>
      </c>
      <c r="L853" s="46" t="s">
        <v>62</v>
      </c>
      <c r="M853" s="46" t="s">
        <v>186</v>
      </c>
      <c r="N853" s="46" t="s">
        <v>187</v>
      </c>
      <c r="O853" s="46" t="s">
        <v>63</v>
      </c>
      <c r="P853" s="46" t="s">
        <v>444</v>
      </c>
      <c r="Q853" s="46" t="s">
        <v>475</v>
      </c>
      <c r="R853" s="46" t="s">
        <v>84</v>
      </c>
      <c r="S853" s="46" t="s">
        <v>99</v>
      </c>
      <c r="T853" s="46" t="s">
        <v>113</v>
      </c>
      <c r="U853" s="46" t="s">
        <v>114</v>
      </c>
      <c r="V853" s="46" t="s">
        <v>32</v>
      </c>
      <c r="W853" s="46" t="s">
        <v>475</v>
      </c>
      <c r="X853" s="46" t="s">
        <v>84</v>
      </c>
      <c r="Y853" s="46" t="s">
        <v>442</v>
      </c>
      <c r="Z853" s="46" t="s">
        <v>446</v>
      </c>
      <c r="AA853" s="46" t="s">
        <v>447</v>
      </c>
      <c r="AB853" s="46">
        <v>5316125.6100000003</v>
      </c>
      <c r="AC853" s="46">
        <v>76262637.480000004</v>
      </c>
      <c r="AD853" s="46">
        <v>65818656.670000002</v>
      </c>
      <c r="AE853" s="46">
        <v>46630566.140000001</v>
      </c>
      <c r="AF853" s="46">
        <v>36304209.049999997</v>
      </c>
      <c r="AG853" s="46">
        <v>15431355.1</v>
      </c>
      <c r="AH853" s="46">
        <v>17203478.34</v>
      </c>
      <c r="AI853" s="46" t="s">
        <v>96</v>
      </c>
      <c r="AJ853" s="46">
        <v>0</v>
      </c>
      <c r="AK853" s="46">
        <v>31208740.449999999</v>
      </c>
      <c r="AL853" s="46">
        <v>55755078.890000001</v>
      </c>
      <c r="AM853" s="46">
        <v>26289807.309999999</v>
      </c>
      <c r="AN853" s="46">
        <v>1087788.1599999999</v>
      </c>
      <c r="AO853" s="46" t="s">
        <v>188</v>
      </c>
      <c r="AP853" s="46" t="s">
        <v>63</v>
      </c>
      <c r="AQ853" s="46"/>
      <c r="AR853" s="46"/>
    </row>
    <row r="854" spans="1:44" x14ac:dyDescent="0.2">
      <c r="A854" s="46" t="s">
        <v>77</v>
      </c>
      <c r="B854" s="46" t="s">
        <v>84</v>
      </c>
      <c r="C854" s="46" t="s">
        <v>84</v>
      </c>
      <c r="D854" s="46" t="s">
        <v>442</v>
      </c>
      <c r="E854" s="46" t="s">
        <v>86</v>
      </c>
      <c r="F854" s="46" t="s">
        <v>78</v>
      </c>
      <c r="G854" s="46" t="s">
        <v>443</v>
      </c>
      <c r="H854" s="46" t="s">
        <v>62</v>
      </c>
      <c r="I854" s="46" t="s">
        <v>242</v>
      </c>
      <c r="J854" s="46" t="s">
        <v>243</v>
      </c>
      <c r="K854" s="46" t="s">
        <v>47</v>
      </c>
      <c r="L854" s="46" t="s">
        <v>62</v>
      </c>
      <c r="M854" s="46" t="s">
        <v>396</v>
      </c>
      <c r="N854" s="46" t="s">
        <v>397</v>
      </c>
      <c r="O854" s="46" t="s">
        <v>63</v>
      </c>
      <c r="P854" s="46" t="s">
        <v>444</v>
      </c>
      <c r="Q854" s="46" t="s">
        <v>475</v>
      </c>
      <c r="R854" s="46" t="s">
        <v>84</v>
      </c>
      <c r="S854" s="46" t="s">
        <v>99</v>
      </c>
      <c r="T854" s="46" t="s">
        <v>113</v>
      </c>
      <c r="U854" s="46" t="s">
        <v>114</v>
      </c>
      <c r="V854" s="46" t="s">
        <v>32</v>
      </c>
      <c r="W854" s="46" t="s">
        <v>475</v>
      </c>
      <c r="X854" s="46" t="s">
        <v>84</v>
      </c>
      <c r="Y854" s="46" t="s">
        <v>442</v>
      </c>
      <c r="Z854" s="46" t="s">
        <v>446</v>
      </c>
      <c r="AA854" s="46" t="s">
        <v>447</v>
      </c>
      <c r="AB854" s="46">
        <v>150000</v>
      </c>
      <c r="AC854" s="46">
        <v>150000</v>
      </c>
      <c r="AD854" s="46">
        <v>150000</v>
      </c>
      <c r="AE854" s="46">
        <v>150000</v>
      </c>
      <c r="AF854" s="46">
        <v>150000</v>
      </c>
      <c r="AG854" s="46">
        <v>150000</v>
      </c>
      <c r="AH854" s="46">
        <v>150000</v>
      </c>
      <c r="AI854" s="46" t="s">
        <v>96</v>
      </c>
      <c r="AJ854" s="46">
        <v>0</v>
      </c>
      <c r="AK854" s="46">
        <v>150000</v>
      </c>
      <c r="AL854" s="46">
        <v>150000</v>
      </c>
      <c r="AM854" s="46">
        <v>150000</v>
      </c>
      <c r="AN854" s="46">
        <v>0</v>
      </c>
      <c r="AO854" s="46" t="s">
        <v>398</v>
      </c>
      <c r="AP854" s="46" t="s">
        <v>63</v>
      </c>
      <c r="AQ854" s="46"/>
      <c r="AR854" s="46"/>
    </row>
    <row r="855" spans="1:44" x14ac:dyDescent="0.2">
      <c r="A855" s="46" t="s">
        <v>77</v>
      </c>
      <c r="B855" s="46" t="s">
        <v>84</v>
      </c>
      <c r="C855" s="46" t="s">
        <v>84</v>
      </c>
      <c r="D855" s="46" t="s">
        <v>442</v>
      </c>
      <c r="E855" s="46" t="s">
        <v>86</v>
      </c>
      <c r="F855" s="46" t="s">
        <v>78</v>
      </c>
      <c r="G855" s="46" t="s">
        <v>443</v>
      </c>
      <c r="H855" s="46" t="s">
        <v>62</v>
      </c>
      <c r="I855" s="46" t="s">
        <v>242</v>
      </c>
      <c r="J855" s="46" t="s">
        <v>243</v>
      </c>
      <c r="K855" s="46" t="s">
        <v>47</v>
      </c>
      <c r="L855" s="46" t="s">
        <v>62</v>
      </c>
      <c r="M855" s="46" t="s">
        <v>399</v>
      </c>
      <c r="N855" s="46" t="s">
        <v>400</v>
      </c>
      <c r="O855" s="46" t="s">
        <v>63</v>
      </c>
      <c r="P855" s="46" t="s">
        <v>444</v>
      </c>
      <c r="Q855" s="46" t="s">
        <v>475</v>
      </c>
      <c r="R855" s="46" t="s">
        <v>84</v>
      </c>
      <c r="S855" s="46" t="s">
        <v>99</v>
      </c>
      <c r="T855" s="46" t="s">
        <v>113</v>
      </c>
      <c r="U855" s="46" t="s">
        <v>114</v>
      </c>
      <c r="V855" s="46" t="s">
        <v>32</v>
      </c>
      <c r="W855" s="46" t="s">
        <v>475</v>
      </c>
      <c r="X855" s="46" t="s">
        <v>84</v>
      </c>
      <c r="Y855" s="46" t="s">
        <v>442</v>
      </c>
      <c r="Z855" s="46" t="s">
        <v>446</v>
      </c>
      <c r="AA855" s="46" t="s">
        <v>447</v>
      </c>
      <c r="AB855" s="46">
        <v>5466125.6100000003</v>
      </c>
      <c r="AC855" s="46">
        <v>76412637.480000004</v>
      </c>
      <c r="AD855" s="46">
        <v>65968656.670000002</v>
      </c>
      <c r="AE855" s="46">
        <v>46780566.140000001</v>
      </c>
      <c r="AF855" s="46">
        <v>36454209.049999997</v>
      </c>
      <c r="AG855" s="46">
        <v>15581355.1</v>
      </c>
      <c r="AH855" s="46">
        <v>17353478.34</v>
      </c>
      <c r="AI855" s="46" t="s">
        <v>96</v>
      </c>
      <c r="AJ855" s="46">
        <v>0</v>
      </c>
      <c r="AK855" s="46">
        <v>31358740.449999999</v>
      </c>
      <c r="AL855" s="46">
        <v>55905078.890000001</v>
      </c>
      <c r="AM855" s="46">
        <v>26439807.309999999</v>
      </c>
      <c r="AN855" s="46">
        <v>1087788.1599999999</v>
      </c>
      <c r="AO855" s="46" t="s">
        <v>401</v>
      </c>
      <c r="AP855" s="46" t="s">
        <v>63</v>
      </c>
      <c r="AQ855" s="46"/>
      <c r="AR855" s="46"/>
    </row>
    <row r="856" spans="1:44" x14ac:dyDescent="0.2">
      <c r="A856" s="46" t="s">
        <v>77</v>
      </c>
      <c r="B856" s="46" t="s">
        <v>84</v>
      </c>
      <c r="C856" s="46" t="s">
        <v>84</v>
      </c>
      <c r="D856" s="46" t="s">
        <v>442</v>
      </c>
      <c r="E856" s="46" t="s">
        <v>86</v>
      </c>
      <c r="F856" s="46" t="s">
        <v>78</v>
      </c>
      <c r="G856" s="46" t="s">
        <v>443</v>
      </c>
      <c r="H856" s="46" t="s">
        <v>62</v>
      </c>
      <c r="I856" s="46" t="s">
        <v>242</v>
      </c>
      <c r="J856" s="46" t="s">
        <v>243</v>
      </c>
      <c r="K856" s="46" t="s">
        <v>47</v>
      </c>
      <c r="L856" s="46" t="s">
        <v>62</v>
      </c>
      <c r="M856" s="46" t="s">
        <v>118</v>
      </c>
      <c r="N856" s="46" t="s">
        <v>119</v>
      </c>
      <c r="O856" s="46" t="s">
        <v>63</v>
      </c>
      <c r="P856" s="46" t="s">
        <v>444</v>
      </c>
      <c r="Q856" s="46" t="s">
        <v>475</v>
      </c>
      <c r="R856" s="46" t="s">
        <v>84</v>
      </c>
      <c r="S856" s="46" t="s">
        <v>99</v>
      </c>
      <c r="T856" s="46" t="s">
        <v>113</v>
      </c>
      <c r="U856" s="46" t="s">
        <v>114</v>
      </c>
      <c r="V856" s="46" t="s">
        <v>32</v>
      </c>
      <c r="W856" s="46" t="s">
        <v>475</v>
      </c>
      <c r="X856" s="46" t="s">
        <v>84</v>
      </c>
      <c r="Y856" s="46" t="s">
        <v>442</v>
      </c>
      <c r="Z856" s="46" t="s">
        <v>446</v>
      </c>
      <c r="AA856" s="46" t="s">
        <v>447</v>
      </c>
      <c r="AB856" s="46">
        <v>-3721884.3</v>
      </c>
      <c r="AC856" s="46">
        <v>-56356356.780000001</v>
      </c>
      <c r="AD856" s="46">
        <v>-50570291.759999998</v>
      </c>
      <c r="AE856" s="46">
        <v>-37279655.950000003</v>
      </c>
      <c r="AF856" s="46">
        <v>-30019695.25</v>
      </c>
      <c r="AG856" s="46">
        <v>-10774765.300000001</v>
      </c>
      <c r="AH856" s="46">
        <v>-2443576.39</v>
      </c>
      <c r="AI856" s="46" t="s">
        <v>96</v>
      </c>
      <c r="AJ856" s="46">
        <v>0</v>
      </c>
      <c r="AK856" s="46">
        <v>-7775568.54</v>
      </c>
      <c r="AL856" s="46">
        <v>-42742853.75</v>
      </c>
      <c r="AM856" s="46">
        <v>-17825564.98</v>
      </c>
      <c r="AN856" s="46">
        <v>8889089.3000000007</v>
      </c>
      <c r="AO856" s="46" t="s">
        <v>120</v>
      </c>
      <c r="AP856" s="46" t="s">
        <v>63</v>
      </c>
      <c r="AQ856" s="46"/>
      <c r="AR856" s="46"/>
    </row>
    <row r="857" spans="1:44" x14ac:dyDescent="0.2">
      <c r="A857" s="46" t="s">
        <v>77</v>
      </c>
      <c r="B857" s="46" t="s">
        <v>84</v>
      </c>
      <c r="C857" s="46" t="s">
        <v>84</v>
      </c>
      <c r="D857" s="46" t="s">
        <v>442</v>
      </c>
      <c r="E857" s="46" t="s">
        <v>86</v>
      </c>
      <c r="F857" s="46" t="s">
        <v>78</v>
      </c>
      <c r="G857" s="46" t="s">
        <v>443</v>
      </c>
      <c r="H857" s="46" t="s">
        <v>62</v>
      </c>
      <c r="I857" s="46" t="s">
        <v>242</v>
      </c>
      <c r="J857" s="46" t="s">
        <v>243</v>
      </c>
      <c r="K857" s="46" t="s">
        <v>47</v>
      </c>
      <c r="L857" s="46" t="s">
        <v>62</v>
      </c>
      <c r="M857" s="46" t="s">
        <v>121</v>
      </c>
      <c r="N857" s="46" t="s">
        <v>122</v>
      </c>
      <c r="O857" s="46" t="s">
        <v>63</v>
      </c>
      <c r="P857" s="46" t="s">
        <v>444</v>
      </c>
      <c r="Q857" s="46" t="s">
        <v>475</v>
      </c>
      <c r="R857" s="46" t="s">
        <v>84</v>
      </c>
      <c r="S857" s="46" t="s">
        <v>99</v>
      </c>
      <c r="T857" s="46" t="s">
        <v>113</v>
      </c>
      <c r="U857" s="46" t="s">
        <v>114</v>
      </c>
      <c r="V857" s="46" t="s">
        <v>32</v>
      </c>
      <c r="W857" s="46" t="s">
        <v>475</v>
      </c>
      <c r="X857" s="46" t="s">
        <v>84</v>
      </c>
      <c r="Y857" s="46" t="s">
        <v>442</v>
      </c>
      <c r="Z857" s="46" t="s">
        <v>446</v>
      </c>
      <c r="AA857" s="46" t="s">
        <v>447</v>
      </c>
      <c r="AB857" s="46">
        <v>-3721884.3</v>
      </c>
      <c r="AC857" s="46">
        <v>-56356356.780000001</v>
      </c>
      <c r="AD857" s="46">
        <v>-50570291.759999998</v>
      </c>
      <c r="AE857" s="46">
        <v>-37279655.950000003</v>
      </c>
      <c r="AF857" s="46">
        <v>-30019695.25</v>
      </c>
      <c r="AG857" s="46">
        <v>-10774765.300000001</v>
      </c>
      <c r="AH857" s="46">
        <v>-2443576.39</v>
      </c>
      <c r="AI857" s="46" t="s">
        <v>96</v>
      </c>
      <c r="AJ857" s="46">
        <v>0</v>
      </c>
      <c r="AK857" s="46">
        <v>-7775568.54</v>
      </c>
      <c r="AL857" s="46">
        <v>-42742853.75</v>
      </c>
      <c r="AM857" s="46">
        <v>-17825564.98</v>
      </c>
      <c r="AN857" s="46">
        <v>8889089.3000000007</v>
      </c>
      <c r="AO857" s="46" t="s">
        <v>123</v>
      </c>
      <c r="AP857" s="46" t="s">
        <v>63</v>
      </c>
      <c r="AQ857" s="46"/>
      <c r="AR857" s="46"/>
    </row>
    <row r="858" spans="1:44" x14ac:dyDescent="0.2">
      <c r="A858" s="46" t="s">
        <v>77</v>
      </c>
      <c r="B858" s="46" t="s">
        <v>84</v>
      </c>
      <c r="C858" s="46" t="s">
        <v>84</v>
      </c>
      <c r="D858" s="46" t="s">
        <v>442</v>
      </c>
      <c r="E858" s="46" t="s">
        <v>86</v>
      </c>
      <c r="F858" s="46" t="s">
        <v>78</v>
      </c>
      <c r="G858" s="46" t="s">
        <v>443</v>
      </c>
      <c r="H858" s="46" t="s">
        <v>62</v>
      </c>
      <c r="I858" s="46" t="s">
        <v>282</v>
      </c>
      <c r="J858" s="46" t="s">
        <v>243</v>
      </c>
      <c r="K858" s="46" t="s">
        <v>47</v>
      </c>
      <c r="L858" s="46" t="s">
        <v>62</v>
      </c>
      <c r="M858" s="46" t="s">
        <v>81</v>
      </c>
      <c r="N858" s="46" t="s">
        <v>82</v>
      </c>
      <c r="O858" s="46" t="s">
        <v>63</v>
      </c>
      <c r="P858" s="46" t="s">
        <v>92</v>
      </c>
      <c r="Q858" s="46" t="s">
        <v>492</v>
      </c>
      <c r="R858" s="46" t="s">
        <v>84</v>
      </c>
      <c r="S858" s="46" t="s">
        <v>99</v>
      </c>
      <c r="T858" s="46" t="s">
        <v>48</v>
      </c>
      <c r="U858" s="46" t="s">
        <v>31</v>
      </c>
      <c r="V858" s="46" t="s">
        <v>32</v>
      </c>
      <c r="W858" s="46" t="s">
        <v>492</v>
      </c>
      <c r="X858" s="46" t="s">
        <v>84</v>
      </c>
      <c r="Y858" s="46" t="s">
        <v>442</v>
      </c>
      <c r="Z858" s="46" t="s">
        <v>446</v>
      </c>
      <c r="AA858" s="46" t="s">
        <v>98</v>
      </c>
      <c r="AB858" s="46">
        <v>2000000</v>
      </c>
      <c r="AC858" s="46">
        <v>2000000</v>
      </c>
      <c r="AD858" s="46">
        <v>2000000</v>
      </c>
      <c r="AE858" s="46">
        <v>2000000</v>
      </c>
      <c r="AF858" s="46">
        <v>2000000</v>
      </c>
      <c r="AG858" s="46">
        <v>2000000</v>
      </c>
      <c r="AH858" s="46">
        <v>2000000</v>
      </c>
      <c r="AI858" s="46" t="s">
        <v>96</v>
      </c>
      <c r="AJ858" s="46">
        <v>0</v>
      </c>
      <c r="AK858" s="46">
        <v>2000000</v>
      </c>
      <c r="AL858" s="46">
        <v>2000000</v>
      </c>
      <c r="AM858" s="46">
        <v>2000000</v>
      </c>
      <c r="AN858" s="46">
        <v>2000000</v>
      </c>
      <c r="AO858" s="46" t="s">
        <v>83</v>
      </c>
      <c r="AP858" s="46" t="s">
        <v>63</v>
      </c>
      <c r="AQ858" s="46"/>
      <c r="AR858" s="46"/>
    </row>
    <row r="859" spans="1:44" x14ac:dyDescent="0.2">
      <c r="A859" s="46" t="s">
        <v>77</v>
      </c>
      <c r="B859" s="46" t="s">
        <v>84</v>
      </c>
      <c r="C859" s="46" t="s">
        <v>84</v>
      </c>
      <c r="D859" s="46" t="s">
        <v>442</v>
      </c>
      <c r="E859" s="46" t="s">
        <v>86</v>
      </c>
      <c r="F859" s="46" t="s">
        <v>78</v>
      </c>
      <c r="G859" s="46" t="s">
        <v>443</v>
      </c>
      <c r="H859" s="46" t="s">
        <v>62</v>
      </c>
      <c r="I859" s="46" t="s">
        <v>282</v>
      </c>
      <c r="J859" s="46" t="s">
        <v>243</v>
      </c>
      <c r="K859" s="46" t="s">
        <v>47</v>
      </c>
      <c r="L859" s="46" t="s">
        <v>62</v>
      </c>
      <c r="M859" s="46" t="s">
        <v>152</v>
      </c>
      <c r="N859" s="46" t="s">
        <v>153</v>
      </c>
      <c r="O859" s="46" t="s">
        <v>63</v>
      </c>
      <c r="P859" s="46" t="s">
        <v>92</v>
      </c>
      <c r="Q859" s="46" t="s">
        <v>492</v>
      </c>
      <c r="R859" s="46" t="s">
        <v>84</v>
      </c>
      <c r="S859" s="46" t="s">
        <v>99</v>
      </c>
      <c r="T859" s="46" t="s">
        <v>48</v>
      </c>
      <c r="U859" s="46" t="s">
        <v>31</v>
      </c>
      <c r="V859" s="46" t="s">
        <v>106</v>
      </c>
      <c r="W859" s="46" t="s">
        <v>492</v>
      </c>
      <c r="X859" s="46" t="s">
        <v>84</v>
      </c>
      <c r="Y859" s="46" t="s">
        <v>442</v>
      </c>
      <c r="Z859" s="46" t="s">
        <v>446</v>
      </c>
      <c r="AA859" s="46" t="s">
        <v>98</v>
      </c>
      <c r="AB859" s="46">
        <v>2000000</v>
      </c>
      <c r="AC859" s="46">
        <v>2000000</v>
      </c>
      <c r="AD859" s="46">
        <v>2000000</v>
      </c>
      <c r="AE859" s="46">
        <v>2000000</v>
      </c>
      <c r="AF859" s="46">
        <v>2000000</v>
      </c>
      <c r="AG859" s="46">
        <v>2000000</v>
      </c>
      <c r="AH859" s="46">
        <v>2000000</v>
      </c>
      <c r="AI859" s="46" t="s">
        <v>96</v>
      </c>
      <c r="AJ859" s="46">
        <v>0</v>
      </c>
      <c r="AK859" s="46">
        <v>2000000</v>
      </c>
      <c r="AL859" s="46">
        <v>2000000</v>
      </c>
      <c r="AM859" s="46">
        <v>2000000</v>
      </c>
      <c r="AN859" s="46">
        <v>2000000</v>
      </c>
      <c r="AO859" s="46" t="s">
        <v>154</v>
      </c>
      <c r="AP859" s="46" t="s">
        <v>63</v>
      </c>
      <c r="AQ859" s="46"/>
      <c r="AR859" s="46"/>
    </row>
    <row r="860" spans="1:44" x14ac:dyDescent="0.2">
      <c r="A860" s="46" t="s">
        <v>77</v>
      </c>
      <c r="B860" s="46" t="s">
        <v>84</v>
      </c>
      <c r="C860" s="46" t="s">
        <v>84</v>
      </c>
      <c r="D860" s="46" t="s">
        <v>442</v>
      </c>
      <c r="E860" s="46" t="s">
        <v>86</v>
      </c>
      <c r="F860" s="46" t="s">
        <v>78</v>
      </c>
      <c r="G860" s="46" t="s">
        <v>443</v>
      </c>
      <c r="H860" s="46" t="s">
        <v>62</v>
      </c>
      <c r="I860" s="46" t="s">
        <v>282</v>
      </c>
      <c r="J860" s="46" t="s">
        <v>243</v>
      </c>
      <c r="K860" s="46" t="s">
        <v>47</v>
      </c>
      <c r="L860" s="46" t="s">
        <v>62</v>
      </c>
      <c r="M860" s="46" t="s">
        <v>310</v>
      </c>
      <c r="N860" s="46" t="s">
        <v>311</v>
      </c>
      <c r="O860" s="46" t="s">
        <v>63</v>
      </c>
      <c r="P860" s="46" t="s">
        <v>92</v>
      </c>
      <c r="Q860" s="46" t="s">
        <v>492</v>
      </c>
      <c r="R860" s="46" t="s">
        <v>84</v>
      </c>
      <c r="S860" s="46" t="s">
        <v>99</v>
      </c>
      <c r="T860" s="46" t="s">
        <v>48</v>
      </c>
      <c r="U860" s="46" t="s">
        <v>31</v>
      </c>
      <c r="V860" s="46" t="s">
        <v>32</v>
      </c>
      <c r="W860" s="46" t="s">
        <v>492</v>
      </c>
      <c r="X860" s="46" t="s">
        <v>84</v>
      </c>
      <c r="Y860" s="46" t="s">
        <v>442</v>
      </c>
      <c r="Z860" s="46" t="s">
        <v>446</v>
      </c>
      <c r="AA860" s="46" t="s">
        <v>98</v>
      </c>
      <c r="AB860" s="46">
        <v>0</v>
      </c>
      <c r="AC860" s="46">
        <v>558200</v>
      </c>
      <c r="AD860" s="46">
        <v>558200</v>
      </c>
      <c r="AE860" s="46">
        <v>558200</v>
      </c>
      <c r="AF860" s="46">
        <v>558200</v>
      </c>
      <c r="AG860" s="46">
        <v>558200</v>
      </c>
      <c r="AH860" s="46">
        <v>558200</v>
      </c>
      <c r="AI860" s="46" t="s">
        <v>96</v>
      </c>
      <c r="AJ860" s="46">
        <v>0</v>
      </c>
      <c r="AK860" s="46">
        <v>558200</v>
      </c>
      <c r="AL860" s="46">
        <v>558200</v>
      </c>
      <c r="AM860" s="46">
        <v>558200</v>
      </c>
      <c r="AN860" s="46">
        <v>558200</v>
      </c>
      <c r="AO860" s="46" t="s">
        <v>312</v>
      </c>
      <c r="AP860" s="46" t="s">
        <v>63</v>
      </c>
      <c r="AQ860" s="46"/>
      <c r="AR860" s="46"/>
    </row>
    <row r="861" spans="1:44" x14ac:dyDescent="0.2">
      <c r="A861" s="46" t="s">
        <v>77</v>
      </c>
      <c r="B861" s="46" t="s">
        <v>84</v>
      </c>
      <c r="C861" s="46" t="s">
        <v>84</v>
      </c>
      <c r="D861" s="46" t="s">
        <v>442</v>
      </c>
      <c r="E861" s="46" t="s">
        <v>86</v>
      </c>
      <c r="F861" s="46" t="s">
        <v>78</v>
      </c>
      <c r="G861" s="46" t="s">
        <v>443</v>
      </c>
      <c r="H861" s="46" t="s">
        <v>62</v>
      </c>
      <c r="I861" s="46" t="s">
        <v>282</v>
      </c>
      <c r="J861" s="46" t="s">
        <v>243</v>
      </c>
      <c r="K861" s="46" t="s">
        <v>47</v>
      </c>
      <c r="L861" s="46" t="s">
        <v>62</v>
      </c>
      <c r="M861" s="46" t="s">
        <v>316</v>
      </c>
      <c r="N861" s="46" t="s">
        <v>317</v>
      </c>
      <c r="O861" s="46" t="s">
        <v>63</v>
      </c>
      <c r="P861" s="46" t="s">
        <v>92</v>
      </c>
      <c r="Q861" s="46" t="s">
        <v>492</v>
      </c>
      <c r="R861" s="46" t="s">
        <v>84</v>
      </c>
      <c r="S861" s="46" t="s">
        <v>99</v>
      </c>
      <c r="T861" s="46" t="s">
        <v>48</v>
      </c>
      <c r="U861" s="46" t="s">
        <v>31</v>
      </c>
      <c r="V861" s="46" t="s">
        <v>106</v>
      </c>
      <c r="W861" s="46" t="s">
        <v>492</v>
      </c>
      <c r="X861" s="46" t="s">
        <v>84</v>
      </c>
      <c r="Y861" s="46" t="s">
        <v>442</v>
      </c>
      <c r="Z861" s="46" t="s">
        <v>446</v>
      </c>
      <c r="AA861" s="46" t="s">
        <v>98</v>
      </c>
      <c r="AB861" s="46">
        <v>0</v>
      </c>
      <c r="AC861" s="46">
        <v>558200</v>
      </c>
      <c r="AD861" s="46">
        <v>558200</v>
      </c>
      <c r="AE861" s="46">
        <v>558200</v>
      </c>
      <c r="AF861" s="46">
        <v>558200</v>
      </c>
      <c r="AG861" s="46">
        <v>558200</v>
      </c>
      <c r="AH861" s="46">
        <v>558200</v>
      </c>
      <c r="AI861" s="46" t="s">
        <v>96</v>
      </c>
      <c r="AJ861" s="46">
        <v>0</v>
      </c>
      <c r="AK861" s="46">
        <v>558200</v>
      </c>
      <c r="AL861" s="46">
        <v>558200</v>
      </c>
      <c r="AM861" s="46">
        <v>558200</v>
      </c>
      <c r="AN861" s="46">
        <v>558200</v>
      </c>
      <c r="AO861" s="46" t="s">
        <v>318</v>
      </c>
      <c r="AP861" s="46" t="s">
        <v>63</v>
      </c>
      <c r="AQ861" s="46"/>
      <c r="AR861" s="46"/>
    </row>
    <row r="862" spans="1:44" x14ac:dyDescent="0.2">
      <c r="A862" s="46" t="s">
        <v>77</v>
      </c>
      <c r="B862" s="46" t="s">
        <v>84</v>
      </c>
      <c r="C862" s="46" t="s">
        <v>84</v>
      </c>
      <c r="D862" s="46" t="s">
        <v>442</v>
      </c>
      <c r="E862" s="46" t="s">
        <v>86</v>
      </c>
      <c r="F862" s="46" t="s">
        <v>78</v>
      </c>
      <c r="G862" s="46" t="s">
        <v>443</v>
      </c>
      <c r="H862" s="46" t="s">
        <v>62</v>
      </c>
      <c r="I862" s="46" t="s">
        <v>282</v>
      </c>
      <c r="J862" s="46" t="s">
        <v>243</v>
      </c>
      <c r="K862" s="46" t="s">
        <v>47</v>
      </c>
      <c r="L862" s="46" t="s">
        <v>62</v>
      </c>
      <c r="M862" s="46" t="s">
        <v>448</v>
      </c>
      <c r="N862" s="46" t="s">
        <v>449</v>
      </c>
      <c r="O862" s="46" t="s">
        <v>63</v>
      </c>
      <c r="P862" s="46" t="s">
        <v>92</v>
      </c>
      <c r="Q862" s="46" t="s">
        <v>492</v>
      </c>
      <c r="R862" s="46" t="s">
        <v>84</v>
      </c>
      <c r="S862" s="46" t="s">
        <v>99</v>
      </c>
      <c r="T862" s="46" t="s">
        <v>48</v>
      </c>
      <c r="U862" s="46" t="s">
        <v>31</v>
      </c>
      <c r="V862" s="46" t="s">
        <v>32</v>
      </c>
      <c r="W862" s="46" t="s">
        <v>492</v>
      </c>
      <c r="X862" s="46" t="s">
        <v>84</v>
      </c>
      <c r="Y862" s="46" t="s">
        <v>442</v>
      </c>
      <c r="Z862" s="46" t="s">
        <v>446</v>
      </c>
      <c r="AA862" s="46" t="s">
        <v>98</v>
      </c>
      <c r="AB862" s="46">
        <v>0</v>
      </c>
      <c r="AC862" s="46">
        <v>0</v>
      </c>
      <c r="AD862" s="46">
        <v>0</v>
      </c>
      <c r="AE862" s="46">
        <v>433536.38</v>
      </c>
      <c r="AF862" s="46">
        <v>630389.78</v>
      </c>
      <c r="AG862" s="46">
        <v>789770.36</v>
      </c>
      <c r="AH862" s="46">
        <v>789770.36</v>
      </c>
      <c r="AI862" s="46" t="s">
        <v>96</v>
      </c>
      <c r="AJ862" s="46">
        <v>0</v>
      </c>
      <c r="AK862" s="46">
        <v>0</v>
      </c>
      <c r="AL862" s="46">
        <v>605836.19999999995</v>
      </c>
      <c r="AM862" s="46">
        <v>716902.17</v>
      </c>
      <c r="AN862" s="46">
        <v>716902.17</v>
      </c>
      <c r="AO862" s="46" t="s">
        <v>450</v>
      </c>
      <c r="AP862" s="46" t="s">
        <v>63</v>
      </c>
      <c r="AQ862" s="46"/>
      <c r="AR862" s="46"/>
    </row>
    <row r="863" spans="1:44" x14ac:dyDescent="0.2">
      <c r="A863" s="46" t="s">
        <v>77</v>
      </c>
      <c r="B863" s="46" t="s">
        <v>84</v>
      </c>
      <c r="C863" s="46" t="s">
        <v>84</v>
      </c>
      <c r="D863" s="46" t="s">
        <v>442</v>
      </c>
      <c r="E863" s="46" t="s">
        <v>86</v>
      </c>
      <c r="F863" s="46" t="s">
        <v>78</v>
      </c>
      <c r="G863" s="46" t="s">
        <v>443</v>
      </c>
      <c r="H863" s="46" t="s">
        <v>62</v>
      </c>
      <c r="I863" s="46" t="s">
        <v>282</v>
      </c>
      <c r="J863" s="46" t="s">
        <v>243</v>
      </c>
      <c r="K863" s="46" t="s">
        <v>47</v>
      </c>
      <c r="L863" s="46" t="s">
        <v>62</v>
      </c>
      <c r="M863" s="46" t="s">
        <v>451</v>
      </c>
      <c r="N863" s="46" t="s">
        <v>452</v>
      </c>
      <c r="O863" s="46" t="s">
        <v>63</v>
      </c>
      <c r="P863" s="46" t="s">
        <v>92</v>
      </c>
      <c r="Q863" s="46" t="s">
        <v>492</v>
      </c>
      <c r="R863" s="46" t="s">
        <v>84</v>
      </c>
      <c r="S863" s="46" t="s">
        <v>99</v>
      </c>
      <c r="T863" s="46" t="s">
        <v>48</v>
      </c>
      <c r="U863" s="46" t="s">
        <v>31</v>
      </c>
      <c r="V863" s="46" t="s">
        <v>32</v>
      </c>
      <c r="W863" s="46" t="s">
        <v>492</v>
      </c>
      <c r="X863" s="46" t="s">
        <v>84</v>
      </c>
      <c r="Y863" s="46" t="s">
        <v>442</v>
      </c>
      <c r="Z863" s="46" t="s">
        <v>446</v>
      </c>
      <c r="AA863" s="46" t="s">
        <v>98</v>
      </c>
      <c r="AB863" s="46">
        <v>0</v>
      </c>
      <c r="AC863" s="46">
        <v>1441800</v>
      </c>
      <c r="AD863" s="46">
        <v>1441800</v>
      </c>
      <c r="AE863" s="46">
        <v>1008263.62</v>
      </c>
      <c r="AF863" s="46">
        <v>811410.22</v>
      </c>
      <c r="AG863" s="46">
        <v>652029.64</v>
      </c>
      <c r="AH863" s="46">
        <v>652029.64</v>
      </c>
      <c r="AI863" s="46" t="s">
        <v>96</v>
      </c>
      <c r="AJ863" s="46">
        <v>0</v>
      </c>
      <c r="AK863" s="46">
        <v>470026.8</v>
      </c>
      <c r="AL863" s="46">
        <v>835963.8</v>
      </c>
      <c r="AM863" s="46">
        <v>724897.83</v>
      </c>
      <c r="AN863" s="46">
        <v>724897.83</v>
      </c>
      <c r="AO863" s="46" t="s">
        <v>452</v>
      </c>
      <c r="AP863" s="46" t="s">
        <v>63</v>
      </c>
      <c r="AQ863" s="46"/>
      <c r="AR863" s="46"/>
    </row>
    <row r="864" spans="1:44" x14ac:dyDescent="0.2">
      <c r="A864" s="46" t="s">
        <v>77</v>
      </c>
      <c r="B864" s="46" t="s">
        <v>84</v>
      </c>
      <c r="C864" s="46" t="s">
        <v>84</v>
      </c>
      <c r="D864" s="46" t="s">
        <v>442</v>
      </c>
      <c r="E864" s="46" t="s">
        <v>86</v>
      </c>
      <c r="F864" s="46" t="s">
        <v>78</v>
      </c>
      <c r="G864" s="46" t="s">
        <v>443</v>
      </c>
      <c r="H864" s="46" t="s">
        <v>62</v>
      </c>
      <c r="I864" s="46" t="s">
        <v>282</v>
      </c>
      <c r="J864" s="46" t="s">
        <v>243</v>
      </c>
      <c r="K864" s="46" t="s">
        <v>47</v>
      </c>
      <c r="L864" s="46" t="s">
        <v>62</v>
      </c>
      <c r="M864" s="46" t="s">
        <v>476</v>
      </c>
      <c r="N864" s="46" t="s">
        <v>477</v>
      </c>
      <c r="O864" s="46" t="s">
        <v>63</v>
      </c>
      <c r="P864" s="46" t="s">
        <v>479</v>
      </c>
      <c r="Q864" s="46" t="s">
        <v>492</v>
      </c>
      <c r="R864" s="46" t="s">
        <v>84</v>
      </c>
      <c r="S864" s="46" t="s">
        <v>99</v>
      </c>
      <c r="T864" s="46" t="s">
        <v>48</v>
      </c>
      <c r="U864" s="46" t="s">
        <v>31</v>
      </c>
      <c r="V864" s="46" t="s">
        <v>32</v>
      </c>
      <c r="W864" s="46" t="s">
        <v>492</v>
      </c>
      <c r="X864" s="46" t="s">
        <v>84</v>
      </c>
      <c r="Y864" s="46" t="s">
        <v>442</v>
      </c>
      <c r="Z864" s="46" t="s">
        <v>446</v>
      </c>
      <c r="AA864" s="46" t="s">
        <v>480</v>
      </c>
      <c r="AB864" s="46">
        <v>0</v>
      </c>
      <c r="AC864" s="46">
        <v>0</v>
      </c>
      <c r="AD864" s="46">
        <v>0</v>
      </c>
      <c r="AE864" s="46">
        <v>0</v>
      </c>
      <c r="AF864" s="46">
        <v>0</v>
      </c>
      <c r="AG864" s="46">
        <v>0</v>
      </c>
      <c r="AH864" s="46">
        <v>0</v>
      </c>
      <c r="AI864" s="46" t="s">
        <v>96</v>
      </c>
      <c r="AJ864" s="46">
        <v>0</v>
      </c>
      <c r="AK864" s="46">
        <v>971773.2</v>
      </c>
      <c r="AL864" s="46">
        <v>0</v>
      </c>
      <c r="AM864" s="46">
        <v>0</v>
      </c>
      <c r="AN864" s="46">
        <v>0</v>
      </c>
      <c r="AO864" s="46" t="s">
        <v>477</v>
      </c>
      <c r="AP864" s="46" t="s">
        <v>63</v>
      </c>
      <c r="AQ864" s="46"/>
      <c r="AR864" s="46"/>
    </row>
    <row r="865" spans="1:44" x14ac:dyDescent="0.2">
      <c r="A865" s="46" t="s">
        <v>77</v>
      </c>
      <c r="B865" s="46" t="s">
        <v>84</v>
      </c>
      <c r="C865" s="46" t="s">
        <v>84</v>
      </c>
      <c r="D865" s="46" t="s">
        <v>442</v>
      </c>
      <c r="E865" s="46" t="s">
        <v>86</v>
      </c>
      <c r="F865" s="46" t="s">
        <v>78</v>
      </c>
      <c r="G865" s="46" t="s">
        <v>443</v>
      </c>
      <c r="H865" s="46" t="s">
        <v>62</v>
      </c>
      <c r="I865" s="46" t="s">
        <v>282</v>
      </c>
      <c r="J865" s="46" t="s">
        <v>243</v>
      </c>
      <c r="K865" s="46" t="s">
        <v>47</v>
      </c>
      <c r="L865" s="46" t="s">
        <v>62</v>
      </c>
      <c r="M865" s="46" t="s">
        <v>453</v>
      </c>
      <c r="N865" s="46" t="s">
        <v>454</v>
      </c>
      <c r="O865" s="46" t="s">
        <v>63</v>
      </c>
      <c r="P865" s="46" t="s">
        <v>92</v>
      </c>
      <c r="Q865" s="46" t="s">
        <v>492</v>
      </c>
      <c r="R865" s="46" t="s">
        <v>84</v>
      </c>
      <c r="S865" s="46" t="s">
        <v>99</v>
      </c>
      <c r="T865" s="46" t="s">
        <v>48</v>
      </c>
      <c r="U865" s="46" t="s">
        <v>31</v>
      </c>
      <c r="V865" s="46" t="s">
        <v>106</v>
      </c>
      <c r="W865" s="46" t="s">
        <v>492</v>
      </c>
      <c r="X865" s="46" t="s">
        <v>84</v>
      </c>
      <c r="Y865" s="46" t="s">
        <v>442</v>
      </c>
      <c r="Z865" s="46" t="s">
        <v>446</v>
      </c>
      <c r="AA865" s="46" t="s">
        <v>98</v>
      </c>
      <c r="AB865" s="46">
        <v>0</v>
      </c>
      <c r="AC865" s="46">
        <v>1441800</v>
      </c>
      <c r="AD865" s="46">
        <v>1441800</v>
      </c>
      <c r="AE865" s="46">
        <v>1441800</v>
      </c>
      <c r="AF865" s="46">
        <v>1441800</v>
      </c>
      <c r="AG865" s="46">
        <v>1441800</v>
      </c>
      <c r="AH865" s="46">
        <v>1441800</v>
      </c>
      <c r="AI865" s="46" t="s">
        <v>96</v>
      </c>
      <c r="AJ865" s="46">
        <v>0</v>
      </c>
      <c r="AK865" s="46">
        <v>1441800</v>
      </c>
      <c r="AL865" s="46">
        <v>1441800</v>
      </c>
      <c r="AM865" s="46">
        <v>1441800</v>
      </c>
      <c r="AN865" s="46">
        <v>1441800</v>
      </c>
      <c r="AO865" s="46" t="s">
        <v>455</v>
      </c>
      <c r="AP865" s="46" t="s">
        <v>63</v>
      </c>
      <c r="AQ865" s="46"/>
      <c r="AR865" s="46"/>
    </row>
    <row r="866" spans="1:44" x14ac:dyDescent="0.2">
      <c r="A866" s="46" t="s">
        <v>77</v>
      </c>
      <c r="B866" s="46" t="s">
        <v>84</v>
      </c>
      <c r="C866" s="46" t="s">
        <v>84</v>
      </c>
      <c r="D866" s="46" t="s">
        <v>442</v>
      </c>
      <c r="E866" s="46" t="s">
        <v>86</v>
      </c>
      <c r="F866" s="46" t="s">
        <v>78</v>
      </c>
      <c r="G866" s="46" t="s">
        <v>443</v>
      </c>
      <c r="H866" s="46" t="s">
        <v>62</v>
      </c>
      <c r="I866" s="46" t="s">
        <v>282</v>
      </c>
      <c r="J866" s="46" t="s">
        <v>243</v>
      </c>
      <c r="K866" s="46" t="s">
        <v>47</v>
      </c>
      <c r="L866" s="46" t="s">
        <v>62</v>
      </c>
      <c r="M866" s="46" t="s">
        <v>251</v>
      </c>
      <c r="N866" s="46" t="s">
        <v>252</v>
      </c>
      <c r="O866" s="46" t="s">
        <v>63</v>
      </c>
      <c r="P866" s="46" t="s">
        <v>92</v>
      </c>
      <c r="Q866" s="46" t="s">
        <v>492</v>
      </c>
      <c r="R866" s="46" t="s">
        <v>84</v>
      </c>
      <c r="S866" s="46" t="s">
        <v>99</v>
      </c>
      <c r="T866" s="46" t="s">
        <v>48</v>
      </c>
      <c r="U866" s="46" t="s">
        <v>31</v>
      </c>
      <c r="V866" s="46" t="s">
        <v>106</v>
      </c>
      <c r="W866" s="46" t="s">
        <v>492</v>
      </c>
      <c r="X866" s="46" t="s">
        <v>84</v>
      </c>
      <c r="Y866" s="46" t="s">
        <v>442</v>
      </c>
      <c r="Z866" s="46" t="s">
        <v>446</v>
      </c>
      <c r="AA866" s="46" t="s">
        <v>98</v>
      </c>
      <c r="AB866" s="46">
        <v>0</v>
      </c>
      <c r="AC866" s="46">
        <v>2000000</v>
      </c>
      <c r="AD866" s="46">
        <v>2000000</v>
      </c>
      <c r="AE866" s="46">
        <v>2000000</v>
      </c>
      <c r="AF866" s="46">
        <v>2000000</v>
      </c>
      <c r="AG866" s="46">
        <v>2000000</v>
      </c>
      <c r="AH866" s="46">
        <v>2000000</v>
      </c>
      <c r="AI866" s="46" t="s">
        <v>96</v>
      </c>
      <c r="AJ866" s="46">
        <v>0</v>
      </c>
      <c r="AK866" s="46">
        <v>2000000</v>
      </c>
      <c r="AL866" s="46">
        <v>2000000</v>
      </c>
      <c r="AM866" s="46">
        <v>2000000</v>
      </c>
      <c r="AN866" s="46">
        <v>2000000</v>
      </c>
      <c r="AO866" s="46" t="s">
        <v>253</v>
      </c>
      <c r="AP866" s="46" t="s">
        <v>63</v>
      </c>
      <c r="AQ866" s="46"/>
      <c r="AR866" s="46"/>
    </row>
    <row r="867" spans="1:44" x14ac:dyDescent="0.2">
      <c r="A867" s="46" t="s">
        <v>77</v>
      </c>
      <c r="B867" s="46" t="s">
        <v>84</v>
      </c>
      <c r="C867" s="46" t="s">
        <v>84</v>
      </c>
      <c r="D867" s="46" t="s">
        <v>442</v>
      </c>
      <c r="E867" s="46" t="s">
        <v>86</v>
      </c>
      <c r="F867" s="46" t="s">
        <v>78</v>
      </c>
      <c r="G867" s="46" t="s">
        <v>443</v>
      </c>
      <c r="H867" s="46" t="s">
        <v>62</v>
      </c>
      <c r="I867" s="46" t="s">
        <v>282</v>
      </c>
      <c r="J867" s="46" t="s">
        <v>243</v>
      </c>
      <c r="K867" s="46" t="s">
        <v>47</v>
      </c>
      <c r="L867" s="46" t="s">
        <v>62</v>
      </c>
      <c r="M867" s="46" t="s">
        <v>163</v>
      </c>
      <c r="N867" s="46" t="s">
        <v>164</v>
      </c>
      <c r="O867" s="46" t="s">
        <v>63</v>
      </c>
      <c r="P867" s="46" t="s">
        <v>92</v>
      </c>
      <c r="Q867" s="46" t="s">
        <v>492</v>
      </c>
      <c r="R867" s="46" t="s">
        <v>84</v>
      </c>
      <c r="S867" s="46" t="s">
        <v>99</v>
      </c>
      <c r="T867" s="46" t="s">
        <v>48</v>
      </c>
      <c r="U867" s="46" t="s">
        <v>31</v>
      </c>
      <c r="V867" s="46" t="s">
        <v>106</v>
      </c>
      <c r="W867" s="46" t="s">
        <v>492</v>
      </c>
      <c r="X867" s="46" t="s">
        <v>84</v>
      </c>
      <c r="Y867" s="46" t="s">
        <v>442</v>
      </c>
      <c r="Z867" s="46" t="s">
        <v>446</v>
      </c>
      <c r="AA867" s="46" t="s">
        <v>98</v>
      </c>
      <c r="AB867" s="46">
        <v>2000000</v>
      </c>
      <c r="AC867" s="46">
        <v>4000000</v>
      </c>
      <c r="AD867" s="46">
        <v>4000000</v>
      </c>
      <c r="AE867" s="46">
        <v>4000000</v>
      </c>
      <c r="AF867" s="46">
        <v>4000000</v>
      </c>
      <c r="AG867" s="46">
        <v>4000000</v>
      </c>
      <c r="AH867" s="46">
        <v>4000000</v>
      </c>
      <c r="AI867" s="46" t="s">
        <v>96</v>
      </c>
      <c r="AJ867" s="46">
        <v>0</v>
      </c>
      <c r="AK867" s="46">
        <v>4000000</v>
      </c>
      <c r="AL867" s="46">
        <v>4000000</v>
      </c>
      <c r="AM867" s="46">
        <v>4000000</v>
      </c>
      <c r="AN867" s="46">
        <v>4000000</v>
      </c>
      <c r="AO867" s="46" t="s">
        <v>165</v>
      </c>
      <c r="AP867" s="46" t="s">
        <v>63</v>
      </c>
      <c r="AQ867" s="46"/>
      <c r="AR867" s="46"/>
    </row>
    <row r="868" spans="1:44" x14ac:dyDescent="0.2">
      <c r="A868" s="46" t="s">
        <v>77</v>
      </c>
      <c r="B868" s="46" t="s">
        <v>84</v>
      </c>
      <c r="C868" s="46" t="s">
        <v>84</v>
      </c>
      <c r="D868" s="46" t="s">
        <v>442</v>
      </c>
      <c r="E868" s="46" t="s">
        <v>86</v>
      </c>
      <c r="F868" s="46" t="s">
        <v>78</v>
      </c>
      <c r="G868" s="46" t="s">
        <v>443</v>
      </c>
      <c r="H868" s="46" t="s">
        <v>62</v>
      </c>
      <c r="I868" s="46" t="s">
        <v>282</v>
      </c>
      <c r="J868" s="46" t="s">
        <v>243</v>
      </c>
      <c r="K868" s="46" t="s">
        <v>47</v>
      </c>
      <c r="L868" s="46" t="s">
        <v>62</v>
      </c>
      <c r="M868" s="46" t="s">
        <v>204</v>
      </c>
      <c r="N868" s="46" t="s">
        <v>493</v>
      </c>
      <c r="O868" s="46" t="s">
        <v>207</v>
      </c>
      <c r="P868" s="46" t="s">
        <v>92</v>
      </c>
      <c r="Q868" s="46" t="s">
        <v>492</v>
      </c>
      <c r="R868" s="46" t="s">
        <v>84</v>
      </c>
      <c r="S868" s="46" t="s">
        <v>99</v>
      </c>
      <c r="T868" s="46" t="s">
        <v>169</v>
      </c>
      <c r="U868" s="46" t="s">
        <v>170</v>
      </c>
      <c r="V868" s="46" t="s">
        <v>32</v>
      </c>
      <c r="W868" s="46" t="s">
        <v>492</v>
      </c>
      <c r="X868" s="46" t="s">
        <v>84</v>
      </c>
      <c r="Y868" s="46" t="s">
        <v>442</v>
      </c>
      <c r="Z868" s="46" t="s">
        <v>446</v>
      </c>
      <c r="AA868" s="46" t="s">
        <v>98</v>
      </c>
      <c r="AB868" s="46">
        <v>0</v>
      </c>
      <c r="AC868" s="46">
        <v>0</v>
      </c>
      <c r="AD868" s="46">
        <v>0</v>
      </c>
      <c r="AE868" s="46">
        <v>605836.19999999995</v>
      </c>
      <c r="AF868" s="46">
        <v>880924.8</v>
      </c>
      <c r="AG868" s="46">
        <v>1103647.8</v>
      </c>
      <c r="AH868" s="46">
        <v>1103647.8</v>
      </c>
      <c r="AI868" s="46" t="s">
        <v>96</v>
      </c>
      <c r="AJ868" s="46">
        <v>0</v>
      </c>
      <c r="AK868" s="46">
        <v>0</v>
      </c>
      <c r="AL868" s="46">
        <v>605836.19999999995</v>
      </c>
      <c r="AM868" s="46">
        <v>1001819.7</v>
      </c>
      <c r="AN868" s="46">
        <v>2038523.7</v>
      </c>
      <c r="AO868" s="46" t="s">
        <v>206</v>
      </c>
      <c r="AP868" s="46" t="s">
        <v>63</v>
      </c>
      <c r="AQ868" s="46"/>
      <c r="AR868" s="46" t="s">
        <v>494</v>
      </c>
    </row>
    <row r="869" spans="1:44" x14ac:dyDescent="0.2">
      <c r="A869" s="46" t="s">
        <v>77</v>
      </c>
      <c r="B869" s="46" t="s">
        <v>84</v>
      </c>
      <c r="C869" s="46" t="s">
        <v>84</v>
      </c>
      <c r="D869" s="46" t="s">
        <v>442</v>
      </c>
      <c r="E869" s="46" t="s">
        <v>86</v>
      </c>
      <c r="F869" s="46" t="s">
        <v>78</v>
      </c>
      <c r="G869" s="46" t="s">
        <v>443</v>
      </c>
      <c r="H869" s="46" t="s">
        <v>62</v>
      </c>
      <c r="I869" s="46" t="s">
        <v>282</v>
      </c>
      <c r="J869" s="46" t="s">
        <v>243</v>
      </c>
      <c r="K869" s="46" t="s">
        <v>47</v>
      </c>
      <c r="L869" s="46" t="s">
        <v>62</v>
      </c>
      <c r="M869" s="46" t="s">
        <v>212</v>
      </c>
      <c r="N869" s="46" t="s">
        <v>213</v>
      </c>
      <c r="O869" s="46" t="s">
        <v>63</v>
      </c>
      <c r="P869" s="46" t="s">
        <v>92</v>
      </c>
      <c r="Q869" s="46" t="s">
        <v>492</v>
      </c>
      <c r="R869" s="46" t="s">
        <v>84</v>
      </c>
      <c r="S869" s="46" t="s">
        <v>99</v>
      </c>
      <c r="T869" s="46" t="s">
        <v>169</v>
      </c>
      <c r="U869" s="46" t="s">
        <v>170</v>
      </c>
      <c r="V869" s="46" t="s">
        <v>106</v>
      </c>
      <c r="W869" s="46" t="s">
        <v>492</v>
      </c>
      <c r="X869" s="46" t="s">
        <v>84</v>
      </c>
      <c r="Y869" s="46" t="s">
        <v>442</v>
      </c>
      <c r="Z869" s="46" t="s">
        <v>446</v>
      </c>
      <c r="AA869" s="46" t="s">
        <v>98</v>
      </c>
      <c r="AB869" s="46">
        <v>0</v>
      </c>
      <c r="AC869" s="46">
        <v>0</v>
      </c>
      <c r="AD869" s="46">
        <v>0</v>
      </c>
      <c r="AE869" s="46">
        <v>605836.19999999995</v>
      </c>
      <c r="AF869" s="46">
        <v>880924.8</v>
      </c>
      <c r="AG869" s="46">
        <v>1103647.8</v>
      </c>
      <c r="AH869" s="46">
        <v>1103647.8</v>
      </c>
      <c r="AI869" s="46" t="s">
        <v>96</v>
      </c>
      <c r="AJ869" s="46">
        <v>0</v>
      </c>
      <c r="AK869" s="46">
        <v>0</v>
      </c>
      <c r="AL869" s="46">
        <v>605836.19999999995</v>
      </c>
      <c r="AM869" s="46">
        <v>1001819.7</v>
      </c>
      <c r="AN869" s="46">
        <v>2038523.7</v>
      </c>
      <c r="AO869" s="46" t="s">
        <v>214</v>
      </c>
      <c r="AP869" s="46" t="s">
        <v>63</v>
      </c>
      <c r="AQ869" s="46"/>
      <c r="AR869" s="46"/>
    </row>
    <row r="870" spans="1:44" x14ac:dyDescent="0.2">
      <c r="A870" s="46" t="s">
        <v>77</v>
      </c>
      <c r="B870" s="46" t="s">
        <v>84</v>
      </c>
      <c r="C870" s="46" t="s">
        <v>84</v>
      </c>
      <c r="D870" s="46" t="s">
        <v>442</v>
      </c>
      <c r="E870" s="46" t="s">
        <v>86</v>
      </c>
      <c r="F870" s="46" t="s">
        <v>78</v>
      </c>
      <c r="G870" s="46" t="s">
        <v>443</v>
      </c>
      <c r="H870" s="46" t="s">
        <v>62</v>
      </c>
      <c r="I870" s="46" t="s">
        <v>282</v>
      </c>
      <c r="J870" s="46" t="s">
        <v>243</v>
      </c>
      <c r="K870" s="46" t="s">
        <v>47</v>
      </c>
      <c r="L870" s="46" t="s">
        <v>62</v>
      </c>
      <c r="M870" s="46" t="s">
        <v>254</v>
      </c>
      <c r="N870" s="46" t="s">
        <v>255</v>
      </c>
      <c r="O870" s="46" t="s">
        <v>207</v>
      </c>
      <c r="P870" s="46" t="s">
        <v>92</v>
      </c>
      <c r="Q870" s="46" t="s">
        <v>492</v>
      </c>
      <c r="R870" s="46" t="s">
        <v>84</v>
      </c>
      <c r="S870" s="46" t="s">
        <v>99</v>
      </c>
      <c r="T870" s="46" t="s">
        <v>169</v>
      </c>
      <c r="U870" s="46" t="s">
        <v>170</v>
      </c>
      <c r="V870" s="46" t="s">
        <v>106</v>
      </c>
      <c r="W870" s="46" t="s">
        <v>492</v>
      </c>
      <c r="X870" s="46" t="s">
        <v>84</v>
      </c>
      <c r="Y870" s="46" t="s">
        <v>442</v>
      </c>
      <c r="Z870" s="46" t="s">
        <v>446</v>
      </c>
      <c r="AA870" s="46" t="s">
        <v>98</v>
      </c>
      <c r="AB870" s="46">
        <v>0</v>
      </c>
      <c r="AC870" s="46">
        <v>0</v>
      </c>
      <c r="AD870" s="46">
        <v>0</v>
      </c>
      <c r="AE870" s="46">
        <v>605836.19999999995</v>
      </c>
      <c r="AF870" s="46">
        <v>880924.8</v>
      </c>
      <c r="AG870" s="46">
        <v>1103647.8</v>
      </c>
      <c r="AH870" s="46">
        <v>1103647.8</v>
      </c>
      <c r="AI870" s="46" t="s">
        <v>96</v>
      </c>
      <c r="AJ870" s="46">
        <v>0</v>
      </c>
      <c r="AK870" s="46">
        <v>0</v>
      </c>
      <c r="AL870" s="46">
        <v>605836.19999999995</v>
      </c>
      <c r="AM870" s="46">
        <v>1001819.7</v>
      </c>
      <c r="AN870" s="46">
        <v>2038523.7</v>
      </c>
      <c r="AO870" s="46" t="s">
        <v>256</v>
      </c>
      <c r="AP870" s="46" t="s">
        <v>63</v>
      </c>
      <c r="AQ870" s="46"/>
      <c r="AR870" s="46" t="s">
        <v>494</v>
      </c>
    </row>
    <row r="871" spans="1:44" x14ac:dyDescent="0.2">
      <c r="A871" s="46" t="s">
        <v>77</v>
      </c>
      <c r="B871" s="46" t="s">
        <v>84</v>
      </c>
      <c r="C871" s="46" t="s">
        <v>84</v>
      </c>
      <c r="D871" s="46" t="s">
        <v>442</v>
      </c>
      <c r="E871" s="46" t="s">
        <v>86</v>
      </c>
      <c r="F871" s="46" t="s">
        <v>78</v>
      </c>
      <c r="G871" s="46" t="s">
        <v>443</v>
      </c>
      <c r="H871" s="46" t="s">
        <v>62</v>
      </c>
      <c r="I871" s="46" t="s">
        <v>282</v>
      </c>
      <c r="J871" s="46" t="s">
        <v>243</v>
      </c>
      <c r="K871" s="46" t="s">
        <v>47</v>
      </c>
      <c r="L871" s="46" t="s">
        <v>62</v>
      </c>
      <c r="M871" s="46" t="s">
        <v>218</v>
      </c>
      <c r="N871" s="46" t="s">
        <v>219</v>
      </c>
      <c r="O871" s="46" t="s">
        <v>63</v>
      </c>
      <c r="P871" s="46" t="s">
        <v>92</v>
      </c>
      <c r="Q871" s="46" t="s">
        <v>492</v>
      </c>
      <c r="R871" s="46" t="s">
        <v>84</v>
      </c>
      <c r="S871" s="46" t="s">
        <v>99</v>
      </c>
      <c r="T871" s="46" t="s">
        <v>169</v>
      </c>
      <c r="U871" s="46" t="s">
        <v>170</v>
      </c>
      <c r="V871" s="46" t="s">
        <v>106</v>
      </c>
      <c r="W871" s="46" t="s">
        <v>492</v>
      </c>
      <c r="X871" s="46" t="s">
        <v>84</v>
      </c>
      <c r="Y871" s="46" t="s">
        <v>442</v>
      </c>
      <c r="Z871" s="46" t="s">
        <v>446</v>
      </c>
      <c r="AA871" s="46" t="s">
        <v>98</v>
      </c>
      <c r="AB871" s="46">
        <v>0</v>
      </c>
      <c r="AC871" s="46">
        <v>0</v>
      </c>
      <c r="AD871" s="46">
        <v>0</v>
      </c>
      <c r="AE871" s="46">
        <v>605836.19999999995</v>
      </c>
      <c r="AF871" s="46">
        <v>880924.8</v>
      </c>
      <c r="AG871" s="46">
        <v>1103647.8</v>
      </c>
      <c r="AH871" s="46">
        <v>1103647.8</v>
      </c>
      <c r="AI871" s="46" t="s">
        <v>96</v>
      </c>
      <c r="AJ871" s="46">
        <v>0</v>
      </c>
      <c r="AK871" s="46">
        <v>0</v>
      </c>
      <c r="AL871" s="46">
        <v>605836.19999999995</v>
      </c>
      <c r="AM871" s="46">
        <v>1001819.7</v>
      </c>
      <c r="AN871" s="46">
        <v>2038523.7</v>
      </c>
      <c r="AO871" s="46" t="s">
        <v>220</v>
      </c>
      <c r="AP871" s="46" t="s">
        <v>63</v>
      </c>
      <c r="AQ871" s="46"/>
      <c r="AR871" s="46"/>
    </row>
    <row r="872" spans="1:44" x14ac:dyDescent="0.2">
      <c r="A872" s="46" t="s">
        <v>77</v>
      </c>
      <c r="B872" s="46" t="s">
        <v>84</v>
      </c>
      <c r="C872" s="46" t="s">
        <v>84</v>
      </c>
      <c r="D872" s="46" t="s">
        <v>442</v>
      </c>
      <c r="E872" s="46" t="s">
        <v>86</v>
      </c>
      <c r="F872" s="46" t="s">
        <v>78</v>
      </c>
      <c r="G872" s="46" t="s">
        <v>443</v>
      </c>
      <c r="H872" s="46" t="s">
        <v>62</v>
      </c>
      <c r="I872" s="46" t="s">
        <v>282</v>
      </c>
      <c r="J872" s="46" t="s">
        <v>243</v>
      </c>
      <c r="K872" s="46" t="s">
        <v>47</v>
      </c>
      <c r="L872" s="46" t="s">
        <v>62</v>
      </c>
      <c r="M872" s="46" t="s">
        <v>257</v>
      </c>
      <c r="N872" s="46" t="s">
        <v>258</v>
      </c>
      <c r="O872" s="46" t="s">
        <v>63</v>
      </c>
      <c r="P872" s="46" t="s">
        <v>92</v>
      </c>
      <c r="Q872" s="46" t="s">
        <v>492</v>
      </c>
      <c r="R872" s="46" t="s">
        <v>84</v>
      </c>
      <c r="S872" s="46" t="s">
        <v>99</v>
      </c>
      <c r="T872" s="46" t="s">
        <v>169</v>
      </c>
      <c r="U872" s="46" t="s">
        <v>170</v>
      </c>
      <c r="V872" s="46" t="s">
        <v>32</v>
      </c>
      <c r="W872" s="46" t="s">
        <v>492</v>
      </c>
      <c r="X872" s="46" t="s">
        <v>84</v>
      </c>
      <c r="Y872" s="46" t="s">
        <v>442</v>
      </c>
      <c r="Z872" s="46" t="s">
        <v>446</v>
      </c>
      <c r="AA872" s="46" t="s">
        <v>98</v>
      </c>
      <c r="AB872" s="46">
        <v>2000000</v>
      </c>
      <c r="AC872" s="46">
        <v>4000000</v>
      </c>
      <c r="AD872" s="46">
        <v>4000000</v>
      </c>
      <c r="AE872" s="46">
        <v>3394163.8</v>
      </c>
      <c r="AF872" s="46">
        <v>3119075.2</v>
      </c>
      <c r="AG872" s="46">
        <v>2896352.2</v>
      </c>
      <c r="AH872" s="46">
        <v>2896352.2</v>
      </c>
      <c r="AI872" s="46" t="s">
        <v>96</v>
      </c>
      <c r="AJ872" s="46">
        <v>0</v>
      </c>
      <c r="AK872" s="46">
        <v>2652000</v>
      </c>
      <c r="AL872" s="46">
        <v>3394163.8</v>
      </c>
      <c r="AM872" s="46">
        <v>2998180.3</v>
      </c>
      <c r="AN872" s="46">
        <v>1961476.3</v>
      </c>
      <c r="AO872" s="46" t="s">
        <v>258</v>
      </c>
      <c r="AP872" s="46" t="s">
        <v>63</v>
      </c>
      <c r="AQ872" s="46"/>
      <c r="AR872" s="46"/>
    </row>
    <row r="873" spans="1:44" x14ac:dyDescent="0.2">
      <c r="A873" s="46" t="s">
        <v>77</v>
      </c>
      <c r="B873" s="46" t="s">
        <v>84</v>
      </c>
      <c r="C873" s="46" t="s">
        <v>84</v>
      </c>
      <c r="D873" s="46" t="s">
        <v>442</v>
      </c>
      <c r="E873" s="46" t="s">
        <v>86</v>
      </c>
      <c r="F873" s="46" t="s">
        <v>78</v>
      </c>
      <c r="G873" s="46" t="s">
        <v>443</v>
      </c>
      <c r="H873" s="46" t="s">
        <v>62</v>
      </c>
      <c r="I873" s="46" t="s">
        <v>282</v>
      </c>
      <c r="J873" s="46" t="s">
        <v>243</v>
      </c>
      <c r="K873" s="46" t="s">
        <v>47</v>
      </c>
      <c r="L873" s="46" t="s">
        <v>62</v>
      </c>
      <c r="M873" s="46" t="s">
        <v>259</v>
      </c>
      <c r="N873" s="46" t="s">
        <v>260</v>
      </c>
      <c r="O873" s="46" t="s">
        <v>63</v>
      </c>
      <c r="P873" s="46" t="s">
        <v>479</v>
      </c>
      <c r="Q873" s="46" t="s">
        <v>492</v>
      </c>
      <c r="R873" s="46" t="s">
        <v>84</v>
      </c>
      <c r="S873" s="46" t="s">
        <v>99</v>
      </c>
      <c r="T873" s="46" t="s">
        <v>169</v>
      </c>
      <c r="U873" s="46" t="s">
        <v>170</v>
      </c>
      <c r="V873" s="46" t="s">
        <v>32</v>
      </c>
      <c r="W873" s="46" t="s">
        <v>492</v>
      </c>
      <c r="X873" s="46" t="s">
        <v>84</v>
      </c>
      <c r="Y873" s="46" t="s">
        <v>442</v>
      </c>
      <c r="Z873" s="46" t="s">
        <v>446</v>
      </c>
      <c r="AA873" s="46" t="s">
        <v>480</v>
      </c>
      <c r="AB873" s="46">
        <v>0</v>
      </c>
      <c r="AC873" s="46">
        <v>0</v>
      </c>
      <c r="AD873" s="46">
        <v>0</v>
      </c>
      <c r="AE873" s="46">
        <v>0</v>
      </c>
      <c r="AF873" s="46">
        <v>0</v>
      </c>
      <c r="AG873" s="46">
        <v>0</v>
      </c>
      <c r="AH873" s="46">
        <v>0</v>
      </c>
      <c r="AI873" s="46" t="s">
        <v>96</v>
      </c>
      <c r="AJ873" s="46">
        <v>0</v>
      </c>
      <c r="AK873" s="46">
        <v>376226.8</v>
      </c>
      <c r="AL873" s="46">
        <v>0</v>
      </c>
      <c r="AM873" s="46">
        <v>0</v>
      </c>
      <c r="AN873" s="46">
        <v>0</v>
      </c>
      <c r="AO873" s="46" t="s">
        <v>261</v>
      </c>
      <c r="AP873" s="46" t="s">
        <v>63</v>
      </c>
      <c r="AQ873" s="46"/>
      <c r="AR873" s="46"/>
    </row>
    <row r="874" spans="1:44" x14ac:dyDescent="0.2">
      <c r="A874" s="46" t="s">
        <v>77</v>
      </c>
      <c r="B874" s="46" t="s">
        <v>84</v>
      </c>
      <c r="C874" s="46" t="s">
        <v>84</v>
      </c>
      <c r="D874" s="46" t="s">
        <v>442</v>
      </c>
      <c r="E874" s="46" t="s">
        <v>86</v>
      </c>
      <c r="F874" s="46" t="s">
        <v>78</v>
      </c>
      <c r="G874" s="46" t="s">
        <v>443</v>
      </c>
      <c r="H874" s="46" t="s">
        <v>62</v>
      </c>
      <c r="I874" s="46" t="s">
        <v>282</v>
      </c>
      <c r="J874" s="46" t="s">
        <v>243</v>
      </c>
      <c r="K874" s="46" t="s">
        <v>47</v>
      </c>
      <c r="L874" s="46" t="s">
        <v>62</v>
      </c>
      <c r="M874" s="46" t="s">
        <v>481</v>
      </c>
      <c r="N874" s="46" t="s">
        <v>482</v>
      </c>
      <c r="O874" s="46" t="s">
        <v>63</v>
      </c>
      <c r="P874" s="46" t="s">
        <v>479</v>
      </c>
      <c r="Q874" s="46" t="s">
        <v>492</v>
      </c>
      <c r="R874" s="46" t="s">
        <v>84</v>
      </c>
      <c r="S874" s="46" t="s">
        <v>99</v>
      </c>
      <c r="T874" s="46" t="s">
        <v>169</v>
      </c>
      <c r="U874" s="46" t="s">
        <v>170</v>
      </c>
      <c r="V874" s="46" t="s">
        <v>32</v>
      </c>
      <c r="W874" s="46" t="s">
        <v>492</v>
      </c>
      <c r="X874" s="46" t="s">
        <v>84</v>
      </c>
      <c r="Y874" s="46" t="s">
        <v>442</v>
      </c>
      <c r="Z874" s="46" t="s">
        <v>446</v>
      </c>
      <c r="AA874" s="46" t="s">
        <v>480</v>
      </c>
      <c r="AB874" s="46">
        <v>0</v>
      </c>
      <c r="AC874" s="46">
        <v>0</v>
      </c>
      <c r="AD874" s="46">
        <v>0</v>
      </c>
      <c r="AE874" s="46">
        <v>0</v>
      </c>
      <c r="AF874" s="46">
        <v>0</v>
      </c>
      <c r="AG874" s="46">
        <v>0</v>
      </c>
      <c r="AH874" s="46">
        <v>0</v>
      </c>
      <c r="AI874" s="46" t="s">
        <v>96</v>
      </c>
      <c r="AJ874" s="46">
        <v>0</v>
      </c>
      <c r="AK874" s="46">
        <v>971773.2</v>
      </c>
      <c r="AL874" s="46">
        <v>0</v>
      </c>
      <c r="AM874" s="46">
        <v>0</v>
      </c>
      <c r="AN874" s="46">
        <v>0</v>
      </c>
      <c r="AO874" s="46" t="s">
        <v>483</v>
      </c>
      <c r="AP874" s="46" t="s">
        <v>63</v>
      </c>
      <c r="AQ874" s="46"/>
      <c r="AR874" s="46"/>
    </row>
    <row r="875" spans="1:44" x14ac:dyDescent="0.2">
      <c r="A875" s="46" t="s">
        <v>77</v>
      </c>
      <c r="B875" s="46" t="s">
        <v>84</v>
      </c>
      <c r="C875" s="46" t="s">
        <v>84</v>
      </c>
      <c r="D875" s="46" t="s">
        <v>442</v>
      </c>
      <c r="E875" s="46" t="s">
        <v>86</v>
      </c>
      <c r="F875" s="46" t="s">
        <v>78</v>
      </c>
      <c r="G875" s="46" t="s">
        <v>443</v>
      </c>
      <c r="H875" s="46" t="s">
        <v>62</v>
      </c>
      <c r="I875" s="46" t="s">
        <v>282</v>
      </c>
      <c r="J875" s="46" t="s">
        <v>243</v>
      </c>
      <c r="K875" s="46" t="s">
        <v>47</v>
      </c>
      <c r="L875" s="46" t="s">
        <v>62</v>
      </c>
      <c r="M875" s="46" t="s">
        <v>264</v>
      </c>
      <c r="N875" s="46" t="s">
        <v>265</v>
      </c>
      <c r="O875" s="46" t="s">
        <v>63</v>
      </c>
      <c r="P875" s="46" t="s">
        <v>92</v>
      </c>
      <c r="Q875" s="46" t="s">
        <v>492</v>
      </c>
      <c r="R875" s="46" t="s">
        <v>84</v>
      </c>
      <c r="S875" s="46" t="s">
        <v>99</v>
      </c>
      <c r="T875" s="46" t="s">
        <v>169</v>
      </c>
      <c r="U875" s="46" t="s">
        <v>170</v>
      </c>
      <c r="V875" s="46" t="s">
        <v>106</v>
      </c>
      <c r="W875" s="46" t="s">
        <v>492</v>
      </c>
      <c r="X875" s="46" t="s">
        <v>84</v>
      </c>
      <c r="Y875" s="46" t="s">
        <v>442</v>
      </c>
      <c r="Z875" s="46" t="s">
        <v>446</v>
      </c>
      <c r="AA875" s="46" t="s">
        <v>98</v>
      </c>
      <c r="AB875" s="46">
        <v>2000000</v>
      </c>
      <c r="AC875" s="46">
        <v>4000000</v>
      </c>
      <c r="AD875" s="46">
        <v>4000000</v>
      </c>
      <c r="AE875" s="46">
        <v>3394163.8</v>
      </c>
      <c r="AF875" s="46">
        <v>3119075.2</v>
      </c>
      <c r="AG875" s="46">
        <v>2896352.2</v>
      </c>
      <c r="AH875" s="46">
        <v>2896352.2</v>
      </c>
      <c r="AI875" s="46" t="s">
        <v>96</v>
      </c>
      <c r="AJ875" s="46">
        <v>0</v>
      </c>
      <c r="AK875" s="46">
        <v>4000000</v>
      </c>
      <c r="AL875" s="46">
        <v>3394163.8</v>
      </c>
      <c r="AM875" s="46">
        <v>2998180.3</v>
      </c>
      <c r="AN875" s="46">
        <v>1961476.3</v>
      </c>
      <c r="AO875" s="46" t="s">
        <v>266</v>
      </c>
      <c r="AP875" s="46" t="s">
        <v>63</v>
      </c>
      <c r="AQ875" s="46"/>
      <c r="AR875" s="46"/>
    </row>
    <row r="876" spans="1:44" x14ac:dyDescent="0.2">
      <c r="A876" s="46" t="s">
        <v>77</v>
      </c>
      <c r="B876" s="46" t="s">
        <v>84</v>
      </c>
      <c r="C876" s="46" t="s">
        <v>84</v>
      </c>
      <c r="D876" s="46" t="s">
        <v>442</v>
      </c>
      <c r="E876" s="46" t="s">
        <v>86</v>
      </c>
      <c r="F876" s="46" t="s">
        <v>78</v>
      </c>
      <c r="G876" s="46" t="s">
        <v>443</v>
      </c>
      <c r="H876" s="46" t="s">
        <v>62</v>
      </c>
      <c r="I876" s="46" t="s">
        <v>282</v>
      </c>
      <c r="J876" s="46" t="s">
        <v>243</v>
      </c>
      <c r="K876" s="46" t="s">
        <v>47</v>
      </c>
      <c r="L876" s="46" t="s">
        <v>62</v>
      </c>
      <c r="M876" s="46" t="s">
        <v>171</v>
      </c>
      <c r="N876" s="46" t="s">
        <v>172</v>
      </c>
      <c r="O876" s="46" t="s">
        <v>63</v>
      </c>
      <c r="P876" s="46" t="s">
        <v>92</v>
      </c>
      <c r="Q876" s="46" t="s">
        <v>492</v>
      </c>
      <c r="R876" s="46" t="s">
        <v>84</v>
      </c>
      <c r="S876" s="46" t="s">
        <v>99</v>
      </c>
      <c r="T876" s="46" t="s">
        <v>169</v>
      </c>
      <c r="U876" s="46" t="s">
        <v>170</v>
      </c>
      <c r="V876" s="46" t="s">
        <v>106</v>
      </c>
      <c r="W876" s="46" t="s">
        <v>492</v>
      </c>
      <c r="X876" s="46" t="s">
        <v>84</v>
      </c>
      <c r="Y876" s="46" t="s">
        <v>442</v>
      </c>
      <c r="Z876" s="46" t="s">
        <v>446</v>
      </c>
      <c r="AA876" s="46" t="s">
        <v>98</v>
      </c>
      <c r="AB876" s="46">
        <v>2000000</v>
      </c>
      <c r="AC876" s="46">
        <v>4000000</v>
      </c>
      <c r="AD876" s="46">
        <v>4000000</v>
      </c>
      <c r="AE876" s="46">
        <v>3394163.8</v>
      </c>
      <c r="AF876" s="46">
        <v>3119075.2</v>
      </c>
      <c r="AG876" s="46">
        <v>2896352.2</v>
      </c>
      <c r="AH876" s="46">
        <v>2896352.2</v>
      </c>
      <c r="AI876" s="46" t="s">
        <v>96</v>
      </c>
      <c r="AJ876" s="46">
        <v>0</v>
      </c>
      <c r="AK876" s="46">
        <v>4000000</v>
      </c>
      <c r="AL876" s="46">
        <v>3394163.8</v>
      </c>
      <c r="AM876" s="46">
        <v>2998180.3</v>
      </c>
      <c r="AN876" s="46">
        <v>1961476.3</v>
      </c>
      <c r="AO876" s="46" t="s">
        <v>173</v>
      </c>
      <c r="AP876" s="46" t="s">
        <v>63</v>
      </c>
      <c r="AQ876" s="46"/>
      <c r="AR876" s="46"/>
    </row>
    <row r="877" spans="1:44" x14ac:dyDescent="0.2">
      <c r="A877" s="46" t="s">
        <v>77</v>
      </c>
      <c r="B877" s="46" t="s">
        <v>84</v>
      </c>
      <c r="C877" s="46" t="s">
        <v>84</v>
      </c>
      <c r="D877" s="46" t="s">
        <v>442</v>
      </c>
      <c r="E877" s="46" t="s">
        <v>86</v>
      </c>
      <c r="F877" s="46" t="s">
        <v>78</v>
      </c>
      <c r="G877" s="46" t="s">
        <v>443</v>
      </c>
      <c r="H877" s="46" t="s">
        <v>62</v>
      </c>
      <c r="I877" s="46" t="s">
        <v>282</v>
      </c>
      <c r="J877" s="46" t="s">
        <v>243</v>
      </c>
      <c r="K877" s="46" t="s">
        <v>47</v>
      </c>
      <c r="L877" s="46" t="s">
        <v>62</v>
      </c>
      <c r="M877" s="46" t="s">
        <v>174</v>
      </c>
      <c r="N877" s="46" t="s">
        <v>175</v>
      </c>
      <c r="O877" s="46" t="s">
        <v>63</v>
      </c>
      <c r="P877" s="46" t="s">
        <v>92</v>
      </c>
      <c r="Q877" s="46" t="s">
        <v>492</v>
      </c>
      <c r="R877" s="46" t="s">
        <v>84</v>
      </c>
      <c r="S877" s="46" t="s">
        <v>99</v>
      </c>
      <c r="T877" s="46" t="s">
        <v>169</v>
      </c>
      <c r="U877" s="46" t="s">
        <v>170</v>
      </c>
      <c r="V877" s="46" t="s">
        <v>106</v>
      </c>
      <c r="W877" s="46" t="s">
        <v>492</v>
      </c>
      <c r="X877" s="46" t="s">
        <v>84</v>
      </c>
      <c r="Y877" s="46" t="s">
        <v>442</v>
      </c>
      <c r="Z877" s="46" t="s">
        <v>446</v>
      </c>
      <c r="AA877" s="46" t="s">
        <v>98</v>
      </c>
      <c r="AB877" s="46">
        <v>2000000</v>
      </c>
      <c r="AC877" s="46">
        <v>4000000</v>
      </c>
      <c r="AD877" s="46">
        <v>4000000</v>
      </c>
      <c r="AE877" s="46">
        <v>4000000</v>
      </c>
      <c r="AF877" s="46">
        <v>4000000</v>
      </c>
      <c r="AG877" s="46">
        <v>4000000</v>
      </c>
      <c r="AH877" s="46">
        <v>4000000</v>
      </c>
      <c r="AI877" s="46" t="s">
        <v>96</v>
      </c>
      <c r="AJ877" s="46">
        <v>0</v>
      </c>
      <c r="AK877" s="46">
        <v>4000000</v>
      </c>
      <c r="AL877" s="46">
        <v>4000000</v>
      </c>
      <c r="AM877" s="46">
        <v>4000000</v>
      </c>
      <c r="AN877" s="46">
        <v>4000000</v>
      </c>
      <c r="AO877" s="46" t="s">
        <v>176</v>
      </c>
      <c r="AP877" s="46" t="s">
        <v>63</v>
      </c>
      <c r="AQ877" s="46"/>
      <c r="AR877" s="46"/>
    </row>
    <row r="878" spans="1:44" x14ac:dyDescent="0.2">
      <c r="A878" s="46" t="s">
        <v>77</v>
      </c>
      <c r="B878" s="46" t="s">
        <v>84</v>
      </c>
      <c r="C878" s="46" t="s">
        <v>84</v>
      </c>
      <c r="D878" s="46" t="s">
        <v>442</v>
      </c>
      <c r="E878" s="46" t="s">
        <v>86</v>
      </c>
      <c r="F878" s="46" t="s">
        <v>78</v>
      </c>
      <c r="G878" s="46" t="s">
        <v>443</v>
      </c>
      <c r="H878" s="46" t="s">
        <v>62</v>
      </c>
      <c r="I878" s="46" t="s">
        <v>282</v>
      </c>
      <c r="J878" s="46" t="s">
        <v>243</v>
      </c>
      <c r="K878" s="46" t="s">
        <v>47</v>
      </c>
      <c r="L878" s="46" t="s">
        <v>62</v>
      </c>
      <c r="M878" s="46" t="s">
        <v>177</v>
      </c>
      <c r="N878" s="46" t="s">
        <v>178</v>
      </c>
      <c r="O878" s="46" t="s">
        <v>63</v>
      </c>
      <c r="P878" s="46" t="s">
        <v>92</v>
      </c>
      <c r="Q878" s="46" t="s">
        <v>492</v>
      </c>
      <c r="R878" s="46" t="s">
        <v>84</v>
      </c>
      <c r="S878" s="46" t="s">
        <v>99</v>
      </c>
      <c r="T878" s="46" t="s">
        <v>169</v>
      </c>
      <c r="U878" s="46" t="s">
        <v>170</v>
      </c>
      <c r="V878" s="46" t="s">
        <v>32</v>
      </c>
      <c r="W878" s="46" t="s">
        <v>492</v>
      </c>
      <c r="X878" s="46" t="s">
        <v>84</v>
      </c>
      <c r="Y878" s="46" t="s">
        <v>442</v>
      </c>
      <c r="Z878" s="46" t="s">
        <v>446</v>
      </c>
      <c r="AA878" s="46" t="s">
        <v>98</v>
      </c>
      <c r="AB878" s="46">
        <v>2000000</v>
      </c>
      <c r="AC878" s="46">
        <v>4000000</v>
      </c>
      <c r="AD878" s="46">
        <v>4000000</v>
      </c>
      <c r="AE878" s="46">
        <v>3394163.8</v>
      </c>
      <c r="AF878" s="46">
        <v>3119075.2</v>
      </c>
      <c r="AG878" s="46">
        <v>2896352.2</v>
      </c>
      <c r="AH878" s="46">
        <v>2896352.2</v>
      </c>
      <c r="AI878" s="46" t="s">
        <v>96</v>
      </c>
      <c r="AJ878" s="46">
        <v>0</v>
      </c>
      <c r="AK878" s="46">
        <v>3028226.8</v>
      </c>
      <c r="AL878" s="46">
        <v>3394163.8</v>
      </c>
      <c r="AM878" s="46">
        <v>2998180.3</v>
      </c>
      <c r="AN878" s="46">
        <v>1961476.3</v>
      </c>
      <c r="AO878" s="46" t="s">
        <v>179</v>
      </c>
      <c r="AP878" s="46" t="s">
        <v>63</v>
      </c>
      <c r="AQ878" s="46"/>
      <c r="AR878" s="46"/>
    </row>
    <row r="879" spans="1:44" x14ac:dyDescent="0.2">
      <c r="A879" s="46" t="s">
        <v>77</v>
      </c>
      <c r="B879" s="46" t="s">
        <v>84</v>
      </c>
      <c r="C879" s="46" t="s">
        <v>84</v>
      </c>
      <c r="D879" s="46" t="s">
        <v>442</v>
      </c>
      <c r="E879" s="46" t="s">
        <v>86</v>
      </c>
      <c r="F879" s="46" t="s">
        <v>78</v>
      </c>
      <c r="G879" s="46" t="s">
        <v>443</v>
      </c>
      <c r="H879" s="46" t="s">
        <v>62</v>
      </c>
      <c r="I879" s="46" t="s">
        <v>282</v>
      </c>
      <c r="J879" s="46" t="s">
        <v>243</v>
      </c>
      <c r="K879" s="46" t="s">
        <v>47</v>
      </c>
      <c r="L879" s="46" t="s">
        <v>62</v>
      </c>
      <c r="M879" s="46" t="s">
        <v>267</v>
      </c>
      <c r="N879" s="46" t="s">
        <v>268</v>
      </c>
      <c r="O879" s="46" t="s">
        <v>63</v>
      </c>
      <c r="P879" s="46" t="s">
        <v>92</v>
      </c>
      <c r="Q879" s="46" t="s">
        <v>492</v>
      </c>
      <c r="R879" s="46" t="s">
        <v>84</v>
      </c>
      <c r="S879" s="46" t="s">
        <v>99</v>
      </c>
      <c r="T879" s="46" t="s">
        <v>94</v>
      </c>
      <c r="U879" s="46" t="s">
        <v>95</v>
      </c>
      <c r="V879" s="46" t="s">
        <v>32</v>
      </c>
      <c r="W879" s="46" t="s">
        <v>492</v>
      </c>
      <c r="X879" s="46" t="s">
        <v>84</v>
      </c>
      <c r="Y879" s="46" t="s">
        <v>442</v>
      </c>
      <c r="Z879" s="46" t="s">
        <v>446</v>
      </c>
      <c r="AA879" s="46" t="s">
        <v>98</v>
      </c>
      <c r="AB879" s="46">
        <v>0</v>
      </c>
      <c r="AC879" s="46">
        <v>0</v>
      </c>
      <c r="AD879" s="46">
        <v>0</v>
      </c>
      <c r="AE879" s="46">
        <v>605836.19999999995</v>
      </c>
      <c r="AF879" s="46">
        <v>880924.8</v>
      </c>
      <c r="AG879" s="46">
        <v>1103647.8</v>
      </c>
      <c r="AH879" s="46">
        <v>1103647.8</v>
      </c>
      <c r="AI879" s="46" t="s">
        <v>96</v>
      </c>
      <c r="AJ879" s="46">
        <v>0</v>
      </c>
      <c r="AK879" s="46">
        <v>0</v>
      </c>
      <c r="AL879" s="46">
        <v>605836.19999999995</v>
      </c>
      <c r="AM879" s="46">
        <v>1001819.7</v>
      </c>
      <c r="AN879" s="46">
        <v>2038523.7</v>
      </c>
      <c r="AO879" s="46" t="s">
        <v>269</v>
      </c>
      <c r="AP879" s="46" t="s">
        <v>63</v>
      </c>
      <c r="AQ879" s="46"/>
      <c r="AR879" s="46"/>
    </row>
    <row r="880" spans="1:44" x14ac:dyDescent="0.2">
      <c r="A880" s="46" t="s">
        <v>77</v>
      </c>
      <c r="B880" s="46" t="s">
        <v>84</v>
      </c>
      <c r="C880" s="46" t="s">
        <v>84</v>
      </c>
      <c r="D880" s="46" t="s">
        <v>442</v>
      </c>
      <c r="E880" s="46" t="s">
        <v>86</v>
      </c>
      <c r="F880" s="46" t="s">
        <v>78</v>
      </c>
      <c r="G880" s="46" t="s">
        <v>443</v>
      </c>
      <c r="H880" s="46" t="s">
        <v>62</v>
      </c>
      <c r="I880" s="46" t="s">
        <v>282</v>
      </c>
      <c r="J880" s="46" t="s">
        <v>243</v>
      </c>
      <c r="K880" s="46" t="s">
        <v>47</v>
      </c>
      <c r="L880" s="46" t="s">
        <v>62</v>
      </c>
      <c r="M880" s="46" t="s">
        <v>126</v>
      </c>
      <c r="N880" s="46" t="s">
        <v>127</v>
      </c>
      <c r="O880" s="46" t="s">
        <v>63</v>
      </c>
      <c r="P880" s="46" t="s">
        <v>92</v>
      </c>
      <c r="Q880" s="46" t="s">
        <v>492</v>
      </c>
      <c r="R880" s="46" t="s">
        <v>84</v>
      </c>
      <c r="S880" s="46" t="s">
        <v>99</v>
      </c>
      <c r="T880" s="46" t="s">
        <v>94</v>
      </c>
      <c r="U880" s="46" t="s">
        <v>95</v>
      </c>
      <c r="V880" s="46" t="s">
        <v>106</v>
      </c>
      <c r="W880" s="46" t="s">
        <v>492</v>
      </c>
      <c r="X880" s="46" t="s">
        <v>84</v>
      </c>
      <c r="Y880" s="46" t="s">
        <v>442</v>
      </c>
      <c r="Z880" s="46" t="s">
        <v>446</v>
      </c>
      <c r="AA880" s="46" t="s">
        <v>98</v>
      </c>
      <c r="AB880" s="46">
        <v>0</v>
      </c>
      <c r="AC880" s="46">
        <v>0</v>
      </c>
      <c r="AD880" s="46">
        <v>0</v>
      </c>
      <c r="AE880" s="46">
        <v>-605836.19999999995</v>
      </c>
      <c r="AF880" s="46">
        <v>-880924.8</v>
      </c>
      <c r="AG880" s="46">
        <v>-1103647.8</v>
      </c>
      <c r="AH880" s="46">
        <v>-1103647.8</v>
      </c>
      <c r="AI880" s="46" t="s">
        <v>96</v>
      </c>
      <c r="AJ880" s="46">
        <v>0</v>
      </c>
      <c r="AK880" s="46">
        <v>0</v>
      </c>
      <c r="AL880" s="46">
        <v>-605836.19999999995</v>
      </c>
      <c r="AM880" s="46">
        <v>-1001819.7</v>
      </c>
      <c r="AN880" s="46">
        <v>-1001819.7</v>
      </c>
      <c r="AO880" s="46" t="s">
        <v>128</v>
      </c>
      <c r="AP880" s="46" t="s">
        <v>63</v>
      </c>
      <c r="AQ880" s="46"/>
      <c r="AR880" s="46"/>
    </row>
    <row r="881" spans="1:44" x14ac:dyDescent="0.2">
      <c r="A881" s="46" t="s">
        <v>77</v>
      </c>
      <c r="B881" s="46" t="s">
        <v>84</v>
      </c>
      <c r="C881" s="46" t="s">
        <v>84</v>
      </c>
      <c r="D881" s="46" t="s">
        <v>442</v>
      </c>
      <c r="E881" s="46" t="s">
        <v>86</v>
      </c>
      <c r="F881" s="46" t="s">
        <v>78</v>
      </c>
      <c r="G881" s="46" t="s">
        <v>443</v>
      </c>
      <c r="H881" s="46" t="s">
        <v>62</v>
      </c>
      <c r="I881" s="46" t="s">
        <v>282</v>
      </c>
      <c r="J881" s="46" t="s">
        <v>243</v>
      </c>
      <c r="K881" s="46" t="s">
        <v>47</v>
      </c>
      <c r="L881" s="46" t="s">
        <v>62</v>
      </c>
      <c r="M881" s="46" t="s">
        <v>100</v>
      </c>
      <c r="N881" s="46" t="s">
        <v>101</v>
      </c>
      <c r="O881" s="46" t="s">
        <v>63</v>
      </c>
      <c r="P881" s="46" t="s">
        <v>92</v>
      </c>
      <c r="Q881" s="46" t="s">
        <v>492</v>
      </c>
      <c r="R881" s="46" t="s">
        <v>84</v>
      </c>
      <c r="S881" s="46" t="s">
        <v>99</v>
      </c>
      <c r="T881" s="46" t="s">
        <v>94</v>
      </c>
      <c r="U881" s="46" t="s">
        <v>95</v>
      </c>
      <c r="V881" s="46" t="s">
        <v>32</v>
      </c>
      <c r="W881" s="46" t="s">
        <v>492</v>
      </c>
      <c r="X881" s="46" t="s">
        <v>84</v>
      </c>
      <c r="Y881" s="46" t="s">
        <v>442</v>
      </c>
      <c r="Z881" s="46" t="s">
        <v>446</v>
      </c>
      <c r="AA881" s="46" t="s">
        <v>98</v>
      </c>
      <c r="AB881" s="46">
        <v>0</v>
      </c>
      <c r="AC881" s="46">
        <v>0</v>
      </c>
      <c r="AD881" s="46">
        <v>0</v>
      </c>
      <c r="AE881" s="46">
        <v>0</v>
      </c>
      <c r="AF881" s="46">
        <v>0</v>
      </c>
      <c r="AG881" s="46">
        <v>0</v>
      </c>
      <c r="AH881" s="46">
        <v>0</v>
      </c>
      <c r="AI881" s="46" t="s">
        <v>96</v>
      </c>
      <c r="AJ881" s="46">
        <v>0</v>
      </c>
      <c r="AK881" s="46">
        <v>0</v>
      </c>
      <c r="AL881" s="46">
        <v>0</v>
      </c>
      <c r="AM881" s="46">
        <v>0</v>
      </c>
      <c r="AN881" s="46">
        <v>1036704</v>
      </c>
      <c r="AO881" s="46" t="s">
        <v>102</v>
      </c>
      <c r="AP881" s="46" t="s">
        <v>63</v>
      </c>
      <c r="AQ881" s="46"/>
      <c r="AR881" s="46"/>
    </row>
    <row r="882" spans="1:44" x14ac:dyDescent="0.2">
      <c r="A882" s="46" t="s">
        <v>77</v>
      </c>
      <c r="B882" s="46" t="s">
        <v>84</v>
      </c>
      <c r="C882" s="46" t="s">
        <v>84</v>
      </c>
      <c r="D882" s="46" t="s">
        <v>442</v>
      </c>
      <c r="E882" s="46" t="s">
        <v>86</v>
      </c>
      <c r="F882" s="46" t="s">
        <v>78</v>
      </c>
      <c r="G882" s="46" t="s">
        <v>443</v>
      </c>
      <c r="H882" s="46" t="s">
        <v>62</v>
      </c>
      <c r="I882" s="46" t="s">
        <v>282</v>
      </c>
      <c r="J882" s="46" t="s">
        <v>243</v>
      </c>
      <c r="K882" s="46" t="s">
        <v>47</v>
      </c>
      <c r="L882" s="46" t="s">
        <v>62</v>
      </c>
      <c r="M882" s="46" t="s">
        <v>459</v>
      </c>
      <c r="N882" s="46" t="s">
        <v>460</v>
      </c>
      <c r="O882" s="46" t="s">
        <v>63</v>
      </c>
      <c r="P882" s="46" t="s">
        <v>92</v>
      </c>
      <c r="Q882" s="46" t="s">
        <v>492</v>
      </c>
      <c r="R882" s="46" t="s">
        <v>84</v>
      </c>
      <c r="S882" s="46" t="s">
        <v>99</v>
      </c>
      <c r="T882" s="46" t="s">
        <v>94</v>
      </c>
      <c r="U882" s="46" t="s">
        <v>95</v>
      </c>
      <c r="V882" s="46" t="s">
        <v>32</v>
      </c>
      <c r="W882" s="46" t="s">
        <v>492</v>
      </c>
      <c r="X882" s="46" t="s">
        <v>84</v>
      </c>
      <c r="Y882" s="46" t="s">
        <v>442</v>
      </c>
      <c r="Z882" s="46" t="s">
        <v>446</v>
      </c>
      <c r="AA882" s="46" t="s">
        <v>98</v>
      </c>
      <c r="AB882" s="46">
        <v>-1431200</v>
      </c>
      <c r="AC882" s="46">
        <v>-1431200</v>
      </c>
      <c r="AD882" s="46">
        <v>-1431200</v>
      </c>
      <c r="AE882" s="46">
        <v>-1431200</v>
      </c>
      <c r="AF882" s="46">
        <v>-1431200</v>
      </c>
      <c r="AG882" s="46">
        <v>-1431200</v>
      </c>
      <c r="AH882" s="46">
        <v>-1431200</v>
      </c>
      <c r="AI882" s="46" t="s">
        <v>96</v>
      </c>
      <c r="AJ882" s="46">
        <v>0</v>
      </c>
      <c r="AK882" s="46">
        <v>-1431200</v>
      </c>
      <c r="AL882" s="46">
        <v>-1431200</v>
      </c>
      <c r="AM882" s="46">
        <v>-1431200</v>
      </c>
      <c r="AN882" s="46">
        <v>-1431200</v>
      </c>
      <c r="AO882" s="46" t="s">
        <v>460</v>
      </c>
      <c r="AP882" s="46" t="s">
        <v>63</v>
      </c>
      <c r="AQ882" s="46"/>
      <c r="AR882" s="46"/>
    </row>
    <row r="883" spans="1:44" x14ac:dyDescent="0.2">
      <c r="A883" s="46" t="s">
        <v>77</v>
      </c>
      <c r="B883" s="46" t="s">
        <v>84</v>
      </c>
      <c r="C883" s="46" t="s">
        <v>84</v>
      </c>
      <c r="D883" s="46" t="s">
        <v>442</v>
      </c>
      <c r="E883" s="46" t="s">
        <v>86</v>
      </c>
      <c r="F883" s="46" t="s">
        <v>78</v>
      </c>
      <c r="G883" s="46" t="s">
        <v>443</v>
      </c>
      <c r="H883" s="46" t="s">
        <v>62</v>
      </c>
      <c r="I883" s="46" t="s">
        <v>282</v>
      </c>
      <c r="J883" s="46" t="s">
        <v>243</v>
      </c>
      <c r="K883" s="46" t="s">
        <v>47</v>
      </c>
      <c r="L883" s="46" t="s">
        <v>62</v>
      </c>
      <c r="M883" s="46" t="s">
        <v>484</v>
      </c>
      <c r="N883" s="46" t="s">
        <v>485</v>
      </c>
      <c r="O883" s="46" t="s">
        <v>63</v>
      </c>
      <c r="P883" s="46" t="s">
        <v>92</v>
      </c>
      <c r="Q883" s="46" t="s">
        <v>492</v>
      </c>
      <c r="R883" s="46" t="s">
        <v>84</v>
      </c>
      <c r="S883" s="46" t="s">
        <v>99</v>
      </c>
      <c r="T883" s="46" t="s">
        <v>94</v>
      </c>
      <c r="U883" s="46" t="s">
        <v>95</v>
      </c>
      <c r="V883" s="46" t="s">
        <v>32</v>
      </c>
      <c r="W883" s="46" t="s">
        <v>492</v>
      </c>
      <c r="X883" s="46" t="s">
        <v>84</v>
      </c>
      <c r="Y883" s="46" t="s">
        <v>442</v>
      </c>
      <c r="Z883" s="46" t="s">
        <v>446</v>
      </c>
      <c r="AA883" s="46" t="s">
        <v>98</v>
      </c>
      <c r="AB883" s="46">
        <v>0</v>
      </c>
      <c r="AC883" s="46">
        <v>-1441800</v>
      </c>
      <c r="AD883" s="46">
        <v>-1441800</v>
      </c>
      <c r="AE883" s="46">
        <v>-1008263.62</v>
      </c>
      <c r="AF883" s="46">
        <v>-811410.22</v>
      </c>
      <c r="AG883" s="46">
        <v>-652029.64</v>
      </c>
      <c r="AH883" s="46">
        <v>-652029.64</v>
      </c>
      <c r="AI883" s="46" t="s">
        <v>96</v>
      </c>
      <c r="AJ883" s="46">
        <v>0</v>
      </c>
      <c r="AK883" s="46">
        <v>-470026.8</v>
      </c>
      <c r="AL883" s="46">
        <v>-835963.8</v>
      </c>
      <c r="AM883" s="46">
        <v>-724897.83</v>
      </c>
      <c r="AN883" s="46">
        <v>-724897.83</v>
      </c>
      <c r="AO883" s="46" t="s">
        <v>486</v>
      </c>
      <c r="AP883" s="46" t="s">
        <v>63</v>
      </c>
      <c r="AQ883" s="46"/>
      <c r="AR883" s="46"/>
    </row>
    <row r="884" spans="1:44" x14ac:dyDescent="0.2">
      <c r="A884" s="46" t="s">
        <v>77</v>
      </c>
      <c r="B884" s="46" t="s">
        <v>84</v>
      </c>
      <c r="C884" s="46" t="s">
        <v>84</v>
      </c>
      <c r="D884" s="46" t="s">
        <v>442</v>
      </c>
      <c r="E884" s="46" t="s">
        <v>86</v>
      </c>
      <c r="F884" s="46" t="s">
        <v>78</v>
      </c>
      <c r="G884" s="46" t="s">
        <v>443</v>
      </c>
      <c r="H884" s="46" t="s">
        <v>62</v>
      </c>
      <c r="I884" s="46" t="s">
        <v>282</v>
      </c>
      <c r="J884" s="46" t="s">
        <v>243</v>
      </c>
      <c r="K884" s="46" t="s">
        <v>47</v>
      </c>
      <c r="L884" s="46" t="s">
        <v>62</v>
      </c>
      <c r="M884" s="46" t="s">
        <v>464</v>
      </c>
      <c r="N884" s="46" t="s">
        <v>465</v>
      </c>
      <c r="O884" s="46" t="s">
        <v>63</v>
      </c>
      <c r="P884" s="46" t="s">
        <v>92</v>
      </c>
      <c r="Q884" s="46" t="s">
        <v>492</v>
      </c>
      <c r="R884" s="46" t="s">
        <v>84</v>
      </c>
      <c r="S884" s="46" t="s">
        <v>99</v>
      </c>
      <c r="T884" s="46" t="s">
        <v>94</v>
      </c>
      <c r="U884" s="46" t="s">
        <v>95</v>
      </c>
      <c r="V884" s="46" t="s">
        <v>32</v>
      </c>
      <c r="W884" s="46" t="s">
        <v>492</v>
      </c>
      <c r="X884" s="46" t="s">
        <v>84</v>
      </c>
      <c r="Y884" s="46" t="s">
        <v>442</v>
      </c>
      <c r="Z884" s="46" t="s">
        <v>446</v>
      </c>
      <c r="AA884" s="46" t="s">
        <v>98</v>
      </c>
      <c r="AB884" s="46">
        <v>-1431200</v>
      </c>
      <c r="AC884" s="46">
        <v>-2873000</v>
      </c>
      <c r="AD884" s="46">
        <v>-2873000</v>
      </c>
      <c r="AE884" s="46">
        <v>-2439463.62</v>
      </c>
      <c r="AF884" s="46">
        <v>-2242610.2200000002</v>
      </c>
      <c r="AG884" s="46">
        <v>-2083229.64</v>
      </c>
      <c r="AH884" s="46">
        <v>-2083229.64</v>
      </c>
      <c r="AI884" s="46" t="s">
        <v>96</v>
      </c>
      <c r="AJ884" s="46">
        <v>0</v>
      </c>
      <c r="AK884" s="46">
        <v>-1901226.8</v>
      </c>
      <c r="AL884" s="46">
        <v>-2267163.7999999998</v>
      </c>
      <c r="AM884" s="46">
        <v>-2156097.83</v>
      </c>
      <c r="AN884" s="46">
        <v>-2156097.83</v>
      </c>
      <c r="AO884" s="46" t="s">
        <v>466</v>
      </c>
      <c r="AP884" s="46" t="s">
        <v>63</v>
      </c>
      <c r="AQ884" s="46"/>
      <c r="AR884" s="46"/>
    </row>
    <row r="885" spans="1:44" x14ac:dyDescent="0.2">
      <c r="A885" s="46" t="s">
        <v>77</v>
      </c>
      <c r="B885" s="46" t="s">
        <v>84</v>
      </c>
      <c r="C885" s="46" t="s">
        <v>84</v>
      </c>
      <c r="D885" s="46" t="s">
        <v>442</v>
      </c>
      <c r="E885" s="46" t="s">
        <v>86</v>
      </c>
      <c r="F885" s="46" t="s">
        <v>78</v>
      </c>
      <c r="G885" s="46" t="s">
        <v>443</v>
      </c>
      <c r="H885" s="46" t="s">
        <v>62</v>
      </c>
      <c r="I885" s="46" t="s">
        <v>282</v>
      </c>
      <c r="J885" s="46" t="s">
        <v>243</v>
      </c>
      <c r="K885" s="46" t="s">
        <v>47</v>
      </c>
      <c r="L885" s="46" t="s">
        <v>62</v>
      </c>
      <c r="M885" s="46" t="s">
        <v>103</v>
      </c>
      <c r="N885" s="46" t="s">
        <v>104</v>
      </c>
      <c r="O885" s="46" t="s">
        <v>63</v>
      </c>
      <c r="P885" s="46" t="s">
        <v>92</v>
      </c>
      <c r="Q885" s="46" t="s">
        <v>492</v>
      </c>
      <c r="R885" s="46" t="s">
        <v>84</v>
      </c>
      <c r="S885" s="46" t="s">
        <v>99</v>
      </c>
      <c r="T885" s="46" t="s">
        <v>94</v>
      </c>
      <c r="U885" s="46" t="s">
        <v>95</v>
      </c>
      <c r="V885" s="46" t="s">
        <v>106</v>
      </c>
      <c r="W885" s="46" t="s">
        <v>492</v>
      </c>
      <c r="X885" s="46" t="s">
        <v>84</v>
      </c>
      <c r="Y885" s="46" t="s">
        <v>442</v>
      </c>
      <c r="Z885" s="46" t="s">
        <v>446</v>
      </c>
      <c r="AA885" s="46" t="s">
        <v>98</v>
      </c>
      <c r="AB885" s="46">
        <v>-1431200</v>
      </c>
      <c r="AC885" s="46">
        <v>-1431200</v>
      </c>
      <c r="AD885" s="46">
        <v>-1431200</v>
      </c>
      <c r="AE885" s="46">
        <v>-1431200</v>
      </c>
      <c r="AF885" s="46">
        <v>-1431200</v>
      </c>
      <c r="AG885" s="46">
        <v>-1431200</v>
      </c>
      <c r="AH885" s="46">
        <v>-1431200</v>
      </c>
      <c r="AI885" s="46" t="s">
        <v>96</v>
      </c>
      <c r="AJ885" s="46">
        <v>0</v>
      </c>
      <c r="AK885" s="46">
        <v>-1431200</v>
      </c>
      <c r="AL885" s="46">
        <v>-1431200</v>
      </c>
      <c r="AM885" s="46">
        <v>-1431200</v>
      </c>
      <c r="AN885" s="46">
        <v>-1431200</v>
      </c>
      <c r="AO885" s="46" t="s">
        <v>105</v>
      </c>
      <c r="AP885" s="46" t="s">
        <v>63</v>
      </c>
      <c r="AQ885" s="46"/>
      <c r="AR885" s="46"/>
    </row>
    <row r="886" spans="1:44" x14ac:dyDescent="0.2">
      <c r="A886" s="46" t="s">
        <v>77</v>
      </c>
      <c r="B886" s="46" t="s">
        <v>84</v>
      </c>
      <c r="C886" s="46" t="s">
        <v>84</v>
      </c>
      <c r="D886" s="46" t="s">
        <v>442</v>
      </c>
      <c r="E886" s="46" t="s">
        <v>86</v>
      </c>
      <c r="F886" s="46" t="s">
        <v>78</v>
      </c>
      <c r="G886" s="46" t="s">
        <v>443</v>
      </c>
      <c r="H886" s="46" t="s">
        <v>62</v>
      </c>
      <c r="I886" s="46" t="s">
        <v>282</v>
      </c>
      <c r="J886" s="46" t="s">
        <v>243</v>
      </c>
      <c r="K886" s="46" t="s">
        <v>47</v>
      </c>
      <c r="L886" s="46" t="s">
        <v>62</v>
      </c>
      <c r="M886" s="46" t="s">
        <v>107</v>
      </c>
      <c r="N886" s="46" t="s">
        <v>108</v>
      </c>
      <c r="O886" s="46" t="s">
        <v>63</v>
      </c>
      <c r="P886" s="46" t="s">
        <v>92</v>
      </c>
      <c r="Q886" s="46" t="s">
        <v>492</v>
      </c>
      <c r="R886" s="46" t="s">
        <v>84</v>
      </c>
      <c r="S886" s="46" t="s">
        <v>99</v>
      </c>
      <c r="T886" s="46" t="s">
        <v>94</v>
      </c>
      <c r="U886" s="46" t="s">
        <v>95</v>
      </c>
      <c r="V886" s="46" t="s">
        <v>106</v>
      </c>
      <c r="W886" s="46" t="s">
        <v>492</v>
      </c>
      <c r="X886" s="46" t="s">
        <v>84</v>
      </c>
      <c r="Y886" s="46" t="s">
        <v>442</v>
      </c>
      <c r="Z886" s="46" t="s">
        <v>446</v>
      </c>
      <c r="AA886" s="46" t="s">
        <v>98</v>
      </c>
      <c r="AB886" s="46">
        <v>-1431200</v>
      </c>
      <c r="AC886" s="46">
        <v>-2873000</v>
      </c>
      <c r="AD886" s="46">
        <v>-2873000</v>
      </c>
      <c r="AE886" s="46">
        <v>-2439463.62</v>
      </c>
      <c r="AF886" s="46">
        <v>-2242610.2200000002</v>
      </c>
      <c r="AG886" s="46">
        <v>-2083229.64</v>
      </c>
      <c r="AH886" s="46">
        <v>-2083229.64</v>
      </c>
      <c r="AI886" s="46" t="s">
        <v>96</v>
      </c>
      <c r="AJ886" s="46">
        <v>0</v>
      </c>
      <c r="AK886" s="46">
        <v>-1901226.8</v>
      </c>
      <c r="AL886" s="46">
        <v>-2267163.7999999998</v>
      </c>
      <c r="AM886" s="46">
        <v>-2156097.83</v>
      </c>
      <c r="AN886" s="46">
        <v>-1119393.83</v>
      </c>
      <c r="AO886" s="46" t="s">
        <v>109</v>
      </c>
      <c r="AP886" s="46" t="s">
        <v>63</v>
      </c>
      <c r="AQ886" s="46"/>
      <c r="AR886" s="46"/>
    </row>
    <row r="887" spans="1:44" x14ac:dyDescent="0.2">
      <c r="A887" s="46" t="s">
        <v>77</v>
      </c>
      <c r="B887" s="46" t="s">
        <v>84</v>
      </c>
      <c r="C887" s="46" t="s">
        <v>84</v>
      </c>
      <c r="D887" s="46" t="s">
        <v>442</v>
      </c>
      <c r="E887" s="46" t="s">
        <v>86</v>
      </c>
      <c r="F887" s="46" t="s">
        <v>78</v>
      </c>
      <c r="G887" s="46" t="s">
        <v>443</v>
      </c>
      <c r="H887" s="46" t="s">
        <v>62</v>
      </c>
      <c r="I887" s="46" t="s">
        <v>282</v>
      </c>
      <c r="J887" s="46" t="s">
        <v>243</v>
      </c>
      <c r="K887" s="46" t="s">
        <v>47</v>
      </c>
      <c r="L887" s="46" t="s">
        <v>62</v>
      </c>
      <c r="M887" s="46" t="s">
        <v>360</v>
      </c>
      <c r="N887" s="46" t="s">
        <v>361</v>
      </c>
      <c r="O887" s="46" t="s">
        <v>63</v>
      </c>
      <c r="P887" s="46" t="s">
        <v>92</v>
      </c>
      <c r="Q887" s="46" t="s">
        <v>492</v>
      </c>
      <c r="R887" s="46" t="s">
        <v>84</v>
      </c>
      <c r="S887" s="46" t="s">
        <v>99</v>
      </c>
      <c r="T887" s="46" t="s">
        <v>132</v>
      </c>
      <c r="U887" s="46" t="s">
        <v>133</v>
      </c>
      <c r="V887" s="46" t="s">
        <v>106</v>
      </c>
      <c r="W887" s="46" t="s">
        <v>492</v>
      </c>
      <c r="X887" s="46" t="s">
        <v>84</v>
      </c>
      <c r="Y887" s="46" t="s">
        <v>442</v>
      </c>
      <c r="Z887" s="46" t="s">
        <v>446</v>
      </c>
      <c r="AA887" s="46" t="s">
        <v>98</v>
      </c>
      <c r="AB887" s="46">
        <v>0</v>
      </c>
      <c r="AC887" s="46">
        <v>2000000</v>
      </c>
      <c r="AD887" s="46">
        <v>2000000</v>
      </c>
      <c r="AE887" s="46">
        <v>2000000</v>
      </c>
      <c r="AF887" s="46">
        <v>2000000</v>
      </c>
      <c r="AG887" s="46">
        <v>2000000</v>
      </c>
      <c r="AH887" s="46">
        <v>2000000</v>
      </c>
      <c r="AI887" s="46" t="s">
        <v>96</v>
      </c>
      <c r="AJ887" s="46">
        <v>0</v>
      </c>
      <c r="AK887" s="46">
        <v>2000000</v>
      </c>
      <c r="AL887" s="46">
        <v>2000000</v>
      </c>
      <c r="AM887" s="46">
        <v>2000000</v>
      </c>
      <c r="AN887" s="46">
        <v>2000000</v>
      </c>
      <c r="AO887" s="46" t="s">
        <v>362</v>
      </c>
      <c r="AP887" s="46" t="s">
        <v>63</v>
      </c>
      <c r="AQ887" s="46"/>
      <c r="AR887" s="46"/>
    </row>
    <row r="888" spans="1:44" x14ac:dyDescent="0.2">
      <c r="A888" s="46" t="s">
        <v>77</v>
      </c>
      <c r="B888" s="46" t="s">
        <v>84</v>
      </c>
      <c r="C888" s="46" t="s">
        <v>84</v>
      </c>
      <c r="D888" s="46" t="s">
        <v>442</v>
      </c>
      <c r="E888" s="46" t="s">
        <v>86</v>
      </c>
      <c r="F888" s="46" t="s">
        <v>78</v>
      </c>
      <c r="G888" s="46" t="s">
        <v>443</v>
      </c>
      <c r="H888" s="46" t="s">
        <v>62</v>
      </c>
      <c r="I888" s="46" t="s">
        <v>282</v>
      </c>
      <c r="J888" s="46" t="s">
        <v>243</v>
      </c>
      <c r="K888" s="46" t="s">
        <v>47</v>
      </c>
      <c r="L888" s="46" t="s">
        <v>62</v>
      </c>
      <c r="M888" s="46" t="s">
        <v>363</v>
      </c>
      <c r="N888" s="46" t="s">
        <v>364</v>
      </c>
      <c r="O888" s="46" t="s">
        <v>63</v>
      </c>
      <c r="P888" s="46" t="s">
        <v>495</v>
      </c>
      <c r="Q888" s="46" t="s">
        <v>492</v>
      </c>
      <c r="R888" s="46" t="s">
        <v>84</v>
      </c>
      <c r="S888" s="46" t="s">
        <v>99</v>
      </c>
      <c r="T888" s="46" t="s">
        <v>132</v>
      </c>
      <c r="U888" s="46" t="s">
        <v>133</v>
      </c>
      <c r="V888" s="46" t="s">
        <v>32</v>
      </c>
      <c r="W888" s="46" t="s">
        <v>492</v>
      </c>
      <c r="X888" s="46" t="s">
        <v>84</v>
      </c>
      <c r="Y888" s="46" t="s">
        <v>442</v>
      </c>
      <c r="Z888" s="46" t="s">
        <v>446</v>
      </c>
      <c r="AA888" s="46" t="s">
        <v>496</v>
      </c>
      <c r="AB888" s="46">
        <v>0</v>
      </c>
      <c r="AC888" s="46">
        <v>0</v>
      </c>
      <c r="AD888" s="46">
        <v>0</v>
      </c>
      <c r="AE888" s="46">
        <v>605836.19999999995</v>
      </c>
      <c r="AF888" s="46">
        <v>880924.8</v>
      </c>
      <c r="AG888" s="46">
        <v>0</v>
      </c>
      <c r="AH888" s="46">
        <v>0</v>
      </c>
      <c r="AI888" s="46" t="s">
        <v>96</v>
      </c>
      <c r="AJ888" s="46">
        <v>0</v>
      </c>
      <c r="AK888" s="46">
        <v>0</v>
      </c>
      <c r="AL888" s="46">
        <v>605836.19999999995</v>
      </c>
      <c r="AM888" s="46">
        <v>1001819.7</v>
      </c>
      <c r="AN888" s="46">
        <v>0</v>
      </c>
      <c r="AO888" s="46" t="s">
        <v>365</v>
      </c>
      <c r="AP888" s="46" t="s">
        <v>63</v>
      </c>
      <c r="AQ888" s="46"/>
      <c r="AR888" s="46"/>
    </row>
    <row r="889" spans="1:44" x14ac:dyDescent="0.2">
      <c r="A889" s="46" t="s">
        <v>77</v>
      </c>
      <c r="B889" s="46" t="s">
        <v>84</v>
      </c>
      <c r="C889" s="46" t="s">
        <v>84</v>
      </c>
      <c r="D889" s="46" t="s">
        <v>442</v>
      </c>
      <c r="E889" s="46" t="s">
        <v>86</v>
      </c>
      <c r="F889" s="46" t="s">
        <v>78</v>
      </c>
      <c r="G889" s="46" t="s">
        <v>443</v>
      </c>
      <c r="H889" s="46" t="s">
        <v>62</v>
      </c>
      <c r="I889" s="46" t="s">
        <v>282</v>
      </c>
      <c r="J889" s="46" t="s">
        <v>243</v>
      </c>
      <c r="K889" s="46" t="s">
        <v>47</v>
      </c>
      <c r="L889" s="46" t="s">
        <v>62</v>
      </c>
      <c r="M889" s="46" t="s">
        <v>129</v>
      </c>
      <c r="N889" s="46" t="s">
        <v>130</v>
      </c>
      <c r="O889" s="46" t="s">
        <v>63</v>
      </c>
      <c r="P889" s="46" t="s">
        <v>92</v>
      </c>
      <c r="Q889" s="46" t="s">
        <v>492</v>
      </c>
      <c r="R889" s="46" t="s">
        <v>84</v>
      </c>
      <c r="S889" s="46" t="s">
        <v>99</v>
      </c>
      <c r="T889" s="46" t="s">
        <v>132</v>
      </c>
      <c r="U889" s="46" t="s">
        <v>133</v>
      </c>
      <c r="V889" s="46" t="s">
        <v>32</v>
      </c>
      <c r="W889" s="46" t="s">
        <v>492</v>
      </c>
      <c r="X889" s="46" t="s">
        <v>84</v>
      </c>
      <c r="Y889" s="46" t="s">
        <v>442</v>
      </c>
      <c r="Z889" s="46" t="s">
        <v>446</v>
      </c>
      <c r="AA889" s="46" t="s">
        <v>98</v>
      </c>
      <c r="AB889" s="46">
        <v>0</v>
      </c>
      <c r="AC889" s="46">
        <v>0</v>
      </c>
      <c r="AD889" s="46">
        <v>0</v>
      </c>
      <c r="AE889" s="46">
        <v>0</v>
      </c>
      <c r="AF889" s="46">
        <v>0</v>
      </c>
      <c r="AG889" s="46">
        <v>1103647.8</v>
      </c>
      <c r="AH889" s="46">
        <v>1103647.8</v>
      </c>
      <c r="AI889" s="46" t="s">
        <v>96</v>
      </c>
      <c r="AJ889" s="46">
        <v>0</v>
      </c>
      <c r="AK889" s="46">
        <v>0</v>
      </c>
      <c r="AL889" s="46">
        <v>0</v>
      </c>
      <c r="AM889" s="46">
        <v>0</v>
      </c>
      <c r="AN889" s="46">
        <v>1001819.7</v>
      </c>
      <c r="AO889" s="46" t="s">
        <v>131</v>
      </c>
      <c r="AP889" s="46" t="s">
        <v>63</v>
      </c>
      <c r="AQ889" s="46"/>
      <c r="AR889" s="46"/>
    </row>
    <row r="890" spans="1:44" x14ac:dyDescent="0.2">
      <c r="A890" s="46" t="s">
        <v>77</v>
      </c>
      <c r="B890" s="46" t="s">
        <v>84</v>
      </c>
      <c r="C890" s="46" t="s">
        <v>84</v>
      </c>
      <c r="D890" s="46" t="s">
        <v>442</v>
      </c>
      <c r="E890" s="46" t="s">
        <v>86</v>
      </c>
      <c r="F890" s="46" t="s">
        <v>78</v>
      </c>
      <c r="G890" s="46" t="s">
        <v>443</v>
      </c>
      <c r="H890" s="46" t="s">
        <v>62</v>
      </c>
      <c r="I890" s="46" t="s">
        <v>282</v>
      </c>
      <c r="J890" s="46" t="s">
        <v>243</v>
      </c>
      <c r="K890" s="46" t="s">
        <v>47</v>
      </c>
      <c r="L890" s="46" t="s">
        <v>62</v>
      </c>
      <c r="M890" s="46" t="s">
        <v>134</v>
      </c>
      <c r="N890" s="46" t="s">
        <v>135</v>
      </c>
      <c r="O890" s="46" t="s">
        <v>63</v>
      </c>
      <c r="P890" s="46" t="s">
        <v>92</v>
      </c>
      <c r="Q890" s="46" t="s">
        <v>492</v>
      </c>
      <c r="R890" s="46" t="s">
        <v>84</v>
      </c>
      <c r="S890" s="46" t="s">
        <v>99</v>
      </c>
      <c r="T890" s="46" t="s">
        <v>132</v>
      </c>
      <c r="U890" s="46" t="s">
        <v>133</v>
      </c>
      <c r="V890" s="46" t="s">
        <v>106</v>
      </c>
      <c r="W890" s="46" t="s">
        <v>492</v>
      </c>
      <c r="X890" s="46" t="s">
        <v>84</v>
      </c>
      <c r="Y890" s="46" t="s">
        <v>442</v>
      </c>
      <c r="Z890" s="46" t="s">
        <v>446</v>
      </c>
      <c r="AA890" s="46" t="s">
        <v>98</v>
      </c>
      <c r="AB890" s="46">
        <v>0</v>
      </c>
      <c r="AC890" s="46">
        <v>0</v>
      </c>
      <c r="AD890" s="46">
        <v>0</v>
      </c>
      <c r="AE890" s="46">
        <v>605836.19999999995</v>
      </c>
      <c r="AF890" s="46">
        <v>880924.8</v>
      </c>
      <c r="AG890" s="46">
        <v>1103647.8</v>
      </c>
      <c r="AH890" s="46">
        <v>1103647.8</v>
      </c>
      <c r="AI890" s="46" t="s">
        <v>96</v>
      </c>
      <c r="AJ890" s="46">
        <v>0</v>
      </c>
      <c r="AK890" s="46">
        <v>0</v>
      </c>
      <c r="AL890" s="46">
        <v>605836.19999999995</v>
      </c>
      <c r="AM890" s="46">
        <v>1001819.7</v>
      </c>
      <c r="AN890" s="46">
        <v>1001819.7</v>
      </c>
      <c r="AO890" s="46" t="s">
        <v>136</v>
      </c>
      <c r="AP890" s="46" t="s">
        <v>63</v>
      </c>
      <c r="AQ890" s="46"/>
      <c r="AR890" s="46"/>
    </row>
    <row r="891" spans="1:44" x14ac:dyDescent="0.2">
      <c r="A891" s="46" t="s">
        <v>77</v>
      </c>
      <c r="B891" s="46" t="s">
        <v>84</v>
      </c>
      <c r="C891" s="46" t="s">
        <v>84</v>
      </c>
      <c r="D891" s="46" t="s">
        <v>442</v>
      </c>
      <c r="E891" s="46" t="s">
        <v>86</v>
      </c>
      <c r="F891" s="46" t="s">
        <v>78</v>
      </c>
      <c r="G891" s="46" t="s">
        <v>443</v>
      </c>
      <c r="H891" s="46" t="s">
        <v>62</v>
      </c>
      <c r="I891" s="46" t="s">
        <v>282</v>
      </c>
      <c r="J891" s="46" t="s">
        <v>243</v>
      </c>
      <c r="K891" s="46" t="s">
        <v>47</v>
      </c>
      <c r="L891" s="46" t="s">
        <v>62</v>
      </c>
      <c r="M891" s="46" t="s">
        <v>407</v>
      </c>
      <c r="N891" s="46" t="s">
        <v>408</v>
      </c>
      <c r="O891" s="46" t="s">
        <v>63</v>
      </c>
      <c r="P891" s="46" t="s">
        <v>92</v>
      </c>
      <c r="Q891" s="46" t="s">
        <v>492</v>
      </c>
      <c r="R891" s="46" t="s">
        <v>84</v>
      </c>
      <c r="S891" s="46" t="s">
        <v>99</v>
      </c>
      <c r="T891" s="46" t="s">
        <v>132</v>
      </c>
      <c r="U891" s="46" t="s">
        <v>133</v>
      </c>
      <c r="V891" s="46" t="s">
        <v>32</v>
      </c>
      <c r="W891" s="46" t="s">
        <v>492</v>
      </c>
      <c r="X891" s="46" t="s">
        <v>84</v>
      </c>
      <c r="Y891" s="46" t="s">
        <v>442</v>
      </c>
      <c r="Z891" s="46" t="s">
        <v>446</v>
      </c>
      <c r="AA891" s="46" t="s">
        <v>98</v>
      </c>
      <c r="AB891" s="46">
        <v>0</v>
      </c>
      <c r="AC891" s="46">
        <v>0</v>
      </c>
      <c r="AD891" s="46">
        <v>0</v>
      </c>
      <c r="AE891" s="46">
        <v>-433536.38</v>
      </c>
      <c r="AF891" s="46">
        <v>-630389.78</v>
      </c>
      <c r="AG891" s="46">
        <v>-789770.36</v>
      </c>
      <c r="AH891" s="46">
        <v>-789770.36</v>
      </c>
      <c r="AI891" s="46" t="s">
        <v>96</v>
      </c>
      <c r="AJ891" s="46">
        <v>0</v>
      </c>
      <c r="AK891" s="46">
        <v>0</v>
      </c>
      <c r="AL891" s="46">
        <v>-605836.19999999995</v>
      </c>
      <c r="AM891" s="46">
        <v>-716902.17</v>
      </c>
      <c r="AN891" s="46">
        <v>-716902.17</v>
      </c>
      <c r="AO891" s="46" t="s">
        <v>409</v>
      </c>
      <c r="AP891" s="46" t="s">
        <v>63</v>
      </c>
      <c r="AQ891" s="46"/>
      <c r="AR891" s="46"/>
    </row>
    <row r="892" spans="1:44" x14ac:dyDescent="0.2">
      <c r="A892" s="46" t="s">
        <v>77</v>
      </c>
      <c r="B892" s="46" t="s">
        <v>84</v>
      </c>
      <c r="C892" s="46" t="s">
        <v>84</v>
      </c>
      <c r="D892" s="46" t="s">
        <v>442</v>
      </c>
      <c r="E892" s="46" t="s">
        <v>86</v>
      </c>
      <c r="F892" s="46" t="s">
        <v>78</v>
      </c>
      <c r="G892" s="46" t="s">
        <v>443</v>
      </c>
      <c r="H892" s="46" t="s">
        <v>62</v>
      </c>
      <c r="I892" s="46" t="s">
        <v>282</v>
      </c>
      <c r="J892" s="46" t="s">
        <v>243</v>
      </c>
      <c r="K892" s="46" t="s">
        <v>47</v>
      </c>
      <c r="L892" s="46" t="s">
        <v>62</v>
      </c>
      <c r="M892" s="46" t="s">
        <v>368</v>
      </c>
      <c r="N892" s="46" t="s">
        <v>369</v>
      </c>
      <c r="O892" s="46" t="s">
        <v>63</v>
      </c>
      <c r="P892" s="46" t="s">
        <v>92</v>
      </c>
      <c r="Q892" s="46" t="s">
        <v>492</v>
      </c>
      <c r="R892" s="46" t="s">
        <v>84</v>
      </c>
      <c r="S892" s="46" t="s">
        <v>99</v>
      </c>
      <c r="T892" s="46" t="s">
        <v>132</v>
      </c>
      <c r="U892" s="46" t="s">
        <v>133</v>
      </c>
      <c r="V892" s="46" t="s">
        <v>106</v>
      </c>
      <c r="W892" s="46" t="s">
        <v>492</v>
      </c>
      <c r="X892" s="46" t="s">
        <v>84</v>
      </c>
      <c r="Y892" s="46" t="s">
        <v>442</v>
      </c>
      <c r="Z892" s="46" t="s">
        <v>446</v>
      </c>
      <c r="AA892" s="46" t="s">
        <v>98</v>
      </c>
      <c r="AB892" s="46">
        <v>0</v>
      </c>
      <c r="AC892" s="46">
        <v>0</v>
      </c>
      <c r="AD892" s="46">
        <v>0</v>
      </c>
      <c r="AE892" s="46">
        <v>-433536.38</v>
      </c>
      <c r="AF892" s="46">
        <v>-630389.78</v>
      </c>
      <c r="AG892" s="46">
        <v>-789770.36</v>
      </c>
      <c r="AH892" s="46">
        <v>-789770.36</v>
      </c>
      <c r="AI892" s="46" t="s">
        <v>96</v>
      </c>
      <c r="AJ892" s="46">
        <v>0</v>
      </c>
      <c r="AK892" s="46">
        <v>0</v>
      </c>
      <c r="AL892" s="46">
        <v>-605836.19999999995</v>
      </c>
      <c r="AM892" s="46">
        <v>-716902.17</v>
      </c>
      <c r="AN892" s="46">
        <v>-716902.17</v>
      </c>
      <c r="AO892" s="46" t="s">
        <v>369</v>
      </c>
      <c r="AP892" s="46" t="s">
        <v>63</v>
      </c>
      <c r="AQ892" s="46"/>
      <c r="AR892" s="46"/>
    </row>
    <row r="893" spans="1:44" x14ac:dyDescent="0.2">
      <c r="A893" s="46" t="s">
        <v>77</v>
      </c>
      <c r="B893" s="46" t="s">
        <v>84</v>
      </c>
      <c r="C893" s="46" t="s">
        <v>84</v>
      </c>
      <c r="D893" s="46" t="s">
        <v>442</v>
      </c>
      <c r="E893" s="46" t="s">
        <v>86</v>
      </c>
      <c r="F893" s="46" t="s">
        <v>78</v>
      </c>
      <c r="G893" s="46" t="s">
        <v>443</v>
      </c>
      <c r="H893" s="46" t="s">
        <v>62</v>
      </c>
      <c r="I893" s="46" t="s">
        <v>282</v>
      </c>
      <c r="J893" s="46" t="s">
        <v>243</v>
      </c>
      <c r="K893" s="46" t="s">
        <v>47</v>
      </c>
      <c r="L893" s="46" t="s">
        <v>62</v>
      </c>
      <c r="M893" s="46" t="s">
        <v>487</v>
      </c>
      <c r="N893" s="46" t="s">
        <v>488</v>
      </c>
      <c r="O893" s="46" t="s">
        <v>63</v>
      </c>
      <c r="P893" s="46" t="s">
        <v>92</v>
      </c>
      <c r="Q893" s="46" t="s">
        <v>492</v>
      </c>
      <c r="R893" s="46" t="s">
        <v>84</v>
      </c>
      <c r="S893" s="46" t="s">
        <v>99</v>
      </c>
      <c r="T893" s="46" t="s">
        <v>132</v>
      </c>
      <c r="U893" s="46" t="s">
        <v>133</v>
      </c>
      <c r="V893" s="46" t="s">
        <v>32</v>
      </c>
      <c r="W893" s="46" t="s">
        <v>492</v>
      </c>
      <c r="X893" s="46" t="s">
        <v>84</v>
      </c>
      <c r="Y893" s="46" t="s">
        <v>442</v>
      </c>
      <c r="Z893" s="46" t="s">
        <v>446</v>
      </c>
      <c r="AA893" s="46" t="s">
        <v>98</v>
      </c>
      <c r="AB893" s="46">
        <v>0</v>
      </c>
      <c r="AC893" s="46">
        <v>-1441800</v>
      </c>
      <c r="AD893" s="46">
        <v>-1441800</v>
      </c>
      <c r="AE893" s="46">
        <v>-1008263.62</v>
      </c>
      <c r="AF893" s="46">
        <v>-811410.22</v>
      </c>
      <c r="AG893" s="46">
        <v>-652029.64</v>
      </c>
      <c r="AH893" s="46">
        <v>-652029.64</v>
      </c>
      <c r="AI893" s="46" t="s">
        <v>96</v>
      </c>
      <c r="AJ893" s="46">
        <v>0</v>
      </c>
      <c r="AK893" s="46">
        <v>-470026.8</v>
      </c>
      <c r="AL893" s="46">
        <v>-835963.8</v>
      </c>
      <c r="AM893" s="46">
        <v>-724897.83</v>
      </c>
      <c r="AN893" s="46">
        <v>-724897.83</v>
      </c>
      <c r="AO893" s="46" t="s">
        <v>488</v>
      </c>
      <c r="AP893" s="46" t="s">
        <v>63</v>
      </c>
      <c r="AQ893" s="46"/>
      <c r="AR893" s="46"/>
    </row>
    <row r="894" spans="1:44" x14ac:dyDescent="0.2">
      <c r="A894" s="46" t="s">
        <v>77</v>
      </c>
      <c r="B894" s="46" t="s">
        <v>84</v>
      </c>
      <c r="C894" s="46" t="s">
        <v>84</v>
      </c>
      <c r="D894" s="46" t="s">
        <v>442</v>
      </c>
      <c r="E894" s="46" t="s">
        <v>86</v>
      </c>
      <c r="F894" s="46" t="s">
        <v>78</v>
      </c>
      <c r="G894" s="46" t="s">
        <v>443</v>
      </c>
      <c r="H894" s="46" t="s">
        <v>62</v>
      </c>
      <c r="I894" s="46" t="s">
        <v>282</v>
      </c>
      <c r="J894" s="46" t="s">
        <v>243</v>
      </c>
      <c r="K894" s="46" t="s">
        <v>47</v>
      </c>
      <c r="L894" s="46" t="s">
        <v>62</v>
      </c>
      <c r="M894" s="46" t="s">
        <v>489</v>
      </c>
      <c r="N894" s="46" t="s">
        <v>490</v>
      </c>
      <c r="O894" s="46" t="s">
        <v>63</v>
      </c>
      <c r="P894" s="46" t="s">
        <v>479</v>
      </c>
      <c r="Q894" s="46" t="s">
        <v>492</v>
      </c>
      <c r="R894" s="46" t="s">
        <v>84</v>
      </c>
      <c r="S894" s="46" t="s">
        <v>99</v>
      </c>
      <c r="T894" s="46" t="s">
        <v>132</v>
      </c>
      <c r="U894" s="46" t="s">
        <v>133</v>
      </c>
      <c r="V894" s="46" t="s">
        <v>32</v>
      </c>
      <c r="W894" s="46" t="s">
        <v>492</v>
      </c>
      <c r="X894" s="46" t="s">
        <v>84</v>
      </c>
      <c r="Y894" s="46" t="s">
        <v>442</v>
      </c>
      <c r="Z894" s="46" t="s">
        <v>446</v>
      </c>
      <c r="AA894" s="46" t="s">
        <v>480</v>
      </c>
      <c r="AB894" s="46">
        <v>0</v>
      </c>
      <c r="AC894" s="46">
        <v>0</v>
      </c>
      <c r="AD894" s="46">
        <v>0</v>
      </c>
      <c r="AE894" s="46">
        <v>0</v>
      </c>
      <c r="AF894" s="46">
        <v>0</v>
      </c>
      <c r="AG894" s="46">
        <v>0</v>
      </c>
      <c r="AH894" s="46">
        <v>0</v>
      </c>
      <c r="AI894" s="46" t="s">
        <v>96</v>
      </c>
      <c r="AJ894" s="46">
        <v>0</v>
      </c>
      <c r="AK894" s="46">
        <v>-971773.2</v>
      </c>
      <c r="AL894" s="46">
        <v>0</v>
      </c>
      <c r="AM894" s="46">
        <v>0</v>
      </c>
      <c r="AN894" s="46">
        <v>0</v>
      </c>
      <c r="AO894" s="46" t="s">
        <v>491</v>
      </c>
      <c r="AP894" s="46" t="s">
        <v>63</v>
      </c>
      <c r="AQ894" s="46"/>
      <c r="AR894" s="46"/>
    </row>
    <row r="895" spans="1:44" x14ac:dyDescent="0.2">
      <c r="A895" s="46" t="s">
        <v>77</v>
      </c>
      <c r="B895" s="46" t="s">
        <v>84</v>
      </c>
      <c r="C895" s="46" t="s">
        <v>84</v>
      </c>
      <c r="D895" s="46" t="s">
        <v>442</v>
      </c>
      <c r="E895" s="46" t="s">
        <v>86</v>
      </c>
      <c r="F895" s="46" t="s">
        <v>78</v>
      </c>
      <c r="G895" s="46" t="s">
        <v>443</v>
      </c>
      <c r="H895" s="46" t="s">
        <v>62</v>
      </c>
      <c r="I895" s="46" t="s">
        <v>282</v>
      </c>
      <c r="J895" s="46" t="s">
        <v>243</v>
      </c>
      <c r="K895" s="46" t="s">
        <v>47</v>
      </c>
      <c r="L895" s="46" t="s">
        <v>62</v>
      </c>
      <c r="M895" s="46" t="s">
        <v>372</v>
      </c>
      <c r="N895" s="46" t="s">
        <v>373</v>
      </c>
      <c r="O895" s="46" t="s">
        <v>63</v>
      </c>
      <c r="P895" s="46" t="s">
        <v>92</v>
      </c>
      <c r="Q895" s="46" t="s">
        <v>492</v>
      </c>
      <c r="R895" s="46" t="s">
        <v>84</v>
      </c>
      <c r="S895" s="46" t="s">
        <v>99</v>
      </c>
      <c r="T895" s="46" t="s">
        <v>132</v>
      </c>
      <c r="U895" s="46" t="s">
        <v>133</v>
      </c>
      <c r="V895" s="46" t="s">
        <v>106</v>
      </c>
      <c r="W895" s="46" t="s">
        <v>492</v>
      </c>
      <c r="X895" s="46" t="s">
        <v>84</v>
      </c>
      <c r="Y895" s="46" t="s">
        <v>442</v>
      </c>
      <c r="Z895" s="46" t="s">
        <v>446</v>
      </c>
      <c r="AA895" s="46" t="s">
        <v>98</v>
      </c>
      <c r="AB895" s="46">
        <v>0</v>
      </c>
      <c r="AC895" s="46">
        <v>-1441800</v>
      </c>
      <c r="AD895" s="46">
        <v>-1441800</v>
      </c>
      <c r="AE895" s="46">
        <v>-1008263.62</v>
      </c>
      <c r="AF895" s="46">
        <v>-811410.22</v>
      </c>
      <c r="AG895" s="46">
        <v>-652029.64</v>
      </c>
      <c r="AH895" s="46">
        <v>-652029.64</v>
      </c>
      <c r="AI895" s="46" t="s">
        <v>96</v>
      </c>
      <c r="AJ895" s="46">
        <v>0</v>
      </c>
      <c r="AK895" s="46">
        <v>-1441800</v>
      </c>
      <c r="AL895" s="46">
        <v>-835963.8</v>
      </c>
      <c r="AM895" s="46">
        <v>-724897.83</v>
      </c>
      <c r="AN895" s="46">
        <v>-724897.83</v>
      </c>
      <c r="AO895" s="46" t="s">
        <v>374</v>
      </c>
      <c r="AP895" s="46" t="s">
        <v>63</v>
      </c>
      <c r="AQ895" s="46"/>
      <c r="AR895" s="46"/>
    </row>
    <row r="896" spans="1:44" x14ac:dyDescent="0.2">
      <c r="A896" s="46" t="s">
        <v>77</v>
      </c>
      <c r="B896" s="46" t="s">
        <v>84</v>
      </c>
      <c r="C896" s="46" t="s">
        <v>84</v>
      </c>
      <c r="D896" s="46" t="s">
        <v>442</v>
      </c>
      <c r="E896" s="46" t="s">
        <v>86</v>
      </c>
      <c r="F896" s="46" t="s">
        <v>78</v>
      </c>
      <c r="G896" s="46" t="s">
        <v>443</v>
      </c>
      <c r="H896" s="46" t="s">
        <v>62</v>
      </c>
      <c r="I896" s="46" t="s">
        <v>282</v>
      </c>
      <c r="J896" s="46" t="s">
        <v>243</v>
      </c>
      <c r="K896" s="46" t="s">
        <v>47</v>
      </c>
      <c r="L896" s="46" t="s">
        <v>62</v>
      </c>
      <c r="M896" s="46" t="s">
        <v>375</v>
      </c>
      <c r="N896" s="46" t="s">
        <v>376</v>
      </c>
      <c r="O896" s="46" t="s">
        <v>63</v>
      </c>
      <c r="P896" s="46" t="s">
        <v>92</v>
      </c>
      <c r="Q896" s="46" t="s">
        <v>492</v>
      </c>
      <c r="R896" s="46" t="s">
        <v>84</v>
      </c>
      <c r="S896" s="46" t="s">
        <v>99</v>
      </c>
      <c r="T896" s="46" t="s">
        <v>132</v>
      </c>
      <c r="U896" s="46" t="s">
        <v>133</v>
      </c>
      <c r="V896" s="46" t="s">
        <v>106</v>
      </c>
      <c r="W896" s="46" t="s">
        <v>492</v>
      </c>
      <c r="X896" s="46" t="s">
        <v>84</v>
      </c>
      <c r="Y896" s="46" t="s">
        <v>442</v>
      </c>
      <c r="Z896" s="46" t="s">
        <v>446</v>
      </c>
      <c r="AA896" s="46" t="s">
        <v>98</v>
      </c>
      <c r="AB896" s="46">
        <v>0</v>
      </c>
      <c r="AC896" s="46">
        <v>558200</v>
      </c>
      <c r="AD896" s="46">
        <v>558200</v>
      </c>
      <c r="AE896" s="46">
        <v>558200</v>
      </c>
      <c r="AF896" s="46">
        <v>558200</v>
      </c>
      <c r="AG896" s="46">
        <v>558200</v>
      </c>
      <c r="AH896" s="46">
        <v>558200</v>
      </c>
      <c r="AI896" s="46" t="s">
        <v>96</v>
      </c>
      <c r="AJ896" s="46">
        <v>0</v>
      </c>
      <c r="AK896" s="46">
        <v>558200</v>
      </c>
      <c r="AL896" s="46">
        <v>558200</v>
      </c>
      <c r="AM896" s="46">
        <v>558200</v>
      </c>
      <c r="AN896" s="46">
        <v>558200</v>
      </c>
      <c r="AO896" s="46" t="s">
        <v>377</v>
      </c>
      <c r="AP896" s="46" t="s">
        <v>63</v>
      </c>
      <c r="AQ896" s="46"/>
      <c r="AR896" s="46"/>
    </row>
    <row r="897" spans="1:44" x14ac:dyDescent="0.2">
      <c r="A897" s="46" t="s">
        <v>77</v>
      </c>
      <c r="B897" s="46" t="s">
        <v>84</v>
      </c>
      <c r="C897" s="46" t="s">
        <v>84</v>
      </c>
      <c r="D897" s="46" t="s">
        <v>442</v>
      </c>
      <c r="E897" s="46" t="s">
        <v>86</v>
      </c>
      <c r="F897" s="46" t="s">
        <v>78</v>
      </c>
      <c r="G897" s="46" t="s">
        <v>443</v>
      </c>
      <c r="H897" s="46" t="s">
        <v>62</v>
      </c>
      <c r="I897" s="46" t="s">
        <v>282</v>
      </c>
      <c r="J897" s="46" t="s">
        <v>243</v>
      </c>
      <c r="K897" s="46" t="s">
        <v>47</v>
      </c>
      <c r="L897" s="46" t="s">
        <v>62</v>
      </c>
      <c r="M897" s="46" t="s">
        <v>137</v>
      </c>
      <c r="N897" s="46" t="s">
        <v>138</v>
      </c>
      <c r="O897" s="46" t="s">
        <v>63</v>
      </c>
      <c r="P897" s="46" t="s">
        <v>92</v>
      </c>
      <c r="Q897" s="46" t="s">
        <v>492</v>
      </c>
      <c r="R897" s="46" t="s">
        <v>84</v>
      </c>
      <c r="S897" s="46" t="s">
        <v>99</v>
      </c>
      <c r="T897" s="46" t="s">
        <v>132</v>
      </c>
      <c r="U897" s="46" t="s">
        <v>133</v>
      </c>
      <c r="V897" s="46" t="s">
        <v>106</v>
      </c>
      <c r="W897" s="46" t="s">
        <v>492</v>
      </c>
      <c r="X897" s="46" t="s">
        <v>84</v>
      </c>
      <c r="Y897" s="46" t="s">
        <v>442</v>
      </c>
      <c r="Z897" s="46" t="s">
        <v>446</v>
      </c>
      <c r="AA897" s="46" t="s">
        <v>98</v>
      </c>
      <c r="AB897" s="46">
        <v>0</v>
      </c>
      <c r="AC897" s="46">
        <v>0</v>
      </c>
      <c r="AD897" s="46">
        <v>0</v>
      </c>
      <c r="AE897" s="46">
        <v>172299.82</v>
      </c>
      <c r="AF897" s="46">
        <v>250535.02</v>
      </c>
      <c r="AG897" s="46">
        <v>313877.44</v>
      </c>
      <c r="AH897" s="46">
        <v>313877.44</v>
      </c>
      <c r="AI897" s="46" t="s">
        <v>96</v>
      </c>
      <c r="AJ897" s="46">
        <v>0</v>
      </c>
      <c r="AK897" s="46">
        <v>0</v>
      </c>
      <c r="AL897" s="46">
        <v>0</v>
      </c>
      <c r="AM897" s="46">
        <v>284917.53000000003</v>
      </c>
      <c r="AN897" s="46">
        <v>284917.53000000003</v>
      </c>
      <c r="AO897" s="46" t="s">
        <v>139</v>
      </c>
      <c r="AP897" s="46" t="s">
        <v>63</v>
      </c>
      <c r="AQ897" s="46"/>
      <c r="AR897" s="46"/>
    </row>
    <row r="898" spans="1:44" x14ac:dyDescent="0.2">
      <c r="A898" s="46" t="s">
        <v>77</v>
      </c>
      <c r="B898" s="46" t="s">
        <v>84</v>
      </c>
      <c r="C898" s="46" t="s">
        <v>84</v>
      </c>
      <c r="D898" s="46" t="s">
        <v>442</v>
      </c>
      <c r="E898" s="46" t="s">
        <v>86</v>
      </c>
      <c r="F898" s="46" t="s">
        <v>78</v>
      </c>
      <c r="G898" s="46" t="s">
        <v>443</v>
      </c>
      <c r="H898" s="46" t="s">
        <v>62</v>
      </c>
      <c r="I898" s="46" t="s">
        <v>282</v>
      </c>
      <c r="J898" s="46" t="s">
        <v>243</v>
      </c>
      <c r="K898" s="46" t="s">
        <v>47</v>
      </c>
      <c r="L898" s="46" t="s">
        <v>62</v>
      </c>
      <c r="M898" s="46" t="s">
        <v>279</v>
      </c>
      <c r="N898" s="46" t="s">
        <v>280</v>
      </c>
      <c r="O898" s="46" t="s">
        <v>63</v>
      </c>
      <c r="P898" s="46" t="s">
        <v>92</v>
      </c>
      <c r="Q898" s="46" t="s">
        <v>492</v>
      </c>
      <c r="R898" s="46" t="s">
        <v>84</v>
      </c>
      <c r="S898" s="46" t="s">
        <v>99</v>
      </c>
      <c r="T898" s="46" t="s">
        <v>132</v>
      </c>
      <c r="U898" s="46" t="s">
        <v>133</v>
      </c>
      <c r="V898" s="46" t="s">
        <v>106</v>
      </c>
      <c r="W898" s="46" t="s">
        <v>492</v>
      </c>
      <c r="X898" s="46" t="s">
        <v>84</v>
      </c>
      <c r="Y898" s="46" t="s">
        <v>442</v>
      </c>
      <c r="Z898" s="46" t="s">
        <v>446</v>
      </c>
      <c r="AA898" s="46" t="s">
        <v>98</v>
      </c>
      <c r="AB898" s="46">
        <v>0</v>
      </c>
      <c r="AC898" s="46">
        <v>558200</v>
      </c>
      <c r="AD898" s="46">
        <v>558200</v>
      </c>
      <c r="AE898" s="46">
        <v>558200</v>
      </c>
      <c r="AF898" s="46">
        <v>558200</v>
      </c>
      <c r="AG898" s="46">
        <v>558200</v>
      </c>
      <c r="AH898" s="46">
        <v>558200</v>
      </c>
      <c r="AI898" s="46" t="s">
        <v>96</v>
      </c>
      <c r="AJ898" s="46">
        <v>0</v>
      </c>
      <c r="AK898" s="46">
        <v>558200</v>
      </c>
      <c r="AL898" s="46">
        <v>558200</v>
      </c>
      <c r="AM898" s="46">
        <v>558200</v>
      </c>
      <c r="AN898" s="46">
        <v>558200</v>
      </c>
      <c r="AO898" s="46" t="s">
        <v>281</v>
      </c>
      <c r="AP898" s="46" t="s">
        <v>63</v>
      </c>
      <c r="AQ898" s="46"/>
      <c r="AR898" s="46"/>
    </row>
    <row r="899" spans="1:44" x14ac:dyDescent="0.2">
      <c r="A899" s="46" t="s">
        <v>77</v>
      </c>
      <c r="B899" s="46" t="s">
        <v>84</v>
      </c>
      <c r="C899" s="46" t="s">
        <v>84</v>
      </c>
      <c r="D899" s="46" t="s">
        <v>442</v>
      </c>
      <c r="E899" s="46" t="s">
        <v>86</v>
      </c>
      <c r="F899" s="46" t="s">
        <v>78</v>
      </c>
      <c r="G899" s="46" t="s">
        <v>443</v>
      </c>
      <c r="H899" s="46" t="s">
        <v>62</v>
      </c>
      <c r="I899" s="46" t="s">
        <v>282</v>
      </c>
      <c r="J899" s="46" t="s">
        <v>243</v>
      </c>
      <c r="K899" s="46" t="s">
        <v>47</v>
      </c>
      <c r="L899" s="46" t="s">
        <v>62</v>
      </c>
      <c r="M899" s="46" t="s">
        <v>140</v>
      </c>
      <c r="N899" s="46" t="s">
        <v>141</v>
      </c>
      <c r="O899" s="46" t="s">
        <v>63</v>
      </c>
      <c r="P899" s="46" t="s">
        <v>92</v>
      </c>
      <c r="Q899" s="46" t="s">
        <v>492</v>
      </c>
      <c r="R899" s="46" t="s">
        <v>84</v>
      </c>
      <c r="S899" s="46" t="s">
        <v>99</v>
      </c>
      <c r="T899" s="46" t="s">
        <v>132</v>
      </c>
      <c r="U899" s="46" t="s">
        <v>133</v>
      </c>
      <c r="V899" s="46" t="s">
        <v>106</v>
      </c>
      <c r="W899" s="46" t="s">
        <v>492</v>
      </c>
      <c r="X899" s="46" t="s">
        <v>84</v>
      </c>
      <c r="Y899" s="46" t="s">
        <v>442</v>
      </c>
      <c r="Z899" s="46" t="s">
        <v>446</v>
      </c>
      <c r="AA899" s="46" t="s">
        <v>98</v>
      </c>
      <c r="AB899" s="46">
        <v>0</v>
      </c>
      <c r="AC899" s="46">
        <v>0</v>
      </c>
      <c r="AD899" s="46">
        <v>0</v>
      </c>
      <c r="AE899" s="46">
        <v>172299.82</v>
      </c>
      <c r="AF899" s="46">
        <v>250535.02</v>
      </c>
      <c r="AG899" s="46">
        <v>313877.44</v>
      </c>
      <c r="AH899" s="46">
        <v>313877.44</v>
      </c>
      <c r="AI899" s="46" t="s">
        <v>96</v>
      </c>
      <c r="AJ899" s="46">
        <v>0</v>
      </c>
      <c r="AK899" s="46">
        <v>0</v>
      </c>
      <c r="AL899" s="46">
        <v>0</v>
      </c>
      <c r="AM899" s="46">
        <v>284917.53000000003</v>
      </c>
      <c r="AN899" s="46">
        <v>284917.53000000003</v>
      </c>
      <c r="AO899" s="46" t="s">
        <v>142</v>
      </c>
      <c r="AP899" s="46" t="s">
        <v>63</v>
      </c>
      <c r="AQ899" s="46"/>
      <c r="AR899" s="46"/>
    </row>
    <row r="900" spans="1:44" x14ac:dyDescent="0.2">
      <c r="A900" s="46" t="s">
        <v>77</v>
      </c>
      <c r="B900" s="46" t="s">
        <v>84</v>
      </c>
      <c r="C900" s="46" t="s">
        <v>84</v>
      </c>
      <c r="D900" s="46" t="s">
        <v>442</v>
      </c>
      <c r="E900" s="46" t="s">
        <v>86</v>
      </c>
      <c r="F900" s="46" t="s">
        <v>78</v>
      </c>
      <c r="G900" s="46" t="s">
        <v>443</v>
      </c>
      <c r="H900" s="46" t="s">
        <v>62</v>
      </c>
      <c r="I900" s="46" t="s">
        <v>282</v>
      </c>
      <c r="J900" s="46" t="s">
        <v>243</v>
      </c>
      <c r="K900" s="46" t="s">
        <v>47</v>
      </c>
      <c r="L900" s="46" t="s">
        <v>62</v>
      </c>
      <c r="M900" s="46" t="s">
        <v>180</v>
      </c>
      <c r="N900" s="46" t="s">
        <v>181</v>
      </c>
      <c r="O900" s="46" t="s">
        <v>63</v>
      </c>
      <c r="P900" s="46" t="s">
        <v>92</v>
      </c>
      <c r="Q900" s="46" t="s">
        <v>492</v>
      </c>
      <c r="R900" s="46" t="s">
        <v>84</v>
      </c>
      <c r="S900" s="46" t="s">
        <v>99</v>
      </c>
      <c r="T900" s="46" t="s">
        <v>113</v>
      </c>
      <c r="U900" s="46" t="s">
        <v>114</v>
      </c>
      <c r="V900" s="46" t="s">
        <v>32</v>
      </c>
      <c r="W900" s="46" t="s">
        <v>492</v>
      </c>
      <c r="X900" s="46" t="s">
        <v>84</v>
      </c>
      <c r="Y900" s="46" t="s">
        <v>442</v>
      </c>
      <c r="Z900" s="46" t="s">
        <v>446</v>
      </c>
      <c r="AA900" s="46" t="s">
        <v>98</v>
      </c>
      <c r="AB900" s="46">
        <v>2000000</v>
      </c>
      <c r="AC900" s="46">
        <v>2000000</v>
      </c>
      <c r="AD900" s="46">
        <v>2000000</v>
      </c>
      <c r="AE900" s="46">
        <v>2000000</v>
      </c>
      <c r="AF900" s="46">
        <v>2000000</v>
      </c>
      <c r="AG900" s="46">
        <v>2000000</v>
      </c>
      <c r="AH900" s="46">
        <v>2000000</v>
      </c>
      <c r="AI900" s="46" t="s">
        <v>96</v>
      </c>
      <c r="AJ900" s="46">
        <v>0</v>
      </c>
      <c r="AK900" s="46">
        <v>2000000</v>
      </c>
      <c r="AL900" s="46">
        <v>2000000</v>
      </c>
      <c r="AM900" s="46">
        <v>2000000</v>
      </c>
      <c r="AN900" s="46">
        <v>2000000</v>
      </c>
      <c r="AO900" s="46" t="s">
        <v>182</v>
      </c>
      <c r="AP900" s="46" t="s">
        <v>63</v>
      </c>
      <c r="AQ900" s="46"/>
      <c r="AR900" s="46"/>
    </row>
    <row r="901" spans="1:44" x14ac:dyDescent="0.2">
      <c r="A901" s="46" t="s">
        <v>77</v>
      </c>
      <c r="B901" s="46" t="s">
        <v>84</v>
      </c>
      <c r="C901" s="46" t="s">
        <v>84</v>
      </c>
      <c r="D901" s="46" t="s">
        <v>442</v>
      </c>
      <c r="E901" s="46" t="s">
        <v>86</v>
      </c>
      <c r="F901" s="46" t="s">
        <v>78</v>
      </c>
      <c r="G901" s="46" t="s">
        <v>443</v>
      </c>
      <c r="H901" s="46" t="s">
        <v>62</v>
      </c>
      <c r="I901" s="46" t="s">
        <v>282</v>
      </c>
      <c r="J901" s="46" t="s">
        <v>243</v>
      </c>
      <c r="K901" s="46" t="s">
        <v>47</v>
      </c>
      <c r="L901" s="46" t="s">
        <v>62</v>
      </c>
      <c r="M901" s="46" t="s">
        <v>393</v>
      </c>
      <c r="N901" s="46" t="s">
        <v>394</v>
      </c>
      <c r="O901" s="46" t="s">
        <v>63</v>
      </c>
      <c r="P901" s="46" t="s">
        <v>92</v>
      </c>
      <c r="Q901" s="46" t="s">
        <v>492</v>
      </c>
      <c r="R901" s="46" t="s">
        <v>84</v>
      </c>
      <c r="S901" s="46" t="s">
        <v>99</v>
      </c>
      <c r="T901" s="46" t="s">
        <v>113</v>
      </c>
      <c r="U901" s="46" t="s">
        <v>114</v>
      </c>
      <c r="V901" s="46" t="s">
        <v>32</v>
      </c>
      <c r="W901" s="46" t="s">
        <v>492</v>
      </c>
      <c r="X901" s="46" t="s">
        <v>84</v>
      </c>
      <c r="Y901" s="46" t="s">
        <v>442</v>
      </c>
      <c r="Z901" s="46" t="s">
        <v>446</v>
      </c>
      <c r="AA901" s="46" t="s">
        <v>98</v>
      </c>
      <c r="AB901" s="46">
        <v>2000000</v>
      </c>
      <c r="AC901" s="46">
        <v>2000000</v>
      </c>
      <c r="AD901" s="46">
        <v>2000000</v>
      </c>
      <c r="AE901" s="46">
        <v>2000000</v>
      </c>
      <c r="AF901" s="46">
        <v>2000000</v>
      </c>
      <c r="AG901" s="46">
        <v>2000000</v>
      </c>
      <c r="AH901" s="46">
        <v>2000000</v>
      </c>
      <c r="AI901" s="46" t="s">
        <v>96</v>
      </c>
      <c r="AJ901" s="46">
        <v>0</v>
      </c>
      <c r="AK901" s="46">
        <v>2000000</v>
      </c>
      <c r="AL901" s="46">
        <v>2000000</v>
      </c>
      <c r="AM901" s="46">
        <v>2000000</v>
      </c>
      <c r="AN901" s="46">
        <v>2000000</v>
      </c>
      <c r="AO901" s="46" t="s">
        <v>395</v>
      </c>
      <c r="AP901" s="46" t="s">
        <v>63</v>
      </c>
      <c r="AQ901" s="46"/>
      <c r="AR901" s="46"/>
    </row>
    <row r="902" spans="1:44" x14ac:dyDescent="0.2">
      <c r="A902" s="46" t="s">
        <v>77</v>
      </c>
      <c r="B902" s="46" t="s">
        <v>84</v>
      </c>
      <c r="C902" s="46" t="s">
        <v>84</v>
      </c>
      <c r="D902" s="46" t="s">
        <v>442</v>
      </c>
      <c r="E902" s="46" t="s">
        <v>86</v>
      </c>
      <c r="F902" s="46" t="s">
        <v>78</v>
      </c>
      <c r="G902" s="46" t="s">
        <v>443</v>
      </c>
      <c r="H902" s="46" t="s">
        <v>62</v>
      </c>
      <c r="I902" s="46" t="s">
        <v>282</v>
      </c>
      <c r="J902" s="46" t="s">
        <v>243</v>
      </c>
      <c r="K902" s="46" t="s">
        <v>47</v>
      </c>
      <c r="L902" s="46" t="s">
        <v>62</v>
      </c>
      <c r="M902" s="46" t="s">
        <v>186</v>
      </c>
      <c r="N902" s="46" t="s">
        <v>187</v>
      </c>
      <c r="O902" s="46" t="s">
        <v>63</v>
      </c>
      <c r="P902" s="46" t="s">
        <v>92</v>
      </c>
      <c r="Q902" s="46" t="s">
        <v>492</v>
      </c>
      <c r="R902" s="46" t="s">
        <v>84</v>
      </c>
      <c r="S902" s="46" t="s">
        <v>99</v>
      </c>
      <c r="T902" s="46" t="s">
        <v>113</v>
      </c>
      <c r="U902" s="46" t="s">
        <v>114</v>
      </c>
      <c r="V902" s="46" t="s">
        <v>32</v>
      </c>
      <c r="W902" s="46" t="s">
        <v>492</v>
      </c>
      <c r="X902" s="46" t="s">
        <v>84</v>
      </c>
      <c r="Y902" s="46" t="s">
        <v>442</v>
      </c>
      <c r="Z902" s="46" t="s">
        <v>446</v>
      </c>
      <c r="AA902" s="46" t="s">
        <v>98</v>
      </c>
      <c r="AB902" s="46">
        <v>2000000</v>
      </c>
      <c r="AC902" s="46">
        <v>4000000</v>
      </c>
      <c r="AD902" s="46">
        <v>4000000</v>
      </c>
      <c r="AE902" s="46">
        <v>3394163.8</v>
      </c>
      <c r="AF902" s="46">
        <v>3119075.2</v>
      </c>
      <c r="AG902" s="46">
        <v>2896352.2</v>
      </c>
      <c r="AH902" s="46">
        <v>2896352.2</v>
      </c>
      <c r="AI902" s="46" t="s">
        <v>96</v>
      </c>
      <c r="AJ902" s="46">
        <v>0</v>
      </c>
      <c r="AK902" s="46">
        <v>3028226.8</v>
      </c>
      <c r="AL902" s="46">
        <v>3394163.8</v>
      </c>
      <c r="AM902" s="46">
        <v>2998180.3</v>
      </c>
      <c r="AN902" s="46">
        <v>1961476.3</v>
      </c>
      <c r="AO902" s="46" t="s">
        <v>188</v>
      </c>
      <c r="AP902" s="46" t="s">
        <v>63</v>
      </c>
      <c r="AQ902" s="46"/>
      <c r="AR902" s="46"/>
    </row>
    <row r="903" spans="1:44" x14ac:dyDescent="0.2">
      <c r="A903" s="46" t="s">
        <v>77</v>
      </c>
      <c r="B903" s="46" t="s">
        <v>84</v>
      </c>
      <c r="C903" s="46" t="s">
        <v>84</v>
      </c>
      <c r="D903" s="46" t="s">
        <v>442</v>
      </c>
      <c r="E903" s="46" t="s">
        <v>86</v>
      </c>
      <c r="F903" s="46" t="s">
        <v>78</v>
      </c>
      <c r="G903" s="46" t="s">
        <v>443</v>
      </c>
      <c r="H903" s="46" t="s">
        <v>62</v>
      </c>
      <c r="I903" s="46" t="s">
        <v>282</v>
      </c>
      <c r="J903" s="46" t="s">
        <v>243</v>
      </c>
      <c r="K903" s="46" t="s">
        <v>47</v>
      </c>
      <c r="L903" s="46" t="s">
        <v>62</v>
      </c>
      <c r="M903" s="46" t="s">
        <v>399</v>
      </c>
      <c r="N903" s="46" t="s">
        <v>400</v>
      </c>
      <c r="O903" s="46" t="s">
        <v>63</v>
      </c>
      <c r="P903" s="46" t="s">
        <v>92</v>
      </c>
      <c r="Q903" s="46" t="s">
        <v>492</v>
      </c>
      <c r="R903" s="46" t="s">
        <v>84</v>
      </c>
      <c r="S903" s="46" t="s">
        <v>99</v>
      </c>
      <c r="T903" s="46" t="s">
        <v>113</v>
      </c>
      <c r="U903" s="46" t="s">
        <v>114</v>
      </c>
      <c r="V903" s="46" t="s">
        <v>32</v>
      </c>
      <c r="W903" s="46" t="s">
        <v>492</v>
      </c>
      <c r="X903" s="46" t="s">
        <v>84</v>
      </c>
      <c r="Y903" s="46" t="s">
        <v>442</v>
      </c>
      <c r="Z903" s="46" t="s">
        <v>446</v>
      </c>
      <c r="AA903" s="46" t="s">
        <v>98</v>
      </c>
      <c r="AB903" s="46">
        <v>2000000</v>
      </c>
      <c r="AC903" s="46">
        <v>4000000</v>
      </c>
      <c r="AD903" s="46">
        <v>4000000</v>
      </c>
      <c r="AE903" s="46">
        <v>3394163.8</v>
      </c>
      <c r="AF903" s="46">
        <v>3119075.2</v>
      </c>
      <c r="AG903" s="46">
        <v>2896352.2</v>
      </c>
      <c r="AH903" s="46">
        <v>2896352.2</v>
      </c>
      <c r="AI903" s="46" t="s">
        <v>96</v>
      </c>
      <c r="AJ903" s="46">
        <v>0</v>
      </c>
      <c r="AK903" s="46">
        <v>3028226.8</v>
      </c>
      <c r="AL903" s="46">
        <v>3394163.8</v>
      </c>
      <c r="AM903" s="46">
        <v>2998180.3</v>
      </c>
      <c r="AN903" s="46">
        <v>1961476.3</v>
      </c>
      <c r="AO903" s="46" t="s">
        <v>401</v>
      </c>
      <c r="AP903" s="46" t="s">
        <v>63</v>
      </c>
      <c r="AQ903" s="46"/>
      <c r="AR903" s="46"/>
    </row>
    <row r="904" spans="1:44" x14ac:dyDescent="0.2">
      <c r="A904" s="46" t="s">
        <v>77</v>
      </c>
      <c r="B904" s="46" t="s">
        <v>84</v>
      </c>
      <c r="C904" s="46" t="s">
        <v>84</v>
      </c>
      <c r="D904" s="46" t="s">
        <v>442</v>
      </c>
      <c r="E904" s="46" t="s">
        <v>86</v>
      </c>
      <c r="F904" s="46" t="s">
        <v>78</v>
      </c>
      <c r="G904" s="46" t="s">
        <v>443</v>
      </c>
      <c r="H904" s="46" t="s">
        <v>62</v>
      </c>
      <c r="I904" s="46" t="s">
        <v>282</v>
      </c>
      <c r="J904" s="46" t="s">
        <v>243</v>
      </c>
      <c r="K904" s="46" t="s">
        <v>47</v>
      </c>
      <c r="L904" s="46" t="s">
        <v>62</v>
      </c>
      <c r="M904" s="46" t="s">
        <v>110</v>
      </c>
      <c r="N904" s="46" t="s">
        <v>111</v>
      </c>
      <c r="O904" s="46" t="s">
        <v>63</v>
      </c>
      <c r="P904" s="46" t="s">
        <v>92</v>
      </c>
      <c r="Q904" s="46" t="s">
        <v>492</v>
      </c>
      <c r="R904" s="46" t="s">
        <v>84</v>
      </c>
      <c r="S904" s="46" t="s">
        <v>99</v>
      </c>
      <c r="T904" s="46" t="s">
        <v>113</v>
      </c>
      <c r="U904" s="46" t="s">
        <v>114</v>
      </c>
      <c r="V904" s="46" t="s">
        <v>32</v>
      </c>
      <c r="W904" s="46" t="s">
        <v>492</v>
      </c>
      <c r="X904" s="46" t="s">
        <v>84</v>
      </c>
      <c r="Y904" s="46" t="s">
        <v>442</v>
      </c>
      <c r="Z904" s="46" t="s">
        <v>446</v>
      </c>
      <c r="AA904" s="46" t="s">
        <v>98</v>
      </c>
      <c r="AB904" s="46">
        <v>-1431200</v>
      </c>
      <c r="AC904" s="46">
        <v>-1431200</v>
      </c>
      <c r="AD904" s="46">
        <v>-1431200</v>
      </c>
      <c r="AE904" s="46">
        <v>-1431200</v>
      </c>
      <c r="AF904" s="46">
        <v>-1431200</v>
      </c>
      <c r="AG904" s="46">
        <v>-1431200</v>
      </c>
      <c r="AH904" s="46">
        <v>-1431200</v>
      </c>
      <c r="AI904" s="46" t="s">
        <v>96</v>
      </c>
      <c r="AJ904" s="46">
        <v>0</v>
      </c>
      <c r="AK904" s="46">
        <v>-1431200</v>
      </c>
      <c r="AL904" s="46">
        <v>-1431200</v>
      </c>
      <c r="AM904" s="46">
        <v>-1431200</v>
      </c>
      <c r="AN904" s="46">
        <v>-1431200</v>
      </c>
      <c r="AO904" s="46" t="s">
        <v>112</v>
      </c>
      <c r="AP904" s="46" t="s">
        <v>63</v>
      </c>
      <c r="AQ904" s="46"/>
      <c r="AR904" s="46"/>
    </row>
    <row r="905" spans="1:44" x14ac:dyDescent="0.2">
      <c r="A905" s="46" t="s">
        <v>77</v>
      </c>
      <c r="B905" s="46" t="s">
        <v>84</v>
      </c>
      <c r="C905" s="46" t="s">
        <v>84</v>
      </c>
      <c r="D905" s="46" t="s">
        <v>442</v>
      </c>
      <c r="E905" s="46" t="s">
        <v>86</v>
      </c>
      <c r="F905" s="46" t="s">
        <v>78</v>
      </c>
      <c r="G905" s="46" t="s">
        <v>443</v>
      </c>
      <c r="H905" s="46" t="s">
        <v>62</v>
      </c>
      <c r="I905" s="46" t="s">
        <v>282</v>
      </c>
      <c r="J905" s="46" t="s">
        <v>243</v>
      </c>
      <c r="K905" s="46" t="s">
        <v>47</v>
      </c>
      <c r="L905" s="46" t="s">
        <v>62</v>
      </c>
      <c r="M905" s="46" t="s">
        <v>115</v>
      </c>
      <c r="N905" s="46" t="s">
        <v>116</v>
      </c>
      <c r="O905" s="46" t="s">
        <v>63</v>
      </c>
      <c r="P905" s="46" t="s">
        <v>92</v>
      </c>
      <c r="Q905" s="46" t="s">
        <v>492</v>
      </c>
      <c r="R905" s="46" t="s">
        <v>84</v>
      </c>
      <c r="S905" s="46" t="s">
        <v>99</v>
      </c>
      <c r="T905" s="46" t="s">
        <v>113</v>
      </c>
      <c r="U905" s="46" t="s">
        <v>114</v>
      </c>
      <c r="V905" s="46" t="s">
        <v>32</v>
      </c>
      <c r="W905" s="46" t="s">
        <v>492</v>
      </c>
      <c r="X905" s="46" t="s">
        <v>84</v>
      </c>
      <c r="Y905" s="46" t="s">
        <v>442</v>
      </c>
      <c r="Z905" s="46" t="s">
        <v>446</v>
      </c>
      <c r="AA905" s="46" t="s">
        <v>98</v>
      </c>
      <c r="AB905" s="46">
        <v>-1431200</v>
      </c>
      <c r="AC905" s="46">
        <v>-1431200</v>
      </c>
      <c r="AD905" s="46">
        <v>-1431200</v>
      </c>
      <c r="AE905" s="46">
        <v>-1431200</v>
      </c>
      <c r="AF905" s="46">
        <v>-1431200</v>
      </c>
      <c r="AG905" s="46">
        <v>-1431200</v>
      </c>
      <c r="AH905" s="46">
        <v>-1431200</v>
      </c>
      <c r="AI905" s="46" t="s">
        <v>96</v>
      </c>
      <c r="AJ905" s="46">
        <v>0</v>
      </c>
      <c r="AK905" s="46">
        <v>-1431200</v>
      </c>
      <c r="AL905" s="46">
        <v>-1431200</v>
      </c>
      <c r="AM905" s="46">
        <v>-1431200</v>
      </c>
      <c r="AN905" s="46">
        <v>-1431200</v>
      </c>
      <c r="AO905" s="46" t="s">
        <v>117</v>
      </c>
      <c r="AP905" s="46" t="s">
        <v>63</v>
      </c>
      <c r="AQ905" s="46"/>
      <c r="AR905" s="46"/>
    </row>
    <row r="906" spans="1:44" x14ac:dyDescent="0.2">
      <c r="A906" s="46" t="s">
        <v>77</v>
      </c>
      <c r="B906" s="46" t="s">
        <v>84</v>
      </c>
      <c r="C906" s="46" t="s">
        <v>84</v>
      </c>
      <c r="D906" s="46" t="s">
        <v>442</v>
      </c>
      <c r="E906" s="46" t="s">
        <v>86</v>
      </c>
      <c r="F906" s="46" t="s">
        <v>78</v>
      </c>
      <c r="G906" s="46" t="s">
        <v>443</v>
      </c>
      <c r="H906" s="46" t="s">
        <v>62</v>
      </c>
      <c r="I906" s="46" t="s">
        <v>282</v>
      </c>
      <c r="J906" s="46" t="s">
        <v>243</v>
      </c>
      <c r="K906" s="46" t="s">
        <v>47</v>
      </c>
      <c r="L906" s="46" t="s">
        <v>62</v>
      </c>
      <c r="M906" s="46" t="s">
        <v>118</v>
      </c>
      <c r="N906" s="46" t="s">
        <v>119</v>
      </c>
      <c r="O906" s="46" t="s">
        <v>63</v>
      </c>
      <c r="P906" s="46" t="s">
        <v>92</v>
      </c>
      <c r="Q906" s="46" t="s">
        <v>492</v>
      </c>
      <c r="R906" s="46" t="s">
        <v>84</v>
      </c>
      <c r="S906" s="46" t="s">
        <v>99</v>
      </c>
      <c r="T906" s="46" t="s">
        <v>113</v>
      </c>
      <c r="U906" s="46" t="s">
        <v>114</v>
      </c>
      <c r="V906" s="46" t="s">
        <v>32</v>
      </c>
      <c r="W906" s="46" t="s">
        <v>492</v>
      </c>
      <c r="X906" s="46" t="s">
        <v>84</v>
      </c>
      <c r="Y906" s="46" t="s">
        <v>442</v>
      </c>
      <c r="Z906" s="46" t="s">
        <v>446</v>
      </c>
      <c r="AA906" s="46" t="s">
        <v>98</v>
      </c>
      <c r="AB906" s="46">
        <v>-1431200</v>
      </c>
      <c r="AC906" s="46">
        <v>-2873000</v>
      </c>
      <c r="AD906" s="46">
        <v>-2873000</v>
      </c>
      <c r="AE906" s="46">
        <v>-2439463.62</v>
      </c>
      <c r="AF906" s="46">
        <v>-2242610.2200000002</v>
      </c>
      <c r="AG906" s="46">
        <v>-2083229.64</v>
      </c>
      <c r="AH906" s="46">
        <v>-2083229.64</v>
      </c>
      <c r="AI906" s="46" t="s">
        <v>96</v>
      </c>
      <c r="AJ906" s="46">
        <v>0</v>
      </c>
      <c r="AK906" s="46">
        <v>-1901226.8</v>
      </c>
      <c r="AL906" s="46">
        <v>-2267163.7999999998</v>
      </c>
      <c r="AM906" s="46">
        <v>-2156097.83</v>
      </c>
      <c r="AN906" s="46">
        <v>-1119393.83</v>
      </c>
      <c r="AO906" s="46" t="s">
        <v>120</v>
      </c>
      <c r="AP906" s="46" t="s">
        <v>63</v>
      </c>
      <c r="AQ906" s="46"/>
      <c r="AR906" s="46"/>
    </row>
    <row r="907" spans="1:44" x14ac:dyDescent="0.2">
      <c r="A907" s="46" t="s">
        <v>77</v>
      </c>
      <c r="B907" s="46" t="s">
        <v>84</v>
      </c>
      <c r="C907" s="46" t="s">
        <v>84</v>
      </c>
      <c r="D907" s="46" t="s">
        <v>442</v>
      </c>
      <c r="E907" s="46" t="s">
        <v>86</v>
      </c>
      <c r="F907" s="46" t="s">
        <v>78</v>
      </c>
      <c r="G907" s="46" t="s">
        <v>443</v>
      </c>
      <c r="H907" s="46" t="s">
        <v>62</v>
      </c>
      <c r="I907" s="46" t="s">
        <v>282</v>
      </c>
      <c r="J907" s="46" t="s">
        <v>243</v>
      </c>
      <c r="K907" s="46" t="s">
        <v>47</v>
      </c>
      <c r="L907" s="46" t="s">
        <v>62</v>
      </c>
      <c r="M907" s="46" t="s">
        <v>121</v>
      </c>
      <c r="N907" s="46" t="s">
        <v>122</v>
      </c>
      <c r="O907" s="46" t="s">
        <v>63</v>
      </c>
      <c r="P907" s="46" t="s">
        <v>92</v>
      </c>
      <c r="Q907" s="46" t="s">
        <v>492</v>
      </c>
      <c r="R907" s="46" t="s">
        <v>84</v>
      </c>
      <c r="S907" s="46" t="s">
        <v>99</v>
      </c>
      <c r="T907" s="46" t="s">
        <v>113</v>
      </c>
      <c r="U907" s="46" t="s">
        <v>114</v>
      </c>
      <c r="V907" s="46" t="s">
        <v>32</v>
      </c>
      <c r="W907" s="46" t="s">
        <v>492</v>
      </c>
      <c r="X907" s="46" t="s">
        <v>84</v>
      </c>
      <c r="Y907" s="46" t="s">
        <v>442</v>
      </c>
      <c r="Z907" s="46" t="s">
        <v>446</v>
      </c>
      <c r="AA907" s="46" t="s">
        <v>98</v>
      </c>
      <c r="AB907" s="46">
        <v>-1431200</v>
      </c>
      <c r="AC907" s="46">
        <v>-2873000</v>
      </c>
      <c r="AD907" s="46">
        <v>-2873000</v>
      </c>
      <c r="AE907" s="46">
        <v>-2439463.62</v>
      </c>
      <c r="AF907" s="46">
        <v>-2242610.2200000002</v>
      </c>
      <c r="AG907" s="46">
        <v>-2083229.64</v>
      </c>
      <c r="AH907" s="46">
        <v>-2083229.64</v>
      </c>
      <c r="AI907" s="46" t="s">
        <v>96</v>
      </c>
      <c r="AJ907" s="46">
        <v>0</v>
      </c>
      <c r="AK907" s="46">
        <v>-1901226.8</v>
      </c>
      <c r="AL907" s="46">
        <v>-2267163.7999999998</v>
      </c>
      <c r="AM907" s="46">
        <v>-2156097.83</v>
      </c>
      <c r="AN907" s="46">
        <v>-1119393.83</v>
      </c>
      <c r="AO907" s="46" t="s">
        <v>123</v>
      </c>
      <c r="AP907" s="46" t="s">
        <v>63</v>
      </c>
      <c r="AQ907" s="46"/>
      <c r="AR907" s="46"/>
    </row>
    <row r="908" spans="1:44" x14ac:dyDescent="0.2">
      <c r="A908" s="46" t="s">
        <v>77</v>
      </c>
      <c r="B908" s="46" t="s">
        <v>84</v>
      </c>
      <c r="C908" s="46" t="s">
        <v>84</v>
      </c>
      <c r="D908" s="46" t="s">
        <v>442</v>
      </c>
      <c r="E908" s="46" t="s">
        <v>86</v>
      </c>
      <c r="F908" s="46" t="s">
        <v>78</v>
      </c>
      <c r="G908" s="46" t="s">
        <v>443</v>
      </c>
      <c r="H908" s="46" t="s">
        <v>88</v>
      </c>
      <c r="I908" s="46" t="s">
        <v>196</v>
      </c>
      <c r="J908" s="46" t="s">
        <v>80</v>
      </c>
      <c r="K908" s="46" t="s">
        <v>47</v>
      </c>
      <c r="L908" s="46" t="s">
        <v>62</v>
      </c>
      <c r="M908" s="46" t="s">
        <v>448</v>
      </c>
      <c r="N908" s="46" t="s">
        <v>449</v>
      </c>
      <c r="O908" s="46" t="s">
        <v>63</v>
      </c>
      <c r="P908" s="46" t="s">
        <v>92</v>
      </c>
      <c r="Q908" s="46" t="s">
        <v>497</v>
      </c>
      <c r="R908" s="46" t="s">
        <v>84</v>
      </c>
      <c r="S908" s="46" t="s">
        <v>99</v>
      </c>
      <c r="T908" s="46" t="s">
        <v>48</v>
      </c>
      <c r="U908" s="46" t="s">
        <v>31</v>
      </c>
      <c r="V908" s="46" t="s">
        <v>32</v>
      </c>
      <c r="W908" s="46" t="s">
        <v>497</v>
      </c>
      <c r="X908" s="46" t="s">
        <v>84</v>
      </c>
      <c r="Y908" s="46" t="s">
        <v>442</v>
      </c>
      <c r="Z908" s="46" t="s">
        <v>446</v>
      </c>
      <c r="AA908" s="46" t="s">
        <v>98</v>
      </c>
      <c r="AB908" s="46">
        <v>0</v>
      </c>
      <c r="AC908" s="46">
        <v>1897</v>
      </c>
      <c r="AD908" s="46">
        <v>1897</v>
      </c>
      <c r="AE908" s="46">
        <v>1897</v>
      </c>
      <c r="AF908" s="46">
        <v>1897</v>
      </c>
      <c r="AG908" s="46">
        <v>1897</v>
      </c>
      <c r="AH908" s="46">
        <v>1897</v>
      </c>
      <c r="AI908" s="46" t="s">
        <v>96</v>
      </c>
      <c r="AJ908" s="46">
        <v>0</v>
      </c>
      <c r="AK908" s="46">
        <v>1897</v>
      </c>
      <c r="AL908" s="46">
        <v>1897</v>
      </c>
      <c r="AM908" s="46">
        <v>1897</v>
      </c>
      <c r="AN908" s="46">
        <v>1897</v>
      </c>
      <c r="AO908" s="46" t="s">
        <v>450</v>
      </c>
      <c r="AP908" s="46" t="s">
        <v>63</v>
      </c>
      <c r="AQ908" s="46"/>
      <c r="AR908" s="46"/>
    </row>
    <row r="909" spans="1:44" x14ac:dyDescent="0.2">
      <c r="A909" s="46" t="s">
        <v>77</v>
      </c>
      <c r="B909" s="46" t="s">
        <v>84</v>
      </c>
      <c r="C909" s="46" t="s">
        <v>84</v>
      </c>
      <c r="D909" s="46" t="s">
        <v>442</v>
      </c>
      <c r="E909" s="46" t="s">
        <v>86</v>
      </c>
      <c r="F909" s="46" t="s">
        <v>78</v>
      </c>
      <c r="G909" s="46" t="s">
        <v>443</v>
      </c>
      <c r="H909" s="46" t="s">
        <v>88</v>
      </c>
      <c r="I909" s="46" t="s">
        <v>196</v>
      </c>
      <c r="J909" s="46" t="s">
        <v>80</v>
      </c>
      <c r="K909" s="46" t="s">
        <v>47</v>
      </c>
      <c r="L909" s="46" t="s">
        <v>62</v>
      </c>
      <c r="M909" s="46" t="s">
        <v>451</v>
      </c>
      <c r="N909" s="46" t="s">
        <v>452</v>
      </c>
      <c r="O909" s="46" t="s">
        <v>63</v>
      </c>
      <c r="P909" s="46" t="s">
        <v>92</v>
      </c>
      <c r="Q909" s="46" t="s">
        <v>497</v>
      </c>
      <c r="R909" s="46" t="s">
        <v>84</v>
      </c>
      <c r="S909" s="46" t="s">
        <v>99</v>
      </c>
      <c r="T909" s="46" t="s">
        <v>48</v>
      </c>
      <c r="U909" s="46" t="s">
        <v>31</v>
      </c>
      <c r="V909" s="46" t="s">
        <v>32</v>
      </c>
      <c r="W909" s="46" t="s">
        <v>497</v>
      </c>
      <c r="X909" s="46" t="s">
        <v>84</v>
      </c>
      <c r="Y909" s="46" t="s">
        <v>442</v>
      </c>
      <c r="Z909" s="46" t="s">
        <v>446</v>
      </c>
      <c r="AA909" s="46" t="s">
        <v>98</v>
      </c>
      <c r="AB909" s="46">
        <v>0</v>
      </c>
      <c r="AC909" s="46">
        <v>-1897</v>
      </c>
      <c r="AD909" s="46">
        <v>-1897</v>
      </c>
      <c r="AE909" s="46">
        <v>-1897</v>
      </c>
      <c r="AF909" s="46">
        <v>-1897</v>
      </c>
      <c r="AG909" s="46">
        <v>-1897</v>
      </c>
      <c r="AH909" s="46">
        <v>-1897</v>
      </c>
      <c r="AI909" s="46" t="s">
        <v>96</v>
      </c>
      <c r="AJ909" s="46">
        <v>0</v>
      </c>
      <c r="AK909" s="46">
        <v>-1897</v>
      </c>
      <c r="AL909" s="46">
        <v>-1897</v>
      </c>
      <c r="AM909" s="46">
        <v>-1897</v>
      </c>
      <c r="AN909" s="46">
        <v>-1897</v>
      </c>
      <c r="AO909" s="46" t="s">
        <v>452</v>
      </c>
      <c r="AP909" s="46" t="s">
        <v>63</v>
      </c>
      <c r="AQ909" s="46"/>
      <c r="AR909" s="46"/>
    </row>
    <row r="910" spans="1:44" x14ac:dyDescent="0.2">
      <c r="A910" s="46" t="s">
        <v>77</v>
      </c>
      <c r="B910" s="46" t="s">
        <v>84</v>
      </c>
      <c r="C910" s="46" t="s">
        <v>84</v>
      </c>
      <c r="D910" s="46" t="s">
        <v>442</v>
      </c>
      <c r="E910" s="46" t="s">
        <v>86</v>
      </c>
      <c r="F910" s="46" t="s">
        <v>78</v>
      </c>
      <c r="G910" s="46" t="s">
        <v>443</v>
      </c>
      <c r="H910" s="46" t="s">
        <v>88</v>
      </c>
      <c r="I910" s="46" t="s">
        <v>196</v>
      </c>
      <c r="J910" s="46" t="s">
        <v>80</v>
      </c>
      <c r="K910" s="46" t="s">
        <v>47</v>
      </c>
      <c r="L910" s="46" t="s">
        <v>62</v>
      </c>
      <c r="M910" s="46" t="s">
        <v>89</v>
      </c>
      <c r="N910" s="46" t="s">
        <v>90</v>
      </c>
      <c r="O910" s="46" t="s">
        <v>63</v>
      </c>
      <c r="P910" s="46" t="s">
        <v>92</v>
      </c>
      <c r="Q910" s="46" t="s">
        <v>497</v>
      </c>
      <c r="R910" s="46" t="s">
        <v>84</v>
      </c>
      <c r="S910" s="46" t="s">
        <v>99</v>
      </c>
      <c r="T910" s="46" t="s">
        <v>94</v>
      </c>
      <c r="U910" s="46" t="s">
        <v>95</v>
      </c>
      <c r="V910" s="46" t="s">
        <v>32</v>
      </c>
      <c r="W910" s="46" t="s">
        <v>497</v>
      </c>
      <c r="X910" s="46" t="s">
        <v>84</v>
      </c>
      <c r="Y910" s="46" t="s">
        <v>442</v>
      </c>
      <c r="Z910" s="46" t="s">
        <v>446</v>
      </c>
      <c r="AA910" s="46" t="s">
        <v>98</v>
      </c>
      <c r="AB910" s="46">
        <v>1897</v>
      </c>
      <c r="AC910" s="46">
        <v>1897</v>
      </c>
      <c r="AD910" s="46">
        <v>1897</v>
      </c>
      <c r="AE910" s="46">
        <v>1897</v>
      </c>
      <c r="AF910" s="46">
        <v>1897</v>
      </c>
      <c r="AG910" s="46">
        <v>1897</v>
      </c>
      <c r="AH910" s="46">
        <v>1897</v>
      </c>
      <c r="AI910" s="46" t="s">
        <v>96</v>
      </c>
      <c r="AJ910" s="46">
        <v>0</v>
      </c>
      <c r="AK910" s="46">
        <v>1897</v>
      </c>
      <c r="AL910" s="46">
        <v>1897</v>
      </c>
      <c r="AM910" s="46">
        <v>1897</v>
      </c>
      <c r="AN910" s="46">
        <v>1897</v>
      </c>
      <c r="AO910" s="46" t="s">
        <v>91</v>
      </c>
      <c r="AP910" s="46" t="s">
        <v>63</v>
      </c>
      <c r="AQ910" s="46"/>
      <c r="AR910" s="46"/>
    </row>
    <row r="911" spans="1:44" x14ac:dyDescent="0.2">
      <c r="A911" s="46" t="s">
        <v>77</v>
      </c>
      <c r="B911" s="46" t="s">
        <v>84</v>
      </c>
      <c r="C911" s="46" t="s">
        <v>84</v>
      </c>
      <c r="D911" s="46" t="s">
        <v>442</v>
      </c>
      <c r="E911" s="46" t="s">
        <v>86</v>
      </c>
      <c r="F911" s="46" t="s">
        <v>78</v>
      </c>
      <c r="G911" s="46" t="s">
        <v>443</v>
      </c>
      <c r="H911" s="46" t="s">
        <v>88</v>
      </c>
      <c r="I911" s="46" t="s">
        <v>196</v>
      </c>
      <c r="J911" s="46" t="s">
        <v>80</v>
      </c>
      <c r="K911" s="46" t="s">
        <v>47</v>
      </c>
      <c r="L911" s="46" t="s">
        <v>62</v>
      </c>
      <c r="M911" s="46" t="s">
        <v>126</v>
      </c>
      <c r="N911" s="46" t="s">
        <v>127</v>
      </c>
      <c r="O911" s="46" t="s">
        <v>63</v>
      </c>
      <c r="P911" s="46" t="s">
        <v>92</v>
      </c>
      <c r="Q911" s="46" t="s">
        <v>497</v>
      </c>
      <c r="R911" s="46" t="s">
        <v>84</v>
      </c>
      <c r="S911" s="46" t="s">
        <v>99</v>
      </c>
      <c r="T911" s="46" t="s">
        <v>94</v>
      </c>
      <c r="U911" s="46" t="s">
        <v>95</v>
      </c>
      <c r="V911" s="46" t="s">
        <v>106</v>
      </c>
      <c r="W911" s="46" t="s">
        <v>497</v>
      </c>
      <c r="X911" s="46" t="s">
        <v>84</v>
      </c>
      <c r="Y911" s="46" t="s">
        <v>442</v>
      </c>
      <c r="Z911" s="46" t="s">
        <v>446</v>
      </c>
      <c r="AA911" s="46" t="s">
        <v>98</v>
      </c>
      <c r="AB911" s="46">
        <v>0</v>
      </c>
      <c r="AC911" s="46">
        <v>-1897</v>
      </c>
      <c r="AD911" s="46">
        <v>-1897</v>
      </c>
      <c r="AE911" s="46">
        <v>-1897</v>
      </c>
      <c r="AF911" s="46">
        <v>-1897</v>
      </c>
      <c r="AG911" s="46">
        <v>-1897</v>
      </c>
      <c r="AH911" s="46">
        <v>-1897</v>
      </c>
      <c r="AI911" s="46" t="s">
        <v>96</v>
      </c>
      <c r="AJ911" s="46">
        <v>0</v>
      </c>
      <c r="AK911" s="46">
        <v>-1897</v>
      </c>
      <c r="AL911" s="46">
        <v>-1897</v>
      </c>
      <c r="AM911" s="46">
        <v>-1897</v>
      </c>
      <c r="AN911" s="46">
        <v>-1897</v>
      </c>
      <c r="AO911" s="46" t="s">
        <v>128</v>
      </c>
      <c r="AP911" s="46" t="s">
        <v>63</v>
      </c>
      <c r="AQ911" s="46"/>
      <c r="AR911" s="46"/>
    </row>
    <row r="912" spans="1:44" x14ac:dyDescent="0.2">
      <c r="A912" s="46" t="s">
        <v>77</v>
      </c>
      <c r="B912" s="46" t="s">
        <v>84</v>
      </c>
      <c r="C912" s="46" t="s">
        <v>84</v>
      </c>
      <c r="D912" s="46" t="s">
        <v>442</v>
      </c>
      <c r="E912" s="46" t="s">
        <v>86</v>
      </c>
      <c r="F912" s="46" t="s">
        <v>78</v>
      </c>
      <c r="G912" s="46" t="s">
        <v>443</v>
      </c>
      <c r="H912" s="46" t="s">
        <v>88</v>
      </c>
      <c r="I912" s="46" t="s">
        <v>196</v>
      </c>
      <c r="J912" s="46" t="s">
        <v>80</v>
      </c>
      <c r="K912" s="46" t="s">
        <v>47</v>
      </c>
      <c r="L912" s="46" t="s">
        <v>62</v>
      </c>
      <c r="M912" s="46" t="s">
        <v>100</v>
      </c>
      <c r="N912" s="46" t="s">
        <v>101</v>
      </c>
      <c r="O912" s="46" t="s">
        <v>63</v>
      </c>
      <c r="P912" s="46" t="s">
        <v>479</v>
      </c>
      <c r="Q912" s="46" t="s">
        <v>497</v>
      </c>
      <c r="R912" s="46" t="s">
        <v>84</v>
      </c>
      <c r="S912" s="46" t="s">
        <v>99</v>
      </c>
      <c r="T912" s="46" t="s">
        <v>94</v>
      </c>
      <c r="U912" s="46" t="s">
        <v>95</v>
      </c>
      <c r="V912" s="46" t="s">
        <v>32</v>
      </c>
      <c r="W912" s="46" t="s">
        <v>497</v>
      </c>
      <c r="X912" s="46" t="s">
        <v>84</v>
      </c>
      <c r="Y912" s="46" t="s">
        <v>442</v>
      </c>
      <c r="Z912" s="46" t="s">
        <v>446</v>
      </c>
      <c r="AA912" s="46" t="s">
        <v>480</v>
      </c>
      <c r="AB912" s="46">
        <v>1897</v>
      </c>
      <c r="AC912" s="46">
        <v>0</v>
      </c>
      <c r="AD912" s="46">
        <v>0</v>
      </c>
      <c r="AE912" s="46">
        <v>0</v>
      </c>
      <c r="AF912" s="46">
        <v>0</v>
      </c>
      <c r="AG912" s="46">
        <v>0</v>
      </c>
      <c r="AH912" s="46">
        <v>0</v>
      </c>
      <c r="AI912" s="46" t="s">
        <v>96</v>
      </c>
      <c r="AJ912" s="46">
        <v>0</v>
      </c>
      <c r="AK912" s="46">
        <v>0</v>
      </c>
      <c r="AL912" s="46">
        <v>0</v>
      </c>
      <c r="AM912" s="46">
        <v>0</v>
      </c>
      <c r="AN912" s="46">
        <v>0</v>
      </c>
      <c r="AO912" s="46" t="s">
        <v>102</v>
      </c>
      <c r="AP912" s="46" t="s">
        <v>63</v>
      </c>
      <c r="AQ912" s="46"/>
      <c r="AR912" s="46"/>
    </row>
    <row r="913" spans="1:44" x14ac:dyDescent="0.2">
      <c r="A913" s="46" t="s">
        <v>77</v>
      </c>
      <c r="B913" s="46" t="s">
        <v>84</v>
      </c>
      <c r="C913" s="46" t="s">
        <v>84</v>
      </c>
      <c r="D913" s="46" t="s">
        <v>442</v>
      </c>
      <c r="E913" s="46" t="s">
        <v>86</v>
      </c>
      <c r="F913" s="46" t="s">
        <v>78</v>
      </c>
      <c r="G913" s="46" t="s">
        <v>443</v>
      </c>
      <c r="H913" s="46" t="s">
        <v>88</v>
      </c>
      <c r="I913" s="46" t="s">
        <v>196</v>
      </c>
      <c r="J913" s="46" t="s">
        <v>80</v>
      </c>
      <c r="K913" s="46" t="s">
        <v>47</v>
      </c>
      <c r="L913" s="46" t="s">
        <v>62</v>
      </c>
      <c r="M913" s="46" t="s">
        <v>459</v>
      </c>
      <c r="N913" s="46" t="s">
        <v>460</v>
      </c>
      <c r="O913" s="46" t="s">
        <v>63</v>
      </c>
      <c r="P913" s="46" t="s">
        <v>92</v>
      </c>
      <c r="Q913" s="46" t="s">
        <v>497</v>
      </c>
      <c r="R913" s="46" t="s">
        <v>84</v>
      </c>
      <c r="S913" s="46" t="s">
        <v>99</v>
      </c>
      <c r="T913" s="46" t="s">
        <v>94</v>
      </c>
      <c r="U913" s="46" t="s">
        <v>95</v>
      </c>
      <c r="V913" s="46" t="s">
        <v>32</v>
      </c>
      <c r="W913" s="46" t="s">
        <v>497</v>
      </c>
      <c r="X913" s="46" t="s">
        <v>84</v>
      </c>
      <c r="Y913" s="46" t="s">
        <v>442</v>
      </c>
      <c r="Z913" s="46" t="s">
        <v>446</v>
      </c>
      <c r="AA913" s="46" t="s">
        <v>98</v>
      </c>
      <c r="AB913" s="46">
        <v>-1897</v>
      </c>
      <c r="AC913" s="46">
        <v>-1897</v>
      </c>
      <c r="AD913" s="46">
        <v>-1897</v>
      </c>
      <c r="AE913" s="46">
        <v>-1897</v>
      </c>
      <c r="AF913" s="46">
        <v>-1897</v>
      </c>
      <c r="AG913" s="46">
        <v>-1897</v>
      </c>
      <c r="AH913" s="46">
        <v>-1897</v>
      </c>
      <c r="AI913" s="46" t="s">
        <v>96</v>
      </c>
      <c r="AJ913" s="46">
        <v>0</v>
      </c>
      <c r="AK913" s="46">
        <v>-1897</v>
      </c>
      <c r="AL913" s="46">
        <v>-1897</v>
      </c>
      <c r="AM913" s="46">
        <v>-1897</v>
      </c>
      <c r="AN913" s="46">
        <v>-1897</v>
      </c>
      <c r="AO913" s="46" t="s">
        <v>460</v>
      </c>
      <c r="AP913" s="46" t="s">
        <v>63</v>
      </c>
      <c r="AQ913" s="46"/>
      <c r="AR913" s="46"/>
    </row>
    <row r="914" spans="1:44" x14ac:dyDescent="0.2">
      <c r="A914" s="46" t="s">
        <v>77</v>
      </c>
      <c r="B914" s="46" t="s">
        <v>84</v>
      </c>
      <c r="C914" s="46" t="s">
        <v>84</v>
      </c>
      <c r="D914" s="46" t="s">
        <v>442</v>
      </c>
      <c r="E914" s="46" t="s">
        <v>86</v>
      </c>
      <c r="F914" s="46" t="s">
        <v>78</v>
      </c>
      <c r="G914" s="46" t="s">
        <v>443</v>
      </c>
      <c r="H914" s="46" t="s">
        <v>88</v>
      </c>
      <c r="I914" s="46" t="s">
        <v>196</v>
      </c>
      <c r="J914" s="46" t="s">
        <v>80</v>
      </c>
      <c r="K914" s="46" t="s">
        <v>47</v>
      </c>
      <c r="L914" s="46" t="s">
        <v>62</v>
      </c>
      <c r="M914" s="46" t="s">
        <v>461</v>
      </c>
      <c r="N914" s="46" t="s">
        <v>462</v>
      </c>
      <c r="O914" s="46" t="s">
        <v>63</v>
      </c>
      <c r="P914" s="46" t="s">
        <v>92</v>
      </c>
      <c r="Q914" s="46" t="s">
        <v>497</v>
      </c>
      <c r="R914" s="46" t="s">
        <v>84</v>
      </c>
      <c r="S914" s="46" t="s">
        <v>99</v>
      </c>
      <c r="T914" s="46" t="s">
        <v>94</v>
      </c>
      <c r="U914" s="46" t="s">
        <v>95</v>
      </c>
      <c r="V914" s="46" t="s">
        <v>32</v>
      </c>
      <c r="W914" s="46" t="s">
        <v>497</v>
      </c>
      <c r="X914" s="46" t="s">
        <v>84</v>
      </c>
      <c r="Y914" s="46" t="s">
        <v>442</v>
      </c>
      <c r="Z914" s="46" t="s">
        <v>446</v>
      </c>
      <c r="AA914" s="46" t="s">
        <v>98</v>
      </c>
      <c r="AB914" s="46">
        <v>0</v>
      </c>
      <c r="AC914" s="46">
        <v>1897</v>
      </c>
      <c r="AD914" s="46">
        <v>1897</v>
      </c>
      <c r="AE914" s="46">
        <v>1897</v>
      </c>
      <c r="AF914" s="46">
        <v>1897</v>
      </c>
      <c r="AG914" s="46">
        <v>1897</v>
      </c>
      <c r="AH914" s="46">
        <v>1897</v>
      </c>
      <c r="AI914" s="46" t="s">
        <v>96</v>
      </c>
      <c r="AJ914" s="46">
        <v>0</v>
      </c>
      <c r="AK914" s="46">
        <v>1897</v>
      </c>
      <c r="AL914" s="46">
        <v>1897</v>
      </c>
      <c r="AM914" s="46">
        <v>1897</v>
      </c>
      <c r="AN914" s="46">
        <v>1897</v>
      </c>
      <c r="AO914" s="46" t="s">
        <v>463</v>
      </c>
      <c r="AP914" s="46" t="s">
        <v>63</v>
      </c>
      <c r="AQ914" s="46"/>
      <c r="AR914" s="46"/>
    </row>
    <row r="915" spans="1:44" x14ac:dyDescent="0.2">
      <c r="A915" s="46" t="s">
        <v>77</v>
      </c>
      <c r="B915" s="46" t="s">
        <v>84</v>
      </c>
      <c r="C915" s="46" t="s">
        <v>84</v>
      </c>
      <c r="D915" s="46" t="s">
        <v>442</v>
      </c>
      <c r="E915" s="46" t="s">
        <v>86</v>
      </c>
      <c r="F915" s="46" t="s">
        <v>78</v>
      </c>
      <c r="G915" s="46" t="s">
        <v>443</v>
      </c>
      <c r="H915" s="46" t="s">
        <v>88</v>
      </c>
      <c r="I915" s="46" t="s">
        <v>196</v>
      </c>
      <c r="J915" s="46" t="s">
        <v>80</v>
      </c>
      <c r="K915" s="46" t="s">
        <v>47</v>
      </c>
      <c r="L915" s="46" t="s">
        <v>62</v>
      </c>
      <c r="M915" s="46" t="s">
        <v>464</v>
      </c>
      <c r="N915" s="46" t="s">
        <v>465</v>
      </c>
      <c r="O915" s="46" t="s">
        <v>63</v>
      </c>
      <c r="P915" s="46" t="s">
        <v>479</v>
      </c>
      <c r="Q915" s="46" t="s">
        <v>497</v>
      </c>
      <c r="R915" s="46" t="s">
        <v>84</v>
      </c>
      <c r="S915" s="46" t="s">
        <v>99</v>
      </c>
      <c r="T915" s="46" t="s">
        <v>94</v>
      </c>
      <c r="U915" s="46" t="s">
        <v>95</v>
      </c>
      <c r="V915" s="46" t="s">
        <v>32</v>
      </c>
      <c r="W915" s="46" t="s">
        <v>497</v>
      </c>
      <c r="X915" s="46" t="s">
        <v>84</v>
      </c>
      <c r="Y915" s="46" t="s">
        <v>442</v>
      </c>
      <c r="Z915" s="46" t="s">
        <v>446</v>
      </c>
      <c r="AA915" s="46" t="s">
        <v>480</v>
      </c>
      <c r="AB915" s="46">
        <v>-1897</v>
      </c>
      <c r="AC915" s="46">
        <v>0</v>
      </c>
      <c r="AD915" s="46">
        <v>0</v>
      </c>
      <c r="AE915" s="46">
        <v>0</v>
      </c>
      <c r="AF915" s="46">
        <v>0</v>
      </c>
      <c r="AG915" s="46">
        <v>0</v>
      </c>
      <c r="AH915" s="46">
        <v>0</v>
      </c>
      <c r="AI915" s="46" t="s">
        <v>96</v>
      </c>
      <c r="AJ915" s="46">
        <v>0</v>
      </c>
      <c r="AK915" s="46">
        <v>0</v>
      </c>
      <c r="AL915" s="46">
        <v>0</v>
      </c>
      <c r="AM915" s="46">
        <v>0</v>
      </c>
      <c r="AN915" s="46">
        <v>0</v>
      </c>
      <c r="AO915" s="46" t="s">
        <v>466</v>
      </c>
      <c r="AP915" s="46" t="s">
        <v>63</v>
      </c>
      <c r="AQ915" s="46"/>
      <c r="AR915" s="46"/>
    </row>
    <row r="916" spans="1:44" x14ac:dyDescent="0.2">
      <c r="A916" s="46" t="s">
        <v>77</v>
      </c>
      <c r="B916" s="46" t="s">
        <v>84</v>
      </c>
      <c r="C916" s="46" t="s">
        <v>84</v>
      </c>
      <c r="D916" s="46" t="s">
        <v>442</v>
      </c>
      <c r="E916" s="46" t="s">
        <v>86</v>
      </c>
      <c r="F916" s="46" t="s">
        <v>78</v>
      </c>
      <c r="G916" s="46" t="s">
        <v>443</v>
      </c>
      <c r="H916" s="46" t="s">
        <v>88</v>
      </c>
      <c r="I916" s="46" t="s">
        <v>196</v>
      </c>
      <c r="J916" s="46" t="s">
        <v>80</v>
      </c>
      <c r="K916" s="46" t="s">
        <v>47</v>
      </c>
      <c r="L916" s="46" t="s">
        <v>62</v>
      </c>
      <c r="M916" s="46" t="s">
        <v>129</v>
      </c>
      <c r="N916" s="46" t="s">
        <v>130</v>
      </c>
      <c r="O916" s="46" t="s">
        <v>63</v>
      </c>
      <c r="P916" s="46" t="s">
        <v>92</v>
      </c>
      <c r="Q916" s="46" t="s">
        <v>497</v>
      </c>
      <c r="R916" s="46" t="s">
        <v>84</v>
      </c>
      <c r="S916" s="46" t="s">
        <v>99</v>
      </c>
      <c r="T916" s="46" t="s">
        <v>132</v>
      </c>
      <c r="U916" s="46" t="s">
        <v>133</v>
      </c>
      <c r="V916" s="46" t="s">
        <v>32</v>
      </c>
      <c r="W916" s="46" t="s">
        <v>497</v>
      </c>
      <c r="X916" s="46" t="s">
        <v>84</v>
      </c>
      <c r="Y916" s="46" t="s">
        <v>442</v>
      </c>
      <c r="Z916" s="46" t="s">
        <v>446</v>
      </c>
      <c r="AA916" s="46" t="s">
        <v>98</v>
      </c>
      <c r="AB916" s="46">
        <v>0</v>
      </c>
      <c r="AC916" s="46">
        <v>1897</v>
      </c>
      <c r="AD916" s="46">
        <v>1897</v>
      </c>
      <c r="AE916" s="46">
        <v>1897</v>
      </c>
      <c r="AF916" s="46">
        <v>1897</v>
      </c>
      <c r="AG916" s="46">
        <v>1897</v>
      </c>
      <c r="AH916" s="46">
        <v>1897</v>
      </c>
      <c r="AI916" s="46" t="s">
        <v>96</v>
      </c>
      <c r="AJ916" s="46">
        <v>0</v>
      </c>
      <c r="AK916" s="46">
        <v>1897</v>
      </c>
      <c r="AL916" s="46">
        <v>1897</v>
      </c>
      <c r="AM916" s="46">
        <v>1897</v>
      </c>
      <c r="AN916" s="46">
        <v>1897</v>
      </c>
      <c r="AO916" s="46" t="s">
        <v>131</v>
      </c>
      <c r="AP916" s="46" t="s">
        <v>63</v>
      </c>
      <c r="AQ916" s="46"/>
      <c r="AR916" s="46"/>
    </row>
    <row r="917" spans="1:44" x14ac:dyDescent="0.2">
      <c r="A917" s="46" t="s">
        <v>77</v>
      </c>
      <c r="B917" s="46" t="s">
        <v>84</v>
      </c>
      <c r="C917" s="46" t="s">
        <v>84</v>
      </c>
      <c r="D917" s="46" t="s">
        <v>442</v>
      </c>
      <c r="E917" s="46" t="s">
        <v>86</v>
      </c>
      <c r="F917" s="46" t="s">
        <v>78</v>
      </c>
      <c r="G917" s="46" t="s">
        <v>443</v>
      </c>
      <c r="H917" s="46" t="s">
        <v>88</v>
      </c>
      <c r="I917" s="46" t="s">
        <v>196</v>
      </c>
      <c r="J917" s="46" t="s">
        <v>80</v>
      </c>
      <c r="K917" s="46" t="s">
        <v>47</v>
      </c>
      <c r="L917" s="46" t="s">
        <v>62</v>
      </c>
      <c r="M917" s="46" t="s">
        <v>134</v>
      </c>
      <c r="N917" s="46" t="s">
        <v>135</v>
      </c>
      <c r="O917" s="46" t="s">
        <v>63</v>
      </c>
      <c r="P917" s="46" t="s">
        <v>92</v>
      </c>
      <c r="Q917" s="46" t="s">
        <v>497</v>
      </c>
      <c r="R917" s="46" t="s">
        <v>84</v>
      </c>
      <c r="S917" s="46" t="s">
        <v>99</v>
      </c>
      <c r="T917" s="46" t="s">
        <v>132</v>
      </c>
      <c r="U917" s="46" t="s">
        <v>133</v>
      </c>
      <c r="V917" s="46" t="s">
        <v>106</v>
      </c>
      <c r="W917" s="46" t="s">
        <v>497</v>
      </c>
      <c r="X917" s="46" t="s">
        <v>84</v>
      </c>
      <c r="Y917" s="46" t="s">
        <v>442</v>
      </c>
      <c r="Z917" s="46" t="s">
        <v>446</v>
      </c>
      <c r="AA917" s="46" t="s">
        <v>98</v>
      </c>
      <c r="AB917" s="46">
        <v>0</v>
      </c>
      <c r="AC917" s="46">
        <v>1897</v>
      </c>
      <c r="AD917" s="46">
        <v>1897</v>
      </c>
      <c r="AE917" s="46">
        <v>1897</v>
      </c>
      <c r="AF917" s="46">
        <v>1897</v>
      </c>
      <c r="AG917" s="46">
        <v>1897</v>
      </c>
      <c r="AH917" s="46">
        <v>1897</v>
      </c>
      <c r="AI917" s="46" t="s">
        <v>96</v>
      </c>
      <c r="AJ917" s="46">
        <v>0</v>
      </c>
      <c r="AK917" s="46">
        <v>1897</v>
      </c>
      <c r="AL917" s="46">
        <v>1897</v>
      </c>
      <c r="AM917" s="46">
        <v>1897</v>
      </c>
      <c r="AN917" s="46">
        <v>1897</v>
      </c>
      <c r="AO917" s="46" t="s">
        <v>136</v>
      </c>
      <c r="AP917" s="46" t="s">
        <v>63</v>
      </c>
      <c r="AQ917" s="46"/>
      <c r="AR917" s="46"/>
    </row>
    <row r="918" spans="1:44" x14ac:dyDescent="0.2">
      <c r="A918" s="46" t="s">
        <v>77</v>
      </c>
      <c r="B918" s="46" t="s">
        <v>84</v>
      </c>
      <c r="C918" s="46" t="s">
        <v>84</v>
      </c>
      <c r="D918" s="46" t="s">
        <v>442</v>
      </c>
      <c r="E918" s="46" t="s">
        <v>86</v>
      </c>
      <c r="F918" s="46" t="s">
        <v>78</v>
      </c>
      <c r="G918" s="46" t="s">
        <v>443</v>
      </c>
      <c r="H918" s="46" t="s">
        <v>88</v>
      </c>
      <c r="I918" s="46" t="s">
        <v>196</v>
      </c>
      <c r="J918" s="46" t="s">
        <v>80</v>
      </c>
      <c r="K918" s="46" t="s">
        <v>47</v>
      </c>
      <c r="L918" s="46" t="s">
        <v>62</v>
      </c>
      <c r="M918" s="46" t="s">
        <v>407</v>
      </c>
      <c r="N918" s="46" t="s">
        <v>408</v>
      </c>
      <c r="O918" s="46" t="s">
        <v>63</v>
      </c>
      <c r="P918" s="46" t="s">
        <v>92</v>
      </c>
      <c r="Q918" s="46" t="s">
        <v>497</v>
      </c>
      <c r="R918" s="46" t="s">
        <v>84</v>
      </c>
      <c r="S918" s="46" t="s">
        <v>99</v>
      </c>
      <c r="T918" s="46" t="s">
        <v>132</v>
      </c>
      <c r="U918" s="46" t="s">
        <v>133</v>
      </c>
      <c r="V918" s="46" t="s">
        <v>32</v>
      </c>
      <c r="W918" s="46" t="s">
        <v>497</v>
      </c>
      <c r="X918" s="46" t="s">
        <v>84</v>
      </c>
      <c r="Y918" s="46" t="s">
        <v>442</v>
      </c>
      <c r="Z918" s="46" t="s">
        <v>446</v>
      </c>
      <c r="AA918" s="46" t="s">
        <v>98</v>
      </c>
      <c r="AB918" s="46">
        <v>0</v>
      </c>
      <c r="AC918" s="46">
        <v>-1897</v>
      </c>
      <c r="AD918" s="46">
        <v>-1897</v>
      </c>
      <c r="AE918" s="46">
        <v>-1897</v>
      </c>
      <c r="AF918" s="46">
        <v>-1897</v>
      </c>
      <c r="AG918" s="46">
        <v>-1897</v>
      </c>
      <c r="AH918" s="46">
        <v>-1897</v>
      </c>
      <c r="AI918" s="46" t="s">
        <v>96</v>
      </c>
      <c r="AJ918" s="46">
        <v>0</v>
      </c>
      <c r="AK918" s="46">
        <v>-1897</v>
      </c>
      <c r="AL918" s="46">
        <v>-1897</v>
      </c>
      <c r="AM918" s="46">
        <v>-1897</v>
      </c>
      <c r="AN918" s="46">
        <v>-1897</v>
      </c>
      <c r="AO918" s="46" t="s">
        <v>409</v>
      </c>
      <c r="AP918" s="46" t="s">
        <v>63</v>
      </c>
      <c r="AQ918" s="46"/>
      <c r="AR918" s="46"/>
    </row>
    <row r="919" spans="1:44" x14ac:dyDescent="0.2">
      <c r="A919" s="46" t="s">
        <v>77</v>
      </c>
      <c r="B919" s="46" t="s">
        <v>84</v>
      </c>
      <c r="C919" s="46" t="s">
        <v>84</v>
      </c>
      <c r="D919" s="46" t="s">
        <v>442</v>
      </c>
      <c r="E919" s="46" t="s">
        <v>86</v>
      </c>
      <c r="F919" s="46" t="s">
        <v>78</v>
      </c>
      <c r="G919" s="46" t="s">
        <v>443</v>
      </c>
      <c r="H919" s="46" t="s">
        <v>88</v>
      </c>
      <c r="I919" s="46" t="s">
        <v>196</v>
      </c>
      <c r="J919" s="46" t="s">
        <v>80</v>
      </c>
      <c r="K919" s="46" t="s">
        <v>47</v>
      </c>
      <c r="L919" s="46" t="s">
        <v>62</v>
      </c>
      <c r="M919" s="46" t="s">
        <v>368</v>
      </c>
      <c r="N919" s="46" t="s">
        <v>369</v>
      </c>
      <c r="O919" s="46" t="s">
        <v>63</v>
      </c>
      <c r="P919" s="46" t="s">
        <v>92</v>
      </c>
      <c r="Q919" s="46" t="s">
        <v>497</v>
      </c>
      <c r="R919" s="46" t="s">
        <v>84</v>
      </c>
      <c r="S919" s="46" t="s">
        <v>99</v>
      </c>
      <c r="T919" s="46" t="s">
        <v>132</v>
      </c>
      <c r="U919" s="46" t="s">
        <v>133</v>
      </c>
      <c r="V919" s="46" t="s">
        <v>106</v>
      </c>
      <c r="W919" s="46" t="s">
        <v>497</v>
      </c>
      <c r="X919" s="46" t="s">
        <v>84</v>
      </c>
      <c r="Y919" s="46" t="s">
        <v>442</v>
      </c>
      <c r="Z919" s="46" t="s">
        <v>446</v>
      </c>
      <c r="AA919" s="46" t="s">
        <v>98</v>
      </c>
      <c r="AB919" s="46">
        <v>0</v>
      </c>
      <c r="AC919" s="46">
        <v>-1897</v>
      </c>
      <c r="AD919" s="46">
        <v>-1897</v>
      </c>
      <c r="AE919" s="46">
        <v>-1897</v>
      </c>
      <c r="AF919" s="46">
        <v>-1897</v>
      </c>
      <c r="AG919" s="46">
        <v>-1897</v>
      </c>
      <c r="AH919" s="46">
        <v>-1897</v>
      </c>
      <c r="AI919" s="46" t="s">
        <v>96</v>
      </c>
      <c r="AJ919" s="46">
        <v>0</v>
      </c>
      <c r="AK919" s="46">
        <v>-1897</v>
      </c>
      <c r="AL919" s="46">
        <v>-1897</v>
      </c>
      <c r="AM919" s="46">
        <v>-1897</v>
      </c>
      <c r="AN919" s="46">
        <v>-1897</v>
      </c>
      <c r="AO919" s="46" t="s">
        <v>369</v>
      </c>
      <c r="AP919" s="46" t="s">
        <v>63</v>
      </c>
      <c r="AQ919" s="46"/>
      <c r="AR919" s="46"/>
    </row>
    <row r="920" spans="1:44" x14ac:dyDescent="0.2">
      <c r="A920" s="46" t="s">
        <v>77</v>
      </c>
      <c r="B920" s="46" t="s">
        <v>84</v>
      </c>
      <c r="C920" s="46" t="s">
        <v>84</v>
      </c>
      <c r="D920" s="46" t="s">
        <v>442</v>
      </c>
      <c r="E920" s="46" t="s">
        <v>86</v>
      </c>
      <c r="F920" s="46" t="s">
        <v>78</v>
      </c>
      <c r="G920" s="46" t="s">
        <v>443</v>
      </c>
      <c r="H920" s="46" t="s">
        <v>88</v>
      </c>
      <c r="I920" s="46" t="s">
        <v>196</v>
      </c>
      <c r="J920" s="46" t="s">
        <v>80</v>
      </c>
      <c r="K920" s="46" t="s">
        <v>47</v>
      </c>
      <c r="L920" s="46" t="s">
        <v>62</v>
      </c>
      <c r="M920" s="46" t="s">
        <v>467</v>
      </c>
      <c r="N920" s="46" t="s">
        <v>468</v>
      </c>
      <c r="O920" s="46" t="s">
        <v>63</v>
      </c>
      <c r="P920" s="46" t="s">
        <v>92</v>
      </c>
      <c r="Q920" s="46" t="s">
        <v>497</v>
      </c>
      <c r="R920" s="46" t="s">
        <v>84</v>
      </c>
      <c r="S920" s="46" t="s">
        <v>99</v>
      </c>
      <c r="T920" s="46" t="s">
        <v>132</v>
      </c>
      <c r="U920" s="46" t="s">
        <v>133</v>
      </c>
      <c r="V920" s="46" t="s">
        <v>32</v>
      </c>
      <c r="W920" s="46" t="s">
        <v>497</v>
      </c>
      <c r="X920" s="46" t="s">
        <v>84</v>
      </c>
      <c r="Y920" s="46" t="s">
        <v>442</v>
      </c>
      <c r="Z920" s="46" t="s">
        <v>446</v>
      </c>
      <c r="AA920" s="46" t="s">
        <v>98</v>
      </c>
      <c r="AB920" s="46">
        <v>0</v>
      </c>
      <c r="AC920" s="46">
        <v>1897</v>
      </c>
      <c r="AD920" s="46">
        <v>1897</v>
      </c>
      <c r="AE920" s="46">
        <v>1897</v>
      </c>
      <c r="AF920" s="46">
        <v>1897</v>
      </c>
      <c r="AG920" s="46">
        <v>1897</v>
      </c>
      <c r="AH920" s="46">
        <v>1897</v>
      </c>
      <c r="AI920" s="46" t="s">
        <v>96</v>
      </c>
      <c r="AJ920" s="46">
        <v>0</v>
      </c>
      <c r="AK920" s="46">
        <v>1897</v>
      </c>
      <c r="AL920" s="46">
        <v>1897</v>
      </c>
      <c r="AM920" s="46">
        <v>1897</v>
      </c>
      <c r="AN920" s="46">
        <v>1897</v>
      </c>
      <c r="AO920" s="46" t="s">
        <v>469</v>
      </c>
      <c r="AP920" s="46" t="s">
        <v>63</v>
      </c>
      <c r="AQ920" s="46"/>
      <c r="AR920" s="46"/>
    </row>
    <row r="921" spans="1:44" x14ac:dyDescent="0.2">
      <c r="A921" s="46" t="s">
        <v>77</v>
      </c>
      <c r="B921" s="46" t="s">
        <v>84</v>
      </c>
      <c r="C921" s="46" t="s">
        <v>84</v>
      </c>
      <c r="D921" s="46" t="s">
        <v>442</v>
      </c>
      <c r="E921" s="46" t="s">
        <v>86</v>
      </c>
      <c r="F921" s="46" t="s">
        <v>78</v>
      </c>
      <c r="G921" s="46" t="s">
        <v>443</v>
      </c>
      <c r="H921" s="46" t="s">
        <v>88</v>
      </c>
      <c r="I921" s="46" t="s">
        <v>196</v>
      </c>
      <c r="J921" s="46" t="s">
        <v>80</v>
      </c>
      <c r="K921" s="46" t="s">
        <v>47</v>
      </c>
      <c r="L921" s="46" t="s">
        <v>62</v>
      </c>
      <c r="M921" s="46" t="s">
        <v>372</v>
      </c>
      <c r="N921" s="46" t="s">
        <v>373</v>
      </c>
      <c r="O921" s="46" t="s">
        <v>63</v>
      </c>
      <c r="P921" s="46" t="s">
        <v>92</v>
      </c>
      <c r="Q921" s="46" t="s">
        <v>497</v>
      </c>
      <c r="R921" s="46" t="s">
        <v>84</v>
      </c>
      <c r="S921" s="46" t="s">
        <v>99</v>
      </c>
      <c r="T921" s="46" t="s">
        <v>132</v>
      </c>
      <c r="U921" s="46" t="s">
        <v>133</v>
      </c>
      <c r="V921" s="46" t="s">
        <v>106</v>
      </c>
      <c r="W921" s="46" t="s">
        <v>497</v>
      </c>
      <c r="X921" s="46" t="s">
        <v>84</v>
      </c>
      <c r="Y921" s="46" t="s">
        <v>442</v>
      </c>
      <c r="Z921" s="46" t="s">
        <v>446</v>
      </c>
      <c r="AA921" s="46" t="s">
        <v>98</v>
      </c>
      <c r="AB921" s="46">
        <v>0</v>
      </c>
      <c r="AC921" s="46">
        <v>1897</v>
      </c>
      <c r="AD921" s="46">
        <v>1897</v>
      </c>
      <c r="AE921" s="46">
        <v>1897</v>
      </c>
      <c r="AF921" s="46">
        <v>1897</v>
      </c>
      <c r="AG921" s="46">
        <v>1897</v>
      </c>
      <c r="AH921" s="46">
        <v>1897</v>
      </c>
      <c r="AI921" s="46" t="s">
        <v>96</v>
      </c>
      <c r="AJ921" s="46">
        <v>0</v>
      </c>
      <c r="AK921" s="46">
        <v>1897</v>
      </c>
      <c r="AL921" s="46">
        <v>1897</v>
      </c>
      <c r="AM921" s="46">
        <v>1897</v>
      </c>
      <c r="AN921" s="46">
        <v>1897</v>
      </c>
      <c r="AO921" s="46" t="s">
        <v>374</v>
      </c>
      <c r="AP921" s="46" t="s">
        <v>63</v>
      </c>
      <c r="AQ921" s="46"/>
      <c r="AR921" s="46"/>
    </row>
    <row r="922" spans="1:44" x14ac:dyDescent="0.2">
      <c r="A922" s="46" t="s">
        <v>77</v>
      </c>
      <c r="B922" s="46" t="s">
        <v>84</v>
      </c>
      <c r="C922" s="46" t="s">
        <v>84</v>
      </c>
      <c r="D922" s="46" t="s">
        <v>442</v>
      </c>
      <c r="E922" s="46" t="s">
        <v>86</v>
      </c>
      <c r="F922" s="46" t="s">
        <v>78</v>
      </c>
      <c r="G922" s="46" t="s">
        <v>443</v>
      </c>
      <c r="H922" s="46" t="s">
        <v>196</v>
      </c>
      <c r="I922" s="46" t="s">
        <v>242</v>
      </c>
      <c r="J922" s="46" t="s">
        <v>243</v>
      </c>
      <c r="K922" s="46" t="s">
        <v>47</v>
      </c>
      <c r="L922" s="46" t="s">
        <v>62</v>
      </c>
      <c r="M922" s="46" t="s">
        <v>81</v>
      </c>
      <c r="N922" s="46" t="s">
        <v>82</v>
      </c>
      <c r="O922" s="46" t="s">
        <v>63</v>
      </c>
      <c r="P922" s="46" t="s">
        <v>92</v>
      </c>
      <c r="Q922" s="46" t="s">
        <v>498</v>
      </c>
      <c r="R922" s="46" t="s">
        <v>84</v>
      </c>
      <c r="S922" s="46" t="s">
        <v>99</v>
      </c>
      <c r="T922" s="46" t="s">
        <v>48</v>
      </c>
      <c r="U922" s="46" t="s">
        <v>31</v>
      </c>
      <c r="V922" s="46" t="s">
        <v>32</v>
      </c>
      <c r="W922" s="46" t="s">
        <v>498</v>
      </c>
      <c r="X922" s="46" t="s">
        <v>84</v>
      </c>
      <c r="Y922" s="46" t="s">
        <v>442</v>
      </c>
      <c r="Z922" s="46" t="s">
        <v>446</v>
      </c>
      <c r="AA922" s="46" t="s">
        <v>98</v>
      </c>
      <c r="AB922" s="46">
        <v>1017641.21</v>
      </c>
      <c r="AC922" s="46">
        <v>1017641.21</v>
      </c>
      <c r="AD922" s="46">
        <v>1017641.21</v>
      </c>
      <c r="AE922" s="46">
        <v>1017641.21</v>
      </c>
      <c r="AF922" s="46">
        <v>1017641.21</v>
      </c>
      <c r="AG922" s="46">
        <v>1017641.21</v>
      </c>
      <c r="AH922" s="46">
        <v>1017641.21</v>
      </c>
      <c r="AI922" s="46" t="s">
        <v>96</v>
      </c>
      <c r="AJ922" s="46">
        <v>0</v>
      </c>
      <c r="AK922" s="46">
        <v>1017641.21</v>
      </c>
      <c r="AL922" s="46">
        <v>1017641.21</v>
      </c>
      <c r="AM922" s="46">
        <v>1017641.21</v>
      </c>
      <c r="AN922" s="46">
        <v>1017641.21</v>
      </c>
      <c r="AO922" s="46" t="s">
        <v>83</v>
      </c>
      <c r="AP922" s="46" t="s">
        <v>63</v>
      </c>
      <c r="AQ922" s="46"/>
      <c r="AR922" s="46"/>
    </row>
    <row r="923" spans="1:44" x14ac:dyDescent="0.2">
      <c r="A923" s="46" t="s">
        <v>77</v>
      </c>
      <c r="B923" s="46" t="s">
        <v>84</v>
      </c>
      <c r="C923" s="46" t="s">
        <v>84</v>
      </c>
      <c r="D923" s="46" t="s">
        <v>442</v>
      </c>
      <c r="E923" s="46" t="s">
        <v>86</v>
      </c>
      <c r="F923" s="46" t="s">
        <v>78</v>
      </c>
      <c r="G923" s="46" t="s">
        <v>443</v>
      </c>
      <c r="H923" s="46" t="s">
        <v>196</v>
      </c>
      <c r="I923" s="46" t="s">
        <v>242</v>
      </c>
      <c r="J923" s="46" t="s">
        <v>243</v>
      </c>
      <c r="K923" s="46" t="s">
        <v>47</v>
      </c>
      <c r="L923" s="46" t="s">
        <v>62</v>
      </c>
      <c r="M923" s="46" t="s">
        <v>152</v>
      </c>
      <c r="N923" s="46" t="s">
        <v>153</v>
      </c>
      <c r="O923" s="46" t="s">
        <v>63</v>
      </c>
      <c r="P923" s="46" t="s">
        <v>92</v>
      </c>
      <c r="Q923" s="46" t="s">
        <v>498</v>
      </c>
      <c r="R923" s="46" t="s">
        <v>84</v>
      </c>
      <c r="S923" s="46" t="s">
        <v>99</v>
      </c>
      <c r="T923" s="46" t="s">
        <v>48</v>
      </c>
      <c r="U923" s="46" t="s">
        <v>31</v>
      </c>
      <c r="V923" s="46" t="s">
        <v>106</v>
      </c>
      <c r="W923" s="46" t="s">
        <v>498</v>
      </c>
      <c r="X923" s="46" t="s">
        <v>84</v>
      </c>
      <c r="Y923" s="46" t="s">
        <v>442</v>
      </c>
      <c r="Z923" s="46" t="s">
        <v>446</v>
      </c>
      <c r="AA923" s="46" t="s">
        <v>98</v>
      </c>
      <c r="AB923" s="46">
        <v>1017641.21</v>
      </c>
      <c r="AC923" s="46">
        <v>1017641.21</v>
      </c>
      <c r="AD923" s="46">
        <v>1017641.21</v>
      </c>
      <c r="AE923" s="46">
        <v>1017641.21</v>
      </c>
      <c r="AF923" s="46">
        <v>1017641.21</v>
      </c>
      <c r="AG923" s="46">
        <v>1017641.21</v>
      </c>
      <c r="AH923" s="46">
        <v>1017641.21</v>
      </c>
      <c r="AI923" s="46" t="s">
        <v>96</v>
      </c>
      <c r="AJ923" s="46">
        <v>0</v>
      </c>
      <c r="AK923" s="46">
        <v>1017641.21</v>
      </c>
      <c r="AL923" s="46">
        <v>1017641.21</v>
      </c>
      <c r="AM923" s="46">
        <v>1017641.21</v>
      </c>
      <c r="AN923" s="46">
        <v>1017641.21</v>
      </c>
      <c r="AO923" s="46" t="s">
        <v>154</v>
      </c>
      <c r="AP923" s="46" t="s">
        <v>63</v>
      </c>
      <c r="AQ923" s="46"/>
      <c r="AR923" s="46"/>
    </row>
    <row r="924" spans="1:44" x14ac:dyDescent="0.2">
      <c r="A924" s="46" t="s">
        <v>77</v>
      </c>
      <c r="B924" s="46" t="s">
        <v>84</v>
      </c>
      <c r="C924" s="46" t="s">
        <v>84</v>
      </c>
      <c r="D924" s="46" t="s">
        <v>442</v>
      </c>
      <c r="E924" s="46" t="s">
        <v>86</v>
      </c>
      <c r="F924" s="46" t="s">
        <v>78</v>
      </c>
      <c r="G924" s="46" t="s">
        <v>443</v>
      </c>
      <c r="H924" s="46" t="s">
        <v>196</v>
      </c>
      <c r="I924" s="46" t="s">
        <v>242</v>
      </c>
      <c r="J924" s="46" t="s">
        <v>243</v>
      </c>
      <c r="K924" s="46" t="s">
        <v>47</v>
      </c>
      <c r="L924" s="46" t="s">
        <v>62</v>
      </c>
      <c r="M924" s="46" t="s">
        <v>448</v>
      </c>
      <c r="N924" s="46" t="s">
        <v>449</v>
      </c>
      <c r="O924" s="46" t="s">
        <v>63</v>
      </c>
      <c r="P924" s="46" t="s">
        <v>92</v>
      </c>
      <c r="Q924" s="46" t="s">
        <v>498</v>
      </c>
      <c r="R924" s="46" t="s">
        <v>84</v>
      </c>
      <c r="S924" s="46" t="s">
        <v>99</v>
      </c>
      <c r="T924" s="46" t="s">
        <v>48</v>
      </c>
      <c r="U924" s="46" t="s">
        <v>31</v>
      </c>
      <c r="V924" s="46" t="s">
        <v>32</v>
      </c>
      <c r="W924" s="46" t="s">
        <v>498</v>
      </c>
      <c r="X924" s="46" t="s">
        <v>84</v>
      </c>
      <c r="Y924" s="46" t="s">
        <v>442</v>
      </c>
      <c r="Z924" s="46" t="s">
        <v>446</v>
      </c>
      <c r="AA924" s="46" t="s">
        <v>98</v>
      </c>
      <c r="AB924" s="46">
        <v>433612.57</v>
      </c>
      <c r="AC924" s="46">
        <v>410839.64</v>
      </c>
      <c r="AD924" s="46">
        <v>450281.64</v>
      </c>
      <c r="AE924" s="46">
        <v>603732.02</v>
      </c>
      <c r="AF924" s="46">
        <v>684146.12</v>
      </c>
      <c r="AG924" s="46">
        <v>858789.46</v>
      </c>
      <c r="AH924" s="46">
        <v>1045957.59</v>
      </c>
      <c r="AI924" s="46" t="s">
        <v>96</v>
      </c>
      <c r="AJ924" s="46">
        <v>0</v>
      </c>
      <c r="AK924" s="46">
        <v>371654.25</v>
      </c>
      <c r="AL924" s="46">
        <v>550614.53</v>
      </c>
      <c r="AM924" s="46">
        <v>780802.46</v>
      </c>
      <c r="AN924" s="46">
        <v>1282682.8</v>
      </c>
      <c r="AO924" s="46" t="s">
        <v>450</v>
      </c>
      <c r="AP924" s="46" t="s">
        <v>63</v>
      </c>
      <c r="AQ924" s="46"/>
      <c r="AR924" s="46"/>
    </row>
    <row r="925" spans="1:44" x14ac:dyDescent="0.2">
      <c r="A925" s="46" t="s">
        <v>77</v>
      </c>
      <c r="B925" s="46" t="s">
        <v>84</v>
      </c>
      <c r="C925" s="46" t="s">
        <v>84</v>
      </c>
      <c r="D925" s="46" t="s">
        <v>442</v>
      </c>
      <c r="E925" s="46" t="s">
        <v>86</v>
      </c>
      <c r="F925" s="46" t="s">
        <v>78</v>
      </c>
      <c r="G925" s="46" t="s">
        <v>443</v>
      </c>
      <c r="H925" s="46" t="s">
        <v>196</v>
      </c>
      <c r="I925" s="46" t="s">
        <v>242</v>
      </c>
      <c r="J925" s="46" t="s">
        <v>243</v>
      </c>
      <c r="K925" s="46" t="s">
        <v>47</v>
      </c>
      <c r="L925" s="46" t="s">
        <v>62</v>
      </c>
      <c r="M925" s="46" t="s">
        <v>451</v>
      </c>
      <c r="N925" s="46" t="s">
        <v>452</v>
      </c>
      <c r="O925" s="46" t="s">
        <v>63</v>
      </c>
      <c r="P925" s="46" t="s">
        <v>92</v>
      </c>
      <c r="Q925" s="46" t="s">
        <v>498</v>
      </c>
      <c r="R925" s="46" t="s">
        <v>84</v>
      </c>
      <c r="S925" s="46" t="s">
        <v>99</v>
      </c>
      <c r="T925" s="46" t="s">
        <v>48</v>
      </c>
      <c r="U925" s="46" t="s">
        <v>31</v>
      </c>
      <c r="V925" s="46" t="s">
        <v>32</v>
      </c>
      <c r="W925" s="46" t="s">
        <v>498</v>
      </c>
      <c r="X925" s="46" t="s">
        <v>84</v>
      </c>
      <c r="Y925" s="46" t="s">
        <v>442</v>
      </c>
      <c r="Z925" s="46" t="s">
        <v>446</v>
      </c>
      <c r="AA925" s="46" t="s">
        <v>98</v>
      </c>
      <c r="AB925" s="46">
        <v>-433612.57</v>
      </c>
      <c r="AC925" s="46">
        <v>-410839.64</v>
      </c>
      <c r="AD925" s="46">
        <v>-450281.64</v>
      </c>
      <c r="AE925" s="46">
        <v>-603732.02</v>
      </c>
      <c r="AF925" s="46">
        <v>-684146.12</v>
      </c>
      <c r="AG925" s="46">
        <v>-858789.46</v>
      </c>
      <c r="AH925" s="46">
        <v>-1045957.59</v>
      </c>
      <c r="AI925" s="46" t="s">
        <v>96</v>
      </c>
      <c r="AJ925" s="46">
        <v>0</v>
      </c>
      <c r="AK925" s="46">
        <v>-371654.25</v>
      </c>
      <c r="AL925" s="46">
        <v>-550614.53</v>
      </c>
      <c r="AM925" s="46">
        <v>-780802.46</v>
      </c>
      <c r="AN925" s="46">
        <v>-1282682.8</v>
      </c>
      <c r="AO925" s="46" t="s">
        <v>452</v>
      </c>
      <c r="AP925" s="46" t="s">
        <v>63</v>
      </c>
      <c r="AQ925" s="46"/>
      <c r="AR925" s="46"/>
    </row>
    <row r="926" spans="1:44" x14ac:dyDescent="0.2">
      <c r="A926" s="46" t="s">
        <v>77</v>
      </c>
      <c r="B926" s="46" t="s">
        <v>84</v>
      </c>
      <c r="C926" s="46" t="s">
        <v>84</v>
      </c>
      <c r="D926" s="46" t="s">
        <v>442</v>
      </c>
      <c r="E926" s="46" t="s">
        <v>86</v>
      </c>
      <c r="F926" s="46" t="s">
        <v>78</v>
      </c>
      <c r="G926" s="46" t="s">
        <v>443</v>
      </c>
      <c r="H926" s="46" t="s">
        <v>196</v>
      </c>
      <c r="I926" s="46" t="s">
        <v>242</v>
      </c>
      <c r="J926" s="46" t="s">
        <v>243</v>
      </c>
      <c r="K926" s="46" t="s">
        <v>47</v>
      </c>
      <c r="L926" s="46" t="s">
        <v>62</v>
      </c>
      <c r="M926" s="46" t="s">
        <v>163</v>
      </c>
      <c r="N926" s="46" t="s">
        <v>164</v>
      </c>
      <c r="O926" s="46" t="s">
        <v>63</v>
      </c>
      <c r="P926" s="46" t="s">
        <v>92</v>
      </c>
      <c r="Q926" s="46" t="s">
        <v>498</v>
      </c>
      <c r="R926" s="46" t="s">
        <v>84</v>
      </c>
      <c r="S926" s="46" t="s">
        <v>99</v>
      </c>
      <c r="T926" s="46" t="s">
        <v>48</v>
      </c>
      <c r="U926" s="46" t="s">
        <v>31</v>
      </c>
      <c r="V926" s="46" t="s">
        <v>106</v>
      </c>
      <c r="W926" s="46" t="s">
        <v>498</v>
      </c>
      <c r="X926" s="46" t="s">
        <v>84</v>
      </c>
      <c r="Y926" s="46" t="s">
        <v>442</v>
      </c>
      <c r="Z926" s="46" t="s">
        <v>446</v>
      </c>
      <c r="AA926" s="46" t="s">
        <v>98</v>
      </c>
      <c r="AB926" s="46">
        <v>1017641.21</v>
      </c>
      <c r="AC926" s="46">
        <v>1017641.21</v>
      </c>
      <c r="AD926" s="46">
        <v>1017641.21</v>
      </c>
      <c r="AE926" s="46">
        <v>1017641.21</v>
      </c>
      <c r="AF926" s="46">
        <v>1017641.21</v>
      </c>
      <c r="AG926" s="46">
        <v>1017641.21</v>
      </c>
      <c r="AH926" s="46">
        <v>1017641.21</v>
      </c>
      <c r="AI926" s="46" t="s">
        <v>96</v>
      </c>
      <c r="AJ926" s="46">
        <v>0</v>
      </c>
      <c r="AK926" s="46">
        <v>1017641.21</v>
      </c>
      <c r="AL926" s="46">
        <v>1017641.21</v>
      </c>
      <c r="AM926" s="46">
        <v>1017641.21</v>
      </c>
      <c r="AN926" s="46">
        <v>1017641.21</v>
      </c>
      <c r="AO926" s="46" t="s">
        <v>165</v>
      </c>
      <c r="AP926" s="46" t="s">
        <v>63</v>
      </c>
      <c r="AQ926" s="46"/>
      <c r="AR926" s="46"/>
    </row>
    <row r="927" spans="1:44" x14ac:dyDescent="0.2">
      <c r="A927" s="46" t="s">
        <v>77</v>
      </c>
      <c r="B927" s="46" t="s">
        <v>84</v>
      </c>
      <c r="C927" s="46" t="s">
        <v>84</v>
      </c>
      <c r="D927" s="46" t="s">
        <v>442</v>
      </c>
      <c r="E927" s="46" t="s">
        <v>86</v>
      </c>
      <c r="F927" s="46" t="s">
        <v>78</v>
      </c>
      <c r="G927" s="46" t="s">
        <v>443</v>
      </c>
      <c r="H927" s="46" t="s">
        <v>196</v>
      </c>
      <c r="I927" s="46" t="s">
        <v>242</v>
      </c>
      <c r="J927" s="46" t="s">
        <v>243</v>
      </c>
      <c r="K927" s="46" t="s">
        <v>47</v>
      </c>
      <c r="L927" s="46" t="s">
        <v>62</v>
      </c>
      <c r="M927" s="46" t="s">
        <v>204</v>
      </c>
      <c r="N927" s="46" t="s">
        <v>499</v>
      </c>
      <c r="O927" s="46" t="s">
        <v>207</v>
      </c>
      <c r="P927" s="46" t="s">
        <v>92</v>
      </c>
      <c r="Q927" s="46" t="s">
        <v>498</v>
      </c>
      <c r="R927" s="46" t="s">
        <v>84</v>
      </c>
      <c r="S927" s="46" t="s">
        <v>99</v>
      </c>
      <c r="T927" s="46" t="s">
        <v>169</v>
      </c>
      <c r="U927" s="46" t="s">
        <v>170</v>
      </c>
      <c r="V927" s="46" t="s">
        <v>32</v>
      </c>
      <c r="W927" s="46" t="s">
        <v>498</v>
      </c>
      <c r="X927" s="46" t="s">
        <v>84</v>
      </c>
      <c r="Y927" s="46" t="s">
        <v>442</v>
      </c>
      <c r="Z927" s="46" t="s">
        <v>446</v>
      </c>
      <c r="AA927" s="46" t="s">
        <v>98</v>
      </c>
      <c r="AB927" s="46">
        <v>289504.15999999997</v>
      </c>
      <c r="AC927" s="46">
        <v>169884.47</v>
      </c>
      <c r="AD927" s="46">
        <v>209326.45</v>
      </c>
      <c r="AE927" s="46">
        <v>354112.44</v>
      </c>
      <c r="AF927" s="46">
        <v>443779.74</v>
      </c>
      <c r="AG927" s="46">
        <v>627569.68000000005</v>
      </c>
      <c r="AH927" s="46">
        <v>814890.71</v>
      </c>
      <c r="AI927" s="46" t="s">
        <v>96</v>
      </c>
      <c r="AJ927" s="46">
        <v>0</v>
      </c>
      <c r="AK927" s="46">
        <v>108504.53</v>
      </c>
      <c r="AL927" s="46">
        <v>300994.96999999997</v>
      </c>
      <c r="AM927" s="46">
        <v>546604.94999999995</v>
      </c>
      <c r="AN927" s="46">
        <v>1017641.21</v>
      </c>
      <c r="AO927" s="46" t="s">
        <v>206</v>
      </c>
      <c r="AP927" s="46" t="s">
        <v>63</v>
      </c>
      <c r="AQ927" s="46"/>
      <c r="AR927" s="46" t="s">
        <v>500</v>
      </c>
    </row>
    <row r="928" spans="1:44" x14ac:dyDescent="0.2">
      <c r="A928" s="46" t="s">
        <v>77</v>
      </c>
      <c r="B928" s="46" t="s">
        <v>84</v>
      </c>
      <c r="C928" s="46" t="s">
        <v>84</v>
      </c>
      <c r="D928" s="46" t="s">
        <v>442</v>
      </c>
      <c r="E928" s="46" t="s">
        <v>86</v>
      </c>
      <c r="F928" s="46" t="s">
        <v>78</v>
      </c>
      <c r="G928" s="46" t="s">
        <v>443</v>
      </c>
      <c r="H928" s="46" t="s">
        <v>196</v>
      </c>
      <c r="I928" s="46" t="s">
        <v>242</v>
      </c>
      <c r="J928" s="46" t="s">
        <v>243</v>
      </c>
      <c r="K928" s="46" t="s">
        <v>47</v>
      </c>
      <c r="L928" s="46" t="s">
        <v>62</v>
      </c>
      <c r="M928" s="46" t="s">
        <v>212</v>
      </c>
      <c r="N928" s="46" t="s">
        <v>213</v>
      </c>
      <c r="O928" s="46" t="s">
        <v>63</v>
      </c>
      <c r="P928" s="46" t="s">
        <v>92</v>
      </c>
      <c r="Q928" s="46" t="s">
        <v>498</v>
      </c>
      <c r="R928" s="46" t="s">
        <v>84</v>
      </c>
      <c r="S928" s="46" t="s">
        <v>99</v>
      </c>
      <c r="T928" s="46" t="s">
        <v>169</v>
      </c>
      <c r="U928" s="46" t="s">
        <v>170</v>
      </c>
      <c r="V928" s="46" t="s">
        <v>106</v>
      </c>
      <c r="W928" s="46" t="s">
        <v>498</v>
      </c>
      <c r="X928" s="46" t="s">
        <v>84</v>
      </c>
      <c r="Y928" s="46" t="s">
        <v>442</v>
      </c>
      <c r="Z928" s="46" t="s">
        <v>446</v>
      </c>
      <c r="AA928" s="46" t="s">
        <v>98</v>
      </c>
      <c r="AB928" s="46">
        <v>289504.15999999997</v>
      </c>
      <c r="AC928" s="46">
        <v>169884.47</v>
      </c>
      <c r="AD928" s="46">
        <v>209326.45</v>
      </c>
      <c r="AE928" s="46">
        <v>354112.44</v>
      </c>
      <c r="AF928" s="46">
        <v>443779.74</v>
      </c>
      <c r="AG928" s="46">
        <v>627569.68000000005</v>
      </c>
      <c r="AH928" s="46">
        <v>814890.71</v>
      </c>
      <c r="AI928" s="46" t="s">
        <v>96</v>
      </c>
      <c r="AJ928" s="46">
        <v>0</v>
      </c>
      <c r="AK928" s="46">
        <v>108504.53</v>
      </c>
      <c r="AL928" s="46">
        <v>300994.96999999997</v>
      </c>
      <c r="AM928" s="46">
        <v>546604.94999999995</v>
      </c>
      <c r="AN928" s="46">
        <v>1017641.21</v>
      </c>
      <c r="AO928" s="46" t="s">
        <v>214</v>
      </c>
      <c r="AP928" s="46" t="s">
        <v>63</v>
      </c>
      <c r="AQ928" s="46"/>
      <c r="AR928" s="46"/>
    </row>
    <row r="929" spans="1:44" x14ac:dyDescent="0.2">
      <c r="A929" s="46" t="s">
        <v>77</v>
      </c>
      <c r="B929" s="46" t="s">
        <v>84</v>
      </c>
      <c r="C929" s="46" t="s">
        <v>84</v>
      </c>
      <c r="D929" s="46" t="s">
        <v>442</v>
      </c>
      <c r="E929" s="46" t="s">
        <v>86</v>
      </c>
      <c r="F929" s="46" t="s">
        <v>78</v>
      </c>
      <c r="G929" s="46" t="s">
        <v>443</v>
      </c>
      <c r="H929" s="46" t="s">
        <v>196</v>
      </c>
      <c r="I929" s="46" t="s">
        <v>242</v>
      </c>
      <c r="J929" s="46" t="s">
        <v>243</v>
      </c>
      <c r="K929" s="46" t="s">
        <v>47</v>
      </c>
      <c r="L929" s="46" t="s">
        <v>62</v>
      </c>
      <c r="M929" s="46" t="s">
        <v>254</v>
      </c>
      <c r="N929" s="46" t="s">
        <v>255</v>
      </c>
      <c r="O929" s="46" t="s">
        <v>207</v>
      </c>
      <c r="P929" s="46" t="s">
        <v>92</v>
      </c>
      <c r="Q929" s="46" t="s">
        <v>498</v>
      </c>
      <c r="R929" s="46" t="s">
        <v>84</v>
      </c>
      <c r="S929" s="46" t="s">
        <v>99</v>
      </c>
      <c r="T929" s="46" t="s">
        <v>169</v>
      </c>
      <c r="U929" s="46" t="s">
        <v>170</v>
      </c>
      <c r="V929" s="46" t="s">
        <v>106</v>
      </c>
      <c r="W929" s="46" t="s">
        <v>498</v>
      </c>
      <c r="X929" s="46" t="s">
        <v>84</v>
      </c>
      <c r="Y929" s="46" t="s">
        <v>442</v>
      </c>
      <c r="Z929" s="46" t="s">
        <v>446</v>
      </c>
      <c r="AA929" s="46" t="s">
        <v>98</v>
      </c>
      <c r="AB929" s="46">
        <v>289504.15999999997</v>
      </c>
      <c r="AC929" s="46">
        <v>169884.47</v>
      </c>
      <c r="AD929" s="46">
        <v>209326.45</v>
      </c>
      <c r="AE929" s="46">
        <v>354112.44</v>
      </c>
      <c r="AF929" s="46">
        <v>443779.74</v>
      </c>
      <c r="AG929" s="46">
        <v>627569.68000000005</v>
      </c>
      <c r="AH929" s="46">
        <v>814890.71</v>
      </c>
      <c r="AI929" s="46" t="s">
        <v>96</v>
      </c>
      <c r="AJ929" s="46">
        <v>0</v>
      </c>
      <c r="AK929" s="46">
        <v>108504.53</v>
      </c>
      <c r="AL929" s="46">
        <v>300994.96999999997</v>
      </c>
      <c r="AM929" s="46">
        <v>546604.94999999995</v>
      </c>
      <c r="AN929" s="46">
        <v>1017641.21</v>
      </c>
      <c r="AO929" s="46" t="s">
        <v>256</v>
      </c>
      <c r="AP929" s="46" t="s">
        <v>63</v>
      </c>
      <c r="AQ929" s="46"/>
      <c r="AR929" s="46" t="s">
        <v>500</v>
      </c>
    </row>
    <row r="930" spans="1:44" x14ac:dyDescent="0.2">
      <c r="A930" s="46" t="s">
        <v>77</v>
      </c>
      <c r="B930" s="46" t="s">
        <v>84</v>
      </c>
      <c r="C930" s="46" t="s">
        <v>84</v>
      </c>
      <c r="D930" s="46" t="s">
        <v>442</v>
      </c>
      <c r="E930" s="46" t="s">
        <v>86</v>
      </c>
      <c r="F930" s="46" t="s">
        <v>78</v>
      </c>
      <c r="G930" s="46" t="s">
        <v>443</v>
      </c>
      <c r="H930" s="46" t="s">
        <v>196</v>
      </c>
      <c r="I930" s="46" t="s">
        <v>242</v>
      </c>
      <c r="J930" s="46" t="s">
        <v>243</v>
      </c>
      <c r="K930" s="46" t="s">
        <v>47</v>
      </c>
      <c r="L930" s="46" t="s">
        <v>62</v>
      </c>
      <c r="M930" s="46" t="s">
        <v>218</v>
      </c>
      <c r="N930" s="46" t="s">
        <v>219</v>
      </c>
      <c r="O930" s="46" t="s">
        <v>63</v>
      </c>
      <c r="P930" s="46" t="s">
        <v>92</v>
      </c>
      <c r="Q930" s="46" t="s">
        <v>498</v>
      </c>
      <c r="R930" s="46" t="s">
        <v>84</v>
      </c>
      <c r="S930" s="46" t="s">
        <v>99</v>
      </c>
      <c r="T930" s="46" t="s">
        <v>169</v>
      </c>
      <c r="U930" s="46" t="s">
        <v>170</v>
      </c>
      <c r="V930" s="46" t="s">
        <v>106</v>
      </c>
      <c r="W930" s="46" t="s">
        <v>498</v>
      </c>
      <c r="X930" s="46" t="s">
        <v>84</v>
      </c>
      <c r="Y930" s="46" t="s">
        <v>442</v>
      </c>
      <c r="Z930" s="46" t="s">
        <v>446</v>
      </c>
      <c r="AA930" s="46" t="s">
        <v>98</v>
      </c>
      <c r="AB930" s="46">
        <v>289504.15999999997</v>
      </c>
      <c r="AC930" s="46">
        <v>169884.47</v>
      </c>
      <c r="AD930" s="46">
        <v>209326.45</v>
      </c>
      <c r="AE930" s="46">
        <v>354112.44</v>
      </c>
      <c r="AF930" s="46">
        <v>443779.74</v>
      </c>
      <c r="AG930" s="46">
        <v>627569.68000000005</v>
      </c>
      <c r="AH930" s="46">
        <v>814890.71</v>
      </c>
      <c r="AI930" s="46" t="s">
        <v>96</v>
      </c>
      <c r="AJ930" s="46">
        <v>0</v>
      </c>
      <c r="AK930" s="46">
        <v>108504.53</v>
      </c>
      <c r="AL930" s="46">
        <v>300994.96999999997</v>
      </c>
      <c r="AM930" s="46">
        <v>546604.94999999995</v>
      </c>
      <c r="AN930" s="46">
        <v>1017641.21</v>
      </c>
      <c r="AO930" s="46" t="s">
        <v>220</v>
      </c>
      <c r="AP930" s="46" t="s">
        <v>63</v>
      </c>
      <c r="AQ930" s="46"/>
      <c r="AR930" s="46"/>
    </row>
    <row r="931" spans="1:44" x14ac:dyDescent="0.2">
      <c r="A931" s="46" t="s">
        <v>77</v>
      </c>
      <c r="B931" s="46" t="s">
        <v>84</v>
      </c>
      <c r="C931" s="46" t="s">
        <v>84</v>
      </c>
      <c r="D931" s="46" t="s">
        <v>442</v>
      </c>
      <c r="E931" s="46" t="s">
        <v>86</v>
      </c>
      <c r="F931" s="46" t="s">
        <v>78</v>
      </c>
      <c r="G931" s="46" t="s">
        <v>443</v>
      </c>
      <c r="H931" s="46" t="s">
        <v>196</v>
      </c>
      <c r="I931" s="46" t="s">
        <v>242</v>
      </c>
      <c r="J931" s="46" t="s">
        <v>243</v>
      </c>
      <c r="K931" s="46" t="s">
        <v>47</v>
      </c>
      <c r="L931" s="46" t="s">
        <v>62</v>
      </c>
      <c r="M931" s="46" t="s">
        <v>257</v>
      </c>
      <c r="N931" s="46" t="s">
        <v>258</v>
      </c>
      <c r="O931" s="46" t="s">
        <v>63</v>
      </c>
      <c r="P931" s="46" t="s">
        <v>92</v>
      </c>
      <c r="Q931" s="46" t="s">
        <v>498</v>
      </c>
      <c r="R931" s="46" t="s">
        <v>84</v>
      </c>
      <c r="S931" s="46" t="s">
        <v>99</v>
      </c>
      <c r="T931" s="46" t="s">
        <v>169</v>
      </c>
      <c r="U931" s="46" t="s">
        <v>170</v>
      </c>
      <c r="V931" s="46" t="s">
        <v>32</v>
      </c>
      <c r="W931" s="46" t="s">
        <v>498</v>
      </c>
      <c r="X931" s="46" t="s">
        <v>84</v>
      </c>
      <c r="Y931" s="46" t="s">
        <v>442</v>
      </c>
      <c r="Z931" s="46" t="s">
        <v>446</v>
      </c>
      <c r="AA931" s="46" t="s">
        <v>98</v>
      </c>
      <c r="AB931" s="46">
        <v>728137.05</v>
      </c>
      <c r="AC931" s="46">
        <v>847756.74</v>
      </c>
      <c r="AD931" s="46">
        <v>808314.76</v>
      </c>
      <c r="AE931" s="46">
        <v>663528.77</v>
      </c>
      <c r="AF931" s="46">
        <v>573861.47</v>
      </c>
      <c r="AG931" s="46">
        <v>390071.53</v>
      </c>
      <c r="AH931" s="46">
        <v>202750.5</v>
      </c>
      <c r="AI931" s="46" t="s">
        <v>96</v>
      </c>
      <c r="AJ931" s="46">
        <v>0</v>
      </c>
      <c r="AK931" s="46">
        <v>909136.68</v>
      </c>
      <c r="AL931" s="46">
        <v>716646.24</v>
      </c>
      <c r="AM931" s="46">
        <v>471036.26</v>
      </c>
      <c r="AN931" s="46">
        <v>0</v>
      </c>
      <c r="AO931" s="46" t="s">
        <v>258</v>
      </c>
      <c r="AP931" s="46" t="s">
        <v>63</v>
      </c>
      <c r="AQ931" s="46"/>
      <c r="AR931" s="46"/>
    </row>
    <row r="932" spans="1:44" x14ac:dyDescent="0.2">
      <c r="A932" s="46" t="s">
        <v>77</v>
      </c>
      <c r="B932" s="46" t="s">
        <v>84</v>
      </c>
      <c r="C932" s="46" t="s">
        <v>84</v>
      </c>
      <c r="D932" s="46" t="s">
        <v>442</v>
      </c>
      <c r="E932" s="46" t="s">
        <v>86</v>
      </c>
      <c r="F932" s="46" t="s">
        <v>78</v>
      </c>
      <c r="G932" s="46" t="s">
        <v>443</v>
      </c>
      <c r="H932" s="46" t="s">
        <v>196</v>
      </c>
      <c r="I932" s="46" t="s">
        <v>242</v>
      </c>
      <c r="J932" s="46" t="s">
        <v>243</v>
      </c>
      <c r="K932" s="46" t="s">
        <v>47</v>
      </c>
      <c r="L932" s="46" t="s">
        <v>62</v>
      </c>
      <c r="M932" s="46" t="s">
        <v>264</v>
      </c>
      <c r="N932" s="46" t="s">
        <v>265</v>
      </c>
      <c r="O932" s="46" t="s">
        <v>63</v>
      </c>
      <c r="P932" s="46" t="s">
        <v>92</v>
      </c>
      <c r="Q932" s="46" t="s">
        <v>498</v>
      </c>
      <c r="R932" s="46" t="s">
        <v>84</v>
      </c>
      <c r="S932" s="46" t="s">
        <v>99</v>
      </c>
      <c r="T932" s="46" t="s">
        <v>169</v>
      </c>
      <c r="U932" s="46" t="s">
        <v>170</v>
      </c>
      <c r="V932" s="46" t="s">
        <v>106</v>
      </c>
      <c r="W932" s="46" t="s">
        <v>498</v>
      </c>
      <c r="X932" s="46" t="s">
        <v>84</v>
      </c>
      <c r="Y932" s="46" t="s">
        <v>442</v>
      </c>
      <c r="Z932" s="46" t="s">
        <v>446</v>
      </c>
      <c r="AA932" s="46" t="s">
        <v>98</v>
      </c>
      <c r="AB932" s="46">
        <v>728137.05</v>
      </c>
      <c r="AC932" s="46">
        <v>847756.74</v>
      </c>
      <c r="AD932" s="46">
        <v>808314.76</v>
      </c>
      <c r="AE932" s="46">
        <v>663528.77</v>
      </c>
      <c r="AF932" s="46">
        <v>573861.47</v>
      </c>
      <c r="AG932" s="46">
        <v>390071.53</v>
      </c>
      <c r="AH932" s="46">
        <v>202750.5</v>
      </c>
      <c r="AI932" s="46" t="s">
        <v>96</v>
      </c>
      <c r="AJ932" s="46">
        <v>0</v>
      </c>
      <c r="AK932" s="46">
        <v>909136.68</v>
      </c>
      <c r="AL932" s="46">
        <v>716646.24</v>
      </c>
      <c r="AM932" s="46">
        <v>471036.26</v>
      </c>
      <c r="AN932" s="46">
        <v>0</v>
      </c>
      <c r="AO932" s="46" t="s">
        <v>266</v>
      </c>
      <c r="AP932" s="46" t="s">
        <v>63</v>
      </c>
      <c r="AQ932" s="46"/>
      <c r="AR932" s="46"/>
    </row>
    <row r="933" spans="1:44" x14ac:dyDescent="0.2">
      <c r="A933" s="46" t="s">
        <v>77</v>
      </c>
      <c r="B933" s="46" t="s">
        <v>84</v>
      </c>
      <c r="C933" s="46" t="s">
        <v>84</v>
      </c>
      <c r="D933" s="46" t="s">
        <v>442</v>
      </c>
      <c r="E933" s="46" t="s">
        <v>86</v>
      </c>
      <c r="F933" s="46" t="s">
        <v>78</v>
      </c>
      <c r="G933" s="46" t="s">
        <v>443</v>
      </c>
      <c r="H933" s="46" t="s">
        <v>196</v>
      </c>
      <c r="I933" s="46" t="s">
        <v>242</v>
      </c>
      <c r="J933" s="46" t="s">
        <v>243</v>
      </c>
      <c r="K933" s="46" t="s">
        <v>47</v>
      </c>
      <c r="L933" s="46" t="s">
        <v>62</v>
      </c>
      <c r="M933" s="46" t="s">
        <v>171</v>
      </c>
      <c r="N933" s="46" t="s">
        <v>172</v>
      </c>
      <c r="O933" s="46" t="s">
        <v>63</v>
      </c>
      <c r="P933" s="46" t="s">
        <v>92</v>
      </c>
      <c r="Q933" s="46" t="s">
        <v>498</v>
      </c>
      <c r="R933" s="46" t="s">
        <v>84</v>
      </c>
      <c r="S933" s="46" t="s">
        <v>99</v>
      </c>
      <c r="T933" s="46" t="s">
        <v>169</v>
      </c>
      <c r="U933" s="46" t="s">
        <v>170</v>
      </c>
      <c r="V933" s="46" t="s">
        <v>106</v>
      </c>
      <c r="W933" s="46" t="s">
        <v>498</v>
      </c>
      <c r="X933" s="46" t="s">
        <v>84</v>
      </c>
      <c r="Y933" s="46" t="s">
        <v>442</v>
      </c>
      <c r="Z933" s="46" t="s">
        <v>446</v>
      </c>
      <c r="AA933" s="46" t="s">
        <v>98</v>
      </c>
      <c r="AB933" s="46">
        <v>728137.05</v>
      </c>
      <c r="AC933" s="46">
        <v>847756.74</v>
      </c>
      <c r="AD933" s="46">
        <v>808314.76</v>
      </c>
      <c r="AE933" s="46">
        <v>663528.77</v>
      </c>
      <c r="AF933" s="46">
        <v>573861.47</v>
      </c>
      <c r="AG933" s="46">
        <v>390071.53</v>
      </c>
      <c r="AH933" s="46">
        <v>202750.5</v>
      </c>
      <c r="AI933" s="46" t="s">
        <v>96</v>
      </c>
      <c r="AJ933" s="46">
        <v>0</v>
      </c>
      <c r="AK933" s="46">
        <v>909136.68</v>
      </c>
      <c r="AL933" s="46">
        <v>716646.24</v>
      </c>
      <c r="AM933" s="46">
        <v>471036.26</v>
      </c>
      <c r="AN933" s="46">
        <v>0</v>
      </c>
      <c r="AO933" s="46" t="s">
        <v>173</v>
      </c>
      <c r="AP933" s="46" t="s">
        <v>63</v>
      </c>
      <c r="AQ933" s="46"/>
      <c r="AR933" s="46"/>
    </row>
    <row r="934" spans="1:44" x14ac:dyDescent="0.2">
      <c r="A934" s="46" t="s">
        <v>77</v>
      </c>
      <c r="B934" s="46" t="s">
        <v>84</v>
      </c>
      <c r="C934" s="46" t="s">
        <v>84</v>
      </c>
      <c r="D934" s="46" t="s">
        <v>442</v>
      </c>
      <c r="E934" s="46" t="s">
        <v>86</v>
      </c>
      <c r="F934" s="46" t="s">
        <v>78</v>
      </c>
      <c r="G934" s="46" t="s">
        <v>443</v>
      </c>
      <c r="H934" s="46" t="s">
        <v>196</v>
      </c>
      <c r="I934" s="46" t="s">
        <v>242</v>
      </c>
      <c r="J934" s="46" t="s">
        <v>243</v>
      </c>
      <c r="K934" s="46" t="s">
        <v>47</v>
      </c>
      <c r="L934" s="46" t="s">
        <v>62</v>
      </c>
      <c r="M934" s="46" t="s">
        <v>174</v>
      </c>
      <c r="N934" s="46" t="s">
        <v>175</v>
      </c>
      <c r="O934" s="46" t="s">
        <v>63</v>
      </c>
      <c r="P934" s="46" t="s">
        <v>92</v>
      </c>
      <c r="Q934" s="46" t="s">
        <v>498</v>
      </c>
      <c r="R934" s="46" t="s">
        <v>84</v>
      </c>
      <c r="S934" s="46" t="s">
        <v>99</v>
      </c>
      <c r="T934" s="46" t="s">
        <v>169</v>
      </c>
      <c r="U934" s="46" t="s">
        <v>170</v>
      </c>
      <c r="V934" s="46" t="s">
        <v>106</v>
      </c>
      <c r="W934" s="46" t="s">
        <v>498</v>
      </c>
      <c r="X934" s="46" t="s">
        <v>84</v>
      </c>
      <c r="Y934" s="46" t="s">
        <v>442</v>
      </c>
      <c r="Z934" s="46" t="s">
        <v>446</v>
      </c>
      <c r="AA934" s="46" t="s">
        <v>98</v>
      </c>
      <c r="AB934" s="46">
        <v>1017641.21</v>
      </c>
      <c r="AC934" s="46">
        <v>1017641.21</v>
      </c>
      <c r="AD934" s="46">
        <v>1017641.21</v>
      </c>
      <c r="AE934" s="46">
        <v>1017641.21</v>
      </c>
      <c r="AF934" s="46">
        <v>1017641.21</v>
      </c>
      <c r="AG934" s="46">
        <v>1017641.21</v>
      </c>
      <c r="AH934" s="46">
        <v>1017641.21</v>
      </c>
      <c r="AI934" s="46" t="s">
        <v>96</v>
      </c>
      <c r="AJ934" s="46">
        <v>0</v>
      </c>
      <c r="AK934" s="46">
        <v>1017641.21</v>
      </c>
      <c r="AL934" s="46">
        <v>1017641.21</v>
      </c>
      <c r="AM934" s="46">
        <v>1017641.21</v>
      </c>
      <c r="AN934" s="46">
        <v>1017641.21</v>
      </c>
      <c r="AO934" s="46" t="s">
        <v>176</v>
      </c>
      <c r="AP934" s="46" t="s">
        <v>63</v>
      </c>
      <c r="AQ934" s="46"/>
      <c r="AR934" s="46"/>
    </row>
    <row r="935" spans="1:44" x14ac:dyDescent="0.2">
      <c r="A935" s="46" t="s">
        <v>77</v>
      </c>
      <c r="B935" s="46" t="s">
        <v>84</v>
      </c>
      <c r="C935" s="46" t="s">
        <v>84</v>
      </c>
      <c r="D935" s="46" t="s">
        <v>442</v>
      </c>
      <c r="E935" s="46" t="s">
        <v>86</v>
      </c>
      <c r="F935" s="46" t="s">
        <v>78</v>
      </c>
      <c r="G935" s="46" t="s">
        <v>443</v>
      </c>
      <c r="H935" s="46" t="s">
        <v>196</v>
      </c>
      <c r="I935" s="46" t="s">
        <v>242</v>
      </c>
      <c r="J935" s="46" t="s">
        <v>243</v>
      </c>
      <c r="K935" s="46" t="s">
        <v>47</v>
      </c>
      <c r="L935" s="46" t="s">
        <v>62</v>
      </c>
      <c r="M935" s="46" t="s">
        <v>177</v>
      </c>
      <c r="N935" s="46" t="s">
        <v>178</v>
      </c>
      <c r="O935" s="46" t="s">
        <v>63</v>
      </c>
      <c r="P935" s="46" t="s">
        <v>92</v>
      </c>
      <c r="Q935" s="46" t="s">
        <v>498</v>
      </c>
      <c r="R935" s="46" t="s">
        <v>84</v>
      </c>
      <c r="S935" s="46" t="s">
        <v>99</v>
      </c>
      <c r="T935" s="46" t="s">
        <v>169</v>
      </c>
      <c r="U935" s="46" t="s">
        <v>170</v>
      </c>
      <c r="V935" s="46" t="s">
        <v>32</v>
      </c>
      <c r="W935" s="46" t="s">
        <v>498</v>
      </c>
      <c r="X935" s="46" t="s">
        <v>84</v>
      </c>
      <c r="Y935" s="46" t="s">
        <v>442</v>
      </c>
      <c r="Z935" s="46" t="s">
        <v>446</v>
      </c>
      <c r="AA935" s="46" t="s">
        <v>98</v>
      </c>
      <c r="AB935" s="46">
        <v>728137.05</v>
      </c>
      <c r="AC935" s="46">
        <v>847756.74</v>
      </c>
      <c r="AD935" s="46">
        <v>808314.76</v>
      </c>
      <c r="AE935" s="46">
        <v>663528.77</v>
      </c>
      <c r="AF935" s="46">
        <v>573861.47</v>
      </c>
      <c r="AG935" s="46">
        <v>390071.53</v>
      </c>
      <c r="AH935" s="46">
        <v>202750.5</v>
      </c>
      <c r="AI935" s="46" t="s">
        <v>96</v>
      </c>
      <c r="AJ935" s="46">
        <v>0</v>
      </c>
      <c r="AK935" s="46">
        <v>909136.68</v>
      </c>
      <c r="AL935" s="46">
        <v>716646.24</v>
      </c>
      <c r="AM935" s="46">
        <v>471036.26</v>
      </c>
      <c r="AN935" s="46">
        <v>0</v>
      </c>
      <c r="AO935" s="46" t="s">
        <v>179</v>
      </c>
      <c r="AP935" s="46" t="s">
        <v>63</v>
      </c>
      <c r="AQ935" s="46"/>
      <c r="AR935" s="46"/>
    </row>
    <row r="936" spans="1:44" x14ac:dyDescent="0.2">
      <c r="A936" s="46" t="s">
        <v>77</v>
      </c>
      <c r="B936" s="46" t="s">
        <v>84</v>
      </c>
      <c r="C936" s="46" t="s">
        <v>84</v>
      </c>
      <c r="D936" s="46" t="s">
        <v>442</v>
      </c>
      <c r="E936" s="46" t="s">
        <v>86</v>
      </c>
      <c r="F936" s="46" t="s">
        <v>78</v>
      </c>
      <c r="G936" s="46" t="s">
        <v>443</v>
      </c>
      <c r="H936" s="46" t="s">
        <v>196</v>
      </c>
      <c r="I936" s="46" t="s">
        <v>242</v>
      </c>
      <c r="J936" s="46" t="s">
        <v>243</v>
      </c>
      <c r="K936" s="46" t="s">
        <v>47</v>
      </c>
      <c r="L936" s="46" t="s">
        <v>62</v>
      </c>
      <c r="M936" s="46" t="s">
        <v>89</v>
      </c>
      <c r="N936" s="46" t="s">
        <v>90</v>
      </c>
      <c r="O936" s="46" t="s">
        <v>63</v>
      </c>
      <c r="P936" s="46" t="s">
        <v>92</v>
      </c>
      <c r="Q936" s="46" t="s">
        <v>498</v>
      </c>
      <c r="R936" s="46" t="s">
        <v>84</v>
      </c>
      <c r="S936" s="46" t="s">
        <v>99</v>
      </c>
      <c r="T936" s="46" t="s">
        <v>94</v>
      </c>
      <c r="U936" s="46" t="s">
        <v>95</v>
      </c>
      <c r="V936" s="46" t="s">
        <v>32</v>
      </c>
      <c r="W936" s="46" t="s">
        <v>498</v>
      </c>
      <c r="X936" s="46" t="s">
        <v>84</v>
      </c>
      <c r="Y936" s="46" t="s">
        <v>442</v>
      </c>
      <c r="Z936" s="46" t="s">
        <v>446</v>
      </c>
      <c r="AA936" s="46" t="s">
        <v>98</v>
      </c>
      <c r="AB936" s="46">
        <v>265041.59000000003</v>
      </c>
      <c r="AC936" s="46">
        <v>265041.59000000003</v>
      </c>
      <c r="AD936" s="46">
        <v>265041.59000000003</v>
      </c>
      <c r="AE936" s="46">
        <v>265041.59000000003</v>
      </c>
      <c r="AF936" s="46">
        <v>265041.59000000003</v>
      </c>
      <c r="AG936" s="46">
        <v>265041.59000000003</v>
      </c>
      <c r="AH936" s="46">
        <v>265041.59000000003</v>
      </c>
      <c r="AI936" s="46" t="s">
        <v>96</v>
      </c>
      <c r="AJ936" s="46">
        <v>0</v>
      </c>
      <c r="AK936" s="46">
        <v>265041.59000000003</v>
      </c>
      <c r="AL936" s="46">
        <v>265041.59000000003</v>
      </c>
      <c r="AM936" s="46">
        <v>265041.59000000003</v>
      </c>
      <c r="AN936" s="46">
        <v>265041.59000000003</v>
      </c>
      <c r="AO936" s="46" t="s">
        <v>91</v>
      </c>
      <c r="AP936" s="46" t="s">
        <v>63</v>
      </c>
      <c r="AQ936" s="46"/>
      <c r="AR936" s="46"/>
    </row>
    <row r="937" spans="1:44" x14ac:dyDescent="0.2">
      <c r="A937" s="46" t="s">
        <v>77</v>
      </c>
      <c r="B937" s="46" t="s">
        <v>84</v>
      </c>
      <c r="C937" s="46" t="s">
        <v>84</v>
      </c>
      <c r="D937" s="46" t="s">
        <v>442</v>
      </c>
      <c r="E937" s="46" t="s">
        <v>86</v>
      </c>
      <c r="F937" s="46" t="s">
        <v>78</v>
      </c>
      <c r="G937" s="46" t="s">
        <v>443</v>
      </c>
      <c r="H937" s="46" t="s">
        <v>196</v>
      </c>
      <c r="I937" s="46" t="s">
        <v>242</v>
      </c>
      <c r="J937" s="46" t="s">
        <v>243</v>
      </c>
      <c r="K937" s="46" t="s">
        <v>47</v>
      </c>
      <c r="L937" s="46" t="s">
        <v>62</v>
      </c>
      <c r="M937" s="46" t="s">
        <v>267</v>
      </c>
      <c r="N937" s="46" t="s">
        <v>268</v>
      </c>
      <c r="O937" s="46" t="s">
        <v>63</v>
      </c>
      <c r="P937" s="46" t="s">
        <v>92</v>
      </c>
      <c r="Q937" s="46" t="s">
        <v>498</v>
      </c>
      <c r="R937" s="46" t="s">
        <v>84</v>
      </c>
      <c r="S937" s="46" t="s">
        <v>99</v>
      </c>
      <c r="T937" s="46" t="s">
        <v>94</v>
      </c>
      <c r="U937" s="46" t="s">
        <v>95</v>
      </c>
      <c r="V937" s="46" t="s">
        <v>32</v>
      </c>
      <c r="W937" s="46" t="s">
        <v>498</v>
      </c>
      <c r="X937" s="46" t="s">
        <v>84</v>
      </c>
      <c r="Y937" s="46" t="s">
        <v>442</v>
      </c>
      <c r="Z937" s="46" t="s">
        <v>446</v>
      </c>
      <c r="AA937" s="46" t="s">
        <v>98</v>
      </c>
      <c r="AB937" s="46">
        <v>289504.15999999997</v>
      </c>
      <c r="AC937" s="46">
        <v>169884.47</v>
      </c>
      <c r="AD937" s="46">
        <v>209326.45</v>
      </c>
      <c r="AE937" s="46">
        <v>354112.44</v>
      </c>
      <c r="AF937" s="46">
        <v>443779.74</v>
      </c>
      <c r="AG937" s="46">
        <v>627569.68000000005</v>
      </c>
      <c r="AH937" s="46">
        <v>814890.71</v>
      </c>
      <c r="AI937" s="46" t="s">
        <v>96</v>
      </c>
      <c r="AJ937" s="46">
        <v>0</v>
      </c>
      <c r="AK937" s="46">
        <v>108504.53</v>
      </c>
      <c r="AL937" s="46">
        <v>300994.96999999997</v>
      </c>
      <c r="AM937" s="46">
        <v>546604.94999999995</v>
      </c>
      <c r="AN937" s="46">
        <v>1017641.21</v>
      </c>
      <c r="AO937" s="46" t="s">
        <v>269</v>
      </c>
      <c r="AP937" s="46" t="s">
        <v>63</v>
      </c>
      <c r="AQ937" s="46"/>
      <c r="AR937" s="46"/>
    </row>
    <row r="938" spans="1:44" x14ac:dyDescent="0.2">
      <c r="A938" s="46" t="s">
        <v>77</v>
      </c>
      <c r="B938" s="46" t="s">
        <v>84</v>
      </c>
      <c r="C938" s="46" t="s">
        <v>84</v>
      </c>
      <c r="D938" s="46" t="s">
        <v>442</v>
      </c>
      <c r="E938" s="46" t="s">
        <v>86</v>
      </c>
      <c r="F938" s="46" t="s">
        <v>78</v>
      </c>
      <c r="G938" s="46" t="s">
        <v>443</v>
      </c>
      <c r="H938" s="46" t="s">
        <v>196</v>
      </c>
      <c r="I938" s="46" t="s">
        <v>242</v>
      </c>
      <c r="J938" s="46" t="s">
        <v>243</v>
      </c>
      <c r="K938" s="46" t="s">
        <v>47</v>
      </c>
      <c r="L938" s="46" t="s">
        <v>62</v>
      </c>
      <c r="M938" s="46" t="s">
        <v>126</v>
      </c>
      <c r="N938" s="46" t="s">
        <v>127</v>
      </c>
      <c r="O938" s="46" t="s">
        <v>63</v>
      </c>
      <c r="P938" s="46" t="s">
        <v>92</v>
      </c>
      <c r="Q938" s="46" t="s">
        <v>498</v>
      </c>
      <c r="R938" s="46" t="s">
        <v>84</v>
      </c>
      <c r="S938" s="46" t="s">
        <v>99</v>
      </c>
      <c r="T938" s="46" t="s">
        <v>94</v>
      </c>
      <c r="U938" s="46" t="s">
        <v>95</v>
      </c>
      <c r="V938" s="46" t="s">
        <v>106</v>
      </c>
      <c r="W938" s="46" t="s">
        <v>498</v>
      </c>
      <c r="X938" s="46" t="s">
        <v>84</v>
      </c>
      <c r="Y938" s="46" t="s">
        <v>442</v>
      </c>
      <c r="Z938" s="46" t="s">
        <v>446</v>
      </c>
      <c r="AA938" s="46" t="s">
        <v>98</v>
      </c>
      <c r="AB938" s="46">
        <v>-433612.57</v>
      </c>
      <c r="AC938" s="46">
        <v>-410839.64</v>
      </c>
      <c r="AD938" s="46">
        <v>-450281.64</v>
      </c>
      <c r="AE938" s="46">
        <v>-603732.02</v>
      </c>
      <c r="AF938" s="46">
        <v>-684146.12</v>
      </c>
      <c r="AG938" s="46">
        <v>-858789.46</v>
      </c>
      <c r="AH938" s="46">
        <v>-1045957.59</v>
      </c>
      <c r="AI938" s="46" t="s">
        <v>96</v>
      </c>
      <c r="AJ938" s="46">
        <v>0</v>
      </c>
      <c r="AK938" s="46">
        <v>-371654.25</v>
      </c>
      <c r="AL938" s="46">
        <v>-550614.53</v>
      </c>
      <c r="AM938" s="46">
        <v>-780802.46</v>
      </c>
      <c r="AN938" s="46">
        <v>-1282682.8</v>
      </c>
      <c r="AO938" s="46" t="s">
        <v>128</v>
      </c>
      <c r="AP938" s="46" t="s">
        <v>63</v>
      </c>
      <c r="AQ938" s="46"/>
      <c r="AR938" s="46"/>
    </row>
    <row r="939" spans="1:44" x14ac:dyDescent="0.2">
      <c r="A939" s="46" t="s">
        <v>77</v>
      </c>
      <c r="B939" s="46" t="s">
        <v>84</v>
      </c>
      <c r="C939" s="46" t="s">
        <v>84</v>
      </c>
      <c r="D939" s="46" t="s">
        <v>442</v>
      </c>
      <c r="E939" s="46" t="s">
        <v>86</v>
      </c>
      <c r="F939" s="46" t="s">
        <v>78</v>
      </c>
      <c r="G939" s="46" t="s">
        <v>443</v>
      </c>
      <c r="H939" s="46" t="s">
        <v>196</v>
      </c>
      <c r="I939" s="46" t="s">
        <v>242</v>
      </c>
      <c r="J939" s="46" t="s">
        <v>243</v>
      </c>
      <c r="K939" s="46" t="s">
        <v>47</v>
      </c>
      <c r="L939" s="46" t="s">
        <v>62</v>
      </c>
      <c r="M939" s="46" t="s">
        <v>100</v>
      </c>
      <c r="N939" s="46" t="s">
        <v>101</v>
      </c>
      <c r="O939" s="46" t="s">
        <v>63</v>
      </c>
      <c r="P939" s="46" t="s">
        <v>92</v>
      </c>
      <c r="Q939" s="46" t="s">
        <v>498</v>
      </c>
      <c r="R939" s="46" t="s">
        <v>84</v>
      </c>
      <c r="S939" s="46" t="s">
        <v>99</v>
      </c>
      <c r="T939" s="46" t="s">
        <v>94</v>
      </c>
      <c r="U939" s="46" t="s">
        <v>95</v>
      </c>
      <c r="V939" s="46" t="s">
        <v>32</v>
      </c>
      <c r="W939" s="46" t="s">
        <v>498</v>
      </c>
      <c r="X939" s="46" t="s">
        <v>84</v>
      </c>
      <c r="Y939" s="46" t="s">
        <v>442</v>
      </c>
      <c r="Z939" s="46" t="s">
        <v>446</v>
      </c>
      <c r="AA939" s="46" t="s">
        <v>98</v>
      </c>
      <c r="AB939" s="46">
        <v>120933.18</v>
      </c>
      <c r="AC939" s="46">
        <v>24086.42</v>
      </c>
      <c r="AD939" s="46">
        <v>24086.400000000001</v>
      </c>
      <c r="AE939" s="46">
        <v>15422.01</v>
      </c>
      <c r="AF939" s="46">
        <v>24675.21</v>
      </c>
      <c r="AG939" s="46">
        <v>33821.81</v>
      </c>
      <c r="AH939" s="46">
        <v>33974.71</v>
      </c>
      <c r="AI939" s="46" t="s">
        <v>96</v>
      </c>
      <c r="AJ939" s="46">
        <v>0</v>
      </c>
      <c r="AK939" s="46">
        <v>1891.87</v>
      </c>
      <c r="AL939" s="46">
        <v>15422.03</v>
      </c>
      <c r="AM939" s="46">
        <v>30844.080000000002</v>
      </c>
      <c r="AN939" s="46">
        <v>0</v>
      </c>
      <c r="AO939" s="46" t="s">
        <v>102</v>
      </c>
      <c r="AP939" s="46" t="s">
        <v>63</v>
      </c>
      <c r="AQ939" s="46"/>
      <c r="AR939" s="46"/>
    </row>
    <row r="940" spans="1:44" x14ac:dyDescent="0.2">
      <c r="A940" s="46" t="s">
        <v>77</v>
      </c>
      <c r="B940" s="46" t="s">
        <v>84</v>
      </c>
      <c r="C940" s="46" t="s">
        <v>84</v>
      </c>
      <c r="D940" s="46" t="s">
        <v>442</v>
      </c>
      <c r="E940" s="46" t="s">
        <v>86</v>
      </c>
      <c r="F940" s="46" t="s">
        <v>78</v>
      </c>
      <c r="G940" s="46" t="s">
        <v>443</v>
      </c>
      <c r="H940" s="46" t="s">
        <v>196</v>
      </c>
      <c r="I940" s="46" t="s">
        <v>242</v>
      </c>
      <c r="J940" s="46" t="s">
        <v>243</v>
      </c>
      <c r="K940" s="46" t="s">
        <v>47</v>
      </c>
      <c r="L940" s="46" t="s">
        <v>62</v>
      </c>
      <c r="M940" s="46" t="s">
        <v>459</v>
      </c>
      <c r="N940" s="46" t="s">
        <v>460</v>
      </c>
      <c r="O940" s="46" t="s">
        <v>63</v>
      </c>
      <c r="P940" s="46" t="s">
        <v>92</v>
      </c>
      <c r="Q940" s="46" t="s">
        <v>498</v>
      </c>
      <c r="R940" s="46" t="s">
        <v>84</v>
      </c>
      <c r="S940" s="46" t="s">
        <v>99</v>
      </c>
      <c r="T940" s="46" t="s">
        <v>94</v>
      </c>
      <c r="U940" s="46" t="s">
        <v>95</v>
      </c>
      <c r="V940" s="46" t="s">
        <v>32</v>
      </c>
      <c r="W940" s="46" t="s">
        <v>498</v>
      </c>
      <c r="X940" s="46" t="s">
        <v>84</v>
      </c>
      <c r="Y940" s="46" t="s">
        <v>442</v>
      </c>
      <c r="Z940" s="46" t="s">
        <v>446</v>
      </c>
      <c r="AA940" s="46" t="s">
        <v>98</v>
      </c>
      <c r="AB940" s="46">
        <v>-1282682.8</v>
      </c>
      <c r="AC940" s="46">
        <v>-1282682.8</v>
      </c>
      <c r="AD940" s="46">
        <v>-1282682.8</v>
      </c>
      <c r="AE940" s="46">
        <v>-1282682.8</v>
      </c>
      <c r="AF940" s="46">
        <v>-1282682.8</v>
      </c>
      <c r="AG940" s="46">
        <v>-1282682.8</v>
      </c>
      <c r="AH940" s="46">
        <v>-1282682.8</v>
      </c>
      <c r="AI940" s="46" t="s">
        <v>96</v>
      </c>
      <c r="AJ940" s="46">
        <v>0</v>
      </c>
      <c r="AK940" s="46">
        <v>-1282682.8</v>
      </c>
      <c r="AL940" s="46">
        <v>-1282682.8</v>
      </c>
      <c r="AM940" s="46">
        <v>-1282682.8</v>
      </c>
      <c r="AN940" s="46">
        <v>-1282682.8</v>
      </c>
      <c r="AO940" s="46" t="s">
        <v>460</v>
      </c>
      <c r="AP940" s="46" t="s">
        <v>63</v>
      </c>
      <c r="AQ940" s="46"/>
      <c r="AR940" s="46"/>
    </row>
    <row r="941" spans="1:44" x14ac:dyDescent="0.2">
      <c r="A941" s="46" t="s">
        <v>77</v>
      </c>
      <c r="B941" s="46" t="s">
        <v>84</v>
      </c>
      <c r="C941" s="46" t="s">
        <v>84</v>
      </c>
      <c r="D941" s="46" t="s">
        <v>442</v>
      </c>
      <c r="E941" s="46" t="s">
        <v>86</v>
      </c>
      <c r="F941" s="46" t="s">
        <v>78</v>
      </c>
      <c r="G941" s="46" t="s">
        <v>443</v>
      </c>
      <c r="H941" s="46" t="s">
        <v>196</v>
      </c>
      <c r="I941" s="46" t="s">
        <v>242</v>
      </c>
      <c r="J941" s="46" t="s">
        <v>243</v>
      </c>
      <c r="K941" s="46" t="s">
        <v>47</v>
      </c>
      <c r="L941" s="46" t="s">
        <v>62</v>
      </c>
      <c r="M941" s="46" t="s">
        <v>484</v>
      </c>
      <c r="N941" s="46" t="s">
        <v>485</v>
      </c>
      <c r="O941" s="46" t="s">
        <v>63</v>
      </c>
      <c r="P941" s="46" t="s">
        <v>92</v>
      </c>
      <c r="Q941" s="46" t="s">
        <v>498</v>
      </c>
      <c r="R941" s="46" t="s">
        <v>84</v>
      </c>
      <c r="S941" s="46" t="s">
        <v>99</v>
      </c>
      <c r="T941" s="46" t="s">
        <v>94</v>
      </c>
      <c r="U941" s="46" t="s">
        <v>95</v>
      </c>
      <c r="V941" s="46" t="s">
        <v>32</v>
      </c>
      <c r="W941" s="46" t="s">
        <v>498</v>
      </c>
      <c r="X941" s="46" t="s">
        <v>84</v>
      </c>
      <c r="Y941" s="46" t="s">
        <v>442</v>
      </c>
      <c r="Z941" s="46" t="s">
        <v>446</v>
      </c>
      <c r="AA941" s="46" t="s">
        <v>98</v>
      </c>
      <c r="AB941" s="46">
        <v>433612.57</v>
      </c>
      <c r="AC941" s="46">
        <v>410839.64</v>
      </c>
      <c r="AD941" s="46">
        <v>450281.64</v>
      </c>
      <c r="AE941" s="46">
        <v>603732.02</v>
      </c>
      <c r="AF941" s="46">
        <v>684146.12</v>
      </c>
      <c r="AG941" s="46">
        <v>858789.46</v>
      </c>
      <c r="AH941" s="46">
        <v>1045957.59</v>
      </c>
      <c r="AI941" s="46" t="s">
        <v>96</v>
      </c>
      <c r="AJ941" s="46">
        <v>0</v>
      </c>
      <c r="AK941" s="46">
        <v>371654.25</v>
      </c>
      <c r="AL941" s="46">
        <v>550614.53</v>
      </c>
      <c r="AM941" s="46">
        <v>780802.46</v>
      </c>
      <c r="AN941" s="46">
        <v>1282682.8</v>
      </c>
      <c r="AO941" s="46" t="s">
        <v>486</v>
      </c>
      <c r="AP941" s="46" t="s">
        <v>63</v>
      </c>
      <c r="AQ941" s="46"/>
      <c r="AR941" s="46"/>
    </row>
    <row r="942" spans="1:44" x14ac:dyDescent="0.2">
      <c r="A942" s="46" t="s">
        <v>77</v>
      </c>
      <c r="B942" s="46" t="s">
        <v>84</v>
      </c>
      <c r="C942" s="46" t="s">
        <v>84</v>
      </c>
      <c r="D942" s="46" t="s">
        <v>442</v>
      </c>
      <c r="E942" s="46" t="s">
        <v>86</v>
      </c>
      <c r="F942" s="46" t="s">
        <v>78</v>
      </c>
      <c r="G942" s="46" t="s">
        <v>443</v>
      </c>
      <c r="H942" s="46" t="s">
        <v>196</v>
      </c>
      <c r="I942" s="46" t="s">
        <v>242</v>
      </c>
      <c r="J942" s="46" t="s">
        <v>243</v>
      </c>
      <c r="K942" s="46" t="s">
        <v>47</v>
      </c>
      <c r="L942" s="46" t="s">
        <v>62</v>
      </c>
      <c r="M942" s="46" t="s">
        <v>464</v>
      </c>
      <c r="N942" s="46" t="s">
        <v>465</v>
      </c>
      <c r="O942" s="46" t="s">
        <v>63</v>
      </c>
      <c r="P942" s="46" t="s">
        <v>92</v>
      </c>
      <c r="Q942" s="46" t="s">
        <v>498</v>
      </c>
      <c r="R942" s="46" t="s">
        <v>84</v>
      </c>
      <c r="S942" s="46" t="s">
        <v>99</v>
      </c>
      <c r="T942" s="46" t="s">
        <v>94</v>
      </c>
      <c r="U942" s="46" t="s">
        <v>95</v>
      </c>
      <c r="V942" s="46" t="s">
        <v>32</v>
      </c>
      <c r="W942" s="46" t="s">
        <v>498</v>
      </c>
      <c r="X942" s="46" t="s">
        <v>84</v>
      </c>
      <c r="Y942" s="46" t="s">
        <v>442</v>
      </c>
      <c r="Z942" s="46" t="s">
        <v>446</v>
      </c>
      <c r="AA942" s="46" t="s">
        <v>98</v>
      </c>
      <c r="AB942" s="46">
        <v>-849070.23</v>
      </c>
      <c r="AC942" s="46">
        <v>-871843.16</v>
      </c>
      <c r="AD942" s="46">
        <v>-832401.16</v>
      </c>
      <c r="AE942" s="46">
        <v>-678950.78</v>
      </c>
      <c r="AF942" s="46">
        <v>-598536.68000000005</v>
      </c>
      <c r="AG942" s="46">
        <v>-423893.34</v>
      </c>
      <c r="AH942" s="46">
        <v>-236725.21</v>
      </c>
      <c r="AI942" s="46" t="s">
        <v>96</v>
      </c>
      <c r="AJ942" s="46">
        <v>0</v>
      </c>
      <c r="AK942" s="46">
        <v>-911028.55</v>
      </c>
      <c r="AL942" s="46">
        <v>-732068.27</v>
      </c>
      <c r="AM942" s="46">
        <v>-501880.34</v>
      </c>
      <c r="AN942" s="46">
        <v>0</v>
      </c>
      <c r="AO942" s="46" t="s">
        <v>466</v>
      </c>
      <c r="AP942" s="46" t="s">
        <v>63</v>
      </c>
      <c r="AQ942" s="46"/>
      <c r="AR942" s="46"/>
    </row>
    <row r="943" spans="1:44" x14ac:dyDescent="0.2">
      <c r="A943" s="46" t="s">
        <v>77</v>
      </c>
      <c r="B943" s="46" t="s">
        <v>84</v>
      </c>
      <c r="C943" s="46" t="s">
        <v>84</v>
      </c>
      <c r="D943" s="46" t="s">
        <v>442</v>
      </c>
      <c r="E943" s="46" t="s">
        <v>86</v>
      </c>
      <c r="F943" s="46" t="s">
        <v>78</v>
      </c>
      <c r="G943" s="46" t="s">
        <v>443</v>
      </c>
      <c r="H943" s="46" t="s">
        <v>196</v>
      </c>
      <c r="I943" s="46" t="s">
        <v>242</v>
      </c>
      <c r="J943" s="46" t="s">
        <v>243</v>
      </c>
      <c r="K943" s="46" t="s">
        <v>47</v>
      </c>
      <c r="L943" s="46" t="s">
        <v>62</v>
      </c>
      <c r="M943" s="46" t="s">
        <v>103</v>
      </c>
      <c r="N943" s="46" t="s">
        <v>104</v>
      </c>
      <c r="O943" s="46" t="s">
        <v>63</v>
      </c>
      <c r="P943" s="46" t="s">
        <v>92</v>
      </c>
      <c r="Q943" s="46" t="s">
        <v>498</v>
      </c>
      <c r="R943" s="46" t="s">
        <v>84</v>
      </c>
      <c r="S943" s="46" t="s">
        <v>99</v>
      </c>
      <c r="T943" s="46" t="s">
        <v>94</v>
      </c>
      <c r="U943" s="46" t="s">
        <v>95</v>
      </c>
      <c r="V943" s="46" t="s">
        <v>106</v>
      </c>
      <c r="W943" s="46" t="s">
        <v>498</v>
      </c>
      <c r="X943" s="46" t="s">
        <v>84</v>
      </c>
      <c r="Y943" s="46" t="s">
        <v>442</v>
      </c>
      <c r="Z943" s="46" t="s">
        <v>446</v>
      </c>
      <c r="AA943" s="46" t="s">
        <v>98</v>
      </c>
      <c r="AB943" s="46">
        <v>-1017641.21</v>
      </c>
      <c r="AC943" s="46">
        <v>-1017641.21</v>
      </c>
      <c r="AD943" s="46">
        <v>-1017641.21</v>
      </c>
      <c r="AE943" s="46">
        <v>-1017641.21</v>
      </c>
      <c r="AF943" s="46">
        <v>-1017641.21</v>
      </c>
      <c r="AG943" s="46">
        <v>-1017641.21</v>
      </c>
      <c r="AH943" s="46">
        <v>-1017641.21</v>
      </c>
      <c r="AI943" s="46" t="s">
        <v>96</v>
      </c>
      <c r="AJ943" s="46">
        <v>0</v>
      </c>
      <c r="AK943" s="46">
        <v>-1017641.21</v>
      </c>
      <c r="AL943" s="46">
        <v>-1017641.21</v>
      </c>
      <c r="AM943" s="46">
        <v>-1017641.21</v>
      </c>
      <c r="AN943" s="46">
        <v>-1017641.21</v>
      </c>
      <c r="AO943" s="46" t="s">
        <v>105</v>
      </c>
      <c r="AP943" s="46" t="s">
        <v>63</v>
      </c>
      <c r="AQ943" s="46"/>
      <c r="AR943" s="46"/>
    </row>
    <row r="944" spans="1:44" x14ac:dyDescent="0.2">
      <c r="A944" s="46" t="s">
        <v>77</v>
      </c>
      <c r="B944" s="46" t="s">
        <v>84</v>
      </c>
      <c r="C944" s="46" t="s">
        <v>84</v>
      </c>
      <c r="D944" s="46" t="s">
        <v>442</v>
      </c>
      <c r="E944" s="46" t="s">
        <v>86</v>
      </c>
      <c r="F944" s="46" t="s">
        <v>78</v>
      </c>
      <c r="G944" s="46" t="s">
        <v>443</v>
      </c>
      <c r="H944" s="46" t="s">
        <v>196</v>
      </c>
      <c r="I944" s="46" t="s">
        <v>242</v>
      </c>
      <c r="J944" s="46" t="s">
        <v>243</v>
      </c>
      <c r="K944" s="46" t="s">
        <v>47</v>
      </c>
      <c r="L944" s="46" t="s">
        <v>62</v>
      </c>
      <c r="M944" s="46" t="s">
        <v>107</v>
      </c>
      <c r="N944" s="46" t="s">
        <v>108</v>
      </c>
      <c r="O944" s="46" t="s">
        <v>63</v>
      </c>
      <c r="P944" s="46" t="s">
        <v>92</v>
      </c>
      <c r="Q944" s="46" t="s">
        <v>498</v>
      </c>
      <c r="R944" s="46" t="s">
        <v>84</v>
      </c>
      <c r="S944" s="46" t="s">
        <v>99</v>
      </c>
      <c r="T944" s="46" t="s">
        <v>94</v>
      </c>
      <c r="U944" s="46" t="s">
        <v>95</v>
      </c>
      <c r="V944" s="46" t="s">
        <v>106</v>
      </c>
      <c r="W944" s="46" t="s">
        <v>498</v>
      </c>
      <c r="X944" s="46" t="s">
        <v>84</v>
      </c>
      <c r="Y944" s="46" t="s">
        <v>442</v>
      </c>
      <c r="Z944" s="46" t="s">
        <v>446</v>
      </c>
      <c r="AA944" s="46" t="s">
        <v>98</v>
      </c>
      <c r="AB944" s="46">
        <v>-728137.05</v>
      </c>
      <c r="AC944" s="46">
        <v>-847756.74</v>
      </c>
      <c r="AD944" s="46">
        <v>-808314.76</v>
      </c>
      <c r="AE944" s="46">
        <v>-663528.77</v>
      </c>
      <c r="AF944" s="46">
        <v>-573861.47</v>
      </c>
      <c r="AG944" s="46">
        <v>-390071.53</v>
      </c>
      <c r="AH944" s="46">
        <v>-202750.5</v>
      </c>
      <c r="AI944" s="46" t="s">
        <v>96</v>
      </c>
      <c r="AJ944" s="46">
        <v>0</v>
      </c>
      <c r="AK944" s="46">
        <v>-909136.68</v>
      </c>
      <c r="AL944" s="46">
        <v>-716646.24</v>
      </c>
      <c r="AM944" s="46">
        <v>-471036.26</v>
      </c>
      <c r="AN944" s="46">
        <v>0</v>
      </c>
      <c r="AO944" s="46" t="s">
        <v>109</v>
      </c>
      <c r="AP944" s="46" t="s">
        <v>63</v>
      </c>
      <c r="AQ944" s="46"/>
      <c r="AR944" s="46"/>
    </row>
    <row r="945" spans="1:44" x14ac:dyDescent="0.2">
      <c r="A945" s="46" t="s">
        <v>77</v>
      </c>
      <c r="B945" s="46" t="s">
        <v>84</v>
      </c>
      <c r="C945" s="46" t="s">
        <v>84</v>
      </c>
      <c r="D945" s="46" t="s">
        <v>442</v>
      </c>
      <c r="E945" s="46" t="s">
        <v>86</v>
      </c>
      <c r="F945" s="46" t="s">
        <v>78</v>
      </c>
      <c r="G945" s="46" t="s">
        <v>443</v>
      </c>
      <c r="H945" s="46" t="s">
        <v>196</v>
      </c>
      <c r="I945" s="46" t="s">
        <v>242</v>
      </c>
      <c r="J945" s="46" t="s">
        <v>243</v>
      </c>
      <c r="K945" s="46" t="s">
        <v>47</v>
      </c>
      <c r="L945" s="46" t="s">
        <v>62</v>
      </c>
      <c r="M945" s="46" t="s">
        <v>129</v>
      </c>
      <c r="N945" s="46" t="s">
        <v>130</v>
      </c>
      <c r="O945" s="46" t="s">
        <v>63</v>
      </c>
      <c r="P945" s="46" t="s">
        <v>92</v>
      </c>
      <c r="Q945" s="46" t="s">
        <v>498</v>
      </c>
      <c r="R945" s="46" t="s">
        <v>84</v>
      </c>
      <c r="S945" s="46" t="s">
        <v>99</v>
      </c>
      <c r="T945" s="46" t="s">
        <v>132</v>
      </c>
      <c r="U945" s="46" t="s">
        <v>133</v>
      </c>
      <c r="V945" s="46" t="s">
        <v>32</v>
      </c>
      <c r="W945" s="46" t="s">
        <v>498</v>
      </c>
      <c r="X945" s="46" t="s">
        <v>84</v>
      </c>
      <c r="Y945" s="46" t="s">
        <v>442</v>
      </c>
      <c r="Z945" s="46" t="s">
        <v>446</v>
      </c>
      <c r="AA945" s="46" t="s">
        <v>98</v>
      </c>
      <c r="AB945" s="46">
        <v>433612.57</v>
      </c>
      <c r="AC945" s="46">
        <v>410839.64</v>
      </c>
      <c r="AD945" s="46">
        <v>450281.64</v>
      </c>
      <c r="AE945" s="46">
        <v>603732.02</v>
      </c>
      <c r="AF945" s="46">
        <v>684146.12</v>
      </c>
      <c r="AG945" s="46">
        <v>858789.46</v>
      </c>
      <c r="AH945" s="46">
        <v>1045957.59</v>
      </c>
      <c r="AI945" s="46" t="s">
        <v>96</v>
      </c>
      <c r="AJ945" s="46">
        <v>0</v>
      </c>
      <c r="AK945" s="46">
        <v>371654.25</v>
      </c>
      <c r="AL945" s="46">
        <v>550614.53</v>
      </c>
      <c r="AM945" s="46">
        <v>780802.46</v>
      </c>
      <c r="AN945" s="46">
        <v>1282682.8</v>
      </c>
      <c r="AO945" s="46" t="s">
        <v>131</v>
      </c>
      <c r="AP945" s="46" t="s">
        <v>63</v>
      </c>
      <c r="AQ945" s="46"/>
      <c r="AR945" s="46"/>
    </row>
    <row r="946" spans="1:44" x14ac:dyDescent="0.2">
      <c r="A946" s="46" t="s">
        <v>77</v>
      </c>
      <c r="B946" s="46" t="s">
        <v>84</v>
      </c>
      <c r="C946" s="46" t="s">
        <v>84</v>
      </c>
      <c r="D946" s="46" t="s">
        <v>442</v>
      </c>
      <c r="E946" s="46" t="s">
        <v>86</v>
      </c>
      <c r="F946" s="46" t="s">
        <v>78</v>
      </c>
      <c r="G946" s="46" t="s">
        <v>443</v>
      </c>
      <c r="H946" s="46" t="s">
        <v>196</v>
      </c>
      <c r="I946" s="46" t="s">
        <v>242</v>
      </c>
      <c r="J946" s="46" t="s">
        <v>243</v>
      </c>
      <c r="K946" s="46" t="s">
        <v>47</v>
      </c>
      <c r="L946" s="46" t="s">
        <v>62</v>
      </c>
      <c r="M946" s="46" t="s">
        <v>134</v>
      </c>
      <c r="N946" s="46" t="s">
        <v>135</v>
      </c>
      <c r="O946" s="46" t="s">
        <v>63</v>
      </c>
      <c r="P946" s="46" t="s">
        <v>92</v>
      </c>
      <c r="Q946" s="46" t="s">
        <v>498</v>
      </c>
      <c r="R946" s="46" t="s">
        <v>84</v>
      </c>
      <c r="S946" s="46" t="s">
        <v>99</v>
      </c>
      <c r="T946" s="46" t="s">
        <v>132</v>
      </c>
      <c r="U946" s="46" t="s">
        <v>133</v>
      </c>
      <c r="V946" s="46" t="s">
        <v>106</v>
      </c>
      <c r="W946" s="46" t="s">
        <v>498</v>
      </c>
      <c r="X946" s="46" t="s">
        <v>84</v>
      </c>
      <c r="Y946" s="46" t="s">
        <v>442</v>
      </c>
      <c r="Z946" s="46" t="s">
        <v>446</v>
      </c>
      <c r="AA946" s="46" t="s">
        <v>98</v>
      </c>
      <c r="AB946" s="46">
        <v>433612.57</v>
      </c>
      <c r="AC946" s="46">
        <v>410839.64</v>
      </c>
      <c r="AD946" s="46">
        <v>450281.64</v>
      </c>
      <c r="AE946" s="46">
        <v>603732.02</v>
      </c>
      <c r="AF946" s="46">
        <v>684146.12</v>
      </c>
      <c r="AG946" s="46">
        <v>858789.46</v>
      </c>
      <c r="AH946" s="46">
        <v>1045957.59</v>
      </c>
      <c r="AI946" s="46" t="s">
        <v>96</v>
      </c>
      <c r="AJ946" s="46">
        <v>0</v>
      </c>
      <c r="AK946" s="46">
        <v>371654.25</v>
      </c>
      <c r="AL946" s="46">
        <v>550614.53</v>
      </c>
      <c r="AM946" s="46">
        <v>780802.46</v>
      </c>
      <c r="AN946" s="46">
        <v>1282682.8</v>
      </c>
      <c r="AO946" s="46" t="s">
        <v>136</v>
      </c>
      <c r="AP946" s="46" t="s">
        <v>63</v>
      </c>
      <c r="AQ946" s="46"/>
      <c r="AR946" s="46"/>
    </row>
    <row r="947" spans="1:44" x14ac:dyDescent="0.2">
      <c r="A947" s="46" t="s">
        <v>77</v>
      </c>
      <c r="B947" s="46" t="s">
        <v>84</v>
      </c>
      <c r="C947" s="46" t="s">
        <v>84</v>
      </c>
      <c r="D947" s="46" t="s">
        <v>442</v>
      </c>
      <c r="E947" s="46" t="s">
        <v>86</v>
      </c>
      <c r="F947" s="46" t="s">
        <v>78</v>
      </c>
      <c r="G947" s="46" t="s">
        <v>443</v>
      </c>
      <c r="H947" s="46" t="s">
        <v>196</v>
      </c>
      <c r="I947" s="46" t="s">
        <v>242</v>
      </c>
      <c r="J947" s="46" t="s">
        <v>243</v>
      </c>
      <c r="K947" s="46" t="s">
        <v>47</v>
      </c>
      <c r="L947" s="46" t="s">
        <v>62</v>
      </c>
      <c r="M947" s="46" t="s">
        <v>407</v>
      </c>
      <c r="N947" s="46" t="s">
        <v>408</v>
      </c>
      <c r="O947" s="46" t="s">
        <v>63</v>
      </c>
      <c r="P947" s="46" t="s">
        <v>92</v>
      </c>
      <c r="Q947" s="46" t="s">
        <v>498</v>
      </c>
      <c r="R947" s="46" t="s">
        <v>84</v>
      </c>
      <c r="S947" s="46" t="s">
        <v>99</v>
      </c>
      <c r="T947" s="46" t="s">
        <v>132</v>
      </c>
      <c r="U947" s="46" t="s">
        <v>133</v>
      </c>
      <c r="V947" s="46" t="s">
        <v>32</v>
      </c>
      <c r="W947" s="46" t="s">
        <v>498</v>
      </c>
      <c r="X947" s="46" t="s">
        <v>84</v>
      </c>
      <c r="Y947" s="46" t="s">
        <v>442</v>
      </c>
      <c r="Z947" s="46" t="s">
        <v>446</v>
      </c>
      <c r="AA947" s="46" t="s">
        <v>98</v>
      </c>
      <c r="AB947" s="46">
        <v>-433612.57</v>
      </c>
      <c r="AC947" s="46">
        <v>-410839.64</v>
      </c>
      <c r="AD947" s="46">
        <v>-450281.64</v>
      </c>
      <c r="AE947" s="46">
        <v>-603732.02</v>
      </c>
      <c r="AF947" s="46">
        <v>-684146.12</v>
      </c>
      <c r="AG947" s="46">
        <v>-858789.46</v>
      </c>
      <c r="AH947" s="46">
        <v>-1045957.59</v>
      </c>
      <c r="AI947" s="46" t="s">
        <v>96</v>
      </c>
      <c r="AJ947" s="46">
        <v>0</v>
      </c>
      <c r="AK947" s="46">
        <v>-371654.25</v>
      </c>
      <c r="AL947" s="46">
        <v>-550614.53</v>
      </c>
      <c r="AM947" s="46">
        <v>-780802.46</v>
      </c>
      <c r="AN947" s="46">
        <v>-1282682.8</v>
      </c>
      <c r="AO947" s="46" t="s">
        <v>409</v>
      </c>
      <c r="AP947" s="46" t="s">
        <v>63</v>
      </c>
      <c r="AQ947" s="46"/>
      <c r="AR947" s="46"/>
    </row>
    <row r="948" spans="1:44" x14ac:dyDescent="0.2">
      <c r="A948" s="46" t="s">
        <v>77</v>
      </c>
      <c r="B948" s="46" t="s">
        <v>84</v>
      </c>
      <c r="C948" s="46" t="s">
        <v>84</v>
      </c>
      <c r="D948" s="46" t="s">
        <v>442</v>
      </c>
      <c r="E948" s="46" t="s">
        <v>86</v>
      </c>
      <c r="F948" s="46" t="s">
        <v>78</v>
      </c>
      <c r="G948" s="46" t="s">
        <v>443</v>
      </c>
      <c r="H948" s="46" t="s">
        <v>196</v>
      </c>
      <c r="I948" s="46" t="s">
        <v>242</v>
      </c>
      <c r="J948" s="46" t="s">
        <v>243</v>
      </c>
      <c r="K948" s="46" t="s">
        <v>47</v>
      </c>
      <c r="L948" s="46" t="s">
        <v>62</v>
      </c>
      <c r="M948" s="46" t="s">
        <v>368</v>
      </c>
      <c r="N948" s="46" t="s">
        <v>369</v>
      </c>
      <c r="O948" s="46" t="s">
        <v>63</v>
      </c>
      <c r="P948" s="46" t="s">
        <v>92</v>
      </c>
      <c r="Q948" s="46" t="s">
        <v>498</v>
      </c>
      <c r="R948" s="46" t="s">
        <v>84</v>
      </c>
      <c r="S948" s="46" t="s">
        <v>99</v>
      </c>
      <c r="T948" s="46" t="s">
        <v>132</v>
      </c>
      <c r="U948" s="46" t="s">
        <v>133</v>
      </c>
      <c r="V948" s="46" t="s">
        <v>106</v>
      </c>
      <c r="W948" s="46" t="s">
        <v>498</v>
      </c>
      <c r="X948" s="46" t="s">
        <v>84</v>
      </c>
      <c r="Y948" s="46" t="s">
        <v>442</v>
      </c>
      <c r="Z948" s="46" t="s">
        <v>446</v>
      </c>
      <c r="AA948" s="46" t="s">
        <v>98</v>
      </c>
      <c r="AB948" s="46">
        <v>-433612.57</v>
      </c>
      <c r="AC948" s="46">
        <v>-410839.64</v>
      </c>
      <c r="AD948" s="46">
        <v>-450281.64</v>
      </c>
      <c r="AE948" s="46">
        <v>-603732.02</v>
      </c>
      <c r="AF948" s="46">
        <v>-684146.12</v>
      </c>
      <c r="AG948" s="46">
        <v>-858789.46</v>
      </c>
      <c r="AH948" s="46">
        <v>-1045957.59</v>
      </c>
      <c r="AI948" s="46" t="s">
        <v>96</v>
      </c>
      <c r="AJ948" s="46">
        <v>0</v>
      </c>
      <c r="AK948" s="46">
        <v>-371654.25</v>
      </c>
      <c r="AL948" s="46">
        <v>-550614.53</v>
      </c>
      <c r="AM948" s="46">
        <v>-780802.46</v>
      </c>
      <c r="AN948" s="46">
        <v>-1282682.8</v>
      </c>
      <c r="AO948" s="46" t="s">
        <v>369</v>
      </c>
      <c r="AP948" s="46" t="s">
        <v>63</v>
      </c>
      <c r="AQ948" s="46"/>
      <c r="AR948" s="46"/>
    </row>
    <row r="949" spans="1:44" x14ac:dyDescent="0.2">
      <c r="A949" s="46" t="s">
        <v>77</v>
      </c>
      <c r="B949" s="46" t="s">
        <v>84</v>
      </c>
      <c r="C949" s="46" t="s">
        <v>84</v>
      </c>
      <c r="D949" s="46" t="s">
        <v>442</v>
      </c>
      <c r="E949" s="46" t="s">
        <v>86</v>
      </c>
      <c r="F949" s="46" t="s">
        <v>78</v>
      </c>
      <c r="G949" s="46" t="s">
        <v>443</v>
      </c>
      <c r="H949" s="46" t="s">
        <v>196</v>
      </c>
      <c r="I949" s="46" t="s">
        <v>242</v>
      </c>
      <c r="J949" s="46" t="s">
        <v>243</v>
      </c>
      <c r="K949" s="46" t="s">
        <v>47</v>
      </c>
      <c r="L949" s="46" t="s">
        <v>62</v>
      </c>
      <c r="M949" s="46" t="s">
        <v>487</v>
      </c>
      <c r="N949" s="46" t="s">
        <v>488</v>
      </c>
      <c r="O949" s="46" t="s">
        <v>63</v>
      </c>
      <c r="P949" s="46" t="s">
        <v>92</v>
      </c>
      <c r="Q949" s="46" t="s">
        <v>498</v>
      </c>
      <c r="R949" s="46" t="s">
        <v>84</v>
      </c>
      <c r="S949" s="46" t="s">
        <v>99</v>
      </c>
      <c r="T949" s="46" t="s">
        <v>132</v>
      </c>
      <c r="U949" s="46" t="s">
        <v>133</v>
      </c>
      <c r="V949" s="46" t="s">
        <v>32</v>
      </c>
      <c r="W949" s="46" t="s">
        <v>498</v>
      </c>
      <c r="X949" s="46" t="s">
        <v>84</v>
      </c>
      <c r="Y949" s="46" t="s">
        <v>442</v>
      </c>
      <c r="Z949" s="46" t="s">
        <v>446</v>
      </c>
      <c r="AA949" s="46" t="s">
        <v>98</v>
      </c>
      <c r="AB949" s="46">
        <v>433612.57</v>
      </c>
      <c r="AC949" s="46">
        <v>410839.64</v>
      </c>
      <c r="AD949" s="46">
        <v>450281.64</v>
      </c>
      <c r="AE949" s="46">
        <v>603732.02</v>
      </c>
      <c r="AF949" s="46">
        <v>684146.12</v>
      </c>
      <c r="AG949" s="46">
        <v>858789.46</v>
      </c>
      <c r="AH949" s="46">
        <v>1045957.59</v>
      </c>
      <c r="AI949" s="46" t="s">
        <v>96</v>
      </c>
      <c r="AJ949" s="46">
        <v>0</v>
      </c>
      <c r="AK949" s="46">
        <v>371654.25</v>
      </c>
      <c r="AL949" s="46">
        <v>550614.53</v>
      </c>
      <c r="AM949" s="46">
        <v>780802.46</v>
      </c>
      <c r="AN949" s="46">
        <v>1282682.8</v>
      </c>
      <c r="AO949" s="46" t="s">
        <v>488</v>
      </c>
      <c r="AP949" s="46" t="s">
        <v>63</v>
      </c>
      <c r="AQ949" s="46"/>
      <c r="AR949" s="46"/>
    </row>
    <row r="950" spans="1:44" x14ac:dyDescent="0.2">
      <c r="A950" s="46" t="s">
        <v>77</v>
      </c>
      <c r="B950" s="46" t="s">
        <v>84</v>
      </c>
      <c r="C950" s="46" t="s">
        <v>84</v>
      </c>
      <c r="D950" s="46" t="s">
        <v>442</v>
      </c>
      <c r="E950" s="46" t="s">
        <v>86</v>
      </c>
      <c r="F950" s="46" t="s">
        <v>78</v>
      </c>
      <c r="G950" s="46" t="s">
        <v>443</v>
      </c>
      <c r="H950" s="46" t="s">
        <v>196</v>
      </c>
      <c r="I950" s="46" t="s">
        <v>242</v>
      </c>
      <c r="J950" s="46" t="s">
        <v>243</v>
      </c>
      <c r="K950" s="46" t="s">
        <v>47</v>
      </c>
      <c r="L950" s="46" t="s">
        <v>62</v>
      </c>
      <c r="M950" s="46" t="s">
        <v>372</v>
      </c>
      <c r="N950" s="46" t="s">
        <v>373</v>
      </c>
      <c r="O950" s="46" t="s">
        <v>63</v>
      </c>
      <c r="P950" s="46" t="s">
        <v>92</v>
      </c>
      <c r="Q950" s="46" t="s">
        <v>498</v>
      </c>
      <c r="R950" s="46" t="s">
        <v>84</v>
      </c>
      <c r="S950" s="46" t="s">
        <v>99</v>
      </c>
      <c r="T950" s="46" t="s">
        <v>132</v>
      </c>
      <c r="U950" s="46" t="s">
        <v>133</v>
      </c>
      <c r="V950" s="46" t="s">
        <v>106</v>
      </c>
      <c r="W950" s="46" t="s">
        <v>498</v>
      </c>
      <c r="X950" s="46" t="s">
        <v>84</v>
      </c>
      <c r="Y950" s="46" t="s">
        <v>442</v>
      </c>
      <c r="Z950" s="46" t="s">
        <v>446</v>
      </c>
      <c r="AA950" s="46" t="s">
        <v>98</v>
      </c>
      <c r="AB950" s="46">
        <v>433612.57</v>
      </c>
      <c r="AC950" s="46">
        <v>410839.64</v>
      </c>
      <c r="AD950" s="46">
        <v>450281.64</v>
      </c>
      <c r="AE950" s="46">
        <v>603732.02</v>
      </c>
      <c r="AF950" s="46">
        <v>684146.12</v>
      </c>
      <c r="AG950" s="46">
        <v>858789.46</v>
      </c>
      <c r="AH950" s="46">
        <v>1045957.59</v>
      </c>
      <c r="AI950" s="46" t="s">
        <v>96</v>
      </c>
      <c r="AJ950" s="46">
        <v>0</v>
      </c>
      <c r="AK950" s="46">
        <v>371654.25</v>
      </c>
      <c r="AL950" s="46">
        <v>550614.53</v>
      </c>
      <c r="AM950" s="46">
        <v>780802.46</v>
      </c>
      <c r="AN950" s="46">
        <v>1282682.8</v>
      </c>
      <c r="AO950" s="46" t="s">
        <v>374</v>
      </c>
      <c r="AP950" s="46" t="s">
        <v>63</v>
      </c>
      <c r="AQ950" s="46"/>
      <c r="AR950" s="46"/>
    </row>
    <row r="951" spans="1:44" x14ac:dyDescent="0.2">
      <c r="A951" s="46" t="s">
        <v>77</v>
      </c>
      <c r="B951" s="46" t="s">
        <v>84</v>
      </c>
      <c r="C951" s="46" t="s">
        <v>84</v>
      </c>
      <c r="D951" s="46" t="s">
        <v>442</v>
      </c>
      <c r="E951" s="46" t="s">
        <v>86</v>
      </c>
      <c r="F951" s="46" t="s">
        <v>78</v>
      </c>
      <c r="G951" s="46" t="s">
        <v>443</v>
      </c>
      <c r="H951" s="46" t="s">
        <v>196</v>
      </c>
      <c r="I951" s="46" t="s">
        <v>242</v>
      </c>
      <c r="J951" s="46" t="s">
        <v>243</v>
      </c>
      <c r="K951" s="46" t="s">
        <v>47</v>
      </c>
      <c r="L951" s="46" t="s">
        <v>62</v>
      </c>
      <c r="M951" s="46" t="s">
        <v>180</v>
      </c>
      <c r="N951" s="46" t="s">
        <v>181</v>
      </c>
      <c r="O951" s="46" t="s">
        <v>63</v>
      </c>
      <c r="P951" s="46" t="s">
        <v>92</v>
      </c>
      <c r="Q951" s="46" t="s">
        <v>498</v>
      </c>
      <c r="R951" s="46" t="s">
        <v>84</v>
      </c>
      <c r="S951" s="46" t="s">
        <v>99</v>
      </c>
      <c r="T951" s="46" t="s">
        <v>113</v>
      </c>
      <c r="U951" s="46" t="s">
        <v>114</v>
      </c>
      <c r="V951" s="46" t="s">
        <v>32</v>
      </c>
      <c r="W951" s="46" t="s">
        <v>498</v>
      </c>
      <c r="X951" s="46" t="s">
        <v>84</v>
      </c>
      <c r="Y951" s="46" t="s">
        <v>442</v>
      </c>
      <c r="Z951" s="46" t="s">
        <v>446</v>
      </c>
      <c r="AA951" s="46" t="s">
        <v>98</v>
      </c>
      <c r="AB951" s="46">
        <v>1017641.21</v>
      </c>
      <c r="AC951" s="46">
        <v>1017641.21</v>
      </c>
      <c r="AD951" s="46">
        <v>1017641.21</v>
      </c>
      <c r="AE951" s="46">
        <v>1017641.21</v>
      </c>
      <c r="AF951" s="46">
        <v>1017641.21</v>
      </c>
      <c r="AG951" s="46">
        <v>1017641.21</v>
      </c>
      <c r="AH951" s="46">
        <v>1017641.21</v>
      </c>
      <c r="AI951" s="46" t="s">
        <v>96</v>
      </c>
      <c r="AJ951" s="46">
        <v>0</v>
      </c>
      <c r="AK951" s="46">
        <v>1017641.21</v>
      </c>
      <c r="AL951" s="46">
        <v>1017641.21</v>
      </c>
      <c r="AM951" s="46">
        <v>1017641.21</v>
      </c>
      <c r="AN951" s="46">
        <v>1017641.21</v>
      </c>
      <c r="AO951" s="46" t="s">
        <v>182</v>
      </c>
      <c r="AP951" s="46" t="s">
        <v>63</v>
      </c>
      <c r="AQ951" s="46"/>
      <c r="AR951" s="46"/>
    </row>
    <row r="952" spans="1:44" x14ac:dyDescent="0.2">
      <c r="A952" s="46" t="s">
        <v>77</v>
      </c>
      <c r="B952" s="46" t="s">
        <v>84</v>
      </c>
      <c r="C952" s="46" t="s">
        <v>84</v>
      </c>
      <c r="D952" s="46" t="s">
        <v>442</v>
      </c>
      <c r="E952" s="46" t="s">
        <v>86</v>
      </c>
      <c r="F952" s="46" t="s">
        <v>78</v>
      </c>
      <c r="G952" s="46" t="s">
        <v>443</v>
      </c>
      <c r="H952" s="46" t="s">
        <v>196</v>
      </c>
      <c r="I952" s="46" t="s">
        <v>242</v>
      </c>
      <c r="J952" s="46" t="s">
        <v>243</v>
      </c>
      <c r="K952" s="46" t="s">
        <v>47</v>
      </c>
      <c r="L952" s="46" t="s">
        <v>62</v>
      </c>
      <c r="M952" s="46" t="s">
        <v>393</v>
      </c>
      <c r="N952" s="46" t="s">
        <v>394</v>
      </c>
      <c r="O952" s="46" t="s">
        <v>63</v>
      </c>
      <c r="P952" s="46" t="s">
        <v>92</v>
      </c>
      <c r="Q952" s="46" t="s">
        <v>498</v>
      </c>
      <c r="R952" s="46" t="s">
        <v>84</v>
      </c>
      <c r="S952" s="46" t="s">
        <v>99</v>
      </c>
      <c r="T952" s="46" t="s">
        <v>113</v>
      </c>
      <c r="U952" s="46" t="s">
        <v>114</v>
      </c>
      <c r="V952" s="46" t="s">
        <v>32</v>
      </c>
      <c r="W952" s="46" t="s">
        <v>498</v>
      </c>
      <c r="X952" s="46" t="s">
        <v>84</v>
      </c>
      <c r="Y952" s="46" t="s">
        <v>442</v>
      </c>
      <c r="Z952" s="46" t="s">
        <v>446</v>
      </c>
      <c r="AA952" s="46" t="s">
        <v>98</v>
      </c>
      <c r="AB952" s="46">
        <v>1017641.21</v>
      </c>
      <c r="AC952" s="46">
        <v>1017641.21</v>
      </c>
      <c r="AD952" s="46">
        <v>1017641.21</v>
      </c>
      <c r="AE952" s="46">
        <v>1017641.21</v>
      </c>
      <c r="AF952" s="46">
        <v>1017641.21</v>
      </c>
      <c r="AG952" s="46">
        <v>1017641.21</v>
      </c>
      <c r="AH952" s="46">
        <v>1017641.21</v>
      </c>
      <c r="AI952" s="46" t="s">
        <v>96</v>
      </c>
      <c r="AJ952" s="46">
        <v>0</v>
      </c>
      <c r="AK952" s="46">
        <v>1017641.21</v>
      </c>
      <c r="AL952" s="46">
        <v>1017641.21</v>
      </c>
      <c r="AM952" s="46">
        <v>1017641.21</v>
      </c>
      <c r="AN952" s="46">
        <v>1017641.21</v>
      </c>
      <c r="AO952" s="46" t="s">
        <v>395</v>
      </c>
      <c r="AP952" s="46" t="s">
        <v>63</v>
      </c>
      <c r="AQ952" s="46"/>
      <c r="AR952" s="46"/>
    </row>
    <row r="953" spans="1:44" x14ac:dyDescent="0.2">
      <c r="A953" s="46" t="s">
        <v>77</v>
      </c>
      <c r="B953" s="46" t="s">
        <v>84</v>
      </c>
      <c r="C953" s="46" t="s">
        <v>84</v>
      </c>
      <c r="D953" s="46" t="s">
        <v>442</v>
      </c>
      <c r="E953" s="46" t="s">
        <v>86</v>
      </c>
      <c r="F953" s="46" t="s">
        <v>78</v>
      </c>
      <c r="G953" s="46" t="s">
        <v>443</v>
      </c>
      <c r="H953" s="46" t="s">
        <v>196</v>
      </c>
      <c r="I953" s="46" t="s">
        <v>242</v>
      </c>
      <c r="J953" s="46" t="s">
        <v>243</v>
      </c>
      <c r="K953" s="46" t="s">
        <v>47</v>
      </c>
      <c r="L953" s="46" t="s">
        <v>62</v>
      </c>
      <c r="M953" s="46" t="s">
        <v>186</v>
      </c>
      <c r="N953" s="46" t="s">
        <v>187</v>
      </c>
      <c r="O953" s="46" t="s">
        <v>63</v>
      </c>
      <c r="P953" s="46" t="s">
        <v>92</v>
      </c>
      <c r="Q953" s="46" t="s">
        <v>498</v>
      </c>
      <c r="R953" s="46" t="s">
        <v>84</v>
      </c>
      <c r="S953" s="46" t="s">
        <v>99</v>
      </c>
      <c r="T953" s="46" t="s">
        <v>113</v>
      </c>
      <c r="U953" s="46" t="s">
        <v>114</v>
      </c>
      <c r="V953" s="46" t="s">
        <v>32</v>
      </c>
      <c r="W953" s="46" t="s">
        <v>498</v>
      </c>
      <c r="X953" s="46" t="s">
        <v>84</v>
      </c>
      <c r="Y953" s="46" t="s">
        <v>442</v>
      </c>
      <c r="Z953" s="46" t="s">
        <v>446</v>
      </c>
      <c r="AA953" s="46" t="s">
        <v>98</v>
      </c>
      <c r="AB953" s="46">
        <v>728137.05</v>
      </c>
      <c r="AC953" s="46">
        <v>847756.74</v>
      </c>
      <c r="AD953" s="46">
        <v>808314.76</v>
      </c>
      <c r="AE953" s="46">
        <v>663528.77</v>
      </c>
      <c r="AF953" s="46">
        <v>573861.47</v>
      </c>
      <c r="AG953" s="46">
        <v>390071.53</v>
      </c>
      <c r="AH953" s="46">
        <v>202750.5</v>
      </c>
      <c r="AI953" s="46" t="s">
        <v>96</v>
      </c>
      <c r="AJ953" s="46">
        <v>0</v>
      </c>
      <c r="AK953" s="46">
        <v>909136.68</v>
      </c>
      <c r="AL953" s="46">
        <v>716646.24</v>
      </c>
      <c r="AM953" s="46">
        <v>471036.26</v>
      </c>
      <c r="AN953" s="46">
        <v>0</v>
      </c>
      <c r="AO953" s="46" t="s">
        <v>188</v>
      </c>
      <c r="AP953" s="46" t="s">
        <v>63</v>
      </c>
      <c r="AQ953" s="46"/>
      <c r="AR953" s="46"/>
    </row>
    <row r="954" spans="1:44" x14ac:dyDescent="0.2">
      <c r="A954" s="46" t="s">
        <v>77</v>
      </c>
      <c r="B954" s="46" t="s">
        <v>84</v>
      </c>
      <c r="C954" s="46" t="s">
        <v>84</v>
      </c>
      <c r="D954" s="46" t="s">
        <v>442</v>
      </c>
      <c r="E954" s="46" t="s">
        <v>86</v>
      </c>
      <c r="F954" s="46" t="s">
        <v>78</v>
      </c>
      <c r="G954" s="46" t="s">
        <v>443</v>
      </c>
      <c r="H954" s="46" t="s">
        <v>196</v>
      </c>
      <c r="I954" s="46" t="s">
        <v>242</v>
      </c>
      <c r="J954" s="46" t="s">
        <v>243</v>
      </c>
      <c r="K954" s="46" t="s">
        <v>47</v>
      </c>
      <c r="L954" s="46" t="s">
        <v>62</v>
      </c>
      <c r="M954" s="46" t="s">
        <v>399</v>
      </c>
      <c r="N954" s="46" t="s">
        <v>400</v>
      </c>
      <c r="O954" s="46" t="s">
        <v>63</v>
      </c>
      <c r="P954" s="46" t="s">
        <v>92</v>
      </c>
      <c r="Q954" s="46" t="s">
        <v>498</v>
      </c>
      <c r="R954" s="46" t="s">
        <v>84</v>
      </c>
      <c r="S954" s="46" t="s">
        <v>99</v>
      </c>
      <c r="T954" s="46" t="s">
        <v>113</v>
      </c>
      <c r="U954" s="46" t="s">
        <v>114</v>
      </c>
      <c r="V954" s="46" t="s">
        <v>32</v>
      </c>
      <c r="W954" s="46" t="s">
        <v>498</v>
      </c>
      <c r="X954" s="46" t="s">
        <v>84</v>
      </c>
      <c r="Y954" s="46" t="s">
        <v>442</v>
      </c>
      <c r="Z954" s="46" t="s">
        <v>446</v>
      </c>
      <c r="AA954" s="46" t="s">
        <v>98</v>
      </c>
      <c r="AB954" s="46">
        <v>728137.05</v>
      </c>
      <c r="AC954" s="46">
        <v>847756.74</v>
      </c>
      <c r="AD954" s="46">
        <v>808314.76</v>
      </c>
      <c r="AE954" s="46">
        <v>663528.77</v>
      </c>
      <c r="AF954" s="46">
        <v>573861.47</v>
      </c>
      <c r="AG954" s="46">
        <v>390071.53</v>
      </c>
      <c r="AH954" s="46">
        <v>202750.5</v>
      </c>
      <c r="AI954" s="46" t="s">
        <v>96</v>
      </c>
      <c r="AJ954" s="46">
        <v>0</v>
      </c>
      <c r="AK954" s="46">
        <v>909136.68</v>
      </c>
      <c r="AL954" s="46">
        <v>716646.24</v>
      </c>
      <c r="AM954" s="46">
        <v>471036.26</v>
      </c>
      <c r="AN954" s="46">
        <v>0</v>
      </c>
      <c r="AO954" s="46" t="s">
        <v>401</v>
      </c>
      <c r="AP954" s="46" t="s">
        <v>63</v>
      </c>
      <c r="AQ954" s="46"/>
      <c r="AR954" s="46"/>
    </row>
    <row r="955" spans="1:44" x14ac:dyDescent="0.2">
      <c r="A955" s="46" t="s">
        <v>77</v>
      </c>
      <c r="B955" s="46" t="s">
        <v>84</v>
      </c>
      <c r="C955" s="46" t="s">
        <v>84</v>
      </c>
      <c r="D955" s="46" t="s">
        <v>442</v>
      </c>
      <c r="E955" s="46" t="s">
        <v>86</v>
      </c>
      <c r="F955" s="46" t="s">
        <v>78</v>
      </c>
      <c r="G955" s="46" t="s">
        <v>443</v>
      </c>
      <c r="H955" s="46" t="s">
        <v>196</v>
      </c>
      <c r="I955" s="46" t="s">
        <v>242</v>
      </c>
      <c r="J955" s="46" t="s">
        <v>243</v>
      </c>
      <c r="K955" s="46" t="s">
        <v>47</v>
      </c>
      <c r="L955" s="46" t="s">
        <v>62</v>
      </c>
      <c r="M955" s="46" t="s">
        <v>110</v>
      </c>
      <c r="N955" s="46" t="s">
        <v>111</v>
      </c>
      <c r="O955" s="46" t="s">
        <v>63</v>
      </c>
      <c r="P955" s="46" t="s">
        <v>92</v>
      </c>
      <c r="Q955" s="46" t="s">
        <v>498</v>
      </c>
      <c r="R955" s="46" t="s">
        <v>84</v>
      </c>
      <c r="S955" s="46" t="s">
        <v>99</v>
      </c>
      <c r="T955" s="46" t="s">
        <v>113</v>
      </c>
      <c r="U955" s="46" t="s">
        <v>114</v>
      </c>
      <c r="V955" s="46" t="s">
        <v>32</v>
      </c>
      <c r="W955" s="46" t="s">
        <v>498</v>
      </c>
      <c r="X955" s="46" t="s">
        <v>84</v>
      </c>
      <c r="Y955" s="46" t="s">
        <v>442</v>
      </c>
      <c r="Z955" s="46" t="s">
        <v>446</v>
      </c>
      <c r="AA955" s="46" t="s">
        <v>98</v>
      </c>
      <c r="AB955" s="46">
        <v>-1017641.21</v>
      </c>
      <c r="AC955" s="46">
        <v>-1017641.21</v>
      </c>
      <c r="AD955" s="46">
        <v>-1017641.21</v>
      </c>
      <c r="AE955" s="46">
        <v>-1017641.21</v>
      </c>
      <c r="AF955" s="46">
        <v>-1017641.21</v>
      </c>
      <c r="AG955" s="46">
        <v>-1017641.21</v>
      </c>
      <c r="AH955" s="46">
        <v>-1017641.21</v>
      </c>
      <c r="AI955" s="46" t="s">
        <v>96</v>
      </c>
      <c r="AJ955" s="46">
        <v>0</v>
      </c>
      <c r="AK955" s="46">
        <v>-1017641.21</v>
      </c>
      <c r="AL955" s="46">
        <v>-1017641.21</v>
      </c>
      <c r="AM955" s="46">
        <v>-1017641.21</v>
      </c>
      <c r="AN955" s="46">
        <v>-1017641.21</v>
      </c>
      <c r="AO955" s="46" t="s">
        <v>112</v>
      </c>
      <c r="AP955" s="46" t="s">
        <v>63</v>
      </c>
      <c r="AQ955" s="46"/>
      <c r="AR955" s="46"/>
    </row>
    <row r="956" spans="1:44" x14ac:dyDescent="0.2">
      <c r="A956" s="46" t="s">
        <v>77</v>
      </c>
      <c r="B956" s="46" t="s">
        <v>84</v>
      </c>
      <c r="C956" s="46" t="s">
        <v>84</v>
      </c>
      <c r="D956" s="46" t="s">
        <v>442</v>
      </c>
      <c r="E956" s="46" t="s">
        <v>86</v>
      </c>
      <c r="F956" s="46" t="s">
        <v>78</v>
      </c>
      <c r="G956" s="46" t="s">
        <v>443</v>
      </c>
      <c r="H956" s="46" t="s">
        <v>196</v>
      </c>
      <c r="I956" s="46" t="s">
        <v>242</v>
      </c>
      <c r="J956" s="46" t="s">
        <v>243</v>
      </c>
      <c r="K956" s="46" t="s">
        <v>47</v>
      </c>
      <c r="L956" s="46" t="s">
        <v>62</v>
      </c>
      <c r="M956" s="46" t="s">
        <v>115</v>
      </c>
      <c r="N956" s="46" t="s">
        <v>116</v>
      </c>
      <c r="O956" s="46" t="s">
        <v>63</v>
      </c>
      <c r="P956" s="46" t="s">
        <v>92</v>
      </c>
      <c r="Q956" s="46" t="s">
        <v>498</v>
      </c>
      <c r="R956" s="46" t="s">
        <v>84</v>
      </c>
      <c r="S956" s="46" t="s">
        <v>99</v>
      </c>
      <c r="T956" s="46" t="s">
        <v>113</v>
      </c>
      <c r="U956" s="46" t="s">
        <v>114</v>
      </c>
      <c r="V956" s="46" t="s">
        <v>32</v>
      </c>
      <c r="W956" s="46" t="s">
        <v>498</v>
      </c>
      <c r="X956" s="46" t="s">
        <v>84</v>
      </c>
      <c r="Y956" s="46" t="s">
        <v>442</v>
      </c>
      <c r="Z956" s="46" t="s">
        <v>446</v>
      </c>
      <c r="AA956" s="46" t="s">
        <v>98</v>
      </c>
      <c r="AB956" s="46">
        <v>-1017641.21</v>
      </c>
      <c r="AC956" s="46">
        <v>-1017641.21</v>
      </c>
      <c r="AD956" s="46">
        <v>-1017641.21</v>
      </c>
      <c r="AE956" s="46">
        <v>-1017641.21</v>
      </c>
      <c r="AF956" s="46">
        <v>-1017641.21</v>
      </c>
      <c r="AG956" s="46">
        <v>-1017641.21</v>
      </c>
      <c r="AH956" s="46">
        <v>-1017641.21</v>
      </c>
      <c r="AI956" s="46" t="s">
        <v>96</v>
      </c>
      <c r="AJ956" s="46">
        <v>0</v>
      </c>
      <c r="AK956" s="46">
        <v>-1017641.21</v>
      </c>
      <c r="AL956" s="46">
        <v>-1017641.21</v>
      </c>
      <c r="AM956" s="46">
        <v>-1017641.21</v>
      </c>
      <c r="AN956" s="46">
        <v>-1017641.21</v>
      </c>
      <c r="AO956" s="46" t="s">
        <v>117</v>
      </c>
      <c r="AP956" s="46" t="s">
        <v>63</v>
      </c>
      <c r="AQ956" s="46"/>
      <c r="AR956" s="46"/>
    </row>
    <row r="957" spans="1:44" x14ac:dyDescent="0.2">
      <c r="A957" s="46" t="s">
        <v>77</v>
      </c>
      <c r="B957" s="46" t="s">
        <v>84</v>
      </c>
      <c r="C957" s="46" t="s">
        <v>84</v>
      </c>
      <c r="D957" s="46" t="s">
        <v>442</v>
      </c>
      <c r="E957" s="46" t="s">
        <v>86</v>
      </c>
      <c r="F957" s="46" t="s">
        <v>78</v>
      </c>
      <c r="G957" s="46" t="s">
        <v>443</v>
      </c>
      <c r="H957" s="46" t="s">
        <v>196</v>
      </c>
      <c r="I957" s="46" t="s">
        <v>242</v>
      </c>
      <c r="J957" s="46" t="s">
        <v>243</v>
      </c>
      <c r="K957" s="46" t="s">
        <v>47</v>
      </c>
      <c r="L957" s="46" t="s">
        <v>62</v>
      </c>
      <c r="M957" s="46" t="s">
        <v>118</v>
      </c>
      <c r="N957" s="46" t="s">
        <v>119</v>
      </c>
      <c r="O957" s="46" t="s">
        <v>63</v>
      </c>
      <c r="P957" s="46" t="s">
        <v>92</v>
      </c>
      <c r="Q957" s="46" t="s">
        <v>498</v>
      </c>
      <c r="R957" s="46" t="s">
        <v>84</v>
      </c>
      <c r="S957" s="46" t="s">
        <v>99</v>
      </c>
      <c r="T957" s="46" t="s">
        <v>113</v>
      </c>
      <c r="U957" s="46" t="s">
        <v>114</v>
      </c>
      <c r="V957" s="46" t="s">
        <v>32</v>
      </c>
      <c r="W957" s="46" t="s">
        <v>498</v>
      </c>
      <c r="X957" s="46" t="s">
        <v>84</v>
      </c>
      <c r="Y957" s="46" t="s">
        <v>442</v>
      </c>
      <c r="Z957" s="46" t="s">
        <v>446</v>
      </c>
      <c r="AA957" s="46" t="s">
        <v>98</v>
      </c>
      <c r="AB957" s="46">
        <v>-728137.05</v>
      </c>
      <c r="AC957" s="46">
        <v>-847756.74</v>
      </c>
      <c r="AD957" s="46">
        <v>-808314.76</v>
      </c>
      <c r="AE957" s="46">
        <v>-663528.77</v>
      </c>
      <c r="AF957" s="46">
        <v>-573861.47</v>
      </c>
      <c r="AG957" s="46">
        <v>-390071.53</v>
      </c>
      <c r="AH957" s="46">
        <v>-202750.5</v>
      </c>
      <c r="AI957" s="46" t="s">
        <v>96</v>
      </c>
      <c r="AJ957" s="46">
        <v>0</v>
      </c>
      <c r="AK957" s="46">
        <v>-909136.68</v>
      </c>
      <c r="AL957" s="46">
        <v>-716646.24</v>
      </c>
      <c r="AM957" s="46">
        <v>-471036.26</v>
      </c>
      <c r="AN957" s="46">
        <v>0</v>
      </c>
      <c r="AO957" s="46" t="s">
        <v>120</v>
      </c>
      <c r="AP957" s="46" t="s">
        <v>63</v>
      </c>
      <c r="AQ957" s="46"/>
      <c r="AR957" s="46"/>
    </row>
    <row r="958" spans="1:44" x14ac:dyDescent="0.2">
      <c r="A958" s="46" t="s">
        <v>77</v>
      </c>
      <c r="B958" s="46" t="s">
        <v>84</v>
      </c>
      <c r="C958" s="46" t="s">
        <v>84</v>
      </c>
      <c r="D958" s="46" t="s">
        <v>442</v>
      </c>
      <c r="E958" s="46" t="s">
        <v>86</v>
      </c>
      <c r="F958" s="46" t="s">
        <v>78</v>
      </c>
      <c r="G958" s="46" t="s">
        <v>443</v>
      </c>
      <c r="H958" s="46" t="s">
        <v>196</v>
      </c>
      <c r="I958" s="46" t="s">
        <v>242</v>
      </c>
      <c r="J958" s="46" t="s">
        <v>243</v>
      </c>
      <c r="K958" s="46" t="s">
        <v>47</v>
      </c>
      <c r="L958" s="46" t="s">
        <v>62</v>
      </c>
      <c r="M958" s="46" t="s">
        <v>121</v>
      </c>
      <c r="N958" s="46" t="s">
        <v>122</v>
      </c>
      <c r="O958" s="46" t="s">
        <v>63</v>
      </c>
      <c r="P958" s="46" t="s">
        <v>92</v>
      </c>
      <c r="Q958" s="46" t="s">
        <v>498</v>
      </c>
      <c r="R958" s="46" t="s">
        <v>84</v>
      </c>
      <c r="S958" s="46" t="s">
        <v>99</v>
      </c>
      <c r="T958" s="46" t="s">
        <v>113</v>
      </c>
      <c r="U958" s="46" t="s">
        <v>114</v>
      </c>
      <c r="V958" s="46" t="s">
        <v>32</v>
      </c>
      <c r="W958" s="46" t="s">
        <v>498</v>
      </c>
      <c r="X958" s="46" t="s">
        <v>84</v>
      </c>
      <c r="Y958" s="46" t="s">
        <v>442</v>
      </c>
      <c r="Z958" s="46" t="s">
        <v>446</v>
      </c>
      <c r="AA958" s="46" t="s">
        <v>98</v>
      </c>
      <c r="AB958" s="46">
        <v>-728137.05</v>
      </c>
      <c r="AC958" s="46">
        <v>-847756.74</v>
      </c>
      <c r="AD958" s="46">
        <v>-808314.76</v>
      </c>
      <c r="AE958" s="46">
        <v>-663528.77</v>
      </c>
      <c r="AF958" s="46">
        <v>-573861.47</v>
      </c>
      <c r="AG958" s="46">
        <v>-390071.53</v>
      </c>
      <c r="AH958" s="46">
        <v>-202750.5</v>
      </c>
      <c r="AI958" s="46" t="s">
        <v>96</v>
      </c>
      <c r="AJ958" s="46">
        <v>0</v>
      </c>
      <c r="AK958" s="46">
        <v>-909136.68</v>
      </c>
      <c r="AL958" s="46">
        <v>-716646.24</v>
      </c>
      <c r="AM958" s="46">
        <v>-471036.26</v>
      </c>
      <c r="AN958" s="46">
        <v>0</v>
      </c>
      <c r="AO958" s="46" t="s">
        <v>123</v>
      </c>
      <c r="AP958" s="46" t="s">
        <v>63</v>
      </c>
      <c r="AQ958" s="46"/>
      <c r="AR958" s="46"/>
    </row>
    <row r="959" spans="1:44" x14ac:dyDescent="0.2">
      <c r="A959" s="46" t="s">
        <v>77</v>
      </c>
      <c r="B959" s="46" t="s">
        <v>84</v>
      </c>
      <c r="C959" s="46" t="s">
        <v>84</v>
      </c>
      <c r="D959" s="46" t="s">
        <v>442</v>
      </c>
      <c r="E959" s="46" t="s">
        <v>86</v>
      </c>
      <c r="F959" s="46" t="s">
        <v>78</v>
      </c>
      <c r="G959" s="46" t="s">
        <v>443</v>
      </c>
      <c r="H959" s="46" t="s">
        <v>242</v>
      </c>
      <c r="I959" s="46" t="s">
        <v>422</v>
      </c>
      <c r="J959" s="46" t="s">
        <v>243</v>
      </c>
      <c r="K959" s="46" t="s">
        <v>47</v>
      </c>
      <c r="L959" s="46" t="s">
        <v>62</v>
      </c>
      <c r="M959" s="46" t="s">
        <v>448</v>
      </c>
      <c r="N959" s="46" t="s">
        <v>449</v>
      </c>
      <c r="O959" s="46" t="s">
        <v>63</v>
      </c>
      <c r="P959" s="46" t="s">
        <v>92</v>
      </c>
      <c r="Q959" s="46" t="s">
        <v>501</v>
      </c>
      <c r="R959" s="46" t="s">
        <v>84</v>
      </c>
      <c r="S959" s="46" t="s">
        <v>99</v>
      </c>
      <c r="T959" s="46" t="s">
        <v>48</v>
      </c>
      <c r="U959" s="46" t="s">
        <v>31</v>
      </c>
      <c r="V959" s="46" t="s">
        <v>32</v>
      </c>
      <c r="W959" s="46" t="s">
        <v>501</v>
      </c>
      <c r="X959" s="46" t="s">
        <v>84</v>
      </c>
      <c r="Y959" s="46" t="s">
        <v>442</v>
      </c>
      <c r="Z959" s="46" t="s">
        <v>446</v>
      </c>
      <c r="AA959" s="46" t="s">
        <v>98</v>
      </c>
      <c r="AB959" s="46">
        <v>0</v>
      </c>
      <c r="AC959" s="46">
        <v>0</v>
      </c>
      <c r="AD959" s="46">
        <v>0</v>
      </c>
      <c r="AE959" s="46">
        <v>0</v>
      </c>
      <c r="AF959" s="46">
        <v>0</v>
      </c>
      <c r="AG959" s="46">
        <v>0</v>
      </c>
      <c r="AH959" s="46">
        <v>12866806.720000001</v>
      </c>
      <c r="AI959" s="46" t="s">
        <v>96</v>
      </c>
      <c r="AJ959" s="46">
        <v>0</v>
      </c>
      <c r="AK959" s="46">
        <v>0</v>
      </c>
      <c r="AL959" s="46">
        <v>0</v>
      </c>
      <c r="AM959" s="46">
        <v>0</v>
      </c>
      <c r="AN959" s="46">
        <v>14350572.57</v>
      </c>
      <c r="AO959" s="46" t="s">
        <v>450</v>
      </c>
      <c r="AP959" s="46" t="s">
        <v>63</v>
      </c>
      <c r="AQ959" s="46"/>
      <c r="AR959" s="46"/>
    </row>
    <row r="960" spans="1:44" x14ac:dyDescent="0.2">
      <c r="A960" s="46" t="s">
        <v>77</v>
      </c>
      <c r="B960" s="46" t="s">
        <v>84</v>
      </c>
      <c r="C960" s="46" t="s">
        <v>84</v>
      </c>
      <c r="D960" s="46" t="s">
        <v>442</v>
      </c>
      <c r="E960" s="46" t="s">
        <v>86</v>
      </c>
      <c r="F960" s="46" t="s">
        <v>78</v>
      </c>
      <c r="G960" s="46" t="s">
        <v>443</v>
      </c>
      <c r="H960" s="46" t="s">
        <v>242</v>
      </c>
      <c r="I960" s="46" t="s">
        <v>422</v>
      </c>
      <c r="J960" s="46" t="s">
        <v>243</v>
      </c>
      <c r="K960" s="46" t="s">
        <v>47</v>
      </c>
      <c r="L960" s="46" t="s">
        <v>62</v>
      </c>
      <c r="M960" s="46" t="s">
        <v>451</v>
      </c>
      <c r="N960" s="46" t="s">
        <v>452</v>
      </c>
      <c r="O960" s="46" t="s">
        <v>63</v>
      </c>
      <c r="P960" s="46" t="s">
        <v>92</v>
      </c>
      <c r="Q960" s="46" t="s">
        <v>501</v>
      </c>
      <c r="R960" s="46" t="s">
        <v>84</v>
      </c>
      <c r="S960" s="46" t="s">
        <v>99</v>
      </c>
      <c r="T960" s="46" t="s">
        <v>48</v>
      </c>
      <c r="U960" s="46" t="s">
        <v>31</v>
      </c>
      <c r="V960" s="46" t="s">
        <v>32</v>
      </c>
      <c r="W960" s="46" t="s">
        <v>501</v>
      </c>
      <c r="X960" s="46" t="s">
        <v>84</v>
      </c>
      <c r="Y960" s="46" t="s">
        <v>442</v>
      </c>
      <c r="Z960" s="46" t="s">
        <v>446</v>
      </c>
      <c r="AA960" s="46" t="s">
        <v>98</v>
      </c>
      <c r="AB960" s="46">
        <v>0</v>
      </c>
      <c r="AC960" s="46">
        <v>15100000</v>
      </c>
      <c r="AD960" s="46">
        <v>15100000</v>
      </c>
      <c r="AE960" s="46">
        <v>15100000</v>
      </c>
      <c r="AF960" s="46">
        <v>15100000</v>
      </c>
      <c r="AG960" s="46">
        <v>15100000</v>
      </c>
      <c r="AH960" s="46">
        <v>2233193.2799999998</v>
      </c>
      <c r="AI960" s="46" t="s">
        <v>96</v>
      </c>
      <c r="AJ960" s="46">
        <v>0</v>
      </c>
      <c r="AK960" s="46">
        <v>0</v>
      </c>
      <c r="AL960" s="46">
        <v>15100000</v>
      </c>
      <c r="AM960" s="46">
        <v>15100000</v>
      </c>
      <c r="AN960" s="46">
        <v>749427.43</v>
      </c>
      <c r="AO960" s="46" t="s">
        <v>452</v>
      </c>
      <c r="AP960" s="46" t="s">
        <v>63</v>
      </c>
      <c r="AQ960" s="46"/>
      <c r="AR960" s="46"/>
    </row>
    <row r="961" spans="1:44" x14ac:dyDescent="0.2">
      <c r="A961" s="46" t="s">
        <v>77</v>
      </c>
      <c r="B961" s="46" t="s">
        <v>84</v>
      </c>
      <c r="C961" s="46" t="s">
        <v>84</v>
      </c>
      <c r="D961" s="46" t="s">
        <v>442</v>
      </c>
      <c r="E961" s="46" t="s">
        <v>86</v>
      </c>
      <c r="F961" s="46" t="s">
        <v>78</v>
      </c>
      <c r="G961" s="46" t="s">
        <v>443</v>
      </c>
      <c r="H961" s="46" t="s">
        <v>242</v>
      </c>
      <c r="I961" s="46" t="s">
        <v>422</v>
      </c>
      <c r="J961" s="46" t="s">
        <v>243</v>
      </c>
      <c r="K961" s="46" t="s">
        <v>47</v>
      </c>
      <c r="L961" s="46" t="s">
        <v>62</v>
      </c>
      <c r="M961" s="46" t="s">
        <v>453</v>
      </c>
      <c r="N961" s="46" t="s">
        <v>454</v>
      </c>
      <c r="O961" s="46" t="s">
        <v>63</v>
      </c>
      <c r="P961" s="46" t="s">
        <v>92</v>
      </c>
      <c r="Q961" s="46" t="s">
        <v>501</v>
      </c>
      <c r="R961" s="46" t="s">
        <v>84</v>
      </c>
      <c r="S961" s="46" t="s">
        <v>99</v>
      </c>
      <c r="T961" s="46" t="s">
        <v>48</v>
      </c>
      <c r="U961" s="46" t="s">
        <v>31</v>
      </c>
      <c r="V961" s="46" t="s">
        <v>106</v>
      </c>
      <c r="W961" s="46" t="s">
        <v>501</v>
      </c>
      <c r="X961" s="46" t="s">
        <v>84</v>
      </c>
      <c r="Y961" s="46" t="s">
        <v>442</v>
      </c>
      <c r="Z961" s="46" t="s">
        <v>446</v>
      </c>
      <c r="AA961" s="46" t="s">
        <v>98</v>
      </c>
      <c r="AB961" s="46">
        <v>0</v>
      </c>
      <c r="AC961" s="46">
        <v>15100000</v>
      </c>
      <c r="AD961" s="46">
        <v>15100000</v>
      </c>
      <c r="AE961" s="46">
        <v>15100000</v>
      </c>
      <c r="AF961" s="46">
        <v>15100000</v>
      </c>
      <c r="AG961" s="46">
        <v>15100000</v>
      </c>
      <c r="AH961" s="46">
        <v>15100000</v>
      </c>
      <c r="AI961" s="46" t="s">
        <v>96</v>
      </c>
      <c r="AJ961" s="46">
        <v>0</v>
      </c>
      <c r="AK961" s="46">
        <v>0</v>
      </c>
      <c r="AL961" s="46">
        <v>15100000</v>
      </c>
      <c r="AM961" s="46">
        <v>15100000</v>
      </c>
      <c r="AN961" s="46">
        <v>15100000</v>
      </c>
      <c r="AO961" s="46" t="s">
        <v>455</v>
      </c>
      <c r="AP961" s="46" t="s">
        <v>63</v>
      </c>
      <c r="AQ961" s="46"/>
      <c r="AR961" s="46"/>
    </row>
    <row r="962" spans="1:44" x14ac:dyDescent="0.2">
      <c r="A962" s="46" t="s">
        <v>77</v>
      </c>
      <c r="B962" s="46" t="s">
        <v>84</v>
      </c>
      <c r="C962" s="46" t="s">
        <v>84</v>
      </c>
      <c r="D962" s="46" t="s">
        <v>442</v>
      </c>
      <c r="E962" s="46" t="s">
        <v>86</v>
      </c>
      <c r="F962" s="46" t="s">
        <v>78</v>
      </c>
      <c r="G962" s="46" t="s">
        <v>443</v>
      </c>
      <c r="H962" s="46" t="s">
        <v>242</v>
      </c>
      <c r="I962" s="46" t="s">
        <v>422</v>
      </c>
      <c r="J962" s="46" t="s">
        <v>243</v>
      </c>
      <c r="K962" s="46" t="s">
        <v>47</v>
      </c>
      <c r="L962" s="46" t="s">
        <v>62</v>
      </c>
      <c r="M962" s="46" t="s">
        <v>251</v>
      </c>
      <c r="N962" s="46" t="s">
        <v>252</v>
      </c>
      <c r="O962" s="46" t="s">
        <v>63</v>
      </c>
      <c r="P962" s="46" t="s">
        <v>92</v>
      </c>
      <c r="Q962" s="46" t="s">
        <v>501</v>
      </c>
      <c r="R962" s="46" t="s">
        <v>84</v>
      </c>
      <c r="S962" s="46" t="s">
        <v>99</v>
      </c>
      <c r="T962" s="46" t="s">
        <v>48</v>
      </c>
      <c r="U962" s="46" t="s">
        <v>31</v>
      </c>
      <c r="V962" s="46" t="s">
        <v>106</v>
      </c>
      <c r="W962" s="46" t="s">
        <v>501</v>
      </c>
      <c r="X962" s="46" t="s">
        <v>84</v>
      </c>
      <c r="Y962" s="46" t="s">
        <v>442</v>
      </c>
      <c r="Z962" s="46" t="s">
        <v>446</v>
      </c>
      <c r="AA962" s="46" t="s">
        <v>98</v>
      </c>
      <c r="AB962" s="46">
        <v>0</v>
      </c>
      <c r="AC962" s="46">
        <v>15100000</v>
      </c>
      <c r="AD962" s="46">
        <v>15100000</v>
      </c>
      <c r="AE962" s="46">
        <v>15100000</v>
      </c>
      <c r="AF962" s="46">
        <v>15100000</v>
      </c>
      <c r="AG962" s="46">
        <v>15100000</v>
      </c>
      <c r="AH962" s="46">
        <v>15100000</v>
      </c>
      <c r="AI962" s="46" t="s">
        <v>96</v>
      </c>
      <c r="AJ962" s="46">
        <v>0</v>
      </c>
      <c r="AK962" s="46">
        <v>0</v>
      </c>
      <c r="AL962" s="46">
        <v>15100000</v>
      </c>
      <c r="AM962" s="46">
        <v>15100000</v>
      </c>
      <c r="AN962" s="46">
        <v>15100000</v>
      </c>
      <c r="AO962" s="46" t="s">
        <v>253</v>
      </c>
      <c r="AP962" s="46" t="s">
        <v>63</v>
      </c>
      <c r="AQ962" s="46"/>
      <c r="AR962" s="46"/>
    </row>
    <row r="963" spans="1:44" x14ac:dyDescent="0.2">
      <c r="A963" s="46" t="s">
        <v>77</v>
      </c>
      <c r="B963" s="46" t="s">
        <v>84</v>
      </c>
      <c r="C963" s="46" t="s">
        <v>84</v>
      </c>
      <c r="D963" s="46" t="s">
        <v>442</v>
      </c>
      <c r="E963" s="46" t="s">
        <v>86</v>
      </c>
      <c r="F963" s="46" t="s">
        <v>78</v>
      </c>
      <c r="G963" s="46" t="s">
        <v>443</v>
      </c>
      <c r="H963" s="46" t="s">
        <v>242</v>
      </c>
      <c r="I963" s="46" t="s">
        <v>422</v>
      </c>
      <c r="J963" s="46" t="s">
        <v>243</v>
      </c>
      <c r="K963" s="46" t="s">
        <v>47</v>
      </c>
      <c r="L963" s="46" t="s">
        <v>62</v>
      </c>
      <c r="M963" s="46" t="s">
        <v>163</v>
      </c>
      <c r="N963" s="46" t="s">
        <v>164</v>
      </c>
      <c r="O963" s="46" t="s">
        <v>63</v>
      </c>
      <c r="P963" s="46" t="s">
        <v>92</v>
      </c>
      <c r="Q963" s="46" t="s">
        <v>501</v>
      </c>
      <c r="R963" s="46" t="s">
        <v>84</v>
      </c>
      <c r="S963" s="46" t="s">
        <v>99</v>
      </c>
      <c r="T963" s="46" t="s">
        <v>48</v>
      </c>
      <c r="U963" s="46" t="s">
        <v>31</v>
      </c>
      <c r="V963" s="46" t="s">
        <v>106</v>
      </c>
      <c r="W963" s="46" t="s">
        <v>501</v>
      </c>
      <c r="X963" s="46" t="s">
        <v>84</v>
      </c>
      <c r="Y963" s="46" t="s">
        <v>442</v>
      </c>
      <c r="Z963" s="46" t="s">
        <v>446</v>
      </c>
      <c r="AA963" s="46" t="s">
        <v>98</v>
      </c>
      <c r="AB963" s="46">
        <v>0</v>
      </c>
      <c r="AC963" s="46">
        <v>15100000</v>
      </c>
      <c r="AD963" s="46">
        <v>15100000</v>
      </c>
      <c r="AE963" s="46">
        <v>15100000</v>
      </c>
      <c r="AF963" s="46">
        <v>15100000</v>
      </c>
      <c r="AG963" s="46">
        <v>15100000</v>
      </c>
      <c r="AH963" s="46">
        <v>15100000</v>
      </c>
      <c r="AI963" s="46" t="s">
        <v>96</v>
      </c>
      <c r="AJ963" s="46">
        <v>0</v>
      </c>
      <c r="AK963" s="46">
        <v>0</v>
      </c>
      <c r="AL963" s="46">
        <v>15100000</v>
      </c>
      <c r="AM963" s="46">
        <v>15100000</v>
      </c>
      <c r="AN963" s="46">
        <v>15100000</v>
      </c>
      <c r="AO963" s="46" t="s">
        <v>165</v>
      </c>
      <c r="AP963" s="46" t="s">
        <v>63</v>
      </c>
      <c r="AQ963" s="46"/>
      <c r="AR963" s="46"/>
    </row>
    <row r="964" spans="1:44" x14ac:dyDescent="0.2">
      <c r="A964" s="46" t="s">
        <v>77</v>
      </c>
      <c r="B964" s="46" t="s">
        <v>84</v>
      </c>
      <c r="C964" s="46" t="s">
        <v>84</v>
      </c>
      <c r="D964" s="46" t="s">
        <v>442</v>
      </c>
      <c r="E964" s="46" t="s">
        <v>86</v>
      </c>
      <c r="F964" s="46" t="s">
        <v>78</v>
      </c>
      <c r="G964" s="46" t="s">
        <v>443</v>
      </c>
      <c r="H964" s="46" t="s">
        <v>242</v>
      </c>
      <c r="I964" s="46" t="s">
        <v>422</v>
      </c>
      <c r="J964" s="46" t="s">
        <v>243</v>
      </c>
      <c r="K964" s="46" t="s">
        <v>47</v>
      </c>
      <c r="L964" s="46" t="s">
        <v>62</v>
      </c>
      <c r="M964" s="46" t="s">
        <v>204</v>
      </c>
      <c r="N964" s="46" t="s">
        <v>499</v>
      </c>
      <c r="O964" s="46" t="s">
        <v>207</v>
      </c>
      <c r="P964" s="46" t="s">
        <v>92</v>
      </c>
      <c r="Q964" s="46" t="s">
        <v>501</v>
      </c>
      <c r="R964" s="46" t="s">
        <v>84</v>
      </c>
      <c r="S964" s="46" t="s">
        <v>99</v>
      </c>
      <c r="T964" s="46" t="s">
        <v>169</v>
      </c>
      <c r="U964" s="46" t="s">
        <v>170</v>
      </c>
      <c r="V964" s="46" t="s">
        <v>32</v>
      </c>
      <c r="W964" s="46" t="s">
        <v>501</v>
      </c>
      <c r="X964" s="46" t="s">
        <v>84</v>
      </c>
      <c r="Y964" s="46" t="s">
        <v>442</v>
      </c>
      <c r="Z964" s="46" t="s">
        <v>446</v>
      </c>
      <c r="AA964" s="46" t="s">
        <v>98</v>
      </c>
      <c r="AB964" s="46">
        <v>0</v>
      </c>
      <c r="AC964" s="46">
        <v>0</v>
      </c>
      <c r="AD964" s="46">
        <v>0</v>
      </c>
      <c r="AE964" s="46">
        <v>0</v>
      </c>
      <c r="AF964" s="46">
        <v>0</v>
      </c>
      <c r="AG964" s="46">
        <v>0</v>
      </c>
      <c r="AH964" s="46">
        <v>13685122.279999999</v>
      </c>
      <c r="AI964" s="46" t="s">
        <v>96</v>
      </c>
      <c r="AJ964" s="46">
        <v>0</v>
      </c>
      <c r="AK964" s="46">
        <v>0</v>
      </c>
      <c r="AL964" s="46">
        <v>0</v>
      </c>
      <c r="AM964" s="46">
        <v>0</v>
      </c>
      <c r="AN964" s="46">
        <v>14818971.15</v>
      </c>
      <c r="AO964" s="46" t="s">
        <v>206</v>
      </c>
      <c r="AP964" s="46" t="s">
        <v>63</v>
      </c>
      <c r="AQ964" s="46"/>
      <c r="AR964" s="46" t="s">
        <v>500</v>
      </c>
    </row>
    <row r="965" spans="1:44" x14ac:dyDescent="0.2">
      <c r="A965" s="46" t="s">
        <v>77</v>
      </c>
      <c r="B965" s="46" t="s">
        <v>84</v>
      </c>
      <c r="C965" s="46" t="s">
        <v>84</v>
      </c>
      <c r="D965" s="46" t="s">
        <v>442</v>
      </c>
      <c r="E965" s="46" t="s">
        <v>86</v>
      </c>
      <c r="F965" s="46" t="s">
        <v>78</v>
      </c>
      <c r="G965" s="46" t="s">
        <v>443</v>
      </c>
      <c r="H965" s="46" t="s">
        <v>242</v>
      </c>
      <c r="I965" s="46" t="s">
        <v>422</v>
      </c>
      <c r="J965" s="46" t="s">
        <v>243</v>
      </c>
      <c r="K965" s="46" t="s">
        <v>47</v>
      </c>
      <c r="L965" s="46" t="s">
        <v>62</v>
      </c>
      <c r="M965" s="46" t="s">
        <v>212</v>
      </c>
      <c r="N965" s="46" t="s">
        <v>213</v>
      </c>
      <c r="O965" s="46" t="s">
        <v>63</v>
      </c>
      <c r="P965" s="46" t="s">
        <v>92</v>
      </c>
      <c r="Q965" s="46" t="s">
        <v>501</v>
      </c>
      <c r="R965" s="46" t="s">
        <v>84</v>
      </c>
      <c r="S965" s="46" t="s">
        <v>99</v>
      </c>
      <c r="T965" s="46" t="s">
        <v>169</v>
      </c>
      <c r="U965" s="46" t="s">
        <v>170</v>
      </c>
      <c r="V965" s="46" t="s">
        <v>106</v>
      </c>
      <c r="W965" s="46" t="s">
        <v>501</v>
      </c>
      <c r="X965" s="46" t="s">
        <v>84</v>
      </c>
      <c r="Y965" s="46" t="s">
        <v>442</v>
      </c>
      <c r="Z965" s="46" t="s">
        <v>446</v>
      </c>
      <c r="AA965" s="46" t="s">
        <v>98</v>
      </c>
      <c r="AB965" s="46">
        <v>0</v>
      </c>
      <c r="AC965" s="46">
        <v>0</v>
      </c>
      <c r="AD965" s="46">
        <v>0</v>
      </c>
      <c r="AE965" s="46">
        <v>0</v>
      </c>
      <c r="AF965" s="46">
        <v>0</v>
      </c>
      <c r="AG965" s="46">
        <v>0</v>
      </c>
      <c r="AH965" s="46">
        <v>13685122.279999999</v>
      </c>
      <c r="AI965" s="46" t="s">
        <v>96</v>
      </c>
      <c r="AJ965" s="46">
        <v>0</v>
      </c>
      <c r="AK965" s="46">
        <v>0</v>
      </c>
      <c r="AL965" s="46">
        <v>0</v>
      </c>
      <c r="AM965" s="46">
        <v>0</v>
      </c>
      <c r="AN965" s="46">
        <v>14818971.15</v>
      </c>
      <c r="AO965" s="46" t="s">
        <v>214</v>
      </c>
      <c r="AP965" s="46" t="s">
        <v>63</v>
      </c>
      <c r="AQ965" s="46"/>
      <c r="AR965" s="46"/>
    </row>
    <row r="966" spans="1:44" x14ac:dyDescent="0.2">
      <c r="A966" s="46" t="s">
        <v>77</v>
      </c>
      <c r="B966" s="46" t="s">
        <v>84</v>
      </c>
      <c r="C966" s="46" t="s">
        <v>84</v>
      </c>
      <c r="D966" s="46" t="s">
        <v>442</v>
      </c>
      <c r="E966" s="46" t="s">
        <v>86</v>
      </c>
      <c r="F966" s="46" t="s">
        <v>78</v>
      </c>
      <c r="G966" s="46" t="s">
        <v>443</v>
      </c>
      <c r="H966" s="46" t="s">
        <v>242</v>
      </c>
      <c r="I966" s="46" t="s">
        <v>422</v>
      </c>
      <c r="J966" s="46" t="s">
        <v>243</v>
      </c>
      <c r="K966" s="46" t="s">
        <v>47</v>
      </c>
      <c r="L966" s="46" t="s">
        <v>62</v>
      </c>
      <c r="M966" s="46" t="s">
        <v>254</v>
      </c>
      <c r="N966" s="46" t="s">
        <v>255</v>
      </c>
      <c r="O966" s="46" t="s">
        <v>207</v>
      </c>
      <c r="P966" s="46" t="s">
        <v>92</v>
      </c>
      <c r="Q966" s="46" t="s">
        <v>501</v>
      </c>
      <c r="R966" s="46" t="s">
        <v>84</v>
      </c>
      <c r="S966" s="46" t="s">
        <v>99</v>
      </c>
      <c r="T966" s="46" t="s">
        <v>169</v>
      </c>
      <c r="U966" s="46" t="s">
        <v>170</v>
      </c>
      <c r="V966" s="46" t="s">
        <v>106</v>
      </c>
      <c r="W966" s="46" t="s">
        <v>501</v>
      </c>
      <c r="X966" s="46" t="s">
        <v>84</v>
      </c>
      <c r="Y966" s="46" t="s">
        <v>442</v>
      </c>
      <c r="Z966" s="46" t="s">
        <v>446</v>
      </c>
      <c r="AA966" s="46" t="s">
        <v>98</v>
      </c>
      <c r="AB966" s="46">
        <v>0</v>
      </c>
      <c r="AC966" s="46">
        <v>0</v>
      </c>
      <c r="AD966" s="46">
        <v>0</v>
      </c>
      <c r="AE966" s="46">
        <v>0</v>
      </c>
      <c r="AF966" s="46">
        <v>0</v>
      </c>
      <c r="AG966" s="46">
        <v>0</v>
      </c>
      <c r="AH966" s="46">
        <v>13685122.279999999</v>
      </c>
      <c r="AI966" s="46" t="s">
        <v>96</v>
      </c>
      <c r="AJ966" s="46">
        <v>0</v>
      </c>
      <c r="AK966" s="46">
        <v>0</v>
      </c>
      <c r="AL966" s="46">
        <v>0</v>
      </c>
      <c r="AM966" s="46">
        <v>0</v>
      </c>
      <c r="AN966" s="46">
        <v>14818971.15</v>
      </c>
      <c r="AO966" s="46" t="s">
        <v>256</v>
      </c>
      <c r="AP966" s="46" t="s">
        <v>63</v>
      </c>
      <c r="AQ966" s="46"/>
      <c r="AR966" s="46" t="s">
        <v>500</v>
      </c>
    </row>
    <row r="967" spans="1:44" x14ac:dyDescent="0.2">
      <c r="A967" s="46" t="s">
        <v>77</v>
      </c>
      <c r="B967" s="46" t="s">
        <v>84</v>
      </c>
      <c r="C967" s="46" t="s">
        <v>84</v>
      </c>
      <c r="D967" s="46" t="s">
        <v>442</v>
      </c>
      <c r="E967" s="46" t="s">
        <v>86</v>
      </c>
      <c r="F967" s="46" t="s">
        <v>78</v>
      </c>
      <c r="G967" s="46" t="s">
        <v>443</v>
      </c>
      <c r="H967" s="46" t="s">
        <v>242</v>
      </c>
      <c r="I967" s="46" t="s">
        <v>422</v>
      </c>
      <c r="J967" s="46" t="s">
        <v>243</v>
      </c>
      <c r="K967" s="46" t="s">
        <v>47</v>
      </c>
      <c r="L967" s="46" t="s">
        <v>62</v>
      </c>
      <c r="M967" s="46" t="s">
        <v>218</v>
      </c>
      <c r="N967" s="46" t="s">
        <v>219</v>
      </c>
      <c r="O967" s="46" t="s">
        <v>63</v>
      </c>
      <c r="P967" s="46" t="s">
        <v>92</v>
      </c>
      <c r="Q967" s="46" t="s">
        <v>501</v>
      </c>
      <c r="R967" s="46" t="s">
        <v>84</v>
      </c>
      <c r="S967" s="46" t="s">
        <v>99</v>
      </c>
      <c r="T967" s="46" t="s">
        <v>169</v>
      </c>
      <c r="U967" s="46" t="s">
        <v>170</v>
      </c>
      <c r="V967" s="46" t="s">
        <v>106</v>
      </c>
      <c r="W967" s="46" t="s">
        <v>501</v>
      </c>
      <c r="X967" s="46" t="s">
        <v>84</v>
      </c>
      <c r="Y967" s="46" t="s">
        <v>442</v>
      </c>
      <c r="Z967" s="46" t="s">
        <v>446</v>
      </c>
      <c r="AA967" s="46" t="s">
        <v>98</v>
      </c>
      <c r="AB967" s="46">
        <v>0</v>
      </c>
      <c r="AC967" s="46">
        <v>0</v>
      </c>
      <c r="AD967" s="46">
        <v>0</v>
      </c>
      <c r="AE967" s="46">
        <v>0</v>
      </c>
      <c r="AF967" s="46">
        <v>0</v>
      </c>
      <c r="AG967" s="46">
        <v>0</v>
      </c>
      <c r="AH967" s="46">
        <v>13685122.279999999</v>
      </c>
      <c r="AI967" s="46" t="s">
        <v>96</v>
      </c>
      <c r="AJ967" s="46">
        <v>0</v>
      </c>
      <c r="AK967" s="46">
        <v>0</v>
      </c>
      <c r="AL967" s="46">
        <v>0</v>
      </c>
      <c r="AM967" s="46">
        <v>0</v>
      </c>
      <c r="AN967" s="46">
        <v>14818971.15</v>
      </c>
      <c r="AO967" s="46" t="s">
        <v>220</v>
      </c>
      <c r="AP967" s="46" t="s">
        <v>63</v>
      </c>
      <c r="AQ967" s="46"/>
      <c r="AR967" s="46"/>
    </row>
    <row r="968" spans="1:44" x14ac:dyDescent="0.2">
      <c r="A968" s="46" t="s">
        <v>77</v>
      </c>
      <c r="B968" s="46" t="s">
        <v>84</v>
      </c>
      <c r="C968" s="46" t="s">
        <v>84</v>
      </c>
      <c r="D968" s="46" t="s">
        <v>442</v>
      </c>
      <c r="E968" s="46" t="s">
        <v>86</v>
      </c>
      <c r="F968" s="46" t="s">
        <v>78</v>
      </c>
      <c r="G968" s="46" t="s">
        <v>443</v>
      </c>
      <c r="H968" s="46" t="s">
        <v>242</v>
      </c>
      <c r="I968" s="46" t="s">
        <v>422</v>
      </c>
      <c r="J968" s="46" t="s">
        <v>243</v>
      </c>
      <c r="K968" s="46" t="s">
        <v>47</v>
      </c>
      <c r="L968" s="46" t="s">
        <v>62</v>
      </c>
      <c r="M968" s="46" t="s">
        <v>257</v>
      </c>
      <c r="N968" s="46" t="s">
        <v>258</v>
      </c>
      <c r="O968" s="46" t="s">
        <v>63</v>
      </c>
      <c r="P968" s="46" t="s">
        <v>92</v>
      </c>
      <c r="Q968" s="46" t="s">
        <v>501</v>
      </c>
      <c r="R968" s="46" t="s">
        <v>84</v>
      </c>
      <c r="S968" s="46" t="s">
        <v>99</v>
      </c>
      <c r="T968" s="46" t="s">
        <v>169</v>
      </c>
      <c r="U968" s="46" t="s">
        <v>170</v>
      </c>
      <c r="V968" s="46" t="s">
        <v>32</v>
      </c>
      <c r="W968" s="46" t="s">
        <v>501</v>
      </c>
      <c r="X968" s="46" t="s">
        <v>84</v>
      </c>
      <c r="Y968" s="46" t="s">
        <v>442</v>
      </c>
      <c r="Z968" s="46" t="s">
        <v>446</v>
      </c>
      <c r="AA968" s="46" t="s">
        <v>98</v>
      </c>
      <c r="AB968" s="46">
        <v>0</v>
      </c>
      <c r="AC968" s="46">
        <v>15100000</v>
      </c>
      <c r="AD968" s="46">
        <v>15100000</v>
      </c>
      <c r="AE968" s="46">
        <v>15100000</v>
      </c>
      <c r="AF968" s="46">
        <v>15100000</v>
      </c>
      <c r="AG968" s="46">
        <v>15100000</v>
      </c>
      <c r="AH968" s="46">
        <v>1414877.72</v>
      </c>
      <c r="AI968" s="46" t="s">
        <v>96</v>
      </c>
      <c r="AJ968" s="46">
        <v>0</v>
      </c>
      <c r="AK968" s="46">
        <v>0</v>
      </c>
      <c r="AL968" s="46">
        <v>15100000</v>
      </c>
      <c r="AM968" s="46">
        <v>15100000</v>
      </c>
      <c r="AN968" s="46">
        <v>281028.84999999998</v>
      </c>
      <c r="AO968" s="46" t="s">
        <v>258</v>
      </c>
      <c r="AP968" s="46" t="s">
        <v>63</v>
      </c>
      <c r="AQ968" s="46"/>
      <c r="AR968" s="46"/>
    </row>
    <row r="969" spans="1:44" x14ac:dyDescent="0.2">
      <c r="A969" s="46" t="s">
        <v>77</v>
      </c>
      <c r="B969" s="46" t="s">
        <v>84</v>
      </c>
      <c r="C969" s="46" t="s">
        <v>84</v>
      </c>
      <c r="D969" s="46" t="s">
        <v>442</v>
      </c>
      <c r="E969" s="46" t="s">
        <v>86</v>
      </c>
      <c r="F969" s="46" t="s">
        <v>78</v>
      </c>
      <c r="G969" s="46" t="s">
        <v>443</v>
      </c>
      <c r="H969" s="46" t="s">
        <v>242</v>
      </c>
      <c r="I969" s="46" t="s">
        <v>422</v>
      </c>
      <c r="J969" s="46" t="s">
        <v>243</v>
      </c>
      <c r="K969" s="46" t="s">
        <v>47</v>
      </c>
      <c r="L969" s="46" t="s">
        <v>62</v>
      </c>
      <c r="M969" s="46" t="s">
        <v>264</v>
      </c>
      <c r="N969" s="46" t="s">
        <v>265</v>
      </c>
      <c r="O969" s="46" t="s">
        <v>63</v>
      </c>
      <c r="P969" s="46" t="s">
        <v>92</v>
      </c>
      <c r="Q969" s="46" t="s">
        <v>501</v>
      </c>
      <c r="R969" s="46" t="s">
        <v>84</v>
      </c>
      <c r="S969" s="46" t="s">
        <v>99</v>
      </c>
      <c r="T969" s="46" t="s">
        <v>169</v>
      </c>
      <c r="U969" s="46" t="s">
        <v>170</v>
      </c>
      <c r="V969" s="46" t="s">
        <v>106</v>
      </c>
      <c r="W969" s="46" t="s">
        <v>501</v>
      </c>
      <c r="X969" s="46" t="s">
        <v>84</v>
      </c>
      <c r="Y969" s="46" t="s">
        <v>442</v>
      </c>
      <c r="Z969" s="46" t="s">
        <v>446</v>
      </c>
      <c r="AA969" s="46" t="s">
        <v>98</v>
      </c>
      <c r="AB969" s="46">
        <v>0</v>
      </c>
      <c r="AC969" s="46">
        <v>15100000</v>
      </c>
      <c r="AD969" s="46">
        <v>15100000</v>
      </c>
      <c r="AE969" s="46">
        <v>15100000</v>
      </c>
      <c r="AF969" s="46">
        <v>15100000</v>
      </c>
      <c r="AG969" s="46">
        <v>15100000</v>
      </c>
      <c r="AH969" s="46">
        <v>1414877.72</v>
      </c>
      <c r="AI969" s="46" t="s">
        <v>96</v>
      </c>
      <c r="AJ969" s="46">
        <v>0</v>
      </c>
      <c r="AK969" s="46">
        <v>0</v>
      </c>
      <c r="AL969" s="46">
        <v>15100000</v>
      </c>
      <c r="AM969" s="46">
        <v>15100000</v>
      </c>
      <c r="AN969" s="46">
        <v>281028.84999999998</v>
      </c>
      <c r="AO969" s="46" t="s">
        <v>266</v>
      </c>
      <c r="AP969" s="46" t="s">
        <v>63</v>
      </c>
      <c r="AQ969" s="46"/>
      <c r="AR969" s="46"/>
    </row>
    <row r="970" spans="1:44" x14ac:dyDescent="0.2">
      <c r="A970" s="46" t="s">
        <v>77</v>
      </c>
      <c r="B970" s="46" t="s">
        <v>84</v>
      </c>
      <c r="C970" s="46" t="s">
        <v>84</v>
      </c>
      <c r="D970" s="46" t="s">
        <v>442</v>
      </c>
      <c r="E970" s="46" t="s">
        <v>86</v>
      </c>
      <c r="F970" s="46" t="s">
        <v>78</v>
      </c>
      <c r="G970" s="46" t="s">
        <v>443</v>
      </c>
      <c r="H970" s="46" t="s">
        <v>242</v>
      </c>
      <c r="I970" s="46" t="s">
        <v>422</v>
      </c>
      <c r="J970" s="46" t="s">
        <v>243</v>
      </c>
      <c r="K970" s="46" t="s">
        <v>47</v>
      </c>
      <c r="L970" s="46" t="s">
        <v>62</v>
      </c>
      <c r="M970" s="46" t="s">
        <v>171</v>
      </c>
      <c r="N970" s="46" t="s">
        <v>172</v>
      </c>
      <c r="O970" s="46" t="s">
        <v>63</v>
      </c>
      <c r="P970" s="46" t="s">
        <v>92</v>
      </c>
      <c r="Q970" s="46" t="s">
        <v>501</v>
      </c>
      <c r="R970" s="46" t="s">
        <v>84</v>
      </c>
      <c r="S970" s="46" t="s">
        <v>99</v>
      </c>
      <c r="T970" s="46" t="s">
        <v>169</v>
      </c>
      <c r="U970" s="46" t="s">
        <v>170</v>
      </c>
      <c r="V970" s="46" t="s">
        <v>106</v>
      </c>
      <c r="W970" s="46" t="s">
        <v>501</v>
      </c>
      <c r="X970" s="46" t="s">
        <v>84</v>
      </c>
      <c r="Y970" s="46" t="s">
        <v>442</v>
      </c>
      <c r="Z970" s="46" t="s">
        <v>446</v>
      </c>
      <c r="AA970" s="46" t="s">
        <v>98</v>
      </c>
      <c r="AB970" s="46">
        <v>0</v>
      </c>
      <c r="AC970" s="46">
        <v>15100000</v>
      </c>
      <c r="AD970" s="46">
        <v>15100000</v>
      </c>
      <c r="AE970" s="46">
        <v>15100000</v>
      </c>
      <c r="AF970" s="46">
        <v>15100000</v>
      </c>
      <c r="AG970" s="46">
        <v>15100000</v>
      </c>
      <c r="AH970" s="46">
        <v>1414877.72</v>
      </c>
      <c r="AI970" s="46" t="s">
        <v>96</v>
      </c>
      <c r="AJ970" s="46">
        <v>0</v>
      </c>
      <c r="AK970" s="46">
        <v>0</v>
      </c>
      <c r="AL970" s="46">
        <v>15100000</v>
      </c>
      <c r="AM970" s="46">
        <v>15100000</v>
      </c>
      <c r="AN970" s="46">
        <v>281028.84999999998</v>
      </c>
      <c r="AO970" s="46" t="s">
        <v>173</v>
      </c>
      <c r="AP970" s="46" t="s">
        <v>63</v>
      </c>
      <c r="AQ970" s="46"/>
      <c r="AR970" s="46"/>
    </row>
    <row r="971" spans="1:44" x14ac:dyDescent="0.2">
      <c r="A971" s="46" t="s">
        <v>77</v>
      </c>
      <c r="B971" s="46" t="s">
        <v>84</v>
      </c>
      <c r="C971" s="46" t="s">
        <v>84</v>
      </c>
      <c r="D971" s="46" t="s">
        <v>442</v>
      </c>
      <c r="E971" s="46" t="s">
        <v>86</v>
      </c>
      <c r="F971" s="46" t="s">
        <v>78</v>
      </c>
      <c r="G971" s="46" t="s">
        <v>443</v>
      </c>
      <c r="H971" s="46" t="s">
        <v>242</v>
      </c>
      <c r="I971" s="46" t="s">
        <v>422</v>
      </c>
      <c r="J971" s="46" t="s">
        <v>243</v>
      </c>
      <c r="K971" s="46" t="s">
        <v>47</v>
      </c>
      <c r="L971" s="46" t="s">
        <v>62</v>
      </c>
      <c r="M971" s="46" t="s">
        <v>174</v>
      </c>
      <c r="N971" s="46" t="s">
        <v>175</v>
      </c>
      <c r="O971" s="46" t="s">
        <v>63</v>
      </c>
      <c r="P971" s="46" t="s">
        <v>92</v>
      </c>
      <c r="Q971" s="46" t="s">
        <v>501</v>
      </c>
      <c r="R971" s="46" t="s">
        <v>84</v>
      </c>
      <c r="S971" s="46" t="s">
        <v>99</v>
      </c>
      <c r="T971" s="46" t="s">
        <v>169</v>
      </c>
      <c r="U971" s="46" t="s">
        <v>170</v>
      </c>
      <c r="V971" s="46" t="s">
        <v>106</v>
      </c>
      <c r="W971" s="46" t="s">
        <v>501</v>
      </c>
      <c r="X971" s="46" t="s">
        <v>84</v>
      </c>
      <c r="Y971" s="46" t="s">
        <v>442</v>
      </c>
      <c r="Z971" s="46" t="s">
        <v>446</v>
      </c>
      <c r="AA971" s="46" t="s">
        <v>98</v>
      </c>
      <c r="AB971" s="46">
        <v>0</v>
      </c>
      <c r="AC971" s="46">
        <v>15100000</v>
      </c>
      <c r="AD971" s="46">
        <v>15100000</v>
      </c>
      <c r="AE971" s="46">
        <v>15100000</v>
      </c>
      <c r="AF971" s="46">
        <v>15100000</v>
      </c>
      <c r="AG971" s="46">
        <v>15100000</v>
      </c>
      <c r="AH971" s="46">
        <v>15100000</v>
      </c>
      <c r="AI971" s="46" t="s">
        <v>96</v>
      </c>
      <c r="AJ971" s="46">
        <v>0</v>
      </c>
      <c r="AK971" s="46">
        <v>0</v>
      </c>
      <c r="AL971" s="46">
        <v>15100000</v>
      </c>
      <c r="AM971" s="46">
        <v>15100000</v>
      </c>
      <c r="AN971" s="46">
        <v>15100000</v>
      </c>
      <c r="AO971" s="46" t="s">
        <v>176</v>
      </c>
      <c r="AP971" s="46" t="s">
        <v>63</v>
      </c>
      <c r="AQ971" s="46"/>
      <c r="AR971" s="46"/>
    </row>
    <row r="972" spans="1:44" x14ac:dyDescent="0.2">
      <c r="A972" s="46" t="s">
        <v>77</v>
      </c>
      <c r="B972" s="46" t="s">
        <v>84</v>
      </c>
      <c r="C972" s="46" t="s">
        <v>84</v>
      </c>
      <c r="D972" s="46" t="s">
        <v>442</v>
      </c>
      <c r="E972" s="46" t="s">
        <v>86</v>
      </c>
      <c r="F972" s="46" t="s">
        <v>78</v>
      </c>
      <c r="G972" s="46" t="s">
        <v>443</v>
      </c>
      <c r="H972" s="46" t="s">
        <v>242</v>
      </c>
      <c r="I972" s="46" t="s">
        <v>422</v>
      </c>
      <c r="J972" s="46" t="s">
        <v>243</v>
      </c>
      <c r="K972" s="46" t="s">
        <v>47</v>
      </c>
      <c r="L972" s="46" t="s">
        <v>62</v>
      </c>
      <c r="M972" s="46" t="s">
        <v>177</v>
      </c>
      <c r="N972" s="46" t="s">
        <v>178</v>
      </c>
      <c r="O972" s="46" t="s">
        <v>63</v>
      </c>
      <c r="P972" s="46" t="s">
        <v>92</v>
      </c>
      <c r="Q972" s="46" t="s">
        <v>501</v>
      </c>
      <c r="R972" s="46" t="s">
        <v>84</v>
      </c>
      <c r="S972" s="46" t="s">
        <v>99</v>
      </c>
      <c r="T972" s="46" t="s">
        <v>169</v>
      </c>
      <c r="U972" s="46" t="s">
        <v>170</v>
      </c>
      <c r="V972" s="46" t="s">
        <v>32</v>
      </c>
      <c r="W972" s="46" t="s">
        <v>501</v>
      </c>
      <c r="X972" s="46" t="s">
        <v>84</v>
      </c>
      <c r="Y972" s="46" t="s">
        <v>442</v>
      </c>
      <c r="Z972" s="46" t="s">
        <v>446</v>
      </c>
      <c r="AA972" s="46" t="s">
        <v>98</v>
      </c>
      <c r="AB972" s="46">
        <v>0</v>
      </c>
      <c r="AC972" s="46">
        <v>15100000</v>
      </c>
      <c r="AD972" s="46">
        <v>15100000</v>
      </c>
      <c r="AE972" s="46">
        <v>15100000</v>
      </c>
      <c r="AF972" s="46">
        <v>15100000</v>
      </c>
      <c r="AG972" s="46">
        <v>15100000</v>
      </c>
      <c r="AH972" s="46">
        <v>1414877.72</v>
      </c>
      <c r="AI972" s="46" t="s">
        <v>96</v>
      </c>
      <c r="AJ972" s="46">
        <v>0</v>
      </c>
      <c r="AK972" s="46">
        <v>0</v>
      </c>
      <c r="AL972" s="46">
        <v>15100000</v>
      </c>
      <c r="AM972" s="46">
        <v>15100000</v>
      </c>
      <c r="AN972" s="46">
        <v>281028.84999999998</v>
      </c>
      <c r="AO972" s="46" t="s">
        <v>179</v>
      </c>
      <c r="AP972" s="46" t="s">
        <v>63</v>
      </c>
      <c r="AQ972" s="46"/>
      <c r="AR972" s="46"/>
    </row>
    <row r="973" spans="1:44" x14ac:dyDescent="0.2">
      <c r="A973" s="46" t="s">
        <v>77</v>
      </c>
      <c r="B973" s="46" t="s">
        <v>84</v>
      </c>
      <c r="C973" s="46" t="s">
        <v>84</v>
      </c>
      <c r="D973" s="46" t="s">
        <v>442</v>
      </c>
      <c r="E973" s="46" t="s">
        <v>86</v>
      </c>
      <c r="F973" s="46" t="s">
        <v>78</v>
      </c>
      <c r="G973" s="46" t="s">
        <v>443</v>
      </c>
      <c r="H973" s="46" t="s">
        <v>242</v>
      </c>
      <c r="I973" s="46" t="s">
        <v>422</v>
      </c>
      <c r="J973" s="46" t="s">
        <v>243</v>
      </c>
      <c r="K973" s="46" t="s">
        <v>47</v>
      </c>
      <c r="L973" s="46" t="s">
        <v>62</v>
      </c>
      <c r="M973" s="46" t="s">
        <v>267</v>
      </c>
      <c r="N973" s="46" t="s">
        <v>268</v>
      </c>
      <c r="O973" s="46" t="s">
        <v>63</v>
      </c>
      <c r="P973" s="46" t="s">
        <v>92</v>
      </c>
      <c r="Q973" s="46" t="s">
        <v>501</v>
      </c>
      <c r="R973" s="46" t="s">
        <v>84</v>
      </c>
      <c r="S973" s="46" t="s">
        <v>99</v>
      </c>
      <c r="T973" s="46" t="s">
        <v>94</v>
      </c>
      <c r="U973" s="46" t="s">
        <v>95</v>
      </c>
      <c r="V973" s="46" t="s">
        <v>32</v>
      </c>
      <c r="W973" s="46" t="s">
        <v>501</v>
      </c>
      <c r="X973" s="46" t="s">
        <v>84</v>
      </c>
      <c r="Y973" s="46" t="s">
        <v>442</v>
      </c>
      <c r="Z973" s="46" t="s">
        <v>446</v>
      </c>
      <c r="AA973" s="46" t="s">
        <v>98</v>
      </c>
      <c r="AB973" s="46">
        <v>0</v>
      </c>
      <c r="AC973" s="46">
        <v>0</v>
      </c>
      <c r="AD973" s="46">
        <v>0</v>
      </c>
      <c r="AE973" s="46">
        <v>0</v>
      </c>
      <c r="AF973" s="46">
        <v>0</v>
      </c>
      <c r="AG973" s="46">
        <v>0</v>
      </c>
      <c r="AH973" s="46">
        <v>13685122.279999999</v>
      </c>
      <c r="AI973" s="46" t="s">
        <v>96</v>
      </c>
      <c r="AJ973" s="46">
        <v>0</v>
      </c>
      <c r="AK973" s="46">
        <v>0</v>
      </c>
      <c r="AL973" s="46">
        <v>0</v>
      </c>
      <c r="AM973" s="46">
        <v>0</v>
      </c>
      <c r="AN973" s="46">
        <v>14818971.15</v>
      </c>
      <c r="AO973" s="46" t="s">
        <v>269</v>
      </c>
      <c r="AP973" s="46" t="s">
        <v>63</v>
      </c>
      <c r="AQ973" s="46"/>
      <c r="AR973" s="46"/>
    </row>
    <row r="974" spans="1:44" x14ac:dyDescent="0.2">
      <c r="A974" s="46" t="s">
        <v>77</v>
      </c>
      <c r="B974" s="46" t="s">
        <v>84</v>
      </c>
      <c r="C974" s="46" t="s">
        <v>84</v>
      </c>
      <c r="D974" s="46" t="s">
        <v>442</v>
      </c>
      <c r="E974" s="46" t="s">
        <v>86</v>
      </c>
      <c r="F974" s="46" t="s">
        <v>78</v>
      </c>
      <c r="G974" s="46" t="s">
        <v>443</v>
      </c>
      <c r="H974" s="46" t="s">
        <v>242</v>
      </c>
      <c r="I974" s="46" t="s">
        <v>422</v>
      </c>
      <c r="J974" s="46" t="s">
        <v>243</v>
      </c>
      <c r="K974" s="46" t="s">
        <v>47</v>
      </c>
      <c r="L974" s="46" t="s">
        <v>62</v>
      </c>
      <c r="M974" s="46" t="s">
        <v>126</v>
      </c>
      <c r="N974" s="46" t="s">
        <v>127</v>
      </c>
      <c r="O974" s="46" t="s">
        <v>63</v>
      </c>
      <c r="P974" s="46" t="s">
        <v>92</v>
      </c>
      <c r="Q974" s="46" t="s">
        <v>501</v>
      </c>
      <c r="R974" s="46" t="s">
        <v>84</v>
      </c>
      <c r="S974" s="46" t="s">
        <v>99</v>
      </c>
      <c r="T974" s="46" t="s">
        <v>94</v>
      </c>
      <c r="U974" s="46" t="s">
        <v>95</v>
      </c>
      <c r="V974" s="46" t="s">
        <v>106</v>
      </c>
      <c r="W974" s="46" t="s">
        <v>501</v>
      </c>
      <c r="X974" s="46" t="s">
        <v>84</v>
      </c>
      <c r="Y974" s="46" t="s">
        <v>442</v>
      </c>
      <c r="Z974" s="46" t="s">
        <v>446</v>
      </c>
      <c r="AA974" s="46" t="s">
        <v>98</v>
      </c>
      <c r="AB974" s="46">
        <v>0</v>
      </c>
      <c r="AC974" s="46">
        <v>0</v>
      </c>
      <c r="AD974" s="46">
        <v>0</v>
      </c>
      <c r="AE974" s="46">
        <v>0</v>
      </c>
      <c r="AF974" s="46">
        <v>0</v>
      </c>
      <c r="AG974" s="46">
        <v>0</v>
      </c>
      <c r="AH974" s="46">
        <v>-12866806.720000001</v>
      </c>
      <c r="AI974" s="46" t="s">
        <v>96</v>
      </c>
      <c r="AJ974" s="46">
        <v>0</v>
      </c>
      <c r="AK974" s="46">
        <v>0</v>
      </c>
      <c r="AL974" s="46">
        <v>0</v>
      </c>
      <c r="AM974" s="46">
        <v>0</v>
      </c>
      <c r="AN974" s="46">
        <v>-14350572.57</v>
      </c>
      <c r="AO974" s="46" t="s">
        <v>128</v>
      </c>
      <c r="AP974" s="46" t="s">
        <v>63</v>
      </c>
      <c r="AQ974" s="46"/>
      <c r="AR974" s="46"/>
    </row>
    <row r="975" spans="1:44" x14ac:dyDescent="0.2">
      <c r="A975" s="46" t="s">
        <v>77</v>
      </c>
      <c r="B975" s="46" t="s">
        <v>84</v>
      </c>
      <c r="C975" s="46" t="s">
        <v>84</v>
      </c>
      <c r="D975" s="46" t="s">
        <v>442</v>
      </c>
      <c r="E975" s="46" t="s">
        <v>86</v>
      </c>
      <c r="F975" s="46" t="s">
        <v>78</v>
      </c>
      <c r="G975" s="46" t="s">
        <v>443</v>
      </c>
      <c r="H975" s="46" t="s">
        <v>242</v>
      </c>
      <c r="I975" s="46" t="s">
        <v>422</v>
      </c>
      <c r="J975" s="46" t="s">
        <v>243</v>
      </c>
      <c r="K975" s="46" t="s">
        <v>47</v>
      </c>
      <c r="L975" s="46" t="s">
        <v>62</v>
      </c>
      <c r="M975" s="46" t="s">
        <v>100</v>
      </c>
      <c r="N975" s="46" t="s">
        <v>101</v>
      </c>
      <c r="O975" s="46" t="s">
        <v>63</v>
      </c>
      <c r="P975" s="46" t="s">
        <v>92</v>
      </c>
      <c r="Q975" s="46" t="s">
        <v>501</v>
      </c>
      <c r="R975" s="46" t="s">
        <v>84</v>
      </c>
      <c r="S975" s="46" t="s">
        <v>99</v>
      </c>
      <c r="T975" s="46" t="s">
        <v>94</v>
      </c>
      <c r="U975" s="46" t="s">
        <v>95</v>
      </c>
      <c r="V975" s="46" t="s">
        <v>32</v>
      </c>
      <c r="W975" s="46" t="s">
        <v>501</v>
      </c>
      <c r="X975" s="46" t="s">
        <v>84</v>
      </c>
      <c r="Y975" s="46" t="s">
        <v>442</v>
      </c>
      <c r="Z975" s="46" t="s">
        <v>446</v>
      </c>
      <c r="AA975" s="46" t="s">
        <v>98</v>
      </c>
      <c r="AB975" s="46">
        <v>0</v>
      </c>
      <c r="AC975" s="46">
        <v>0</v>
      </c>
      <c r="AD975" s="46">
        <v>0</v>
      </c>
      <c r="AE975" s="46">
        <v>0</v>
      </c>
      <c r="AF975" s="46">
        <v>0</v>
      </c>
      <c r="AG975" s="46">
        <v>0</v>
      </c>
      <c r="AH975" s="46">
        <v>818315.56</v>
      </c>
      <c r="AI975" s="46" t="s">
        <v>96</v>
      </c>
      <c r="AJ975" s="46">
        <v>0</v>
      </c>
      <c r="AK975" s="46">
        <v>0</v>
      </c>
      <c r="AL975" s="46">
        <v>0</v>
      </c>
      <c r="AM975" s="46">
        <v>0</v>
      </c>
      <c r="AN975" s="46">
        <v>468398.58</v>
      </c>
      <c r="AO975" s="46" t="s">
        <v>102</v>
      </c>
      <c r="AP975" s="46" t="s">
        <v>63</v>
      </c>
      <c r="AQ975" s="46"/>
      <c r="AR975" s="46"/>
    </row>
    <row r="976" spans="1:44" x14ac:dyDescent="0.2">
      <c r="A976" s="46" t="s">
        <v>77</v>
      </c>
      <c r="B976" s="46" t="s">
        <v>84</v>
      </c>
      <c r="C976" s="46" t="s">
        <v>84</v>
      </c>
      <c r="D976" s="46" t="s">
        <v>442</v>
      </c>
      <c r="E976" s="46" t="s">
        <v>86</v>
      </c>
      <c r="F976" s="46" t="s">
        <v>78</v>
      </c>
      <c r="G976" s="46" t="s">
        <v>443</v>
      </c>
      <c r="H976" s="46" t="s">
        <v>242</v>
      </c>
      <c r="I976" s="46" t="s">
        <v>422</v>
      </c>
      <c r="J976" s="46" t="s">
        <v>243</v>
      </c>
      <c r="K976" s="46" t="s">
        <v>47</v>
      </c>
      <c r="L976" s="46" t="s">
        <v>62</v>
      </c>
      <c r="M976" s="46" t="s">
        <v>484</v>
      </c>
      <c r="N976" s="46" t="s">
        <v>485</v>
      </c>
      <c r="O976" s="46" t="s">
        <v>63</v>
      </c>
      <c r="P976" s="46" t="s">
        <v>92</v>
      </c>
      <c r="Q976" s="46" t="s">
        <v>501</v>
      </c>
      <c r="R976" s="46" t="s">
        <v>84</v>
      </c>
      <c r="S976" s="46" t="s">
        <v>99</v>
      </c>
      <c r="T976" s="46" t="s">
        <v>94</v>
      </c>
      <c r="U976" s="46" t="s">
        <v>95</v>
      </c>
      <c r="V976" s="46" t="s">
        <v>32</v>
      </c>
      <c r="W976" s="46" t="s">
        <v>501</v>
      </c>
      <c r="X976" s="46" t="s">
        <v>84</v>
      </c>
      <c r="Y976" s="46" t="s">
        <v>442</v>
      </c>
      <c r="Z976" s="46" t="s">
        <v>446</v>
      </c>
      <c r="AA976" s="46" t="s">
        <v>98</v>
      </c>
      <c r="AB976" s="46">
        <v>0</v>
      </c>
      <c r="AC976" s="46">
        <v>-15100000</v>
      </c>
      <c r="AD976" s="46">
        <v>-15100000</v>
      </c>
      <c r="AE976" s="46">
        <v>-15100000</v>
      </c>
      <c r="AF976" s="46">
        <v>-15100000</v>
      </c>
      <c r="AG976" s="46">
        <v>-15100000</v>
      </c>
      <c r="AH976" s="46">
        <v>-2233193.2799999998</v>
      </c>
      <c r="AI976" s="46" t="s">
        <v>96</v>
      </c>
      <c r="AJ976" s="46">
        <v>0</v>
      </c>
      <c r="AK976" s="46">
        <v>0</v>
      </c>
      <c r="AL976" s="46">
        <v>-15100000</v>
      </c>
      <c r="AM976" s="46">
        <v>-15100000</v>
      </c>
      <c r="AN976" s="46">
        <v>-749427.43</v>
      </c>
      <c r="AO976" s="46" t="s">
        <v>486</v>
      </c>
      <c r="AP976" s="46" t="s">
        <v>63</v>
      </c>
      <c r="AQ976" s="46"/>
      <c r="AR976" s="46"/>
    </row>
    <row r="977" spans="1:44" x14ac:dyDescent="0.2">
      <c r="A977" s="46" t="s">
        <v>77</v>
      </c>
      <c r="B977" s="46" t="s">
        <v>84</v>
      </c>
      <c r="C977" s="46" t="s">
        <v>84</v>
      </c>
      <c r="D977" s="46" t="s">
        <v>442</v>
      </c>
      <c r="E977" s="46" t="s">
        <v>86</v>
      </c>
      <c r="F977" s="46" t="s">
        <v>78</v>
      </c>
      <c r="G977" s="46" t="s">
        <v>443</v>
      </c>
      <c r="H977" s="46" t="s">
        <v>242</v>
      </c>
      <c r="I977" s="46" t="s">
        <v>422</v>
      </c>
      <c r="J977" s="46" t="s">
        <v>243</v>
      </c>
      <c r="K977" s="46" t="s">
        <v>47</v>
      </c>
      <c r="L977" s="46" t="s">
        <v>62</v>
      </c>
      <c r="M977" s="46" t="s">
        <v>464</v>
      </c>
      <c r="N977" s="46" t="s">
        <v>465</v>
      </c>
      <c r="O977" s="46" t="s">
        <v>63</v>
      </c>
      <c r="P977" s="46" t="s">
        <v>92</v>
      </c>
      <c r="Q977" s="46" t="s">
        <v>501</v>
      </c>
      <c r="R977" s="46" t="s">
        <v>84</v>
      </c>
      <c r="S977" s="46" t="s">
        <v>99</v>
      </c>
      <c r="T977" s="46" t="s">
        <v>94</v>
      </c>
      <c r="U977" s="46" t="s">
        <v>95</v>
      </c>
      <c r="V977" s="46" t="s">
        <v>32</v>
      </c>
      <c r="W977" s="46" t="s">
        <v>501</v>
      </c>
      <c r="X977" s="46" t="s">
        <v>84</v>
      </c>
      <c r="Y977" s="46" t="s">
        <v>442</v>
      </c>
      <c r="Z977" s="46" t="s">
        <v>446</v>
      </c>
      <c r="AA977" s="46" t="s">
        <v>98</v>
      </c>
      <c r="AB977" s="46">
        <v>0</v>
      </c>
      <c r="AC977" s="46">
        <v>-15100000</v>
      </c>
      <c r="AD977" s="46">
        <v>-15100000</v>
      </c>
      <c r="AE977" s="46">
        <v>-15100000</v>
      </c>
      <c r="AF977" s="46">
        <v>-15100000</v>
      </c>
      <c r="AG977" s="46">
        <v>-15100000</v>
      </c>
      <c r="AH977" s="46">
        <v>-2233193.2799999998</v>
      </c>
      <c r="AI977" s="46" t="s">
        <v>96</v>
      </c>
      <c r="AJ977" s="46">
        <v>0</v>
      </c>
      <c r="AK977" s="46">
        <v>0</v>
      </c>
      <c r="AL977" s="46">
        <v>-15100000</v>
      </c>
      <c r="AM977" s="46">
        <v>-15100000</v>
      </c>
      <c r="AN977" s="46">
        <v>-749427.43</v>
      </c>
      <c r="AO977" s="46" t="s">
        <v>466</v>
      </c>
      <c r="AP977" s="46" t="s">
        <v>63</v>
      </c>
      <c r="AQ977" s="46"/>
      <c r="AR977" s="46"/>
    </row>
    <row r="978" spans="1:44" x14ac:dyDescent="0.2">
      <c r="A978" s="46" t="s">
        <v>77</v>
      </c>
      <c r="B978" s="46" t="s">
        <v>84</v>
      </c>
      <c r="C978" s="46" t="s">
        <v>84</v>
      </c>
      <c r="D978" s="46" t="s">
        <v>442</v>
      </c>
      <c r="E978" s="46" t="s">
        <v>86</v>
      </c>
      <c r="F978" s="46" t="s">
        <v>78</v>
      </c>
      <c r="G978" s="46" t="s">
        <v>443</v>
      </c>
      <c r="H978" s="46" t="s">
        <v>242</v>
      </c>
      <c r="I978" s="46" t="s">
        <v>422</v>
      </c>
      <c r="J978" s="46" t="s">
        <v>243</v>
      </c>
      <c r="K978" s="46" t="s">
        <v>47</v>
      </c>
      <c r="L978" s="46" t="s">
        <v>62</v>
      </c>
      <c r="M978" s="46" t="s">
        <v>107</v>
      </c>
      <c r="N978" s="46" t="s">
        <v>108</v>
      </c>
      <c r="O978" s="46" t="s">
        <v>63</v>
      </c>
      <c r="P978" s="46" t="s">
        <v>92</v>
      </c>
      <c r="Q978" s="46" t="s">
        <v>501</v>
      </c>
      <c r="R978" s="46" t="s">
        <v>84</v>
      </c>
      <c r="S978" s="46" t="s">
        <v>99</v>
      </c>
      <c r="T978" s="46" t="s">
        <v>94</v>
      </c>
      <c r="U978" s="46" t="s">
        <v>95</v>
      </c>
      <c r="V978" s="46" t="s">
        <v>106</v>
      </c>
      <c r="W978" s="46" t="s">
        <v>501</v>
      </c>
      <c r="X978" s="46" t="s">
        <v>84</v>
      </c>
      <c r="Y978" s="46" t="s">
        <v>442</v>
      </c>
      <c r="Z978" s="46" t="s">
        <v>446</v>
      </c>
      <c r="AA978" s="46" t="s">
        <v>98</v>
      </c>
      <c r="AB978" s="46">
        <v>0</v>
      </c>
      <c r="AC978" s="46">
        <v>-15100000</v>
      </c>
      <c r="AD978" s="46">
        <v>-15100000</v>
      </c>
      <c r="AE978" s="46">
        <v>-15100000</v>
      </c>
      <c r="AF978" s="46">
        <v>-15100000</v>
      </c>
      <c r="AG978" s="46">
        <v>-15100000</v>
      </c>
      <c r="AH978" s="46">
        <v>-1414877.72</v>
      </c>
      <c r="AI978" s="46" t="s">
        <v>96</v>
      </c>
      <c r="AJ978" s="46">
        <v>0</v>
      </c>
      <c r="AK978" s="46">
        <v>0</v>
      </c>
      <c r="AL978" s="46">
        <v>-15100000</v>
      </c>
      <c r="AM978" s="46">
        <v>-15100000</v>
      </c>
      <c r="AN978" s="46">
        <v>-281028.84999999998</v>
      </c>
      <c r="AO978" s="46" t="s">
        <v>109</v>
      </c>
      <c r="AP978" s="46" t="s">
        <v>63</v>
      </c>
      <c r="AQ978" s="46"/>
      <c r="AR978" s="46"/>
    </row>
    <row r="979" spans="1:44" x14ac:dyDescent="0.2">
      <c r="A979" s="46" t="s">
        <v>77</v>
      </c>
      <c r="B979" s="46" t="s">
        <v>84</v>
      </c>
      <c r="C979" s="46" t="s">
        <v>84</v>
      </c>
      <c r="D979" s="46" t="s">
        <v>442</v>
      </c>
      <c r="E979" s="46" t="s">
        <v>86</v>
      </c>
      <c r="F979" s="46" t="s">
        <v>78</v>
      </c>
      <c r="G979" s="46" t="s">
        <v>443</v>
      </c>
      <c r="H979" s="46" t="s">
        <v>242</v>
      </c>
      <c r="I979" s="46" t="s">
        <v>422</v>
      </c>
      <c r="J979" s="46" t="s">
        <v>243</v>
      </c>
      <c r="K979" s="46" t="s">
        <v>47</v>
      </c>
      <c r="L979" s="46" t="s">
        <v>62</v>
      </c>
      <c r="M979" s="46" t="s">
        <v>360</v>
      </c>
      <c r="N979" s="46" t="s">
        <v>361</v>
      </c>
      <c r="O979" s="46" t="s">
        <v>63</v>
      </c>
      <c r="P979" s="46" t="s">
        <v>92</v>
      </c>
      <c r="Q979" s="46" t="s">
        <v>501</v>
      </c>
      <c r="R979" s="46" t="s">
        <v>84</v>
      </c>
      <c r="S979" s="46" t="s">
        <v>99</v>
      </c>
      <c r="T979" s="46" t="s">
        <v>132</v>
      </c>
      <c r="U979" s="46" t="s">
        <v>133</v>
      </c>
      <c r="V979" s="46" t="s">
        <v>106</v>
      </c>
      <c r="W979" s="46" t="s">
        <v>501</v>
      </c>
      <c r="X979" s="46" t="s">
        <v>84</v>
      </c>
      <c r="Y979" s="46" t="s">
        <v>442</v>
      </c>
      <c r="Z979" s="46" t="s">
        <v>446</v>
      </c>
      <c r="AA979" s="46" t="s">
        <v>98</v>
      </c>
      <c r="AB979" s="46">
        <v>0</v>
      </c>
      <c r="AC979" s="46">
        <v>15100000</v>
      </c>
      <c r="AD979" s="46">
        <v>15100000</v>
      </c>
      <c r="AE979" s="46">
        <v>15100000</v>
      </c>
      <c r="AF979" s="46">
        <v>15100000</v>
      </c>
      <c r="AG979" s="46">
        <v>15100000</v>
      </c>
      <c r="AH979" s="46">
        <v>15100000</v>
      </c>
      <c r="AI979" s="46" t="s">
        <v>96</v>
      </c>
      <c r="AJ979" s="46">
        <v>0</v>
      </c>
      <c r="AK979" s="46">
        <v>0</v>
      </c>
      <c r="AL979" s="46">
        <v>15100000</v>
      </c>
      <c r="AM979" s="46">
        <v>15100000</v>
      </c>
      <c r="AN979" s="46">
        <v>15100000</v>
      </c>
      <c r="AO979" s="46" t="s">
        <v>362</v>
      </c>
      <c r="AP979" s="46" t="s">
        <v>63</v>
      </c>
      <c r="AQ979" s="46"/>
      <c r="AR979" s="46"/>
    </row>
    <row r="980" spans="1:44" x14ac:dyDescent="0.2">
      <c r="A980" s="46" t="s">
        <v>77</v>
      </c>
      <c r="B980" s="46" t="s">
        <v>84</v>
      </c>
      <c r="C980" s="46" t="s">
        <v>84</v>
      </c>
      <c r="D980" s="46" t="s">
        <v>442</v>
      </c>
      <c r="E980" s="46" t="s">
        <v>86</v>
      </c>
      <c r="F980" s="46" t="s">
        <v>78</v>
      </c>
      <c r="G980" s="46" t="s">
        <v>443</v>
      </c>
      <c r="H980" s="46" t="s">
        <v>242</v>
      </c>
      <c r="I980" s="46" t="s">
        <v>422</v>
      </c>
      <c r="J980" s="46" t="s">
        <v>243</v>
      </c>
      <c r="K980" s="46" t="s">
        <v>47</v>
      </c>
      <c r="L980" s="46" t="s">
        <v>62</v>
      </c>
      <c r="M980" s="46" t="s">
        <v>363</v>
      </c>
      <c r="N980" s="46" t="s">
        <v>364</v>
      </c>
      <c r="O980" s="46" t="s">
        <v>63</v>
      </c>
      <c r="P980" s="46" t="s">
        <v>92</v>
      </c>
      <c r="Q980" s="46" t="s">
        <v>501</v>
      </c>
      <c r="R980" s="46" t="s">
        <v>84</v>
      </c>
      <c r="S980" s="46" t="s">
        <v>99</v>
      </c>
      <c r="T980" s="46" t="s">
        <v>132</v>
      </c>
      <c r="U980" s="46" t="s">
        <v>133</v>
      </c>
      <c r="V980" s="46" t="s">
        <v>32</v>
      </c>
      <c r="W980" s="46" t="s">
        <v>501</v>
      </c>
      <c r="X980" s="46" t="s">
        <v>84</v>
      </c>
      <c r="Y980" s="46" t="s">
        <v>442</v>
      </c>
      <c r="Z980" s="46" t="s">
        <v>446</v>
      </c>
      <c r="AA980" s="46" t="s">
        <v>98</v>
      </c>
      <c r="AB980" s="46">
        <v>0</v>
      </c>
      <c r="AC980" s="46">
        <v>0</v>
      </c>
      <c r="AD980" s="46">
        <v>0</v>
      </c>
      <c r="AE980" s="46">
        <v>0</v>
      </c>
      <c r="AF980" s="46">
        <v>0</v>
      </c>
      <c r="AG980" s="46">
        <v>0</v>
      </c>
      <c r="AH980" s="46">
        <v>12866806.720000001</v>
      </c>
      <c r="AI980" s="46" t="s">
        <v>96</v>
      </c>
      <c r="AJ980" s="46">
        <v>0</v>
      </c>
      <c r="AK980" s="46">
        <v>0</v>
      </c>
      <c r="AL980" s="46">
        <v>0</v>
      </c>
      <c r="AM980" s="46">
        <v>0</v>
      </c>
      <c r="AN980" s="46">
        <v>14350572.57</v>
      </c>
      <c r="AO980" s="46" t="s">
        <v>365</v>
      </c>
      <c r="AP980" s="46" t="s">
        <v>63</v>
      </c>
      <c r="AQ980" s="46"/>
      <c r="AR980" s="46"/>
    </row>
    <row r="981" spans="1:44" x14ac:dyDescent="0.2">
      <c r="A981" s="46" t="s">
        <v>77</v>
      </c>
      <c r="B981" s="46" t="s">
        <v>84</v>
      </c>
      <c r="C981" s="46" t="s">
        <v>84</v>
      </c>
      <c r="D981" s="46" t="s">
        <v>442</v>
      </c>
      <c r="E981" s="46" t="s">
        <v>86</v>
      </c>
      <c r="F981" s="46" t="s">
        <v>78</v>
      </c>
      <c r="G981" s="46" t="s">
        <v>443</v>
      </c>
      <c r="H981" s="46" t="s">
        <v>242</v>
      </c>
      <c r="I981" s="46" t="s">
        <v>422</v>
      </c>
      <c r="J981" s="46" t="s">
        <v>243</v>
      </c>
      <c r="K981" s="46" t="s">
        <v>47</v>
      </c>
      <c r="L981" s="46" t="s">
        <v>62</v>
      </c>
      <c r="M981" s="46" t="s">
        <v>134</v>
      </c>
      <c r="N981" s="46" t="s">
        <v>135</v>
      </c>
      <c r="O981" s="46" t="s">
        <v>63</v>
      </c>
      <c r="P981" s="46" t="s">
        <v>92</v>
      </c>
      <c r="Q981" s="46" t="s">
        <v>501</v>
      </c>
      <c r="R981" s="46" t="s">
        <v>84</v>
      </c>
      <c r="S981" s="46" t="s">
        <v>99</v>
      </c>
      <c r="T981" s="46" t="s">
        <v>132</v>
      </c>
      <c r="U981" s="46" t="s">
        <v>133</v>
      </c>
      <c r="V981" s="46" t="s">
        <v>106</v>
      </c>
      <c r="W981" s="46" t="s">
        <v>501</v>
      </c>
      <c r="X981" s="46" t="s">
        <v>84</v>
      </c>
      <c r="Y981" s="46" t="s">
        <v>442</v>
      </c>
      <c r="Z981" s="46" t="s">
        <v>446</v>
      </c>
      <c r="AA981" s="46" t="s">
        <v>98</v>
      </c>
      <c r="AB981" s="46">
        <v>0</v>
      </c>
      <c r="AC981" s="46">
        <v>0</v>
      </c>
      <c r="AD981" s="46">
        <v>0</v>
      </c>
      <c r="AE981" s="46">
        <v>0</v>
      </c>
      <c r="AF981" s="46">
        <v>0</v>
      </c>
      <c r="AG981" s="46">
        <v>0</v>
      </c>
      <c r="AH981" s="46">
        <v>12866806.720000001</v>
      </c>
      <c r="AI981" s="46" t="s">
        <v>96</v>
      </c>
      <c r="AJ981" s="46">
        <v>0</v>
      </c>
      <c r="AK981" s="46">
        <v>0</v>
      </c>
      <c r="AL981" s="46">
        <v>0</v>
      </c>
      <c r="AM981" s="46">
        <v>0</v>
      </c>
      <c r="AN981" s="46">
        <v>14350572.57</v>
      </c>
      <c r="AO981" s="46" t="s">
        <v>136</v>
      </c>
      <c r="AP981" s="46" t="s">
        <v>63</v>
      </c>
      <c r="AQ981" s="46"/>
      <c r="AR981" s="46"/>
    </row>
    <row r="982" spans="1:44" x14ac:dyDescent="0.2">
      <c r="A982" s="46" t="s">
        <v>77</v>
      </c>
      <c r="B982" s="46" t="s">
        <v>84</v>
      </c>
      <c r="C982" s="46" t="s">
        <v>84</v>
      </c>
      <c r="D982" s="46" t="s">
        <v>442</v>
      </c>
      <c r="E982" s="46" t="s">
        <v>86</v>
      </c>
      <c r="F982" s="46" t="s">
        <v>78</v>
      </c>
      <c r="G982" s="46" t="s">
        <v>443</v>
      </c>
      <c r="H982" s="46" t="s">
        <v>242</v>
      </c>
      <c r="I982" s="46" t="s">
        <v>422</v>
      </c>
      <c r="J982" s="46" t="s">
        <v>243</v>
      </c>
      <c r="K982" s="46" t="s">
        <v>47</v>
      </c>
      <c r="L982" s="46" t="s">
        <v>62</v>
      </c>
      <c r="M982" s="46" t="s">
        <v>407</v>
      </c>
      <c r="N982" s="46" t="s">
        <v>408</v>
      </c>
      <c r="O982" s="46" t="s">
        <v>63</v>
      </c>
      <c r="P982" s="46" t="s">
        <v>92</v>
      </c>
      <c r="Q982" s="46" t="s">
        <v>501</v>
      </c>
      <c r="R982" s="46" t="s">
        <v>84</v>
      </c>
      <c r="S982" s="46" t="s">
        <v>99</v>
      </c>
      <c r="T982" s="46" t="s">
        <v>132</v>
      </c>
      <c r="U982" s="46" t="s">
        <v>133</v>
      </c>
      <c r="V982" s="46" t="s">
        <v>32</v>
      </c>
      <c r="W982" s="46" t="s">
        <v>501</v>
      </c>
      <c r="X982" s="46" t="s">
        <v>84</v>
      </c>
      <c r="Y982" s="46" t="s">
        <v>442</v>
      </c>
      <c r="Z982" s="46" t="s">
        <v>446</v>
      </c>
      <c r="AA982" s="46" t="s">
        <v>98</v>
      </c>
      <c r="AB982" s="46">
        <v>0</v>
      </c>
      <c r="AC982" s="46">
        <v>0</v>
      </c>
      <c r="AD982" s="46">
        <v>0</v>
      </c>
      <c r="AE982" s="46">
        <v>0</v>
      </c>
      <c r="AF982" s="46">
        <v>0</v>
      </c>
      <c r="AG982" s="46">
        <v>0</v>
      </c>
      <c r="AH982" s="46">
        <v>-12866806.720000001</v>
      </c>
      <c r="AI982" s="46" t="s">
        <v>96</v>
      </c>
      <c r="AJ982" s="46">
        <v>0</v>
      </c>
      <c r="AK982" s="46">
        <v>0</v>
      </c>
      <c r="AL982" s="46">
        <v>0</v>
      </c>
      <c r="AM982" s="46">
        <v>0</v>
      </c>
      <c r="AN982" s="46">
        <v>-14350572.57</v>
      </c>
      <c r="AO982" s="46" t="s">
        <v>409</v>
      </c>
      <c r="AP982" s="46" t="s">
        <v>63</v>
      </c>
      <c r="AQ982" s="46"/>
      <c r="AR982" s="46"/>
    </row>
    <row r="983" spans="1:44" x14ac:dyDescent="0.2">
      <c r="A983" s="46" t="s">
        <v>77</v>
      </c>
      <c r="B983" s="46" t="s">
        <v>84</v>
      </c>
      <c r="C983" s="46" t="s">
        <v>84</v>
      </c>
      <c r="D983" s="46" t="s">
        <v>442</v>
      </c>
      <c r="E983" s="46" t="s">
        <v>86</v>
      </c>
      <c r="F983" s="46" t="s">
        <v>78</v>
      </c>
      <c r="G983" s="46" t="s">
        <v>443</v>
      </c>
      <c r="H983" s="46" t="s">
        <v>242</v>
      </c>
      <c r="I983" s="46" t="s">
        <v>422</v>
      </c>
      <c r="J983" s="46" t="s">
        <v>243</v>
      </c>
      <c r="K983" s="46" t="s">
        <v>47</v>
      </c>
      <c r="L983" s="46" t="s">
        <v>62</v>
      </c>
      <c r="M983" s="46" t="s">
        <v>368</v>
      </c>
      <c r="N983" s="46" t="s">
        <v>369</v>
      </c>
      <c r="O983" s="46" t="s">
        <v>63</v>
      </c>
      <c r="P983" s="46" t="s">
        <v>92</v>
      </c>
      <c r="Q983" s="46" t="s">
        <v>501</v>
      </c>
      <c r="R983" s="46" t="s">
        <v>84</v>
      </c>
      <c r="S983" s="46" t="s">
        <v>99</v>
      </c>
      <c r="T983" s="46" t="s">
        <v>132</v>
      </c>
      <c r="U983" s="46" t="s">
        <v>133</v>
      </c>
      <c r="V983" s="46" t="s">
        <v>106</v>
      </c>
      <c r="W983" s="46" t="s">
        <v>501</v>
      </c>
      <c r="X983" s="46" t="s">
        <v>84</v>
      </c>
      <c r="Y983" s="46" t="s">
        <v>442</v>
      </c>
      <c r="Z983" s="46" t="s">
        <v>446</v>
      </c>
      <c r="AA983" s="46" t="s">
        <v>98</v>
      </c>
      <c r="AB983" s="46">
        <v>0</v>
      </c>
      <c r="AC983" s="46">
        <v>0</v>
      </c>
      <c r="AD983" s="46">
        <v>0</v>
      </c>
      <c r="AE983" s="46">
        <v>0</v>
      </c>
      <c r="AF983" s="46">
        <v>0</v>
      </c>
      <c r="AG983" s="46">
        <v>0</v>
      </c>
      <c r="AH983" s="46">
        <v>-12866806.720000001</v>
      </c>
      <c r="AI983" s="46" t="s">
        <v>96</v>
      </c>
      <c r="AJ983" s="46">
        <v>0</v>
      </c>
      <c r="AK983" s="46">
        <v>0</v>
      </c>
      <c r="AL983" s="46">
        <v>0</v>
      </c>
      <c r="AM983" s="46">
        <v>0</v>
      </c>
      <c r="AN983" s="46">
        <v>-14350572.57</v>
      </c>
      <c r="AO983" s="46" t="s">
        <v>369</v>
      </c>
      <c r="AP983" s="46" t="s">
        <v>63</v>
      </c>
      <c r="AQ983" s="46"/>
      <c r="AR983" s="46"/>
    </row>
    <row r="984" spans="1:44" x14ac:dyDescent="0.2">
      <c r="A984" s="46" t="s">
        <v>77</v>
      </c>
      <c r="B984" s="46" t="s">
        <v>84</v>
      </c>
      <c r="C984" s="46" t="s">
        <v>84</v>
      </c>
      <c r="D984" s="46" t="s">
        <v>442</v>
      </c>
      <c r="E984" s="46" t="s">
        <v>86</v>
      </c>
      <c r="F984" s="46" t="s">
        <v>78</v>
      </c>
      <c r="G984" s="46" t="s">
        <v>443</v>
      </c>
      <c r="H984" s="46" t="s">
        <v>242</v>
      </c>
      <c r="I984" s="46" t="s">
        <v>422</v>
      </c>
      <c r="J984" s="46" t="s">
        <v>243</v>
      </c>
      <c r="K984" s="46" t="s">
        <v>47</v>
      </c>
      <c r="L984" s="46" t="s">
        <v>62</v>
      </c>
      <c r="M984" s="46" t="s">
        <v>487</v>
      </c>
      <c r="N984" s="46" t="s">
        <v>488</v>
      </c>
      <c r="O984" s="46" t="s">
        <v>63</v>
      </c>
      <c r="P984" s="46" t="s">
        <v>92</v>
      </c>
      <c r="Q984" s="46" t="s">
        <v>501</v>
      </c>
      <c r="R984" s="46" t="s">
        <v>84</v>
      </c>
      <c r="S984" s="46" t="s">
        <v>99</v>
      </c>
      <c r="T984" s="46" t="s">
        <v>132</v>
      </c>
      <c r="U984" s="46" t="s">
        <v>133</v>
      </c>
      <c r="V984" s="46" t="s">
        <v>32</v>
      </c>
      <c r="W984" s="46" t="s">
        <v>501</v>
      </c>
      <c r="X984" s="46" t="s">
        <v>84</v>
      </c>
      <c r="Y984" s="46" t="s">
        <v>442</v>
      </c>
      <c r="Z984" s="46" t="s">
        <v>446</v>
      </c>
      <c r="AA984" s="46" t="s">
        <v>98</v>
      </c>
      <c r="AB984" s="46">
        <v>0</v>
      </c>
      <c r="AC984" s="46">
        <v>-15100000</v>
      </c>
      <c r="AD984" s="46">
        <v>-15100000</v>
      </c>
      <c r="AE984" s="46">
        <v>-15100000</v>
      </c>
      <c r="AF984" s="46">
        <v>-15100000</v>
      </c>
      <c r="AG984" s="46">
        <v>-15100000</v>
      </c>
      <c r="AH984" s="46">
        <v>-2233193.2799999998</v>
      </c>
      <c r="AI984" s="46" t="s">
        <v>96</v>
      </c>
      <c r="AJ984" s="46">
        <v>0</v>
      </c>
      <c r="AK984" s="46">
        <v>0</v>
      </c>
      <c r="AL984" s="46">
        <v>-15100000</v>
      </c>
      <c r="AM984" s="46">
        <v>-15100000</v>
      </c>
      <c r="AN984" s="46">
        <v>-749427.43</v>
      </c>
      <c r="AO984" s="46" t="s">
        <v>488</v>
      </c>
      <c r="AP984" s="46" t="s">
        <v>63</v>
      </c>
      <c r="AQ984" s="46"/>
      <c r="AR984" s="46"/>
    </row>
    <row r="985" spans="1:44" x14ac:dyDescent="0.2">
      <c r="A985" s="46" t="s">
        <v>77</v>
      </c>
      <c r="B985" s="46" t="s">
        <v>84</v>
      </c>
      <c r="C985" s="46" t="s">
        <v>84</v>
      </c>
      <c r="D985" s="46" t="s">
        <v>442</v>
      </c>
      <c r="E985" s="46" t="s">
        <v>86</v>
      </c>
      <c r="F985" s="46" t="s">
        <v>78</v>
      </c>
      <c r="G985" s="46" t="s">
        <v>443</v>
      </c>
      <c r="H985" s="46" t="s">
        <v>242</v>
      </c>
      <c r="I985" s="46" t="s">
        <v>422</v>
      </c>
      <c r="J985" s="46" t="s">
        <v>243</v>
      </c>
      <c r="K985" s="46" t="s">
        <v>47</v>
      </c>
      <c r="L985" s="46" t="s">
        <v>62</v>
      </c>
      <c r="M985" s="46" t="s">
        <v>372</v>
      </c>
      <c r="N985" s="46" t="s">
        <v>373</v>
      </c>
      <c r="O985" s="46" t="s">
        <v>63</v>
      </c>
      <c r="P985" s="46" t="s">
        <v>92</v>
      </c>
      <c r="Q985" s="46" t="s">
        <v>501</v>
      </c>
      <c r="R985" s="46" t="s">
        <v>84</v>
      </c>
      <c r="S985" s="46" t="s">
        <v>99</v>
      </c>
      <c r="T985" s="46" t="s">
        <v>132</v>
      </c>
      <c r="U985" s="46" t="s">
        <v>133</v>
      </c>
      <c r="V985" s="46" t="s">
        <v>106</v>
      </c>
      <c r="W985" s="46" t="s">
        <v>501</v>
      </c>
      <c r="X985" s="46" t="s">
        <v>84</v>
      </c>
      <c r="Y985" s="46" t="s">
        <v>442</v>
      </c>
      <c r="Z985" s="46" t="s">
        <v>446</v>
      </c>
      <c r="AA985" s="46" t="s">
        <v>98</v>
      </c>
      <c r="AB985" s="46">
        <v>0</v>
      </c>
      <c r="AC985" s="46">
        <v>-15100000</v>
      </c>
      <c r="AD985" s="46">
        <v>-15100000</v>
      </c>
      <c r="AE985" s="46">
        <v>-15100000</v>
      </c>
      <c r="AF985" s="46">
        <v>-15100000</v>
      </c>
      <c r="AG985" s="46">
        <v>-15100000</v>
      </c>
      <c r="AH985" s="46">
        <v>-2233193.2799999998</v>
      </c>
      <c r="AI985" s="46" t="s">
        <v>96</v>
      </c>
      <c r="AJ985" s="46">
        <v>0</v>
      </c>
      <c r="AK985" s="46">
        <v>0</v>
      </c>
      <c r="AL985" s="46">
        <v>-15100000</v>
      </c>
      <c r="AM985" s="46">
        <v>-15100000</v>
      </c>
      <c r="AN985" s="46">
        <v>-749427.43</v>
      </c>
      <c r="AO985" s="46" t="s">
        <v>374</v>
      </c>
      <c r="AP985" s="46" t="s">
        <v>63</v>
      </c>
      <c r="AQ985" s="46"/>
      <c r="AR985" s="46"/>
    </row>
    <row r="986" spans="1:44" x14ac:dyDescent="0.2">
      <c r="A986" s="46" t="s">
        <v>77</v>
      </c>
      <c r="B986" s="46" t="s">
        <v>84</v>
      </c>
      <c r="C986" s="46" t="s">
        <v>84</v>
      </c>
      <c r="D986" s="46" t="s">
        <v>442</v>
      </c>
      <c r="E986" s="46" t="s">
        <v>86</v>
      </c>
      <c r="F986" s="46" t="s">
        <v>78</v>
      </c>
      <c r="G986" s="46" t="s">
        <v>443</v>
      </c>
      <c r="H986" s="46" t="s">
        <v>242</v>
      </c>
      <c r="I986" s="46" t="s">
        <v>422</v>
      </c>
      <c r="J986" s="46" t="s">
        <v>243</v>
      </c>
      <c r="K986" s="46" t="s">
        <v>47</v>
      </c>
      <c r="L986" s="46" t="s">
        <v>62</v>
      </c>
      <c r="M986" s="46" t="s">
        <v>186</v>
      </c>
      <c r="N986" s="46" t="s">
        <v>187</v>
      </c>
      <c r="O986" s="46" t="s">
        <v>63</v>
      </c>
      <c r="P986" s="46" t="s">
        <v>92</v>
      </c>
      <c r="Q986" s="46" t="s">
        <v>501</v>
      </c>
      <c r="R986" s="46" t="s">
        <v>84</v>
      </c>
      <c r="S986" s="46" t="s">
        <v>99</v>
      </c>
      <c r="T986" s="46" t="s">
        <v>113</v>
      </c>
      <c r="U986" s="46" t="s">
        <v>114</v>
      </c>
      <c r="V986" s="46" t="s">
        <v>32</v>
      </c>
      <c r="W986" s="46" t="s">
        <v>501</v>
      </c>
      <c r="X986" s="46" t="s">
        <v>84</v>
      </c>
      <c r="Y986" s="46" t="s">
        <v>442</v>
      </c>
      <c r="Z986" s="46" t="s">
        <v>446</v>
      </c>
      <c r="AA986" s="46" t="s">
        <v>98</v>
      </c>
      <c r="AB986" s="46">
        <v>0</v>
      </c>
      <c r="AC986" s="46">
        <v>15100000</v>
      </c>
      <c r="AD986" s="46">
        <v>15100000</v>
      </c>
      <c r="AE986" s="46">
        <v>15100000</v>
      </c>
      <c r="AF986" s="46">
        <v>15100000</v>
      </c>
      <c r="AG986" s="46">
        <v>15100000</v>
      </c>
      <c r="AH986" s="46">
        <v>1414877.72</v>
      </c>
      <c r="AI986" s="46" t="s">
        <v>96</v>
      </c>
      <c r="AJ986" s="46">
        <v>0</v>
      </c>
      <c r="AK986" s="46">
        <v>0</v>
      </c>
      <c r="AL986" s="46">
        <v>15100000</v>
      </c>
      <c r="AM986" s="46">
        <v>15100000</v>
      </c>
      <c r="AN986" s="46">
        <v>281028.84999999998</v>
      </c>
      <c r="AO986" s="46" t="s">
        <v>188</v>
      </c>
      <c r="AP986" s="46" t="s">
        <v>63</v>
      </c>
      <c r="AQ986" s="46"/>
      <c r="AR986" s="46"/>
    </row>
    <row r="987" spans="1:44" x14ac:dyDescent="0.2">
      <c r="A987" s="46" t="s">
        <v>77</v>
      </c>
      <c r="B987" s="46" t="s">
        <v>84</v>
      </c>
      <c r="C987" s="46" t="s">
        <v>84</v>
      </c>
      <c r="D987" s="46" t="s">
        <v>442</v>
      </c>
      <c r="E987" s="46" t="s">
        <v>86</v>
      </c>
      <c r="F987" s="46" t="s">
        <v>78</v>
      </c>
      <c r="G987" s="46" t="s">
        <v>443</v>
      </c>
      <c r="H987" s="46" t="s">
        <v>242</v>
      </c>
      <c r="I987" s="46" t="s">
        <v>422</v>
      </c>
      <c r="J987" s="46" t="s">
        <v>243</v>
      </c>
      <c r="K987" s="46" t="s">
        <v>47</v>
      </c>
      <c r="L987" s="46" t="s">
        <v>62</v>
      </c>
      <c r="M987" s="46" t="s">
        <v>399</v>
      </c>
      <c r="N987" s="46" t="s">
        <v>400</v>
      </c>
      <c r="O987" s="46" t="s">
        <v>63</v>
      </c>
      <c r="P987" s="46" t="s">
        <v>92</v>
      </c>
      <c r="Q987" s="46" t="s">
        <v>501</v>
      </c>
      <c r="R987" s="46" t="s">
        <v>84</v>
      </c>
      <c r="S987" s="46" t="s">
        <v>99</v>
      </c>
      <c r="T987" s="46" t="s">
        <v>113</v>
      </c>
      <c r="U987" s="46" t="s">
        <v>114</v>
      </c>
      <c r="V987" s="46" t="s">
        <v>32</v>
      </c>
      <c r="W987" s="46" t="s">
        <v>501</v>
      </c>
      <c r="X987" s="46" t="s">
        <v>84</v>
      </c>
      <c r="Y987" s="46" t="s">
        <v>442</v>
      </c>
      <c r="Z987" s="46" t="s">
        <v>446</v>
      </c>
      <c r="AA987" s="46" t="s">
        <v>98</v>
      </c>
      <c r="AB987" s="46">
        <v>0</v>
      </c>
      <c r="AC987" s="46">
        <v>15100000</v>
      </c>
      <c r="AD987" s="46">
        <v>15100000</v>
      </c>
      <c r="AE987" s="46">
        <v>15100000</v>
      </c>
      <c r="AF987" s="46">
        <v>15100000</v>
      </c>
      <c r="AG987" s="46">
        <v>15100000</v>
      </c>
      <c r="AH987" s="46">
        <v>1414877.72</v>
      </c>
      <c r="AI987" s="46" t="s">
        <v>96</v>
      </c>
      <c r="AJ987" s="46">
        <v>0</v>
      </c>
      <c r="AK987" s="46">
        <v>0</v>
      </c>
      <c r="AL987" s="46">
        <v>15100000</v>
      </c>
      <c r="AM987" s="46">
        <v>15100000</v>
      </c>
      <c r="AN987" s="46">
        <v>281028.84999999998</v>
      </c>
      <c r="AO987" s="46" t="s">
        <v>401</v>
      </c>
      <c r="AP987" s="46" t="s">
        <v>63</v>
      </c>
      <c r="AQ987" s="46"/>
      <c r="AR987" s="46"/>
    </row>
    <row r="988" spans="1:44" x14ac:dyDescent="0.2">
      <c r="A988" s="46" t="s">
        <v>77</v>
      </c>
      <c r="B988" s="46" t="s">
        <v>84</v>
      </c>
      <c r="C988" s="46" t="s">
        <v>84</v>
      </c>
      <c r="D988" s="46" t="s">
        <v>442</v>
      </c>
      <c r="E988" s="46" t="s">
        <v>86</v>
      </c>
      <c r="F988" s="46" t="s">
        <v>78</v>
      </c>
      <c r="G988" s="46" t="s">
        <v>443</v>
      </c>
      <c r="H988" s="46" t="s">
        <v>242</v>
      </c>
      <c r="I988" s="46" t="s">
        <v>422</v>
      </c>
      <c r="J988" s="46" t="s">
        <v>243</v>
      </c>
      <c r="K988" s="46" t="s">
        <v>47</v>
      </c>
      <c r="L988" s="46" t="s">
        <v>62</v>
      </c>
      <c r="M988" s="46" t="s">
        <v>118</v>
      </c>
      <c r="N988" s="46" t="s">
        <v>119</v>
      </c>
      <c r="O988" s="46" t="s">
        <v>63</v>
      </c>
      <c r="P988" s="46" t="s">
        <v>92</v>
      </c>
      <c r="Q988" s="46" t="s">
        <v>501</v>
      </c>
      <c r="R988" s="46" t="s">
        <v>84</v>
      </c>
      <c r="S988" s="46" t="s">
        <v>99</v>
      </c>
      <c r="T988" s="46" t="s">
        <v>113</v>
      </c>
      <c r="U988" s="46" t="s">
        <v>114</v>
      </c>
      <c r="V988" s="46" t="s">
        <v>32</v>
      </c>
      <c r="W988" s="46" t="s">
        <v>501</v>
      </c>
      <c r="X988" s="46" t="s">
        <v>84</v>
      </c>
      <c r="Y988" s="46" t="s">
        <v>442</v>
      </c>
      <c r="Z988" s="46" t="s">
        <v>446</v>
      </c>
      <c r="AA988" s="46" t="s">
        <v>98</v>
      </c>
      <c r="AB988" s="46">
        <v>0</v>
      </c>
      <c r="AC988" s="46">
        <v>-15100000</v>
      </c>
      <c r="AD988" s="46">
        <v>-15100000</v>
      </c>
      <c r="AE988" s="46">
        <v>-15100000</v>
      </c>
      <c r="AF988" s="46">
        <v>-15100000</v>
      </c>
      <c r="AG988" s="46">
        <v>-15100000</v>
      </c>
      <c r="AH988" s="46">
        <v>-1414877.72</v>
      </c>
      <c r="AI988" s="46" t="s">
        <v>96</v>
      </c>
      <c r="AJ988" s="46">
        <v>0</v>
      </c>
      <c r="AK988" s="46">
        <v>0</v>
      </c>
      <c r="AL988" s="46">
        <v>-15100000</v>
      </c>
      <c r="AM988" s="46">
        <v>-15100000</v>
      </c>
      <c r="AN988" s="46">
        <v>-281028.84999999998</v>
      </c>
      <c r="AO988" s="46" t="s">
        <v>120</v>
      </c>
      <c r="AP988" s="46" t="s">
        <v>63</v>
      </c>
      <c r="AQ988" s="46"/>
      <c r="AR988" s="46"/>
    </row>
    <row r="989" spans="1:44" x14ac:dyDescent="0.2">
      <c r="A989" s="46" t="s">
        <v>77</v>
      </c>
      <c r="B989" s="46" t="s">
        <v>84</v>
      </c>
      <c r="C989" s="46" t="s">
        <v>84</v>
      </c>
      <c r="D989" s="46" t="s">
        <v>442</v>
      </c>
      <c r="E989" s="46" t="s">
        <v>86</v>
      </c>
      <c r="F989" s="46" t="s">
        <v>78</v>
      </c>
      <c r="G989" s="46" t="s">
        <v>443</v>
      </c>
      <c r="H989" s="46" t="s">
        <v>242</v>
      </c>
      <c r="I989" s="46" t="s">
        <v>422</v>
      </c>
      <c r="J989" s="46" t="s">
        <v>243</v>
      </c>
      <c r="K989" s="46" t="s">
        <v>47</v>
      </c>
      <c r="L989" s="46" t="s">
        <v>62</v>
      </c>
      <c r="M989" s="46" t="s">
        <v>121</v>
      </c>
      <c r="N989" s="46" t="s">
        <v>122</v>
      </c>
      <c r="O989" s="46" t="s">
        <v>63</v>
      </c>
      <c r="P989" s="46" t="s">
        <v>92</v>
      </c>
      <c r="Q989" s="46" t="s">
        <v>501</v>
      </c>
      <c r="R989" s="46" t="s">
        <v>84</v>
      </c>
      <c r="S989" s="46" t="s">
        <v>99</v>
      </c>
      <c r="T989" s="46" t="s">
        <v>113</v>
      </c>
      <c r="U989" s="46" t="s">
        <v>114</v>
      </c>
      <c r="V989" s="46" t="s">
        <v>32</v>
      </c>
      <c r="W989" s="46" t="s">
        <v>501</v>
      </c>
      <c r="X989" s="46" t="s">
        <v>84</v>
      </c>
      <c r="Y989" s="46" t="s">
        <v>442</v>
      </c>
      <c r="Z989" s="46" t="s">
        <v>446</v>
      </c>
      <c r="AA989" s="46" t="s">
        <v>98</v>
      </c>
      <c r="AB989" s="46">
        <v>0</v>
      </c>
      <c r="AC989" s="46">
        <v>-15100000</v>
      </c>
      <c r="AD989" s="46">
        <v>-15100000</v>
      </c>
      <c r="AE989" s="46">
        <v>-15100000</v>
      </c>
      <c r="AF989" s="46">
        <v>-15100000</v>
      </c>
      <c r="AG989" s="46">
        <v>-15100000</v>
      </c>
      <c r="AH989" s="46">
        <v>-1414877.72</v>
      </c>
      <c r="AI989" s="46" t="s">
        <v>96</v>
      </c>
      <c r="AJ989" s="46">
        <v>0</v>
      </c>
      <c r="AK989" s="46">
        <v>0</v>
      </c>
      <c r="AL989" s="46">
        <v>-15100000</v>
      </c>
      <c r="AM989" s="46">
        <v>-15100000</v>
      </c>
      <c r="AN989" s="46">
        <v>-281028.84999999998</v>
      </c>
      <c r="AO989" s="46" t="s">
        <v>123</v>
      </c>
      <c r="AP989" s="46" t="s">
        <v>63</v>
      </c>
      <c r="AQ989" s="46"/>
      <c r="AR989" s="46"/>
    </row>
    <row r="990" spans="1:44" x14ac:dyDescent="0.2">
      <c r="A990" s="46" t="s">
        <v>77</v>
      </c>
      <c r="B990" s="46" t="s">
        <v>84</v>
      </c>
      <c r="C990" s="46" t="s">
        <v>84</v>
      </c>
      <c r="D990" s="46" t="s">
        <v>502</v>
      </c>
      <c r="E990" s="46" t="s">
        <v>86</v>
      </c>
      <c r="F990" s="46" t="s">
        <v>78</v>
      </c>
      <c r="G990" s="46" t="s">
        <v>503</v>
      </c>
      <c r="H990" s="46" t="s">
        <v>62</v>
      </c>
      <c r="I990" s="46" t="s">
        <v>282</v>
      </c>
      <c r="J990" s="46" t="s">
        <v>243</v>
      </c>
      <c r="K990" s="46" t="s">
        <v>47</v>
      </c>
      <c r="L990" s="46" t="s">
        <v>62</v>
      </c>
      <c r="M990" s="46" t="s">
        <v>307</v>
      </c>
      <c r="N990" s="46" t="s">
        <v>308</v>
      </c>
      <c r="O990" s="46" t="s">
        <v>63</v>
      </c>
      <c r="P990" s="46" t="s">
        <v>504</v>
      </c>
      <c r="Q990" s="46" t="s">
        <v>505</v>
      </c>
      <c r="R990" s="46" t="s">
        <v>84</v>
      </c>
      <c r="S990" s="46" t="s">
        <v>99</v>
      </c>
      <c r="T990" s="46" t="s">
        <v>48</v>
      </c>
      <c r="U990" s="46" t="s">
        <v>31</v>
      </c>
      <c r="V990" s="46" t="s">
        <v>32</v>
      </c>
      <c r="W990" s="46" t="s">
        <v>505</v>
      </c>
      <c r="X990" s="46" t="s">
        <v>84</v>
      </c>
      <c r="Y990" s="46" t="s">
        <v>502</v>
      </c>
      <c r="Z990" s="46" t="s">
        <v>506</v>
      </c>
      <c r="AA990" s="46" t="s">
        <v>507</v>
      </c>
      <c r="AB990" s="46">
        <v>0</v>
      </c>
      <c r="AC990" s="46">
        <v>721.07</v>
      </c>
      <c r="AD990" s="46">
        <v>0</v>
      </c>
      <c r="AE990" s="46">
        <v>0</v>
      </c>
      <c r="AF990" s="46">
        <v>0</v>
      </c>
      <c r="AG990" s="46">
        <v>0</v>
      </c>
      <c r="AH990" s="46">
        <v>0</v>
      </c>
      <c r="AI990" s="46" t="s">
        <v>96</v>
      </c>
      <c r="AJ990" s="46">
        <v>0</v>
      </c>
      <c r="AK990" s="46">
        <v>0</v>
      </c>
      <c r="AL990" s="46">
        <v>0</v>
      </c>
      <c r="AM990" s="46">
        <v>0</v>
      </c>
      <c r="AN990" s="46">
        <v>0</v>
      </c>
      <c r="AO990" s="46" t="s">
        <v>309</v>
      </c>
      <c r="AP990" s="46" t="s">
        <v>63</v>
      </c>
      <c r="AQ990" s="46"/>
      <c r="AR990" s="46"/>
    </row>
    <row r="991" spans="1:44" x14ac:dyDescent="0.2">
      <c r="A991" s="46" t="s">
        <v>77</v>
      </c>
      <c r="B991" s="46" t="s">
        <v>84</v>
      </c>
      <c r="C991" s="46" t="s">
        <v>84</v>
      </c>
      <c r="D991" s="46" t="s">
        <v>502</v>
      </c>
      <c r="E991" s="46" t="s">
        <v>86</v>
      </c>
      <c r="F991" s="46" t="s">
        <v>78</v>
      </c>
      <c r="G991" s="46" t="s">
        <v>503</v>
      </c>
      <c r="H991" s="46" t="s">
        <v>62</v>
      </c>
      <c r="I991" s="46" t="s">
        <v>282</v>
      </c>
      <c r="J991" s="46" t="s">
        <v>243</v>
      </c>
      <c r="K991" s="46" t="s">
        <v>47</v>
      </c>
      <c r="L991" s="46" t="s">
        <v>62</v>
      </c>
      <c r="M991" s="46" t="s">
        <v>152</v>
      </c>
      <c r="N991" s="46" t="s">
        <v>153</v>
      </c>
      <c r="O991" s="46" t="s">
        <v>63</v>
      </c>
      <c r="P991" s="46" t="s">
        <v>508</v>
      </c>
      <c r="Q991" s="46" t="s">
        <v>505</v>
      </c>
      <c r="R991" s="46" t="s">
        <v>84</v>
      </c>
      <c r="S991" s="46" t="s">
        <v>99</v>
      </c>
      <c r="T991" s="46" t="s">
        <v>48</v>
      </c>
      <c r="U991" s="46" t="s">
        <v>31</v>
      </c>
      <c r="V991" s="46" t="s">
        <v>106</v>
      </c>
      <c r="W991" s="46" t="s">
        <v>505</v>
      </c>
      <c r="X991" s="46" t="s">
        <v>84</v>
      </c>
      <c r="Y991" s="46" t="s">
        <v>502</v>
      </c>
      <c r="Z991" s="46" t="s">
        <v>506</v>
      </c>
      <c r="AA991" s="46" t="s">
        <v>509</v>
      </c>
      <c r="AB991" s="46">
        <v>0</v>
      </c>
      <c r="AC991" s="46">
        <v>721.07</v>
      </c>
      <c r="AD991" s="46">
        <v>0</v>
      </c>
      <c r="AE991" s="46">
        <v>0</v>
      </c>
      <c r="AF991" s="46">
        <v>0</v>
      </c>
      <c r="AG991" s="46">
        <v>0</v>
      </c>
      <c r="AH991" s="46">
        <v>0</v>
      </c>
      <c r="AI991" s="46" t="s">
        <v>96</v>
      </c>
      <c r="AJ991" s="46">
        <v>0</v>
      </c>
      <c r="AK991" s="46">
        <v>0</v>
      </c>
      <c r="AL991" s="46">
        <v>0</v>
      </c>
      <c r="AM991" s="46">
        <v>0</v>
      </c>
      <c r="AN991" s="46">
        <v>0</v>
      </c>
      <c r="AO991" s="46" t="s">
        <v>154</v>
      </c>
      <c r="AP991" s="46" t="s">
        <v>63</v>
      </c>
      <c r="AQ991" s="46"/>
      <c r="AR991" s="46"/>
    </row>
    <row r="992" spans="1:44" x14ac:dyDescent="0.2">
      <c r="A992" s="46" t="s">
        <v>77</v>
      </c>
      <c r="B992" s="46" t="s">
        <v>84</v>
      </c>
      <c r="C992" s="46" t="s">
        <v>84</v>
      </c>
      <c r="D992" s="46" t="s">
        <v>502</v>
      </c>
      <c r="E992" s="46" t="s">
        <v>86</v>
      </c>
      <c r="F992" s="46" t="s">
        <v>78</v>
      </c>
      <c r="G992" s="46" t="s">
        <v>503</v>
      </c>
      <c r="H992" s="46" t="s">
        <v>62</v>
      </c>
      <c r="I992" s="46" t="s">
        <v>282</v>
      </c>
      <c r="J992" s="46" t="s">
        <v>243</v>
      </c>
      <c r="K992" s="46" t="s">
        <v>47</v>
      </c>
      <c r="L992" s="46" t="s">
        <v>62</v>
      </c>
      <c r="M992" s="46" t="s">
        <v>163</v>
      </c>
      <c r="N992" s="46" t="s">
        <v>164</v>
      </c>
      <c r="O992" s="46" t="s">
        <v>63</v>
      </c>
      <c r="P992" s="46" t="s">
        <v>508</v>
      </c>
      <c r="Q992" s="46" t="s">
        <v>505</v>
      </c>
      <c r="R992" s="46" t="s">
        <v>84</v>
      </c>
      <c r="S992" s="46" t="s">
        <v>99</v>
      </c>
      <c r="T992" s="46" t="s">
        <v>48</v>
      </c>
      <c r="U992" s="46" t="s">
        <v>31</v>
      </c>
      <c r="V992" s="46" t="s">
        <v>106</v>
      </c>
      <c r="W992" s="46" t="s">
        <v>505</v>
      </c>
      <c r="X992" s="46" t="s">
        <v>84</v>
      </c>
      <c r="Y992" s="46" t="s">
        <v>502</v>
      </c>
      <c r="Z992" s="46" t="s">
        <v>506</v>
      </c>
      <c r="AA992" s="46" t="s">
        <v>509</v>
      </c>
      <c r="AB992" s="46">
        <v>0</v>
      </c>
      <c r="AC992" s="46">
        <v>721.07</v>
      </c>
      <c r="AD992" s="46">
        <v>0</v>
      </c>
      <c r="AE992" s="46">
        <v>0</v>
      </c>
      <c r="AF992" s="46">
        <v>0</v>
      </c>
      <c r="AG992" s="46">
        <v>0</v>
      </c>
      <c r="AH992" s="46">
        <v>0</v>
      </c>
      <c r="AI992" s="46" t="s">
        <v>96</v>
      </c>
      <c r="AJ992" s="46">
        <v>0</v>
      </c>
      <c r="AK992" s="46">
        <v>0</v>
      </c>
      <c r="AL992" s="46">
        <v>0</v>
      </c>
      <c r="AM992" s="46">
        <v>0</v>
      </c>
      <c r="AN992" s="46">
        <v>0</v>
      </c>
      <c r="AO992" s="46" t="s">
        <v>165</v>
      </c>
      <c r="AP992" s="46" t="s">
        <v>63</v>
      </c>
      <c r="AQ992" s="46"/>
      <c r="AR992" s="46"/>
    </row>
    <row r="993" spans="1:44" x14ac:dyDescent="0.2">
      <c r="A993" s="46" t="s">
        <v>77</v>
      </c>
      <c r="B993" s="46" t="s">
        <v>84</v>
      </c>
      <c r="C993" s="46" t="s">
        <v>84</v>
      </c>
      <c r="D993" s="46" t="s">
        <v>502</v>
      </c>
      <c r="E993" s="46" t="s">
        <v>86</v>
      </c>
      <c r="F993" s="46" t="s">
        <v>78</v>
      </c>
      <c r="G993" s="46" t="s">
        <v>503</v>
      </c>
      <c r="H993" s="46" t="s">
        <v>62</v>
      </c>
      <c r="I993" s="46" t="s">
        <v>282</v>
      </c>
      <c r="J993" s="46" t="s">
        <v>243</v>
      </c>
      <c r="K993" s="46" t="s">
        <v>47</v>
      </c>
      <c r="L993" s="46" t="s">
        <v>62</v>
      </c>
      <c r="M993" s="46" t="s">
        <v>204</v>
      </c>
      <c r="N993" s="46" t="s">
        <v>510</v>
      </c>
      <c r="O993" s="46" t="s">
        <v>207</v>
      </c>
      <c r="P993" s="46" t="s">
        <v>508</v>
      </c>
      <c r="Q993" s="46" t="s">
        <v>505</v>
      </c>
      <c r="R993" s="46" t="s">
        <v>84</v>
      </c>
      <c r="S993" s="46" t="s">
        <v>99</v>
      </c>
      <c r="T993" s="46" t="s">
        <v>169</v>
      </c>
      <c r="U993" s="46" t="s">
        <v>170</v>
      </c>
      <c r="V993" s="46" t="s">
        <v>32</v>
      </c>
      <c r="W993" s="46" t="s">
        <v>505</v>
      </c>
      <c r="X993" s="46" t="s">
        <v>84</v>
      </c>
      <c r="Y993" s="46" t="s">
        <v>502</v>
      </c>
      <c r="Z993" s="46" t="s">
        <v>506</v>
      </c>
      <c r="AA993" s="46" t="s">
        <v>509</v>
      </c>
      <c r="AB993" s="46">
        <v>0</v>
      </c>
      <c r="AC993" s="46">
        <v>721.07</v>
      </c>
      <c r="AD993" s="46">
        <v>0</v>
      </c>
      <c r="AE993" s="46">
        <v>0</v>
      </c>
      <c r="AF993" s="46">
        <v>0</v>
      </c>
      <c r="AG993" s="46">
        <v>0</v>
      </c>
      <c r="AH993" s="46">
        <v>0</v>
      </c>
      <c r="AI993" s="46" t="s">
        <v>96</v>
      </c>
      <c r="AJ993" s="46">
        <v>0</v>
      </c>
      <c r="AK993" s="46">
        <v>0</v>
      </c>
      <c r="AL993" s="46">
        <v>0</v>
      </c>
      <c r="AM993" s="46">
        <v>0</v>
      </c>
      <c r="AN993" s="46">
        <v>0</v>
      </c>
      <c r="AO993" s="46" t="s">
        <v>206</v>
      </c>
      <c r="AP993" s="46" t="s">
        <v>341</v>
      </c>
      <c r="AQ993" s="46" t="s">
        <v>511</v>
      </c>
      <c r="AR993" s="46" t="s">
        <v>512</v>
      </c>
    </row>
    <row r="994" spans="1:44" x14ac:dyDescent="0.2">
      <c r="A994" s="46" t="s">
        <v>77</v>
      </c>
      <c r="B994" s="46" t="s">
        <v>84</v>
      </c>
      <c r="C994" s="46" t="s">
        <v>84</v>
      </c>
      <c r="D994" s="46" t="s">
        <v>502</v>
      </c>
      <c r="E994" s="46" t="s">
        <v>86</v>
      </c>
      <c r="F994" s="46" t="s">
        <v>78</v>
      </c>
      <c r="G994" s="46" t="s">
        <v>503</v>
      </c>
      <c r="H994" s="46" t="s">
        <v>62</v>
      </c>
      <c r="I994" s="46" t="s">
        <v>282</v>
      </c>
      <c r="J994" s="46" t="s">
        <v>243</v>
      </c>
      <c r="K994" s="46" t="s">
        <v>47</v>
      </c>
      <c r="L994" s="46" t="s">
        <v>62</v>
      </c>
      <c r="M994" s="46" t="s">
        <v>212</v>
      </c>
      <c r="N994" s="46" t="s">
        <v>213</v>
      </c>
      <c r="O994" s="46" t="s">
        <v>63</v>
      </c>
      <c r="P994" s="46" t="s">
        <v>508</v>
      </c>
      <c r="Q994" s="46" t="s">
        <v>505</v>
      </c>
      <c r="R994" s="46" t="s">
        <v>84</v>
      </c>
      <c r="S994" s="46" t="s">
        <v>99</v>
      </c>
      <c r="T994" s="46" t="s">
        <v>169</v>
      </c>
      <c r="U994" s="46" t="s">
        <v>170</v>
      </c>
      <c r="V994" s="46" t="s">
        <v>106</v>
      </c>
      <c r="W994" s="46" t="s">
        <v>505</v>
      </c>
      <c r="X994" s="46" t="s">
        <v>84</v>
      </c>
      <c r="Y994" s="46" t="s">
        <v>502</v>
      </c>
      <c r="Z994" s="46" t="s">
        <v>506</v>
      </c>
      <c r="AA994" s="46" t="s">
        <v>509</v>
      </c>
      <c r="AB994" s="46">
        <v>0</v>
      </c>
      <c r="AC994" s="46">
        <v>721.07</v>
      </c>
      <c r="AD994" s="46">
        <v>0</v>
      </c>
      <c r="AE994" s="46">
        <v>0</v>
      </c>
      <c r="AF994" s="46">
        <v>0</v>
      </c>
      <c r="AG994" s="46">
        <v>0</v>
      </c>
      <c r="AH994" s="46">
        <v>0</v>
      </c>
      <c r="AI994" s="46" t="s">
        <v>96</v>
      </c>
      <c r="AJ994" s="46">
        <v>0</v>
      </c>
      <c r="AK994" s="46">
        <v>0</v>
      </c>
      <c r="AL994" s="46">
        <v>0</v>
      </c>
      <c r="AM994" s="46">
        <v>0</v>
      </c>
      <c r="AN994" s="46">
        <v>0</v>
      </c>
      <c r="AO994" s="46" t="s">
        <v>214</v>
      </c>
      <c r="AP994" s="46" t="s">
        <v>63</v>
      </c>
      <c r="AQ994" s="46"/>
      <c r="AR994" s="46"/>
    </row>
    <row r="995" spans="1:44" x14ac:dyDescent="0.2">
      <c r="A995" s="46" t="s">
        <v>77</v>
      </c>
      <c r="B995" s="46" t="s">
        <v>84</v>
      </c>
      <c r="C995" s="46" t="s">
        <v>84</v>
      </c>
      <c r="D995" s="46" t="s">
        <v>502</v>
      </c>
      <c r="E995" s="46" t="s">
        <v>86</v>
      </c>
      <c r="F995" s="46" t="s">
        <v>78</v>
      </c>
      <c r="G995" s="46" t="s">
        <v>503</v>
      </c>
      <c r="H995" s="46" t="s">
        <v>62</v>
      </c>
      <c r="I995" s="46" t="s">
        <v>282</v>
      </c>
      <c r="J995" s="46" t="s">
        <v>243</v>
      </c>
      <c r="K995" s="46" t="s">
        <v>47</v>
      </c>
      <c r="L995" s="46" t="s">
        <v>62</v>
      </c>
      <c r="M995" s="46" t="s">
        <v>254</v>
      </c>
      <c r="N995" s="46" t="s">
        <v>255</v>
      </c>
      <c r="O995" s="46" t="s">
        <v>207</v>
      </c>
      <c r="P995" s="46" t="s">
        <v>508</v>
      </c>
      <c r="Q995" s="46" t="s">
        <v>505</v>
      </c>
      <c r="R995" s="46" t="s">
        <v>84</v>
      </c>
      <c r="S995" s="46" t="s">
        <v>99</v>
      </c>
      <c r="T995" s="46" t="s">
        <v>169</v>
      </c>
      <c r="U995" s="46" t="s">
        <v>170</v>
      </c>
      <c r="V995" s="46" t="s">
        <v>106</v>
      </c>
      <c r="W995" s="46" t="s">
        <v>505</v>
      </c>
      <c r="X995" s="46" t="s">
        <v>84</v>
      </c>
      <c r="Y995" s="46" t="s">
        <v>502</v>
      </c>
      <c r="Z995" s="46" t="s">
        <v>506</v>
      </c>
      <c r="AA995" s="46" t="s">
        <v>509</v>
      </c>
      <c r="AB995" s="46">
        <v>0</v>
      </c>
      <c r="AC995" s="46">
        <v>721.07</v>
      </c>
      <c r="AD995" s="46">
        <v>0</v>
      </c>
      <c r="AE995" s="46">
        <v>0</v>
      </c>
      <c r="AF995" s="46">
        <v>0</v>
      </c>
      <c r="AG995" s="46">
        <v>0</v>
      </c>
      <c r="AH995" s="46">
        <v>0</v>
      </c>
      <c r="AI995" s="46" t="s">
        <v>96</v>
      </c>
      <c r="AJ995" s="46">
        <v>0</v>
      </c>
      <c r="AK995" s="46">
        <v>0</v>
      </c>
      <c r="AL995" s="46">
        <v>0</v>
      </c>
      <c r="AM995" s="46">
        <v>0</v>
      </c>
      <c r="AN995" s="46">
        <v>0</v>
      </c>
      <c r="AO995" s="46" t="s">
        <v>256</v>
      </c>
      <c r="AP995" s="46" t="s">
        <v>341</v>
      </c>
      <c r="AQ995" s="46" t="s">
        <v>511</v>
      </c>
      <c r="AR995" s="46" t="s">
        <v>512</v>
      </c>
    </row>
    <row r="996" spans="1:44" x14ac:dyDescent="0.2">
      <c r="A996" s="46" t="s">
        <v>77</v>
      </c>
      <c r="B996" s="46" t="s">
        <v>84</v>
      </c>
      <c r="C996" s="46" t="s">
        <v>84</v>
      </c>
      <c r="D996" s="46" t="s">
        <v>502</v>
      </c>
      <c r="E996" s="46" t="s">
        <v>86</v>
      </c>
      <c r="F996" s="46" t="s">
        <v>78</v>
      </c>
      <c r="G996" s="46" t="s">
        <v>503</v>
      </c>
      <c r="H996" s="46" t="s">
        <v>62</v>
      </c>
      <c r="I996" s="46" t="s">
        <v>282</v>
      </c>
      <c r="J996" s="46" t="s">
        <v>243</v>
      </c>
      <c r="K996" s="46" t="s">
        <v>47</v>
      </c>
      <c r="L996" s="46" t="s">
        <v>62</v>
      </c>
      <c r="M996" s="46" t="s">
        <v>218</v>
      </c>
      <c r="N996" s="46" t="s">
        <v>219</v>
      </c>
      <c r="O996" s="46" t="s">
        <v>63</v>
      </c>
      <c r="P996" s="46" t="s">
        <v>508</v>
      </c>
      <c r="Q996" s="46" t="s">
        <v>505</v>
      </c>
      <c r="R996" s="46" t="s">
        <v>84</v>
      </c>
      <c r="S996" s="46" t="s">
        <v>99</v>
      </c>
      <c r="T996" s="46" t="s">
        <v>169</v>
      </c>
      <c r="U996" s="46" t="s">
        <v>170</v>
      </c>
      <c r="V996" s="46" t="s">
        <v>106</v>
      </c>
      <c r="W996" s="46" t="s">
        <v>505</v>
      </c>
      <c r="X996" s="46" t="s">
        <v>84</v>
      </c>
      <c r="Y996" s="46" t="s">
        <v>502</v>
      </c>
      <c r="Z996" s="46" t="s">
        <v>506</v>
      </c>
      <c r="AA996" s="46" t="s">
        <v>509</v>
      </c>
      <c r="AB996" s="46">
        <v>0</v>
      </c>
      <c r="AC996" s="46">
        <v>721.07</v>
      </c>
      <c r="AD996" s="46">
        <v>0</v>
      </c>
      <c r="AE996" s="46">
        <v>0</v>
      </c>
      <c r="AF996" s="46">
        <v>0</v>
      </c>
      <c r="AG996" s="46">
        <v>0</v>
      </c>
      <c r="AH996" s="46">
        <v>0</v>
      </c>
      <c r="AI996" s="46" t="s">
        <v>96</v>
      </c>
      <c r="AJ996" s="46">
        <v>0</v>
      </c>
      <c r="AK996" s="46">
        <v>0</v>
      </c>
      <c r="AL996" s="46">
        <v>0</v>
      </c>
      <c r="AM996" s="46">
        <v>0</v>
      </c>
      <c r="AN996" s="46">
        <v>0</v>
      </c>
      <c r="AO996" s="46" t="s">
        <v>220</v>
      </c>
      <c r="AP996" s="46" t="s">
        <v>63</v>
      </c>
      <c r="AQ996" s="46"/>
      <c r="AR996" s="46"/>
    </row>
    <row r="997" spans="1:44" x14ac:dyDescent="0.2">
      <c r="A997" s="46" t="s">
        <v>77</v>
      </c>
      <c r="B997" s="46" t="s">
        <v>84</v>
      </c>
      <c r="C997" s="46" t="s">
        <v>84</v>
      </c>
      <c r="D997" s="46" t="s">
        <v>502</v>
      </c>
      <c r="E997" s="46" t="s">
        <v>86</v>
      </c>
      <c r="F997" s="46" t="s">
        <v>78</v>
      </c>
      <c r="G997" s="46" t="s">
        <v>503</v>
      </c>
      <c r="H997" s="46" t="s">
        <v>62</v>
      </c>
      <c r="I997" s="46" t="s">
        <v>282</v>
      </c>
      <c r="J997" s="46" t="s">
        <v>243</v>
      </c>
      <c r="K997" s="46" t="s">
        <v>47</v>
      </c>
      <c r="L997" s="46" t="s">
        <v>62</v>
      </c>
      <c r="M997" s="46" t="s">
        <v>174</v>
      </c>
      <c r="N997" s="46" t="s">
        <v>175</v>
      </c>
      <c r="O997" s="46" t="s">
        <v>63</v>
      </c>
      <c r="P997" s="46" t="s">
        <v>508</v>
      </c>
      <c r="Q997" s="46" t="s">
        <v>505</v>
      </c>
      <c r="R997" s="46" t="s">
        <v>84</v>
      </c>
      <c r="S997" s="46" t="s">
        <v>99</v>
      </c>
      <c r="T997" s="46" t="s">
        <v>169</v>
      </c>
      <c r="U997" s="46" t="s">
        <v>170</v>
      </c>
      <c r="V997" s="46" t="s">
        <v>106</v>
      </c>
      <c r="W997" s="46" t="s">
        <v>505</v>
      </c>
      <c r="X997" s="46" t="s">
        <v>84</v>
      </c>
      <c r="Y997" s="46" t="s">
        <v>502</v>
      </c>
      <c r="Z997" s="46" t="s">
        <v>506</v>
      </c>
      <c r="AA997" s="46" t="s">
        <v>509</v>
      </c>
      <c r="AB997" s="46">
        <v>0</v>
      </c>
      <c r="AC997" s="46">
        <v>721.07</v>
      </c>
      <c r="AD997" s="46">
        <v>0</v>
      </c>
      <c r="AE997" s="46">
        <v>0</v>
      </c>
      <c r="AF997" s="46">
        <v>0</v>
      </c>
      <c r="AG997" s="46">
        <v>0</v>
      </c>
      <c r="AH997" s="46">
        <v>0</v>
      </c>
      <c r="AI997" s="46" t="s">
        <v>96</v>
      </c>
      <c r="AJ997" s="46">
        <v>0</v>
      </c>
      <c r="AK997" s="46">
        <v>0</v>
      </c>
      <c r="AL997" s="46">
        <v>0</v>
      </c>
      <c r="AM997" s="46">
        <v>0</v>
      </c>
      <c r="AN997" s="46">
        <v>0</v>
      </c>
      <c r="AO997" s="46" t="s">
        <v>176</v>
      </c>
      <c r="AP997" s="46" t="s">
        <v>63</v>
      </c>
      <c r="AQ997" s="46"/>
      <c r="AR997" s="46"/>
    </row>
    <row r="998" spans="1:44" x14ac:dyDescent="0.2">
      <c r="A998" s="46" t="s">
        <v>77</v>
      </c>
      <c r="B998" s="46" t="s">
        <v>84</v>
      </c>
      <c r="C998" s="46" t="s">
        <v>84</v>
      </c>
      <c r="D998" s="46" t="s">
        <v>502</v>
      </c>
      <c r="E998" s="46" t="s">
        <v>86</v>
      </c>
      <c r="F998" s="46" t="s">
        <v>78</v>
      </c>
      <c r="G998" s="46" t="s">
        <v>503</v>
      </c>
      <c r="H998" s="46" t="s">
        <v>62</v>
      </c>
      <c r="I998" s="46" t="s">
        <v>282</v>
      </c>
      <c r="J998" s="46" t="s">
        <v>243</v>
      </c>
      <c r="K998" s="46" t="s">
        <v>47</v>
      </c>
      <c r="L998" s="46" t="s">
        <v>62</v>
      </c>
      <c r="M998" s="46" t="s">
        <v>89</v>
      </c>
      <c r="N998" s="46" t="s">
        <v>90</v>
      </c>
      <c r="O998" s="46" t="s">
        <v>63</v>
      </c>
      <c r="P998" s="46" t="s">
        <v>508</v>
      </c>
      <c r="Q998" s="46" t="s">
        <v>505</v>
      </c>
      <c r="R998" s="46" t="s">
        <v>84</v>
      </c>
      <c r="S998" s="46" t="s">
        <v>99</v>
      </c>
      <c r="T998" s="46" t="s">
        <v>94</v>
      </c>
      <c r="U998" s="46" t="s">
        <v>95</v>
      </c>
      <c r="V998" s="46" t="s">
        <v>32</v>
      </c>
      <c r="W998" s="46" t="s">
        <v>505</v>
      </c>
      <c r="X998" s="46" t="s">
        <v>84</v>
      </c>
      <c r="Y998" s="46" t="s">
        <v>502</v>
      </c>
      <c r="Z998" s="46" t="s">
        <v>506</v>
      </c>
      <c r="AA998" s="46" t="s">
        <v>509</v>
      </c>
      <c r="AB998" s="46">
        <v>123089.52</v>
      </c>
      <c r="AC998" s="46">
        <v>123089.52</v>
      </c>
      <c r="AD998" s="46">
        <v>123089.52</v>
      </c>
      <c r="AE998" s="46">
        <v>123089.52</v>
      </c>
      <c r="AF998" s="46">
        <v>123089.52</v>
      </c>
      <c r="AG998" s="46">
        <v>123089.52</v>
      </c>
      <c r="AH998" s="46">
        <v>123089.52</v>
      </c>
      <c r="AI998" s="46" t="s">
        <v>96</v>
      </c>
      <c r="AJ998" s="46">
        <v>0</v>
      </c>
      <c r="AK998" s="46">
        <v>123089.52</v>
      </c>
      <c r="AL998" s="46">
        <v>123089.52</v>
      </c>
      <c r="AM998" s="46">
        <v>123089.52</v>
      </c>
      <c r="AN998" s="46">
        <v>123089.52</v>
      </c>
      <c r="AO998" s="46" t="s">
        <v>91</v>
      </c>
      <c r="AP998" s="46" t="s">
        <v>63</v>
      </c>
      <c r="AQ998" s="46"/>
      <c r="AR998" s="46"/>
    </row>
    <row r="999" spans="1:44" x14ac:dyDescent="0.2">
      <c r="A999" s="46" t="s">
        <v>77</v>
      </c>
      <c r="B999" s="46" t="s">
        <v>84</v>
      </c>
      <c r="C999" s="46" t="s">
        <v>84</v>
      </c>
      <c r="D999" s="46" t="s">
        <v>502</v>
      </c>
      <c r="E999" s="46" t="s">
        <v>86</v>
      </c>
      <c r="F999" s="46" t="s">
        <v>78</v>
      </c>
      <c r="G999" s="46" t="s">
        <v>503</v>
      </c>
      <c r="H999" s="46" t="s">
        <v>62</v>
      </c>
      <c r="I999" s="46" t="s">
        <v>282</v>
      </c>
      <c r="J999" s="46" t="s">
        <v>243</v>
      </c>
      <c r="K999" s="46" t="s">
        <v>47</v>
      </c>
      <c r="L999" s="46" t="s">
        <v>62</v>
      </c>
      <c r="M999" s="46" t="s">
        <v>267</v>
      </c>
      <c r="N999" s="46" t="s">
        <v>268</v>
      </c>
      <c r="O999" s="46" t="s">
        <v>63</v>
      </c>
      <c r="P999" s="46" t="s">
        <v>508</v>
      </c>
      <c r="Q999" s="46" t="s">
        <v>505</v>
      </c>
      <c r="R999" s="46" t="s">
        <v>84</v>
      </c>
      <c r="S999" s="46" t="s">
        <v>99</v>
      </c>
      <c r="T999" s="46" t="s">
        <v>94</v>
      </c>
      <c r="U999" s="46" t="s">
        <v>95</v>
      </c>
      <c r="V999" s="46" t="s">
        <v>32</v>
      </c>
      <c r="W999" s="46" t="s">
        <v>505</v>
      </c>
      <c r="X999" s="46" t="s">
        <v>84</v>
      </c>
      <c r="Y999" s="46" t="s">
        <v>502</v>
      </c>
      <c r="Z999" s="46" t="s">
        <v>506</v>
      </c>
      <c r="AA999" s="46" t="s">
        <v>509</v>
      </c>
      <c r="AB999" s="46">
        <v>0</v>
      </c>
      <c r="AC999" s="46">
        <v>721.07</v>
      </c>
      <c r="AD999" s="46">
        <v>0</v>
      </c>
      <c r="AE999" s="46">
        <v>0</v>
      </c>
      <c r="AF999" s="46">
        <v>0</v>
      </c>
      <c r="AG999" s="46">
        <v>0</v>
      </c>
      <c r="AH999" s="46">
        <v>0</v>
      </c>
      <c r="AI999" s="46" t="s">
        <v>96</v>
      </c>
      <c r="AJ999" s="46">
        <v>0</v>
      </c>
      <c r="AK999" s="46">
        <v>0</v>
      </c>
      <c r="AL999" s="46">
        <v>0</v>
      </c>
      <c r="AM999" s="46">
        <v>0</v>
      </c>
      <c r="AN999" s="46">
        <v>0</v>
      </c>
      <c r="AO999" s="46" t="s">
        <v>269</v>
      </c>
      <c r="AP999" s="46" t="s">
        <v>63</v>
      </c>
      <c r="AQ999" s="46"/>
      <c r="AR999" s="46"/>
    </row>
    <row r="1000" spans="1:44" x14ac:dyDescent="0.2">
      <c r="A1000" s="46" t="s">
        <v>77</v>
      </c>
      <c r="B1000" s="46" t="s">
        <v>84</v>
      </c>
      <c r="C1000" s="46" t="s">
        <v>84</v>
      </c>
      <c r="D1000" s="46" t="s">
        <v>502</v>
      </c>
      <c r="E1000" s="46" t="s">
        <v>86</v>
      </c>
      <c r="F1000" s="46" t="s">
        <v>78</v>
      </c>
      <c r="G1000" s="46" t="s">
        <v>503</v>
      </c>
      <c r="H1000" s="46" t="s">
        <v>62</v>
      </c>
      <c r="I1000" s="46" t="s">
        <v>282</v>
      </c>
      <c r="J1000" s="46" t="s">
        <v>243</v>
      </c>
      <c r="K1000" s="46" t="s">
        <v>47</v>
      </c>
      <c r="L1000" s="46" t="s">
        <v>62</v>
      </c>
      <c r="M1000" s="46" t="s">
        <v>100</v>
      </c>
      <c r="N1000" s="46" t="s">
        <v>101</v>
      </c>
      <c r="O1000" s="46" t="s">
        <v>63</v>
      </c>
      <c r="P1000" s="46" t="s">
        <v>508</v>
      </c>
      <c r="Q1000" s="46" t="s">
        <v>505</v>
      </c>
      <c r="R1000" s="46" t="s">
        <v>84</v>
      </c>
      <c r="S1000" s="46" t="s">
        <v>99</v>
      </c>
      <c r="T1000" s="46" t="s">
        <v>94</v>
      </c>
      <c r="U1000" s="46" t="s">
        <v>95</v>
      </c>
      <c r="V1000" s="46" t="s">
        <v>32</v>
      </c>
      <c r="W1000" s="46" t="s">
        <v>505</v>
      </c>
      <c r="X1000" s="46" t="s">
        <v>84</v>
      </c>
      <c r="Y1000" s="46" t="s">
        <v>502</v>
      </c>
      <c r="Z1000" s="46" t="s">
        <v>506</v>
      </c>
      <c r="AA1000" s="46" t="s">
        <v>509</v>
      </c>
      <c r="AB1000" s="46">
        <v>123089.52</v>
      </c>
      <c r="AC1000" s="46">
        <v>123810.59</v>
      </c>
      <c r="AD1000" s="46">
        <v>123089.52</v>
      </c>
      <c r="AE1000" s="46">
        <v>123089.52</v>
      </c>
      <c r="AF1000" s="46">
        <v>123089.52</v>
      </c>
      <c r="AG1000" s="46">
        <v>123089.52</v>
      </c>
      <c r="AH1000" s="46">
        <v>123089.52</v>
      </c>
      <c r="AI1000" s="46" t="s">
        <v>96</v>
      </c>
      <c r="AJ1000" s="46">
        <v>0</v>
      </c>
      <c r="AK1000" s="46">
        <v>123089.52</v>
      </c>
      <c r="AL1000" s="46">
        <v>123089.52</v>
      </c>
      <c r="AM1000" s="46">
        <v>123089.52</v>
      </c>
      <c r="AN1000" s="46">
        <v>123089.52</v>
      </c>
      <c r="AO1000" s="46" t="s">
        <v>102</v>
      </c>
      <c r="AP1000" s="46" t="s">
        <v>63</v>
      </c>
      <c r="AQ1000" s="46"/>
      <c r="AR1000" s="46"/>
    </row>
    <row r="1001" spans="1:44" x14ac:dyDescent="0.2">
      <c r="A1001" s="46" t="s">
        <v>77</v>
      </c>
      <c r="B1001" s="46" t="s">
        <v>84</v>
      </c>
      <c r="C1001" s="46" t="s">
        <v>84</v>
      </c>
      <c r="D1001" s="46" t="s">
        <v>502</v>
      </c>
      <c r="E1001" s="46" t="s">
        <v>86</v>
      </c>
      <c r="F1001" s="46" t="s">
        <v>78</v>
      </c>
      <c r="G1001" s="46" t="s">
        <v>503</v>
      </c>
      <c r="H1001" s="46" t="s">
        <v>62</v>
      </c>
      <c r="I1001" s="46" t="s">
        <v>282</v>
      </c>
      <c r="J1001" s="46" t="s">
        <v>243</v>
      </c>
      <c r="K1001" s="46" t="s">
        <v>47</v>
      </c>
      <c r="L1001" s="46" t="s">
        <v>62</v>
      </c>
      <c r="M1001" s="46" t="s">
        <v>103</v>
      </c>
      <c r="N1001" s="46" t="s">
        <v>104</v>
      </c>
      <c r="O1001" s="46" t="s">
        <v>63</v>
      </c>
      <c r="P1001" s="46" t="s">
        <v>508</v>
      </c>
      <c r="Q1001" s="46" t="s">
        <v>505</v>
      </c>
      <c r="R1001" s="46" t="s">
        <v>84</v>
      </c>
      <c r="S1001" s="46" t="s">
        <v>99</v>
      </c>
      <c r="T1001" s="46" t="s">
        <v>94</v>
      </c>
      <c r="U1001" s="46" t="s">
        <v>95</v>
      </c>
      <c r="V1001" s="46" t="s">
        <v>106</v>
      </c>
      <c r="W1001" s="46" t="s">
        <v>505</v>
      </c>
      <c r="X1001" s="46" t="s">
        <v>84</v>
      </c>
      <c r="Y1001" s="46" t="s">
        <v>502</v>
      </c>
      <c r="Z1001" s="46" t="s">
        <v>506</v>
      </c>
      <c r="AA1001" s="46" t="s">
        <v>509</v>
      </c>
      <c r="AB1001" s="46">
        <v>123089.52</v>
      </c>
      <c r="AC1001" s="46">
        <v>123089.52</v>
      </c>
      <c r="AD1001" s="46">
        <v>123089.52</v>
      </c>
      <c r="AE1001" s="46">
        <v>123089.52</v>
      </c>
      <c r="AF1001" s="46">
        <v>123089.52</v>
      </c>
      <c r="AG1001" s="46">
        <v>123089.52</v>
      </c>
      <c r="AH1001" s="46">
        <v>123089.52</v>
      </c>
      <c r="AI1001" s="46" t="s">
        <v>96</v>
      </c>
      <c r="AJ1001" s="46">
        <v>0</v>
      </c>
      <c r="AK1001" s="46">
        <v>123089.52</v>
      </c>
      <c r="AL1001" s="46">
        <v>123089.52</v>
      </c>
      <c r="AM1001" s="46">
        <v>123089.52</v>
      </c>
      <c r="AN1001" s="46">
        <v>123089.52</v>
      </c>
      <c r="AO1001" s="46" t="s">
        <v>105</v>
      </c>
      <c r="AP1001" s="46" t="s">
        <v>63</v>
      </c>
      <c r="AQ1001" s="46"/>
      <c r="AR1001" s="46"/>
    </row>
    <row r="1002" spans="1:44" x14ac:dyDescent="0.2">
      <c r="A1002" s="46" t="s">
        <v>77</v>
      </c>
      <c r="B1002" s="46" t="s">
        <v>84</v>
      </c>
      <c r="C1002" s="46" t="s">
        <v>84</v>
      </c>
      <c r="D1002" s="46" t="s">
        <v>502</v>
      </c>
      <c r="E1002" s="46" t="s">
        <v>86</v>
      </c>
      <c r="F1002" s="46" t="s">
        <v>78</v>
      </c>
      <c r="G1002" s="46" t="s">
        <v>503</v>
      </c>
      <c r="H1002" s="46" t="s">
        <v>62</v>
      </c>
      <c r="I1002" s="46" t="s">
        <v>282</v>
      </c>
      <c r="J1002" s="46" t="s">
        <v>243</v>
      </c>
      <c r="K1002" s="46" t="s">
        <v>47</v>
      </c>
      <c r="L1002" s="46" t="s">
        <v>62</v>
      </c>
      <c r="M1002" s="46" t="s">
        <v>107</v>
      </c>
      <c r="N1002" s="46" t="s">
        <v>108</v>
      </c>
      <c r="O1002" s="46" t="s">
        <v>63</v>
      </c>
      <c r="P1002" s="46" t="s">
        <v>508</v>
      </c>
      <c r="Q1002" s="46" t="s">
        <v>505</v>
      </c>
      <c r="R1002" s="46" t="s">
        <v>84</v>
      </c>
      <c r="S1002" s="46" t="s">
        <v>99</v>
      </c>
      <c r="T1002" s="46" t="s">
        <v>94</v>
      </c>
      <c r="U1002" s="46" t="s">
        <v>95</v>
      </c>
      <c r="V1002" s="46" t="s">
        <v>106</v>
      </c>
      <c r="W1002" s="46" t="s">
        <v>505</v>
      </c>
      <c r="X1002" s="46" t="s">
        <v>84</v>
      </c>
      <c r="Y1002" s="46" t="s">
        <v>502</v>
      </c>
      <c r="Z1002" s="46" t="s">
        <v>506</v>
      </c>
      <c r="AA1002" s="46" t="s">
        <v>509</v>
      </c>
      <c r="AB1002" s="46">
        <v>123089.52</v>
      </c>
      <c r="AC1002" s="46">
        <v>123810.59</v>
      </c>
      <c r="AD1002" s="46">
        <v>123089.52</v>
      </c>
      <c r="AE1002" s="46">
        <v>123089.52</v>
      </c>
      <c r="AF1002" s="46">
        <v>123089.52</v>
      </c>
      <c r="AG1002" s="46">
        <v>123089.52</v>
      </c>
      <c r="AH1002" s="46">
        <v>123089.52</v>
      </c>
      <c r="AI1002" s="46" t="s">
        <v>96</v>
      </c>
      <c r="AJ1002" s="46">
        <v>0</v>
      </c>
      <c r="AK1002" s="46">
        <v>123089.52</v>
      </c>
      <c r="AL1002" s="46">
        <v>123089.52</v>
      </c>
      <c r="AM1002" s="46">
        <v>123089.52</v>
      </c>
      <c r="AN1002" s="46">
        <v>123089.52</v>
      </c>
      <c r="AO1002" s="46" t="s">
        <v>109</v>
      </c>
      <c r="AP1002" s="46" t="s">
        <v>63</v>
      </c>
      <c r="AQ1002" s="46"/>
      <c r="AR1002" s="46"/>
    </row>
    <row r="1003" spans="1:44" x14ac:dyDescent="0.2">
      <c r="A1003" s="46" t="s">
        <v>77</v>
      </c>
      <c r="B1003" s="46" t="s">
        <v>84</v>
      </c>
      <c r="C1003" s="46" t="s">
        <v>84</v>
      </c>
      <c r="D1003" s="46" t="s">
        <v>502</v>
      </c>
      <c r="E1003" s="46" t="s">
        <v>86</v>
      </c>
      <c r="F1003" s="46" t="s">
        <v>78</v>
      </c>
      <c r="G1003" s="46" t="s">
        <v>503</v>
      </c>
      <c r="H1003" s="46" t="s">
        <v>62</v>
      </c>
      <c r="I1003" s="46" t="s">
        <v>282</v>
      </c>
      <c r="J1003" s="46" t="s">
        <v>243</v>
      </c>
      <c r="K1003" s="46" t="s">
        <v>47</v>
      </c>
      <c r="L1003" s="46" t="s">
        <v>62</v>
      </c>
      <c r="M1003" s="46" t="s">
        <v>366</v>
      </c>
      <c r="N1003" s="46" t="s">
        <v>367</v>
      </c>
      <c r="O1003" s="46" t="s">
        <v>63</v>
      </c>
      <c r="P1003" s="46" t="s">
        <v>504</v>
      </c>
      <c r="Q1003" s="46" t="s">
        <v>505</v>
      </c>
      <c r="R1003" s="46" t="s">
        <v>84</v>
      </c>
      <c r="S1003" s="46" t="s">
        <v>99</v>
      </c>
      <c r="T1003" s="46" t="s">
        <v>132</v>
      </c>
      <c r="U1003" s="46" t="s">
        <v>133</v>
      </c>
      <c r="V1003" s="46" t="s">
        <v>32</v>
      </c>
      <c r="W1003" s="46" t="s">
        <v>505</v>
      </c>
      <c r="X1003" s="46" t="s">
        <v>84</v>
      </c>
      <c r="Y1003" s="46" t="s">
        <v>502</v>
      </c>
      <c r="Z1003" s="46" t="s">
        <v>506</v>
      </c>
      <c r="AA1003" s="46" t="s">
        <v>507</v>
      </c>
      <c r="AB1003" s="46">
        <v>0</v>
      </c>
      <c r="AC1003" s="46">
        <v>-721.07</v>
      </c>
      <c r="AD1003" s="46">
        <v>0</v>
      </c>
      <c r="AE1003" s="46">
        <v>0</v>
      </c>
      <c r="AF1003" s="46">
        <v>0</v>
      </c>
      <c r="AG1003" s="46">
        <v>0</v>
      </c>
      <c r="AH1003" s="46">
        <v>0</v>
      </c>
      <c r="AI1003" s="46" t="s">
        <v>96</v>
      </c>
      <c r="AJ1003" s="46">
        <v>0</v>
      </c>
      <c r="AK1003" s="46">
        <v>0</v>
      </c>
      <c r="AL1003" s="46">
        <v>0</v>
      </c>
      <c r="AM1003" s="46">
        <v>0</v>
      </c>
      <c r="AN1003" s="46">
        <v>0</v>
      </c>
      <c r="AO1003" s="46" t="s">
        <v>367</v>
      </c>
      <c r="AP1003" s="46" t="s">
        <v>63</v>
      </c>
      <c r="AQ1003" s="46"/>
      <c r="AR1003" s="46"/>
    </row>
    <row r="1004" spans="1:44" x14ac:dyDescent="0.2">
      <c r="A1004" s="46" t="s">
        <v>77</v>
      </c>
      <c r="B1004" s="46" t="s">
        <v>84</v>
      </c>
      <c r="C1004" s="46" t="s">
        <v>84</v>
      </c>
      <c r="D1004" s="46" t="s">
        <v>502</v>
      </c>
      <c r="E1004" s="46" t="s">
        <v>86</v>
      </c>
      <c r="F1004" s="46" t="s">
        <v>78</v>
      </c>
      <c r="G1004" s="46" t="s">
        <v>503</v>
      </c>
      <c r="H1004" s="46" t="s">
        <v>62</v>
      </c>
      <c r="I1004" s="46" t="s">
        <v>282</v>
      </c>
      <c r="J1004" s="46" t="s">
        <v>243</v>
      </c>
      <c r="K1004" s="46" t="s">
        <v>47</v>
      </c>
      <c r="L1004" s="46" t="s">
        <v>62</v>
      </c>
      <c r="M1004" s="46" t="s">
        <v>368</v>
      </c>
      <c r="N1004" s="46" t="s">
        <v>369</v>
      </c>
      <c r="O1004" s="46" t="s">
        <v>63</v>
      </c>
      <c r="P1004" s="46" t="s">
        <v>504</v>
      </c>
      <c r="Q1004" s="46" t="s">
        <v>505</v>
      </c>
      <c r="R1004" s="46" t="s">
        <v>84</v>
      </c>
      <c r="S1004" s="46" t="s">
        <v>99</v>
      </c>
      <c r="T1004" s="46" t="s">
        <v>132</v>
      </c>
      <c r="U1004" s="46" t="s">
        <v>133</v>
      </c>
      <c r="V1004" s="46" t="s">
        <v>106</v>
      </c>
      <c r="W1004" s="46" t="s">
        <v>505</v>
      </c>
      <c r="X1004" s="46" t="s">
        <v>84</v>
      </c>
      <c r="Y1004" s="46" t="s">
        <v>502</v>
      </c>
      <c r="Z1004" s="46" t="s">
        <v>506</v>
      </c>
      <c r="AA1004" s="46" t="s">
        <v>507</v>
      </c>
      <c r="AB1004" s="46">
        <v>0</v>
      </c>
      <c r="AC1004" s="46">
        <v>-721.07</v>
      </c>
      <c r="AD1004" s="46">
        <v>0</v>
      </c>
      <c r="AE1004" s="46">
        <v>0</v>
      </c>
      <c r="AF1004" s="46">
        <v>0</v>
      </c>
      <c r="AG1004" s="46">
        <v>0</v>
      </c>
      <c r="AH1004" s="46">
        <v>0</v>
      </c>
      <c r="AI1004" s="46" t="s">
        <v>96</v>
      </c>
      <c r="AJ1004" s="46">
        <v>0</v>
      </c>
      <c r="AK1004" s="46">
        <v>0</v>
      </c>
      <c r="AL1004" s="46">
        <v>0</v>
      </c>
      <c r="AM1004" s="46">
        <v>0</v>
      </c>
      <c r="AN1004" s="46">
        <v>0</v>
      </c>
      <c r="AO1004" s="46" t="s">
        <v>369</v>
      </c>
      <c r="AP1004" s="46" t="s">
        <v>63</v>
      </c>
      <c r="AQ1004" s="46"/>
      <c r="AR1004" s="46"/>
    </row>
    <row r="1005" spans="1:44" x14ac:dyDescent="0.2">
      <c r="A1005" s="46" t="s">
        <v>77</v>
      </c>
      <c r="B1005" s="46" t="s">
        <v>84</v>
      </c>
      <c r="C1005" s="46" t="s">
        <v>84</v>
      </c>
      <c r="D1005" s="46" t="s">
        <v>502</v>
      </c>
      <c r="E1005" s="46" t="s">
        <v>86</v>
      </c>
      <c r="F1005" s="46" t="s">
        <v>78</v>
      </c>
      <c r="G1005" s="46" t="s">
        <v>503</v>
      </c>
      <c r="H1005" s="46" t="s">
        <v>62</v>
      </c>
      <c r="I1005" s="46" t="s">
        <v>282</v>
      </c>
      <c r="J1005" s="46" t="s">
        <v>243</v>
      </c>
      <c r="K1005" s="46" t="s">
        <v>47</v>
      </c>
      <c r="L1005" s="46" t="s">
        <v>62</v>
      </c>
      <c r="M1005" s="46" t="s">
        <v>370</v>
      </c>
      <c r="N1005" s="46" t="s">
        <v>371</v>
      </c>
      <c r="O1005" s="46" t="s">
        <v>63</v>
      </c>
      <c r="P1005" s="46" t="s">
        <v>504</v>
      </c>
      <c r="Q1005" s="46" t="s">
        <v>505</v>
      </c>
      <c r="R1005" s="46" t="s">
        <v>84</v>
      </c>
      <c r="S1005" s="46" t="s">
        <v>99</v>
      </c>
      <c r="T1005" s="46" t="s">
        <v>132</v>
      </c>
      <c r="U1005" s="46" t="s">
        <v>133</v>
      </c>
      <c r="V1005" s="46" t="s">
        <v>32</v>
      </c>
      <c r="W1005" s="46" t="s">
        <v>505</v>
      </c>
      <c r="X1005" s="46" t="s">
        <v>84</v>
      </c>
      <c r="Y1005" s="46" t="s">
        <v>502</v>
      </c>
      <c r="Z1005" s="46" t="s">
        <v>506</v>
      </c>
      <c r="AA1005" s="46" t="s">
        <v>507</v>
      </c>
      <c r="AB1005" s="46">
        <v>0</v>
      </c>
      <c r="AC1005" s="46">
        <v>721.07</v>
      </c>
      <c r="AD1005" s="46">
        <v>0</v>
      </c>
      <c r="AE1005" s="46">
        <v>0</v>
      </c>
      <c r="AF1005" s="46">
        <v>0</v>
      </c>
      <c r="AG1005" s="46">
        <v>0</v>
      </c>
      <c r="AH1005" s="46">
        <v>0</v>
      </c>
      <c r="AI1005" s="46" t="s">
        <v>96</v>
      </c>
      <c r="AJ1005" s="46">
        <v>0</v>
      </c>
      <c r="AK1005" s="46">
        <v>0</v>
      </c>
      <c r="AL1005" s="46">
        <v>0</v>
      </c>
      <c r="AM1005" s="46">
        <v>0</v>
      </c>
      <c r="AN1005" s="46">
        <v>0</v>
      </c>
      <c r="AO1005" s="46" t="s">
        <v>371</v>
      </c>
      <c r="AP1005" s="46" t="s">
        <v>63</v>
      </c>
      <c r="AQ1005" s="46"/>
      <c r="AR1005" s="46"/>
    </row>
    <row r="1006" spans="1:44" x14ac:dyDescent="0.2">
      <c r="A1006" s="46" t="s">
        <v>77</v>
      </c>
      <c r="B1006" s="46" t="s">
        <v>84</v>
      </c>
      <c r="C1006" s="46" t="s">
        <v>84</v>
      </c>
      <c r="D1006" s="46" t="s">
        <v>502</v>
      </c>
      <c r="E1006" s="46" t="s">
        <v>86</v>
      </c>
      <c r="F1006" s="46" t="s">
        <v>78</v>
      </c>
      <c r="G1006" s="46" t="s">
        <v>503</v>
      </c>
      <c r="H1006" s="46" t="s">
        <v>62</v>
      </c>
      <c r="I1006" s="46" t="s">
        <v>282</v>
      </c>
      <c r="J1006" s="46" t="s">
        <v>243</v>
      </c>
      <c r="K1006" s="46" t="s">
        <v>47</v>
      </c>
      <c r="L1006" s="46" t="s">
        <v>62</v>
      </c>
      <c r="M1006" s="46" t="s">
        <v>372</v>
      </c>
      <c r="N1006" s="46" t="s">
        <v>373</v>
      </c>
      <c r="O1006" s="46" t="s">
        <v>63</v>
      </c>
      <c r="P1006" s="46" t="s">
        <v>504</v>
      </c>
      <c r="Q1006" s="46" t="s">
        <v>505</v>
      </c>
      <c r="R1006" s="46" t="s">
        <v>84</v>
      </c>
      <c r="S1006" s="46" t="s">
        <v>99</v>
      </c>
      <c r="T1006" s="46" t="s">
        <v>132</v>
      </c>
      <c r="U1006" s="46" t="s">
        <v>133</v>
      </c>
      <c r="V1006" s="46" t="s">
        <v>106</v>
      </c>
      <c r="W1006" s="46" t="s">
        <v>505</v>
      </c>
      <c r="X1006" s="46" t="s">
        <v>84</v>
      </c>
      <c r="Y1006" s="46" t="s">
        <v>502</v>
      </c>
      <c r="Z1006" s="46" t="s">
        <v>506</v>
      </c>
      <c r="AA1006" s="46" t="s">
        <v>507</v>
      </c>
      <c r="AB1006" s="46">
        <v>0</v>
      </c>
      <c r="AC1006" s="46">
        <v>721.07</v>
      </c>
      <c r="AD1006" s="46">
        <v>0</v>
      </c>
      <c r="AE1006" s="46">
        <v>0</v>
      </c>
      <c r="AF1006" s="46">
        <v>0</v>
      </c>
      <c r="AG1006" s="46">
        <v>0</v>
      </c>
      <c r="AH1006" s="46">
        <v>0</v>
      </c>
      <c r="AI1006" s="46" t="s">
        <v>96</v>
      </c>
      <c r="AJ1006" s="46">
        <v>0</v>
      </c>
      <c r="AK1006" s="46">
        <v>0</v>
      </c>
      <c r="AL1006" s="46">
        <v>0</v>
      </c>
      <c r="AM1006" s="46">
        <v>0</v>
      </c>
      <c r="AN1006" s="46">
        <v>0</v>
      </c>
      <c r="AO1006" s="46" t="s">
        <v>374</v>
      </c>
      <c r="AP1006" s="46" t="s">
        <v>63</v>
      </c>
      <c r="AQ1006" s="46"/>
      <c r="AR1006" s="46"/>
    </row>
    <row r="1007" spans="1:44" x14ac:dyDescent="0.2">
      <c r="A1007" s="46" t="s">
        <v>77</v>
      </c>
      <c r="B1007" s="46" t="s">
        <v>84</v>
      </c>
      <c r="C1007" s="46" t="s">
        <v>84</v>
      </c>
      <c r="D1007" s="46" t="s">
        <v>502</v>
      </c>
      <c r="E1007" s="46" t="s">
        <v>86</v>
      </c>
      <c r="F1007" s="46" t="s">
        <v>78</v>
      </c>
      <c r="G1007" s="46" t="s">
        <v>503</v>
      </c>
      <c r="H1007" s="46" t="s">
        <v>62</v>
      </c>
      <c r="I1007" s="46" t="s">
        <v>282</v>
      </c>
      <c r="J1007" s="46" t="s">
        <v>243</v>
      </c>
      <c r="K1007" s="46" t="s">
        <v>47</v>
      </c>
      <c r="L1007" s="46" t="s">
        <v>62</v>
      </c>
      <c r="M1007" s="46" t="s">
        <v>137</v>
      </c>
      <c r="N1007" s="46" t="s">
        <v>138</v>
      </c>
      <c r="O1007" s="46" t="s">
        <v>63</v>
      </c>
      <c r="P1007" s="46" t="s">
        <v>504</v>
      </c>
      <c r="Q1007" s="46" t="s">
        <v>505</v>
      </c>
      <c r="R1007" s="46" t="s">
        <v>84</v>
      </c>
      <c r="S1007" s="46" t="s">
        <v>99</v>
      </c>
      <c r="T1007" s="46" t="s">
        <v>132</v>
      </c>
      <c r="U1007" s="46" t="s">
        <v>133</v>
      </c>
      <c r="V1007" s="46" t="s">
        <v>106</v>
      </c>
      <c r="W1007" s="46" t="s">
        <v>505</v>
      </c>
      <c r="X1007" s="46" t="s">
        <v>84</v>
      </c>
      <c r="Y1007" s="46" t="s">
        <v>502</v>
      </c>
      <c r="Z1007" s="46" t="s">
        <v>506</v>
      </c>
      <c r="AA1007" s="46" t="s">
        <v>507</v>
      </c>
      <c r="AB1007" s="46">
        <v>0</v>
      </c>
      <c r="AC1007" s="46">
        <v>-721.07</v>
      </c>
      <c r="AD1007" s="46">
        <v>0</v>
      </c>
      <c r="AE1007" s="46">
        <v>0</v>
      </c>
      <c r="AF1007" s="46">
        <v>0</v>
      </c>
      <c r="AG1007" s="46">
        <v>0</v>
      </c>
      <c r="AH1007" s="46">
        <v>0</v>
      </c>
      <c r="AI1007" s="46" t="s">
        <v>96</v>
      </c>
      <c r="AJ1007" s="46">
        <v>0</v>
      </c>
      <c r="AK1007" s="46">
        <v>0</v>
      </c>
      <c r="AL1007" s="46">
        <v>0</v>
      </c>
      <c r="AM1007" s="46">
        <v>0</v>
      </c>
      <c r="AN1007" s="46">
        <v>0</v>
      </c>
      <c r="AO1007" s="46" t="s">
        <v>139</v>
      </c>
      <c r="AP1007" s="46" t="s">
        <v>63</v>
      </c>
      <c r="AQ1007" s="46"/>
      <c r="AR1007" s="46"/>
    </row>
    <row r="1008" spans="1:44" x14ac:dyDescent="0.2">
      <c r="A1008" s="46" t="s">
        <v>77</v>
      </c>
      <c r="B1008" s="46" t="s">
        <v>84</v>
      </c>
      <c r="C1008" s="46" t="s">
        <v>84</v>
      </c>
      <c r="D1008" s="46" t="s">
        <v>502</v>
      </c>
      <c r="E1008" s="46" t="s">
        <v>86</v>
      </c>
      <c r="F1008" s="46" t="s">
        <v>78</v>
      </c>
      <c r="G1008" s="46" t="s">
        <v>503</v>
      </c>
      <c r="H1008" s="46" t="s">
        <v>62</v>
      </c>
      <c r="I1008" s="46" t="s">
        <v>282</v>
      </c>
      <c r="J1008" s="46" t="s">
        <v>243</v>
      </c>
      <c r="K1008" s="46" t="s">
        <v>47</v>
      </c>
      <c r="L1008" s="46" t="s">
        <v>62</v>
      </c>
      <c r="M1008" s="46" t="s">
        <v>140</v>
      </c>
      <c r="N1008" s="46" t="s">
        <v>141</v>
      </c>
      <c r="O1008" s="46" t="s">
        <v>63</v>
      </c>
      <c r="P1008" s="46" t="s">
        <v>504</v>
      </c>
      <c r="Q1008" s="46" t="s">
        <v>505</v>
      </c>
      <c r="R1008" s="46" t="s">
        <v>84</v>
      </c>
      <c r="S1008" s="46" t="s">
        <v>99</v>
      </c>
      <c r="T1008" s="46" t="s">
        <v>132</v>
      </c>
      <c r="U1008" s="46" t="s">
        <v>133</v>
      </c>
      <c r="V1008" s="46" t="s">
        <v>106</v>
      </c>
      <c r="W1008" s="46" t="s">
        <v>505</v>
      </c>
      <c r="X1008" s="46" t="s">
        <v>84</v>
      </c>
      <c r="Y1008" s="46" t="s">
        <v>502</v>
      </c>
      <c r="Z1008" s="46" t="s">
        <v>506</v>
      </c>
      <c r="AA1008" s="46" t="s">
        <v>507</v>
      </c>
      <c r="AB1008" s="46">
        <v>0</v>
      </c>
      <c r="AC1008" s="46">
        <v>-721.07</v>
      </c>
      <c r="AD1008" s="46">
        <v>0</v>
      </c>
      <c r="AE1008" s="46">
        <v>0</v>
      </c>
      <c r="AF1008" s="46">
        <v>0</v>
      </c>
      <c r="AG1008" s="46">
        <v>0</v>
      </c>
      <c r="AH1008" s="46">
        <v>0</v>
      </c>
      <c r="AI1008" s="46" t="s">
        <v>96</v>
      </c>
      <c r="AJ1008" s="46">
        <v>0</v>
      </c>
      <c r="AK1008" s="46">
        <v>0</v>
      </c>
      <c r="AL1008" s="46">
        <v>0</v>
      </c>
      <c r="AM1008" s="46">
        <v>0</v>
      </c>
      <c r="AN1008" s="46">
        <v>0</v>
      </c>
      <c r="AO1008" s="46" t="s">
        <v>142</v>
      </c>
      <c r="AP1008" s="46" t="s">
        <v>63</v>
      </c>
      <c r="AQ1008" s="46"/>
      <c r="AR1008" s="46"/>
    </row>
    <row r="1009" spans="1:44" x14ac:dyDescent="0.2">
      <c r="A1009" s="46" t="s">
        <v>77</v>
      </c>
      <c r="B1009" s="46" t="s">
        <v>84</v>
      </c>
      <c r="C1009" s="46" t="s">
        <v>84</v>
      </c>
      <c r="D1009" s="46" t="s">
        <v>502</v>
      </c>
      <c r="E1009" s="46" t="s">
        <v>86</v>
      </c>
      <c r="F1009" s="46" t="s">
        <v>78</v>
      </c>
      <c r="G1009" s="46" t="s">
        <v>503</v>
      </c>
      <c r="H1009" s="46" t="s">
        <v>62</v>
      </c>
      <c r="I1009" s="46" t="s">
        <v>282</v>
      </c>
      <c r="J1009" s="46" t="s">
        <v>243</v>
      </c>
      <c r="K1009" s="46" t="s">
        <v>47</v>
      </c>
      <c r="L1009" s="46" t="s">
        <v>62</v>
      </c>
      <c r="M1009" s="46" t="s">
        <v>110</v>
      </c>
      <c r="N1009" s="46" t="s">
        <v>111</v>
      </c>
      <c r="O1009" s="46" t="s">
        <v>63</v>
      </c>
      <c r="P1009" s="46" t="s">
        <v>508</v>
      </c>
      <c r="Q1009" s="46" t="s">
        <v>505</v>
      </c>
      <c r="R1009" s="46" t="s">
        <v>84</v>
      </c>
      <c r="S1009" s="46" t="s">
        <v>99</v>
      </c>
      <c r="T1009" s="46" t="s">
        <v>113</v>
      </c>
      <c r="U1009" s="46" t="s">
        <v>114</v>
      </c>
      <c r="V1009" s="46" t="s">
        <v>32</v>
      </c>
      <c r="W1009" s="46" t="s">
        <v>505</v>
      </c>
      <c r="X1009" s="46" t="s">
        <v>84</v>
      </c>
      <c r="Y1009" s="46" t="s">
        <v>502</v>
      </c>
      <c r="Z1009" s="46" t="s">
        <v>506</v>
      </c>
      <c r="AA1009" s="46" t="s">
        <v>509</v>
      </c>
      <c r="AB1009" s="46">
        <v>123089.52</v>
      </c>
      <c r="AC1009" s="46">
        <v>123089.52</v>
      </c>
      <c r="AD1009" s="46">
        <v>123089.52</v>
      </c>
      <c r="AE1009" s="46">
        <v>123089.52</v>
      </c>
      <c r="AF1009" s="46">
        <v>123089.52</v>
      </c>
      <c r="AG1009" s="46">
        <v>123089.52</v>
      </c>
      <c r="AH1009" s="46">
        <v>123089.52</v>
      </c>
      <c r="AI1009" s="46" t="s">
        <v>96</v>
      </c>
      <c r="AJ1009" s="46">
        <v>0</v>
      </c>
      <c r="AK1009" s="46">
        <v>123089.52</v>
      </c>
      <c r="AL1009" s="46">
        <v>123089.52</v>
      </c>
      <c r="AM1009" s="46">
        <v>123089.52</v>
      </c>
      <c r="AN1009" s="46">
        <v>123089.52</v>
      </c>
      <c r="AO1009" s="46" t="s">
        <v>112</v>
      </c>
      <c r="AP1009" s="46" t="s">
        <v>63</v>
      </c>
      <c r="AQ1009" s="46"/>
      <c r="AR1009" s="46"/>
    </row>
    <row r="1010" spans="1:44" x14ac:dyDescent="0.2">
      <c r="A1010" s="46" t="s">
        <v>77</v>
      </c>
      <c r="B1010" s="46" t="s">
        <v>84</v>
      </c>
      <c r="C1010" s="46" t="s">
        <v>84</v>
      </c>
      <c r="D1010" s="46" t="s">
        <v>502</v>
      </c>
      <c r="E1010" s="46" t="s">
        <v>86</v>
      </c>
      <c r="F1010" s="46" t="s">
        <v>78</v>
      </c>
      <c r="G1010" s="46" t="s">
        <v>503</v>
      </c>
      <c r="H1010" s="46" t="s">
        <v>62</v>
      </c>
      <c r="I1010" s="46" t="s">
        <v>282</v>
      </c>
      <c r="J1010" s="46" t="s">
        <v>243</v>
      </c>
      <c r="K1010" s="46" t="s">
        <v>47</v>
      </c>
      <c r="L1010" s="46" t="s">
        <v>62</v>
      </c>
      <c r="M1010" s="46" t="s">
        <v>115</v>
      </c>
      <c r="N1010" s="46" t="s">
        <v>116</v>
      </c>
      <c r="O1010" s="46" t="s">
        <v>63</v>
      </c>
      <c r="P1010" s="46" t="s">
        <v>508</v>
      </c>
      <c r="Q1010" s="46" t="s">
        <v>505</v>
      </c>
      <c r="R1010" s="46" t="s">
        <v>84</v>
      </c>
      <c r="S1010" s="46" t="s">
        <v>99</v>
      </c>
      <c r="T1010" s="46" t="s">
        <v>113</v>
      </c>
      <c r="U1010" s="46" t="s">
        <v>114</v>
      </c>
      <c r="V1010" s="46" t="s">
        <v>32</v>
      </c>
      <c r="W1010" s="46" t="s">
        <v>505</v>
      </c>
      <c r="X1010" s="46" t="s">
        <v>84</v>
      </c>
      <c r="Y1010" s="46" t="s">
        <v>502</v>
      </c>
      <c r="Z1010" s="46" t="s">
        <v>506</v>
      </c>
      <c r="AA1010" s="46" t="s">
        <v>509</v>
      </c>
      <c r="AB1010" s="46">
        <v>123089.52</v>
      </c>
      <c r="AC1010" s="46">
        <v>123089.52</v>
      </c>
      <c r="AD1010" s="46">
        <v>123089.52</v>
      </c>
      <c r="AE1010" s="46">
        <v>123089.52</v>
      </c>
      <c r="AF1010" s="46">
        <v>123089.52</v>
      </c>
      <c r="AG1010" s="46">
        <v>123089.52</v>
      </c>
      <c r="AH1010" s="46">
        <v>123089.52</v>
      </c>
      <c r="AI1010" s="46" t="s">
        <v>96</v>
      </c>
      <c r="AJ1010" s="46">
        <v>0</v>
      </c>
      <c r="AK1010" s="46">
        <v>123089.52</v>
      </c>
      <c r="AL1010" s="46">
        <v>123089.52</v>
      </c>
      <c r="AM1010" s="46">
        <v>123089.52</v>
      </c>
      <c r="AN1010" s="46">
        <v>123089.52</v>
      </c>
      <c r="AO1010" s="46" t="s">
        <v>117</v>
      </c>
      <c r="AP1010" s="46" t="s">
        <v>63</v>
      </c>
      <c r="AQ1010" s="46"/>
      <c r="AR1010" s="46"/>
    </row>
    <row r="1011" spans="1:44" x14ac:dyDescent="0.2">
      <c r="A1011" s="46" t="s">
        <v>77</v>
      </c>
      <c r="B1011" s="46" t="s">
        <v>84</v>
      </c>
      <c r="C1011" s="46" t="s">
        <v>84</v>
      </c>
      <c r="D1011" s="46" t="s">
        <v>502</v>
      </c>
      <c r="E1011" s="46" t="s">
        <v>86</v>
      </c>
      <c r="F1011" s="46" t="s">
        <v>78</v>
      </c>
      <c r="G1011" s="46" t="s">
        <v>503</v>
      </c>
      <c r="H1011" s="46" t="s">
        <v>62</v>
      </c>
      <c r="I1011" s="46" t="s">
        <v>282</v>
      </c>
      <c r="J1011" s="46" t="s">
        <v>243</v>
      </c>
      <c r="K1011" s="46" t="s">
        <v>47</v>
      </c>
      <c r="L1011" s="46" t="s">
        <v>62</v>
      </c>
      <c r="M1011" s="46" t="s">
        <v>118</v>
      </c>
      <c r="N1011" s="46" t="s">
        <v>119</v>
      </c>
      <c r="O1011" s="46" t="s">
        <v>63</v>
      </c>
      <c r="P1011" s="46" t="s">
        <v>508</v>
      </c>
      <c r="Q1011" s="46" t="s">
        <v>505</v>
      </c>
      <c r="R1011" s="46" t="s">
        <v>84</v>
      </c>
      <c r="S1011" s="46" t="s">
        <v>99</v>
      </c>
      <c r="T1011" s="46" t="s">
        <v>113</v>
      </c>
      <c r="U1011" s="46" t="s">
        <v>114</v>
      </c>
      <c r="V1011" s="46" t="s">
        <v>32</v>
      </c>
      <c r="W1011" s="46" t="s">
        <v>505</v>
      </c>
      <c r="X1011" s="46" t="s">
        <v>84</v>
      </c>
      <c r="Y1011" s="46" t="s">
        <v>502</v>
      </c>
      <c r="Z1011" s="46" t="s">
        <v>506</v>
      </c>
      <c r="AA1011" s="46" t="s">
        <v>509</v>
      </c>
      <c r="AB1011" s="46">
        <v>123089.52</v>
      </c>
      <c r="AC1011" s="46">
        <v>123810.59</v>
      </c>
      <c r="AD1011" s="46">
        <v>123089.52</v>
      </c>
      <c r="AE1011" s="46">
        <v>123089.52</v>
      </c>
      <c r="AF1011" s="46">
        <v>123089.52</v>
      </c>
      <c r="AG1011" s="46">
        <v>123089.52</v>
      </c>
      <c r="AH1011" s="46">
        <v>123089.52</v>
      </c>
      <c r="AI1011" s="46" t="s">
        <v>96</v>
      </c>
      <c r="AJ1011" s="46">
        <v>0</v>
      </c>
      <c r="AK1011" s="46">
        <v>123089.52</v>
      </c>
      <c r="AL1011" s="46">
        <v>123089.52</v>
      </c>
      <c r="AM1011" s="46">
        <v>123089.52</v>
      </c>
      <c r="AN1011" s="46">
        <v>123089.52</v>
      </c>
      <c r="AO1011" s="46" t="s">
        <v>120</v>
      </c>
      <c r="AP1011" s="46" t="s">
        <v>63</v>
      </c>
      <c r="AQ1011" s="46"/>
      <c r="AR1011" s="46"/>
    </row>
    <row r="1012" spans="1:44" x14ac:dyDescent="0.2">
      <c r="A1012" s="46" t="s">
        <v>77</v>
      </c>
      <c r="B1012" s="46" t="s">
        <v>84</v>
      </c>
      <c r="C1012" s="46" t="s">
        <v>84</v>
      </c>
      <c r="D1012" s="46" t="s">
        <v>502</v>
      </c>
      <c r="E1012" s="46" t="s">
        <v>86</v>
      </c>
      <c r="F1012" s="46" t="s">
        <v>78</v>
      </c>
      <c r="G1012" s="46" t="s">
        <v>503</v>
      </c>
      <c r="H1012" s="46" t="s">
        <v>62</v>
      </c>
      <c r="I1012" s="46" t="s">
        <v>282</v>
      </c>
      <c r="J1012" s="46" t="s">
        <v>243</v>
      </c>
      <c r="K1012" s="46" t="s">
        <v>47</v>
      </c>
      <c r="L1012" s="46" t="s">
        <v>62</v>
      </c>
      <c r="M1012" s="46" t="s">
        <v>121</v>
      </c>
      <c r="N1012" s="46" t="s">
        <v>122</v>
      </c>
      <c r="O1012" s="46" t="s">
        <v>63</v>
      </c>
      <c r="P1012" s="46" t="s">
        <v>508</v>
      </c>
      <c r="Q1012" s="46" t="s">
        <v>505</v>
      </c>
      <c r="R1012" s="46" t="s">
        <v>84</v>
      </c>
      <c r="S1012" s="46" t="s">
        <v>99</v>
      </c>
      <c r="T1012" s="46" t="s">
        <v>113</v>
      </c>
      <c r="U1012" s="46" t="s">
        <v>114</v>
      </c>
      <c r="V1012" s="46" t="s">
        <v>32</v>
      </c>
      <c r="W1012" s="46" t="s">
        <v>505</v>
      </c>
      <c r="X1012" s="46" t="s">
        <v>84</v>
      </c>
      <c r="Y1012" s="46" t="s">
        <v>502</v>
      </c>
      <c r="Z1012" s="46" t="s">
        <v>506</v>
      </c>
      <c r="AA1012" s="46" t="s">
        <v>509</v>
      </c>
      <c r="AB1012" s="46">
        <v>123089.52</v>
      </c>
      <c r="AC1012" s="46">
        <v>123810.59</v>
      </c>
      <c r="AD1012" s="46">
        <v>123089.52</v>
      </c>
      <c r="AE1012" s="46">
        <v>123089.52</v>
      </c>
      <c r="AF1012" s="46">
        <v>123089.52</v>
      </c>
      <c r="AG1012" s="46">
        <v>123089.52</v>
      </c>
      <c r="AH1012" s="46">
        <v>123089.52</v>
      </c>
      <c r="AI1012" s="46" t="s">
        <v>96</v>
      </c>
      <c r="AJ1012" s="46">
        <v>0</v>
      </c>
      <c r="AK1012" s="46">
        <v>123089.52</v>
      </c>
      <c r="AL1012" s="46">
        <v>123089.52</v>
      </c>
      <c r="AM1012" s="46">
        <v>123089.52</v>
      </c>
      <c r="AN1012" s="46">
        <v>123089.52</v>
      </c>
      <c r="AO1012" s="46" t="s">
        <v>123</v>
      </c>
      <c r="AP1012" s="46" t="s">
        <v>63</v>
      </c>
      <c r="AQ1012" s="46"/>
      <c r="AR1012" s="46"/>
    </row>
    <row r="1013" spans="1:44" x14ac:dyDescent="0.2">
      <c r="A1013" s="46" t="s">
        <v>77</v>
      </c>
      <c r="B1013" s="46" t="s">
        <v>84</v>
      </c>
      <c r="C1013" s="46" t="s">
        <v>84</v>
      </c>
      <c r="D1013" s="46" t="s">
        <v>513</v>
      </c>
      <c r="E1013" s="46" t="s">
        <v>86</v>
      </c>
      <c r="F1013" s="46" t="s">
        <v>78</v>
      </c>
      <c r="G1013" s="46" t="s">
        <v>514</v>
      </c>
      <c r="H1013" s="46" t="s">
        <v>62</v>
      </c>
      <c r="I1013" s="46" t="s">
        <v>282</v>
      </c>
      <c r="J1013" s="46" t="s">
        <v>243</v>
      </c>
      <c r="K1013" s="46" t="s">
        <v>47</v>
      </c>
      <c r="L1013" s="46" t="s">
        <v>62</v>
      </c>
      <c r="M1013" s="46" t="s">
        <v>515</v>
      </c>
      <c r="N1013" s="46" t="s">
        <v>516</v>
      </c>
      <c r="O1013" s="46" t="s">
        <v>63</v>
      </c>
      <c r="P1013" s="46" t="s">
        <v>283</v>
      </c>
      <c r="Q1013" s="46" t="s">
        <v>518</v>
      </c>
      <c r="R1013" s="46" t="s">
        <v>84</v>
      </c>
      <c r="S1013" s="46" t="s">
        <v>99</v>
      </c>
      <c r="T1013" s="46" t="s">
        <v>48</v>
      </c>
      <c r="U1013" s="46" t="s">
        <v>31</v>
      </c>
      <c r="V1013" s="46" t="s">
        <v>32</v>
      </c>
      <c r="W1013" s="46" t="s">
        <v>518</v>
      </c>
      <c r="X1013" s="46" t="s">
        <v>84</v>
      </c>
      <c r="Y1013" s="46" t="s">
        <v>513</v>
      </c>
      <c r="Z1013" s="46" t="s">
        <v>519</v>
      </c>
      <c r="AA1013" s="46" t="s">
        <v>285</v>
      </c>
      <c r="AB1013" s="46">
        <v>12916735.15</v>
      </c>
      <c r="AC1013" s="46">
        <v>38325883.75</v>
      </c>
      <c r="AD1013" s="46">
        <v>50996012.649999999</v>
      </c>
      <c r="AE1013" s="46">
        <v>76242789.150000006</v>
      </c>
      <c r="AF1013" s="46">
        <v>88888823.099999994</v>
      </c>
      <c r="AG1013" s="46">
        <v>114021833.87</v>
      </c>
      <c r="AH1013" s="46">
        <v>126617195.09999999</v>
      </c>
      <c r="AI1013" s="46" t="s">
        <v>96</v>
      </c>
      <c r="AJ1013" s="46">
        <v>0</v>
      </c>
      <c r="AK1013" s="46">
        <v>38086084.299999997</v>
      </c>
      <c r="AL1013" s="46">
        <v>76043316.25</v>
      </c>
      <c r="AM1013" s="46">
        <v>113827157.52</v>
      </c>
      <c r="AN1013" s="46">
        <v>140000000</v>
      </c>
      <c r="AO1013" s="46" t="s">
        <v>517</v>
      </c>
      <c r="AP1013" s="46" t="s">
        <v>63</v>
      </c>
      <c r="AQ1013" s="46"/>
      <c r="AR1013" s="46"/>
    </row>
    <row r="1014" spans="1:44" x14ac:dyDescent="0.2">
      <c r="A1014" s="46" t="s">
        <v>77</v>
      </c>
      <c r="B1014" s="46" t="s">
        <v>84</v>
      </c>
      <c r="C1014" s="46" t="s">
        <v>84</v>
      </c>
      <c r="D1014" s="46" t="s">
        <v>513</v>
      </c>
      <c r="E1014" s="46" t="s">
        <v>86</v>
      </c>
      <c r="F1014" s="46" t="s">
        <v>78</v>
      </c>
      <c r="G1014" s="46" t="s">
        <v>514</v>
      </c>
      <c r="H1014" s="46" t="s">
        <v>62</v>
      </c>
      <c r="I1014" s="46" t="s">
        <v>282</v>
      </c>
      <c r="J1014" s="46" t="s">
        <v>243</v>
      </c>
      <c r="K1014" s="46" t="s">
        <v>47</v>
      </c>
      <c r="L1014" s="46" t="s">
        <v>62</v>
      </c>
      <c r="M1014" s="46" t="s">
        <v>316</v>
      </c>
      <c r="N1014" s="46" t="s">
        <v>317</v>
      </c>
      <c r="O1014" s="46" t="s">
        <v>63</v>
      </c>
      <c r="P1014" s="46" t="s">
        <v>283</v>
      </c>
      <c r="Q1014" s="46" t="s">
        <v>518</v>
      </c>
      <c r="R1014" s="46" t="s">
        <v>84</v>
      </c>
      <c r="S1014" s="46" t="s">
        <v>99</v>
      </c>
      <c r="T1014" s="46" t="s">
        <v>48</v>
      </c>
      <c r="U1014" s="46" t="s">
        <v>31</v>
      </c>
      <c r="V1014" s="46" t="s">
        <v>106</v>
      </c>
      <c r="W1014" s="46" t="s">
        <v>518</v>
      </c>
      <c r="X1014" s="46" t="s">
        <v>84</v>
      </c>
      <c r="Y1014" s="46" t="s">
        <v>513</v>
      </c>
      <c r="Z1014" s="46" t="s">
        <v>519</v>
      </c>
      <c r="AA1014" s="46" t="s">
        <v>285</v>
      </c>
      <c r="AB1014" s="46">
        <v>12916735.15</v>
      </c>
      <c r="AC1014" s="46">
        <v>38325883.75</v>
      </c>
      <c r="AD1014" s="46">
        <v>50996012.649999999</v>
      </c>
      <c r="AE1014" s="46">
        <v>76242789.150000006</v>
      </c>
      <c r="AF1014" s="46">
        <v>88888823.099999994</v>
      </c>
      <c r="AG1014" s="46">
        <v>114021833.87</v>
      </c>
      <c r="AH1014" s="46">
        <v>126617195.09999999</v>
      </c>
      <c r="AI1014" s="46" t="s">
        <v>96</v>
      </c>
      <c r="AJ1014" s="46">
        <v>0</v>
      </c>
      <c r="AK1014" s="46">
        <v>38086084.299999997</v>
      </c>
      <c r="AL1014" s="46">
        <v>76043316.25</v>
      </c>
      <c r="AM1014" s="46">
        <v>113827157.52</v>
      </c>
      <c r="AN1014" s="46">
        <v>140000000</v>
      </c>
      <c r="AO1014" s="46" t="s">
        <v>318</v>
      </c>
      <c r="AP1014" s="46" t="s">
        <v>63</v>
      </c>
      <c r="AQ1014" s="46"/>
      <c r="AR1014" s="46"/>
    </row>
    <row r="1015" spans="1:44" x14ac:dyDescent="0.2">
      <c r="A1015" s="46" t="s">
        <v>77</v>
      </c>
      <c r="B1015" s="46" t="s">
        <v>84</v>
      </c>
      <c r="C1015" s="46" t="s">
        <v>84</v>
      </c>
      <c r="D1015" s="46" t="s">
        <v>513</v>
      </c>
      <c r="E1015" s="46" t="s">
        <v>86</v>
      </c>
      <c r="F1015" s="46" t="s">
        <v>78</v>
      </c>
      <c r="G1015" s="46" t="s">
        <v>514</v>
      </c>
      <c r="H1015" s="46" t="s">
        <v>62</v>
      </c>
      <c r="I1015" s="46" t="s">
        <v>282</v>
      </c>
      <c r="J1015" s="46" t="s">
        <v>243</v>
      </c>
      <c r="K1015" s="46" t="s">
        <v>47</v>
      </c>
      <c r="L1015" s="46" t="s">
        <v>62</v>
      </c>
      <c r="M1015" s="46" t="s">
        <v>251</v>
      </c>
      <c r="N1015" s="46" t="s">
        <v>252</v>
      </c>
      <c r="O1015" s="46" t="s">
        <v>63</v>
      </c>
      <c r="P1015" s="46" t="s">
        <v>283</v>
      </c>
      <c r="Q1015" s="46" t="s">
        <v>518</v>
      </c>
      <c r="R1015" s="46" t="s">
        <v>84</v>
      </c>
      <c r="S1015" s="46" t="s">
        <v>99</v>
      </c>
      <c r="T1015" s="46" t="s">
        <v>48</v>
      </c>
      <c r="U1015" s="46" t="s">
        <v>31</v>
      </c>
      <c r="V1015" s="46" t="s">
        <v>106</v>
      </c>
      <c r="W1015" s="46" t="s">
        <v>518</v>
      </c>
      <c r="X1015" s="46" t="s">
        <v>84</v>
      </c>
      <c r="Y1015" s="46" t="s">
        <v>513</v>
      </c>
      <c r="Z1015" s="46" t="s">
        <v>519</v>
      </c>
      <c r="AA1015" s="46" t="s">
        <v>285</v>
      </c>
      <c r="AB1015" s="46">
        <v>12916735.15</v>
      </c>
      <c r="AC1015" s="46">
        <v>38325883.75</v>
      </c>
      <c r="AD1015" s="46">
        <v>50996012.649999999</v>
      </c>
      <c r="AE1015" s="46">
        <v>76242789.150000006</v>
      </c>
      <c r="AF1015" s="46">
        <v>88888823.099999994</v>
      </c>
      <c r="AG1015" s="46">
        <v>114021833.87</v>
      </c>
      <c r="AH1015" s="46">
        <v>126617195.09999999</v>
      </c>
      <c r="AI1015" s="46" t="s">
        <v>96</v>
      </c>
      <c r="AJ1015" s="46">
        <v>0</v>
      </c>
      <c r="AK1015" s="46">
        <v>38086084.299999997</v>
      </c>
      <c r="AL1015" s="46">
        <v>76043316.25</v>
      </c>
      <c r="AM1015" s="46">
        <v>113827157.52</v>
      </c>
      <c r="AN1015" s="46">
        <v>140000000</v>
      </c>
      <c r="AO1015" s="46" t="s">
        <v>253</v>
      </c>
      <c r="AP1015" s="46" t="s">
        <v>63</v>
      </c>
      <c r="AQ1015" s="46"/>
      <c r="AR1015" s="46"/>
    </row>
    <row r="1016" spans="1:44" x14ac:dyDescent="0.2">
      <c r="A1016" s="46" t="s">
        <v>77</v>
      </c>
      <c r="B1016" s="46" t="s">
        <v>84</v>
      </c>
      <c r="C1016" s="46" t="s">
        <v>84</v>
      </c>
      <c r="D1016" s="46" t="s">
        <v>513</v>
      </c>
      <c r="E1016" s="46" t="s">
        <v>86</v>
      </c>
      <c r="F1016" s="46" t="s">
        <v>78</v>
      </c>
      <c r="G1016" s="46" t="s">
        <v>514</v>
      </c>
      <c r="H1016" s="46" t="s">
        <v>62</v>
      </c>
      <c r="I1016" s="46" t="s">
        <v>282</v>
      </c>
      <c r="J1016" s="46" t="s">
        <v>243</v>
      </c>
      <c r="K1016" s="46" t="s">
        <v>47</v>
      </c>
      <c r="L1016" s="46" t="s">
        <v>62</v>
      </c>
      <c r="M1016" s="46" t="s">
        <v>163</v>
      </c>
      <c r="N1016" s="46" t="s">
        <v>164</v>
      </c>
      <c r="O1016" s="46" t="s">
        <v>63</v>
      </c>
      <c r="P1016" s="46" t="s">
        <v>283</v>
      </c>
      <c r="Q1016" s="46" t="s">
        <v>518</v>
      </c>
      <c r="R1016" s="46" t="s">
        <v>84</v>
      </c>
      <c r="S1016" s="46" t="s">
        <v>99</v>
      </c>
      <c r="T1016" s="46" t="s">
        <v>48</v>
      </c>
      <c r="U1016" s="46" t="s">
        <v>31</v>
      </c>
      <c r="V1016" s="46" t="s">
        <v>106</v>
      </c>
      <c r="W1016" s="46" t="s">
        <v>518</v>
      </c>
      <c r="X1016" s="46" t="s">
        <v>84</v>
      </c>
      <c r="Y1016" s="46" t="s">
        <v>513</v>
      </c>
      <c r="Z1016" s="46" t="s">
        <v>519</v>
      </c>
      <c r="AA1016" s="46" t="s">
        <v>285</v>
      </c>
      <c r="AB1016" s="46">
        <v>12916735.15</v>
      </c>
      <c r="AC1016" s="46">
        <v>38325883.75</v>
      </c>
      <c r="AD1016" s="46">
        <v>50996012.649999999</v>
      </c>
      <c r="AE1016" s="46">
        <v>76242789.150000006</v>
      </c>
      <c r="AF1016" s="46">
        <v>88888823.099999994</v>
      </c>
      <c r="AG1016" s="46">
        <v>114021833.87</v>
      </c>
      <c r="AH1016" s="46">
        <v>126617195.09999999</v>
      </c>
      <c r="AI1016" s="46" t="s">
        <v>96</v>
      </c>
      <c r="AJ1016" s="46">
        <v>0</v>
      </c>
      <c r="AK1016" s="46">
        <v>38086084.299999997</v>
      </c>
      <c r="AL1016" s="46">
        <v>76043316.25</v>
      </c>
      <c r="AM1016" s="46">
        <v>113827157.52</v>
      </c>
      <c r="AN1016" s="46">
        <v>140000000</v>
      </c>
      <c r="AO1016" s="46" t="s">
        <v>165</v>
      </c>
      <c r="AP1016" s="46" t="s">
        <v>63</v>
      </c>
      <c r="AQ1016" s="46"/>
      <c r="AR1016" s="46"/>
    </row>
    <row r="1017" spans="1:44" x14ac:dyDescent="0.2">
      <c r="A1017" s="46" t="s">
        <v>77</v>
      </c>
      <c r="B1017" s="46" t="s">
        <v>84</v>
      </c>
      <c r="C1017" s="46" t="s">
        <v>84</v>
      </c>
      <c r="D1017" s="46" t="s">
        <v>513</v>
      </c>
      <c r="E1017" s="46" t="s">
        <v>86</v>
      </c>
      <c r="F1017" s="46" t="s">
        <v>78</v>
      </c>
      <c r="G1017" s="46" t="s">
        <v>514</v>
      </c>
      <c r="H1017" s="46" t="s">
        <v>62</v>
      </c>
      <c r="I1017" s="46" t="s">
        <v>282</v>
      </c>
      <c r="J1017" s="46" t="s">
        <v>243</v>
      </c>
      <c r="K1017" s="46" t="s">
        <v>47</v>
      </c>
      <c r="L1017" s="46" t="s">
        <v>62</v>
      </c>
      <c r="M1017" s="46" t="s">
        <v>286</v>
      </c>
      <c r="N1017" s="46" t="s">
        <v>287</v>
      </c>
      <c r="O1017" s="46" t="s">
        <v>63</v>
      </c>
      <c r="P1017" s="46" t="s">
        <v>283</v>
      </c>
      <c r="Q1017" s="46" t="s">
        <v>518</v>
      </c>
      <c r="R1017" s="46" t="s">
        <v>84</v>
      </c>
      <c r="S1017" s="46" t="s">
        <v>99</v>
      </c>
      <c r="T1017" s="46" t="s">
        <v>169</v>
      </c>
      <c r="U1017" s="46" t="s">
        <v>170</v>
      </c>
      <c r="V1017" s="46" t="s">
        <v>32</v>
      </c>
      <c r="W1017" s="46" t="s">
        <v>518</v>
      </c>
      <c r="X1017" s="46" t="s">
        <v>84</v>
      </c>
      <c r="Y1017" s="46" t="s">
        <v>513</v>
      </c>
      <c r="Z1017" s="46" t="s">
        <v>519</v>
      </c>
      <c r="AA1017" s="46" t="s">
        <v>285</v>
      </c>
      <c r="AB1017" s="46">
        <v>12916735.15</v>
      </c>
      <c r="AC1017" s="46">
        <v>38325883.75</v>
      </c>
      <c r="AD1017" s="46">
        <v>50996012.649999999</v>
      </c>
      <c r="AE1017" s="46">
        <v>76242789.150000006</v>
      </c>
      <c r="AF1017" s="46">
        <v>88888823.099999994</v>
      </c>
      <c r="AG1017" s="46">
        <v>114021833.87</v>
      </c>
      <c r="AH1017" s="46">
        <v>126617195.09999999</v>
      </c>
      <c r="AI1017" s="46" t="s">
        <v>96</v>
      </c>
      <c r="AJ1017" s="46">
        <v>0</v>
      </c>
      <c r="AK1017" s="46">
        <v>38086084.299999997</v>
      </c>
      <c r="AL1017" s="46">
        <v>76043316.25</v>
      </c>
      <c r="AM1017" s="46">
        <v>113827157.52</v>
      </c>
      <c r="AN1017" s="46">
        <v>140000000</v>
      </c>
      <c r="AO1017" s="46" t="s">
        <v>288</v>
      </c>
      <c r="AP1017" s="46" t="s">
        <v>63</v>
      </c>
      <c r="AQ1017" s="46"/>
      <c r="AR1017" s="46"/>
    </row>
    <row r="1018" spans="1:44" x14ac:dyDescent="0.2">
      <c r="A1018" s="46" t="s">
        <v>77</v>
      </c>
      <c r="B1018" s="46" t="s">
        <v>84</v>
      </c>
      <c r="C1018" s="46" t="s">
        <v>84</v>
      </c>
      <c r="D1018" s="46" t="s">
        <v>513</v>
      </c>
      <c r="E1018" s="46" t="s">
        <v>86</v>
      </c>
      <c r="F1018" s="46" t="s">
        <v>78</v>
      </c>
      <c r="G1018" s="46" t="s">
        <v>514</v>
      </c>
      <c r="H1018" s="46" t="s">
        <v>62</v>
      </c>
      <c r="I1018" s="46" t="s">
        <v>282</v>
      </c>
      <c r="J1018" s="46" t="s">
        <v>243</v>
      </c>
      <c r="K1018" s="46" t="s">
        <v>47</v>
      </c>
      <c r="L1018" s="46" t="s">
        <v>62</v>
      </c>
      <c r="M1018" s="46" t="s">
        <v>212</v>
      </c>
      <c r="N1018" s="46" t="s">
        <v>213</v>
      </c>
      <c r="O1018" s="46" t="s">
        <v>63</v>
      </c>
      <c r="P1018" s="46" t="s">
        <v>283</v>
      </c>
      <c r="Q1018" s="46" t="s">
        <v>518</v>
      </c>
      <c r="R1018" s="46" t="s">
        <v>84</v>
      </c>
      <c r="S1018" s="46" t="s">
        <v>99</v>
      </c>
      <c r="T1018" s="46" t="s">
        <v>169</v>
      </c>
      <c r="U1018" s="46" t="s">
        <v>170</v>
      </c>
      <c r="V1018" s="46" t="s">
        <v>106</v>
      </c>
      <c r="W1018" s="46" t="s">
        <v>518</v>
      </c>
      <c r="X1018" s="46" t="s">
        <v>84</v>
      </c>
      <c r="Y1018" s="46" t="s">
        <v>513</v>
      </c>
      <c r="Z1018" s="46" t="s">
        <v>519</v>
      </c>
      <c r="AA1018" s="46" t="s">
        <v>285</v>
      </c>
      <c r="AB1018" s="46">
        <v>12916735.15</v>
      </c>
      <c r="AC1018" s="46">
        <v>38325883.75</v>
      </c>
      <c r="AD1018" s="46">
        <v>50996012.649999999</v>
      </c>
      <c r="AE1018" s="46">
        <v>76242789.150000006</v>
      </c>
      <c r="AF1018" s="46">
        <v>88888823.099999994</v>
      </c>
      <c r="AG1018" s="46">
        <v>114021833.87</v>
      </c>
      <c r="AH1018" s="46">
        <v>126617195.09999999</v>
      </c>
      <c r="AI1018" s="46" t="s">
        <v>96</v>
      </c>
      <c r="AJ1018" s="46">
        <v>0</v>
      </c>
      <c r="AK1018" s="46">
        <v>38086084.299999997</v>
      </c>
      <c r="AL1018" s="46">
        <v>76043316.25</v>
      </c>
      <c r="AM1018" s="46">
        <v>113827157.52</v>
      </c>
      <c r="AN1018" s="46">
        <v>140000000</v>
      </c>
      <c r="AO1018" s="46" t="s">
        <v>214</v>
      </c>
      <c r="AP1018" s="46" t="s">
        <v>63</v>
      </c>
      <c r="AQ1018" s="46"/>
      <c r="AR1018" s="46"/>
    </row>
    <row r="1019" spans="1:44" x14ac:dyDescent="0.2">
      <c r="A1019" s="46" t="s">
        <v>77</v>
      </c>
      <c r="B1019" s="46" t="s">
        <v>84</v>
      </c>
      <c r="C1019" s="46" t="s">
        <v>84</v>
      </c>
      <c r="D1019" s="46" t="s">
        <v>513</v>
      </c>
      <c r="E1019" s="46" t="s">
        <v>86</v>
      </c>
      <c r="F1019" s="46" t="s">
        <v>78</v>
      </c>
      <c r="G1019" s="46" t="s">
        <v>514</v>
      </c>
      <c r="H1019" s="46" t="s">
        <v>62</v>
      </c>
      <c r="I1019" s="46" t="s">
        <v>282</v>
      </c>
      <c r="J1019" s="46" t="s">
        <v>243</v>
      </c>
      <c r="K1019" s="46" t="s">
        <v>47</v>
      </c>
      <c r="L1019" s="46" t="s">
        <v>62</v>
      </c>
      <c r="M1019" s="46" t="s">
        <v>254</v>
      </c>
      <c r="N1019" s="46" t="s">
        <v>255</v>
      </c>
      <c r="O1019" s="46" t="s">
        <v>63</v>
      </c>
      <c r="P1019" s="46" t="s">
        <v>283</v>
      </c>
      <c r="Q1019" s="46" t="s">
        <v>518</v>
      </c>
      <c r="R1019" s="46" t="s">
        <v>84</v>
      </c>
      <c r="S1019" s="46" t="s">
        <v>99</v>
      </c>
      <c r="T1019" s="46" t="s">
        <v>169</v>
      </c>
      <c r="U1019" s="46" t="s">
        <v>170</v>
      </c>
      <c r="V1019" s="46" t="s">
        <v>106</v>
      </c>
      <c r="W1019" s="46" t="s">
        <v>518</v>
      </c>
      <c r="X1019" s="46" t="s">
        <v>84</v>
      </c>
      <c r="Y1019" s="46" t="s">
        <v>513</v>
      </c>
      <c r="Z1019" s="46" t="s">
        <v>519</v>
      </c>
      <c r="AA1019" s="46" t="s">
        <v>285</v>
      </c>
      <c r="AB1019" s="46">
        <v>12916735.15</v>
      </c>
      <c r="AC1019" s="46">
        <v>38325883.75</v>
      </c>
      <c r="AD1019" s="46">
        <v>50996012.649999999</v>
      </c>
      <c r="AE1019" s="46">
        <v>76242789.150000006</v>
      </c>
      <c r="AF1019" s="46">
        <v>88888823.099999994</v>
      </c>
      <c r="AG1019" s="46">
        <v>114021833.87</v>
      </c>
      <c r="AH1019" s="46">
        <v>126617195.09999999</v>
      </c>
      <c r="AI1019" s="46" t="s">
        <v>96</v>
      </c>
      <c r="AJ1019" s="46">
        <v>0</v>
      </c>
      <c r="AK1019" s="46">
        <v>38086084.299999997</v>
      </c>
      <c r="AL1019" s="46">
        <v>76043316.25</v>
      </c>
      <c r="AM1019" s="46">
        <v>113827157.52</v>
      </c>
      <c r="AN1019" s="46">
        <v>140000000</v>
      </c>
      <c r="AO1019" s="46" t="s">
        <v>256</v>
      </c>
      <c r="AP1019" s="46" t="s">
        <v>63</v>
      </c>
      <c r="AQ1019" s="46"/>
      <c r="AR1019" s="46"/>
    </row>
    <row r="1020" spans="1:44" x14ac:dyDescent="0.2">
      <c r="A1020" s="46" t="s">
        <v>77</v>
      </c>
      <c r="B1020" s="46" t="s">
        <v>84</v>
      </c>
      <c r="C1020" s="46" t="s">
        <v>84</v>
      </c>
      <c r="D1020" s="46" t="s">
        <v>513</v>
      </c>
      <c r="E1020" s="46" t="s">
        <v>86</v>
      </c>
      <c r="F1020" s="46" t="s">
        <v>78</v>
      </c>
      <c r="G1020" s="46" t="s">
        <v>514</v>
      </c>
      <c r="H1020" s="46" t="s">
        <v>62</v>
      </c>
      <c r="I1020" s="46" t="s">
        <v>282</v>
      </c>
      <c r="J1020" s="46" t="s">
        <v>243</v>
      </c>
      <c r="K1020" s="46" t="s">
        <v>47</v>
      </c>
      <c r="L1020" s="46" t="s">
        <v>62</v>
      </c>
      <c r="M1020" s="46" t="s">
        <v>218</v>
      </c>
      <c r="N1020" s="46" t="s">
        <v>219</v>
      </c>
      <c r="O1020" s="46" t="s">
        <v>63</v>
      </c>
      <c r="P1020" s="46" t="s">
        <v>283</v>
      </c>
      <c r="Q1020" s="46" t="s">
        <v>518</v>
      </c>
      <c r="R1020" s="46" t="s">
        <v>84</v>
      </c>
      <c r="S1020" s="46" t="s">
        <v>99</v>
      </c>
      <c r="T1020" s="46" t="s">
        <v>169</v>
      </c>
      <c r="U1020" s="46" t="s">
        <v>170</v>
      </c>
      <c r="V1020" s="46" t="s">
        <v>106</v>
      </c>
      <c r="W1020" s="46" t="s">
        <v>518</v>
      </c>
      <c r="X1020" s="46" t="s">
        <v>84</v>
      </c>
      <c r="Y1020" s="46" t="s">
        <v>513</v>
      </c>
      <c r="Z1020" s="46" t="s">
        <v>519</v>
      </c>
      <c r="AA1020" s="46" t="s">
        <v>285</v>
      </c>
      <c r="AB1020" s="46">
        <v>12916735.15</v>
      </c>
      <c r="AC1020" s="46">
        <v>38325883.75</v>
      </c>
      <c r="AD1020" s="46">
        <v>50996012.649999999</v>
      </c>
      <c r="AE1020" s="46">
        <v>76242789.150000006</v>
      </c>
      <c r="AF1020" s="46">
        <v>88888823.099999994</v>
      </c>
      <c r="AG1020" s="46">
        <v>114021833.87</v>
      </c>
      <c r="AH1020" s="46">
        <v>126617195.09999999</v>
      </c>
      <c r="AI1020" s="46" t="s">
        <v>96</v>
      </c>
      <c r="AJ1020" s="46">
        <v>0</v>
      </c>
      <c r="AK1020" s="46">
        <v>38086084.299999997</v>
      </c>
      <c r="AL1020" s="46">
        <v>76043316.25</v>
      </c>
      <c r="AM1020" s="46">
        <v>113827157.52</v>
      </c>
      <c r="AN1020" s="46">
        <v>140000000</v>
      </c>
      <c r="AO1020" s="46" t="s">
        <v>220</v>
      </c>
      <c r="AP1020" s="46" t="s">
        <v>63</v>
      </c>
      <c r="AQ1020" s="46"/>
      <c r="AR1020" s="46"/>
    </row>
    <row r="1021" spans="1:44" x14ac:dyDescent="0.2">
      <c r="A1021" s="46" t="s">
        <v>77</v>
      </c>
      <c r="B1021" s="46" t="s">
        <v>84</v>
      </c>
      <c r="C1021" s="46" t="s">
        <v>84</v>
      </c>
      <c r="D1021" s="46" t="s">
        <v>513</v>
      </c>
      <c r="E1021" s="46" t="s">
        <v>86</v>
      </c>
      <c r="F1021" s="46" t="s">
        <v>78</v>
      </c>
      <c r="G1021" s="46" t="s">
        <v>514</v>
      </c>
      <c r="H1021" s="46" t="s">
        <v>62</v>
      </c>
      <c r="I1021" s="46" t="s">
        <v>282</v>
      </c>
      <c r="J1021" s="46" t="s">
        <v>243</v>
      </c>
      <c r="K1021" s="46" t="s">
        <v>47</v>
      </c>
      <c r="L1021" s="46" t="s">
        <v>62</v>
      </c>
      <c r="M1021" s="46" t="s">
        <v>174</v>
      </c>
      <c r="N1021" s="46" t="s">
        <v>175</v>
      </c>
      <c r="O1021" s="46" t="s">
        <v>63</v>
      </c>
      <c r="P1021" s="46" t="s">
        <v>283</v>
      </c>
      <c r="Q1021" s="46" t="s">
        <v>518</v>
      </c>
      <c r="R1021" s="46" t="s">
        <v>84</v>
      </c>
      <c r="S1021" s="46" t="s">
        <v>99</v>
      </c>
      <c r="T1021" s="46" t="s">
        <v>169</v>
      </c>
      <c r="U1021" s="46" t="s">
        <v>170</v>
      </c>
      <c r="V1021" s="46" t="s">
        <v>106</v>
      </c>
      <c r="W1021" s="46" t="s">
        <v>518</v>
      </c>
      <c r="X1021" s="46" t="s">
        <v>84</v>
      </c>
      <c r="Y1021" s="46" t="s">
        <v>513</v>
      </c>
      <c r="Z1021" s="46" t="s">
        <v>519</v>
      </c>
      <c r="AA1021" s="46" t="s">
        <v>285</v>
      </c>
      <c r="AB1021" s="46">
        <v>12916735.15</v>
      </c>
      <c r="AC1021" s="46">
        <v>38325883.75</v>
      </c>
      <c r="AD1021" s="46">
        <v>50996012.649999999</v>
      </c>
      <c r="AE1021" s="46">
        <v>76242789.150000006</v>
      </c>
      <c r="AF1021" s="46">
        <v>88888823.099999994</v>
      </c>
      <c r="AG1021" s="46">
        <v>114021833.87</v>
      </c>
      <c r="AH1021" s="46">
        <v>126617195.09999999</v>
      </c>
      <c r="AI1021" s="46" t="s">
        <v>96</v>
      </c>
      <c r="AJ1021" s="46">
        <v>0</v>
      </c>
      <c r="AK1021" s="46">
        <v>38086084.299999997</v>
      </c>
      <c r="AL1021" s="46">
        <v>76043316.25</v>
      </c>
      <c r="AM1021" s="46">
        <v>113827157.52</v>
      </c>
      <c r="AN1021" s="46">
        <v>140000000</v>
      </c>
      <c r="AO1021" s="46" t="s">
        <v>176</v>
      </c>
      <c r="AP1021" s="46" t="s">
        <v>63</v>
      </c>
      <c r="AQ1021" s="46"/>
      <c r="AR1021" s="46"/>
    </row>
    <row r="1022" spans="1:44" x14ac:dyDescent="0.2">
      <c r="A1022" s="46" t="s">
        <v>77</v>
      </c>
      <c r="B1022" s="46" t="s">
        <v>84</v>
      </c>
      <c r="C1022" s="46" t="s">
        <v>84</v>
      </c>
      <c r="D1022" s="46" t="s">
        <v>513</v>
      </c>
      <c r="E1022" s="46" t="s">
        <v>86</v>
      </c>
      <c r="F1022" s="46" t="s">
        <v>78</v>
      </c>
      <c r="G1022" s="46" t="s">
        <v>514</v>
      </c>
      <c r="H1022" s="46" t="s">
        <v>62</v>
      </c>
      <c r="I1022" s="46" t="s">
        <v>282</v>
      </c>
      <c r="J1022" s="46" t="s">
        <v>243</v>
      </c>
      <c r="K1022" s="46" t="s">
        <v>47</v>
      </c>
      <c r="L1022" s="46" t="s">
        <v>62</v>
      </c>
      <c r="M1022" s="46" t="s">
        <v>267</v>
      </c>
      <c r="N1022" s="46" t="s">
        <v>268</v>
      </c>
      <c r="O1022" s="46" t="s">
        <v>63</v>
      </c>
      <c r="P1022" s="46" t="s">
        <v>283</v>
      </c>
      <c r="Q1022" s="46" t="s">
        <v>518</v>
      </c>
      <c r="R1022" s="46" t="s">
        <v>84</v>
      </c>
      <c r="S1022" s="46" t="s">
        <v>99</v>
      </c>
      <c r="T1022" s="46" t="s">
        <v>94</v>
      </c>
      <c r="U1022" s="46" t="s">
        <v>95</v>
      </c>
      <c r="V1022" s="46" t="s">
        <v>32</v>
      </c>
      <c r="W1022" s="46" t="s">
        <v>518</v>
      </c>
      <c r="X1022" s="46" t="s">
        <v>84</v>
      </c>
      <c r="Y1022" s="46" t="s">
        <v>513</v>
      </c>
      <c r="Z1022" s="46" t="s">
        <v>519</v>
      </c>
      <c r="AA1022" s="46" t="s">
        <v>285</v>
      </c>
      <c r="AB1022" s="46">
        <v>12916735.15</v>
      </c>
      <c r="AC1022" s="46">
        <v>38325883.75</v>
      </c>
      <c r="AD1022" s="46">
        <v>50996012.649999999</v>
      </c>
      <c r="AE1022" s="46">
        <v>76242789.150000006</v>
      </c>
      <c r="AF1022" s="46">
        <v>88888823.099999994</v>
      </c>
      <c r="AG1022" s="46">
        <v>114021833.87</v>
      </c>
      <c r="AH1022" s="46">
        <v>126617195.09999999</v>
      </c>
      <c r="AI1022" s="46" t="s">
        <v>96</v>
      </c>
      <c r="AJ1022" s="46">
        <v>0</v>
      </c>
      <c r="AK1022" s="46">
        <v>38086084.299999997</v>
      </c>
      <c r="AL1022" s="46">
        <v>76043316.25</v>
      </c>
      <c r="AM1022" s="46">
        <v>113827157.52</v>
      </c>
      <c r="AN1022" s="46">
        <v>140000000</v>
      </c>
      <c r="AO1022" s="46" t="s">
        <v>269</v>
      </c>
      <c r="AP1022" s="46" t="s">
        <v>63</v>
      </c>
      <c r="AQ1022" s="46"/>
      <c r="AR1022" s="46"/>
    </row>
    <row r="1023" spans="1:44" x14ac:dyDescent="0.2">
      <c r="A1023" s="46" t="s">
        <v>77</v>
      </c>
      <c r="B1023" s="46" t="s">
        <v>84</v>
      </c>
      <c r="C1023" s="46" t="s">
        <v>84</v>
      </c>
      <c r="D1023" s="46" t="s">
        <v>513</v>
      </c>
      <c r="E1023" s="46" t="s">
        <v>86</v>
      </c>
      <c r="F1023" s="46" t="s">
        <v>78</v>
      </c>
      <c r="G1023" s="46" t="s">
        <v>514</v>
      </c>
      <c r="H1023" s="46" t="s">
        <v>62</v>
      </c>
      <c r="I1023" s="46" t="s">
        <v>282</v>
      </c>
      <c r="J1023" s="46" t="s">
        <v>243</v>
      </c>
      <c r="K1023" s="46" t="s">
        <v>47</v>
      </c>
      <c r="L1023" s="46" t="s">
        <v>62</v>
      </c>
      <c r="M1023" s="46" t="s">
        <v>126</v>
      </c>
      <c r="N1023" s="46" t="s">
        <v>127</v>
      </c>
      <c r="O1023" s="46" t="s">
        <v>63</v>
      </c>
      <c r="P1023" s="46" t="s">
        <v>283</v>
      </c>
      <c r="Q1023" s="46" t="s">
        <v>518</v>
      </c>
      <c r="R1023" s="46" t="s">
        <v>84</v>
      </c>
      <c r="S1023" s="46" t="s">
        <v>99</v>
      </c>
      <c r="T1023" s="46" t="s">
        <v>94</v>
      </c>
      <c r="U1023" s="46" t="s">
        <v>95</v>
      </c>
      <c r="V1023" s="46" t="s">
        <v>106</v>
      </c>
      <c r="W1023" s="46" t="s">
        <v>518</v>
      </c>
      <c r="X1023" s="46" t="s">
        <v>84</v>
      </c>
      <c r="Y1023" s="46" t="s">
        <v>513</v>
      </c>
      <c r="Z1023" s="46" t="s">
        <v>519</v>
      </c>
      <c r="AA1023" s="46" t="s">
        <v>285</v>
      </c>
      <c r="AB1023" s="46">
        <v>-12916735.15</v>
      </c>
      <c r="AC1023" s="46">
        <v>-38325883.75</v>
      </c>
      <c r="AD1023" s="46">
        <v>-50996012.649999999</v>
      </c>
      <c r="AE1023" s="46">
        <v>-76242789.150000006</v>
      </c>
      <c r="AF1023" s="46">
        <v>-88888823.099999994</v>
      </c>
      <c r="AG1023" s="46">
        <v>-114021833.87</v>
      </c>
      <c r="AH1023" s="46">
        <v>-126617195.09999999</v>
      </c>
      <c r="AI1023" s="46" t="s">
        <v>96</v>
      </c>
      <c r="AJ1023" s="46">
        <v>0</v>
      </c>
      <c r="AK1023" s="46">
        <v>-38086084.299999997</v>
      </c>
      <c r="AL1023" s="46">
        <v>-76043316.25</v>
      </c>
      <c r="AM1023" s="46">
        <v>-113827157.52</v>
      </c>
      <c r="AN1023" s="46">
        <v>-140000000</v>
      </c>
      <c r="AO1023" s="46" t="s">
        <v>128</v>
      </c>
      <c r="AP1023" s="46" t="s">
        <v>63</v>
      </c>
      <c r="AQ1023" s="46"/>
      <c r="AR1023" s="46"/>
    </row>
    <row r="1024" spans="1:44" x14ac:dyDescent="0.2">
      <c r="A1024" s="46" t="s">
        <v>77</v>
      </c>
      <c r="B1024" s="46" t="s">
        <v>84</v>
      </c>
      <c r="C1024" s="46" t="s">
        <v>84</v>
      </c>
      <c r="D1024" s="46" t="s">
        <v>513</v>
      </c>
      <c r="E1024" s="46" t="s">
        <v>86</v>
      </c>
      <c r="F1024" s="46" t="s">
        <v>78</v>
      </c>
      <c r="G1024" s="46" t="s">
        <v>514</v>
      </c>
      <c r="H1024" s="46" t="s">
        <v>62</v>
      </c>
      <c r="I1024" s="46" t="s">
        <v>282</v>
      </c>
      <c r="J1024" s="46" t="s">
        <v>243</v>
      </c>
      <c r="K1024" s="46" t="s">
        <v>47</v>
      </c>
      <c r="L1024" s="46" t="s">
        <v>62</v>
      </c>
      <c r="M1024" s="46" t="s">
        <v>360</v>
      </c>
      <c r="N1024" s="46" t="s">
        <v>361</v>
      </c>
      <c r="O1024" s="46" t="s">
        <v>63</v>
      </c>
      <c r="P1024" s="46" t="s">
        <v>283</v>
      </c>
      <c r="Q1024" s="46" t="s">
        <v>518</v>
      </c>
      <c r="R1024" s="46" t="s">
        <v>84</v>
      </c>
      <c r="S1024" s="46" t="s">
        <v>99</v>
      </c>
      <c r="T1024" s="46" t="s">
        <v>132</v>
      </c>
      <c r="U1024" s="46" t="s">
        <v>133</v>
      </c>
      <c r="V1024" s="46" t="s">
        <v>106</v>
      </c>
      <c r="W1024" s="46" t="s">
        <v>518</v>
      </c>
      <c r="X1024" s="46" t="s">
        <v>84</v>
      </c>
      <c r="Y1024" s="46" t="s">
        <v>513</v>
      </c>
      <c r="Z1024" s="46" t="s">
        <v>519</v>
      </c>
      <c r="AA1024" s="46" t="s">
        <v>285</v>
      </c>
      <c r="AB1024" s="46">
        <v>12916735.15</v>
      </c>
      <c r="AC1024" s="46">
        <v>38325883.75</v>
      </c>
      <c r="AD1024" s="46">
        <v>50996012.649999999</v>
      </c>
      <c r="AE1024" s="46">
        <v>76242789.150000006</v>
      </c>
      <c r="AF1024" s="46">
        <v>88888823.099999994</v>
      </c>
      <c r="AG1024" s="46">
        <v>114021833.87</v>
      </c>
      <c r="AH1024" s="46">
        <v>126617195.09999999</v>
      </c>
      <c r="AI1024" s="46" t="s">
        <v>96</v>
      </c>
      <c r="AJ1024" s="46">
        <v>0</v>
      </c>
      <c r="AK1024" s="46">
        <v>38086084.299999997</v>
      </c>
      <c r="AL1024" s="46">
        <v>76043316.25</v>
      </c>
      <c r="AM1024" s="46">
        <v>113827157.52</v>
      </c>
      <c r="AN1024" s="46">
        <v>140000000</v>
      </c>
      <c r="AO1024" s="46" t="s">
        <v>362</v>
      </c>
      <c r="AP1024" s="46" t="s">
        <v>63</v>
      </c>
      <c r="AQ1024" s="46"/>
      <c r="AR1024" s="46"/>
    </row>
    <row r="1025" spans="1:44" x14ac:dyDescent="0.2">
      <c r="A1025" s="46" t="s">
        <v>77</v>
      </c>
      <c r="B1025" s="46" t="s">
        <v>84</v>
      </c>
      <c r="C1025" s="46" t="s">
        <v>84</v>
      </c>
      <c r="D1025" s="46" t="s">
        <v>513</v>
      </c>
      <c r="E1025" s="46" t="s">
        <v>86</v>
      </c>
      <c r="F1025" s="46" t="s">
        <v>78</v>
      </c>
      <c r="G1025" s="46" t="s">
        <v>514</v>
      </c>
      <c r="H1025" s="46" t="s">
        <v>62</v>
      </c>
      <c r="I1025" s="46" t="s">
        <v>282</v>
      </c>
      <c r="J1025" s="46" t="s">
        <v>243</v>
      </c>
      <c r="K1025" s="46" t="s">
        <v>47</v>
      </c>
      <c r="L1025" s="46" t="s">
        <v>62</v>
      </c>
      <c r="M1025" s="46" t="s">
        <v>363</v>
      </c>
      <c r="N1025" s="46" t="s">
        <v>364</v>
      </c>
      <c r="O1025" s="46" t="s">
        <v>63</v>
      </c>
      <c r="P1025" s="46" t="s">
        <v>283</v>
      </c>
      <c r="Q1025" s="46" t="s">
        <v>518</v>
      </c>
      <c r="R1025" s="46" t="s">
        <v>84</v>
      </c>
      <c r="S1025" s="46" t="s">
        <v>99</v>
      </c>
      <c r="T1025" s="46" t="s">
        <v>132</v>
      </c>
      <c r="U1025" s="46" t="s">
        <v>133</v>
      </c>
      <c r="V1025" s="46" t="s">
        <v>32</v>
      </c>
      <c r="W1025" s="46" t="s">
        <v>518</v>
      </c>
      <c r="X1025" s="46" t="s">
        <v>84</v>
      </c>
      <c r="Y1025" s="46" t="s">
        <v>513</v>
      </c>
      <c r="Z1025" s="46" t="s">
        <v>519</v>
      </c>
      <c r="AA1025" s="46" t="s">
        <v>285</v>
      </c>
      <c r="AB1025" s="46">
        <v>12916735.15</v>
      </c>
      <c r="AC1025" s="46">
        <v>38325883.75</v>
      </c>
      <c r="AD1025" s="46">
        <v>50996012.649999999</v>
      </c>
      <c r="AE1025" s="46">
        <v>76242789.150000006</v>
      </c>
      <c r="AF1025" s="46">
        <v>88888823.099999994</v>
      </c>
      <c r="AG1025" s="46">
        <v>114021833.87</v>
      </c>
      <c r="AH1025" s="46">
        <v>126617195.09999999</v>
      </c>
      <c r="AI1025" s="46" t="s">
        <v>96</v>
      </c>
      <c r="AJ1025" s="46">
        <v>0</v>
      </c>
      <c r="AK1025" s="46">
        <v>38086084.299999997</v>
      </c>
      <c r="AL1025" s="46">
        <v>76043316.25</v>
      </c>
      <c r="AM1025" s="46">
        <v>113827157.52</v>
      </c>
      <c r="AN1025" s="46">
        <v>140000000</v>
      </c>
      <c r="AO1025" s="46" t="s">
        <v>365</v>
      </c>
      <c r="AP1025" s="46" t="s">
        <v>63</v>
      </c>
      <c r="AQ1025" s="46"/>
      <c r="AR1025" s="46"/>
    </row>
    <row r="1026" spans="1:44" x14ac:dyDescent="0.2">
      <c r="A1026" s="46" t="s">
        <v>77</v>
      </c>
      <c r="B1026" s="46" t="s">
        <v>84</v>
      </c>
      <c r="C1026" s="46" t="s">
        <v>84</v>
      </c>
      <c r="D1026" s="46" t="s">
        <v>513</v>
      </c>
      <c r="E1026" s="46" t="s">
        <v>86</v>
      </c>
      <c r="F1026" s="46" t="s">
        <v>78</v>
      </c>
      <c r="G1026" s="46" t="s">
        <v>514</v>
      </c>
      <c r="H1026" s="46" t="s">
        <v>62</v>
      </c>
      <c r="I1026" s="46" t="s">
        <v>282</v>
      </c>
      <c r="J1026" s="46" t="s">
        <v>243</v>
      </c>
      <c r="K1026" s="46" t="s">
        <v>47</v>
      </c>
      <c r="L1026" s="46" t="s">
        <v>62</v>
      </c>
      <c r="M1026" s="46" t="s">
        <v>134</v>
      </c>
      <c r="N1026" s="46" t="s">
        <v>135</v>
      </c>
      <c r="O1026" s="46" t="s">
        <v>63</v>
      </c>
      <c r="P1026" s="46" t="s">
        <v>283</v>
      </c>
      <c r="Q1026" s="46" t="s">
        <v>518</v>
      </c>
      <c r="R1026" s="46" t="s">
        <v>84</v>
      </c>
      <c r="S1026" s="46" t="s">
        <v>99</v>
      </c>
      <c r="T1026" s="46" t="s">
        <v>132</v>
      </c>
      <c r="U1026" s="46" t="s">
        <v>133</v>
      </c>
      <c r="V1026" s="46" t="s">
        <v>106</v>
      </c>
      <c r="W1026" s="46" t="s">
        <v>518</v>
      </c>
      <c r="X1026" s="46" t="s">
        <v>84</v>
      </c>
      <c r="Y1026" s="46" t="s">
        <v>513</v>
      </c>
      <c r="Z1026" s="46" t="s">
        <v>519</v>
      </c>
      <c r="AA1026" s="46" t="s">
        <v>285</v>
      </c>
      <c r="AB1026" s="46">
        <v>12916735.15</v>
      </c>
      <c r="AC1026" s="46">
        <v>38325883.75</v>
      </c>
      <c r="AD1026" s="46">
        <v>50996012.649999999</v>
      </c>
      <c r="AE1026" s="46">
        <v>76242789.150000006</v>
      </c>
      <c r="AF1026" s="46">
        <v>88888823.099999994</v>
      </c>
      <c r="AG1026" s="46">
        <v>114021833.87</v>
      </c>
      <c r="AH1026" s="46">
        <v>126617195.09999999</v>
      </c>
      <c r="AI1026" s="46" t="s">
        <v>96</v>
      </c>
      <c r="AJ1026" s="46">
        <v>0</v>
      </c>
      <c r="AK1026" s="46">
        <v>38086084.299999997</v>
      </c>
      <c r="AL1026" s="46">
        <v>76043316.25</v>
      </c>
      <c r="AM1026" s="46">
        <v>113827157.52</v>
      </c>
      <c r="AN1026" s="46">
        <v>140000000</v>
      </c>
      <c r="AO1026" s="46" t="s">
        <v>136</v>
      </c>
      <c r="AP1026" s="46" t="s">
        <v>63</v>
      </c>
      <c r="AQ1026" s="46"/>
      <c r="AR1026" s="46"/>
    </row>
    <row r="1027" spans="1:44" x14ac:dyDescent="0.2">
      <c r="A1027" s="46" t="s">
        <v>77</v>
      </c>
      <c r="B1027" s="46" t="s">
        <v>84</v>
      </c>
      <c r="C1027" s="46" t="s">
        <v>84</v>
      </c>
      <c r="D1027" s="46" t="s">
        <v>513</v>
      </c>
      <c r="E1027" s="46" t="s">
        <v>86</v>
      </c>
      <c r="F1027" s="46" t="s">
        <v>78</v>
      </c>
      <c r="G1027" s="46" t="s">
        <v>514</v>
      </c>
      <c r="H1027" s="46" t="s">
        <v>62</v>
      </c>
      <c r="I1027" s="46" t="s">
        <v>282</v>
      </c>
      <c r="J1027" s="46" t="s">
        <v>243</v>
      </c>
      <c r="K1027" s="46" t="s">
        <v>47</v>
      </c>
      <c r="L1027" s="46" t="s">
        <v>62</v>
      </c>
      <c r="M1027" s="46" t="s">
        <v>375</v>
      </c>
      <c r="N1027" s="46" t="s">
        <v>376</v>
      </c>
      <c r="O1027" s="46" t="s">
        <v>63</v>
      </c>
      <c r="P1027" s="46" t="s">
        <v>283</v>
      </c>
      <c r="Q1027" s="46" t="s">
        <v>518</v>
      </c>
      <c r="R1027" s="46" t="s">
        <v>84</v>
      </c>
      <c r="S1027" s="46" t="s">
        <v>99</v>
      </c>
      <c r="T1027" s="46" t="s">
        <v>132</v>
      </c>
      <c r="U1027" s="46" t="s">
        <v>133</v>
      </c>
      <c r="V1027" s="46" t="s">
        <v>106</v>
      </c>
      <c r="W1027" s="46" t="s">
        <v>518</v>
      </c>
      <c r="X1027" s="46" t="s">
        <v>84</v>
      </c>
      <c r="Y1027" s="46" t="s">
        <v>513</v>
      </c>
      <c r="Z1027" s="46" t="s">
        <v>519</v>
      </c>
      <c r="AA1027" s="46" t="s">
        <v>285</v>
      </c>
      <c r="AB1027" s="46">
        <v>12916735.15</v>
      </c>
      <c r="AC1027" s="46">
        <v>38325883.75</v>
      </c>
      <c r="AD1027" s="46">
        <v>50996012.649999999</v>
      </c>
      <c r="AE1027" s="46">
        <v>76242789.150000006</v>
      </c>
      <c r="AF1027" s="46">
        <v>88888823.099999994</v>
      </c>
      <c r="AG1027" s="46">
        <v>114021833.87</v>
      </c>
      <c r="AH1027" s="46">
        <v>126617195.09999999</v>
      </c>
      <c r="AI1027" s="46" t="s">
        <v>96</v>
      </c>
      <c r="AJ1027" s="46">
        <v>0</v>
      </c>
      <c r="AK1027" s="46">
        <v>38086084.299999997</v>
      </c>
      <c r="AL1027" s="46">
        <v>76043316.25</v>
      </c>
      <c r="AM1027" s="46">
        <v>113827157.52</v>
      </c>
      <c r="AN1027" s="46">
        <v>140000000</v>
      </c>
      <c r="AO1027" s="46" t="s">
        <v>377</v>
      </c>
      <c r="AP1027" s="46" t="s">
        <v>63</v>
      </c>
      <c r="AQ1027" s="46"/>
      <c r="AR1027" s="46"/>
    </row>
    <row r="1028" spans="1:44" x14ac:dyDescent="0.2">
      <c r="A1028" s="46" t="s">
        <v>77</v>
      </c>
      <c r="B1028" s="46" t="s">
        <v>84</v>
      </c>
      <c r="C1028" s="46" t="s">
        <v>84</v>
      </c>
      <c r="D1028" s="46" t="s">
        <v>513</v>
      </c>
      <c r="E1028" s="46" t="s">
        <v>86</v>
      </c>
      <c r="F1028" s="46" t="s">
        <v>78</v>
      </c>
      <c r="G1028" s="46" t="s">
        <v>514</v>
      </c>
      <c r="H1028" s="46" t="s">
        <v>62</v>
      </c>
      <c r="I1028" s="46" t="s">
        <v>282</v>
      </c>
      <c r="J1028" s="46" t="s">
        <v>243</v>
      </c>
      <c r="K1028" s="46" t="s">
        <v>47</v>
      </c>
      <c r="L1028" s="46" t="s">
        <v>62</v>
      </c>
      <c r="M1028" s="46" t="s">
        <v>137</v>
      </c>
      <c r="N1028" s="46" t="s">
        <v>138</v>
      </c>
      <c r="O1028" s="46" t="s">
        <v>63</v>
      </c>
      <c r="P1028" s="46" t="s">
        <v>283</v>
      </c>
      <c r="Q1028" s="46" t="s">
        <v>518</v>
      </c>
      <c r="R1028" s="46" t="s">
        <v>84</v>
      </c>
      <c r="S1028" s="46" t="s">
        <v>99</v>
      </c>
      <c r="T1028" s="46" t="s">
        <v>132</v>
      </c>
      <c r="U1028" s="46" t="s">
        <v>133</v>
      </c>
      <c r="V1028" s="46" t="s">
        <v>106</v>
      </c>
      <c r="W1028" s="46" t="s">
        <v>518</v>
      </c>
      <c r="X1028" s="46" t="s">
        <v>84</v>
      </c>
      <c r="Y1028" s="46" t="s">
        <v>513</v>
      </c>
      <c r="Z1028" s="46" t="s">
        <v>519</v>
      </c>
      <c r="AA1028" s="46" t="s">
        <v>285</v>
      </c>
      <c r="AB1028" s="46">
        <v>12916735.15</v>
      </c>
      <c r="AC1028" s="46">
        <v>38325883.75</v>
      </c>
      <c r="AD1028" s="46">
        <v>50996012.649999999</v>
      </c>
      <c r="AE1028" s="46">
        <v>76242789.150000006</v>
      </c>
      <c r="AF1028" s="46">
        <v>88888823.099999994</v>
      </c>
      <c r="AG1028" s="46">
        <v>114021833.87</v>
      </c>
      <c r="AH1028" s="46">
        <v>126617195.09999999</v>
      </c>
      <c r="AI1028" s="46" t="s">
        <v>96</v>
      </c>
      <c r="AJ1028" s="46">
        <v>0</v>
      </c>
      <c r="AK1028" s="46">
        <v>38086084.299999997</v>
      </c>
      <c r="AL1028" s="46">
        <v>76043316.25</v>
      </c>
      <c r="AM1028" s="46">
        <v>113827157.52</v>
      </c>
      <c r="AN1028" s="46">
        <v>140000000</v>
      </c>
      <c r="AO1028" s="46" t="s">
        <v>139</v>
      </c>
      <c r="AP1028" s="46" t="s">
        <v>63</v>
      </c>
      <c r="AQ1028" s="46"/>
      <c r="AR1028" s="46"/>
    </row>
    <row r="1029" spans="1:44" x14ac:dyDescent="0.2">
      <c r="A1029" s="46" t="s">
        <v>77</v>
      </c>
      <c r="B1029" s="46" t="s">
        <v>84</v>
      </c>
      <c r="C1029" s="46" t="s">
        <v>84</v>
      </c>
      <c r="D1029" s="46" t="s">
        <v>513</v>
      </c>
      <c r="E1029" s="46" t="s">
        <v>86</v>
      </c>
      <c r="F1029" s="46" t="s">
        <v>78</v>
      </c>
      <c r="G1029" s="46" t="s">
        <v>514</v>
      </c>
      <c r="H1029" s="46" t="s">
        <v>62</v>
      </c>
      <c r="I1029" s="46" t="s">
        <v>282</v>
      </c>
      <c r="J1029" s="46" t="s">
        <v>243</v>
      </c>
      <c r="K1029" s="46" t="s">
        <v>47</v>
      </c>
      <c r="L1029" s="46" t="s">
        <v>62</v>
      </c>
      <c r="M1029" s="46" t="s">
        <v>279</v>
      </c>
      <c r="N1029" s="46" t="s">
        <v>280</v>
      </c>
      <c r="O1029" s="46" t="s">
        <v>63</v>
      </c>
      <c r="P1029" s="46" t="s">
        <v>283</v>
      </c>
      <c r="Q1029" s="46" t="s">
        <v>518</v>
      </c>
      <c r="R1029" s="46" t="s">
        <v>84</v>
      </c>
      <c r="S1029" s="46" t="s">
        <v>99</v>
      </c>
      <c r="T1029" s="46" t="s">
        <v>132</v>
      </c>
      <c r="U1029" s="46" t="s">
        <v>133</v>
      </c>
      <c r="V1029" s="46" t="s">
        <v>106</v>
      </c>
      <c r="W1029" s="46" t="s">
        <v>518</v>
      </c>
      <c r="X1029" s="46" t="s">
        <v>84</v>
      </c>
      <c r="Y1029" s="46" t="s">
        <v>513</v>
      </c>
      <c r="Z1029" s="46" t="s">
        <v>519</v>
      </c>
      <c r="AA1029" s="46" t="s">
        <v>285</v>
      </c>
      <c r="AB1029" s="46">
        <v>12916735.15</v>
      </c>
      <c r="AC1029" s="46">
        <v>38325883.75</v>
      </c>
      <c r="AD1029" s="46">
        <v>50996012.649999999</v>
      </c>
      <c r="AE1029" s="46">
        <v>76242789.150000006</v>
      </c>
      <c r="AF1029" s="46">
        <v>88888823.099999994</v>
      </c>
      <c r="AG1029" s="46">
        <v>114021833.87</v>
      </c>
      <c r="AH1029" s="46">
        <v>126617195.09999999</v>
      </c>
      <c r="AI1029" s="46" t="s">
        <v>96</v>
      </c>
      <c r="AJ1029" s="46">
        <v>0</v>
      </c>
      <c r="AK1029" s="46">
        <v>38086084.299999997</v>
      </c>
      <c r="AL1029" s="46">
        <v>76043316.25</v>
      </c>
      <c r="AM1029" s="46">
        <v>113827157.52</v>
      </c>
      <c r="AN1029" s="46">
        <v>140000000</v>
      </c>
      <c r="AO1029" s="46" t="s">
        <v>281</v>
      </c>
      <c r="AP1029" s="46" t="s">
        <v>63</v>
      </c>
      <c r="AQ1029" s="46"/>
      <c r="AR1029" s="46"/>
    </row>
    <row r="1030" spans="1:44" x14ac:dyDescent="0.2">
      <c r="A1030" s="46" t="s">
        <v>77</v>
      </c>
      <c r="B1030" s="46" t="s">
        <v>84</v>
      </c>
      <c r="C1030" s="46" t="s">
        <v>84</v>
      </c>
      <c r="D1030" s="46" t="s">
        <v>513</v>
      </c>
      <c r="E1030" s="46" t="s">
        <v>86</v>
      </c>
      <c r="F1030" s="46" t="s">
        <v>78</v>
      </c>
      <c r="G1030" s="46" t="s">
        <v>514</v>
      </c>
      <c r="H1030" s="46" t="s">
        <v>62</v>
      </c>
      <c r="I1030" s="46" t="s">
        <v>282</v>
      </c>
      <c r="J1030" s="46" t="s">
        <v>243</v>
      </c>
      <c r="K1030" s="46" t="s">
        <v>47</v>
      </c>
      <c r="L1030" s="46" t="s">
        <v>62</v>
      </c>
      <c r="M1030" s="46" t="s">
        <v>140</v>
      </c>
      <c r="N1030" s="46" t="s">
        <v>141</v>
      </c>
      <c r="O1030" s="46" t="s">
        <v>63</v>
      </c>
      <c r="P1030" s="46" t="s">
        <v>283</v>
      </c>
      <c r="Q1030" s="46" t="s">
        <v>518</v>
      </c>
      <c r="R1030" s="46" t="s">
        <v>84</v>
      </c>
      <c r="S1030" s="46" t="s">
        <v>99</v>
      </c>
      <c r="T1030" s="46" t="s">
        <v>132</v>
      </c>
      <c r="U1030" s="46" t="s">
        <v>133</v>
      </c>
      <c r="V1030" s="46" t="s">
        <v>106</v>
      </c>
      <c r="W1030" s="46" t="s">
        <v>518</v>
      </c>
      <c r="X1030" s="46" t="s">
        <v>84</v>
      </c>
      <c r="Y1030" s="46" t="s">
        <v>513</v>
      </c>
      <c r="Z1030" s="46" t="s">
        <v>519</v>
      </c>
      <c r="AA1030" s="46" t="s">
        <v>285</v>
      </c>
      <c r="AB1030" s="46">
        <v>12916735.15</v>
      </c>
      <c r="AC1030" s="46">
        <v>38325883.75</v>
      </c>
      <c r="AD1030" s="46">
        <v>50996012.649999999</v>
      </c>
      <c r="AE1030" s="46">
        <v>76242789.150000006</v>
      </c>
      <c r="AF1030" s="46">
        <v>88888823.099999994</v>
      </c>
      <c r="AG1030" s="46">
        <v>114021833.87</v>
      </c>
      <c r="AH1030" s="46">
        <v>126617195.09999999</v>
      </c>
      <c r="AI1030" s="46" t="s">
        <v>96</v>
      </c>
      <c r="AJ1030" s="46">
        <v>0</v>
      </c>
      <c r="AK1030" s="46">
        <v>38086084.299999997</v>
      </c>
      <c r="AL1030" s="46">
        <v>76043316.25</v>
      </c>
      <c r="AM1030" s="46">
        <v>113827157.52</v>
      </c>
      <c r="AN1030" s="46">
        <v>140000000</v>
      </c>
      <c r="AO1030" s="46" t="s">
        <v>142</v>
      </c>
      <c r="AP1030" s="46" t="s">
        <v>63</v>
      </c>
      <c r="AQ1030" s="46"/>
      <c r="AR1030" s="46"/>
    </row>
    <row r="1031" spans="1:44" x14ac:dyDescent="0.2">
      <c r="A1031" s="46" t="s">
        <v>77</v>
      </c>
      <c r="B1031" s="46" t="s">
        <v>84</v>
      </c>
      <c r="C1031" s="46" t="s">
        <v>84</v>
      </c>
      <c r="D1031" s="46" t="s">
        <v>520</v>
      </c>
      <c r="E1031" s="46" t="s">
        <v>86</v>
      </c>
      <c r="F1031" s="46" t="s">
        <v>78</v>
      </c>
      <c r="G1031" s="46" t="s">
        <v>521</v>
      </c>
      <c r="H1031" s="46" t="s">
        <v>62</v>
      </c>
      <c r="I1031" s="46" t="s">
        <v>282</v>
      </c>
      <c r="J1031" s="46" t="s">
        <v>243</v>
      </c>
      <c r="K1031" s="46" t="s">
        <v>47</v>
      </c>
      <c r="L1031" s="46" t="s">
        <v>62</v>
      </c>
      <c r="M1031" s="46" t="s">
        <v>198</v>
      </c>
      <c r="N1031" s="46" t="s">
        <v>199</v>
      </c>
      <c r="O1031" s="46" t="s">
        <v>63</v>
      </c>
      <c r="P1031" s="46" t="s">
        <v>92</v>
      </c>
      <c r="Q1031" s="46" t="s">
        <v>522</v>
      </c>
      <c r="R1031" s="46" t="s">
        <v>84</v>
      </c>
      <c r="S1031" s="46" t="s">
        <v>99</v>
      </c>
      <c r="T1031" s="46" t="s">
        <v>48</v>
      </c>
      <c r="U1031" s="46" t="s">
        <v>31</v>
      </c>
      <c r="V1031" s="46" t="s">
        <v>32</v>
      </c>
      <c r="W1031" s="46" t="s">
        <v>522</v>
      </c>
      <c r="X1031" s="46" t="s">
        <v>84</v>
      </c>
      <c r="Y1031" s="46" t="s">
        <v>520</v>
      </c>
      <c r="Z1031" s="46" t="s">
        <v>523</v>
      </c>
      <c r="AA1031" s="46" t="s">
        <v>98</v>
      </c>
      <c r="AB1031" s="46">
        <v>0</v>
      </c>
      <c r="AC1031" s="46">
        <v>0</v>
      </c>
      <c r="AD1031" s="46">
        <v>0</v>
      </c>
      <c r="AE1031" s="46">
        <v>0</v>
      </c>
      <c r="AF1031" s="46">
        <v>0</v>
      </c>
      <c r="AG1031" s="46">
        <v>0</v>
      </c>
      <c r="AH1031" s="46">
        <v>0</v>
      </c>
      <c r="AI1031" s="46" t="s">
        <v>96</v>
      </c>
      <c r="AJ1031" s="46">
        <v>0</v>
      </c>
      <c r="AK1031" s="46">
        <v>0</v>
      </c>
      <c r="AL1031" s="46">
        <v>0</v>
      </c>
      <c r="AM1031" s="46">
        <v>0</v>
      </c>
      <c r="AN1031" s="46">
        <v>12242234.560000001</v>
      </c>
      <c r="AO1031" s="46" t="s">
        <v>200</v>
      </c>
      <c r="AP1031" s="46" t="s">
        <v>63</v>
      </c>
      <c r="AQ1031" s="46"/>
      <c r="AR1031" s="46"/>
    </row>
    <row r="1032" spans="1:44" x14ac:dyDescent="0.2">
      <c r="A1032" s="46" t="s">
        <v>77</v>
      </c>
      <c r="B1032" s="46" t="s">
        <v>84</v>
      </c>
      <c r="C1032" s="46" t="s">
        <v>84</v>
      </c>
      <c r="D1032" s="46" t="s">
        <v>520</v>
      </c>
      <c r="E1032" s="46" t="s">
        <v>86</v>
      </c>
      <c r="F1032" s="46" t="s">
        <v>78</v>
      </c>
      <c r="G1032" s="46" t="s">
        <v>521</v>
      </c>
      <c r="H1032" s="46" t="s">
        <v>62</v>
      </c>
      <c r="I1032" s="46" t="s">
        <v>282</v>
      </c>
      <c r="J1032" s="46" t="s">
        <v>243</v>
      </c>
      <c r="K1032" s="46" t="s">
        <v>47</v>
      </c>
      <c r="L1032" s="46" t="s">
        <v>62</v>
      </c>
      <c r="M1032" s="46" t="s">
        <v>524</v>
      </c>
      <c r="N1032" s="46" t="s">
        <v>525</v>
      </c>
      <c r="O1032" s="46" t="s">
        <v>63</v>
      </c>
      <c r="P1032" s="46" t="s">
        <v>92</v>
      </c>
      <c r="Q1032" s="46" t="s">
        <v>522</v>
      </c>
      <c r="R1032" s="46" t="s">
        <v>84</v>
      </c>
      <c r="S1032" s="46" t="s">
        <v>99</v>
      </c>
      <c r="T1032" s="46" t="s">
        <v>48</v>
      </c>
      <c r="U1032" s="46" t="s">
        <v>31</v>
      </c>
      <c r="V1032" s="46" t="s">
        <v>32</v>
      </c>
      <c r="W1032" s="46" t="s">
        <v>522</v>
      </c>
      <c r="X1032" s="46" t="s">
        <v>84</v>
      </c>
      <c r="Y1032" s="46" t="s">
        <v>520</v>
      </c>
      <c r="Z1032" s="46" t="s">
        <v>523</v>
      </c>
      <c r="AA1032" s="46" t="s">
        <v>98</v>
      </c>
      <c r="AB1032" s="46">
        <v>0</v>
      </c>
      <c r="AC1032" s="46">
        <v>0</v>
      </c>
      <c r="AD1032" s="46">
        <v>0</v>
      </c>
      <c r="AE1032" s="46">
        <v>329538276.95999998</v>
      </c>
      <c r="AF1032" s="46">
        <v>329538276.95999998</v>
      </c>
      <c r="AG1032" s="46">
        <v>329538276.95999998</v>
      </c>
      <c r="AH1032" s="46">
        <v>329538276.95999998</v>
      </c>
      <c r="AI1032" s="46" t="s">
        <v>96</v>
      </c>
      <c r="AJ1032" s="46">
        <v>0</v>
      </c>
      <c r="AK1032" s="46">
        <v>0</v>
      </c>
      <c r="AL1032" s="46">
        <v>329538276.95999998</v>
      </c>
      <c r="AM1032" s="46">
        <v>329538276.95999998</v>
      </c>
      <c r="AN1032" s="46">
        <v>329538276.95999998</v>
      </c>
      <c r="AO1032" s="46" t="s">
        <v>526</v>
      </c>
      <c r="AP1032" s="46" t="s">
        <v>63</v>
      </c>
      <c r="AQ1032" s="46"/>
      <c r="AR1032" s="46"/>
    </row>
    <row r="1033" spans="1:44" x14ac:dyDescent="0.2">
      <c r="A1033" s="46" t="s">
        <v>77</v>
      </c>
      <c r="B1033" s="46" t="s">
        <v>84</v>
      </c>
      <c r="C1033" s="46" t="s">
        <v>84</v>
      </c>
      <c r="D1033" s="46" t="s">
        <v>520</v>
      </c>
      <c r="E1033" s="46" t="s">
        <v>86</v>
      </c>
      <c r="F1033" s="46" t="s">
        <v>78</v>
      </c>
      <c r="G1033" s="46" t="s">
        <v>521</v>
      </c>
      <c r="H1033" s="46" t="s">
        <v>62</v>
      </c>
      <c r="I1033" s="46" t="s">
        <v>282</v>
      </c>
      <c r="J1033" s="46" t="s">
        <v>243</v>
      </c>
      <c r="K1033" s="46" t="s">
        <v>47</v>
      </c>
      <c r="L1033" s="46" t="s">
        <v>62</v>
      </c>
      <c r="M1033" s="46" t="s">
        <v>527</v>
      </c>
      <c r="N1033" s="46" t="s">
        <v>528</v>
      </c>
      <c r="O1033" s="46" t="s">
        <v>63</v>
      </c>
      <c r="P1033" s="46" t="s">
        <v>92</v>
      </c>
      <c r="Q1033" s="46" t="s">
        <v>522</v>
      </c>
      <c r="R1033" s="46" t="s">
        <v>84</v>
      </c>
      <c r="S1033" s="46" t="s">
        <v>99</v>
      </c>
      <c r="T1033" s="46" t="s">
        <v>48</v>
      </c>
      <c r="U1033" s="46" t="s">
        <v>31</v>
      </c>
      <c r="V1033" s="46" t="s">
        <v>32</v>
      </c>
      <c r="W1033" s="46" t="s">
        <v>522</v>
      </c>
      <c r="X1033" s="46" t="s">
        <v>84</v>
      </c>
      <c r="Y1033" s="46" t="s">
        <v>520</v>
      </c>
      <c r="Z1033" s="46" t="s">
        <v>523</v>
      </c>
      <c r="AA1033" s="46" t="s">
        <v>98</v>
      </c>
      <c r="AB1033" s="46">
        <v>0</v>
      </c>
      <c r="AC1033" s="46">
        <v>0</v>
      </c>
      <c r="AD1033" s="46">
        <v>0</v>
      </c>
      <c r="AE1033" s="46">
        <v>0</v>
      </c>
      <c r="AF1033" s="46">
        <v>0</v>
      </c>
      <c r="AG1033" s="46">
        <v>0</v>
      </c>
      <c r="AH1033" s="46">
        <v>0</v>
      </c>
      <c r="AI1033" s="46" t="s">
        <v>96</v>
      </c>
      <c r="AJ1033" s="46">
        <v>0</v>
      </c>
      <c r="AK1033" s="46">
        <v>0</v>
      </c>
      <c r="AL1033" s="46">
        <v>0</v>
      </c>
      <c r="AM1033" s="46">
        <v>0</v>
      </c>
      <c r="AN1033" s="46">
        <v>-12242234.560000001</v>
      </c>
      <c r="AO1033" s="46" t="s">
        <v>529</v>
      </c>
      <c r="AP1033" s="46" t="s">
        <v>63</v>
      </c>
      <c r="AQ1033" s="46"/>
      <c r="AR1033" s="46"/>
    </row>
    <row r="1034" spans="1:44" x14ac:dyDescent="0.2">
      <c r="A1034" s="46" t="s">
        <v>77</v>
      </c>
      <c r="B1034" s="46" t="s">
        <v>84</v>
      </c>
      <c r="C1034" s="46" t="s">
        <v>84</v>
      </c>
      <c r="D1034" s="46" t="s">
        <v>520</v>
      </c>
      <c r="E1034" s="46" t="s">
        <v>86</v>
      </c>
      <c r="F1034" s="46" t="s">
        <v>78</v>
      </c>
      <c r="G1034" s="46" t="s">
        <v>521</v>
      </c>
      <c r="H1034" s="46" t="s">
        <v>62</v>
      </c>
      <c r="I1034" s="46" t="s">
        <v>282</v>
      </c>
      <c r="J1034" s="46" t="s">
        <v>243</v>
      </c>
      <c r="K1034" s="46" t="s">
        <v>47</v>
      </c>
      <c r="L1034" s="46" t="s">
        <v>62</v>
      </c>
      <c r="M1034" s="46" t="s">
        <v>307</v>
      </c>
      <c r="N1034" s="46" t="s">
        <v>308</v>
      </c>
      <c r="O1034" s="46" t="s">
        <v>63</v>
      </c>
      <c r="P1034" s="46" t="s">
        <v>92</v>
      </c>
      <c r="Q1034" s="46" t="s">
        <v>522</v>
      </c>
      <c r="R1034" s="46" t="s">
        <v>84</v>
      </c>
      <c r="S1034" s="46" t="s">
        <v>99</v>
      </c>
      <c r="T1034" s="46" t="s">
        <v>48</v>
      </c>
      <c r="U1034" s="46" t="s">
        <v>31</v>
      </c>
      <c r="V1034" s="46" t="s">
        <v>32</v>
      </c>
      <c r="W1034" s="46" t="s">
        <v>522</v>
      </c>
      <c r="X1034" s="46" t="s">
        <v>84</v>
      </c>
      <c r="Y1034" s="46" t="s">
        <v>520</v>
      </c>
      <c r="Z1034" s="46" t="s">
        <v>523</v>
      </c>
      <c r="AA1034" s="46" t="s">
        <v>98</v>
      </c>
      <c r="AB1034" s="46">
        <v>34.04</v>
      </c>
      <c r="AC1034" s="46">
        <v>51.08</v>
      </c>
      <c r="AD1034" s="46">
        <v>51.08</v>
      </c>
      <c r="AE1034" s="46">
        <v>51.08</v>
      </c>
      <c r="AF1034" s="46">
        <v>51.08</v>
      </c>
      <c r="AG1034" s="46">
        <v>51.08</v>
      </c>
      <c r="AH1034" s="46">
        <v>51.08</v>
      </c>
      <c r="AI1034" s="46" t="s">
        <v>96</v>
      </c>
      <c r="AJ1034" s="46">
        <v>0</v>
      </c>
      <c r="AK1034" s="46">
        <v>34.04</v>
      </c>
      <c r="AL1034" s="46">
        <v>51.08</v>
      </c>
      <c r="AM1034" s="46">
        <v>51.08</v>
      </c>
      <c r="AN1034" s="46">
        <v>29253701.079999998</v>
      </c>
      <c r="AO1034" s="46" t="s">
        <v>309</v>
      </c>
      <c r="AP1034" s="46" t="s">
        <v>63</v>
      </c>
      <c r="AQ1034" s="46"/>
      <c r="AR1034" s="46"/>
    </row>
    <row r="1035" spans="1:44" x14ac:dyDescent="0.2">
      <c r="A1035" s="46" t="s">
        <v>77</v>
      </c>
      <c r="B1035" s="46" t="s">
        <v>84</v>
      </c>
      <c r="C1035" s="46" t="s">
        <v>84</v>
      </c>
      <c r="D1035" s="46" t="s">
        <v>520</v>
      </c>
      <c r="E1035" s="46" t="s">
        <v>86</v>
      </c>
      <c r="F1035" s="46" t="s">
        <v>78</v>
      </c>
      <c r="G1035" s="46" t="s">
        <v>521</v>
      </c>
      <c r="H1035" s="46" t="s">
        <v>62</v>
      </c>
      <c r="I1035" s="46" t="s">
        <v>282</v>
      </c>
      <c r="J1035" s="46" t="s">
        <v>243</v>
      </c>
      <c r="K1035" s="46" t="s">
        <v>47</v>
      </c>
      <c r="L1035" s="46" t="s">
        <v>62</v>
      </c>
      <c r="M1035" s="46" t="s">
        <v>152</v>
      </c>
      <c r="N1035" s="46" t="s">
        <v>153</v>
      </c>
      <c r="O1035" s="46" t="s">
        <v>63</v>
      </c>
      <c r="P1035" s="46" t="s">
        <v>92</v>
      </c>
      <c r="Q1035" s="46" t="s">
        <v>522</v>
      </c>
      <c r="R1035" s="46" t="s">
        <v>84</v>
      </c>
      <c r="S1035" s="46" t="s">
        <v>99</v>
      </c>
      <c r="T1035" s="46" t="s">
        <v>48</v>
      </c>
      <c r="U1035" s="46" t="s">
        <v>31</v>
      </c>
      <c r="V1035" s="46" t="s">
        <v>106</v>
      </c>
      <c r="W1035" s="46" t="s">
        <v>522</v>
      </c>
      <c r="X1035" s="46" t="s">
        <v>84</v>
      </c>
      <c r="Y1035" s="46" t="s">
        <v>520</v>
      </c>
      <c r="Z1035" s="46" t="s">
        <v>523</v>
      </c>
      <c r="AA1035" s="46" t="s">
        <v>98</v>
      </c>
      <c r="AB1035" s="46">
        <v>34.04</v>
      </c>
      <c r="AC1035" s="46">
        <v>51.08</v>
      </c>
      <c r="AD1035" s="46">
        <v>51.08</v>
      </c>
      <c r="AE1035" s="46">
        <v>329538328.04000002</v>
      </c>
      <c r="AF1035" s="46">
        <v>329538328.04000002</v>
      </c>
      <c r="AG1035" s="46">
        <v>329538328.04000002</v>
      </c>
      <c r="AH1035" s="46">
        <v>329538328.04000002</v>
      </c>
      <c r="AI1035" s="46" t="s">
        <v>96</v>
      </c>
      <c r="AJ1035" s="46">
        <v>0</v>
      </c>
      <c r="AK1035" s="46">
        <v>34.04</v>
      </c>
      <c r="AL1035" s="46">
        <v>329538328.04000002</v>
      </c>
      <c r="AM1035" s="46">
        <v>329538328.04000002</v>
      </c>
      <c r="AN1035" s="46">
        <v>358791978.04000002</v>
      </c>
      <c r="AO1035" s="46" t="s">
        <v>154</v>
      </c>
      <c r="AP1035" s="46" t="s">
        <v>63</v>
      </c>
      <c r="AQ1035" s="46"/>
      <c r="AR1035" s="46"/>
    </row>
    <row r="1036" spans="1:44" x14ac:dyDescent="0.2">
      <c r="A1036" s="46" t="s">
        <v>77</v>
      </c>
      <c r="B1036" s="46" t="s">
        <v>84</v>
      </c>
      <c r="C1036" s="46" t="s">
        <v>84</v>
      </c>
      <c r="D1036" s="46" t="s">
        <v>520</v>
      </c>
      <c r="E1036" s="46" t="s">
        <v>86</v>
      </c>
      <c r="F1036" s="46" t="s">
        <v>78</v>
      </c>
      <c r="G1036" s="46" t="s">
        <v>521</v>
      </c>
      <c r="H1036" s="46" t="s">
        <v>62</v>
      </c>
      <c r="I1036" s="46" t="s">
        <v>282</v>
      </c>
      <c r="J1036" s="46" t="s">
        <v>243</v>
      </c>
      <c r="K1036" s="46" t="s">
        <v>47</v>
      </c>
      <c r="L1036" s="46" t="s">
        <v>62</v>
      </c>
      <c r="M1036" s="46" t="s">
        <v>515</v>
      </c>
      <c r="N1036" s="46" t="s">
        <v>516</v>
      </c>
      <c r="O1036" s="46" t="s">
        <v>63</v>
      </c>
      <c r="P1036" s="46" t="s">
        <v>92</v>
      </c>
      <c r="Q1036" s="46" t="s">
        <v>522</v>
      </c>
      <c r="R1036" s="46" t="s">
        <v>84</v>
      </c>
      <c r="S1036" s="46" t="s">
        <v>99</v>
      </c>
      <c r="T1036" s="46" t="s">
        <v>48</v>
      </c>
      <c r="U1036" s="46" t="s">
        <v>31</v>
      </c>
      <c r="V1036" s="46" t="s">
        <v>32</v>
      </c>
      <c r="W1036" s="46" t="s">
        <v>522</v>
      </c>
      <c r="X1036" s="46" t="s">
        <v>84</v>
      </c>
      <c r="Y1036" s="46" t="s">
        <v>520</v>
      </c>
      <c r="Z1036" s="46" t="s">
        <v>523</v>
      </c>
      <c r="AA1036" s="46" t="s">
        <v>98</v>
      </c>
      <c r="AB1036" s="46">
        <v>721352299.69000006</v>
      </c>
      <c r="AC1036" s="46">
        <v>3537724678.2800002</v>
      </c>
      <c r="AD1036" s="46">
        <v>3525036966.29</v>
      </c>
      <c r="AE1036" s="46">
        <v>3421476986.25</v>
      </c>
      <c r="AF1036" s="46">
        <v>3487114145.6100001</v>
      </c>
      <c r="AG1036" s="46">
        <v>3461997064.0999999</v>
      </c>
      <c r="AH1036" s="46">
        <v>3449391699.4499998</v>
      </c>
      <c r="AI1036" s="46" t="s">
        <v>96</v>
      </c>
      <c r="AJ1036" s="46">
        <v>0</v>
      </c>
      <c r="AK1036" s="46">
        <v>1143036050.5699999</v>
      </c>
      <c r="AL1036" s="46">
        <v>3456336462.5599999</v>
      </c>
      <c r="AM1036" s="46">
        <v>3462165807.7800002</v>
      </c>
      <c r="AN1036" s="46">
        <v>3435138563.6999998</v>
      </c>
      <c r="AO1036" s="46" t="s">
        <v>517</v>
      </c>
      <c r="AP1036" s="46" t="s">
        <v>63</v>
      </c>
      <c r="AQ1036" s="46"/>
      <c r="AR1036" s="46"/>
    </row>
    <row r="1037" spans="1:44" x14ac:dyDescent="0.2">
      <c r="A1037" s="46" t="s">
        <v>77</v>
      </c>
      <c r="B1037" s="46" t="s">
        <v>84</v>
      </c>
      <c r="C1037" s="46" t="s">
        <v>84</v>
      </c>
      <c r="D1037" s="46" t="s">
        <v>520</v>
      </c>
      <c r="E1037" s="46" t="s">
        <v>86</v>
      </c>
      <c r="F1037" s="46" t="s">
        <v>78</v>
      </c>
      <c r="G1037" s="46" t="s">
        <v>521</v>
      </c>
      <c r="H1037" s="46" t="s">
        <v>62</v>
      </c>
      <c r="I1037" s="46" t="s">
        <v>282</v>
      </c>
      <c r="J1037" s="46" t="s">
        <v>243</v>
      </c>
      <c r="K1037" s="46" t="s">
        <v>47</v>
      </c>
      <c r="L1037" s="46" t="s">
        <v>62</v>
      </c>
      <c r="M1037" s="46" t="s">
        <v>316</v>
      </c>
      <c r="N1037" s="46" t="s">
        <v>317</v>
      </c>
      <c r="O1037" s="46" t="s">
        <v>63</v>
      </c>
      <c r="P1037" s="46" t="s">
        <v>92</v>
      </c>
      <c r="Q1037" s="46" t="s">
        <v>522</v>
      </c>
      <c r="R1037" s="46" t="s">
        <v>84</v>
      </c>
      <c r="S1037" s="46" t="s">
        <v>99</v>
      </c>
      <c r="T1037" s="46" t="s">
        <v>48</v>
      </c>
      <c r="U1037" s="46" t="s">
        <v>31</v>
      </c>
      <c r="V1037" s="46" t="s">
        <v>106</v>
      </c>
      <c r="W1037" s="46" t="s">
        <v>522</v>
      </c>
      <c r="X1037" s="46" t="s">
        <v>84</v>
      </c>
      <c r="Y1037" s="46" t="s">
        <v>520</v>
      </c>
      <c r="Z1037" s="46" t="s">
        <v>523</v>
      </c>
      <c r="AA1037" s="46" t="s">
        <v>98</v>
      </c>
      <c r="AB1037" s="46">
        <v>721352299.69000006</v>
      </c>
      <c r="AC1037" s="46">
        <v>3537724678.2800002</v>
      </c>
      <c r="AD1037" s="46">
        <v>3525036966.29</v>
      </c>
      <c r="AE1037" s="46">
        <v>3421476986.25</v>
      </c>
      <c r="AF1037" s="46">
        <v>3487114145.6100001</v>
      </c>
      <c r="AG1037" s="46">
        <v>3461997064.0999999</v>
      </c>
      <c r="AH1037" s="46">
        <v>3449391699.4499998</v>
      </c>
      <c r="AI1037" s="46" t="s">
        <v>96</v>
      </c>
      <c r="AJ1037" s="46">
        <v>0</v>
      </c>
      <c r="AK1037" s="46">
        <v>1143036050.5699999</v>
      </c>
      <c r="AL1037" s="46">
        <v>3456336462.5599999</v>
      </c>
      <c r="AM1037" s="46">
        <v>3462165807.7800002</v>
      </c>
      <c r="AN1037" s="46">
        <v>3435138563.6999998</v>
      </c>
      <c r="AO1037" s="46" t="s">
        <v>318</v>
      </c>
      <c r="AP1037" s="46" t="s">
        <v>63</v>
      </c>
      <c r="AQ1037" s="46"/>
      <c r="AR1037" s="46"/>
    </row>
    <row r="1038" spans="1:44" x14ac:dyDescent="0.2">
      <c r="A1038" s="46" t="s">
        <v>77</v>
      </c>
      <c r="B1038" s="46" t="s">
        <v>84</v>
      </c>
      <c r="C1038" s="46" t="s">
        <v>84</v>
      </c>
      <c r="D1038" s="46" t="s">
        <v>520</v>
      </c>
      <c r="E1038" s="46" t="s">
        <v>86</v>
      </c>
      <c r="F1038" s="46" t="s">
        <v>78</v>
      </c>
      <c r="G1038" s="46" t="s">
        <v>521</v>
      </c>
      <c r="H1038" s="46" t="s">
        <v>62</v>
      </c>
      <c r="I1038" s="46" t="s">
        <v>282</v>
      </c>
      <c r="J1038" s="46" t="s">
        <v>243</v>
      </c>
      <c r="K1038" s="46" t="s">
        <v>47</v>
      </c>
      <c r="L1038" s="46" t="s">
        <v>62</v>
      </c>
      <c r="M1038" s="46" t="s">
        <v>530</v>
      </c>
      <c r="N1038" s="46" t="s">
        <v>531</v>
      </c>
      <c r="O1038" s="46" t="s">
        <v>63</v>
      </c>
      <c r="P1038" s="46" t="s">
        <v>92</v>
      </c>
      <c r="Q1038" s="46" t="s">
        <v>522</v>
      </c>
      <c r="R1038" s="46" t="s">
        <v>84</v>
      </c>
      <c r="S1038" s="46" t="s">
        <v>99</v>
      </c>
      <c r="T1038" s="46" t="s">
        <v>48</v>
      </c>
      <c r="U1038" s="46" t="s">
        <v>31</v>
      </c>
      <c r="V1038" s="46" t="s">
        <v>32</v>
      </c>
      <c r="W1038" s="46" t="s">
        <v>522</v>
      </c>
      <c r="X1038" s="46" t="s">
        <v>84</v>
      </c>
      <c r="Y1038" s="46" t="s">
        <v>520</v>
      </c>
      <c r="Z1038" s="46" t="s">
        <v>523</v>
      </c>
      <c r="AA1038" s="46" t="s">
        <v>98</v>
      </c>
      <c r="AB1038" s="46">
        <v>151340876880.48001</v>
      </c>
      <c r="AC1038" s="46">
        <v>369221139189.33002</v>
      </c>
      <c r="AD1038" s="46">
        <v>451292183483</v>
      </c>
      <c r="AE1038" s="46">
        <v>657150401951.37</v>
      </c>
      <c r="AF1038" s="46">
        <v>739744805083.30005</v>
      </c>
      <c r="AG1038" s="46">
        <v>984549397222.68994</v>
      </c>
      <c r="AH1038" s="46">
        <v>1063415429623.76</v>
      </c>
      <c r="AI1038" s="46" t="s">
        <v>96</v>
      </c>
      <c r="AJ1038" s="46">
        <v>0</v>
      </c>
      <c r="AK1038" s="46">
        <v>263938417902.63</v>
      </c>
      <c r="AL1038" s="46">
        <v>541743874137.89001</v>
      </c>
      <c r="AM1038" s="46">
        <v>895041986706.66003</v>
      </c>
      <c r="AN1038" s="46">
        <v>1148772702369.28</v>
      </c>
      <c r="AO1038" s="46" t="s">
        <v>532</v>
      </c>
      <c r="AP1038" s="46" t="s">
        <v>63</v>
      </c>
      <c r="AQ1038" s="46"/>
      <c r="AR1038" s="46"/>
    </row>
    <row r="1039" spans="1:44" x14ac:dyDescent="0.2">
      <c r="A1039" s="46" t="s">
        <v>77</v>
      </c>
      <c r="B1039" s="46" t="s">
        <v>84</v>
      </c>
      <c r="C1039" s="46" t="s">
        <v>84</v>
      </c>
      <c r="D1039" s="46" t="s">
        <v>520</v>
      </c>
      <c r="E1039" s="46" t="s">
        <v>86</v>
      </c>
      <c r="F1039" s="46" t="s">
        <v>78</v>
      </c>
      <c r="G1039" s="46" t="s">
        <v>521</v>
      </c>
      <c r="H1039" s="46" t="s">
        <v>62</v>
      </c>
      <c r="I1039" s="46" t="s">
        <v>282</v>
      </c>
      <c r="J1039" s="46" t="s">
        <v>243</v>
      </c>
      <c r="K1039" s="46" t="s">
        <v>47</v>
      </c>
      <c r="L1039" s="46" t="s">
        <v>62</v>
      </c>
      <c r="M1039" s="46" t="s">
        <v>533</v>
      </c>
      <c r="N1039" s="46" t="s">
        <v>534</v>
      </c>
      <c r="O1039" s="46" t="s">
        <v>63</v>
      </c>
      <c r="P1039" s="46" t="s">
        <v>92</v>
      </c>
      <c r="Q1039" s="46" t="s">
        <v>522</v>
      </c>
      <c r="R1039" s="46" t="s">
        <v>84</v>
      </c>
      <c r="S1039" s="46" t="s">
        <v>99</v>
      </c>
      <c r="T1039" s="46" t="s">
        <v>48</v>
      </c>
      <c r="U1039" s="46" t="s">
        <v>31</v>
      </c>
      <c r="V1039" s="46" t="s">
        <v>32</v>
      </c>
      <c r="W1039" s="46" t="s">
        <v>522</v>
      </c>
      <c r="X1039" s="46" t="s">
        <v>84</v>
      </c>
      <c r="Y1039" s="46" t="s">
        <v>520</v>
      </c>
      <c r="Z1039" s="46" t="s">
        <v>523</v>
      </c>
      <c r="AA1039" s="46" t="s">
        <v>98</v>
      </c>
      <c r="AB1039" s="46">
        <v>34194261758.939999</v>
      </c>
      <c r="AC1039" s="46">
        <v>17638547703.82</v>
      </c>
      <c r="AD1039" s="46">
        <v>37473189694.93</v>
      </c>
      <c r="AE1039" s="46">
        <v>37215869162.580002</v>
      </c>
      <c r="AF1039" s="46">
        <v>57721647341.82</v>
      </c>
      <c r="AG1039" s="46">
        <v>19395542917.02</v>
      </c>
      <c r="AH1039" s="46">
        <v>44171728484.43</v>
      </c>
      <c r="AI1039" s="46" t="s">
        <v>96</v>
      </c>
      <c r="AJ1039" s="46">
        <v>0</v>
      </c>
      <c r="AK1039" s="46">
        <v>15798855912.290001</v>
      </c>
      <c r="AL1039" s="46">
        <v>49984550999.25</v>
      </c>
      <c r="AM1039" s="46">
        <v>6033631915.8900003</v>
      </c>
      <c r="AN1039" s="46">
        <v>62155315768.800003</v>
      </c>
      <c r="AO1039" s="46" t="s">
        <v>534</v>
      </c>
      <c r="AP1039" s="46" t="s">
        <v>63</v>
      </c>
      <c r="AQ1039" s="46"/>
      <c r="AR1039" s="46"/>
    </row>
    <row r="1040" spans="1:44" x14ac:dyDescent="0.2">
      <c r="A1040" s="46" t="s">
        <v>77</v>
      </c>
      <c r="B1040" s="46" t="s">
        <v>84</v>
      </c>
      <c r="C1040" s="46" t="s">
        <v>84</v>
      </c>
      <c r="D1040" s="46" t="s">
        <v>520</v>
      </c>
      <c r="E1040" s="46" t="s">
        <v>86</v>
      </c>
      <c r="F1040" s="46" t="s">
        <v>78</v>
      </c>
      <c r="G1040" s="46" t="s">
        <v>521</v>
      </c>
      <c r="H1040" s="46" t="s">
        <v>62</v>
      </c>
      <c r="I1040" s="46" t="s">
        <v>282</v>
      </c>
      <c r="J1040" s="46" t="s">
        <v>243</v>
      </c>
      <c r="K1040" s="46" t="s">
        <v>47</v>
      </c>
      <c r="L1040" s="46" t="s">
        <v>62</v>
      </c>
      <c r="M1040" s="46" t="s">
        <v>319</v>
      </c>
      <c r="N1040" s="46" t="s">
        <v>320</v>
      </c>
      <c r="O1040" s="46" t="s">
        <v>63</v>
      </c>
      <c r="P1040" s="46" t="s">
        <v>92</v>
      </c>
      <c r="Q1040" s="46" t="s">
        <v>522</v>
      </c>
      <c r="R1040" s="46" t="s">
        <v>84</v>
      </c>
      <c r="S1040" s="46" t="s">
        <v>99</v>
      </c>
      <c r="T1040" s="46" t="s">
        <v>48</v>
      </c>
      <c r="U1040" s="46" t="s">
        <v>31</v>
      </c>
      <c r="V1040" s="46" t="s">
        <v>32</v>
      </c>
      <c r="W1040" s="46" t="s">
        <v>522</v>
      </c>
      <c r="X1040" s="46" t="s">
        <v>84</v>
      </c>
      <c r="Y1040" s="46" t="s">
        <v>520</v>
      </c>
      <c r="Z1040" s="46" t="s">
        <v>523</v>
      </c>
      <c r="AA1040" s="46" t="s">
        <v>98</v>
      </c>
      <c r="AB1040" s="46">
        <v>-184397967028.92001</v>
      </c>
      <c r="AC1040" s="46">
        <v>-384650190409.51001</v>
      </c>
      <c r="AD1040" s="46">
        <v>-486017277880.72998</v>
      </c>
      <c r="AE1040" s="46">
        <v>-690534559243.37</v>
      </c>
      <c r="AF1040" s="46">
        <v>-793090062886.78003</v>
      </c>
      <c r="AG1040" s="46">
        <v>-998399383381.35999</v>
      </c>
      <c r="AH1040" s="46">
        <v>-1101507363572.9099</v>
      </c>
      <c r="AI1040" s="46" t="s">
        <v>96</v>
      </c>
      <c r="AJ1040" s="46">
        <v>0</v>
      </c>
      <c r="AK1040" s="46">
        <v>-278065568247.37</v>
      </c>
      <c r="AL1040" s="46">
        <v>-588441710982.25</v>
      </c>
      <c r="AM1040" s="46">
        <v>-896061484894.95996</v>
      </c>
      <c r="AN1040" s="46">
        <v>-1204533539476.3999</v>
      </c>
      <c r="AO1040" s="46" t="s">
        <v>321</v>
      </c>
      <c r="AP1040" s="46" t="s">
        <v>63</v>
      </c>
      <c r="AQ1040" s="46"/>
      <c r="AR1040" s="46"/>
    </row>
    <row r="1041" spans="1:44" x14ac:dyDescent="0.2">
      <c r="A1041" s="46" t="s">
        <v>77</v>
      </c>
      <c r="B1041" s="46" t="s">
        <v>84</v>
      </c>
      <c r="C1041" s="46" t="s">
        <v>84</v>
      </c>
      <c r="D1041" s="46" t="s">
        <v>520</v>
      </c>
      <c r="E1041" s="46" t="s">
        <v>86</v>
      </c>
      <c r="F1041" s="46" t="s">
        <v>78</v>
      </c>
      <c r="G1041" s="46" t="s">
        <v>521</v>
      </c>
      <c r="H1041" s="46" t="s">
        <v>62</v>
      </c>
      <c r="I1041" s="46" t="s">
        <v>282</v>
      </c>
      <c r="J1041" s="46" t="s">
        <v>243</v>
      </c>
      <c r="K1041" s="46" t="s">
        <v>47</v>
      </c>
      <c r="L1041" s="46" t="s">
        <v>62</v>
      </c>
      <c r="M1041" s="46" t="s">
        <v>248</v>
      </c>
      <c r="N1041" s="46" t="s">
        <v>249</v>
      </c>
      <c r="O1041" s="46" t="s">
        <v>63</v>
      </c>
      <c r="P1041" s="46" t="s">
        <v>92</v>
      </c>
      <c r="Q1041" s="46" t="s">
        <v>522</v>
      </c>
      <c r="R1041" s="46" t="s">
        <v>84</v>
      </c>
      <c r="S1041" s="46" t="s">
        <v>99</v>
      </c>
      <c r="T1041" s="46" t="s">
        <v>48</v>
      </c>
      <c r="U1041" s="46" t="s">
        <v>31</v>
      </c>
      <c r="V1041" s="46" t="s">
        <v>106</v>
      </c>
      <c r="W1041" s="46" t="s">
        <v>522</v>
      </c>
      <c r="X1041" s="46" t="s">
        <v>84</v>
      </c>
      <c r="Y1041" s="46" t="s">
        <v>520</v>
      </c>
      <c r="Z1041" s="46" t="s">
        <v>523</v>
      </c>
      <c r="AA1041" s="46" t="s">
        <v>98</v>
      </c>
      <c r="AB1041" s="46">
        <v>1137171610.5</v>
      </c>
      <c r="AC1041" s="46">
        <v>2209496483.6399999</v>
      </c>
      <c r="AD1041" s="46">
        <v>2748095297.1999998</v>
      </c>
      <c r="AE1041" s="46">
        <v>3831711870.5799999</v>
      </c>
      <c r="AF1041" s="46">
        <v>4376389538.3400002</v>
      </c>
      <c r="AG1041" s="46">
        <v>5545556758.3500004</v>
      </c>
      <c r="AH1041" s="46">
        <v>6079794535.2799997</v>
      </c>
      <c r="AI1041" s="46" t="s">
        <v>96</v>
      </c>
      <c r="AJ1041" s="46">
        <v>0</v>
      </c>
      <c r="AK1041" s="46">
        <v>1671705567.55</v>
      </c>
      <c r="AL1041" s="46">
        <v>3286714154.8899999</v>
      </c>
      <c r="AM1041" s="46">
        <v>5014133727.5900002</v>
      </c>
      <c r="AN1041" s="46">
        <v>6394478661.6800003</v>
      </c>
      <c r="AO1041" s="46" t="s">
        <v>250</v>
      </c>
      <c r="AP1041" s="46" t="s">
        <v>63</v>
      </c>
      <c r="AQ1041" s="46"/>
      <c r="AR1041" s="46"/>
    </row>
    <row r="1042" spans="1:44" x14ac:dyDescent="0.2">
      <c r="A1042" s="46" t="s">
        <v>77</v>
      </c>
      <c r="B1042" s="46" t="s">
        <v>84</v>
      </c>
      <c r="C1042" s="46" t="s">
        <v>84</v>
      </c>
      <c r="D1042" s="46" t="s">
        <v>520</v>
      </c>
      <c r="E1042" s="46" t="s">
        <v>86</v>
      </c>
      <c r="F1042" s="46" t="s">
        <v>78</v>
      </c>
      <c r="G1042" s="46" t="s">
        <v>521</v>
      </c>
      <c r="H1042" s="46" t="s">
        <v>62</v>
      </c>
      <c r="I1042" s="46" t="s">
        <v>282</v>
      </c>
      <c r="J1042" s="46" t="s">
        <v>243</v>
      </c>
      <c r="K1042" s="46" t="s">
        <v>47</v>
      </c>
      <c r="L1042" s="46" t="s">
        <v>62</v>
      </c>
      <c r="M1042" s="46" t="s">
        <v>251</v>
      </c>
      <c r="N1042" s="46" t="s">
        <v>252</v>
      </c>
      <c r="O1042" s="46" t="s">
        <v>63</v>
      </c>
      <c r="P1042" s="46" t="s">
        <v>92</v>
      </c>
      <c r="Q1042" s="46" t="s">
        <v>522</v>
      </c>
      <c r="R1042" s="46" t="s">
        <v>84</v>
      </c>
      <c r="S1042" s="46" t="s">
        <v>99</v>
      </c>
      <c r="T1042" s="46" t="s">
        <v>48</v>
      </c>
      <c r="U1042" s="46" t="s">
        <v>31</v>
      </c>
      <c r="V1042" s="46" t="s">
        <v>106</v>
      </c>
      <c r="W1042" s="46" t="s">
        <v>522</v>
      </c>
      <c r="X1042" s="46" t="s">
        <v>84</v>
      </c>
      <c r="Y1042" s="46" t="s">
        <v>520</v>
      </c>
      <c r="Z1042" s="46" t="s">
        <v>523</v>
      </c>
      <c r="AA1042" s="46" t="s">
        <v>98</v>
      </c>
      <c r="AB1042" s="46">
        <v>1858523910.1900001</v>
      </c>
      <c r="AC1042" s="46">
        <v>5747221161.9200001</v>
      </c>
      <c r="AD1042" s="46">
        <v>6273132263.4899998</v>
      </c>
      <c r="AE1042" s="46">
        <v>7253188856.8299999</v>
      </c>
      <c r="AF1042" s="46">
        <v>7863503683.9499998</v>
      </c>
      <c r="AG1042" s="46">
        <v>9007553822.4500008</v>
      </c>
      <c r="AH1042" s="46">
        <v>9529186234.7299995</v>
      </c>
      <c r="AI1042" s="46" t="s">
        <v>96</v>
      </c>
      <c r="AJ1042" s="46">
        <v>0</v>
      </c>
      <c r="AK1042" s="46">
        <v>2814741618.1199999</v>
      </c>
      <c r="AL1042" s="46">
        <v>6743050617.4499998</v>
      </c>
      <c r="AM1042" s="46">
        <v>8476299535.3699999</v>
      </c>
      <c r="AN1042" s="46">
        <v>9829617225.3799992</v>
      </c>
      <c r="AO1042" s="46" t="s">
        <v>253</v>
      </c>
      <c r="AP1042" s="46" t="s">
        <v>63</v>
      </c>
      <c r="AQ1042" s="46"/>
      <c r="AR1042" s="46"/>
    </row>
    <row r="1043" spans="1:44" x14ac:dyDescent="0.2">
      <c r="A1043" s="46" t="s">
        <v>77</v>
      </c>
      <c r="B1043" s="46" t="s">
        <v>84</v>
      </c>
      <c r="C1043" s="46" t="s">
        <v>84</v>
      </c>
      <c r="D1043" s="46" t="s">
        <v>520</v>
      </c>
      <c r="E1043" s="46" t="s">
        <v>86</v>
      </c>
      <c r="F1043" s="46" t="s">
        <v>78</v>
      </c>
      <c r="G1043" s="46" t="s">
        <v>521</v>
      </c>
      <c r="H1043" s="46" t="s">
        <v>62</v>
      </c>
      <c r="I1043" s="46" t="s">
        <v>282</v>
      </c>
      <c r="J1043" s="46" t="s">
        <v>243</v>
      </c>
      <c r="K1043" s="46" t="s">
        <v>47</v>
      </c>
      <c r="L1043" s="46" t="s">
        <v>62</v>
      </c>
      <c r="M1043" s="46" t="s">
        <v>163</v>
      </c>
      <c r="N1043" s="46" t="s">
        <v>164</v>
      </c>
      <c r="O1043" s="46" t="s">
        <v>63</v>
      </c>
      <c r="P1043" s="46" t="s">
        <v>92</v>
      </c>
      <c r="Q1043" s="46" t="s">
        <v>522</v>
      </c>
      <c r="R1043" s="46" t="s">
        <v>84</v>
      </c>
      <c r="S1043" s="46" t="s">
        <v>99</v>
      </c>
      <c r="T1043" s="46" t="s">
        <v>48</v>
      </c>
      <c r="U1043" s="46" t="s">
        <v>31</v>
      </c>
      <c r="V1043" s="46" t="s">
        <v>106</v>
      </c>
      <c r="W1043" s="46" t="s">
        <v>522</v>
      </c>
      <c r="X1043" s="46" t="s">
        <v>84</v>
      </c>
      <c r="Y1043" s="46" t="s">
        <v>520</v>
      </c>
      <c r="Z1043" s="46" t="s">
        <v>523</v>
      </c>
      <c r="AA1043" s="46" t="s">
        <v>98</v>
      </c>
      <c r="AB1043" s="46">
        <v>1858523944.23</v>
      </c>
      <c r="AC1043" s="46">
        <v>5747221213</v>
      </c>
      <c r="AD1043" s="46">
        <v>6273132314.5699997</v>
      </c>
      <c r="AE1043" s="46">
        <v>7582727184.8699999</v>
      </c>
      <c r="AF1043" s="46">
        <v>8193042011.9899998</v>
      </c>
      <c r="AG1043" s="46">
        <v>9337092150.4899998</v>
      </c>
      <c r="AH1043" s="46">
        <v>9858724562.7700005</v>
      </c>
      <c r="AI1043" s="46" t="s">
        <v>96</v>
      </c>
      <c r="AJ1043" s="46">
        <v>0</v>
      </c>
      <c r="AK1043" s="46">
        <v>2814741652.1599998</v>
      </c>
      <c r="AL1043" s="46">
        <v>7072588945.4899998</v>
      </c>
      <c r="AM1043" s="46">
        <v>8805837863.4099998</v>
      </c>
      <c r="AN1043" s="46">
        <v>10188409203.42</v>
      </c>
      <c r="AO1043" s="46" t="s">
        <v>165</v>
      </c>
      <c r="AP1043" s="46" t="s">
        <v>63</v>
      </c>
      <c r="AQ1043" s="46"/>
      <c r="AR1043" s="46"/>
    </row>
    <row r="1044" spans="1:44" x14ac:dyDescent="0.2">
      <c r="A1044" s="46" t="s">
        <v>77</v>
      </c>
      <c r="B1044" s="46" t="s">
        <v>84</v>
      </c>
      <c r="C1044" s="46" t="s">
        <v>84</v>
      </c>
      <c r="D1044" s="46" t="s">
        <v>520</v>
      </c>
      <c r="E1044" s="46" t="s">
        <v>86</v>
      </c>
      <c r="F1044" s="46" t="s">
        <v>78</v>
      </c>
      <c r="G1044" s="46" t="s">
        <v>521</v>
      </c>
      <c r="H1044" s="46" t="s">
        <v>62</v>
      </c>
      <c r="I1044" s="46" t="s">
        <v>282</v>
      </c>
      <c r="J1044" s="46" t="s">
        <v>243</v>
      </c>
      <c r="K1044" s="46" t="s">
        <v>47</v>
      </c>
      <c r="L1044" s="46" t="s">
        <v>62</v>
      </c>
      <c r="M1044" s="46" t="s">
        <v>286</v>
      </c>
      <c r="N1044" s="46" t="s">
        <v>287</v>
      </c>
      <c r="O1044" s="46" t="s">
        <v>63</v>
      </c>
      <c r="P1044" s="46" t="s">
        <v>92</v>
      </c>
      <c r="Q1044" s="46" t="s">
        <v>522</v>
      </c>
      <c r="R1044" s="46" t="s">
        <v>84</v>
      </c>
      <c r="S1044" s="46" t="s">
        <v>99</v>
      </c>
      <c r="T1044" s="46" t="s">
        <v>169</v>
      </c>
      <c r="U1044" s="46" t="s">
        <v>170</v>
      </c>
      <c r="V1044" s="46" t="s">
        <v>32</v>
      </c>
      <c r="W1044" s="46" t="s">
        <v>522</v>
      </c>
      <c r="X1044" s="46" t="s">
        <v>84</v>
      </c>
      <c r="Y1044" s="46" t="s">
        <v>520</v>
      </c>
      <c r="Z1044" s="46" t="s">
        <v>523</v>
      </c>
      <c r="AA1044" s="46" t="s">
        <v>98</v>
      </c>
      <c r="AB1044" s="46">
        <v>1858523944.23</v>
      </c>
      <c r="AC1044" s="46">
        <v>5747221213</v>
      </c>
      <c r="AD1044" s="46">
        <v>6273132314.5699997</v>
      </c>
      <c r="AE1044" s="46">
        <v>7582727184.8699999</v>
      </c>
      <c r="AF1044" s="46">
        <v>8193042011.9899998</v>
      </c>
      <c r="AG1044" s="46">
        <v>9337092150.4899998</v>
      </c>
      <c r="AH1044" s="46">
        <v>9858724562.7700005</v>
      </c>
      <c r="AI1044" s="46" t="s">
        <v>96</v>
      </c>
      <c r="AJ1044" s="46">
        <v>0</v>
      </c>
      <c r="AK1044" s="46">
        <v>2814741652.1599998</v>
      </c>
      <c r="AL1044" s="46">
        <v>7072588945.4899998</v>
      </c>
      <c r="AM1044" s="46">
        <v>8805837863.4099998</v>
      </c>
      <c r="AN1044" s="46">
        <v>10188409203.42</v>
      </c>
      <c r="AO1044" s="46" t="s">
        <v>288</v>
      </c>
      <c r="AP1044" s="46" t="s">
        <v>63</v>
      </c>
      <c r="AQ1044" s="46"/>
      <c r="AR1044" s="46"/>
    </row>
    <row r="1045" spans="1:44" x14ac:dyDescent="0.2">
      <c r="A1045" s="46" t="s">
        <v>77</v>
      </c>
      <c r="B1045" s="46" t="s">
        <v>84</v>
      </c>
      <c r="C1045" s="46" t="s">
        <v>84</v>
      </c>
      <c r="D1045" s="46" t="s">
        <v>520</v>
      </c>
      <c r="E1045" s="46" t="s">
        <v>86</v>
      </c>
      <c r="F1045" s="46" t="s">
        <v>78</v>
      </c>
      <c r="G1045" s="46" t="s">
        <v>521</v>
      </c>
      <c r="H1045" s="46" t="s">
        <v>62</v>
      </c>
      <c r="I1045" s="46" t="s">
        <v>282</v>
      </c>
      <c r="J1045" s="46" t="s">
        <v>243</v>
      </c>
      <c r="K1045" s="46" t="s">
        <v>47</v>
      </c>
      <c r="L1045" s="46" t="s">
        <v>62</v>
      </c>
      <c r="M1045" s="46" t="s">
        <v>212</v>
      </c>
      <c r="N1045" s="46" t="s">
        <v>213</v>
      </c>
      <c r="O1045" s="46" t="s">
        <v>63</v>
      </c>
      <c r="P1045" s="46" t="s">
        <v>92</v>
      </c>
      <c r="Q1045" s="46" t="s">
        <v>522</v>
      </c>
      <c r="R1045" s="46" t="s">
        <v>84</v>
      </c>
      <c r="S1045" s="46" t="s">
        <v>99</v>
      </c>
      <c r="T1045" s="46" t="s">
        <v>169</v>
      </c>
      <c r="U1045" s="46" t="s">
        <v>170</v>
      </c>
      <c r="V1045" s="46" t="s">
        <v>106</v>
      </c>
      <c r="W1045" s="46" t="s">
        <v>522</v>
      </c>
      <c r="X1045" s="46" t="s">
        <v>84</v>
      </c>
      <c r="Y1045" s="46" t="s">
        <v>520</v>
      </c>
      <c r="Z1045" s="46" t="s">
        <v>523</v>
      </c>
      <c r="AA1045" s="46" t="s">
        <v>98</v>
      </c>
      <c r="AB1045" s="46">
        <v>1858523944.23</v>
      </c>
      <c r="AC1045" s="46">
        <v>5747221213</v>
      </c>
      <c r="AD1045" s="46">
        <v>6273132314.5699997</v>
      </c>
      <c r="AE1045" s="46">
        <v>7582727184.8699999</v>
      </c>
      <c r="AF1045" s="46">
        <v>8193042011.9899998</v>
      </c>
      <c r="AG1045" s="46">
        <v>9337092150.4899998</v>
      </c>
      <c r="AH1045" s="46">
        <v>9858724562.7700005</v>
      </c>
      <c r="AI1045" s="46" t="s">
        <v>96</v>
      </c>
      <c r="AJ1045" s="46">
        <v>0</v>
      </c>
      <c r="AK1045" s="46">
        <v>2814741652.1599998</v>
      </c>
      <c r="AL1045" s="46">
        <v>7072588945.4899998</v>
      </c>
      <c r="AM1045" s="46">
        <v>8805837863.4099998</v>
      </c>
      <c r="AN1045" s="46">
        <v>10188409203.42</v>
      </c>
      <c r="AO1045" s="46" t="s">
        <v>214</v>
      </c>
      <c r="AP1045" s="46" t="s">
        <v>63</v>
      </c>
      <c r="AQ1045" s="46"/>
      <c r="AR1045" s="46"/>
    </row>
    <row r="1046" spans="1:44" x14ac:dyDescent="0.2">
      <c r="A1046" s="46" t="s">
        <v>77</v>
      </c>
      <c r="B1046" s="46" t="s">
        <v>84</v>
      </c>
      <c r="C1046" s="46" t="s">
        <v>84</v>
      </c>
      <c r="D1046" s="46" t="s">
        <v>520</v>
      </c>
      <c r="E1046" s="46" t="s">
        <v>86</v>
      </c>
      <c r="F1046" s="46" t="s">
        <v>78</v>
      </c>
      <c r="G1046" s="46" t="s">
        <v>521</v>
      </c>
      <c r="H1046" s="46" t="s">
        <v>62</v>
      </c>
      <c r="I1046" s="46" t="s">
        <v>282</v>
      </c>
      <c r="J1046" s="46" t="s">
        <v>243</v>
      </c>
      <c r="K1046" s="46" t="s">
        <v>47</v>
      </c>
      <c r="L1046" s="46" t="s">
        <v>62</v>
      </c>
      <c r="M1046" s="46" t="s">
        <v>254</v>
      </c>
      <c r="N1046" s="46" t="s">
        <v>255</v>
      </c>
      <c r="O1046" s="46" t="s">
        <v>63</v>
      </c>
      <c r="P1046" s="46" t="s">
        <v>92</v>
      </c>
      <c r="Q1046" s="46" t="s">
        <v>522</v>
      </c>
      <c r="R1046" s="46" t="s">
        <v>84</v>
      </c>
      <c r="S1046" s="46" t="s">
        <v>99</v>
      </c>
      <c r="T1046" s="46" t="s">
        <v>169</v>
      </c>
      <c r="U1046" s="46" t="s">
        <v>170</v>
      </c>
      <c r="V1046" s="46" t="s">
        <v>106</v>
      </c>
      <c r="W1046" s="46" t="s">
        <v>522</v>
      </c>
      <c r="X1046" s="46" t="s">
        <v>84</v>
      </c>
      <c r="Y1046" s="46" t="s">
        <v>520</v>
      </c>
      <c r="Z1046" s="46" t="s">
        <v>523</v>
      </c>
      <c r="AA1046" s="46" t="s">
        <v>98</v>
      </c>
      <c r="AB1046" s="46">
        <v>1858523944.23</v>
      </c>
      <c r="AC1046" s="46">
        <v>5747221213</v>
      </c>
      <c r="AD1046" s="46">
        <v>6273132314.5699997</v>
      </c>
      <c r="AE1046" s="46">
        <v>7582727184.8699999</v>
      </c>
      <c r="AF1046" s="46">
        <v>8193042011.9899998</v>
      </c>
      <c r="AG1046" s="46">
        <v>9337092150.4899998</v>
      </c>
      <c r="AH1046" s="46">
        <v>9858724562.7700005</v>
      </c>
      <c r="AI1046" s="46" t="s">
        <v>96</v>
      </c>
      <c r="AJ1046" s="46">
        <v>0</v>
      </c>
      <c r="AK1046" s="46">
        <v>2814741652.1599998</v>
      </c>
      <c r="AL1046" s="46">
        <v>7072588945.4899998</v>
      </c>
      <c r="AM1046" s="46">
        <v>8805837863.4099998</v>
      </c>
      <c r="AN1046" s="46">
        <v>10188409203.42</v>
      </c>
      <c r="AO1046" s="46" t="s">
        <v>256</v>
      </c>
      <c r="AP1046" s="46" t="s">
        <v>63</v>
      </c>
      <c r="AQ1046" s="46"/>
      <c r="AR1046" s="46"/>
    </row>
    <row r="1047" spans="1:44" x14ac:dyDescent="0.2">
      <c r="A1047" s="46" t="s">
        <v>77</v>
      </c>
      <c r="B1047" s="46" t="s">
        <v>84</v>
      </c>
      <c r="C1047" s="46" t="s">
        <v>84</v>
      </c>
      <c r="D1047" s="46" t="s">
        <v>520</v>
      </c>
      <c r="E1047" s="46" t="s">
        <v>86</v>
      </c>
      <c r="F1047" s="46" t="s">
        <v>78</v>
      </c>
      <c r="G1047" s="46" t="s">
        <v>521</v>
      </c>
      <c r="H1047" s="46" t="s">
        <v>62</v>
      </c>
      <c r="I1047" s="46" t="s">
        <v>282</v>
      </c>
      <c r="J1047" s="46" t="s">
        <v>243</v>
      </c>
      <c r="K1047" s="46" t="s">
        <v>47</v>
      </c>
      <c r="L1047" s="46" t="s">
        <v>62</v>
      </c>
      <c r="M1047" s="46" t="s">
        <v>218</v>
      </c>
      <c r="N1047" s="46" t="s">
        <v>219</v>
      </c>
      <c r="O1047" s="46" t="s">
        <v>63</v>
      </c>
      <c r="P1047" s="46" t="s">
        <v>92</v>
      </c>
      <c r="Q1047" s="46" t="s">
        <v>522</v>
      </c>
      <c r="R1047" s="46" t="s">
        <v>84</v>
      </c>
      <c r="S1047" s="46" t="s">
        <v>99</v>
      </c>
      <c r="T1047" s="46" t="s">
        <v>169</v>
      </c>
      <c r="U1047" s="46" t="s">
        <v>170</v>
      </c>
      <c r="V1047" s="46" t="s">
        <v>106</v>
      </c>
      <c r="W1047" s="46" t="s">
        <v>522</v>
      </c>
      <c r="X1047" s="46" t="s">
        <v>84</v>
      </c>
      <c r="Y1047" s="46" t="s">
        <v>520</v>
      </c>
      <c r="Z1047" s="46" t="s">
        <v>523</v>
      </c>
      <c r="AA1047" s="46" t="s">
        <v>98</v>
      </c>
      <c r="AB1047" s="46">
        <v>1858523944.23</v>
      </c>
      <c r="AC1047" s="46">
        <v>5747221213</v>
      </c>
      <c r="AD1047" s="46">
        <v>6273132314.5699997</v>
      </c>
      <c r="AE1047" s="46">
        <v>7582727184.8699999</v>
      </c>
      <c r="AF1047" s="46">
        <v>8193042011.9899998</v>
      </c>
      <c r="AG1047" s="46">
        <v>9337092150.4899998</v>
      </c>
      <c r="AH1047" s="46">
        <v>9858724562.7700005</v>
      </c>
      <c r="AI1047" s="46" t="s">
        <v>96</v>
      </c>
      <c r="AJ1047" s="46">
        <v>0</v>
      </c>
      <c r="AK1047" s="46">
        <v>2814741652.1599998</v>
      </c>
      <c r="AL1047" s="46">
        <v>7072588945.4899998</v>
      </c>
      <c r="AM1047" s="46">
        <v>8805837863.4099998</v>
      </c>
      <c r="AN1047" s="46">
        <v>10188409203.42</v>
      </c>
      <c r="AO1047" s="46" t="s">
        <v>220</v>
      </c>
      <c r="AP1047" s="46" t="s">
        <v>63</v>
      </c>
      <c r="AQ1047" s="46"/>
      <c r="AR1047" s="46"/>
    </row>
    <row r="1048" spans="1:44" x14ac:dyDescent="0.2">
      <c r="A1048" s="46" t="s">
        <v>77</v>
      </c>
      <c r="B1048" s="46" t="s">
        <v>84</v>
      </c>
      <c r="C1048" s="46" t="s">
        <v>84</v>
      </c>
      <c r="D1048" s="46" t="s">
        <v>520</v>
      </c>
      <c r="E1048" s="46" t="s">
        <v>86</v>
      </c>
      <c r="F1048" s="46" t="s">
        <v>78</v>
      </c>
      <c r="G1048" s="46" t="s">
        <v>521</v>
      </c>
      <c r="H1048" s="46" t="s">
        <v>62</v>
      </c>
      <c r="I1048" s="46" t="s">
        <v>282</v>
      </c>
      <c r="J1048" s="46" t="s">
        <v>243</v>
      </c>
      <c r="K1048" s="46" t="s">
        <v>47</v>
      </c>
      <c r="L1048" s="46" t="s">
        <v>62</v>
      </c>
      <c r="M1048" s="46" t="s">
        <v>174</v>
      </c>
      <c r="N1048" s="46" t="s">
        <v>175</v>
      </c>
      <c r="O1048" s="46" t="s">
        <v>63</v>
      </c>
      <c r="P1048" s="46" t="s">
        <v>92</v>
      </c>
      <c r="Q1048" s="46" t="s">
        <v>522</v>
      </c>
      <c r="R1048" s="46" t="s">
        <v>84</v>
      </c>
      <c r="S1048" s="46" t="s">
        <v>99</v>
      </c>
      <c r="T1048" s="46" t="s">
        <v>169</v>
      </c>
      <c r="U1048" s="46" t="s">
        <v>170</v>
      </c>
      <c r="V1048" s="46" t="s">
        <v>106</v>
      </c>
      <c r="W1048" s="46" t="s">
        <v>522</v>
      </c>
      <c r="X1048" s="46" t="s">
        <v>84</v>
      </c>
      <c r="Y1048" s="46" t="s">
        <v>520</v>
      </c>
      <c r="Z1048" s="46" t="s">
        <v>523</v>
      </c>
      <c r="AA1048" s="46" t="s">
        <v>98</v>
      </c>
      <c r="AB1048" s="46">
        <v>1858523944.23</v>
      </c>
      <c r="AC1048" s="46">
        <v>5747221213</v>
      </c>
      <c r="AD1048" s="46">
        <v>6273132314.5699997</v>
      </c>
      <c r="AE1048" s="46">
        <v>7582727184.8699999</v>
      </c>
      <c r="AF1048" s="46">
        <v>8193042011.9899998</v>
      </c>
      <c r="AG1048" s="46">
        <v>9337092150.4899998</v>
      </c>
      <c r="AH1048" s="46">
        <v>9858724562.7700005</v>
      </c>
      <c r="AI1048" s="46" t="s">
        <v>96</v>
      </c>
      <c r="AJ1048" s="46">
        <v>0</v>
      </c>
      <c r="AK1048" s="46">
        <v>2814741652.1599998</v>
      </c>
      <c r="AL1048" s="46">
        <v>7072588945.4899998</v>
      </c>
      <c r="AM1048" s="46">
        <v>8805837863.4099998</v>
      </c>
      <c r="AN1048" s="46">
        <v>10188409203.42</v>
      </c>
      <c r="AO1048" s="46" t="s">
        <v>176</v>
      </c>
      <c r="AP1048" s="46" t="s">
        <v>63</v>
      </c>
      <c r="AQ1048" s="46"/>
      <c r="AR1048" s="46"/>
    </row>
    <row r="1049" spans="1:44" x14ac:dyDescent="0.2">
      <c r="A1049" s="46" t="s">
        <v>77</v>
      </c>
      <c r="B1049" s="46" t="s">
        <v>84</v>
      </c>
      <c r="C1049" s="46" t="s">
        <v>84</v>
      </c>
      <c r="D1049" s="46" t="s">
        <v>520</v>
      </c>
      <c r="E1049" s="46" t="s">
        <v>86</v>
      </c>
      <c r="F1049" s="46" t="s">
        <v>78</v>
      </c>
      <c r="G1049" s="46" t="s">
        <v>521</v>
      </c>
      <c r="H1049" s="46" t="s">
        <v>62</v>
      </c>
      <c r="I1049" s="46" t="s">
        <v>282</v>
      </c>
      <c r="J1049" s="46" t="s">
        <v>243</v>
      </c>
      <c r="K1049" s="46" t="s">
        <v>47</v>
      </c>
      <c r="L1049" s="46" t="s">
        <v>62</v>
      </c>
      <c r="M1049" s="46" t="s">
        <v>89</v>
      </c>
      <c r="N1049" s="46" t="s">
        <v>90</v>
      </c>
      <c r="O1049" s="46" t="s">
        <v>63</v>
      </c>
      <c r="P1049" s="46" t="s">
        <v>92</v>
      </c>
      <c r="Q1049" s="46" t="s">
        <v>522</v>
      </c>
      <c r="R1049" s="46" t="s">
        <v>84</v>
      </c>
      <c r="S1049" s="46" t="s">
        <v>99</v>
      </c>
      <c r="T1049" s="46" t="s">
        <v>94</v>
      </c>
      <c r="U1049" s="46" t="s">
        <v>95</v>
      </c>
      <c r="V1049" s="46" t="s">
        <v>32</v>
      </c>
      <c r="W1049" s="46" t="s">
        <v>522</v>
      </c>
      <c r="X1049" s="46" t="s">
        <v>84</v>
      </c>
      <c r="Y1049" s="46" t="s">
        <v>520</v>
      </c>
      <c r="Z1049" s="46" t="s">
        <v>523</v>
      </c>
      <c r="AA1049" s="46" t="s">
        <v>98</v>
      </c>
      <c r="AB1049" s="46">
        <v>6318368097.1400003</v>
      </c>
      <c r="AC1049" s="46">
        <v>6318368097.1400003</v>
      </c>
      <c r="AD1049" s="46">
        <v>6318368097.1400003</v>
      </c>
      <c r="AE1049" s="46">
        <v>6318368097.1400003</v>
      </c>
      <c r="AF1049" s="46">
        <v>6318368097.1400003</v>
      </c>
      <c r="AG1049" s="46">
        <v>6318368097.1400003</v>
      </c>
      <c r="AH1049" s="46">
        <v>6318368097.1400003</v>
      </c>
      <c r="AI1049" s="46" t="s">
        <v>96</v>
      </c>
      <c r="AJ1049" s="46">
        <v>0</v>
      </c>
      <c r="AK1049" s="46">
        <v>6318368097.1400003</v>
      </c>
      <c r="AL1049" s="46">
        <v>6318368097.1400003</v>
      </c>
      <c r="AM1049" s="46">
        <v>6318368097.1400003</v>
      </c>
      <c r="AN1049" s="46">
        <v>6318368097.1400003</v>
      </c>
      <c r="AO1049" s="46" t="s">
        <v>91</v>
      </c>
      <c r="AP1049" s="46" t="s">
        <v>63</v>
      </c>
      <c r="AQ1049" s="46"/>
      <c r="AR1049" s="46"/>
    </row>
    <row r="1050" spans="1:44" x14ac:dyDescent="0.2">
      <c r="A1050" s="46" t="s">
        <v>77</v>
      </c>
      <c r="B1050" s="46" t="s">
        <v>84</v>
      </c>
      <c r="C1050" s="46" t="s">
        <v>84</v>
      </c>
      <c r="D1050" s="46" t="s">
        <v>520</v>
      </c>
      <c r="E1050" s="46" t="s">
        <v>86</v>
      </c>
      <c r="F1050" s="46" t="s">
        <v>78</v>
      </c>
      <c r="G1050" s="46" t="s">
        <v>521</v>
      </c>
      <c r="H1050" s="46" t="s">
        <v>62</v>
      </c>
      <c r="I1050" s="46" t="s">
        <v>282</v>
      </c>
      <c r="J1050" s="46" t="s">
        <v>243</v>
      </c>
      <c r="K1050" s="46" t="s">
        <v>47</v>
      </c>
      <c r="L1050" s="46" t="s">
        <v>62</v>
      </c>
      <c r="M1050" s="46" t="s">
        <v>267</v>
      </c>
      <c r="N1050" s="46" t="s">
        <v>268</v>
      </c>
      <c r="O1050" s="46" t="s">
        <v>63</v>
      </c>
      <c r="P1050" s="46" t="s">
        <v>92</v>
      </c>
      <c r="Q1050" s="46" t="s">
        <v>522</v>
      </c>
      <c r="R1050" s="46" t="s">
        <v>84</v>
      </c>
      <c r="S1050" s="46" t="s">
        <v>99</v>
      </c>
      <c r="T1050" s="46" t="s">
        <v>94</v>
      </c>
      <c r="U1050" s="46" t="s">
        <v>95</v>
      </c>
      <c r="V1050" s="46" t="s">
        <v>32</v>
      </c>
      <c r="W1050" s="46" t="s">
        <v>522</v>
      </c>
      <c r="X1050" s="46" t="s">
        <v>84</v>
      </c>
      <c r="Y1050" s="46" t="s">
        <v>520</v>
      </c>
      <c r="Z1050" s="46" t="s">
        <v>523</v>
      </c>
      <c r="AA1050" s="46" t="s">
        <v>98</v>
      </c>
      <c r="AB1050" s="46">
        <v>1858523944.23</v>
      </c>
      <c r="AC1050" s="46">
        <v>5747221213</v>
      </c>
      <c r="AD1050" s="46">
        <v>6273132314.5699997</v>
      </c>
      <c r="AE1050" s="46">
        <v>7582727184.8699999</v>
      </c>
      <c r="AF1050" s="46">
        <v>8193042011.9899998</v>
      </c>
      <c r="AG1050" s="46">
        <v>9337092150.4899998</v>
      </c>
      <c r="AH1050" s="46">
        <v>9858724562.7700005</v>
      </c>
      <c r="AI1050" s="46" t="s">
        <v>96</v>
      </c>
      <c r="AJ1050" s="46">
        <v>0</v>
      </c>
      <c r="AK1050" s="46">
        <v>2814741652.1599998</v>
      </c>
      <c r="AL1050" s="46">
        <v>7072588945.4899998</v>
      </c>
      <c r="AM1050" s="46">
        <v>8805837863.4099998</v>
      </c>
      <c r="AN1050" s="46">
        <v>10188409203.42</v>
      </c>
      <c r="AO1050" s="46" t="s">
        <v>269</v>
      </c>
      <c r="AP1050" s="46" t="s">
        <v>63</v>
      </c>
      <c r="AQ1050" s="46"/>
      <c r="AR1050" s="46"/>
    </row>
    <row r="1051" spans="1:44" x14ac:dyDescent="0.2">
      <c r="A1051" s="46" t="s">
        <v>77</v>
      </c>
      <c r="B1051" s="46" t="s">
        <v>84</v>
      </c>
      <c r="C1051" s="46" t="s">
        <v>84</v>
      </c>
      <c r="D1051" s="46" t="s">
        <v>520</v>
      </c>
      <c r="E1051" s="46" t="s">
        <v>86</v>
      </c>
      <c r="F1051" s="46" t="s">
        <v>78</v>
      </c>
      <c r="G1051" s="46" t="s">
        <v>521</v>
      </c>
      <c r="H1051" s="46" t="s">
        <v>62</v>
      </c>
      <c r="I1051" s="46" t="s">
        <v>282</v>
      </c>
      <c r="J1051" s="46" t="s">
        <v>243</v>
      </c>
      <c r="K1051" s="46" t="s">
        <v>47</v>
      </c>
      <c r="L1051" s="46" t="s">
        <v>62</v>
      </c>
      <c r="M1051" s="46" t="s">
        <v>126</v>
      </c>
      <c r="N1051" s="46" t="s">
        <v>127</v>
      </c>
      <c r="O1051" s="46" t="s">
        <v>63</v>
      </c>
      <c r="P1051" s="46" t="s">
        <v>92</v>
      </c>
      <c r="Q1051" s="46" t="s">
        <v>522</v>
      </c>
      <c r="R1051" s="46" t="s">
        <v>84</v>
      </c>
      <c r="S1051" s="46" t="s">
        <v>99</v>
      </c>
      <c r="T1051" s="46" t="s">
        <v>94</v>
      </c>
      <c r="U1051" s="46" t="s">
        <v>95</v>
      </c>
      <c r="V1051" s="46" t="s">
        <v>106</v>
      </c>
      <c r="W1051" s="46" t="s">
        <v>522</v>
      </c>
      <c r="X1051" s="46" t="s">
        <v>84</v>
      </c>
      <c r="Y1051" s="46" t="s">
        <v>520</v>
      </c>
      <c r="Z1051" s="46" t="s">
        <v>523</v>
      </c>
      <c r="AA1051" s="46" t="s">
        <v>98</v>
      </c>
      <c r="AB1051" s="46">
        <v>-628134389.53999996</v>
      </c>
      <c r="AC1051" s="46">
        <v>-1309428802.72</v>
      </c>
      <c r="AD1051" s="46">
        <v>-1637575418.28</v>
      </c>
      <c r="AE1051" s="46">
        <v>-2340841146.6599998</v>
      </c>
      <c r="AF1051" s="46">
        <v>-2973306828.9000001</v>
      </c>
      <c r="AG1051" s="46">
        <v>-9198557883.9899998</v>
      </c>
      <c r="AH1051" s="46">
        <v>-9543218226.9200001</v>
      </c>
      <c r="AI1051" s="46" t="s">
        <v>96</v>
      </c>
      <c r="AJ1051" s="46">
        <v>0</v>
      </c>
      <c r="AK1051" s="46">
        <v>-980663533.59000003</v>
      </c>
      <c r="AL1051" s="46">
        <v>-2029540520.97</v>
      </c>
      <c r="AM1051" s="46">
        <v>-8882126429.1499996</v>
      </c>
      <c r="AN1051" s="46">
        <v>-9925815177.1800003</v>
      </c>
      <c r="AO1051" s="46" t="s">
        <v>128</v>
      </c>
      <c r="AP1051" s="46" t="s">
        <v>63</v>
      </c>
      <c r="AQ1051" s="46"/>
      <c r="AR1051" s="46"/>
    </row>
    <row r="1052" spans="1:44" x14ac:dyDescent="0.2">
      <c r="A1052" s="46" t="s">
        <v>77</v>
      </c>
      <c r="B1052" s="46" t="s">
        <v>84</v>
      </c>
      <c r="C1052" s="46" t="s">
        <v>84</v>
      </c>
      <c r="D1052" s="46" t="s">
        <v>520</v>
      </c>
      <c r="E1052" s="46" t="s">
        <v>86</v>
      </c>
      <c r="F1052" s="46" t="s">
        <v>78</v>
      </c>
      <c r="G1052" s="46" t="s">
        <v>521</v>
      </c>
      <c r="H1052" s="46" t="s">
        <v>62</v>
      </c>
      <c r="I1052" s="46" t="s">
        <v>282</v>
      </c>
      <c r="J1052" s="46" t="s">
        <v>243</v>
      </c>
      <c r="K1052" s="46" t="s">
        <v>47</v>
      </c>
      <c r="L1052" s="46" t="s">
        <v>62</v>
      </c>
      <c r="M1052" s="46" t="s">
        <v>357</v>
      </c>
      <c r="N1052" s="46" t="s">
        <v>358</v>
      </c>
      <c r="O1052" s="46" t="s">
        <v>63</v>
      </c>
      <c r="P1052" s="46" t="s">
        <v>92</v>
      </c>
      <c r="Q1052" s="46" t="s">
        <v>522</v>
      </c>
      <c r="R1052" s="46" t="s">
        <v>84</v>
      </c>
      <c r="S1052" s="46" t="s">
        <v>99</v>
      </c>
      <c r="T1052" s="46" t="s">
        <v>94</v>
      </c>
      <c r="U1052" s="46" t="s">
        <v>95</v>
      </c>
      <c r="V1052" s="46" t="s">
        <v>32</v>
      </c>
      <c r="W1052" s="46" t="s">
        <v>522</v>
      </c>
      <c r="X1052" s="46" t="s">
        <v>84</v>
      </c>
      <c r="Y1052" s="46" t="s">
        <v>520</v>
      </c>
      <c r="Z1052" s="46" t="s">
        <v>523</v>
      </c>
      <c r="AA1052" s="46" t="s">
        <v>98</v>
      </c>
      <c r="AB1052" s="46">
        <v>0</v>
      </c>
      <c r="AC1052" s="46">
        <v>0</v>
      </c>
      <c r="AD1052" s="46">
        <v>0</v>
      </c>
      <c r="AE1052" s="46">
        <v>0</v>
      </c>
      <c r="AF1052" s="46">
        <v>0</v>
      </c>
      <c r="AG1052" s="46">
        <v>0</v>
      </c>
      <c r="AH1052" s="46">
        <v>0</v>
      </c>
      <c r="AI1052" s="46" t="s">
        <v>96</v>
      </c>
      <c r="AJ1052" s="46">
        <v>0</v>
      </c>
      <c r="AK1052" s="46">
        <v>0</v>
      </c>
      <c r="AL1052" s="46">
        <v>0</v>
      </c>
      <c r="AM1052" s="46">
        <v>0</v>
      </c>
      <c r="AN1052" s="46">
        <v>-12242234.560000001</v>
      </c>
      <c r="AO1052" s="46" t="s">
        <v>359</v>
      </c>
      <c r="AP1052" s="46" t="s">
        <v>63</v>
      </c>
      <c r="AQ1052" s="46"/>
      <c r="AR1052" s="46"/>
    </row>
    <row r="1053" spans="1:44" x14ac:dyDescent="0.2">
      <c r="A1053" s="46" t="s">
        <v>77</v>
      </c>
      <c r="B1053" s="46" t="s">
        <v>84</v>
      </c>
      <c r="C1053" s="46" t="s">
        <v>84</v>
      </c>
      <c r="D1053" s="46" t="s">
        <v>520</v>
      </c>
      <c r="E1053" s="46" t="s">
        <v>86</v>
      </c>
      <c r="F1053" s="46" t="s">
        <v>78</v>
      </c>
      <c r="G1053" s="46" t="s">
        <v>521</v>
      </c>
      <c r="H1053" s="46" t="s">
        <v>62</v>
      </c>
      <c r="I1053" s="46" t="s">
        <v>282</v>
      </c>
      <c r="J1053" s="46" t="s">
        <v>243</v>
      </c>
      <c r="K1053" s="46" t="s">
        <v>47</v>
      </c>
      <c r="L1053" s="46" t="s">
        <v>62</v>
      </c>
      <c r="M1053" s="46" t="s">
        <v>100</v>
      </c>
      <c r="N1053" s="46" t="s">
        <v>101</v>
      </c>
      <c r="O1053" s="46" t="s">
        <v>63</v>
      </c>
      <c r="P1053" s="46" t="s">
        <v>92</v>
      </c>
      <c r="Q1053" s="46" t="s">
        <v>522</v>
      </c>
      <c r="R1053" s="46" t="s">
        <v>84</v>
      </c>
      <c r="S1053" s="46" t="s">
        <v>99</v>
      </c>
      <c r="T1053" s="46" t="s">
        <v>94</v>
      </c>
      <c r="U1053" s="46" t="s">
        <v>95</v>
      </c>
      <c r="V1053" s="46" t="s">
        <v>32</v>
      </c>
      <c r="W1053" s="46" t="s">
        <v>522</v>
      </c>
      <c r="X1053" s="46" t="s">
        <v>84</v>
      </c>
      <c r="Y1053" s="46" t="s">
        <v>520</v>
      </c>
      <c r="Z1053" s="46" t="s">
        <v>523</v>
      </c>
      <c r="AA1053" s="46" t="s">
        <v>98</v>
      </c>
      <c r="AB1053" s="46">
        <v>7548757651.8299999</v>
      </c>
      <c r="AC1053" s="46">
        <v>10756160507.42</v>
      </c>
      <c r="AD1053" s="46">
        <v>10953924993.43</v>
      </c>
      <c r="AE1053" s="46">
        <v>11560254135.35</v>
      </c>
      <c r="AF1053" s="46">
        <v>11538103280.23</v>
      </c>
      <c r="AG1053" s="46">
        <v>6456902363.6400003</v>
      </c>
      <c r="AH1053" s="46">
        <v>6633874432.9899998</v>
      </c>
      <c r="AI1053" s="46" t="s">
        <v>96</v>
      </c>
      <c r="AJ1053" s="46">
        <v>0</v>
      </c>
      <c r="AK1053" s="46">
        <v>8152446215.71</v>
      </c>
      <c r="AL1053" s="46">
        <v>11361416521.66</v>
      </c>
      <c r="AM1053" s="46">
        <v>6242079531.3999996</v>
      </c>
      <c r="AN1053" s="46">
        <v>6568719888.8199997</v>
      </c>
      <c r="AO1053" s="46" t="s">
        <v>102</v>
      </c>
      <c r="AP1053" s="46" t="s">
        <v>63</v>
      </c>
      <c r="AQ1053" s="46"/>
      <c r="AR1053" s="46"/>
    </row>
    <row r="1054" spans="1:44" x14ac:dyDescent="0.2">
      <c r="A1054" s="46" t="s">
        <v>77</v>
      </c>
      <c r="B1054" s="46" t="s">
        <v>84</v>
      </c>
      <c r="C1054" s="46" t="s">
        <v>84</v>
      </c>
      <c r="D1054" s="46" t="s">
        <v>520</v>
      </c>
      <c r="E1054" s="46" t="s">
        <v>86</v>
      </c>
      <c r="F1054" s="46" t="s">
        <v>78</v>
      </c>
      <c r="G1054" s="46" t="s">
        <v>521</v>
      </c>
      <c r="H1054" s="46" t="s">
        <v>62</v>
      </c>
      <c r="I1054" s="46" t="s">
        <v>282</v>
      </c>
      <c r="J1054" s="46" t="s">
        <v>243</v>
      </c>
      <c r="K1054" s="46" t="s">
        <v>47</v>
      </c>
      <c r="L1054" s="46" t="s">
        <v>62</v>
      </c>
      <c r="M1054" s="46" t="s">
        <v>103</v>
      </c>
      <c r="N1054" s="46" t="s">
        <v>104</v>
      </c>
      <c r="O1054" s="46" t="s">
        <v>63</v>
      </c>
      <c r="P1054" s="46" t="s">
        <v>92</v>
      </c>
      <c r="Q1054" s="46" t="s">
        <v>522</v>
      </c>
      <c r="R1054" s="46" t="s">
        <v>84</v>
      </c>
      <c r="S1054" s="46" t="s">
        <v>99</v>
      </c>
      <c r="T1054" s="46" t="s">
        <v>94</v>
      </c>
      <c r="U1054" s="46" t="s">
        <v>95</v>
      </c>
      <c r="V1054" s="46" t="s">
        <v>106</v>
      </c>
      <c r="W1054" s="46" t="s">
        <v>522</v>
      </c>
      <c r="X1054" s="46" t="s">
        <v>84</v>
      </c>
      <c r="Y1054" s="46" t="s">
        <v>520</v>
      </c>
      <c r="Z1054" s="46" t="s">
        <v>523</v>
      </c>
      <c r="AA1054" s="46" t="s">
        <v>98</v>
      </c>
      <c r="AB1054" s="46">
        <v>6318368097.1400003</v>
      </c>
      <c r="AC1054" s="46">
        <v>6318368097.1400003</v>
      </c>
      <c r="AD1054" s="46">
        <v>6318368097.1400003</v>
      </c>
      <c r="AE1054" s="46">
        <v>6318368097.1400003</v>
      </c>
      <c r="AF1054" s="46">
        <v>6318368097.1400003</v>
      </c>
      <c r="AG1054" s="46">
        <v>6318368097.1400003</v>
      </c>
      <c r="AH1054" s="46">
        <v>6318368097.1400003</v>
      </c>
      <c r="AI1054" s="46" t="s">
        <v>96</v>
      </c>
      <c r="AJ1054" s="46">
        <v>0</v>
      </c>
      <c r="AK1054" s="46">
        <v>6318368097.1400003</v>
      </c>
      <c r="AL1054" s="46">
        <v>6318368097.1400003</v>
      </c>
      <c r="AM1054" s="46">
        <v>6318368097.1400003</v>
      </c>
      <c r="AN1054" s="46">
        <v>6318368097.1400003</v>
      </c>
      <c r="AO1054" s="46" t="s">
        <v>105</v>
      </c>
      <c r="AP1054" s="46" t="s">
        <v>63</v>
      </c>
      <c r="AQ1054" s="46"/>
      <c r="AR1054" s="46"/>
    </row>
    <row r="1055" spans="1:44" x14ac:dyDescent="0.2">
      <c r="A1055" s="46" t="s">
        <v>77</v>
      </c>
      <c r="B1055" s="46" t="s">
        <v>84</v>
      </c>
      <c r="C1055" s="46" t="s">
        <v>84</v>
      </c>
      <c r="D1055" s="46" t="s">
        <v>520</v>
      </c>
      <c r="E1055" s="46" t="s">
        <v>86</v>
      </c>
      <c r="F1055" s="46" t="s">
        <v>78</v>
      </c>
      <c r="G1055" s="46" t="s">
        <v>521</v>
      </c>
      <c r="H1055" s="46" t="s">
        <v>62</v>
      </c>
      <c r="I1055" s="46" t="s">
        <v>282</v>
      </c>
      <c r="J1055" s="46" t="s">
        <v>243</v>
      </c>
      <c r="K1055" s="46" t="s">
        <v>47</v>
      </c>
      <c r="L1055" s="46" t="s">
        <v>62</v>
      </c>
      <c r="M1055" s="46" t="s">
        <v>107</v>
      </c>
      <c r="N1055" s="46" t="s">
        <v>108</v>
      </c>
      <c r="O1055" s="46" t="s">
        <v>63</v>
      </c>
      <c r="P1055" s="46" t="s">
        <v>92</v>
      </c>
      <c r="Q1055" s="46" t="s">
        <v>522</v>
      </c>
      <c r="R1055" s="46" t="s">
        <v>84</v>
      </c>
      <c r="S1055" s="46" t="s">
        <v>99</v>
      </c>
      <c r="T1055" s="46" t="s">
        <v>94</v>
      </c>
      <c r="U1055" s="46" t="s">
        <v>95</v>
      </c>
      <c r="V1055" s="46" t="s">
        <v>106</v>
      </c>
      <c r="W1055" s="46" t="s">
        <v>522</v>
      </c>
      <c r="X1055" s="46" t="s">
        <v>84</v>
      </c>
      <c r="Y1055" s="46" t="s">
        <v>520</v>
      </c>
      <c r="Z1055" s="46" t="s">
        <v>523</v>
      </c>
      <c r="AA1055" s="46" t="s">
        <v>98</v>
      </c>
      <c r="AB1055" s="46">
        <v>7548757651.8299999</v>
      </c>
      <c r="AC1055" s="46">
        <v>10756160507.42</v>
      </c>
      <c r="AD1055" s="46">
        <v>10953924993.43</v>
      </c>
      <c r="AE1055" s="46">
        <v>11560254135.35</v>
      </c>
      <c r="AF1055" s="46">
        <v>11538103280.23</v>
      </c>
      <c r="AG1055" s="46">
        <v>6456902363.6400003</v>
      </c>
      <c r="AH1055" s="46">
        <v>6633874432.9899998</v>
      </c>
      <c r="AI1055" s="46" t="s">
        <v>96</v>
      </c>
      <c r="AJ1055" s="46">
        <v>0</v>
      </c>
      <c r="AK1055" s="46">
        <v>8152446215.71</v>
      </c>
      <c r="AL1055" s="46">
        <v>11361416521.66</v>
      </c>
      <c r="AM1055" s="46">
        <v>6242079531.3999996</v>
      </c>
      <c r="AN1055" s="46">
        <v>6568719888.8199997</v>
      </c>
      <c r="AO1055" s="46" t="s">
        <v>109</v>
      </c>
      <c r="AP1055" s="46" t="s">
        <v>63</v>
      </c>
      <c r="AQ1055" s="46"/>
      <c r="AR1055" s="46"/>
    </row>
    <row r="1056" spans="1:44" x14ac:dyDescent="0.2">
      <c r="A1056" s="46" t="s">
        <v>77</v>
      </c>
      <c r="B1056" s="46" t="s">
        <v>84</v>
      </c>
      <c r="C1056" s="46" t="s">
        <v>84</v>
      </c>
      <c r="D1056" s="46" t="s">
        <v>520</v>
      </c>
      <c r="E1056" s="46" t="s">
        <v>86</v>
      </c>
      <c r="F1056" s="46" t="s">
        <v>78</v>
      </c>
      <c r="G1056" s="46" t="s">
        <v>521</v>
      </c>
      <c r="H1056" s="46" t="s">
        <v>62</v>
      </c>
      <c r="I1056" s="46" t="s">
        <v>282</v>
      </c>
      <c r="J1056" s="46" t="s">
        <v>243</v>
      </c>
      <c r="K1056" s="46" t="s">
        <v>47</v>
      </c>
      <c r="L1056" s="46" t="s">
        <v>62</v>
      </c>
      <c r="M1056" s="46" t="s">
        <v>360</v>
      </c>
      <c r="N1056" s="46" t="s">
        <v>361</v>
      </c>
      <c r="O1056" s="46" t="s">
        <v>63</v>
      </c>
      <c r="P1056" s="46" t="s">
        <v>92</v>
      </c>
      <c r="Q1056" s="46" t="s">
        <v>522</v>
      </c>
      <c r="R1056" s="46" t="s">
        <v>84</v>
      </c>
      <c r="S1056" s="46" t="s">
        <v>99</v>
      </c>
      <c r="T1056" s="46" t="s">
        <v>132</v>
      </c>
      <c r="U1056" s="46" t="s">
        <v>133</v>
      </c>
      <c r="V1056" s="46" t="s">
        <v>106</v>
      </c>
      <c r="W1056" s="46" t="s">
        <v>522</v>
      </c>
      <c r="X1056" s="46" t="s">
        <v>84</v>
      </c>
      <c r="Y1056" s="46" t="s">
        <v>520</v>
      </c>
      <c r="Z1056" s="46" t="s">
        <v>523</v>
      </c>
      <c r="AA1056" s="46" t="s">
        <v>98</v>
      </c>
      <c r="AB1056" s="46">
        <v>721352299.69000006</v>
      </c>
      <c r="AC1056" s="46">
        <v>3537724678.2800002</v>
      </c>
      <c r="AD1056" s="46">
        <v>3525036966.29</v>
      </c>
      <c r="AE1056" s="46">
        <v>3421476986.25</v>
      </c>
      <c r="AF1056" s="46">
        <v>3487114145.6100001</v>
      </c>
      <c r="AG1056" s="46">
        <v>3461997064.0999999</v>
      </c>
      <c r="AH1056" s="46">
        <v>3449391699.4499998</v>
      </c>
      <c r="AI1056" s="46" t="s">
        <v>96</v>
      </c>
      <c r="AJ1056" s="46">
        <v>0</v>
      </c>
      <c r="AK1056" s="46">
        <v>1143036050.5699999</v>
      </c>
      <c r="AL1056" s="46">
        <v>3456336462.5599999</v>
      </c>
      <c r="AM1056" s="46">
        <v>3462165807.7800002</v>
      </c>
      <c r="AN1056" s="46">
        <v>3435138563.6999998</v>
      </c>
      <c r="AO1056" s="46" t="s">
        <v>362</v>
      </c>
      <c r="AP1056" s="46" t="s">
        <v>63</v>
      </c>
      <c r="AQ1056" s="46"/>
      <c r="AR1056" s="46"/>
    </row>
    <row r="1057" spans="1:44" x14ac:dyDescent="0.2">
      <c r="A1057" s="46" t="s">
        <v>77</v>
      </c>
      <c r="B1057" s="46" t="s">
        <v>84</v>
      </c>
      <c r="C1057" s="46" t="s">
        <v>84</v>
      </c>
      <c r="D1057" s="46" t="s">
        <v>520</v>
      </c>
      <c r="E1057" s="46" t="s">
        <v>86</v>
      </c>
      <c r="F1057" s="46" t="s">
        <v>78</v>
      </c>
      <c r="G1057" s="46" t="s">
        <v>521</v>
      </c>
      <c r="H1057" s="46" t="s">
        <v>62</v>
      </c>
      <c r="I1057" s="46" t="s">
        <v>282</v>
      </c>
      <c r="J1057" s="46" t="s">
        <v>243</v>
      </c>
      <c r="K1057" s="46" t="s">
        <v>47</v>
      </c>
      <c r="L1057" s="46" t="s">
        <v>62</v>
      </c>
      <c r="M1057" s="46" t="s">
        <v>363</v>
      </c>
      <c r="N1057" s="46" t="s">
        <v>364</v>
      </c>
      <c r="O1057" s="46" t="s">
        <v>63</v>
      </c>
      <c r="P1057" s="46" t="s">
        <v>92</v>
      </c>
      <c r="Q1057" s="46" t="s">
        <v>522</v>
      </c>
      <c r="R1057" s="46" t="s">
        <v>84</v>
      </c>
      <c r="S1057" s="46" t="s">
        <v>99</v>
      </c>
      <c r="T1057" s="46" t="s">
        <v>132</v>
      </c>
      <c r="U1057" s="46" t="s">
        <v>133</v>
      </c>
      <c r="V1057" s="46" t="s">
        <v>32</v>
      </c>
      <c r="W1057" s="46" t="s">
        <v>522</v>
      </c>
      <c r="X1057" s="46" t="s">
        <v>84</v>
      </c>
      <c r="Y1057" s="46" t="s">
        <v>520</v>
      </c>
      <c r="Z1057" s="46" t="s">
        <v>523</v>
      </c>
      <c r="AA1057" s="46" t="s">
        <v>98</v>
      </c>
      <c r="AB1057" s="46">
        <v>356820992</v>
      </c>
      <c r="AC1057" s="46">
        <v>828491672</v>
      </c>
      <c r="AD1057" s="46">
        <v>1074377030</v>
      </c>
      <c r="AE1057" s="46">
        <v>1615337151</v>
      </c>
      <c r="AF1057" s="46">
        <v>1919614885.04</v>
      </c>
      <c r="AG1057" s="46">
        <v>2414755340.1199999</v>
      </c>
      <c r="AH1057" s="46">
        <v>2684751562.1199999</v>
      </c>
      <c r="AI1057" s="46" t="s">
        <v>96</v>
      </c>
      <c r="AJ1057" s="46">
        <v>0</v>
      </c>
      <c r="AK1057" s="46">
        <v>587213814</v>
      </c>
      <c r="AL1057" s="46">
        <v>1382831845</v>
      </c>
      <c r="AM1057" s="46">
        <v>2169426645.04</v>
      </c>
      <c r="AN1057" s="46">
        <v>2993840636.1199999</v>
      </c>
      <c r="AO1057" s="46" t="s">
        <v>365</v>
      </c>
      <c r="AP1057" s="46" t="s">
        <v>63</v>
      </c>
      <c r="AQ1057" s="46"/>
      <c r="AR1057" s="46"/>
    </row>
    <row r="1058" spans="1:44" x14ac:dyDescent="0.2">
      <c r="A1058" s="46" t="s">
        <v>77</v>
      </c>
      <c r="B1058" s="46" t="s">
        <v>84</v>
      </c>
      <c r="C1058" s="46" t="s">
        <v>84</v>
      </c>
      <c r="D1058" s="46" t="s">
        <v>520</v>
      </c>
      <c r="E1058" s="46" t="s">
        <v>86</v>
      </c>
      <c r="F1058" s="46" t="s">
        <v>78</v>
      </c>
      <c r="G1058" s="46" t="s">
        <v>521</v>
      </c>
      <c r="H1058" s="46" t="s">
        <v>62</v>
      </c>
      <c r="I1058" s="46" t="s">
        <v>282</v>
      </c>
      <c r="J1058" s="46" t="s">
        <v>243</v>
      </c>
      <c r="K1058" s="46" t="s">
        <v>47</v>
      </c>
      <c r="L1058" s="46" t="s">
        <v>62</v>
      </c>
      <c r="M1058" s="46" t="s">
        <v>129</v>
      </c>
      <c r="N1058" s="46" t="s">
        <v>130</v>
      </c>
      <c r="O1058" s="46" t="s">
        <v>63</v>
      </c>
      <c r="P1058" s="46" t="s">
        <v>92</v>
      </c>
      <c r="Q1058" s="46" t="s">
        <v>522</v>
      </c>
      <c r="R1058" s="46" t="s">
        <v>84</v>
      </c>
      <c r="S1058" s="46" t="s">
        <v>99</v>
      </c>
      <c r="T1058" s="46" t="s">
        <v>132</v>
      </c>
      <c r="U1058" s="46" t="s">
        <v>133</v>
      </c>
      <c r="V1058" s="46" t="s">
        <v>32</v>
      </c>
      <c r="W1058" s="46" t="s">
        <v>522</v>
      </c>
      <c r="X1058" s="46" t="s">
        <v>84</v>
      </c>
      <c r="Y1058" s="46" t="s">
        <v>520</v>
      </c>
      <c r="Z1058" s="46" t="s">
        <v>523</v>
      </c>
      <c r="AA1058" s="46" t="s">
        <v>98</v>
      </c>
      <c r="AB1058" s="46">
        <v>146891753</v>
      </c>
      <c r="AC1058" s="46">
        <v>234560596</v>
      </c>
      <c r="AD1058" s="46">
        <v>268993040</v>
      </c>
      <c r="AE1058" s="46">
        <v>330126878</v>
      </c>
      <c r="AF1058" s="46">
        <v>604710408.44000006</v>
      </c>
      <c r="AG1058" s="46">
        <v>657525734.44000006</v>
      </c>
      <c r="AH1058" s="46">
        <v>682162078.44000006</v>
      </c>
      <c r="AI1058" s="46" t="s">
        <v>96</v>
      </c>
      <c r="AJ1058" s="46">
        <v>0</v>
      </c>
      <c r="AK1058" s="46">
        <v>194634118</v>
      </c>
      <c r="AL1058" s="46">
        <v>304674470</v>
      </c>
      <c r="AM1058" s="46">
        <v>633646005.44000006</v>
      </c>
      <c r="AN1058" s="46">
        <v>705642178.29999995</v>
      </c>
      <c r="AO1058" s="46" t="s">
        <v>131</v>
      </c>
      <c r="AP1058" s="46" t="s">
        <v>63</v>
      </c>
      <c r="AQ1058" s="46"/>
      <c r="AR1058" s="46"/>
    </row>
    <row r="1059" spans="1:44" x14ac:dyDescent="0.2">
      <c r="A1059" s="46" t="s">
        <v>77</v>
      </c>
      <c r="B1059" s="46" t="s">
        <v>84</v>
      </c>
      <c r="C1059" s="46" t="s">
        <v>84</v>
      </c>
      <c r="D1059" s="46" t="s">
        <v>520</v>
      </c>
      <c r="E1059" s="46" t="s">
        <v>86</v>
      </c>
      <c r="F1059" s="46" t="s">
        <v>78</v>
      </c>
      <c r="G1059" s="46" t="s">
        <v>521</v>
      </c>
      <c r="H1059" s="46" t="s">
        <v>62</v>
      </c>
      <c r="I1059" s="46" t="s">
        <v>282</v>
      </c>
      <c r="J1059" s="46" t="s">
        <v>243</v>
      </c>
      <c r="K1059" s="46" t="s">
        <v>47</v>
      </c>
      <c r="L1059" s="46" t="s">
        <v>62</v>
      </c>
      <c r="M1059" s="46" t="s">
        <v>134</v>
      </c>
      <c r="N1059" s="46" t="s">
        <v>135</v>
      </c>
      <c r="O1059" s="46" t="s">
        <v>63</v>
      </c>
      <c r="P1059" s="46" t="s">
        <v>92</v>
      </c>
      <c r="Q1059" s="46" t="s">
        <v>522</v>
      </c>
      <c r="R1059" s="46" t="s">
        <v>84</v>
      </c>
      <c r="S1059" s="46" t="s">
        <v>99</v>
      </c>
      <c r="T1059" s="46" t="s">
        <v>132</v>
      </c>
      <c r="U1059" s="46" t="s">
        <v>133</v>
      </c>
      <c r="V1059" s="46" t="s">
        <v>106</v>
      </c>
      <c r="W1059" s="46" t="s">
        <v>522</v>
      </c>
      <c r="X1059" s="46" t="s">
        <v>84</v>
      </c>
      <c r="Y1059" s="46" t="s">
        <v>520</v>
      </c>
      <c r="Z1059" s="46" t="s">
        <v>523</v>
      </c>
      <c r="AA1059" s="46" t="s">
        <v>98</v>
      </c>
      <c r="AB1059" s="46">
        <v>503712745</v>
      </c>
      <c r="AC1059" s="46">
        <v>1063052268</v>
      </c>
      <c r="AD1059" s="46">
        <v>1343370070</v>
      </c>
      <c r="AE1059" s="46">
        <v>1945464029</v>
      </c>
      <c r="AF1059" s="46">
        <v>2524325293.48</v>
      </c>
      <c r="AG1059" s="46">
        <v>3072281074.5599999</v>
      </c>
      <c r="AH1059" s="46">
        <v>3366913640.5599999</v>
      </c>
      <c r="AI1059" s="46" t="s">
        <v>96</v>
      </c>
      <c r="AJ1059" s="46">
        <v>0</v>
      </c>
      <c r="AK1059" s="46">
        <v>781847932</v>
      </c>
      <c r="AL1059" s="46">
        <v>1687506315</v>
      </c>
      <c r="AM1059" s="46">
        <v>2803072650.48</v>
      </c>
      <c r="AN1059" s="46">
        <v>3699482814.4200001</v>
      </c>
      <c r="AO1059" s="46" t="s">
        <v>136</v>
      </c>
      <c r="AP1059" s="46" t="s">
        <v>63</v>
      </c>
      <c r="AQ1059" s="46"/>
      <c r="AR1059" s="46"/>
    </row>
    <row r="1060" spans="1:44" x14ac:dyDescent="0.2">
      <c r="A1060" s="46" t="s">
        <v>77</v>
      </c>
      <c r="B1060" s="46" t="s">
        <v>84</v>
      </c>
      <c r="C1060" s="46" t="s">
        <v>84</v>
      </c>
      <c r="D1060" s="46" t="s">
        <v>520</v>
      </c>
      <c r="E1060" s="46" t="s">
        <v>86</v>
      </c>
      <c r="F1060" s="46" t="s">
        <v>78</v>
      </c>
      <c r="G1060" s="46" t="s">
        <v>521</v>
      </c>
      <c r="H1060" s="46" t="s">
        <v>62</v>
      </c>
      <c r="I1060" s="46" t="s">
        <v>282</v>
      </c>
      <c r="J1060" s="46" t="s">
        <v>243</v>
      </c>
      <c r="K1060" s="46" t="s">
        <v>47</v>
      </c>
      <c r="L1060" s="46" t="s">
        <v>62</v>
      </c>
      <c r="M1060" s="46" t="s">
        <v>375</v>
      </c>
      <c r="N1060" s="46" t="s">
        <v>376</v>
      </c>
      <c r="O1060" s="46" t="s">
        <v>63</v>
      </c>
      <c r="P1060" s="46" t="s">
        <v>92</v>
      </c>
      <c r="Q1060" s="46" t="s">
        <v>522</v>
      </c>
      <c r="R1060" s="46" t="s">
        <v>84</v>
      </c>
      <c r="S1060" s="46" t="s">
        <v>99</v>
      </c>
      <c r="T1060" s="46" t="s">
        <v>132</v>
      </c>
      <c r="U1060" s="46" t="s">
        <v>133</v>
      </c>
      <c r="V1060" s="46" t="s">
        <v>106</v>
      </c>
      <c r="W1060" s="46" t="s">
        <v>522</v>
      </c>
      <c r="X1060" s="46" t="s">
        <v>84</v>
      </c>
      <c r="Y1060" s="46" t="s">
        <v>520</v>
      </c>
      <c r="Z1060" s="46" t="s">
        <v>523</v>
      </c>
      <c r="AA1060" s="46" t="s">
        <v>98</v>
      </c>
      <c r="AB1060" s="46">
        <v>721352299.69000006</v>
      </c>
      <c r="AC1060" s="46">
        <v>3537724678.2800002</v>
      </c>
      <c r="AD1060" s="46">
        <v>3525036966.29</v>
      </c>
      <c r="AE1060" s="46">
        <v>3421476986.25</v>
      </c>
      <c r="AF1060" s="46">
        <v>3487114145.6100001</v>
      </c>
      <c r="AG1060" s="46">
        <v>3461997064.0999999</v>
      </c>
      <c r="AH1060" s="46">
        <v>3449391699.4499998</v>
      </c>
      <c r="AI1060" s="46" t="s">
        <v>96</v>
      </c>
      <c r="AJ1060" s="46">
        <v>0</v>
      </c>
      <c r="AK1060" s="46">
        <v>1143036050.5699999</v>
      </c>
      <c r="AL1060" s="46">
        <v>3456336462.5599999</v>
      </c>
      <c r="AM1060" s="46">
        <v>3462165807.7800002</v>
      </c>
      <c r="AN1060" s="46">
        <v>3435138563.6999998</v>
      </c>
      <c r="AO1060" s="46" t="s">
        <v>377</v>
      </c>
      <c r="AP1060" s="46" t="s">
        <v>63</v>
      </c>
      <c r="AQ1060" s="46"/>
      <c r="AR1060" s="46"/>
    </row>
    <row r="1061" spans="1:44" x14ac:dyDescent="0.2">
      <c r="A1061" s="46" t="s">
        <v>77</v>
      </c>
      <c r="B1061" s="46" t="s">
        <v>84</v>
      </c>
      <c r="C1061" s="46" t="s">
        <v>84</v>
      </c>
      <c r="D1061" s="46" t="s">
        <v>520</v>
      </c>
      <c r="E1061" s="46" t="s">
        <v>86</v>
      </c>
      <c r="F1061" s="46" t="s">
        <v>78</v>
      </c>
      <c r="G1061" s="46" t="s">
        <v>521</v>
      </c>
      <c r="H1061" s="46" t="s">
        <v>62</v>
      </c>
      <c r="I1061" s="46" t="s">
        <v>282</v>
      </c>
      <c r="J1061" s="46" t="s">
        <v>243</v>
      </c>
      <c r="K1061" s="46" t="s">
        <v>47</v>
      </c>
      <c r="L1061" s="46" t="s">
        <v>62</v>
      </c>
      <c r="M1061" s="46" t="s">
        <v>137</v>
      </c>
      <c r="N1061" s="46" t="s">
        <v>138</v>
      </c>
      <c r="O1061" s="46" t="s">
        <v>63</v>
      </c>
      <c r="P1061" s="46" t="s">
        <v>92</v>
      </c>
      <c r="Q1061" s="46" t="s">
        <v>522</v>
      </c>
      <c r="R1061" s="46" t="s">
        <v>84</v>
      </c>
      <c r="S1061" s="46" t="s">
        <v>99</v>
      </c>
      <c r="T1061" s="46" t="s">
        <v>132</v>
      </c>
      <c r="U1061" s="46" t="s">
        <v>133</v>
      </c>
      <c r="V1061" s="46" t="s">
        <v>106</v>
      </c>
      <c r="W1061" s="46" t="s">
        <v>522</v>
      </c>
      <c r="X1061" s="46" t="s">
        <v>84</v>
      </c>
      <c r="Y1061" s="46" t="s">
        <v>520</v>
      </c>
      <c r="Z1061" s="46" t="s">
        <v>523</v>
      </c>
      <c r="AA1061" s="46" t="s">
        <v>98</v>
      </c>
      <c r="AB1061" s="46">
        <v>503712745</v>
      </c>
      <c r="AC1061" s="46">
        <v>1063052268</v>
      </c>
      <c r="AD1061" s="46">
        <v>1343370070</v>
      </c>
      <c r="AE1061" s="46">
        <v>1945464029</v>
      </c>
      <c r="AF1061" s="46">
        <v>2524325293.48</v>
      </c>
      <c r="AG1061" s="46">
        <v>3072281074.5599999</v>
      </c>
      <c r="AH1061" s="46">
        <v>3366913640.5599999</v>
      </c>
      <c r="AI1061" s="46" t="s">
        <v>96</v>
      </c>
      <c r="AJ1061" s="46">
        <v>0</v>
      </c>
      <c r="AK1061" s="46">
        <v>781847932</v>
      </c>
      <c r="AL1061" s="46">
        <v>1687506315</v>
      </c>
      <c r="AM1061" s="46">
        <v>2803072650.48</v>
      </c>
      <c r="AN1061" s="46">
        <v>3699482814.4200001</v>
      </c>
      <c r="AO1061" s="46" t="s">
        <v>139</v>
      </c>
      <c r="AP1061" s="46" t="s">
        <v>63</v>
      </c>
      <c r="AQ1061" s="46"/>
      <c r="AR1061" s="46"/>
    </row>
    <row r="1062" spans="1:44" x14ac:dyDescent="0.2">
      <c r="A1062" s="46" t="s">
        <v>77</v>
      </c>
      <c r="B1062" s="46" t="s">
        <v>84</v>
      </c>
      <c r="C1062" s="46" t="s">
        <v>84</v>
      </c>
      <c r="D1062" s="46" t="s">
        <v>520</v>
      </c>
      <c r="E1062" s="46" t="s">
        <v>86</v>
      </c>
      <c r="F1062" s="46" t="s">
        <v>78</v>
      </c>
      <c r="G1062" s="46" t="s">
        <v>521</v>
      </c>
      <c r="H1062" s="46" t="s">
        <v>62</v>
      </c>
      <c r="I1062" s="46" t="s">
        <v>282</v>
      </c>
      <c r="J1062" s="46" t="s">
        <v>243</v>
      </c>
      <c r="K1062" s="46" t="s">
        <v>47</v>
      </c>
      <c r="L1062" s="46" t="s">
        <v>62</v>
      </c>
      <c r="M1062" s="46" t="s">
        <v>270</v>
      </c>
      <c r="N1062" s="46" t="s">
        <v>271</v>
      </c>
      <c r="O1062" s="46" t="s">
        <v>63</v>
      </c>
      <c r="P1062" s="46" t="s">
        <v>92</v>
      </c>
      <c r="Q1062" s="46" t="s">
        <v>522</v>
      </c>
      <c r="R1062" s="46" t="s">
        <v>84</v>
      </c>
      <c r="S1062" s="46" t="s">
        <v>99</v>
      </c>
      <c r="T1062" s="46" t="s">
        <v>132</v>
      </c>
      <c r="U1062" s="46" t="s">
        <v>133</v>
      </c>
      <c r="V1062" s="46" t="s">
        <v>106</v>
      </c>
      <c r="W1062" s="46" t="s">
        <v>522</v>
      </c>
      <c r="X1062" s="46" t="s">
        <v>84</v>
      </c>
      <c r="Y1062" s="46" t="s">
        <v>520</v>
      </c>
      <c r="Z1062" s="46" t="s">
        <v>523</v>
      </c>
      <c r="AA1062" s="46" t="s">
        <v>98</v>
      </c>
      <c r="AB1062" s="46">
        <v>1137171610.5</v>
      </c>
      <c r="AC1062" s="46">
        <v>2209496483.6399999</v>
      </c>
      <c r="AD1062" s="46">
        <v>2748095297.1999998</v>
      </c>
      <c r="AE1062" s="46">
        <v>3831711870.5799999</v>
      </c>
      <c r="AF1062" s="46">
        <v>4376389538.3400002</v>
      </c>
      <c r="AG1062" s="46">
        <v>5545556758.3500004</v>
      </c>
      <c r="AH1062" s="46">
        <v>6079794535.2799997</v>
      </c>
      <c r="AI1062" s="46" t="s">
        <v>96</v>
      </c>
      <c r="AJ1062" s="46">
        <v>0</v>
      </c>
      <c r="AK1062" s="46">
        <v>1671705567.55</v>
      </c>
      <c r="AL1062" s="46">
        <v>3286714154.8899999</v>
      </c>
      <c r="AM1062" s="46">
        <v>5014133727.5900002</v>
      </c>
      <c r="AN1062" s="46">
        <v>6394478661.6800003</v>
      </c>
      <c r="AO1062" s="46" t="s">
        <v>272</v>
      </c>
      <c r="AP1062" s="46" t="s">
        <v>63</v>
      </c>
      <c r="AQ1062" s="46"/>
      <c r="AR1062" s="46"/>
    </row>
    <row r="1063" spans="1:44" x14ac:dyDescent="0.2">
      <c r="A1063" s="46" t="s">
        <v>77</v>
      </c>
      <c r="B1063" s="46" t="s">
        <v>84</v>
      </c>
      <c r="C1063" s="46" t="s">
        <v>84</v>
      </c>
      <c r="D1063" s="46" t="s">
        <v>520</v>
      </c>
      <c r="E1063" s="46" t="s">
        <v>86</v>
      </c>
      <c r="F1063" s="46" t="s">
        <v>78</v>
      </c>
      <c r="G1063" s="46" t="s">
        <v>521</v>
      </c>
      <c r="H1063" s="46" t="s">
        <v>62</v>
      </c>
      <c r="I1063" s="46" t="s">
        <v>282</v>
      </c>
      <c r="J1063" s="46" t="s">
        <v>243</v>
      </c>
      <c r="K1063" s="46" t="s">
        <v>47</v>
      </c>
      <c r="L1063" s="46" t="s">
        <v>62</v>
      </c>
      <c r="M1063" s="46" t="s">
        <v>273</v>
      </c>
      <c r="N1063" s="46" t="s">
        <v>274</v>
      </c>
      <c r="O1063" s="46" t="s">
        <v>63</v>
      </c>
      <c r="P1063" s="46" t="s">
        <v>92</v>
      </c>
      <c r="Q1063" s="46" t="s">
        <v>522</v>
      </c>
      <c r="R1063" s="46" t="s">
        <v>84</v>
      </c>
      <c r="S1063" s="46" t="s">
        <v>99</v>
      </c>
      <c r="T1063" s="46" t="s">
        <v>132</v>
      </c>
      <c r="U1063" s="46" t="s">
        <v>133</v>
      </c>
      <c r="V1063" s="46" t="s">
        <v>32</v>
      </c>
      <c r="W1063" s="46" t="s">
        <v>522</v>
      </c>
      <c r="X1063" s="46" t="s">
        <v>84</v>
      </c>
      <c r="Y1063" s="46" t="s">
        <v>520</v>
      </c>
      <c r="Z1063" s="46" t="s">
        <v>523</v>
      </c>
      <c r="AA1063" s="46" t="s">
        <v>98</v>
      </c>
      <c r="AB1063" s="46">
        <v>123925140.48</v>
      </c>
      <c r="AC1063" s="46">
        <v>245880030.66</v>
      </c>
      <c r="AD1063" s="46">
        <v>293708844.22000003</v>
      </c>
      <c r="AE1063" s="46">
        <v>394880562.51999998</v>
      </c>
      <c r="AF1063" s="46">
        <v>448484980.27999997</v>
      </c>
      <c r="AG1063" s="46">
        <v>549311254.28999996</v>
      </c>
      <c r="AH1063" s="46">
        <v>599339031.22000003</v>
      </c>
      <c r="AI1063" s="46" t="s">
        <v>96</v>
      </c>
      <c r="AJ1063" s="46">
        <v>0</v>
      </c>
      <c r="AK1063" s="46">
        <v>198319097.53</v>
      </c>
      <c r="AL1063" s="46">
        <v>341537701.91000003</v>
      </c>
      <c r="AM1063" s="46">
        <v>502088223.52999997</v>
      </c>
      <c r="AN1063" s="46">
        <v>649366807.62</v>
      </c>
      <c r="AO1063" s="46" t="s">
        <v>275</v>
      </c>
      <c r="AP1063" s="46" t="s">
        <v>63</v>
      </c>
      <c r="AQ1063" s="46"/>
      <c r="AR1063" s="46"/>
    </row>
    <row r="1064" spans="1:44" x14ac:dyDescent="0.2">
      <c r="A1064" s="46" t="s">
        <v>77</v>
      </c>
      <c r="B1064" s="46" t="s">
        <v>84</v>
      </c>
      <c r="C1064" s="46" t="s">
        <v>84</v>
      </c>
      <c r="D1064" s="46" t="s">
        <v>520</v>
      </c>
      <c r="E1064" s="46" t="s">
        <v>86</v>
      </c>
      <c r="F1064" s="46" t="s">
        <v>78</v>
      </c>
      <c r="G1064" s="46" t="s">
        <v>521</v>
      </c>
      <c r="H1064" s="46" t="s">
        <v>62</v>
      </c>
      <c r="I1064" s="46" t="s">
        <v>282</v>
      </c>
      <c r="J1064" s="46" t="s">
        <v>243</v>
      </c>
      <c r="K1064" s="46" t="s">
        <v>47</v>
      </c>
      <c r="L1064" s="46" t="s">
        <v>62</v>
      </c>
      <c r="M1064" s="46" t="s">
        <v>227</v>
      </c>
      <c r="N1064" s="46" t="s">
        <v>228</v>
      </c>
      <c r="O1064" s="46" t="s">
        <v>63</v>
      </c>
      <c r="P1064" s="46" t="s">
        <v>92</v>
      </c>
      <c r="Q1064" s="46" t="s">
        <v>522</v>
      </c>
      <c r="R1064" s="46" t="s">
        <v>84</v>
      </c>
      <c r="S1064" s="46" t="s">
        <v>99</v>
      </c>
      <c r="T1064" s="46" t="s">
        <v>132</v>
      </c>
      <c r="U1064" s="46" t="s">
        <v>133</v>
      </c>
      <c r="V1064" s="46" t="s">
        <v>32</v>
      </c>
      <c r="W1064" s="46" t="s">
        <v>522</v>
      </c>
      <c r="X1064" s="46" t="s">
        <v>84</v>
      </c>
      <c r="Y1064" s="46" t="s">
        <v>520</v>
      </c>
      <c r="Z1064" s="46" t="s">
        <v>523</v>
      </c>
      <c r="AA1064" s="46" t="s">
        <v>98</v>
      </c>
      <c r="AB1064" s="46">
        <v>496504.06</v>
      </c>
      <c r="AC1064" s="46">
        <v>496504.06</v>
      </c>
      <c r="AD1064" s="46">
        <v>496504.06</v>
      </c>
      <c r="AE1064" s="46">
        <v>496555.14</v>
      </c>
      <c r="AF1064" s="46">
        <v>496555.14</v>
      </c>
      <c r="AG1064" s="46">
        <v>5576965555.1400003</v>
      </c>
      <c r="AH1064" s="46">
        <v>5576965555.1400003</v>
      </c>
      <c r="AI1064" s="46" t="s">
        <v>96</v>
      </c>
      <c r="AJ1064" s="46">
        <v>0</v>
      </c>
      <c r="AK1064" s="46">
        <v>496504.06</v>
      </c>
      <c r="AL1064" s="46">
        <v>496504.06</v>
      </c>
      <c r="AM1064" s="46">
        <v>5576965555.1400003</v>
      </c>
      <c r="AN1064" s="46">
        <v>5576965555.1400003</v>
      </c>
      <c r="AO1064" s="46" t="s">
        <v>229</v>
      </c>
      <c r="AP1064" s="46" t="s">
        <v>63</v>
      </c>
      <c r="AQ1064" s="46"/>
      <c r="AR1064" s="46"/>
    </row>
    <row r="1065" spans="1:44" x14ac:dyDescent="0.2">
      <c r="A1065" s="46" t="s">
        <v>77</v>
      </c>
      <c r="B1065" s="46" t="s">
        <v>84</v>
      </c>
      <c r="C1065" s="46" t="s">
        <v>84</v>
      </c>
      <c r="D1065" s="46" t="s">
        <v>520</v>
      </c>
      <c r="E1065" s="46" t="s">
        <v>86</v>
      </c>
      <c r="F1065" s="46" t="s">
        <v>78</v>
      </c>
      <c r="G1065" s="46" t="s">
        <v>521</v>
      </c>
      <c r="H1065" s="46" t="s">
        <v>62</v>
      </c>
      <c r="I1065" s="46" t="s">
        <v>282</v>
      </c>
      <c r="J1065" s="46" t="s">
        <v>243</v>
      </c>
      <c r="K1065" s="46" t="s">
        <v>47</v>
      </c>
      <c r="L1065" s="46" t="s">
        <v>62</v>
      </c>
      <c r="M1065" s="46" t="s">
        <v>230</v>
      </c>
      <c r="N1065" s="46" t="s">
        <v>231</v>
      </c>
      <c r="O1065" s="46" t="s">
        <v>63</v>
      </c>
      <c r="P1065" s="46" t="s">
        <v>92</v>
      </c>
      <c r="Q1065" s="46" t="s">
        <v>522</v>
      </c>
      <c r="R1065" s="46" t="s">
        <v>84</v>
      </c>
      <c r="S1065" s="46" t="s">
        <v>99</v>
      </c>
      <c r="T1065" s="46" t="s">
        <v>132</v>
      </c>
      <c r="U1065" s="46" t="s">
        <v>133</v>
      </c>
      <c r="V1065" s="46" t="s">
        <v>32</v>
      </c>
      <c r="W1065" s="46" t="s">
        <v>522</v>
      </c>
      <c r="X1065" s="46" t="s">
        <v>84</v>
      </c>
      <c r="Y1065" s="46" t="s">
        <v>520</v>
      </c>
      <c r="Z1065" s="46" t="s">
        <v>523</v>
      </c>
      <c r="AA1065" s="46" t="s">
        <v>98</v>
      </c>
      <c r="AB1065" s="46">
        <v>124421644.54000001</v>
      </c>
      <c r="AC1065" s="46">
        <v>246376534.72</v>
      </c>
      <c r="AD1065" s="46">
        <v>294205348.27999997</v>
      </c>
      <c r="AE1065" s="46">
        <v>395377117.66000003</v>
      </c>
      <c r="AF1065" s="46">
        <v>448981535.42000002</v>
      </c>
      <c r="AG1065" s="46">
        <v>6126276809.4300003</v>
      </c>
      <c r="AH1065" s="46">
        <v>6176304586.3599997</v>
      </c>
      <c r="AI1065" s="46" t="s">
        <v>96</v>
      </c>
      <c r="AJ1065" s="46">
        <v>0</v>
      </c>
      <c r="AK1065" s="46">
        <v>198815601.59</v>
      </c>
      <c r="AL1065" s="46">
        <v>342034205.97000003</v>
      </c>
      <c r="AM1065" s="46">
        <v>6079053778.6700001</v>
      </c>
      <c r="AN1065" s="46">
        <v>6226332362.7600002</v>
      </c>
      <c r="AO1065" s="46" t="s">
        <v>232</v>
      </c>
      <c r="AP1065" s="46" t="s">
        <v>63</v>
      </c>
      <c r="AQ1065" s="46"/>
      <c r="AR1065" s="46"/>
    </row>
    <row r="1066" spans="1:44" x14ac:dyDescent="0.2">
      <c r="A1066" s="46" t="s">
        <v>77</v>
      </c>
      <c r="B1066" s="46" t="s">
        <v>84</v>
      </c>
      <c r="C1066" s="46" t="s">
        <v>84</v>
      </c>
      <c r="D1066" s="46" t="s">
        <v>520</v>
      </c>
      <c r="E1066" s="46" t="s">
        <v>86</v>
      </c>
      <c r="F1066" s="46" t="s">
        <v>78</v>
      </c>
      <c r="G1066" s="46" t="s">
        <v>521</v>
      </c>
      <c r="H1066" s="46" t="s">
        <v>62</v>
      </c>
      <c r="I1066" s="46" t="s">
        <v>282</v>
      </c>
      <c r="J1066" s="46" t="s">
        <v>243</v>
      </c>
      <c r="K1066" s="46" t="s">
        <v>47</v>
      </c>
      <c r="L1066" s="46" t="s">
        <v>62</v>
      </c>
      <c r="M1066" s="46" t="s">
        <v>378</v>
      </c>
      <c r="N1066" s="46" t="s">
        <v>379</v>
      </c>
      <c r="O1066" s="46" t="s">
        <v>63</v>
      </c>
      <c r="P1066" s="46" t="s">
        <v>92</v>
      </c>
      <c r="Q1066" s="46" t="s">
        <v>522</v>
      </c>
      <c r="R1066" s="46" t="s">
        <v>84</v>
      </c>
      <c r="S1066" s="46" t="s">
        <v>99</v>
      </c>
      <c r="T1066" s="46" t="s">
        <v>132</v>
      </c>
      <c r="U1066" s="46" t="s">
        <v>133</v>
      </c>
      <c r="V1066" s="46" t="s">
        <v>32</v>
      </c>
      <c r="W1066" s="46" t="s">
        <v>522</v>
      </c>
      <c r="X1066" s="46" t="s">
        <v>84</v>
      </c>
      <c r="Y1066" s="46" t="s">
        <v>520</v>
      </c>
      <c r="Z1066" s="46" t="s">
        <v>523</v>
      </c>
      <c r="AA1066" s="46" t="s">
        <v>98</v>
      </c>
      <c r="AB1066" s="46">
        <v>-34.04</v>
      </c>
      <c r="AC1066" s="46">
        <v>-51.08</v>
      </c>
      <c r="AD1066" s="46">
        <v>-51.08</v>
      </c>
      <c r="AE1066" s="46">
        <v>-51.08</v>
      </c>
      <c r="AF1066" s="46">
        <v>-51.08</v>
      </c>
      <c r="AG1066" s="46">
        <v>-51.08</v>
      </c>
      <c r="AH1066" s="46">
        <v>-51.08</v>
      </c>
      <c r="AI1066" s="46" t="s">
        <v>96</v>
      </c>
      <c r="AJ1066" s="46">
        <v>0</v>
      </c>
      <c r="AK1066" s="46">
        <v>-34.04</v>
      </c>
      <c r="AL1066" s="46">
        <v>-51.08</v>
      </c>
      <c r="AM1066" s="46">
        <v>-51.08</v>
      </c>
      <c r="AN1066" s="46">
        <v>-29253701.079999998</v>
      </c>
      <c r="AO1066" s="46" t="s">
        <v>379</v>
      </c>
      <c r="AP1066" s="46" t="s">
        <v>63</v>
      </c>
      <c r="AQ1066" s="46"/>
      <c r="AR1066" s="46"/>
    </row>
    <row r="1067" spans="1:44" x14ac:dyDescent="0.2">
      <c r="A1067" s="46" t="s">
        <v>77</v>
      </c>
      <c r="B1067" s="46" t="s">
        <v>84</v>
      </c>
      <c r="C1067" s="46" t="s">
        <v>84</v>
      </c>
      <c r="D1067" s="46" t="s">
        <v>520</v>
      </c>
      <c r="E1067" s="46" t="s">
        <v>86</v>
      </c>
      <c r="F1067" s="46" t="s">
        <v>78</v>
      </c>
      <c r="G1067" s="46" t="s">
        <v>521</v>
      </c>
      <c r="H1067" s="46" t="s">
        <v>62</v>
      </c>
      <c r="I1067" s="46" t="s">
        <v>282</v>
      </c>
      <c r="J1067" s="46" t="s">
        <v>243</v>
      </c>
      <c r="K1067" s="46" t="s">
        <v>47</v>
      </c>
      <c r="L1067" s="46" t="s">
        <v>62</v>
      </c>
      <c r="M1067" s="46" t="s">
        <v>380</v>
      </c>
      <c r="N1067" s="46" t="s">
        <v>381</v>
      </c>
      <c r="O1067" s="46" t="s">
        <v>63</v>
      </c>
      <c r="P1067" s="46" t="s">
        <v>92</v>
      </c>
      <c r="Q1067" s="46" t="s">
        <v>522</v>
      </c>
      <c r="R1067" s="46" t="s">
        <v>84</v>
      </c>
      <c r="S1067" s="46" t="s">
        <v>99</v>
      </c>
      <c r="T1067" s="46" t="s">
        <v>132</v>
      </c>
      <c r="U1067" s="46" t="s">
        <v>133</v>
      </c>
      <c r="V1067" s="46" t="s">
        <v>106</v>
      </c>
      <c r="W1067" s="46" t="s">
        <v>522</v>
      </c>
      <c r="X1067" s="46" t="s">
        <v>84</v>
      </c>
      <c r="Y1067" s="46" t="s">
        <v>520</v>
      </c>
      <c r="Z1067" s="46" t="s">
        <v>523</v>
      </c>
      <c r="AA1067" s="46" t="s">
        <v>98</v>
      </c>
      <c r="AB1067" s="46">
        <v>-34.04</v>
      </c>
      <c r="AC1067" s="46">
        <v>-51.08</v>
      </c>
      <c r="AD1067" s="46">
        <v>-51.08</v>
      </c>
      <c r="AE1067" s="46">
        <v>-51.08</v>
      </c>
      <c r="AF1067" s="46">
        <v>-51.08</v>
      </c>
      <c r="AG1067" s="46">
        <v>-51.08</v>
      </c>
      <c r="AH1067" s="46">
        <v>-51.08</v>
      </c>
      <c r="AI1067" s="46" t="s">
        <v>96</v>
      </c>
      <c r="AJ1067" s="46">
        <v>0</v>
      </c>
      <c r="AK1067" s="46">
        <v>-34.04</v>
      </c>
      <c r="AL1067" s="46">
        <v>-51.08</v>
      </c>
      <c r="AM1067" s="46">
        <v>-51.08</v>
      </c>
      <c r="AN1067" s="46">
        <v>-29253701.079999998</v>
      </c>
      <c r="AO1067" s="46" t="s">
        <v>381</v>
      </c>
      <c r="AP1067" s="46" t="s">
        <v>63</v>
      </c>
      <c r="AQ1067" s="46"/>
      <c r="AR1067" s="46"/>
    </row>
    <row r="1068" spans="1:44" x14ac:dyDescent="0.2">
      <c r="A1068" s="46" t="s">
        <v>77</v>
      </c>
      <c r="B1068" s="46" t="s">
        <v>84</v>
      </c>
      <c r="C1068" s="46" t="s">
        <v>84</v>
      </c>
      <c r="D1068" s="46" t="s">
        <v>520</v>
      </c>
      <c r="E1068" s="46" t="s">
        <v>86</v>
      </c>
      <c r="F1068" s="46" t="s">
        <v>78</v>
      </c>
      <c r="G1068" s="46" t="s">
        <v>521</v>
      </c>
      <c r="H1068" s="46" t="s">
        <v>62</v>
      </c>
      <c r="I1068" s="46" t="s">
        <v>282</v>
      </c>
      <c r="J1068" s="46" t="s">
        <v>243</v>
      </c>
      <c r="K1068" s="46" t="s">
        <v>47</v>
      </c>
      <c r="L1068" s="46" t="s">
        <v>62</v>
      </c>
      <c r="M1068" s="46" t="s">
        <v>382</v>
      </c>
      <c r="N1068" s="46" t="s">
        <v>383</v>
      </c>
      <c r="O1068" s="46" t="s">
        <v>63</v>
      </c>
      <c r="P1068" s="46" t="s">
        <v>92</v>
      </c>
      <c r="Q1068" s="46" t="s">
        <v>522</v>
      </c>
      <c r="R1068" s="46" t="s">
        <v>84</v>
      </c>
      <c r="S1068" s="46" t="s">
        <v>99</v>
      </c>
      <c r="T1068" s="46" t="s">
        <v>132</v>
      </c>
      <c r="U1068" s="46" t="s">
        <v>133</v>
      </c>
      <c r="V1068" s="46" t="s">
        <v>32</v>
      </c>
      <c r="W1068" s="46" t="s">
        <v>522</v>
      </c>
      <c r="X1068" s="46" t="s">
        <v>84</v>
      </c>
      <c r="Y1068" s="46" t="s">
        <v>520</v>
      </c>
      <c r="Z1068" s="46" t="s">
        <v>523</v>
      </c>
      <c r="AA1068" s="46" t="s">
        <v>98</v>
      </c>
      <c r="AB1068" s="46">
        <v>34.04</v>
      </c>
      <c r="AC1068" s="46">
        <v>51.08</v>
      </c>
      <c r="AD1068" s="46">
        <v>51.08</v>
      </c>
      <c r="AE1068" s="46">
        <v>51.08</v>
      </c>
      <c r="AF1068" s="46">
        <v>51.08</v>
      </c>
      <c r="AG1068" s="46">
        <v>51.08</v>
      </c>
      <c r="AH1068" s="46">
        <v>51.08</v>
      </c>
      <c r="AI1068" s="46" t="s">
        <v>96</v>
      </c>
      <c r="AJ1068" s="46">
        <v>0</v>
      </c>
      <c r="AK1068" s="46">
        <v>34.04</v>
      </c>
      <c r="AL1068" s="46">
        <v>51.08</v>
      </c>
      <c r="AM1068" s="46">
        <v>51.08</v>
      </c>
      <c r="AN1068" s="46">
        <v>29253701.079999998</v>
      </c>
      <c r="AO1068" s="46" t="s">
        <v>383</v>
      </c>
      <c r="AP1068" s="46" t="s">
        <v>63</v>
      </c>
      <c r="AQ1068" s="46"/>
      <c r="AR1068" s="46"/>
    </row>
    <row r="1069" spans="1:44" x14ac:dyDescent="0.2">
      <c r="A1069" s="46" t="s">
        <v>77</v>
      </c>
      <c r="B1069" s="46" t="s">
        <v>84</v>
      </c>
      <c r="C1069" s="46" t="s">
        <v>84</v>
      </c>
      <c r="D1069" s="46" t="s">
        <v>520</v>
      </c>
      <c r="E1069" s="46" t="s">
        <v>86</v>
      </c>
      <c r="F1069" s="46" t="s">
        <v>78</v>
      </c>
      <c r="G1069" s="46" t="s">
        <v>521</v>
      </c>
      <c r="H1069" s="46" t="s">
        <v>62</v>
      </c>
      <c r="I1069" s="46" t="s">
        <v>282</v>
      </c>
      <c r="J1069" s="46" t="s">
        <v>243</v>
      </c>
      <c r="K1069" s="46" t="s">
        <v>47</v>
      </c>
      <c r="L1069" s="46" t="s">
        <v>62</v>
      </c>
      <c r="M1069" s="46" t="s">
        <v>387</v>
      </c>
      <c r="N1069" s="46" t="s">
        <v>388</v>
      </c>
      <c r="O1069" s="46" t="s">
        <v>63</v>
      </c>
      <c r="P1069" s="46" t="s">
        <v>92</v>
      </c>
      <c r="Q1069" s="46" t="s">
        <v>522</v>
      </c>
      <c r="R1069" s="46" t="s">
        <v>84</v>
      </c>
      <c r="S1069" s="46" t="s">
        <v>99</v>
      </c>
      <c r="T1069" s="46" t="s">
        <v>132</v>
      </c>
      <c r="U1069" s="46" t="s">
        <v>133</v>
      </c>
      <c r="V1069" s="46" t="s">
        <v>106</v>
      </c>
      <c r="W1069" s="46" t="s">
        <v>522</v>
      </c>
      <c r="X1069" s="46" t="s">
        <v>84</v>
      </c>
      <c r="Y1069" s="46" t="s">
        <v>520</v>
      </c>
      <c r="Z1069" s="46" t="s">
        <v>523</v>
      </c>
      <c r="AA1069" s="46" t="s">
        <v>98</v>
      </c>
      <c r="AB1069" s="46">
        <v>34.04</v>
      </c>
      <c r="AC1069" s="46">
        <v>51.08</v>
      </c>
      <c r="AD1069" s="46">
        <v>51.08</v>
      </c>
      <c r="AE1069" s="46">
        <v>51.08</v>
      </c>
      <c r="AF1069" s="46">
        <v>51.08</v>
      </c>
      <c r="AG1069" s="46">
        <v>51.08</v>
      </c>
      <c r="AH1069" s="46">
        <v>51.08</v>
      </c>
      <c r="AI1069" s="46" t="s">
        <v>96</v>
      </c>
      <c r="AJ1069" s="46">
        <v>0</v>
      </c>
      <c r="AK1069" s="46">
        <v>34.04</v>
      </c>
      <c r="AL1069" s="46">
        <v>51.08</v>
      </c>
      <c r="AM1069" s="46">
        <v>51.08</v>
      </c>
      <c r="AN1069" s="46">
        <v>29253701.079999998</v>
      </c>
      <c r="AO1069" s="46" t="s">
        <v>389</v>
      </c>
      <c r="AP1069" s="46" t="s">
        <v>63</v>
      </c>
      <c r="AQ1069" s="46"/>
      <c r="AR1069" s="46"/>
    </row>
    <row r="1070" spans="1:44" x14ac:dyDescent="0.2">
      <c r="A1070" s="46" t="s">
        <v>77</v>
      </c>
      <c r="B1070" s="46" t="s">
        <v>84</v>
      </c>
      <c r="C1070" s="46" t="s">
        <v>84</v>
      </c>
      <c r="D1070" s="46" t="s">
        <v>520</v>
      </c>
      <c r="E1070" s="46" t="s">
        <v>86</v>
      </c>
      <c r="F1070" s="46" t="s">
        <v>78</v>
      </c>
      <c r="G1070" s="46" t="s">
        <v>521</v>
      </c>
      <c r="H1070" s="46" t="s">
        <v>62</v>
      </c>
      <c r="I1070" s="46" t="s">
        <v>282</v>
      </c>
      <c r="J1070" s="46" t="s">
        <v>243</v>
      </c>
      <c r="K1070" s="46" t="s">
        <v>47</v>
      </c>
      <c r="L1070" s="46" t="s">
        <v>62</v>
      </c>
      <c r="M1070" s="46" t="s">
        <v>276</v>
      </c>
      <c r="N1070" s="46" t="s">
        <v>277</v>
      </c>
      <c r="O1070" s="46" t="s">
        <v>63</v>
      </c>
      <c r="P1070" s="46" t="s">
        <v>92</v>
      </c>
      <c r="Q1070" s="46" t="s">
        <v>522</v>
      </c>
      <c r="R1070" s="46" t="s">
        <v>84</v>
      </c>
      <c r="S1070" s="46" t="s">
        <v>99</v>
      </c>
      <c r="T1070" s="46" t="s">
        <v>132</v>
      </c>
      <c r="U1070" s="46" t="s">
        <v>133</v>
      </c>
      <c r="V1070" s="46" t="s">
        <v>106</v>
      </c>
      <c r="W1070" s="46" t="s">
        <v>522</v>
      </c>
      <c r="X1070" s="46" t="s">
        <v>84</v>
      </c>
      <c r="Y1070" s="46" t="s">
        <v>520</v>
      </c>
      <c r="Z1070" s="46" t="s">
        <v>523</v>
      </c>
      <c r="AA1070" s="46" t="s">
        <v>98</v>
      </c>
      <c r="AB1070" s="46">
        <v>1137171610.5</v>
      </c>
      <c r="AC1070" s="46">
        <v>2209496483.6399999</v>
      </c>
      <c r="AD1070" s="46">
        <v>2748095297.1999998</v>
      </c>
      <c r="AE1070" s="46">
        <v>3831711870.5799999</v>
      </c>
      <c r="AF1070" s="46">
        <v>4376389538.3400002</v>
      </c>
      <c r="AG1070" s="46">
        <v>5545556758.3500004</v>
      </c>
      <c r="AH1070" s="46">
        <v>6079794535.2799997</v>
      </c>
      <c r="AI1070" s="46" t="s">
        <v>96</v>
      </c>
      <c r="AJ1070" s="46">
        <v>0</v>
      </c>
      <c r="AK1070" s="46">
        <v>1671705567.55</v>
      </c>
      <c r="AL1070" s="46">
        <v>3286714154.8899999</v>
      </c>
      <c r="AM1070" s="46">
        <v>5014133727.5900002</v>
      </c>
      <c r="AN1070" s="46">
        <v>6394478661.6800003</v>
      </c>
      <c r="AO1070" s="46" t="s">
        <v>278</v>
      </c>
      <c r="AP1070" s="46" t="s">
        <v>63</v>
      </c>
      <c r="AQ1070" s="46"/>
      <c r="AR1070" s="46"/>
    </row>
    <row r="1071" spans="1:44" x14ac:dyDescent="0.2">
      <c r="A1071" s="46" t="s">
        <v>77</v>
      </c>
      <c r="B1071" s="46" t="s">
        <v>84</v>
      </c>
      <c r="C1071" s="46" t="s">
        <v>84</v>
      </c>
      <c r="D1071" s="46" t="s">
        <v>520</v>
      </c>
      <c r="E1071" s="46" t="s">
        <v>86</v>
      </c>
      <c r="F1071" s="46" t="s">
        <v>78</v>
      </c>
      <c r="G1071" s="46" t="s">
        <v>521</v>
      </c>
      <c r="H1071" s="46" t="s">
        <v>62</v>
      </c>
      <c r="I1071" s="46" t="s">
        <v>282</v>
      </c>
      <c r="J1071" s="46" t="s">
        <v>243</v>
      </c>
      <c r="K1071" s="46" t="s">
        <v>47</v>
      </c>
      <c r="L1071" s="46" t="s">
        <v>62</v>
      </c>
      <c r="M1071" s="46" t="s">
        <v>233</v>
      </c>
      <c r="N1071" s="46" t="s">
        <v>234</v>
      </c>
      <c r="O1071" s="46" t="s">
        <v>63</v>
      </c>
      <c r="P1071" s="46" t="s">
        <v>92</v>
      </c>
      <c r="Q1071" s="46" t="s">
        <v>522</v>
      </c>
      <c r="R1071" s="46" t="s">
        <v>84</v>
      </c>
      <c r="S1071" s="46" t="s">
        <v>99</v>
      </c>
      <c r="T1071" s="46" t="s">
        <v>132</v>
      </c>
      <c r="U1071" s="46" t="s">
        <v>133</v>
      </c>
      <c r="V1071" s="46" t="s">
        <v>106</v>
      </c>
      <c r="W1071" s="46" t="s">
        <v>522</v>
      </c>
      <c r="X1071" s="46" t="s">
        <v>84</v>
      </c>
      <c r="Y1071" s="46" t="s">
        <v>520</v>
      </c>
      <c r="Z1071" s="46" t="s">
        <v>523</v>
      </c>
      <c r="AA1071" s="46" t="s">
        <v>98</v>
      </c>
      <c r="AB1071" s="46">
        <v>124421610.5</v>
      </c>
      <c r="AC1071" s="46">
        <v>246376483.63999999</v>
      </c>
      <c r="AD1071" s="46">
        <v>294205297.19999999</v>
      </c>
      <c r="AE1071" s="46">
        <v>395377066.57999998</v>
      </c>
      <c r="AF1071" s="46">
        <v>448981484.33999997</v>
      </c>
      <c r="AG1071" s="46">
        <v>6126276758.3500004</v>
      </c>
      <c r="AH1071" s="46">
        <v>6176304535.2799997</v>
      </c>
      <c r="AI1071" s="46" t="s">
        <v>96</v>
      </c>
      <c r="AJ1071" s="46">
        <v>0</v>
      </c>
      <c r="AK1071" s="46">
        <v>198815567.55000001</v>
      </c>
      <c r="AL1071" s="46">
        <v>342034154.88999999</v>
      </c>
      <c r="AM1071" s="46">
        <v>6079053727.5900002</v>
      </c>
      <c r="AN1071" s="46">
        <v>6197078661.6800003</v>
      </c>
      <c r="AO1071" s="46" t="s">
        <v>235</v>
      </c>
      <c r="AP1071" s="46" t="s">
        <v>63</v>
      </c>
      <c r="AQ1071" s="46"/>
      <c r="AR1071" s="46"/>
    </row>
    <row r="1072" spans="1:44" x14ac:dyDescent="0.2">
      <c r="A1072" s="46" t="s">
        <v>77</v>
      </c>
      <c r="B1072" s="46" t="s">
        <v>84</v>
      </c>
      <c r="C1072" s="46" t="s">
        <v>84</v>
      </c>
      <c r="D1072" s="46" t="s">
        <v>520</v>
      </c>
      <c r="E1072" s="46" t="s">
        <v>86</v>
      </c>
      <c r="F1072" s="46" t="s">
        <v>78</v>
      </c>
      <c r="G1072" s="46" t="s">
        <v>521</v>
      </c>
      <c r="H1072" s="46" t="s">
        <v>62</v>
      </c>
      <c r="I1072" s="46" t="s">
        <v>282</v>
      </c>
      <c r="J1072" s="46" t="s">
        <v>243</v>
      </c>
      <c r="K1072" s="46" t="s">
        <v>47</v>
      </c>
      <c r="L1072" s="46" t="s">
        <v>62</v>
      </c>
      <c r="M1072" s="46" t="s">
        <v>279</v>
      </c>
      <c r="N1072" s="46" t="s">
        <v>280</v>
      </c>
      <c r="O1072" s="46" t="s">
        <v>63</v>
      </c>
      <c r="P1072" s="46" t="s">
        <v>92</v>
      </c>
      <c r="Q1072" s="46" t="s">
        <v>522</v>
      </c>
      <c r="R1072" s="46" t="s">
        <v>84</v>
      </c>
      <c r="S1072" s="46" t="s">
        <v>99</v>
      </c>
      <c r="T1072" s="46" t="s">
        <v>132</v>
      </c>
      <c r="U1072" s="46" t="s">
        <v>133</v>
      </c>
      <c r="V1072" s="46" t="s">
        <v>106</v>
      </c>
      <c r="W1072" s="46" t="s">
        <v>522</v>
      </c>
      <c r="X1072" s="46" t="s">
        <v>84</v>
      </c>
      <c r="Y1072" s="46" t="s">
        <v>520</v>
      </c>
      <c r="Z1072" s="46" t="s">
        <v>523</v>
      </c>
      <c r="AA1072" s="46" t="s">
        <v>98</v>
      </c>
      <c r="AB1072" s="46">
        <v>1858523910.1900001</v>
      </c>
      <c r="AC1072" s="46">
        <v>5747221161.9200001</v>
      </c>
      <c r="AD1072" s="46">
        <v>6273132263.4899998</v>
      </c>
      <c r="AE1072" s="46">
        <v>7253188856.8299999</v>
      </c>
      <c r="AF1072" s="46">
        <v>7863503683.9499998</v>
      </c>
      <c r="AG1072" s="46">
        <v>9007553822.4500008</v>
      </c>
      <c r="AH1072" s="46">
        <v>9529186234.7299995</v>
      </c>
      <c r="AI1072" s="46" t="s">
        <v>96</v>
      </c>
      <c r="AJ1072" s="46">
        <v>0</v>
      </c>
      <c r="AK1072" s="46">
        <v>2814741618.1199999</v>
      </c>
      <c r="AL1072" s="46">
        <v>6743050617.4499998</v>
      </c>
      <c r="AM1072" s="46">
        <v>8476299535.3699999</v>
      </c>
      <c r="AN1072" s="46">
        <v>9829617225.3799992</v>
      </c>
      <c r="AO1072" s="46" t="s">
        <v>281</v>
      </c>
      <c r="AP1072" s="46" t="s">
        <v>63</v>
      </c>
      <c r="AQ1072" s="46"/>
      <c r="AR1072" s="46"/>
    </row>
    <row r="1073" spans="1:44" x14ac:dyDescent="0.2">
      <c r="A1073" s="46" t="s">
        <v>77</v>
      </c>
      <c r="B1073" s="46" t="s">
        <v>84</v>
      </c>
      <c r="C1073" s="46" t="s">
        <v>84</v>
      </c>
      <c r="D1073" s="46" t="s">
        <v>520</v>
      </c>
      <c r="E1073" s="46" t="s">
        <v>86</v>
      </c>
      <c r="F1073" s="46" t="s">
        <v>78</v>
      </c>
      <c r="G1073" s="46" t="s">
        <v>521</v>
      </c>
      <c r="H1073" s="46" t="s">
        <v>62</v>
      </c>
      <c r="I1073" s="46" t="s">
        <v>282</v>
      </c>
      <c r="J1073" s="46" t="s">
        <v>243</v>
      </c>
      <c r="K1073" s="46" t="s">
        <v>47</v>
      </c>
      <c r="L1073" s="46" t="s">
        <v>62</v>
      </c>
      <c r="M1073" s="46" t="s">
        <v>140</v>
      </c>
      <c r="N1073" s="46" t="s">
        <v>141</v>
      </c>
      <c r="O1073" s="46" t="s">
        <v>63</v>
      </c>
      <c r="P1073" s="46" t="s">
        <v>92</v>
      </c>
      <c r="Q1073" s="46" t="s">
        <v>522</v>
      </c>
      <c r="R1073" s="46" t="s">
        <v>84</v>
      </c>
      <c r="S1073" s="46" t="s">
        <v>99</v>
      </c>
      <c r="T1073" s="46" t="s">
        <v>132</v>
      </c>
      <c r="U1073" s="46" t="s">
        <v>133</v>
      </c>
      <c r="V1073" s="46" t="s">
        <v>106</v>
      </c>
      <c r="W1073" s="46" t="s">
        <v>522</v>
      </c>
      <c r="X1073" s="46" t="s">
        <v>84</v>
      </c>
      <c r="Y1073" s="46" t="s">
        <v>520</v>
      </c>
      <c r="Z1073" s="46" t="s">
        <v>523</v>
      </c>
      <c r="AA1073" s="46" t="s">
        <v>98</v>
      </c>
      <c r="AB1073" s="46">
        <v>628134355.5</v>
      </c>
      <c r="AC1073" s="46">
        <v>1309428751.6400001</v>
      </c>
      <c r="AD1073" s="46">
        <v>1637575367.2</v>
      </c>
      <c r="AE1073" s="46">
        <v>2340841095.5799999</v>
      </c>
      <c r="AF1073" s="46">
        <v>2973306777.8200002</v>
      </c>
      <c r="AG1073" s="46">
        <v>9198557832.9099998</v>
      </c>
      <c r="AH1073" s="46">
        <v>9543218175.8400002</v>
      </c>
      <c r="AI1073" s="46" t="s">
        <v>96</v>
      </c>
      <c r="AJ1073" s="46">
        <v>0</v>
      </c>
      <c r="AK1073" s="46">
        <v>980663499.54999995</v>
      </c>
      <c r="AL1073" s="46">
        <v>2029540469.8900001</v>
      </c>
      <c r="AM1073" s="46">
        <v>8882126378.0699997</v>
      </c>
      <c r="AN1073" s="46">
        <v>9896561476.1000004</v>
      </c>
      <c r="AO1073" s="46" t="s">
        <v>142</v>
      </c>
      <c r="AP1073" s="46" t="s">
        <v>63</v>
      </c>
      <c r="AQ1073" s="46"/>
      <c r="AR1073" s="46"/>
    </row>
    <row r="1074" spans="1:44" x14ac:dyDescent="0.2">
      <c r="A1074" s="46" t="s">
        <v>77</v>
      </c>
      <c r="B1074" s="46" t="s">
        <v>84</v>
      </c>
      <c r="C1074" s="46" t="s">
        <v>84</v>
      </c>
      <c r="D1074" s="46" t="s">
        <v>520</v>
      </c>
      <c r="E1074" s="46" t="s">
        <v>86</v>
      </c>
      <c r="F1074" s="46" t="s">
        <v>78</v>
      </c>
      <c r="G1074" s="46" t="s">
        <v>521</v>
      </c>
      <c r="H1074" s="46" t="s">
        <v>62</v>
      </c>
      <c r="I1074" s="46" t="s">
        <v>282</v>
      </c>
      <c r="J1074" s="46" t="s">
        <v>243</v>
      </c>
      <c r="K1074" s="46" t="s">
        <v>47</v>
      </c>
      <c r="L1074" s="46" t="s">
        <v>62</v>
      </c>
      <c r="M1074" s="46" t="s">
        <v>110</v>
      </c>
      <c r="N1074" s="46" t="s">
        <v>111</v>
      </c>
      <c r="O1074" s="46" t="s">
        <v>63</v>
      </c>
      <c r="P1074" s="46" t="s">
        <v>92</v>
      </c>
      <c r="Q1074" s="46" t="s">
        <v>522</v>
      </c>
      <c r="R1074" s="46" t="s">
        <v>84</v>
      </c>
      <c r="S1074" s="46" t="s">
        <v>99</v>
      </c>
      <c r="T1074" s="46" t="s">
        <v>113</v>
      </c>
      <c r="U1074" s="46" t="s">
        <v>114</v>
      </c>
      <c r="V1074" s="46" t="s">
        <v>32</v>
      </c>
      <c r="W1074" s="46" t="s">
        <v>522</v>
      </c>
      <c r="X1074" s="46" t="s">
        <v>84</v>
      </c>
      <c r="Y1074" s="46" t="s">
        <v>520</v>
      </c>
      <c r="Z1074" s="46" t="s">
        <v>523</v>
      </c>
      <c r="AA1074" s="46" t="s">
        <v>98</v>
      </c>
      <c r="AB1074" s="46">
        <v>6318368097.1400003</v>
      </c>
      <c r="AC1074" s="46">
        <v>6318368097.1400003</v>
      </c>
      <c r="AD1074" s="46">
        <v>6318368097.1400003</v>
      </c>
      <c r="AE1074" s="46">
        <v>6318368097.1400003</v>
      </c>
      <c r="AF1074" s="46">
        <v>6318368097.1400003</v>
      </c>
      <c r="AG1074" s="46">
        <v>6318368097.1400003</v>
      </c>
      <c r="AH1074" s="46">
        <v>6318368097.1400003</v>
      </c>
      <c r="AI1074" s="46" t="s">
        <v>96</v>
      </c>
      <c r="AJ1074" s="46">
        <v>0</v>
      </c>
      <c r="AK1074" s="46">
        <v>6318368097.1400003</v>
      </c>
      <c r="AL1074" s="46">
        <v>6318368097.1400003</v>
      </c>
      <c r="AM1074" s="46">
        <v>6318368097.1400003</v>
      </c>
      <c r="AN1074" s="46">
        <v>6318368097.1400003</v>
      </c>
      <c r="AO1074" s="46" t="s">
        <v>112</v>
      </c>
      <c r="AP1074" s="46" t="s">
        <v>63</v>
      </c>
      <c r="AQ1074" s="46"/>
      <c r="AR1074" s="46"/>
    </row>
    <row r="1075" spans="1:44" x14ac:dyDescent="0.2">
      <c r="A1075" s="46" t="s">
        <v>77</v>
      </c>
      <c r="B1075" s="46" t="s">
        <v>84</v>
      </c>
      <c r="C1075" s="46" t="s">
        <v>84</v>
      </c>
      <c r="D1075" s="46" t="s">
        <v>520</v>
      </c>
      <c r="E1075" s="46" t="s">
        <v>86</v>
      </c>
      <c r="F1075" s="46" t="s">
        <v>78</v>
      </c>
      <c r="G1075" s="46" t="s">
        <v>521</v>
      </c>
      <c r="H1075" s="46" t="s">
        <v>62</v>
      </c>
      <c r="I1075" s="46" t="s">
        <v>282</v>
      </c>
      <c r="J1075" s="46" t="s">
        <v>243</v>
      </c>
      <c r="K1075" s="46" t="s">
        <v>47</v>
      </c>
      <c r="L1075" s="46" t="s">
        <v>62</v>
      </c>
      <c r="M1075" s="46" t="s">
        <v>115</v>
      </c>
      <c r="N1075" s="46" t="s">
        <v>116</v>
      </c>
      <c r="O1075" s="46" t="s">
        <v>63</v>
      </c>
      <c r="P1075" s="46" t="s">
        <v>92</v>
      </c>
      <c r="Q1075" s="46" t="s">
        <v>522</v>
      </c>
      <c r="R1075" s="46" t="s">
        <v>84</v>
      </c>
      <c r="S1075" s="46" t="s">
        <v>99</v>
      </c>
      <c r="T1075" s="46" t="s">
        <v>113</v>
      </c>
      <c r="U1075" s="46" t="s">
        <v>114</v>
      </c>
      <c r="V1075" s="46" t="s">
        <v>32</v>
      </c>
      <c r="W1075" s="46" t="s">
        <v>522</v>
      </c>
      <c r="X1075" s="46" t="s">
        <v>84</v>
      </c>
      <c r="Y1075" s="46" t="s">
        <v>520</v>
      </c>
      <c r="Z1075" s="46" t="s">
        <v>523</v>
      </c>
      <c r="AA1075" s="46" t="s">
        <v>98</v>
      </c>
      <c r="AB1075" s="46">
        <v>895568097.13999999</v>
      </c>
      <c r="AC1075" s="46">
        <v>895568097.13999999</v>
      </c>
      <c r="AD1075" s="46">
        <v>895568097.13999999</v>
      </c>
      <c r="AE1075" s="46">
        <v>895568097.13999999</v>
      </c>
      <c r="AF1075" s="46">
        <v>895568097.13999999</v>
      </c>
      <c r="AG1075" s="46">
        <v>895568097.13999999</v>
      </c>
      <c r="AH1075" s="46">
        <v>895568097.13999999</v>
      </c>
      <c r="AI1075" s="46" t="s">
        <v>96</v>
      </c>
      <c r="AJ1075" s="46">
        <v>0</v>
      </c>
      <c r="AK1075" s="46">
        <v>895568097.13999999</v>
      </c>
      <c r="AL1075" s="46">
        <v>895568097.13999999</v>
      </c>
      <c r="AM1075" s="46">
        <v>895568097.13999999</v>
      </c>
      <c r="AN1075" s="46">
        <v>895568097.13999999</v>
      </c>
      <c r="AO1075" s="46" t="s">
        <v>117</v>
      </c>
      <c r="AP1075" s="46" t="s">
        <v>63</v>
      </c>
      <c r="AQ1075" s="46"/>
      <c r="AR1075" s="46"/>
    </row>
    <row r="1076" spans="1:44" x14ac:dyDescent="0.2">
      <c r="A1076" s="46" t="s">
        <v>77</v>
      </c>
      <c r="B1076" s="46" t="s">
        <v>84</v>
      </c>
      <c r="C1076" s="46" t="s">
        <v>84</v>
      </c>
      <c r="D1076" s="46" t="s">
        <v>520</v>
      </c>
      <c r="E1076" s="46" t="s">
        <v>86</v>
      </c>
      <c r="F1076" s="46" t="s">
        <v>78</v>
      </c>
      <c r="G1076" s="46" t="s">
        <v>521</v>
      </c>
      <c r="H1076" s="46" t="s">
        <v>62</v>
      </c>
      <c r="I1076" s="46" t="s">
        <v>282</v>
      </c>
      <c r="J1076" s="46" t="s">
        <v>243</v>
      </c>
      <c r="K1076" s="46" t="s">
        <v>47</v>
      </c>
      <c r="L1076" s="46" t="s">
        <v>62</v>
      </c>
      <c r="M1076" s="46" t="s">
        <v>236</v>
      </c>
      <c r="N1076" s="46" t="s">
        <v>237</v>
      </c>
      <c r="O1076" s="46" t="s">
        <v>63</v>
      </c>
      <c r="P1076" s="46" t="s">
        <v>92</v>
      </c>
      <c r="Q1076" s="46" t="s">
        <v>522</v>
      </c>
      <c r="R1076" s="46" t="s">
        <v>84</v>
      </c>
      <c r="S1076" s="46" t="s">
        <v>99</v>
      </c>
      <c r="T1076" s="46" t="s">
        <v>113</v>
      </c>
      <c r="U1076" s="46" t="s">
        <v>114</v>
      </c>
      <c r="V1076" s="46" t="s">
        <v>32</v>
      </c>
      <c r="W1076" s="46" t="s">
        <v>522</v>
      </c>
      <c r="X1076" s="46" t="s">
        <v>84</v>
      </c>
      <c r="Y1076" s="46" t="s">
        <v>520</v>
      </c>
      <c r="Z1076" s="46" t="s">
        <v>523</v>
      </c>
      <c r="AA1076" s="46" t="s">
        <v>98</v>
      </c>
      <c r="AB1076" s="46">
        <v>5422800000</v>
      </c>
      <c r="AC1076" s="46">
        <v>5422800000</v>
      </c>
      <c r="AD1076" s="46">
        <v>5422800000</v>
      </c>
      <c r="AE1076" s="46">
        <v>5422800000</v>
      </c>
      <c r="AF1076" s="46">
        <v>5422800000</v>
      </c>
      <c r="AG1076" s="46">
        <v>5422800000</v>
      </c>
      <c r="AH1076" s="46">
        <v>5422800000</v>
      </c>
      <c r="AI1076" s="46" t="s">
        <v>96</v>
      </c>
      <c r="AJ1076" s="46">
        <v>0</v>
      </c>
      <c r="AK1076" s="46">
        <v>5422800000</v>
      </c>
      <c r="AL1076" s="46">
        <v>5422800000</v>
      </c>
      <c r="AM1076" s="46">
        <v>5422800000</v>
      </c>
      <c r="AN1076" s="46">
        <v>5422800000</v>
      </c>
      <c r="AO1076" s="46" t="s">
        <v>238</v>
      </c>
      <c r="AP1076" s="46" t="s">
        <v>63</v>
      </c>
      <c r="AQ1076" s="46"/>
      <c r="AR1076" s="46"/>
    </row>
    <row r="1077" spans="1:44" x14ac:dyDescent="0.2">
      <c r="A1077" s="46" t="s">
        <v>77</v>
      </c>
      <c r="B1077" s="46" t="s">
        <v>84</v>
      </c>
      <c r="C1077" s="46" t="s">
        <v>84</v>
      </c>
      <c r="D1077" s="46" t="s">
        <v>520</v>
      </c>
      <c r="E1077" s="46" t="s">
        <v>86</v>
      </c>
      <c r="F1077" s="46" t="s">
        <v>78</v>
      </c>
      <c r="G1077" s="46" t="s">
        <v>521</v>
      </c>
      <c r="H1077" s="46" t="s">
        <v>62</v>
      </c>
      <c r="I1077" s="46" t="s">
        <v>282</v>
      </c>
      <c r="J1077" s="46" t="s">
        <v>243</v>
      </c>
      <c r="K1077" s="46" t="s">
        <v>47</v>
      </c>
      <c r="L1077" s="46" t="s">
        <v>62</v>
      </c>
      <c r="M1077" s="46" t="s">
        <v>118</v>
      </c>
      <c r="N1077" s="46" t="s">
        <v>119</v>
      </c>
      <c r="O1077" s="46" t="s">
        <v>63</v>
      </c>
      <c r="P1077" s="46" t="s">
        <v>92</v>
      </c>
      <c r="Q1077" s="46" t="s">
        <v>522</v>
      </c>
      <c r="R1077" s="46" t="s">
        <v>84</v>
      </c>
      <c r="S1077" s="46" t="s">
        <v>99</v>
      </c>
      <c r="T1077" s="46" t="s">
        <v>113</v>
      </c>
      <c r="U1077" s="46" t="s">
        <v>114</v>
      </c>
      <c r="V1077" s="46" t="s">
        <v>32</v>
      </c>
      <c r="W1077" s="46" t="s">
        <v>522</v>
      </c>
      <c r="X1077" s="46" t="s">
        <v>84</v>
      </c>
      <c r="Y1077" s="46" t="s">
        <v>520</v>
      </c>
      <c r="Z1077" s="46" t="s">
        <v>523</v>
      </c>
      <c r="AA1077" s="46" t="s">
        <v>98</v>
      </c>
      <c r="AB1077" s="46">
        <v>7548757651.8299999</v>
      </c>
      <c r="AC1077" s="46">
        <v>10756160507.42</v>
      </c>
      <c r="AD1077" s="46">
        <v>10953924993.43</v>
      </c>
      <c r="AE1077" s="46">
        <v>11560254135.35</v>
      </c>
      <c r="AF1077" s="46">
        <v>11538103280.23</v>
      </c>
      <c r="AG1077" s="46">
        <v>6456902363.6400003</v>
      </c>
      <c r="AH1077" s="46">
        <v>6633874432.9899998</v>
      </c>
      <c r="AI1077" s="46" t="s">
        <v>96</v>
      </c>
      <c r="AJ1077" s="46">
        <v>0</v>
      </c>
      <c r="AK1077" s="46">
        <v>8152446215.71</v>
      </c>
      <c r="AL1077" s="46">
        <v>11361416521.66</v>
      </c>
      <c r="AM1077" s="46">
        <v>6242079531.3999996</v>
      </c>
      <c r="AN1077" s="46">
        <v>6568719888.8199997</v>
      </c>
      <c r="AO1077" s="46" t="s">
        <v>120</v>
      </c>
      <c r="AP1077" s="46" t="s">
        <v>63</v>
      </c>
      <c r="AQ1077" s="46"/>
      <c r="AR1077" s="46"/>
    </row>
    <row r="1078" spans="1:44" x14ac:dyDescent="0.2">
      <c r="A1078" s="46" t="s">
        <v>77</v>
      </c>
      <c r="B1078" s="46" t="s">
        <v>84</v>
      </c>
      <c r="C1078" s="46" t="s">
        <v>84</v>
      </c>
      <c r="D1078" s="46" t="s">
        <v>520</v>
      </c>
      <c r="E1078" s="46" t="s">
        <v>86</v>
      </c>
      <c r="F1078" s="46" t="s">
        <v>78</v>
      </c>
      <c r="G1078" s="46" t="s">
        <v>521</v>
      </c>
      <c r="H1078" s="46" t="s">
        <v>62</v>
      </c>
      <c r="I1078" s="46" t="s">
        <v>282</v>
      </c>
      <c r="J1078" s="46" t="s">
        <v>243</v>
      </c>
      <c r="K1078" s="46" t="s">
        <v>47</v>
      </c>
      <c r="L1078" s="46" t="s">
        <v>62</v>
      </c>
      <c r="M1078" s="46" t="s">
        <v>121</v>
      </c>
      <c r="N1078" s="46" t="s">
        <v>122</v>
      </c>
      <c r="O1078" s="46" t="s">
        <v>63</v>
      </c>
      <c r="P1078" s="46" t="s">
        <v>92</v>
      </c>
      <c r="Q1078" s="46" t="s">
        <v>522</v>
      </c>
      <c r="R1078" s="46" t="s">
        <v>84</v>
      </c>
      <c r="S1078" s="46" t="s">
        <v>99</v>
      </c>
      <c r="T1078" s="46" t="s">
        <v>113</v>
      </c>
      <c r="U1078" s="46" t="s">
        <v>114</v>
      </c>
      <c r="V1078" s="46" t="s">
        <v>32</v>
      </c>
      <c r="W1078" s="46" t="s">
        <v>522</v>
      </c>
      <c r="X1078" s="46" t="s">
        <v>84</v>
      </c>
      <c r="Y1078" s="46" t="s">
        <v>520</v>
      </c>
      <c r="Z1078" s="46" t="s">
        <v>523</v>
      </c>
      <c r="AA1078" s="46" t="s">
        <v>98</v>
      </c>
      <c r="AB1078" s="46">
        <v>1113207651.8299999</v>
      </c>
      <c r="AC1078" s="46">
        <v>3370240507.4200001</v>
      </c>
      <c r="AD1078" s="46">
        <v>3077234993.4299998</v>
      </c>
      <c r="AE1078" s="46">
        <v>2701119331.3499999</v>
      </c>
      <c r="AF1078" s="46">
        <v>2187895226.23</v>
      </c>
      <c r="AG1078" s="46">
        <v>1614822363.6400001</v>
      </c>
      <c r="AH1078" s="46">
        <v>1307584432.99</v>
      </c>
      <c r="AI1078" s="46" t="s">
        <v>96</v>
      </c>
      <c r="AJ1078" s="46">
        <v>0</v>
      </c>
      <c r="AK1078" s="46">
        <v>1256756215.71</v>
      </c>
      <c r="AL1078" s="46">
        <v>2993936521.6599998</v>
      </c>
      <c r="AM1078" s="46">
        <v>1884199531.4000001</v>
      </c>
      <c r="AN1078" s="46">
        <v>948519888.82000005</v>
      </c>
      <c r="AO1078" s="46" t="s">
        <v>123</v>
      </c>
      <c r="AP1078" s="46" t="s">
        <v>63</v>
      </c>
      <c r="AQ1078" s="46"/>
      <c r="AR1078" s="46"/>
    </row>
    <row r="1079" spans="1:44" x14ac:dyDescent="0.2">
      <c r="A1079" s="46" t="s">
        <v>77</v>
      </c>
      <c r="B1079" s="46" t="s">
        <v>84</v>
      </c>
      <c r="C1079" s="46" t="s">
        <v>84</v>
      </c>
      <c r="D1079" s="46" t="s">
        <v>520</v>
      </c>
      <c r="E1079" s="46" t="s">
        <v>86</v>
      </c>
      <c r="F1079" s="46" t="s">
        <v>78</v>
      </c>
      <c r="G1079" s="46" t="s">
        <v>521</v>
      </c>
      <c r="H1079" s="46" t="s">
        <v>62</v>
      </c>
      <c r="I1079" s="46" t="s">
        <v>282</v>
      </c>
      <c r="J1079" s="46" t="s">
        <v>243</v>
      </c>
      <c r="K1079" s="46" t="s">
        <v>47</v>
      </c>
      <c r="L1079" s="46" t="s">
        <v>62</v>
      </c>
      <c r="M1079" s="46" t="s">
        <v>239</v>
      </c>
      <c r="N1079" s="46" t="s">
        <v>240</v>
      </c>
      <c r="O1079" s="46" t="s">
        <v>63</v>
      </c>
      <c r="P1079" s="46" t="s">
        <v>92</v>
      </c>
      <c r="Q1079" s="46" t="s">
        <v>522</v>
      </c>
      <c r="R1079" s="46" t="s">
        <v>84</v>
      </c>
      <c r="S1079" s="46" t="s">
        <v>99</v>
      </c>
      <c r="T1079" s="46" t="s">
        <v>113</v>
      </c>
      <c r="U1079" s="46" t="s">
        <v>114</v>
      </c>
      <c r="V1079" s="46" t="s">
        <v>32</v>
      </c>
      <c r="W1079" s="46" t="s">
        <v>522</v>
      </c>
      <c r="X1079" s="46" t="s">
        <v>84</v>
      </c>
      <c r="Y1079" s="46" t="s">
        <v>520</v>
      </c>
      <c r="Z1079" s="46" t="s">
        <v>523</v>
      </c>
      <c r="AA1079" s="46" t="s">
        <v>98</v>
      </c>
      <c r="AB1079" s="46">
        <v>6435550000</v>
      </c>
      <c r="AC1079" s="46">
        <v>7385920000</v>
      </c>
      <c r="AD1079" s="46">
        <v>7876690000</v>
      </c>
      <c r="AE1079" s="46">
        <v>8859134804</v>
      </c>
      <c r="AF1079" s="46">
        <v>9350208054</v>
      </c>
      <c r="AG1079" s="46">
        <v>4842080000</v>
      </c>
      <c r="AH1079" s="46">
        <v>5326290000</v>
      </c>
      <c r="AI1079" s="46" t="s">
        <v>96</v>
      </c>
      <c r="AJ1079" s="46">
        <v>0</v>
      </c>
      <c r="AK1079" s="46">
        <v>6895690000</v>
      </c>
      <c r="AL1079" s="46">
        <v>8367480000</v>
      </c>
      <c r="AM1079" s="46">
        <v>4357880000</v>
      </c>
      <c r="AN1079" s="46">
        <v>5620200000</v>
      </c>
      <c r="AO1079" s="46" t="s">
        <v>241</v>
      </c>
      <c r="AP1079" s="46" t="s">
        <v>63</v>
      </c>
      <c r="AQ1079" s="46"/>
      <c r="AR1079" s="46"/>
    </row>
    <row r="1080" spans="1:44" x14ac:dyDescent="0.2">
      <c r="A1080" s="46" t="s">
        <v>77</v>
      </c>
      <c r="B1080" s="46" t="s">
        <v>84</v>
      </c>
      <c r="C1080" s="46" t="s">
        <v>84</v>
      </c>
      <c r="D1080" s="46" t="s">
        <v>520</v>
      </c>
      <c r="E1080" s="46" t="s">
        <v>86</v>
      </c>
      <c r="F1080" s="46" t="s">
        <v>86</v>
      </c>
      <c r="G1080" s="46" t="s">
        <v>521</v>
      </c>
      <c r="H1080" s="46" t="s">
        <v>62</v>
      </c>
      <c r="I1080" s="46" t="s">
        <v>282</v>
      </c>
      <c r="J1080" s="46" t="s">
        <v>243</v>
      </c>
      <c r="K1080" s="46" t="s">
        <v>47</v>
      </c>
      <c r="L1080" s="46" t="s">
        <v>62</v>
      </c>
      <c r="M1080" s="46" t="s">
        <v>429</v>
      </c>
      <c r="N1080" s="46" t="s">
        <v>430</v>
      </c>
      <c r="O1080" s="46" t="s">
        <v>63</v>
      </c>
      <c r="P1080" s="46" t="s">
        <v>535</v>
      </c>
      <c r="Q1080" s="46" t="s">
        <v>536</v>
      </c>
      <c r="R1080" s="46" t="s">
        <v>84</v>
      </c>
      <c r="S1080" s="46" t="s">
        <v>99</v>
      </c>
      <c r="T1080" s="46" t="s">
        <v>48</v>
      </c>
      <c r="U1080" s="46" t="s">
        <v>31</v>
      </c>
      <c r="V1080" s="46" t="s">
        <v>32</v>
      </c>
      <c r="W1080" s="46" t="s">
        <v>536</v>
      </c>
      <c r="X1080" s="46" t="s">
        <v>84</v>
      </c>
      <c r="Y1080" s="46" t="s">
        <v>520</v>
      </c>
      <c r="Z1080" s="46" t="s">
        <v>523</v>
      </c>
      <c r="AA1080" s="46" t="s">
        <v>537</v>
      </c>
      <c r="AB1080" s="46">
        <v>184397967028.92001</v>
      </c>
      <c r="AC1080" s="46">
        <v>384650190409.51001</v>
      </c>
      <c r="AD1080" s="46">
        <v>486017277880.72998</v>
      </c>
      <c r="AE1080" s="46">
        <v>690534559243.37</v>
      </c>
      <c r="AF1080" s="46">
        <v>793090062886.78003</v>
      </c>
      <c r="AG1080" s="46">
        <v>998399383381.35999</v>
      </c>
      <c r="AH1080" s="46">
        <v>1101507363572.9099</v>
      </c>
      <c r="AI1080" s="46" t="s">
        <v>96</v>
      </c>
      <c r="AJ1080" s="46">
        <v>0</v>
      </c>
      <c r="AK1080" s="46">
        <v>278065568247.37</v>
      </c>
      <c r="AL1080" s="46">
        <v>588441710982.25</v>
      </c>
      <c r="AM1080" s="46">
        <v>896061484894.95996</v>
      </c>
      <c r="AN1080" s="46">
        <v>1204533539476.3999</v>
      </c>
      <c r="AO1080" s="46" t="s">
        <v>431</v>
      </c>
      <c r="AP1080" s="46" t="s">
        <v>63</v>
      </c>
      <c r="AQ1080" s="46"/>
      <c r="AR1080" s="46"/>
    </row>
    <row r="1081" spans="1:44" x14ac:dyDescent="0.2">
      <c r="A1081" s="46" t="s">
        <v>77</v>
      </c>
      <c r="B1081" s="46" t="s">
        <v>84</v>
      </c>
      <c r="C1081" s="46" t="s">
        <v>84</v>
      </c>
      <c r="D1081" s="46" t="s">
        <v>520</v>
      </c>
      <c r="E1081" s="46" t="s">
        <v>86</v>
      </c>
      <c r="F1081" s="46" t="s">
        <v>86</v>
      </c>
      <c r="G1081" s="46" t="s">
        <v>521</v>
      </c>
      <c r="H1081" s="46" t="s">
        <v>62</v>
      </c>
      <c r="I1081" s="46" t="s">
        <v>282</v>
      </c>
      <c r="J1081" s="46" t="s">
        <v>243</v>
      </c>
      <c r="K1081" s="46" t="s">
        <v>47</v>
      </c>
      <c r="L1081" s="46" t="s">
        <v>62</v>
      </c>
      <c r="M1081" s="46" t="s">
        <v>248</v>
      </c>
      <c r="N1081" s="46" t="s">
        <v>249</v>
      </c>
      <c r="O1081" s="46" t="s">
        <v>63</v>
      </c>
      <c r="P1081" s="46" t="s">
        <v>535</v>
      </c>
      <c r="Q1081" s="46" t="s">
        <v>536</v>
      </c>
      <c r="R1081" s="46" t="s">
        <v>84</v>
      </c>
      <c r="S1081" s="46" t="s">
        <v>99</v>
      </c>
      <c r="T1081" s="46" t="s">
        <v>48</v>
      </c>
      <c r="U1081" s="46" t="s">
        <v>31</v>
      </c>
      <c r="V1081" s="46" t="s">
        <v>106</v>
      </c>
      <c r="W1081" s="46" t="s">
        <v>536</v>
      </c>
      <c r="X1081" s="46" t="s">
        <v>84</v>
      </c>
      <c r="Y1081" s="46" t="s">
        <v>520</v>
      </c>
      <c r="Z1081" s="46" t="s">
        <v>523</v>
      </c>
      <c r="AA1081" s="46" t="s">
        <v>537</v>
      </c>
      <c r="AB1081" s="46">
        <v>184397967028.92001</v>
      </c>
      <c r="AC1081" s="46">
        <v>384650190409.51001</v>
      </c>
      <c r="AD1081" s="46">
        <v>486017277880.72998</v>
      </c>
      <c r="AE1081" s="46">
        <v>690534559243.37</v>
      </c>
      <c r="AF1081" s="46">
        <v>793090062886.78003</v>
      </c>
      <c r="AG1081" s="46">
        <v>998399383381.35999</v>
      </c>
      <c r="AH1081" s="46">
        <v>1101507363572.9099</v>
      </c>
      <c r="AI1081" s="46" t="s">
        <v>96</v>
      </c>
      <c r="AJ1081" s="46">
        <v>0</v>
      </c>
      <c r="AK1081" s="46">
        <v>278065568247.37</v>
      </c>
      <c r="AL1081" s="46">
        <v>588441710982.25</v>
      </c>
      <c r="AM1081" s="46">
        <v>896061484894.95996</v>
      </c>
      <c r="AN1081" s="46">
        <v>1204533539476.3999</v>
      </c>
      <c r="AO1081" s="46" t="s">
        <v>250</v>
      </c>
      <c r="AP1081" s="46" t="s">
        <v>63</v>
      </c>
      <c r="AQ1081" s="46"/>
      <c r="AR1081" s="46"/>
    </row>
    <row r="1082" spans="1:44" x14ac:dyDescent="0.2">
      <c r="A1082" s="46" t="s">
        <v>77</v>
      </c>
      <c r="B1082" s="46" t="s">
        <v>84</v>
      </c>
      <c r="C1082" s="46" t="s">
        <v>84</v>
      </c>
      <c r="D1082" s="46" t="s">
        <v>520</v>
      </c>
      <c r="E1082" s="46" t="s">
        <v>86</v>
      </c>
      <c r="F1082" s="46" t="s">
        <v>86</v>
      </c>
      <c r="G1082" s="46" t="s">
        <v>521</v>
      </c>
      <c r="H1082" s="46" t="s">
        <v>62</v>
      </c>
      <c r="I1082" s="46" t="s">
        <v>282</v>
      </c>
      <c r="J1082" s="46" t="s">
        <v>243</v>
      </c>
      <c r="K1082" s="46" t="s">
        <v>47</v>
      </c>
      <c r="L1082" s="46" t="s">
        <v>62</v>
      </c>
      <c r="M1082" s="46" t="s">
        <v>251</v>
      </c>
      <c r="N1082" s="46" t="s">
        <v>252</v>
      </c>
      <c r="O1082" s="46" t="s">
        <v>63</v>
      </c>
      <c r="P1082" s="46" t="s">
        <v>535</v>
      </c>
      <c r="Q1082" s="46" t="s">
        <v>536</v>
      </c>
      <c r="R1082" s="46" t="s">
        <v>84</v>
      </c>
      <c r="S1082" s="46" t="s">
        <v>99</v>
      </c>
      <c r="T1082" s="46" t="s">
        <v>48</v>
      </c>
      <c r="U1082" s="46" t="s">
        <v>31</v>
      </c>
      <c r="V1082" s="46" t="s">
        <v>106</v>
      </c>
      <c r="W1082" s="46" t="s">
        <v>536</v>
      </c>
      <c r="X1082" s="46" t="s">
        <v>84</v>
      </c>
      <c r="Y1082" s="46" t="s">
        <v>520</v>
      </c>
      <c r="Z1082" s="46" t="s">
        <v>523</v>
      </c>
      <c r="AA1082" s="46" t="s">
        <v>537</v>
      </c>
      <c r="AB1082" s="46">
        <v>184397967028.92001</v>
      </c>
      <c r="AC1082" s="46">
        <v>384650190409.51001</v>
      </c>
      <c r="AD1082" s="46">
        <v>486017277880.72998</v>
      </c>
      <c r="AE1082" s="46">
        <v>690534559243.37</v>
      </c>
      <c r="AF1082" s="46">
        <v>793090062886.78003</v>
      </c>
      <c r="AG1082" s="46">
        <v>998399383381.35999</v>
      </c>
      <c r="AH1082" s="46">
        <v>1101507363572.9099</v>
      </c>
      <c r="AI1082" s="46" t="s">
        <v>96</v>
      </c>
      <c r="AJ1082" s="46">
        <v>0</v>
      </c>
      <c r="AK1082" s="46">
        <v>278065568247.37</v>
      </c>
      <c r="AL1082" s="46">
        <v>588441710982.25</v>
      </c>
      <c r="AM1082" s="46">
        <v>896061484894.95996</v>
      </c>
      <c r="AN1082" s="46">
        <v>1204533539476.3999</v>
      </c>
      <c r="AO1082" s="46" t="s">
        <v>253</v>
      </c>
      <c r="AP1082" s="46" t="s">
        <v>63</v>
      </c>
      <c r="AQ1082" s="46"/>
      <c r="AR1082" s="46"/>
    </row>
    <row r="1083" spans="1:44" x14ac:dyDescent="0.2">
      <c r="A1083" s="46" t="s">
        <v>77</v>
      </c>
      <c r="B1083" s="46" t="s">
        <v>84</v>
      </c>
      <c r="C1083" s="46" t="s">
        <v>84</v>
      </c>
      <c r="D1083" s="46" t="s">
        <v>520</v>
      </c>
      <c r="E1083" s="46" t="s">
        <v>86</v>
      </c>
      <c r="F1083" s="46" t="s">
        <v>86</v>
      </c>
      <c r="G1083" s="46" t="s">
        <v>521</v>
      </c>
      <c r="H1083" s="46" t="s">
        <v>62</v>
      </c>
      <c r="I1083" s="46" t="s">
        <v>282</v>
      </c>
      <c r="J1083" s="46" t="s">
        <v>243</v>
      </c>
      <c r="K1083" s="46" t="s">
        <v>47</v>
      </c>
      <c r="L1083" s="46" t="s">
        <v>62</v>
      </c>
      <c r="M1083" s="46" t="s">
        <v>163</v>
      </c>
      <c r="N1083" s="46" t="s">
        <v>164</v>
      </c>
      <c r="O1083" s="46" t="s">
        <v>63</v>
      </c>
      <c r="P1083" s="46" t="s">
        <v>535</v>
      </c>
      <c r="Q1083" s="46" t="s">
        <v>536</v>
      </c>
      <c r="R1083" s="46" t="s">
        <v>84</v>
      </c>
      <c r="S1083" s="46" t="s">
        <v>99</v>
      </c>
      <c r="T1083" s="46" t="s">
        <v>48</v>
      </c>
      <c r="U1083" s="46" t="s">
        <v>31</v>
      </c>
      <c r="V1083" s="46" t="s">
        <v>106</v>
      </c>
      <c r="W1083" s="46" t="s">
        <v>536</v>
      </c>
      <c r="X1083" s="46" t="s">
        <v>84</v>
      </c>
      <c r="Y1083" s="46" t="s">
        <v>520</v>
      </c>
      <c r="Z1083" s="46" t="s">
        <v>523</v>
      </c>
      <c r="AA1083" s="46" t="s">
        <v>537</v>
      </c>
      <c r="AB1083" s="46">
        <v>184397967028.92001</v>
      </c>
      <c r="AC1083" s="46">
        <v>384650190409.51001</v>
      </c>
      <c r="AD1083" s="46">
        <v>486017277880.72998</v>
      </c>
      <c r="AE1083" s="46">
        <v>690534559243.37</v>
      </c>
      <c r="AF1083" s="46">
        <v>793090062886.78003</v>
      </c>
      <c r="AG1083" s="46">
        <v>998399383381.35999</v>
      </c>
      <c r="AH1083" s="46">
        <v>1101507363572.9099</v>
      </c>
      <c r="AI1083" s="46" t="s">
        <v>96</v>
      </c>
      <c r="AJ1083" s="46">
        <v>0</v>
      </c>
      <c r="AK1083" s="46">
        <v>278065568247.37</v>
      </c>
      <c r="AL1083" s="46">
        <v>588441710982.25</v>
      </c>
      <c r="AM1083" s="46">
        <v>896061484894.95996</v>
      </c>
      <c r="AN1083" s="46">
        <v>1204533539476.3999</v>
      </c>
      <c r="AO1083" s="46" t="s">
        <v>165</v>
      </c>
      <c r="AP1083" s="46" t="s">
        <v>63</v>
      </c>
      <c r="AQ1083" s="46"/>
      <c r="AR1083" s="46"/>
    </row>
    <row r="1084" spans="1:44" x14ac:dyDescent="0.2">
      <c r="A1084" s="46" t="s">
        <v>77</v>
      </c>
      <c r="B1084" s="46" t="s">
        <v>84</v>
      </c>
      <c r="C1084" s="46" t="s">
        <v>84</v>
      </c>
      <c r="D1084" s="46" t="s">
        <v>520</v>
      </c>
      <c r="E1084" s="46" t="s">
        <v>86</v>
      </c>
      <c r="F1084" s="46" t="s">
        <v>86</v>
      </c>
      <c r="G1084" s="46" t="s">
        <v>521</v>
      </c>
      <c r="H1084" s="46" t="s">
        <v>62</v>
      </c>
      <c r="I1084" s="46" t="s">
        <v>282</v>
      </c>
      <c r="J1084" s="46" t="s">
        <v>243</v>
      </c>
      <c r="K1084" s="46" t="s">
        <v>47</v>
      </c>
      <c r="L1084" s="46" t="s">
        <v>62</v>
      </c>
      <c r="M1084" s="46" t="s">
        <v>204</v>
      </c>
      <c r="N1084" s="46" t="s">
        <v>538</v>
      </c>
      <c r="O1084" s="46" t="s">
        <v>207</v>
      </c>
      <c r="P1084" s="46" t="s">
        <v>535</v>
      </c>
      <c r="Q1084" s="46" t="s">
        <v>536</v>
      </c>
      <c r="R1084" s="46" t="s">
        <v>84</v>
      </c>
      <c r="S1084" s="46" t="s">
        <v>99</v>
      </c>
      <c r="T1084" s="46" t="s">
        <v>169</v>
      </c>
      <c r="U1084" s="46" t="s">
        <v>170</v>
      </c>
      <c r="V1084" s="46" t="s">
        <v>32</v>
      </c>
      <c r="W1084" s="46" t="s">
        <v>536</v>
      </c>
      <c r="X1084" s="46" t="s">
        <v>84</v>
      </c>
      <c r="Y1084" s="46" t="s">
        <v>520</v>
      </c>
      <c r="Z1084" s="46" t="s">
        <v>523</v>
      </c>
      <c r="AA1084" s="46" t="s">
        <v>537</v>
      </c>
      <c r="AB1084" s="46">
        <v>5095447.83</v>
      </c>
      <c r="AC1084" s="46">
        <v>8863687.4800000004</v>
      </c>
      <c r="AD1084" s="46">
        <v>10328156.810000001</v>
      </c>
      <c r="AE1084" s="46">
        <v>13804378.949999999</v>
      </c>
      <c r="AF1084" s="46">
        <v>16264209.16</v>
      </c>
      <c r="AG1084" s="46">
        <v>19321340.98</v>
      </c>
      <c r="AH1084" s="46">
        <v>21216885.68</v>
      </c>
      <c r="AI1084" s="46" t="s">
        <v>96</v>
      </c>
      <c r="AJ1084" s="46">
        <v>0</v>
      </c>
      <c r="AK1084" s="46">
        <v>6789455.1399999997</v>
      </c>
      <c r="AL1084" s="46">
        <v>12752705.48</v>
      </c>
      <c r="AM1084" s="46">
        <v>18030628.140000001</v>
      </c>
      <c r="AN1084" s="46">
        <v>23662740.09</v>
      </c>
      <c r="AO1084" s="46" t="s">
        <v>206</v>
      </c>
      <c r="AP1084" s="46" t="s">
        <v>341</v>
      </c>
      <c r="AQ1084" s="46" t="s">
        <v>539</v>
      </c>
      <c r="AR1084" s="46" t="s">
        <v>346</v>
      </c>
    </row>
    <row r="1085" spans="1:44" x14ac:dyDescent="0.2">
      <c r="A1085" s="46" t="s">
        <v>77</v>
      </c>
      <c r="B1085" s="46" t="s">
        <v>84</v>
      </c>
      <c r="C1085" s="46" t="s">
        <v>84</v>
      </c>
      <c r="D1085" s="46" t="s">
        <v>520</v>
      </c>
      <c r="E1085" s="46" t="s">
        <v>86</v>
      </c>
      <c r="F1085" s="46" t="s">
        <v>86</v>
      </c>
      <c r="G1085" s="46" t="s">
        <v>521</v>
      </c>
      <c r="H1085" s="46" t="s">
        <v>62</v>
      </c>
      <c r="I1085" s="46" t="s">
        <v>282</v>
      </c>
      <c r="J1085" s="46" t="s">
        <v>243</v>
      </c>
      <c r="K1085" s="46" t="s">
        <v>47</v>
      </c>
      <c r="L1085" s="46" t="s">
        <v>62</v>
      </c>
      <c r="M1085" s="46" t="s">
        <v>204</v>
      </c>
      <c r="N1085" s="46" t="s">
        <v>540</v>
      </c>
      <c r="O1085" s="46" t="s">
        <v>210</v>
      </c>
      <c r="P1085" s="46" t="s">
        <v>535</v>
      </c>
      <c r="Q1085" s="46" t="s">
        <v>536</v>
      </c>
      <c r="R1085" s="46" t="s">
        <v>84</v>
      </c>
      <c r="S1085" s="46" t="s">
        <v>99</v>
      </c>
      <c r="T1085" s="46" t="s">
        <v>169</v>
      </c>
      <c r="U1085" s="46" t="s">
        <v>170</v>
      </c>
      <c r="V1085" s="46" t="s">
        <v>32</v>
      </c>
      <c r="W1085" s="46" t="s">
        <v>536</v>
      </c>
      <c r="X1085" s="46" t="s">
        <v>84</v>
      </c>
      <c r="Y1085" s="46" t="s">
        <v>520</v>
      </c>
      <c r="Z1085" s="46" t="s">
        <v>523</v>
      </c>
      <c r="AA1085" s="46" t="s">
        <v>537</v>
      </c>
      <c r="AB1085" s="46">
        <v>0</v>
      </c>
      <c r="AC1085" s="46">
        <v>7400</v>
      </c>
      <c r="AD1085" s="46">
        <v>7400</v>
      </c>
      <c r="AE1085" s="46">
        <v>7400</v>
      </c>
      <c r="AF1085" s="46">
        <v>7400</v>
      </c>
      <c r="AG1085" s="46">
        <v>7400</v>
      </c>
      <c r="AH1085" s="46">
        <v>7400</v>
      </c>
      <c r="AI1085" s="46" t="s">
        <v>96</v>
      </c>
      <c r="AJ1085" s="46">
        <v>0</v>
      </c>
      <c r="AK1085" s="46">
        <v>0</v>
      </c>
      <c r="AL1085" s="46">
        <v>7400</v>
      </c>
      <c r="AM1085" s="46">
        <v>7400</v>
      </c>
      <c r="AN1085" s="46">
        <v>7400</v>
      </c>
      <c r="AO1085" s="46" t="s">
        <v>206</v>
      </c>
      <c r="AP1085" s="46" t="s">
        <v>350</v>
      </c>
      <c r="AQ1085" s="46" t="s">
        <v>541</v>
      </c>
      <c r="AR1085" s="46" t="s">
        <v>542</v>
      </c>
    </row>
    <row r="1086" spans="1:44" x14ac:dyDescent="0.2">
      <c r="A1086" s="46" t="s">
        <v>77</v>
      </c>
      <c r="B1086" s="46" t="s">
        <v>84</v>
      </c>
      <c r="C1086" s="46" t="s">
        <v>84</v>
      </c>
      <c r="D1086" s="46" t="s">
        <v>520</v>
      </c>
      <c r="E1086" s="46" t="s">
        <v>86</v>
      </c>
      <c r="F1086" s="46" t="s">
        <v>86</v>
      </c>
      <c r="G1086" s="46" t="s">
        <v>521</v>
      </c>
      <c r="H1086" s="46" t="s">
        <v>62</v>
      </c>
      <c r="I1086" s="46" t="s">
        <v>282</v>
      </c>
      <c r="J1086" s="46" t="s">
        <v>243</v>
      </c>
      <c r="K1086" s="46" t="s">
        <v>47</v>
      </c>
      <c r="L1086" s="46" t="s">
        <v>62</v>
      </c>
      <c r="M1086" s="46" t="s">
        <v>286</v>
      </c>
      <c r="N1086" s="46" t="s">
        <v>287</v>
      </c>
      <c r="O1086" s="46" t="s">
        <v>63</v>
      </c>
      <c r="P1086" s="46" t="s">
        <v>535</v>
      </c>
      <c r="Q1086" s="46" t="s">
        <v>536</v>
      </c>
      <c r="R1086" s="46" t="s">
        <v>84</v>
      </c>
      <c r="S1086" s="46" t="s">
        <v>99</v>
      </c>
      <c r="T1086" s="46" t="s">
        <v>169</v>
      </c>
      <c r="U1086" s="46" t="s">
        <v>170</v>
      </c>
      <c r="V1086" s="46" t="s">
        <v>32</v>
      </c>
      <c r="W1086" s="46" t="s">
        <v>536</v>
      </c>
      <c r="X1086" s="46" t="s">
        <v>84</v>
      </c>
      <c r="Y1086" s="46" t="s">
        <v>520</v>
      </c>
      <c r="Z1086" s="46" t="s">
        <v>523</v>
      </c>
      <c r="AA1086" s="46" t="s">
        <v>537</v>
      </c>
      <c r="AB1086" s="46">
        <v>184377792122.92001</v>
      </c>
      <c r="AC1086" s="46">
        <v>384630015503.51001</v>
      </c>
      <c r="AD1086" s="46">
        <v>485997102974.72998</v>
      </c>
      <c r="AE1086" s="46">
        <v>690514384337.37</v>
      </c>
      <c r="AF1086" s="46">
        <v>793069887980.78003</v>
      </c>
      <c r="AG1086" s="46">
        <v>998369208475.35999</v>
      </c>
      <c r="AH1086" s="46">
        <v>1101477188666.9099</v>
      </c>
      <c r="AI1086" s="46" t="s">
        <v>96</v>
      </c>
      <c r="AJ1086" s="46">
        <v>0</v>
      </c>
      <c r="AK1086" s="46">
        <v>278045393341.37</v>
      </c>
      <c r="AL1086" s="46">
        <v>588421536076.25</v>
      </c>
      <c r="AM1086" s="46">
        <v>896031309988.95996</v>
      </c>
      <c r="AN1086" s="46">
        <v>1204509869336.3101</v>
      </c>
      <c r="AO1086" s="46" t="s">
        <v>288</v>
      </c>
      <c r="AP1086" s="46" t="s">
        <v>63</v>
      </c>
      <c r="AQ1086" s="46"/>
      <c r="AR1086" s="46"/>
    </row>
    <row r="1087" spans="1:44" x14ac:dyDescent="0.2">
      <c r="A1087" s="46" t="s">
        <v>77</v>
      </c>
      <c r="B1087" s="46" t="s">
        <v>84</v>
      </c>
      <c r="C1087" s="46" t="s">
        <v>84</v>
      </c>
      <c r="D1087" s="46" t="s">
        <v>520</v>
      </c>
      <c r="E1087" s="46" t="s">
        <v>86</v>
      </c>
      <c r="F1087" s="46" t="s">
        <v>86</v>
      </c>
      <c r="G1087" s="46" t="s">
        <v>521</v>
      </c>
      <c r="H1087" s="46" t="s">
        <v>62</v>
      </c>
      <c r="I1087" s="46" t="s">
        <v>282</v>
      </c>
      <c r="J1087" s="46" t="s">
        <v>243</v>
      </c>
      <c r="K1087" s="46" t="s">
        <v>47</v>
      </c>
      <c r="L1087" s="46" t="s">
        <v>62</v>
      </c>
      <c r="M1087" s="46" t="s">
        <v>212</v>
      </c>
      <c r="N1087" s="46" t="s">
        <v>213</v>
      </c>
      <c r="O1087" s="46" t="s">
        <v>63</v>
      </c>
      <c r="P1087" s="46" t="s">
        <v>535</v>
      </c>
      <c r="Q1087" s="46" t="s">
        <v>536</v>
      </c>
      <c r="R1087" s="46" t="s">
        <v>84</v>
      </c>
      <c r="S1087" s="46" t="s">
        <v>99</v>
      </c>
      <c r="T1087" s="46" t="s">
        <v>169</v>
      </c>
      <c r="U1087" s="46" t="s">
        <v>170</v>
      </c>
      <c r="V1087" s="46" t="s">
        <v>106</v>
      </c>
      <c r="W1087" s="46" t="s">
        <v>536</v>
      </c>
      <c r="X1087" s="46" t="s">
        <v>84</v>
      </c>
      <c r="Y1087" s="46" t="s">
        <v>520</v>
      </c>
      <c r="Z1087" s="46" t="s">
        <v>523</v>
      </c>
      <c r="AA1087" s="46" t="s">
        <v>537</v>
      </c>
      <c r="AB1087" s="46">
        <v>184382887570.75</v>
      </c>
      <c r="AC1087" s="46">
        <v>384638886590.98999</v>
      </c>
      <c r="AD1087" s="46">
        <v>486007438531.53998</v>
      </c>
      <c r="AE1087" s="46">
        <v>690528196116.31995</v>
      </c>
      <c r="AF1087" s="46">
        <v>793086159589.93994</v>
      </c>
      <c r="AG1087" s="46">
        <v>998388537216.33997</v>
      </c>
      <c r="AH1087" s="46">
        <v>1101498412952.5901</v>
      </c>
      <c r="AI1087" s="46" t="s">
        <v>96</v>
      </c>
      <c r="AJ1087" s="46">
        <v>0</v>
      </c>
      <c r="AK1087" s="46">
        <v>278052182796.51001</v>
      </c>
      <c r="AL1087" s="46">
        <v>588434296181.72998</v>
      </c>
      <c r="AM1087" s="46">
        <v>896049348017.09998</v>
      </c>
      <c r="AN1087" s="46">
        <v>1204533539476.3999</v>
      </c>
      <c r="AO1087" s="46" t="s">
        <v>214</v>
      </c>
      <c r="AP1087" s="46" t="s">
        <v>63</v>
      </c>
      <c r="AQ1087" s="46"/>
      <c r="AR1087" s="46"/>
    </row>
    <row r="1088" spans="1:44" x14ac:dyDescent="0.2">
      <c r="A1088" s="46" t="s">
        <v>77</v>
      </c>
      <c r="B1088" s="46" t="s">
        <v>84</v>
      </c>
      <c r="C1088" s="46" t="s">
        <v>84</v>
      </c>
      <c r="D1088" s="46" t="s">
        <v>520</v>
      </c>
      <c r="E1088" s="46" t="s">
        <v>86</v>
      </c>
      <c r="F1088" s="46" t="s">
        <v>86</v>
      </c>
      <c r="G1088" s="46" t="s">
        <v>521</v>
      </c>
      <c r="H1088" s="46" t="s">
        <v>62</v>
      </c>
      <c r="I1088" s="46" t="s">
        <v>282</v>
      </c>
      <c r="J1088" s="46" t="s">
        <v>243</v>
      </c>
      <c r="K1088" s="46" t="s">
        <v>47</v>
      </c>
      <c r="L1088" s="46" t="s">
        <v>62</v>
      </c>
      <c r="M1088" s="46" t="s">
        <v>254</v>
      </c>
      <c r="N1088" s="46" t="s">
        <v>255</v>
      </c>
      <c r="O1088" s="46" t="s">
        <v>63</v>
      </c>
      <c r="P1088" s="46" t="s">
        <v>535</v>
      </c>
      <c r="Q1088" s="46" t="s">
        <v>536</v>
      </c>
      <c r="R1088" s="46" t="s">
        <v>84</v>
      </c>
      <c r="S1088" s="46" t="s">
        <v>99</v>
      </c>
      <c r="T1088" s="46" t="s">
        <v>169</v>
      </c>
      <c r="U1088" s="46" t="s">
        <v>170</v>
      </c>
      <c r="V1088" s="46" t="s">
        <v>106</v>
      </c>
      <c r="W1088" s="46" t="s">
        <v>536</v>
      </c>
      <c r="X1088" s="46" t="s">
        <v>84</v>
      </c>
      <c r="Y1088" s="46" t="s">
        <v>520</v>
      </c>
      <c r="Z1088" s="46" t="s">
        <v>523</v>
      </c>
      <c r="AA1088" s="46" t="s">
        <v>537</v>
      </c>
      <c r="AB1088" s="46">
        <v>184377792122.92001</v>
      </c>
      <c r="AC1088" s="46">
        <v>384630015503.51001</v>
      </c>
      <c r="AD1088" s="46">
        <v>485997102974.72998</v>
      </c>
      <c r="AE1088" s="46">
        <v>690514384337.37</v>
      </c>
      <c r="AF1088" s="46">
        <v>793069887980.78003</v>
      </c>
      <c r="AG1088" s="46">
        <v>998369208475.35999</v>
      </c>
      <c r="AH1088" s="46">
        <v>1101477188666.9099</v>
      </c>
      <c r="AI1088" s="46" t="s">
        <v>96</v>
      </c>
      <c r="AJ1088" s="46">
        <v>0</v>
      </c>
      <c r="AK1088" s="46">
        <v>278045393341.37</v>
      </c>
      <c r="AL1088" s="46">
        <v>588421536076.25</v>
      </c>
      <c r="AM1088" s="46">
        <v>896031309988.95996</v>
      </c>
      <c r="AN1088" s="46">
        <v>1204509869336.3101</v>
      </c>
      <c r="AO1088" s="46" t="s">
        <v>256</v>
      </c>
      <c r="AP1088" s="46" t="s">
        <v>63</v>
      </c>
      <c r="AQ1088" s="46"/>
      <c r="AR1088" s="46"/>
    </row>
    <row r="1089" spans="1:44" x14ac:dyDescent="0.2">
      <c r="A1089" s="46" t="s">
        <v>77</v>
      </c>
      <c r="B1089" s="46" t="s">
        <v>84</v>
      </c>
      <c r="C1089" s="46" t="s">
        <v>84</v>
      </c>
      <c r="D1089" s="46" t="s">
        <v>520</v>
      </c>
      <c r="E1089" s="46" t="s">
        <v>86</v>
      </c>
      <c r="F1089" s="46" t="s">
        <v>86</v>
      </c>
      <c r="G1089" s="46" t="s">
        <v>521</v>
      </c>
      <c r="H1089" s="46" t="s">
        <v>62</v>
      </c>
      <c r="I1089" s="46" t="s">
        <v>282</v>
      </c>
      <c r="J1089" s="46" t="s">
        <v>243</v>
      </c>
      <c r="K1089" s="46" t="s">
        <v>47</v>
      </c>
      <c r="L1089" s="46" t="s">
        <v>62</v>
      </c>
      <c r="M1089" s="46" t="s">
        <v>254</v>
      </c>
      <c r="N1089" s="46" t="s">
        <v>255</v>
      </c>
      <c r="O1089" s="46" t="s">
        <v>207</v>
      </c>
      <c r="P1089" s="46" t="s">
        <v>535</v>
      </c>
      <c r="Q1089" s="46" t="s">
        <v>536</v>
      </c>
      <c r="R1089" s="46" t="s">
        <v>84</v>
      </c>
      <c r="S1089" s="46" t="s">
        <v>99</v>
      </c>
      <c r="T1089" s="46" t="s">
        <v>169</v>
      </c>
      <c r="U1089" s="46" t="s">
        <v>170</v>
      </c>
      <c r="V1089" s="46" t="s">
        <v>106</v>
      </c>
      <c r="W1089" s="46" t="s">
        <v>536</v>
      </c>
      <c r="X1089" s="46" t="s">
        <v>84</v>
      </c>
      <c r="Y1089" s="46" t="s">
        <v>520</v>
      </c>
      <c r="Z1089" s="46" t="s">
        <v>523</v>
      </c>
      <c r="AA1089" s="46" t="s">
        <v>537</v>
      </c>
      <c r="AB1089" s="46">
        <v>5095447.83</v>
      </c>
      <c r="AC1089" s="46">
        <v>8863687.4800000004</v>
      </c>
      <c r="AD1089" s="46">
        <v>10328156.810000001</v>
      </c>
      <c r="AE1089" s="46">
        <v>13804378.949999999</v>
      </c>
      <c r="AF1089" s="46">
        <v>16264209.16</v>
      </c>
      <c r="AG1089" s="46">
        <v>19321340.98</v>
      </c>
      <c r="AH1089" s="46">
        <v>21216885.68</v>
      </c>
      <c r="AI1089" s="46" t="s">
        <v>96</v>
      </c>
      <c r="AJ1089" s="46">
        <v>0</v>
      </c>
      <c r="AK1089" s="46">
        <v>6789455.1399999997</v>
      </c>
      <c r="AL1089" s="46">
        <v>12752705.48</v>
      </c>
      <c r="AM1089" s="46">
        <v>18030628.140000001</v>
      </c>
      <c r="AN1089" s="46">
        <v>23662740.09</v>
      </c>
      <c r="AO1089" s="46" t="s">
        <v>256</v>
      </c>
      <c r="AP1089" s="46" t="s">
        <v>341</v>
      </c>
      <c r="AQ1089" s="46" t="s">
        <v>539</v>
      </c>
      <c r="AR1089" s="46" t="s">
        <v>346</v>
      </c>
    </row>
    <row r="1090" spans="1:44" x14ac:dyDescent="0.2">
      <c r="A1090" s="46" t="s">
        <v>77</v>
      </c>
      <c r="B1090" s="46" t="s">
        <v>84</v>
      </c>
      <c r="C1090" s="46" t="s">
        <v>84</v>
      </c>
      <c r="D1090" s="46" t="s">
        <v>520</v>
      </c>
      <c r="E1090" s="46" t="s">
        <v>86</v>
      </c>
      <c r="F1090" s="46" t="s">
        <v>86</v>
      </c>
      <c r="G1090" s="46" t="s">
        <v>521</v>
      </c>
      <c r="H1090" s="46" t="s">
        <v>62</v>
      </c>
      <c r="I1090" s="46" t="s">
        <v>282</v>
      </c>
      <c r="J1090" s="46" t="s">
        <v>243</v>
      </c>
      <c r="K1090" s="46" t="s">
        <v>47</v>
      </c>
      <c r="L1090" s="46" t="s">
        <v>62</v>
      </c>
      <c r="M1090" s="46" t="s">
        <v>254</v>
      </c>
      <c r="N1090" s="46" t="s">
        <v>255</v>
      </c>
      <c r="O1090" s="46" t="s">
        <v>210</v>
      </c>
      <c r="P1090" s="46" t="s">
        <v>535</v>
      </c>
      <c r="Q1090" s="46" t="s">
        <v>536</v>
      </c>
      <c r="R1090" s="46" t="s">
        <v>84</v>
      </c>
      <c r="S1090" s="46" t="s">
        <v>99</v>
      </c>
      <c r="T1090" s="46" t="s">
        <v>169</v>
      </c>
      <c r="U1090" s="46" t="s">
        <v>170</v>
      </c>
      <c r="V1090" s="46" t="s">
        <v>106</v>
      </c>
      <c r="W1090" s="46" t="s">
        <v>536</v>
      </c>
      <c r="X1090" s="46" t="s">
        <v>84</v>
      </c>
      <c r="Y1090" s="46" t="s">
        <v>520</v>
      </c>
      <c r="Z1090" s="46" t="s">
        <v>523</v>
      </c>
      <c r="AA1090" s="46" t="s">
        <v>537</v>
      </c>
      <c r="AB1090" s="46">
        <v>0</v>
      </c>
      <c r="AC1090" s="46">
        <v>7400</v>
      </c>
      <c r="AD1090" s="46">
        <v>7400</v>
      </c>
      <c r="AE1090" s="46">
        <v>7400</v>
      </c>
      <c r="AF1090" s="46">
        <v>7400</v>
      </c>
      <c r="AG1090" s="46">
        <v>7400</v>
      </c>
      <c r="AH1090" s="46">
        <v>7400</v>
      </c>
      <c r="AI1090" s="46" t="s">
        <v>96</v>
      </c>
      <c r="AJ1090" s="46">
        <v>0</v>
      </c>
      <c r="AK1090" s="46">
        <v>0</v>
      </c>
      <c r="AL1090" s="46">
        <v>7400</v>
      </c>
      <c r="AM1090" s="46">
        <v>7400</v>
      </c>
      <c r="AN1090" s="46">
        <v>7400</v>
      </c>
      <c r="AO1090" s="46" t="s">
        <v>256</v>
      </c>
      <c r="AP1090" s="46" t="s">
        <v>350</v>
      </c>
      <c r="AQ1090" s="46" t="s">
        <v>541</v>
      </c>
      <c r="AR1090" s="46" t="s">
        <v>542</v>
      </c>
    </row>
    <row r="1091" spans="1:44" x14ac:dyDescent="0.2">
      <c r="A1091" s="46" t="s">
        <v>77</v>
      </c>
      <c r="B1091" s="46" t="s">
        <v>84</v>
      </c>
      <c r="C1091" s="46" t="s">
        <v>84</v>
      </c>
      <c r="D1091" s="46" t="s">
        <v>520</v>
      </c>
      <c r="E1091" s="46" t="s">
        <v>86</v>
      </c>
      <c r="F1091" s="46" t="s">
        <v>86</v>
      </c>
      <c r="G1091" s="46" t="s">
        <v>521</v>
      </c>
      <c r="H1091" s="46" t="s">
        <v>62</v>
      </c>
      <c r="I1091" s="46" t="s">
        <v>282</v>
      </c>
      <c r="J1091" s="46" t="s">
        <v>243</v>
      </c>
      <c r="K1091" s="46" t="s">
        <v>47</v>
      </c>
      <c r="L1091" s="46" t="s">
        <v>62</v>
      </c>
      <c r="M1091" s="46" t="s">
        <v>218</v>
      </c>
      <c r="N1091" s="46" t="s">
        <v>219</v>
      </c>
      <c r="O1091" s="46" t="s">
        <v>63</v>
      </c>
      <c r="P1091" s="46" t="s">
        <v>535</v>
      </c>
      <c r="Q1091" s="46" t="s">
        <v>536</v>
      </c>
      <c r="R1091" s="46" t="s">
        <v>84</v>
      </c>
      <c r="S1091" s="46" t="s">
        <v>99</v>
      </c>
      <c r="T1091" s="46" t="s">
        <v>169</v>
      </c>
      <c r="U1091" s="46" t="s">
        <v>170</v>
      </c>
      <c r="V1091" s="46" t="s">
        <v>106</v>
      </c>
      <c r="W1091" s="46" t="s">
        <v>536</v>
      </c>
      <c r="X1091" s="46" t="s">
        <v>84</v>
      </c>
      <c r="Y1091" s="46" t="s">
        <v>520</v>
      </c>
      <c r="Z1091" s="46" t="s">
        <v>523</v>
      </c>
      <c r="AA1091" s="46" t="s">
        <v>537</v>
      </c>
      <c r="AB1091" s="46">
        <v>184382887570.75</v>
      </c>
      <c r="AC1091" s="46">
        <v>384638886590.98999</v>
      </c>
      <c r="AD1091" s="46">
        <v>486007438531.53998</v>
      </c>
      <c r="AE1091" s="46">
        <v>690528196116.31995</v>
      </c>
      <c r="AF1091" s="46">
        <v>793086159589.93994</v>
      </c>
      <c r="AG1091" s="46">
        <v>998388537216.33997</v>
      </c>
      <c r="AH1091" s="46">
        <v>1101498412952.5901</v>
      </c>
      <c r="AI1091" s="46" t="s">
        <v>96</v>
      </c>
      <c r="AJ1091" s="46">
        <v>0</v>
      </c>
      <c r="AK1091" s="46">
        <v>278052182796.51001</v>
      </c>
      <c r="AL1091" s="46">
        <v>588434296181.72998</v>
      </c>
      <c r="AM1091" s="46">
        <v>896049348017.09998</v>
      </c>
      <c r="AN1091" s="46">
        <v>1204533539476.3999</v>
      </c>
      <c r="AO1091" s="46" t="s">
        <v>220</v>
      </c>
      <c r="AP1091" s="46" t="s">
        <v>63</v>
      </c>
      <c r="AQ1091" s="46"/>
      <c r="AR1091" s="46"/>
    </row>
    <row r="1092" spans="1:44" x14ac:dyDescent="0.2">
      <c r="A1092" s="46" t="s">
        <v>77</v>
      </c>
      <c r="B1092" s="46" t="s">
        <v>84</v>
      </c>
      <c r="C1092" s="46" t="s">
        <v>84</v>
      </c>
      <c r="D1092" s="46" t="s">
        <v>520</v>
      </c>
      <c r="E1092" s="46" t="s">
        <v>86</v>
      </c>
      <c r="F1092" s="46" t="s">
        <v>86</v>
      </c>
      <c r="G1092" s="46" t="s">
        <v>521</v>
      </c>
      <c r="H1092" s="46" t="s">
        <v>62</v>
      </c>
      <c r="I1092" s="46" t="s">
        <v>282</v>
      </c>
      <c r="J1092" s="46" t="s">
        <v>243</v>
      </c>
      <c r="K1092" s="46" t="s">
        <v>47</v>
      </c>
      <c r="L1092" s="46" t="s">
        <v>62</v>
      </c>
      <c r="M1092" s="46" t="s">
        <v>257</v>
      </c>
      <c r="N1092" s="46" t="s">
        <v>258</v>
      </c>
      <c r="O1092" s="46" t="s">
        <v>63</v>
      </c>
      <c r="P1092" s="46" t="s">
        <v>535</v>
      </c>
      <c r="Q1092" s="46" t="s">
        <v>536</v>
      </c>
      <c r="R1092" s="46" t="s">
        <v>84</v>
      </c>
      <c r="S1092" s="46" t="s">
        <v>99</v>
      </c>
      <c r="T1092" s="46" t="s">
        <v>169</v>
      </c>
      <c r="U1092" s="46" t="s">
        <v>170</v>
      </c>
      <c r="V1092" s="46" t="s">
        <v>32</v>
      </c>
      <c r="W1092" s="46" t="s">
        <v>536</v>
      </c>
      <c r="X1092" s="46" t="s">
        <v>84</v>
      </c>
      <c r="Y1092" s="46" t="s">
        <v>520</v>
      </c>
      <c r="Z1092" s="46" t="s">
        <v>523</v>
      </c>
      <c r="AA1092" s="46" t="s">
        <v>537</v>
      </c>
      <c r="AB1092" s="46">
        <v>15079458.17</v>
      </c>
      <c r="AC1092" s="46">
        <v>11303818.52</v>
      </c>
      <c r="AD1092" s="46">
        <v>9839349.1899999995</v>
      </c>
      <c r="AE1092" s="46">
        <v>6363127.0499999998</v>
      </c>
      <c r="AF1092" s="46">
        <v>3903296.84</v>
      </c>
      <c r="AG1092" s="46">
        <v>10846165.02</v>
      </c>
      <c r="AH1092" s="46">
        <v>8950620.3200000003</v>
      </c>
      <c r="AI1092" s="46" t="s">
        <v>96</v>
      </c>
      <c r="AJ1092" s="46">
        <v>0</v>
      </c>
      <c r="AK1092" s="46">
        <v>13385450.859999999</v>
      </c>
      <c r="AL1092" s="46">
        <v>7414800.5199999996</v>
      </c>
      <c r="AM1092" s="46">
        <v>12136877.859999999</v>
      </c>
      <c r="AN1092" s="46">
        <v>0</v>
      </c>
      <c r="AO1092" s="46" t="s">
        <v>258</v>
      </c>
      <c r="AP1092" s="46" t="s">
        <v>63</v>
      </c>
      <c r="AQ1092" s="46"/>
      <c r="AR1092" s="46"/>
    </row>
    <row r="1093" spans="1:44" x14ac:dyDescent="0.2">
      <c r="A1093" s="46" t="s">
        <v>77</v>
      </c>
      <c r="B1093" s="46" t="s">
        <v>84</v>
      </c>
      <c r="C1093" s="46" t="s">
        <v>84</v>
      </c>
      <c r="D1093" s="46" t="s">
        <v>520</v>
      </c>
      <c r="E1093" s="46" t="s">
        <v>86</v>
      </c>
      <c r="F1093" s="46" t="s">
        <v>86</v>
      </c>
      <c r="G1093" s="46" t="s">
        <v>521</v>
      </c>
      <c r="H1093" s="46" t="s">
        <v>62</v>
      </c>
      <c r="I1093" s="46" t="s">
        <v>282</v>
      </c>
      <c r="J1093" s="46" t="s">
        <v>243</v>
      </c>
      <c r="K1093" s="46" t="s">
        <v>47</v>
      </c>
      <c r="L1093" s="46" t="s">
        <v>62</v>
      </c>
      <c r="M1093" s="46" t="s">
        <v>264</v>
      </c>
      <c r="N1093" s="46" t="s">
        <v>265</v>
      </c>
      <c r="O1093" s="46" t="s">
        <v>63</v>
      </c>
      <c r="P1093" s="46" t="s">
        <v>535</v>
      </c>
      <c r="Q1093" s="46" t="s">
        <v>536</v>
      </c>
      <c r="R1093" s="46" t="s">
        <v>84</v>
      </c>
      <c r="S1093" s="46" t="s">
        <v>99</v>
      </c>
      <c r="T1093" s="46" t="s">
        <v>169</v>
      </c>
      <c r="U1093" s="46" t="s">
        <v>170</v>
      </c>
      <c r="V1093" s="46" t="s">
        <v>106</v>
      </c>
      <c r="W1093" s="46" t="s">
        <v>536</v>
      </c>
      <c r="X1093" s="46" t="s">
        <v>84</v>
      </c>
      <c r="Y1093" s="46" t="s">
        <v>520</v>
      </c>
      <c r="Z1093" s="46" t="s">
        <v>523</v>
      </c>
      <c r="AA1093" s="46" t="s">
        <v>537</v>
      </c>
      <c r="AB1093" s="46">
        <v>15079458.17</v>
      </c>
      <c r="AC1093" s="46">
        <v>11303818.52</v>
      </c>
      <c r="AD1093" s="46">
        <v>9839349.1899999995</v>
      </c>
      <c r="AE1093" s="46">
        <v>6363127.0499999998</v>
      </c>
      <c r="AF1093" s="46">
        <v>3903296.84</v>
      </c>
      <c r="AG1093" s="46">
        <v>10846165.02</v>
      </c>
      <c r="AH1093" s="46">
        <v>8950620.3200000003</v>
      </c>
      <c r="AI1093" s="46" t="s">
        <v>96</v>
      </c>
      <c r="AJ1093" s="46">
        <v>0</v>
      </c>
      <c r="AK1093" s="46">
        <v>13385450.859999999</v>
      </c>
      <c r="AL1093" s="46">
        <v>7414800.5199999996</v>
      </c>
      <c r="AM1093" s="46">
        <v>12136877.859999999</v>
      </c>
      <c r="AN1093" s="46">
        <v>0</v>
      </c>
      <c r="AO1093" s="46" t="s">
        <v>266</v>
      </c>
      <c r="AP1093" s="46" t="s">
        <v>63</v>
      </c>
      <c r="AQ1093" s="46"/>
      <c r="AR1093" s="46"/>
    </row>
    <row r="1094" spans="1:44" x14ac:dyDescent="0.2">
      <c r="A1094" s="46" t="s">
        <v>77</v>
      </c>
      <c r="B1094" s="46" t="s">
        <v>84</v>
      </c>
      <c r="C1094" s="46" t="s">
        <v>84</v>
      </c>
      <c r="D1094" s="46" t="s">
        <v>520</v>
      </c>
      <c r="E1094" s="46" t="s">
        <v>86</v>
      </c>
      <c r="F1094" s="46" t="s">
        <v>86</v>
      </c>
      <c r="G1094" s="46" t="s">
        <v>521</v>
      </c>
      <c r="H1094" s="46" t="s">
        <v>62</v>
      </c>
      <c r="I1094" s="46" t="s">
        <v>282</v>
      </c>
      <c r="J1094" s="46" t="s">
        <v>243</v>
      </c>
      <c r="K1094" s="46" t="s">
        <v>47</v>
      </c>
      <c r="L1094" s="46" t="s">
        <v>62</v>
      </c>
      <c r="M1094" s="46" t="s">
        <v>171</v>
      </c>
      <c r="N1094" s="46" t="s">
        <v>172</v>
      </c>
      <c r="O1094" s="46" t="s">
        <v>63</v>
      </c>
      <c r="P1094" s="46" t="s">
        <v>535</v>
      </c>
      <c r="Q1094" s="46" t="s">
        <v>536</v>
      </c>
      <c r="R1094" s="46" t="s">
        <v>84</v>
      </c>
      <c r="S1094" s="46" t="s">
        <v>99</v>
      </c>
      <c r="T1094" s="46" t="s">
        <v>169</v>
      </c>
      <c r="U1094" s="46" t="s">
        <v>170</v>
      </c>
      <c r="V1094" s="46" t="s">
        <v>106</v>
      </c>
      <c r="W1094" s="46" t="s">
        <v>536</v>
      </c>
      <c r="X1094" s="46" t="s">
        <v>84</v>
      </c>
      <c r="Y1094" s="46" t="s">
        <v>520</v>
      </c>
      <c r="Z1094" s="46" t="s">
        <v>523</v>
      </c>
      <c r="AA1094" s="46" t="s">
        <v>537</v>
      </c>
      <c r="AB1094" s="46">
        <v>15079458.17</v>
      </c>
      <c r="AC1094" s="46">
        <v>11303818.52</v>
      </c>
      <c r="AD1094" s="46">
        <v>9839349.1899999995</v>
      </c>
      <c r="AE1094" s="46">
        <v>6363127.0499999998</v>
      </c>
      <c r="AF1094" s="46">
        <v>3903296.84</v>
      </c>
      <c r="AG1094" s="46">
        <v>10846165.02</v>
      </c>
      <c r="AH1094" s="46">
        <v>8950620.3200000003</v>
      </c>
      <c r="AI1094" s="46" t="s">
        <v>96</v>
      </c>
      <c r="AJ1094" s="46">
        <v>0</v>
      </c>
      <c r="AK1094" s="46">
        <v>13385450.859999999</v>
      </c>
      <c r="AL1094" s="46">
        <v>7414800.5199999996</v>
      </c>
      <c r="AM1094" s="46">
        <v>12136877.859999999</v>
      </c>
      <c r="AN1094" s="46">
        <v>0</v>
      </c>
      <c r="AO1094" s="46" t="s">
        <v>173</v>
      </c>
      <c r="AP1094" s="46" t="s">
        <v>63</v>
      </c>
      <c r="AQ1094" s="46"/>
      <c r="AR1094" s="46"/>
    </row>
    <row r="1095" spans="1:44" x14ac:dyDescent="0.2">
      <c r="A1095" s="46" t="s">
        <v>77</v>
      </c>
      <c r="B1095" s="46" t="s">
        <v>84</v>
      </c>
      <c r="C1095" s="46" t="s">
        <v>84</v>
      </c>
      <c r="D1095" s="46" t="s">
        <v>520</v>
      </c>
      <c r="E1095" s="46" t="s">
        <v>86</v>
      </c>
      <c r="F1095" s="46" t="s">
        <v>86</v>
      </c>
      <c r="G1095" s="46" t="s">
        <v>521</v>
      </c>
      <c r="H1095" s="46" t="s">
        <v>62</v>
      </c>
      <c r="I1095" s="46" t="s">
        <v>282</v>
      </c>
      <c r="J1095" s="46" t="s">
        <v>243</v>
      </c>
      <c r="K1095" s="46" t="s">
        <v>47</v>
      </c>
      <c r="L1095" s="46" t="s">
        <v>62</v>
      </c>
      <c r="M1095" s="46" t="s">
        <v>174</v>
      </c>
      <c r="N1095" s="46" t="s">
        <v>175</v>
      </c>
      <c r="O1095" s="46" t="s">
        <v>63</v>
      </c>
      <c r="P1095" s="46" t="s">
        <v>535</v>
      </c>
      <c r="Q1095" s="46" t="s">
        <v>536</v>
      </c>
      <c r="R1095" s="46" t="s">
        <v>84</v>
      </c>
      <c r="S1095" s="46" t="s">
        <v>99</v>
      </c>
      <c r="T1095" s="46" t="s">
        <v>169</v>
      </c>
      <c r="U1095" s="46" t="s">
        <v>170</v>
      </c>
      <c r="V1095" s="46" t="s">
        <v>106</v>
      </c>
      <c r="W1095" s="46" t="s">
        <v>536</v>
      </c>
      <c r="X1095" s="46" t="s">
        <v>84</v>
      </c>
      <c r="Y1095" s="46" t="s">
        <v>520</v>
      </c>
      <c r="Z1095" s="46" t="s">
        <v>523</v>
      </c>
      <c r="AA1095" s="46" t="s">
        <v>537</v>
      </c>
      <c r="AB1095" s="46">
        <v>184397967028.92001</v>
      </c>
      <c r="AC1095" s="46">
        <v>384650190409.51001</v>
      </c>
      <c r="AD1095" s="46">
        <v>486017277880.72998</v>
      </c>
      <c r="AE1095" s="46">
        <v>690534559243.37</v>
      </c>
      <c r="AF1095" s="46">
        <v>793090062886.78003</v>
      </c>
      <c r="AG1095" s="46">
        <v>998399383381.35999</v>
      </c>
      <c r="AH1095" s="46">
        <v>1101507363572.9099</v>
      </c>
      <c r="AI1095" s="46" t="s">
        <v>96</v>
      </c>
      <c r="AJ1095" s="46">
        <v>0</v>
      </c>
      <c r="AK1095" s="46">
        <v>278065568247.37</v>
      </c>
      <c r="AL1095" s="46">
        <v>588441710982.25</v>
      </c>
      <c r="AM1095" s="46">
        <v>896061484894.95996</v>
      </c>
      <c r="AN1095" s="46">
        <v>1204533539476.3999</v>
      </c>
      <c r="AO1095" s="46" t="s">
        <v>176</v>
      </c>
      <c r="AP1095" s="46" t="s">
        <v>63</v>
      </c>
      <c r="AQ1095" s="46"/>
      <c r="AR1095" s="46"/>
    </row>
    <row r="1096" spans="1:44" x14ac:dyDescent="0.2">
      <c r="A1096" s="46" t="s">
        <v>77</v>
      </c>
      <c r="B1096" s="46" t="s">
        <v>84</v>
      </c>
      <c r="C1096" s="46" t="s">
        <v>84</v>
      </c>
      <c r="D1096" s="46" t="s">
        <v>520</v>
      </c>
      <c r="E1096" s="46" t="s">
        <v>86</v>
      </c>
      <c r="F1096" s="46" t="s">
        <v>86</v>
      </c>
      <c r="G1096" s="46" t="s">
        <v>521</v>
      </c>
      <c r="H1096" s="46" t="s">
        <v>62</v>
      </c>
      <c r="I1096" s="46" t="s">
        <v>282</v>
      </c>
      <c r="J1096" s="46" t="s">
        <v>243</v>
      </c>
      <c r="K1096" s="46" t="s">
        <v>47</v>
      </c>
      <c r="L1096" s="46" t="s">
        <v>62</v>
      </c>
      <c r="M1096" s="46" t="s">
        <v>177</v>
      </c>
      <c r="N1096" s="46" t="s">
        <v>178</v>
      </c>
      <c r="O1096" s="46" t="s">
        <v>63</v>
      </c>
      <c r="P1096" s="46" t="s">
        <v>535</v>
      </c>
      <c r="Q1096" s="46" t="s">
        <v>536</v>
      </c>
      <c r="R1096" s="46" t="s">
        <v>84</v>
      </c>
      <c r="S1096" s="46" t="s">
        <v>99</v>
      </c>
      <c r="T1096" s="46" t="s">
        <v>169</v>
      </c>
      <c r="U1096" s="46" t="s">
        <v>170</v>
      </c>
      <c r="V1096" s="46" t="s">
        <v>32</v>
      </c>
      <c r="W1096" s="46" t="s">
        <v>536</v>
      </c>
      <c r="X1096" s="46" t="s">
        <v>84</v>
      </c>
      <c r="Y1096" s="46" t="s">
        <v>520</v>
      </c>
      <c r="Z1096" s="46" t="s">
        <v>523</v>
      </c>
      <c r="AA1096" s="46" t="s">
        <v>537</v>
      </c>
      <c r="AB1096" s="46">
        <v>15079458.17</v>
      </c>
      <c r="AC1096" s="46">
        <v>11303818.52</v>
      </c>
      <c r="AD1096" s="46">
        <v>9839349.1899999995</v>
      </c>
      <c r="AE1096" s="46">
        <v>6363127.0499999998</v>
      </c>
      <c r="AF1096" s="46">
        <v>3903296.84</v>
      </c>
      <c r="AG1096" s="46">
        <v>10846165.02</v>
      </c>
      <c r="AH1096" s="46">
        <v>8950620.3200000003</v>
      </c>
      <c r="AI1096" s="46" t="s">
        <v>96</v>
      </c>
      <c r="AJ1096" s="46">
        <v>0</v>
      </c>
      <c r="AK1096" s="46">
        <v>13385450.859999999</v>
      </c>
      <c r="AL1096" s="46">
        <v>7414800.5199999996</v>
      </c>
      <c r="AM1096" s="46">
        <v>12136877.859999999</v>
      </c>
      <c r="AN1096" s="46">
        <v>0</v>
      </c>
      <c r="AO1096" s="46" t="s">
        <v>179</v>
      </c>
      <c r="AP1096" s="46" t="s">
        <v>63</v>
      </c>
      <c r="AQ1096" s="46"/>
      <c r="AR1096" s="46"/>
    </row>
    <row r="1097" spans="1:44" x14ac:dyDescent="0.2">
      <c r="A1097" s="46" t="s">
        <v>77</v>
      </c>
      <c r="B1097" s="46" t="s">
        <v>84</v>
      </c>
      <c r="C1097" s="46" t="s">
        <v>84</v>
      </c>
      <c r="D1097" s="46" t="s">
        <v>520</v>
      </c>
      <c r="E1097" s="46" t="s">
        <v>86</v>
      </c>
      <c r="F1097" s="46" t="s">
        <v>86</v>
      </c>
      <c r="G1097" s="46" t="s">
        <v>521</v>
      </c>
      <c r="H1097" s="46" t="s">
        <v>62</v>
      </c>
      <c r="I1097" s="46" t="s">
        <v>282</v>
      </c>
      <c r="J1097" s="46" t="s">
        <v>243</v>
      </c>
      <c r="K1097" s="46" t="s">
        <v>47</v>
      </c>
      <c r="L1097" s="46" t="s">
        <v>62</v>
      </c>
      <c r="M1097" s="46" t="s">
        <v>89</v>
      </c>
      <c r="N1097" s="46" t="s">
        <v>90</v>
      </c>
      <c r="O1097" s="46" t="s">
        <v>63</v>
      </c>
      <c r="P1097" s="46" t="s">
        <v>535</v>
      </c>
      <c r="Q1097" s="46" t="s">
        <v>536</v>
      </c>
      <c r="R1097" s="46" t="s">
        <v>84</v>
      </c>
      <c r="S1097" s="46" t="s">
        <v>99</v>
      </c>
      <c r="T1097" s="46" t="s">
        <v>94</v>
      </c>
      <c r="U1097" s="46" t="s">
        <v>95</v>
      </c>
      <c r="V1097" s="46" t="s">
        <v>32</v>
      </c>
      <c r="W1097" s="46" t="s">
        <v>536</v>
      </c>
      <c r="X1097" s="46" t="s">
        <v>84</v>
      </c>
      <c r="Y1097" s="46" t="s">
        <v>520</v>
      </c>
      <c r="Z1097" s="46" t="s">
        <v>523</v>
      </c>
      <c r="AA1097" s="46" t="s">
        <v>537</v>
      </c>
      <c r="AB1097" s="46">
        <v>98634021707.899994</v>
      </c>
      <c r="AC1097" s="46">
        <v>98634021707.899994</v>
      </c>
      <c r="AD1097" s="46">
        <v>98634021707.899994</v>
      </c>
      <c r="AE1097" s="46">
        <v>98634021707.899994</v>
      </c>
      <c r="AF1097" s="46">
        <v>98634021707.899994</v>
      </c>
      <c r="AG1097" s="46">
        <v>98634021707.899994</v>
      </c>
      <c r="AH1097" s="46">
        <v>98634021707.899994</v>
      </c>
      <c r="AI1097" s="46" t="s">
        <v>96</v>
      </c>
      <c r="AJ1097" s="46">
        <v>0</v>
      </c>
      <c r="AK1097" s="46">
        <v>98634021707.899994</v>
      </c>
      <c r="AL1097" s="46">
        <v>98634021707.899994</v>
      </c>
      <c r="AM1097" s="46">
        <v>98634021707.899994</v>
      </c>
      <c r="AN1097" s="46">
        <v>98634021707.899994</v>
      </c>
      <c r="AO1097" s="46" t="s">
        <v>91</v>
      </c>
      <c r="AP1097" s="46" t="s">
        <v>63</v>
      </c>
      <c r="AQ1097" s="46"/>
      <c r="AR1097" s="46"/>
    </row>
    <row r="1098" spans="1:44" x14ac:dyDescent="0.2">
      <c r="A1098" s="46" t="s">
        <v>77</v>
      </c>
      <c r="B1098" s="46" t="s">
        <v>84</v>
      </c>
      <c r="C1098" s="46" t="s">
        <v>84</v>
      </c>
      <c r="D1098" s="46" t="s">
        <v>520</v>
      </c>
      <c r="E1098" s="46" t="s">
        <v>86</v>
      </c>
      <c r="F1098" s="46" t="s">
        <v>86</v>
      </c>
      <c r="G1098" s="46" t="s">
        <v>521</v>
      </c>
      <c r="H1098" s="46" t="s">
        <v>62</v>
      </c>
      <c r="I1098" s="46" t="s">
        <v>282</v>
      </c>
      <c r="J1098" s="46" t="s">
        <v>243</v>
      </c>
      <c r="K1098" s="46" t="s">
        <v>47</v>
      </c>
      <c r="L1098" s="46" t="s">
        <v>62</v>
      </c>
      <c r="M1098" s="46" t="s">
        <v>267</v>
      </c>
      <c r="N1098" s="46" t="s">
        <v>268</v>
      </c>
      <c r="O1098" s="46" t="s">
        <v>63</v>
      </c>
      <c r="P1098" s="46" t="s">
        <v>535</v>
      </c>
      <c r="Q1098" s="46" t="s">
        <v>536</v>
      </c>
      <c r="R1098" s="46" t="s">
        <v>84</v>
      </c>
      <c r="S1098" s="46" t="s">
        <v>99</v>
      </c>
      <c r="T1098" s="46" t="s">
        <v>94</v>
      </c>
      <c r="U1098" s="46" t="s">
        <v>95</v>
      </c>
      <c r="V1098" s="46" t="s">
        <v>32</v>
      </c>
      <c r="W1098" s="46" t="s">
        <v>536</v>
      </c>
      <c r="X1098" s="46" t="s">
        <v>84</v>
      </c>
      <c r="Y1098" s="46" t="s">
        <v>520</v>
      </c>
      <c r="Z1098" s="46" t="s">
        <v>523</v>
      </c>
      <c r="AA1098" s="46" t="s">
        <v>537</v>
      </c>
      <c r="AB1098" s="46">
        <v>184382887570.75</v>
      </c>
      <c r="AC1098" s="46">
        <v>384638886590.98999</v>
      </c>
      <c r="AD1098" s="46">
        <v>486007438531.53998</v>
      </c>
      <c r="AE1098" s="46">
        <v>690528196116.31995</v>
      </c>
      <c r="AF1098" s="46">
        <v>793086159589.93994</v>
      </c>
      <c r="AG1098" s="46">
        <v>998388537216.33997</v>
      </c>
      <c r="AH1098" s="46">
        <v>1101498412952.5901</v>
      </c>
      <c r="AI1098" s="46" t="s">
        <v>96</v>
      </c>
      <c r="AJ1098" s="46">
        <v>0</v>
      </c>
      <c r="AK1098" s="46">
        <v>278052182796.51001</v>
      </c>
      <c r="AL1098" s="46">
        <v>588434296181.72998</v>
      </c>
      <c r="AM1098" s="46">
        <v>896049348017.09998</v>
      </c>
      <c r="AN1098" s="46">
        <v>1204533539476.3999</v>
      </c>
      <c r="AO1098" s="46" t="s">
        <v>269</v>
      </c>
      <c r="AP1098" s="46" t="s">
        <v>63</v>
      </c>
      <c r="AQ1098" s="46"/>
      <c r="AR1098" s="46"/>
    </row>
    <row r="1099" spans="1:44" x14ac:dyDescent="0.2">
      <c r="A1099" s="46" t="s">
        <v>77</v>
      </c>
      <c r="B1099" s="46" t="s">
        <v>84</v>
      </c>
      <c r="C1099" s="46" t="s">
        <v>84</v>
      </c>
      <c r="D1099" s="46" t="s">
        <v>520</v>
      </c>
      <c r="E1099" s="46" t="s">
        <v>86</v>
      </c>
      <c r="F1099" s="46" t="s">
        <v>86</v>
      </c>
      <c r="G1099" s="46" t="s">
        <v>521</v>
      </c>
      <c r="H1099" s="46" t="s">
        <v>62</v>
      </c>
      <c r="I1099" s="46" t="s">
        <v>282</v>
      </c>
      <c r="J1099" s="46" t="s">
        <v>243</v>
      </c>
      <c r="K1099" s="46" t="s">
        <v>47</v>
      </c>
      <c r="L1099" s="46" t="s">
        <v>62</v>
      </c>
      <c r="M1099" s="46" t="s">
        <v>126</v>
      </c>
      <c r="N1099" s="46" t="s">
        <v>127</v>
      </c>
      <c r="O1099" s="46" t="s">
        <v>63</v>
      </c>
      <c r="P1099" s="46" t="s">
        <v>535</v>
      </c>
      <c r="Q1099" s="46" t="s">
        <v>536</v>
      </c>
      <c r="R1099" s="46" t="s">
        <v>84</v>
      </c>
      <c r="S1099" s="46" t="s">
        <v>99</v>
      </c>
      <c r="T1099" s="46" t="s">
        <v>94</v>
      </c>
      <c r="U1099" s="46" t="s">
        <v>95</v>
      </c>
      <c r="V1099" s="46" t="s">
        <v>106</v>
      </c>
      <c r="W1099" s="46" t="s">
        <v>536</v>
      </c>
      <c r="X1099" s="46" t="s">
        <v>84</v>
      </c>
      <c r="Y1099" s="46" t="s">
        <v>520</v>
      </c>
      <c r="Z1099" s="46" t="s">
        <v>523</v>
      </c>
      <c r="AA1099" s="46" t="s">
        <v>537</v>
      </c>
      <c r="AB1099" s="46">
        <v>-184001484899.10999</v>
      </c>
      <c r="AC1099" s="46">
        <v>-376039239082.34998</v>
      </c>
      <c r="AD1099" s="46">
        <v>-476819305786.34998</v>
      </c>
      <c r="AE1099" s="46">
        <v>-679862891227.82996</v>
      </c>
      <c r="AF1099" s="46">
        <v>-782015802166.01001</v>
      </c>
      <c r="AG1099" s="46">
        <v>-986696138921.03003</v>
      </c>
      <c r="AH1099" s="46">
        <v>-1089378055754.3199</v>
      </c>
      <c r="AI1099" s="46" t="s">
        <v>96</v>
      </c>
      <c r="AJ1099" s="46">
        <v>0</v>
      </c>
      <c r="AK1099" s="46">
        <v>-275825512447.03003</v>
      </c>
      <c r="AL1099" s="46">
        <v>-578089967939.10999</v>
      </c>
      <c r="AM1099" s="46">
        <v>-884369294153.22998</v>
      </c>
      <c r="AN1099" s="46">
        <v>-1192149140937.8601</v>
      </c>
      <c r="AO1099" s="46" t="s">
        <v>128</v>
      </c>
      <c r="AP1099" s="46" t="s">
        <v>63</v>
      </c>
      <c r="AQ1099" s="46"/>
      <c r="AR1099" s="46"/>
    </row>
    <row r="1100" spans="1:44" x14ac:dyDescent="0.2">
      <c r="A1100" s="46" t="s">
        <v>77</v>
      </c>
      <c r="B1100" s="46" t="s">
        <v>84</v>
      </c>
      <c r="C1100" s="46" t="s">
        <v>84</v>
      </c>
      <c r="D1100" s="46" t="s">
        <v>520</v>
      </c>
      <c r="E1100" s="46" t="s">
        <v>86</v>
      </c>
      <c r="F1100" s="46" t="s">
        <v>86</v>
      </c>
      <c r="G1100" s="46" t="s">
        <v>521</v>
      </c>
      <c r="H1100" s="46" t="s">
        <v>62</v>
      </c>
      <c r="I1100" s="46" t="s">
        <v>282</v>
      </c>
      <c r="J1100" s="46" t="s">
        <v>243</v>
      </c>
      <c r="K1100" s="46" t="s">
        <v>47</v>
      </c>
      <c r="L1100" s="46" t="s">
        <v>62</v>
      </c>
      <c r="M1100" s="46" t="s">
        <v>100</v>
      </c>
      <c r="N1100" s="46" t="s">
        <v>101</v>
      </c>
      <c r="O1100" s="46" t="s">
        <v>63</v>
      </c>
      <c r="P1100" s="46" t="s">
        <v>535</v>
      </c>
      <c r="Q1100" s="46" t="s">
        <v>536</v>
      </c>
      <c r="R1100" s="46" t="s">
        <v>84</v>
      </c>
      <c r="S1100" s="46" t="s">
        <v>99</v>
      </c>
      <c r="T1100" s="46" t="s">
        <v>94</v>
      </c>
      <c r="U1100" s="46" t="s">
        <v>95</v>
      </c>
      <c r="V1100" s="46" t="s">
        <v>32</v>
      </c>
      <c r="W1100" s="46" t="s">
        <v>536</v>
      </c>
      <c r="X1100" s="46" t="s">
        <v>84</v>
      </c>
      <c r="Y1100" s="46" t="s">
        <v>520</v>
      </c>
      <c r="Z1100" s="46" t="s">
        <v>523</v>
      </c>
      <c r="AA1100" s="46" t="s">
        <v>537</v>
      </c>
      <c r="AB1100" s="46">
        <v>99015424379.539993</v>
      </c>
      <c r="AC1100" s="46">
        <v>107233669216.53999</v>
      </c>
      <c r="AD1100" s="46">
        <v>107822154453.09</v>
      </c>
      <c r="AE1100" s="46">
        <v>109299326596.39</v>
      </c>
      <c r="AF1100" s="46">
        <v>109704379131.83</v>
      </c>
      <c r="AG1100" s="46">
        <v>110326420003.21001</v>
      </c>
      <c r="AH1100" s="46">
        <v>110754378906.17</v>
      </c>
      <c r="AI1100" s="46" t="s">
        <v>96</v>
      </c>
      <c r="AJ1100" s="46">
        <v>0</v>
      </c>
      <c r="AK1100" s="46">
        <v>100860692057.38</v>
      </c>
      <c r="AL1100" s="46">
        <v>108978349950.52</v>
      </c>
      <c r="AM1100" s="46">
        <v>110314075571.77</v>
      </c>
      <c r="AN1100" s="46">
        <v>111018420246.44</v>
      </c>
      <c r="AO1100" s="46" t="s">
        <v>102</v>
      </c>
      <c r="AP1100" s="46" t="s">
        <v>63</v>
      </c>
      <c r="AQ1100" s="46"/>
      <c r="AR1100" s="46"/>
    </row>
    <row r="1101" spans="1:44" x14ac:dyDescent="0.2">
      <c r="A1101" s="46" t="s">
        <v>77</v>
      </c>
      <c r="B1101" s="46" t="s">
        <v>84</v>
      </c>
      <c r="C1101" s="46" t="s">
        <v>84</v>
      </c>
      <c r="D1101" s="46" t="s">
        <v>520</v>
      </c>
      <c r="E1101" s="46" t="s">
        <v>86</v>
      </c>
      <c r="F1101" s="46" t="s">
        <v>86</v>
      </c>
      <c r="G1101" s="46" t="s">
        <v>521</v>
      </c>
      <c r="H1101" s="46" t="s">
        <v>62</v>
      </c>
      <c r="I1101" s="46" t="s">
        <v>282</v>
      </c>
      <c r="J1101" s="46" t="s">
        <v>243</v>
      </c>
      <c r="K1101" s="46" t="s">
        <v>47</v>
      </c>
      <c r="L1101" s="46" t="s">
        <v>62</v>
      </c>
      <c r="M1101" s="46" t="s">
        <v>103</v>
      </c>
      <c r="N1101" s="46" t="s">
        <v>104</v>
      </c>
      <c r="O1101" s="46" t="s">
        <v>63</v>
      </c>
      <c r="P1101" s="46" t="s">
        <v>535</v>
      </c>
      <c r="Q1101" s="46" t="s">
        <v>536</v>
      </c>
      <c r="R1101" s="46" t="s">
        <v>84</v>
      </c>
      <c r="S1101" s="46" t="s">
        <v>99</v>
      </c>
      <c r="T1101" s="46" t="s">
        <v>94</v>
      </c>
      <c r="U1101" s="46" t="s">
        <v>95</v>
      </c>
      <c r="V1101" s="46" t="s">
        <v>106</v>
      </c>
      <c r="W1101" s="46" t="s">
        <v>536</v>
      </c>
      <c r="X1101" s="46" t="s">
        <v>84</v>
      </c>
      <c r="Y1101" s="46" t="s">
        <v>520</v>
      </c>
      <c r="Z1101" s="46" t="s">
        <v>523</v>
      </c>
      <c r="AA1101" s="46" t="s">
        <v>537</v>
      </c>
      <c r="AB1101" s="46">
        <v>98634021707.899994</v>
      </c>
      <c r="AC1101" s="46">
        <v>98634021707.899994</v>
      </c>
      <c r="AD1101" s="46">
        <v>98634021707.899994</v>
      </c>
      <c r="AE1101" s="46">
        <v>98634021707.899994</v>
      </c>
      <c r="AF1101" s="46">
        <v>98634021707.899994</v>
      </c>
      <c r="AG1101" s="46">
        <v>98634021707.899994</v>
      </c>
      <c r="AH1101" s="46">
        <v>98634021707.899994</v>
      </c>
      <c r="AI1101" s="46" t="s">
        <v>96</v>
      </c>
      <c r="AJ1101" s="46">
        <v>0</v>
      </c>
      <c r="AK1101" s="46">
        <v>98634021707.899994</v>
      </c>
      <c r="AL1101" s="46">
        <v>98634021707.899994</v>
      </c>
      <c r="AM1101" s="46">
        <v>98634021707.899994</v>
      </c>
      <c r="AN1101" s="46">
        <v>98634021707.899994</v>
      </c>
      <c r="AO1101" s="46" t="s">
        <v>105</v>
      </c>
      <c r="AP1101" s="46" t="s">
        <v>63</v>
      </c>
      <c r="AQ1101" s="46"/>
      <c r="AR1101" s="46"/>
    </row>
    <row r="1102" spans="1:44" x14ac:dyDescent="0.2">
      <c r="A1102" s="46" t="s">
        <v>77</v>
      </c>
      <c r="B1102" s="46" t="s">
        <v>84</v>
      </c>
      <c r="C1102" s="46" t="s">
        <v>84</v>
      </c>
      <c r="D1102" s="46" t="s">
        <v>520</v>
      </c>
      <c r="E1102" s="46" t="s">
        <v>86</v>
      </c>
      <c r="F1102" s="46" t="s">
        <v>86</v>
      </c>
      <c r="G1102" s="46" t="s">
        <v>521</v>
      </c>
      <c r="H1102" s="46" t="s">
        <v>62</v>
      </c>
      <c r="I1102" s="46" t="s">
        <v>282</v>
      </c>
      <c r="J1102" s="46" t="s">
        <v>243</v>
      </c>
      <c r="K1102" s="46" t="s">
        <v>47</v>
      </c>
      <c r="L1102" s="46" t="s">
        <v>62</v>
      </c>
      <c r="M1102" s="46" t="s">
        <v>107</v>
      </c>
      <c r="N1102" s="46" t="s">
        <v>108</v>
      </c>
      <c r="O1102" s="46" t="s">
        <v>63</v>
      </c>
      <c r="P1102" s="46" t="s">
        <v>535</v>
      </c>
      <c r="Q1102" s="46" t="s">
        <v>536</v>
      </c>
      <c r="R1102" s="46" t="s">
        <v>84</v>
      </c>
      <c r="S1102" s="46" t="s">
        <v>99</v>
      </c>
      <c r="T1102" s="46" t="s">
        <v>94</v>
      </c>
      <c r="U1102" s="46" t="s">
        <v>95</v>
      </c>
      <c r="V1102" s="46" t="s">
        <v>106</v>
      </c>
      <c r="W1102" s="46" t="s">
        <v>536</v>
      </c>
      <c r="X1102" s="46" t="s">
        <v>84</v>
      </c>
      <c r="Y1102" s="46" t="s">
        <v>520</v>
      </c>
      <c r="Z1102" s="46" t="s">
        <v>523</v>
      </c>
      <c r="AA1102" s="46" t="s">
        <v>537</v>
      </c>
      <c r="AB1102" s="46">
        <v>99015424379.539993</v>
      </c>
      <c r="AC1102" s="46">
        <v>107233669216.53999</v>
      </c>
      <c r="AD1102" s="46">
        <v>107822154453.09</v>
      </c>
      <c r="AE1102" s="46">
        <v>109299326596.39</v>
      </c>
      <c r="AF1102" s="46">
        <v>109704379131.83</v>
      </c>
      <c r="AG1102" s="46">
        <v>110326420003.21001</v>
      </c>
      <c r="AH1102" s="46">
        <v>110754378906.17</v>
      </c>
      <c r="AI1102" s="46" t="s">
        <v>96</v>
      </c>
      <c r="AJ1102" s="46">
        <v>0</v>
      </c>
      <c r="AK1102" s="46">
        <v>100860692057.38</v>
      </c>
      <c r="AL1102" s="46">
        <v>108978349950.52</v>
      </c>
      <c r="AM1102" s="46">
        <v>110314075571.77</v>
      </c>
      <c r="AN1102" s="46">
        <v>111018420246.44</v>
      </c>
      <c r="AO1102" s="46" t="s">
        <v>109</v>
      </c>
      <c r="AP1102" s="46" t="s">
        <v>63</v>
      </c>
      <c r="AQ1102" s="46"/>
      <c r="AR1102" s="46"/>
    </row>
    <row r="1103" spans="1:44" x14ac:dyDescent="0.2">
      <c r="A1103" s="46" t="s">
        <v>77</v>
      </c>
      <c r="B1103" s="46" t="s">
        <v>84</v>
      </c>
      <c r="C1103" s="46" t="s">
        <v>84</v>
      </c>
      <c r="D1103" s="46" t="s">
        <v>520</v>
      </c>
      <c r="E1103" s="46" t="s">
        <v>86</v>
      </c>
      <c r="F1103" s="46" t="s">
        <v>86</v>
      </c>
      <c r="G1103" s="46" t="s">
        <v>521</v>
      </c>
      <c r="H1103" s="46" t="s">
        <v>62</v>
      </c>
      <c r="I1103" s="46" t="s">
        <v>282</v>
      </c>
      <c r="J1103" s="46" t="s">
        <v>243</v>
      </c>
      <c r="K1103" s="46" t="s">
        <v>47</v>
      </c>
      <c r="L1103" s="46" t="s">
        <v>62</v>
      </c>
      <c r="M1103" s="46" t="s">
        <v>270</v>
      </c>
      <c r="N1103" s="46" t="s">
        <v>271</v>
      </c>
      <c r="O1103" s="46" t="s">
        <v>63</v>
      </c>
      <c r="P1103" s="46" t="s">
        <v>535</v>
      </c>
      <c r="Q1103" s="46" t="s">
        <v>536</v>
      </c>
      <c r="R1103" s="46" t="s">
        <v>84</v>
      </c>
      <c r="S1103" s="46" t="s">
        <v>99</v>
      </c>
      <c r="T1103" s="46" t="s">
        <v>132</v>
      </c>
      <c r="U1103" s="46" t="s">
        <v>133</v>
      </c>
      <c r="V1103" s="46" t="s">
        <v>106</v>
      </c>
      <c r="W1103" s="46" t="s">
        <v>536</v>
      </c>
      <c r="X1103" s="46" t="s">
        <v>84</v>
      </c>
      <c r="Y1103" s="46" t="s">
        <v>520</v>
      </c>
      <c r="Z1103" s="46" t="s">
        <v>523</v>
      </c>
      <c r="AA1103" s="46" t="s">
        <v>537</v>
      </c>
      <c r="AB1103" s="46">
        <v>184397967028.92001</v>
      </c>
      <c r="AC1103" s="46">
        <v>384650190409.51001</v>
      </c>
      <c r="AD1103" s="46">
        <v>486017277880.72998</v>
      </c>
      <c r="AE1103" s="46">
        <v>690534559243.37</v>
      </c>
      <c r="AF1103" s="46">
        <v>793090062886.78003</v>
      </c>
      <c r="AG1103" s="46">
        <v>998399383381.35999</v>
      </c>
      <c r="AH1103" s="46">
        <v>1101507363572.9099</v>
      </c>
      <c r="AI1103" s="46" t="s">
        <v>96</v>
      </c>
      <c r="AJ1103" s="46">
        <v>0</v>
      </c>
      <c r="AK1103" s="46">
        <v>278065568247.37</v>
      </c>
      <c r="AL1103" s="46">
        <v>588441710982.25</v>
      </c>
      <c r="AM1103" s="46">
        <v>896061484894.95996</v>
      </c>
      <c r="AN1103" s="46">
        <v>1204533539476.3999</v>
      </c>
      <c r="AO1103" s="46" t="s">
        <v>272</v>
      </c>
      <c r="AP1103" s="46" t="s">
        <v>63</v>
      </c>
      <c r="AQ1103" s="46"/>
      <c r="AR1103" s="46"/>
    </row>
    <row r="1104" spans="1:44" x14ac:dyDescent="0.2">
      <c r="A1104" s="46" t="s">
        <v>77</v>
      </c>
      <c r="B1104" s="46" t="s">
        <v>84</v>
      </c>
      <c r="C1104" s="46" t="s">
        <v>84</v>
      </c>
      <c r="D1104" s="46" t="s">
        <v>520</v>
      </c>
      <c r="E1104" s="46" t="s">
        <v>86</v>
      </c>
      <c r="F1104" s="46" t="s">
        <v>86</v>
      </c>
      <c r="G1104" s="46" t="s">
        <v>521</v>
      </c>
      <c r="H1104" s="46" t="s">
        <v>62</v>
      </c>
      <c r="I1104" s="46" t="s">
        <v>282</v>
      </c>
      <c r="J1104" s="46" t="s">
        <v>243</v>
      </c>
      <c r="K1104" s="46" t="s">
        <v>47</v>
      </c>
      <c r="L1104" s="46" t="s">
        <v>62</v>
      </c>
      <c r="M1104" s="46" t="s">
        <v>273</v>
      </c>
      <c r="N1104" s="46" t="s">
        <v>274</v>
      </c>
      <c r="O1104" s="46" t="s">
        <v>63</v>
      </c>
      <c r="P1104" s="46" t="s">
        <v>535</v>
      </c>
      <c r="Q1104" s="46" t="s">
        <v>536</v>
      </c>
      <c r="R1104" s="46" t="s">
        <v>84</v>
      </c>
      <c r="S1104" s="46" t="s">
        <v>99</v>
      </c>
      <c r="T1104" s="46" t="s">
        <v>132</v>
      </c>
      <c r="U1104" s="46" t="s">
        <v>133</v>
      </c>
      <c r="V1104" s="46" t="s">
        <v>32</v>
      </c>
      <c r="W1104" s="46" t="s">
        <v>536</v>
      </c>
      <c r="X1104" s="46" t="s">
        <v>84</v>
      </c>
      <c r="Y1104" s="46" t="s">
        <v>520</v>
      </c>
      <c r="Z1104" s="46" t="s">
        <v>523</v>
      </c>
      <c r="AA1104" s="46" t="s">
        <v>537</v>
      </c>
      <c r="AB1104" s="46">
        <v>91609302300.990005</v>
      </c>
      <c r="AC1104" s="46">
        <v>283647072796.69</v>
      </c>
      <c r="AD1104" s="46">
        <v>384427139500.69</v>
      </c>
      <c r="AE1104" s="46">
        <v>587470724942.17004</v>
      </c>
      <c r="AF1104" s="46">
        <v>689623635880.34998</v>
      </c>
      <c r="AG1104" s="46">
        <v>894303972635.37</v>
      </c>
      <c r="AH1104" s="46">
        <v>996985889468.66003</v>
      </c>
      <c r="AI1104" s="46" t="s">
        <v>96</v>
      </c>
      <c r="AJ1104" s="46">
        <v>0</v>
      </c>
      <c r="AK1104" s="46">
        <v>183433346161.31</v>
      </c>
      <c r="AL1104" s="46">
        <v>485697777913.45001</v>
      </c>
      <c r="AM1104" s="46">
        <v>791977127867.56995</v>
      </c>
      <c r="AN1104" s="46">
        <v>1099756974652.2</v>
      </c>
      <c r="AO1104" s="46" t="s">
        <v>275</v>
      </c>
      <c r="AP1104" s="46" t="s">
        <v>63</v>
      </c>
      <c r="AQ1104" s="46"/>
      <c r="AR1104" s="46"/>
    </row>
    <row r="1105" spans="1:44" x14ac:dyDescent="0.2">
      <c r="A1105" s="46" t="s">
        <v>77</v>
      </c>
      <c r="B1105" s="46" t="s">
        <v>84</v>
      </c>
      <c r="C1105" s="46" t="s">
        <v>84</v>
      </c>
      <c r="D1105" s="46" t="s">
        <v>520</v>
      </c>
      <c r="E1105" s="46" t="s">
        <v>86</v>
      </c>
      <c r="F1105" s="46" t="s">
        <v>86</v>
      </c>
      <c r="G1105" s="46" t="s">
        <v>521</v>
      </c>
      <c r="H1105" s="46" t="s">
        <v>62</v>
      </c>
      <c r="I1105" s="46" t="s">
        <v>282</v>
      </c>
      <c r="J1105" s="46" t="s">
        <v>243</v>
      </c>
      <c r="K1105" s="46" t="s">
        <v>47</v>
      </c>
      <c r="L1105" s="46" t="s">
        <v>62</v>
      </c>
      <c r="M1105" s="46" t="s">
        <v>227</v>
      </c>
      <c r="N1105" s="46" t="s">
        <v>228</v>
      </c>
      <c r="O1105" s="46" t="s">
        <v>63</v>
      </c>
      <c r="P1105" s="46" t="s">
        <v>535</v>
      </c>
      <c r="Q1105" s="46" t="s">
        <v>536</v>
      </c>
      <c r="R1105" s="46" t="s">
        <v>84</v>
      </c>
      <c r="S1105" s="46" t="s">
        <v>99</v>
      </c>
      <c r="T1105" s="46" t="s">
        <v>132</v>
      </c>
      <c r="U1105" s="46" t="s">
        <v>133</v>
      </c>
      <c r="V1105" s="46" t="s">
        <v>32</v>
      </c>
      <c r="W1105" s="46" t="s">
        <v>536</v>
      </c>
      <c r="X1105" s="46" t="s">
        <v>84</v>
      </c>
      <c r="Y1105" s="46" t="s">
        <v>520</v>
      </c>
      <c r="Z1105" s="46" t="s">
        <v>523</v>
      </c>
      <c r="AA1105" s="46" t="s">
        <v>537</v>
      </c>
      <c r="AB1105" s="46">
        <v>92392182598.119995</v>
      </c>
      <c r="AC1105" s="46">
        <v>92392166285.660004</v>
      </c>
      <c r="AD1105" s="46">
        <v>92392166285.660004</v>
      </c>
      <c r="AE1105" s="46">
        <v>92392166285.660004</v>
      </c>
      <c r="AF1105" s="46">
        <v>92392166285.660004</v>
      </c>
      <c r="AG1105" s="46">
        <v>92392166285.660004</v>
      </c>
      <c r="AH1105" s="46">
        <v>92392166285.660004</v>
      </c>
      <c r="AI1105" s="46" t="s">
        <v>96</v>
      </c>
      <c r="AJ1105" s="46">
        <v>0</v>
      </c>
      <c r="AK1105" s="46">
        <v>92392166285.720001</v>
      </c>
      <c r="AL1105" s="46">
        <v>92392190025.660004</v>
      </c>
      <c r="AM1105" s="46">
        <v>92392166285.660004</v>
      </c>
      <c r="AN1105" s="46">
        <v>92392166285.660004</v>
      </c>
      <c r="AO1105" s="46" t="s">
        <v>229</v>
      </c>
      <c r="AP1105" s="46" t="s">
        <v>63</v>
      </c>
      <c r="AQ1105" s="46"/>
      <c r="AR1105" s="46"/>
    </row>
    <row r="1106" spans="1:44" x14ac:dyDescent="0.2">
      <c r="A1106" s="46" t="s">
        <v>77</v>
      </c>
      <c r="B1106" s="46" t="s">
        <v>84</v>
      </c>
      <c r="C1106" s="46" t="s">
        <v>84</v>
      </c>
      <c r="D1106" s="46" t="s">
        <v>520</v>
      </c>
      <c r="E1106" s="46" t="s">
        <v>86</v>
      </c>
      <c r="F1106" s="46" t="s">
        <v>86</v>
      </c>
      <c r="G1106" s="46" t="s">
        <v>521</v>
      </c>
      <c r="H1106" s="46" t="s">
        <v>62</v>
      </c>
      <c r="I1106" s="46" t="s">
        <v>282</v>
      </c>
      <c r="J1106" s="46" t="s">
        <v>243</v>
      </c>
      <c r="K1106" s="46" t="s">
        <v>47</v>
      </c>
      <c r="L1106" s="46" t="s">
        <v>62</v>
      </c>
      <c r="M1106" s="46" t="s">
        <v>230</v>
      </c>
      <c r="N1106" s="46" t="s">
        <v>231</v>
      </c>
      <c r="O1106" s="46" t="s">
        <v>63</v>
      </c>
      <c r="P1106" s="46" t="s">
        <v>535</v>
      </c>
      <c r="Q1106" s="46" t="s">
        <v>536</v>
      </c>
      <c r="R1106" s="46" t="s">
        <v>84</v>
      </c>
      <c r="S1106" s="46" t="s">
        <v>99</v>
      </c>
      <c r="T1106" s="46" t="s">
        <v>132</v>
      </c>
      <c r="U1106" s="46" t="s">
        <v>133</v>
      </c>
      <c r="V1106" s="46" t="s">
        <v>32</v>
      </c>
      <c r="W1106" s="46" t="s">
        <v>536</v>
      </c>
      <c r="X1106" s="46" t="s">
        <v>84</v>
      </c>
      <c r="Y1106" s="46" t="s">
        <v>520</v>
      </c>
      <c r="Z1106" s="46" t="s">
        <v>523</v>
      </c>
      <c r="AA1106" s="46" t="s">
        <v>537</v>
      </c>
      <c r="AB1106" s="46">
        <v>184001484899.10999</v>
      </c>
      <c r="AC1106" s="46">
        <v>376039239082.34998</v>
      </c>
      <c r="AD1106" s="46">
        <v>476819305786.34998</v>
      </c>
      <c r="AE1106" s="46">
        <v>679862891227.82996</v>
      </c>
      <c r="AF1106" s="46">
        <v>782015802166.01001</v>
      </c>
      <c r="AG1106" s="46">
        <v>986696138921.03003</v>
      </c>
      <c r="AH1106" s="46">
        <v>1089378055754.3199</v>
      </c>
      <c r="AI1106" s="46" t="s">
        <v>96</v>
      </c>
      <c r="AJ1106" s="46">
        <v>0</v>
      </c>
      <c r="AK1106" s="46">
        <v>275825512447.03003</v>
      </c>
      <c r="AL1106" s="46">
        <v>578089967939.10999</v>
      </c>
      <c r="AM1106" s="46">
        <v>884369294153.22998</v>
      </c>
      <c r="AN1106" s="46">
        <v>1192149140937.8601</v>
      </c>
      <c r="AO1106" s="46" t="s">
        <v>232</v>
      </c>
      <c r="AP1106" s="46" t="s">
        <v>63</v>
      </c>
      <c r="AQ1106" s="46"/>
      <c r="AR1106" s="46"/>
    </row>
    <row r="1107" spans="1:44" x14ac:dyDescent="0.2">
      <c r="A1107" s="46" t="s">
        <v>77</v>
      </c>
      <c r="B1107" s="46" t="s">
        <v>84</v>
      </c>
      <c r="C1107" s="46" t="s">
        <v>84</v>
      </c>
      <c r="D1107" s="46" t="s">
        <v>520</v>
      </c>
      <c r="E1107" s="46" t="s">
        <v>86</v>
      </c>
      <c r="F1107" s="46" t="s">
        <v>86</v>
      </c>
      <c r="G1107" s="46" t="s">
        <v>521</v>
      </c>
      <c r="H1107" s="46" t="s">
        <v>62</v>
      </c>
      <c r="I1107" s="46" t="s">
        <v>282</v>
      </c>
      <c r="J1107" s="46" t="s">
        <v>243</v>
      </c>
      <c r="K1107" s="46" t="s">
        <v>47</v>
      </c>
      <c r="L1107" s="46" t="s">
        <v>62</v>
      </c>
      <c r="M1107" s="46" t="s">
        <v>276</v>
      </c>
      <c r="N1107" s="46" t="s">
        <v>277</v>
      </c>
      <c r="O1107" s="46" t="s">
        <v>63</v>
      </c>
      <c r="P1107" s="46" t="s">
        <v>535</v>
      </c>
      <c r="Q1107" s="46" t="s">
        <v>536</v>
      </c>
      <c r="R1107" s="46" t="s">
        <v>84</v>
      </c>
      <c r="S1107" s="46" t="s">
        <v>99</v>
      </c>
      <c r="T1107" s="46" t="s">
        <v>132</v>
      </c>
      <c r="U1107" s="46" t="s">
        <v>133</v>
      </c>
      <c r="V1107" s="46" t="s">
        <v>106</v>
      </c>
      <c r="W1107" s="46" t="s">
        <v>536</v>
      </c>
      <c r="X1107" s="46" t="s">
        <v>84</v>
      </c>
      <c r="Y1107" s="46" t="s">
        <v>520</v>
      </c>
      <c r="Z1107" s="46" t="s">
        <v>523</v>
      </c>
      <c r="AA1107" s="46" t="s">
        <v>537</v>
      </c>
      <c r="AB1107" s="46">
        <v>184397967028.92001</v>
      </c>
      <c r="AC1107" s="46">
        <v>384650190409.51001</v>
      </c>
      <c r="AD1107" s="46">
        <v>486017277880.72998</v>
      </c>
      <c r="AE1107" s="46">
        <v>690534559243.37</v>
      </c>
      <c r="AF1107" s="46">
        <v>793090062886.78003</v>
      </c>
      <c r="AG1107" s="46">
        <v>998399383381.35999</v>
      </c>
      <c r="AH1107" s="46">
        <v>1101507363572.9099</v>
      </c>
      <c r="AI1107" s="46" t="s">
        <v>96</v>
      </c>
      <c r="AJ1107" s="46">
        <v>0</v>
      </c>
      <c r="AK1107" s="46">
        <v>278065568247.37</v>
      </c>
      <c r="AL1107" s="46">
        <v>588441710982.25</v>
      </c>
      <c r="AM1107" s="46">
        <v>896061484894.95996</v>
      </c>
      <c r="AN1107" s="46">
        <v>1204533539476.3999</v>
      </c>
      <c r="AO1107" s="46" t="s">
        <v>278</v>
      </c>
      <c r="AP1107" s="46" t="s">
        <v>63</v>
      </c>
      <c r="AQ1107" s="46"/>
      <c r="AR1107" s="46"/>
    </row>
    <row r="1108" spans="1:44" x14ac:dyDescent="0.2">
      <c r="A1108" s="46" t="s">
        <v>77</v>
      </c>
      <c r="B1108" s="46" t="s">
        <v>84</v>
      </c>
      <c r="C1108" s="46" t="s">
        <v>84</v>
      </c>
      <c r="D1108" s="46" t="s">
        <v>520</v>
      </c>
      <c r="E1108" s="46" t="s">
        <v>86</v>
      </c>
      <c r="F1108" s="46" t="s">
        <v>86</v>
      </c>
      <c r="G1108" s="46" t="s">
        <v>521</v>
      </c>
      <c r="H1108" s="46" t="s">
        <v>62</v>
      </c>
      <c r="I1108" s="46" t="s">
        <v>282</v>
      </c>
      <c r="J1108" s="46" t="s">
        <v>243</v>
      </c>
      <c r="K1108" s="46" t="s">
        <v>47</v>
      </c>
      <c r="L1108" s="46" t="s">
        <v>62</v>
      </c>
      <c r="M1108" s="46" t="s">
        <v>233</v>
      </c>
      <c r="N1108" s="46" t="s">
        <v>234</v>
      </c>
      <c r="O1108" s="46" t="s">
        <v>63</v>
      </c>
      <c r="P1108" s="46" t="s">
        <v>535</v>
      </c>
      <c r="Q1108" s="46" t="s">
        <v>536</v>
      </c>
      <c r="R1108" s="46" t="s">
        <v>84</v>
      </c>
      <c r="S1108" s="46" t="s">
        <v>99</v>
      </c>
      <c r="T1108" s="46" t="s">
        <v>132</v>
      </c>
      <c r="U1108" s="46" t="s">
        <v>133</v>
      </c>
      <c r="V1108" s="46" t="s">
        <v>106</v>
      </c>
      <c r="W1108" s="46" t="s">
        <v>536</v>
      </c>
      <c r="X1108" s="46" t="s">
        <v>84</v>
      </c>
      <c r="Y1108" s="46" t="s">
        <v>520</v>
      </c>
      <c r="Z1108" s="46" t="s">
        <v>523</v>
      </c>
      <c r="AA1108" s="46" t="s">
        <v>537</v>
      </c>
      <c r="AB1108" s="46">
        <v>184001484899.10999</v>
      </c>
      <c r="AC1108" s="46">
        <v>376039239082.34998</v>
      </c>
      <c r="AD1108" s="46">
        <v>476819305786.34998</v>
      </c>
      <c r="AE1108" s="46">
        <v>679862891227.82996</v>
      </c>
      <c r="AF1108" s="46">
        <v>782015802166.01001</v>
      </c>
      <c r="AG1108" s="46">
        <v>986696138921.03003</v>
      </c>
      <c r="AH1108" s="46">
        <v>1089378055754.3199</v>
      </c>
      <c r="AI1108" s="46" t="s">
        <v>96</v>
      </c>
      <c r="AJ1108" s="46">
        <v>0</v>
      </c>
      <c r="AK1108" s="46">
        <v>275825512447.03003</v>
      </c>
      <c r="AL1108" s="46">
        <v>578089967939.10999</v>
      </c>
      <c r="AM1108" s="46">
        <v>884369294153.22998</v>
      </c>
      <c r="AN1108" s="46">
        <v>1192149140937.8601</v>
      </c>
      <c r="AO1108" s="46" t="s">
        <v>235</v>
      </c>
      <c r="AP1108" s="46" t="s">
        <v>63</v>
      </c>
      <c r="AQ1108" s="46"/>
      <c r="AR1108" s="46"/>
    </row>
    <row r="1109" spans="1:44" x14ac:dyDescent="0.2">
      <c r="A1109" s="46" t="s">
        <v>77</v>
      </c>
      <c r="B1109" s="46" t="s">
        <v>84</v>
      </c>
      <c r="C1109" s="46" t="s">
        <v>84</v>
      </c>
      <c r="D1109" s="46" t="s">
        <v>520</v>
      </c>
      <c r="E1109" s="46" t="s">
        <v>86</v>
      </c>
      <c r="F1109" s="46" t="s">
        <v>86</v>
      </c>
      <c r="G1109" s="46" t="s">
        <v>521</v>
      </c>
      <c r="H1109" s="46" t="s">
        <v>62</v>
      </c>
      <c r="I1109" s="46" t="s">
        <v>282</v>
      </c>
      <c r="J1109" s="46" t="s">
        <v>243</v>
      </c>
      <c r="K1109" s="46" t="s">
        <v>47</v>
      </c>
      <c r="L1109" s="46" t="s">
        <v>62</v>
      </c>
      <c r="M1109" s="46" t="s">
        <v>279</v>
      </c>
      <c r="N1109" s="46" t="s">
        <v>280</v>
      </c>
      <c r="O1109" s="46" t="s">
        <v>63</v>
      </c>
      <c r="P1109" s="46" t="s">
        <v>535</v>
      </c>
      <c r="Q1109" s="46" t="s">
        <v>536</v>
      </c>
      <c r="R1109" s="46" t="s">
        <v>84</v>
      </c>
      <c r="S1109" s="46" t="s">
        <v>99</v>
      </c>
      <c r="T1109" s="46" t="s">
        <v>132</v>
      </c>
      <c r="U1109" s="46" t="s">
        <v>133</v>
      </c>
      <c r="V1109" s="46" t="s">
        <v>106</v>
      </c>
      <c r="W1109" s="46" t="s">
        <v>536</v>
      </c>
      <c r="X1109" s="46" t="s">
        <v>84</v>
      </c>
      <c r="Y1109" s="46" t="s">
        <v>520</v>
      </c>
      <c r="Z1109" s="46" t="s">
        <v>523</v>
      </c>
      <c r="AA1109" s="46" t="s">
        <v>537</v>
      </c>
      <c r="AB1109" s="46">
        <v>184397967028.92001</v>
      </c>
      <c r="AC1109" s="46">
        <v>384650190409.51001</v>
      </c>
      <c r="AD1109" s="46">
        <v>486017277880.72998</v>
      </c>
      <c r="AE1109" s="46">
        <v>690534559243.37</v>
      </c>
      <c r="AF1109" s="46">
        <v>793090062886.78003</v>
      </c>
      <c r="AG1109" s="46">
        <v>998399383381.35999</v>
      </c>
      <c r="AH1109" s="46">
        <v>1101507363572.9099</v>
      </c>
      <c r="AI1109" s="46" t="s">
        <v>96</v>
      </c>
      <c r="AJ1109" s="46">
        <v>0</v>
      </c>
      <c r="AK1109" s="46">
        <v>278065568247.37</v>
      </c>
      <c r="AL1109" s="46">
        <v>588441710982.25</v>
      </c>
      <c r="AM1109" s="46">
        <v>896061484894.95996</v>
      </c>
      <c r="AN1109" s="46">
        <v>1204533539476.3999</v>
      </c>
      <c r="AO1109" s="46" t="s">
        <v>281</v>
      </c>
      <c r="AP1109" s="46" t="s">
        <v>63</v>
      </c>
      <c r="AQ1109" s="46"/>
      <c r="AR1109" s="46"/>
    </row>
    <row r="1110" spans="1:44" x14ac:dyDescent="0.2">
      <c r="A1110" s="46" t="s">
        <v>77</v>
      </c>
      <c r="B1110" s="46" t="s">
        <v>84</v>
      </c>
      <c r="C1110" s="46" t="s">
        <v>84</v>
      </c>
      <c r="D1110" s="46" t="s">
        <v>520</v>
      </c>
      <c r="E1110" s="46" t="s">
        <v>86</v>
      </c>
      <c r="F1110" s="46" t="s">
        <v>86</v>
      </c>
      <c r="G1110" s="46" t="s">
        <v>521</v>
      </c>
      <c r="H1110" s="46" t="s">
        <v>62</v>
      </c>
      <c r="I1110" s="46" t="s">
        <v>282</v>
      </c>
      <c r="J1110" s="46" t="s">
        <v>243</v>
      </c>
      <c r="K1110" s="46" t="s">
        <v>47</v>
      </c>
      <c r="L1110" s="46" t="s">
        <v>62</v>
      </c>
      <c r="M1110" s="46" t="s">
        <v>140</v>
      </c>
      <c r="N1110" s="46" t="s">
        <v>141</v>
      </c>
      <c r="O1110" s="46" t="s">
        <v>63</v>
      </c>
      <c r="P1110" s="46" t="s">
        <v>535</v>
      </c>
      <c r="Q1110" s="46" t="s">
        <v>536</v>
      </c>
      <c r="R1110" s="46" t="s">
        <v>84</v>
      </c>
      <c r="S1110" s="46" t="s">
        <v>99</v>
      </c>
      <c r="T1110" s="46" t="s">
        <v>132</v>
      </c>
      <c r="U1110" s="46" t="s">
        <v>133</v>
      </c>
      <c r="V1110" s="46" t="s">
        <v>106</v>
      </c>
      <c r="W1110" s="46" t="s">
        <v>536</v>
      </c>
      <c r="X1110" s="46" t="s">
        <v>84</v>
      </c>
      <c r="Y1110" s="46" t="s">
        <v>520</v>
      </c>
      <c r="Z1110" s="46" t="s">
        <v>523</v>
      </c>
      <c r="AA1110" s="46" t="s">
        <v>537</v>
      </c>
      <c r="AB1110" s="46">
        <v>184001484899.10999</v>
      </c>
      <c r="AC1110" s="46">
        <v>376039239082.34998</v>
      </c>
      <c r="AD1110" s="46">
        <v>476819305786.34998</v>
      </c>
      <c r="AE1110" s="46">
        <v>679862891227.82996</v>
      </c>
      <c r="AF1110" s="46">
        <v>782015802166.01001</v>
      </c>
      <c r="AG1110" s="46">
        <v>986696138921.03003</v>
      </c>
      <c r="AH1110" s="46">
        <v>1089378055754.3199</v>
      </c>
      <c r="AI1110" s="46" t="s">
        <v>96</v>
      </c>
      <c r="AJ1110" s="46">
        <v>0</v>
      </c>
      <c r="AK1110" s="46">
        <v>275825512447.03003</v>
      </c>
      <c r="AL1110" s="46">
        <v>578089967939.10999</v>
      </c>
      <c r="AM1110" s="46">
        <v>884369294153.22998</v>
      </c>
      <c r="AN1110" s="46">
        <v>1192149140937.8601</v>
      </c>
      <c r="AO1110" s="46" t="s">
        <v>142</v>
      </c>
      <c r="AP1110" s="46" t="s">
        <v>63</v>
      </c>
      <c r="AQ1110" s="46"/>
      <c r="AR1110" s="46"/>
    </row>
    <row r="1111" spans="1:44" x14ac:dyDescent="0.2">
      <c r="A1111" s="46" t="s">
        <v>77</v>
      </c>
      <c r="B1111" s="46" t="s">
        <v>84</v>
      </c>
      <c r="C1111" s="46" t="s">
        <v>84</v>
      </c>
      <c r="D1111" s="46" t="s">
        <v>520</v>
      </c>
      <c r="E1111" s="46" t="s">
        <v>86</v>
      </c>
      <c r="F1111" s="46" t="s">
        <v>86</v>
      </c>
      <c r="G1111" s="46" t="s">
        <v>521</v>
      </c>
      <c r="H1111" s="46" t="s">
        <v>62</v>
      </c>
      <c r="I1111" s="46" t="s">
        <v>282</v>
      </c>
      <c r="J1111" s="46" t="s">
        <v>243</v>
      </c>
      <c r="K1111" s="46" t="s">
        <v>47</v>
      </c>
      <c r="L1111" s="46" t="s">
        <v>62</v>
      </c>
      <c r="M1111" s="46" t="s">
        <v>186</v>
      </c>
      <c r="N1111" s="46" t="s">
        <v>187</v>
      </c>
      <c r="O1111" s="46" t="s">
        <v>63</v>
      </c>
      <c r="P1111" s="46" t="s">
        <v>535</v>
      </c>
      <c r="Q1111" s="46" t="s">
        <v>536</v>
      </c>
      <c r="R1111" s="46" t="s">
        <v>84</v>
      </c>
      <c r="S1111" s="46" t="s">
        <v>99</v>
      </c>
      <c r="T1111" s="46" t="s">
        <v>113</v>
      </c>
      <c r="U1111" s="46" t="s">
        <v>114</v>
      </c>
      <c r="V1111" s="46" t="s">
        <v>32</v>
      </c>
      <c r="W1111" s="46" t="s">
        <v>536</v>
      </c>
      <c r="X1111" s="46" t="s">
        <v>84</v>
      </c>
      <c r="Y1111" s="46" t="s">
        <v>520</v>
      </c>
      <c r="Z1111" s="46" t="s">
        <v>523</v>
      </c>
      <c r="AA1111" s="46" t="s">
        <v>537</v>
      </c>
      <c r="AB1111" s="46">
        <v>15079458.17</v>
      </c>
      <c r="AC1111" s="46">
        <v>11303818.52</v>
      </c>
      <c r="AD1111" s="46">
        <v>9839349.1899999995</v>
      </c>
      <c r="AE1111" s="46">
        <v>6363127.0499999998</v>
      </c>
      <c r="AF1111" s="46">
        <v>3903296.84</v>
      </c>
      <c r="AG1111" s="46">
        <v>10846165.02</v>
      </c>
      <c r="AH1111" s="46">
        <v>8950620.3200000003</v>
      </c>
      <c r="AI1111" s="46" t="s">
        <v>96</v>
      </c>
      <c r="AJ1111" s="46">
        <v>0</v>
      </c>
      <c r="AK1111" s="46">
        <v>13385450.859999999</v>
      </c>
      <c r="AL1111" s="46">
        <v>7414800.5199999996</v>
      </c>
      <c r="AM1111" s="46">
        <v>12136877.859999999</v>
      </c>
      <c r="AN1111" s="46">
        <v>0</v>
      </c>
      <c r="AO1111" s="46" t="s">
        <v>188</v>
      </c>
      <c r="AP1111" s="46" t="s">
        <v>63</v>
      </c>
      <c r="AQ1111" s="46"/>
      <c r="AR1111" s="46"/>
    </row>
    <row r="1112" spans="1:44" x14ac:dyDescent="0.2">
      <c r="A1112" s="46" t="s">
        <v>77</v>
      </c>
      <c r="B1112" s="46" t="s">
        <v>84</v>
      </c>
      <c r="C1112" s="46" t="s">
        <v>84</v>
      </c>
      <c r="D1112" s="46" t="s">
        <v>520</v>
      </c>
      <c r="E1112" s="46" t="s">
        <v>86</v>
      </c>
      <c r="F1112" s="46" t="s">
        <v>86</v>
      </c>
      <c r="G1112" s="46" t="s">
        <v>521</v>
      </c>
      <c r="H1112" s="46" t="s">
        <v>62</v>
      </c>
      <c r="I1112" s="46" t="s">
        <v>282</v>
      </c>
      <c r="J1112" s="46" t="s">
        <v>243</v>
      </c>
      <c r="K1112" s="46" t="s">
        <v>47</v>
      </c>
      <c r="L1112" s="46" t="s">
        <v>62</v>
      </c>
      <c r="M1112" s="46" t="s">
        <v>189</v>
      </c>
      <c r="N1112" s="46" t="s">
        <v>190</v>
      </c>
      <c r="O1112" s="46" t="s">
        <v>63</v>
      </c>
      <c r="P1112" s="46" t="s">
        <v>535</v>
      </c>
      <c r="Q1112" s="46" t="s">
        <v>536</v>
      </c>
      <c r="R1112" s="46" t="s">
        <v>84</v>
      </c>
      <c r="S1112" s="46" t="s">
        <v>99</v>
      </c>
      <c r="T1112" s="46" t="s">
        <v>113</v>
      </c>
      <c r="U1112" s="46" t="s">
        <v>114</v>
      </c>
      <c r="V1112" s="46" t="s">
        <v>32</v>
      </c>
      <c r="W1112" s="46" t="s">
        <v>536</v>
      </c>
      <c r="X1112" s="46" t="s">
        <v>84</v>
      </c>
      <c r="Y1112" s="46" t="s">
        <v>520</v>
      </c>
      <c r="Z1112" s="46" t="s">
        <v>523</v>
      </c>
      <c r="AA1112" s="46" t="s">
        <v>537</v>
      </c>
      <c r="AB1112" s="46">
        <v>15079458.17</v>
      </c>
      <c r="AC1112" s="46">
        <v>11303818.52</v>
      </c>
      <c r="AD1112" s="46">
        <v>9839349.1899999995</v>
      </c>
      <c r="AE1112" s="46">
        <v>6363127.0499999998</v>
      </c>
      <c r="AF1112" s="46">
        <v>3903296.84</v>
      </c>
      <c r="AG1112" s="46">
        <v>10846165.02</v>
      </c>
      <c r="AH1112" s="46">
        <v>8950620.3200000003</v>
      </c>
      <c r="AI1112" s="46" t="s">
        <v>96</v>
      </c>
      <c r="AJ1112" s="46">
        <v>0</v>
      </c>
      <c r="AK1112" s="46">
        <v>13385450.859999999</v>
      </c>
      <c r="AL1112" s="46">
        <v>7414800.5199999996</v>
      </c>
      <c r="AM1112" s="46">
        <v>12136877.859999999</v>
      </c>
      <c r="AN1112" s="46">
        <v>0</v>
      </c>
      <c r="AO1112" s="46" t="s">
        <v>191</v>
      </c>
      <c r="AP1112" s="46" t="s">
        <v>63</v>
      </c>
      <c r="AQ1112" s="46"/>
      <c r="AR1112" s="46"/>
    </row>
    <row r="1113" spans="1:44" x14ac:dyDescent="0.2">
      <c r="A1113" s="46" t="s">
        <v>77</v>
      </c>
      <c r="B1113" s="46" t="s">
        <v>84</v>
      </c>
      <c r="C1113" s="46" t="s">
        <v>84</v>
      </c>
      <c r="D1113" s="46" t="s">
        <v>520</v>
      </c>
      <c r="E1113" s="46" t="s">
        <v>86</v>
      </c>
      <c r="F1113" s="46" t="s">
        <v>86</v>
      </c>
      <c r="G1113" s="46" t="s">
        <v>521</v>
      </c>
      <c r="H1113" s="46" t="s">
        <v>62</v>
      </c>
      <c r="I1113" s="46" t="s">
        <v>282</v>
      </c>
      <c r="J1113" s="46" t="s">
        <v>243</v>
      </c>
      <c r="K1113" s="46" t="s">
        <v>47</v>
      </c>
      <c r="L1113" s="46" t="s">
        <v>62</v>
      </c>
      <c r="M1113" s="46" t="s">
        <v>110</v>
      </c>
      <c r="N1113" s="46" t="s">
        <v>111</v>
      </c>
      <c r="O1113" s="46" t="s">
        <v>63</v>
      </c>
      <c r="P1113" s="46" t="s">
        <v>535</v>
      </c>
      <c r="Q1113" s="46" t="s">
        <v>536</v>
      </c>
      <c r="R1113" s="46" t="s">
        <v>84</v>
      </c>
      <c r="S1113" s="46" t="s">
        <v>99</v>
      </c>
      <c r="T1113" s="46" t="s">
        <v>113</v>
      </c>
      <c r="U1113" s="46" t="s">
        <v>114</v>
      </c>
      <c r="V1113" s="46" t="s">
        <v>32</v>
      </c>
      <c r="W1113" s="46" t="s">
        <v>536</v>
      </c>
      <c r="X1113" s="46" t="s">
        <v>84</v>
      </c>
      <c r="Y1113" s="46" t="s">
        <v>520</v>
      </c>
      <c r="Z1113" s="46" t="s">
        <v>523</v>
      </c>
      <c r="AA1113" s="46" t="s">
        <v>537</v>
      </c>
      <c r="AB1113" s="46">
        <v>98634021707.899994</v>
      </c>
      <c r="AC1113" s="46">
        <v>98634021707.899994</v>
      </c>
      <c r="AD1113" s="46">
        <v>98634021707.899994</v>
      </c>
      <c r="AE1113" s="46">
        <v>98634021707.899994</v>
      </c>
      <c r="AF1113" s="46">
        <v>98634021707.899994</v>
      </c>
      <c r="AG1113" s="46">
        <v>98634021707.899994</v>
      </c>
      <c r="AH1113" s="46">
        <v>98634021707.899994</v>
      </c>
      <c r="AI1113" s="46" t="s">
        <v>96</v>
      </c>
      <c r="AJ1113" s="46">
        <v>0</v>
      </c>
      <c r="AK1113" s="46">
        <v>98634021707.899994</v>
      </c>
      <c r="AL1113" s="46">
        <v>98634021707.899994</v>
      </c>
      <c r="AM1113" s="46">
        <v>98634021707.899994</v>
      </c>
      <c r="AN1113" s="46">
        <v>98634021707.899994</v>
      </c>
      <c r="AO1113" s="46" t="s">
        <v>112</v>
      </c>
      <c r="AP1113" s="46" t="s">
        <v>63</v>
      </c>
      <c r="AQ1113" s="46"/>
      <c r="AR1113" s="46"/>
    </row>
    <row r="1114" spans="1:44" x14ac:dyDescent="0.2">
      <c r="A1114" s="46" t="s">
        <v>77</v>
      </c>
      <c r="B1114" s="46" t="s">
        <v>84</v>
      </c>
      <c r="C1114" s="46" t="s">
        <v>84</v>
      </c>
      <c r="D1114" s="46" t="s">
        <v>520</v>
      </c>
      <c r="E1114" s="46" t="s">
        <v>86</v>
      </c>
      <c r="F1114" s="46" t="s">
        <v>86</v>
      </c>
      <c r="G1114" s="46" t="s">
        <v>521</v>
      </c>
      <c r="H1114" s="46" t="s">
        <v>62</v>
      </c>
      <c r="I1114" s="46" t="s">
        <v>282</v>
      </c>
      <c r="J1114" s="46" t="s">
        <v>243</v>
      </c>
      <c r="K1114" s="46" t="s">
        <v>47</v>
      </c>
      <c r="L1114" s="46" t="s">
        <v>62</v>
      </c>
      <c r="M1114" s="46" t="s">
        <v>236</v>
      </c>
      <c r="N1114" s="46" t="s">
        <v>237</v>
      </c>
      <c r="O1114" s="46" t="s">
        <v>63</v>
      </c>
      <c r="P1114" s="46" t="s">
        <v>535</v>
      </c>
      <c r="Q1114" s="46" t="s">
        <v>536</v>
      </c>
      <c r="R1114" s="46" t="s">
        <v>84</v>
      </c>
      <c r="S1114" s="46" t="s">
        <v>99</v>
      </c>
      <c r="T1114" s="46" t="s">
        <v>113</v>
      </c>
      <c r="U1114" s="46" t="s">
        <v>114</v>
      </c>
      <c r="V1114" s="46" t="s">
        <v>32</v>
      </c>
      <c r="W1114" s="46" t="s">
        <v>536</v>
      </c>
      <c r="X1114" s="46" t="s">
        <v>84</v>
      </c>
      <c r="Y1114" s="46" t="s">
        <v>520</v>
      </c>
      <c r="Z1114" s="46" t="s">
        <v>523</v>
      </c>
      <c r="AA1114" s="46" t="s">
        <v>537</v>
      </c>
      <c r="AB1114" s="46">
        <v>98634021707.899994</v>
      </c>
      <c r="AC1114" s="46">
        <v>98634021707.899994</v>
      </c>
      <c r="AD1114" s="46">
        <v>98634021707.899994</v>
      </c>
      <c r="AE1114" s="46">
        <v>98634021707.899994</v>
      </c>
      <c r="AF1114" s="46">
        <v>98634021707.899994</v>
      </c>
      <c r="AG1114" s="46">
        <v>98634021707.899994</v>
      </c>
      <c r="AH1114" s="46">
        <v>98634021707.899994</v>
      </c>
      <c r="AI1114" s="46" t="s">
        <v>96</v>
      </c>
      <c r="AJ1114" s="46">
        <v>0</v>
      </c>
      <c r="AK1114" s="46">
        <v>98634021707.899994</v>
      </c>
      <c r="AL1114" s="46">
        <v>98634021707.899994</v>
      </c>
      <c r="AM1114" s="46">
        <v>98634021707.899994</v>
      </c>
      <c r="AN1114" s="46">
        <v>98634021707.899994</v>
      </c>
      <c r="AO1114" s="46" t="s">
        <v>238</v>
      </c>
      <c r="AP1114" s="46" t="s">
        <v>63</v>
      </c>
      <c r="AQ1114" s="46"/>
      <c r="AR1114" s="46"/>
    </row>
    <row r="1115" spans="1:44" x14ac:dyDescent="0.2">
      <c r="A1115" s="46" t="s">
        <v>77</v>
      </c>
      <c r="B1115" s="46" t="s">
        <v>84</v>
      </c>
      <c r="C1115" s="46" t="s">
        <v>84</v>
      </c>
      <c r="D1115" s="46" t="s">
        <v>520</v>
      </c>
      <c r="E1115" s="46" t="s">
        <v>86</v>
      </c>
      <c r="F1115" s="46" t="s">
        <v>86</v>
      </c>
      <c r="G1115" s="46" t="s">
        <v>521</v>
      </c>
      <c r="H1115" s="46" t="s">
        <v>62</v>
      </c>
      <c r="I1115" s="46" t="s">
        <v>282</v>
      </c>
      <c r="J1115" s="46" t="s">
        <v>243</v>
      </c>
      <c r="K1115" s="46" t="s">
        <v>47</v>
      </c>
      <c r="L1115" s="46" t="s">
        <v>62</v>
      </c>
      <c r="M1115" s="46" t="s">
        <v>118</v>
      </c>
      <c r="N1115" s="46" t="s">
        <v>119</v>
      </c>
      <c r="O1115" s="46" t="s">
        <v>63</v>
      </c>
      <c r="P1115" s="46" t="s">
        <v>535</v>
      </c>
      <c r="Q1115" s="46" t="s">
        <v>536</v>
      </c>
      <c r="R1115" s="46" t="s">
        <v>84</v>
      </c>
      <c r="S1115" s="46" t="s">
        <v>99</v>
      </c>
      <c r="T1115" s="46" t="s">
        <v>113</v>
      </c>
      <c r="U1115" s="46" t="s">
        <v>114</v>
      </c>
      <c r="V1115" s="46" t="s">
        <v>32</v>
      </c>
      <c r="W1115" s="46" t="s">
        <v>536</v>
      </c>
      <c r="X1115" s="46" t="s">
        <v>84</v>
      </c>
      <c r="Y1115" s="46" t="s">
        <v>520</v>
      </c>
      <c r="Z1115" s="46" t="s">
        <v>523</v>
      </c>
      <c r="AA1115" s="46" t="s">
        <v>537</v>
      </c>
      <c r="AB1115" s="46">
        <v>99015424379.539993</v>
      </c>
      <c r="AC1115" s="46">
        <v>107233669216.53999</v>
      </c>
      <c r="AD1115" s="46">
        <v>107822154453.09</v>
      </c>
      <c r="AE1115" s="46">
        <v>109299326596.39</v>
      </c>
      <c r="AF1115" s="46">
        <v>109704379131.83</v>
      </c>
      <c r="AG1115" s="46">
        <v>110326420003.21001</v>
      </c>
      <c r="AH1115" s="46">
        <v>110754378906.17</v>
      </c>
      <c r="AI1115" s="46" t="s">
        <v>96</v>
      </c>
      <c r="AJ1115" s="46">
        <v>0</v>
      </c>
      <c r="AK1115" s="46">
        <v>100860692057.38</v>
      </c>
      <c r="AL1115" s="46">
        <v>108978349950.52</v>
      </c>
      <c r="AM1115" s="46">
        <v>110314075571.77</v>
      </c>
      <c r="AN1115" s="46">
        <v>111018420246.44</v>
      </c>
      <c r="AO1115" s="46" t="s">
        <v>120</v>
      </c>
      <c r="AP1115" s="46" t="s">
        <v>63</v>
      </c>
      <c r="AQ1115" s="46"/>
      <c r="AR1115" s="46"/>
    </row>
    <row r="1116" spans="1:44" x14ac:dyDescent="0.2">
      <c r="A1116" s="46" t="s">
        <v>77</v>
      </c>
      <c r="B1116" s="46" t="s">
        <v>84</v>
      </c>
      <c r="C1116" s="46" t="s">
        <v>84</v>
      </c>
      <c r="D1116" s="46" t="s">
        <v>520</v>
      </c>
      <c r="E1116" s="46" t="s">
        <v>86</v>
      </c>
      <c r="F1116" s="46" t="s">
        <v>86</v>
      </c>
      <c r="G1116" s="46" t="s">
        <v>521</v>
      </c>
      <c r="H1116" s="46" t="s">
        <v>62</v>
      </c>
      <c r="I1116" s="46" t="s">
        <v>282</v>
      </c>
      <c r="J1116" s="46" t="s">
        <v>243</v>
      </c>
      <c r="K1116" s="46" t="s">
        <v>47</v>
      </c>
      <c r="L1116" s="46" t="s">
        <v>62</v>
      </c>
      <c r="M1116" s="46" t="s">
        <v>239</v>
      </c>
      <c r="N1116" s="46" t="s">
        <v>240</v>
      </c>
      <c r="O1116" s="46" t="s">
        <v>63</v>
      </c>
      <c r="P1116" s="46" t="s">
        <v>535</v>
      </c>
      <c r="Q1116" s="46" t="s">
        <v>536</v>
      </c>
      <c r="R1116" s="46" t="s">
        <v>84</v>
      </c>
      <c r="S1116" s="46" t="s">
        <v>99</v>
      </c>
      <c r="T1116" s="46" t="s">
        <v>113</v>
      </c>
      <c r="U1116" s="46" t="s">
        <v>114</v>
      </c>
      <c r="V1116" s="46" t="s">
        <v>32</v>
      </c>
      <c r="W1116" s="46" t="s">
        <v>536</v>
      </c>
      <c r="X1116" s="46" t="s">
        <v>84</v>
      </c>
      <c r="Y1116" s="46" t="s">
        <v>520</v>
      </c>
      <c r="Z1116" s="46" t="s">
        <v>523</v>
      </c>
      <c r="AA1116" s="46" t="s">
        <v>537</v>
      </c>
      <c r="AB1116" s="46">
        <v>99015424379.539993</v>
      </c>
      <c r="AC1116" s="46">
        <v>107233669216.53999</v>
      </c>
      <c r="AD1116" s="46">
        <v>107822154453.09</v>
      </c>
      <c r="AE1116" s="46">
        <v>109299326596.39</v>
      </c>
      <c r="AF1116" s="46">
        <v>109704379131.83</v>
      </c>
      <c r="AG1116" s="46">
        <v>110326420003.21001</v>
      </c>
      <c r="AH1116" s="46">
        <v>110754378906.17</v>
      </c>
      <c r="AI1116" s="46" t="s">
        <v>96</v>
      </c>
      <c r="AJ1116" s="46">
        <v>0</v>
      </c>
      <c r="AK1116" s="46">
        <v>100860692057.38</v>
      </c>
      <c r="AL1116" s="46">
        <v>108978349950.52</v>
      </c>
      <c r="AM1116" s="46">
        <v>110314075571.77</v>
      </c>
      <c r="AN1116" s="46">
        <v>111018420246.44</v>
      </c>
      <c r="AO1116" s="46" t="s">
        <v>241</v>
      </c>
      <c r="AP1116" s="46" t="s">
        <v>63</v>
      </c>
      <c r="AQ1116" s="46"/>
      <c r="AR1116" s="46"/>
    </row>
    <row r="1117" spans="1:44" x14ac:dyDescent="0.2">
      <c r="A1117" s="46" t="s">
        <v>77</v>
      </c>
      <c r="B1117" s="46" t="s">
        <v>84</v>
      </c>
      <c r="C1117" s="46" t="s">
        <v>84</v>
      </c>
      <c r="D1117" s="46" t="s">
        <v>543</v>
      </c>
      <c r="E1117" s="46" t="s">
        <v>86</v>
      </c>
      <c r="F1117" s="46" t="s">
        <v>78</v>
      </c>
      <c r="G1117" s="46" t="s">
        <v>544</v>
      </c>
      <c r="H1117" s="46" t="s">
        <v>62</v>
      </c>
      <c r="I1117" s="46" t="s">
        <v>282</v>
      </c>
      <c r="J1117" s="46" t="s">
        <v>243</v>
      </c>
      <c r="K1117" s="46" t="s">
        <v>47</v>
      </c>
      <c r="L1117" s="46" t="s">
        <v>62</v>
      </c>
      <c r="M1117" s="46" t="s">
        <v>198</v>
      </c>
      <c r="N1117" s="46" t="s">
        <v>199</v>
      </c>
      <c r="O1117" s="46" t="s">
        <v>63</v>
      </c>
      <c r="P1117" s="46" t="s">
        <v>545</v>
      </c>
      <c r="Q1117" s="46" t="s">
        <v>546</v>
      </c>
      <c r="R1117" s="46" t="s">
        <v>84</v>
      </c>
      <c r="S1117" s="46" t="s">
        <v>99</v>
      </c>
      <c r="T1117" s="46" t="s">
        <v>48</v>
      </c>
      <c r="U1117" s="46" t="s">
        <v>31</v>
      </c>
      <c r="V1117" s="46" t="s">
        <v>32</v>
      </c>
      <c r="W1117" s="46" t="s">
        <v>546</v>
      </c>
      <c r="X1117" s="46" t="s">
        <v>84</v>
      </c>
      <c r="Y1117" s="46" t="s">
        <v>543</v>
      </c>
      <c r="Z1117" s="46" t="s">
        <v>547</v>
      </c>
      <c r="AA1117" s="46" t="s">
        <v>548</v>
      </c>
      <c r="AB1117" s="46">
        <v>0</v>
      </c>
      <c r="AC1117" s="46">
        <v>0</v>
      </c>
      <c r="AD1117" s="46">
        <v>0</v>
      </c>
      <c r="AE1117" s="46">
        <v>37618805.380000003</v>
      </c>
      <c r="AF1117" s="46">
        <v>37618805.380000003</v>
      </c>
      <c r="AG1117" s="46">
        <v>37618805.380000003</v>
      </c>
      <c r="AH1117" s="46">
        <v>37618805.380000003</v>
      </c>
      <c r="AI1117" s="46" t="s">
        <v>96</v>
      </c>
      <c r="AJ1117" s="46">
        <v>0</v>
      </c>
      <c r="AK1117" s="46">
        <v>0</v>
      </c>
      <c r="AL1117" s="46">
        <v>37618805.380000003</v>
      </c>
      <c r="AM1117" s="46">
        <v>37618805.380000003</v>
      </c>
      <c r="AN1117" s="46">
        <v>47415983.460000001</v>
      </c>
      <c r="AO1117" s="46" t="s">
        <v>200</v>
      </c>
      <c r="AP1117" s="46" t="s">
        <v>63</v>
      </c>
      <c r="AQ1117" s="46"/>
      <c r="AR1117" s="46"/>
    </row>
    <row r="1118" spans="1:44" x14ac:dyDescent="0.2">
      <c r="A1118" s="46" t="s">
        <v>77</v>
      </c>
      <c r="B1118" s="46" t="s">
        <v>84</v>
      </c>
      <c r="C1118" s="46" t="s">
        <v>84</v>
      </c>
      <c r="D1118" s="46" t="s">
        <v>543</v>
      </c>
      <c r="E1118" s="46" t="s">
        <v>86</v>
      </c>
      <c r="F1118" s="46" t="s">
        <v>78</v>
      </c>
      <c r="G1118" s="46" t="s">
        <v>544</v>
      </c>
      <c r="H1118" s="46" t="s">
        <v>62</v>
      </c>
      <c r="I1118" s="46" t="s">
        <v>282</v>
      </c>
      <c r="J1118" s="46" t="s">
        <v>243</v>
      </c>
      <c r="K1118" s="46" t="s">
        <v>47</v>
      </c>
      <c r="L1118" s="46" t="s">
        <v>62</v>
      </c>
      <c r="M1118" s="46" t="s">
        <v>524</v>
      </c>
      <c r="N1118" s="46" t="s">
        <v>525</v>
      </c>
      <c r="O1118" s="46" t="s">
        <v>63</v>
      </c>
      <c r="P1118" s="46" t="s">
        <v>545</v>
      </c>
      <c r="Q1118" s="46" t="s">
        <v>546</v>
      </c>
      <c r="R1118" s="46" t="s">
        <v>84</v>
      </c>
      <c r="S1118" s="46" t="s">
        <v>99</v>
      </c>
      <c r="T1118" s="46" t="s">
        <v>48</v>
      </c>
      <c r="U1118" s="46" t="s">
        <v>31</v>
      </c>
      <c r="V1118" s="46" t="s">
        <v>32</v>
      </c>
      <c r="W1118" s="46" t="s">
        <v>546</v>
      </c>
      <c r="X1118" s="46" t="s">
        <v>84</v>
      </c>
      <c r="Y1118" s="46" t="s">
        <v>543</v>
      </c>
      <c r="Z1118" s="46" t="s">
        <v>547</v>
      </c>
      <c r="AA1118" s="46" t="s">
        <v>548</v>
      </c>
      <c r="AB1118" s="46">
        <v>0</v>
      </c>
      <c r="AC1118" s="46">
        <v>0</v>
      </c>
      <c r="AD1118" s="46">
        <v>0</v>
      </c>
      <c r="AE1118" s="46">
        <v>-37618805.380000003</v>
      </c>
      <c r="AF1118" s="46">
        <v>-37618805.380000003</v>
      </c>
      <c r="AG1118" s="46">
        <v>-37618805.380000003</v>
      </c>
      <c r="AH1118" s="46">
        <v>-37618805.380000003</v>
      </c>
      <c r="AI1118" s="46" t="s">
        <v>96</v>
      </c>
      <c r="AJ1118" s="46">
        <v>0</v>
      </c>
      <c r="AK1118" s="46">
        <v>0</v>
      </c>
      <c r="AL1118" s="46">
        <v>-37618805.380000003</v>
      </c>
      <c r="AM1118" s="46">
        <v>-37618805.380000003</v>
      </c>
      <c r="AN1118" s="46">
        <v>-37618805.380000003</v>
      </c>
      <c r="AO1118" s="46" t="s">
        <v>526</v>
      </c>
      <c r="AP1118" s="46" t="s">
        <v>63</v>
      </c>
      <c r="AQ1118" s="46"/>
      <c r="AR1118" s="46"/>
    </row>
    <row r="1119" spans="1:44" x14ac:dyDescent="0.2">
      <c r="A1119" s="46" t="s">
        <v>77</v>
      </c>
      <c r="B1119" s="46" t="s">
        <v>84</v>
      </c>
      <c r="C1119" s="46" t="s">
        <v>84</v>
      </c>
      <c r="D1119" s="46" t="s">
        <v>543</v>
      </c>
      <c r="E1119" s="46" t="s">
        <v>86</v>
      </c>
      <c r="F1119" s="46" t="s">
        <v>78</v>
      </c>
      <c r="G1119" s="46" t="s">
        <v>544</v>
      </c>
      <c r="H1119" s="46" t="s">
        <v>62</v>
      </c>
      <c r="I1119" s="46" t="s">
        <v>282</v>
      </c>
      <c r="J1119" s="46" t="s">
        <v>243</v>
      </c>
      <c r="K1119" s="46" t="s">
        <v>47</v>
      </c>
      <c r="L1119" s="46" t="s">
        <v>62</v>
      </c>
      <c r="M1119" s="46" t="s">
        <v>527</v>
      </c>
      <c r="N1119" s="46" t="s">
        <v>528</v>
      </c>
      <c r="O1119" s="46" t="s">
        <v>63</v>
      </c>
      <c r="P1119" s="46" t="s">
        <v>545</v>
      </c>
      <c r="Q1119" s="46" t="s">
        <v>546</v>
      </c>
      <c r="R1119" s="46" t="s">
        <v>84</v>
      </c>
      <c r="S1119" s="46" t="s">
        <v>99</v>
      </c>
      <c r="T1119" s="46" t="s">
        <v>48</v>
      </c>
      <c r="U1119" s="46" t="s">
        <v>31</v>
      </c>
      <c r="V1119" s="46" t="s">
        <v>32</v>
      </c>
      <c r="W1119" s="46" t="s">
        <v>546</v>
      </c>
      <c r="X1119" s="46" t="s">
        <v>84</v>
      </c>
      <c r="Y1119" s="46" t="s">
        <v>543</v>
      </c>
      <c r="Z1119" s="46" t="s">
        <v>547</v>
      </c>
      <c r="AA1119" s="46" t="s">
        <v>548</v>
      </c>
      <c r="AB1119" s="46">
        <v>0</v>
      </c>
      <c r="AC1119" s="46">
        <v>0</v>
      </c>
      <c r="AD1119" s="46">
        <v>0</v>
      </c>
      <c r="AE1119" s="46">
        <v>0</v>
      </c>
      <c r="AF1119" s="46">
        <v>0</v>
      </c>
      <c r="AG1119" s="46">
        <v>0</v>
      </c>
      <c r="AH1119" s="46">
        <v>0</v>
      </c>
      <c r="AI1119" s="46" t="s">
        <v>96</v>
      </c>
      <c r="AJ1119" s="46">
        <v>0</v>
      </c>
      <c r="AK1119" s="46">
        <v>0</v>
      </c>
      <c r="AL1119" s="46">
        <v>0</v>
      </c>
      <c r="AM1119" s="46">
        <v>0</v>
      </c>
      <c r="AN1119" s="46">
        <v>-9797178.0800000001</v>
      </c>
      <c r="AO1119" s="46" t="s">
        <v>529</v>
      </c>
      <c r="AP1119" s="46" t="s">
        <v>63</v>
      </c>
      <c r="AQ1119" s="46"/>
      <c r="AR1119" s="46"/>
    </row>
    <row r="1120" spans="1:44" x14ac:dyDescent="0.2">
      <c r="A1120" s="46" t="s">
        <v>77</v>
      </c>
      <c r="B1120" s="46" t="s">
        <v>84</v>
      </c>
      <c r="C1120" s="46" t="s">
        <v>84</v>
      </c>
      <c r="D1120" s="46" t="s">
        <v>543</v>
      </c>
      <c r="E1120" s="46" t="s">
        <v>86</v>
      </c>
      <c r="F1120" s="46" t="s">
        <v>78</v>
      </c>
      <c r="G1120" s="46" t="s">
        <v>544</v>
      </c>
      <c r="H1120" s="46" t="s">
        <v>62</v>
      </c>
      <c r="I1120" s="46" t="s">
        <v>282</v>
      </c>
      <c r="J1120" s="46" t="s">
        <v>243</v>
      </c>
      <c r="K1120" s="46" t="s">
        <v>47</v>
      </c>
      <c r="L1120" s="46" t="s">
        <v>62</v>
      </c>
      <c r="M1120" s="46" t="s">
        <v>307</v>
      </c>
      <c r="N1120" s="46" t="s">
        <v>308</v>
      </c>
      <c r="O1120" s="46" t="s">
        <v>63</v>
      </c>
      <c r="P1120" s="46" t="s">
        <v>545</v>
      </c>
      <c r="Q1120" s="46" t="s">
        <v>546</v>
      </c>
      <c r="R1120" s="46" t="s">
        <v>84</v>
      </c>
      <c r="S1120" s="46" t="s">
        <v>99</v>
      </c>
      <c r="T1120" s="46" t="s">
        <v>48</v>
      </c>
      <c r="U1120" s="46" t="s">
        <v>31</v>
      </c>
      <c r="V1120" s="46" t="s">
        <v>32</v>
      </c>
      <c r="W1120" s="46" t="s">
        <v>546</v>
      </c>
      <c r="X1120" s="46" t="s">
        <v>84</v>
      </c>
      <c r="Y1120" s="46" t="s">
        <v>543</v>
      </c>
      <c r="Z1120" s="46" t="s">
        <v>547</v>
      </c>
      <c r="AA1120" s="46" t="s">
        <v>548</v>
      </c>
      <c r="AB1120" s="46">
        <v>34</v>
      </c>
      <c r="AC1120" s="46">
        <v>34</v>
      </c>
      <c r="AD1120" s="46">
        <v>34</v>
      </c>
      <c r="AE1120" s="46">
        <v>51.08</v>
      </c>
      <c r="AF1120" s="46">
        <v>68.16</v>
      </c>
      <c r="AG1120" s="46">
        <v>68.16</v>
      </c>
      <c r="AH1120" s="46">
        <v>68.16</v>
      </c>
      <c r="AI1120" s="46" t="s">
        <v>96</v>
      </c>
      <c r="AJ1120" s="46">
        <v>0</v>
      </c>
      <c r="AK1120" s="46">
        <v>34</v>
      </c>
      <c r="AL1120" s="46">
        <v>51.08</v>
      </c>
      <c r="AM1120" s="46">
        <v>68.16</v>
      </c>
      <c r="AN1120" s="46">
        <v>5404435.2400000002</v>
      </c>
      <c r="AO1120" s="46" t="s">
        <v>309</v>
      </c>
      <c r="AP1120" s="46" t="s">
        <v>63</v>
      </c>
      <c r="AQ1120" s="46"/>
      <c r="AR1120" s="46"/>
    </row>
    <row r="1121" spans="1:44" x14ac:dyDescent="0.2">
      <c r="A1121" s="46" t="s">
        <v>77</v>
      </c>
      <c r="B1121" s="46" t="s">
        <v>84</v>
      </c>
      <c r="C1121" s="46" t="s">
        <v>84</v>
      </c>
      <c r="D1121" s="46" t="s">
        <v>543</v>
      </c>
      <c r="E1121" s="46" t="s">
        <v>86</v>
      </c>
      <c r="F1121" s="46" t="s">
        <v>78</v>
      </c>
      <c r="G1121" s="46" t="s">
        <v>544</v>
      </c>
      <c r="H1121" s="46" t="s">
        <v>62</v>
      </c>
      <c r="I1121" s="46" t="s">
        <v>282</v>
      </c>
      <c r="J1121" s="46" t="s">
        <v>243</v>
      </c>
      <c r="K1121" s="46" t="s">
        <v>47</v>
      </c>
      <c r="L1121" s="46" t="s">
        <v>62</v>
      </c>
      <c r="M1121" s="46" t="s">
        <v>152</v>
      </c>
      <c r="N1121" s="46" t="s">
        <v>153</v>
      </c>
      <c r="O1121" s="46" t="s">
        <v>63</v>
      </c>
      <c r="P1121" s="46" t="s">
        <v>545</v>
      </c>
      <c r="Q1121" s="46" t="s">
        <v>546</v>
      </c>
      <c r="R1121" s="46" t="s">
        <v>84</v>
      </c>
      <c r="S1121" s="46" t="s">
        <v>99</v>
      </c>
      <c r="T1121" s="46" t="s">
        <v>48</v>
      </c>
      <c r="U1121" s="46" t="s">
        <v>31</v>
      </c>
      <c r="V1121" s="46" t="s">
        <v>106</v>
      </c>
      <c r="W1121" s="46" t="s">
        <v>546</v>
      </c>
      <c r="X1121" s="46" t="s">
        <v>84</v>
      </c>
      <c r="Y1121" s="46" t="s">
        <v>543</v>
      </c>
      <c r="Z1121" s="46" t="s">
        <v>547</v>
      </c>
      <c r="AA1121" s="46" t="s">
        <v>548</v>
      </c>
      <c r="AB1121" s="46">
        <v>34</v>
      </c>
      <c r="AC1121" s="46">
        <v>34</v>
      </c>
      <c r="AD1121" s="46">
        <v>34</v>
      </c>
      <c r="AE1121" s="46">
        <v>51.08</v>
      </c>
      <c r="AF1121" s="46">
        <v>68.16</v>
      </c>
      <c r="AG1121" s="46">
        <v>68.16</v>
      </c>
      <c r="AH1121" s="46">
        <v>68.16</v>
      </c>
      <c r="AI1121" s="46" t="s">
        <v>96</v>
      </c>
      <c r="AJ1121" s="46">
        <v>0</v>
      </c>
      <c r="AK1121" s="46">
        <v>34</v>
      </c>
      <c r="AL1121" s="46">
        <v>51.08</v>
      </c>
      <c r="AM1121" s="46">
        <v>68.16</v>
      </c>
      <c r="AN1121" s="46">
        <v>5404435.2400000002</v>
      </c>
      <c r="AO1121" s="46" t="s">
        <v>154</v>
      </c>
      <c r="AP1121" s="46" t="s">
        <v>63</v>
      </c>
      <c r="AQ1121" s="46"/>
      <c r="AR1121" s="46"/>
    </row>
    <row r="1122" spans="1:44" x14ac:dyDescent="0.2">
      <c r="A1122" s="46" t="s">
        <v>77</v>
      </c>
      <c r="B1122" s="46" t="s">
        <v>84</v>
      </c>
      <c r="C1122" s="46" t="s">
        <v>84</v>
      </c>
      <c r="D1122" s="46" t="s">
        <v>543</v>
      </c>
      <c r="E1122" s="46" t="s">
        <v>86</v>
      </c>
      <c r="F1122" s="46" t="s">
        <v>78</v>
      </c>
      <c r="G1122" s="46" t="s">
        <v>544</v>
      </c>
      <c r="H1122" s="46" t="s">
        <v>62</v>
      </c>
      <c r="I1122" s="46" t="s">
        <v>282</v>
      </c>
      <c r="J1122" s="46" t="s">
        <v>243</v>
      </c>
      <c r="K1122" s="46" t="s">
        <v>47</v>
      </c>
      <c r="L1122" s="46" t="s">
        <v>62</v>
      </c>
      <c r="M1122" s="46" t="s">
        <v>515</v>
      </c>
      <c r="N1122" s="46" t="s">
        <v>516</v>
      </c>
      <c r="O1122" s="46" t="s">
        <v>63</v>
      </c>
      <c r="P1122" s="46" t="s">
        <v>545</v>
      </c>
      <c r="Q1122" s="46" t="s">
        <v>546</v>
      </c>
      <c r="R1122" s="46" t="s">
        <v>84</v>
      </c>
      <c r="S1122" s="46" t="s">
        <v>99</v>
      </c>
      <c r="T1122" s="46" t="s">
        <v>48</v>
      </c>
      <c r="U1122" s="46" t="s">
        <v>31</v>
      </c>
      <c r="V1122" s="46" t="s">
        <v>32</v>
      </c>
      <c r="W1122" s="46" t="s">
        <v>546</v>
      </c>
      <c r="X1122" s="46" t="s">
        <v>84</v>
      </c>
      <c r="Y1122" s="46" t="s">
        <v>543</v>
      </c>
      <c r="Z1122" s="46" t="s">
        <v>547</v>
      </c>
      <c r="AA1122" s="46" t="s">
        <v>548</v>
      </c>
      <c r="AB1122" s="46">
        <v>619950566.47000003</v>
      </c>
      <c r="AC1122" s="46">
        <v>2791817434</v>
      </c>
      <c r="AD1122" s="46">
        <v>2791817434</v>
      </c>
      <c r="AE1122" s="46">
        <v>2793871925</v>
      </c>
      <c r="AF1122" s="46">
        <v>2791817434</v>
      </c>
      <c r="AG1122" s="46">
        <v>2791847493.6300001</v>
      </c>
      <c r="AH1122" s="46">
        <v>2791847493.6300001</v>
      </c>
      <c r="AI1122" s="46" t="s">
        <v>96</v>
      </c>
      <c r="AJ1122" s="46">
        <v>0</v>
      </c>
      <c r="AK1122" s="46">
        <v>999105907.24000001</v>
      </c>
      <c r="AL1122" s="46">
        <v>2793871925</v>
      </c>
      <c r="AM1122" s="46">
        <v>2791817434</v>
      </c>
      <c r="AN1122" s="46">
        <v>2791978333.71</v>
      </c>
      <c r="AO1122" s="46" t="s">
        <v>517</v>
      </c>
      <c r="AP1122" s="46" t="s">
        <v>63</v>
      </c>
      <c r="AQ1122" s="46"/>
      <c r="AR1122" s="46"/>
    </row>
    <row r="1123" spans="1:44" x14ac:dyDescent="0.2">
      <c r="A1123" s="46" t="s">
        <v>77</v>
      </c>
      <c r="B1123" s="46" t="s">
        <v>84</v>
      </c>
      <c r="C1123" s="46" t="s">
        <v>84</v>
      </c>
      <c r="D1123" s="46" t="s">
        <v>543</v>
      </c>
      <c r="E1123" s="46" t="s">
        <v>86</v>
      </c>
      <c r="F1123" s="46" t="s">
        <v>78</v>
      </c>
      <c r="G1123" s="46" t="s">
        <v>544</v>
      </c>
      <c r="H1123" s="46" t="s">
        <v>62</v>
      </c>
      <c r="I1123" s="46" t="s">
        <v>282</v>
      </c>
      <c r="J1123" s="46" t="s">
        <v>243</v>
      </c>
      <c r="K1123" s="46" t="s">
        <v>47</v>
      </c>
      <c r="L1123" s="46" t="s">
        <v>62</v>
      </c>
      <c r="M1123" s="46" t="s">
        <v>316</v>
      </c>
      <c r="N1123" s="46" t="s">
        <v>317</v>
      </c>
      <c r="O1123" s="46" t="s">
        <v>63</v>
      </c>
      <c r="P1123" s="46" t="s">
        <v>545</v>
      </c>
      <c r="Q1123" s="46" t="s">
        <v>546</v>
      </c>
      <c r="R1123" s="46" t="s">
        <v>84</v>
      </c>
      <c r="S1123" s="46" t="s">
        <v>99</v>
      </c>
      <c r="T1123" s="46" t="s">
        <v>48</v>
      </c>
      <c r="U1123" s="46" t="s">
        <v>31</v>
      </c>
      <c r="V1123" s="46" t="s">
        <v>106</v>
      </c>
      <c r="W1123" s="46" t="s">
        <v>546</v>
      </c>
      <c r="X1123" s="46" t="s">
        <v>84</v>
      </c>
      <c r="Y1123" s="46" t="s">
        <v>543</v>
      </c>
      <c r="Z1123" s="46" t="s">
        <v>547</v>
      </c>
      <c r="AA1123" s="46" t="s">
        <v>548</v>
      </c>
      <c r="AB1123" s="46">
        <v>619950566.47000003</v>
      </c>
      <c r="AC1123" s="46">
        <v>2791817434</v>
      </c>
      <c r="AD1123" s="46">
        <v>2791817434</v>
      </c>
      <c r="AE1123" s="46">
        <v>2793871925</v>
      </c>
      <c r="AF1123" s="46">
        <v>2791817434</v>
      </c>
      <c r="AG1123" s="46">
        <v>2791847493.6300001</v>
      </c>
      <c r="AH1123" s="46">
        <v>2791847493.6300001</v>
      </c>
      <c r="AI1123" s="46" t="s">
        <v>96</v>
      </c>
      <c r="AJ1123" s="46">
        <v>0</v>
      </c>
      <c r="AK1123" s="46">
        <v>999105907.24000001</v>
      </c>
      <c r="AL1123" s="46">
        <v>2793871925</v>
      </c>
      <c r="AM1123" s="46">
        <v>2791817434</v>
      </c>
      <c r="AN1123" s="46">
        <v>2791978333.71</v>
      </c>
      <c r="AO1123" s="46" t="s">
        <v>318</v>
      </c>
      <c r="AP1123" s="46" t="s">
        <v>63</v>
      </c>
      <c r="AQ1123" s="46"/>
      <c r="AR1123" s="46"/>
    </row>
    <row r="1124" spans="1:44" x14ac:dyDescent="0.2">
      <c r="A1124" s="46" t="s">
        <v>77</v>
      </c>
      <c r="B1124" s="46" t="s">
        <v>84</v>
      </c>
      <c r="C1124" s="46" t="s">
        <v>84</v>
      </c>
      <c r="D1124" s="46" t="s">
        <v>543</v>
      </c>
      <c r="E1124" s="46" t="s">
        <v>86</v>
      </c>
      <c r="F1124" s="46" t="s">
        <v>78</v>
      </c>
      <c r="G1124" s="46" t="s">
        <v>544</v>
      </c>
      <c r="H1124" s="46" t="s">
        <v>62</v>
      </c>
      <c r="I1124" s="46" t="s">
        <v>282</v>
      </c>
      <c r="J1124" s="46" t="s">
        <v>243</v>
      </c>
      <c r="K1124" s="46" t="s">
        <v>47</v>
      </c>
      <c r="L1124" s="46" t="s">
        <v>62</v>
      </c>
      <c r="M1124" s="46" t="s">
        <v>530</v>
      </c>
      <c r="N1124" s="46" t="s">
        <v>531</v>
      </c>
      <c r="O1124" s="46" t="s">
        <v>63</v>
      </c>
      <c r="P1124" s="46" t="s">
        <v>545</v>
      </c>
      <c r="Q1124" s="46" t="s">
        <v>546</v>
      </c>
      <c r="R1124" s="46" t="s">
        <v>84</v>
      </c>
      <c r="S1124" s="46" t="s">
        <v>99</v>
      </c>
      <c r="T1124" s="46" t="s">
        <v>48</v>
      </c>
      <c r="U1124" s="46" t="s">
        <v>31</v>
      </c>
      <c r="V1124" s="46" t="s">
        <v>32</v>
      </c>
      <c r="W1124" s="46" t="s">
        <v>546</v>
      </c>
      <c r="X1124" s="46" t="s">
        <v>84</v>
      </c>
      <c r="Y1124" s="46" t="s">
        <v>543</v>
      </c>
      <c r="Z1124" s="46" t="s">
        <v>547</v>
      </c>
      <c r="AA1124" s="46" t="s">
        <v>548</v>
      </c>
      <c r="AB1124" s="46">
        <v>23277245460.369999</v>
      </c>
      <c r="AC1124" s="46">
        <v>53125733541.209999</v>
      </c>
      <c r="AD1124" s="46">
        <v>67045146457.190002</v>
      </c>
      <c r="AE1124" s="46">
        <v>99906993724.429993</v>
      </c>
      <c r="AF1124" s="46">
        <v>113941364803.38</v>
      </c>
      <c r="AG1124" s="46">
        <v>150233976672.64999</v>
      </c>
      <c r="AH1124" s="46">
        <v>163580227138.60999</v>
      </c>
      <c r="AI1124" s="46" t="s">
        <v>96</v>
      </c>
      <c r="AJ1124" s="46">
        <v>0</v>
      </c>
      <c r="AK1124" s="46">
        <v>38487875506.690002</v>
      </c>
      <c r="AL1124" s="46">
        <v>82342504560.940002</v>
      </c>
      <c r="AM1124" s="46">
        <v>136828918496.95</v>
      </c>
      <c r="AN1124" s="46">
        <v>177958559086.06</v>
      </c>
      <c r="AO1124" s="46" t="s">
        <v>532</v>
      </c>
      <c r="AP1124" s="46" t="s">
        <v>63</v>
      </c>
      <c r="AQ1124" s="46"/>
      <c r="AR1124" s="46"/>
    </row>
    <row r="1125" spans="1:44" x14ac:dyDescent="0.2">
      <c r="A1125" s="46" t="s">
        <v>77</v>
      </c>
      <c r="B1125" s="46" t="s">
        <v>84</v>
      </c>
      <c r="C1125" s="46" t="s">
        <v>84</v>
      </c>
      <c r="D1125" s="46" t="s">
        <v>543</v>
      </c>
      <c r="E1125" s="46" t="s">
        <v>86</v>
      </c>
      <c r="F1125" s="46" t="s">
        <v>78</v>
      </c>
      <c r="G1125" s="46" t="s">
        <v>544</v>
      </c>
      <c r="H1125" s="46" t="s">
        <v>62</v>
      </c>
      <c r="I1125" s="46" t="s">
        <v>282</v>
      </c>
      <c r="J1125" s="46" t="s">
        <v>243</v>
      </c>
      <c r="K1125" s="46" t="s">
        <v>47</v>
      </c>
      <c r="L1125" s="46" t="s">
        <v>62</v>
      </c>
      <c r="M1125" s="46" t="s">
        <v>533</v>
      </c>
      <c r="N1125" s="46" t="s">
        <v>534</v>
      </c>
      <c r="O1125" s="46" t="s">
        <v>63</v>
      </c>
      <c r="P1125" s="46" t="s">
        <v>549</v>
      </c>
      <c r="Q1125" s="46" t="s">
        <v>546</v>
      </c>
      <c r="R1125" s="46" t="s">
        <v>84</v>
      </c>
      <c r="S1125" s="46" t="s">
        <v>99</v>
      </c>
      <c r="T1125" s="46" t="s">
        <v>48</v>
      </c>
      <c r="U1125" s="46" t="s">
        <v>31</v>
      </c>
      <c r="V1125" s="46" t="s">
        <v>32</v>
      </c>
      <c r="W1125" s="46" t="s">
        <v>546</v>
      </c>
      <c r="X1125" s="46" t="s">
        <v>84</v>
      </c>
      <c r="Y1125" s="46" t="s">
        <v>543</v>
      </c>
      <c r="Z1125" s="46" t="s">
        <v>547</v>
      </c>
      <c r="AA1125" s="46" t="s">
        <v>550</v>
      </c>
      <c r="AB1125" s="46">
        <v>763435602.92999995</v>
      </c>
      <c r="AC1125" s="46">
        <v>0</v>
      </c>
      <c r="AD1125" s="46">
        <v>0</v>
      </c>
      <c r="AE1125" s="46">
        <v>0</v>
      </c>
      <c r="AF1125" s="46">
        <v>0</v>
      </c>
      <c r="AG1125" s="46">
        <v>0</v>
      </c>
      <c r="AH1125" s="46">
        <v>0</v>
      </c>
      <c r="AI1125" s="46" t="s">
        <v>96</v>
      </c>
      <c r="AJ1125" s="46">
        <v>0</v>
      </c>
      <c r="AK1125" s="46">
        <v>0</v>
      </c>
      <c r="AL1125" s="46">
        <v>0</v>
      </c>
      <c r="AM1125" s="46">
        <v>0</v>
      </c>
      <c r="AN1125" s="46">
        <v>0</v>
      </c>
      <c r="AO1125" s="46" t="s">
        <v>534</v>
      </c>
      <c r="AP1125" s="46" t="s">
        <v>63</v>
      </c>
      <c r="AQ1125" s="46"/>
      <c r="AR1125" s="46"/>
    </row>
    <row r="1126" spans="1:44" x14ac:dyDescent="0.2">
      <c r="A1126" s="46" t="s">
        <v>77</v>
      </c>
      <c r="B1126" s="46" t="s">
        <v>84</v>
      </c>
      <c r="C1126" s="46" t="s">
        <v>84</v>
      </c>
      <c r="D1126" s="46" t="s">
        <v>543</v>
      </c>
      <c r="E1126" s="46" t="s">
        <v>86</v>
      </c>
      <c r="F1126" s="46" t="s">
        <v>78</v>
      </c>
      <c r="G1126" s="46" t="s">
        <v>544</v>
      </c>
      <c r="H1126" s="46" t="s">
        <v>62</v>
      </c>
      <c r="I1126" s="46" t="s">
        <v>282</v>
      </c>
      <c r="J1126" s="46" t="s">
        <v>243</v>
      </c>
      <c r="K1126" s="46" t="s">
        <v>47</v>
      </c>
      <c r="L1126" s="46" t="s">
        <v>62</v>
      </c>
      <c r="M1126" s="46" t="s">
        <v>319</v>
      </c>
      <c r="N1126" s="46" t="s">
        <v>320</v>
      </c>
      <c r="O1126" s="46" t="s">
        <v>63</v>
      </c>
      <c r="P1126" s="46" t="s">
        <v>545</v>
      </c>
      <c r="Q1126" s="46" t="s">
        <v>546</v>
      </c>
      <c r="R1126" s="46" t="s">
        <v>84</v>
      </c>
      <c r="S1126" s="46" t="s">
        <v>99</v>
      </c>
      <c r="T1126" s="46" t="s">
        <v>48</v>
      </c>
      <c r="U1126" s="46" t="s">
        <v>31</v>
      </c>
      <c r="V1126" s="46" t="s">
        <v>32</v>
      </c>
      <c r="W1126" s="46" t="s">
        <v>546</v>
      </c>
      <c r="X1126" s="46" t="s">
        <v>84</v>
      </c>
      <c r="Y1126" s="46" t="s">
        <v>543</v>
      </c>
      <c r="Z1126" s="46" t="s">
        <v>547</v>
      </c>
      <c r="AA1126" s="46" t="s">
        <v>548</v>
      </c>
      <c r="AB1126" s="46">
        <v>-24013448326.790001</v>
      </c>
      <c r="AC1126" s="46">
        <v>-49674276605.050003</v>
      </c>
      <c r="AD1126" s="46">
        <v>-62289716386.339996</v>
      </c>
      <c r="AE1126" s="46">
        <v>-90413411193.229996</v>
      </c>
      <c r="AF1126" s="46">
        <v>-103151783645.78</v>
      </c>
      <c r="AG1126" s="46">
        <v>-128831798543.27</v>
      </c>
      <c r="AH1126" s="46">
        <v>-141576938612.85001</v>
      </c>
      <c r="AI1126" s="46" t="s">
        <v>96</v>
      </c>
      <c r="AJ1126" s="46">
        <v>0</v>
      </c>
      <c r="AK1126" s="46">
        <v>-36563218158.220001</v>
      </c>
      <c r="AL1126" s="46">
        <v>-77799617633.619995</v>
      </c>
      <c r="AM1126" s="46">
        <v>-116186942506.69</v>
      </c>
      <c r="AN1126" s="46">
        <v>-155287141475.73001</v>
      </c>
      <c r="AO1126" s="46" t="s">
        <v>321</v>
      </c>
      <c r="AP1126" s="46" t="s">
        <v>63</v>
      </c>
      <c r="AQ1126" s="46"/>
      <c r="AR1126" s="46"/>
    </row>
    <row r="1127" spans="1:44" x14ac:dyDescent="0.2">
      <c r="A1127" s="46" t="s">
        <v>77</v>
      </c>
      <c r="B1127" s="46" t="s">
        <v>84</v>
      </c>
      <c r="C1127" s="46" t="s">
        <v>84</v>
      </c>
      <c r="D1127" s="46" t="s">
        <v>543</v>
      </c>
      <c r="E1127" s="46" t="s">
        <v>86</v>
      </c>
      <c r="F1127" s="46" t="s">
        <v>78</v>
      </c>
      <c r="G1127" s="46" t="s">
        <v>544</v>
      </c>
      <c r="H1127" s="46" t="s">
        <v>62</v>
      </c>
      <c r="I1127" s="46" t="s">
        <v>282</v>
      </c>
      <c r="J1127" s="46" t="s">
        <v>243</v>
      </c>
      <c r="K1127" s="46" t="s">
        <v>47</v>
      </c>
      <c r="L1127" s="46" t="s">
        <v>62</v>
      </c>
      <c r="M1127" s="46" t="s">
        <v>551</v>
      </c>
      <c r="N1127" s="46" t="s">
        <v>552</v>
      </c>
      <c r="O1127" s="46" t="s">
        <v>63</v>
      </c>
      <c r="P1127" s="46" t="s">
        <v>545</v>
      </c>
      <c r="Q1127" s="46" t="s">
        <v>546</v>
      </c>
      <c r="R1127" s="46" t="s">
        <v>84</v>
      </c>
      <c r="S1127" s="46" t="s">
        <v>99</v>
      </c>
      <c r="T1127" s="46" t="s">
        <v>48</v>
      </c>
      <c r="U1127" s="46" t="s">
        <v>31</v>
      </c>
      <c r="V1127" s="46" t="s">
        <v>32</v>
      </c>
      <c r="W1127" s="46" t="s">
        <v>546</v>
      </c>
      <c r="X1127" s="46" t="s">
        <v>84</v>
      </c>
      <c r="Y1127" s="46" t="s">
        <v>543</v>
      </c>
      <c r="Z1127" s="46" t="s">
        <v>547</v>
      </c>
      <c r="AA1127" s="46" t="s">
        <v>548</v>
      </c>
      <c r="AB1127" s="46">
        <v>0</v>
      </c>
      <c r="AC1127" s="46">
        <v>0</v>
      </c>
      <c r="AD1127" s="46">
        <v>0</v>
      </c>
      <c r="AE1127" s="46">
        <v>0</v>
      </c>
      <c r="AF1127" s="46">
        <v>0</v>
      </c>
      <c r="AG1127" s="46">
        <v>0</v>
      </c>
      <c r="AH1127" s="46">
        <v>0</v>
      </c>
      <c r="AI1127" s="46" t="s">
        <v>96</v>
      </c>
      <c r="AJ1127" s="46">
        <v>0</v>
      </c>
      <c r="AK1127" s="46">
        <v>0</v>
      </c>
      <c r="AL1127" s="46">
        <v>0</v>
      </c>
      <c r="AM1127" s="46">
        <v>0</v>
      </c>
      <c r="AN1127" s="46">
        <v>-22545776262.029999</v>
      </c>
      <c r="AO1127" s="46" t="s">
        <v>553</v>
      </c>
      <c r="AP1127" s="46" t="s">
        <v>63</v>
      </c>
      <c r="AQ1127" s="46"/>
      <c r="AR1127" s="46"/>
    </row>
    <row r="1128" spans="1:44" x14ac:dyDescent="0.2">
      <c r="A1128" s="46" t="s">
        <v>77</v>
      </c>
      <c r="B1128" s="46" t="s">
        <v>84</v>
      </c>
      <c r="C1128" s="46" t="s">
        <v>84</v>
      </c>
      <c r="D1128" s="46" t="s">
        <v>543</v>
      </c>
      <c r="E1128" s="46" t="s">
        <v>86</v>
      </c>
      <c r="F1128" s="46" t="s">
        <v>78</v>
      </c>
      <c r="G1128" s="46" t="s">
        <v>544</v>
      </c>
      <c r="H1128" s="46" t="s">
        <v>62</v>
      </c>
      <c r="I1128" s="46" t="s">
        <v>282</v>
      </c>
      <c r="J1128" s="46" t="s">
        <v>243</v>
      </c>
      <c r="K1128" s="46" t="s">
        <v>47</v>
      </c>
      <c r="L1128" s="46" t="s">
        <v>62</v>
      </c>
      <c r="M1128" s="46" t="s">
        <v>248</v>
      </c>
      <c r="N1128" s="46" t="s">
        <v>249</v>
      </c>
      <c r="O1128" s="46" t="s">
        <v>63</v>
      </c>
      <c r="P1128" s="46" t="s">
        <v>545</v>
      </c>
      <c r="Q1128" s="46" t="s">
        <v>546</v>
      </c>
      <c r="R1128" s="46" t="s">
        <v>84</v>
      </c>
      <c r="S1128" s="46" t="s">
        <v>99</v>
      </c>
      <c r="T1128" s="46" t="s">
        <v>48</v>
      </c>
      <c r="U1128" s="46" t="s">
        <v>31</v>
      </c>
      <c r="V1128" s="46" t="s">
        <v>106</v>
      </c>
      <c r="W1128" s="46" t="s">
        <v>546</v>
      </c>
      <c r="X1128" s="46" t="s">
        <v>84</v>
      </c>
      <c r="Y1128" s="46" t="s">
        <v>543</v>
      </c>
      <c r="Z1128" s="46" t="s">
        <v>547</v>
      </c>
      <c r="AA1128" s="46" t="s">
        <v>548</v>
      </c>
      <c r="AB1128" s="46">
        <v>27232736.510000002</v>
      </c>
      <c r="AC1128" s="46">
        <v>3451456936.1599998</v>
      </c>
      <c r="AD1128" s="46">
        <v>4755430070.8500004</v>
      </c>
      <c r="AE1128" s="46">
        <v>9493582531.2000008</v>
      </c>
      <c r="AF1128" s="46">
        <v>10789581157.6</v>
      </c>
      <c r="AG1128" s="46">
        <v>21402178129.380001</v>
      </c>
      <c r="AH1128" s="46">
        <v>22003288525.759998</v>
      </c>
      <c r="AI1128" s="46" t="s">
        <v>96</v>
      </c>
      <c r="AJ1128" s="46">
        <v>0</v>
      </c>
      <c r="AK1128" s="46">
        <v>1924657348.47</v>
      </c>
      <c r="AL1128" s="46">
        <v>4542886927.3199997</v>
      </c>
      <c r="AM1128" s="46">
        <v>20641975990.259998</v>
      </c>
      <c r="AN1128" s="46">
        <v>125641348.3</v>
      </c>
      <c r="AO1128" s="46" t="s">
        <v>250</v>
      </c>
      <c r="AP1128" s="46" t="s">
        <v>63</v>
      </c>
      <c r="AQ1128" s="46"/>
      <c r="AR1128" s="46"/>
    </row>
    <row r="1129" spans="1:44" x14ac:dyDescent="0.2">
      <c r="A1129" s="46" t="s">
        <v>77</v>
      </c>
      <c r="B1129" s="46" t="s">
        <v>84</v>
      </c>
      <c r="C1129" s="46" t="s">
        <v>84</v>
      </c>
      <c r="D1129" s="46" t="s">
        <v>543</v>
      </c>
      <c r="E1129" s="46" t="s">
        <v>86</v>
      </c>
      <c r="F1129" s="46" t="s">
        <v>78</v>
      </c>
      <c r="G1129" s="46" t="s">
        <v>544</v>
      </c>
      <c r="H1129" s="46" t="s">
        <v>62</v>
      </c>
      <c r="I1129" s="46" t="s">
        <v>282</v>
      </c>
      <c r="J1129" s="46" t="s">
        <v>243</v>
      </c>
      <c r="K1129" s="46" t="s">
        <v>47</v>
      </c>
      <c r="L1129" s="46" t="s">
        <v>62</v>
      </c>
      <c r="M1129" s="46" t="s">
        <v>251</v>
      </c>
      <c r="N1129" s="46" t="s">
        <v>252</v>
      </c>
      <c r="O1129" s="46" t="s">
        <v>63</v>
      </c>
      <c r="P1129" s="46" t="s">
        <v>545</v>
      </c>
      <c r="Q1129" s="46" t="s">
        <v>546</v>
      </c>
      <c r="R1129" s="46" t="s">
        <v>84</v>
      </c>
      <c r="S1129" s="46" t="s">
        <v>99</v>
      </c>
      <c r="T1129" s="46" t="s">
        <v>48</v>
      </c>
      <c r="U1129" s="46" t="s">
        <v>31</v>
      </c>
      <c r="V1129" s="46" t="s">
        <v>106</v>
      </c>
      <c r="W1129" s="46" t="s">
        <v>546</v>
      </c>
      <c r="X1129" s="46" t="s">
        <v>84</v>
      </c>
      <c r="Y1129" s="46" t="s">
        <v>543</v>
      </c>
      <c r="Z1129" s="46" t="s">
        <v>547</v>
      </c>
      <c r="AA1129" s="46" t="s">
        <v>548</v>
      </c>
      <c r="AB1129" s="46">
        <v>647183302.98000002</v>
      </c>
      <c r="AC1129" s="46">
        <v>6243274370.1599998</v>
      </c>
      <c r="AD1129" s="46">
        <v>7547247504.8500004</v>
      </c>
      <c r="AE1129" s="46">
        <v>12287454456.200001</v>
      </c>
      <c r="AF1129" s="46">
        <v>13581398591.6</v>
      </c>
      <c r="AG1129" s="46">
        <v>24194025623.009998</v>
      </c>
      <c r="AH1129" s="46">
        <v>24795136019.389999</v>
      </c>
      <c r="AI1129" s="46" t="s">
        <v>96</v>
      </c>
      <c r="AJ1129" s="46">
        <v>0</v>
      </c>
      <c r="AK1129" s="46">
        <v>2923763255.71</v>
      </c>
      <c r="AL1129" s="46">
        <v>7336758852.3199997</v>
      </c>
      <c r="AM1129" s="46">
        <v>23433793424.259998</v>
      </c>
      <c r="AN1129" s="46">
        <v>2917619682.0100002</v>
      </c>
      <c r="AO1129" s="46" t="s">
        <v>253</v>
      </c>
      <c r="AP1129" s="46" t="s">
        <v>63</v>
      </c>
      <c r="AQ1129" s="46"/>
      <c r="AR1129" s="46"/>
    </row>
    <row r="1130" spans="1:44" x14ac:dyDescent="0.2">
      <c r="A1130" s="46" t="s">
        <v>77</v>
      </c>
      <c r="B1130" s="46" t="s">
        <v>84</v>
      </c>
      <c r="C1130" s="46" t="s">
        <v>84</v>
      </c>
      <c r="D1130" s="46" t="s">
        <v>543</v>
      </c>
      <c r="E1130" s="46" t="s">
        <v>86</v>
      </c>
      <c r="F1130" s="46" t="s">
        <v>78</v>
      </c>
      <c r="G1130" s="46" t="s">
        <v>544</v>
      </c>
      <c r="H1130" s="46" t="s">
        <v>62</v>
      </c>
      <c r="I1130" s="46" t="s">
        <v>282</v>
      </c>
      <c r="J1130" s="46" t="s">
        <v>243</v>
      </c>
      <c r="K1130" s="46" t="s">
        <v>47</v>
      </c>
      <c r="L1130" s="46" t="s">
        <v>62</v>
      </c>
      <c r="M1130" s="46" t="s">
        <v>163</v>
      </c>
      <c r="N1130" s="46" t="s">
        <v>164</v>
      </c>
      <c r="O1130" s="46" t="s">
        <v>63</v>
      </c>
      <c r="P1130" s="46" t="s">
        <v>545</v>
      </c>
      <c r="Q1130" s="46" t="s">
        <v>546</v>
      </c>
      <c r="R1130" s="46" t="s">
        <v>84</v>
      </c>
      <c r="S1130" s="46" t="s">
        <v>99</v>
      </c>
      <c r="T1130" s="46" t="s">
        <v>48</v>
      </c>
      <c r="U1130" s="46" t="s">
        <v>31</v>
      </c>
      <c r="V1130" s="46" t="s">
        <v>106</v>
      </c>
      <c r="W1130" s="46" t="s">
        <v>546</v>
      </c>
      <c r="X1130" s="46" t="s">
        <v>84</v>
      </c>
      <c r="Y1130" s="46" t="s">
        <v>543</v>
      </c>
      <c r="Z1130" s="46" t="s">
        <v>547</v>
      </c>
      <c r="AA1130" s="46" t="s">
        <v>548</v>
      </c>
      <c r="AB1130" s="46">
        <v>647183336.98000002</v>
      </c>
      <c r="AC1130" s="46">
        <v>6243274404.1599998</v>
      </c>
      <c r="AD1130" s="46">
        <v>7547247538.8500004</v>
      </c>
      <c r="AE1130" s="46">
        <v>12287454507.280001</v>
      </c>
      <c r="AF1130" s="46">
        <v>13581398659.76</v>
      </c>
      <c r="AG1130" s="46">
        <v>24194025691.169998</v>
      </c>
      <c r="AH1130" s="46">
        <v>24795136087.549999</v>
      </c>
      <c r="AI1130" s="46" t="s">
        <v>96</v>
      </c>
      <c r="AJ1130" s="46">
        <v>0</v>
      </c>
      <c r="AK1130" s="46">
        <v>2923763289.71</v>
      </c>
      <c r="AL1130" s="46">
        <v>7336758903.3999996</v>
      </c>
      <c r="AM1130" s="46">
        <v>23433793492.419998</v>
      </c>
      <c r="AN1130" s="46">
        <v>2923024117.25</v>
      </c>
      <c r="AO1130" s="46" t="s">
        <v>165</v>
      </c>
      <c r="AP1130" s="46" t="s">
        <v>63</v>
      </c>
      <c r="AQ1130" s="46"/>
      <c r="AR1130" s="46"/>
    </row>
    <row r="1131" spans="1:44" x14ac:dyDescent="0.2">
      <c r="A1131" s="46" t="s">
        <v>77</v>
      </c>
      <c r="B1131" s="46" t="s">
        <v>84</v>
      </c>
      <c r="C1131" s="46" t="s">
        <v>84</v>
      </c>
      <c r="D1131" s="46" t="s">
        <v>543</v>
      </c>
      <c r="E1131" s="46" t="s">
        <v>86</v>
      </c>
      <c r="F1131" s="46" t="s">
        <v>78</v>
      </c>
      <c r="G1131" s="46" t="s">
        <v>544</v>
      </c>
      <c r="H1131" s="46" t="s">
        <v>62</v>
      </c>
      <c r="I1131" s="46" t="s">
        <v>282</v>
      </c>
      <c r="J1131" s="46" t="s">
        <v>243</v>
      </c>
      <c r="K1131" s="46" t="s">
        <v>47</v>
      </c>
      <c r="L1131" s="46" t="s">
        <v>62</v>
      </c>
      <c r="M1131" s="46" t="s">
        <v>286</v>
      </c>
      <c r="N1131" s="46" t="s">
        <v>287</v>
      </c>
      <c r="O1131" s="46" t="s">
        <v>63</v>
      </c>
      <c r="P1131" s="46" t="s">
        <v>545</v>
      </c>
      <c r="Q1131" s="46" t="s">
        <v>546</v>
      </c>
      <c r="R1131" s="46" t="s">
        <v>84</v>
      </c>
      <c r="S1131" s="46" t="s">
        <v>99</v>
      </c>
      <c r="T1131" s="46" t="s">
        <v>169</v>
      </c>
      <c r="U1131" s="46" t="s">
        <v>170</v>
      </c>
      <c r="V1131" s="46" t="s">
        <v>32</v>
      </c>
      <c r="W1131" s="46" t="s">
        <v>546</v>
      </c>
      <c r="X1131" s="46" t="s">
        <v>84</v>
      </c>
      <c r="Y1131" s="46" t="s">
        <v>543</v>
      </c>
      <c r="Z1131" s="46" t="s">
        <v>547</v>
      </c>
      <c r="AA1131" s="46" t="s">
        <v>548</v>
      </c>
      <c r="AB1131" s="46">
        <v>647183336.98000002</v>
      </c>
      <c r="AC1131" s="46">
        <v>2839019901.6599998</v>
      </c>
      <c r="AD1131" s="46">
        <v>2848626746.4499998</v>
      </c>
      <c r="AE1131" s="46">
        <v>2871315547.6799998</v>
      </c>
      <c r="AF1131" s="46">
        <v>2880064869.6799998</v>
      </c>
      <c r="AG1131" s="46">
        <v>2905627867.8899999</v>
      </c>
      <c r="AH1131" s="46">
        <v>2914110572.5700002</v>
      </c>
      <c r="AI1131" s="46" t="s">
        <v>96</v>
      </c>
      <c r="AJ1131" s="46">
        <v>0</v>
      </c>
      <c r="AK1131" s="46">
        <v>1036791710.72</v>
      </c>
      <c r="AL1131" s="46">
        <v>2860258089.1900001</v>
      </c>
      <c r="AM1131" s="46">
        <v>2897112558.8000002</v>
      </c>
      <c r="AN1131" s="46">
        <v>2923024117.25</v>
      </c>
      <c r="AO1131" s="46" t="s">
        <v>288</v>
      </c>
      <c r="AP1131" s="46" t="s">
        <v>63</v>
      </c>
      <c r="AQ1131" s="46"/>
      <c r="AR1131" s="46"/>
    </row>
    <row r="1132" spans="1:44" x14ac:dyDescent="0.2">
      <c r="A1132" s="46" t="s">
        <v>77</v>
      </c>
      <c r="B1132" s="46" t="s">
        <v>84</v>
      </c>
      <c r="C1132" s="46" t="s">
        <v>84</v>
      </c>
      <c r="D1132" s="46" t="s">
        <v>543</v>
      </c>
      <c r="E1132" s="46" t="s">
        <v>86</v>
      </c>
      <c r="F1132" s="46" t="s">
        <v>78</v>
      </c>
      <c r="G1132" s="46" t="s">
        <v>544</v>
      </c>
      <c r="H1132" s="46" t="s">
        <v>62</v>
      </c>
      <c r="I1132" s="46" t="s">
        <v>282</v>
      </c>
      <c r="J1132" s="46" t="s">
        <v>243</v>
      </c>
      <c r="K1132" s="46" t="s">
        <v>47</v>
      </c>
      <c r="L1132" s="46" t="s">
        <v>62</v>
      </c>
      <c r="M1132" s="46" t="s">
        <v>212</v>
      </c>
      <c r="N1132" s="46" t="s">
        <v>213</v>
      </c>
      <c r="O1132" s="46" t="s">
        <v>63</v>
      </c>
      <c r="P1132" s="46" t="s">
        <v>545</v>
      </c>
      <c r="Q1132" s="46" t="s">
        <v>546</v>
      </c>
      <c r="R1132" s="46" t="s">
        <v>84</v>
      </c>
      <c r="S1132" s="46" t="s">
        <v>99</v>
      </c>
      <c r="T1132" s="46" t="s">
        <v>169</v>
      </c>
      <c r="U1132" s="46" t="s">
        <v>170</v>
      </c>
      <c r="V1132" s="46" t="s">
        <v>106</v>
      </c>
      <c r="W1132" s="46" t="s">
        <v>546</v>
      </c>
      <c r="X1132" s="46" t="s">
        <v>84</v>
      </c>
      <c r="Y1132" s="46" t="s">
        <v>543</v>
      </c>
      <c r="Z1132" s="46" t="s">
        <v>547</v>
      </c>
      <c r="AA1132" s="46" t="s">
        <v>548</v>
      </c>
      <c r="AB1132" s="46">
        <v>647183336.98000002</v>
      </c>
      <c r="AC1132" s="46">
        <v>2839019901.6599998</v>
      </c>
      <c r="AD1132" s="46">
        <v>2848626746.4499998</v>
      </c>
      <c r="AE1132" s="46">
        <v>2871315547.6799998</v>
      </c>
      <c r="AF1132" s="46">
        <v>2880064869.6799998</v>
      </c>
      <c r="AG1132" s="46">
        <v>2905627867.8899999</v>
      </c>
      <c r="AH1132" s="46">
        <v>2914110572.5700002</v>
      </c>
      <c r="AI1132" s="46" t="s">
        <v>96</v>
      </c>
      <c r="AJ1132" s="46">
        <v>0</v>
      </c>
      <c r="AK1132" s="46">
        <v>1036791710.72</v>
      </c>
      <c r="AL1132" s="46">
        <v>2860258089.1900001</v>
      </c>
      <c r="AM1132" s="46">
        <v>2897112558.8000002</v>
      </c>
      <c r="AN1132" s="46">
        <v>2923024117.25</v>
      </c>
      <c r="AO1132" s="46" t="s">
        <v>214</v>
      </c>
      <c r="AP1132" s="46" t="s">
        <v>63</v>
      </c>
      <c r="AQ1132" s="46"/>
      <c r="AR1132" s="46"/>
    </row>
    <row r="1133" spans="1:44" x14ac:dyDescent="0.2">
      <c r="A1133" s="46" t="s">
        <v>77</v>
      </c>
      <c r="B1133" s="46" t="s">
        <v>84</v>
      </c>
      <c r="C1133" s="46" t="s">
        <v>84</v>
      </c>
      <c r="D1133" s="46" t="s">
        <v>543</v>
      </c>
      <c r="E1133" s="46" t="s">
        <v>86</v>
      </c>
      <c r="F1133" s="46" t="s">
        <v>78</v>
      </c>
      <c r="G1133" s="46" t="s">
        <v>544</v>
      </c>
      <c r="H1133" s="46" t="s">
        <v>62</v>
      </c>
      <c r="I1133" s="46" t="s">
        <v>282</v>
      </c>
      <c r="J1133" s="46" t="s">
        <v>243</v>
      </c>
      <c r="K1133" s="46" t="s">
        <v>47</v>
      </c>
      <c r="L1133" s="46" t="s">
        <v>62</v>
      </c>
      <c r="M1133" s="46" t="s">
        <v>254</v>
      </c>
      <c r="N1133" s="46" t="s">
        <v>255</v>
      </c>
      <c r="O1133" s="46" t="s">
        <v>63</v>
      </c>
      <c r="P1133" s="46" t="s">
        <v>545</v>
      </c>
      <c r="Q1133" s="46" t="s">
        <v>546</v>
      </c>
      <c r="R1133" s="46" t="s">
        <v>84</v>
      </c>
      <c r="S1133" s="46" t="s">
        <v>99</v>
      </c>
      <c r="T1133" s="46" t="s">
        <v>169</v>
      </c>
      <c r="U1133" s="46" t="s">
        <v>170</v>
      </c>
      <c r="V1133" s="46" t="s">
        <v>106</v>
      </c>
      <c r="W1133" s="46" t="s">
        <v>546</v>
      </c>
      <c r="X1133" s="46" t="s">
        <v>84</v>
      </c>
      <c r="Y1133" s="46" t="s">
        <v>543</v>
      </c>
      <c r="Z1133" s="46" t="s">
        <v>547</v>
      </c>
      <c r="AA1133" s="46" t="s">
        <v>548</v>
      </c>
      <c r="AB1133" s="46">
        <v>647183336.98000002</v>
      </c>
      <c r="AC1133" s="46">
        <v>2839019901.6599998</v>
      </c>
      <c r="AD1133" s="46">
        <v>2848626746.4499998</v>
      </c>
      <c r="AE1133" s="46">
        <v>2871315547.6799998</v>
      </c>
      <c r="AF1133" s="46">
        <v>2880064869.6799998</v>
      </c>
      <c r="AG1133" s="46">
        <v>2905627867.8899999</v>
      </c>
      <c r="AH1133" s="46">
        <v>2914110572.5700002</v>
      </c>
      <c r="AI1133" s="46" t="s">
        <v>96</v>
      </c>
      <c r="AJ1133" s="46">
        <v>0</v>
      </c>
      <c r="AK1133" s="46">
        <v>1036791710.72</v>
      </c>
      <c r="AL1133" s="46">
        <v>2860258089.1900001</v>
      </c>
      <c r="AM1133" s="46">
        <v>2897112558.8000002</v>
      </c>
      <c r="AN1133" s="46">
        <v>2923024117.25</v>
      </c>
      <c r="AO1133" s="46" t="s">
        <v>256</v>
      </c>
      <c r="AP1133" s="46" t="s">
        <v>63</v>
      </c>
      <c r="AQ1133" s="46"/>
      <c r="AR1133" s="46"/>
    </row>
    <row r="1134" spans="1:44" x14ac:dyDescent="0.2">
      <c r="A1134" s="46" t="s">
        <v>77</v>
      </c>
      <c r="B1134" s="46" t="s">
        <v>84</v>
      </c>
      <c r="C1134" s="46" t="s">
        <v>84</v>
      </c>
      <c r="D1134" s="46" t="s">
        <v>543</v>
      </c>
      <c r="E1134" s="46" t="s">
        <v>86</v>
      </c>
      <c r="F1134" s="46" t="s">
        <v>78</v>
      </c>
      <c r="G1134" s="46" t="s">
        <v>544</v>
      </c>
      <c r="H1134" s="46" t="s">
        <v>62</v>
      </c>
      <c r="I1134" s="46" t="s">
        <v>282</v>
      </c>
      <c r="J1134" s="46" t="s">
        <v>243</v>
      </c>
      <c r="K1134" s="46" t="s">
        <v>47</v>
      </c>
      <c r="L1134" s="46" t="s">
        <v>62</v>
      </c>
      <c r="M1134" s="46" t="s">
        <v>218</v>
      </c>
      <c r="N1134" s="46" t="s">
        <v>219</v>
      </c>
      <c r="O1134" s="46" t="s">
        <v>63</v>
      </c>
      <c r="P1134" s="46" t="s">
        <v>545</v>
      </c>
      <c r="Q1134" s="46" t="s">
        <v>546</v>
      </c>
      <c r="R1134" s="46" t="s">
        <v>84</v>
      </c>
      <c r="S1134" s="46" t="s">
        <v>99</v>
      </c>
      <c r="T1134" s="46" t="s">
        <v>169</v>
      </c>
      <c r="U1134" s="46" t="s">
        <v>170</v>
      </c>
      <c r="V1134" s="46" t="s">
        <v>106</v>
      </c>
      <c r="W1134" s="46" t="s">
        <v>546</v>
      </c>
      <c r="X1134" s="46" t="s">
        <v>84</v>
      </c>
      <c r="Y1134" s="46" t="s">
        <v>543</v>
      </c>
      <c r="Z1134" s="46" t="s">
        <v>547</v>
      </c>
      <c r="AA1134" s="46" t="s">
        <v>548</v>
      </c>
      <c r="AB1134" s="46">
        <v>647183336.98000002</v>
      </c>
      <c r="AC1134" s="46">
        <v>2839019901.6599998</v>
      </c>
      <c r="AD1134" s="46">
        <v>2848626746.4499998</v>
      </c>
      <c r="AE1134" s="46">
        <v>2871315547.6799998</v>
      </c>
      <c r="AF1134" s="46">
        <v>2880064869.6799998</v>
      </c>
      <c r="AG1134" s="46">
        <v>2905627867.8899999</v>
      </c>
      <c r="AH1134" s="46">
        <v>2914110572.5700002</v>
      </c>
      <c r="AI1134" s="46" t="s">
        <v>96</v>
      </c>
      <c r="AJ1134" s="46">
        <v>0</v>
      </c>
      <c r="AK1134" s="46">
        <v>1036791710.72</v>
      </c>
      <c r="AL1134" s="46">
        <v>2860258089.1900001</v>
      </c>
      <c r="AM1134" s="46">
        <v>2897112558.8000002</v>
      </c>
      <c r="AN1134" s="46">
        <v>2923024117.25</v>
      </c>
      <c r="AO1134" s="46" t="s">
        <v>220</v>
      </c>
      <c r="AP1134" s="46" t="s">
        <v>63</v>
      </c>
      <c r="AQ1134" s="46"/>
      <c r="AR1134" s="46"/>
    </row>
    <row r="1135" spans="1:44" x14ac:dyDescent="0.2">
      <c r="A1135" s="46" t="s">
        <v>77</v>
      </c>
      <c r="B1135" s="46" t="s">
        <v>84</v>
      </c>
      <c r="C1135" s="46" t="s">
        <v>84</v>
      </c>
      <c r="D1135" s="46" t="s">
        <v>543</v>
      </c>
      <c r="E1135" s="46" t="s">
        <v>86</v>
      </c>
      <c r="F1135" s="46" t="s">
        <v>78</v>
      </c>
      <c r="G1135" s="46" t="s">
        <v>544</v>
      </c>
      <c r="H1135" s="46" t="s">
        <v>62</v>
      </c>
      <c r="I1135" s="46" t="s">
        <v>282</v>
      </c>
      <c r="J1135" s="46" t="s">
        <v>243</v>
      </c>
      <c r="K1135" s="46" t="s">
        <v>47</v>
      </c>
      <c r="L1135" s="46" t="s">
        <v>62</v>
      </c>
      <c r="M1135" s="46" t="s">
        <v>554</v>
      </c>
      <c r="N1135" s="46" t="s">
        <v>555</v>
      </c>
      <c r="O1135" s="46" t="s">
        <v>63</v>
      </c>
      <c r="P1135" s="46" t="s">
        <v>545</v>
      </c>
      <c r="Q1135" s="46" t="s">
        <v>546</v>
      </c>
      <c r="R1135" s="46" t="s">
        <v>84</v>
      </c>
      <c r="S1135" s="46" t="s">
        <v>99</v>
      </c>
      <c r="T1135" s="46" t="s">
        <v>169</v>
      </c>
      <c r="U1135" s="46" t="s">
        <v>170</v>
      </c>
      <c r="V1135" s="46" t="s">
        <v>32</v>
      </c>
      <c r="W1135" s="46" t="s">
        <v>546</v>
      </c>
      <c r="X1135" s="46" t="s">
        <v>84</v>
      </c>
      <c r="Y1135" s="46" t="s">
        <v>543</v>
      </c>
      <c r="Z1135" s="46" t="s">
        <v>547</v>
      </c>
      <c r="AA1135" s="46" t="s">
        <v>548</v>
      </c>
      <c r="AB1135" s="46">
        <v>0</v>
      </c>
      <c r="AC1135" s="46">
        <v>3404254502.5</v>
      </c>
      <c r="AD1135" s="46">
        <v>4698620792.3999996</v>
      </c>
      <c r="AE1135" s="46">
        <v>9416138959.6000004</v>
      </c>
      <c r="AF1135" s="46">
        <v>10701333790.08</v>
      </c>
      <c r="AG1135" s="46">
        <v>21288397823.279999</v>
      </c>
      <c r="AH1135" s="46">
        <v>21881025514.98</v>
      </c>
      <c r="AI1135" s="46" t="s">
        <v>96</v>
      </c>
      <c r="AJ1135" s="46">
        <v>0</v>
      </c>
      <c r="AK1135" s="46">
        <v>1886971578.99</v>
      </c>
      <c r="AL1135" s="46">
        <v>4476500814.21</v>
      </c>
      <c r="AM1135" s="46">
        <v>20536680933.619999</v>
      </c>
      <c r="AN1135" s="46">
        <v>0</v>
      </c>
      <c r="AO1135" s="46" t="s">
        <v>555</v>
      </c>
      <c r="AP1135" s="46" t="s">
        <v>63</v>
      </c>
      <c r="AQ1135" s="46"/>
      <c r="AR1135" s="46"/>
    </row>
    <row r="1136" spans="1:44" x14ac:dyDescent="0.2">
      <c r="A1136" s="46" t="s">
        <v>77</v>
      </c>
      <c r="B1136" s="46" t="s">
        <v>84</v>
      </c>
      <c r="C1136" s="46" t="s">
        <v>84</v>
      </c>
      <c r="D1136" s="46" t="s">
        <v>543</v>
      </c>
      <c r="E1136" s="46" t="s">
        <v>86</v>
      </c>
      <c r="F1136" s="46" t="s">
        <v>78</v>
      </c>
      <c r="G1136" s="46" t="s">
        <v>544</v>
      </c>
      <c r="H1136" s="46" t="s">
        <v>62</v>
      </c>
      <c r="I1136" s="46" t="s">
        <v>282</v>
      </c>
      <c r="J1136" s="46" t="s">
        <v>243</v>
      </c>
      <c r="K1136" s="46" t="s">
        <v>47</v>
      </c>
      <c r="L1136" s="46" t="s">
        <v>62</v>
      </c>
      <c r="M1136" s="46" t="s">
        <v>264</v>
      </c>
      <c r="N1136" s="46" t="s">
        <v>265</v>
      </c>
      <c r="O1136" s="46" t="s">
        <v>63</v>
      </c>
      <c r="P1136" s="46" t="s">
        <v>545</v>
      </c>
      <c r="Q1136" s="46" t="s">
        <v>546</v>
      </c>
      <c r="R1136" s="46" t="s">
        <v>84</v>
      </c>
      <c r="S1136" s="46" t="s">
        <v>99</v>
      </c>
      <c r="T1136" s="46" t="s">
        <v>169</v>
      </c>
      <c r="U1136" s="46" t="s">
        <v>170</v>
      </c>
      <c r="V1136" s="46" t="s">
        <v>106</v>
      </c>
      <c r="W1136" s="46" t="s">
        <v>546</v>
      </c>
      <c r="X1136" s="46" t="s">
        <v>84</v>
      </c>
      <c r="Y1136" s="46" t="s">
        <v>543</v>
      </c>
      <c r="Z1136" s="46" t="s">
        <v>547</v>
      </c>
      <c r="AA1136" s="46" t="s">
        <v>548</v>
      </c>
      <c r="AB1136" s="46">
        <v>0</v>
      </c>
      <c r="AC1136" s="46">
        <v>3404254502.5</v>
      </c>
      <c r="AD1136" s="46">
        <v>4698620792.3999996</v>
      </c>
      <c r="AE1136" s="46">
        <v>9416138959.6000004</v>
      </c>
      <c r="AF1136" s="46">
        <v>10701333790.08</v>
      </c>
      <c r="AG1136" s="46">
        <v>21288397823.279999</v>
      </c>
      <c r="AH1136" s="46">
        <v>21881025514.98</v>
      </c>
      <c r="AI1136" s="46" t="s">
        <v>96</v>
      </c>
      <c r="AJ1136" s="46">
        <v>0</v>
      </c>
      <c r="AK1136" s="46">
        <v>1886971578.99</v>
      </c>
      <c r="AL1136" s="46">
        <v>4476500814.21</v>
      </c>
      <c r="AM1136" s="46">
        <v>20536680933.619999</v>
      </c>
      <c r="AN1136" s="46">
        <v>0</v>
      </c>
      <c r="AO1136" s="46" t="s">
        <v>266</v>
      </c>
      <c r="AP1136" s="46" t="s">
        <v>63</v>
      </c>
      <c r="AQ1136" s="46"/>
      <c r="AR1136" s="46"/>
    </row>
    <row r="1137" spans="1:44" x14ac:dyDescent="0.2">
      <c r="A1137" s="46" t="s">
        <v>77</v>
      </c>
      <c r="B1137" s="46" t="s">
        <v>84</v>
      </c>
      <c r="C1137" s="46" t="s">
        <v>84</v>
      </c>
      <c r="D1137" s="46" t="s">
        <v>543</v>
      </c>
      <c r="E1137" s="46" t="s">
        <v>86</v>
      </c>
      <c r="F1137" s="46" t="s">
        <v>78</v>
      </c>
      <c r="G1137" s="46" t="s">
        <v>544</v>
      </c>
      <c r="H1137" s="46" t="s">
        <v>62</v>
      </c>
      <c r="I1137" s="46" t="s">
        <v>282</v>
      </c>
      <c r="J1137" s="46" t="s">
        <v>243</v>
      </c>
      <c r="K1137" s="46" t="s">
        <v>47</v>
      </c>
      <c r="L1137" s="46" t="s">
        <v>62</v>
      </c>
      <c r="M1137" s="46" t="s">
        <v>171</v>
      </c>
      <c r="N1137" s="46" t="s">
        <v>172</v>
      </c>
      <c r="O1137" s="46" t="s">
        <v>63</v>
      </c>
      <c r="P1137" s="46" t="s">
        <v>545</v>
      </c>
      <c r="Q1137" s="46" t="s">
        <v>546</v>
      </c>
      <c r="R1137" s="46" t="s">
        <v>84</v>
      </c>
      <c r="S1137" s="46" t="s">
        <v>99</v>
      </c>
      <c r="T1137" s="46" t="s">
        <v>169</v>
      </c>
      <c r="U1137" s="46" t="s">
        <v>170</v>
      </c>
      <c r="V1137" s="46" t="s">
        <v>106</v>
      </c>
      <c r="W1137" s="46" t="s">
        <v>546</v>
      </c>
      <c r="X1137" s="46" t="s">
        <v>84</v>
      </c>
      <c r="Y1137" s="46" t="s">
        <v>543</v>
      </c>
      <c r="Z1137" s="46" t="s">
        <v>547</v>
      </c>
      <c r="AA1137" s="46" t="s">
        <v>548</v>
      </c>
      <c r="AB1137" s="46">
        <v>0</v>
      </c>
      <c r="AC1137" s="46">
        <v>3404254502.5</v>
      </c>
      <c r="AD1137" s="46">
        <v>4698620792.3999996</v>
      </c>
      <c r="AE1137" s="46">
        <v>9416138959.6000004</v>
      </c>
      <c r="AF1137" s="46">
        <v>10701333790.08</v>
      </c>
      <c r="AG1137" s="46">
        <v>21288397823.279999</v>
      </c>
      <c r="AH1137" s="46">
        <v>21881025514.98</v>
      </c>
      <c r="AI1137" s="46" t="s">
        <v>96</v>
      </c>
      <c r="AJ1137" s="46">
        <v>0</v>
      </c>
      <c r="AK1137" s="46">
        <v>1886971578.99</v>
      </c>
      <c r="AL1137" s="46">
        <v>4476500814.21</v>
      </c>
      <c r="AM1137" s="46">
        <v>20536680933.619999</v>
      </c>
      <c r="AN1137" s="46">
        <v>0</v>
      </c>
      <c r="AO1137" s="46" t="s">
        <v>173</v>
      </c>
      <c r="AP1137" s="46" t="s">
        <v>63</v>
      </c>
      <c r="AQ1137" s="46"/>
      <c r="AR1137" s="46"/>
    </row>
    <row r="1138" spans="1:44" x14ac:dyDescent="0.2">
      <c r="A1138" s="46" t="s">
        <v>77</v>
      </c>
      <c r="B1138" s="46" t="s">
        <v>84</v>
      </c>
      <c r="C1138" s="46" t="s">
        <v>84</v>
      </c>
      <c r="D1138" s="46" t="s">
        <v>543</v>
      </c>
      <c r="E1138" s="46" t="s">
        <v>86</v>
      </c>
      <c r="F1138" s="46" t="s">
        <v>78</v>
      </c>
      <c r="G1138" s="46" t="s">
        <v>544</v>
      </c>
      <c r="H1138" s="46" t="s">
        <v>62</v>
      </c>
      <c r="I1138" s="46" t="s">
        <v>282</v>
      </c>
      <c r="J1138" s="46" t="s">
        <v>243</v>
      </c>
      <c r="K1138" s="46" t="s">
        <v>47</v>
      </c>
      <c r="L1138" s="46" t="s">
        <v>62</v>
      </c>
      <c r="M1138" s="46" t="s">
        <v>174</v>
      </c>
      <c r="N1138" s="46" t="s">
        <v>175</v>
      </c>
      <c r="O1138" s="46" t="s">
        <v>63</v>
      </c>
      <c r="P1138" s="46" t="s">
        <v>545</v>
      </c>
      <c r="Q1138" s="46" t="s">
        <v>546</v>
      </c>
      <c r="R1138" s="46" t="s">
        <v>84</v>
      </c>
      <c r="S1138" s="46" t="s">
        <v>99</v>
      </c>
      <c r="T1138" s="46" t="s">
        <v>169</v>
      </c>
      <c r="U1138" s="46" t="s">
        <v>170</v>
      </c>
      <c r="V1138" s="46" t="s">
        <v>106</v>
      </c>
      <c r="W1138" s="46" t="s">
        <v>546</v>
      </c>
      <c r="X1138" s="46" t="s">
        <v>84</v>
      </c>
      <c r="Y1138" s="46" t="s">
        <v>543</v>
      </c>
      <c r="Z1138" s="46" t="s">
        <v>547</v>
      </c>
      <c r="AA1138" s="46" t="s">
        <v>548</v>
      </c>
      <c r="AB1138" s="46">
        <v>647183336.98000002</v>
      </c>
      <c r="AC1138" s="46">
        <v>6243274404.1599998</v>
      </c>
      <c r="AD1138" s="46">
        <v>7547247538.8500004</v>
      </c>
      <c r="AE1138" s="46">
        <v>12287454507.280001</v>
      </c>
      <c r="AF1138" s="46">
        <v>13581398659.76</v>
      </c>
      <c r="AG1138" s="46">
        <v>24194025691.169998</v>
      </c>
      <c r="AH1138" s="46">
        <v>24795136087.549999</v>
      </c>
      <c r="AI1138" s="46" t="s">
        <v>96</v>
      </c>
      <c r="AJ1138" s="46">
        <v>0</v>
      </c>
      <c r="AK1138" s="46">
        <v>2923763289.71</v>
      </c>
      <c r="AL1138" s="46">
        <v>7336758903.3999996</v>
      </c>
      <c r="AM1138" s="46">
        <v>23433793492.419998</v>
      </c>
      <c r="AN1138" s="46">
        <v>2923024117.25</v>
      </c>
      <c r="AO1138" s="46" t="s">
        <v>176</v>
      </c>
      <c r="AP1138" s="46" t="s">
        <v>63</v>
      </c>
      <c r="AQ1138" s="46"/>
      <c r="AR1138" s="46"/>
    </row>
    <row r="1139" spans="1:44" x14ac:dyDescent="0.2">
      <c r="A1139" s="46" t="s">
        <v>77</v>
      </c>
      <c r="B1139" s="46" t="s">
        <v>84</v>
      </c>
      <c r="C1139" s="46" t="s">
        <v>84</v>
      </c>
      <c r="D1139" s="46" t="s">
        <v>543</v>
      </c>
      <c r="E1139" s="46" t="s">
        <v>86</v>
      </c>
      <c r="F1139" s="46" t="s">
        <v>78</v>
      </c>
      <c r="G1139" s="46" t="s">
        <v>544</v>
      </c>
      <c r="H1139" s="46" t="s">
        <v>62</v>
      </c>
      <c r="I1139" s="46" t="s">
        <v>282</v>
      </c>
      <c r="J1139" s="46" t="s">
        <v>243</v>
      </c>
      <c r="K1139" s="46" t="s">
        <v>47</v>
      </c>
      <c r="L1139" s="46" t="s">
        <v>62</v>
      </c>
      <c r="M1139" s="46" t="s">
        <v>556</v>
      </c>
      <c r="N1139" s="46" t="s">
        <v>557</v>
      </c>
      <c r="O1139" s="46" t="s">
        <v>63</v>
      </c>
      <c r="P1139" s="46" t="s">
        <v>545</v>
      </c>
      <c r="Q1139" s="46" t="s">
        <v>546</v>
      </c>
      <c r="R1139" s="46" t="s">
        <v>84</v>
      </c>
      <c r="S1139" s="46" t="s">
        <v>99</v>
      </c>
      <c r="T1139" s="46" t="s">
        <v>169</v>
      </c>
      <c r="U1139" s="46" t="s">
        <v>170</v>
      </c>
      <c r="V1139" s="46" t="s">
        <v>32</v>
      </c>
      <c r="W1139" s="46" t="s">
        <v>546</v>
      </c>
      <c r="X1139" s="46" t="s">
        <v>84</v>
      </c>
      <c r="Y1139" s="46" t="s">
        <v>543</v>
      </c>
      <c r="Z1139" s="46" t="s">
        <v>547</v>
      </c>
      <c r="AA1139" s="46" t="s">
        <v>548</v>
      </c>
      <c r="AB1139" s="46">
        <v>0</v>
      </c>
      <c r="AC1139" s="46">
        <v>3404254502.5</v>
      </c>
      <c r="AD1139" s="46">
        <v>4698620792.3999996</v>
      </c>
      <c r="AE1139" s="46">
        <v>9416138959.6000004</v>
      </c>
      <c r="AF1139" s="46">
        <v>10701333790.08</v>
      </c>
      <c r="AG1139" s="46">
        <v>21288397823.279999</v>
      </c>
      <c r="AH1139" s="46">
        <v>21881025514.98</v>
      </c>
      <c r="AI1139" s="46" t="s">
        <v>96</v>
      </c>
      <c r="AJ1139" s="46">
        <v>0</v>
      </c>
      <c r="AK1139" s="46">
        <v>1886971578.99</v>
      </c>
      <c r="AL1139" s="46">
        <v>4476500814.21</v>
      </c>
      <c r="AM1139" s="46">
        <v>20536680933.619999</v>
      </c>
      <c r="AN1139" s="46">
        <v>0</v>
      </c>
      <c r="AO1139" s="46" t="s">
        <v>558</v>
      </c>
      <c r="AP1139" s="46" t="s">
        <v>63</v>
      </c>
      <c r="AQ1139" s="46"/>
      <c r="AR1139" s="46"/>
    </row>
    <row r="1140" spans="1:44" x14ac:dyDescent="0.2">
      <c r="A1140" s="46" t="s">
        <v>77</v>
      </c>
      <c r="B1140" s="46" t="s">
        <v>84</v>
      </c>
      <c r="C1140" s="46" t="s">
        <v>84</v>
      </c>
      <c r="D1140" s="46" t="s">
        <v>543</v>
      </c>
      <c r="E1140" s="46" t="s">
        <v>86</v>
      </c>
      <c r="F1140" s="46" t="s">
        <v>78</v>
      </c>
      <c r="G1140" s="46" t="s">
        <v>544</v>
      </c>
      <c r="H1140" s="46" t="s">
        <v>62</v>
      </c>
      <c r="I1140" s="46" t="s">
        <v>282</v>
      </c>
      <c r="J1140" s="46" t="s">
        <v>243</v>
      </c>
      <c r="K1140" s="46" t="s">
        <v>47</v>
      </c>
      <c r="L1140" s="46" t="s">
        <v>62</v>
      </c>
      <c r="M1140" s="46" t="s">
        <v>89</v>
      </c>
      <c r="N1140" s="46" t="s">
        <v>90</v>
      </c>
      <c r="O1140" s="46" t="s">
        <v>63</v>
      </c>
      <c r="P1140" s="46" t="s">
        <v>545</v>
      </c>
      <c r="Q1140" s="46" t="s">
        <v>546</v>
      </c>
      <c r="R1140" s="46" t="s">
        <v>84</v>
      </c>
      <c r="S1140" s="46" t="s">
        <v>99</v>
      </c>
      <c r="T1140" s="46" t="s">
        <v>94</v>
      </c>
      <c r="U1140" s="46" t="s">
        <v>95</v>
      </c>
      <c r="V1140" s="46" t="s">
        <v>32</v>
      </c>
      <c r="W1140" s="46" t="s">
        <v>546</v>
      </c>
      <c r="X1140" s="46" t="s">
        <v>84</v>
      </c>
      <c r="Y1140" s="46" t="s">
        <v>543</v>
      </c>
      <c r="Z1140" s="46" t="s">
        <v>547</v>
      </c>
      <c r="AA1140" s="46" t="s">
        <v>548</v>
      </c>
      <c r="AB1140" s="46">
        <v>758745895.88</v>
      </c>
      <c r="AC1140" s="46">
        <v>758745895.88</v>
      </c>
      <c r="AD1140" s="46">
        <v>758745895.88</v>
      </c>
      <c r="AE1140" s="46">
        <v>758745895.88</v>
      </c>
      <c r="AF1140" s="46">
        <v>758745895.88</v>
      </c>
      <c r="AG1140" s="46">
        <v>758745895.88</v>
      </c>
      <c r="AH1140" s="46">
        <v>758745895.88</v>
      </c>
      <c r="AI1140" s="46" t="s">
        <v>96</v>
      </c>
      <c r="AJ1140" s="46">
        <v>0</v>
      </c>
      <c r="AK1140" s="46">
        <v>758745895.88</v>
      </c>
      <c r="AL1140" s="46">
        <v>758745895.88</v>
      </c>
      <c r="AM1140" s="46">
        <v>758745895.88</v>
      </c>
      <c r="AN1140" s="46">
        <v>758745895.88</v>
      </c>
      <c r="AO1140" s="46" t="s">
        <v>91</v>
      </c>
      <c r="AP1140" s="46" t="s">
        <v>63</v>
      </c>
      <c r="AQ1140" s="46"/>
      <c r="AR1140" s="46"/>
    </row>
    <row r="1141" spans="1:44" x14ac:dyDescent="0.2">
      <c r="A1141" s="46" t="s">
        <v>77</v>
      </c>
      <c r="B1141" s="46" t="s">
        <v>84</v>
      </c>
      <c r="C1141" s="46" t="s">
        <v>84</v>
      </c>
      <c r="D1141" s="46" t="s">
        <v>543</v>
      </c>
      <c r="E1141" s="46" t="s">
        <v>86</v>
      </c>
      <c r="F1141" s="46" t="s">
        <v>78</v>
      </c>
      <c r="G1141" s="46" t="s">
        <v>544</v>
      </c>
      <c r="H1141" s="46" t="s">
        <v>62</v>
      </c>
      <c r="I1141" s="46" t="s">
        <v>282</v>
      </c>
      <c r="J1141" s="46" t="s">
        <v>243</v>
      </c>
      <c r="K1141" s="46" t="s">
        <v>47</v>
      </c>
      <c r="L1141" s="46" t="s">
        <v>62</v>
      </c>
      <c r="M1141" s="46" t="s">
        <v>267</v>
      </c>
      <c r="N1141" s="46" t="s">
        <v>268</v>
      </c>
      <c r="O1141" s="46" t="s">
        <v>63</v>
      </c>
      <c r="P1141" s="46" t="s">
        <v>545</v>
      </c>
      <c r="Q1141" s="46" t="s">
        <v>546</v>
      </c>
      <c r="R1141" s="46" t="s">
        <v>84</v>
      </c>
      <c r="S1141" s="46" t="s">
        <v>99</v>
      </c>
      <c r="T1141" s="46" t="s">
        <v>94</v>
      </c>
      <c r="U1141" s="46" t="s">
        <v>95</v>
      </c>
      <c r="V1141" s="46" t="s">
        <v>32</v>
      </c>
      <c r="W1141" s="46" t="s">
        <v>546</v>
      </c>
      <c r="X1141" s="46" t="s">
        <v>84</v>
      </c>
      <c r="Y1141" s="46" t="s">
        <v>543</v>
      </c>
      <c r="Z1141" s="46" t="s">
        <v>547</v>
      </c>
      <c r="AA1141" s="46" t="s">
        <v>548</v>
      </c>
      <c r="AB1141" s="46">
        <v>647183336.98000002</v>
      </c>
      <c r="AC1141" s="46">
        <v>2839019901.6599998</v>
      </c>
      <c r="AD1141" s="46">
        <v>2848626746.4499998</v>
      </c>
      <c r="AE1141" s="46">
        <v>2871315547.6799998</v>
      </c>
      <c r="AF1141" s="46">
        <v>2880064869.6799998</v>
      </c>
      <c r="AG1141" s="46">
        <v>2905627867.8899999</v>
      </c>
      <c r="AH1141" s="46">
        <v>2914110572.5700002</v>
      </c>
      <c r="AI1141" s="46" t="s">
        <v>96</v>
      </c>
      <c r="AJ1141" s="46">
        <v>0</v>
      </c>
      <c r="AK1141" s="46">
        <v>1036791710.72</v>
      </c>
      <c r="AL1141" s="46">
        <v>2860258089.1900001</v>
      </c>
      <c r="AM1141" s="46">
        <v>2897112558.8000002</v>
      </c>
      <c r="AN1141" s="46">
        <v>2923024117.25</v>
      </c>
      <c r="AO1141" s="46" t="s">
        <v>269</v>
      </c>
      <c r="AP1141" s="46" t="s">
        <v>63</v>
      </c>
      <c r="AQ1141" s="46"/>
      <c r="AR1141" s="46"/>
    </row>
    <row r="1142" spans="1:44" x14ac:dyDescent="0.2">
      <c r="A1142" s="46" t="s">
        <v>77</v>
      </c>
      <c r="B1142" s="46" t="s">
        <v>84</v>
      </c>
      <c r="C1142" s="46" t="s">
        <v>84</v>
      </c>
      <c r="D1142" s="46" t="s">
        <v>543</v>
      </c>
      <c r="E1142" s="46" t="s">
        <v>86</v>
      </c>
      <c r="F1142" s="46" t="s">
        <v>78</v>
      </c>
      <c r="G1142" s="46" t="s">
        <v>544</v>
      </c>
      <c r="H1142" s="46" t="s">
        <v>62</v>
      </c>
      <c r="I1142" s="46" t="s">
        <v>282</v>
      </c>
      <c r="J1142" s="46" t="s">
        <v>243</v>
      </c>
      <c r="K1142" s="46" t="s">
        <v>47</v>
      </c>
      <c r="L1142" s="46" t="s">
        <v>62</v>
      </c>
      <c r="M1142" s="46" t="s">
        <v>126</v>
      </c>
      <c r="N1142" s="46" t="s">
        <v>127</v>
      </c>
      <c r="O1142" s="46" t="s">
        <v>63</v>
      </c>
      <c r="P1142" s="46" t="s">
        <v>545</v>
      </c>
      <c r="Q1142" s="46" t="s">
        <v>546</v>
      </c>
      <c r="R1142" s="46" t="s">
        <v>84</v>
      </c>
      <c r="S1142" s="46" t="s">
        <v>99</v>
      </c>
      <c r="T1142" s="46" t="s">
        <v>94</v>
      </c>
      <c r="U1142" s="46" t="s">
        <v>95</v>
      </c>
      <c r="V1142" s="46" t="s">
        <v>106</v>
      </c>
      <c r="W1142" s="46" t="s">
        <v>546</v>
      </c>
      <c r="X1142" s="46" t="s">
        <v>84</v>
      </c>
      <c r="Y1142" s="46" t="s">
        <v>543</v>
      </c>
      <c r="Z1142" s="46" t="s">
        <v>547</v>
      </c>
      <c r="AA1142" s="46" t="s">
        <v>548</v>
      </c>
      <c r="AB1142" s="46">
        <v>-424504624.50999999</v>
      </c>
      <c r="AC1142" s="46">
        <v>-893642256.65999997</v>
      </c>
      <c r="AD1142" s="46">
        <v>-1126929747.45</v>
      </c>
      <c r="AE1142" s="46">
        <v>-1628159202.6800001</v>
      </c>
      <c r="AF1142" s="46">
        <v>-1802652175.1500001</v>
      </c>
      <c r="AG1142" s="46">
        <v>-2315958357.3600001</v>
      </c>
      <c r="AH1142" s="46">
        <v>-2559122286.04</v>
      </c>
      <c r="AI1142" s="46" t="s">
        <v>96</v>
      </c>
      <c r="AJ1142" s="46">
        <v>0</v>
      </c>
      <c r="AK1142" s="46">
        <v>-659616276.48000002</v>
      </c>
      <c r="AL1142" s="46">
        <v>-1411706802.1900001</v>
      </c>
      <c r="AM1142" s="46">
        <v>-2093290702.27</v>
      </c>
      <c r="AN1142" s="46">
        <v>-2857409854.9299998</v>
      </c>
      <c r="AO1142" s="46" t="s">
        <v>128</v>
      </c>
      <c r="AP1142" s="46" t="s">
        <v>63</v>
      </c>
      <c r="AQ1142" s="46"/>
      <c r="AR1142" s="46"/>
    </row>
    <row r="1143" spans="1:44" x14ac:dyDescent="0.2">
      <c r="A1143" s="46" t="s">
        <v>77</v>
      </c>
      <c r="B1143" s="46" t="s">
        <v>84</v>
      </c>
      <c r="C1143" s="46" t="s">
        <v>84</v>
      </c>
      <c r="D1143" s="46" t="s">
        <v>543</v>
      </c>
      <c r="E1143" s="46" t="s">
        <v>86</v>
      </c>
      <c r="F1143" s="46" t="s">
        <v>78</v>
      </c>
      <c r="G1143" s="46" t="s">
        <v>544</v>
      </c>
      <c r="H1143" s="46" t="s">
        <v>62</v>
      </c>
      <c r="I1143" s="46" t="s">
        <v>282</v>
      </c>
      <c r="J1143" s="46" t="s">
        <v>243</v>
      </c>
      <c r="K1143" s="46" t="s">
        <v>47</v>
      </c>
      <c r="L1143" s="46" t="s">
        <v>62</v>
      </c>
      <c r="M1143" s="46" t="s">
        <v>357</v>
      </c>
      <c r="N1143" s="46" t="s">
        <v>358</v>
      </c>
      <c r="O1143" s="46" t="s">
        <v>63</v>
      </c>
      <c r="P1143" s="46" t="s">
        <v>545</v>
      </c>
      <c r="Q1143" s="46" t="s">
        <v>546</v>
      </c>
      <c r="R1143" s="46" t="s">
        <v>84</v>
      </c>
      <c r="S1143" s="46" t="s">
        <v>99</v>
      </c>
      <c r="T1143" s="46" t="s">
        <v>94</v>
      </c>
      <c r="U1143" s="46" t="s">
        <v>95</v>
      </c>
      <c r="V1143" s="46" t="s">
        <v>32</v>
      </c>
      <c r="W1143" s="46" t="s">
        <v>546</v>
      </c>
      <c r="X1143" s="46" t="s">
        <v>84</v>
      </c>
      <c r="Y1143" s="46" t="s">
        <v>543</v>
      </c>
      <c r="Z1143" s="46" t="s">
        <v>547</v>
      </c>
      <c r="AA1143" s="46" t="s">
        <v>548</v>
      </c>
      <c r="AB1143" s="46">
        <v>0</v>
      </c>
      <c r="AC1143" s="46">
        <v>0</v>
      </c>
      <c r="AD1143" s="46">
        <v>0</v>
      </c>
      <c r="AE1143" s="46">
        <v>-37618805.380000003</v>
      </c>
      <c r="AF1143" s="46">
        <v>-37618805.380000003</v>
      </c>
      <c r="AG1143" s="46">
        <v>-37618805.380000003</v>
      </c>
      <c r="AH1143" s="46">
        <v>-37618805.380000003</v>
      </c>
      <c r="AI1143" s="46" t="s">
        <v>96</v>
      </c>
      <c r="AJ1143" s="46">
        <v>0</v>
      </c>
      <c r="AK1143" s="46">
        <v>0</v>
      </c>
      <c r="AL1143" s="46">
        <v>-37618805.380000003</v>
      </c>
      <c r="AM1143" s="46">
        <v>-37618805.380000003</v>
      </c>
      <c r="AN1143" s="46">
        <v>-47415983.460000001</v>
      </c>
      <c r="AO1143" s="46" t="s">
        <v>359</v>
      </c>
      <c r="AP1143" s="46" t="s">
        <v>63</v>
      </c>
      <c r="AQ1143" s="46"/>
      <c r="AR1143" s="46"/>
    </row>
    <row r="1144" spans="1:44" x14ac:dyDescent="0.2">
      <c r="A1144" s="46" t="s">
        <v>77</v>
      </c>
      <c r="B1144" s="46" t="s">
        <v>84</v>
      </c>
      <c r="C1144" s="46" t="s">
        <v>84</v>
      </c>
      <c r="D1144" s="46" t="s">
        <v>543</v>
      </c>
      <c r="E1144" s="46" t="s">
        <v>86</v>
      </c>
      <c r="F1144" s="46" t="s">
        <v>78</v>
      </c>
      <c r="G1144" s="46" t="s">
        <v>544</v>
      </c>
      <c r="H1144" s="46" t="s">
        <v>62</v>
      </c>
      <c r="I1144" s="46" t="s">
        <v>282</v>
      </c>
      <c r="J1144" s="46" t="s">
        <v>243</v>
      </c>
      <c r="K1144" s="46" t="s">
        <v>47</v>
      </c>
      <c r="L1144" s="46" t="s">
        <v>62</v>
      </c>
      <c r="M1144" s="46" t="s">
        <v>100</v>
      </c>
      <c r="N1144" s="46" t="s">
        <v>101</v>
      </c>
      <c r="O1144" s="46" t="s">
        <v>63</v>
      </c>
      <c r="P1144" s="46" t="s">
        <v>545</v>
      </c>
      <c r="Q1144" s="46" t="s">
        <v>546</v>
      </c>
      <c r="R1144" s="46" t="s">
        <v>84</v>
      </c>
      <c r="S1144" s="46" t="s">
        <v>99</v>
      </c>
      <c r="T1144" s="46" t="s">
        <v>94</v>
      </c>
      <c r="U1144" s="46" t="s">
        <v>95</v>
      </c>
      <c r="V1144" s="46" t="s">
        <v>32</v>
      </c>
      <c r="W1144" s="46" t="s">
        <v>546</v>
      </c>
      <c r="X1144" s="46" t="s">
        <v>84</v>
      </c>
      <c r="Y1144" s="46" t="s">
        <v>543</v>
      </c>
      <c r="Z1144" s="46" t="s">
        <v>547</v>
      </c>
      <c r="AA1144" s="46" t="s">
        <v>548</v>
      </c>
      <c r="AB1144" s="46">
        <v>981424608.35000002</v>
      </c>
      <c r="AC1144" s="46">
        <v>2704123540.8800001</v>
      </c>
      <c r="AD1144" s="46">
        <v>2480442894.8800001</v>
      </c>
      <c r="AE1144" s="46">
        <v>1964283435.5</v>
      </c>
      <c r="AF1144" s="46">
        <v>1798539785.03</v>
      </c>
      <c r="AG1144" s="46">
        <v>1310796601.03</v>
      </c>
      <c r="AH1144" s="46">
        <v>1076115377.03</v>
      </c>
      <c r="AI1144" s="46" t="s">
        <v>96</v>
      </c>
      <c r="AJ1144" s="46">
        <v>0</v>
      </c>
      <c r="AK1144" s="46">
        <v>1135921330.1199999</v>
      </c>
      <c r="AL1144" s="46">
        <v>2169678377.5</v>
      </c>
      <c r="AM1144" s="46">
        <v>1524948947.03</v>
      </c>
      <c r="AN1144" s="46">
        <v>776944174.74000001</v>
      </c>
      <c r="AO1144" s="46" t="s">
        <v>102</v>
      </c>
      <c r="AP1144" s="46" t="s">
        <v>63</v>
      </c>
      <c r="AQ1144" s="46"/>
      <c r="AR1144" s="46"/>
    </row>
    <row r="1145" spans="1:44" x14ac:dyDescent="0.2">
      <c r="A1145" s="46" t="s">
        <v>77</v>
      </c>
      <c r="B1145" s="46" t="s">
        <v>84</v>
      </c>
      <c r="C1145" s="46" t="s">
        <v>84</v>
      </c>
      <c r="D1145" s="46" t="s">
        <v>543</v>
      </c>
      <c r="E1145" s="46" t="s">
        <v>86</v>
      </c>
      <c r="F1145" s="46" t="s">
        <v>78</v>
      </c>
      <c r="G1145" s="46" t="s">
        <v>544</v>
      </c>
      <c r="H1145" s="46" t="s">
        <v>62</v>
      </c>
      <c r="I1145" s="46" t="s">
        <v>282</v>
      </c>
      <c r="J1145" s="46" t="s">
        <v>243</v>
      </c>
      <c r="K1145" s="46" t="s">
        <v>47</v>
      </c>
      <c r="L1145" s="46" t="s">
        <v>62</v>
      </c>
      <c r="M1145" s="46" t="s">
        <v>103</v>
      </c>
      <c r="N1145" s="46" t="s">
        <v>104</v>
      </c>
      <c r="O1145" s="46" t="s">
        <v>63</v>
      </c>
      <c r="P1145" s="46" t="s">
        <v>545</v>
      </c>
      <c r="Q1145" s="46" t="s">
        <v>546</v>
      </c>
      <c r="R1145" s="46" t="s">
        <v>84</v>
      </c>
      <c r="S1145" s="46" t="s">
        <v>99</v>
      </c>
      <c r="T1145" s="46" t="s">
        <v>94</v>
      </c>
      <c r="U1145" s="46" t="s">
        <v>95</v>
      </c>
      <c r="V1145" s="46" t="s">
        <v>106</v>
      </c>
      <c r="W1145" s="46" t="s">
        <v>546</v>
      </c>
      <c r="X1145" s="46" t="s">
        <v>84</v>
      </c>
      <c r="Y1145" s="46" t="s">
        <v>543</v>
      </c>
      <c r="Z1145" s="46" t="s">
        <v>547</v>
      </c>
      <c r="AA1145" s="46" t="s">
        <v>548</v>
      </c>
      <c r="AB1145" s="46">
        <v>758745895.88</v>
      </c>
      <c r="AC1145" s="46">
        <v>758745895.88</v>
      </c>
      <c r="AD1145" s="46">
        <v>758745895.88</v>
      </c>
      <c r="AE1145" s="46">
        <v>758745895.88</v>
      </c>
      <c r="AF1145" s="46">
        <v>758745895.88</v>
      </c>
      <c r="AG1145" s="46">
        <v>758745895.88</v>
      </c>
      <c r="AH1145" s="46">
        <v>758745895.88</v>
      </c>
      <c r="AI1145" s="46" t="s">
        <v>96</v>
      </c>
      <c r="AJ1145" s="46">
        <v>0</v>
      </c>
      <c r="AK1145" s="46">
        <v>758745895.88</v>
      </c>
      <c r="AL1145" s="46">
        <v>758745895.88</v>
      </c>
      <c r="AM1145" s="46">
        <v>758745895.88</v>
      </c>
      <c r="AN1145" s="46">
        <v>758745895.88</v>
      </c>
      <c r="AO1145" s="46" t="s">
        <v>105</v>
      </c>
      <c r="AP1145" s="46" t="s">
        <v>63</v>
      </c>
      <c r="AQ1145" s="46"/>
      <c r="AR1145" s="46"/>
    </row>
    <row r="1146" spans="1:44" x14ac:dyDescent="0.2">
      <c r="A1146" s="46" t="s">
        <v>77</v>
      </c>
      <c r="B1146" s="46" t="s">
        <v>84</v>
      </c>
      <c r="C1146" s="46" t="s">
        <v>84</v>
      </c>
      <c r="D1146" s="46" t="s">
        <v>543</v>
      </c>
      <c r="E1146" s="46" t="s">
        <v>86</v>
      </c>
      <c r="F1146" s="46" t="s">
        <v>78</v>
      </c>
      <c r="G1146" s="46" t="s">
        <v>544</v>
      </c>
      <c r="H1146" s="46" t="s">
        <v>62</v>
      </c>
      <c r="I1146" s="46" t="s">
        <v>282</v>
      </c>
      <c r="J1146" s="46" t="s">
        <v>243</v>
      </c>
      <c r="K1146" s="46" t="s">
        <v>47</v>
      </c>
      <c r="L1146" s="46" t="s">
        <v>62</v>
      </c>
      <c r="M1146" s="46" t="s">
        <v>107</v>
      </c>
      <c r="N1146" s="46" t="s">
        <v>108</v>
      </c>
      <c r="O1146" s="46" t="s">
        <v>63</v>
      </c>
      <c r="P1146" s="46" t="s">
        <v>545</v>
      </c>
      <c r="Q1146" s="46" t="s">
        <v>546</v>
      </c>
      <c r="R1146" s="46" t="s">
        <v>84</v>
      </c>
      <c r="S1146" s="46" t="s">
        <v>99</v>
      </c>
      <c r="T1146" s="46" t="s">
        <v>94</v>
      </c>
      <c r="U1146" s="46" t="s">
        <v>95</v>
      </c>
      <c r="V1146" s="46" t="s">
        <v>106</v>
      </c>
      <c r="W1146" s="46" t="s">
        <v>546</v>
      </c>
      <c r="X1146" s="46" t="s">
        <v>84</v>
      </c>
      <c r="Y1146" s="46" t="s">
        <v>543</v>
      </c>
      <c r="Z1146" s="46" t="s">
        <v>547</v>
      </c>
      <c r="AA1146" s="46" t="s">
        <v>548</v>
      </c>
      <c r="AB1146" s="46">
        <v>981424608.35000002</v>
      </c>
      <c r="AC1146" s="46">
        <v>2704123540.8800001</v>
      </c>
      <c r="AD1146" s="46">
        <v>2480442894.8800001</v>
      </c>
      <c r="AE1146" s="46">
        <v>1964283435.5</v>
      </c>
      <c r="AF1146" s="46">
        <v>1798539785.03</v>
      </c>
      <c r="AG1146" s="46">
        <v>1310796601.03</v>
      </c>
      <c r="AH1146" s="46">
        <v>1076115377.03</v>
      </c>
      <c r="AI1146" s="46" t="s">
        <v>96</v>
      </c>
      <c r="AJ1146" s="46">
        <v>0</v>
      </c>
      <c r="AK1146" s="46">
        <v>1135921330.1199999</v>
      </c>
      <c r="AL1146" s="46">
        <v>2169678377.5</v>
      </c>
      <c r="AM1146" s="46">
        <v>1524948947.03</v>
      </c>
      <c r="AN1146" s="46">
        <v>776944174.74000001</v>
      </c>
      <c r="AO1146" s="46" t="s">
        <v>109</v>
      </c>
      <c r="AP1146" s="46" t="s">
        <v>63</v>
      </c>
      <c r="AQ1146" s="46"/>
      <c r="AR1146" s="46"/>
    </row>
    <row r="1147" spans="1:44" x14ac:dyDescent="0.2">
      <c r="A1147" s="46" t="s">
        <v>77</v>
      </c>
      <c r="B1147" s="46" t="s">
        <v>84</v>
      </c>
      <c r="C1147" s="46" t="s">
        <v>84</v>
      </c>
      <c r="D1147" s="46" t="s">
        <v>543</v>
      </c>
      <c r="E1147" s="46" t="s">
        <v>86</v>
      </c>
      <c r="F1147" s="46" t="s">
        <v>78</v>
      </c>
      <c r="G1147" s="46" t="s">
        <v>544</v>
      </c>
      <c r="H1147" s="46" t="s">
        <v>62</v>
      </c>
      <c r="I1147" s="46" t="s">
        <v>282</v>
      </c>
      <c r="J1147" s="46" t="s">
        <v>243</v>
      </c>
      <c r="K1147" s="46" t="s">
        <v>47</v>
      </c>
      <c r="L1147" s="46" t="s">
        <v>62</v>
      </c>
      <c r="M1147" s="46" t="s">
        <v>360</v>
      </c>
      <c r="N1147" s="46" t="s">
        <v>361</v>
      </c>
      <c r="O1147" s="46" t="s">
        <v>63</v>
      </c>
      <c r="P1147" s="46" t="s">
        <v>545</v>
      </c>
      <c r="Q1147" s="46" t="s">
        <v>546</v>
      </c>
      <c r="R1147" s="46" t="s">
        <v>84</v>
      </c>
      <c r="S1147" s="46" t="s">
        <v>99</v>
      </c>
      <c r="T1147" s="46" t="s">
        <v>132</v>
      </c>
      <c r="U1147" s="46" t="s">
        <v>133</v>
      </c>
      <c r="V1147" s="46" t="s">
        <v>106</v>
      </c>
      <c r="W1147" s="46" t="s">
        <v>546</v>
      </c>
      <c r="X1147" s="46" t="s">
        <v>84</v>
      </c>
      <c r="Y1147" s="46" t="s">
        <v>543</v>
      </c>
      <c r="Z1147" s="46" t="s">
        <v>547</v>
      </c>
      <c r="AA1147" s="46" t="s">
        <v>548</v>
      </c>
      <c r="AB1147" s="46">
        <v>619950566.47000003</v>
      </c>
      <c r="AC1147" s="46">
        <v>2791817434</v>
      </c>
      <c r="AD1147" s="46">
        <v>2791817434</v>
      </c>
      <c r="AE1147" s="46">
        <v>2793871925</v>
      </c>
      <c r="AF1147" s="46">
        <v>2791817434</v>
      </c>
      <c r="AG1147" s="46">
        <v>2791847493.6300001</v>
      </c>
      <c r="AH1147" s="46">
        <v>2791847493.6300001</v>
      </c>
      <c r="AI1147" s="46" t="s">
        <v>96</v>
      </c>
      <c r="AJ1147" s="46">
        <v>0</v>
      </c>
      <c r="AK1147" s="46">
        <v>999105907.24000001</v>
      </c>
      <c r="AL1147" s="46">
        <v>2793871925</v>
      </c>
      <c r="AM1147" s="46">
        <v>2791817434</v>
      </c>
      <c r="AN1147" s="46">
        <v>2791978333.71</v>
      </c>
      <c r="AO1147" s="46" t="s">
        <v>362</v>
      </c>
      <c r="AP1147" s="46" t="s">
        <v>63</v>
      </c>
      <c r="AQ1147" s="46"/>
      <c r="AR1147" s="46"/>
    </row>
    <row r="1148" spans="1:44" x14ac:dyDescent="0.2">
      <c r="A1148" s="46" t="s">
        <v>77</v>
      </c>
      <c r="B1148" s="46" t="s">
        <v>84</v>
      </c>
      <c r="C1148" s="46" t="s">
        <v>84</v>
      </c>
      <c r="D1148" s="46" t="s">
        <v>543</v>
      </c>
      <c r="E1148" s="46" t="s">
        <v>86</v>
      </c>
      <c r="F1148" s="46" t="s">
        <v>78</v>
      </c>
      <c r="G1148" s="46" t="s">
        <v>544</v>
      </c>
      <c r="H1148" s="46" t="s">
        <v>62</v>
      </c>
      <c r="I1148" s="46" t="s">
        <v>282</v>
      </c>
      <c r="J1148" s="46" t="s">
        <v>243</v>
      </c>
      <c r="K1148" s="46" t="s">
        <v>47</v>
      </c>
      <c r="L1148" s="46" t="s">
        <v>62</v>
      </c>
      <c r="M1148" s="46" t="s">
        <v>363</v>
      </c>
      <c r="N1148" s="46" t="s">
        <v>364</v>
      </c>
      <c r="O1148" s="46" t="s">
        <v>63</v>
      </c>
      <c r="P1148" s="46" t="s">
        <v>545</v>
      </c>
      <c r="Q1148" s="46" t="s">
        <v>546</v>
      </c>
      <c r="R1148" s="46" t="s">
        <v>84</v>
      </c>
      <c r="S1148" s="46" t="s">
        <v>99</v>
      </c>
      <c r="T1148" s="46" t="s">
        <v>132</v>
      </c>
      <c r="U1148" s="46" t="s">
        <v>133</v>
      </c>
      <c r="V1148" s="46" t="s">
        <v>32</v>
      </c>
      <c r="W1148" s="46" t="s">
        <v>546</v>
      </c>
      <c r="X1148" s="46" t="s">
        <v>84</v>
      </c>
      <c r="Y1148" s="46" t="s">
        <v>543</v>
      </c>
      <c r="Z1148" s="46" t="s">
        <v>547</v>
      </c>
      <c r="AA1148" s="46" t="s">
        <v>548</v>
      </c>
      <c r="AB1148" s="46">
        <v>286108079</v>
      </c>
      <c r="AC1148" s="46">
        <v>665000089</v>
      </c>
      <c r="AD1148" s="46">
        <v>862537804</v>
      </c>
      <c r="AE1148" s="46">
        <v>1297147099</v>
      </c>
      <c r="AF1148" s="46">
        <v>1534972570.7</v>
      </c>
      <c r="AG1148" s="46">
        <v>1932602043.3299999</v>
      </c>
      <c r="AH1148" s="46">
        <v>2149473375.3299999</v>
      </c>
      <c r="AI1148" s="46" t="s">
        <v>96</v>
      </c>
      <c r="AJ1148" s="46">
        <v>0</v>
      </c>
      <c r="AK1148" s="46">
        <v>471167374</v>
      </c>
      <c r="AL1148" s="46">
        <v>1110491621</v>
      </c>
      <c r="AM1148" s="46">
        <v>1735589195.7</v>
      </c>
      <c r="AN1148" s="46">
        <v>2422094921.3299999</v>
      </c>
      <c r="AO1148" s="46" t="s">
        <v>365</v>
      </c>
      <c r="AP1148" s="46" t="s">
        <v>63</v>
      </c>
      <c r="AQ1148" s="46"/>
      <c r="AR1148" s="46"/>
    </row>
    <row r="1149" spans="1:44" x14ac:dyDescent="0.2">
      <c r="A1149" s="46" t="s">
        <v>77</v>
      </c>
      <c r="B1149" s="46" t="s">
        <v>84</v>
      </c>
      <c r="C1149" s="46" t="s">
        <v>84</v>
      </c>
      <c r="D1149" s="46" t="s">
        <v>543</v>
      </c>
      <c r="E1149" s="46" t="s">
        <v>86</v>
      </c>
      <c r="F1149" s="46" t="s">
        <v>78</v>
      </c>
      <c r="G1149" s="46" t="s">
        <v>544</v>
      </c>
      <c r="H1149" s="46" t="s">
        <v>62</v>
      </c>
      <c r="I1149" s="46" t="s">
        <v>282</v>
      </c>
      <c r="J1149" s="46" t="s">
        <v>243</v>
      </c>
      <c r="K1149" s="46" t="s">
        <v>47</v>
      </c>
      <c r="L1149" s="46" t="s">
        <v>62</v>
      </c>
      <c r="M1149" s="46" t="s">
        <v>129</v>
      </c>
      <c r="N1149" s="46" t="s">
        <v>130</v>
      </c>
      <c r="O1149" s="46" t="s">
        <v>63</v>
      </c>
      <c r="P1149" s="46" t="s">
        <v>545</v>
      </c>
      <c r="Q1149" s="46" t="s">
        <v>546</v>
      </c>
      <c r="R1149" s="46" t="s">
        <v>84</v>
      </c>
      <c r="S1149" s="46" t="s">
        <v>99</v>
      </c>
      <c r="T1149" s="46" t="s">
        <v>132</v>
      </c>
      <c r="U1149" s="46" t="s">
        <v>133</v>
      </c>
      <c r="V1149" s="46" t="s">
        <v>32</v>
      </c>
      <c r="W1149" s="46" t="s">
        <v>546</v>
      </c>
      <c r="X1149" s="46" t="s">
        <v>84</v>
      </c>
      <c r="Y1149" s="46" t="s">
        <v>543</v>
      </c>
      <c r="Z1149" s="46" t="s">
        <v>547</v>
      </c>
      <c r="AA1149" s="46" t="s">
        <v>548</v>
      </c>
      <c r="AB1149" s="46">
        <v>117393775</v>
      </c>
      <c r="AC1149" s="46">
        <v>186819700</v>
      </c>
      <c r="AD1149" s="46">
        <v>214322631</v>
      </c>
      <c r="AE1149" s="46">
        <v>263286288</v>
      </c>
      <c r="AF1149" s="46">
        <v>190541541.77000001</v>
      </c>
      <c r="AG1149" s="46">
        <v>228575939.77000001</v>
      </c>
      <c r="AH1149" s="46">
        <v>246385831.77000001</v>
      </c>
      <c r="AI1149" s="46" t="s">
        <v>96</v>
      </c>
      <c r="AJ1149" s="46">
        <v>0</v>
      </c>
      <c r="AK1149" s="46">
        <v>154873099</v>
      </c>
      <c r="AL1149" s="46">
        <v>242899017</v>
      </c>
      <c r="AM1149" s="46">
        <v>211406381.77000001</v>
      </c>
      <c r="AN1149" s="46">
        <v>263569150.06</v>
      </c>
      <c r="AO1149" s="46" t="s">
        <v>131</v>
      </c>
      <c r="AP1149" s="46" t="s">
        <v>63</v>
      </c>
      <c r="AQ1149" s="46"/>
      <c r="AR1149" s="46"/>
    </row>
    <row r="1150" spans="1:44" x14ac:dyDescent="0.2">
      <c r="A1150" s="46" t="s">
        <v>77</v>
      </c>
      <c r="B1150" s="46" t="s">
        <v>84</v>
      </c>
      <c r="C1150" s="46" t="s">
        <v>84</v>
      </c>
      <c r="D1150" s="46" t="s">
        <v>543</v>
      </c>
      <c r="E1150" s="46" t="s">
        <v>86</v>
      </c>
      <c r="F1150" s="46" t="s">
        <v>78</v>
      </c>
      <c r="G1150" s="46" t="s">
        <v>544</v>
      </c>
      <c r="H1150" s="46" t="s">
        <v>62</v>
      </c>
      <c r="I1150" s="46" t="s">
        <v>282</v>
      </c>
      <c r="J1150" s="46" t="s">
        <v>243</v>
      </c>
      <c r="K1150" s="46" t="s">
        <v>47</v>
      </c>
      <c r="L1150" s="46" t="s">
        <v>62</v>
      </c>
      <c r="M1150" s="46" t="s">
        <v>134</v>
      </c>
      <c r="N1150" s="46" t="s">
        <v>135</v>
      </c>
      <c r="O1150" s="46" t="s">
        <v>63</v>
      </c>
      <c r="P1150" s="46" t="s">
        <v>545</v>
      </c>
      <c r="Q1150" s="46" t="s">
        <v>546</v>
      </c>
      <c r="R1150" s="46" t="s">
        <v>84</v>
      </c>
      <c r="S1150" s="46" t="s">
        <v>99</v>
      </c>
      <c r="T1150" s="46" t="s">
        <v>132</v>
      </c>
      <c r="U1150" s="46" t="s">
        <v>133</v>
      </c>
      <c r="V1150" s="46" t="s">
        <v>106</v>
      </c>
      <c r="W1150" s="46" t="s">
        <v>546</v>
      </c>
      <c r="X1150" s="46" t="s">
        <v>84</v>
      </c>
      <c r="Y1150" s="46" t="s">
        <v>543</v>
      </c>
      <c r="Z1150" s="46" t="s">
        <v>547</v>
      </c>
      <c r="AA1150" s="46" t="s">
        <v>548</v>
      </c>
      <c r="AB1150" s="46">
        <v>403501854</v>
      </c>
      <c r="AC1150" s="46">
        <v>851819789</v>
      </c>
      <c r="AD1150" s="46">
        <v>1076860435</v>
      </c>
      <c r="AE1150" s="46">
        <v>1560433387</v>
      </c>
      <c r="AF1150" s="46">
        <v>1725514112.47</v>
      </c>
      <c r="AG1150" s="46">
        <v>2161177983.0999999</v>
      </c>
      <c r="AH1150" s="46">
        <v>2395859207.0999999</v>
      </c>
      <c r="AI1150" s="46" t="s">
        <v>96</v>
      </c>
      <c r="AJ1150" s="46">
        <v>0</v>
      </c>
      <c r="AK1150" s="46">
        <v>626040473</v>
      </c>
      <c r="AL1150" s="46">
        <v>1353390638</v>
      </c>
      <c r="AM1150" s="46">
        <v>1946995577.47</v>
      </c>
      <c r="AN1150" s="46">
        <v>2685664071.3899999</v>
      </c>
      <c r="AO1150" s="46" t="s">
        <v>136</v>
      </c>
      <c r="AP1150" s="46" t="s">
        <v>63</v>
      </c>
      <c r="AQ1150" s="46"/>
      <c r="AR1150" s="46"/>
    </row>
    <row r="1151" spans="1:44" x14ac:dyDescent="0.2">
      <c r="A1151" s="46" t="s">
        <v>77</v>
      </c>
      <c r="B1151" s="46" t="s">
        <v>84</v>
      </c>
      <c r="C1151" s="46" t="s">
        <v>84</v>
      </c>
      <c r="D1151" s="46" t="s">
        <v>543</v>
      </c>
      <c r="E1151" s="46" t="s">
        <v>86</v>
      </c>
      <c r="F1151" s="46" t="s">
        <v>78</v>
      </c>
      <c r="G1151" s="46" t="s">
        <v>544</v>
      </c>
      <c r="H1151" s="46" t="s">
        <v>62</v>
      </c>
      <c r="I1151" s="46" t="s">
        <v>282</v>
      </c>
      <c r="J1151" s="46" t="s">
        <v>243</v>
      </c>
      <c r="K1151" s="46" t="s">
        <v>47</v>
      </c>
      <c r="L1151" s="46" t="s">
        <v>62</v>
      </c>
      <c r="M1151" s="46" t="s">
        <v>375</v>
      </c>
      <c r="N1151" s="46" t="s">
        <v>376</v>
      </c>
      <c r="O1151" s="46" t="s">
        <v>63</v>
      </c>
      <c r="P1151" s="46" t="s">
        <v>545</v>
      </c>
      <c r="Q1151" s="46" t="s">
        <v>546</v>
      </c>
      <c r="R1151" s="46" t="s">
        <v>84</v>
      </c>
      <c r="S1151" s="46" t="s">
        <v>99</v>
      </c>
      <c r="T1151" s="46" t="s">
        <v>132</v>
      </c>
      <c r="U1151" s="46" t="s">
        <v>133</v>
      </c>
      <c r="V1151" s="46" t="s">
        <v>106</v>
      </c>
      <c r="W1151" s="46" t="s">
        <v>546</v>
      </c>
      <c r="X1151" s="46" t="s">
        <v>84</v>
      </c>
      <c r="Y1151" s="46" t="s">
        <v>543</v>
      </c>
      <c r="Z1151" s="46" t="s">
        <v>547</v>
      </c>
      <c r="AA1151" s="46" t="s">
        <v>548</v>
      </c>
      <c r="AB1151" s="46">
        <v>619950566.47000003</v>
      </c>
      <c r="AC1151" s="46">
        <v>2791817434</v>
      </c>
      <c r="AD1151" s="46">
        <v>2791817434</v>
      </c>
      <c r="AE1151" s="46">
        <v>2793871925</v>
      </c>
      <c r="AF1151" s="46">
        <v>2791817434</v>
      </c>
      <c r="AG1151" s="46">
        <v>2791847493.6300001</v>
      </c>
      <c r="AH1151" s="46">
        <v>2791847493.6300001</v>
      </c>
      <c r="AI1151" s="46" t="s">
        <v>96</v>
      </c>
      <c r="AJ1151" s="46">
        <v>0</v>
      </c>
      <c r="AK1151" s="46">
        <v>999105907.24000001</v>
      </c>
      <c r="AL1151" s="46">
        <v>2793871925</v>
      </c>
      <c r="AM1151" s="46">
        <v>2791817434</v>
      </c>
      <c r="AN1151" s="46">
        <v>2791978333.71</v>
      </c>
      <c r="AO1151" s="46" t="s">
        <v>377</v>
      </c>
      <c r="AP1151" s="46" t="s">
        <v>63</v>
      </c>
      <c r="AQ1151" s="46"/>
      <c r="AR1151" s="46"/>
    </row>
    <row r="1152" spans="1:44" x14ac:dyDescent="0.2">
      <c r="A1152" s="46" t="s">
        <v>77</v>
      </c>
      <c r="B1152" s="46" t="s">
        <v>84</v>
      </c>
      <c r="C1152" s="46" t="s">
        <v>84</v>
      </c>
      <c r="D1152" s="46" t="s">
        <v>543</v>
      </c>
      <c r="E1152" s="46" t="s">
        <v>86</v>
      </c>
      <c r="F1152" s="46" t="s">
        <v>78</v>
      </c>
      <c r="G1152" s="46" t="s">
        <v>544</v>
      </c>
      <c r="H1152" s="46" t="s">
        <v>62</v>
      </c>
      <c r="I1152" s="46" t="s">
        <v>282</v>
      </c>
      <c r="J1152" s="46" t="s">
        <v>243</v>
      </c>
      <c r="K1152" s="46" t="s">
        <v>47</v>
      </c>
      <c r="L1152" s="46" t="s">
        <v>62</v>
      </c>
      <c r="M1152" s="46" t="s">
        <v>137</v>
      </c>
      <c r="N1152" s="46" t="s">
        <v>138</v>
      </c>
      <c r="O1152" s="46" t="s">
        <v>63</v>
      </c>
      <c r="P1152" s="46" t="s">
        <v>545</v>
      </c>
      <c r="Q1152" s="46" t="s">
        <v>546</v>
      </c>
      <c r="R1152" s="46" t="s">
        <v>84</v>
      </c>
      <c r="S1152" s="46" t="s">
        <v>99</v>
      </c>
      <c r="T1152" s="46" t="s">
        <v>132</v>
      </c>
      <c r="U1152" s="46" t="s">
        <v>133</v>
      </c>
      <c r="V1152" s="46" t="s">
        <v>106</v>
      </c>
      <c r="W1152" s="46" t="s">
        <v>546</v>
      </c>
      <c r="X1152" s="46" t="s">
        <v>84</v>
      </c>
      <c r="Y1152" s="46" t="s">
        <v>543</v>
      </c>
      <c r="Z1152" s="46" t="s">
        <v>547</v>
      </c>
      <c r="AA1152" s="46" t="s">
        <v>548</v>
      </c>
      <c r="AB1152" s="46">
        <v>403501854</v>
      </c>
      <c r="AC1152" s="46">
        <v>851819789</v>
      </c>
      <c r="AD1152" s="46">
        <v>1076860435</v>
      </c>
      <c r="AE1152" s="46">
        <v>1560433387</v>
      </c>
      <c r="AF1152" s="46">
        <v>1725514112.47</v>
      </c>
      <c r="AG1152" s="46">
        <v>2161177983.0999999</v>
      </c>
      <c r="AH1152" s="46">
        <v>2395859207.0999999</v>
      </c>
      <c r="AI1152" s="46" t="s">
        <v>96</v>
      </c>
      <c r="AJ1152" s="46">
        <v>0</v>
      </c>
      <c r="AK1152" s="46">
        <v>626040473</v>
      </c>
      <c r="AL1152" s="46">
        <v>1353390638</v>
      </c>
      <c r="AM1152" s="46">
        <v>1946995577.47</v>
      </c>
      <c r="AN1152" s="46">
        <v>2685664071.3899999</v>
      </c>
      <c r="AO1152" s="46" t="s">
        <v>139</v>
      </c>
      <c r="AP1152" s="46" t="s">
        <v>63</v>
      </c>
      <c r="AQ1152" s="46"/>
      <c r="AR1152" s="46"/>
    </row>
    <row r="1153" spans="1:44" x14ac:dyDescent="0.2">
      <c r="A1153" s="46" t="s">
        <v>77</v>
      </c>
      <c r="B1153" s="46" t="s">
        <v>84</v>
      </c>
      <c r="C1153" s="46" t="s">
        <v>84</v>
      </c>
      <c r="D1153" s="46" t="s">
        <v>543</v>
      </c>
      <c r="E1153" s="46" t="s">
        <v>86</v>
      </c>
      <c r="F1153" s="46" t="s">
        <v>78</v>
      </c>
      <c r="G1153" s="46" t="s">
        <v>544</v>
      </c>
      <c r="H1153" s="46" t="s">
        <v>62</v>
      </c>
      <c r="I1153" s="46" t="s">
        <v>282</v>
      </c>
      <c r="J1153" s="46" t="s">
        <v>243</v>
      </c>
      <c r="K1153" s="46" t="s">
        <v>47</v>
      </c>
      <c r="L1153" s="46" t="s">
        <v>62</v>
      </c>
      <c r="M1153" s="46" t="s">
        <v>270</v>
      </c>
      <c r="N1153" s="46" t="s">
        <v>271</v>
      </c>
      <c r="O1153" s="46" t="s">
        <v>63</v>
      </c>
      <c r="P1153" s="46" t="s">
        <v>545</v>
      </c>
      <c r="Q1153" s="46" t="s">
        <v>546</v>
      </c>
      <c r="R1153" s="46" t="s">
        <v>84</v>
      </c>
      <c r="S1153" s="46" t="s">
        <v>99</v>
      </c>
      <c r="T1153" s="46" t="s">
        <v>132</v>
      </c>
      <c r="U1153" s="46" t="s">
        <v>133</v>
      </c>
      <c r="V1153" s="46" t="s">
        <v>106</v>
      </c>
      <c r="W1153" s="46" t="s">
        <v>546</v>
      </c>
      <c r="X1153" s="46" t="s">
        <v>84</v>
      </c>
      <c r="Y1153" s="46" t="s">
        <v>543</v>
      </c>
      <c r="Z1153" s="46" t="s">
        <v>547</v>
      </c>
      <c r="AA1153" s="46" t="s">
        <v>548</v>
      </c>
      <c r="AB1153" s="46">
        <v>27232736.510000002</v>
      </c>
      <c r="AC1153" s="46">
        <v>3451456936.1599998</v>
      </c>
      <c r="AD1153" s="46">
        <v>4755430070.8500004</v>
      </c>
      <c r="AE1153" s="46">
        <v>9493582531.2000008</v>
      </c>
      <c r="AF1153" s="46">
        <v>10789581157.6</v>
      </c>
      <c r="AG1153" s="46">
        <v>21402178129.380001</v>
      </c>
      <c r="AH1153" s="46">
        <v>22003288525.759998</v>
      </c>
      <c r="AI1153" s="46" t="s">
        <v>96</v>
      </c>
      <c r="AJ1153" s="46">
        <v>0</v>
      </c>
      <c r="AK1153" s="46">
        <v>1924657348.47</v>
      </c>
      <c r="AL1153" s="46">
        <v>4542886927.3199997</v>
      </c>
      <c r="AM1153" s="46">
        <v>20641975990.259998</v>
      </c>
      <c r="AN1153" s="46">
        <v>125641348.3</v>
      </c>
      <c r="AO1153" s="46" t="s">
        <v>272</v>
      </c>
      <c r="AP1153" s="46" t="s">
        <v>63</v>
      </c>
      <c r="AQ1153" s="46"/>
      <c r="AR1153" s="46"/>
    </row>
    <row r="1154" spans="1:44" x14ac:dyDescent="0.2">
      <c r="A1154" s="46" t="s">
        <v>77</v>
      </c>
      <c r="B1154" s="46" t="s">
        <v>84</v>
      </c>
      <c r="C1154" s="46" t="s">
        <v>84</v>
      </c>
      <c r="D1154" s="46" t="s">
        <v>543</v>
      </c>
      <c r="E1154" s="46" t="s">
        <v>86</v>
      </c>
      <c r="F1154" s="46" t="s">
        <v>78</v>
      </c>
      <c r="G1154" s="46" t="s">
        <v>544</v>
      </c>
      <c r="H1154" s="46" t="s">
        <v>62</v>
      </c>
      <c r="I1154" s="46" t="s">
        <v>282</v>
      </c>
      <c r="J1154" s="46" t="s">
        <v>243</v>
      </c>
      <c r="K1154" s="46" t="s">
        <v>47</v>
      </c>
      <c r="L1154" s="46" t="s">
        <v>62</v>
      </c>
      <c r="M1154" s="46" t="s">
        <v>273</v>
      </c>
      <c r="N1154" s="46" t="s">
        <v>274</v>
      </c>
      <c r="O1154" s="46" t="s">
        <v>63</v>
      </c>
      <c r="P1154" s="46" t="s">
        <v>545</v>
      </c>
      <c r="Q1154" s="46" t="s">
        <v>546</v>
      </c>
      <c r="R1154" s="46" t="s">
        <v>84</v>
      </c>
      <c r="S1154" s="46" t="s">
        <v>99</v>
      </c>
      <c r="T1154" s="46" t="s">
        <v>132</v>
      </c>
      <c r="U1154" s="46" t="s">
        <v>133</v>
      </c>
      <c r="V1154" s="46" t="s">
        <v>32</v>
      </c>
      <c r="W1154" s="46" t="s">
        <v>546</v>
      </c>
      <c r="X1154" s="46" t="s">
        <v>84</v>
      </c>
      <c r="Y1154" s="46" t="s">
        <v>543</v>
      </c>
      <c r="Z1154" s="46" t="s">
        <v>547</v>
      </c>
      <c r="AA1154" s="46" t="s">
        <v>548</v>
      </c>
      <c r="AB1154" s="46">
        <v>20919246.460000001</v>
      </c>
      <c r="AC1154" s="46">
        <v>41738943.609999999</v>
      </c>
      <c r="AD1154" s="46">
        <v>49985788.399999999</v>
      </c>
      <c r="AE1154" s="46">
        <v>67642291.629999995</v>
      </c>
      <c r="AF1154" s="46">
        <v>77054538.629999995</v>
      </c>
      <c r="AG1154" s="46">
        <v>94951850.209999993</v>
      </c>
      <c r="AH1154" s="46">
        <v>103434554.89</v>
      </c>
      <c r="AI1154" s="46" t="s">
        <v>96</v>
      </c>
      <c r="AJ1154" s="46">
        <v>0</v>
      </c>
      <c r="AK1154" s="46">
        <v>33492279.43</v>
      </c>
      <c r="AL1154" s="46">
        <v>58232640.140000001</v>
      </c>
      <c r="AM1154" s="46">
        <v>86466600.75</v>
      </c>
      <c r="AN1154" s="46">
        <v>111917259.48999999</v>
      </c>
      <c r="AO1154" s="46" t="s">
        <v>275</v>
      </c>
      <c r="AP1154" s="46" t="s">
        <v>63</v>
      </c>
      <c r="AQ1154" s="46"/>
      <c r="AR1154" s="46"/>
    </row>
    <row r="1155" spans="1:44" x14ac:dyDescent="0.2">
      <c r="A1155" s="46" t="s">
        <v>77</v>
      </c>
      <c r="B1155" s="46" t="s">
        <v>84</v>
      </c>
      <c r="C1155" s="46" t="s">
        <v>84</v>
      </c>
      <c r="D1155" s="46" t="s">
        <v>543</v>
      </c>
      <c r="E1155" s="46" t="s">
        <v>86</v>
      </c>
      <c r="F1155" s="46" t="s">
        <v>78</v>
      </c>
      <c r="G1155" s="46" t="s">
        <v>544</v>
      </c>
      <c r="H1155" s="46" t="s">
        <v>62</v>
      </c>
      <c r="I1155" s="46" t="s">
        <v>282</v>
      </c>
      <c r="J1155" s="46" t="s">
        <v>243</v>
      </c>
      <c r="K1155" s="46" t="s">
        <v>47</v>
      </c>
      <c r="L1155" s="46" t="s">
        <v>62</v>
      </c>
      <c r="M1155" s="46" t="s">
        <v>227</v>
      </c>
      <c r="N1155" s="46" t="s">
        <v>228</v>
      </c>
      <c r="O1155" s="46" t="s">
        <v>63</v>
      </c>
      <c r="P1155" s="46" t="s">
        <v>545</v>
      </c>
      <c r="Q1155" s="46" t="s">
        <v>546</v>
      </c>
      <c r="R1155" s="46" t="s">
        <v>84</v>
      </c>
      <c r="S1155" s="46" t="s">
        <v>99</v>
      </c>
      <c r="T1155" s="46" t="s">
        <v>132</v>
      </c>
      <c r="U1155" s="46" t="s">
        <v>133</v>
      </c>
      <c r="V1155" s="46" t="s">
        <v>32</v>
      </c>
      <c r="W1155" s="46" t="s">
        <v>546</v>
      </c>
      <c r="X1155" s="46" t="s">
        <v>84</v>
      </c>
      <c r="Y1155" s="46" t="s">
        <v>543</v>
      </c>
      <c r="Z1155" s="46" t="s">
        <v>547</v>
      </c>
      <c r="AA1155" s="46" t="s">
        <v>548</v>
      </c>
      <c r="AB1155" s="46">
        <v>83524.05</v>
      </c>
      <c r="AC1155" s="46">
        <v>83524.05</v>
      </c>
      <c r="AD1155" s="46">
        <v>83524.05</v>
      </c>
      <c r="AE1155" s="46">
        <v>83524.05</v>
      </c>
      <c r="AF1155" s="46">
        <v>83524.05</v>
      </c>
      <c r="AG1155" s="46">
        <v>59828524.049999997</v>
      </c>
      <c r="AH1155" s="46">
        <v>59828524.049999997</v>
      </c>
      <c r="AI1155" s="46" t="s">
        <v>96</v>
      </c>
      <c r="AJ1155" s="46">
        <v>0</v>
      </c>
      <c r="AK1155" s="46">
        <v>83524.05</v>
      </c>
      <c r="AL1155" s="46">
        <v>83524.05</v>
      </c>
      <c r="AM1155" s="46">
        <v>59828524.049999997</v>
      </c>
      <c r="AN1155" s="46">
        <v>59828524.049999997</v>
      </c>
      <c r="AO1155" s="46" t="s">
        <v>229</v>
      </c>
      <c r="AP1155" s="46" t="s">
        <v>63</v>
      </c>
      <c r="AQ1155" s="46"/>
      <c r="AR1155" s="46"/>
    </row>
    <row r="1156" spans="1:44" x14ac:dyDescent="0.2">
      <c r="A1156" s="46" t="s">
        <v>77</v>
      </c>
      <c r="B1156" s="46" t="s">
        <v>84</v>
      </c>
      <c r="C1156" s="46" t="s">
        <v>84</v>
      </c>
      <c r="D1156" s="46" t="s">
        <v>543</v>
      </c>
      <c r="E1156" s="46" t="s">
        <v>86</v>
      </c>
      <c r="F1156" s="46" t="s">
        <v>78</v>
      </c>
      <c r="G1156" s="46" t="s">
        <v>544</v>
      </c>
      <c r="H1156" s="46" t="s">
        <v>62</v>
      </c>
      <c r="I1156" s="46" t="s">
        <v>282</v>
      </c>
      <c r="J1156" s="46" t="s">
        <v>243</v>
      </c>
      <c r="K1156" s="46" t="s">
        <v>47</v>
      </c>
      <c r="L1156" s="46" t="s">
        <v>62</v>
      </c>
      <c r="M1156" s="46" t="s">
        <v>230</v>
      </c>
      <c r="N1156" s="46" t="s">
        <v>231</v>
      </c>
      <c r="O1156" s="46" t="s">
        <v>63</v>
      </c>
      <c r="P1156" s="46" t="s">
        <v>545</v>
      </c>
      <c r="Q1156" s="46" t="s">
        <v>546</v>
      </c>
      <c r="R1156" s="46" t="s">
        <v>84</v>
      </c>
      <c r="S1156" s="46" t="s">
        <v>99</v>
      </c>
      <c r="T1156" s="46" t="s">
        <v>132</v>
      </c>
      <c r="U1156" s="46" t="s">
        <v>133</v>
      </c>
      <c r="V1156" s="46" t="s">
        <v>32</v>
      </c>
      <c r="W1156" s="46" t="s">
        <v>546</v>
      </c>
      <c r="X1156" s="46" t="s">
        <v>84</v>
      </c>
      <c r="Y1156" s="46" t="s">
        <v>543</v>
      </c>
      <c r="Z1156" s="46" t="s">
        <v>547</v>
      </c>
      <c r="AA1156" s="46" t="s">
        <v>548</v>
      </c>
      <c r="AB1156" s="46">
        <v>21002770.510000002</v>
      </c>
      <c r="AC1156" s="46">
        <v>41822467.659999996</v>
      </c>
      <c r="AD1156" s="46">
        <v>50069312.450000003</v>
      </c>
      <c r="AE1156" s="46">
        <v>67725815.680000007</v>
      </c>
      <c r="AF1156" s="46">
        <v>77138062.680000007</v>
      </c>
      <c r="AG1156" s="46">
        <v>154780374.25999999</v>
      </c>
      <c r="AH1156" s="46">
        <v>163263078.94</v>
      </c>
      <c r="AI1156" s="46" t="s">
        <v>96</v>
      </c>
      <c r="AJ1156" s="46">
        <v>0</v>
      </c>
      <c r="AK1156" s="46">
        <v>33575803.479999997</v>
      </c>
      <c r="AL1156" s="46">
        <v>58316164.189999998</v>
      </c>
      <c r="AM1156" s="46">
        <v>146295124.80000001</v>
      </c>
      <c r="AN1156" s="46">
        <v>171745783.53999999</v>
      </c>
      <c r="AO1156" s="46" t="s">
        <v>232</v>
      </c>
      <c r="AP1156" s="46" t="s">
        <v>63</v>
      </c>
      <c r="AQ1156" s="46"/>
      <c r="AR1156" s="46"/>
    </row>
    <row r="1157" spans="1:44" x14ac:dyDescent="0.2">
      <c r="A1157" s="46" t="s">
        <v>77</v>
      </c>
      <c r="B1157" s="46" t="s">
        <v>84</v>
      </c>
      <c r="C1157" s="46" t="s">
        <v>84</v>
      </c>
      <c r="D1157" s="46" t="s">
        <v>543</v>
      </c>
      <c r="E1157" s="46" t="s">
        <v>86</v>
      </c>
      <c r="F1157" s="46" t="s">
        <v>78</v>
      </c>
      <c r="G1157" s="46" t="s">
        <v>544</v>
      </c>
      <c r="H1157" s="46" t="s">
        <v>62</v>
      </c>
      <c r="I1157" s="46" t="s">
        <v>282</v>
      </c>
      <c r="J1157" s="46" t="s">
        <v>243</v>
      </c>
      <c r="K1157" s="46" t="s">
        <v>47</v>
      </c>
      <c r="L1157" s="46" t="s">
        <v>62</v>
      </c>
      <c r="M1157" s="46" t="s">
        <v>378</v>
      </c>
      <c r="N1157" s="46" t="s">
        <v>379</v>
      </c>
      <c r="O1157" s="46" t="s">
        <v>63</v>
      </c>
      <c r="P1157" s="46" t="s">
        <v>545</v>
      </c>
      <c r="Q1157" s="46" t="s">
        <v>546</v>
      </c>
      <c r="R1157" s="46" t="s">
        <v>84</v>
      </c>
      <c r="S1157" s="46" t="s">
        <v>99</v>
      </c>
      <c r="T1157" s="46" t="s">
        <v>132</v>
      </c>
      <c r="U1157" s="46" t="s">
        <v>133</v>
      </c>
      <c r="V1157" s="46" t="s">
        <v>32</v>
      </c>
      <c r="W1157" s="46" t="s">
        <v>546</v>
      </c>
      <c r="X1157" s="46" t="s">
        <v>84</v>
      </c>
      <c r="Y1157" s="46" t="s">
        <v>543</v>
      </c>
      <c r="Z1157" s="46" t="s">
        <v>547</v>
      </c>
      <c r="AA1157" s="46" t="s">
        <v>548</v>
      </c>
      <c r="AB1157" s="46">
        <v>-34</v>
      </c>
      <c r="AC1157" s="46">
        <v>-34</v>
      </c>
      <c r="AD1157" s="46">
        <v>-34</v>
      </c>
      <c r="AE1157" s="46">
        <v>-51.08</v>
      </c>
      <c r="AF1157" s="46">
        <v>-68.16</v>
      </c>
      <c r="AG1157" s="46">
        <v>-68.16</v>
      </c>
      <c r="AH1157" s="46">
        <v>-68.16</v>
      </c>
      <c r="AI1157" s="46" t="s">
        <v>96</v>
      </c>
      <c r="AJ1157" s="46">
        <v>0</v>
      </c>
      <c r="AK1157" s="46">
        <v>-34</v>
      </c>
      <c r="AL1157" s="46">
        <v>-51.08</v>
      </c>
      <c r="AM1157" s="46">
        <v>-68.16</v>
      </c>
      <c r="AN1157" s="46">
        <v>-5404435.2400000002</v>
      </c>
      <c r="AO1157" s="46" t="s">
        <v>379</v>
      </c>
      <c r="AP1157" s="46" t="s">
        <v>63</v>
      </c>
      <c r="AQ1157" s="46"/>
      <c r="AR1157" s="46"/>
    </row>
    <row r="1158" spans="1:44" x14ac:dyDescent="0.2">
      <c r="A1158" s="46" t="s">
        <v>77</v>
      </c>
      <c r="B1158" s="46" t="s">
        <v>84</v>
      </c>
      <c r="C1158" s="46" t="s">
        <v>84</v>
      </c>
      <c r="D1158" s="46" t="s">
        <v>543</v>
      </c>
      <c r="E1158" s="46" t="s">
        <v>86</v>
      </c>
      <c r="F1158" s="46" t="s">
        <v>78</v>
      </c>
      <c r="G1158" s="46" t="s">
        <v>544</v>
      </c>
      <c r="H1158" s="46" t="s">
        <v>62</v>
      </c>
      <c r="I1158" s="46" t="s">
        <v>282</v>
      </c>
      <c r="J1158" s="46" t="s">
        <v>243</v>
      </c>
      <c r="K1158" s="46" t="s">
        <v>47</v>
      </c>
      <c r="L1158" s="46" t="s">
        <v>62</v>
      </c>
      <c r="M1158" s="46" t="s">
        <v>380</v>
      </c>
      <c r="N1158" s="46" t="s">
        <v>381</v>
      </c>
      <c r="O1158" s="46" t="s">
        <v>63</v>
      </c>
      <c r="P1158" s="46" t="s">
        <v>545</v>
      </c>
      <c r="Q1158" s="46" t="s">
        <v>546</v>
      </c>
      <c r="R1158" s="46" t="s">
        <v>84</v>
      </c>
      <c r="S1158" s="46" t="s">
        <v>99</v>
      </c>
      <c r="T1158" s="46" t="s">
        <v>132</v>
      </c>
      <c r="U1158" s="46" t="s">
        <v>133</v>
      </c>
      <c r="V1158" s="46" t="s">
        <v>106</v>
      </c>
      <c r="W1158" s="46" t="s">
        <v>546</v>
      </c>
      <c r="X1158" s="46" t="s">
        <v>84</v>
      </c>
      <c r="Y1158" s="46" t="s">
        <v>543</v>
      </c>
      <c r="Z1158" s="46" t="s">
        <v>547</v>
      </c>
      <c r="AA1158" s="46" t="s">
        <v>548</v>
      </c>
      <c r="AB1158" s="46">
        <v>-34</v>
      </c>
      <c r="AC1158" s="46">
        <v>-34</v>
      </c>
      <c r="AD1158" s="46">
        <v>-34</v>
      </c>
      <c r="AE1158" s="46">
        <v>-51.08</v>
      </c>
      <c r="AF1158" s="46">
        <v>-68.16</v>
      </c>
      <c r="AG1158" s="46">
        <v>-68.16</v>
      </c>
      <c r="AH1158" s="46">
        <v>-68.16</v>
      </c>
      <c r="AI1158" s="46" t="s">
        <v>96</v>
      </c>
      <c r="AJ1158" s="46">
        <v>0</v>
      </c>
      <c r="AK1158" s="46">
        <v>-34</v>
      </c>
      <c r="AL1158" s="46">
        <v>-51.08</v>
      </c>
      <c r="AM1158" s="46">
        <v>-68.16</v>
      </c>
      <c r="AN1158" s="46">
        <v>-5404435.2400000002</v>
      </c>
      <c r="AO1158" s="46" t="s">
        <v>381</v>
      </c>
      <c r="AP1158" s="46" t="s">
        <v>63</v>
      </c>
      <c r="AQ1158" s="46"/>
      <c r="AR1158" s="46"/>
    </row>
    <row r="1159" spans="1:44" x14ac:dyDescent="0.2">
      <c r="A1159" s="46" t="s">
        <v>77</v>
      </c>
      <c r="B1159" s="46" t="s">
        <v>84</v>
      </c>
      <c r="C1159" s="46" t="s">
        <v>84</v>
      </c>
      <c r="D1159" s="46" t="s">
        <v>543</v>
      </c>
      <c r="E1159" s="46" t="s">
        <v>86</v>
      </c>
      <c r="F1159" s="46" t="s">
        <v>78</v>
      </c>
      <c r="G1159" s="46" t="s">
        <v>544</v>
      </c>
      <c r="H1159" s="46" t="s">
        <v>62</v>
      </c>
      <c r="I1159" s="46" t="s">
        <v>282</v>
      </c>
      <c r="J1159" s="46" t="s">
        <v>243</v>
      </c>
      <c r="K1159" s="46" t="s">
        <v>47</v>
      </c>
      <c r="L1159" s="46" t="s">
        <v>62</v>
      </c>
      <c r="M1159" s="46" t="s">
        <v>382</v>
      </c>
      <c r="N1159" s="46" t="s">
        <v>383</v>
      </c>
      <c r="O1159" s="46" t="s">
        <v>63</v>
      </c>
      <c r="P1159" s="46" t="s">
        <v>545</v>
      </c>
      <c r="Q1159" s="46" t="s">
        <v>546</v>
      </c>
      <c r="R1159" s="46" t="s">
        <v>84</v>
      </c>
      <c r="S1159" s="46" t="s">
        <v>99</v>
      </c>
      <c r="T1159" s="46" t="s">
        <v>132</v>
      </c>
      <c r="U1159" s="46" t="s">
        <v>133</v>
      </c>
      <c r="V1159" s="46" t="s">
        <v>32</v>
      </c>
      <c r="W1159" s="46" t="s">
        <v>546</v>
      </c>
      <c r="X1159" s="46" t="s">
        <v>84</v>
      </c>
      <c r="Y1159" s="46" t="s">
        <v>543</v>
      </c>
      <c r="Z1159" s="46" t="s">
        <v>547</v>
      </c>
      <c r="AA1159" s="46" t="s">
        <v>548</v>
      </c>
      <c r="AB1159" s="46">
        <v>34</v>
      </c>
      <c r="AC1159" s="46">
        <v>34</v>
      </c>
      <c r="AD1159" s="46">
        <v>34</v>
      </c>
      <c r="AE1159" s="46">
        <v>51.08</v>
      </c>
      <c r="AF1159" s="46">
        <v>68.16</v>
      </c>
      <c r="AG1159" s="46">
        <v>68.16</v>
      </c>
      <c r="AH1159" s="46">
        <v>68.16</v>
      </c>
      <c r="AI1159" s="46" t="s">
        <v>96</v>
      </c>
      <c r="AJ1159" s="46">
        <v>0</v>
      </c>
      <c r="AK1159" s="46">
        <v>34</v>
      </c>
      <c r="AL1159" s="46">
        <v>51.08</v>
      </c>
      <c r="AM1159" s="46">
        <v>68.16</v>
      </c>
      <c r="AN1159" s="46">
        <v>5404435.2400000002</v>
      </c>
      <c r="AO1159" s="46" t="s">
        <v>383</v>
      </c>
      <c r="AP1159" s="46" t="s">
        <v>63</v>
      </c>
      <c r="AQ1159" s="46"/>
      <c r="AR1159" s="46"/>
    </row>
    <row r="1160" spans="1:44" x14ac:dyDescent="0.2">
      <c r="A1160" s="46" t="s">
        <v>77</v>
      </c>
      <c r="B1160" s="46" t="s">
        <v>84</v>
      </c>
      <c r="C1160" s="46" t="s">
        <v>84</v>
      </c>
      <c r="D1160" s="46" t="s">
        <v>543</v>
      </c>
      <c r="E1160" s="46" t="s">
        <v>86</v>
      </c>
      <c r="F1160" s="46" t="s">
        <v>78</v>
      </c>
      <c r="G1160" s="46" t="s">
        <v>544</v>
      </c>
      <c r="H1160" s="46" t="s">
        <v>62</v>
      </c>
      <c r="I1160" s="46" t="s">
        <v>282</v>
      </c>
      <c r="J1160" s="46" t="s">
        <v>243</v>
      </c>
      <c r="K1160" s="46" t="s">
        <v>47</v>
      </c>
      <c r="L1160" s="46" t="s">
        <v>62</v>
      </c>
      <c r="M1160" s="46" t="s">
        <v>387</v>
      </c>
      <c r="N1160" s="46" t="s">
        <v>388</v>
      </c>
      <c r="O1160" s="46" t="s">
        <v>63</v>
      </c>
      <c r="P1160" s="46" t="s">
        <v>545</v>
      </c>
      <c r="Q1160" s="46" t="s">
        <v>546</v>
      </c>
      <c r="R1160" s="46" t="s">
        <v>84</v>
      </c>
      <c r="S1160" s="46" t="s">
        <v>99</v>
      </c>
      <c r="T1160" s="46" t="s">
        <v>132</v>
      </c>
      <c r="U1160" s="46" t="s">
        <v>133</v>
      </c>
      <c r="V1160" s="46" t="s">
        <v>106</v>
      </c>
      <c r="W1160" s="46" t="s">
        <v>546</v>
      </c>
      <c r="X1160" s="46" t="s">
        <v>84</v>
      </c>
      <c r="Y1160" s="46" t="s">
        <v>543</v>
      </c>
      <c r="Z1160" s="46" t="s">
        <v>547</v>
      </c>
      <c r="AA1160" s="46" t="s">
        <v>548</v>
      </c>
      <c r="AB1160" s="46">
        <v>34</v>
      </c>
      <c r="AC1160" s="46">
        <v>34</v>
      </c>
      <c r="AD1160" s="46">
        <v>34</v>
      </c>
      <c r="AE1160" s="46">
        <v>51.08</v>
      </c>
      <c r="AF1160" s="46">
        <v>68.16</v>
      </c>
      <c r="AG1160" s="46">
        <v>68.16</v>
      </c>
      <c r="AH1160" s="46">
        <v>68.16</v>
      </c>
      <c r="AI1160" s="46" t="s">
        <v>96</v>
      </c>
      <c r="AJ1160" s="46">
        <v>0</v>
      </c>
      <c r="AK1160" s="46">
        <v>34</v>
      </c>
      <c r="AL1160" s="46">
        <v>51.08</v>
      </c>
      <c r="AM1160" s="46">
        <v>68.16</v>
      </c>
      <c r="AN1160" s="46">
        <v>5404435.2400000002</v>
      </c>
      <c r="AO1160" s="46" t="s">
        <v>389</v>
      </c>
      <c r="AP1160" s="46" t="s">
        <v>63</v>
      </c>
      <c r="AQ1160" s="46"/>
      <c r="AR1160" s="46"/>
    </row>
    <row r="1161" spans="1:44" x14ac:dyDescent="0.2">
      <c r="A1161" s="46" t="s">
        <v>77</v>
      </c>
      <c r="B1161" s="46" t="s">
        <v>84</v>
      </c>
      <c r="C1161" s="46" t="s">
        <v>84</v>
      </c>
      <c r="D1161" s="46" t="s">
        <v>543</v>
      </c>
      <c r="E1161" s="46" t="s">
        <v>86</v>
      </c>
      <c r="F1161" s="46" t="s">
        <v>78</v>
      </c>
      <c r="G1161" s="46" t="s">
        <v>544</v>
      </c>
      <c r="H1161" s="46" t="s">
        <v>62</v>
      </c>
      <c r="I1161" s="46" t="s">
        <v>282</v>
      </c>
      <c r="J1161" s="46" t="s">
        <v>243</v>
      </c>
      <c r="K1161" s="46" t="s">
        <v>47</v>
      </c>
      <c r="L1161" s="46" t="s">
        <v>62</v>
      </c>
      <c r="M1161" s="46" t="s">
        <v>276</v>
      </c>
      <c r="N1161" s="46" t="s">
        <v>277</v>
      </c>
      <c r="O1161" s="46" t="s">
        <v>63</v>
      </c>
      <c r="P1161" s="46" t="s">
        <v>545</v>
      </c>
      <c r="Q1161" s="46" t="s">
        <v>546</v>
      </c>
      <c r="R1161" s="46" t="s">
        <v>84</v>
      </c>
      <c r="S1161" s="46" t="s">
        <v>99</v>
      </c>
      <c r="T1161" s="46" t="s">
        <v>132</v>
      </c>
      <c r="U1161" s="46" t="s">
        <v>133</v>
      </c>
      <c r="V1161" s="46" t="s">
        <v>106</v>
      </c>
      <c r="W1161" s="46" t="s">
        <v>546</v>
      </c>
      <c r="X1161" s="46" t="s">
        <v>84</v>
      </c>
      <c r="Y1161" s="46" t="s">
        <v>543</v>
      </c>
      <c r="Z1161" s="46" t="s">
        <v>547</v>
      </c>
      <c r="AA1161" s="46" t="s">
        <v>548</v>
      </c>
      <c r="AB1161" s="46">
        <v>27232736.510000002</v>
      </c>
      <c r="AC1161" s="46">
        <v>3451456936.1599998</v>
      </c>
      <c r="AD1161" s="46">
        <v>4755430070.8500004</v>
      </c>
      <c r="AE1161" s="46">
        <v>9493582531.2000008</v>
      </c>
      <c r="AF1161" s="46">
        <v>10789581157.6</v>
      </c>
      <c r="AG1161" s="46">
        <v>21402178129.380001</v>
      </c>
      <c r="AH1161" s="46">
        <v>22003288525.759998</v>
      </c>
      <c r="AI1161" s="46" t="s">
        <v>96</v>
      </c>
      <c r="AJ1161" s="46">
        <v>0</v>
      </c>
      <c r="AK1161" s="46">
        <v>1924657348.47</v>
      </c>
      <c r="AL1161" s="46">
        <v>4542886927.3199997</v>
      </c>
      <c r="AM1161" s="46">
        <v>20641975990.259998</v>
      </c>
      <c r="AN1161" s="46">
        <v>125641348.3</v>
      </c>
      <c r="AO1161" s="46" t="s">
        <v>278</v>
      </c>
      <c r="AP1161" s="46" t="s">
        <v>63</v>
      </c>
      <c r="AQ1161" s="46"/>
      <c r="AR1161" s="46"/>
    </row>
    <row r="1162" spans="1:44" x14ac:dyDescent="0.2">
      <c r="A1162" s="46" t="s">
        <v>77</v>
      </c>
      <c r="B1162" s="46" t="s">
        <v>84</v>
      </c>
      <c r="C1162" s="46" t="s">
        <v>84</v>
      </c>
      <c r="D1162" s="46" t="s">
        <v>543</v>
      </c>
      <c r="E1162" s="46" t="s">
        <v>86</v>
      </c>
      <c r="F1162" s="46" t="s">
        <v>78</v>
      </c>
      <c r="G1162" s="46" t="s">
        <v>544</v>
      </c>
      <c r="H1162" s="46" t="s">
        <v>62</v>
      </c>
      <c r="I1162" s="46" t="s">
        <v>282</v>
      </c>
      <c r="J1162" s="46" t="s">
        <v>243</v>
      </c>
      <c r="K1162" s="46" t="s">
        <v>47</v>
      </c>
      <c r="L1162" s="46" t="s">
        <v>62</v>
      </c>
      <c r="M1162" s="46" t="s">
        <v>233</v>
      </c>
      <c r="N1162" s="46" t="s">
        <v>234</v>
      </c>
      <c r="O1162" s="46" t="s">
        <v>63</v>
      </c>
      <c r="P1162" s="46" t="s">
        <v>545</v>
      </c>
      <c r="Q1162" s="46" t="s">
        <v>546</v>
      </c>
      <c r="R1162" s="46" t="s">
        <v>84</v>
      </c>
      <c r="S1162" s="46" t="s">
        <v>99</v>
      </c>
      <c r="T1162" s="46" t="s">
        <v>132</v>
      </c>
      <c r="U1162" s="46" t="s">
        <v>133</v>
      </c>
      <c r="V1162" s="46" t="s">
        <v>106</v>
      </c>
      <c r="W1162" s="46" t="s">
        <v>546</v>
      </c>
      <c r="X1162" s="46" t="s">
        <v>84</v>
      </c>
      <c r="Y1162" s="46" t="s">
        <v>543</v>
      </c>
      <c r="Z1162" s="46" t="s">
        <v>547</v>
      </c>
      <c r="AA1162" s="46" t="s">
        <v>548</v>
      </c>
      <c r="AB1162" s="46">
        <v>21002736.510000002</v>
      </c>
      <c r="AC1162" s="46">
        <v>41822433.659999996</v>
      </c>
      <c r="AD1162" s="46">
        <v>50069278.450000003</v>
      </c>
      <c r="AE1162" s="46">
        <v>67725764.599999994</v>
      </c>
      <c r="AF1162" s="46">
        <v>77137994.519999996</v>
      </c>
      <c r="AG1162" s="46">
        <v>154780306.09999999</v>
      </c>
      <c r="AH1162" s="46">
        <v>163263010.78</v>
      </c>
      <c r="AI1162" s="46" t="s">
        <v>96</v>
      </c>
      <c r="AJ1162" s="46">
        <v>0</v>
      </c>
      <c r="AK1162" s="46">
        <v>33575769.479999997</v>
      </c>
      <c r="AL1162" s="46">
        <v>58316113.109999999</v>
      </c>
      <c r="AM1162" s="46">
        <v>146295056.63999999</v>
      </c>
      <c r="AN1162" s="46">
        <v>166341348.30000001</v>
      </c>
      <c r="AO1162" s="46" t="s">
        <v>235</v>
      </c>
      <c r="AP1162" s="46" t="s">
        <v>63</v>
      </c>
      <c r="AQ1162" s="46"/>
      <c r="AR1162" s="46"/>
    </row>
    <row r="1163" spans="1:44" x14ac:dyDescent="0.2">
      <c r="A1163" s="46" t="s">
        <v>77</v>
      </c>
      <c r="B1163" s="46" t="s">
        <v>84</v>
      </c>
      <c r="C1163" s="46" t="s">
        <v>84</v>
      </c>
      <c r="D1163" s="46" t="s">
        <v>543</v>
      </c>
      <c r="E1163" s="46" t="s">
        <v>86</v>
      </c>
      <c r="F1163" s="46" t="s">
        <v>78</v>
      </c>
      <c r="G1163" s="46" t="s">
        <v>544</v>
      </c>
      <c r="H1163" s="46" t="s">
        <v>62</v>
      </c>
      <c r="I1163" s="46" t="s">
        <v>282</v>
      </c>
      <c r="J1163" s="46" t="s">
        <v>243</v>
      </c>
      <c r="K1163" s="46" t="s">
        <v>47</v>
      </c>
      <c r="L1163" s="46" t="s">
        <v>62</v>
      </c>
      <c r="M1163" s="46" t="s">
        <v>279</v>
      </c>
      <c r="N1163" s="46" t="s">
        <v>280</v>
      </c>
      <c r="O1163" s="46" t="s">
        <v>63</v>
      </c>
      <c r="P1163" s="46" t="s">
        <v>545</v>
      </c>
      <c r="Q1163" s="46" t="s">
        <v>546</v>
      </c>
      <c r="R1163" s="46" t="s">
        <v>84</v>
      </c>
      <c r="S1163" s="46" t="s">
        <v>99</v>
      </c>
      <c r="T1163" s="46" t="s">
        <v>132</v>
      </c>
      <c r="U1163" s="46" t="s">
        <v>133</v>
      </c>
      <c r="V1163" s="46" t="s">
        <v>106</v>
      </c>
      <c r="W1163" s="46" t="s">
        <v>546</v>
      </c>
      <c r="X1163" s="46" t="s">
        <v>84</v>
      </c>
      <c r="Y1163" s="46" t="s">
        <v>543</v>
      </c>
      <c r="Z1163" s="46" t="s">
        <v>547</v>
      </c>
      <c r="AA1163" s="46" t="s">
        <v>548</v>
      </c>
      <c r="AB1163" s="46">
        <v>647183302.98000002</v>
      </c>
      <c r="AC1163" s="46">
        <v>6243274370.1599998</v>
      </c>
      <c r="AD1163" s="46">
        <v>7547247504.8500004</v>
      </c>
      <c r="AE1163" s="46">
        <v>12287454456.200001</v>
      </c>
      <c r="AF1163" s="46">
        <v>13581398591.6</v>
      </c>
      <c r="AG1163" s="46">
        <v>24194025623.009998</v>
      </c>
      <c r="AH1163" s="46">
        <v>24795136019.389999</v>
      </c>
      <c r="AI1163" s="46" t="s">
        <v>96</v>
      </c>
      <c r="AJ1163" s="46">
        <v>0</v>
      </c>
      <c r="AK1163" s="46">
        <v>2923763255.71</v>
      </c>
      <c r="AL1163" s="46">
        <v>7336758852.3199997</v>
      </c>
      <c r="AM1163" s="46">
        <v>23433793424.259998</v>
      </c>
      <c r="AN1163" s="46">
        <v>2917619682.0100002</v>
      </c>
      <c r="AO1163" s="46" t="s">
        <v>281</v>
      </c>
      <c r="AP1163" s="46" t="s">
        <v>63</v>
      </c>
      <c r="AQ1163" s="46"/>
      <c r="AR1163" s="46"/>
    </row>
    <row r="1164" spans="1:44" x14ac:dyDescent="0.2">
      <c r="A1164" s="46" t="s">
        <v>77</v>
      </c>
      <c r="B1164" s="46" t="s">
        <v>84</v>
      </c>
      <c r="C1164" s="46" t="s">
        <v>84</v>
      </c>
      <c r="D1164" s="46" t="s">
        <v>543</v>
      </c>
      <c r="E1164" s="46" t="s">
        <v>86</v>
      </c>
      <c r="F1164" s="46" t="s">
        <v>78</v>
      </c>
      <c r="G1164" s="46" t="s">
        <v>544</v>
      </c>
      <c r="H1164" s="46" t="s">
        <v>62</v>
      </c>
      <c r="I1164" s="46" t="s">
        <v>282</v>
      </c>
      <c r="J1164" s="46" t="s">
        <v>243</v>
      </c>
      <c r="K1164" s="46" t="s">
        <v>47</v>
      </c>
      <c r="L1164" s="46" t="s">
        <v>62</v>
      </c>
      <c r="M1164" s="46" t="s">
        <v>140</v>
      </c>
      <c r="N1164" s="46" t="s">
        <v>141</v>
      </c>
      <c r="O1164" s="46" t="s">
        <v>63</v>
      </c>
      <c r="P1164" s="46" t="s">
        <v>545</v>
      </c>
      <c r="Q1164" s="46" t="s">
        <v>546</v>
      </c>
      <c r="R1164" s="46" t="s">
        <v>84</v>
      </c>
      <c r="S1164" s="46" t="s">
        <v>99</v>
      </c>
      <c r="T1164" s="46" t="s">
        <v>132</v>
      </c>
      <c r="U1164" s="46" t="s">
        <v>133</v>
      </c>
      <c r="V1164" s="46" t="s">
        <v>106</v>
      </c>
      <c r="W1164" s="46" t="s">
        <v>546</v>
      </c>
      <c r="X1164" s="46" t="s">
        <v>84</v>
      </c>
      <c r="Y1164" s="46" t="s">
        <v>543</v>
      </c>
      <c r="Z1164" s="46" t="s">
        <v>547</v>
      </c>
      <c r="AA1164" s="46" t="s">
        <v>548</v>
      </c>
      <c r="AB1164" s="46">
        <v>424504590.50999999</v>
      </c>
      <c r="AC1164" s="46">
        <v>893642222.65999997</v>
      </c>
      <c r="AD1164" s="46">
        <v>1126929713.45</v>
      </c>
      <c r="AE1164" s="46">
        <v>1628159151.5999999</v>
      </c>
      <c r="AF1164" s="46">
        <v>1802652106.99</v>
      </c>
      <c r="AG1164" s="46">
        <v>2315958289.1999998</v>
      </c>
      <c r="AH1164" s="46">
        <v>2559122217.8800001</v>
      </c>
      <c r="AI1164" s="46" t="s">
        <v>96</v>
      </c>
      <c r="AJ1164" s="46">
        <v>0</v>
      </c>
      <c r="AK1164" s="46">
        <v>659616242.48000002</v>
      </c>
      <c r="AL1164" s="46">
        <v>1411706751.1099999</v>
      </c>
      <c r="AM1164" s="46">
        <v>2093290634.1099999</v>
      </c>
      <c r="AN1164" s="46">
        <v>2852005419.6900001</v>
      </c>
      <c r="AO1164" s="46" t="s">
        <v>142</v>
      </c>
      <c r="AP1164" s="46" t="s">
        <v>63</v>
      </c>
      <c r="AQ1164" s="46"/>
      <c r="AR1164" s="46"/>
    </row>
    <row r="1165" spans="1:44" x14ac:dyDescent="0.2">
      <c r="A1165" s="46" t="s">
        <v>77</v>
      </c>
      <c r="B1165" s="46" t="s">
        <v>84</v>
      </c>
      <c r="C1165" s="46" t="s">
        <v>84</v>
      </c>
      <c r="D1165" s="46" t="s">
        <v>543</v>
      </c>
      <c r="E1165" s="46" t="s">
        <v>86</v>
      </c>
      <c r="F1165" s="46" t="s">
        <v>78</v>
      </c>
      <c r="G1165" s="46" t="s">
        <v>544</v>
      </c>
      <c r="H1165" s="46" t="s">
        <v>62</v>
      </c>
      <c r="I1165" s="46" t="s">
        <v>282</v>
      </c>
      <c r="J1165" s="46" t="s">
        <v>243</v>
      </c>
      <c r="K1165" s="46" t="s">
        <v>47</v>
      </c>
      <c r="L1165" s="46" t="s">
        <v>62</v>
      </c>
      <c r="M1165" s="46" t="s">
        <v>186</v>
      </c>
      <c r="N1165" s="46" t="s">
        <v>187</v>
      </c>
      <c r="O1165" s="46" t="s">
        <v>63</v>
      </c>
      <c r="P1165" s="46" t="s">
        <v>545</v>
      </c>
      <c r="Q1165" s="46" t="s">
        <v>546</v>
      </c>
      <c r="R1165" s="46" t="s">
        <v>84</v>
      </c>
      <c r="S1165" s="46" t="s">
        <v>99</v>
      </c>
      <c r="T1165" s="46" t="s">
        <v>113</v>
      </c>
      <c r="U1165" s="46" t="s">
        <v>114</v>
      </c>
      <c r="V1165" s="46" t="s">
        <v>32</v>
      </c>
      <c r="W1165" s="46" t="s">
        <v>546</v>
      </c>
      <c r="X1165" s="46" t="s">
        <v>84</v>
      </c>
      <c r="Y1165" s="46" t="s">
        <v>543</v>
      </c>
      <c r="Z1165" s="46" t="s">
        <v>547</v>
      </c>
      <c r="AA1165" s="46" t="s">
        <v>548</v>
      </c>
      <c r="AB1165" s="46">
        <v>0</v>
      </c>
      <c r="AC1165" s="46">
        <v>3404254502.5</v>
      </c>
      <c r="AD1165" s="46">
        <v>4698620792.3999996</v>
      </c>
      <c r="AE1165" s="46">
        <v>9416138959.6000004</v>
      </c>
      <c r="AF1165" s="46">
        <v>10701333790.08</v>
      </c>
      <c r="AG1165" s="46">
        <v>21288397823.279999</v>
      </c>
      <c r="AH1165" s="46">
        <v>21881025514.98</v>
      </c>
      <c r="AI1165" s="46" t="s">
        <v>96</v>
      </c>
      <c r="AJ1165" s="46">
        <v>0</v>
      </c>
      <c r="AK1165" s="46">
        <v>1886971578.99</v>
      </c>
      <c r="AL1165" s="46">
        <v>4476500814.21</v>
      </c>
      <c r="AM1165" s="46">
        <v>20536680933.619999</v>
      </c>
      <c r="AN1165" s="46">
        <v>0</v>
      </c>
      <c r="AO1165" s="46" t="s">
        <v>188</v>
      </c>
      <c r="AP1165" s="46" t="s">
        <v>63</v>
      </c>
      <c r="AQ1165" s="46"/>
      <c r="AR1165" s="46"/>
    </row>
    <row r="1166" spans="1:44" x14ac:dyDescent="0.2">
      <c r="A1166" s="46" t="s">
        <v>77</v>
      </c>
      <c r="B1166" s="46" t="s">
        <v>84</v>
      </c>
      <c r="C1166" s="46" t="s">
        <v>84</v>
      </c>
      <c r="D1166" s="46" t="s">
        <v>543</v>
      </c>
      <c r="E1166" s="46" t="s">
        <v>86</v>
      </c>
      <c r="F1166" s="46" t="s">
        <v>78</v>
      </c>
      <c r="G1166" s="46" t="s">
        <v>544</v>
      </c>
      <c r="H1166" s="46" t="s">
        <v>62</v>
      </c>
      <c r="I1166" s="46" t="s">
        <v>282</v>
      </c>
      <c r="J1166" s="46" t="s">
        <v>243</v>
      </c>
      <c r="K1166" s="46" t="s">
        <v>47</v>
      </c>
      <c r="L1166" s="46" t="s">
        <v>62</v>
      </c>
      <c r="M1166" s="46" t="s">
        <v>189</v>
      </c>
      <c r="N1166" s="46" t="s">
        <v>190</v>
      </c>
      <c r="O1166" s="46" t="s">
        <v>63</v>
      </c>
      <c r="P1166" s="46" t="s">
        <v>545</v>
      </c>
      <c r="Q1166" s="46" t="s">
        <v>546</v>
      </c>
      <c r="R1166" s="46" t="s">
        <v>84</v>
      </c>
      <c r="S1166" s="46" t="s">
        <v>99</v>
      </c>
      <c r="T1166" s="46" t="s">
        <v>113</v>
      </c>
      <c r="U1166" s="46" t="s">
        <v>114</v>
      </c>
      <c r="V1166" s="46" t="s">
        <v>32</v>
      </c>
      <c r="W1166" s="46" t="s">
        <v>546</v>
      </c>
      <c r="X1166" s="46" t="s">
        <v>84</v>
      </c>
      <c r="Y1166" s="46" t="s">
        <v>543</v>
      </c>
      <c r="Z1166" s="46" t="s">
        <v>547</v>
      </c>
      <c r="AA1166" s="46" t="s">
        <v>548</v>
      </c>
      <c r="AB1166" s="46">
        <v>0</v>
      </c>
      <c r="AC1166" s="46">
        <v>3404254502.5</v>
      </c>
      <c r="AD1166" s="46">
        <v>4698620792.3999996</v>
      </c>
      <c r="AE1166" s="46">
        <v>9416138959.6000004</v>
      </c>
      <c r="AF1166" s="46">
        <v>10701333790.08</v>
      </c>
      <c r="AG1166" s="46">
        <v>21288397823.279999</v>
      </c>
      <c r="AH1166" s="46">
        <v>21881025514.98</v>
      </c>
      <c r="AI1166" s="46" t="s">
        <v>96</v>
      </c>
      <c r="AJ1166" s="46">
        <v>0</v>
      </c>
      <c r="AK1166" s="46">
        <v>1886971578.99</v>
      </c>
      <c r="AL1166" s="46">
        <v>4476500814.21</v>
      </c>
      <c r="AM1166" s="46">
        <v>20536680933.619999</v>
      </c>
      <c r="AN1166" s="46">
        <v>0</v>
      </c>
      <c r="AO1166" s="46" t="s">
        <v>191</v>
      </c>
      <c r="AP1166" s="46" t="s">
        <v>63</v>
      </c>
      <c r="AQ1166" s="46"/>
      <c r="AR1166" s="46"/>
    </row>
    <row r="1167" spans="1:44" x14ac:dyDescent="0.2">
      <c r="A1167" s="46" t="s">
        <v>77</v>
      </c>
      <c r="B1167" s="46" t="s">
        <v>84</v>
      </c>
      <c r="C1167" s="46" t="s">
        <v>84</v>
      </c>
      <c r="D1167" s="46" t="s">
        <v>543</v>
      </c>
      <c r="E1167" s="46" t="s">
        <v>86</v>
      </c>
      <c r="F1167" s="46" t="s">
        <v>78</v>
      </c>
      <c r="G1167" s="46" t="s">
        <v>544</v>
      </c>
      <c r="H1167" s="46" t="s">
        <v>62</v>
      </c>
      <c r="I1167" s="46" t="s">
        <v>282</v>
      </c>
      <c r="J1167" s="46" t="s">
        <v>243</v>
      </c>
      <c r="K1167" s="46" t="s">
        <v>47</v>
      </c>
      <c r="L1167" s="46" t="s">
        <v>62</v>
      </c>
      <c r="M1167" s="46" t="s">
        <v>110</v>
      </c>
      <c r="N1167" s="46" t="s">
        <v>111</v>
      </c>
      <c r="O1167" s="46" t="s">
        <v>63</v>
      </c>
      <c r="P1167" s="46" t="s">
        <v>545</v>
      </c>
      <c r="Q1167" s="46" t="s">
        <v>546</v>
      </c>
      <c r="R1167" s="46" t="s">
        <v>84</v>
      </c>
      <c r="S1167" s="46" t="s">
        <v>99</v>
      </c>
      <c r="T1167" s="46" t="s">
        <v>113</v>
      </c>
      <c r="U1167" s="46" t="s">
        <v>114</v>
      </c>
      <c r="V1167" s="46" t="s">
        <v>32</v>
      </c>
      <c r="W1167" s="46" t="s">
        <v>546</v>
      </c>
      <c r="X1167" s="46" t="s">
        <v>84</v>
      </c>
      <c r="Y1167" s="46" t="s">
        <v>543</v>
      </c>
      <c r="Z1167" s="46" t="s">
        <v>547</v>
      </c>
      <c r="AA1167" s="46" t="s">
        <v>548</v>
      </c>
      <c r="AB1167" s="46">
        <v>758745895.88</v>
      </c>
      <c r="AC1167" s="46">
        <v>758745895.88</v>
      </c>
      <c r="AD1167" s="46">
        <v>758745895.88</v>
      </c>
      <c r="AE1167" s="46">
        <v>758745895.88</v>
      </c>
      <c r="AF1167" s="46">
        <v>758745895.88</v>
      </c>
      <c r="AG1167" s="46">
        <v>758745895.88</v>
      </c>
      <c r="AH1167" s="46">
        <v>758745895.88</v>
      </c>
      <c r="AI1167" s="46" t="s">
        <v>96</v>
      </c>
      <c r="AJ1167" s="46">
        <v>0</v>
      </c>
      <c r="AK1167" s="46">
        <v>758745895.88</v>
      </c>
      <c r="AL1167" s="46">
        <v>758745895.88</v>
      </c>
      <c r="AM1167" s="46">
        <v>758745895.88</v>
      </c>
      <c r="AN1167" s="46">
        <v>758745895.88</v>
      </c>
      <c r="AO1167" s="46" t="s">
        <v>112</v>
      </c>
      <c r="AP1167" s="46" t="s">
        <v>63</v>
      </c>
      <c r="AQ1167" s="46"/>
      <c r="AR1167" s="46"/>
    </row>
    <row r="1168" spans="1:44" x14ac:dyDescent="0.2">
      <c r="A1168" s="46" t="s">
        <v>77</v>
      </c>
      <c r="B1168" s="46" t="s">
        <v>84</v>
      </c>
      <c r="C1168" s="46" t="s">
        <v>84</v>
      </c>
      <c r="D1168" s="46" t="s">
        <v>543</v>
      </c>
      <c r="E1168" s="46" t="s">
        <v>86</v>
      </c>
      <c r="F1168" s="46" t="s">
        <v>78</v>
      </c>
      <c r="G1168" s="46" t="s">
        <v>544</v>
      </c>
      <c r="H1168" s="46" t="s">
        <v>62</v>
      </c>
      <c r="I1168" s="46" t="s">
        <v>282</v>
      </c>
      <c r="J1168" s="46" t="s">
        <v>243</v>
      </c>
      <c r="K1168" s="46" t="s">
        <v>47</v>
      </c>
      <c r="L1168" s="46" t="s">
        <v>62</v>
      </c>
      <c r="M1168" s="46" t="s">
        <v>115</v>
      </c>
      <c r="N1168" s="46" t="s">
        <v>116</v>
      </c>
      <c r="O1168" s="46" t="s">
        <v>63</v>
      </c>
      <c r="P1168" s="46" t="s">
        <v>545</v>
      </c>
      <c r="Q1168" s="46" t="s">
        <v>546</v>
      </c>
      <c r="R1168" s="46" t="s">
        <v>84</v>
      </c>
      <c r="S1168" s="46" t="s">
        <v>99</v>
      </c>
      <c r="T1168" s="46" t="s">
        <v>113</v>
      </c>
      <c r="U1168" s="46" t="s">
        <v>114</v>
      </c>
      <c r="V1168" s="46" t="s">
        <v>32</v>
      </c>
      <c r="W1168" s="46" t="s">
        <v>546</v>
      </c>
      <c r="X1168" s="46" t="s">
        <v>84</v>
      </c>
      <c r="Y1168" s="46" t="s">
        <v>543</v>
      </c>
      <c r="Z1168" s="46" t="s">
        <v>547</v>
      </c>
      <c r="AA1168" s="46" t="s">
        <v>548</v>
      </c>
      <c r="AB1168" s="46">
        <v>717745895.88</v>
      </c>
      <c r="AC1168" s="46">
        <v>717745895.88</v>
      </c>
      <c r="AD1168" s="46">
        <v>717745895.88</v>
      </c>
      <c r="AE1168" s="46">
        <v>717745895.88</v>
      </c>
      <c r="AF1168" s="46">
        <v>717745895.88</v>
      </c>
      <c r="AG1168" s="46">
        <v>717745895.88</v>
      </c>
      <c r="AH1168" s="46">
        <v>717745895.88</v>
      </c>
      <c r="AI1168" s="46" t="s">
        <v>96</v>
      </c>
      <c r="AJ1168" s="46">
        <v>0</v>
      </c>
      <c r="AK1168" s="46">
        <v>717745895.88</v>
      </c>
      <c r="AL1168" s="46">
        <v>717745895.88</v>
      </c>
      <c r="AM1168" s="46">
        <v>717745895.88</v>
      </c>
      <c r="AN1168" s="46">
        <v>717745895.88</v>
      </c>
      <c r="AO1168" s="46" t="s">
        <v>117</v>
      </c>
      <c r="AP1168" s="46" t="s">
        <v>63</v>
      </c>
      <c r="AQ1168" s="46"/>
      <c r="AR1168" s="46"/>
    </row>
    <row r="1169" spans="1:44" x14ac:dyDescent="0.2">
      <c r="A1169" s="46" t="s">
        <v>77</v>
      </c>
      <c r="B1169" s="46" t="s">
        <v>84</v>
      </c>
      <c r="C1169" s="46" t="s">
        <v>84</v>
      </c>
      <c r="D1169" s="46" t="s">
        <v>543</v>
      </c>
      <c r="E1169" s="46" t="s">
        <v>86</v>
      </c>
      <c r="F1169" s="46" t="s">
        <v>78</v>
      </c>
      <c r="G1169" s="46" t="s">
        <v>544</v>
      </c>
      <c r="H1169" s="46" t="s">
        <v>62</v>
      </c>
      <c r="I1169" s="46" t="s">
        <v>282</v>
      </c>
      <c r="J1169" s="46" t="s">
        <v>243</v>
      </c>
      <c r="K1169" s="46" t="s">
        <v>47</v>
      </c>
      <c r="L1169" s="46" t="s">
        <v>62</v>
      </c>
      <c r="M1169" s="46" t="s">
        <v>236</v>
      </c>
      <c r="N1169" s="46" t="s">
        <v>237</v>
      </c>
      <c r="O1169" s="46" t="s">
        <v>63</v>
      </c>
      <c r="P1169" s="46" t="s">
        <v>545</v>
      </c>
      <c r="Q1169" s="46" t="s">
        <v>546</v>
      </c>
      <c r="R1169" s="46" t="s">
        <v>84</v>
      </c>
      <c r="S1169" s="46" t="s">
        <v>99</v>
      </c>
      <c r="T1169" s="46" t="s">
        <v>113</v>
      </c>
      <c r="U1169" s="46" t="s">
        <v>114</v>
      </c>
      <c r="V1169" s="46" t="s">
        <v>32</v>
      </c>
      <c r="W1169" s="46" t="s">
        <v>546</v>
      </c>
      <c r="X1169" s="46" t="s">
        <v>84</v>
      </c>
      <c r="Y1169" s="46" t="s">
        <v>543</v>
      </c>
      <c r="Z1169" s="46" t="s">
        <v>547</v>
      </c>
      <c r="AA1169" s="46" t="s">
        <v>548</v>
      </c>
      <c r="AB1169" s="46">
        <v>41000000</v>
      </c>
      <c r="AC1169" s="46">
        <v>41000000</v>
      </c>
      <c r="AD1169" s="46">
        <v>41000000</v>
      </c>
      <c r="AE1169" s="46">
        <v>41000000</v>
      </c>
      <c r="AF1169" s="46">
        <v>41000000</v>
      </c>
      <c r="AG1169" s="46">
        <v>41000000</v>
      </c>
      <c r="AH1169" s="46">
        <v>41000000</v>
      </c>
      <c r="AI1169" s="46" t="s">
        <v>96</v>
      </c>
      <c r="AJ1169" s="46">
        <v>0</v>
      </c>
      <c r="AK1169" s="46">
        <v>41000000</v>
      </c>
      <c r="AL1169" s="46">
        <v>41000000</v>
      </c>
      <c r="AM1169" s="46">
        <v>41000000</v>
      </c>
      <c r="AN1169" s="46">
        <v>41000000</v>
      </c>
      <c r="AO1169" s="46" t="s">
        <v>238</v>
      </c>
      <c r="AP1169" s="46" t="s">
        <v>63</v>
      </c>
      <c r="AQ1169" s="46"/>
      <c r="AR1169" s="46"/>
    </row>
    <row r="1170" spans="1:44" x14ac:dyDescent="0.2">
      <c r="A1170" s="46" t="s">
        <v>77</v>
      </c>
      <c r="B1170" s="46" t="s">
        <v>84</v>
      </c>
      <c r="C1170" s="46" t="s">
        <v>84</v>
      </c>
      <c r="D1170" s="46" t="s">
        <v>543</v>
      </c>
      <c r="E1170" s="46" t="s">
        <v>86</v>
      </c>
      <c r="F1170" s="46" t="s">
        <v>78</v>
      </c>
      <c r="G1170" s="46" t="s">
        <v>544</v>
      </c>
      <c r="H1170" s="46" t="s">
        <v>62</v>
      </c>
      <c r="I1170" s="46" t="s">
        <v>282</v>
      </c>
      <c r="J1170" s="46" t="s">
        <v>243</v>
      </c>
      <c r="K1170" s="46" t="s">
        <v>47</v>
      </c>
      <c r="L1170" s="46" t="s">
        <v>62</v>
      </c>
      <c r="M1170" s="46" t="s">
        <v>118</v>
      </c>
      <c r="N1170" s="46" t="s">
        <v>119</v>
      </c>
      <c r="O1170" s="46" t="s">
        <v>63</v>
      </c>
      <c r="P1170" s="46" t="s">
        <v>545</v>
      </c>
      <c r="Q1170" s="46" t="s">
        <v>546</v>
      </c>
      <c r="R1170" s="46" t="s">
        <v>84</v>
      </c>
      <c r="S1170" s="46" t="s">
        <v>99</v>
      </c>
      <c r="T1170" s="46" t="s">
        <v>113</v>
      </c>
      <c r="U1170" s="46" t="s">
        <v>114</v>
      </c>
      <c r="V1170" s="46" t="s">
        <v>32</v>
      </c>
      <c r="W1170" s="46" t="s">
        <v>546</v>
      </c>
      <c r="X1170" s="46" t="s">
        <v>84</v>
      </c>
      <c r="Y1170" s="46" t="s">
        <v>543</v>
      </c>
      <c r="Z1170" s="46" t="s">
        <v>547</v>
      </c>
      <c r="AA1170" s="46" t="s">
        <v>548</v>
      </c>
      <c r="AB1170" s="46">
        <v>981424608.35000002</v>
      </c>
      <c r="AC1170" s="46">
        <v>2704123540.8800001</v>
      </c>
      <c r="AD1170" s="46">
        <v>2480442894.8800001</v>
      </c>
      <c r="AE1170" s="46">
        <v>1964283435.5</v>
      </c>
      <c r="AF1170" s="46">
        <v>1798539785.03</v>
      </c>
      <c r="AG1170" s="46">
        <v>1310796601.03</v>
      </c>
      <c r="AH1170" s="46">
        <v>1076115377.03</v>
      </c>
      <c r="AI1170" s="46" t="s">
        <v>96</v>
      </c>
      <c r="AJ1170" s="46">
        <v>0</v>
      </c>
      <c r="AK1170" s="46">
        <v>1135921330.1199999</v>
      </c>
      <c r="AL1170" s="46">
        <v>2169678377.5</v>
      </c>
      <c r="AM1170" s="46">
        <v>1524948947.03</v>
      </c>
      <c r="AN1170" s="46">
        <v>776944174.74000001</v>
      </c>
      <c r="AO1170" s="46" t="s">
        <v>120</v>
      </c>
      <c r="AP1170" s="46" t="s">
        <v>63</v>
      </c>
      <c r="AQ1170" s="46"/>
      <c r="AR1170" s="46"/>
    </row>
    <row r="1171" spans="1:44" x14ac:dyDescent="0.2">
      <c r="A1171" s="46" t="s">
        <v>77</v>
      </c>
      <c r="B1171" s="46" t="s">
        <v>84</v>
      </c>
      <c r="C1171" s="46" t="s">
        <v>84</v>
      </c>
      <c r="D1171" s="46" t="s">
        <v>543</v>
      </c>
      <c r="E1171" s="46" t="s">
        <v>86</v>
      </c>
      <c r="F1171" s="46" t="s">
        <v>78</v>
      </c>
      <c r="G1171" s="46" t="s">
        <v>544</v>
      </c>
      <c r="H1171" s="46" t="s">
        <v>62</v>
      </c>
      <c r="I1171" s="46" t="s">
        <v>282</v>
      </c>
      <c r="J1171" s="46" t="s">
        <v>243</v>
      </c>
      <c r="K1171" s="46" t="s">
        <v>47</v>
      </c>
      <c r="L1171" s="46" t="s">
        <v>62</v>
      </c>
      <c r="M1171" s="46" t="s">
        <v>121</v>
      </c>
      <c r="N1171" s="46" t="s">
        <v>122</v>
      </c>
      <c r="O1171" s="46" t="s">
        <v>63</v>
      </c>
      <c r="P1171" s="46" t="s">
        <v>545</v>
      </c>
      <c r="Q1171" s="46" t="s">
        <v>546</v>
      </c>
      <c r="R1171" s="46" t="s">
        <v>84</v>
      </c>
      <c r="S1171" s="46" t="s">
        <v>99</v>
      </c>
      <c r="T1171" s="46" t="s">
        <v>113</v>
      </c>
      <c r="U1171" s="46" t="s">
        <v>114</v>
      </c>
      <c r="V1171" s="46" t="s">
        <v>32</v>
      </c>
      <c r="W1171" s="46" t="s">
        <v>546</v>
      </c>
      <c r="X1171" s="46" t="s">
        <v>84</v>
      </c>
      <c r="Y1171" s="46" t="s">
        <v>543</v>
      </c>
      <c r="Z1171" s="46" t="s">
        <v>547</v>
      </c>
      <c r="AA1171" s="46" t="s">
        <v>548</v>
      </c>
      <c r="AB1171" s="46">
        <v>934194608.35000002</v>
      </c>
      <c r="AC1171" s="46">
        <v>2657743540.8800001</v>
      </c>
      <c r="AD1171" s="46">
        <v>2432702894.8800001</v>
      </c>
      <c r="AE1171" s="46">
        <v>1913565628.5</v>
      </c>
      <c r="AF1171" s="46">
        <v>1746430412.03</v>
      </c>
      <c r="AG1171" s="46">
        <v>1310796601.03</v>
      </c>
      <c r="AH1171" s="46">
        <v>1076115377.03</v>
      </c>
      <c r="AI1171" s="46" t="s">
        <v>96</v>
      </c>
      <c r="AJ1171" s="46">
        <v>0</v>
      </c>
      <c r="AK1171" s="46">
        <v>1090811330.1199999</v>
      </c>
      <c r="AL1171" s="46">
        <v>2120608377.5</v>
      </c>
      <c r="AM1171" s="46">
        <v>1524948947.03</v>
      </c>
      <c r="AN1171" s="46">
        <v>776644174.74000001</v>
      </c>
      <c r="AO1171" s="46" t="s">
        <v>123</v>
      </c>
      <c r="AP1171" s="46" t="s">
        <v>63</v>
      </c>
      <c r="AQ1171" s="46"/>
      <c r="AR1171" s="46"/>
    </row>
    <row r="1172" spans="1:44" x14ac:dyDescent="0.2">
      <c r="A1172" s="46" t="s">
        <v>77</v>
      </c>
      <c r="B1172" s="46" t="s">
        <v>84</v>
      </c>
      <c r="C1172" s="46" t="s">
        <v>84</v>
      </c>
      <c r="D1172" s="46" t="s">
        <v>543</v>
      </c>
      <c r="E1172" s="46" t="s">
        <v>86</v>
      </c>
      <c r="F1172" s="46" t="s">
        <v>78</v>
      </c>
      <c r="G1172" s="46" t="s">
        <v>544</v>
      </c>
      <c r="H1172" s="46" t="s">
        <v>62</v>
      </c>
      <c r="I1172" s="46" t="s">
        <v>282</v>
      </c>
      <c r="J1172" s="46" t="s">
        <v>243</v>
      </c>
      <c r="K1172" s="46" t="s">
        <v>47</v>
      </c>
      <c r="L1172" s="46" t="s">
        <v>62</v>
      </c>
      <c r="M1172" s="46" t="s">
        <v>239</v>
      </c>
      <c r="N1172" s="46" t="s">
        <v>240</v>
      </c>
      <c r="O1172" s="46" t="s">
        <v>63</v>
      </c>
      <c r="P1172" s="46" t="s">
        <v>545</v>
      </c>
      <c r="Q1172" s="46" t="s">
        <v>546</v>
      </c>
      <c r="R1172" s="46" t="s">
        <v>84</v>
      </c>
      <c r="S1172" s="46" t="s">
        <v>99</v>
      </c>
      <c r="T1172" s="46" t="s">
        <v>113</v>
      </c>
      <c r="U1172" s="46" t="s">
        <v>114</v>
      </c>
      <c r="V1172" s="46" t="s">
        <v>32</v>
      </c>
      <c r="W1172" s="46" t="s">
        <v>546</v>
      </c>
      <c r="X1172" s="46" t="s">
        <v>84</v>
      </c>
      <c r="Y1172" s="46" t="s">
        <v>543</v>
      </c>
      <c r="Z1172" s="46" t="s">
        <v>547</v>
      </c>
      <c r="AA1172" s="46" t="s">
        <v>548</v>
      </c>
      <c r="AB1172" s="46">
        <v>47230000</v>
      </c>
      <c r="AC1172" s="46">
        <v>46380000</v>
      </c>
      <c r="AD1172" s="46">
        <v>47740000</v>
      </c>
      <c r="AE1172" s="46">
        <v>50717807</v>
      </c>
      <c r="AF1172" s="46">
        <v>52109373</v>
      </c>
      <c r="AG1172" s="46">
        <v>0</v>
      </c>
      <c r="AH1172" s="46">
        <v>0</v>
      </c>
      <c r="AI1172" s="46" t="s">
        <v>96</v>
      </c>
      <c r="AJ1172" s="46">
        <v>0</v>
      </c>
      <c r="AK1172" s="46">
        <v>45110000</v>
      </c>
      <c r="AL1172" s="46">
        <v>49070000</v>
      </c>
      <c r="AM1172" s="46">
        <v>0</v>
      </c>
      <c r="AN1172" s="46">
        <v>300000</v>
      </c>
      <c r="AO1172" s="46" t="s">
        <v>241</v>
      </c>
      <c r="AP1172" s="46" t="s">
        <v>63</v>
      </c>
      <c r="AQ1172" s="46"/>
      <c r="AR1172" s="46"/>
    </row>
    <row r="1173" spans="1:44" x14ac:dyDescent="0.2">
      <c r="A1173" s="46" t="s">
        <v>77</v>
      </c>
      <c r="B1173" s="46" t="s">
        <v>84</v>
      </c>
      <c r="C1173" s="46" t="s">
        <v>84</v>
      </c>
      <c r="D1173" s="46" t="s">
        <v>543</v>
      </c>
      <c r="E1173" s="46" t="s">
        <v>86</v>
      </c>
      <c r="F1173" s="46" t="s">
        <v>86</v>
      </c>
      <c r="G1173" s="46" t="s">
        <v>544</v>
      </c>
      <c r="H1173" s="46" t="s">
        <v>62</v>
      </c>
      <c r="I1173" s="46" t="s">
        <v>282</v>
      </c>
      <c r="J1173" s="46" t="s">
        <v>243</v>
      </c>
      <c r="K1173" s="46" t="s">
        <v>47</v>
      </c>
      <c r="L1173" s="46" t="s">
        <v>62</v>
      </c>
      <c r="M1173" s="46" t="s">
        <v>198</v>
      </c>
      <c r="N1173" s="46" t="s">
        <v>199</v>
      </c>
      <c r="O1173" s="46" t="s">
        <v>63</v>
      </c>
      <c r="P1173" s="46" t="s">
        <v>535</v>
      </c>
      <c r="Q1173" s="46" t="s">
        <v>559</v>
      </c>
      <c r="R1173" s="46" t="s">
        <v>84</v>
      </c>
      <c r="S1173" s="46" t="s">
        <v>99</v>
      </c>
      <c r="T1173" s="46" t="s">
        <v>48</v>
      </c>
      <c r="U1173" s="46" t="s">
        <v>31</v>
      </c>
      <c r="V1173" s="46" t="s">
        <v>32</v>
      </c>
      <c r="W1173" s="46" t="s">
        <v>559</v>
      </c>
      <c r="X1173" s="46" t="s">
        <v>84</v>
      </c>
      <c r="Y1173" s="46" t="s">
        <v>543</v>
      </c>
      <c r="Z1173" s="46" t="s">
        <v>547</v>
      </c>
      <c r="AA1173" s="46" t="s">
        <v>537</v>
      </c>
      <c r="AB1173" s="46">
        <v>0</v>
      </c>
      <c r="AC1173" s="46">
        <v>0</v>
      </c>
      <c r="AD1173" s="46">
        <v>0</v>
      </c>
      <c r="AE1173" s="46">
        <v>865.71</v>
      </c>
      <c r="AF1173" s="46">
        <v>865.71</v>
      </c>
      <c r="AG1173" s="46">
        <v>865.71</v>
      </c>
      <c r="AH1173" s="46">
        <v>865.71</v>
      </c>
      <c r="AI1173" s="46" t="s">
        <v>96</v>
      </c>
      <c r="AJ1173" s="46">
        <v>0</v>
      </c>
      <c r="AK1173" s="46">
        <v>0</v>
      </c>
      <c r="AL1173" s="46">
        <v>0</v>
      </c>
      <c r="AM1173" s="46">
        <v>865.71</v>
      </c>
      <c r="AN1173" s="46">
        <v>162315.78</v>
      </c>
      <c r="AO1173" s="46" t="s">
        <v>200</v>
      </c>
      <c r="AP1173" s="46" t="s">
        <v>63</v>
      </c>
      <c r="AQ1173" s="46"/>
      <c r="AR1173" s="46"/>
    </row>
    <row r="1174" spans="1:44" x14ac:dyDescent="0.2">
      <c r="A1174" s="46" t="s">
        <v>77</v>
      </c>
      <c r="B1174" s="46" t="s">
        <v>84</v>
      </c>
      <c r="C1174" s="46" t="s">
        <v>84</v>
      </c>
      <c r="D1174" s="46" t="s">
        <v>543</v>
      </c>
      <c r="E1174" s="46" t="s">
        <v>86</v>
      </c>
      <c r="F1174" s="46" t="s">
        <v>86</v>
      </c>
      <c r="G1174" s="46" t="s">
        <v>544</v>
      </c>
      <c r="H1174" s="46" t="s">
        <v>62</v>
      </c>
      <c r="I1174" s="46" t="s">
        <v>282</v>
      </c>
      <c r="J1174" s="46" t="s">
        <v>243</v>
      </c>
      <c r="K1174" s="46" t="s">
        <v>47</v>
      </c>
      <c r="L1174" s="46" t="s">
        <v>62</v>
      </c>
      <c r="M1174" s="46" t="s">
        <v>307</v>
      </c>
      <c r="N1174" s="46" t="s">
        <v>308</v>
      </c>
      <c r="O1174" s="46" t="s">
        <v>63</v>
      </c>
      <c r="P1174" s="46" t="s">
        <v>535</v>
      </c>
      <c r="Q1174" s="46" t="s">
        <v>559</v>
      </c>
      <c r="R1174" s="46" t="s">
        <v>84</v>
      </c>
      <c r="S1174" s="46" t="s">
        <v>99</v>
      </c>
      <c r="T1174" s="46" t="s">
        <v>48</v>
      </c>
      <c r="U1174" s="46" t="s">
        <v>31</v>
      </c>
      <c r="V1174" s="46" t="s">
        <v>32</v>
      </c>
      <c r="W1174" s="46" t="s">
        <v>559</v>
      </c>
      <c r="X1174" s="46" t="s">
        <v>84</v>
      </c>
      <c r="Y1174" s="46" t="s">
        <v>543</v>
      </c>
      <c r="Z1174" s="46" t="s">
        <v>547</v>
      </c>
      <c r="AA1174" s="46" t="s">
        <v>537</v>
      </c>
      <c r="AB1174" s="46">
        <v>7831.64</v>
      </c>
      <c r="AC1174" s="46">
        <v>7831.64</v>
      </c>
      <c r="AD1174" s="46">
        <v>7831.64</v>
      </c>
      <c r="AE1174" s="46">
        <v>7831.64</v>
      </c>
      <c r="AF1174" s="46">
        <v>7831.64</v>
      </c>
      <c r="AG1174" s="46">
        <v>7831.64</v>
      </c>
      <c r="AH1174" s="46">
        <v>7831.64</v>
      </c>
      <c r="AI1174" s="46" t="s">
        <v>96</v>
      </c>
      <c r="AJ1174" s="46">
        <v>0</v>
      </c>
      <c r="AK1174" s="46">
        <v>7831.64</v>
      </c>
      <c r="AL1174" s="46">
        <v>7831.64</v>
      </c>
      <c r="AM1174" s="46">
        <v>7831.64</v>
      </c>
      <c r="AN1174" s="46">
        <v>7831.64</v>
      </c>
      <c r="AO1174" s="46" t="s">
        <v>309</v>
      </c>
      <c r="AP1174" s="46" t="s">
        <v>63</v>
      </c>
      <c r="AQ1174" s="46"/>
      <c r="AR1174" s="46"/>
    </row>
    <row r="1175" spans="1:44" x14ac:dyDescent="0.2">
      <c r="A1175" s="46" t="s">
        <v>77</v>
      </c>
      <c r="B1175" s="46" t="s">
        <v>84</v>
      </c>
      <c r="C1175" s="46" t="s">
        <v>84</v>
      </c>
      <c r="D1175" s="46" t="s">
        <v>543</v>
      </c>
      <c r="E1175" s="46" t="s">
        <v>86</v>
      </c>
      <c r="F1175" s="46" t="s">
        <v>86</v>
      </c>
      <c r="G1175" s="46" t="s">
        <v>544</v>
      </c>
      <c r="H1175" s="46" t="s">
        <v>62</v>
      </c>
      <c r="I1175" s="46" t="s">
        <v>282</v>
      </c>
      <c r="J1175" s="46" t="s">
        <v>243</v>
      </c>
      <c r="K1175" s="46" t="s">
        <v>47</v>
      </c>
      <c r="L1175" s="46" t="s">
        <v>62</v>
      </c>
      <c r="M1175" s="46" t="s">
        <v>152</v>
      </c>
      <c r="N1175" s="46" t="s">
        <v>153</v>
      </c>
      <c r="O1175" s="46" t="s">
        <v>63</v>
      </c>
      <c r="P1175" s="46" t="s">
        <v>535</v>
      </c>
      <c r="Q1175" s="46" t="s">
        <v>559</v>
      </c>
      <c r="R1175" s="46" t="s">
        <v>84</v>
      </c>
      <c r="S1175" s="46" t="s">
        <v>99</v>
      </c>
      <c r="T1175" s="46" t="s">
        <v>48</v>
      </c>
      <c r="U1175" s="46" t="s">
        <v>31</v>
      </c>
      <c r="V1175" s="46" t="s">
        <v>106</v>
      </c>
      <c r="W1175" s="46" t="s">
        <v>559</v>
      </c>
      <c r="X1175" s="46" t="s">
        <v>84</v>
      </c>
      <c r="Y1175" s="46" t="s">
        <v>543</v>
      </c>
      <c r="Z1175" s="46" t="s">
        <v>547</v>
      </c>
      <c r="AA1175" s="46" t="s">
        <v>537</v>
      </c>
      <c r="AB1175" s="46">
        <v>7831.64</v>
      </c>
      <c r="AC1175" s="46">
        <v>7831.64</v>
      </c>
      <c r="AD1175" s="46">
        <v>7831.64</v>
      </c>
      <c r="AE1175" s="46">
        <v>8697.35</v>
      </c>
      <c r="AF1175" s="46">
        <v>8697.35</v>
      </c>
      <c r="AG1175" s="46">
        <v>8697.35</v>
      </c>
      <c r="AH1175" s="46">
        <v>8697.35</v>
      </c>
      <c r="AI1175" s="46" t="s">
        <v>96</v>
      </c>
      <c r="AJ1175" s="46">
        <v>0</v>
      </c>
      <c r="AK1175" s="46">
        <v>7831.64</v>
      </c>
      <c r="AL1175" s="46">
        <v>7831.64</v>
      </c>
      <c r="AM1175" s="46">
        <v>8697.35</v>
      </c>
      <c r="AN1175" s="46">
        <v>170147.42</v>
      </c>
      <c r="AO1175" s="46" t="s">
        <v>154</v>
      </c>
      <c r="AP1175" s="46" t="s">
        <v>63</v>
      </c>
      <c r="AQ1175" s="46"/>
      <c r="AR1175" s="46"/>
    </row>
    <row r="1176" spans="1:44" x14ac:dyDescent="0.2">
      <c r="A1176" s="46" t="s">
        <v>77</v>
      </c>
      <c r="B1176" s="46" t="s">
        <v>84</v>
      </c>
      <c r="C1176" s="46" t="s">
        <v>84</v>
      </c>
      <c r="D1176" s="46" t="s">
        <v>543</v>
      </c>
      <c r="E1176" s="46" t="s">
        <v>86</v>
      </c>
      <c r="F1176" s="46" t="s">
        <v>86</v>
      </c>
      <c r="G1176" s="46" t="s">
        <v>544</v>
      </c>
      <c r="H1176" s="46" t="s">
        <v>62</v>
      </c>
      <c r="I1176" s="46" t="s">
        <v>282</v>
      </c>
      <c r="J1176" s="46" t="s">
        <v>243</v>
      </c>
      <c r="K1176" s="46" t="s">
        <v>47</v>
      </c>
      <c r="L1176" s="46" t="s">
        <v>62</v>
      </c>
      <c r="M1176" s="46" t="s">
        <v>429</v>
      </c>
      <c r="N1176" s="46" t="s">
        <v>430</v>
      </c>
      <c r="O1176" s="46" t="s">
        <v>63</v>
      </c>
      <c r="P1176" s="46" t="s">
        <v>535</v>
      </c>
      <c r="Q1176" s="46" t="s">
        <v>559</v>
      </c>
      <c r="R1176" s="46" t="s">
        <v>84</v>
      </c>
      <c r="S1176" s="46" t="s">
        <v>99</v>
      </c>
      <c r="T1176" s="46" t="s">
        <v>48</v>
      </c>
      <c r="U1176" s="46" t="s">
        <v>31</v>
      </c>
      <c r="V1176" s="46" t="s">
        <v>32</v>
      </c>
      <c r="W1176" s="46" t="s">
        <v>559</v>
      </c>
      <c r="X1176" s="46" t="s">
        <v>84</v>
      </c>
      <c r="Y1176" s="46" t="s">
        <v>543</v>
      </c>
      <c r="Z1176" s="46" t="s">
        <v>547</v>
      </c>
      <c r="AA1176" s="46" t="s">
        <v>537</v>
      </c>
      <c r="AB1176" s="46">
        <v>24013448326.790001</v>
      </c>
      <c r="AC1176" s="46">
        <v>49674276605.050003</v>
      </c>
      <c r="AD1176" s="46">
        <v>62289716386.339996</v>
      </c>
      <c r="AE1176" s="46">
        <v>90413411193.229996</v>
      </c>
      <c r="AF1176" s="46">
        <v>103151783645.78</v>
      </c>
      <c r="AG1176" s="46">
        <v>128831798543.27</v>
      </c>
      <c r="AH1176" s="46">
        <v>141576938612.85001</v>
      </c>
      <c r="AI1176" s="46" t="s">
        <v>96</v>
      </c>
      <c r="AJ1176" s="46">
        <v>0</v>
      </c>
      <c r="AK1176" s="46">
        <v>36563218158.220001</v>
      </c>
      <c r="AL1176" s="46">
        <v>77799617633.619995</v>
      </c>
      <c r="AM1176" s="46">
        <v>116186942506.69</v>
      </c>
      <c r="AN1176" s="46">
        <v>155287141475.73001</v>
      </c>
      <c r="AO1176" s="46" t="s">
        <v>431</v>
      </c>
      <c r="AP1176" s="46" t="s">
        <v>63</v>
      </c>
      <c r="AQ1176" s="46"/>
      <c r="AR1176" s="46"/>
    </row>
    <row r="1177" spans="1:44" x14ac:dyDescent="0.2">
      <c r="A1177" s="46" t="s">
        <v>77</v>
      </c>
      <c r="B1177" s="46" t="s">
        <v>84</v>
      </c>
      <c r="C1177" s="46" t="s">
        <v>84</v>
      </c>
      <c r="D1177" s="46" t="s">
        <v>543</v>
      </c>
      <c r="E1177" s="46" t="s">
        <v>86</v>
      </c>
      <c r="F1177" s="46" t="s">
        <v>86</v>
      </c>
      <c r="G1177" s="46" t="s">
        <v>544</v>
      </c>
      <c r="H1177" s="46" t="s">
        <v>62</v>
      </c>
      <c r="I1177" s="46" t="s">
        <v>282</v>
      </c>
      <c r="J1177" s="46" t="s">
        <v>243</v>
      </c>
      <c r="K1177" s="46" t="s">
        <v>47</v>
      </c>
      <c r="L1177" s="46" t="s">
        <v>62</v>
      </c>
      <c r="M1177" s="46" t="s">
        <v>248</v>
      </c>
      <c r="N1177" s="46" t="s">
        <v>249</v>
      </c>
      <c r="O1177" s="46" t="s">
        <v>63</v>
      </c>
      <c r="P1177" s="46" t="s">
        <v>535</v>
      </c>
      <c r="Q1177" s="46" t="s">
        <v>559</v>
      </c>
      <c r="R1177" s="46" t="s">
        <v>84</v>
      </c>
      <c r="S1177" s="46" t="s">
        <v>99</v>
      </c>
      <c r="T1177" s="46" t="s">
        <v>48</v>
      </c>
      <c r="U1177" s="46" t="s">
        <v>31</v>
      </c>
      <c r="V1177" s="46" t="s">
        <v>106</v>
      </c>
      <c r="W1177" s="46" t="s">
        <v>559</v>
      </c>
      <c r="X1177" s="46" t="s">
        <v>84</v>
      </c>
      <c r="Y1177" s="46" t="s">
        <v>543</v>
      </c>
      <c r="Z1177" s="46" t="s">
        <v>547</v>
      </c>
      <c r="AA1177" s="46" t="s">
        <v>537</v>
      </c>
      <c r="AB1177" s="46">
        <v>24013448326.790001</v>
      </c>
      <c r="AC1177" s="46">
        <v>49674276605.050003</v>
      </c>
      <c r="AD1177" s="46">
        <v>62289716386.339996</v>
      </c>
      <c r="AE1177" s="46">
        <v>90413411193.229996</v>
      </c>
      <c r="AF1177" s="46">
        <v>103151783645.78</v>
      </c>
      <c r="AG1177" s="46">
        <v>128831798543.27</v>
      </c>
      <c r="AH1177" s="46">
        <v>141576938612.85001</v>
      </c>
      <c r="AI1177" s="46" t="s">
        <v>96</v>
      </c>
      <c r="AJ1177" s="46">
        <v>0</v>
      </c>
      <c r="AK1177" s="46">
        <v>36563218158.220001</v>
      </c>
      <c r="AL1177" s="46">
        <v>77799617633.619995</v>
      </c>
      <c r="AM1177" s="46">
        <v>116186942506.69</v>
      </c>
      <c r="AN1177" s="46">
        <v>155287141475.73001</v>
      </c>
      <c r="AO1177" s="46" t="s">
        <v>250</v>
      </c>
      <c r="AP1177" s="46" t="s">
        <v>63</v>
      </c>
      <c r="AQ1177" s="46"/>
      <c r="AR1177" s="46"/>
    </row>
    <row r="1178" spans="1:44" x14ac:dyDescent="0.2">
      <c r="A1178" s="46" t="s">
        <v>77</v>
      </c>
      <c r="B1178" s="46" t="s">
        <v>84</v>
      </c>
      <c r="C1178" s="46" t="s">
        <v>84</v>
      </c>
      <c r="D1178" s="46" t="s">
        <v>543</v>
      </c>
      <c r="E1178" s="46" t="s">
        <v>86</v>
      </c>
      <c r="F1178" s="46" t="s">
        <v>86</v>
      </c>
      <c r="G1178" s="46" t="s">
        <v>544</v>
      </c>
      <c r="H1178" s="46" t="s">
        <v>62</v>
      </c>
      <c r="I1178" s="46" t="s">
        <v>282</v>
      </c>
      <c r="J1178" s="46" t="s">
        <v>243</v>
      </c>
      <c r="K1178" s="46" t="s">
        <v>47</v>
      </c>
      <c r="L1178" s="46" t="s">
        <v>62</v>
      </c>
      <c r="M1178" s="46" t="s">
        <v>251</v>
      </c>
      <c r="N1178" s="46" t="s">
        <v>252</v>
      </c>
      <c r="O1178" s="46" t="s">
        <v>63</v>
      </c>
      <c r="P1178" s="46" t="s">
        <v>535</v>
      </c>
      <c r="Q1178" s="46" t="s">
        <v>559</v>
      </c>
      <c r="R1178" s="46" t="s">
        <v>84</v>
      </c>
      <c r="S1178" s="46" t="s">
        <v>99</v>
      </c>
      <c r="T1178" s="46" t="s">
        <v>48</v>
      </c>
      <c r="U1178" s="46" t="s">
        <v>31</v>
      </c>
      <c r="V1178" s="46" t="s">
        <v>106</v>
      </c>
      <c r="W1178" s="46" t="s">
        <v>559</v>
      </c>
      <c r="X1178" s="46" t="s">
        <v>84</v>
      </c>
      <c r="Y1178" s="46" t="s">
        <v>543</v>
      </c>
      <c r="Z1178" s="46" t="s">
        <v>547</v>
      </c>
      <c r="AA1178" s="46" t="s">
        <v>537</v>
      </c>
      <c r="AB1178" s="46">
        <v>24013448326.790001</v>
      </c>
      <c r="AC1178" s="46">
        <v>49674276605.050003</v>
      </c>
      <c r="AD1178" s="46">
        <v>62289716386.339996</v>
      </c>
      <c r="AE1178" s="46">
        <v>90413411193.229996</v>
      </c>
      <c r="AF1178" s="46">
        <v>103151783645.78</v>
      </c>
      <c r="AG1178" s="46">
        <v>128831798543.27</v>
      </c>
      <c r="AH1178" s="46">
        <v>141576938612.85001</v>
      </c>
      <c r="AI1178" s="46" t="s">
        <v>96</v>
      </c>
      <c r="AJ1178" s="46">
        <v>0</v>
      </c>
      <c r="AK1178" s="46">
        <v>36563218158.220001</v>
      </c>
      <c r="AL1178" s="46">
        <v>77799617633.619995</v>
      </c>
      <c r="AM1178" s="46">
        <v>116186942506.69</v>
      </c>
      <c r="AN1178" s="46">
        <v>155287141475.73001</v>
      </c>
      <c r="AO1178" s="46" t="s">
        <v>253</v>
      </c>
      <c r="AP1178" s="46" t="s">
        <v>63</v>
      </c>
      <c r="AQ1178" s="46"/>
      <c r="AR1178" s="46"/>
    </row>
    <row r="1179" spans="1:44" x14ac:dyDescent="0.2">
      <c r="A1179" s="46" t="s">
        <v>77</v>
      </c>
      <c r="B1179" s="46" t="s">
        <v>84</v>
      </c>
      <c r="C1179" s="46" t="s">
        <v>84</v>
      </c>
      <c r="D1179" s="46" t="s">
        <v>543</v>
      </c>
      <c r="E1179" s="46" t="s">
        <v>86</v>
      </c>
      <c r="F1179" s="46" t="s">
        <v>86</v>
      </c>
      <c r="G1179" s="46" t="s">
        <v>544</v>
      </c>
      <c r="H1179" s="46" t="s">
        <v>62</v>
      </c>
      <c r="I1179" s="46" t="s">
        <v>282</v>
      </c>
      <c r="J1179" s="46" t="s">
        <v>243</v>
      </c>
      <c r="K1179" s="46" t="s">
        <v>47</v>
      </c>
      <c r="L1179" s="46" t="s">
        <v>62</v>
      </c>
      <c r="M1179" s="46" t="s">
        <v>163</v>
      </c>
      <c r="N1179" s="46" t="s">
        <v>164</v>
      </c>
      <c r="O1179" s="46" t="s">
        <v>63</v>
      </c>
      <c r="P1179" s="46" t="s">
        <v>535</v>
      </c>
      <c r="Q1179" s="46" t="s">
        <v>559</v>
      </c>
      <c r="R1179" s="46" t="s">
        <v>84</v>
      </c>
      <c r="S1179" s="46" t="s">
        <v>99</v>
      </c>
      <c r="T1179" s="46" t="s">
        <v>48</v>
      </c>
      <c r="U1179" s="46" t="s">
        <v>31</v>
      </c>
      <c r="V1179" s="46" t="s">
        <v>106</v>
      </c>
      <c r="W1179" s="46" t="s">
        <v>559</v>
      </c>
      <c r="X1179" s="46" t="s">
        <v>84</v>
      </c>
      <c r="Y1179" s="46" t="s">
        <v>543</v>
      </c>
      <c r="Z1179" s="46" t="s">
        <v>547</v>
      </c>
      <c r="AA1179" s="46" t="s">
        <v>537</v>
      </c>
      <c r="AB1179" s="46">
        <v>24013456158.43</v>
      </c>
      <c r="AC1179" s="46">
        <v>49674284436.690002</v>
      </c>
      <c r="AD1179" s="46">
        <v>62289724217.980003</v>
      </c>
      <c r="AE1179" s="46">
        <v>90413419890.580002</v>
      </c>
      <c r="AF1179" s="46">
        <v>103151792343.13</v>
      </c>
      <c r="AG1179" s="46">
        <v>128831807240.62</v>
      </c>
      <c r="AH1179" s="46">
        <v>141576947310.20001</v>
      </c>
      <c r="AI1179" s="46" t="s">
        <v>96</v>
      </c>
      <c r="AJ1179" s="46">
        <v>0</v>
      </c>
      <c r="AK1179" s="46">
        <v>36563225989.860001</v>
      </c>
      <c r="AL1179" s="46">
        <v>77799625465.259995</v>
      </c>
      <c r="AM1179" s="46">
        <v>116186951204.03999</v>
      </c>
      <c r="AN1179" s="46">
        <v>155287311623.14999</v>
      </c>
      <c r="AO1179" s="46" t="s">
        <v>165</v>
      </c>
      <c r="AP1179" s="46" t="s">
        <v>63</v>
      </c>
      <c r="AQ1179" s="46"/>
      <c r="AR1179" s="46"/>
    </row>
    <row r="1180" spans="1:44" x14ac:dyDescent="0.2">
      <c r="A1180" s="46" t="s">
        <v>77</v>
      </c>
      <c r="B1180" s="46" t="s">
        <v>84</v>
      </c>
      <c r="C1180" s="46" t="s">
        <v>84</v>
      </c>
      <c r="D1180" s="46" t="s">
        <v>543</v>
      </c>
      <c r="E1180" s="46" t="s">
        <v>86</v>
      </c>
      <c r="F1180" s="46" t="s">
        <v>86</v>
      </c>
      <c r="G1180" s="46" t="s">
        <v>544</v>
      </c>
      <c r="H1180" s="46" t="s">
        <v>62</v>
      </c>
      <c r="I1180" s="46" t="s">
        <v>282</v>
      </c>
      <c r="J1180" s="46" t="s">
        <v>243</v>
      </c>
      <c r="K1180" s="46" t="s">
        <v>47</v>
      </c>
      <c r="L1180" s="46" t="s">
        <v>62</v>
      </c>
      <c r="M1180" s="46" t="s">
        <v>204</v>
      </c>
      <c r="N1180" s="46" t="s">
        <v>538</v>
      </c>
      <c r="O1180" s="46" t="s">
        <v>207</v>
      </c>
      <c r="P1180" s="46" t="s">
        <v>535</v>
      </c>
      <c r="Q1180" s="46" t="s">
        <v>559</v>
      </c>
      <c r="R1180" s="46" t="s">
        <v>84</v>
      </c>
      <c r="S1180" s="46" t="s">
        <v>99</v>
      </c>
      <c r="T1180" s="46" t="s">
        <v>169</v>
      </c>
      <c r="U1180" s="46" t="s">
        <v>170</v>
      </c>
      <c r="V1180" s="46" t="s">
        <v>32</v>
      </c>
      <c r="W1180" s="46" t="s">
        <v>559</v>
      </c>
      <c r="X1180" s="46" t="s">
        <v>84</v>
      </c>
      <c r="Y1180" s="46" t="s">
        <v>543</v>
      </c>
      <c r="Z1180" s="46" t="s">
        <v>547</v>
      </c>
      <c r="AA1180" s="46" t="s">
        <v>537</v>
      </c>
      <c r="AB1180" s="46">
        <v>39631759.960000001</v>
      </c>
      <c r="AC1180" s="46">
        <v>73676452.310000002</v>
      </c>
      <c r="AD1180" s="46">
        <v>86857914.609999999</v>
      </c>
      <c r="AE1180" s="46">
        <v>127116898.62</v>
      </c>
      <c r="AF1180" s="46">
        <v>148242548.19999999</v>
      </c>
      <c r="AG1180" s="46">
        <v>181371235.11000001</v>
      </c>
      <c r="AH1180" s="46">
        <v>199844467.61000001</v>
      </c>
      <c r="AI1180" s="46" t="s">
        <v>96</v>
      </c>
      <c r="AJ1180" s="46">
        <v>0</v>
      </c>
      <c r="AK1180" s="46">
        <v>55991809.460000001</v>
      </c>
      <c r="AL1180" s="46">
        <v>112500560.94</v>
      </c>
      <c r="AM1180" s="46">
        <v>167163015.62</v>
      </c>
      <c r="AN1180" s="46">
        <v>221540922.36000001</v>
      </c>
      <c r="AO1180" s="46" t="s">
        <v>206</v>
      </c>
      <c r="AP1180" s="46" t="s">
        <v>341</v>
      </c>
      <c r="AQ1180" s="46" t="s">
        <v>539</v>
      </c>
      <c r="AR1180" s="46" t="s">
        <v>346</v>
      </c>
    </row>
    <row r="1181" spans="1:44" x14ac:dyDescent="0.2">
      <c r="A1181" s="46" t="s">
        <v>77</v>
      </c>
      <c r="B1181" s="46" t="s">
        <v>84</v>
      </c>
      <c r="C1181" s="46" t="s">
        <v>84</v>
      </c>
      <c r="D1181" s="46" t="s">
        <v>543</v>
      </c>
      <c r="E1181" s="46" t="s">
        <v>86</v>
      </c>
      <c r="F1181" s="46" t="s">
        <v>86</v>
      </c>
      <c r="G1181" s="46" t="s">
        <v>544</v>
      </c>
      <c r="H1181" s="46" t="s">
        <v>62</v>
      </c>
      <c r="I1181" s="46" t="s">
        <v>282</v>
      </c>
      <c r="J1181" s="46" t="s">
        <v>243</v>
      </c>
      <c r="K1181" s="46" t="s">
        <v>47</v>
      </c>
      <c r="L1181" s="46" t="s">
        <v>62</v>
      </c>
      <c r="M1181" s="46" t="s">
        <v>286</v>
      </c>
      <c r="N1181" s="46" t="s">
        <v>287</v>
      </c>
      <c r="O1181" s="46" t="s">
        <v>63</v>
      </c>
      <c r="P1181" s="46" t="s">
        <v>535</v>
      </c>
      <c r="Q1181" s="46" t="s">
        <v>559</v>
      </c>
      <c r="R1181" s="46" t="s">
        <v>84</v>
      </c>
      <c r="S1181" s="46" t="s">
        <v>99</v>
      </c>
      <c r="T1181" s="46" t="s">
        <v>169</v>
      </c>
      <c r="U1181" s="46" t="s">
        <v>170</v>
      </c>
      <c r="V1181" s="46" t="s">
        <v>32</v>
      </c>
      <c r="W1181" s="46" t="s">
        <v>559</v>
      </c>
      <c r="X1181" s="46" t="s">
        <v>84</v>
      </c>
      <c r="Y1181" s="46" t="s">
        <v>543</v>
      </c>
      <c r="Z1181" s="46" t="s">
        <v>547</v>
      </c>
      <c r="AA1181" s="46" t="s">
        <v>537</v>
      </c>
      <c r="AB1181" s="46">
        <v>23802848326.790001</v>
      </c>
      <c r="AC1181" s="46">
        <v>49463676605.050003</v>
      </c>
      <c r="AD1181" s="46">
        <v>62079116386.339996</v>
      </c>
      <c r="AE1181" s="46">
        <v>90202811193.229996</v>
      </c>
      <c r="AF1181" s="46">
        <v>102941183645.78</v>
      </c>
      <c r="AG1181" s="46">
        <v>128581198543.27</v>
      </c>
      <c r="AH1181" s="46">
        <v>141326338612.85001</v>
      </c>
      <c r="AI1181" s="46" t="s">
        <v>96</v>
      </c>
      <c r="AJ1181" s="46">
        <v>0</v>
      </c>
      <c r="AK1181" s="46">
        <v>36352618158.220001</v>
      </c>
      <c r="AL1181" s="46">
        <v>77589017633.619995</v>
      </c>
      <c r="AM1181" s="46">
        <v>115936342506.69</v>
      </c>
      <c r="AN1181" s="46">
        <v>155065770700.79001</v>
      </c>
      <c r="AO1181" s="46" t="s">
        <v>288</v>
      </c>
      <c r="AP1181" s="46" t="s">
        <v>63</v>
      </c>
      <c r="AQ1181" s="46"/>
      <c r="AR1181" s="46"/>
    </row>
    <row r="1182" spans="1:44" x14ac:dyDescent="0.2">
      <c r="A1182" s="46" t="s">
        <v>77</v>
      </c>
      <c r="B1182" s="46" t="s">
        <v>84</v>
      </c>
      <c r="C1182" s="46" t="s">
        <v>84</v>
      </c>
      <c r="D1182" s="46" t="s">
        <v>543</v>
      </c>
      <c r="E1182" s="46" t="s">
        <v>86</v>
      </c>
      <c r="F1182" s="46" t="s">
        <v>86</v>
      </c>
      <c r="G1182" s="46" t="s">
        <v>544</v>
      </c>
      <c r="H1182" s="46" t="s">
        <v>62</v>
      </c>
      <c r="I1182" s="46" t="s">
        <v>282</v>
      </c>
      <c r="J1182" s="46" t="s">
        <v>243</v>
      </c>
      <c r="K1182" s="46" t="s">
        <v>47</v>
      </c>
      <c r="L1182" s="46" t="s">
        <v>62</v>
      </c>
      <c r="M1182" s="46" t="s">
        <v>212</v>
      </c>
      <c r="N1182" s="46" t="s">
        <v>213</v>
      </c>
      <c r="O1182" s="46" t="s">
        <v>63</v>
      </c>
      <c r="P1182" s="46" t="s">
        <v>535</v>
      </c>
      <c r="Q1182" s="46" t="s">
        <v>559</v>
      </c>
      <c r="R1182" s="46" t="s">
        <v>84</v>
      </c>
      <c r="S1182" s="46" t="s">
        <v>99</v>
      </c>
      <c r="T1182" s="46" t="s">
        <v>169</v>
      </c>
      <c r="U1182" s="46" t="s">
        <v>170</v>
      </c>
      <c r="V1182" s="46" t="s">
        <v>106</v>
      </c>
      <c r="W1182" s="46" t="s">
        <v>559</v>
      </c>
      <c r="X1182" s="46" t="s">
        <v>84</v>
      </c>
      <c r="Y1182" s="46" t="s">
        <v>543</v>
      </c>
      <c r="Z1182" s="46" t="s">
        <v>547</v>
      </c>
      <c r="AA1182" s="46" t="s">
        <v>537</v>
      </c>
      <c r="AB1182" s="46">
        <v>23842480086.75</v>
      </c>
      <c r="AC1182" s="46">
        <v>49537353057.360001</v>
      </c>
      <c r="AD1182" s="46">
        <v>62165974300.949997</v>
      </c>
      <c r="AE1182" s="46">
        <v>90329928091.850006</v>
      </c>
      <c r="AF1182" s="46">
        <v>103089426193.98</v>
      </c>
      <c r="AG1182" s="46">
        <v>128762569778.38</v>
      </c>
      <c r="AH1182" s="46">
        <v>141526183080.45999</v>
      </c>
      <c r="AI1182" s="46" t="s">
        <v>96</v>
      </c>
      <c r="AJ1182" s="46">
        <v>0</v>
      </c>
      <c r="AK1182" s="46">
        <v>36408609967.68</v>
      </c>
      <c r="AL1182" s="46">
        <v>77701518194.559998</v>
      </c>
      <c r="AM1182" s="46">
        <v>116103505522.31</v>
      </c>
      <c r="AN1182" s="46">
        <v>155287311623.14999</v>
      </c>
      <c r="AO1182" s="46" t="s">
        <v>214</v>
      </c>
      <c r="AP1182" s="46" t="s">
        <v>63</v>
      </c>
      <c r="AQ1182" s="46"/>
      <c r="AR1182" s="46"/>
    </row>
    <row r="1183" spans="1:44" x14ac:dyDescent="0.2">
      <c r="A1183" s="46" t="s">
        <v>77</v>
      </c>
      <c r="B1183" s="46" t="s">
        <v>84</v>
      </c>
      <c r="C1183" s="46" t="s">
        <v>84</v>
      </c>
      <c r="D1183" s="46" t="s">
        <v>543</v>
      </c>
      <c r="E1183" s="46" t="s">
        <v>86</v>
      </c>
      <c r="F1183" s="46" t="s">
        <v>86</v>
      </c>
      <c r="G1183" s="46" t="s">
        <v>544</v>
      </c>
      <c r="H1183" s="46" t="s">
        <v>62</v>
      </c>
      <c r="I1183" s="46" t="s">
        <v>282</v>
      </c>
      <c r="J1183" s="46" t="s">
        <v>243</v>
      </c>
      <c r="K1183" s="46" t="s">
        <v>47</v>
      </c>
      <c r="L1183" s="46" t="s">
        <v>62</v>
      </c>
      <c r="M1183" s="46" t="s">
        <v>254</v>
      </c>
      <c r="N1183" s="46" t="s">
        <v>255</v>
      </c>
      <c r="O1183" s="46" t="s">
        <v>63</v>
      </c>
      <c r="P1183" s="46" t="s">
        <v>535</v>
      </c>
      <c r="Q1183" s="46" t="s">
        <v>559</v>
      </c>
      <c r="R1183" s="46" t="s">
        <v>84</v>
      </c>
      <c r="S1183" s="46" t="s">
        <v>99</v>
      </c>
      <c r="T1183" s="46" t="s">
        <v>169</v>
      </c>
      <c r="U1183" s="46" t="s">
        <v>170</v>
      </c>
      <c r="V1183" s="46" t="s">
        <v>106</v>
      </c>
      <c r="W1183" s="46" t="s">
        <v>559</v>
      </c>
      <c r="X1183" s="46" t="s">
        <v>84</v>
      </c>
      <c r="Y1183" s="46" t="s">
        <v>543</v>
      </c>
      <c r="Z1183" s="46" t="s">
        <v>547</v>
      </c>
      <c r="AA1183" s="46" t="s">
        <v>537</v>
      </c>
      <c r="AB1183" s="46">
        <v>23802848326.790001</v>
      </c>
      <c r="AC1183" s="46">
        <v>49463676605.050003</v>
      </c>
      <c r="AD1183" s="46">
        <v>62079116386.339996</v>
      </c>
      <c r="AE1183" s="46">
        <v>90202811193.229996</v>
      </c>
      <c r="AF1183" s="46">
        <v>102941183645.78</v>
      </c>
      <c r="AG1183" s="46">
        <v>128581198543.27</v>
      </c>
      <c r="AH1183" s="46">
        <v>141326338612.85001</v>
      </c>
      <c r="AI1183" s="46" t="s">
        <v>96</v>
      </c>
      <c r="AJ1183" s="46">
        <v>0</v>
      </c>
      <c r="AK1183" s="46">
        <v>36352618158.220001</v>
      </c>
      <c r="AL1183" s="46">
        <v>77589017633.619995</v>
      </c>
      <c r="AM1183" s="46">
        <v>115936342506.69</v>
      </c>
      <c r="AN1183" s="46">
        <v>155065770700.79001</v>
      </c>
      <c r="AO1183" s="46" t="s">
        <v>256</v>
      </c>
      <c r="AP1183" s="46" t="s">
        <v>63</v>
      </c>
      <c r="AQ1183" s="46"/>
      <c r="AR1183" s="46"/>
    </row>
    <row r="1184" spans="1:44" x14ac:dyDescent="0.2">
      <c r="A1184" s="46" t="s">
        <v>77</v>
      </c>
      <c r="B1184" s="46" t="s">
        <v>84</v>
      </c>
      <c r="C1184" s="46" t="s">
        <v>84</v>
      </c>
      <c r="D1184" s="46" t="s">
        <v>543</v>
      </c>
      <c r="E1184" s="46" t="s">
        <v>86</v>
      </c>
      <c r="F1184" s="46" t="s">
        <v>86</v>
      </c>
      <c r="G1184" s="46" t="s">
        <v>544</v>
      </c>
      <c r="H1184" s="46" t="s">
        <v>62</v>
      </c>
      <c r="I1184" s="46" t="s">
        <v>282</v>
      </c>
      <c r="J1184" s="46" t="s">
        <v>243</v>
      </c>
      <c r="K1184" s="46" t="s">
        <v>47</v>
      </c>
      <c r="L1184" s="46" t="s">
        <v>62</v>
      </c>
      <c r="M1184" s="46" t="s">
        <v>254</v>
      </c>
      <c r="N1184" s="46" t="s">
        <v>255</v>
      </c>
      <c r="O1184" s="46" t="s">
        <v>207</v>
      </c>
      <c r="P1184" s="46" t="s">
        <v>535</v>
      </c>
      <c r="Q1184" s="46" t="s">
        <v>559</v>
      </c>
      <c r="R1184" s="46" t="s">
        <v>84</v>
      </c>
      <c r="S1184" s="46" t="s">
        <v>99</v>
      </c>
      <c r="T1184" s="46" t="s">
        <v>169</v>
      </c>
      <c r="U1184" s="46" t="s">
        <v>170</v>
      </c>
      <c r="V1184" s="46" t="s">
        <v>106</v>
      </c>
      <c r="W1184" s="46" t="s">
        <v>559</v>
      </c>
      <c r="X1184" s="46" t="s">
        <v>84</v>
      </c>
      <c r="Y1184" s="46" t="s">
        <v>543</v>
      </c>
      <c r="Z1184" s="46" t="s">
        <v>547</v>
      </c>
      <c r="AA1184" s="46" t="s">
        <v>537</v>
      </c>
      <c r="AB1184" s="46">
        <v>39631759.960000001</v>
      </c>
      <c r="AC1184" s="46">
        <v>73676452.310000002</v>
      </c>
      <c r="AD1184" s="46">
        <v>86857914.609999999</v>
      </c>
      <c r="AE1184" s="46">
        <v>127116898.62</v>
      </c>
      <c r="AF1184" s="46">
        <v>148242548.19999999</v>
      </c>
      <c r="AG1184" s="46">
        <v>181371235.11000001</v>
      </c>
      <c r="AH1184" s="46">
        <v>199844467.61000001</v>
      </c>
      <c r="AI1184" s="46" t="s">
        <v>96</v>
      </c>
      <c r="AJ1184" s="46">
        <v>0</v>
      </c>
      <c r="AK1184" s="46">
        <v>55991809.460000001</v>
      </c>
      <c r="AL1184" s="46">
        <v>112500560.94</v>
      </c>
      <c r="AM1184" s="46">
        <v>167163015.62</v>
      </c>
      <c r="AN1184" s="46">
        <v>221540922.36000001</v>
      </c>
      <c r="AO1184" s="46" t="s">
        <v>256</v>
      </c>
      <c r="AP1184" s="46" t="s">
        <v>341</v>
      </c>
      <c r="AQ1184" s="46" t="s">
        <v>539</v>
      </c>
      <c r="AR1184" s="46" t="s">
        <v>346</v>
      </c>
    </row>
    <row r="1185" spans="1:44" x14ac:dyDescent="0.2">
      <c r="A1185" s="46" t="s">
        <v>77</v>
      </c>
      <c r="B1185" s="46" t="s">
        <v>84</v>
      </c>
      <c r="C1185" s="46" t="s">
        <v>84</v>
      </c>
      <c r="D1185" s="46" t="s">
        <v>543</v>
      </c>
      <c r="E1185" s="46" t="s">
        <v>86</v>
      </c>
      <c r="F1185" s="46" t="s">
        <v>86</v>
      </c>
      <c r="G1185" s="46" t="s">
        <v>544</v>
      </c>
      <c r="H1185" s="46" t="s">
        <v>62</v>
      </c>
      <c r="I1185" s="46" t="s">
        <v>282</v>
      </c>
      <c r="J1185" s="46" t="s">
        <v>243</v>
      </c>
      <c r="K1185" s="46" t="s">
        <v>47</v>
      </c>
      <c r="L1185" s="46" t="s">
        <v>62</v>
      </c>
      <c r="M1185" s="46" t="s">
        <v>218</v>
      </c>
      <c r="N1185" s="46" t="s">
        <v>219</v>
      </c>
      <c r="O1185" s="46" t="s">
        <v>63</v>
      </c>
      <c r="P1185" s="46" t="s">
        <v>535</v>
      </c>
      <c r="Q1185" s="46" t="s">
        <v>559</v>
      </c>
      <c r="R1185" s="46" t="s">
        <v>84</v>
      </c>
      <c r="S1185" s="46" t="s">
        <v>99</v>
      </c>
      <c r="T1185" s="46" t="s">
        <v>169</v>
      </c>
      <c r="U1185" s="46" t="s">
        <v>170</v>
      </c>
      <c r="V1185" s="46" t="s">
        <v>106</v>
      </c>
      <c r="W1185" s="46" t="s">
        <v>559</v>
      </c>
      <c r="X1185" s="46" t="s">
        <v>84</v>
      </c>
      <c r="Y1185" s="46" t="s">
        <v>543</v>
      </c>
      <c r="Z1185" s="46" t="s">
        <v>547</v>
      </c>
      <c r="AA1185" s="46" t="s">
        <v>537</v>
      </c>
      <c r="AB1185" s="46">
        <v>23842480086.75</v>
      </c>
      <c r="AC1185" s="46">
        <v>49537353057.360001</v>
      </c>
      <c r="AD1185" s="46">
        <v>62165974300.949997</v>
      </c>
      <c r="AE1185" s="46">
        <v>90329928091.850006</v>
      </c>
      <c r="AF1185" s="46">
        <v>103089426193.98</v>
      </c>
      <c r="AG1185" s="46">
        <v>128762569778.38</v>
      </c>
      <c r="AH1185" s="46">
        <v>141526183080.45999</v>
      </c>
      <c r="AI1185" s="46" t="s">
        <v>96</v>
      </c>
      <c r="AJ1185" s="46">
        <v>0</v>
      </c>
      <c r="AK1185" s="46">
        <v>36408609967.68</v>
      </c>
      <c r="AL1185" s="46">
        <v>77701518194.559998</v>
      </c>
      <c r="AM1185" s="46">
        <v>116103505522.31</v>
      </c>
      <c r="AN1185" s="46">
        <v>155287311623.14999</v>
      </c>
      <c r="AO1185" s="46" t="s">
        <v>220</v>
      </c>
      <c r="AP1185" s="46" t="s">
        <v>63</v>
      </c>
      <c r="AQ1185" s="46"/>
      <c r="AR1185" s="46"/>
    </row>
    <row r="1186" spans="1:44" x14ac:dyDescent="0.2">
      <c r="A1186" s="46" t="s">
        <v>77</v>
      </c>
      <c r="B1186" s="46" t="s">
        <v>84</v>
      </c>
      <c r="C1186" s="46" t="s">
        <v>84</v>
      </c>
      <c r="D1186" s="46" t="s">
        <v>543</v>
      </c>
      <c r="E1186" s="46" t="s">
        <v>86</v>
      </c>
      <c r="F1186" s="46" t="s">
        <v>86</v>
      </c>
      <c r="G1186" s="46" t="s">
        <v>544</v>
      </c>
      <c r="H1186" s="46" t="s">
        <v>62</v>
      </c>
      <c r="I1186" s="46" t="s">
        <v>282</v>
      </c>
      <c r="J1186" s="46" t="s">
        <v>243</v>
      </c>
      <c r="K1186" s="46" t="s">
        <v>47</v>
      </c>
      <c r="L1186" s="46" t="s">
        <v>62</v>
      </c>
      <c r="M1186" s="46" t="s">
        <v>257</v>
      </c>
      <c r="N1186" s="46" t="s">
        <v>258</v>
      </c>
      <c r="O1186" s="46" t="s">
        <v>63</v>
      </c>
      <c r="P1186" s="46" t="s">
        <v>560</v>
      </c>
      <c r="Q1186" s="46" t="s">
        <v>559</v>
      </c>
      <c r="R1186" s="46" t="s">
        <v>84</v>
      </c>
      <c r="S1186" s="46" t="s">
        <v>99</v>
      </c>
      <c r="T1186" s="46" t="s">
        <v>169</v>
      </c>
      <c r="U1186" s="46" t="s">
        <v>170</v>
      </c>
      <c r="V1186" s="46" t="s">
        <v>32</v>
      </c>
      <c r="W1186" s="46" t="s">
        <v>559</v>
      </c>
      <c r="X1186" s="46" t="s">
        <v>84</v>
      </c>
      <c r="Y1186" s="46" t="s">
        <v>543</v>
      </c>
      <c r="Z1186" s="46" t="s">
        <v>547</v>
      </c>
      <c r="AA1186" s="46" t="s">
        <v>561</v>
      </c>
      <c r="AB1186" s="46">
        <v>170968240.03999999</v>
      </c>
      <c r="AC1186" s="46">
        <v>136923547.69</v>
      </c>
      <c r="AD1186" s="46">
        <v>123742085.39</v>
      </c>
      <c r="AE1186" s="46">
        <v>83483101.379999995</v>
      </c>
      <c r="AF1186" s="46">
        <v>62357451.799999997</v>
      </c>
      <c r="AG1186" s="46">
        <v>69228764.890000001</v>
      </c>
      <c r="AH1186" s="46">
        <v>50755532.390000001</v>
      </c>
      <c r="AI1186" s="46" t="s">
        <v>96</v>
      </c>
      <c r="AJ1186" s="46">
        <v>0</v>
      </c>
      <c r="AK1186" s="46">
        <v>154608190.53999999</v>
      </c>
      <c r="AL1186" s="46">
        <v>98099439.060000002</v>
      </c>
      <c r="AM1186" s="46">
        <v>83436984.379999995</v>
      </c>
      <c r="AN1186" s="46">
        <v>0</v>
      </c>
      <c r="AO1186" s="46" t="s">
        <v>258</v>
      </c>
      <c r="AP1186" s="46" t="s">
        <v>63</v>
      </c>
      <c r="AQ1186" s="46"/>
      <c r="AR1186" s="46"/>
    </row>
    <row r="1187" spans="1:44" x14ac:dyDescent="0.2">
      <c r="A1187" s="46" t="s">
        <v>77</v>
      </c>
      <c r="B1187" s="46" t="s">
        <v>84</v>
      </c>
      <c r="C1187" s="46" t="s">
        <v>84</v>
      </c>
      <c r="D1187" s="46" t="s">
        <v>543</v>
      </c>
      <c r="E1187" s="46" t="s">
        <v>86</v>
      </c>
      <c r="F1187" s="46" t="s">
        <v>86</v>
      </c>
      <c r="G1187" s="46" t="s">
        <v>544</v>
      </c>
      <c r="H1187" s="46" t="s">
        <v>62</v>
      </c>
      <c r="I1187" s="46" t="s">
        <v>282</v>
      </c>
      <c r="J1187" s="46" t="s">
        <v>243</v>
      </c>
      <c r="K1187" s="46" t="s">
        <v>47</v>
      </c>
      <c r="L1187" s="46" t="s">
        <v>62</v>
      </c>
      <c r="M1187" s="46" t="s">
        <v>259</v>
      </c>
      <c r="N1187" s="46" t="s">
        <v>260</v>
      </c>
      <c r="O1187" s="46" t="s">
        <v>63</v>
      </c>
      <c r="P1187" s="46" t="s">
        <v>560</v>
      </c>
      <c r="Q1187" s="46" t="s">
        <v>559</v>
      </c>
      <c r="R1187" s="46" t="s">
        <v>84</v>
      </c>
      <c r="S1187" s="46" t="s">
        <v>99</v>
      </c>
      <c r="T1187" s="46" t="s">
        <v>169</v>
      </c>
      <c r="U1187" s="46" t="s">
        <v>170</v>
      </c>
      <c r="V1187" s="46" t="s">
        <v>32</v>
      </c>
      <c r="W1187" s="46" t="s">
        <v>559</v>
      </c>
      <c r="X1187" s="46" t="s">
        <v>84</v>
      </c>
      <c r="Y1187" s="46" t="s">
        <v>543</v>
      </c>
      <c r="Z1187" s="46" t="s">
        <v>547</v>
      </c>
      <c r="AA1187" s="46" t="s">
        <v>561</v>
      </c>
      <c r="AB1187" s="46">
        <v>7831.64</v>
      </c>
      <c r="AC1187" s="46">
        <v>7831.64</v>
      </c>
      <c r="AD1187" s="46">
        <v>7831.64</v>
      </c>
      <c r="AE1187" s="46">
        <v>8697.35</v>
      </c>
      <c r="AF1187" s="46">
        <v>8697.35</v>
      </c>
      <c r="AG1187" s="46">
        <v>8697.35</v>
      </c>
      <c r="AH1187" s="46">
        <v>8697.35</v>
      </c>
      <c r="AI1187" s="46" t="s">
        <v>96</v>
      </c>
      <c r="AJ1187" s="46">
        <v>0</v>
      </c>
      <c r="AK1187" s="46">
        <v>7831.64</v>
      </c>
      <c r="AL1187" s="46">
        <v>7831.64</v>
      </c>
      <c r="AM1187" s="46">
        <v>8697.35</v>
      </c>
      <c r="AN1187" s="46">
        <v>0</v>
      </c>
      <c r="AO1187" s="46" t="s">
        <v>261</v>
      </c>
      <c r="AP1187" s="46" t="s">
        <v>63</v>
      </c>
      <c r="AQ1187" s="46"/>
      <c r="AR1187" s="46"/>
    </row>
    <row r="1188" spans="1:44" x14ac:dyDescent="0.2">
      <c r="A1188" s="46" t="s">
        <v>77</v>
      </c>
      <c r="B1188" s="46" t="s">
        <v>84</v>
      </c>
      <c r="C1188" s="46" t="s">
        <v>84</v>
      </c>
      <c r="D1188" s="46" t="s">
        <v>543</v>
      </c>
      <c r="E1188" s="46" t="s">
        <v>86</v>
      </c>
      <c r="F1188" s="46" t="s">
        <v>86</v>
      </c>
      <c r="G1188" s="46" t="s">
        <v>544</v>
      </c>
      <c r="H1188" s="46" t="s">
        <v>62</v>
      </c>
      <c r="I1188" s="46" t="s">
        <v>282</v>
      </c>
      <c r="J1188" s="46" t="s">
        <v>243</v>
      </c>
      <c r="K1188" s="46" t="s">
        <v>47</v>
      </c>
      <c r="L1188" s="46" t="s">
        <v>62</v>
      </c>
      <c r="M1188" s="46" t="s">
        <v>264</v>
      </c>
      <c r="N1188" s="46" t="s">
        <v>265</v>
      </c>
      <c r="O1188" s="46" t="s">
        <v>63</v>
      </c>
      <c r="P1188" s="46" t="s">
        <v>560</v>
      </c>
      <c r="Q1188" s="46" t="s">
        <v>559</v>
      </c>
      <c r="R1188" s="46" t="s">
        <v>84</v>
      </c>
      <c r="S1188" s="46" t="s">
        <v>99</v>
      </c>
      <c r="T1188" s="46" t="s">
        <v>169</v>
      </c>
      <c r="U1188" s="46" t="s">
        <v>170</v>
      </c>
      <c r="V1188" s="46" t="s">
        <v>106</v>
      </c>
      <c r="W1188" s="46" t="s">
        <v>559</v>
      </c>
      <c r="X1188" s="46" t="s">
        <v>84</v>
      </c>
      <c r="Y1188" s="46" t="s">
        <v>543</v>
      </c>
      <c r="Z1188" s="46" t="s">
        <v>547</v>
      </c>
      <c r="AA1188" s="46" t="s">
        <v>561</v>
      </c>
      <c r="AB1188" s="46">
        <v>170976071.68000001</v>
      </c>
      <c r="AC1188" s="46">
        <v>136931379.33000001</v>
      </c>
      <c r="AD1188" s="46">
        <v>123749917.03</v>
      </c>
      <c r="AE1188" s="46">
        <v>83491798.730000004</v>
      </c>
      <c r="AF1188" s="46">
        <v>62366149.149999999</v>
      </c>
      <c r="AG1188" s="46">
        <v>69237462.239999995</v>
      </c>
      <c r="AH1188" s="46">
        <v>50764229.740000002</v>
      </c>
      <c r="AI1188" s="46" t="s">
        <v>96</v>
      </c>
      <c r="AJ1188" s="46">
        <v>0</v>
      </c>
      <c r="AK1188" s="46">
        <v>154616022.18000001</v>
      </c>
      <c r="AL1188" s="46">
        <v>98107270.700000003</v>
      </c>
      <c r="AM1188" s="46">
        <v>83445681.730000004</v>
      </c>
      <c r="AN1188" s="46">
        <v>0</v>
      </c>
      <c r="AO1188" s="46" t="s">
        <v>266</v>
      </c>
      <c r="AP1188" s="46" t="s">
        <v>63</v>
      </c>
      <c r="AQ1188" s="46"/>
      <c r="AR1188" s="46"/>
    </row>
    <row r="1189" spans="1:44" x14ac:dyDescent="0.2">
      <c r="A1189" s="46" t="s">
        <v>77</v>
      </c>
      <c r="B1189" s="46" t="s">
        <v>84</v>
      </c>
      <c r="C1189" s="46" t="s">
        <v>84</v>
      </c>
      <c r="D1189" s="46" t="s">
        <v>543</v>
      </c>
      <c r="E1189" s="46" t="s">
        <v>86</v>
      </c>
      <c r="F1189" s="46" t="s">
        <v>86</v>
      </c>
      <c r="G1189" s="46" t="s">
        <v>544</v>
      </c>
      <c r="H1189" s="46" t="s">
        <v>62</v>
      </c>
      <c r="I1189" s="46" t="s">
        <v>282</v>
      </c>
      <c r="J1189" s="46" t="s">
        <v>243</v>
      </c>
      <c r="K1189" s="46" t="s">
        <v>47</v>
      </c>
      <c r="L1189" s="46" t="s">
        <v>62</v>
      </c>
      <c r="M1189" s="46" t="s">
        <v>171</v>
      </c>
      <c r="N1189" s="46" t="s">
        <v>172</v>
      </c>
      <c r="O1189" s="46" t="s">
        <v>63</v>
      </c>
      <c r="P1189" s="46" t="s">
        <v>560</v>
      </c>
      <c r="Q1189" s="46" t="s">
        <v>559</v>
      </c>
      <c r="R1189" s="46" t="s">
        <v>84</v>
      </c>
      <c r="S1189" s="46" t="s">
        <v>99</v>
      </c>
      <c r="T1189" s="46" t="s">
        <v>169</v>
      </c>
      <c r="U1189" s="46" t="s">
        <v>170</v>
      </c>
      <c r="V1189" s="46" t="s">
        <v>106</v>
      </c>
      <c r="W1189" s="46" t="s">
        <v>559</v>
      </c>
      <c r="X1189" s="46" t="s">
        <v>84</v>
      </c>
      <c r="Y1189" s="46" t="s">
        <v>543</v>
      </c>
      <c r="Z1189" s="46" t="s">
        <v>547</v>
      </c>
      <c r="AA1189" s="46" t="s">
        <v>561</v>
      </c>
      <c r="AB1189" s="46">
        <v>170976071.68000001</v>
      </c>
      <c r="AC1189" s="46">
        <v>136931379.33000001</v>
      </c>
      <c r="AD1189" s="46">
        <v>123749917.03</v>
      </c>
      <c r="AE1189" s="46">
        <v>83491798.730000004</v>
      </c>
      <c r="AF1189" s="46">
        <v>62366149.149999999</v>
      </c>
      <c r="AG1189" s="46">
        <v>69237462.239999995</v>
      </c>
      <c r="AH1189" s="46">
        <v>50764229.740000002</v>
      </c>
      <c r="AI1189" s="46" t="s">
        <v>96</v>
      </c>
      <c r="AJ1189" s="46">
        <v>0</v>
      </c>
      <c r="AK1189" s="46">
        <v>154616022.18000001</v>
      </c>
      <c r="AL1189" s="46">
        <v>98107270.700000003</v>
      </c>
      <c r="AM1189" s="46">
        <v>83445681.730000004</v>
      </c>
      <c r="AN1189" s="46">
        <v>0</v>
      </c>
      <c r="AO1189" s="46" t="s">
        <v>173</v>
      </c>
      <c r="AP1189" s="46" t="s">
        <v>63</v>
      </c>
      <c r="AQ1189" s="46"/>
      <c r="AR1189" s="46"/>
    </row>
    <row r="1190" spans="1:44" x14ac:dyDescent="0.2">
      <c r="A1190" s="46" t="s">
        <v>77</v>
      </c>
      <c r="B1190" s="46" t="s">
        <v>84</v>
      </c>
      <c r="C1190" s="46" t="s">
        <v>84</v>
      </c>
      <c r="D1190" s="46" t="s">
        <v>543</v>
      </c>
      <c r="E1190" s="46" t="s">
        <v>86</v>
      </c>
      <c r="F1190" s="46" t="s">
        <v>86</v>
      </c>
      <c r="G1190" s="46" t="s">
        <v>544</v>
      </c>
      <c r="H1190" s="46" t="s">
        <v>62</v>
      </c>
      <c r="I1190" s="46" t="s">
        <v>282</v>
      </c>
      <c r="J1190" s="46" t="s">
        <v>243</v>
      </c>
      <c r="K1190" s="46" t="s">
        <v>47</v>
      </c>
      <c r="L1190" s="46" t="s">
        <v>62</v>
      </c>
      <c r="M1190" s="46" t="s">
        <v>174</v>
      </c>
      <c r="N1190" s="46" t="s">
        <v>175</v>
      </c>
      <c r="O1190" s="46" t="s">
        <v>63</v>
      </c>
      <c r="P1190" s="46" t="s">
        <v>535</v>
      </c>
      <c r="Q1190" s="46" t="s">
        <v>559</v>
      </c>
      <c r="R1190" s="46" t="s">
        <v>84</v>
      </c>
      <c r="S1190" s="46" t="s">
        <v>99</v>
      </c>
      <c r="T1190" s="46" t="s">
        <v>169</v>
      </c>
      <c r="U1190" s="46" t="s">
        <v>170</v>
      </c>
      <c r="V1190" s="46" t="s">
        <v>106</v>
      </c>
      <c r="W1190" s="46" t="s">
        <v>559</v>
      </c>
      <c r="X1190" s="46" t="s">
        <v>84</v>
      </c>
      <c r="Y1190" s="46" t="s">
        <v>543</v>
      </c>
      <c r="Z1190" s="46" t="s">
        <v>547</v>
      </c>
      <c r="AA1190" s="46" t="s">
        <v>537</v>
      </c>
      <c r="AB1190" s="46">
        <v>24013456158.43</v>
      </c>
      <c r="AC1190" s="46">
        <v>49674284436.690002</v>
      </c>
      <c r="AD1190" s="46">
        <v>62289724217.980003</v>
      </c>
      <c r="AE1190" s="46">
        <v>90413419890.580002</v>
      </c>
      <c r="AF1190" s="46">
        <v>103151792343.13</v>
      </c>
      <c r="AG1190" s="46">
        <v>128831807240.62</v>
      </c>
      <c r="AH1190" s="46">
        <v>141576947310.20001</v>
      </c>
      <c r="AI1190" s="46" t="s">
        <v>96</v>
      </c>
      <c r="AJ1190" s="46">
        <v>0</v>
      </c>
      <c r="AK1190" s="46">
        <v>36563225989.860001</v>
      </c>
      <c r="AL1190" s="46">
        <v>77799625465.259995</v>
      </c>
      <c r="AM1190" s="46">
        <v>116186951204.03999</v>
      </c>
      <c r="AN1190" s="46">
        <v>155287311623.14999</v>
      </c>
      <c r="AO1190" s="46" t="s">
        <v>176</v>
      </c>
      <c r="AP1190" s="46" t="s">
        <v>63</v>
      </c>
      <c r="AQ1190" s="46"/>
      <c r="AR1190" s="46"/>
    </row>
    <row r="1191" spans="1:44" x14ac:dyDescent="0.2">
      <c r="A1191" s="46" t="s">
        <v>77</v>
      </c>
      <c r="B1191" s="46" t="s">
        <v>84</v>
      </c>
      <c r="C1191" s="46" t="s">
        <v>84</v>
      </c>
      <c r="D1191" s="46" t="s">
        <v>543</v>
      </c>
      <c r="E1191" s="46" t="s">
        <v>86</v>
      </c>
      <c r="F1191" s="46" t="s">
        <v>86</v>
      </c>
      <c r="G1191" s="46" t="s">
        <v>544</v>
      </c>
      <c r="H1191" s="46" t="s">
        <v>62</v>
      </c>
      <c r="I1191" s="46" t="s">
        <v>282</v>
      </c>
      <c r="J1191" s="46" t="s">
        <v>243</v>
      </c>
      <c r="K1191" s="46" t="s">
        <v>47</v>
      </c>
      <c r="L1191" s="46" t="s">
        <v>62</v>
      </c>
      <c r="M1191" s="46" t="s">
        <v>177</v>
      </c>
      <c r="N1191" s="46" t="s">
        <v>178</v>
      </c>
      <c r="O1191" s="46" t="s">
        <v>63</v>
      </c>
      <c r="P1191" s="46" t="s">
        <v>560</v>
      </c>
      <c r="Q1191" s="46" t="s">
        <v>559</v>
      </c>
      <c r="R1191" s="46" t="s">
        <v>84</v>
      </c>
      <c r="S1191" s="46" t="s">
        <v>99</v>
      </c>
      <c r="T1191" s="46" t="s">
        <v>169</v>
      </c>
      <c r="U1191" s="46" t="s">
        <v>170</v>
      </c>
      <c r="V1191" s="46" t="s">
        <v>32</v>
      </c>
      <c r="W1191" s="46" t="s">
        <v>559</v>
      </c>
      <c r="X1191" s="46" t="s">
        <v>84</v>
      </c>
      <c r="Y1191" s="46" t="s">
        <v>543</v>
      </c>
      <c r="Z1191" s="46" t="s">
        <v>547</v>
      </c>
      <c r="AA1191" s="46" t="s">
        <v>561</v>
      </c>
      <c r="AB1191" s="46">
        <v>170976071.68000001</v>
      </c>
      <c r="AC1191" s="46">
        <v>136931379.33000001</v>
      </c>
      <c r="AD1191" s="46">
        <v>123749917.03</v>
      </c>
      <c r="AE1191" s="46">
        <v>83491798.730000004</v>
      </c>
      <c r="AF1191" s="46">
        <v>62366149.149999999</v>
      </c>
      <c r="AG1191" s="46">
        <v>69237462.239999995</v>
      </c>
      <c r="AH1191" s="46">
        <v>50764229.740000002</v>
      </c>
      <c r="AI1191" s="46" t="s">
        <v>96</v>
      </c>
      <c r="AJ1191" s="46">
        <v>0</v>
      </c>
      <c r="AK1191" s="46">
        <v>154616022.18000001</v>
      </c>
      <c r="AL1191" s="46">
        <v>98107270.700000003</v>
      </c>
      <c r="AM1191" s="46">
        <v>83445681.730000004</v>
      </c>
      <c r="AN1191" s="46">
        <v>0</v>
      </c>
      <c r="AO1191" s="46" t="s">
        <v>179</v>
      </c>
      <c r="AP1191" s="46" t="s">
        <v>63</v>
      </c>
      <c r="AQ1191" s="46"/>
      <c r="AR1191" s="46"/>
    </row>
    <row r="1192" spans="1:44" x14ac:dyDescent="0.2">
      <c r="A1192" s="46" t="s">
        <v>77</v>
      </c>
      <c r="B1192" s="46" t="s">
        <v>84</v>
      </c>
      <c r="C1192" s="46" t="s">
        <v>84</v>
      </c>
      <c r="D1192" s="46" t="s">
        <v>543</v>
      </c>
      <c r="E1192" s="46" t="s">
        <v>86</v>
      </c>
      <c r="F1192" s="46" t="s">
        <v>86</v>
      </c>
      <c r="G1192" s="46" t="s">
        <v>544</v>
      </c>
      <c r="H1192" s="46" t="s">
        <v>62</v>
      </c>
      <c r="I1192" s="46" t="s">
        <v>282</v>
      </c>
      <c r="J1192" s="46" t="s">
        <v>243</v>
      </c>
      <c r="K1192" s="46" t="s">
        <v>47</v>
      </c>
      <c r="L1192" s="46" t="s">
        <v>62</v>
      </c>
      <c r="M1192" s="46" t="s">
        <v>89</v>
      </c>
      <c r="N1192" s="46" t="s">
        <v>90</v>
      </c>
      <c r="O1192" s="46" t="s">
        <v>63</v>
      </c>
      <c r="P1192" s="46" t="s">
        <v>535</v>
      </c>
      <c r="Q1192" s="46" t="s">
        <v>559</v>
      </c>
      <c r="R1192" s="46" t="s">
        <v>84</v>
      </c>
      <c r="S1192" s="46" t="s">
        <v>99</v>
      </c>
      <c r="T1192" s="46" t="s">
        <v>94</v>
      </c>
      <c r="U1192" s="46" t="s">
        <v>95</v>
      </c>
      <c r="V1192" s="46" t="s">
        <v>32</v>
      </c>
      <c r="W1192" s="46" t="s">
        <v>559</v>
      </c>
      <c r="X1192" s="46" t="s">
        <v>84</v>
      </c>
      <c r="Y1192" s="46" t="s">
        <v>543</v>
      </c>
      <c r="Z1192" s="46" t="s">
        <v>547</v>
      </c>
      <c r="AA1192" s="46" t="s">
        <v>537</v>
      </c>
      <c r="AB1192" s="46">
        <v>24229226259.330002</v>
      </c>
      <c r="AC1192" s="46">
        <v>24229226259.330002</v>
      </c>
      <c r="AD1192" s="46">
        <v>24229226259.330002</v>
      </c>
      <c r="AE1192" s="46">
        <v>24229226259.330002</v>
      </c>
      <c r="AF1192" s="46">
        <v>24229226259.330002</v>
      </c>
      <c r="AG1192" s="46">
        <v>24229226259.330002</v>
      </c>
      <c r="AH1192" s="46">
        <v>24229226259.330002</v>
      </c>
      <c r="AI1192" s="46" t="s">
        <v>96</v>
      </c>
      <c r="AJ1192" s="46">
        <v>0</v>
      </c>
      <c r="AK1192" s="46">
        <v>24229226259.330002</v>
      </c>
      <c r="AL1192" s="46">
        <v>24229226259.330002</v>
      </c>
      <c r="AM1192" s="46">
        <v>24229226259.330002</v>
      </c>
      <c r="AN1192" s="46">
        <v>24229226259.330002</v>
      </c>
      <c r="AO1192" s="46" t="s">
        <v>91</v>
      </c>
      <c r="AP1192" s="46" t="s">
        <v>63</v>
      </c>
      <c r="AQ1192" s="46"/>
      <c r="AR1192" s="46"/>
    </row>
    <row r="1193" spans="1:44" x14ac:dyDescent="0.2">
      <c r="A1193" s="46" t="s">
        <v>77</v>
      </c>
      <c r="B1193" s="46" t="s">
        <v>84</v>
      </c>
      <c r="C1193" s="46" t="s">
        <v>84</v>
      </c>
      <c r="D1193" s="46" t="s">
        <v>543</v>
      </c>
      <c r="E1193" s="46" t="s">
        <v>86</v>
      </c>
      <c r="F1193" s="46" t="s">
        <v>86</v>
      </c>
      <c r="G1193" s="46" t="s">
        <v>544</v>
      </c>
      <c r="H1193" s="46" t="s">
        <v>62</v>
      </c>
      <c r="I1193" s="46" t="s">
        <v>282</v>
      </c>
      <c r="J1193" s="46" t="s">
        <v>243</v>
      </c>
      <c r="K1193" s="46" t="s">
        <v>47</v>
      </c>
      <c r="L1193" s="46" t="s">
        <v>62</v>
      </c>
      <c r="M1193" s="46" t="s">
        <v>267</v>
      </c>
      <c r="N1193" s="46" t="s">
        <v>268</v>
      </c>
      <c r="O1193" s="46" t="s">
        <v>63</v>
      </c>
      <c r="P1193" s="46" t="s">
        <v>535</v>
      </c>
      <c r="Q1193" s="46" t="s">
        <v>559</v>
      </c>
      <c r="R1193" s="46" t="s">
        <v>84</v>
      </c>
      <c r="S1193" s="46" t="s">
        <v>99</v>
      </c>
      <c r="T1193" s="46" t="s">
        <v>94</v>
      </c>
      <c r="U1193" s="46" t="s">
        <v>95</v>
      </c>
      <c r="V1193" s="46" t="s">
        <v>32</v>
      </c>
      <c r="W1193" s="46" t="s">
        <v>559</v>
      </c>
      <c r="X1193" s="46" t="s">
        <v>84</v>
      </c>
      <c r="Y1193" s="46" t="s">
        <v>543</v>
      </c>
      <c r="Z1193" s="46" t="s">
        <v>547</v>
      </c>
      <c r="AA1193" s="46" t="s">
        <v>537</v>
      </c>
      <c r="AB1193" s="46">
        <v>23842480086.75</v>
      </c>
      <c r="AC1193" s="46">
        <v>49537353057.360001</v>
      </c>
      <c r="AD1193" s="46">
        <v>62165974300.949997</v>
      </c>
      <c r="AE1193" s="46">
        <v>90329928091.850006</v>
      </c>
      <c r="AF1193" s="46">
        <v>103089426193.98</v>
      </c>
      <c r="AG1193" s="46">
        <v>128762569778.38</v>
      </c>
      <c r="AH1193" s="46">
        <v>141526183080.45999</v>
      </c>
      <c r="AI1193" s="46" t="s">
        <v>96</v>
      </c>
      <c r="AJ1193" s="46">
        <v>0</v>
      </c>
      <c r="AK1193" s="46">
        <v>36408609967.68</v>
      </c>
      <c r="AL1193" s="46">
        <v>77701518194.559998</v>
      </c>
      <c r="AM1193" s="46">
        <v>116103505522.31</v>
      </c>
      <c r="AN1193" s="46">
        <v>155287311623.14999</v>
      </c>
      <c r="AO1193" s="46" t="s">
        <v>269</v>
      </c>
      <c r="AP1193" s="46" t="s">
        <v>63</v>
      </c>
      <c r="AQ1193" s="46"/>
      <c r="AR1193" s="46"/>
    </row>
    <row r="1194" spans="1:44" x14ac:dyDescent="0.2">
      <c r="A1194" s="46" t="s">
        <v>77</v>
      </c>
      <c r="B1194" s="46" t="s">
        <v>84</v>
      </c>
      <c r="C1194" s="46" t="s">
        <v>84</v>
      </c>
      <c r="D1194" s="46" t="s">
        <v>543</v>
      </c>
      <c r="E1194" s="46" t="s">
        <v>86</v>
      </c>
      <c r="F1194" s="46" t="s">
        <v>86</v>
      </c>
      <c r="G1194" s="46" t="s">
        <v>544</v>
      </c>
      <c r="H1194" s="46" t="s">
        <v>62</v>
      </c>
      <c r="I1194" s="46" t="s">
        <v>282</v>
      </c>
      <c r="J1194" s="46" t="s">
        <v>243</v>
      </c>
      <c r="K1194" s="46" t="s">
        <v>47</v>
      </c>
      <c r="L1194" s="46" t="s">
        <v>62</v>
      </c>
      <c r="M1194" s="46" t="s">
        <v>126</v>
      </c>
      <c r="N1194" s="46" t="s">
        <v>127</v>
      </c>
      <c r="O1194" s="46" t="s">
        <v>63</v>
      </c>
      <c r="P1194" s="46" t="s">
        <v>535</v>
      </c>
      <c r="Q1194" s="46" t="s">
        <v>559</v>
      </c>
      <c r="R1194" s="46" t="s">
        <v>84</v>
      </c>
      <c r="S1194" s="46" t="s">
        <v>99</v>
      </c>
      <c r="T1194" s="46" t="s">
        <v>94</v>
      </c>
      <c r="U1194" s="46" t="s">
        <v>95</v>
      </c>
      <c r="V1194" s="46" t="s">
        <v>106</v>
      </c>
      <c r="W1194" s="46" t="s">
        <v>559</v>
      </c>
      <c r="X1194" s="46" t="s">
        <v>84</v>
      </c>
      <c r="Y1194" s="46" t="s">
        <v>543</v>
      </c>
      <c r="Z1194" s="46" t="s">
        <v>547</v>
      </c>
      <c r="AA1194" s="46" t="s">
        <v>537</v>
      </c>
      <c r="AB1194" s="46">
        <v>-23702535415.139999</v>
      </c>
      <c r="AC1194" s="46">
        <v>-48262777111.650002</v>
      </c>
      <c r="AD1194" s="46">
        <v>-60899459388.260002</v>
      </c>
      <c r="AE1194" s="46">
        <v>-86359000615.690002</v>
      </c>
      <c r="AF1194" s="46">
        <v>-98979544207.589996</v>
      </c>
      <c r="AG1194" s="46">
        <v>-124347580031.73</v>
      </c>
      <c r="AH1194" s="46">
        <v>-137009263385.98</v>
      </c>
      <c r="AI1194" s="46" t="s">
        <v>96</v>
      </c>
      <c r="AJ1194" s="46">
        <v>0</v>
      </c>
      <c r="AK1194" s="46">
        <v>-35524866234.919998</v>
      </c>
      <c r="AL1194" s="46">
        <v>-73625580021.800003</v>
      </c>
      <c r="AM1194" s="46">
        <v>-111606513675.96001</v>
      </c>
      <c r="AN1194" s="46">
        <v>-149667150307.85001</v>
      </c>
      <c r="AO1194" s="46" t="s">
        <v>128</v>
      </c>
      <c r="AP1194" s="46" t="s">
        <v>63</v>
      </c>
      <c r="AQ1194" s="46"/>
      <c r="AR1194" s="46"/>
    </row>
    <row r="1195" spans="1:44" x14ac:dyDescent="0.2">
      <c r="A1195" s="46" t="s">
        <v>77</v>
      </c>
      <c r="B1195" s="46" t="s">
        <v>84</v>
      </c>
      <c r="C1195" s="46" t="s">
        <v>84</v>
      </c>
      <c r="D1195" s="46" t="s">
        <v>543</v>
      </c>
      <c r="E1195" s="46" t="s">
        <v>86</v>
      </c>
      <c r="F1195" s="46" t="s">
        <v>86</v>
      </c>
      <c r="G1195" s="46" t="s">
        <v>544</v>
      </c>
      <c r="H1195" s="46" t="s">
        <v>62</v>
      </c>
      <c r="I1195" s="46" t="s">
        <v>282</v>
      </c>
      <c r="J1195" s="46" t="s">
        <v>243</v>
      </c>
      <c r="K1195" s="46" t="s">
        <v>47</v>
      </c>
      <c r="L1195" s="46" t="s">
        <v>62</v>
      </c>
      <c r="M1195" s="46" t="s">
        <v>357</v>
      </c>
      <c r="N1195" s="46" t="s">
        <v>358</v>
      </c>
      <c r="O1195" s="46" t="s">
        <v>63</v>
      </c>
      <c r="P1195" s="46" t="s">
        <v>535</v>
      </c>
      <c r="Q1195" s="46" t="s">
        <v>559</v>
      </c>
      <c r="R1195" s="46" t="s">
        <v>84</v>
      </c>
      <c r="S1195" s="46" t="s">
        <v>99</v>
      </c>
      <c r="T1195" s="46" t="s">
        <v>94</v>
      </c>
      <c r="U1195" s="46" t="s">
        <v>95</v>
      </c>
      <c r="V1195" s="46" t="s">
        <v>32</v>
      </c>
      <c r="W1195" s="46" t="s">
        <v>559</v>
      </c>
      <c r="X1195" s="46" t="s">
        <v>84</v>
      </c>
      <c r="Y1195" s="46" t="s">
        <v>543</v>
      </c>
      <c r="Z1195" s="46" t="s">
        <v>547</v>
      </c>
      <c r="AA1195" s="46" t="s">
        <v>537</v>
      </c>
      <c r="AB1195" s="46">
        <v>0</v>
      </c>
      <c r="AC1195" s="46">
        <v>0</v>
      </c>
      <c r="AD1195" s="46">
        <v>0</v>
      </c>
      <c r="AE1195" s="46">
        <v>-865.71</v>
      </c>
      <c r="AF1195" s="46">
        <v>-865.71</v>
      </c>
      <c r="AG1195" s="46">
        <v>-865.71</v>
      </c>
      <c r="AH1195" s="46">
        <v>-865.71</v>
      </c>
      <c r="AI1195" s="46" t="s">
        <v>96</v>
      </c>
      <c r="AJ1195" s="46">
        <v>0</v>
      </c>
      <c r="AK1195" s="46">
        <v>0</v>
      </c>
      <c r="AL1195" s="46">
        <v>0</v>
      </c>
      <c r="AM1195" s="46">
        <v>-865.71</v>
      </c>
      <c r="AN1195" s="46">
        <v>-162315.78</v>
      </c>
      <c r="AO1195" s="46" t="s">
        <v>359</v>
      </c>
      <c r="AP1195" s="46" t="s">
        <v>63</v>
      </c>
      <c r="AQ1195" s="46"/>
      <c r="AR1195" s="46"/>
    </row>
    <row r="1196" spans="1:44" x14ac:dyDescent="0.2">
      <c r="A1196" s="46" t="s">
        <v>77</v>
      </c>
      <c r="B1196" s="46" t="s">
        <v>84</v>
      </c>
      <c r="C1196" s="46" t="s">
        <v>84</v>
      </c>
      <c r="D1196" s="46" t="s">
        <v>543</v>
      </c>
      <c r="E1196" s="46" t="s">
        <v>86</v>
      </c>
      <c r="F1196" s="46" t="s">
        <v>86</v>
      </c>
      <c r="G1196" s="46" t="s">
        <v>544</v>
      </c>
      <c r="H1196" s="46" t="s">
        <v>62</v>
      </c>
      <c r="I1196" s="46" t="s">
        <v>282</v>
      </c>
      <c r="J1196" s="46" t="s">
        <v>243</v>
      </c>
      <c r="K1196" s="46" t="s">
        <v>47</v>
      </c>
      <c r="L1196" s="46" t="s">
        <v>62</v>
      </c>
      <c r="M1196" s="46" t="s">
        <v>100</v>
      </c>
      <c r="N1196" s="46" t="s">
        <v>101</v>
      </c>
      <c r="O1196" s="46" t="s">
        <v>63</v>
      </c>
      <c r="P1196" s="46" t="s">
        <v>535</v>
      </c>
      <c r="Q1196" s="46" t="s">
        <v>559</v>
      </c>
      <c r="R1196" s="46" t="s">
        <v>84</v>
      </c>
      <c r="S1196" s="46" t="s">
        <v>99</v>
      </c>
      <c r="T1196" s="46" t="s">
        <v>94</v>
      </c>
      <c r="U1196" s="46" t="s">
        <v>95</v>
      </c>
      <c r="V1196" s="46" t="s">
        <v>32</v>
      </c>
      <c r="W1196" s="46" t="s">
        <v>559</v>
      </c>
      <c r="X1196" s="46" t="s">
        <v>84</v>
      </c>
      <c r="Y1196" s="46" t="s">
        <v>543</v>
      </c>
      <c r="Z1196" s="46" t="s">
        <v>547</v>
      </c>
      <c r="AA1196" s="46" t="s">
        <v>537</v>
      </c>
      <c r="AB1196" s="46">
        <v>24369170930.939999</v>
      </c>
      <c r="AC1196" s="46">
        <v>25503802205.040001</v>
      </c>
      <c r="AD1196" s="46">
        <v>25495741172.02</v>
      </c>
      <c r="AE1196" s="46">
        <v>28200152869.779999</v>
      </c>
      <c r="AF1196" s="46">
        <v>28339107380.009998</v>
      </c>
      <c r="AG1196" s="46">
        <v>28644215140.27</v>
      </c>
      <c r="AH1196" s="46">
        <v>28746145088.099998</v>
      </c>
      <c r="AI1196" s="46" t="s">
        <v>96</v>
      </c>
      <c r="AJ1196" s="46">
        <v>0</v>
      </c>
      <c r="AK1196" s="46">
        <v>25112969992.09</v>
      </c>
      <c r="AL1196" s="46">
        <v>28305164432.09</v>
      </c>
      <c r="AM1196" s="46">
        <v>28726217239.970001</v>
      </c>
      <c r="AN1196" s="46">
        <v>29849225258.849998</v>
      </c>
      <c r="AO1196" s="46" t="s">
        <v>102</v>
      </c>
      <c r="AP1196" s="46" t="s">
        <v>63</v>
      </c>
      <c r="AQ1196" s="46"/>
      <c r="AR1196" s="46"/>
    </row>
    <row r="1197" spans="1:44" x14ac:dyDescent="0.2">
      <c r="A1197" s="46" t="s">
        <v>77</v>
      </c>
      <c r="B1197" s="46" t="s">
        <v>84</v>
      </c>
      <c r="C1197" s="46" t="s">
        <v>84</v>
      </c>
      <c r="D1197" s="46" t="s">
        <v>543</v>
      </c>
      <c r="E1197" s="46" t="s">
        <v>86</v>
      </c>
      <c r="F1197" s="46" t="s">
        <v>86</v>
      </c>
      <c r="G1197" s="46" t="s">
        <v>544</v>
      </c>
      <c r="H1197" s="46" t="s">
        <v>62</v>
      </c>
      <c r="I1197" s="46" t="s">
        <v>282</v>
      </c>
      <c r="J1197" s="46" t="s">
        <v>243</v>
      </c>
      <c r="K1197" s="46" t="s">
        <v>47</v>
      </c>
      <c r="L1197" s="46" t="s">
        <v>62</v>
      </c>
      <c r="M1197" s="46" t="s">
        <v>103</v>
      </c>
      <c r="N1197" s="46" t="s">
        <v>104</v>
      </c>
      <c r="O1197" s="46" t="s">
        <v>63</v>
      </c>
      <c r="P1197" s="46" t="s">
        <v>535</v>
      </c>
      <c r="Q1197" s="46" t="s">
        <v>559</v>
      </c>
      <c r="R1197" s="46" t="s">
        <v>84</v>
      </c>
      <c r="S1197" s="46" t="s">
        <v>99</v>
      </c>
      <c r="T1197" s="46" t="s">
        <v>94</v>
      </c>
      <c r="U1197" s="46" t="s">
        <v>95</v>
      </c>
      <c r="V1197" s="46" t="s">
        <v>106</v>
      </c>
      <c r="W1197" s="46" t="s">
        <v>559</v>
      </c>
      <c r="X1197" s="46" t="s">
        <v>84</v>
      </c>
      <c r="Y1197" s="46" t="s">
        <v>543</v>
      </c>
      <c r="Z1197" s="46" t="s">
        <v>547</v>
      </c>
      <c r="AA1197" s="46" t="s">
        <v>537</v>
      </c>
      <c r="AB1197" s="46">
        <v>24229226259.330002</v>
      </c>
      <c r="AC1197" s="46">
        <v>24229226259.330002</v>
      </c>
      <c r="AD1197" s="46">
        <v>24229226259.330002</v>
      </c>
      <c r="AE1197" s="46">
        <v>24229226259.330002</v>
      </c>
      <c r="AF1197" s="46">
        <v>24229226259.330002</v>
      </c>
      <c r="AG1197" s="46">
        <v>24229226259.330002</v>
      </c>
      <c r="AH1197" s="46">
        <v>24229226259.330002</v>
      </c>
      <c r="AI1197" s="46" t="s">
        <v>96</v>
      </c>
      <c r="AJ1197" s="46">
        <v>0</v>
      </c>
      <c r="AK1197" s="46">
        <v>24229226259.330002</v>
      </c>
      <c r="AL1197" s="46">
        <v>24229226259.330002</v>
      </c>
      <c r="AM1197" s="46">
        <v>24229226259.330002</v>
      </c>
      <c r="AN1197" s="46">
        <v>24229226259.330002</v>
      </c>
      <c r="AO1197" s="46" t="s">
        <v>105</v>
      </c>
      <c r="AP1197" s="46" t="s">
        <v>63</v>
      </c>
      <c r="AQ1197" s="46"/>
      <c r="AR1197" s="46"/>
    </row>
    <row r="1198" spans="1:44" x14ac:dyDescent="0.2">
      <c r="A1198" s="46" t="s">
        <v>77</v>
      </c>
      <c r="B1198" s="46" t="s">
        <v>84</v>
      </c>
      <c r="C1198" s="46" t="s">
        <v>84</v>
      </c>
      <c r="D1198" s="46" t="s">
        <v>543</v>
      </c>
      <c r="E1198" s="46" t="s">
        <v>86</v>
      </c>
      <c r="F1198" s="46" t="s">
        <v>86</v>
      </c>
      <c r="G1198" s="46" t="s">
        <v>544</v>
      </c>
      <c r="H1198" s="46" t="s">
        <v>62</v>
      </c>
      <c r="I1198" s="46" t="s">
        <v>282</v>
      </c>
      <c r="J1198" s="46" t="s">
        <v>243</v>
      </c>
      <c r="K1198" s="46" t="s">
        <v>47</v>
      </c>
      <c r="L1198" s="46" t="s">
        <v>62</v>
      </c>
      <c r="M1198" s="46" t="s">
        <v>107</v>
      </c>
      <c r="N1198" s="46" t="s">
        <v>108</v>
      </c>
      <c r="O1198" s="46" t="s">
        <v>63</v>
      </c>
      <c r="P1198" s="46" t="s">
        <v>535</v>
      </c>
      <c r="Q1198" s="46" t="s">
        <v>559</v>
      </c>
      <c r="R1198" s="46" t="s">
        <v>84</v>
      </c>
      <c r="S1198" s="46" t="s">
        <v>99</v>
      </c>
      <c r="T1198" s="46" t="s">
        <v>94</v>
      </c>
      <c r="U1198" s="46" t="s">
        <v>95</v>
      </c>
      <c r="V1198" s="46" t="s">
        <v>106</v>
      </c>
      <c r="W1198" s="46" t="s">
        <v>559</v>
      </c>
      <c r="X1198" s="46" t="s">
        <v>84</v>
      </c>
      <c r="Y1198" s="46" t="s">
        <v>543</v>
      </c>
      <c r="Z1198" s="46" t="s">
        <v>547</v>
      </c>
      <c r="AA1198" s="46" t="s">
        <v>537</v>
      </c>
      <c r="AB1198" s="46">
        <v>24369170930.939999</v>
      </c>
      <c r="AC1198" s="46">
        <v>25503802205.040001</v>
      </c>
      <c r="AD1198" s="46">
        <v>25495741172.02</v>
      </c>
      <c r="AE1198" s="46">
        <v>28200152869.779999</v>
      </c>
      <c r="AF1198" s="46">
        <v>28339107380.009998</v>
      </c>
      <c r="AG1198" s="46">
        <v>28644215140.27</v>
      </c>
      <c r="AH1198" s="46">
        <v>28746145088.099998</v>
      </c>
      <c r="AI1198" s="46" t="s">
        <v>96</v>
      </c>
      <c r="AJ1198" s="46">
        <v>0</v>
      </c>
      <c r="AK1198" s="46">
        <v>25112969992.09</v>
      </c>
      <c r="AL1198" s="46">
        <v>28305164432.09</v>
      </c>
      <c r="AM1198" s="46">
        <v>28726217239.970001</v>
      </c>
      <c r="AN1198" s="46">
        <v>29849225258.849998</v>
      </c>
      <c r="AO1198" s="46" t="s">
        <v>109</v>
      </c>
      <c r="AP1198" s="46" t="s">
        <v>63</v>
      </c>
      <c r="AQ1198" s="46"/>
      <c r="AR1198" s="46"/>
    </row>
    <row r="1199" spans="1:44" x14ac:dyDescent="0.2">
      <c r="A1199" s="46" t="s">
        <v>77</v>
      </c>
      <c r="B1199" s="46" t="s">
        <v>84</v>
      </c>
      <c r="C1199" s="46" t="s">
        <v>84</v>
      </c>
      <c r="D1199" s="46" t="s">
        <v>543</v>
      </c>
      <c r="E1199" s="46" t="s">
        <v>86</v>
      </c>
      <c r="F1199" s="46" t="s">
        <v>86</v>
      </c>
      <c r="G1199" s="46" t="s">
        <v>544</v>
      </c>
      <c r="H1199" s="46" t="s">
        <v>62</v>
      </c>
      <c r="I1199" s="46" t="s">
        <v>282</v>
      </c>
      <c r="J1199" s="46" t="s">
        <v>243</v>
      </c>
      <c r="K1199" s="46" t="s">
        <v>47</v>
      </c>
      <c r="L1199" s="46" t="s">
        <v>62</v>
      </c>
      <c r="M1199" s="46" t="s">
        <v>270</v>
      </c>
      <c r="N1199" s="46" t="s">
        <v>271</v>
      </c>
      <c r="O1199" s="46" t="s">
        <v>63</v>
      </c>
      <c r="P1199" s="46" t="s">
        <v>535</v>
      </c>
      <c r="Q1199" s="46" t="s">
        <v>559</v>
      </c>
      <c r="R1199" s="46" t="s">
        <v>84</v>
      </c>
      <c r="S1199" s="46" t="s">
        <v>99</v>
      </c>
      <c r="T1199" s="46" t="s">
        <v>132</v>
      </c>
      <c r="U1199" s="46" t="s">
        <v>133</v>
      </c>
      <c r="V1199" s="46" t="s">
        <v>106</v>
      </c>
      <c r="W1199" s="46" t="s">
        <v>559</v>
      </c>
      <c r="X1199" s="46" t="s">
        <v>84</v>
      </c>
      <c r="Y1199" s="46" t="s">
        <v>543</v>
      </c>
      <c r="Z1199" s="46" t="s">
        <v>547</v>
      </c>
      <c r="AA1199" s="46" t="s">
        <v>537</v>
      </c>
      <c r="AB1199" s="46">
        <v>24013448326.790001</v>
      </c>
      <c r="AC1199" s="46">
        <v>49674276605.050003</v>
      </c>
      <c r="AD1199" s="46">
        <v>62289716386.339996</v>
      </c>
      <c r="AE1199" s="46">
        <v>90413411193.229996</v>
      </c>
      <c r="AF1199" s="46">
        <v>103151783645.78</v>
      </c>
      <c r="AG1199" s="46">
        <v>128831798543.27</v>
      </c>
      <c r="AH1199" s="46">
        <v>141576938612.85001</v>
      </c>
      <c r="AI1199" s="46" t="s">
        <v>96</v>
      </c>
      <c r="AJ1199" s="46">
        <v>0</v>
      </c>
      <c r="AK1199" s="46">
        <v>36563218158.220001</v>
      </c>
      <c r="AL1199" s="46">
        <v>77799617633.619995</v>
      </c>
      <c r="AM1199" s="46">
        <v>116186942506.69</v>
      </c>
      <c r="AN1199" s="46">
        <v>155287141475.73001</v>
      </c>
      <c r="AO1199" s="46" t="s">
        <v>272</v>
      </c>
      <c r="AP1199" s="46" t="s">
        <v>63</v>
      </c>
      <c r="AQ1199" s="46"/>
      <c r="AR1199" s="46"/>
    </row>
    <row r="1200" spans="1:44" x14ac:dyDescent="0.2">
      <c r="A1200" s="46" t="s">
        <v>77</v>
      </c>
      <c r="B1200" s="46" t="s">
        <v>84</v>
      </c>
      <c r="C1200" s="46" t="s">
        <v>84</v>
      </c>
      <c r="D1200" s="46" t="s">
        <v>543</v>
      </c>
      <c r="E1200" s="46" t="s">
        <v>86</v>
      </c>
      <c r="F1200" s="46" t="s">
        <v>86</v>
      </c>
      <c r="G1200" s="46" t="s">
        <v>544</v>
      </c>
      <c r="H1200" s="46" t="s">
        <v>62</v>
      </c>
      <c r="I1200" s="46" t="s">
        <v>282</v>
      </c>
      <c r="J1200" s="46" t="s">
        <v>243</v>
      </c>
      <c r="K1200" s="46" t="s">
        <v>47</v>
      </c>
      <c r="L1200" s="46" t="s">
        <v>62</v>
      </c>
      <c r="M1200" s="46" t="s">
        <v>273</v>
      </c>
      <c r="N1200" s="46" t="s">
        <v>274</v>
      </c>
      <c r="O1200" s="46" t="s">
        <v>63</v>
      </c>
      <c r="P1200" s="46" t="s">
        <v>535</v>
      </c>
      <c r="Q1200" s="46" t="s">
        <v>559</v>
      </c>
      <c r="R1200" s="46" t="s">
        <v>84</v>
      </c>
      <c r="S1200" s="46" t="s">
        <v>99</v>
      </c>
      <c r="T1200" s="46" t="s">
        <v>132</v>
      </c>
      <c r="U1200" s="46" t="s">
        <v>133</v>
      </c>
      <c r="V1200" s="46" t="s">
        <v>32</v>
      </c>
      <c r="W1200" s="46" t="s">
        <v>559</v>
      </c>
      <c r="X1200" s="46" t="s">
        <v>84</v>
      </c>
      <c r="Y1200" s="46" t="s">
        <v>543</v>
      </c>
      <c r="Z1200" s="46" t="s">
        <v>547</v>
      </c>
      <c r="AA1200" s="46" t="s">
        <v>537</v>
      </c>
      <c r="AB1200" s="46">
        <v>10882654163.459999</v>
      </c>
      <c r="AC1200" s="46">
        <v>35441882670.279999</v>
      </c>
      <c r="AD1200" s="46">
        <v>48078266995.629997</v>
      </c>
      <c r="AE1200" s="46">
        <v>73537503380.25</v>
      </c>
      <c r="AF1200" s="46">
        <v>86158046972.149994</v>
      </c>
      <c r="AG1200" s="46">
        <v>111526050299.09</v>
      </c>
      <c r="AH1200" s="46">
        <v>124187733653.34</v>
      </c>
      <c r="AI1200" s="46" t="s">
        <v>96</v>
      </c>
      <c r="AJ1200" s="46">
        <v>0</v>
      </c>
      <c r="AK1200" s="46">
        <v>22703971793.549999</v>
      </c>
      <c r="AL1200" s="46">
        <v>60804303249.190002</v>
      </c>
      <c r="AM1200" s="46">
        <v>98784983943.320007</v>
      </c>
      <c r="AN1200" s="46">
        <v>136845620575.21001</v>
      </c>
      <c r="AO1200" s="46" t="s">
        <v>275</v>
      </c>
      <c r="AP1200" s="46" t="s">
        <v>63</v>
      </c>
      <c r="AQ1200" s="46"/>
      <c r="AR1200" s="46"/>
    </row>
    <row r="1201" spans="1:44" x14ac:dyDescent="0.2">
      <c r="A1201" s="46" t="s">
        <v>77</v>
      </c>
      <c r="B1201" s="46" t="s">
        <v>84</v>
      </c>
      <c r="C1201" s="46" t="s">
        <v>84</v>
      </c>
      <c r="D1201" s="46" t="s">
        <v>543</v>
      </c>
      <c r="E1201" s="46" t="s">
        <v>86</v>
      </c>
      <c r="F1201" s="46" t="s">
        <v>86</v>
      </c>
      <c r="G1201" s="46" t="s">
        <v>544</v>
      </c>
      <c r="H1201" s="46" t="s">
        <v>62</v>
      </c>
      <c r="I1201" s="46" t="s">
        <v>282</v>
      </c>
      <c r="J1201" s="46" t="s">
        <v>243</v>
      </c>
      <c r="K1201" s="46" t="s">
        <v>47</v>
      </c>
      <c r="L1201" s="46" t="s">
        <v>62</v>
      </c>
      <c r="M1201" s="46" t="s">
        <v>227</v>
      </c>
      <c r="N1201" s="46" t="s">
        <v>228</v>
      </c>
      <c r="O1201" s="46" t="s">
        <v>63</v>
      </c>
      <c r="P1201" s="46" t="s">
        <v>535</v>
      </c>
      <c r="Q1201" s="46" t="s">
        <v>559</v>
      </c>
      <c r="R1201" s="46" t="s">
        <v>84</v>
      </c>
      <c r="S1201" s="46" t="s">
        <v>99</v>
      </c>
      <c r="T1201" s="46" t="s">
        <v>132</v>
      </c>
      <c r="U1201" s="46" t="s">
        <v>133</v>
      </c>
      <c r="V1201" s="46" t="s">
        <v>32</v>
      </c>
      <c r="W1201" s="46" t="s">
        <v>559</v>
      </c>
      <c r="X1201" s="46" t="s">
        <v>84</v>
      </c>
      <c r="Y1201" s="46" t="s">
        <v>543</v>
      </c>
      <c r="Z1201" s="46" t="s">
        <v>547</v>
      </c>
      <c r="AA1201" s="46" t="s">
        <v>537</v>
      </c>
      <c r="AB1201" s="46">
        <v>12819881251.68</v>
      </c>
      <c r="AC1201" s="46">
        <v>12820894441.370001</v>
      </c>
      <c r="AD1201" s="46">
        <v>12821192392.629999</v>
      </c>
      <c r="AE1201" s="46">
        <v>12821497235.440001</v>
      </c>
      <c r="AF1201" s="46">
        <v>12821497235.440001</v>
      </c>
      <c r="AG1201" s="46">
        <v>12821529732.639999</v>
      </c>
      <c r="AH1201" s="46">
        <v>12821529732.639999</v>
      </c>
      <c r="AI1201" s="46" t="s">
        <v>96</v>
      </c>
      <c r="AJ1201" s="46">
        <v>0</v>
      </c>
      <c r="AK1201" s="46">
        <v>12820894441.370001</v>
      </c>
      <c r="AL1201" s="46">
        <v>12821276772.610001</v>
      </c>
      <c r="AM1201" s="46">
        <v>12821529732.639999</v>
      </c>
      <c r="AN1201" s="46">
        <v>12821529732.639999</v>
      </c>
      <c r="AO1201" s="46" t="s">
        <v>229</v>
      </c>
      <c r="AP1201" s="46" t="s">
        <v>63</v>
      </c>
      <c r="AQ1201" s="46"/>
      <c r="AR1201" s="46"/>
    </row>
    <row r="1202" spans="1:44" x14ac:dyDescent="0.2">
      <c r="A1202" s="46" t="s">
        <v>77</v>
      </c>
      <c r="B1202" s="46" t="s">
        <v>84</v>
      </c>
      <c r="C1202" s="46" t="s">
        <v>84</v>
      </c>
      <c r="D1202" s="46" t="s">
        <v>543</v>
      </c>
      <c r="E1202" s="46" t="s">
        <v>86</v>
      </c>
      <c r="F1202" s="46" t="s">
        <v>86</v>
      </c>
      <c r="G1202" s="46" t="s">
        <v>544</v>
      </c>
      <c r="H1202" s="46" t="s">
        <v>62</v>
      </c>
      <c r="I1202" s="46" t="s">
        <v>282</v>
      </c>
      <c r="J1202" s="46" t="s">
        <v>243</v>
      </c>
      <c r="K1202" s="46" t="s">
        <v>47</v>
      </c>
      <c r="L1202" s="46" t="s">
        <v>62</v>
      </c>
      <c r="M1202" s="46" t="s">
        <v>230</v>
      </c>
      <c r="N1202" s="46" t="s">
        <v>231</v>
      </c>
      <c r="O1202" s="46" t="s">
        <v>63</v>
      </c>
      <c r="P1202" s="46" t="s">
        <v>535</v>
      </c>
      <c r="Q1202" s="46" t="s">
        <v>559</v>
      </c>
      <c r="R1202" s="46" t="s">
        <v>84</v>
      </c>
      <c r="S1202" s="46" t="s">
        <v>99</v>
      </c>
      <c r="T1202" s="46" t="s">
        <v>132</v>
      </c>
      <c r="U1202" s="46" t="s">
        <v>133</v>
      </c>
      <c r="V1202" s="46" t="s">
        <v>32</v>
      </c>
      <c r="W1202" s="46" t="s">
        <v>559</v>
      </c>
      <c r="X1202" s="46" t="s">
        <v>84</v>
      </c>
      <c r="Y1202" s="46" t="s">
        <v>543</v>
      </c>
      <c r="Z1202" s="46" t="s">
        <v>547</v>
      </c>
      <c r="AA1202" s="46" t="s">
        <v>537</v>
      </c>
      <c r="AB1202" s="46">
        <v>23702535415.139999</v>
      </c>
      <c r="AC1202" s="46">
        <v>48262777111.650002</v>
      </c>
      <c r="AD1202" s="46">
        <v>60899459388.260002</v>
      </c>
      <c r="AE1202" s="46">
        <v>86359000615.690002</v>
      </c>
      <c r="AF1202" s="46">
        <v>98979544207.589996</v>
      </c>
      <c r="AG1202" s="46">
        <v>124347580031.73</v>
      </c>
      <c r="AH1202" s="46">
        <v>137009263385.98</v>
      </c>
      <c r="AI1202" s="46" t="s">
        <v>96</v>
      </c>
      <c r="AJ1202" s="46">
        <v>0</v>
      </c>
      <c r="AK1202" s="46">
        <v>35524866234.919998</v>
      </c>
      <c r="AL1202" s="46">
        <v>73625580021.800003</v>
      </c>
      <c r="AM1202" s="46">
        <v>111606513675.96001</v>
      </c>
      <c r="AN1202" s="46">
        <v>149667150307.85001</v>
      </c>
      <c r="AO1202" s="46" t="s">
        <v>232</v>
      </c>
      <c r="AP1202" s="46" t="s">
        <v>63</v>
      </c>
      <c r="AQ1202" s="46"/>
      <c r="AR1202" s="46"/>
    </row>
    <row r="1203" spans="1:44" x14ac:dyDescent="0.2">
      <c r="A1203" s="46" t="s">
        <v>77</v>
      </c>
      <c r="B1203" s="46" t="s">
        <v>84</v>
      </c>
      <c r="C1203" s="46" t="s">
        <v>84</v>
      </c>
      <c r="D1203" s="46" t="s">
        <v>543</v>
      </c>
      <c r="E1203" s="46" t="s">
        <v>86</v>
      </c>
      <c r="F1203" s="46" t="s">
        <v>86</v>
      </c>
      <c r="G1203" s="46" t="s">
        <v>544</v>
      </c>
      <c r="H1203" s="46" t="s">
        <v>62</v>
      </c>
      <c r="I1203" s="46" t="s">
        <v>282</v>
      </c>
      <c r="J1203" s="46" t="s">
        <v>243</v>
      </c>
      <c r="K1203" s="46" t="s">
        <v>47</v>
      </c>
      <c r="L1203" s="46" t="s">
        <v>62</v>
      </c>
      <c r="M1203" s="46" t="s">
        <v>378</v>
      </c>
      <c r="N1203" s="46" t="s">
        <v>379</v>
      </c>
      <c r="O1203" s="46" t="s">
        <v>63</v>
      </c>
      <c r="P1203" s="46" t="s">
        <v>535</v>
      </c>
      <c r="Q1203" s="46" t="s">
        <v>559</v>
      </c>
      <c r="R1203" s="46" t="s">
        <v>84</v>
      </c>
      <c r="S1203" s="46" t="s">
        <v>99</v>
      </c>
      <c r="T1203" s="46" t="s">
        <v>132</v>
      </c>
      <c r="U1203" s="46" t="s">
        <v>133</v>
      </c>
      <c r="V1203" s="46" t="s">
        <v>32</v>
      </c>
      <c r="W1203" s="46" t="s">
        <v>559</v>
      </c>
      <c r="X1203" s="46" t="s">
        <v>84</v>
      </c>
      <c r="Y1203" s="46" t="s">
        <v>543</v>
      </c>
      <c r="Z1203" s="46" t="s">
        <v>547</v>
      </c>
      <c r="AA1203" s="46" t="s">
        <v>537</v>
      </c>
      <c r="AB1203" s="46">
        <v>-7831.64</v>
      </c>
      <c r="AC1203" s="46">
        <v>-7831.64</v>
      </c>
      <c r="AD1203" s="46">
        <v>-7831.64</v>
      </c>
      <c r="AE1203" s="46">
        <v>-7831.64</v>
      </c>
      <c r="AF1203" s="46">
        <v>-7831.64</v>
      </c>
      <c r="AG1203" s="46">
        <v>-7831.64</v>
      </c>
      <c r="AH1203" s="46">
        <v>-7831.64</v>
      </c>
      <c r="AI1203" s="46" t="s">
        <v>96</v>
      </c>
      <c r="AJ1203" s="46">
        <v>0</v>
      </c>
      <c r="AK1203" s="46">
        <v>-7831.64</v>
      </c>
      <c r="AL1203" s="46">
        <v>-7831.64</v>
      </c>
      <c r="AM1203" s="46">
        <v>-7831.64</v>
      </c>
      <c r="AN1203" s="46">
        <v>-7831.64</v>
      </c>
      <c r="AO1203" s="46" t="s">
        <v>379</v>
      </c>
      <c r="AP1203" s="46" t="s">
        <v>63</v>
      </c>
      <c r="AQ1203" s="46"/>
      <c r="AR1203" s="46"/>
    </row>
    <row r="1204" spans="1:44" x14ac:dyDescent="0.2">
      <c r="A1204" s="46" t="s">
        <v>77</v>
      </c>
      <c r="B1204" s="46" t="s">
        <v>84</v>
      </c>
      <c r="C1204" s="46" t="s">
        <v>84</v>
      </c>
      <c r="D1204" s="46" t="s">
        <v>543</v>
      </c>
      <c r="E1204" s="46" t="s">
        <v>86</v>
      </c>
      <c r="F1204" s="46" t="s">
        <v>86</v>
      </c>
      <c r="G1204" s="46" t="s">
        <v>544</v>
      </c>
      <c r="H1204" s="46" t="s">
        <v>62</v>
      </c>
      <c r="I1204" s="46" t="s">
        <v>282</v>
      </c>
      <c r="J1204" s="46" t="s">
        <v>243</v>
      </c>
      <c r="K1204" s="46" t="s">
        <v>47</v>
      </c>
      <c r="L1204" s="46" t="s">
        <v>62</v>
      </c>
      <c r="M1204" s="46" t="s">
        <v>380</v>
      </c>
      <c r="N1204" s="46" t="s">
        <v>381</v>
      </c>
      <c r="O1204" s="46" t="s">
        <v>63</v>
      </c>
      <c r="P1204" s="46" t="s">
        <v>535</v>
      </c>
      <c r="Q1204" s="46" t="s">
        <v>559</v>
      </c>
      <c r="R1204" s="46" t="s">
        <v>84</v>
      </c>
      <c r="S1204" s="46" t="s">
        <v>99</v>
      </c>
      <c r="T1204" s="46" t="s">
        <v>132</v>
      </c>
      <c r="U1204" s="46" t="s">
        <v>133</v>
      </c>
      <c r="V1204" s="46" t="s">
        <v>106</v>
      </c>
      <c r="W1204" s="46" t="s">
        <v>559</v>
      </c>
      <c r="X1204" s="46" t="s">
        <v>84</v>
      </c>
      <c r="Y1204" s="46" t="s">
        <v>543</v>
      </c>
      <c r="Z1204" s="46" t="s">
        <v>547</v>
      </c>
      <c r="AA1204" s="46" t="s">
        <v>537</v>
      </c>
      <c r="AB1204" s="46">
        <v>-7831.64</v>
      </c>
      <c r="AC1204" s="46">
        <v>-7831.64</v>
      </c>
      <c r="AD1204" s="46">
        <v>-7831.64</v>
      </c>
      <c r="AE1204" s="46">
        <v>-7831.64</v>
      </c>
      <c r="AF1204" s="46">
        <v>-7831.64</v>
      </c>
      <c r="AG1204" s="46">
        <v>-7831.64</v>
      </c>
      <c r="AH1204" s="46">
        <v>-7831.64</v>
      </c>
      <c r="AI1204" s="46" t="s">
        <v>96</v>
      </c>
      <c r="AJ1204" s="46">
        <v>0</v>
      </c>
      <c r="AK1204" s="46">
        <v>-7831.64</v>
      </c>
      <c r="AL1204" s="46">
        <v>-7831.64</v>
      </c>
      <c r="AM1204" s="46">
        <v>-7831.64</v>
      </c>
      <c r="AN1204" s="46">
        <v>-7831.64</v>
      </c>
      <c r="AO1204" s="46" t="s">
        <v>381</v>
      </c>
      <c r="AP1204" s="46" t="s">
        <v>63</v>
      </c>
      <c r="AQ1204" s="46"/>
      <c r="AR1204" s="46"/>
    </row>
    <row r="1205" spans="1:44" x14ac:dyDescent="0.2">
      <c r="A1205" s="46" t="s">
        <v>77</v>
      </c>
      <c r="B1205" s="46" t="s">
        <v>84</v>
      </c>
      <c r="C1205" s="46" t="s">
        <v>84</v>
      </c>
      <c r="D1205" s="46" t="s">
        <v>543</v>
      </c>
      <c r="E1205" s="46" t="s">
        <v>86</v>
      </c>
      <c r="F1205" s="46" t="s">
        <v>86</v>
      </c>
      <c r="G1205" s="46" t="s">
        <v>544</v>
      </c>
      <c r="H1205" s="46" t="s">
        <v>62</v>
      </c>
      <c r="I1205" s="46" t="s">
        <v>282</v>
      </c>
      <c r="J1205" s="46" t="s">
        <v>243</v>
      </c>
      <c r="K1205" s="46" t="s">
        <v>47</v>
      </c>
      <c r="L1205" s="46" t="s">
        <v>62</v>
      </c>
      <c r="M1205" s="46" t="s">
        <v>382</v>
      </c>
      <c r="N1205" s="46" t="s">
        <v>383</v>
      </c>
      <c r="O1205" s="46" t="s">
        <v>63</v>
      </c>
      <c r="P1205" s="46" t="s">
        <v>535</v>
      </c>
      <c r="Q1205" s="46" t="s">
        <v>559</v>
      </c>
      <c r="R1205" s="46" t="s">
        <v>84</v>
      </c>
      <c r="S1205" s="46" t="s">
        <v>99</v>
      </c>
      <c r="T1205" s="46" t="s">
        <v>132</v>
      </c>
      <c r="U1205" s="46" t="s">
        <v>133</v>
      </c>
      <c r="V1205" s="46" t="s">
        <v>32</v>
      </c>
      <c r="W1205" s="46" t="s">
        <v>559</v>
      </c>
      <c r="X1205" s="46" t="s">
        <v>84</v>
      </c>
      <c r="Y1205" s="46" t="s">
        <v>543</v>
      </c>
      <c r="Z1205" s="46" t="s">
        <v>547</v>
      </c>
      <c r="AA1205" s="46" t="s">
        <v>537</v>
      </c>
      <c r="AB1205" s="46">
        <v>7831.64</v>
      </c>
      <c r="AC1205" s="46">
        <v>7831.64</v>
      </c>
      <c r="AD1205" s="46">
        <v>7831.64</v>
      </c>
      <c r="AE1205" s="46">
        <v>7831.64</v>
      </c>
      <c r="AF1205" s="46">
        <v>7831.64</v>
      </c>
      <c r="AG1205" s="46">
        <v>7831.64</v>
      </c>
      <c r="AH1205" s="46">
        <v>7831.64</v>
      </c>
      <c r="AI1205" s="46" t="s">
        <v>96</v>
      </c>
      <c r="AJ1205" s="46">
        <v>0</v>
      </c>
      <c r="AK1205" s="46">
        <v>7831.64</v>
      </c>
      <c r="AL1205" s="46">
        <v>7831.64</v>
      </c>
      <c r="AM1205" s="46">
        <v>7831.64</v>
      </c>
      <c r="AN1205" s="46">
        <v>7831.64</v>
      </c>
      <c r="AO1205" s="46" t="s">
        <v>383</v>
      </c>
      <c r="AP1205" s="46" t="s">
        <v>63</v>
      </c>
      <c r="AQ1205" s="46"/>
      <c r="AR1205" s="46"/>
    </row>
    <row r="1206" spans="1:44" x14ac:dyDescent="0.2">
      <c r="A1206" s="46" t="s">
        <v>77</v>
      </c>
      <c r="B1206" s="46" t="s">
        <v>84</v>
      </c>
      <c r="C1206" s="46" t="s">
        <v>84</v>
      </c>
      <c r="D1206" s="46" t="s">
        <v>543</v>
      </c>
      <c r="E1206" s="46" t="s">
        <v>86</v>
      </c>
      <c r="F1206" s="46" t="s">
        <v>86</v>
      </c>
      <c r="G1206" s="46" t="s">
        <v>544</v>
      </c>
      <c r="H1206" s="46" t="s">
        <v>62</v>
      </c>
      <c r="I1206" s="46" t="s">
        <v>282</v>
      </c>
      <c r="J1206" s="46" t="s">
        <v>243</v>
      </c>
      <c r="K1206" s="46" t="s">
        <v>47</v>
      </c>
      <c r="L1206" s="46" t="s">
        <v>62</v>
      </c>
      <c r="M1206" s="46" t="s">
        <v>387</v>
      </c>
      <c r="N1206" s="46" t="s">
        <v>388</v>
      </c>
      <c r="O1206" s="46" t="s">
        <v>63</v>
      </c>
      <c r="P1206" s="46" t="s">
        <v>535</v>
      </c>
      <c r="Q1206" s="46" t="s">
        <v>559</v>
      </c>
      <c r="R1206" s="46" t="s">
        <v>84</v>
      </c>
      <c r="S1206" s="46" t="s">
        <v>99</v>
      </c>
      <c r="T1206" s="46" t="s">
        <v>132</v>
      </c>
      <c r="U1206" s="46" t="s">
        <v>133</v>
      </c>
      <c r="V1206" s="46" t="s">
        <v>106</v>
      </c>
      <c r="W1206" s="46" t="s">
        <v>559</v>
      </c>
      <c r="X1206" s="46" t="s">
        <v>84</v>
      </c>
      <c r="Y1206" s="46" t="s">
        <v>543</v>
      </c>
      <c r="Z1206" s="46" t="s">
        <v>547</v>
      </c>
      <c r="AA1206" s="46" t="s">
        <v>537</v>
      </c>
      <c r="AB1206" s="46">
        <v>7831.64</v>
      </c>
      <c r="AC1206" s="46">
        <v>7831.64</v>
      </c>
      <c r="AD1206" s="46">
        <v>7831.64</v>
      </c>
      <c r="AE1206" s="46">
        <v>7831.64</v>
      </c>
      <c r="AF1206" s="46">
        <v>7831.64</v>
      </c>
      <c r="AG1206" s="46">
        <v>7831.64</v>
      </c>
      <c r="AH1206" s="46">
        <v>7831.64</v>
      </c>
      <c r="AI1206" s="46" t="s">
        <v>96</v>
      </c>
      <c r="AJ1206" s="46">
        <v>0</v>
      </c>
      <c r="AK1206" s="46">
        <v>7831.64</v>
      </c>
      <c r="AL1206" s="46">
        <v>7831.64</v>
      </c>
      <c r="AM1206" s="46">
        <v>7831.64</v>
      </c>
      <c r="AN1206" s="46">
        <v>7831.64</v>
      </c>
      <c r="AO1206" s="46" t="s">
        <v>389</v>
      </c>
      <c r="AP1206" s="46" t="s">
        <v>63</v>
      </c>
      <c r="AQ1206" s="46"/>
      <c r="AR1206" s="46"/>
    </row>
    <row r="1207" spans="1:44" x14ac:dyDescent="0.2">
      <c r="A1207" s="46" t="s">
        <v>77</v>
      </c>
      <c r="B1207" s="46" t="s">
        <v>84</v>
      </c>
      <c r="C1207" s="46" t="s">
        <v>84</v>
      </c>
      <c r="D1207" s="46" t="s">
        <v>543</v>
      </c>
      <c r="E1207" s="46" t="s">
        <v>86</v>
      </c>
      <c r="F1207" s="46" t="s">
        <v>86</v>
      </c>
      <c r="G1207" s="46" t="s">
        <v>544</v>
      </c>
      <c r="H1207" s="46" t="s">
        <v>62</v>
      </c>
      <c r="I1207" s="46" t="s">
        <v>282</v>
      </c>
      <c r="J1207" s="46" t="s">
        <v>243</v>
      </c>
      <c r="K1207" s="46" t="s">
        <v>47</v>
      </c>
      <c r="L1207" s="46" t="s">
        <v>62</v>
      </c>
      <c r="M1207" s="46" t="s">
        <v>276</v>
      </c>
      <c r="N1207" s="46" t="s">
        <v>277</v>
      </c>
      <c r="O1207" s="46" t="s">
        <v>63</v>
      </c>
      <c r="P1207" s="46" t="s">
        <v>535</v>
      </c>
      <c r="Q1207" s="46" t="s">
        <v>559</v>
      </c>
      <c r="R1207" s="46" t="s">
        <v>84</v>
      </c>
      <c r="S1207" s="46" t="s">
        <v>99</v>
      </c>
      <c r="T1207" s="46" t="s">
        <v>132</v>
      </c>
      <c r="U1207" s="46" t="s">
        <v>133</v>
      </c>
      <c r="V1207" s="46" t="s">
        <v>106</v>
      </c>
      <c r="W1207" s="46" t="s">
        <v>559</v>
      </c>
      <c r="X1207" s="46" t="s">
        <v>84</v>
      </c>
      <c r="Y1207" s="46" t="s">
        <v>543</v>
      </c>
      <c r="Z1207" s="46" t="s">
        <v>547</v>
      </c>
      <c r="AA1207" s="46" t="s">
        <v>537</v>
      </c>
      <c r="AB1207" s="46">
        <v>24013448326.790001</v>
      </c>
      <c r="AC1207" s="46">
        <v>49674276605.050003</v>
      </c>
      <c r="AD1207" s="46">
        <v>62289716386.339996</v>
      </c>
      <c r="AE1207" s="46">
        <v>90413411193.229996</v>
      </c>
      <c r="AF1207" s="46">
        <v>103151783645.78</v>
      </c>
      <c r="AG1207" s="46">
        <v>128831798543.27</v>
      </c>
      <c r="AH1207" s="46">
        <v>141576938612.85001</v>
      </c>
      <c r="AI1207" s="46" t="s">
        <v>96</v>
      </c>
      <c r="AJ1207" s="46">
        <v>0</v>
      </c>
      <c r="AK1207" s="46">
        <v>36563218158.220001</v>
      </c>
      <c r="AL1207" s="46">
        <v>77799617633.619995</v>
      </c>
      <c r="AM1207" s="46">
        <v>116186942506.69</v>
      </c>
      <c r="AN1207" s="46">
        <v>155287141475.73001</v>
      </c>
      <c r="AO1207" s="46" t="s">
        <v>278</v>
      </c>
      <c r="AP1207" s="46" t="s">
        <v>63</v>
      </c>
      <c r="AQ1207" s="46"/>
      <c r="AR1207" s="46"/>
    </row>
    <row r="1208" spans="1:44" x14ac:dyDescent="0.2">
      <c r="A1208" s="46" t="s">
        <v>77</v>
      </c>
      <c r="B1208" s="46" t="s">
        <v>84</v>
      </c>
      <c r="C1208" s="46" t="s">
        <v>84</v>
      </c>
      <c r="D1208" s="46" t="s">
        <v>543</v>
      </c>
      <c r="E1208" s="46" t="s">
        <v>86</v>
      </c>
      <c r="F1208" s="46" t="s">
        <v>86</v>
      </c>
      <c r="G1208" s="46" t="s">
        <v>544</v>
      </c>
      <c r="H1208" s="46" t="s">
        <v>62</v>
      </c>
      <c r="I1208" s="46" t="s">
        <v>282</v>
      </c>
      <c r="J1208" s="46" t="s">
        <v>243</v>
      </c>
      <c r="K1208" s="46" t="s">
        <v>47</v>
      </c>
      <c r="L1208" s="46" t="s">
        <v>62</v>
      </c>
      <c r="M1208" s="46" t="s">
        <v>233</v>
      </c>
      <c r="N1208" s="46" t="s">
        <v>234</v>
      </c>
      <c r="O1208" s="46" t="s">
        <v>63</v>
      </c>
      <c r="P1208" s="46" t="s">
        <v>535</v>
      </c>
      <c r="Q1208" s="46" t="s">
        <v>559</v>
      </c>
      <c r="R1208" s="46" t="s">
        <v>84</v>
      </c>
      <c r="S1208" s="46" t="s">
        <v>99</v>
      </c>
      <c r="T1208" s="46" t="s">
        <v>132</v>
      </c>
      <c r="U1208" s="46" t="s">
        <v>133</v>
      </c>
      <c r="V1208" s="46" t="s">
        <v>106</v>
      </c>
      <c r="W1208" s="46" t="s">
        <v>559</v>
      </c>
      <c r="X1208" s="46" t="s">
        <v>84</v>
      </c>
      <c r="Y1208" s="46" t="s">
        <v>543</v>
      </c>
      <c r="Z1208" s="46" t="s">
        <v>547</v>
      </c>
      <c r="AA1208" s="46" t="s">
        <v>537</v>
      </c>
      <c r="AB1208" s="46">
        <v>23702527583.5</v>
      </c>
      <c r="AC1208" s="46">
        <v>48262769280.010002</v>
      </c>
      <c r="AD1208" s="46">
        <v>60899451556.620003</v>
      </c>
      <c r="AE1208" s="46">
        <v>86358992784.050003</v>
      </c>
      <c r="AF1208" s="46">
        <v>98979536375.949997</v>
      </c>
      <c r="AG1208" s="46">
        <v>124347572200.09</v>
      </c>
      <c r="AH1208" s="46">
        <v>137009255554.34</v>
      </c>
      <c r="AI1208" s="46" t="s">
        <v>96</v>
      </c>
      <c r="AJ1208" s="46">
        <v>0</v>
      </c>
      <c r="AK1208" s="46">
        <v>35524858403.279999</v>
      </c>
      <c r="AL1208" s="46">
        <v>73625572190.160004</v>
      </c>
      <c r="AM1208" s="46">
        <v>111606505844.32001</v>
      </c>
      <c r="AN1208" s="46">
        <v>149667142476.20999</v>
      </c>
      <c r="AO1208" s="46" t="s">
        <v>235</v>
      </c>
      <c r="AP1208" s="46" t="s">
        <v>63</v>
      </c>
      <c r="AQ1208" s="46"/>
      <c r="AR1208" s="46"/>
    </row>
    <row r="1209" spans="1:44" x14ac:dyDescent="0.2">
      <c r="A1209" s="46" t="s">
        <v>77</v>
      </c>
      <c r="B1209" s="46" t="s">
        <v>84</v>
      </c>
      <c r="C1209" s="46" t="s">
        <v>84</v>
      </c>
      <c r="D1209" s="46" t="s">
        <v>543</v>
      </c>
      <c r="E1209" s="46" t="s">
        <v>86</v>
      </c>
      <c r="F1209" s="46" t="s">
        <v>86</v>
      </c>
      <c r="G1209" s="46" t="s">
        <v>544</v>
      </c>
      <c r="H1209" s="46" t="s">
        <v>62</v>
      </c>
      <c r="I1209" s="46" t="s">
        <v>282</v>
      </c>
      <c r="J1209" s="46" t="s">
        <v>243</v>
      </c>
      <c r="K1209" s="46" t="s">
        <v>47</v>
      </c>
      <c r="L1209" s="46" t="s">
        <v>62</v>
      </c>
      <c r="M1209" s="46" t="s">
        <v>279</v>
      </c>
      <c r="N1209" s="46" t="s">
        <v>280</v>
      </c>
      <c r="O1209" s="46" t="s">
        <v>63</v>
      </c>
      <c r="P1209" s="46" t="s">
        <v>535</v>
      </c>
      <c r="Q1209" s="46" t="s">
        <v>559</v>
      </c>
      <c r="R1209" s="46" t="s">
        <v>84</v>
      </c>
      <c r="S1209" s="46" t="s">
        <v>99</v>
      </c>
      <c r="T1209" s="46" t="s">
        <v>132</v>
      </c>
      <c r="U1209" s="46" t="s">
        <v>133</v>
      </c>
      <c r="V1209" s="46" t="s">
        <v>106</v>
      </c>
      <c r="W1209" s="46" t="s">
        <v>559</v>
      </c>
      <c r="X1209" s="46" t="s">
        <v>84</v>
      </c>
      <c r="Y1209" s="46" t="s">
        <v>543</v>
      </c>
      <c r="Z1209" s="46" t="s">
        <v>547</v>
      </c>
      <c r="AA1209" s="46" t="s">
        <v>537</v>
      </c>
      <c r="AB1209" s="46">
        <v>24013448326.790001</v>
      </c>
      <c r="AC1209" s="46">
        <v>49674276605.050003</v>
      </c>
      <c r="AD1209" s="46">
        <v>62289716386.339996</v>
      </c>
      <c r="AE1209" s="46">
        <v>90413411193.229996</v>
      </c>
      <c r="AF1209" s="46">
        <v>103151783645.78</v>
      </c>
      <c r="AG1209" s="46">
        <v>128831798543.27</v>
      </c>
      <c r="AH1209" s="46">
        <v>141576938612.85001</v>
      </c>
      <c r="AI1209" s="46" t="s">
        <v>96</v>
      </c>
      <c r="AJ1209" s="46">
        <v>0</v>
      </c>
      <c r="AK1209" s="46">
        <v>36563218158.220001</v>
      </c>
      <c r="AL1209" s="46">
        <v>77799617633.619995</v>
      </c>
      <c r="AM1209" s="46">
        <v>116186942506.69</v>
      </c>
      <c r="AN1209" s="46">
        <v>155287141475.73001</v>
      </c>
      <c r="AO1209" s="46" t="s">
        <v>281</v>
      </c>
      <c r="AP1209" s="46" t="s">
        <v>63</v>
      </c>
      <c r="AQ1209" s="46"/>
      <c r="AR1209" s="46"/>
    </row>
    <row r="1210" spans="1:44" x14ac:dyDescent="0.2">
      <c r="A1210" s="46" t="s">
        <v>77</v>
      </c>
      <c r="B1210" s="46" t="s">
        <v>84</v>
      </c>
      <c r="C1210" s="46" t="s">
        <v>84</v>
      </c>
      <c r="D1210" s="46" t="s">
        <v>543</v>
      </c>
      <c r="E1210" s="46" t="s">
        <v>86</v>
      </c>
      <c r="F1210" s="46" t="s">
        <v>86</v>
      </c>
      <c r="G1210" s="46" t="s">
        <v>544</v>
      </c>
      <c r="H1210" s="46" t="s">
        <v>62</v>
      </c>
      <c r="I1210" s="46" t="s">
        <v>282</v>
      </c>
      <c r="J1210" s="46" t="s">
        <v>243</v>
      </c>
      <c r="K1210" s="46" t="s">
        <v>47</v>
      </c>
      <c r="L1210" s="46" t="s">
        <v>62</v>
      </c>
      <c r="M1210" s="46" t="s">
        <v>140</v>
      </c>
      <c r="N1210" s="46" t="s">
        <v>141</v>
      </c>
      <c r="O1210" s="46" t="s">
        <v>63</v>
      </c>
      <c r="P1210" s="46" t="s">
        <v>535</v>
      </c>
      <c r="Q1210" s="46" t="s">
        <v>559</v>
      </c>
      <c r="R1210" s="46" t="s">
        <v>84</v>
      </c>
      <c r="S1210" s="46" t="s">
        <v>99</v>
      </c>
      <c r="T1210" s="46" t="s">
        <v>132</v>
      </c>
      <c r="U1210" s="46" t="s">
        <v>133</v>
      </c>
      <c r="V1210" s="46" t="s">
        <v>106</v>
      </c>
      <c r="W1210" s="46" t="s">
        <v>559</v>
      </c>
      <c r="X1210" s="46" t="s">
        <v>84</v>
      </c>
      <c r="Y1210" s="46" t="s">
        <v>543</v>
      </c>
      <c r="Z1210" s="46" t="s">
        <v>547</v>
      </c>
      <c r="AA1210" s="46" t="s">
        <v>537</v>
      </c>
      <c r="AB1210" s="46">
        <v>23702527583.5</v>
      </c>
      <c r="AC1210" s="46">
        <v>48262769280.010002</v>
      </c>
      <c r="AD1210" s="46">
        <v>60899451556.620003</v>
      </c>
      <c r="AE1210" s="46">
        <v>86358992784.050003</v>
      </c>
      <c r="AF1210" s="46">
        <v>98979536375.949997</v>
      </c>
      <c r="AG1210" s="46">
        <v>124347572200.09</v>
      </c>
      <c r="AH1210" s="46">
        <v>137009255554.34</v>
      </c>
      <c r="AI1210" s="46" t="s">
        <v>96</v>
      </c>
      <c r="AJ1210" s="46">
        <v>0</v>
      </c>
      <c r="AK1210" s="46">
        <v>35524858403.279999</v>
      </c>
      <c r="AL1210" s="46">
        <v>73625572190.160004</v>
      </c>
      <c r="AM1210" s="46">
        <v>111606505844.32001</v>
      </c>
      <c r="AN1210" s="46">
        <v>149667142476.20999</v>
      </c>
      <c r="AO1210" s="46" t="s">
        <v>142</v>
      </c>
      <c r="AP1210" s="46" t="s">
        <v>63</v>
      </c>
      <c r="AQ1210" s="46"/>
      <c r="AR1210" s="46"/>
    </row>
    <row r="1211" spans="1:44" x14ac:dyDescent="0.2">
      <c r="A1211" s="46" t="s">
        <v>77</v>
      </c>
      <c r="B1211" s="46" t="s">
        <v>84</v>
      </c>
      <c r="C1211" s="46" t="s">
        <v>84</v>
      </c>
      <c r="D1211" s="46" t="s">
        <v>543</v>
      </c>
      <c r="E1211" s="46" t="s">
        <v>86</v>
      </c>
      <c r="F1211" s="46" t="s">
        <v>86</v>
      </c>
      <c r="G1211" s="46" t="s">
        <v>544</v>
      </c>
      <c r="H1211" s="46" t="s">
        <v>62</v>
      </c>
      <c r="I1211" s="46" t="s">
        <v>282</v>
      </c>
      <c r="J1211" s="46" t="s">
        <v>243</v>
      </c>
      <c r="K1211" s="46" t="s">
        <v>47</v>
      </c>
      <c r="L1211" s="46" t="s">
        <v>62</v>
      </c>
      <c r="M1211" s="46" t="s">
        <v>186</v>
      </c>
      <c r="N1211" s="46" t="s">
        <v>187</v>
      </c>
      <c r="O1211" s="46" t="s">
        <v>63</v>
      </c>
      <c r="P1211" s="46" t="s">
        <v>560</v>
      </c>
      <c r="Q1211" s="46" t="s">
        <v>559</v>
      </c>
      <c r="R1211" s="46" t="s">
        <v>84</v>
      </c>
      <c r="S1211" s="46" t="s">
        <v>99</v>
      </c>
      <c r="T1211" s="46" t="s">
        <v>113</v>
      </c>
      <c r="U1211" s="46" t="s">
        <v>114</v>
      </c>
      <c r="V1211" s="46" t="s">
        <v>32</v>
      </c>
      <c r="W1211" s="46" t="s">
        <v>559</v>
      </c>
      <c r="X1211" s="46" t="s">
        <v>84</v>
      </c>
      <c r="Y1211" s="46" t="s">
        <v>543</v>
      </c>
      <c r="Z1211" s="46" t="s">
        <v>547</v>
      </c>
      <c r="AA1211" s="46" t="s">
        <v>561</v>
      </c>
      <c r="AB1211" s="46">
        <v>170976071.68000001</v>
      </c>
      <c r="AC1211" s="46">
        <v>136931379.33000001</v>
      </c>
      <c r="AD1211" s="46">
        <v>123749917.03</v>
      </c>
      <c r="AE1211" s="46">
        <v>83491798.730000004</v>
      </c>
      <c r="AF1211" s="46">
        <v>62366149.149999999</v>
      </c>
      <c r="AG1211" s="46">
        <v>69237462.239999995</v>
      </c>
      <c r="AH1211" s="46">
        <v>50764229.740000002</v>
      </c>
      <c r="AI1211" s="46" t="s">
        <v>96</v>
      </c>
      <c r="AJ1211" s="46">
        <v>0</v>
      </c>
      <c r="AK1211" s="46">
        <v>154616022.18000001</v>
      </c>
      <c r="AL1211" s="46">
        <v>98107270.700000003</v>
      </c>
      <c r="AM1211" s="46">
        <v>83445681.730000004</v>
      </c>
      <c r="AN1211" s="46">
        <v>0</v>
      </c>
      <c r="AO1211" s="46" t="s">
        <v>188</v>
      </c>
      <c r="AP1211" s="46" t="s">
        <v>63</v>
      </c>
      <c r="AQ1211" s="46"/>
      <c r="AR1211" s="46"/>
    </row>
    <row r="1212" spans="1:44" x14ac:dyDescent="0.2">
      <c r="A1212" s="46" t="s">
        <v>77</v>
      </c>
      <c r="B1212" s="46" t="s">
        <v>84</v>
      </c>
      <c r="C1212" s="46" t="s">
        <v>84</v>
      </c>
      <c r="D1212" s="46" t="s">
        <v>543</v>
      </c>
      <c r="E1212" s="46" t="s">
        <v>86</v>
      </c>
      <c r="F1212" s="46" t="s">
        <v>86</v>
      </c>
      <c r="G1212" s="46" t="s">
        <v>544</v>
      </c>
      <c r="H1212" s="46" t="s">
        <v>62</v>
      </c>
      <c r="I1212" s="46" t="s">
        <v>282</v>
      </c>
      <c r="J1212" s="46" t="s">
        <v>243</v>
      </c>
      <c r="K1212" s="46" t="s">
        <v>47</v>
      </c>
      <c r="L1212" s="46" t="s">
        <v>62</v>
      </c>
      <c r="M1212" s="46" t="s">
        <v>189</v>
      </c>
      <c r="N1212" s="46" t="s">
        <v>190</v>
      </c>
      <c r="O1212" s="46" t="s">
        <v>63</v>
      </c>
      <c r="P1212" s="46" t="s">
        <v>560</v>
      </c>
      <c r="Q1212" s="46" t="s">
        <v>559</v>
      </c>
      <c r="R1212" s="46" t="s">
        <v>84</v>
      </c>
      <c r="S1212" s="46" t="s">
        <v>99</v>
      </c>
      <c r="T1212" s="46" t="s">
        <v>113</v>
      </c>
      <c r="U1212" s="46" t="s">
        <v>114</v>
      </c>
      <c r="V1212" s="46" t="s">
        <v>32</v>
      </c>
      <c r="W1212" s="46" t="s">
        <v>559</v>
      </c>
      <c r="X1212" s="46" t="s">
        <v>84</v>
      </c>
      <c r="Y1212" s="46" t="s">
        <v>543</v>
      </c>
      <c r="Z1212" s="46" t="s">
        <v>547</v>
      </c>
      <c r="AA1212" s="46" t="s">
        <v>561</v>
      </c>
      <c r="AB1212" s="46">
        <v>170976071.68000001</v>
      </c>
      <c r="AC1212" s="46">
        <v>136931379.33000001</v>
      </c>
      <c r="AD1212" s="46">
        <v>123749917.03</v>
      </c>
      <c r="AE1212" s="46">
        <v>83491798.730000004</v>
      </c>
      <c r="AF1212" s="46">
        <v>62366149.149999999</v>
      </c>
      <c r="AG1212" s="46">
        <v>69237462.239999995</v>
      </c>
      <c r="AH1212" s="46">
        <v>50764229.740000002</v>
      </c>
      <c r="AI1212" s="46" t="s">
        <v>96</v>
      </c>
      <c r="AJ1212" s="46">
        <v>0</v>
      </c>
      <c r="AK1212" s="46">
        <v>154616022.18000001</v>
      </c>
      <c r="AL1212" s="46">
        <v>98107270.700000003</v>
      </c>
      <c r="AM1212" s="46">
        <v>83445681.730000004</v>
      </c>
      <c r="AN1212" s="46">
        <v>0</v>
      </c>
      <c r="AO1212" s="46" t="s">
        <v>191</v>
      </c>
      <c r="AP1212" s="46" t="s">
        <v>63</v>
      </c>
      <c r="AQ1212" s="46"/>
      <c r="AR1212" s="46"/>
    </row>
    <row r="1213" spans="1:44" x14ac:dyDescent="0.2">
      <c r="A1213" s="46" t="s">
        <v>77</v>
      </c>
      <c r="B1213" s="46" t="s">
        <v>84</v>
      </c>
      <c r="C1213" s="46" t="s">
        <v>84</v>
      </c>
      <c r="D1213" s="46" t="s">
        <v>543</v>
      </c>
      <c r="E1213" s="46" t="s">
        <v>86</v>
      </c>
      <c r="F1213" s="46" t="s">
        <v>86</v>
      </c>
      <c r="G1213" s="46" t="s">
        <v>544</v>
      </c>
      <c r="H1213" s="46" t="s">
        <v>62</v>
      </c>
      <c r="I1213" s="46" t="s">
        <v>282</v>
      </c>
      <c r="J1213" s="46" t="s">
        <v>243</v>
      </c>
      <c r="K1213" s="46" t="s">
        <v>47</v>
      </c>
      <c r="L1213" s="46" t="s">
        <v>62</v>
      </c>
      <c r="M1213" s="46" t="s">
        <v>110</v>
      </c>
      <c r="N1213" s="46" t="s">
        <v>111</v>
      </c>
      <c r="O1213" s="46" t="s">
        <v>63</v>
      </c>
      <c r="P1213" s="46" t="s">
        <v>535</v>
      </c>
      <c r="Q1213" s="46" t="s">
        <v>559</v>
      </c>
      <c r="R1213" s="46" t="s">
        <v>84</v>
      </c>
      <c r="S1213" s="46" t="s">
        <v>99</v>
      </c>
      <c r="T1213" s="46" t="s">
        <v>113</v>
      </c>
      <c r="U1213" s="46" t="s">
        <v>114</v>
      </c>
      <c r="V1213" s="46" t="s">
        <v>32</v>
      </c>
      <c r="W1213" s="46" t="s">
        <v>559</v>
      </c>
      <c r="X1213" s="46" t="s">
        <v>84</v>
      </c>
      <c r="Y1213" s="46" t="s">
        <v>543</v>
      </c>
      <c r="Z1213" s="46" t="s">
        <v>547</v>
      </c>
      <c r="AA1213" s="46" t="s">
        <v>537</v>
      </c>
      <c r="AB1213" s="46">
        <v>24229226259.330002</v>
      </c>
      <c r="AC1213" s="46">
        <v>24229226259.330002</v>
      </c>
      <c r="AD1213" s="46">
        <v>24229226259.330002</v>
      </c>
      <c r="AE1213" s="46">
        <v>24229226259.330002</v>
      </c>
      <c r="AF1213" s="46">
        <v>24229226259.330002</v>
      </c>
      <c r="AG1213" s="46">
        <v>24229226259.330002</v>
      </c>
      <c r="AH1213" s="46">
        <v>24229226259.330002</v>
      </c>
      <c r="AI1213" s="46" t="s">
        <v>96</v>
      </c>
      <c r="AJ1213" s="46">
        <v>0</v>
      </c>
      <c r="AK1213" s="46">
        <v>24229226259.330002</v>
      </c>
      <c r="AL1213" s="46">
        <v>24229226259.330002</v>
      </c>
      <c r="AM1213" s="46">
        <v>24229226259.330002</v>
      </c>
      <c r="AN1213" s="46">
        <v>24229226259.330002</v>
      </c>
      <c r="AO1213" s="46" t="s">
        <v>112</v>
      </c>
      <c r="AP1213" s="46" t="s">
        <v>63</v>
      </c>
      <c r="AQ1213" s="46"/>
      <c r="AR1213" s="46"/>
    </row>
    <row r="1214" spans="1:44" x14ac:dyDescent="0.2">
      <c r="A1214" s="46" t="s">
        <v>77</v>
      </c>
      <c r="B1214" s="46" t="s">
        <v>84</v>
      </c>
      <c r="C1214" s="46" t="s">
        <v>84</v>
      </c>
      <c r="D1214" s="46" t="s">
        <v>543</v>
      </c>
      <c r="E1214" s="46" t="s">
        <v>86</v>
      </c>
      <c r="F1214" s="46" t="s">
        <v>86</v>
      </c>
      <c r="G1214" s="46" t="s">
        <v>544</v>
      </c>
      <c r="H1214" s="46" t="s">
        <v>62</v>
      </c>
      <c r="I1214" s="46" t="s">
        <v>282</v>
      </c>
      <c r="J1214" s="46" t="s">
        <v>243</v>
      </c>
      <c r="K1214" s="46" t="s">
        <v>47</v>
      </c>
      <c r="L1214" s="46" t="s">
        <v>62</v>
      </c>
      <c r="M1214" s="46" t="s">
        <v>236</v>
      </c>
      <c r="N1214" s="46" t="s">
        <v>237</v>
      </c>
      <c r="O1214" s="46" t="s">
        <v>63</v>
      </c>
      <c r="P1214" s="46" t="s">
        <v>535</v>
      </c>
      <c r="Q1214" s="46" t="s">
        <v>559</v>
      </c>
      <c r="R1214" s="46" t="s">
        <v>84</v>
      </c>
      <c r="S1214" s="46" t="s">
        <v>99</v>
      </c>
      <c r="T1214" s="46" t="s">
        <v>113</v>
      </c>
      <c r="U1214" s="46" t="s">
        <v>114</v>
      </c>
      <c r="V1214" s="46" t="s">
        <v>32</v>
      </c>
      <c r="W1214" s="46" t="s">
        <v>559</v>
      </c>
      <c r="X1214" s="46" t="s">
        <v>84</v>
      </c>
      <c r="Y1214" s="46" t="s">
        <v>543</v>
      </c>
      <c r="Z1214" s="46" t="s">
        <v>547</v>
      </c>
      <c r="AA1214" s="46" t="s">
        <v>537</v>
      </c>
      <c r="AB1214" s="46">
        <v>24229226259.330002</v>
      </c>
      <c r="AC1214" s="46">
        <v>24229226259.330002</v>
      </c>
      <c r="AD1214" s="46">
        <v>24229226259.330002</v>
      </c>
      <c r="AE1214" s="46">
        <v>24229226259.330002</v>
      </c>
      <c r="AF1214" s="46">
        <v>24229226259.330002</v>
      </c>
      <c r="AG1214" s="46">
        <v>24229226259.330002</v>
      </c>
      <c r="AH1214" s="46">
        <v>24229226259.330002</v>
      </c>
      <c r="AI1214" s="46" t="s">
        <v>96</v>
      </c>
      <c r="AJ1214" s="46">
        <v>0</v>
      </c>
      <c r="AK1214" s="46">
        <v>24229226259.330002</v>
      </c>
      <c r="AL1214" s="46">
        <v>24229226259.330002</v>
      </c>
      <c r="AM1214" s="46">
        <v>24229226259.330002</v>
      </c>
      <c r="AN1214" s="46">
        <v>24229226259.330002</v>
      </c>
      <c r="AO1214" s="46" t="s">
        <v>238</v>
      </c>
      <c r="AP1214" s="46" t="s">
        <v>63</v>
      </c>
      <c r="AQ1214" s="46"/>
      <c r="AR1214" s="46"/>
    </row>
    <row r="1215" spans="1:44" x14ac:dyDescent="0.2">
      <c r="A1215" s="46" t="s">
        <v>77</v>
      </c>
      <c r="B1215" s="46" t="s">
        <v>84</v>
      </c>
      <c r="C1215" s="46" t="s">
        <v>84</v>
      </c>
      <c r="D1215" s="46" t="s">
        <v>543</v>
      </c>
      <c r="E1215" s="46" t="s">
        <v>86</v>
      </c>
      <c r="F1215" s="46" t="s">
        <v>86</v>
      </c>
      <c r="G1215" s="46" t="s">
        <v>544</v>
      </c>
      <c r="H1215" s="46" t="s">
        <v>62</v>
      </c>
      <c r="I1215" s="46" t="s">
        <v>282</v>
      </c>
      <c r="J1215" s="46" t="s">
        <v>243</v>
      </c>
      <c r="K1215" s="46" t="s">
        <v>47</v>
      </c>
      <c r="L1215" s="46" t="s">
        <v>62</v>
      </c>
      <c r="M1215" s="46" t="s">
        <v>118</v>
      </c>
      <c r="N1215" s="46" t="s">
        <v>119</v>
      </c>
      <c r="O1215" s="46" t="s">
        <v>63</v>
      </c>
      <c r="P1215" s="46" t="s">
        <v>535</v>
      </c>
      <c r="Q1215" s="46" t="s">
        <v>559</v>
      </c>
      <c r="R1215" s="46" t="s">
        <v>84</v>
      </c>
      <c r="S1215" s="46" t="s">
        <v>99</v>
      </c>
      <c r="T1215" s="46" t="s">
        <v>113</v>
      </c>
      <c r="U1215" s="46" t="s">
        <v>114</v>
      </c>
      <c r="V1215" s="46" t="s">
        <v>32</v>
      </c>
      <c r="W1215" s="46" t="s">
        <v>559</v>
      </c>
      <c r="X1215" s="46" t="s">
        <v>84</v>
      </c>
      <c r="Y1215" s="46" t="s">
        <v>543</v>
      </c>
      <c r="Z1215" s="46" t="s">
        <v>547</v>
      </c>
      <c r="AA1215" s="46" t="s">
        <v>537</v>
      </c>
      <c r="AB1215" s="46">
        <v>24369170930.939999</v>
      </c>
      <c r="AC1215" s="46">
        <v>25503802205.040001</v>
      </c>
      <c r="AD1215" s="46">
        <v>25495741172.02</v>
      </c>
      <c r="AE1215" s="46">
        <v>28200152869.779999</v>
      </c>
      <c r="AF1215" s="46">
        <v>28339107380.009998</v>
      </c>
      <c r="AG1215" s="46">
        <v>28644215140.27</v>
      </c>
      <c r="AH1215" s="46">
        <v>28746145088.099998</v>
      </c>
      <c r="AI1215" s="46" t="s">
        <v>96</v>
      </c>
      <c r="AJ1215" s="46">
        <v>0</v>
      </c>
      <c r="AK1215" s="46">
        <v>25112969992.09</v>
      </c>
      <c r="AL1215" s="46">
        <v>28305164432.09</v>
      </c>
      <c r="AM1215" s="46">
        <v>28726217239.970001</v>
      </c>
      <c r="AN1215" s="46">
        <v>29849225258.849998</v>
      </c>
      <c r="AO1215" s="46" t="s">
        <v>120</v>
      </c>
      <c r="AP1215" s="46" t="s">
        <v>63</v>
      </c>
      <c r="AQ1215" s="46"/>
      <c r="AR1215" s="46"/>
    </row>
    <row r="1216" spans="1:44" x14ac:dyDescent="0.2">
      <c r="A1216" s="46" t="s">
        <v>77</v>
      </c>
      <c r="B1216" s="46" t="s">
        <v>84</v>
      </c>
      <c r="C1216" s="46" t="s">
        <v>84</v>
      </c>
      <c r="D1216" s="46" t="s">
        <v>543</v>
      </c>
      <c r="E1216" s="46" t="s">
        <v>86</v>
      </c>
      <c r="F1216" s="46" t="s">
        <v>86</v>
      </c>
      <c r="G1216" s="46" t="s">
        <v>544</v>
      </c>
      <c r="H1216" s="46" t="s">
        <v>62</v>
      </c>
      <c r="I1216" s="46" t="s">
        <v>282</v>
      </c>
      <c r="J1216" s="46" t="s">
        <v>243</v>
      </c>
      <c r="K1216" s="46" t="s">
        <v>47</v>
      </c>
      <c r="L1216" s="46" t="s">
        <v>62</v>
      </c>
      <c r="M1216" s="46" t="s">
        <v>239</v>
      </c>
      <c r="N1216" s="46" t="s">
        <v>240</v>
      </c>
      <c r="O1216" s="46" t="s">
        <v>63</v>
      </c>
      <c r="P1216" s="46" t="s">
        <v>535</v>
      </c>
      <c r="Q1216" s="46" t="s">
        <v>559</v>
      </c>
      <c r="R1216" s="46" t="s">
        <v>84</v>
      </c>
      <c r="S1216" s="46" t="s">
        <v>99</v>
      </c>
      <c r="T1216" s="46" t="s">
        <v>113</v>
      </c>
      <c r="U1216" s="46" t="s">
        <v>114</v>
      </c>
      <c r="V1216" s="46" t="s">
        <v>32</v>
      </c>
      <c r="W1216" s="46" t="s">
        <v>559</v>
      </c>
      <c r="X1216" s="46" t="s">
        <v>84</v>
      </c>
      <c r="Y1216" s="46" t="s">
        <v>543</v>
      </c>
      <c r="Z1216" s="46" t="s">
        <v>547</v>
      </c>
      <c r="AA1216" s="46" t="s">
        <v>537</v>
      </c>
      <c r="AB1216" s="46">
        <v>24369170930.939999</v>
      </c>
      <c r="AC1216" s="46">
        <v>25503802205.040001</v>
      </c>
      <c r="AD1216" s="46">
        <v>25495741172.02</v>
      </c>
      <c r="AE1216" s="46">
        <v>28200152869.779999</v>
      </c>
      <c r="AF1216" s="46">
        <v>28339107380.009998</v>
      </c>
      <c r="AG1216" s="46">
        <v>28644215140.27</v>
      </c>
      <c r="AH1216" s="46">
        <v>28746145088.099998</v>
      </c>
      <c r="AI1216" s="46" t="s">
        <v>96</v>
      </c>
      <c r="AJ1216" s="46">
        <v>0</v>
      </c>
      <c r="AK1216" s="46">
        <v>25112969992.09</v>
      </c>
      <c r="AL1216" s="46">
        <v>28305164432.09</v>
      </c>
      <c r="AM1216" s="46">
        <v>28726217239.970001</v>
      </c>
      <c r="AN1216" s="46">
        <v>29849225258.849998</v>
      </c>
      <c r="AO1216" s="46" t="s">
        <v>241</v>
      </c>
      <c r="AP1216" s="46" t="s">
        <v>63</v>
      </c>
      <c r="AQ1216" s="46"/>
      <c r="AR1216" s="46"/>
    </row>
    <row r="1217" spans="1:44" x14ac:dyDescent="0.2">
      <c r="A1217" s="46" t="s">
        <v>77</v>
      </c>
      <c r="B1217" s="46" t="s">
        <v>84</v>
      </c>
      <c r="C1217" s="46" t="s">
        <v>84</v>
      </c>
      <c r="D1217" s="46" t="s">
        <v>562</v>
      </c>
      <c r="E1217" s="46" t="s">
        <v>86</v>
      </c>
      <c r="F1217" s="46" t="s">
        <v>78</v>
      </c>
      <c r="G1217" s="46" t="s">
        <v>563</v>
      </c>
      <c r="H1217" s="46" t="s">
        <v>62</v>
      </c>
      <c r="I1217" s="46" t="s">
        <v>79</v>
      </c>
      <c r="J1217" s="46" t="s">
        <v>80</v>
      </c>
      <c r="K1217" s="46" t="s">
        <v>47</v>
      </c>
      <c r="L1217" s="46" t="s">
        <v>62</v>
      </c>
      <c r="M1217" s="46" t="s">
        <v>81</v>
      </c>
      <c r="N1217" s="46" t="s">
        <v>82</v>
      </c>
      <c r="O1217" s="46" t="s">
        <v>63</v>
      </c>
      <c r="P1217" s="46" t="s">
        <v>508</v>
      </c>
      <c r="Q1217" s="46" t="s">
        <v>564</v>
      </c>
      <c r="R1217" s="46" t="s">
        <v>84</v>
      </c>
      <c r="S1217" s="46" t="s">
        <v>99</v>
      </c>
      <c r="T1217" s="46" t="s">
        <v>48</v>
      </c>
      <c r="U1217" s="46" t="s">
        <v>31</v>
      </c>
      <c r="V1217" s="46" t="s">
        <v>32</v>
      </c>
      <c r="W1217" s="46" t="s">
        <v>564</v>
      </c>
      <c r="X1217" s="46" t="s">
        <v>84</v>
      </c>
      <c r="Y1217" s="46" t="s">
        <v>562</v>
      </c>
      <c r="Z1217" s="46" t="s">
        <v>565</v>
      </c>
      <c r="AA1217" s="46" t="s">
        <v>509</v>
      </c>
      <c r="AB1217" s="46">
        <v>52950374.530000001</v>
      </c>
      <c r="AC1217" s="46">
        <v>52950374.530000001</v>
      </c>
      <c r="AD1217" s="46">
        <v>52950374.530000001</v>
      </c>
      <c r="AE1217" s="46">
        <v>52950374.530000001</v>
      </c>
      <c r="AF1217" s="46">
        <v>52950374.530000001</v>
      </c>
      <c r="AG1217" s="46">
        <v>52950374.530000001</v>
      </c>
      <c r="AH1217" s="46">
        <v>52950374.530000001</v>
      </c>
      <c r="AI1217" s="46" t="s">
        <v>96</v>
      </c>
      <c r="AJ1217" s="46">
        <v>0</v>
      </c>
      <c r="AK1217" s="46">
        <v>52950374.530000001</v>
      </c>
      <c r="AL1217" s="46">
        <v>52950374.530000001</v>
      </c>
      <c r="AM1217" s="46">
        <v>52950374.530000001</v>
      </c>
      <c r="AN1217" s="46">
        <v>52950374.530000001</v>
      </c>
      <c r="AO1217" s="46" t="s">
        <v>83</v>
      </c>
      <c r="AP1217" s="46" t="s">
        <v>63</v>
      </c>
      <c r="AQ1217" s="46"/>
      <c r="AR1217" s="46"/>
    </row>
    <row r="1218" spans="1:44" x14ac:dyDescent="0.2">
      <c r="A1218" s="46" t="s">
        <v>77</v>
      </c>
      <c r="B1218" s="46" t="s">
        <v>84</v>
      </c>
      <c r="C1218" s="46" t="s">
        <v>84</v>
      </c>
      <c r="D1218" s="46" t="s">
        <v>562</v>
      </c>
      <c r="E1218" s="46" t="s">
        <v>86</v>
      </c>
      <c r="F1218" s="46" t="s">
        <v>78</v>
      </c>
      <c r="G1218" s="46" t="s">
        <v>563</v>
      </c>
      <c r="H1218" s="46" t="s">
        <v>62</v>
      </c>
      <c r="I1218" s="46" t="s">
        <v>79</v>
      </c>
      <c r="J1218" s="46" t="s">
        <v>80</v>
      </c>
      <c r="K1218" s="46" t="s">
        <v>47</v>
      </c>
      <c r="L1218" s="46" t="s">
        <v>62</v>
      </c>
      <c r="M1218" s="46" t="s">
        <v>566</v>
      </c>
      <c r="N1218" s="46" t="s">
        <v>567</v>
      </c>
      <c r="O1218" s="46" t="s">
        <v>63</v>
      </c>
      <c r="P1218" s="46" t="s">
        <v>508</v>
      </c>
      <c r="Q1218" s="46" t="s">
        <v>564</v>
      </c>
      <c r="R1218" s="46" t="s">
        <v>84</v>
      </c>
      <c r="S1218" s="46" t="s">
        <v>99</v>
      </c>
      <c r="T1218" s="46" t="s">
        <v>48</v>
      </c>
      <c r="U1218" s="46" t="s">
        <v>31</v>
      </c>
      <c r="V1218" s="46" t="s">
        <v>32</v>
      </c>
      <c r="W1218" s="46" t="s">
        <v>564</v>
      </c>
      <c r="X1218" s="46" t="s">
        <v>84</v>
      </c>
      <c r="Y1218" s="46" t="s">
        <v>562</v>
      </c>
      <c r="Z1218" s="46" t="s">
        <v>565</v>
      </c>
      <c r="AA1218" s="46" t="s">
        <v>509</v>
      </c>
      <c r="AB1218" s="46">
        <v>0</v>
      </c>
      <c r="AC1218" s="46">
        <v>0</v>
      </c>
      <c r="AD1218" s="46">
        <v>0</v>
      </c>
      <c r="AE1218" s="46">
        <v>0</v>
      </c>
      <c r="AF1218" s="46">
        <v>0</v>
      </c>
      <c r="AG1218" s="46">
        <v>0</v>
      </c>
      <c r="AH1218" s="46">
        <v>0</v>
      </c>
      <c r="AI1218" s="46" t="s">
        <v>96</v>
      </c>
      <c r="AJ1218" s="46">
        <v>0</v>
      </c>
      <c r="AK1218" s="46">
        <v>0</v>
      </c>
      <c r="AL1218" s="46">
        <v>0</v>
      </c>
      <c r="AM1218" s="46">
        <v>0</v>
      </c>
      <c r="AN1218" s="46">
        <v>-110100000</v>
      </c>
      <c r="AO1218" s="46" t="s">
        <v>568</v>
      </c>
      <c r="AP1218" s="46" t="s">
        <v>63</v>
      </c>
      <c r="AQ1218" s="46"/>
      <c r="AR1218" s="46"/>
    </row>
    <row r="1219" spans="1:44" x14ac:dyDescent="0.2">
      <c r="A1219" s="46" t="s">
        <v>77</v>
      </c>
      <c r="B1219" s="46" t="s">
        <v>84</v>
      </c>
      <c r="C1219" s="46" t="s">
        <v>84</v>
      </c>
      <c r="D1219" s="46" t="s">
        <v>562</v>
      </c>
      <c r="E1219" s="46" t="s">
        <v>86</v>
      </c>
      <c r="F1219" s="46" t="s">
        <v>78</v>
      </c>
      <c r="G1219" s="46" t="s">
        <v>563</v>
      </c>
      <c r="H1219" s="46" t="s">
        <v>62</v>
      </c>
      <c r="I1219" s="46" t="s">
        <v>79</v>
      </c>
      <c r="J1219" s="46" t="s">
        <v>80</v>
      </c>
      <c r="K1219" s="46" t="s">
        <v>47</v>
      </c>
      <c r="L1219" s="46" t="s">
        <v>62</v>
      </c>
      <c r="M1219" s="46" t="s">
        <v>198</v>
      </c>
      <c r="N1219" s="46" t="s">
        <v>199</v>
      </c>
      <c r="O1219" s="46" t="s">
        <v>63</v>
      </c>
      <c r="P1219" s="46" t="s">
        <v>508</v>
      </c>
      <c r="Q1219" s="46" t="s">
        <v>564</v>
      </c>
      <c r="R1219" s="46" t="s">
        <v>84</v>
      </c>
      <c r="S1219" s="46" t="s">
        <v>99</v>
      </c>
      <c r="T1219" s="46" t="s">
        <v>48</v>
      </c>
      <c r="U1219" s="46" t="s">
        <v>31</v>
      </c>
      <c r="V1219" s="46" t="s">
        <v>32</v>
      </c>
      <c r="W1219" s="46" t="s">
        <v>564</v>
      </c>
      <c r="X1219" s="46" t="s">
        <v>84</v>
      </c>
      <c r="Y1219" s="46" t="s">
        <v>562</v>
      </c>
      <c r="Z1219" s="46" t="s">
        <v>565</v>
      </c>
      <c r="AA1219" s="46" t="s">
        <v>509</v>
      </c>
      <c r="AB1219" s="46">
        <v>2824919.43</v>
      </c>
      <c r="AC1219" s="46">
        <v>4177511.7</v>
      </c>
      <c r="AD1219" s="46">
        <v>5974435.3600000003</v>
      </c>
      <c r="AE1219" s="46">
        <v>9858783.9199999999</v>
      </c>
      <c r="AF1219" s="46">
        <v>10913037.27</v>
      </c>
      <c r="AG1219" s="46">
        <v>14390620.130000001</v>
      </c>
      <c r="AH1219" s="46">
        <v>37570218.57</v>
      </c>
      <c r="AI1219" s="46" t="s">
        <v>96</v>
      </c>
      <c r="AJ1219" s="46">
        <v>0</v>
      </c>
      <c r="AK1219" s="46">
        <v>4091649.08</v>
      </c>
      <c r="AL1219" s="46">
        <v>6415876.3600000003</v>
      </c>
      <c r="AM1219" s="46">
        <v>12463667.57</v>
      </c>
      <c r="AN1219" s="46">
        <v>104843787.54000001</v>
      </c>
      <c r="AO1219" s="46" t="s">
        <v>200</v>
      </c>
      <c r="AP1219" s="46" t="s">
        <v>63</v>
      </c>
      <c r="AQ1219" s="46"/>
      <c r="AR1219" s="46"/>
    </row>
    <row r="1220" spans="1:44" x14ac:dyDescent="0.2">
      <c r="A1220" s="46" t="s">
        <v>77</v>
      </c>
      <c r="B1220" s="46" t="s">
        <v>84</v>
      </c>
      <c r="C1220" s="46" t="s">
        <v>84</v>
      </c>
      <c r="D1220" s="46" t="s">
        <v>562</v>
      </c>
      <c r="E1220" s="46" t="s">
        <v>86</v>
      </c>
      <c r="F1220" s="46" t="s">
        <v>78</v>
      </c>
      <c r="G1220" s="46" t="s">
        <v>563</v>
      </c>
      <c r="H1220" s="46" t="s">
        <v>62</v>
      </c>
      <c r="I1220" s="46" t="s">
        <v>79</v>
      </c>
      <c r="J1220" s="46" t="s">
        <v>80</v>
      </c>
      <c r="K1220" s="46" t="s">
        <v>47</v>
      </c>
      <c r="L1220" s="46" t="s">
        <v>62</v>
      </c>
      <c r="M1220" s="46" t="s">
        <v>307</v>
      </c>
      <c r="N1220" s="46" t="s">
        <v>308</v>
      </c>
      <c r="O1220" s="46" t="s">
        <v>63</v>
      </c>
      <c r="P1220" s="46" t="s">
        <v>508</v>
      </c>
      <c r="Q1220" s="46" t="s">
        <v>564</v>
      </c>
      <c r="R1220" s="46" t="s">
        <v>84</v>
      </c>
      <c r="S1220" s="46" t="s">
        <v>99</v>
      </c>
      <c r="T1220" s="46" t="s">
        <v>48</v>
      </c>
      <c r="U1220" s="46" t="s">
        <v>31</v>
      </c>
      <c r="V1220" s="46" t="s">
        <v>32</v>
      </c>
      <c r="W1220" s="46" t="s">
        <v>564</v>
      </c>
      <c r="X1220" s="46" t="s">
        <v>84</v>
      </c>
      <c r="Y1220" s="46" t="s">
        <v>562</v>
      </c>
      <c r="Z1220" s="46" t="s">
        <v>565</v>
      </c>
      <c r="AA1220" s="46" t="s">
        <v>509</v>
      </c>
      <c r="AB1220" s="46">
        <v>4067.36</v>
      </c>
      <c r="AC1220" s="46">
        <v>23747.91</v>
      </c>
      <c r="AD1220" s="46">
        <v>229653.06</v>
      </c>
      <c r="AE1220" s="46">
        <v>566800.54</v>
      </c>
      <c r="AF1220" s="46">
        <v>633765.14</v>
      </c>
      <c r="AG1220" s="46">
        <v>970411.89</v>
      </c>
      <c r="AH1220" s="46">
        <v>3399105.23</v>
      </c>
      <c r="AI1220" s="46" t="s">
        <v>96</v>
      </c>
      <c r="AJ1220" s="46">
        <v>0</v>
      </c>
      <c r="AK1220" s="46">
        <v>5669.26</v>
      </c>
      <c r="AL1220" s="46">
        <v>558589.69999999995</v>
      </c>
      <c r="AM1220" s="46">
        <v>805429.23</v>
      </c>
      <c r="AN1220" s="46">
        <v>3646103.09</v>
      </c>
      <c r="AO1220" s="46" t="s">
        <v>309</v>
      </c>
      <c r="AP1220" s="46" t="s">
        <v>63</v>
      </c>
      <c r="AQ1220" s="46"/>
      <c r="AR1220" s="46"/>
    </row>
    <row r="1221" spans="1:44" x14ac:dyDescent="0.2">
      <c r="A1221" s="46" t="s">
        <v>77</v>
      </c>
      <c r="B1221" s="46" t="s">
        <v>84</v>
      </c>
      <c r="C1221" s="46" t="s">
        <v>84</v>
      </c>
      <c r="D1221" s="46" t="s">
        <v>562</v>
      </c>
      <c r="E1221" s="46" t="s">
        <v>86</v>
      </c>
      <c r="F1221" s="46" t="s">
        <v>78</v>
      </c>
      <c r="G1221" s="46" t="s">
        <v>563</v>
      </c>
      <c r="H1221" s="46" t="s">
        <v>62</v>
      </c>
      <c r="I1221" s="46" t="s">
        <v>79</v>
      </c>
      <c r="J1221" s="46" t="s">
        <v>80</v>
      </c>
      <c r="K1221" s="46" t="s">
        <v>47</v>
      </c>
      <c r="L1221" s="46" t="s">
        <v>62</v>
      </c>
      <c r="M1221" s="46" t="s">
        <v>152</v>
      </c>
      <c r="N1221" s="46" t="s">
        <v>153</v>
      </c>
      <c r="O1221" s="46" t="s">
        <v>63</v>
      </c>
      <c r="P1221" s="46" t="s">
        <v>508</v>
      </c>
      <c r="Q1221" s="46" t="s">
        <v>564</v>
      </c>
      <c r="R1221" s="46" t="s">
        <v>84</v>
      </c>
      <c r="S1221" s="46" t="s">
        <v>99</v>
      </c>
      <c r="T1221" s="46" t="s">
        <v>48</v>
      </c>
      <c r="U1221" s="46" t="s">
        <v>31</v>
      </c>
      <c r="V1221" s="46" t="s">
        <v>106</v>
      </c>
      <c r="W1221" s="46" t="s">
        <v>564</v>
      </c>
      <c r="X1221" s="46" t="s">
        <v>84</v>
      </c>
      <c r="Y1221" s="46" t="s">
        <v>562</v>
      </c>
      <c r="Z1221" s="46" t="s">
        <v>565</v>
      </c>
      <c r="AA1221" s="46" t="s">
        <v>509</v>
      </c>
      <c r="AB1221" s="46">
        <v>55779361.32</v>
      </c>
      <c r="AC1221" s="46">
        <v>57151634.140000001</v>
      </c>
      <c r="AD1221" s="46">
        <v>59154462.950000003</v>
      </c>
      <c r="AE1221" s="46">
        <v>63375958.990000002</v>
      </c>
      <c r="AF1221" s="46">
        <v>64497176.939999998</v>
      </c>
      <c r="AG1221" s="46">
        <v>68311406.549999997</v>
      </c>
      <c r="AH1221" s="46">
        <v>93919698.329999998</v>
      </c>
      <c r="AI1221" s="46" t="s">
        <v>96</v>
      </c>
      <c r="AJ1221" s="46">
        <v>0</v>
      </c>
      <c r="AK1221" s="46">
        <v>57047692.869999997</v>
      </c>
      <c r="AL1221" s="46">
        <v>59924840.590000004</v>
      </c>
      <c r="AM1221" s="46">
        <v>66219471.329999998</v>
      </c>
      <c r="AN1221" s="46">
        <v>51340265.159999996</v>
      </c>
      <c r="AO1221" s="46" t="s">
        <v>154</v>
      </c>
      <c r="AP1221" s="46" t="s">
        <v>63</v>
      </c>
      <c r="AQ1221" s="46"/>
      <c r="AR1221" s="46"/>
    </row>
    <row r="1222" spans="1:44" x14ac:dyDescent="0.2">
      <c r="A1222" s="46" t="s">
        <v>77</v>
      </c>
      <c r="B1222" s="46" t="s">
        <v>84</v>
      </c>
      <c r="C1222" s="46" t="s">
        <v>84</v>
      </c>
      <c r="D1222" s="46" t="s">
        <v>562</v>
      </c>
      <c r="E1222" s="46" t="s">
        <v>86</v>
      </c>
      <c r="F1222" s="46" t="s">
        <v>78</v>
      </c>
      <c r="G1222" s="46" t="s">
        <v>563</v>
      </c>
      <c r="H1222" s="46" t="s">
        <v>62</v>
      </c>
      <c r="I1222" s="46" t="s">
        <v>79</v>
      </c>
      <c r="J1222" s="46" t="s">
        <v>80</v>
      </c>
      <c r="K1222" s="46" t="s">
        <v>47</v>
      </c>
      <c r="L1222" s="46" t="s">
        <v>62</v>
      </c>
      <c r="M1222" s="46" t="s">
        <v>155</v>
      </c>
      <c r="N1222" s="46" t="s">
        <v>156</v>
      </c>
      <c r="O1222" s="46" t="s">
        <v>63</v>
      </c>
      <c r="P1222" s="46" t="s">
        <v>508</v>
      </c>
      <c r="Q1222" s="46" t="s">
        <v>564</v>
      </c>
      <c r="R1222" s="46" t="s">
        <v>84</v>
      </c>
      <c r="S1222" s="46" t="s">
        <v>99</v>
      </c>
      <c r="T1222" s="46" t="s">
        <v>48</v>
      </c>
      <c r="U1222" s="46" t="s">
        <v>31</v>
      </c>
      <c r="V1222" s="46" t="s">
        <v>32</v>
      </c>
      <c r="W1222" s="46" t="s">
        <v>564</v>
      </c>
      <c r="X1222" s="46" t="s">
        <v>84</v>
      </c>
      <c r="Y1222" s="46" t="s">
        <v>562</v>
      </c>
      <c r="Z1222" s="46" t="s">
        <v>565</v>
      </c>
      <c r="AA1222" s="46" t="s">
        <v>509</v>
      </c>
      <c r="AB1222" s="46">
        <v>52950374.530000001</v>
      </c>
      <c r="AC1222" s="46">
        <v>52950374.530000001</v>
      </c>
      <c r="AD1222" s="46">
        <v>52950374.530000001</v>
      </c>
      <c r="AE1222" s="46">
        <v>52950374.530000001</v>
      </c>
      <c r="AF1222" s="46">
        <v>52950374.530000001</v>
      </c>
      <c r="AG1222" s="46">
        <v>52950374.530000001</v>
      </c>
      <c r="AH1222" s="46">
        <v>52950374.530000001</v>
      </c>
      <c r="AI1222" s="46" t="s">
        <v>96</v>
      </c>
      <c r="AJ1222" s="46">
        <v>0</v>
      </c>
      <c r="AK1222" s="46">
        <v>52950374.530000001</v>
      </c>
      <c r="AL1222" s="46">
        <v>52950374.530000001</v>
      </c>
      <c r="AM1222" s="46">
        <v>52950374.530000001</v>
      </c>
      <c r="AN1222" s="46">
        <v>52950374.530000001</v>
      </c>
      <c r="AO1222" s="46" t="s">
        <v>157</v>
      </c>
      <c r="AP1222" s="46" t="s">
        <v>63</v>
      </c>
      <c r="AQ1222" s="46"/>
      <c r="AR1222" s="46"/>
    </row>
    <row r="1223" spans="1:44" x14ac:dyDescent="0.2">
      <c r="A1223" s="46" t="s">
        <v>77</v>
      </c>
      <c r="B1223" s="46" t="s">
        <v>84</v>
      </c>
      <c r="C1223" s="46" t="s">
        <v>84</v>
      </c>
      <c r="D1223" s="46" t="s">
        <v>562</v>
      </c>
      <c r="E1223" s="46" t="s">
        <v>86</v>
      </c>
      <c r="F1223" s="46" t="s">
        <v>78</v>
      </c>
      <c r="G1223" s="46" t="s">
        <v>563</v>
      </c>
      <c r="H1223" s="46" t="s">
        <v>62</v>
      </c>
      <c r="I1223" s="46" t="s">
        <v>79</v>
      </c>
      <c r="J1223" s="46" t="s">
        <v>80</v>
      </c>
      <c r="K1223" s="46" t="s">
        <v>47</v>
      </c>
      <c r="L1223" s="46" t="s">
        <v>62</v>
      </c>
      <c r="M1223" s="46" t="s">
        <v>569</v>
      </c>
      <c r="N1223" s="46" t="s">
        <v>570</v>
      </c>
      <c r="O1223" s="46" t="s">
        <v>63</v>
      </c>
      <c r="P1223" s="46" t="s">
        <v>508</v>
      </c>
      <c r="Q1223" s="46" t="s">
        <v>564</v>
      </c>
      <c r="R1223" s="46" t="s">
        <v>84</v>
      </c>
      <c r="S1223" s="46" t="s">
        <v>99</v>
      </c>
      <c r="T1223" s="46" t="s">
        <v>48</v>
      </c>
      <c r="U1223" s="46" t="s">
        <v>31</v>
      </c>
      <c r="V1223" s="46" t="s">
        <v>32</v>
      </c>
      <c r="W1223" s="46" t="s">
        <v>564</v>
      </c>
      <c r="X1223" s="46" t="s">
        <v>84</v>
      </c>
      <c r="Y1223" s="46" t="s">
        <v>562</v>
      </c>
      <c r="Z1223" s="46" t="s">
        <v>565</v>
      </c>
      <c r="AA1223" s="46" t="s">
        <v>509</v>
      </c>
      <c r="AB1223" s="46">
        <v>0</v>
      </c>
      <c r="AC1223" s="46">
        <v>0</v>
      </c>
      <c r="AD1223" s="46">
        <v>0</v>
      </c>
      <c r="AE1223" s="46">
        <v>0</v>
      </c>
      <c r="AF1223" s="46">
        <v>0</v>
      </c>
      <c r="AG1223" s="46">
        <v>0</v>
      </c>
      <c r="AH1223" s="46">
        <v>0</v>
      </c>
      <c r="AI1223" s="46" t="s">
        <v>96</v>
      </c>
      <c r="AJ1223" s="46">
        <v>0</v>
      </c>
      <c r="AK1223" s="46">
        <v>0</v>
      </c>
      <c r="AL1223" s="46">
        <v>0</v>
      </c>
      <c r="AM1223" s="46">
        <v>0</v>
      </c>
      <c r="AN1223" s="46">
        <v>-110100000</v>
      </c>
      <c r="AO1223" s="46" t="s">
        <v>570</v>
      </c>
      <c r="AP1223" s="46" t="s">
        <v>63</v>
      </c>
      <c r="AQ1223" s="46"/>
      <c r="AR1223" s="46"/>
    </row>
    <row r="1224" spans="1:44" x14ac:dyDescent="0.2">
      <c r="A1224" s="46" t="s">
        <v>77</v>
      </c>
      <c r="B1224" s="46" t="s">
        <v>84</v>
      </c>
      <c r="C1224" s="46" t="s">
        <v>84</v>
      </c>
      <c r="D1224" s="46" t="s">
        <v>562</v>
      </c>
      <c r="E1224" s="46" t="s">
        <v>86</v>
      </c>
      <c r="F1224" s="46" t="s">
        <v>78</v>
      </c>
      <c r="G1224" s="46" t="s">
        <v>563</v>
      </c>
      <c r="H1224" s="46" t="s">
        <v>62</v>
      </c>
      <c r="I1224" s="46" t="s">
        <v>79</v>
      </c>
      <c r="J1224" s="46" t="s">
        <v>80</v>
      </c>
      <c r="K1224" s="46" t="s">
        <v>47</v>
      </c>
      <c r="L1224" s="46" t="s">
        <v>62</v>
      </c>
      <c r="M1224" s="46" t="s">
        <v>201</v>
      </c>
      <c r="N1224" s="46" t="s">
        <v>202</v>
      </c>
      <c r="O1224" s="46" t="s">
        <v>63</v>
      </c>
      <c r="P1224" s="46" t="s">
        <v>508</v>
      </c>
      <c r="Q1224" s="46" t="s">
        <v>564</v>
      </c>
      <c r="R1224" s="46" t="s">
        <v>84</v>
      </c>
      <c r="S1224" s="46" t="s">
        <v>99</v>
      </c>
      <c r="T1224" s="46" t="s">
        <v>48</v>
      </c>
      <c r="U1224" s="46" t="s">
        <v>31</v>
      </c>
      <c r="V1224" s="46" t="s">
        <v>32</v>
      </c>
      <c r="W1224" s="46" t="s">
        <v>564</v>
      </c>
      <c r="X1224" s="46" t="s">
        <v>84</v>
      </c>
      <c r="Y1224" s="46" t="s">
        <v>562</v>
      </c>
      <c r="Z1224" s="46" t="s">
        <v>565</v>
      </c>
      <c r="AA1224" s="46" t="s">
        <v>509</v>
      </c>
      <c r="AB1224" s="46">
        <v>2824919.43</v>
      </c>
      <c r="AC1224" s="46">
        <v>4177511.7</v>
      </c>
      <c r="AD1224" s="46">
        <v>5974435.3600000003</v>
      </c>
      <c r="AE1224" s="46">
        <v>9858783.9199999999</v>
      </c>
      <c r="AF1224" s="46">
        <v>10913037.27</v>
      </c>
      <c r="AG1224" s="46">
        <v>14390620.130000001</v>
      </c>
      <c r="AH1224" s="46">
        <v>37570218.57</v>
      </c>
      <c r="AI1224" s="46" t="s">
        <v>96</v>
      </c>
      <c r="AJ1224" s="46">
        <v>0</v>
      </c>
      <c r="AK1224" s="46">
        <v>4091649.08</v>
      </c>
      <c r="AL1224" s="46">
        <v>6415876.3600000003</v>
      </c>
      <c r="AM1224" s="46">
        <v>12463667.57</v>
      </c>
      <c r="AN1224" s="46">
        <v>104843787.54000001</v>
      </c>
      <c r="AO1224" s="46" t="s">
        <v>203</v>
      </c>
      <c r="AP1224" s="46" t="s">
        <v>63</v>
      </c>
      <c r="AQ1224" s="46"/>
      <c r="AR1224" s="46"/>
    </row>
    <row r="1225" spans="1:44" x14ac:dyDescent="0.2">
      <c r="A1225" s="46" t="s">
        <v>77</v>
      </c>
      <c r="B1225" s="46" t="s">
        <v>84</v>
      </c>
      <c r="C1225" s="46" t="s">
        <v>84</v>
      </c>
      <c r="D1225" s="46" t="s">
        <v>562</v>
      </c>
      <c r="E1225" s="46" t="s">
        <v>86</v>
      </c>
      <c r="F1225" s="46" t="s">
        <v>78</v>
      </c>
      <c r="G1225" s="46" t="s">
        <v>563</v>
      </c>
      <c r="H1225" s="46" t="s">
        <v>62</v>
      </c>
      <c r="I1225" s="46" t="s">
        <v>79</v>
      </c>
      <c r="J1225" s="46" t="s">
        <v>80</v>
      </c>
      <c r="K1225" s="46" t="s">
        <v>47</v>
      </c>
      <c r="L1225" s="46" t="s">
        <v>62</v>
      </c>
      <c r="M1225" s="46" t="s">
        <v>404</v>
      </c>
      <c r="N1225" s="46" t="s">
        <v>405</v>
      </c>
      <c r="O1225" s="46" t="s">
        <v>63</v>
      </c>
      <c r="P1225" s="46" t="s">
        <v>508</v>
      </c>
      <c r="Q1225" s="46" t="s">
        <v>564</v>
      </c>
      <c r="R1225" s="46" t="s">
        <v>84</v>
      </c>
      <c r="S1225" s="46" t="s">
        <v>99</v>
      </c>
      <c r="T1225" s="46" t="s">
        <v>48</v>
      </c>
      <c r="U1225" s="46" t="s">
        <v>31</v>
      </c>
      <c r="V1225" s="46" t="s">
        <v>32</v>
      </c>
      <c r="W1225" s="46" t="s">
        <v>564</v>
      </c>
      <c r="X1225" s="46" t="s">
        <v>84</v>
      </c>
      <c r="Y1225" s="46" t="s">
        <v>562</v>
      </c>
      <c r="Z1225" s="46" t="s">
        <v>565</v>
      </c>
      <c r="AA1225" s="46" t="s">
        <v>509</v>
      </c>
      <c r="AB1225" s="46">
        <v>4067.36</v>
      </c>
      <c r="AC1225" s="46">
        <v>23747.91</v>
      </c>
      <c r="AD1225" s="46">
        <v>229653.06</v>
      </c>
      <c r="AE1225" s="46">
        <v>566800.54</v>
      </c>
      <c r="AF1225" s="46">
        <v>633765.14</v>
      </c>
      <c r="AG1225" s="46">
        <v>970411.89</v>
      </c>
      <c r="AH1225" s="46">
        <v>3399105.23</v>
      </c>
      <c r="AI1225" s="46" t="s">
        <v>96</v>
      </c>
      <c r="AJ1225" s="46">
        <v>0</v>
      </c>
      <c r="AK1225" s="46">
        <v>5669.26</v>
      </c>
      <c r="AL1225" s="46">
        <v>558589.69999999995</v>
      </c>
      <c r="AM1225" s="46">
        <v>805429.23</v>
      </c>
      <c r="AN1225" s="46">
        <v>3646103.09</v>
      </c>
      <c r="AO1225" s="46" t="s">
        <v>406</v>
      </c>
      <c r="AP1225" s="46" t="s">
        <v>63</v>
      </c>
      <c r="AQ1225" s="46"/>
      <c r="AR1225" s="46"/>
    </row>
    <row r="1226" spans="1:44" x14ac:dyDescent="0.2">
      <c r="A1226" s="46" t="s">
        <v>77</v>
      </c>
      <c r="B1226" s="46" t="s">
        <v>84</v>
      </c>
      <c r="C1226" s="46" t="s">
        <v>84</v>
      </c>
      <c r="D1226" s="46" t="s">
        <v>562</v>
      </c>
      <c r="E1226" s="46" t="s">
        <v>86</v>
      </c>
      <c r="F1226" s="46" t="s">
        <v>78</v>
      </c>
      <c r="G1226" s="46" t="s">
        <v>563</v>
      </c>
      <c r="H1226" s="46" t="s">
        <v>62</v>
      </c>
      <c r="I1226" s="46" t="s">
        <v>79</v>
      </c>
      <c r="J1226" s="46" t="s">
        <v>80</v>
      </c>
      <c r="K1226" s="46" t="s">
        <v>47</v>
      </c>
      <c r="L1226" s="46" t="s">
        <v>62</v>
      </c>
      <c r="M1226" s="46" t="s">
        <v>160</v>
      </c>
      <c r="N1226" s="46" t="s">
        <v>161</v>
      </c>
      <c r="O1226" s="46" t="s">
        <v>63</v>
      </c>
      <c r="P1226" s="46" t="s">
        <v>508</v>
      </c>
      <c r="Q1226" s="46" t="s">
        <v>564</v>
      </c>
      <c r="R1226" s="46" t="s">
        <v>84</v>
      </c>
      <c r="S1226" s="46" t="s">
        <v>99</v>
      </c>
      <c r="T1226" s="46" t="s">
        <v>48</v>
      </c>
      <c r="U1226" s="46" t="s">
        <v>31</v>
      </c>
      <c r="V1226" s="46" t="s">
        <v>106</v>
      </c>
      <c r="W1226" s="46" t="s">
        <v>564</v>
      </c>
      <c r="X1226" s="46" t="s">
        <v>84</v>
      </c>
      <c r="Y1226" s="46" t="s">
        <v>562</v>
      </c>
      <c r="Z1226" s="46" t="s">
        <v>565</v>
      </c>
      <c r="AA1226" s="46" t="s">
        <v>509</v>
      </c>
      <c r="AB1226" s="46">
        <v>55779361.32</v>
      </c>
      <c r="AC1226" s="46">
        <v>57151634.140000001</v>
      </c>
      <c r="AD1226" s="46">
        <v>59154462.950000003</v>
      </c>
      <c r="AE1226" s="46">
        <v>63375958.990000002</v>
      </c>
      <c r="AF1226" s="46">
        <v>64497176.939999998</v>
      </c>
      <c r="AG1226" s="46">
        <v>68311406.549999997</v>
      </c>
      <c r="AH1226" s="46">
        <v>93919698.329999998</v>
      </c>
      <c r="AI1226" s="46" t="s">
        <v>96</v>
      </c>
      <c r="AJ1226" s="46">
        <v>0</v>
      </c>
      <c r="AK1226" s="46">
        <v>57047692.869999997</v>
      </c>
      <c r="AL1226" s="46">
        <v>59924840.590000004</v>
      </c>
      <c r="AM1226" s="46">
        <v>66219471.329999998</v>
      </c>
      <c r="AN1226" s="46">
        <v>51340265.159999996</v>
      </c>
      <c r="AO1226" s="46" t="s">
        <v>162</v>
      </c>
      <c r="AP1226" s="46" t="s">
        <v>63</v>
      </c>
      <c r="AQ1226" s="46"/>
      <c r="AR1226" s="46"/>
    </row>
    <row r="1227" spans="1:44" x14ac:dyDescent="0.2">
      <c r="A1227" s="46" t="s">
        <v>77</v>
      </c>
      <c r="B1227" s="46" t="s">
        <v>84</v>
      </c>
      <c r="C1227" s="46" t="s">
        <v>84</v>
      </c>
      <c r="D1227" s="46" t="s">
        <v>562</v>
      </c>
      <c r="E1227" s="46" t="s">
        <v>86</v>
      </c>
      <c r="F1227" s="46" t="s">
        <v>78</v>
      </c>
      <c r="G1227" s="46" t="s">
        <v>563</v>
      </c>
      <c r="H1227" s="46" t="s">
        <v>62</v>
      </c>
      <c r="I1227" s="46" t="s">
        <v>79</v>
      </c>
      <c r="J1227" s="46" t="s">
        <v>80</v>
      </c>
      <c r="K1227" s="46" t="s">
        <v>47</v>
      </c>
      <c r="L1227" s="46" t="s">
        <v>62</v>
      </c>
      <c r="M1227" s="46" t="s">
        <v>448</v>
      </c>
      <c r="N1227" s="46" t="s">
        <v>449</v>
      </c>
      <c r="O1227" s="46" t="s">
        <v>63</v>
      </c>
      <c r="P1227" s="46" t="s">
        <v>508</v>
      </c>
      <c r="Q1227" s="46" t="s">
        <v>564</v>
      </c>
      <c r="R1227" s="46" t="s">
        <v>84</v>
      </c>
      <c r="S1227" s="46" t="s">
        <v>99</v>
      </c>
      <c r="T1227" s="46" t="s">
        <v>48</v>
      </c>
      <c r="U1227" s="46" t="s">
        <v>31</v>
      </c>
      <c r="V1227" s="46" t="s">
        <v>32</v>
      </c>
      <c r="W1227" s="46" t="s">
        <v>564</v>
      </c>
      <c r="X1227" s="46" t="s">
        <v>84</v>
      </c>
      <c r="Y1227" s="46" t="s">
        <v>562</v>
      </c>
      <c r="Z1227" s="46" t="s">
        <v>565</v>
      </c>
      <c r="AA1227" s="46" t="s">
        <v>509</v>
      </c>
      <c r="AB1227" s="46">
        <v>14000000</v>
      </c>
      <c r="AC1227" s="46">
        <v>14000000</v>
      </c>
      <c r="AD1227" s="46">
        <v>18000000</v>
      </c>
      <c r="AE1227" s="46">
        <v>20000000</v>
      </c>
      <c r="AF1227" s="46">
        <v>20000000</v>
      </c>
      <c r="AG1227" s="46">
        <v>24000000</v>
      </c>
      <c r="AH1227" s="46">
        <v>27000000</v>
      </c>
      <c r="AI1227" s="46" t="s">
        <v>96</v>
      </c>
      <c r="AJ1227" s="46">
        <v>0</v>
      </c>
      <c r="AK1227" s="46">
        <v>14000000</v>
      </c>
      <c r="AL1227" s="46">
        <v>20000000</v>
      </c>
      <c r="AM1227" s="46">
        <v>24000000</v>
      </c>
      <c r="AN1227" s="46">
        <v>32602523.68</v>
      </c>
      <c r="AO1227" s="46" t="s">
        <v>450</v>
      </c>
      <c r="AP1227" s="46" t="s">
        <v>63</v>
      </c>
      <c r="AQ1227" s="46"/>
      <c r="AR1227" s="46"/>
    </row>
    <row r="1228" spans="1:44" x14ac:dyDescent="0.2">
      <c r="A1228" s="46" t="s">
        <v>77</v>
      </c>
      <c r="B1228" s="46" t="s">
        <v>84</v>
      </c>
      <c r="C1228" s="46" t="s">
        <v>84</v>
      </c>
      <c r="D1228" s="46" t="s">
        <v>562</v>
      </c>
      <c r="E1228" s="46" t="s">
        <v>86</v>
      </c>
      <c r="F1228" s="46" t="s">
        <v>78</v>
      </c>
      <c r="G1228" s="46" t="s">
        <v>563</v>
      </c>
      <c r="H1228" s="46" t="s">
        <v>62</v>
      </c>
      <c r="I1228" s="46" t="s">
        <v>79</v>
      </c>
      <c r="J1228" s="46" t="s">
        <v>80</v>
      </c>
      <c r="K1228" s="46" t="s">
        <v>47</v>
      </c>
      <c r="L1228" s="46" t="s">
        <v>62</v>
      </c>
      <c r="M1228" s="46" t="s">
        <v>451</v>
      </c>
      <c r="N1228" s="46" t="s">
        <v>452</v>
      </c>
      <c r="O1228" s="46" t="s">
        <v>63</v>
      </c>
      <c r="P1228" s="46" t="s">
        <v>508</v>
      </c>
      <c r="Q1228" s="46" t="s">
        <v>564</v>
      </c>
      <c r="R1228" s="46" t="s">
        <v>84</v>
      </c>
      <c r="S1228" s="46" t="s">
        <v>99</v>
      </c>
      <c r="T1228" s="46" t="s">
        <v>48</v>
      </c>
      <c r="U1228" s="46" t="s">
        <v>31</v>
      </c>
      <c r="V1228" s="46" t="s">
        <v>32</v>
      </c>
      <c r="W1228" s="46" t="s">
        <v>564</v>
      </c>
      <c r="X1228" s="46" t="s">
        <v>84</v>
      </c>
      <c r="Y1228" s="46" t="s">
        <v>562</v>
      </c>
      <c r="Z1228" s="46" t="s">
        <v>565</v>
      </c>
      <c r="AA1228" s="46" t="s">
        <v>509</v>
      </c>
      <c r="AB1228" s="46">
        <v>-14000000</v>
      </c>
      <c r="AC1228" s="46">
        <v>-14000000</v>
      </c>
      <c r="AD1228" s="46">
        <v>-18000000</v>
      </c>
      <c r="AE1228" s="46">
        <v>-20000000</v>
      </c>
      <c r="AF1228" s="46">
        <v>-20000000</v>
      </c>
      <c r="AG1228" s="46">
        <v>-24000000</v>
      </c>
      <c r="AH1228" s="46">
        <v>-27000000</v>
      </c>
      <c r="AI1228" s="46" t="s">
        <v>96</v>
      </c>
      <c r="AJ1228" s="46">
        <v>0</v>
      </c>
      <c r="AK1228" s="46">
        <v>-14000000</v>
      </c>
      <c r="AL1228" s="46">
        <v>-20000000</v>
      </c>
      <c r="AM1228" s="46">
        <v>-24000000</v>
      </c>
      <c r="AN1228" s="46">
        <v>-78172868.519999996</v>
      </c>
      <c r="AO1228" s="46" t="s">
        <v>452</v>
      </c>
      <c r="AP1228" s="46" t="s">
        <v>63</v>
      </c>
      <c r="AQ1228" s="46"/>
      <c r="AR1228" s="46"/>
    </row>
    <row r="1229" spans="1:44" x14ac:dyDescent="0.2">
      <c r="A1229" s="46" t="s">
        <v>77</v>
      </c>
      <c r="B1229" s="46" t="s">
        <v>84</v>
      </c>
      <c r="C1229" s="46" t="s">
        <v>84</v>
      </c>
      <c r="D1229" s="46" t="s">
        <v>562</v>
      </c>
      <c r="E1229" s="46" t="s">
        <v>86</v>
      </c>
      <c r="F1229" s="46" t="s">
        <v>78</v>
      </c>
      <c r="G1229" s="46" t="s">
        <v>563</v>
      </c>
      <c r="H1229" s="46" t="s">
        <v>62</v>
      </c>
      <c r="I1229" s="46" t="s">
        <v>79</v>
      </c>
      <c r="J1229" s="46" t="s">
        <v>80</v>
      </c>
      <c r="K1229" s="46" t="s">
        <v>47</v>
      </c>
      <c r="L1229" s="46" t="s">
        <v>62</v>
      </c>
      <c r="M1229" s="46" t="s">
        <v>453</v>
      </c>
      <c r="N1229" s="46" t="s">
        <v>454</v>
      </c>
      <c r="O1229" s="46" t="s">
        <v>63</v>
      </c>
      <c r="P1229" s="46" t="s">
        <v>508</v>
      </c>
      <c r="Q1229" s="46" t="s">
        <v>564</v>
      </c>
      <c r="R1229" s="46" t="s">
        <v>84</v>
      </c>
      <c r="S1229" s="46" t="s">
        <v>99</v>
      </c>
      <c r="T1229" s="46" t="s">
        <v>48</v>
      </c>
      <c r="U1229" s="46" t="s">
        <v>31</v>
      </c>
      <c r="V1229" s="46" t="s">
        <v>106</v>
      </c>
      <c r="W1229" s="46" t="s">
        <v>564</v>
      </c>
      <c r="X1229" s="46" t="s">
        <v>84</v>
      </c>
      <c r="Y1229" s="46" t="s">
        <v>562</v>
      </c>
      <c r="Z1229" s="46" t="s">
        <v>565</v>
      </c>
      <c r="AA1229" s="46" t="s">
        <v>509</v>
      </c>
      <c r="AB1229" s="46">
        <v>0</v>
      </c>
      <c r="AC1229" s="46">
        <v>0</v>
      </c>
      <c r="AD1229" s="46">
        <v>0</v>
      </c>
      <c r="AE1229" s="46">
        <v>0</v>
      </c>
      <c r="AF1229" s="46">
        <v>0</v>
      </c>
      <c r="AG1229" s="46">
        <v>0</v>
      </c>
      <c r="AH1229" s="46">
        <v>0</v>
      </c>
      <c r="AI1229" s="46" t="s">
        <v>96</v>
      </c>
      <c r="AJ1229" s="46">
        <v>0</v>
      </c>
      <c r="AK1229" s="46">
        <v>0</v>
      </c>
      <c r="AL1229" s="46">
        <v>0</v>
      </c>
      <c r="AM1229" s="46">
        <v>0</v>
      </c>
      <c r="AN1229" s="46">
        <v>-45570344.840000004</v>
      </c>
      <c r="AO1229" s="46" t="s">
        <v>455</v>
      </c>
      <c r="AP1229" s="46" t="s">
        <v>63</v>
      </c>
      <c r="AQ1229" s="46"/>
      <c r="AR1229" s="46"/>
    </row>
    <row r="1230" spans="1:44" x14ac:dyDescent="0.2">
      <c r="A1230" s="46" t="s">
        <v>77</v>
      </c>
      <c r="B1230" s="46" t="s">
        <v>84</v>
      </c>
      <c r="C1230" s="46" t="s">
        <v>84</v>
      </c>
      <c r="D1230" s="46" t="s">
        <v>562</v>
      </c>
      <c r="E1230" s="46" t="s">
        <v>86</v>
      </c>
      <c r="F1230" s="46" t="s">
        <v>78</v>
      </c>
      <c r="G1230" s="46" t="s">
        <v>563</v>
      </c>
      <c r="H1230" s="46" t="s">
        <v>62</v>
      </c>
      <c r="I1230" s="46" t="s">
        <v>79</v>
      </c>
      <c r="J1230" s="46" t="s">
        <v>80</v>
      </c>
      <c r="K1230" s="46" t="s">
        <v>47</v>
      </c>
      <c r="L1230" s="46" t="s">
        <v>62</v>
      </c>
      <c r="M1230" s="46" t="s">
        <v>251</v>
      </c>
      <c r="N1230" s="46" t="s">
        <v>252</v>
      </c>
      <c r="O1230" s="46" t="s">
        <v>63</v>
      </c>
      <c r="P1230" s="46" t="s">
        <v>508</v>
      </c>
      <c r="Q1230" s="46" t="s">
        <v>564</v>
      </c>
      <c r="R1230" s="46" t="s">
        <v>84</v>
      </c>
      <c r="S1230" s="46" t="s">
        <v>99</v>
      </c>
      <c r="T1230" s="46" t="s">
        <v>48</v>
      </c>
      <c r="U1230" s="46" t="s">
        <v>31</v>
      </c>
      <c r="V1230" s="46" t="s">
        <v>106</v>
      </c>
      <c r="W1230" s="46" t="s">
        <v>564</v>
      </c>
      <c r="X1230" s="46" t="s">
        <v>84</v>
      </c>
      <c r="Y1230" s="46" t="s">
        <v>562</v>
      </c>
      <c r="Z1230" s="46" t="s">
        <v>565</v>
      </c>
      <c r="AA1230" s="46" t="s">
        <v>509</v>
      </c>
      <c r="AB1230" s="46">
        <v>0</v>
      </c>
      <c r="AC1230" s="46">
        <v>0</v>
      </c>
      <c r="AD1230" s="46">
        <v>0</v>
      </c>
      <c r="AE1230" s="46">
        <v>0</v>
      </c>
      <c r="AF1230" s="46">
        <v>0</v>
      </c>
      <c r="AG1230" s="46">
        <v>0</v>
      </c>
      <c r="AH1230" s="46">
        <v>0</v>
      </c>
      <c r="AI1230" s="46" t="s">
        <v>96</v>
      </c>
      <c r="AJ1230" s="46">
        <v>0</v>
      </c>
      <c r="AK1230" s="46">
        <v>0</v>
      </c>
      <c r="AL1230" s="46">
        <v>0</v>
      </c>
      <c r="AM1230" s="46">
        <v>0</v>
      </c>
      <c r="AN1230" s="46">
        <v>-45570344.840000004</v>
      </c>
      <c r="AO1230" s="46" t="s">
        <v>253</v>
      </c>
      <c r="AP1230" s="46" t="s">
        <v>63</v>
      </c>
      <c r="AQ1230" s="46"/>
      <c r="AR1230" s="46"/>
    </row>
    <row r="1231" spans="1:44" x14ac:dyDescent="0.2">
      <c r="A1231" s="46" t="s">
        <v>77</v>
      </c>
      <c r="B1231" s="46" t="s">
        <v>84</v>
      </c>
      <c r="C1231" s="46" t="s">
        <v>84</v>
      </c>
      <c r="D1231" s="46" t="s">
        <v>562</v>
      </c>
      <c r="E1231" s="46" t="s">
        <v>86</v>
      </c>
      <c r="F1231" s="46" t="s">
        <v>78</v>
      </c>
      <c r="G1231" s="46" t="s">
        <v>563</v>
      </c>
      <c r="H1231" s="46" t="s">
        <v>62</v>
      </c>
      <c r="I1231" s="46" t="s">
        <v>79</v>
      </c>
      <c r="J1231" s="46" t="s">
        <v>80</v>
      </c>
      <c r="K1231" s="46" t="s">
        <v>47</v>
      </c>
      <c r="L1231" s="46" t="s">
        <v>62</v>
      </c>
      <c r="M1231" s="46" t="s">
        <v>163</v>
      </c>
      <c r="N1231" s="46" t="s">
        <v>164</v>
      </c>
      <c r="O1231" s="46" t="s">
        <v>63</v>
      </c>
      <c r="P1231" s="46" t="s">
        <v>508</v>
      </c>
      <c r="Q1231" s="46" t="s">
        <v>564</v>
      </c>
      <c r="R1231" s="46" t="s">
        <v>84</v>
      </c>
      <c r="S1231" s="46" t="s">
        <v>99</v>
      </c>
      <c r="T1231" s="46" t="s">
        <v>48</v>
      </c>
      <c r="U1231" s="46" t="s">
        <v>31</v>
      </c>
      <c r="V1231" s="46" t="s">
        <v>106</v>
      </c>
      <c r="W1231" s="46" t="s">
        <v>564</v>
      </c>
      <c r="X1231" s="46" t="s">
        <v>84</v>
      </c>
      <c r="Y1231" s="46" t="s">
        <v>562</v>
      </c>
      <c r="Z1231" s="46" t="s">
        <v>565</v>
      </c>
      <c r="AA1231" s="46" t="s">
        <v>509</v>
      </c>
      <c r="AB1231" s="46">
        <v>55779361.32</v>
      </c>
      <c r="AC1231" s="46">
        <v>57151634.140000001</v>
      </c>
      <c r="AD1231" s="46">
        <v>59154462.950000003</v>
      </c>
      <c r="AE1231" s="46">
        <v>63375958.990000002</v>
      </c>
      <c r="AF1231" s="46">
        <v>64497176.939999998</v>
      </c>
      <c r="AG1231" s="46">
        <v>68311406.549999997</v>
      </c>
      <c r="AH1231" s="46">
        <v>93919698.329999998</v>
      </c>
      <c r="AI1231" s="46" t="s">
        <v>96</v>
      </c>
      <c r="AJ1231" s="46">
        <v>0</v>
      </c>
      <c r="AK1231" s="46">
        <v>57047692.869999997</v>
      </c>
      <c r="AL1231" s="46">
        <v>59924840.590000004</v>
      </c>
      <c r="AM1231" s="46">
        <v>66219471.329999998</v>
      </c>
      <c r="AN1231" s="46">
        <v>5769920.3200000003</v>
      </c>
      <c r="AO1231" s="46" t="s">
        <v>165</v>
      </c>
      <c r="AP1231" s="46" t="s">
        <v>63</v>
      </c>
      <c r="AQ1231" s="46"/>
      <c r="AR1231" s="46"/>
    </row>
    <row r="1232" spans="1:44" x14ac:dyDescent="0.2">
      <c r="A1232" s="46" t="s">
        <v>77</v>
      </c>
      <c r="B1232" s="46" t="s">
        <v>84</v>
      </c>
      <c r="C1232" s="46" t="s">
        <v>84</v>
      </c>
      <c r="D1232" s="46" t="s">
        <v>562</v>
      </c>
      <c r="E1232" s="46" t="s">
        <v>86</v>
      </c>
      <c r="F1232" s="46" t="s">
        <v>78</v>
      </c>
      <c r="G1232" s="46" t="s">
        <v>563</v>
      </c>
      <c r="H1232" s="46" t="s">
        <v>62</v>
      </c>
      <c r="I1232" s="46" t="s">
        <v>79</v>
      </c>
      <c r="J1232" s="46" t="s">
        <v>80</v>
      </c>
      <c r="K1232" s="46" t="s">
        <v>47</v>
      </c>
      <c r="L1232" s="46" t="s">
        <v>62</v>
      </c>
      <c r="M1232" s="46" t="s">
        <v>204</v>
      </c>
      <c r="N1232" s="46" t="s">
        <v>456</v>
      </c>
      <c r="O1232" s="46" t="s">
        <v>207</v>
      </c>
      <c r="P1232" s="46" t="s">
        <v>508</v>
      </c>
      <c r="Q1232" s="46" t="s">
        <v>564</v>
      </c>
      <c r="R1232" s="46" t="s">
        <v>84</v>
      </c>
      <c r="S1232" s="46" t="s">
        <v>99</v>
      </c>
      <c r="T1232" s="46" t="s">
        <v>169</v>
      </c>
      <c r="U1232" s="46" t="s">
        <v>170</v>
      </c>
      <c r="V1232" s="46" t="s">
        <v>32</v>
      </c>
      <c r="W1232" s="46" t="s">
        <v>564</v>
      </c>
      <c r="X1232" s="46" t="s">
        <v>84</v>
      </c>
      <c r="Y1232" s="46" t="s">
        <v>562</v>
      </c>
      <c r="Z1232" s="46" t="s">
        <v>565</v>
      </c>
      <c r="AA1232" s="46" t="s">
        <v>509</v>
      </c>
      <c r="AB1232" s="46">
        <v>3382986.24</v>
      </c>
      <c r="AC1232" s="46">
        <v>4827132.25</v>
      </c>
      <c r="AD1232" s="46">
        <v>4839226.3099999996</v>
      </c>
      <c r="AE1232" s="46">
        <v>4816945.3600000003</v>
      </c>
      <c r="AF1232" s="46">
        <v>4964705.87</v>
      </c>
      <c r="AG1232" s="46">
        <v>5258582.62</v>
      </c>
      <c r="AH1232" s="46">
        <v>5209528.93</v>
      </c>
      <c r="AI1232" s="46" t="s">
        <v>96</v>
      </c>
      <c r="AJ1232" s="46">
        <v>0</v>
      </c>
      <c r="AK1232" s="46">
        <v>3796963.65</v>
      </c>
      <c r="AL1232" s="46">
        <v>4976659.29</v>
      </c>
      <c r="AM1232" s="46">
        <v>5087373.9000000004</v>
      </c>
      <c r="AN1232" s="46">
        <v>5357273.05</v>
      </c>
      <c r="AO1232" s="46" t="s">
        <v>206</v>
      </c>
      <c r="AP1232" s="46" t="s">
        <v>341</v>
      </c>
      <c r="AQ1232" s="46" t="s">
        <v>457</v>
      </c>
      <c r="AR1232" s="46" t="s">
        <v>458</v>
      </c>
    </row>
    <row r="1233" spans="1:44" x14ac:dyDescent="0.2">
      <c r="A1233" s="46" t="s">
        <v>77</v>
      </c>
      <c r="B1233" s="46" t="s">
        <v>84</v>
      </c>
      <c r="C1233" s="46" t="s">
        <v>84</v>
      </c>
      <c r="D1233" s="46" t="s">
        <v>562</v>
      </c>
      <c r="E1233" s="46" t="s">
        <v>86</v>
      </c>
      <c r="F1233" s="46" t="s">
        <v>78</v>
      </c>
      <c r="G1233" s="46" t="s">
        <v>563</v>
      </c>
      <c r="H1233" s="46" t="s">
        <v>62</v>
      </c>
      <c r="I1233" s="46" t="s">
        <v>79</v>
      </c>
      <c r="J1233" s="46" t="s">
        <v>80</v>
      </c>
      <c r="K1233" s="46" t="s">
        <v>47</v>
      </c>
      <c r="L1233" s="46" t="s">
        <v>62</v>
      </c>
      <c r="M1233" s="46" t="s">
        <v>204</v>
      </c>
      <c r="N1233" s="46" t="s">
        <v>571</v>
      </c>
      <c r="O1233" s="46" t="s">
        <v>210</v>
      </c>
      <c r="P1233" s="46" t="s">
        <v>508</v>
      </c>
      <c r="Q1233" s="46" t="s">
        <v>564</v>
      </c>
      <c r="R1233" s="46" t="s">
        <v>84</v>
      </c>
      <c r="S1233" s="46" t="s">
        <v>99</v>
      </c>
      <c r="T1233" s="46" t="s">
        <v>169</v>
      </c>
      <c r="U1233" s="46" t="s">
        <v>170</v>
      </c>
      <c r="V1233" s="46" t="s">
        <v>32</v>
      </c>
      <c r="W1233" s="46" t="s">
        <v>564</v>
      </c>
      <c r="X1233" s="46" t="s">
        <v>84</v>
      </c>
      <c r="Y1233" s="46" t="s">
        <v>562</v>
      </c>
      <c r="Z1233" s="46" t="s">
        <v>565</v>
      </c>
      <c r="AA1233" s="46" t="s">
        <v>509</v>
      </c>
      <c r="AB1233" s="46">
        <v>1572.15</v>
      </c>
      <c r="AC1233" s="46">
        <v>1572.15</v>
      </c>
      <c r="AD1233" s="46">
        <v>205609.43</v>
      </c>
      <c r="AE1233" s="46">
        <v>213982.43</v>
      </c>
      <c r="AF1233" s="46">
        <v>205609.43</v>
      </c>
      <c r="AG1233" s="46">
        <v>335498.43</v>
      </c>
      <c r="AH1233" s="46">
        <v>335568.06</v>
      </c>
      <c r="AI1233" s="46" t="s">
        <v>96</v>
      </c>
      <c r="AJ1233" s="46">
        <v>0</v>
      </c>
      <c r="AK1233" s="46">
        <v>1572.15</v>
      </c>
      <c r="AL1233" s="46">
        <v>205609.43</v>
      </c>
      <c r="AM1233" s="46">
        <v>1572.43</v>
      </c>
      <c r="AN1233" s="46">
        <v>337647.27</v>
      </c>
      <c r="AO1233" s="46" t="s">
        <v>206</v>
      </c>
      <c r="AP1233" s="46" t="s">
        <v>350</v>
      </c>
      <c r="AQ1233" s="46" t="s">
        <v>572</v>
      </c>
      <c r="AR1233" s="46" t="s">
        <v>573</v>
      </c>
    </row>
    <row r="1234" spans="1:44" x14ac:dyDescent="0.2">
      <c r="A1234" s="46" t="s">
        <v>77</v>
      </c>
      <c r="B1234" s="46" t="s">
        <v>84</v>
      </c>
      <c r="C1234" s="46" t="s">
        <v>84</v>
      </c>
      <c r="D1234" s="46" t="s">
        <v>562</v>
      </c>
      <c r="E1234" s="46" t="s">
        <v>86</v>
      </c>
      <c r="F1234" s="46" t="s">
        <v>78</v>
      </c>
      <c r="G1234" s="46" t="s">
        <v>563</v>
      </c>
      <c r="H1234" s="46" t="s">
        <v>62</v>
      </c>
      <c r="I1234" s="46" t="s">
        <v>79</v>
      </c>
      <c r="J1234" s="46" t="s">
        <v>80</v>
      </c>
      <c r="K1234" s="46" t="s">
        <v>47</v>
      </c>
      <c r="L1234" s="46" t="s">
        <v>62</v>
      </c>
      <c r="M1234" s="46" t="s">
        <v>212</v>
      </c>
      <c r="N1234" s="46" t="s">
        <v>213</v>
      </c>
      <c r="O1234" s="46" t="s">
        <v>63</v>
      </c>
      <c r="P1234" s="46" t="s">
        <v>508</v>
      </c>
      <c r="Q1234" s="46" t="s">
        <v>564</v>
      </c>
      <c r="R1234" s="46" t="s">
        <v>84</v>
      </c>
      <c r="S1234" s="46" t="s">
        <v>99</v>
      </c>
      <c r="T1234" s="46" t="s">
        <v>169</v>
      </c>
      <c r="U1234" s="46" t="s">
        <v>170</v>
      </c>
      <c r="V1234" s="46" t="s">
        <v>106</v>
      </c>
      <c r="W1234" s="46" t="s">
        <v>564</v>
      </c>
      <c r="X1234" s="46" t="s">
        <v>84</v>
      </c>
      <c r="Y1234" s="46" t="s">
        <v>562</v>
      </c>
      <c r="Z1234" s="46" t="s">
        <v>565</v>
      </c>
      <c r="AA1234" s="46" t="s">
        <v>509</v>
      </c>
      <c r="AB1234" s="46">
        <v>3384558.39</v>
      </c>
      <c r="AC1234" s="46">
        <v>4828704.4000000004</v>
      </c>
      <c r="AD1234" s="46">
        <v>5044835.74</v>
      </c>
      <c r="AE1234" s="46">
        <v>5030927.79</v>
      </c>
      <c r="AF1234" s="46">
        <v>5170315.3</v>
      </c>
      <c r="AG1234" s="46">
        <v>5594081.0499999998</v>
      </c>
      <c r="AH1234" s="46">
        <v>5545096.9900000002</v>
      </c>
      <c r="AI1234" s="46" t="s">
        <v>96</v>
      </c>
      <c r="AJ1234" s="46">
        <v>0</v>
      </c>
      <c r="AK1234" s="46">
        <v>3798535.8</v>
      </c>
      <c r="AL1234" s="46">
        <v>5182268.72</v>
      </c>
      <c r="AM1234" s="46">
        <v>5088946.33</v>
      </c>
      <c r="AN1234" s="46">
        <v>5694920.3200000003</v>
      </c>
      <c r="AO1234" s="46" t="s">
        <v>214</v>
      </c>
      <c r="AP1234" s="46" t="s">
        <v>63</v>
      </c>
      <c r="AQ1234" s="46"/>
      <c r="AR1234" s="46"/>
    </row>
    <row r="1235" spans="1:44" x14ac:dyDescent="0.2">
      <c r="A1235" s="46" t="s">
        <v>77</v>
      </c>
      <c r="B1235" s="46" t="s">
        <v>84</v>
      </c>
      <c r="C1235" s="46" t="s">
        <v>84</v>
      </c>
      <c r="D1235" s="46" t="s">
        <v>562</v>
      </c>
      <c r="E1235" s="46" t="s">
        <v>86</v>
      </c>
      <c r="F1235" s="46" t="s">
        <v>78</v>
      </c>
      <c r="G1235" s="46" t="s">
        <v>563</v>
      </c>
      <c r="H1235" s="46" t="s">
        <v>62</v>
      </c>
      <c r="I1235" s="46" t="s">
        <v>79</v>
      </c>
      <c r="J1235" s="46" t="s">
        <v>80</v>
      </c>
      <c r="K1235" s="46" t="s">
        <v>47</v>
      </c>
      <c r="L1235" s="46" t="s">
        <v>62</v>
      </c>
      <c r="M1235" s="46" t="s">
        <v>347</v>
      </c>
      <c r="N1235" s="46" t="s">
        <v>574</v>
      </c>
      <c r="O1235" s="46" t="s">
        <v>207</v>
      </c>
      <c r="P1235" s="46" t="s">
        <v>508</v>
      </c>
      <c r="Q1235" s="46" t="s">
        <v>564</v>
      </c>
      <c r="R1235" s="46" t="s">
        <v>84</v>
      </c>
      <c r="S1235" s="46" t="s">
        <v>99</v>
      </c>
      <c r="T1235" s="46" t="s">
        <v>169</v>
      </c>
      <c r="U1235" s="46" t="s">
        <v>170</v>
      </c>
      <c r="V1235" s="46" t="s">
        <v>32</v>
      </c>
      <c r="W1235" s="46" t="s">
        <v>564</v>
      </c>
      <c r="X1235" s="46" t="s">
        <v>84</v>
      </c>
      <c r="Y1235" s="46" t="s">
        <v>562</v>
      </c>
      <c r="Z1235" s="46" t="s">
        <v>565</v>
      </c>
      <c r="AA1235" s="46" t="s">
        <v>509</v>
      </c>
      <c r="AB1235" s="46">
        <v>0</v>
      </c>
      <c r="AC1235" s="46">
        <v>0</v>
      </c>
      <c r="AD1235" s="46">
        <v>0</v>
      </c>
      <c r="AE1235" s="46">
        <v>0</v>
      </c>
      <c r="AF1235" s="46">
        <v>0</v>
      </c>
      <c r="AG1235" s="46">
        <v>0</v>
      </c>
      <c r="AH1235" s="46">
        <v>0</v>
      </c>
      <c r="AI1235" s="46" t="s">
        <v>96</v>
      </c>
      <c r="AJ1235" s="46">
        <v>0</v>
      </c>
      <c r="AK1235" s="46">
        <v>0</v>
      </c>
      <c r="AL1235" s="46">
        <v>0</v>
      </c>
      <c r="AM1235" s="46">
        <v>0</v>
      </c>
      <c r="AN1235" s="46">
        <v>75000</v>
      </c>
      <c r="AO1235" s="46" t="s">
        <v>349</v>
      </c>
      <c r="AP1235" s="46" t="s">
        <v>341</v>
      </c>
      <c r="AQ1235" s="46" t="s">
        <v>457</v>
      </c>
      <c r="AR1235" s="46" t="s">
        <v>458</v>
      </c>
    </row>
    <row r="1236" spans="1:44" x14ac:dyDescent="0.2">
      <c r="A1236" s="46" t="s">
        <v>77</v>
      </c>
      <c r="B1236" s="46" t="s">
        <v>84</v>
      </c>
      <c r="C1236" s="46" t="s">
        <v>84</v>
      </c>
      <c r="D1236" s="46" t="s">
        <v>562</v>
      </c>
      <c r="E1236" s="46" t="s">
        <v>86</v>
      </c>
      <c r="F1236" s="46" t="s">
        <v>78</v>
      </c>
      <c r="G1236" s="46" t="s">
        <v>563</v>
      </c>
      <c r="H1236" s="46" t="s">
        <v>62</v>
      </c>
      <c r="I1236" s="46" t="s">
        <v>79</v>
      </c>
      <c r="J1236" s="46" t="s">
        <v>80</v>
      </c>
      <c r="K1236" s="46" t="s">
        <v>47</v>
      </c>
      <c r="L1236" s="46" t="s">
        <v>62</v>
      </c>
      <c r="M1236" s="46" t="s">
        <v>352</v>
      </c>
      <c r="N1236" s="46" t="s">
        <v>353</v>
      </c>
      <c r="O1236" s="46" t="s">
        <v>63</v>
      </c>
      <c r="P1236" s="46" t="s">
        <v>508</v>
      </c>
      <c r="Q1236" s="46" t="s">
        <v>564</v>
      </c>
      <c r="R1236" s="46" t="s">
        <v>84</v>
      </c>
      <c r="S1236" s="46" t="s">
        <v>99</v>
      </c>
      <c r="T1236" s="46" t="s">
        <v>169</v>
      </c>
      <c r="U1236" s="46" t="s">
        <v>170</v>
      </c>
      <c r="V1236" s="46" t="s">
        <v>106</v>
      </c>
      <c r="W1236" s="46" t="s">
        <v>564</v>
      </c>
      <c r="X1236" s="46" t="s">
        <v>84</v>
      </c>
      <c r="Y1236" s="46" t="s">
        <v>562</v>
      </c>
      <c r="Z1236" s="46" t="s">
        <v>565</v>
      </c>
      <c r="AA1236" s="46" t="s">
        <v>509</v>
      </c>
      <c r="AB1236" s="46">
        <v>0</v>
      </c>
      <c r="AC1236" s="46">
        <v>0</v>
      </c>
      <c r="AD1236" s="46">
        <v>0</v>
      </c>
      <c r="AE1236" s="46">
        <v>0</v>
      </c>
      <c r="AF1236" s="46">
        <v>0</v>
      </c>
      <c r="AG1236" s="46">
        <v>0</v>
      </c>
      <c r="AH1236" s="46">
        <v>0</v>
      </c>
      <c r="AI1236" s="46" t="s">
        <v>96</v>
      </c>
      <c r="AJ1236" s="46">
        <v>0</v>
      </c>
      <c r="AK1236" s="46">
        <v>0</v>
      </c>
      <c r="AL1236" s="46">
        <v>0</v>
      </c>
      <c r="AM1236" s="46">
        <v>0</v>
      </c>
      <c r="AN1236" s="46">
        <v>75000</v>
      </c>
      <c r="AO1236" s="46" t="s">
        <v>354</v>
      </c>
      <c r="AP1236" s="46" t="s">
        <v>63</v>
      </c>
      <c r="AQ1236" s="46"/>
      <c r="AR1236" s="46"/>
    </row>
    <row r="1237" spans="1:44" x14ac:dyDescent="0.2">
      <c r="A1237" s="46" t="s">
        <v>77</v>
      </c>
      <c r="B1237" s="46" t="s">
        <v>84</v>
      </c>
      <c r="C1237" s="46" t="s">
        <v>84</v>
      </c>
      <c r="D1237" s="46" t="s">
        <v>562</v>
      </c>
      <c r="E1237" s="46" t="s">
        <v>86</v>
      </c>
      <c r="F1237" s="46" t="s">
        <v>78</v>
      </c>
      <c r="G1237" s="46" t="s">
        <v>563</v>
      </c>
      <c r="H1237" s="46" t="s">
        <v>62</v>
      </c>
      <c r="I1237" s="46" t="s">
        <v>79</v>
      </c>
      <c r="J1237" s="46" t="s">
        <v>80</v>
      </c>
      <c r="K1237" s="46" t="s">
        <v>47</v>
      </c>
      <c r="L1237" s="46" t="s">
        <v>62</v>
      </c>
      <c r="M1237" s="46" t="s">
        <v>215</v>
      </c>
      <c r="N1237" s="46" t="s">
        <v>216</v>
      </c>
      <c r="O1237" s="46" t="s">
        <v>207</v>
      </c>
      <c r="P1237" s="46" t="s">
        <v>508</v>
      </c>
      <c r="Q1237" s="46" t="s">
        <v>564</v>
      </c>
      <c r="R1237" s="46" t="s">
        <v>84</v>
      </c>
      <c r="S1237" s="46" t="s">
        <v>99</v>
      </c>
      <c r="T1237" s="46" t="s">
        <v>169</v>
      </c>
      <c r="U1237" s="46" t="s">
        <v>170</v>
      </c>
      <c r="V1237" s="46" t="s">
        <v>106</v>
      </c>
      <c r="W1237" s="46" t="s">
        <v>564</v>
      </c>
      <c r="X1237" s="46" t="s">
        <v>84</v>
      </c>
      <c r="Y1237" s="46" t="s">
        <v>562</v>
      </c>
      <c r="Z1237" s="46" t="s">
        <v>565</v>
      </c>
      <c r="AA1237" s="46" t="s">
        <v>509</v>
      </c>
      <c r="AB1237" s="46">
        <v>3382986.24</v>
      </c>
      <c r="AC1237" s="46">
        <v>4827132.25</v>
      </c>
      <c r="AD1237" s="46">
        <v>4839226.3099999996</v>
      </c>
      <c r="AE1237" s="46">
        <v>4816945.3600000003</v>
      </c>
      <c r="AF1237" s="46">
        <v>4964705.87</v>
      </c>
      <c r="AG1237" s="46">
        <v>5258582.62</v>
      </c>
      <c r="AH1237" s="46">
        <v>5209528.93</v>
      </c>
      <c r="AI1237" s="46" t="s">
        <v>96</v>
      </c>
      <c r="AJ1237" s="46">
        <v>0</v>
      </c>
      <c r="AK1237" s="46">
        <v>3796963.65</v>
      </c>
      <c r="AL1237" s="46">
        <v>4976659.29</v>
      </c>
      <c r="AM1237" s="46">
        <v>5087373.9000000004</v>
      </c>
      <c r="AN1237" s="46">
        <v>5432273.0499999998</v>
      </c>
      <c r="AO1237" s="46" t="s">
        <v>217</v>
      </c>
      <c r="AP1237" s="46" t="s">
        <v>341</v>
      </c>
      <c r="AQ1237" s="46" t="s">
        <v>457</v>
      </c>
      <c r="AR1237" s="46" t="s">
        <v>458</v>
      </c>
    </row>
    <row r="1238" spans="1:44" x14ac:dyDescent="0.2">
      <c r="A1238" s="46" t="s">
        <v>77</v>
      </c>
      <c r="B1238" s="46" t="s">
        <v>84</v>
      </c>
      <c r="C1238" s="46" t="s">
        <v>84</v>
      </c>
      <c r="D1238" s="46" t="s">
        <v>562</v>
      </c>
      <c r="E1238" s="46" t="s">
        <v>86</v>
      </c>
      <c r="F1238" s="46" t="s">
        <v>78</v>
      </c>
      <c r="G1238" s="46" t="s">
        <v>563</v>
      </c>
      <c r="H1238" s="46" t="s">
        <v>62</v>
      </c>
      <c r="I1238" s="46" t="s">
        <v>79</v>
      </c>
      <c r="J1238" s="46" t="s">
        <v>80</v>
      </c>
      <c r="K1238" s="46" t="s">
        <v>47</v>
      </c>
      <c r="L1238" s="46" t="s">
        <v>62</v>
      </c>
      <c r="M1238" s="46" t="s">
        <v>215</v>
      </c>
      <c r="N1238" s="46" t="s">
        <v>216</v>
      </c>
      <c r="O1238" s="46" t="s">
        <v>210</v>
      </c>
      <c r="P1238" s="46" t="s">
        <v>508</v>
      </c>
      <c r="Q1238" s="46" t="s">
        <v>564</v>
      </c>
      <c r="R1238" s="46" t="s">
        <v>84</v>
      </c>
      <c r="S1238" s="46" t="s">
        <v>99</v>
      </c>
      <c r="T1238" s="46" t="s">
        <v>169</v>
      </c>
      <c r="U1238" s="46" t="s">
        <v>170</v>
      </c>
      <c r="V1238" s="46" t="s">
        <v>106</v>
      </c>
      <c r="W1238" s="46" t="s">
        <v>564</v>
      </c>
      <c r="X1238" s="46" t="s">
        <v>84</v>
      </c>
      <c r="Y1238" s="46" t="s">
        <v>562</v>
      </c>
      <c r="Z1238" s="46" t="s">
        <v>565</v>
      </c>
      <c r="AA1238" s="46" t="s">
        <v>509</v>
      </c>
      <c r="AB1238" s="46">
        <v>1572.15</v>
      </c>
      <c r="AC1238" s="46">
        <v>1572.15</v>
      </c>
      <c r="AD1238" s="46">
        <v>205609.43</v>
      </c>
      <c r="AE1238" s="46">
        <v>213982.43</v>
      </c>
      <c r="AF1238" s="46">
        <v>205609.43</v>
      </c>
      <c r="AG1238" s="46">
        <v>335498.43</v>
      </c>
      <c r="AH1238" s="46">
        <v>335568.06</v>
      </c>
      <c r="AI1238" s="46" t="s">
        <v>96</v>
      </c>
      <c r="AJ1238" s="46">
        <v>0</v>
      </c>
      <c r="AK1238" s="46">
        <v>1572.15</v>
      </c>
      <c r="AL1238" s="46">
        <v>205609.43</v>
      </c>
      <c r="AM1238" s="46">
        <v>1572.43</v>
      </c>
      <c r="AN1238" s="46">
        <v>337647.27</v>
      </c>
      <c r="AO1238" s="46" t="s">
        <v>217</v>
      </c>
      <c r="AP1238" s="46" t="s">
        <v>350</v>
      </c>
      <c r="AQ1238" s="46" t="s">
        <v>572</v>
      </c>
      <c r="AR1238" s="46" t="s">
        <v>573</v>
      </c>
    </row>
    <row r="1239" spans="1:44" x14ac:dyDescent="0.2">
      <c r="A1239" s="46" t="s">
        <v>77</v>
      </c>
      <c r="B1239" s="46" t="s">
        <v>84</v>
      </c>
      <c r="C1239" s="46" t="s">
        <v>84</v>
      </c>
      <c r="D1239" s="46" t="s">
        <v>562</v>
      </c>
      <c r="E1239" s="46" t="s">
        <v>86</v>
      </c>
      <c r="F1239" s="46" t="s">
        <v>78</v>
      </c>
      <c r="G1239" s="46" t="s">
        <v>563</v>
      </c>
      <c r="H1239" s="46" t="s">
        <v>62</v>
      </c>
      <c r="I1239" s="46" t="s">
        <v>79</v>
      </c>
      <c r="J1239" s="46" t="s">
        <v>80</v>
      </c>
      <c r="K1239" s="46" t="s">
        <v>47</v>
      </c>
      <c r="L1239" s="46" t="s">
        <v>62</v>
      </c>
      <c r="M1239" s="46" t="s">
        <v>218</v>
      </c>
      <c r="N1239" s="46" t="s">
        <v>219</v>
      </c>
      <c r="O1239" s="46" t="s">
        <v>63</v>
      </c>
      <c r="P1239" s="46" t="s">
        <v>508</v>
      </c>
      <c r="Q1239" s="46" t="s">
        <v>564</v>
      </c>
      <c r="R1239" s="46" t="s">
        <v>84</v>
      </c>
      <c r="S1239" s="46" t="s">
        <v>99</v>
      </c>
      <c r="T1239" s="46" t="s">
        <v>169</v>
      </c>
      <c r="U1239" s="46" t="s">
        <v>170</v>
      </c>
      <c r="V1239" s="46" t="s">
        <v>106</v>
      </c>
      <c r="W1239" s="46" t="s">
        <v>564</v>
      </c>
      <c r="X1239" s="46" t="s">
        <v>84</v>
      </c>
      <c r="Y1239" s="46" t="s">
        <v>562</v>
      </c>
      <c r="Z1239" s="46" t="s">
        <v>565</v>
      </c>
      <c r="AA1239" s="46" t="s">
        <v>509</v>
      </c>
      <c r="AB1239" s="46">
        <v>3384558.39</v>
      </c>
      <c r="AC1239" s="46">
        <v>4828704.4000000004</v>
      </c>
      <c r="AD1239" s="46">
        <v>5044835.74</v>
      </c>
      <c r="AE1239" s="46">
        <v>5030927.79</v>
      </c>
      <c r="AF1239" s="46">
        <v>5170315.3</v>
      </c>
      <c r="AG1239" s="46">
        <v>5594081.0499999998</v>
      </c>
      <c r="AH1239" s="46">
        <v>5545096.9900000002</v>
      </c>
      <c r="AI1239" s="46" t="s">
        <v>96</v>
      </c>
      <c r="AJ1239" s="46">
        <v>0</v>
      </c>
      <c r="AK1239" s="46">
        <v>3798535.8</v>
      </c>
      <c r="AL1239" s="46">
        <v>5182268.72</v>
      </c>
      <c r="AM1239" s="46">
        <v>5088946.33</v>
      </c>
      <c r="AN1239" s="46">
        <v>5769920.3200000003</v>
      </c>
      <c r="AO1239" s="46" t="s">
        <v>220</v>
      </c>
      <c r="AP1239" s="46" t="s">
        <v>63</v>
      </c>
      <c r="AQ1239" s="46"/>
      <c r="AR1239" s="46"/>
    </row>
    <row r="1240" spans="1:44" x14ac:dyDescent="0.2">
      <c r="A1240" s="46" t="s">
        <v>77</v>
      </c>
      <c r="B1240" s="46" t="s">
        <v>84</v>
      </c>
      <c r="C1240" s="46" t="s">
        <v>84</v>
      </c>
      <c r="D1240" s="46" t="s">
        <v>562</v>
      </c>
      <c r="E1240" s="46" t="s">
        <v>86</v>
      </c>
      <c r="F1240" s="46" t="s">
        <v>78</v>
      </c>
      <c r="G1240" s="46" t="s">
        <v>563</v>
      </c>
      <c r="H1240" s="46" t="s">
        <v>62</v>
      </c>
      <c r="I1240" s="46" t="s">
        <v>79</v>
      </c>
      <c r="J1240" s="46" t="s">
        <v>80</v>
      </c>
      <c r="K1240" s="46" t="s">
        <v>47</v>
      </c>
      <c r="L1240" s="46" t="s">
        <v>62</v>
      </c>
      <c r="M1240" s="46" t="s">
        <v>166</v>
      </c>
      <c r="N1240" s="46" t="s">
        <v>167</v>
      </c>
      <c r="O1240" s="46" t="s">
        <v>63</v>
      </c>
      <c r="P1240" s="46" t="s">
        <v>508</v>
      </c>
      <c r="Q1240" s="46" t="s">
        <v>564</v>
      </c>
      <c r="R1240" s="46" t="s">
        <v>84</v>
      </c>
      <c r="S1240" s="46" t="s">
        <v>99</v>
      </c>
      <c r="T1240" s="46" t="s">
        <v>169</v>
      </c>
      <c r="U1240" s="46" t="s">
        <v>170</v>
      </c>
      <c r="V1240" s="46" t="s">
        <v>32</v>
      </c>
      <c r="W1240" s="46" t="s">
        <v>564</v>
      </c>
      <c r="X1240" s="46" t="s">
        <v>84</v>
      </c>
      <c r="Y1240" s="46" t="s">
        <v>562</v>
      </c>
      <c r="Z1240" s="46" t="s">
        <v>565</v>
      </c>
      <c r="AA1240" s="46" t="s">
        <v>509</v>
      </c>
      <c r="AB1240" s="46">
        <v>52394802.93</v>
      </c>
      <c r="AC1240" s="46">
        <v>52322929.740000002</v>
      </c>
      <c r="AD1240" s="46">
        <v>54109627.210000001</v>
      </c>
      <c r="AE1240" s="46">
        <v>58345031.200000003</v>
      </c>
      <c r="AF1240" s="46">
        <v>59326861.640000001</v>
      </c>
      <c r="AG1240" s="46">
        <v>62717325.5</v>
      </c>
      <c r="AH1240" s="46">
        <v>88374601.340000004</v>
      </c>
      <c r="AI1240" s="46" t="s">
        <v>96</v>
      </c>
      <c r="AJ1240" s="46">
        <v>0</v>
      </c>
      <c r="AK1240" s="46">
        <v>53249157.07</v>
      </c>
      <c r="AL1240" s="46">
        <v>54742571.869999997</v>
      </c>
      <c r="AM1240" s="46">
        <v>61130525</v>
      </c>
      <c r="AN1240" s="46">
        <v>0</v>
      </c>
      <c r="AO1240" s="46" t="s">
        <v>168</v>
      </c>
      <c r="AP1240" s="46" t="s">
        <v>63</v>
      </c>
      <c r="AQ1240" s="46"/>
      <c r="AR1240" s="46"/>
    </row>
    <row r="1241" spans="1:44" x14ac:dyDescent="0.2">
      <c r="A1241" s="46" t="s">
        <v>77</v>
      </c>
      <c r="B1241" s="46" t="s">
        <v>84</v>
      </c>
      <c r="C1241" s="46" t="s">
        <v>84</v>
      </c>
      <c r="D1241" s="46" t="s">
        <v>562</v>
      </c>
      <c r="E1241" s="46" t="s">
        <v>86</v>
      </c>
      <c r="F1241" s="46" t="s">
        <v>78</v>
      </c>
      <c r="G1241" s="46" t="s">
        <v>563</v>
      </c>
      <c r="H1241" s="46" t="s">
        <v>62</v>
      </c>
      <c r="I1241" s="46" t="s">
        <v>79</v>
      </c>
      <c r="J1241" s="46" t="s">
        <v>80</v>
      </c>
      <c r="K1241" s="46" t="s">
        <v>47</v>
      </c>
      <c r="L1241" s="46" t="s">
        <v>62</v>
      </c>
      <c r="M1241" s="46" t="s">
        <v>171</v>
      </c>
      <c r="N1241" s="46" t="s">
        <v>172</v>
      </c>
      <c r="O1241" s="46" t="s">
        <v>63</v>
      </c>
      <c r="P1241" s="46" t="s">
        <v>508</v>
      </c>
      <c r="Q1241" s="46" t="s">
        <v>564</v>
      </c>
      <c r="R1241" s="46" t="s">
        <v>84</v>
      </c>
      <c r="S1241" s="46" t="s">
        <v>99</v>
      </c>
      <c r="T1241" s="46" t="s">
        <v>169</v>
      </c>
      <c r="U1241" s="46" t="s">
        <v>170</v>
      </c>
      <c r="V1241" s="46" t="s">
        <v>106</v>
      </c>
      <c r="W1241" s="46" t="s">
        <v>564</v>
      </c>
      <c r="X1241" s="46" t="s">
        <v>84</v>
      </c>
      <c r="Y1241" s="46" t="s">
        <v>562</v>
      </c>
      <c r="Z1241" s="46" t="s">
        <v>565</v>
      </c>
      <c r="AA1241" s="46" t="s">
        <v>509</v>
      </c>
      <c r="AB1241" s="46">
        <v>52394802.93</v>
      </c>
      <c r="AC1241" s="46">
        <v>52322929.740000002</v>
      </c>
      <c r="AD1241" s="46">
        <v>54109627.210000001</v>
      </c>
      <c r="AE1241" s="46">
        <v>58345031.200000003</v>
      </c>
      <c r="AF1241" s="46">
        <v>59326861.640000001</v>
      </c>
      <c r="AG1241" s="46">
        <v>62717325.5</v>
      </c>
      <c r="AH1241" s="46">
        <v>88374601.340000004</v>
      </c>
      <c r="AI1241" s="46" t="s">
        <v>96</v>
      </c>
      <c r="AJ1241" s="46">
        <v>0</v>
      </c>
      <c r="AK1241" s="46">
        <v>53249157.07</v>
      </c>
      <c r="AL1241" s="46">
        <v>54742571.869999997</v>
      </c>
      <c r="AM1241" s="46">
        <v>61130525</v>
      </c>
      <c r="AN1241" s="46">
        <v>0</v>
      </c>
      <c r="AO1241" s="46" t="s">
        <v>173</v>
      </c>
      <c r="AP1241" s="46" t="s">
        <v>63</v>
      </c>
      <c r="AQ1241" s="46"/>
      <c r="AR1241" s="46"/>
    </row>
    <row r="1242" spans="1:44" x14ac:dyDescent="0.2">
      <c r="A1242" s="46" t="s">
        <v>77</v>
      </c>
      <c r="B1242" s="46" t="s">
        <v>84</v>
      </c>
      <c r="C1242" s="46" t="s">
        <v>84</v>
      </c>
      <c r="D1242" s="46" t="s">
        <v>562</v>
      </c>
      <c r="E1242" s="46" t="s">
        <v>86</v>
      </c>
      <c r="F1242" s="46" t="s">
        <v>78</v>
      </c>
      <c r="G1242" s="46" t="s">
        <v>563</v>
      </c>
      <c r="H1242" s="46" t="s">
        <v>62</v>
      </c>
      <c r="I1242" s="46" t="s">
        <v>79</v>
      </c>
      <c r="J1242" s="46" t="s">
        <v>80</v>
      </c>
      <c r="K1242" s="46" t="s">
        <v>47</v>
      </c>
      <c r="L1242" s="46" t="s">
        <v>62</v>
      </c>
      <c r="M1242" s="46" t="s">
        <v>174</v>
      </c>
      <c r="N1242" s="46" t="s">
        <v>175</v>
      </c>
      <c r="O1242" s="46" t="s">
        <v>63</v>
      </c>
      <c r="P1242" s="46" t="s">
        <v>508</v>
      </c>
      <c r="Q1242" s="46" t="s">
        <v>564</v>
      </c>
      <c r="R1242" s="46" t="s">
        <v>84</v>
      </c>
      <c r="S1242" s="46" t="s">
        <v>99</v>
      </c>
      <c r="T1242" s="46" t="s">
        <v>169</v>
      </c>
      <c r="U1242" s="46" t="s">
        <v>170</v>
      </c>
      <c r="V1242" s="46" t="s">
        <v>106</v>
      </c>
      <c r="W1242" s="46" t="s">
        <v>564</v>
      </c>
      <c r="X1242" s="46" t="s">
        <v>84</v>
      </c>
      <c r="Y1242" s="46" t="s">
        <v>562</v>
      </c>
      <c r="Z1242" s="46" t="s">
        <v>565</v>
      </c>
      <c r="AA1242" s="46" t="s">
        <v>509</v>
      </c>
      <c r="AB1242" s="46">
        <v>55779361.32</v>
      </c>
      <c r="AC1242" s="46">
        <v>57151634.140000001</v>
      </c>
      <c r="AD1242" s="46">
        <v>59154462.950000003</v>
      </c>
      <c r="AE1242" s="46">
        <v>63375958.990000002</v>
      </c>
      <c r="AF1242" s="46">
        <v>64497176.939999998</v>
      </c>
      <c r="AG1242" s="46">
        <v>68311406.549999997</v>
      </c>
      <c r="AH1242" s="46">
        <v>93919698.329999998</v>
      </c>
      <c r="AI1242" s="46" t="s">
        <v>96</v>
      </c>
      <c r="AJ1242" s="46">
        <v>0</v>
      </c>
      <c r="AK1242" s="46">
        <v>57047692.869999997</v>
      </c>
      <c r="AL1242" s="46">
        <v>59924840.590000004</v>
      </c>
      <c r="AM1242" s="46">
        <v>66219471.329999998</v>
      </c>
      <c r="AN1242" s="46">
        <v>5769920.3200000003</v>
      </c>
      <c r="AO1242" s="46" t="s">
        <v>176</v>
      </c>
      <c r="AP1242" s="46" t="s">
        <v>63</v>
      </c>
      <c r="AQ1242" s="46"/>
      <c r="AR1242" s="46"/>
    </row>
    <row r="1243" spans="1:44" x14ac:dyDescent="0.2">
      <c r="A1243" s="46" t="s">
        <v>77</v>
      </c>
      <c r="B1243" s="46" t="s">
        <v>84</v>
      </c>
      <c r="C1243" s="46" t="s">
        <v>84</v>
      </c>
      <c r="D1243" s="46" t="s">
        <v>562</v>
      </c>
      <c r="E1243" s="46" t="s">
        <v>86</v>
      </c>
      <c r="F1243" s="46" t="s">
        <v>78</v>
      </c>
      <c r="G1243" s="46" t="s">
        <v>563</v>
      </c>
      <c r="H1243" s="46" t="s">
        <v>62</v>
      </c>
      <c r="I1243" s="46" t="s">
        <v>79</v>
      </c>
      <c r="J1243" s="46" t="s">
        <v>80</v>
      </c>
      <c r="K1243" s="46" t="s">
        <v>47</v>
      </c>
      <c r="L1243" s="46" t="s">
        <v>62</v>
      </c>
      <c r="M1243" s="46" t="s">
        <v>177</v>
      </c>
      <c r="N1243" s="46" t="s">
        <v>178</v>
      </c>
      <c r="O1243" s="46" t="s">
        <v>63</v>
      </c>
      <c r="P1243" s="46" t="s">
        <v>508</v>
      </c>
      <c r="Q1243" s="46" t="s">
        <v>564</v>
      </c>
      <c r="R1243" s="46" t="s">
        <v>84</v>
      </c>
      <c r="S1243" s="46" t="s">
        <v>99</v>
      </c>
      <c r="T1243" s="46" t="s">
        <v>169</v>
      </c>
      <c r="U1243" s="46" t="s">
        <v>170</v>
      </c>
      <c r="V1243" s="46" t="s">
        <v>32</v>
      </c>
      <c r="W1243" s="46" t="s">
        <v>564</v>
      </c>
      <c r="X1243" s="46" t="s">
        <v>84</v>
      </c>
      <c r="Y1243" s="46" t="s">
        <v>562</v>
      </c>
      <c r="Z1243" s="46" t="s">
        <v>565</v>
      </c>
      <c r="AA1243" s="46" t="s">
        <v>509</v>
      </c>
      <c r="AB1243" s="46">
        <v>52394802.93</v>
      </c>
      <c r="AC1243" s="46">
        <v>52322929.740000002</v>
      </c>
      <c r="AD1243" s="46">
        <v>54109627.210000001</v>
      </c>
      <c r="AE1243" s="46">
        <v>58345031.200000003</v>
      </c>
      <c r="AF1243" s="46">
        <v>59326861.640000001</v>
      </c>
      <c r="AG1243" s="46">
        <v>62717325.5</v>
      </c>
      <c r="AH1243" s="46">
        <v>88374601.340000004</v>
      </c>
      <c r="AI1243" s="46" t="s">
        <v>96</v>
      </c>
      <c r="AJ1243" s="46">
        <v>0</v>
      </c>
      <c r="AK1243" s="46">
        <v>53249157.07</v>
      </c>
      <c r="AL1243" s="46">
        <v>54742571.869999997</v>
      </c>
      <c r="AM1243" s="46">
        <v>61130525</v>
      </c>
      <c r="AN1243" s="46">
        <v>0</v>
      </c>
      <c r="AO1243" s="46" t="s">
        <v>179</v>
      </c>
      <c r="AP1243" s="46" t="s">
        <v>63</v>
      </c>
      <c r="AQ1243" s="46"/>
      <c r="AR1243" s="46"/>
    </row>
    <row r="1244" spans="1:44" x14ac:dyDescent="0.2">
      <c r="A1244" s="46" t="s">
        <v>77</v>
      </c>
      <c r="B1244" s="46" t="s">
        <v>84</v>
      </c>
      <c r="C1244" s="46" t="s">
        <v>84</v>
      </c>
      <c r="D1244" s="46" t="s">
        <v>562</v>
      </c>
      <c r="E1244" s="46" t="s">
        <v>86</v>
      </c>
      <c r="F1244" s="46" t="s">
        <v>78</v>
      </c>
      <c r="G1244" s="46" t="s">
        <v>563</v>
      </c>
      <c r="H1244" s="46" t="s">
        <v>62</v>
      </c>
      <c r="I1244" s="46" t="s">
        <v>79</v>
      </c>
      <c r="J1244" s="46" t="s">
        <v>80</v>
      </c>
      <c r="K1244" s="46" t="s">
        <v>47</v>
      </c>
      <c r="L1244" s="46" t="s">
        <v>62</v>
      </c>
      <c r="M1244" s="46" t="s">
        <v>89</v>
      </c>
      <c r="N1244" s="46" t="s">
        <v>90</v>
      </c>
      <c r="O1244" s="46" t="s">
        <v>63</v>
      </c>
      <c r="P1244" s="46" t="s">
        <v>508</v>
      </c>
      <c r="Q1244" s="46" t="s">
        <v>564</v>
      </c>
      <c r="R1244" s="46" t="s">
        <v>84</v>
      </c>
      <c r="S1244" s="46" t="s">
        <v>99</v>
      </c>
      <c r="T1244" s="46" t="s">
        <v>94</v>
      </c>
      <c r="U1244" s="46" t="s">
        <v>95</v>
      </c>
      <c r="V1244" s="46" t="s">
        <v>32</v>
      </c>
      <c r="W1244" s="46" t="s">
        <v>564</v>
      </c>
      <c r="X1244" s="46" t="s">
        <v>84</v>
      </c>
      <c r="Y1244" s="46" t="s">
        <v>562</v>
      </c>
      <c r="Z1244" s="46" t="s">
        <v>565</v>
      </c>
      <c r="AA1244" s="46" t="s">
        <v>509</v>
      </c>
      <c r="AB1244" s="46">
        <v>135475955.36000001</v>
      </c>
      <c r="AC1244" s="46">
        <v>135475955.36000001</v>
      </c>
      <c r="AD1244" s="46">
        <v>135475955.36000001</v>
      </c>
      <c r="AE1244" s="46">
        <v>135475955.36000001</v>
      </c>
      <c r="AF1244" s="46">
        <v>135475955.36000001</v>
      </c>
      <c r="AG1244" s="46">
        <v>135475955.36000001</v>
      </c>
      <c r="AH1244" s="46">
        <v>135475955.36000001</v>
      </c>
      <c r="AI1244" s="46" t="s">
        <v>96</v>
      </c>
      <c r="AJ1244" s="46">
        <v>0</v>
      </c>
      <c r="AK1244" s="46">
        <v>135475955.36000001</v>
      </c>
      <c r="AL1244" s="46">
        <v>135475955.36000001</v>
      </c>
      <c r="AM1244" s="46">
        <v>135475955.36000001</v>
      </c>
      <c r="AN1244" s="46">
        <v>135475955.36000001</v>
      </c>
      <c r="AO1244" s="46" t="s">
        <v>91</v>
      </c>
      <c r="AP1244" s="46" t="s">
        <v>63</v>
      </c>
      <c r="AQ1244" s="46"/>
      <c r="AR1244" s="46"/>
    </row>
    <row r="1245" spans="1:44" x14ac:dyDescent="0.2">
      <c r="A1245" s="46" t="s">
        <v>77</v>
      </c>
      <c r="B1245" s="46" t="s">
        <v>84</v>
      </c>
      <c r="C1245" s="46" t="s">
        <v>84</v>
      </c>
      <c r="D1245" s="46" t="s">
        <v>562</v>
      </c>
      <c r="E1245" s="46" t="s">
        <v>86</v>
      </c>
      <c r="F1245" s="46" t="s">
        <v>78</v>
      </c>
      <c r="G1245" s="46" t="s">
        <v>563</v>
      </c>
      <c r="H1245" s="46" t="s">
        <v>62</v>
      </c>
      <c r="I1245" s="46" t="s">
        <v>79</v>
      </c>
      <c r="J1245" s="46" t="s">
        <v>80</v>
      </c>
      <c r="K1245" s="46" t="s">
        <v>47</v>
      </c>
      <c r="L1245" s="46" t="s">
        <v>62</v>
      </c>
      <c r="M1245" s="46" t="s">
        <v>221</v>
      </c>
      <c r="N1245" s="46" t="s">
        <v>222</v>
      </c>
      <c r="O1245" s="46" t="s">
        <v>63</v>
      </c>
      <c r="P1245" s="46" t="s">
        <v>508</v>
      </c>
      <c r="Q1245" s="46" t="s">
        <v>564</v>
      </c>
      <c r="R1245" s="46" t="s">
        <v>84</v>
      </c>
      <c r="S1245" s="46" t="s">
        <v>99</v>
      </c>
      <c r="T1245" s="46" t="s">
        <v>94</v>
      </c>
      <c r="U1245" s="46" t="s">
        <v>95</v>
      </c>
      <c r="V1245" s="46" t="s">
        <v>32</v>
      </c>
      <c r="W1245" s="46" t="s">
        <v>564</v>
      </c>
      <c r="X1245" s="46" t="s">
        <v>84</v>
      </c>
      <c r="Y1245" s="46" t="s">
        <v>562</v>
      </c>
      <c r="Z1245" s="46" t="s">
        <v>565</v>
      </c>
      <c r="AA1245" s="46" t="s">
        <v>509</v>
      </c>
      <c r="AB1245" s="46">
        <v>3384558.39</v>
      </c>
      <c r="AC1245" s="46">
        <v>4828704.4000000004</v>
      </c>
      <c r="AD1245" s="46">
        <v>5044835.74</v>
      </c>
      <c r="AE1245" s="46">
        <v>5030927.79</v>
      </c>
      <c r="AF1245" s="46">
        <v>5170315.3</v>
      </c>
      <c r="AG1245" s="46">
        <v>5594081.0499999998</v>
      </c>
      <c r="AH1245" s="46">
        <v>5545096.9900000002</v>
      </c>
      <c r="AI1245" s="46" t="s">
        <v>96</v>
      </c>
      <c r="AJ1245" s="46">
        <v>0</v>
      </c>
      <c r="AK1245" s="46">
        <v>3798535.8</v>
      </c>
      <c r="AL1245" s="46">
        <v>5182268.72</v>
      </c>
      <c r="AM1245" s="46">
        <v>5088946.33</v>
      </c>
      <c r="AN1245" s="46">
        <v>5769920.3200000003</v>
      </c>
      <c r="AO1245" s="46" t="s">
        <v>223</v>
      </c>
      <c r="AP1245" s="46" t="s">
        <v>63</v>
      </c>
      <c r="AQ1245" s="46"/>
      <c r="AR1245" s="46"/>
    </row>
    <row r="1246" spans="1:44" x14ac:dyDescent="0.2">
      <c r="A1246" s="46" t="s">
        <v>77</v>
      </c>
      <c r="B1246" s="46" t="s">
        <v>84</v>
      </c>
      <c r="C1246" s="46" t="s">
        <v>84</v>
      </c>
      <c r="D1246" s="46" t="s">
        <v>562</v>
      </c>
      <c r="E1246" s="46" t="s">
        <v>86</v>
      </c>
      <c r="F1246" s="46" t="s">
        <v>78</v>
      </c>
      <c r="G1246" s="46" t="s">
        <v>563</v>
      </c>
      <c r="H1246" s="46" t="s">
        <v>62</v>
      </c>
      <c r="I1246" s="46" t="s">
        <v>79</v>
      </c>
      <c r="J1246" s="46" t="s">
        <v>80</v>
      </c>
      <c r="K1246" s="46" t="s">
        <v>47</v>
      </c>
      <c r="L1246" s="46" t="s">
        <v>62</v>
      </c>
      <c r="M1246" s="46" t="s">
        <v>126</v>
      </c>
      <c r="N1246" s="46" t="s">
        <v>127</v>
      </c>
      <c r="O1246" s="46" t="s">
        <v>63</v>
      </c>
      <c r="P1246" s="46" t="s">
        <v>508</v>
      </c>
      <c r="Q1246" s="46" t="s">
        <v>564</v>
      </c>
      <c r="R1246" s="46" t="s">
        <v>84</v>
      </c>
      <c r="S1246" s="46" t="s">
        <v>99</v>
      </c>
      <c r="T1246" s="46" t="s">
        <v>94</v>
      </c>
      <c r="U1246" s="46" t="s">
        <v>95</v>
      </c>
      <c r="V1246" s="46" t="s">
        <v>106</v>
      </c>
      <c r="W1246" s="46" t="s">
        <v>564</v>
      </c>
      <c r="X1246" s="46" t="s">
        <v>84</v>
      </c>
      <c r="Y1246" s="46" t="s">
        <v>562</v>
      </c>
      <c r="Z1246" s="46" t="s">
        <v>565</v>
      </c>
      <c r="AA1246" s="46" t="s">
        <v>509</v>
      </c>
      <c r="AB1246" s="46">
        <v>-14517265.5</v>
      </c>
      <c r="AC1246" s="46">
        <v>-16429403.99</v>
      </c>
      <c r="AD1246" s="46">
        <v>-18585043.879999999</v>
      </c>
      <c r="AE1246" s="46">
        <v>-21881816.079999998</v>
      </c>
      <c r="AF1246" s="46">
        <v>-23390985.890000001</v>
      </c>
      <c r="AG1246" s="46">
        <v>-26830311.640000001</v>
      </c>
      <c r="AH1246" s="46">
        <v>-30353977.129999999</v>
      </c>
      <c r="AI1246" s="46" t="s">
        <v>96</v>
      </c>
      <c r="AJ1246" s="46">
        <v>0</v>
      </c>
      <c r="AK1246" s="46">
        <v>-14951794.25</v>
      </c>
      <c r="AL1246" s="46">
        <v>-20303295.489999998</v>
      </c>
      <c r="AM1246" s="46">
        <v>-25230537.670000002</v>
      </c>
      <c r="AN1246" s="46">
        <v>-36402088.140000001</v>
      </c>
      <c r="AO1246" s="46" t="s">
        <v>128</v>
      </c>
      <c r="AP1246" s="46" t="s">
        <v>63</v>
      </c>
      <c r="AQ1246" s="46"/>
      <c r="AR1246" s="46"/>
    </row>
    <row r="1247" spans="1:44" x14ac:dyDescent="0.2">
      <c r="A1247" s="46" t="s">
        <v>77</v>
      </c>
      <c r="B1247" s="46" t="s">
        <v>84</v>
      </c>
      <c r="C1247" s="46" t="s">
        <v>84</v>
      </c>
      <c r="D1247" s="46" t="s">
        <v>562</v>
      </c>
      <c r="E1247" s="46" t="s">
        <v>86</v>
      </c>
      <c r="F1247" s="46" t="s">
        <v>78</v>
      </c>
      <c r="G1247" s="46" t="s">
        <v>563</v>
      </c>
      <c r="H1247" s="46" t="s">
        <v>62</v>
      </c>
      <c r="I1247" s="46" t="s">
        <v>79</v>
      </c>
      <c r="J1247" s="46" t="s">
        <v>80</v>
      </c>
      <c r="K1247" s="46" t="s">
        <v>47</v>
      </c>
      <c r="L1247" s="46" t="s">
        <v>62</v>
      </c>
      <c r="M1247" s="46" t="s">
        <v>224</v>
      </c>
      <c r="N1247" s="46" t="s">
        <v>225</v>
      </c>
      <c r="O1247" s="46" t="s">
        <v>63</v>
      </c>
      <c r="P1247" s="46" t="s">
        <v>508</v>
      </c>
      <c r="Q1247" s="46" t="s">
        <v>564</v>
      </c>
      <c r="R1247" s="46" t="s">
        <v>84</v>
      </c>
      <c r="S1247" s="46" t="s">
        <v>99</v>
      </c>
      <c r="T1247" s="46" t="s">
        <v>94</v>
      </c>
      <c r="U1247" s="46" t="s">
        <v>95</v>
      </c>
      <c r="V1247" s="46" t="s">
        <v>32</v>
      </c>
      <c r="W1247" s="46" t="s">
        <v>564</v>
      </c>
      <c r="X1247" s="46" t="s">
        <v>84</v>
      </c>
      <c r="Y1247" s="46" t="s">
        <v>562</v>
      </c>
      <c r="Z1247" s="46" t="s">
        <v>565</v>
      </c>
      <c r="AA1247" s="46" t="s">
        <v>509</v>
      </c>
      <c r="AB1247" s="46">
        <v>-2824919.43</v>
      </c>
      <c r="AC1247" s="46">
        <v>-4177511.7</v>
      </c>
      <c r="AD1247" s="46">
        <v>-5974435.3600000003</v>
      </c>
      <c r="AE1247" s="46">
        <v>-9858783.9199999999</v>
      </c>
      <c r="AF1247" s="46">
        <v>-10913037.27</v>
      </c>
      <c r="AG1247" s="46">
        <v>-14390620.130000001</v>
      </c>
      <c r="AH1247" s="46">
        <v>-37570218.57</v>
      </c>
      <c r="AI1247" s="46" t="s">
        <v>96</v>
      </c>
      <c r="AJ1247" s="46">
        <v>0</v>
      </c>
      <c r="AK1247" s="46">
        <v>-4091649.08</v>
      </c>
      <c r="AL1247" s="46">
        <v>-6415876.3600000003</v>
      </c>
      <c r="AM1247" s="46">
        <v>-12463667.57</v>
      </c>
      <c r="AN1247" s="46">
        <v>-104843787.54000001</v>
      </c>
      <c r="AO1247" s="46" t="s">
        <v>226</v>
      </c>
      <c r="AP1247" s="46" t="s">
        <v>63</v>
      </c>
      <c r="AQ1247" s="46"/>
      <c r="AR1247" s="46"/>
    </row>
    <row r="1248" spans="1:44" x14ac:dyDescent="0.2">
      <c r="A1248" s="46" t="s">
        <v>77</v>
      </c>
      <c r="B1248" s="46" t="s">
        <v>84</v>
      </c>
      <c r="C1248" s="46" t="s">
        <v>84</v>
      </c>
      <c r="D1248" s="46" t="s">
        <v>562</v>
      </c>
      <c r="E1248" s="46" t="s">
        <v>86</v>
      </c>
      <c r="F1248" s="46" t="s">
        <v>78</v>
      </c>
      <c r="G1248" s="46" t="s">
        <v>563</v>
      </c>
      <c r="H1248" s="46" t="s">
        <v>62</v>
      </c>
      <c r="I1248" s="46" t="s">
        <v>79</v>
      </c>
      <c r="J1248" s="46" t="s">
        <v>80</v>
      </c>
      <c r="K1248" s="46" t="s">
        <v>47</v>
      </c>
      <c r="L1248" s="46" t="s">
        <v>62</v>
      </c>
      <c r="M1248" s="46" t="s">
        <v>100</v>
      </c>
      <c r="N1248" s="46" t="s">
        <v>101</v>
      </c>
      <c r="O1248" s="46" t="s">
        <v>63</v>
      </c>
      <c r="P1248" s="46" t="s">
        <v>508</v>
      </c>
      <c r="Q1248" s="46" t="s">
        <v>564</v>
      </c>
      <c r="R1248" s="46" t="s">
        <v>84</v>
      </c>
      <c r="S1248" s="46" t="s">
        <v>99</v>
      </c>
      <c r="T1248" s="46" t="s">
        <v>94</v>
      </c>
      <c r="U1248" s="46" t="s">
        <v>95</v>
      </c>
      <c r="V1248" s="46" t="s">
        <v>32</v>
      </c>
      <c r="W1248" s="46" t="s">
        <v>564</v>
      </c>
      <c r="X1248" s="46" t="s">
        <v>84</v>
      </c>
      <c r="Y1248" s="46" t="s">
        <v>562</v>
      </c>
      <c r="Z1248" s="46" t="s">
        <v>565</v>
      </c>
      <c r="AA1248" s="46" t="s">
        <v>509</v>
      </c>
      <c r="AB1248" s="46">
        <v>121518328.81999999</v>
      </c>
      <c r="AC1248" s="46">
        <v>119697744.06999999</v>
      </c>
      <c r="AD1248" s="46">
        <v>115961311.86</v>
      </c>
      <c r="AE1248" s="46">
        <v>108766283.15000001</v>
      </c>
      <c r="AF1248" s="46">
        <v>106342247.5</v>
      </c>
      <c r="AG1248" s="46">
        <v>99849104.640000001</v>
      </c>
      <c r="AH1248" s="46">
        <v>73096856.650000006</v>
      </c>
      <c r="AI1248" s="46" t="s">
        <v>96</v>
      </c>
      <c r="AJ1248" s="46">
        <v>0</v>
      </c>
      <c r="AK1248" s="46">
        <v>120231047.83</v>
      </c>
      <c r="AL1248" s="46">
        <v>113939052.23</v>
      </c>
      <c r="AM1248" s="46">
        <v>102870696.45</v>
      </c>
      <c r="AN1248" s="46">
        <v>0</v>
      </c>
      <c r="AO1248" s="46" t="s">
        <v>102</v>
      </c>
      <c r="AP1248" s="46" t="s">
        <v>63</v>
      </c>
      <c r="AQ1248" s="46"/>
      <c r="AR1248" s="46"/>
    </row>
    <row r="1249" spans="1:44" x14ac:dyDescent="0.2">
      <c r="A1249" s="46" t="s">
        <v>77</v>
      </c>
      <c r="B1249" s="46" t="s">
        <v>84</v>
      </c>
      <c r="C1249" s="46" t="s">
        <v>84</v>
      </c>
      <c r="D1249" s="46" t="s">
        <v>562</v>
      </c>
      <c r="E1249" s="46" t="s">
        <v>86</v>
      </c>
      <c r="F1249" s="46" t="s">
        <v>78</v>
      </c>
      <c r="G1249" s="46" t="s">
        <v>563</v>
      </c>
      <c r="H1249" s="46" t="s">
        <v>62</v>
      </c>
      <c r="I1249" s="46" t="s">
        <v>79</v>
      </c>
      <c r="J1249" s="46" t="s">
        <v>80</v>
      </c>
      <c r="K1249" s="46" t="s">
        <v>47</v>
      </c>
      <c r="L1249" s="46" t="s">
        <v>62</v>
      </c>
      <c r="M1249" s="46" t="s">
        <v>459</v>
      </c>
      <c r="N1249" s="46" t="s">
        <v>460</v>
      </c>
      <c r="O1249" s="46" t="s">
        <v>63</v>
      </c>
      <c r="P1249" s="46" t="s">
        <v>508</v>
      </c>
      <c r="Q1249" s="46" t="s">
        <v>564</v>
      </c>
      <c r="R1249" s="46" t="s">
        <v>84</v>
      </c>
      <c r="S1249" s="46" t="s">
        <v>99</v>
      </c>
      <c r="T1249" s="46" t="s">
        <v>94</v>
      </c>
      <c r="U1249" s="46" t="s">
        <v>95</v>
      </c>
      <c r="V1249" s="46" t="s">
        <v>32</v>
      </c>
      <c r="W1249" s="46" t="s">
        <v>564</v>
      </c>
      <c r="X1249" s="46" t="s">
        <v>84</v>
      </c>
      <c r="Y1249" s="46" t="s">
        <v>562</v>
      </c>
      <c r="Z1249" s="46" t="s">
        <v>565</v>
      </c>
      <c r="AA1249" s="46" t="s">
        <v>509</v>
      </c>
      <c r="AB1249" s="46">
        <v>-188272868.52000001</v>
      </c>
      <c r="AC1249" s="46">
        <v>-188272868.52000001</v>
      </c>
      <c r="AD1249" s="46">
        <v>-188272868.52000001</v>
      </c>
      <c r="AE1249" s="46">
        <v>-188272868.52000001</v>
      </c>
      <c r="AF1249" s="46">
        <v>-188272868.52000001</v>
      </c>
      <c r="AG1249" s="46">
        <v>-188272868.52000001</v>
      </c>
      <c r="AH1249" s="46">
        <v>-188272868.52000001</v>
      </c>
      <c r="AI1249" s="46" t="s">
        <v>96</v>
      </c>
      <c r="AJ1249" s="46">
        <v>0</v>
      </c>
      <c r="AK1249" s="46">
        <v>-188272868.52000001</v>
      </c>
      <c r="AL1249" s="46">
        <v>-188272868.52000001</v>
      </c>
      <c r="AM1249" s="46">
        <v>-188272868.52000001</v>
      </c>
      <c r="AN1249" s="46">
        <v>-188272868.52000001</v>
      </c>
      <c r="AO1249" s="46" t="s">
        <v>460</v>
      </c>
      <c r="AP1249" s="46" t="s">
        <v>63</v>
      </c>
      <c r="AQ1249" s="46"/>
      <c r="AR1249" s="46"/>
    </row>
    <row r="1250" spans="1:44" x14ac:dyDescent="0.2">
      <c r="A1250" s="46" t="s">
        <v>77</v>
      </c>
      <c r="B1250" s="46" t="s">
        <v>84</v>
      </c>
      <c r="C1250" s="46" t="s">
        <v>84</v>
      </c>
      <c r="D1250" s="46" t="s">
        <v>562</v>
      </c>
      <c r="E1250" s="46" t="s">
        <v>86</v>
      </c>
      <c r="F1250" s="46" t="s">
        <v>78</v>
      </c>
      <c r="G1250" s="46" t="s">
        <v>563</v>
      </c>
      <c r="H1250" s="46" t="s">
        <v>62</v>
      </c>
      <c r="I1250" s="46" t="s">
        <v>79</v>
      </c>
      <c r="J1250" s="46" t="s">
        <v>80</v>
      </c>
      <c r="K1250" s="46" t="s">
        <v>47</v>
      </c>
      <c r="L1250" s="46" t="s">
        <v>62</v>
      </c>
      <c r="M1250" s="46" t="s">
        <v>461</v>
      </c>
      <c r="N1250" s="46" t="s">
        <v>462</v>
      </c>
      <c r="O1250" s="46" t="s">
        <v>63</v>
      </c>
      <c r="P1250" s="46" t="s">
        <v>508</v>
      </c>
      <c r="Q1250" s="46" t="s">
        <v>564</v>
      </c>
      <c r="R1250" s="46" t="s">
        <v>84</v>
      </c>
      <c r="S1250" s="46" t="s">
        <v>99</v>
      </c>
      <c r="T1250" s="46" t="s">
        <v>94</v>
      </c>
      <c r="U1250" s="46" t="s">
        <v>95</v>
      </c>
      <c r="V1250" s="46" t="s">
        <v>32</v>
      </c>
      <c r="W1250" s="46" t="s">
        <v>564</v>
      </c>
      <c r="X1250" s="46" t="s">
        <v>84</v>
      </c>
      <c r="Y1250" s="46" t="s">
        <v>562</v>
      </c>
      <c r="Z1250" s="46" t="s">
        <v>565</v>
      </c>
      <c r="AA1250" s="46" t="s">
        <v>509</v>
      </c>
      <c r="AB1250" s="46">
        <v>14000000</v>
      </c>
      <c r="AC1250" s="46">
        <v>14000000</v>
      </c>
      <c r="AD1250" s="46">
        <v>18000000</v>
      </c>
      <c r="AE1250" s="46">
        <v>20000000</v>
      </c>
      <c r="AF1250" s="46">
        <v>20000000</v>
      </c>
      <c r="AG1250" s="46">
        <v>24000000</v>
      </c>
      <c r="AH1250" s="46">
        <v>27000000</v>
      </c>
      <c r="AI1250" s="46" t="s">
        <v>96</v>
      </c>
      <c r="AJ1250" s="46">
        <v>0</v>
      </c>
      <c r="AK1250" s="46">
        <v>14000000</v>
      </c>
      <c r="AL1250" s="46">
        <v>20000000</v>
      </c>
      <c r="AM1250" s="46">
        <v>24000000</v>
      </c>
      <c r="AN1250" s="46">
        <v>78172868.519999996</v>
      </c>
      <c r="AO1250" s="46" t="s">
        <v>463</v>
      </c>
      <c r="AP1250" s="46" t="s">
        <v>63</v>
      </c>
      <c r="AQ1250" s="46"/>
      <c r="AR1250" s="46"/>
    </row>
    <row r="1251" spans="1:44" x14ac:dyDescent="0.2">
      <c r="A1251" s="46" t="s">
        <v>77</v>
      </c>
      <c r="B1251" s="46" t="s">
        <v>84</v>
      </c>
      <c r="C1251" s="46" t="s">
        <v>84</v>
      </c>
      <c r="D1251" s="46" t="s">
        <v>562</v>
      </c>
      <c r="E1251" s="46" t="s">
        <v>86</v>
      </c>
      <c r="F1251" s="46" t="s">
        <v>78</v>
      </c>
      <c r="G1251" s="46" t="s">
        <v>563</v>
      </c>
      <c r="H1251" s="46" t="s">
        <v>62</v>
      </c>
      <c r="I1251" s="46" t="s">
        <v>79</v>
      </c>
      <c r="J1251" s="46" t="s">
        <v>80</v>
      </c>
      <c r="K1251" s="46" t="s">
        <v>47</v>
      </c>
      <c r="L1251" s="46" t="s">
        <v>62</v>
      </c>
      <c r="M1251" s="46" t="s">
        <v>575</v>
      </c>
      <c r="N1251" s="46" t="s">
        <v>576</v>
      </c>
      <c r="O1251" s="46" t="s">
        <v>63</v>
      </c>
      <c r="P1251" s="46" t="s">
        <v>508</v>
      </c>
      <c r="Q1251" s="46" t="s">
        <v>564</v>
      </c>
      <c r="R1251" s="46" t="s">
        <v>84</v>
      </c>
      <c r="S1251" s="46" t="s">
        <v>99</v>
      </c>
      <c r="T1251" s="46" t="s">
        <v>94</v>
      </c>
      <c r="U1251" s="46" t="s">
        <v>95</v>
      </c>
      <c r="V1251" s="46" t="s">
        <v>32</v>
      </c>
      <c r="W1251" s="46" t="s">
        <v>564</v>
      </c>
      <c r="X1251" s="46" t="s">
        <v>84</v>
      </c>
      <c r="Y1251" s="46" t="s">
        <v>562</v>
      </c>
      <c r="Z1251" s="46" t="s">
        <v>565</v>
      </c>
      <c r="AA1251" s="46" t="s">
        <v>509</v>
      </c>
      <c r="AB1251" s="46">
        <v>0</v>
      </c>
      <c r="AC1251" s="46">
        <v>0</v>
      </c>
      <c r="AD1251" s="46">
        <v>0</v>
      </c>
      <c r="AE1251" s="46">
        <v>0</v>
      </c>
      <c r="AF1251" s="46">
        <v>0</v>
      </c>
      <c r="AG1251" s="46">
        <v>0</v>
      </c>
      <c r="AH1251" s="46">
        <v>0</v>
      </c>
      <c r="AI1251" s="46" t="s">
        <v>96</v>
      </c>
      <c r="AJ1251" s="46">
        <v>0</v>
      </c>
      <c r="AK1251" s="46">
        <v>0</v>
      </c>
      <c r="AL1251" s="46">
        <v>0</v>
      </c>
      <c r="AM1251" s="46">
        <v>0</v>
      </c>
      <c r="AN1251" s="46">
        <v>110100000</v>
      </c>
      <c r="AO1251" s="46" t="s">
        <v>576</v>
      </c>
      <c r="AP1251" s="46" t="s">
        <v>63</v>
      </c>
      <c r="AQ1251" s="46"/>
      <c r="AR1251" s="46"/>
    </row>
    <row r="1252" spans="1:44" x14ac:dyDescent="0.2">
      <c r="A1252" s="46" t="s">
        <v>77</v>
      </c>
      <c r="B1252" s="46" t="s">
        <v>84</v>
      </c>
      <c r="C1252" s="46" t="s">
        <v>84</v>
      </c>
      <c r="D1252" s="46" t="s">
        <v>562</v>
      </c>
      <c r="E1252" s="46" t="s">
        <v>86</v>
      </c>
      <c r="F1252" s="46" t="s">
        <v>78</v>
      </c>
      <c r="G1252" s="46" t="s">
        <v>563</v>
      </c>
      <c r="H1252" s="46" t="s">
        <v>62</v>
      </c>
      <c r="I1252" s="46" t="s">
        <v>79</v>
      </c>
      <c r="J1252" s="46" t="s">
        <v>80</v>
      </c>
      <c r="K1252" s="46" t="s">
        <v>47</v>
      </c>
      <c r="L1252" s="46" t="s">
        <v>62</v>
      </c>
      <c r="M1252" s="46" t="s">
        <v>464</v>
      </c>
      <c r="N1252" s="46" t="s">
        <v>465</v>
      </c>
      <c r="O1252" s="46" t="s">
        <v>63</v>
      </c>
      <c r="P1252" s="46" t="s">
        <v>508</v>
      </c>
      <c r="Q1252" s="46" t="s">
        <v>564</v>
      </c>
      <c r="R1252" s="46" t="s">
        <v>84</v>
      </c>
      <c r="S1252" s="46" t="s">
        <v>99</v>
      </c>
      <c r="T1252" s="46" t="s">
        <v>94</v>
      </c>
      <c r="U1252" s="46" t="s">
        <v>95</v>
      </c>
      <c r="V1252" s="46" t="s">
        <v>32</v>
      </c>
      <c r="W1252" s="46" t="s">
        <v>564</v>
      </c>
      <c r="X1252" s="46" t="s">
        <v>84</v>
      </c>
      <c r="Y1252" s="46" t="s">
        <v>562</v>
      </c>
      <c r="Z1252" s="46" t="s">
        <v>565</v>
      </c>
      <c r="AA1252" s="46" t="s">
        <v>509</v>
      </c>
      <c r="AB1252" s="46">
        <v>-174272868.52000001</v>
      </c>
      <c r="AC1252" s="46">
        <v>-174272868.52000001</v>
      </c>
      <c r="AD1252" s="46">
        <v>-170272868.52000001</v>
      </c>
      <c r="AE1252" s="46">
        <v>-168272868.52000001</v>
      </c>
      <c r="AF1252" s="46">
        <v>-168272868.52000001</v>
      </c>
      <c r="AG1252" s="46">
        <v>-164272868.52000001</v>
      </c>
      <c r="AH1252" s="46">
        <v>-161272868.52000001</v>
      </c>
      <c r="AI1252" s="46" t="s">
        <v>96</v>
      </c>
      <c r="AJ1252" s="46">
        <v>0</v>
      </c>
      <c r="AK1252" s="46">
        <v>-174272868.52000001</v>
      </c>
      <c r="AL1252" s="46">
        <v>-168272868.52000001</v>
      </c>
      <c r="AM1252" s="46">
        <v>-164272868.52000001</v>
      </c>
      <c r="AN1252" s="46">
        <v>0</v>
      </c>
      <c r="AO1252" s="46" t="s">
        <v>466</v>
      </c>
      <c r="AP1252" s="46" t="s">
        <v>63</v>
      </c>
      <c r="AQ1252" s="46"/>
      <c r="AR1252" s="46"/>
    </row>
    <row r="1253" spans="1:44" x14ac:dyDescent="0.2">
      <c r="A1253" s="46" t="s">
        <v>77</v>
      </c>
      <c r="B1253" s="46" t="s">
        <v>84</v>
      </c>
      <c r="C1253" s="46" t="s">
        <v>84</v>
      </c>
      <c r="D1253" s="46" t="s">
        <v>562</v>
      </c>
      <c r="E1253" s="46" t="s">
        <v>86</v>
      </c>
      <c r="F1253" s="46" t="s">
        <v>78</v>
      </c>
      <c r="G1253" s="46" t="s">
        <v>563</v>
      </c>
      <c r="H1253" s="46" t="s">
        <v>62</v>
      </c>
      <c r="I1253" s="46" t="s">
        <v>79</v>
      </c>
      <c r="J1253" s="46" t="s">
        <v>80</v>
      </c>
      <c r="K1253" s="46" t="s">
        <v>47</v>
      </c>
      <c r="L1253" s="46" t="s">
        <v>62</v>
      </c>
      <c r="M1253" s="46" t="s">
        <v>103</v>
      </c>
      <c r="N1253" s="46" t="s">
        <v>104</v>
      </c>
      <c r="O1253" s="46" t="s">
        <v>63</v>
      </c>
      <c r="P1253" s="46" t="s">
        <v>508</v>
      </c>
      <c r="Q1253" s="46" t="s">
        <v>564</v>
      </c>
      <c r="R1253" s="46" t="s">
        <v>84</v>
      </c>
      <c r="S1253" s="46" t="s">
        <v>99</v>
      </c>
      <c r="T1253" s="46" t="s">
        <v>94</v>
      </c>
      <c r="U1253" s="46" t="s">
        <v>95</v>
      </c>
      <c r="V1253" s="46" t="s">
        <v>106</v>
      </c>
      <c r="W1253" s="46" t="s">
        <v>564</v>
      </c>
      <c r="X1253" s="46" t="s">
        <v>84</v>
      </c>
      <c r="Y1253" s="46" t="s">
        <v>562</v>
      </c>
      <c r="Z1253" s="46" t="s">
        <v>565</v>
      </c>
      <c r="AA1253" s="46" t="s">
        <v>509</v>
      </c>
      <c r="AB1253" s="46">
        <v>-52796913.159999996</v>
      </c>
      <c r="AC1253" s="46">
        <v>-52796913.159999996</v>
      </c>
      <c r="AD1253" s="46">
        <v>-52796913.159999996</v>
      </c>
      <c r="AE1253" s="46">
        <v>-52796913.159999996</v>
      </c>
      <c r="AF1253" s="46">
        <v>-52796913.159999996</v>
      </c>
      <c r="AG1253" s="46">
        <v>-52796913.159999996</v>
      </c>
      <c r="AH1253" s="46">
        <v>-52796913.159999996</v>
      </c>
      <c r="AI1253" s="46" t="s">
        <v>96</v>
      </c>
      <c r="AJ1253" s="46">
        <v>0</v>
      </c>
      <c r="AK1253" s="46">
        <v>-52796913.159999996</v>
      </c>
      <c r="AL1253" s="46">
        <v>-52796913.159999996</v>
      </c>
      <c r="AM1253" s="46">
        <v>-52796913.159999996</v>
      </c>
      <c r="AN1253" s="46">
        <v>-52796913.159999996</v>
      </c>
      <c r="AO1253" s="46" t="s">
        <v>105</v>
      </c>
      <c r="AP1253" s="46" t="s">
        <v>63</v>
      </c>
      <c r="AQ1253" s="46"/>
      <c r="AR1253" s="46"/>
    </row>
    <row r="1254" spans="1:44" x14ac:dyDescent="0.2">
      <c r="A1254" s="46" t="s">
        <v>77</v>
      </c>
      <c r="B1254" s="46" t="s">
        <v>84</v>
      </c>
      <c r="C1254" s="46" t="s">
        <v>84</v>
      </c>
      <c r="D1254" s="46" t="s">
        <v>562</v>
      </c>
      <c r="E1254" s="46" t="s">
        <v>86</v>
      </c>
      <c r="F1254" s="46" t="s">
        <v>78</v>
      </c>
      <c r="G1254" s="46" t="s">
        <v>563</v>
      </c>
      <c r="H1254" s="46" t="s">
        <v>62</v>
      </c>
      <c r="I1254" s="46" t="s">
        <v>79</v>
      </c>
      <c r="J1254" s="46" t="s">
        <v>80</v>
      </c>
      <c r="K1254" s="46" t="s">
        <v>47</v>
      </c>
      <c r="L1254" s="46" t="s">
        <v>62</v>
      </c>
      <c r="M1254" s="46" t="s">
        <v>107</v>
      </c>
      <c r="N1254" s="46" t="s">
        <v>108</v>
      </c>
      <c r="O1254" s="46" t="s">
        <v>63</v>
      </c>
      <c r="P1254" s="46" t="s">
        <v>508</v>
      </c>
      <c r="Q1254" s="46" t="s">
        <v>564</v>
      </c>
      <c r="R1254" s="46" t="s">
        <v>84</v>
      </c>
      <c r="S1254" s="46" t="s">
        <v>99</v>
      </c>
      <c r="T1254" s="46" t="s">
        <v>94</v>
      </c>
      <c r="U1254" s="46" t="s">
        <v>95</v>
      </c>
      <c r="V1254" s="46" t="s">
        <v>106</v>
      </c>
      <c r="W1254" s="46" t="s">
        <v>564</v>
      </c>
      <c r="X1254" s="46" t="s">
        <v>84</v>
      </c>
      <c r="Y1254" s="46" t="s">
        <v>562</v>
      </c>
      <c r="Z1254" s="46" t="s">
        <v>565</v>
      </c>
      <c r="AA1254" s="46" t="s">
        <v>509</v>
      </c>
      <c r="AB1254" s="46">
        <v>-52754539.700000003</v>
      </c>
      <c r="AC1254" s="46">
        <v>-54575124.450000003</v>
      </c>
      <c r="AD1254" s="46">
        <v>-54311556.659999996</v>
      </c>
      <c r="AE1254" s="46">
        <v>-59506585.369999997</v>
      </c>
      <c r="AF1254" s="46">
        <v>-61930621.020000003</v>
      </c>
      <c r="AG1254" s="46">
        <v>-64423763.880000003</v>
      </c>
      <c r="AH1254" s="46">
        <v>-88176011.870000005</v>
      </c>
      <c r="AI1254" s="46" t="s">
        <v>96</v>
      </c>
      <c r="AJ1254" s="46">
        <v>0</v>
      </c>
      <c r="AK1254" s="46">
        <v>-54041820.689999998</v>
      </c>
      <c r="AL1254" s="46">
        <v>-54333816.289999999</v>
      </c>
      <c r="AM1254" s="46">
        <v>-61402172.07</v>
      </c>
      <c r="AN1254" s="46">
        <v>0</v>
      </c>
      <c r="AO1254" s="46" t="s">
        <v>109</v>
      </c>
      <c r="AP1254" s="46" t="s">
        <v>63</v>
      </c>
      <c r="AQ1254" s="46"/>
      <c r="AR1254" s="46"/>
    </row>
    <row r="1255" spans="1:44" x14ac:dyDescent="0.2">
      <c r="A1255" s="46" t="s">
        <v>77</v>
      </c>
      <c r="B1255" s="46" t="s">
        <v>84</v>
      </c>
      <c r="C1255" s="46" t="s">
        <v>84</v>
      </c>
      <c r="D1255" s="46" t="s">
        <v>562</v>
      </c>
      <c r="E1255" s="46" t="s">
        <v>86</v>
      </c>
      <c r="F1255" s="46" t="s">
        <v>78</v>
      </c>
      <c r="G1255" s="46" t="s">
        <v>563</v>
      </c>
      <c r="H1255" s="46" t="s">
        <v>62</v>
      </c>
      <c r="I1255" s="46" t="s">
        <v>79</v>
      </c>
      <c r="J1255" s="46" t="s">
        <v>80</v>
      </c>
      <c r="K1255" s="46" t="s">
        <v>47</v>
      </c>
      <c r="L1255" s="46" t="s">
        <v>62</v>
      </c>
      <c r="M1255" s="46" t="s">
        <v>360</v>
      </c>
      <c r="N1255" s="46" t="s">
        <v>361</v>
      </c>
      <c r="O1255" s="46" t="s">
        <v>63</v>
      </c>
      <c r="P1255" s="46" t="s">
        <v>508</v>
      </c>
      <c r="Q1255" s="46" t="s">
        <v>564</v>
      </c>
      <c r="R1255" s="46" t="s">
        <v>84</v>
      </c>
      <c r="S1255" s="46" t="s">
        <v>99</v>
      </c>
      <c r="T1255" s="46" t="s">
        <v>132</v>
      </c>
      <c r="U1255" s="46" t="s">
        <v>133</v>
      </c>
      <c r="V1255" s="46" t="s">
        <v>106</v>
      </c>
      <c r="W1255" s="46" t="s">
        <v>564</v>
      </c>
      <c r="X1255" s="46" t="s">
        <v>84</v>
      </c>
      <c r="Y1255" s="46" t="s">
        <v>562</v>
      </c>
      <c r="Z1255" s="46" t="s">
        <v>565</v>
      </c>
      <c r="AA1255" s="46" t="s">
        <v>509</v>
      </c>
      <c r="AB1255" s="46">
        <v>0</v>
      </c>
      <c r="AC1255" s="46">
        <v>0</v>
      </c>
      <c r="AD1255" s="46">
        <v>0</v>
      </c>
      <c r="AE1255" s="46">
        <v>0</v>
      </c>
      <c r="AF1255" s="46">
        <v>0</v>
      </c>
      <c r="AG1255" s="46">
        <v>0</v>
      </c>
      <c r="AH1255" s="46">
        <v>0</v>
      </c>
      <c r="AI1255" s="46" t="s">
        <v>96</v>
      </c>
      <c r="AJ1255" s="46">
        <v>0</v>
      </c>
      <c r="AK1255" s="46">
        <v>0</v>
      </c>
      <c r="AL1255" s="46">
        <v>0</v>
      </c>
      <c r="AM1255" s="46">
        <v>0</v>
      </c>
      <c r="AN1255" s="46">
        <v>-45570344.840000004</v>
      </c>
      <c r="AO1255" s="46" t="s">
        <v>362</v>
      </c>
      <c r="AP1255" s="46" t="s">
        <v>63</v>
      </c>
      <c r="AQ1255" s="46"/>
      <c r="AR1255" s="46"/>
    </row>
    <row r="1256" spans="1:44" x14ac:dyDescent="0.2">
      <c r="A1256" s="46" t="s">
        <v>77</v>
      </c>
      <c r="B1256" s="46" t="s">
        <v>84</v>
      </c>
      <c r="C1256" s="46" t="s">
        <v>84</v>
      </c>
      <c r="D1256" s="46" t="s">
        <v>562</v>
      </c>
      <c r="E1256" s="46" t="s">
        <v>86</v>
      </c>
      <c r="F1256" s="46" t="s">
        <v>78</v>
      </c>
      <c r="G1256" s="46" t="s">
        <v>563</v>
      </c>
      <c r="H1256" s="46" t="s">
        <v>62</v>
      </c>
      <c r="I1256" s="46" t="s">
        <v>79</v>
      </c>
      <c r="J1256" s="46" t="s">
        <v>80</v>
      </c>
      <c r="K1256" s="46" t="s">
        <v>47</v>
      </c>
      <c r="L1256" s="46" t="s">
        <v>62</v>
      </c>
      <c r="M1256" s="46" t="s">
        <v>129</v>
      </c>
      <c r="N1256" s="46" t="s">
        <v>130</v>
      </c>
      <c r="O1256" s="46" t="s">
        <v>63</v>
      </c>
      <c r="P1256" s="46" t="s">
        <v>508</v>
      </c>
      <c r="Q1256" s="46" t="s">
        <v>564</v>
      </c>
      <c r="R1256" s="46" t="s">
        <v>84</v>
      </c>
      <c r="S1256" s="46" t="s">
        <v>99</v>
      </c>
      <c r="T1256" s="46" t="s">
        <v>132</v>
      </c>
      <c r="U1256" s="46" t="s">
        <v>133</v>
      </c>
      <c r="V1256" s="46" t="s">
        <v>32</v>
      </c>
      <c r="W1256" s="46" t="s">
        <v>564</v>
      </c>
      <c r="X1256" s="46" t="s">
        <v>84</v>
      </c>
      <c r="Y1256" s="46" t="s">
        <v>562</v>
      </c>
      <c r="Z1256" s="46" t="s">
        <v>565</v>
      </c>
      <c r="AA1256" s="46" t="s">
        <v>509</v>
      </c>
      <c r="AB1256" s="46">
        <v>14517265.5</v>
      </c>
      <c r="AC1256" s="46">
        <v>16429403.99</v>
      </c>
      <c r="AD1256" s="46">
        <v>18585043.879999999</v>
      </c>
      <c r="AE1256" s="46">
        <v>21881816.079999998</v>
      </c>
      <c r="AF1256" s="46">
        <v>23390985.890000001</v>
      </c>
      <c r="AG1256" s="46">
        <v>26830311.640000001</v>
      </c>
      <c r="AH1256" s="46">
        <v>30353977.129999999</v>
      </c>
      <c r="AI1256" s="46" t="s">
        <v>96</v>
      </c>
      <c r="AJ1256" s="46">
        <v>0</v>
      </c>
      <c r="AK1256" s="46">
        <v>14951794.25</v>
      </c>
      <c r="AL1256" s="46">
        <v>20303295.489999998</v>
      </c>
      <c r="AM1256" s="46">
        <v>25230537.670000002</v>
      </c>
      <c r="AN1256" s="46">
        <v>36402088.140000001</v>
      </c>
      <c r="AO1256" s="46" t="s">
        <v>131</v>
      </c>
      <c r="AP1256" s="46" t="s">
        <v>63</v>
      </c>
      <c r="AQ1256" s="46"/>
      <c r="AR1256" s="46"/>
    </row>
    <row r="1257" spans="1:44" x14ac:dyDescent="0.2">
      <c r="A1257" s="46" t="s">
        <v>77</v>
      </c>
      <c r="B1257" s="46" t="s">
        <v>84</v>
      </c>
      <c r="C1257" s="46" t="s">
        <v>84</v>
      </c>
      <c r="D1257" s="46" t="s">
        <v>562</v>
      </c>
      <c r="E1257" s="46" t="s">
        <v>86</v>
      </c>
      <c r="F1257" s="46" t="s">
        <v>78</v>
      </c>
      <c r="G1257" s="46" t="s">
        <v>563</v>
      </c>
      <c r="H1257" s="46" t="s">
        <v>62</v>
      </c>
      <c r="I1257" s="46" t="s">
        <v>79</v>
      </c>
      <c r="J1257" s="46" t="s">
        <v>80</v>
      </c>
      <c r="K1257" s="46" t="s">
        <v>47</v>
      </c>
      <c r="L1257" s="46" t="s">
        <v>62</v>
      </c>
      <c r="M1257" s="46" t="s">
        <v>134</v>
      </c>
      <c r="N1257" s="46" t="s">
        <v>135</v>
      </c>
      <c r="O1257" s="46" t="s">
        <v>63</v>
      </c>
      <c r="P1257" s="46" t="s">
        <v>508</v>
      </c>
      <c r="Q1257" s="46" t="s">
        <v>564</v>
      </c>
      <c r="R1257" s="46" t="s">
        <v>84</v>
      </c>
      <c r="S1257" s="46" t="s">
        <v>99</v>
      </c>
      <c r="T1257" s="46" t="s">
        <v>132</v>
      </c>
      <c r="U1257" s="46" t="s">
        <v>133</v>
      </c>
      <c r="V1257" s="46" t="s">
        <v>106</v>
      </c>
      <c r="W1257" s="46" t="s">
        <v>564</v>
      </c>
      <c r="X1257" s="46" t="s">
        <v>84</v>
      </c>
      <c r="Y1257" s="46" t="s">
        <v>562</v>
      </c>
      <c r="Z1257" s="46" t="s">
        <v>565</v>
      </c>
      <c r="AA1257" s="46" t="s">
        <v>509</v>
      </c>
      <c r="AB1257" s="46">
        <v>14517265.5</v>
      </c>
      <c r="AC1257" s="46">
        <v>16429403.99</v>
      </c>
      <c r="AD1257" s="46">
        <v>18585043.879999999</v>
      </c>
      <c r="AE1257" s="46">
        <v>21881816.079999998</v>
      </c>
      <c r="AF1257" s="46">
        <v>23390985.890000001</v>
      </c>
      <c r="AG1257" s="46">
        <v>26830311.640000001</v>
      </c>
      <c r="AH1257" s="46">
        <v>30353977.129999999</v>
      </c>
      <c r="AI1257" s="46" t="s">
        <v>96</v>
      </c>
      <c r="AJ1257" s="46">
        <v>0</v>
      </c>
      <c r="AK1257" s="46">
        <v>14951794.25</v>
      </c>
      <c r="AL1257" s="46">
        <v>20303295.489999998</v>
      </c>
      <c r="AM1257" s="46">
        <v>25230537.670000002</v>
      </c>
      <c r="AN1257" s="46">
        <v>36402088.140000001</v>
      </c>
      <c r="AO1257" s="46" t="s">
        <v>136</v>
      </c>
      <c r="AP1257" s="46" t="s">
        <v>63</v>
      </c>
      <c r="AQ1257" s="46"/>
      <c r="AR1257" s="46"/>
    </row>
    <row r="1258" spans="1:44" x14ac:dyDescent="0.2">
      <c r="A1258" s="46" t="s">
        <v>77</v>
      </c>
      <c r="B1258" s="46" t="s">
        <v>84</v>
      </c>
      <c r="C1258" s="46" t="s">
        <v>84</v>
      </c>
      <c r="D1258" s="46" t="s">
        <v>562</v>
      </c>
      <c r="E1258" s="46" t="s">
        <v>86</v>
      </c>
      <c r="F1258" s="46" t="s">
        <v>78</v>
      </c>
      <c r="G1258" s="46" t="s">
        <v>563</v>
      </c>
      <c r="H1258" s="46" t="s">
        <v>62</v>
      </c>
      <c r="I1258" s="46" t="s">
        <v>79</v>
      </c>
      <c r="J1258" s="46" t="s">
        <v>80</v>
      </c>
      <c r="K1258" s="46" t="s">
        <v>47</v>
      </c>
      <c r="L1258" s="46" t="s">
        <v>62</v>
      </c>
      <c r="M1258" s="46" t="s">
        <v>407</v>
      </c>
      <c r="N1258" s="46" t="s">
        <v>408</v>
      </c>
      <c r="O1258" s="46" t="s">
        <v>63</v>
      </c>
      <c r="P1258" s="46" t="s">
        <v>508</v>
      </c>
      <c r="Q1258" s="46" t="s">
        <v>564</v>
      </c>
      <c r="R1258" s="46" t="s">
        <v>84</v>
      </c>
      <c r="S1258" s="46" t="s">
        <v>99</v>
      </c>
      <c r="T1258" s="46" t="s">
        <v>132</v>
      </c>
      <c r="U1258" s="46" t="s">
        <v>133</v>
      </c>
      <c r="V1258" s="46" t="s">
        <v>32</v>
      </c>
      <c r="W1258" s="46" t="s">
        <v>564</v>
      </c>
      <c r="X1258" s="46" t="s">
        <v>84</v>
      </c>
      <c r="Y1258" s="46" t="s">
        <v>562</v>
      </c>
      <c r="Z1258" s="46" t="s">
        <v>565</v>
      </c>
      <c r="AA1258" s="46" t="s">
        <v>509</v>
      </c>
      <c r="AB1258" s="46">
        <v>-14000000</v>
      </c>
      <c r="AC1258" s="46">
        <v>-14000000</v>
      </c>
      <c r="AD1258" s="46">
        <v>-18000000</v>
      </c>
      <c r="AE1258" s="46">
        <v>-20000000</v>
      </c>
      <c r="AF1258" s="46">
        <v>-20064119.329999998</v>
      </c>
      <c r="AG1258" s="46">
        <v>-24348820.129999999</v>
      </c>
      <c r="AH1258" s="46">
        <v>-29777080.77</v>
      </c>
      <c r="AI1258" s="46" t="s">
        <v>96</v>
      </c>
      <c r="AJ1258" s="46">
        <v>0</v>
      </c>
      <c r="AK1258" s="46">
        <v>-14000000</v>
      </c>
      <c r="AL1258" s="46">
        <v>-20000000</v>
      </c>
      <c r="AM1258" s="46">
        <v>-24223260.280000001</v>
      </c>
      <c r="AN1258" s="46">
        <v>-35476369.020000003</v>
      </c>
      <c r="AO1258" s="46" t="s">
        <v>409</v>
      </c>
      <c r="AP1258" s="46" t="s">
        <v>63</v>
      </c>
      <c r="AQ1258" s="46"/>
      <c r="AR1258" s="46"/>
    </row>
    <row r="1259" spans="1:44" x14ac:dyDescent="0.2">
      <c r="A1259" s="46" t="s">
        <v>77</v>
      </c>
      <c r="B1259" s="46" t="s">
        <v>84</v>
      </c>
      <c r="C1259" s="46" t="s">
        <v>84</v>
      </c>
      <c r="D1259" s="46" t="s">
        <v>562</v>
      </c>
      <c r="E1259" s="46" t="s">
        <v>86</v>
      </c>
      <c r="F1259" s="46" t="s">
        <v>78</v>
      </c>
      <c r="G1259" s="46" t="s">
        <v>563</v>
      </c>
      <c r="H1259" s="46" t="s">
        <v>62</v>
      </c>
      <c r="I1259" s="46" t="s">
        <v>79</v>
      </c>
      <c r="J1259" s="46" t="s">
        <v>80</v>
      </c>
      <c r="K1259" s="46" t="s">
        <v>47</v>
      </c>
      <c r="L1259" s="46" t="s">
        <v>62</v>
      </c>
      <c r="M1259" s="46" t="s">
        <v>366</v>
      </c>
      <c r="N1259" s="46" t="s">
        <v>367</v>
      </c>
      <c r="O1259" s="46" t="s">
        <v>63</v>
      </c>
      <c r="P1259" s="46" t="s">
        <v>508</v>
      </c>
      <c r="Q1259" s="46" t="s">
        <v>564</v>
      </c>
      <c r="R1259" s="46" t="s">
        <v>84</v>
      </c>
      <c r="S1259" s="46" t="s">
        <v>99</v>
      </c>
      <c r="T1259" s="46" t="s">
        <v>132</v>
      </c>
      <c r="U1259" s="46" t="s">
        <v>133</v>
      </c>
      <c r="V1259" s="46" t="s">
        <v>32</v>
      </c>
      <c r="W1259" s="46" t="s">
        <v>564</v>
      </c>
      <c r="X1259" s="46" t="s">
        <v>84</v>
      </c>
      <c r="Y1259" s="46" t="s">
        <v>562</v>
      </c>
      <c r="Z1259" s="46" t="s">
        <v>565</v>
      </c>
      <c r="AA1259" s="46" t="s">
        <v>509</v>
      </c>
      <c r="AB1259" s="46">
        <v>-4067.36</v>
      </c>
      <c r="AC1259" s="46">
        <v>-23747.91</v>
      </c>
      <c r="AD1259" s="46">
        <v>-229653.06</v>
      </c>
      <c r="AE1259" s="46">
        <v>-566800.54</v>
      </c>
      <c r="AF1259" s="46">
        <v>-569645.81000000006</v>
      </c>
      <c r="AG1259" s="46">
        <v>-621591.76</v>
      </c>
      <c r="AH1259" s="46">
        <v>-622024.46</v>
      </c>
      <c r="AI1259" s="46" t="s">
        <v>96</v>
      </c>
      <c r="AJ1259" s="46">
        <v>0</v>
      </c>
      <c r="AK1259" s="46">
        <v>-5669.26</v>
      </c>
      <c r="AL1259" s="46">
        <v>-558589.69999999995</v>
      </c>
      <c r="AM1259" s="46">
        <v>-582168.94999999995</v>
      </c>
      <c r="AN1259" s="46">
        <v>-772257.75</v>
      </c>
      <c r="AO1259" s="46" t="s">
        <v>367</v>
      </c>
      <c r="AP1259" s="46" t="s">
        <v>63</v>
      </c>
      <c r="AQ1259" s="46"/>
      <c r="AR1259" s="46"/>
    </row>
    <row r="1260" spans="1:44" x14ac:dyDescent="0.2">
      <c r="A1260" s="46" t="s">
        <v>77</v>
      </c>
      <c r="B1260" s="46" t="s">
        <v>84</v>
      </c>
      <c r="C1260" s="46" t="s">
        <v>84</v>
      </c>
      <c r="D1260" s="46" t="s">
        <v>562</v>
      </c>
      <c r="E1260" s="46" t="s">
        <v>86</v>
      </c>
      <c r="F1260" s="46" t="s">
        <v>78</v>
      </c>
      <c r="G1260" s="46" t="s">
        <v>563</v>
      </c>
      <c r="H1260" s="46" t="s">
        <v>62</v>
      </c>
      <c r="I1260" s="46" t="s">
        <v>79</v>
      </c>
      <c r="J1260" s="46" t="s">
        <v>80</v>
      </c>
      <c r="K1260" s="46" t="s">
        <v>47</v>
      </c>
      <c r="L1260" s="46" t="s">
        <v>62</v>
      </c>
      <c r="M1260" s="46" t="s">
        <v>368</v>
      </c>
      <c r="N1260" s="46" t="s">
        <v>369</v>
      </c>
      <c r="O1260" s="46" t="s">
        <v>63</v>
      </c>
      <c r="P1260" s="46" t="s">
        <v>508</v>
      </c>
      <c r="Q1260" s="46" t="s">
        <v>564</v>
      </c>
      <c r="R1260" s="46" t="s">
        <v>84</v>
      </c>
      <c r="S1260" s="46" t="s">
        <v>99</v>
      </c>
      <c r="T1260" s="46" t="s">
        <v>132</v>
      </c>
      <c r="U1260" s="46" t="s">
        <v>133</v>
      </c>
      <c r="V1260" s="46" t="s">
        <v>106</v>
      </c>
      <c r="W1260" s="46" t="s">
        <v>564</v>
      </c>
      <c r="X1260" s="46" t="s">
        <v>84</v>
      </c>
      <c r="Y1260" s="46" t="s">
        <v>562</v>
      </c>
      <c r="Z1260" s="46" t="s">
        <v>565</v>
      </c>
      <c r="AA1260" s="46" t="s">
        <v>509</v>
      </c>
      <c r="AB1260" s="46">
        <v>-14004067.359999999</v>
      </c>
      <c r="AC1260" s="46">
        <v>-14023747.91</v>
      </c>
      <c r="AD1260" s="46">
        <v>-18229653.059999999</v>
      </c>
      <c r="AE1260" s="46">
        <v>-20566800.539999999</v>
      </c>
      <c r="AF1260" s="46">
        <v>-20633765.140000001</v>
      </c>
      <c r="AG1260" s="46">
        <v>-24970411.890000001</v>
      </c>
      <c r="AH1260" s="46">
        <v>-30399105.23</v>
      </c>
      <c r="AI1260" s="46" t="s">
        <v>96</v>
      </c>
      <c r="AJ1260" s="46">
        <v>0</v>
      </c>
      <c r="AK1260" s="46">
        <v>-14005669.26</v>
      </c>
      <c r="AL1260" s="46">
        <v>-20558589.699999999</v>
      </c>
      <c r="AM1260" s="46">
        <v>-24805429.23</v>
      </c>
      <c r="AN1260" s="46">
        <v>-36248626.770000003</v>
      </c>
      <c r="AO1260" s="46" t="s">
        <v>369</v>
      </c>
      <c r="AP1260" s="46" t="s">
        <v>63</v>
      </c>
      <c r="AQ1260" s="46"/>
      <c r="AR1260" s="46"/>
    </row>
    <row r="1261" spans="1:44" x14ac:dyDescent="0.2">
      <c r="A1261" s="46" t="s">
        <v>77</v>
      </c>
      <c r="B1261" s="46" t="s">
        <v>84</v>
      </c>
      <c r="C1261" s="46" t="s">
        <v>84</v>
      </c>
      <c r="D1261" s="46" t="s">
        <v>562</v>
      </c>
      <c r="E1261" s="46" t="s">
        <v>86</v>
      </c>
      <c r="F1261" s="46" t="s">
        <v>78</v>
      </c>
      <c r="G1261" s="46" t="s">
        <v>563</v>
      </c>
      <c r="H1261" s="46" t="s">
        <v>62</v>
      </c>
      <c r="I1261" s="46" t="s">
        <v>79</v>
      </c>
      <c r="J1261" s="46" t="s">
        <v>80</v>
      </c>
      <c r="K1261" s="46" t="s">
        <v>47</v>
      </c>
      <c r="L1261" s="46" t="s">
        <v>62</v>
      </c>
      <c r="M1261" s="46" t="s">
        <v>467</v>
      </c>
      <c r="N1261" s="46" t="s">
        <v>468</v>
      </c>
      <c r="O1261" s="46" t="s">
        <v>63</v>
      </c>
      <c r="P1261" s="46" t="s">
        <v>508</v>
      </c>
      <c r="Q1261" s="46" t="s">
        <v>564</v>
      </c>
      <c r="R1261" s="46" t="s">
        <v>84</v>
      </c>
      <c r="S1261" s="46" t="s">
        <v>99</v>
      </c>
      <c r="T1261" s="46" t="s">
        <v>132</v>
      </c>
      <c r="U1261" s="46" t="s">
        <v>133</v>
      </c>
      <c r="V1261" s="46" t="s">
        <v>32</v>
      </c>
      <c r="W1261" s="46" t="s">
        <v>564</v>
      </c>
      <c r="X1261" s="46" t="s">
        <v>84</v>
      </c>
      <c r="Y1261" s="46" t="s">
        <v>562</v>
      </c>
      <c r="Z1261" s="46" t="s">
        <v>565</v>
      </c>
      <c r="AA1261" s="46" t="s">
        <v>509</v>
      </c>
      <c r="AB1261" s="46">
        <v>14000000</v>
      </c>
      <c r="AC1261" s="46">
        <v>14000000</v>
      </c>
      <c r="AD1261" s="46">
        <v>18000000</v>
      </c>
      <c r="AE1261" s="46">
        <v>20000000</v>
      </c>
      <c r="AF1261" s="46">
        <v>20000000</v>
      </c>
      <c r="AG1261" s="46">
        <v>24000000</v>
      </c>
      <c r="AH1261" s="46">
        <v>27000000</v>
      </c>
      <c r="AI1261" s="46" t="s">
        <v>96</v>
      </c>
      <c r="AJ1261" s="46">
        <v>0</v>
      </c>
      <c r="AK1261" s="46">
        <v>14000000</v>
      </c>
      <c r="AL1261" s="46">
        <v>20000000</v>
      </c>
      <c r="AM1261" s="46">
        <v>24000000</v>
      </c>
      <c r="AN1261" s="46">
        <v>78172868.519999996</v>
      </c>
      <c r="AO1261" s="46" t="s">
        <v>469</v>
      </c>
      <c r="AP1261" s="46" t="s">
        <v>63</v>
      </c>
      <c r="AQ1261" s="46"/>
      <c r="AR1261" s="46"/>
    </row>
    <row r="1262" spans="1:44" x14ac:dyDescent="0.2">
      <c r="A1262" s="46" t="s">
        <v>77</v>
      </c>
      <c r="B1262" s="46" t="s">
        <v>84</v>
      </c>
      <c r="C1262" s="46" t="s">
        <v>84</v>
      </c>
      <c r="D1262" s="46" t="s">
        <v>562</v>
      </c>
      <c r="E1262" s="46" t="s">
        <v>86</v>
      </c>
      <c r="F1262" s="46" t="s">
        <v>78</v>
      </c>
      <c r="G1262" s="46" t="s">
        <v>563</v>
      </c>
      <c r="H1262" s="46" t="s">
        <v>62</v>
      </c>
      <c r="I1262" s="46" t="s">
        <v>79</v>
      </c>
      <c r="J1262" s="46" t="s">
        <v>80</v>
      </c>
      <c r="K1262" s="46" t="s">
        <v>47</v>
      </c>
      <c r="L1262" s="46" t="s">
        <v>62</v>
      </c>
      <c r="M1262" s="46" t="s">
        <v>410</v>
      </c>
      <c r="N1262" s="46" t="s">
        <v>411</v>
      </c>
      <c r="O1262" s="46" t="s">
        <v>63</v>
      </c>
      <c r="P1262" s="46" t="s">
        <v>508</v>
      </c>
      <c r="Q1262" s="46" t="s">
        <v>564</v>
      </c>
      <c r="R1262" s="46" t="s">
        <v>84</v>
      </c>
      <c r="S1262" s="46" t="s">
        <v>99</v>
      </c>
      <c r="T1262" s="46" t="s">
        <v>132</v>
      </c>
      <c r="U1262" s="46" t="s">
        <v>133</v>
      </c>
      <c r="V1262" s="46" t="s">
        <v>32</v>
      </c>
      <c r="W1262" s="46" t="s">
        <v>564</v>
      </c>
      <c r="X1262" s="46" t="s">
        <v>84</v>
      </c>
      <c r="Y1262" s="46" t="s">
        <v>562</v>
      </c>
      <c r="Z1262" s="46" t="s">
        <v>565</v>
      </c>
      <c r="AA1262" s="46" t="s">
        <v>509</v>
      </c>
      <c r="AB1262" s="46">
        <v>4067.36</v>
      </c>
      <c r="AC1262" s="46">
        <v>23747.91</v>
      </c>
      <c r="AD1262" s="46">
        <v>229653.06</v>
      </c>
      <c r="AE1262" s="46">
        <v>566800.54</v>
      </c>
      <c r="AF1262" s="46">
        <v>633765.14</v>
      </c>
      <c r="AG1262" s="46">
        <v>970411.89</v>
      </c>
      <c r="AH1262" s="46">
        <v>3399105.23</v>
      </c>
      <c r="AI1262" s="46" t="s">
        <v>96</v>
      </c>
      <c r="AJ1262" s="46">
        <v>0</v>
      </c>
      <c r="AK1262" s="46">
        <v>5669.26</v>
      </c>
      <c r="AL1262" s="46">
        <v>558589.69999999995</v>
      </c>
      <c r="AM1262" s="46">
        <v>805429.23</v>
      </c>
      <c r="AN1262" s="46">
        <v>3646103.09</v>
      </c>
      <c r="AO1262" s="46" t="s">
        <v>412</v>
      </c>
      <c r="AP1262" s="46" t="s">
        <v>63</v>
      </c>
      <c r="AQ1262" s="46"/>
      <c r="AR1262" s="46"/>
    </row>
    <row r="1263" spans="1:44" x14ac:dyDescent="0.2">
      <c r="A1263" s="46" t="s">
        <v>77</v>
      </c>
      <c r="B1263" s="46" t="s">
        <v>84</v>
      </c>
      <c r="C1263" s="46" t="s">
        <v>84</v>
      </c>
      <c r="D1263" s="46" t="s">
        <v>562</v>
      </c>
      <c r="E1263" s="46" t="s">
        <v>86</v>
      </c>
      <c r="F1263" s="46" t="s">
        <v>78</v>
      </c>
      <c r="G1263" s="46" t="s">
        <v>563</v>
      </c>
      <c r="H1263" s="46" t="s">
        <v>62</v>
      </c>
      <c r="I1263" s="46" t="s">
        <v>79</v>
      </c>
      <c r="J1263" s="46" t="s">
        <v>80</v>
      </c>
      <c r="K1263" s="46" t="s">
        <v>47</v>
      </c>
      <c r="L1263" s="46" t="s">
        <v>62</v>
      </c>
      <c r="M1263" s="46" t="s">
        <v>372</v>
      </c>
      <c r="N1263" s="46" t="s">
        <v>373</v>
      </c>
      <c r="O1263" s="46" t="s">
        <v>63</v>
      </c>
      <c r="P1263" s="46" t="s">
        <v>508</v>
      </c>
      <c r="Q1263" s="46" t="s">
        <v>564</v>
      </c>
      <c r="R1263" s="46" t="s">
        <v>84</v>
      </c>
      <c r="S1263" s="46" t="s">
        <v>99</v>
      </c>
      <c r="T1263" s="46" t="s">
        <v>132</v>
      </c>
      <c r="U1263" s="46" t="s">
        <v>133</v>
      </c>
      <c r="V1263" s="46" t="s">
        <v>106</v>
      </c>
      <c r="W1263" s="46" t="s">
        <v>564</v>
      </c>
      <c r="X1263" s="46" t="s">
        <v>84</v>
      </c>
      <c r="Y1263" s="46" t="s">
        <v>562</v>
      </c>
      <c r="Z1263" s="46" t="s">
        <v>565</v>
      </c>
      <c r="AA1263" s="46" t="s">
        <v>509</v>
      </c>
      <c r="AB1263" s="46">
        <v>14004067.359999999</v>
      </c>
      <c r="AC1263" s="46">
        <v>14023747.91</v>
      </c>
      <c r="AD1263" s="46">
        <v>18229653.059999999</v>
      </c>
      <c r="AE1263" s="46">
        <v>20566800.539999999</v>
      </c>
      <c r="AF1263" s="46">
        <v>20633765.140000001</v>
      </c>
      <c r="AG1263" s="46">
        <v>24970411.890000001</v>
      </c>
      <c r="AH1263" s="46">
        <v>30399105.23</v>
      </c>
      <c r="AI1263" s="46" t="s">
        <v>96</v>
      </c>
      <c r="AJ1263" s="46">
        <v>0</v>
      </c>
      <c r="AK1263" s="46">
        <v>14005669.26</v>
      </c>
      <c r="AL1263" s="46">
        <v>20558589.699999999</v>
      </c>
      <c r="AM1263" s="46">
        <v>24805429.23</v>
      </c>
      <c r="AN1263" s="46">
        <v>81818971.609999999</v>
      </c>
      <c r="AO1263" s="46" t="s">
        <v>374</v>
      </c>
      <c r="AP1263" s="46" t="s">
        <v>63</v>
      </c>
      <c r="AQ1263" s="46"/>
      <c r="AR1263" s="46"/>
    </row>
    <row r="1264" spans="1:44" x14ac:dyDescent="0.2">
      <c r="A1264" s="46" t="s">
        <v>77</v>
      </c>
      <c r="B1264" s="46" t="s">
        <v>84</v>
      </c>
      <c r="C1264" s="46" t="s">
        <v>84</v>
      </c>
      <c r="D1264" s="46" t="s">
        <v>562</v>
      </c>
      <c r="E1264" s="46" t="s">
        <v>86</v>
      </c>
      <c r="F1264" s="46" t="s">
        <v>78</v>
      </c>
      <c r="G1264" s="46" t="s">
        <v>563</v>
      </c>
      <c r="H1264" s="46" t="s">
        <v>62</v>
      </c>
      <c r="I1264" s="46" t="s">
        <v>79</v>
      </c>
      <c r="J1264" s="46" t="s">
        <v>80</v>
      </c>
      <c r="K1264" s="46" t="s">
        <v>47</v>
      </c>
      <c r="L1264" s="46" t="s">
        <v>62</v>
      </c>
      <c r="M1264" s="46" t="s">
        <v>137</v>
      </c>
      <c r="N1264" s="46" t="s">
        <v>138</v>
      </c>
      <c r="O1264" s="46" t="s">
        <v>63</v>
      </c>
      <c r="P1264" s="46" t="s">
        <v>508</v>
      </c>
      <c r="Q1264" s="46" t="s">
        <v>564</v>
      </c>
      <c r="R1264" s="46" t="s">
        <v>84</v>
      </c>
      <c r="S1264" s="46" t="s">
        <v>99</v>
      </c>
      <c r="T1264" s="46" t="s">
        <v>132</v>
      </c>
      <c r="U1264" s="46" t="s">
        <v>133</v>
      </c>
      <c r="V1264" s="46" t="s">
        <v>106</v>
      </c>
      <c r="W1264" s="46" t="s">
        <v>564</v>
      </c>
      <c r="X1264" s="46" t="s">
        <v>84</v>
      </c>
      <c r="Y1264" s="46" t="s">
        <v>562</v>
      </c>
      <c r="Z1264" s="46" t="s">
        <v>565</v>
      </c>
      <c r="AA1264" s="46" t="s">
        <v>509</v>
      </c>
      <c r="AB1264" s="46">
        <v>513198.14</v>
      </c>
      <c r="AC1264" s="46">
        <v>2405656.08</v>
      </c>
      <c r="AD1264" s="46">
        <v>355390.82</v>
      </c>
      <c r="AE1264" s="46">
        <v>1315015.54</v>
      </c>
      <c r="AF1264" s="46">
        <v>2757220.75</v>
      </c>
      <c r="AG1264" s="46">
        <v>1859899.75</v>
      </c>
      <c r="AH1264" s="46">
        <v>-45128.1</v>
      </c>
      <c r="AI1264" s="46" t="s">
        <v>96</v>
      </c>
      <c r="AJ1264" s="46">
        <v>0</v>
      </c>
      <c r="AK1264" s="46">
        <v>946124.99</v>
      </c>
      <c r="AL1264" s="46">
        <v>-255294.21</v>
      </c>
      <c r="AM1264" s="46">
        <v>425108.44</v>
      </c>
      <c r="AN1264" s="46">
        <v>153461.37</v>
      </c>
      <c r="AO1264" s="46" t="s">
        <v>139</v>
      </c>
      <c r="AP1264" s="46" t="s">
        <v>63</v>
      </c>
      <c r="AQ1264" s="46"/>
      <c r="AR1264" s="46"/>
    </row>
    <row r="1265" spans="1:44" x14ac:dyDescent="0.2">
      <c r="A1265" s="46" t="s">
        <v>77</v>
      </c>
      <c r="B1265" s="46" t="s">
        <v>84</v>
      </c>
      <c r="C1265" s="46" t="s">
        <v>84</v>
      </c>
      <c r="D1265" s="46" t="s">
        <v>562</v>
      </c>
      <c r="E1265" s="46" t="s">
        <v>86</v>
      </c>
      <c r="F1265" s="46" t="s">
        <v>78</v>
      </c>
      <c r="G1265" s="46" t="s">
        <v>563</v>
      </c>
      <c r="H1265" s="46" t="s">
        <v>62</v>
      </c>
      <c r="I1265" s="46" t="s">
        <v>79</v>
      </c>
      <c r="J1265" s="46" t="s">
        <v>80</v>
      </c>
      <c r="K1265" s="46" t="s">
        <v>47</v>
      </c>
      <c r="L1265" s="46" t="s">
        <v>62</v>
      </c>
      <c r="M1265" s="46" t="s">
        <v>140</v>
      </c>
      <c r="N1265" s="46" t="s">
        <v>141</v>
      </c>
      <c r="O1265" s="46" t="s">
        <v>63</v>
      </c>
      <c r="P1265" s="46" t="s">
        <v>508</v>
      </c>
      <c r="Q1265" s="46" t="s">
        <v>564</v>
      </c>
      <c r="R1265" s="46" t="s">
        <v>84</v>
      </c>
      <c r="S1265" s="46" t="s">
        <v>99</v>
      </c>
      <c r="T1265" s="46" t="s">
        <v>132</v>
      </c>
      <c r="U1265" s="46" t="s">
        <v>133</v>
      </c>
      <c r="V1265" s="46" t="s">
        <v>106</v>
      </c>
      <c r="W1265" s="46" t="s">
        <v>564</v>
      </c>
      <c r="X1265" s="46" t="s">
        <v>84</v>
      </c>
      <c r="Y1265" s="46" t="s">
        <v>562</v>
      </c>
      <c r="Z1265" s="46" t="s">
        <v>565</v>
      </c>
      <c r="AA1265" s="46" t="s">
        <v>509</v>
      </c>
      <c r="AB1265" s="46">
        <v>513198.14</v>
      </c>
      <c r="AC1265" s="46">
        <v>2405656.08</v>
      </c>
      <c r="AD1265" s="46">
        <v>355390.82</v>
      </c>
      <c r="AE1265" s="46">
        <v>1315015.54</v>
      </c>
      <c r="AF1265" s="46">
        <v>2757220.75</v>
      </c>
      <c r="AG1265" s="46">
        <v>1859899.75</v>
      </c>
      <c r="AH1265" s="46">
        <v>-45128.1</v>
      </c>
      <c r="AI1265" s="46" t="s">
        <v>96</v>
      </c>
      <c r="AJ1265" s="46">
        <v>0</v>
      </c>
      <c r="AK1265" s="46">
        <v>946124.99</v>
      </c>
      <c r="AL1265" s="46">
        <v>-255294.21</v>
      </c>
      <c r="AM1265" s="46">
        <v>425108.44</v>
      </c>
      <c r="AN1265" s="46">
        <v>153461.37</v>
      </c>
      <c r="AO1265" s="46" t="s">
        <v>142</v>
      </c>
      <c r="AP1265" s="46" t="s">
        <v>63</v>
      </c>
      <c r="AQ1265" s="46"/>
      <c r="AR1265" s="46"/>
    </row>
    <row r="1266" spans="1:44" x14ac:dyDescent="0.2">
      <c r="A1266" s="46" t="s">
        <v>77</v>
      </c>
      <c r="B1266" s="46" t="s">
        <v>84</v>
      </c>
      <c r="C1266" s="46" t="s">
        <v>84</v>
      </c>
      <c r="D1266" s="46" t="s">
        <v>562</v>
      </c>
      <c r="E1266" s="46" t="s">
        <v>86</v>
      </c>
      <c r="F1266" s="46" t="s">
        <v>78</v>
      </c>
      <c r="G1266" s="46" t="s">
        <v>563</v>
      </c>
      <c r="H1266" s="46" t="s">
        <v>62</v>
      </c>
      <c r="I1266" s="46" t="s">
        <v>79</v>
      </c>
      <c r="J1266" s="46" t="s">
        <v>80</v>
      </c>
      <c r="K1266" s="46" t="s">
        <v>47</v>
      </c>
      <c r="L1266" s="46" t="s">
        <v>62</v>
      </c>
      <c r="M1266" s="46" t="s">
        <v>180</v>
      </c>
      <c r="N1266" s="46" t="s">
        <v>181</v>
      </c>
      <c r="O1266" s="46" t="s">
        <v>63</v>
      </c>
      <c r="P1266" s="46" t="s">
        <v>508</v>
      </c>
      <c r="Q1266" s="46" t="s">
        <v>564</v>
      </c>
      <c r="R1266" s="46" t="s">
        <v>84</v>
      </c>
      <c r="S1266" s="46" t="s">
        <v>99</v>
      </c>
      <c r="T1266" s="46" t="s">
        <v>113</v>
      </c>
      <c r="U1266" s="46" t="s">
        <v>114</v>
      </c>
      <c r="V1266" s="46" t="s">
        <v>32</v>
      </c>
      <c r="W1266" s="46" t="s">
        <v>564</v>
      </c>
      <c r="X1266" s="46" t="s">
        <v>84</v>
      </c>
      <c r="Y1266" s="46" t="s">
        <v>562</v>
      </c>
      <c r="Z1266" s="46" t="s">
        <v>565</v>
      </c>
      <c r="AA1266" s="46" t="s">
        <v>509</v>
      </c>
      <c r="AB1266" s="46">
        <v>52950374.530000001</v>
      </c>
      <c r="AC1266" s="46">
        <v>52950374.530000001</v>
      </c>
      <c r="AD1266" s="46">
        <v>52950374.530000001</v>
      </c>
      <c r="AE1266" s="46">
        <v>52950374.530000001</v>
      </c>
      <c r="AF1266" s="46">
        <v>52950374.530000001</v>
      </c>
      <c r="AG1266" s="46">
        <v>52950374.530000001</v>
      </c>
      <c r="AH1266" s="46">
        <v>52950374.530000001</v>
      </c>
      <c r="AI1266" s="46" t="s">
        <v>96</v>
      </c>
      <c r="AJ1266" s="46">
        <v>0</v>
      </c>
      <c r="AK1266" s="46">
        <v>52950374.530000001</v>
      </c>
      <c r="AL1266" s="46">
        <v>52950374.530000001</v>
      </c>
      <c r="AM1266" s="46">
        <v>52950374.530000001</v>
      </c>
      <c r="AN1266" s="46">
        <v>52950374.530000001</v>
      </c>
      <c r="AO1266" s="46" t="s">
        <v>182</v>
      </c>
      <c r="AP1266" s="46" t="s">
        <v>63</v>
      </c>
      <c r="AQ1266" s="46"/>
      <c r="AR1266" s="46"/>
    </row>
    <row r="1267" spans="1:44" x14ac:dyDescent="0.2">
      <c r="A1267" s="46" t="s">
        <v>77</v>
      </c>
      <c r="B1267" s="46" t="s">
        <v>84</v>
      </c>
      <c r="C1267" s="46" t="s">
        <v>84</v>
      </c>
      <c r="D1267" s="46" t="s">
        <v>562</v>
      </c>
      <c r="E1267" s="46" t="s">
        <v>86</v>
      </c>
      <c r="F1267" s="46" t="s">
        <v>78</v>
      </c>
      <c r="G1267" s="46" t="s">
        <v>563</v>
      </c>
      <c r="H1267" s="46" t="s">
        <v>62</v>
      </c>
      <c r="I1267" s="46" t="s">
        <v>79</v>
      </c>
      <c r="J1267" s="46" t="s">
        <v>80</v>
      </c>
      <c r="K1267" s="46" t="s">
        <v>47</v>
      </c>
      <c r="L1267" s="46" t="s">
        <v>62</v>
      </c>
      <c r="M1267" s="46" t="s">
        <v>393</v>
      </c>
      <c r="N1267" s="46" t="s">
        <v>394</v>
      </c>
      <c r="O1267" s="46" t="s">
        <v>63</v>
      </c>
      <c r="P1267" s="46" t="s">
        <v>508</v>
      </c>
      <c r="Q1267" s="46" t="s">
        <v>564</v>
      </c>
      <c r="R1267" s="46" t="s">
        <v>84</v>
      </c>
      <c r="S1267" s="46" t="s">
        <v>99</v>
      </c>
      <c r="T1267" s="46" t="s">
        <v>113</v>
      </c>
      <c r="U1267" s="46" t="s">
        <v>114</v>
      </c>
      <c r="V1267" s="46" t="s">
        <v>32</v>
      </c>
      <c r="W1267" s="46" t="s">
        <v>564</v>
      </c>
      <c r="X1267" s="46" t="s">
        <v>84</v>
      </c>
      <c r="Y1267" s="46" t="s">
        <v>562</v>
      </c>
      <c r="Z1267" s="46" t="s">
        <v>565</v>
      </c>
      <c r="AA1267" s="46" t="s">
        <v>509</v>
      </c>
      <c r="AB1267" s="46">
        <v>52950374.530000001</v>
      </c>
      <c r="AC1267" s="46">
        <v>52950374.530000001</v>
      </c>
      <c r="AD1267" s="46">
        <v>52950374.530000001</v>
      </c>
      <c r="AE1267" s="46">
        <v>52950374.530000001</v>
      </c>
      <c r="AF1267" s="46">
        <v>52950374.530000001</v>
      </c>
      <c r="AG1267" s="46">
        <v>52950374.530000001</v>
      </c>
      <c r="AH1267" s="46">
        <v>52950374.530000001</v>
      </c>
      <c r="AI1267" s="46" t="s">
        <v>96</v>
      </c>
      <c r="AJ1267" s="46">
        <v>0</v>
      </c>
      <c r="AK1267" s="46">
        <v>52950374.530000001</v>
      </c>
      <c r="AL1267" s="46">
        <v>52950374.530000001</v>
      </c>
      <c r="AM1267" s="46">
        <v>52950374.530000001</v>
      </c>
      <c r="AN1267" s="46">
        <v>52950374.530000001</v>
      </c>
      <c r="AO1267" s="46" t="s">
        <v>395</v>
      </c>
      <c r="AP1267" s="46" t="s">
        <v>63</v>
      </c>
      <c r="AQ1267" s="46"/>
      <c r="AR1267" s="46"/>
    </row>
    <row r="1268" spans="1:44" x14ac:dyDescent="0.2">
      <c r="A1268" s="46" t="s">
        <v>77</v>
      </c>
      <c r="B1268" s="46" t="s">
        <v>84</v>
      </c>
      <c r="C1268" s="46" t="s">
        <v>84</v>
      </c>
      <c r="D1268" s="46" t="s">
        <v>562</v>
      </c>
      <c r="E1268" s="46" t="s">
        <v>86</v>
      </c>
      <c r="F1268" s="46" t="s">
        <v>78</v>
      </c>
      <c r="G1268" s="46" t="s">
        <v>563</v>
      </c>
      <c r="H1268" s="46" t="s">
        <v>62</v>
      </c>
      <c r="I1268" s="46" t="s">
        <v>79</v>
      </c>
      <c r="J1268" s="46" t="s">
        <v>80</v>
      </c>
      <c r="K1268" s="46" t="s">
        <v>47</v>
      </c>
      <c r="L1268" s="46" t="s">
        <v>62</v>
      </c>
      <c r="M1268" s="46" t="s">
        <v>186</v>
      </c>
      <c r="N1268" s="46" t="s">
        <v>187</v>
      </c>
      <c r="O1268" s="46" t="s">
        <v>63</v>
      </c>
      <c r="P1268" s="46" t="s">
        <v>508</v>
      </c>
      <c r="Q1268" s="46" t="s">
        <v>564</v>
      </c>
      <c r="R1268" s="46" t="s">
        <v>84</v>
      </c>
      <c r="S1268" s="46" t="s">
        <v>99</v>
      </c>
      <c r="T1268" s="46" t="s">
        <v>113</v>
      </c>
      <c r="U1268" s="46" t="s">
        <v>114</v>
      </c>
      <c r="V1268" s="46" t="s">
        <v>32</v>
      </c>
      <c r="W1268" s="46" t="s">
        <v>564</v>
      </c>
      <c r="X1268" s="46" t="s">
        <v>84</v>
      </c>
      <c r="Y1268" s="46" t="s">
        <v>562</v>
      </c>
      <c r="Z1268" s="46" t="s">
        <v>565</v>
      </c>
      <c r="AA1268" s="46" t="s">
        <v>509</v>
      </c>
      <c r="AB1268" s="46">
        <v>52394802.93</v>
      </c>
      <c r="AC1268" s="46">
        <v>52322929.740000002</v>
      </c>
      <c r="AD1268" s="46">
        <v>54109627.210000001</v>
      </c>
      <c r="AE1268" s="46">
        <v>58345031.200000003</v>
      </c>
      <c r="AF1268" s="46">
        <v>59326861.640000001</v>
      </c>
      <c r="AG1268" s="46">
        <v>62717325.5</v>
      </c>
      <c r="AH1268" s="46">
        <v>88374601.340000004</v>
      </c>
      <c r="AI1268" s="46" t="s">
        <v>96</v>
      </c>
      <c r="AJ1268" s="46">
        <v>0</v>
      </c>
      <c r="AK1268" s="46">
        <v>53249157.07</v>
      </c>
      <c r="AL1268" s="46">
        <v>54742571.869999997</v>
      </c>
      <c r="AM1268" s="46">
        <v>61130525</v>
      </c>
      <c r="AN1268" s="46">
        <v>0</v>
      </c>
      <c r="AO1268" s="46" t="s">
        <v>188</v>
      </c>
      <c r="AP1268" s="46" t="s">
        <v>63</v>
      </c>
      <c r="AQ1268" s="46"/>
      <c r="AR1268" s="46"/>
    </row>
    <row r="1269" spans="1:44" x14ac:dyDescent="0.2">
      <c r="A1269" s="46" t="s">
        <v>77</v>
      </c>
      <c r="B1269" s="46" t="s">
        <v>84</v>
      </c>
      <c r="C1269" s="46" t="s">
        <v>84</v>
      </c>
      <c r="D1269" s="46" t="s">
        <v>562</v>
      </c>
      <c r="E1269" s="46" t="s">
        <v>86</v>
      </c>
      <c r="F1269" s="46" t="s">
        <v>78</v>
      </c>
      <c r="G1269" s="46" t="s">
        <v>563</v>
      </c>
      <c r="H1269" s="46" t="s">
        <v>62</v>
      </c>
      <c r="I1269" s="46" t="s">
        <v>79</v>
      </c>
      <c r="J1269" s="46" t="s">
        <v>80</v>
      </c>
      <c r="K1269" s="46" t="s">
        <v>47</v>
      </c>
      <c r="L1269" s="46" t="s">
        <v>62</v>
      </c>
      <c r="M1269" s="46" t="s">
        <v>399</v>
      </c>
      <c r="N1269" s="46" t="s">
        <v>400</v>
      </c>
      <c r="O1269" s="46" t="s">
        <v>63</v>
      </c>
      <c r="P1269" s="46" t="s">
        <v>508</v>
      </c>
      <c r="Q1269" s="46" t="s">
        <v>564</v>
      </c>
      <c r="R1269" s="46" t="s">
        <v>84</v>
      </c>
      <c r="S1269" s="46" t="s">
        <v>99</v>
      </c>
      <c r="T1269" s="46" t="s">
        <v>113</v>
      </c>
      <c r="U1269" s="46" t="s">
        <v>114</v>
      </c>
      <c r="V1269" s="46" t="s">
        <v>32</v>
      </c>
      <c r="W1269" s="46" t="s">
        <v>564</v>
      </c>
      <c r="X1269" s="46" t="s">
        <v>84</v>
      </c>
      <c r="Y1269" s="46" t="s">
        <v>562</v>
      </c>
      <c r="Z1269" s="46" t="s">
        <v>565</v>
      </c>
      <c r="AA1269" s="46" t="s">
        <v>509</v>
      </c>
      <c r="AB1269" s="46">
        <v>52394802.93</v>
      </c>
      <c r="AC1269" s="46">
        <v>52322929.740000002</v>
      </c>
      <c r="AD1269" s="46">
        <v>54109627.210000001</v>
      </c>
      <c r="AE1269" s="46">
        <v>58345031.200000003</v>
      </c>
      <c r="AF1269" s="46">
        <v>59326861.640000001</v>
      </c>
      <c r="AG1269" s="46">
        <v>62717325.5</v>
      </c>
      <c r="AH1269" s="46">
        <v>88374601.340000004</v>
      </c>
      <c r="AI1269" s="46" t="s">
        <v>96</v>
      </c>
      <c r="AJ1269" s="46">
        <v>0</v>
      </c>
      <c r="AK1269" s="46">
        <v>53249157.07</v>
      </c>
      <c r="AL1269" s="46">
        <v>54742571.869999997</v>
      </c>
      <c r="AM1269" s="46">
        <v>61130525</v>
      </c>
      <c r="AN1269" s="46">
        <v>0</v>
      </c>
      <c r="AO1269" s="46" t="s">
        <v>401</v>
      </c>
      <c r="AP1269" s="46" t="s">
        <v>63</v>
      </c>
      <c r="AQ1269" s="46"/>
      <c r="AR1269" s="46"/>
    </row>
    <row r="1270" spans="1:44" x14ac:dyDescent="0.2">
      <c r="A1270" s="46" t="s">
        <v>77</v>
      </c>
      <c r="B1270" s="46" t="s">
        <v>84</v>
      </c>
      <c r="C1270" s="46" t="s">
        <v>84</v>
      </c>
      <c r="D1270" s="46" t="s">
        <v>562</v>
      </c>
      <c r="E1270" s="46" t="s">
        <v>86</v>
      </c>
      <c r="F1270" s="46" t="s">
        <v>78</v>
      </c>
      <c r="G1270" s="46" t="s">
        <v>563</v>
      </c>
      <c r="H1270" s="46" t="s">
        <v>62</v>
      </c>
      <c r="I1270" s="46" t="s">
        <v>79</v>
      </c>
      <c r="J1270" s="46" t="s">
        <v>80</v>
      </c>
      <c r="K1270" s="46" t="s">
        <v>47</v>
      </c>
      <c r="L1270" s="46" t="s">
        <v>62</v>
      </c>
      <c r="M1270" s="46" t="s">
        <v>110</v>
      </c>
      <c r="N1270" s="46" t="s">
        <v>111</v>
      </c>
      <c r="O1270" s="46" t="s">
        <v>63</v>
      </c>
      <c r="P1270" s="46" t="s">
        <v>508</v>
      </c>
      <c r="Q1270" s="46" t="s">
        <v>564</v>
      </c>
      <c r="R1270" s="46" t="s">
        <v>84</v>
      </c>
      <c r="S1270" s="46" t="s">
        <v>99</v>
      </c>
      <c r="T1270" s="46" t="s">
        <v>113</v>
      </c>
      <c r="U1270" s="46" t="s">
        <v>114</v>
      </c>
      <c r="V1270" s="46" t="s">
        <v>32</v>
      </c>
      <c r="W1270" s="46" t="s">
        <v>564</v>
      </c>
      <c r="X1270" s="46" t="s">
        <v>84</v>
      </c>
      <c r="Y1270" s="46" t="s">
        <v>562</v>
      </c>
      <c r="Z1270" s="46" t="s">
        <v>565</v>
      </c>
      <c r="AA1270" s="46" t="s">
        <v>509</v>
      </c>
      <c r="AB1270" s="46">
        <v>-52796913.159999996</v>
      </c>
      <c r="AC1270" s="46">
        <v>-52796913.159999996</v>
      </c>
      <c r="AD1270" s="46">
        <v>-52796913.159999996</v>
      </c>
      <c r="AE1270" s="46">
        <v>-52796913.159999996</v>
      </c>
      <c r="AF1270" s="46">
        <v>-52796913.159999996</v>
      </c>
      <c r="AG1270" s="46">
        <v>-52796913.159999996</v>
      </c>
      <c r="AH1270" s="46">
        <v>-52796913.159999996</v>
      </c>
      <c r="AI1270" s="46" t="s">
        <v>96</v>
      </c>
      <c r="AJ1270" s="46">
        <v>0</v>
      </c>
      <c r="AK1270" s="46">
        <v>-52796913.159999996</v>
      </c>
      <c r="AL1270" s="46">
        <v>-52796913.159999996</v>
      </c>
      <c r="AM1270" s="46">
        <v>-52796913.159999996</v>
      </c>
      <c r="AN1270" s="46">
        <v>-52796913.159999996</v>
      </c>
      <c r="AO1270" s="46" t="s">
        <v>112</v>
      </c>
      <c r="AP1270" s="46" t="s">
        <v>63</v>
      </c>
      <c r="AQ1270" s="46"/>
      <c r="AR1270" s="46"/>
    </row>
    <row r="1271" spans="1:44" x14ac:dyDescent="0.2">
      <c r="A1271" s="46" t="s">
        <v>77</v>
      </c>
      <c r="B1271" s="46" t="s">
        <v>84</v>
      </c>
      <c r="C1271" s="46" t="s">
        <v>84</v>
      </c>
      <c r="D1271" s="46" t="s">
        <v>562</v>
      </c>
      <c r="E1271" s="46" t="s">
        <v>86</v>
      </c>
      <c r="F1271" s="46" t="s">
        <v>78</v>
      </c>
      <c r="G1271" s="46" t="s">
        <v>563</v>
      </c>
      <c r="H1271" s="46" t="s">
        <v>62</v>
      </c>
      <c r="I1271" s="46" t="s">
        <v>79</v>
      </c>
      <c r="J1271" s="46" t="s">
        <v>80</v>
      </c>
      <c r="K1271" s="46" t="s">
        <v>47</v>
      </c>
      <c r="L1271" s="46" t="s">
        <v>62</v>
      </c>
      <c r="M1271" s="46" t="s">
        <v>115</v>
      </c>
      <c r="N1271" s="46" t="s">
        <v>116</v>
      </c>
      <c r="O1271" s="46" t="s">
        <v>63</v>
      </c>
      <c r="P1271" s="46" t="s">
        <v>508</v>
      </c>
      <c r="Q1271" s="46" t="s">
        <v>564</v>
      </c>
      <c r="R1271" s="46" t="s">
        <v>84</v>
      </c>
      <c r="S1271" s="46" t="s">
        <v>99</v>
      </c>
      <c r="T1271" s="46" t="s">
        <v>113</v>
      </c>
      <c r="U1271" s="46" t="s">
        <v>114</v>
      </c>
      <c r="V1271" s="46" t="s">
        <v>32</v>
      </c>
      <c r="W1271" s="46" t="s">
        <v>564</v>
      </c>
      <c r="X1271" s="46" t="s">
        <v>84</v>
      </c>
      <c r="Y1271" s="46" t="s">
        <v>562</v>
      </c>
      <c r="Z1271" s="46" t="s">
        <v>565</v>
      </c>
      <c r="AA1271" s="46" t="s">
        <v>509</v>
      </c>
      <c r="AB1271" s="46">
        <v>-52796913.159999996</v>
      </c>
      <c r="AC1271" s="46">
        <v>-52796913.159999996</v>
      </c>
      <c r="AD1271" s="46">
        <v>-52796913.159999996</v>
      </c>
      <c r="AE1271" s="46">
        <v>-52796913.159999996</v>
      </c>
      <c r="AF1271" s="46">
        <v>-52796913.159999996</v>
      </c>
      <c r="AG1271" s="46">
        <v>-52796913.159999996</v>
      </c>
      <c r="AH1271" s="46">
        <v>-52796913.159999996</v>
      </c>
      <c r="AI1271" s="46" t="s">
        <v>96</v>
      </c>
      <c r="AJ1271" s="46">
        <v>0</v>
      </c>
      <c r="AK1271" s="46">
        <v>-52796913.159999996</v>
      </c>
      <c r="AL1271" s="46">
        <v>-52796913.159999996</v>
      </c>
      <c r="AM1271" s="46">
        <v>-52796913.159999996</v>
      </c>
      <c r="AN1271" s="46">
        <v>-52796913.159999996</v>
      </c>
      <c r="AO1271" s="46" t="s">
        <v>117</v>
      </c>
      <c r="AP1271" s="46" t="s">
        <v>63</v>
      </c>
      <c r="AQ1271" s="46"/>
      <c r="AR1271" s="46"/>
    </row>
    <row r="1272" spans="1:44" x14ac:dyDescent="0.2">
      <c r="A1272" s="46" t="s">
        <v>77</v>
      </c>
      <c r="B1272" s="46" t="s">
        <v>84</v>
      </c>
      <c r="C1272" s="46" t="s">
        <v>84</v>
      </c>
      <c r="D1272" s="46" t="s">
        <v>562</v>
      </c>
      <c r="E1272" s="46" t="s">
        <v>86</v>
      </c>
      <c r="F1272" s="46" t="s">
        <v>78</v>
      </c>
      <c r="G1272" s="46" t="s">
        <v>563</v>
      </c>
      <c r="H1272" s="46" t="s">
        <v>62</v>
      </c>
      <c r="I1272" s="46" t="s">
        <v>79</v>
      </c>
      <c r="J1272" s="46" t="s">
        <v>80</v>
      </c>
      <c r="K1272" s="46" t="s">
        <v>47</v>
      </c>
      <c r="L1272" s="46" t="s">
        <v>62</v>
      </c>
      <c r="M1272" s="46" t="s">
        <v>118</v>
      </c>
      <c r="N1272" s="46" t="s">
        <v>119</v>
      </c>
      <c r="O1272" s="46" t="s">
        <v>63</v>
      </c>
      <c r="P1272" s="46" t="s">
        <v>508</v>
      </c>
      <c r="Q1272" s="46" t="s">
        <v>564</v>
      </c>
      <c r="R1272" s="46" t="s">
        <v>84</v>
      </c>
      <c r="S1272" s="46" t="s">
        <v>99</v>
      </c>
      <c r="T1272" s="46" t="s">
        <v>113</v>
      </c>
      <c r="U1272" s="46" t="s">
        <v>114</v>
      </c>
      <c r="V1272" s="46" t="s">
        <v>32</v>
      </c>
      <c r="W1272" s="46" t="s">
        <v>564</v>
      </c>
      <c r="X1272" s="46" t="s">
        <v>84</v>
      </c>
      <c r="Y1272" s="46" t="s">
        <v>562</v>
      </c>
      <c r="Z1272" s="46" t="s">
        <v>565</v>
      </c>
      <c r="AA1272" s="46" t="s">
        <v>509</v>
      </c>
      <c r="AB1272" s="46">
        <v>-52754539.700000003</v>
      </c>
      <c r="AC1272" s="46">
        <v>-54575124.450000003</v>
      </c>
      <c r="AD1272" s="46">
        <v>-54311556.659999996</v>
      </c>
      <c r="AE1272" s="46">
        <v>-59506585.369999997</v>
      </c>
      <c r="AF1272" s="46">
        <v>-61930621.020000003</v>
      </c>
      <c r="AG1272" s="46">
        <v>-64423763.880000003</v>
      </c>
      <c r="AH1272" s="46">
        <v>-88176011.870000005</v>
      </c>
      <c r="AI1272" s="46" t="s">
        <v>96</v>
      </c>
      <c r="AJ1272" s="46">
        <v>0</v>
      </c>
      <c r="AK1272" s="46">
        <v>-54041820.689999998</v>
      </c>
      <c r="AL1272" s="46">
        <v>-54333816.289999999</v>
      </c>
      <c r="AM1272" s="46">
        <v>-61402172.07</v>
      </c>
      <c r="AN1272" s="46">
        <v>0</v>
      </c>
      <c r="AO1272" s="46" t="s">
        <v>120</v>
      </c>
      <c r="AP1272" s="46" t="s">
        <v>63</v>
      </c>
      <c r="AQ1272" s="46"/>
      <c r="AR1272" s="46"/>
    </row>
    <row r="1273" spans="1:44" x14ac:dyDescent="0.2">
      <c r="A1273" s="46" t="s">
        <v>77</v>
      </c>
      <c r="B1273" s="46" t="s">
        <v>84</v>
      </c>
      <c r="C1273" s="46" t="s">
        <v>84</v>
      </c>
      <c r="D1273" s="46" t="s">
        <v>562</v>
      </c>
      <c r="E1273" s="46" t="s">
        <v>86</v>
      </c>
      <c r="F1273" s="46" t="s">
        <v>78</v>
      </c>
      <c r="G1273" s="46" t="s">
        <v>563</v>
      </c>
      <c r="H1273" s="46" t="s">
        <v>62</v>
      </c>
      <c r="I1273" s="46" t="s">
        <v>79</v>
      </c>
      <c r="J1273" s="46" t="s">
        <v>80</v>
      </c>
      <c r="K1273" s="46" t="s">
        <v>47</v>
      </c>
      <c r="L1273" s="46" t="s">
        <v>62</v>
      </c>
      <c r="M1273" s="46" t="s">
        <v>121</v>
      </c>
      <c r="N1273" s="46" t="s">
        <v>122</v>
      </c>
      <c r="O1273" s="46" t="s">
        <v>63</v>
      </c>
      <c r="P1273" s="46" t="s">
        <v>508</v>
      </c>
      <c r="Q1273" s="46" t="s">
        <v>564</v>
      </c>
      <c r="R1273" s="46" t="s">
        <v>84</v>
      </c>
      <c r="S1273" s="46" t="s">
        <v>99</v>
      </c>
      <c r="T1273" s="46" t="s">
        <v>113</v>
      </c>
      <c r="U1273" s="46" t="s">
        <v>114</v>
      </c>
      <c r="V1273" s="46" t="s">
        <v>32</v>
      </c>
      <c r="W1273" s="46" t="s">
        <v>564</v>
      </c>
      <c r="X1273" s="46" t="s">
        <v>84</v>
      </c>
      <c r="Y1273" s="46" t="s">
        <v>562</v>
      </c>
      <c r="Z1273" s="46" t="s">
        <v>565</v>
      </c>
      <c r="AA1273" s="46" t="s">
        <v>509</v>
      </c>
      <c r="AB1273" s="46">
        <v>-52754539.700000003</v>
      </c>
      <c r="AC1273" s="46">
        <v>-54575124.450000003</v>
      </c>
      <c r="AD1273" s="46">
        <v>-54311556.659999996</v>
      </c>
      <c r="AE1273" s="46">
        <v>-59506585.369999997</v>
      </c>
      <c r="AF1273" s="46">
        <v>-61930621.020000003</v>
      </c>
      <c r="AG1273" s="46">
        <v>-64423763.880000003</v>
      </c>
      <c r="AH1273" s="46">
        <v>-88176011.870000005</v>
      </c>
      <c r="AI1273" s="46" t="s">
        <v>96</v>
      </c>
      <c r="AJ1273" s="46">
        <v>0</v>
      </c>
      <c r="AK1273" s="46">
        <v>-54041820.689999998</v>
      </c>
      <c r="AL1273" s="46">
        <v>-54333816.289999999</v>
      </c>
      <c r="AM1273" s="46">
        <v>-61402172.07</v>
      </c>
      <c r="AN1273" s="46">
        <v>0</v>
      </c>
      <c r="AO1273" s="46" t="s">
        <v>123</v>
      </c>
      <c r="AP1273" s="46" t="s">
        <v>63</v>
      </c>
      <c r="AQ1273" s="46"/>
      <c r="AR1273" s="46"/>
    </row>
    <row r="1274" spans="1:44" x14ac:dyDescent="0.2">
      <c r="A1274" s="46" t="s">
        <v>77</v>
      </c>
      <c r="B1274" s="46" t="s">
        <v>84</v>
      </c>
      <c r="C1274" s="46" t="s">
        <v>84</v>
      </c>
      <c r="D1274" s="46" t="s">
        <v>562</v>
      </c>
      <c r="E1274" s="46" t="s">
        <v>86</v>
      </c>
      <c r="F1274" s="46" t="s">
        <v>78</v>
      </c>
      <c r="G1274" s="46" t="s">
        <v>563</v>
      </c>
      <c r="H1274" s="46" t="s">
        <v>62</v>
      </c>
      <c r="I1274" s="46" t="s">
        <v>192</v>
      </c>
      <c r="J1274" s="46" t="s">
        <v>80</v>
      </c>
      <c r="K1274" s="46" t="s">
        <v>47</v>
      </c>
      <c r="L1274" s="46" t="s">
        <v>62</v>
      </c>
      <c r="M1274" s="46" t="s">
        <v>81</v>
      </c>
      <c r="N1274" s="46" t="s">
        <v>82</v>
      </c>
      <c r="O1274" s="46" t="s">
        <v>63</v>
      </c>
      <c r="P1274" s="46" t="s">
        <v>508</v>
      </c>
      <c r="Q1274" s="46" t="s">
        <v>577</v>
      </c>
      <c r="R1274" s="46" t="s">
        <v>84</v>
      </c>
      <c r="S1274" s="46" t="s">
        <v>99</v>
      </c>
      <c r="T1274" s="46" t="s">
        <v>48</v>
      </c>
      <c r="U1274" s="46" t="s">
        <v>31</v>
      </c>
      <c r="V1274" s="46" t="s">
        <v>32</v>
      </c>
      <c r="W1274" s="46" t="s">
        <v>577</v>
      </c>
      <c r="X1274" s="46" t="s">
        <v>84</v>
      </c>
      <c r="Y1274" s="46" t="s">
        <v>562</v>
      </c>
      <c r="Z1274" s="46" t="s">
        <v>565</v>
      </c>
      <c r="AA1274" s="46" t="s">
        <v>509</v>
      </c>
      <c r="AB1274" s="46">
        <v>60975898.850000001</v>
      </c>
      <c r="AC1274" s="46">
        <v>60975898.850000001</v>
      </c>
      <c r="AD1274" s="46">
        <v>60975898.850000001</v>
      </c>
      <c r="AE1274" s="46">
        <v>60975898.850000001</v>
      </c>
      <c r="AF1274" s="46">
        <v>60975898.850000001</v>
      </c>
      <c r="AG1274" s="46">
        <v>60975898.850000001</v>
      </c>
      <c r="AH1274" s="46">
        <v>60975898.850000001</v>
      </c>
      <c r="AI1274" s="46" t="s">
        <v>96</v>
      </c>
      <c r="AJ1274" s="46">
        <v>0</v>
      </c>
      <c r="AK1274" s="46">
        <v>60975898.850000001</v>
      </c>
      <c r="AL1274" s="46">
        <v>60975898.850000001</v>
      </c>
      <c r="AM1274" s="46">
        <v>60975898.850000001</v>
      </c>
      <c r="AN1274" s="46">
        <v>60975898.850000001</v>
      </c>
      <c r="AO1274" s="46" t="s">
        <v>83</v>
      </c>
      <c r="AP1274" s="46" t="s">
        <v>63</v>
      </c>
      <c r="AQ1274" s="46"/>
      <c r="AR1274" s="46"/>
    </row>
    <row r="1275" spans="1:44" x14ac:dyDescent="0.2">
      <c r="A1275" s="46" t="s">
        <v>77</v>
      </c>
      <c r="B1275" s="46" t="s">
        <v>84</v>
      </c>
      <c r="C1275" s="46" t="s">
        <v>84</v>
      </c>
      <c r="D1275" s="46" t="s">
        <v>562</v>
      </c>
      <c r="E1275" s="46" t="s">
        <v>86</v>
      </c>
      <c r="F1275" s="46" t="s">
        <v>78</v>
      </c>
      <c r="G1275" s="46" t="s">
        <v>563</v>
      </c>
      <c r="H1275" s="46" t="s">
        <v>62</v>
      </c>
      <c r="I1275" s="46" t="s">
        <v>192</v>
      </c>
      <c r="J1275" s="46" t="s">
        <v>80</v>
      </c>
      <c r="K1275" s="46" t="s">
        <v>47</v>
      </c>
      <c r="L1275" s="46" t="s">
        <v>62</v>
      </c>
      <c r="M1275" s="46" t="s">
        <v>198</v>
      </c>
      <c r="N1275" s="46" t="s">
        <v>199</v>
      </c>
      <c r="O1275" s="46" t="s">
        <v>63</v>
      </c>
      <c r="P1275" s="46" t="s">
        <v>508</v>
      </c>
      <c r="Q1275" s="46" t="s">
        <v>577</v>
      </c>
      <c r="R1275" s="46" t="s">
        <v>84</v>
      </c>
      <c r="S1275" s="46" t="s">
        <v>99</v>
      </c>
      <c r="T1275" s="46" t="s">
        <v>48</v>
      </c>
      <c r="U1275" s="46" t="s">
        <v>31</v>
      </c>
      <c r="V1275" s="46" t="s">
        <v>32</v>
      </c>
      <c r="W1275" s="46" t="s">
        <v>577</v>
      </c>
      <c r="X1275" s="46" t="s">
        <v>84</v>
      </c>
      <c r="Y1275" s="46" t="s">
        <v>562</v>
      </c>
      <c r="Z1275" s="46" t="s">
        <v>565</v>
      </c>
      <c r="AA1275" s="46" t="s">
        <v>509</v>
      </c>
      <c r="AB1275" s="46">
        <v>2335695.16</v>
      </c>
      <c r="AC1275" s="46">
        <v>5087348.3899999997</v>
      </c>
      <c r="AD1275" s="46">
        <v>5088883.7</v>
      </c>
      <c r="AE1275" s="46">
        <v>6905864.3600000003</v>
      </c>
      <c r="AF1275" s="46">
        <v>8364159.3099999996</v>
      </c>
      <c r="AG1275" s="46">
        <v>10656422.43</v>
      </c>
      <c r="AH1275" s="46">
        <v>10859715.720000001</v>
      </c>
      <c r="AI1275" s="46" t="s">
        <v>96</v>
      </c>
      <c r="AJ1275" s="46">
        <v>0</v>
      </c>
      <c r="AK1275" s="46">
        <v>4770403.6900000004</v>
      </c>
      <c r="AL1275" s="46">
        <v>6610229.7599999998</v>
      </c>
      <c r="AM1275" s="46">
        <v>10633649.99</v>
      </c>
      <c r="AN1275" s="46">
        <v>11599051.640000001</v>
      </c>
      <c r="AO1275" s="46" t="s">
        <v>200</v>
      </c>
      <c r="AP1275" s="46" t="s">
        <v>63</v>
      </c>
      <c r="AQ1275" s="46"/>
      <c r="AR1275" s="46"/>
    </row>
    <row r="1276" spans="1:44" x14ac:dyDescent="0.2">
      <c r="A1276" s="46" t="s">
        <v>77</v>
      </c>
      <c r="B1276" s="46" t="s">
        <v>84</v>
      </c>
      <c r="C1276" s="46" t="s">
        <v>84</v>
      </c>
      <c r="D1276" s="46" t="s">
        <v>562</v>
      </c>
      <c r="E1276" s="46" t="s">
        <v>86</v>
      </c>
      <c r="F1276" s="46" t="s">
        <v>78</v>
      </c>
      <c r="G1276" s="46" t="s">
        <v>563</v>
      </c>
      <c r="H1276" s="46" t="s">
        <v>62</v>
      </c>
      <c r="I1276" s="46" t="s">
        <v>192</v>
      </c>
      <c r="J1276" s="46" t="s">
        <v>80</v>
      </c>
      <c r="K1276" s="46" t="s">
        <v>47</v>
      </c>
      <c r="L1276" s="46" t="s">
        <v>62</v>
      </c>
      <c r="M1276" s="46" t="s">
        <v>307</v>
      </c>
      <c r="N1276" s="46" t="s">
        <v>308</v>
      </c>
      <c r="O1276" s="46" t="s">
        <v>63</v>
      </c>
      <c r="P1276" s="46" t="s">
        <v>508</v>
      </c>
      <c r="Q1276" s="46" t="s">
        <v>577</v>
      </c>
      <c r="R1276" s="46" t="s">
        <v>84</v>
      </c>
      <c r="S1276" s="46" t="s">
        <v>99</v>
      </c>
      <c r="T1276" s="46" t="s">
        <v>48</v>
      </c>
      <c r="U1276" s="46" t="s">
        <v>31</v>
      </c>
      <c r="V1276" s="46" t="s">
        <v>32</v>
      </c>
      <c r="W1276" s="46" t="s">
        <v>577</v>
      </c>
      <c r="X1276" s="46" t="s">
        <v>84</v>
      </c>
      <c r="Y1276" s="46" t="s">
        <v>562</v>
      </c>
      <c r="Z1276" s="46" t="s">
        <v>565</v>
      </c>
      <c r="AA1276" s="46" t="s">
        <v>509</v>
      </c>
      <c r="AB1276" s="46">
        <v>13775.39</v>
      </c>
      <c r="AC1276" s="46">
        <v>46396.37</v>
      </c>
      <c r="AD1276" s="46">
        <v>695313.87</v>
      </c>
      <c r="AE1276" s="46">
        <v>1106385.3</v>
      </c>
      <c r="AF1276" s="46">
        <v>1748291.68</v>
      </c>
      <c r="AG1276" s="46">
        <v>1790155.96</v>
      </c>
      <c r="AH1276" s="46">
        <v>1797420.99</v>
      </c>
      <c r="AI1276" s="46" t="s">
        <v>96</v>
      </c>
      <c r="AJ1276" s="46">
        <v>0</v>
      </c>
      <c r="AK1276" s="46">
        <v>15266.03</v>
      </c>
      <c r="AL1276" s="46">
        <v>696027.82</v>
      </c>
      <c r="AM1276" s="46">
        <v>1752736.16</v>
      </c>
      <c r="AN1276" s="46">
        <v>1859359.97</v>
      </c>
      <c r="AO1276" s="46" t="s">
        <v>309</v>
      </c>
      <c r="AP1276" s="46" t="s">
        <v>63</v>
      </c>
      <c r="AQ1276" s="46"/>
      <c r="AR1276" s="46"/>
    </row>
    <row r="1277" spans="1:44" x14ac:dyDescent="0.2">
      <c r="A1277" s="46" t="s">
        <v>77</v>
      </c>
      <c r="B1277" s="46" t="s">
        <v>84</v>
      </c>
      <c r="C1277" s="46" t="s">
        <v>84</v>
      </c>
      <c r="D1277" s="46" t="s">
        <v>562</v>
      </c>
      <c r="E1277" s="46" t="s">
        <v>86</v>
      </c>
      <c r="F1277" s="46" t="s">
        <v>78</v>
      </c>
      <c r="G1277" s="46" t="s">
        <v>563</v>
      </c>
      <c r="H1277" s="46" t="s">
        <v>62</v>
      </c>
      <c r="I1277" s="46" t="s">
        <v>192</v>
      </c>
      <c r="J1277" s="46" t="s">
        <v>80</v>
      </c>
      <c r="K1277" s="46" t="s">
        <v>47</v>
      </c>
      <c r="L1277" s="46" t="s">
        <v>62</v>
      </c>
      <c r="M1277" s="46" t="s">
        <v>152</v>
      </c>
      <c r="N1277" s="46" t="s">
        <v>153</v>
      </c>
      <c r="O1277" s="46" t="s">
        <v>63</v>
      </c>
      <c r="P1277" s="46" t="s">
        <v>508</v>
      </c>
      <c r="Q1277" s="46" t="s">
        <v>577</v>
      </c>
      <c r="R1277" s="46" t="s">
        <v>84</v>
      </c>
      <c r="S1277" s="46" t="s">
        <v>99</v>
      </c>
      <c r="T1277" s="46" t="s">
        <v>48</v>
      </c>
      <c r="U1277" s="46" t="s">
        <v>31</v>
      </c>
      <c r="V1277" s="46" t="s">
        <v>106</v>
      </c>
      <c r="W1277" s="46" t="s">
        <v>577</v>
      </c>
      <c r="X1277" s="46" t="s">
        <v>84</v>
      </c>
      <c r="Y1277" s="46" t="s">
        <v>562</v>
      </c>
      <c r="Z1277" s="46" t="s">
        <v>565</v>
      </c>
      <c r="AA1277" s="46" t="s">
        <v>509</v>
      </c>
      <c r="AB1277" s="46">
        <v>63325369.399999999</v>
      </c>
      <c r="AC1277" s="46">
        <v>66109643.609999999</v>
      </c>
      <c r="AD1277" s="46">
        <v>66760096.420000002</v>
      </c>
      <c r="AE1277" s="46">
        <v>68988148.510000005</v>
      </c>
      <c r="AF1277" s="46">
        <v>71088349.840000004</v>
      </c>
      <c r="AG1277" s="46">
        <v>73422477.239999995</v>
      </c>
      <c r="AH1277" s="46">
        <v>73633035.560000002</v>
      </c>
      <c r="AI1277" s="46" t="s">
        <v>96</v>
      </c>
      <c r="AJ1277" s="46">
        <v>0</v>
      </c>
      <c r="AK1277" s="46">
        <v>65761568.57</v>
      </c>
      <c r="AL1277" s="46">
        <v>68282156.430000007</v>
      </c>
      <c r="AM1277" s="46">
        <v>73362285</v>
      </c>
      <c r="AN1277" s="46">
        <v>74434310.459999993</v>
      </c>
      <c r="AO1277" s="46" t="s">
        <v>154</v>
      </c>
      <c r="AP1277" s="46" t="s">
        <v>63</v>
      </c>
      <c r="AQ1277" s="46"/>
      <c r="AR1277" s="46"/>
    </row>
    <row r="1278" spans="1:44" x14ac:dyDescent="0.2">
      <c r="A1278" s="46" t="s">
        <v>77</v>
      </c>
      <c r="B1278" s="46" t="s">
        <v>84</v>
      </c>
      <c r="C1278" s="46" t="s">
        <v>84</v>
      </c>
      <c r="D1278" s="46" t="s">
        <v>562</v>
      </c>
      <c r="E1278" s="46" t="s">
        <v>86</v>
      </c>
      <c r="F1278" s="46" t="s">
        <v>78</v>
      </c>
      <c r="G1278" s="46" t="s">
        <v>563</v>
      </c>
      <c r="H1278" s="46" t="s">
        <v>62</v>
      </c>
      <c r="I1278" s="46" t="s">
        <v>192</v>
      </c>
      <c r="J1278" s="46" t="s">
        <v>80</v>
      </c>
      <c r="K1278" s="46" t="s">
        <v>47</v>
      </c>
      <c r="L1278" s="46" t="s">
        <v>62</v>
      </c>
      <c r="M1278" s="46" t="s">
        <v>155</v>
      </c>
      <c r="N1278" s="46" t="s">
        <v>156</v>
      </c>
      <c r="O1278" s="46" t="s">
        <v>63</v>
      </c>
      <c r="P1278" s="46" t="s">
        <v>508</v>
      </c>
      <c r="Q1278" s="46" t="s">
        <v>577</v>
      </c>
      <c r="R1278" s="46" t="s">
        <v>84</v>
      </c>
      <c r="S1278" s="46" t="s">
        <v>99</v>
      </c>
      <c r="T1278" s="46" t="s">
        <v>48</v>
      </c>
      <c r="U1278" s="46" t="s">
        <v>31</v>
      </c>
      <c r="V1278" s="46" t="s">
        <v>32</v>
      </c>
      <c r="W1278" s="46" t="s">
        <v>577</v>
      </c>
      <c r="X1278" s="46" t="s">
        <v>84</v>
      </c>
      <c r="Y1278" s="46" t="s">
        <v>562</v>
      </c>
      <c r="Z1278" s="46" t="s">
        <v>565</v>
      </c>
      <c r="AA1278" s="46" t="s">
        <v>509</v>
      </c>
      <c r="AB1278" s="46">
        <v>60975898.850000001</v>
      </c>
      <c r="AC1278" s="46">
        <v>60975898.850000001</v>
      </c>
      <c r="AD1278" s="46">
        <v>60975898.850000001</v>
      </c>
      <c r="AE1278" s="46">
        <v>60975898.850000001</v>
      </c>
      <c r="AF1278" s="46">
        <v>60975898.850000001</v>
      </c>
      <c r="AG1278" s="46">
        <v>60975898.850000001</v>
      </c>
      <c r="AH1278" s="46">
        <v>60975898.850000001</v>
      </c>
      <c r="AI1278" s="46" t="s">
        <v>96</v>
      </c>
      <c r="AJ1278" s="46">
        <v>0</v>
      </c>
      <c r="AK1278" s="46">
        <v>60975898.850000001</v>
      </c>
      <c r="AL1278" s="46">
        <v>60975898.850000001</v>
      </c>
      <c r="AM1278" s="46">
        <v>60975898.850000001</v>
      </c>
      <c r="AN1278" s="46">
        <v>60975898.850000001</v>
      </c>
      <c r="AO1278" s="46" t="s">
        <v>157</v>
      </c>
      <c r="AP1278" s="46" t="s">
        <v>63</v>
      </c>
      <c r="AQ1278" s="46"/>
      <c r="AR1278" s="46"/>
    </row>
    <row r="1279" spans="1:44" x14ac:dyDescent="0.2">
      <c r="A1279" s="46" t="s">
        <v>77</v>
      </c>
      <c r="B1279" s="46" t="s">
        <v>84</v>
      </c>
      <c r="C1279" s="46" t="s">
        <v>84</v>
      </c>
      <c r="D1279" s="46" t="s">
        <v>562</v>
      </c>
      <c r="E1279" s="46" t="s">
        <v>86</v>
      </c>
      <c r="F1279" s="46" t="s">
        <v>78</v>
      </c>
      <c r="G1279" s="46" t="s">
        <v>563</v>
      </c>
      <c r="H1279" s="46" t="s">
        <v>62</v>
      </c>
      <c r="I1279" s="46" t="s">
        <v>192</v>
      </c>
      <c r="J1279" s="46" t="s">
        <v>80</v>
      </c>
      <c r="K1279" s="46" t="s">
        <v>47</v>
      </c>
      <c r="L1279" s="46" t="s">
        <v>62</v>
      </c>
      <c r="M1279" s="46" t="s">
        <v>201</v>
      </c>
      <c r="N1279" s="46" t="s">
        <v>202</v>
      </c>
      <c r="O1279" s="46" t="s">
        <v>63</v>
      </c>
      <c r="P1279" s="46" t="s">
        <v>508</v>
      </c>
      <c r="Q1279" s="46" t="s">
        <v>577</v>
      </c>
      <c r="R1279" s="46" t="s">
        <v>84</v>
      </c>
      <c r="S1279" s="46" t="s">
        <v>99</v>
      </c>
      <c r="T1279" s="46" t="s">
        <v>48</v>
      </c>
      <c r="U1279" s="46" t="s">
        <v>31</v>
      </c>
      <c r="V1279" s="46" t="s">
        <v>32</v>
      </c>
      <c r="W1279" s="46" t="s">
        <v>577</v>
      </c>
      <c r="X1279" s="46" t="s">
        <v>84</v>
      </c>
      <c r="Y1279" s="46" t="s">
        <v>562</v>
      </c>
      <c r="Z1279" s="46" t="s">
        <v>565</v>
      </c>
      <c r="AA1279" s="46" t="s">
        <v>509</v>
      </c>
      <c r="AB1279" s="46">
        <v>2335695.16</v>
      </c>
      <c r="AC1279" s="46">
        <v>5087348.3899999997</v>
      </c>
      <c r="AD1279" s="46">
        <v>5088883.7</v>
      </c>
      <c r="AE1279" s="46">
        <v>6905864.3600000003</v>
      </c>
      <c r="AF1279" s="46">
        <v>8364159.3099999996</v>
      </c>
      <c r="AG1279" s="46">
        <v>10656422.43</v>
      </c>
      <c r="AH1279" s="46">
        <v>10859715.720000001</v>
      </c>
      <c r="AI1279" s="46" t="s">
        <v>96</v>
      </c>
      <c r="AJ1279" s="46">
        <v>0</v>
      </c>
      <c r="AK1279" s="46">
        <v>4770403.6900000004</v>
      </c>
      <c r="AL1279" s="46">
        <v>6610229.7599999998</v>
      </c>
      <c r="AM1279" s="46">
        <v>10633649.99</v>
      </c>
      <c r="AN1279" s="46">
        <v>11599051.640000001</v>
      </c>
      <c r="AO1279" s="46" t="s">
        <v>203</v>
      </c>
      <c r="AP1279" s="46" t="s">
        <v>63</v>
      </c>
      <c r="AQ1279" s="46"/>
      <c r="AR1279" s="46"/>
    </row>
    <row r="1280" spans="1:44" x14ac:dyDescent="0.2">
      <c r="A1280" s="46" t="s">
        <v>77</v>
      </c>
      <c r="B1280" s="46" t="s">
        <v>84</v>
      </c>
      <c r="C1280" s="46" t="s">
        <v>84</v>
      </c>
      <c r="D1280" s="46" t="s">
        <v>562</v>
      </c>
      <c r="E1280" s="46" t="s">
        <v>86</v>
      </c>
      <c r="F1280" s="46" t="s">
        <v>78</v>
      </c>
      <c r="G1280" s="46" t="s">
        <v>563</v>
      </c>
      <c r="H1280" s="46" t="s">
        <v>62</v>
      </c>
      <c r="I1280" s="46" t="s">
        <v>192</v>
      </c>
      <c r="J1280" s="46" t="s">
        <v>80</v>
      </c>
      <c r="K1280" s="46" t="s">
        <v>47</v>
      </c>
      <c r="L1280" s="46" t="s">
        <v>62</v>
      </c>
      <c r="M1280" s="46" t="s">
        <v>404</v>
      </c>
      <c r="N1280" s="46" t="s">
        <v>405</v>
      </c>
      <c r="O1280" s="46" t="s">
        <v>63</v>
      </c>
      <c r="P1280" s="46" t="s">
        <v>508</v>
      </c>
      <c r="Q1280" s="46" t="s">
        <v>577</v>
      </c>
      <c r="R1280" s="46" t="s">
        <v>84</v>
      </c>
      <c r="S1280" s="46" t="s">
        <v>99</v>
      </c>
      <c r="T1280" s="46" t="s">
        <v>48</v>
      </c>
      <c r="U1280" s="46" t="s">
        <v>31</v>
      </c>
      <c r="V1280" s="46" t="s">
        <v>32</v>
      </c>
      <c r="W1280" s="46" t="s">
        <v>577</v>
      </c>
      <c r="X1280" s="46" t="s">
        <v>84</v>
      </c>
      <c r="Y1280" s="46" t="s">
        <v>562</v>
      </c>
      <c r="Z1280" s="46" t="s">
        <v>565</v>
      </c>
      <c r="AA1280" s="46" t="s">
        <v>509</v>
      </c>
      <c r="AB1280" s="46">
        <v>13775.39</v>
      </c>
      <c r="AC1280" s="46">
        <v>46396.37</v>
      </c>
      <c r="AD1280" s="46">
        <v>695313.87</v>
      </c>
      <c r="AE1280" s="46">
        <v>1106385.3</v>
      </c>
      <c r="AF1280" s="46">
        <v>1748291.68</v>
      </c>
      <c r="AG1280" s="46">
        <v>1790155.96</v>
      </c>
      <c r="AH1280" s="46">
        <v>1797420.99</v>
      </c>
      <c r="AI1280" s="46" t="s">
        <v>96</v>
      </c>
      <c r="AJ1280" s="46">
        <v>0</v>
      </c>
      <c r="AK1280" s="46">
        <v>15266.03</v>
      </c>
      <c r="AL1280" s="46">
        <v>696027.82</v>
      </c>
      <c r="AM1280" s="46">
        <v>1752736.16</v>
      </c>
      <c r="AN1280" s="46">
        <v>1859359.97</v>
      </c>
      <c r="AO1280" s="46" t="s">
        <v>406</v>
      </c>
      <c r="AP1280" s="46" t="s">
        <v>63</v>
      </c>
      <c r="AQ1280" s="46"/>
      <c r="AR1280" s="46"/>
    </row>
    <row r="1281" spans="1:44" x14ac:dyDescent="0.2">
      <c r="A1281" s="46" t="s">
        <v>77</v>
      </c>
      <c r="B1281" s="46" t="s">
        <v>84</v>
      </c>
      <c r="C1281" s="46" t="s">
        <v>84</v>
      </c>
      <c r="D1281" s="46" t="s">
        <v>562</v>
      </c>
      <c r="E1281" s="46" t="s">
        <v>86</v>
      </c>
      <c r="F1281" s="46" t="s">
        <v>78</v>
      </c>
      <c r="G1281" s="46" t="s">
        <v>563</v>
      </c>
      <c r="H1281" s="46" t="s">
        <v>62</v>
      </c>
      <c r="I1281" s="46" t="s">
        <v>192</v>
      </c>
      <c r="J1281" s="46" t="s">
        <v>80</v>
      </c>
      <c r="K1281" s="46" t="s">
        <v>47</v>
      </c>
      <c r="L1281" s="46" t="s">
        <v>62</v>
      </c>
      <c r="M1281" s="46" t="s">
        <v>160</v>
      </c>
      <c r="N1281" s="46" t="s">
        <v>161</v>
      </c>
      <c r="O1281" s="46" t="s">
        <v>63</v>
      </c>
      <c r="P1281" s="46" t="s">
        <v>508</v>
      </c>
      <c r="Q1281" s="46" t="s">
        <v>577</v>
      </c>
      <c r="R1281" s="46" t="s">
        <v>84</v>
      </c>
      <c r="S1281" s="46" t="s">
        <v>99</v>
      </c>
      <c r="T1281" s="46" t="s">
        <v>48</v>
      </c>
      <c r="U1281" s="46" t="s">
        <v>31</v>
      </c>
      <c r="V1281" s="46" t="s">
        <v>106</v>
      </c>
      <c r="W1281" s="46" t="s">
        <v>577</v>
      </c>
      <c r="X1281" s="46" t="s">
        <v>84</v>
      </c>
      <c r="Y1281" s="46" t="s">
        <v>562</v>
      </c>
      <c r="Z1281" s="46" t="s">
        <v>565</v>
      </c>
      <c r="AA1281" s="46" t="s">
        <v>509</v>
      </c>
      <c r="AB1281" s="46">
        <v>63325369.399999999</v>
      </c>
      <c r="AC1281" s="46">
        <v>66109643.609999999</v>
      </c>
      <c r="AD1281" s="46">
        <v>66760096.420000002</v>
      </c>
      <c r="AE1281" s="46">
        <v>68988148.510000005</v>
      </c>
      <c r="AF1281" s="46">
        <v>71088349.840000004</v>
      </c>
      <c r="AG1281" s="46">
        <v>73422477.239999995</v>
      </c>
      <c r="AH1281" s="46">
        <v>73633035.560000002</v>
      </c>
      <c r="AI1281" s="46" t="s">
        <v>96</v>
      </c>
      <c r="AJ1281" s="46">
        <v>0</v>
      </c>
      <c r="AK1281" s="46">
        <v>65761568.57</v>
      </c>
      <c r="AL1281" s="46">
        <v>68282156.430000007</v>
      </c>
      <c r="AM1281" s="46">
        <v>73362285</v>
      </c>
      <c r="AN1281" s="46">
        <v>74434310.459999993</v>
      </c>
      <c r="AO1281" s="46" t="s">
        <v>162</v>
      </c>
      <c r="AP1281" s="46" t="s">
        <v>63</v>
      </c>
      <c r="AQ1281" s="46"/>
      <c r="AR1281" s="46"/>
    </row>
    <row r="1282" spans="1:44" x14ac:dyDescent="0.2">
      <c r="A1282" s="46" t="s">
        <v>77</v>
      </c>
      <c r="B1282" s="46" t="s">
        <v>84</v>
      </c>
      <c r="C1282" s="46" t="s">
        <v>84</v>
      </c>
      <c r="D1282" s="46" t="s">
        <v>562</v>
      </c>
      <c r="E1282" s="46" t="s">
        <v>86</v>
      </c>
      <c r="F1282" s="46" t="s">
        <v>78</v>
      </c>
      <c r="G1282" s="46" t="s">
        <v>563</v>
      </c>
      <c r="H1282" s="46" t="s">
        <v>62</v>
      </c>
      <c r="I1282" s="46" t="s">
        <v>192</v>
      </c>
      <c r="J1282" s="46" t="s">
        <v>80</v>
      </c>
      <c r="K1282" s="46" t="s">
        <v>47</v>
      </c>
      <c r="L1282" s="46" t="s">
        <v>62</v>
      </c>
      <c r="M1282" s="46" t="s">
        <v>448</v>
      </c>
      <c r="N1282" s="46" t="s">
        <v>449</v>
      </c>
      <c r="O1282" s="46" t="s">
        <v>63</v>
      </c>
      <c r="P1282" s="46" t="s">
        <v>508</v>
      </c>
      <c r="Q1282" s="46" t="s">
        <v>577</v>
      </c>
      <c r="R1282" s="46" t="s">
        <v>84</v>
      </c>
      <c r="S1282" s="46" t="s">
        <v>99</v>
      </c>
      <c r="T1282" s="46" t="s">
        <v>48</v>
      </c>
      <c r="U1282" s="46" t="s">
        <v>31</v>
      </c>
      <c r="V1282" s="46" t="s">
        <v>32</v>
      </c>
      <c r="W1282" s="46" t="s">
        <v>577</v>
      </c>
      <c r="X1282" s="46" t="s">
        <v>84</v>
      </c>
      <c r="Y1282" s="46" t="s">
        <v>562</v>
      </c>
      <c r="Z1282" s="46" t="s">
        <v>565</v>
      </c>
      <c r="AA1282" s="46" t="s">
        <v>509</v>
      </c>
      <c r="AB1282" s="46">
        <v>0</v>
      </c>
      <c r="AC1282" s="46">
        <v>3000000</v>
      </c>
      <c r="AD1282" s="46">
        <v>3000000</v>
      </c>
      <c r="AE1282" s="46">
        <v>5000000</v>
      </c>
      <c r="AF1282" s="46">
        <v>10000000</v>
      </c>
      <c r="AG1282" s="46">
        <v>10000000</v>
      </c>
      <c r="AH1282" s="46">
        <v>13000000</v>
      </c>
      <c r="AI1282" s="46" t="s">
        <v>96</v>
      </c>
      <c r="AJ1282" s="46">
        <v>0</v>
      </c>
      <c r="AK1282" s="46">
        <v>3000000</v>
      </c>
      <c r="AL1282" s="46">
        <v>5000000</v>
      </c>
      <c r="AM1282" s="46">
        <v>10000000</v>
      </c>
      <c r="AN1282" s="46">
        <v>14040000</v>
      </c>
      <c r="AO1282" s="46" t="s">
        <v>450</v>
      </c>
      <c r="AP1282" s="46" t="s">
        <v>63</v>
      </c>
      <c r="AQ1282" s="46"/>
      <c r="AR1282" s="46"/>
    </row>
    <row r="1283" spans="1:44" x14ac:dyDescent="0.2">
      <c r="A1283" s="46" t="s">
        <v>77</v>
      </c>
      <c r="B1283" s="46" t="s">
        <v>84</v>
      </c>
      <c r="C1283" s="46" t="s">
        <v>84</v>
      </c>
      <c r="D1283" s="46" t="s">
        <v>562</v>
      </c>
      <c r="E1283" s="46" t="s">
        <v>86</v>
      </c>
      <c r="F1283" s="46" t="s">
        <v>78</v>
      </c>
      <c r="G1283" s="46" t="s">
        <v>563</v>
      </c>
      <c r="H1283" s="46" t="s">
        <v>62</v>
      </c>
      <c r="I1283" s="46" t="s">
        <v>192</v>
      </c>
      <c r="J1283" s="46" t="s">
        <v>80</v>
      </c>
      <c r="K1283" s="46" t="s">
        <v>47</v>
      </c>
      <c r="L1283" s="46" t="s">
        <v>62</v>
      </c>
      <c r="M1283" s="46" t="s">
        <v>451</v>
      </c>
      <c r="N1283" s="46" t="s">
        <v>452</v>
      </c>
      <c r="O1283" s="46" t="s">
        <v>63</v>
      </c>
      <c r="P1283" s="46" t="s">
        <v>508</v>
      </c>
      <c r="Q1283" s="46" t="s">
        <v>577</v>
      </c>
      <c r="R1283" s="46" t="s">
        <v>84</v>
      </c>
      <c r="S1283" s="46" t="s">
        <v>99</v>
      </c>
      <c r="T1283" s="46" t="s">
        <v>48</v>
      </c>
      <c r="U1283" s="46" t="s">
        <v>31</v>
      </c>
      <c r="V1283" s="46" t="s">
        <v>32</v>
      </c>
      <c r="W1283" s="46" t="s">
        <v>577</v>
      </c>
      <c r="X1283" s="46" t="s">
        <v>84</v>
      </c>
      <c r="Y1283" s="46" t="s">
        <v>562</v>
      </c>
      <c r="Z1283" s="46" t="s">
        <v>565</v>
      </c>
      <c r="AA1283" s="46" t="s">
        <v>509</v>
      </c>
      <c r="AB1283" s="46">
        <v>0</v>
      </c>
      <c r="AC1283" s="46">
        <v>-3000000</v>
      </c>
      <c r="AD1283" s="46">
        <v>-3000000</v>
      </c>
      <c r="AE1283" s="46">
        <v>-5000000</v>
      </c>
      <c r="AF1283" s="46">
        <v>-10000000</v>
      </c>
      <c r="AG1283" s="46">
        <v>-10000000</v>
      </c>
      <c r="AH1283" s="46">
        <v>-13000000</v>
      </c>
      <c r="AI1283" s="46" t="s">
        <v>96</v>
      </c>
      <c r="AJ1283" s="46">
        <v>0</v>
      </c>
      <c r="AK1283" s="46">
        <v>-3000000</v>
      </c>
      <c r="AL1283" s="46">
        <v>-5000000</v>
      </c>
      <c r="AM1283" s="46">
        <v>-10000000</v>
      </c>
      <c r="AN1283" s="46">
        <v>-14000000</v>
      </c>
      <c r="AO1283" s="46" t="s">
        <v>452</v>
      </c>
      <c r="AP1283" s="46" t="s">
        <v>63</v>
      </c>
      <c r="AQ1283" s="46"/>
      <c r="AR1283" s="46"/>
    </row>
    <row r="1284" spans="1:44" x14ac:dyDescent="0.2">
      <c r="A1284" s="46" t="s">
        <v>77</v>
      </c>
      <c r="B1284" s="46" t="s">
        <v>84</v>
      </c>
      <c r="C1284" s="46" t="s">
        <v>84</v>
      </c>
      <c r="D1284" s="46" t="s">
        <v>562</v>
      </c>
      <c r="E1284" s="46" t="s">
        <v>86</v>
      </c>
      <c r="F1284" s="46" t="s">
        <v>78</v>
      </c>
      <c r="G1284" s="46" t="s">
        <v>563</v>
      </c>
      <c r="H1284" s="46" t="s">
        <v>62</v>
      </c>
      <c r="I1284" s="46" t="s">
        <v>192</v>
      </c>
      <c r="J1284" s="46" t="s">
        <v>80</v>
      </c>
      <c r="K1284" s="46" t="s">
        <v>47</v>
      </c>
      <c r="L1284" s="46" t="s">
        <v>62</v>
      </c>
      <c r="M1284" s="46" t="s">
        <v>453</v>
      </c>
      <c r="N1284" s="46" t="s">
        <v>454</v>
      </c>
      <c r="O1284" s="46" t="s">
        <v>63</v>
      </c>
      <c r="P1284" s="46" t="s">
        <v>508</v>
      </c>
      <c r="Q1284" s="46" t="s">
        <v>577</v>
      </c>
      <c r="R1284" s="46" t="s">
        <v>84</v>
      </c>
      <c r="S1284" s="46" t="s">
        <v>99</v>
      </c>
      <c r="T1284" s="46" t="s">
        <v>48</v>
      </c>
      <c r="U1284" s="46" t="s">
        <v>31</v>
      </c>
      <c r="V1284" s="46" t="s">
        <v>106</v>
      </c>
      <c r="W1284" s="46" t="s">
        <v>577</v>
      </c>
      <c r="X1284" s="46" t="s">
        <v>84</v>
      </c>
      <c r="Y1284" s="46" t="s">
        <v>562</v>
      </c>
      <c r="Z1284" s="46" t="s">
        <v>565</v>
      </c>
      <c r="AA1284" s="46" t="s">
        <v>509</v>
      </c>
      <c r="AB1284" s="46">
        <v>0</v>
      </c>
      <c r="AC1284" s="46">
        <v>0</v>
      </c>
      <c r="AD1284" s="46">
        <v>0</v>
      </c>
      <c r="AE1284" s="46">
        <v>0</v>
      </c>
      <c r="AF1284" s="46">
        <v>0</v>
      </c>
      <c r="AG1284" s="46">
        <v>0</v>
      </c>
      <c r="AH1284" s="46">
        <v>0</v>
      </c>
      <c r="AI1284" s="46" t="s">
        <v>96</v>
      </c>
      <c r="AJ1284" s="46">
        <v>0</v>
      </c>
      <c r="AK1284" s="46">
        <v>0</v>
      </c>
      <c r="AL1284" s="46">
        <v>0</v>
      </c>
      <c r="AM1284" s="46">
        <v>0</v>
      </c>
      <c r="AN1284" s="46">
        <v>40000</v>
      </c>
      <c r="AO1284" s="46" t="s">
        <v>455</v>
      </c>
      <c r="AP1284" s="46" t="s">
        <v>63</v>
      </c>
      <c r="AQ1284" s="46"/>
      <c r="AR1284" s="46"/>
    </row>
    <row r="1285" spans="1:44" x14ac:dyDescent="0.2">
      <c r="A1285" s="46" t="s">
        <v>77</v>
      </c>
      <c r="B1285" s="46" t="s">
        <v>84</v>
      </c>
      <c r="C1285" s="46" t="s">
        <v>84</v>
      </c>
      <c r="D1285" s="46" t="s">
        <v>562</v>
      </c>
      <c r="E1285" s="46" t="s">
        <v>86</v>
      </c>
      <c r="F1285" s="46" t="s">
        <v>78</v>
      </c>
      <c r="G1285" s="46" t="s">
        <v>563</v>
      </c>
      <c r="H1285" s="46" t="s">
        <v>62</v>
      </c>
      <c r="I1285" s="46" t="s">
        <v>192</v>
      </c>
      <c r="J1285" s="46" t="s">
        <v>80</v>
      </c>
      <c r="K1285" s="46" t="s">
        <v>47</v>
      </c>
      <c r="L1285" s="46" t="s">
        <v>62</v>
      </c>
      <c r="M1285" s="46" t="s">
        <v>251</v>
      </c>
      <c r="N1285" s="46" t="s">
        <v>252</v>
      </c>
      <c r="O1285" s="46" t="s">
        <v>63</v>
      </c>
      <c r="P1285" s="46" t="s">
        <v>508</v>
      </c>
      <c r="Q1285" s="46" t="s">
        <v>577</v>
      </c>
      <c r="R1285" s="46" t="s">
        <v>84</v>
      </c>
      <c r="S1285" s="46" t="s">
        <v>99</v>
      </c>
      <c r="T1285" s="46" t="s">
        <v>48</v>
      </c>
      <c r="U1285" s="46" t="s">
        <v>31</v>
      </c>
      <c r="V1285" s="46" t="s">
        <v>106</v>
      </c>
      <c r="W1285" s="46" t="s">
        <v>577</v>
      </c>
      <c r="X1285" s="46" t="s">
        <v>84</v>
      </c>
      <c r="Y1285" s="46" t="s">
        <v>562</v>
      </c>
      <c r="Z1285" s="46" t="s">
        <v>565</v>
      </c>
      <c r="AA1285" s="46" t="s">
        <v>509</v>
      </c>
      <c r="AB1285" s="46">
        <v>0</v>
      </c>
      <c r="AC1285" s="46">
        <v>0</v>
      </c>
      <c r="AD1285" s="46">
        <v>0</v>
      </c>
      <c r="AE1285" s="46">
        <v>0</v>
      </c>
      <c r="AF1285" s="46">
        <v>0</v>
      </c>
      <c r="AG1285" s="46">
        <v>0</v>
      </c>
      <c r="AH1285" s="46">
        <v>0</v>
      </c>
      <c r="AI1285" s="46" t="s">
        <v>96</v>
      </c>
      <c r="AJ1285" s="46">
        <v>0</v>
      </c>
      <c r="AK1285" s="46">
        <v>0</v>
      </c>
      <c r="AL1285" s="46">
        <v>0</v>
      </c>
      <c r="AM1285" s="46">
        <v>0</v>
      </c>
      <c r="AN1285" s="46">
        <v>40000</v>
      </c>
      <c r="AO1285" s="46" t="s">
        <v>253</v>
      </c>
      <c r="AP1285" s="46" t="s">
        <v>63</v>
      </c>
      <c r="AQ1285" s="46"/>
      <c r="AR1285" s="46"/>
    </row>
    <row r="1286" spans="1:44" x14ac:dyDescent="0.2">
      <c r="A1286" s="46" t="s">
        <v>77</v>
      </c>
      <c r="B1286" s="46" t="s">
        <v>84</v>
      </c>
      <c r="C1286" s="46" t="s">
        <v>84</v>
      </c>
      <c r="D1286" s="46" t="s">
        <v>562</v>
      </c>
      <c r="E1286" s="46" t="s">
        <v>86</v>
      </c>
      <c r="F1286" s="46" t="s">
        <v>78</v>
      </c>
      <c r="G1286" s="46" t="s">
        <v>563</v>
      </c>
      <c r="H1286" s="46" t="s">
        <v>62</v>
      </c>
      <c r="I1286" s="46" t="s">
        <v>192</v>
      </c>
      <c r="J1286" s="46" t="s">
        <v>80</v>
      </c>
      <c r="K1286" s="46" t="s">
        <v>47</v>
      </c>
      <c r="L1286" s="46" t="s">
        <v>62</v>
      </c>
      <c r="M1286" s="46" t="s">
        <v>163</v>
      </c>
      <c r="N1286" s="46" t="s">
        <v>164</v>
      </c>
      <c r="O1286" s="46" t="s">
        <v>63</v>
      </c>
      <c r="P1286" s="46" t="s">
        <v>508</v>
      </c>
      <c r="Q1286" s="46" t="s">
        <v>577</v>
      </c>
      <c r="R1286" s="46" t="s">
        <v>84</v>
      </c>
      <c r="S1286" s="46" t="s">
        <v>99</v>
      </c>
      <c r="T1286" s="46" t="s">
        <v>48</v>
      </c>
      <c r="U1286" s="46" t="s">
        <v>31</v>
      </c>
      <c r="V1286" s="46" t="s">
        <v>106</v>
      </c>
      <c r="W1286" s="46" t="s">
        <v>577</v>
      </c>
      <c r="X1286" s="46" t="s">
        <v>84</v>
      </c>
      <c r="Y1286" s="46" t="s">
        <v>562</v>
      </c>
      <c r="Z1286" s="46" t="s">
        <v>565</v>
      </c>
      <c r="AA1286" s="46" t="s">
        <v>509</v>
      </c>
      <c r="AB1286" s="46">
        <v>63325369.399999999</v>
      </c>
      <c r="AC1286" s="46">
        <v>66109643.609999999</v>
      </c>
      <c r="AD1286" s="46">
        <v>66760096.420000002</v>
      </c>
      <c r="AE1286" s="46">
        <v>68988148.510000005</v>
      </c>
      <c r="AF1286" s="46">
        <v>71088349.840000004</v>
      </c>
      <c r="AG1286" s="46">
        <v>73422477.239999995</v>
      </c>
      <c r="AH1286" s="46">
        <v>73633035.560000002</v>
      </c>
      <c r="AI1286" s="46" t="s">
        <v>96</v>
      </c>
      <c r="AJ1286" s="46">
        <v>0</v>
      </c>
      <c r="AK1286" s="46">
        <v>65761568.57</v>
      </c>
      <c r="AL1286" s="46">
        <v>68282156.430000007</v>
      </c>
      <c r="AM1286" s="46">
        <v>73362285</v>
      </c>
      <c r="AN1286" s="46">
        <v>74474310.459999993</v>
      </c>
      <c r="AO1286" s="46" t="s">
        <v>165</v>
      </c>
      <c r="AP1286" s="46" t="s">
        <v>63</v>
      </c>
      <c r="AQ1286" s="46"/>
      <c r="AR1286" s="46"/>
    </row>
    <row r="1287" spans="1:44" x14ac:dyDescent="0.2">
      <c r="A1287" s="46" t="s">
        <v>77</v>
      </c>
      <c r="B1287" s="46" t="s">
        <v>84</v>
      </c>
      <c r="C1287" s="46" t="s">
        <v>84</v>
      </c>
      <c r="D1287" s="46" t="s">
        <v>562</v>
      </c>
      <c r="E1287" s="46" t="s">
        <v>86</v>
      </c>
      <c r="F1287" s="46" t="s">
        <v>78</v>
      </c>
      <c r="G1287" s="46" t="s">
        <v>563</v>
      </c>
      <c r="H1287" s="46" t="s">
        <v>62</v>
      </c>
      <c r="I1287" s="46" t="s">
        <v>192</v>
      </c>
      <c r="J1287" s="46" t="s">
        <v>80</v>
      </c>
      <c r="K1287" s="46" t="s">
        <v>47</v>
      </c>
      <c r="L1287" s="46" t="s">
        <v>62</v>
      </c>
      <c r="M1287" s="46" t="s">
        <v>204</v>
      </c>
      <c r="N1287" s="46" t="s">
        <v>471</v>
      </c>
      <c r="O1287" s="46" t="s">
        <v>207</v>
      </c>
      <c r="P1287" s="46" t="s">
        <v>508</v>
      </c>
      <c r="Q1287" s="46" t="s">
        <v>577</v>
      </c>
      <c r="R1287" s="46" t="s">
        <v>84</v>
      </c>
      <c r="S1287" s="46" t="s">
        <v>99</v>
      </c>
      <c r="T1287" s="46" t="s">
        <v>169</v>
      </c>
      <c r="U1287" s="46" t="s">
        <v>170</v>
      </c>
      <c r="V1287" s="46" t="s">
        <v>32</v>
      </c>
      <c r="W1287" s="46" t="s">
        <v>577</v>
      </c>
      <c r="X1287" s="46" t="s">
        <v>84</v>
      </c>
      <c r="Y1287" s="46" t="s">
        <v>562</v>
      </c>
      <c r="Z1287" s="46" t="s">
        <v>565</v>
      </c>
      <c r="AA1287" s="46" t="s">
        <v>509</v>
      </c>
      <c r="AB1287" s="46">
        <v>1148074.22</v>
      </c>
      <c r="AC1287" s="46">
        <v>2487435.9300000002</v>
      </c>
      <c r="AD1287" s="46">
        <v>2505696.77</v>
      </c>
      <c r="AE1287" s="46">
        <v>4065374.31</v>
      </c>
      <c r="AF1287" s="46">
        <v>4089083.78</v>
      </c>
      <c r="AG1287" s="46">
        <v>6480799.79</v>
      </c>
      <c r="AH1287" s="46">
        <v>6912389.9100000001</v>
      </c>
      <c r="AI1287" s="46" t="s">
        <v>96</v>
      </c>
      <c r="AJ1287" s="46">
        <v>0</v>
      </c>
      <c r="AK1287" s="46">
        <v>1481439.48</v>
      </c>
      <c r="AL1287" s="46">
        <v>2520973.7000000002</v>
      </c>
      <c r="AM1287" s="46">
        <v>5022359.9000000004</v>
      </c>
      <c r="AN1287" s="46">
        <v>9244361.4199999999</v>
      </c>
      <c r="AO1287" s="46" t="s">
        <v>206</v>
      </c>
      <c r="AP1287" s="46" t="s">
        <v>63</v>
      </c>
      <c r="AQ1287" s="46"/>
      <c r="AR1287" s="46" t="s">
        <v>458</v>
      </c>
    </row>
    <row r="1288" spans="1:44" x14ac:dyDescent="0.2">
      <c r="A1288" s="46" t="s">
        <v>77</v>
      </c>
      <c r="B1288" s="46" t="s">
        <v>84</v>
      </c>
      <c r="C1288" s="46" t="s">
        <v>84</v>
      </c>
      <c r="D1288" s="46" t="s">
        <v>562</v>
      </c>
      <c r="E1288" s="46" t="s">
        <v>86</v>
      </c>
      <c r="F1288" s="46" t="s">
        <v>78</v>
      </c>
      <c r="G1288" s="46" t="s">
        <v>563</v>
      </c>
      <c r="H1288" s="46" t="s">
        <v>62</v>
      </c>
      <c r="I1288" s="46" t="s">
        <v>192</v>
      </c>
      <c r="J1288" s="46" t="s">
        <v>80</v>
      </c>
      <c r="K1288" s="46" t="s">
        <v>47</v>
      </c>
      <c r="L1288" s="46" t="s">
        <v>62</v>
      </c>
      <c r="M1288" s="46" t="s">
        <v>204</v>
      </c>
      <c r="N1288" s="46" t="s">
        <v>578</v>
      </c>
      <c r="O1288" s="46" t="s">
        <v>210</v>
      </c>
      <c r="P1288" s="46" t="s">
        <v>508</v>
      </c>
      <c r="Q1288" s="46" t="s">
        <v>577</v>
      </c>
      <c r="R1288" s="46" t="s">
        <v>84</v>
      </c>
      <c r="S1288" s="46" t="s">
        <v>99</v>
      </c>
      <c r="T1288" s="46" t="s">
        <v>169</v>
      </c>
      <c r="U1288" s="46" t="s">
        <v>170</v>
      </c>
      <c r="V1288" s="46" t="s">
        <v>32</v>
      </c>
      <c r="W1288" s="46" t="s">
        <v>577</v>
      </c>
      <c r="X1288" s="46" t="s">
        <v>84</v>
      </c>
      <c r="Y1288" s="46" t="s">
        <v>562</v>
      </c>
      <c r="Z1288" s="46" t="s">
        <v>565</v>
      </c>
      <c r="AA1288" s="46" t="s">
        <v>509</v>
      </c>
      <c r="AB1288" s="46">
        <v>8034.58</v>
      </c>
      <c r="AC1288" s="46">
        <v>8049.58</v>
      </c>
      <c r="AD1288" s="46">
        <v>656858.57999999996</v>
      </c>
      <c r="AE1288" s="46">
        <v>649714.57999999996</v>
      </c>
      <c r="AF1288" s="46">
        <v>1678283.35</v>
      </c>
      <c r="AG1288" s="46">
        <v>1048747.3500000001</v>
      </c>
      <c r="AH1288" s="46">
        <v>1048782.3500000001</v>
      </c>
      <c r="AI1288" s="46" t="s">
        <v>96</v>
      </c>
      <c r="AJ1288" s="46">
        <v>0</v>
      </c>
      <c r="AK1288" s="46">
        <v>8049.58</v>
      </c>
      <c r="AL1288" s="46">
        <v>649714.57999999996</v>
      </c>
      <c r="AM1288" s="46">
        <v>1048747.3500000001</v>
      </c>
      <c r="AN1288" s="46">
        <v>1049221.3500000001</v>
      </c>
      <c r="AO1288" s="46" t="s">
        <v>206</v>
      </c>
      <c r="AP1288" s="46" t="s">
        <v>63</v>
      </c>
      <c r="AQ1288" s="46"/>
      <c r="AR1288" s="46" t="s">
        <v>573</v>
      </c>
    </row>
    <row r="1289" spans="1:44" x14ac:dyDescent="0.2">
      <c r="A1289" s="46" t="s">
        <v>77</v>
      </c>
      <c r="B1289" s="46" t="s">
        <v>84</v>
      </c>
      <c r="C1289" s="46" t="s">
        <v>84</v>
      </c>
      <c r="D1289" s="46" t="s">
        <v>562</v>
      </c>
      <c r="E1289" s="46" t="s">
        <v>86</v>
      </c>
      <c r="F1289" s="46" t="s">
        <v>78</v>
      </c>
      <c r="G1289" s="46" t="s">
        <v>563</v>
      </c>
      <c r="H1289" s="46" t="s">
        <v>62</v>
      </c>
      <c r="I1289" s="46" t="s">
        <v>192</v>
      </c>
      <c r="J1289" s="46" t="s">
        <v>80</v>
      </c>
      <c r="K1289" s="46" t="s">
        <v>47</v>
      </c>
      <c r="L1289" s="46" t="s">
        <v>62</v>
      </c>
      <c r="M1289" s="46" t="s">
        <v>212</v>
      </c>
      <c r="N1289" s="46" t="s">
        <v>213</v>
      </c>
      <c r="O1289" s="46" t="s">
        <v>63</v>
      </c>
      <c r="P1289" s="46" t="s">
        <v>508</v>
      </c>
      <c r="Q1289" s="46" t="s">
        <v>577</v>
      </c>
      <c r="R1289" s="46" t="s">
        <v>84</v>
      </c>
      <c r="S1289" s="46" t="s">
        <v>99</v>
      </c>
      <c r="T1289" s="46" t="s">
        <v>169</v>
      </c>
      <c r="U1289" s="46" t="s">
        <v>170</v>
      </c>
      <c r="V1289" s="46" t="s">
        <v>106</v>
      </c>
      <c r="W1289" s="46" t="s">
        <v>577</v>
      </c>
      <c r="X1289" s="46" t="s">
        <v>84</v>
      </c>
      <c r="Y1289" s="46" t="s">
        <v>562</v>
      </c>
      <c r="Z1289" s="46" t="s">
        <v>565</v>
      </c>
      <c r="AA1289" s="46" t="s">
        <v>509</v>
      </c>
      <c r="AB1289" s="46">
        <v>1156108.8</v>
      </c>
      <c r="AC1289" s="46">
        <v>2495485.5099999998</v>
      </c>
      <c r="AD1289" s="46">
        <v>3162555.35</v>
      </c>
      <c r="AE1289" s="46">
        <v>4715088.8899999997</v>
      </c>
      <c r="AF1289" s="46">
        <v>5767367.1299999999</v>
      </c>
      <c r="AG1289" s="46">
        <v>7529547.1399999997</v>
      </c>
      <c r="AH1289" s="46">
        <v>7961172.2599999998</v>
      </c>
      <c r="AI1289" s="46" t="s">
        <v>96</v>
      </c>
      <c r="AJ1289" s="46">
        <v>0</v>
      </c>
      <c r="AK1289" s="46">
        <v>1489489.06</v>
      </c>
      <c r="AL1289" s="46">
        <v>3170688.28</v>
      </c>
      <c r="AM1289" s="46">
        <v>6071107.25</v>
      </c>
      <c r="AN1289" s="46">
        <v>10293582.77</v>
      </c>
      <c r="AO1289" s="46" t="s">
        <v>214</v>
      </c>
      <c r="AP1289" s="46" t="s">
        <v>63</v>
      </c>
      <c r="AQ1289" s="46"/>
      <c r="AR1289" s="46"/>
    </row>
    <row r="1290" spans="1:44" x14ac:dyDescent="0.2">
      <c r="A1290" s="46" t="s">
        <v>77</v>
      </c>
      <c r="B1290" s="46" t="s">
        <v>84</v>
      </c>
      <c r="C1290" s="46" t="s">
        <v>84</v>
      </c>
      <c r="D1290" s="46" t="s">
        <v>562</v>
      </c>
      <c r="E1290" s="46" t="s">
        <v>86</v>
      </c>
      <c r="F1290" s="46" t="s">
        <v>78</v>
      </c>
      <c r="G1290" s="46" t="s">
        <v>563</v>
      </c>
      <c r="H1290" s="46" t="s">
        <v>62</v>
      </c>
      <c r="I1290" s="46" t="s">
        <v>192</v>
      </c>
      <c r="J1290" s="46" t="s">
        <v>80</v>
      </c>
      <c r="K1290" s="46" t="s">
        <v>47</v>
      </c>
      <c r="L1290" s="46" t="s">
        <v>62</v>
      </c>
      <c r="M1290" s="46" t="s">
        <v>347</v>
      </c>
      <c r="N1290" s="46" t="s">
        <v>478</v>
      </c>
      <c r="O1290" s="46" t="s">
        <v>207</v>
      </c>
      <c r="P1290" s="46" t="s">
        <v>508</v>
      </c>
      <c r="Q1290" s="46" t="s">
        <v>577</v>
      </c>
      <c r="R1290" s="46" t="s">
        <v>84</v>
      </c>
      <c r="S1290" s="46" t="s">
        <v>99</v>
      </c>
      <c r="T1290" s="46" t="s">
        <v>169</v>
      </c>
      <c r="U1290" s="46" t="s">
        <v>170</v>
      </c>
      <c r="V1290" s="46" t="s">
        <v>32</v>
      </c>
      <c r="W1290" s="46" t="s">
        <v>577</v>
      </c>
      <c r="X1290" s="46" t="s">
        <v>84</v>
      </c>
      <c r="Y1290" s="46" t="s">
        <v>562</v>
      </c>
      <c r="Z1290" s="46" t="s">
        <v>565</v>
      </c>
      <c r="AA1290" s="46" t="s">
        <v>509</v>
      </c>
      <c r="AB1290" s="46">
        <v>0</v>
      </c>
      <c r="AC1290" s="46">
        <v>0</v>
      </c>
      <c r="AD1290" s="46">
        <v>0</v>
      </c>
      <c r="AE1290" s="46">
        <v>0</v>
      </c>
      <c r="AF1290" s="46">
        <v>0</v>
      </c>
      <c r="AG1290" s="46">
        <v>0</v>
      </c>
      <c r="AH1290" s="46">
        <v>0</v>
      </c>
      <c r="AI1290" s="46" t="s">
        <v>96</v>
      </c>
      <c r="AJ1290" s="46">
        <v>0</v>
      </c>
      <c r="AK1290" s="46">
        <v>0</v>
      </c>
      <c r="AL1290" s="46">
        <v>0</v>
      </c>
      <c r="AM1290" s="46">
        <v>0</v>
      </c>
      <c r="AN1290" s="46">
        <v>40000</v>
      </c>
      <c r="AO1290" s="46" t="s">
        <v>349</v>
      </c>
      <c r="AP1290" s="46" t="s">
        <v>63</v>
      </c>
      <c r="AQ1290" s="46"/>
      <c r="AR1290" s="46" t="s">
        <v>458</v>
      </c>
    </row>
    <row r="1291" spans="1:44" x14ac:dyDescent="0.2">
      <c r="A1291" s="46" t="s">
        <v>77</v>
      </c>
      <c r="B1291" s="46" t="s">
        <v>84</v>
      </c>
      <c r="C1291" s="46" t="s">
        <v>84</v>
      </c>
      <c r="D1291" s="46" t="s">
        <v>562</v>
      </c>
      <c r="E1291" s="46" t="s">
        <v>86</v>
      </c>
      <c r="F1291" s="46" t="s">
        <v>78</v>
      </c>
      <c r="G1291" s="46" t="s">
        <v>563</v>
      </c>
      <c r="H1291" s="46" t="s">
        <v>62</v>
      </c>
      <c r="I1291" s="46" t="s">
        <v>192</v>
      </c>
      <c r="J1291" s="46" t="s">
        <v>80</v>
      </c>
      <c r="K1291" s="46" t="s">
        <v>47</v>
      </c>
      <c r="L1291" s="46" t="s">
        <v>62</v>
      </c>
      <c r="M1291" s="46" t="s">
        <v>352</v>
      </c>
      <c r="N1291" s="46" t="s">
        <v>353</v>
      </c>
      <c r="O1291" s="46" t="s">
        <v>63</v>
      </c>
      <c r="P1291" s="46" t="s">
        <v>508</v>
      </c>
      <c r="Q1291" s="46" t="s">
        <v>577</v>
      </c>
      <c r="R1291" s="46" t="s">
        <v>84</v>
      </c>
      <c r="S1291" s="46" t="s">
        <v>99</v>
      </c>
      <c r="T1291" s="46" t="s">
        <v>169</v>
      </c>
      <c r="U1291" s="46" t="s">
        <v>170</v>
      </c>
      <c r="V1291" s="46" t="s">
        <v>106</v>
      </c>
      <c r="W1291" s="46" t="s">
        <v>577</v>
      </c>
      <c r="X1291" s="46" t="s">
        <v>84</v>
      </c>
      <c r="Y1291" s="46" t="s">
        <v>562</v>
      </c>
      <c r="Z1291" s="46" t="s">
        <v>565</v>
      </c>
      <c r="AA1291" s="46" t="s">
        <v>509</v>
      </c>
      <c r="AB1291" s="46">
        <v>0</v>
      </c>
      <c r="AC1291" s="46">
        <v>0</v>
      </c>
      <c r="AD1291" s="46">
        <v>0</v>
      </c>
      <c r="AE1291" s="46">
        <v>0</v>
      </c>
      <c r="AF1291" s="46">
        <v>0</v>
      </c>
      <c r="AG1291" s="46">
        <v>0</v>
      </c>
      <c r="AH1291" s="46">
        <v>0</v>
      </c>
      <c r="AI1291" s="46" t="s">
        <v>96</v>
      </c>
      <c r="AJ1291" s="46">
        <v>0</v>
      </c>
      <c r="AK1291" s="46">
        <v>0</v>
      </c>
      <c r="AL1291" s="46">
        <v>0</v>
      </c>
      <c r="AM1291" s="46">
        <v>0</v>
      </c>
      <c r="AN1291" s="46">
        <v>40000</v>
      </c>
      <c r="AO1291" s="46" t="s">
        <v>354</v>
      </c>
      <c r="AP1291" s="46" t="s">
        <v>63</v>
      </c>
      <c r="AQ1291" s="46"/>
      <c r="AR1291" s="46"/>
    </row>
    <row r="1292" spans="1:44" x14ac:dyDescent="0.2">
      <c r="A1292" s="46" t="s">
        <v>77</v>
      </c>
      <c r="B1292" s="46" t="s">
        <v>84</v>
      </c>
      <c r="C1292" s="46" t="s">
        <v>84</v>
      </c>
      <c r="D1292" s="46" t="s">
        <v>562</v>
      </c>
      <c r="E1292" s="46" t="s">
        <v>86</v>
      </c>
      <c r="F1292" s="46" t="s">
        <v>78</v>
      </c>
      <c r="G1292" s="46" t="s">
        <v>563</v>
      </c>
      <c r="H1292" s="46" t="s">
        <v>62</v>
      </c>
      <c r="I1292" s="46" t="s">
        <v>192</v>
      </c>
      <c r="J1292" s="46" t="s">
        <v>80</v>
      </c>
      <c r="K1292" s="46" t="s">
        <v>47</v>
      </c>
      <c r="L1292" s="46" t="s">
        <v>62</v>
      </c>
      <c r="M1292" s="46" t="s">
        <v>215</v>
      </c>
      <c r="N1292" s="46" t="s">
        <v>216</v>
      </c>
      <c r="O1292" s="46" t="s">
        <v>207</v>
      </c>
      <c r="P1292" s="46" t="s">
        <v>508</v>
      </c>
      <c r="Q1292" s="46" t="s">
        <v>577</v>
      </c>
      <c r="R1292" s="46" t="s">
        <v>84</v>
      </c>
      <c r="S1292" s="46" t="s">
        <v>99</v>
      </c>
      <c r="T1292" s="46" t="s">
        <v>169</v>
      </c>
      <c r="U1292" s="46" t="s">
        <v>170</v>
      </c>
      <c r="V1292" s="46" t="s">
        <v>106</v>
      </c>
      <c r="W1292" s="46" t="s">
        <v>577</v>
      </c>
      <c r="X1292" s="46" t="s">
        <v>84</v>
      </c>
      <c r="Y1292" s="46" t="s">
        <v>562</v>
      </c>
      <c r="Z1292" s="46" t="s">
        <v>565</v>
      </c>
      <c r="AA1292" s="46" t="s">
        <v>509</v>
      </c>
      <c r="AB1292" s="46">
        <v>1148074.22</v>
      </c>
      <c r="AC1292" s="46">
        <v>2487435.9300000002</v>
      </c>
      <c r="AD1292" s="46">
        <v>2505696.77</v>
      </c>
      <c r="AE1292" s="46">
        <v>4065374.31</v>
      </c>
      <c r="AF1292" s="46">
        <v>4089083.78</v>
      </c>
      <c r="AG1292" s="46">
        <v>6480799.79</v>
      </c>
      <c r="AH1292" s="46">
        <v>6912389.9100000001</v>
      </c>
      <c r="AI1292" s="46" t="s">
        <v>96</v>
      </c>
      <c r="AJ1292" s="46">
        <v>0</v>
      </c>
      <c r="AK1292" s="46">
        <v>1481439.48</v>
      </c>
      <c r="AL1292" s="46">
        <v>2520973.7000000002</v>
      </c>
      <c r="AM1292" s="46">
        <v>5022359.9000000004</v>
      </c>
      <c r="AN1292" s="46">
        <v>9284361.4199999999</v>
      </c>
      <c r="AO1292" s="46" t="s">
        <v>217</v>
      </c>
      <c r="AP1292" s="46" t="s">
        <v>63</v>
      </c>
      <c r="AQ1292" s="46"/>
      <c r="AR1292" s="46" t="s">
        <v>458</v>
      </c>
    </row>
    <row r="1293" spans="1:44" x14ac:dyDescent="0.2">
      <c r="A1293" s="46" t="s">
        <v>77</v>
      </c>
      <c r="B1293" s="46" t="s">
        <v>84</v>
      </c>
      <c r="C1293" s="46" t="s">
        <v>84</v>
      </c>
      <c r="D1293" s="46" t="s">
        <v>562</v>
      </c>
      <c r="E1293" s="46" t="s">
        <v>86</v>
      </c>
      <c r="F1293" s="46" t="s">
        <v>78</v>
      </c>
      <c r="G1293" s="46" t="s">
        <v>563</v>
      </c>
      <c r="H1293" s="46" t="s">
        <v>62</v>
      </c>
      <c r="I1293" s="46" t="s">
        <v>192</v>
      </c>
      <c r="J1293" s="46" t="s">
        <v>80</v>
      </c>
      <c r="K1293" s="46" t="s">
        <v>47</v>
      </c>
      <c r="L1293" s="46" t="s">
        <v>62</v>
      </c>
      <c r="M1293" s="46" t="s">
        <v>215</v>
      </c>
      <c r="N1293" s="46" t="s">
        <v>216</v>
      </c>
      <c r="O1293" s="46" t="s">
        <v>210</v>
      </c>
      <c r="P1293" s="46" t="s">
        <v>508</v>
      </c>
      <c r="Q1293" s="46" t="s">
        <v>577</v>
      </c>
      <c r="R1293" s="46" t="s">
        <v>84</v>
      </c>
      <c r="S1293" s="46" t="s">
        <v>99</v>
      </c>
      <c r="T1293" s="46" t="s">
        <v>169</v>
      </c>
      <c r="U1293" s="46" t="s">
        <v>170</v>
      </c>
      <c r="V1293" s="46" t="s">
        <v>106</v>
      </c>
      <c r="W1293" s="46" t="s">
        <v>577</v>
      </c>
      <c r="X1293" s="46" t="s">
        <v>84</v>
      </c>
      <c r="Y1293" s="46" t="s">
        <v>562</v>
      </c>
      <c r="Z1293" s="46" t="s">
        <v>565</v>
      </c>
      <c r="AA1293" s="46" t="s">
        <v>509</v>
      </c>
      <c r="AB1293" s="46">
        <v>8034.58</v>
      </c>
      <c r="AC1293" s="46">
        <v>8049.58</v>
      </c>
      <c r="AD1293" s="46">
        <v>656858.57999999996</v>
      </c>
      <c r="AE1293" s="46">
        <v>649714.57999999996</v>
      </c>
      <c r="AF1293" s="46">
        <v>1678283.35</v>
      </c>
      <c r="AG1293" s="46">
        <v>1048747.3500000001</v>
      </c>
      <c r="AH1293" s="46">
        <v>1048782.3500000001</v>
      </c>
      <c r="AI1293" s="46" t="s">
        <v>96</v>
      </c>
      <c r="AJ1293" s="46">
        <v>0</v>
      </c>
      <c r="AK1293" s="46">
        <v>8049.58</v>
      </c>
      <c r="AL1293" s="46">
        <v>649714.57999999996</v>
      </c>
      <c r="AM1293" s="46">
        <v>1048747.3500000001</v>
      </c>
      <c r="AN1293" s="46">
        <v>1049221.3500000001</v>
      </c>
      <c r="AO1293" s="46" t="s">
        <v>217</v>
      </c>
      <c r="AP1293" s="46" t="s">
        <v>63</v>
      </c>
      <c r="AQ1293" s="46"/>
      <c r="AR1293" s="46" t="s">
        <v>573</v>
      </c>
    </row>
    <row r="1294" spans="1:44" x14ac:dyDescent="0.2">
      <c r="A1294" s="46" t="s">
        <v>77</v>
      </c>
      <c r="B1294" s="46" t="s">
        <v>84</v>
      </c>
      <c r="C1294" s="46" t="s">
        <v>84</v>
      </c>
      <c r="D1294" s="46" t="s">
        <v>562</v>
      </c>
      <c r="E1294" s="46" t="s">
        <v>86</v>
      </c>
      <c r="F1294" s="46" t="s">
        <v>78</v>
      </c>
      <c r="G1294" s="46" t="s">
        <v>563</v>
      </c>
      <c r="H1294" s="46" t="s">
        <v>62</v>
      </c>
      <c r="I1294" s="46" t="s">
        <v>192</v>
      </c>
      <c r="J1294" s="46" t="s">
        <v>80</v>
      </c>
      <c r="K1294" s="46" t="s">
        <v>47</v>
      </c>
      <c r="L1294" s="46" t="s">
        <v>62</v>
      </c>
      <c r="M1294" s="46" t="s">
        <v>218</v>
      </c>
      <c r="N1294" s="46" t="s">
        <v>219</v>
      </c>
      <c r="O1294" s="46" t="s">
        <v>63</v>
      </c>
      <c r="P1294" s="46" t="s">
        <v>508</v>
      </c>
      <c r="Q1294" s="46" t="s">
        <v>577</v>
      </c>
      <c r="R1294" s="46" t="s">
        <v>84</v>
      </c>
      <c r="S1294" s="46" t="s">
        <v>99</v>
      </c>
      <c r="T1294" s="46" t="s">
        <v>169</v>
      </c>
      <c r="U1294" s="46" t="s">
        <v>170</v>
      </c>
      <c r="V1294" s="46" t="s">
        <v>106</v>
      </c>
      <c r="W1294" s="46" t="s">
        <v>577</v>
      </c>
      <c r="X1294" s="46" t="s">
        <v>84</v>
      </c>
      <c r="Y1294" s="46" t="s">
        <v>562</v>
      </c>
      <c r="Z1294" s="46" t="s">
        <v>565</v>
      </c>
      <c r="AA1294" s="46" t="s">
        <v>509</v>
      </c>
      <c r="AB1294" s="46">
        <v>1156108.8</v>
      </c>
      <c r="AC1294" s="46">
        <v>2495485.5099999998</v>
      </c>
      <c r="AD1294" s="46">
        <v>3162555.35</v>
      </c>
      <c r="AE1294" s="46">
        <v>4715088.8899999997</v>
      </c>
      <c r="AF1294" s="46">
        <v>5767367.1299999999</v>
      </c>
      <c r="AG1294" s="46">
        <v>7529547.1399999997</v>
      </c>
      <c r="AH1294" s="46">
        <v>7961172.2599999998</v>
      </c>
      <c r="AI1294" s="46" t="s">
        <v>96</v>
      </c>
      <c r="AJ1294" s="46">
        <v>0</v>
      </c>
      <c r="AK1294" s="46">
        <v>1489489.06</v>
      </c>
      <c r="AL1294" s="46">
        <v>3170688.28</v>
      </c>
      <c r="AM1294" s="46">
        <v>6071107.25</v>
      </c>
      <c r="AN1294" s="46">
        <v>10333582.77</v>
      </c>
      <c r="AO1294" s="46" t="s">
        <v>220</v>
      </c>
      <c r="AP1294" s="46" t="s">
        <v>63</v>
      </c>
      <c r="AQ1294" s="46"/>
      <c r="AR1294" s="46"/>
    </row>
    <row r="1295" spans="1:44" x14ac:dyDescent="0.2">
      <c r="A1295" s="46" t="s">
        <v>77</v>
      </c>
      <c r="B1295" s="46" t="s">
        <v>84</v>
      </c>
      <c r="C1295" s="46" t="s">
        <v>84</v>
      </c>
      <c r="D1295" s="46" t="s">
        <v>562</v>
      </c>
      <c r="E1295" s="46" t="s">
        <v>86</v>
      </c>
      <c r="F1295" s="46" t="s">
        <v>78</v>
      </c>
      <c r="G1295" s="46" t="s">
        <v>563</v>
      </c>
      <c r="H1295" s="46" t="s">
        <v>62</v>
      </c>
      <c r="I1295" s="46" t="s">
        <v>192</v>
      </c>
      <c r="J1295" s="46" t="s">
        <v>80</v>
      </c>
      <c r="K1295" s="46" t="s">
        <v>47</v>
      </c>
      <c r="L1295" s="46" t="s">
        <v>62</v>
      </c>
      <c r="M1295" s="46" t="s">
        <v>166</v>
      </c>
      <c r="N1295" s="46" t="s">
        <v>167</v>
      </c>
      <c r="O1295" s="46" t="s">
        <v>63</v>
      </c>
      <c r="P1295" s="46" t="s">
        <v>508</v>
      </c>
      <c r="Q1295" s="46" t="s">
        <v>577</v>
      </c>
      <c r="R1295" s="46" t="s">
        <v>84</v>
      </c>
      <c r="S1295" s="46" t="s">
        <v>99</v>
      </c>
      <c r="T1295" s="46" t="s">
        <v>169</v>
      </c>
      <c r="U1295" s="46" t="s">
        <v>170</v>
      </c>
      <c r="V1295" s="46" t="s">
        <v>32</v>
      </c>
      <c r="W1295" s="46" t="s">
        <v>577</v>
      </c>
      <c r="X1295" s="46" t="s">
        <v>84</v>
      </c>
      <c r="Y1295" s="46" t="s">
        <v>562</v>
      </c>
      <c r="Z1295" s="46" t="s">
        <v>565</v>
      </c>
      <c r="AA1295" s="46" t="s">
        <v>509</v>
      </c>
      <c r="AB1295" s="46">
        <v>62169260.600000001</v>
      </c>
      <c r="AC1295" s="46">
        <v>63614158.100000001</v>
      </c>
      <c r="AD1295" s="46">
        <v>63597541.07</v>
      </c>
      <c r="AE1295" s="46">
        <v>64273059.619999997</v>
      </c>
      <c r="AF1295" s="46">
        <v>65320982.710000001</v>
      </c>
      <c r="AG1295" s="46">
        <v>65892930.100000001</v>
      </c>
      <c r="AH1295" s="46">
        <v>65671863.299999997</v>
      </c>
      <c r="AI1295" s="46" t="s">
        <v>96</v>
      </c>
      <c r="AJ1295" s="46">
        <v>0</v>
      </c>
      <c r="AK1295" s="46">
        <v>64272079.509999998</v>
      </c>
      <c r="AL1295" s="46">
        <v>65111468.149999999</v>
      </c>
      <c r="AM1295" s="46">
        <v>67291177.75</v>
      </c>
      <c r="AN1295" s="46">
        <v>64140727.689999998</v>
      </c>
      <c r="AO1295" s="46" t="s">
        <v>168</v>
      </c>
      <c r="AP1295" s="46" t="s">
        <v>63</v>
      </c>
      <c r="AQ1295" s="46"/>
      <c r="AR1295" s="46"/>
    </row>
    <row r="1296" spans="1:44" x14ac:dyDescent="0.2">
      <c r="A1296" s="46" t="s">
        <v>77</v>
      </c>
      <c r="B1296" s="46" t="s">
        <v>84</v>
      </c>
      <c r="C1296" s="46" t="s">
        <v>84</v>
      </c>
      <c r="D1296" s="46" t="s">
        <v>562</v>
      </c>
      <c r="E1296" s="46" t="s">
        <v>86</v>
      </c>
      <c r="F1296" s="46" t="s">
        <v>78</v>
      </c>
      <c r="G1296" s="46" t="s">
        <v>563</v>
      </c>
      <c r="H1296" s="46" t="s">
        <v>62</v>
      </c>
      <c r="I1296" s="46" t="s">
        <v>192</v>
      </c>
      <c r="J1296" s="46" t="s">
        <v>80</v>
      </c>
      <c r="K1296" s="46" t="s">
        <v>47</v>
      </c>
      <c r="L1296" s="46" t="s">
        <v>62</v>
      </c>
      <c r="M1296" s="46" t="s">
        <v>171</v>
      </c>
      <c r="N1296" s="46" t="s">
        <v>172</v>
      </c>
      <c r="O1296" s="46" t="s">
        <v>63</v>
      </c>
      <c r="P1296" s="46" t="s">
        <v>508</v>
      </c>
      <c r="Q1296" s="46" t="s">
        <v>577</v>
      </c>
      <c r="R1296" s="46" t="s">
        <v>84</v>
      </c>
      <c r="S1296" s="46" t="s">
        <v>99</v>
      </c>
      <c r="T1296" s="46" t="s">
        <v>169</v>
      </c>
      <c r="U1296" s="46" t="s">
        <v>170</v>
      </c>
      <c r="V1296" s="46" t="s">
        <v>106</v>
      </c>
      <c r="W1296" s="46" t="s">
        <v>577</v>
      </c>
      <c r="X1296" s="46" t="s">
        <v>84</v>
      </c>
      <c r="Y1296" s="46" t="s">
        <v>562</v>
      </c>
      <c r="Z1296" s="46" t="s">
        <v>565</v>
      </c>
      <c r="AA1296" s="46" t="s">
        <v>509</v>
      </c>
      <c r="AB1296" s="46">
        <v>62169260.600000001</v>
      </c>
      <c r="AC1296" s="46">
        <v>63614158.100000001</v>
      </c>
      <c r="AD1296" s="46">
        <v>63597541.07</v>
      </c>
      <c r="AE1296" s="46">
        <v>64273059.619999997</v>
      </c>
      <c r="AF1296" s="46">
        <v>65320982.710000001</v>
      </c>
      <c r="AG1296" s="46">
        <v>65892930.100000001</v>
      </c>
      <c r="AH1296" s="46">
        <v>65671863.299999997</v>
      </c>
      <c r="AI1296" s="46" t="s">
        <v>96</v>
      </c>
      <c r="AJ1296" s="46">
        <v>0</v>
      </c>
      <c r="AK1296" s="46">
        <v>64272079.509999998</v>
      </c>
      <c r="AL1296" s="46">
        <v>65111468.149999999</v>
      </c>
      <c r="AM1296" s="46">
        <v>67291177.75</v>
      </c>
      <c r="AN1296" s="46">
        <v>64140727.689999998</v>
      </c>
      <c r="AO1296" s="46" t="s">
        <v>173</v>
      </c>
      <c r="AP1296" s="46" t="s">
        <v>63</v>
      </c>
      <c r="AQ1296" s="46"/>
      <c r="AR1296" s="46"/>
    </row>
    <row r="1297" spans="1:44" x14ac:dyDescent="0.2">
      <c r="A1297" s="46" t="s">
        <v>77</v>
      </c>
      <c r="B1297" s="46" t="s">
        <v>84</v>
      </c>
      <c r="C1297" s="46" t="s">
        <v>84</v>
      </c>
      <c r="D1297" s="46" t="s">
        <v>562</v>
      </c>
      <c r="E1297" s="46" t="s">
        <v>86</v>
      </c>
      <c r="F1297" s="46" t="s">
        <v>78</v>
      </c>
      <c r="G1297" s="46" t="s">
        <v>563</v>
      </c>
      <c r="H1297" s="46" t="s">
        <v>62</v>
      </c>
      <c r="I1297" s="46" t="s">
        <v>192</v>
      </c>
      <c r="J1297" s="46" t="s">
        <v>80</v>
      </c>
      <c r="K1297" s="46" t="s">
        <v>47</v>
      </c>
      <c r="L1297" s="46" t="s">
        <v>62</v>
      </c>
      <c r="M1297" s="46" t="s">
        <v>174</v>
      </c>
      <c r="N1297" s="46" t="s">
        <v>175</v>
      </c>
      <c r="O1297" s="46" t="s">
        <v>63</v>
      </c>
      <c r="P1297" s="46" t="s">
        <v>508</v>
      </c>
      <c r="Q1297" s="46" t="s">
        <v>577</v>
      </c>
      <c r="R1297" s="46" t="s">
        <v>84</v>
      </c>
      <c r="S1297" s="46" t="s">
        <v>99</v>
      </c>
      <c r="T1297" s="46" t="s">
        <v>169</v>
      </c>
      <c r="U1297" s="46" t="s">
        <v>170</v>
      </c>
      <c r="V1297" s="46" t="s">
        <v>106</v>
      </c>
      <c r="W1297" s="46" t="s">
        <v>577</v>
      </c>
      <c r="X1297" s="46" t="s">
        <v>84</v>
      </c>
      <c r="Y1297" s="46" t="s">
        <v>562</v>
      </c>
      <c r="Z1297" s="46" t="s">
        <v>565</v>
      </c>
      <c r="AA1297" s="46" t="s">
        <v>509</v>
      </c>
      <c r="AB1297" s="46">
        <v>63325369.399999999</v>
      </c>
      <c r="AC1297" s="46">
        <v>66109643.609999999</v>
      </c>
      <c r="AD1297" s="46">
        <v>66760096.420000002</v>
      </c>
      <c r="AE1297" s="46">
        <v>68988148.510000005</v>
      </c>
      <c r="AF1297" s="46">
        <v>71088349.840000004</v>
      </c>
      <c r="AG1297" s="46">
        <v>73422477.239999995</v>
      </c>
      <c r="AH1297" s="46">
        <v>73633035.560000002</v>
      </c>
      <c r="AI1297" s="46" t="s">
        <v>96</v>
      </c>
      <c r="AJ1297" s="46">
        <v>0</v>
      </c>
      <c r="AK1297" s="46">
        <v>65761568.57</v>
      </c>
      <c r="AL1297" s="46">
        <v>68282156.430000007</v>
      </c>
      <c r="AM1297" s="46">
        <v>73362285</v>
      </c>
      <c r="AN1297" s="46">
        <v>74474310.459999993</v>
      </c>
      <c r="AO1297" s="46" t="s">
        <v>176</v>
      </c>
      <c r="AP1297" s="46" t="s">
        <v>63</v>
      </c>
      <c r="AQ1297" s="46"/>
      <c r="AR1297" s="46"/>
    </row>
    <row r="1298" spans="1:44" x14ac:dyDescent="0.2">
      <c r="A1298" s="46" t="s">
        <v>77</v>
      </c>
      <c r="B1298" s="46" t="s">
        <v>84</v>
      </c>
      <c r="C1298" s="46" t="s">
        <v>84</v>
      </c>
      <c r="D1298" s="46" t="s">
        <v>562</v>
      </c>
      <c r="E1298" s="46" t="s">
        <v>86</v>
      </c>
      <c r="F1298" s="46" t="s">
        <v>78</v>
      </c>
      <c r="G1298" s="46" t="s">
        <v>563</v>
      </c>
      <c r="H1298" s="46" t="s">
        <v>62</v>
      </c>
      <c r="I1298" s="46" t="s">
        <v>192</v>
      </c>
      <c r="J1298" s="46" t="s">
        <v>80</v>
      </c>
      <c r="K1298" s="46" t="s">
        <v>47</v>
      </c>
      <c r="L1298" s="46" t="s">
        <v>62</v>
      </c>
      <c r="M1298" s="46" t="s">
        <v>177</v>
      </c>
      <c r="N1298" s="46" t="s">
        <v>178</v>
      </c>
      <c r="O1298" s="46" t="s">
        <v>63</v>
      </c>
      <c r="P1298" s="46" t="s">
        <v>508</v>
      </c>
      <c r="Q1298" s="46" t="s">
        <v>577</v>
      </c>
      <c r="R1298" s="46" t="s">
        <v>84</v>
      </c>
      <c r="S1298" s="46" t="s">
        <v>99</v>
      </c>
      <c r="T1298" s="46" t="s">
        <v>169</v>
      </c>
      <c r="U1298" s="46" t="s">
        <v>170</v>
      </c>
      <c r="V1298" s="46" t="s">
        <v>32</v>
      </c>
      <c r="W1298" s="46" t="s">
        <v>577</v>
      </c>
      <c r="X1298" s="46" t="s">
        <v>84</v>
      </c>
      <c r="Y1298" s="46" t="s">
        <v>562</v>
      </c>
      <c r="Z1298" s="46" t="s">
        <v>565</v>
      </c>
      <c r="AA1298" s="46" t="s">
        <v>509</v>
      </c>
      <c r="AB1298" s="46">
        <v>62169260.600000001</v>
      </c>
      <c r="AC1298" s="46">
        <v>63614158.100000001</v>
      </c>
      <c r="AD1298" s="46">
        <v>63597541.07</v>
      </c>
      <c r="AE1298" s="46">
        <v>64273059.619999997</v>
      </c>
      <c r="AF1298" s="46">
        <v>65320982.710000001</v>
      </c>
      <c r="AG1298" s="46">
        <v>65892930.100000001</v>
      </c>
      <c r="AH1298" s="46">
        <v>65671863.299999997</v>
      </c>
      <c r="AI1298" s="46" t="s">
        <v>96</v>
      </c>
      <c r="AJ1298" s="46">
        <v>0</v>
      </c>
      <c r="AK1298" s="46">
        <v>64272079.509999998</v>
      </c>
      <c r="AL1298" s="46">
        <v>65111468.149999999</v>
      </c>
      <c r="AM1298" s="46">
        <v>67291177.75</v>
      </c>
      <c r="AN1298" s="46">
        <v>64140727.689999998</v>
      </c>
      <c r="AO1298" s="46" t="s">
        <v>179</v>
      </c>
      <c r="AP1298" s="46" t="s">
        <v>63</v>
      </c>
      <c r="AQ1298" s="46"/>
      <c r="AR1298" s="46"/>
    </row>
    <row r="1299" spans="1:44" x14ac:dyDescent="0.2">
      <c r="A1299" s="46" t="s">
        <v>77</v>
      </c>
      <c r="B1299" s="46" t="s">
        <v>84</v>
      </c>
      <c r="C1299" s="46" t="s">
        <v>84</v>
      </c>
      <c r="D1299" s="46" t="s">
        <v>562</v>
      </c>
      <c r="E1299" s="46" t="s">
        <v>86</v>
      </c>
      <c r="F1299" s="46" t="s">
        <v>78</v>
      </c>
      <c r="G1299" s="46" t="s">
        <v>563</v>
      </c>
      <c r="H1299" s="46" t="s">
        <v>62</v>
      </c>
      <c r="I1299" s="46" t="s">
        <v>192</v>
      </c>
      <c r="J1299" s="46" t="s">
        <v>80</v>
      </c>
      <c r="K1299" s="46" t="s">
        <v>47</v>
      </c>
      <c r="L1299" s="46" t="s">
        <v>62</v>
      </c>
      <c r="M1299" s="46" t="s">
        <v>89</v>
      </c>
      <c r="N1299" s="46" t="s">
        <v>90</v>
      </c>
      <c r="O1299" s="46" t="s">
        <v>63</v>
      </c>
      <c r="P1299" s="46" t="s">
        <v>508</v>
      </c>
      <c r="Q1299" s="46" t="s">
        <v>577</v>
      </c>
      <c r="R1299" s="46" t="s">
        <v>84</v>
      </c>
      <c r="S1299" s="46" t="s">
        <v>99</v>
      </c>
      <c r="T1299" s="46" t="s">
        <v>94</v>
      </c>
      <c r="U1299" s="46" t="s">
        <v>95</v>
      </c>
      <c r="V1299" s="46" t="s">
        <v>32</v>
      </c>
      <c r="W1299" s="46" t="s">
        <v>577</v>
      </c>
      <c r="X1299" s="46" t="s">
        <v>84</v>
      </c>
      <c r="Y1299" s="46" t="s">
        <v>562</v>
      </c>
      <c r="Z1299" s="46" t="s">
        <v>565</v>
      </c>
      <c r="AA1299" s="46" t="s">
        <v>509</v>
      </c>
      <c r="AB1299" s="46">
        <v>128896313.58</v>
      </c>
      <c r="AC1299" s="46">
        <v>128896313.58</v>
      </c>
      <c r="AD1299" s="46">
        <v>128896313.58</v>
      </c>
      <c r="AE1299" s="46">
        <v>128896313.58</v>
      </c>
      <c r="AF1299" s="46">
        <v>128896313.58</v>
      </c>
      <c r="AG1299" s="46">
        <v>128896313.58</v>
      </c>
      <c r="AH1299" s="46">
        <v>128896313.58</v>
      </c>
      <c r="AI1299" s="46" t="s">
        <v>96</v>
      </c>
      <c r="AJ1299" s="46">
        <v>0</v>
      </c>
      <c r="AK1299" s="46">
        <v>128896313.58</v>
      </c>
      <c r="AL1299" s="46">
        <v>128896313.58</v>
      </c>
      <c r="AM1299" s="46">
        <v>128896313.58</v>
      </c>
      <c r="AN1299" s="46">
        <v>128896313.58</v>
      </c>
      <c r="AO1299" s="46" t="s">
        <v>91</v>
      </c>
      <c r="AP1299" s="46" t="s">
        <v>63</v>
      </c>
      <c r="AQ1299" s="46"/>
      <c r="AR1299" s="46"/>
    </row>
    <row r="1300" spans="1:44" x14ac:dyDescent="0.2">
      <c r="A1300" s="46" t="s">
        <v>77</v>
      </c>
      <c r="B1300" s="46" t="s">
        <v>84</v>
      </c>
      <c r="C1300" s="46" t="s">
        <v>84</v>
      </c>
      <c r="D1300" s="46" t="s">
        <v>562</v>
      </c>
      <c r="E1300" s="46" t="s">
        <v>86</v>
      </c>
      <c r="F1300" s="46" t="s">
        <v>78</v>
      </c>
      <c r="G1300" s="46" t="s">
        <v>563</v>
      </c>
      <c r="H1300" s="46" t="s">
        <v>62</v>
      </c>
      <c r="I1300" s="46" t="s">
        <v>192</v>
      </c>
      <c r="J1300" s="46" t="s">
        <v>80</v>
      </c>
      <c r="K1300" s="46" t="s">
        <v>47</v>
      </c>
      <c r="L1300" s="46" t="s">
        <v>62</v>
      </c>
      <c r="M1300" s="46" t="s">
        <v>221</v>
      </c>
      <c r="N1300" s="46" t="s">
        <v>222</v>
      </c>
      <c r="O1300" s="46" t="s">
        <v>63</v>
      </c>
      <c r="P1300" s="46" t="s">
        <v>508</v>
      </c>
      <c r="Q1300" s="46" t="s">
        <v>577</v>
      </c>
      <c r="R1300" s="46" t="s">
        <v>84</v>
      </c>
      <c r="S1300" s="46" t="s">
        <v>99</v>
      </c>
      <c r="T1300" s="46" t="s">
        <v>94</v>
      </c>
      <c r="U1300" s="46" t="s">
        <v>95</v>
      </c>
      <c r="V1300" s="46" t="s">
        <v>32</v>
      </c>
      <c r="W1300" s="46" t="s">
        <v>577</v>
      </c>
      <c r="X1300" s="46" t="s">
        <v>84</v>
      </c>
      <c r="Y1300" s="46" t="s">
        <v>562</v>
      </c>
      <c r="Z1300" s="46" t="s">
        <v>565</v>
      </c>
      <c r="AA1300" s="46" t="s">
        <v>509</v>
      </c>
      <c r="AB1300" s="46">
        <v>1156108.8</v>
      </c>
      <c r="AC1300" s="46">
        <v>2495485.5099999998</v>
      </c>
      <c r="AD1300" s="46">
        <v>3162555.35</v>
      </c>
      <c r="AE1300" s="46">
        <v>4715088.8899999997</v>
      </c>
      <c r="AF1300" s="46">
        <v>5767367.1299999999</v>
      </c>
      <c r="AG1300" s="46">
        <v>7529547.1399999997</v>
      </c>
      <c r="AH1300" s="46">
        <v>7961172.2599999998</v>
      </c>
      <c r="AI1300" s="46" t="s">
        <v>96</v>
      </c>
      <c r="AJ1300" s="46">
        <v>0</v>
      </c>
      <c r="AK1300" s="46">
        <v>1489489.06</v>
      </c>
      <c r="AL1300" s="46">
        <v>3170688.28</v>
      </c>
      <c r="AM1300" s="46">
        <v>6071107.25</v>
      </c>
      <c r="AN1300" s="46">
        <v>10333582.77</v>
      </c>
      <c r="AO1300" s="46" t="s">
        <v>223</v>
      </c>
      <c r="AP1300" s="46" t="s">
        <v>63</v>
      </c>
      <c r="AQ1300" s="46"/>
      <c r="AR1300" s="46"/>
    </row>
    <row r="1301" spans="1:44" x14ac:dyDescent="0.2">
      <c r="A1301" s="46" t="s">
        <v>77</v>
      </c>
      <c r="B1301" s="46" t="s">
        <v>84</v>
      </c>
      <c r="C1301" s="46" t="s">
        <v>84</v>
      </c>
      <c r="D1301" s="46" t="s">
        <v>562</v>
      </c>
      <c r="E1301" s="46" t="s">
        <v>86</v>
      </c>
      <c r="F1301" s="46" t="s">
        <v>78</v>
      </c>
      <c r="G1301" s="46" t="s">
        <v>563</v>
      </c>
      <c r="H1301" s="46" t="s">
        <v>62</v>
      </c>
      <c r="I1301" s="46" t="s">
        <v>192</v>
      </c>
      <c r="J1301" s="46" t="s">
        <v>80</v>
      </c>
      <c r="K1301" s="46" t="s">
        <v>47</v>
      </c>
      <c r="L1301" s="46" t="s">
        <v>62</v>
      </c>
      <c r="M1301" s="46" t="s">
        <v>126</v>
      </c>
      <c r="N1301" s="46" t="s">
        <v>127</v>
      </c>
      <c r="O1301" s="46" t="s">
        <v>63</v>
      </c>
      <c r="P1301" s="46" t="s">
        <v>508</v>
      </c>
      <c r="Q1301" s="46" t="s">
        <v>577</v>
      </c>
      <c r="R1301" s="46" t="s">
        <v>84</v>
      </c>
      <c r="S1301" s="46" t="s">
        <v>99</v>
      </c>
      <c r="T1301" s="46" t="s">
        <v>94</v>
      </c>
      <c r="U1301" s="46" t="s">
        <v>95</v>
      </c>
      <c r="V1301" s="46" t="s">
        <v>106</v>
      </c>
      <c r="W1301" s="46" t="s">
        <v>577</v>
      </c>
      <c r="X1301" s="46" t="s">
        <v>84</v>
      </c>
      <c r="Y1301" s="46" t="s">
        <v>562</v>
      </c>
      <c r="Z1301" s="46" t="s">
        <v>565</v>
      </c>
      <c r="AA1301" s="46" t="s">
        <v>509</v>
      </c>
      <c r="AB1301" s="46">
        <v>-3444144.39</v>
      </c>
      <c r="AC1301" s="46">
        <v>-4985041.63</v>
      </c>
      <c r="AD1301" s="46">
        <v>-6094820.1399999997</v>
      </c>
      <c r="AE1301" s="46">
        <v>-9425627.9900000002</v>
      </c>
      <c r="AF1301" s="46">
        <v>-12764540.880000001</v>
      </c>
      <c r="AG1301" s="46">
        <v>-14739654.539999999</v>
      </c>
      <c r="AH1301" s="46">
        <v>-15770943.09</v>
      </c>
      <c r="AI1301" s="46" t="s">
        <v>96</v>
      </c>
      <c r="AJ1301" s="46">
        <v>0</v>
      </c>
      <c r="AK1301" s="46">
        <v>-4732506.63</v>
      </c>
      <c r="AL1301" s="46">
        <v>-7485064.4299999997</v>
      </c>
      <c r="AM1301" s="46">
        <v>-13159289.82</v>
      </c>
      <c r="AN1301" s="46">
        <v>-16155158.960000001</v>
      </c>
      <c r="AO1301" s="46" t="s">
        <v>128</v>
      </c>
      <c r="AP1301" s="46" t="s">
        <v>63</v>
      </c>
      <c r="AQ1301" s="46"/>
      <c r="AR1301" s="46"/>
    </row>
    <row r="1302" spans="1:44" x14ac:dyDescent="0.2">
      <c r="A1302" s="46" t="s">
        <v>77</v>
      </c>
      <c r="B1302" s="46" t="s">
        <v>84</v>
      </c>
      <c r="C1302" s="46" t="s">
        <v>84</v>
      </c>
      <c r="D1302" s="46" t="s">
        <v>562</v>
      </c>
      <c r="E1302" s="46" t="s">
        <v>86</v>
      </c>
      <c r="F1302" s="46" t="s">
        <v>78</v>
      </c>
      <c r="G1302" s="46" t="s">
        <v>563</v>
      </c>
      <c r="H1302" s="46" t="s">
        <v>62</v>
      </c>
      <c r="I1302" s="46" t="s">
        <v>192</v>
      </c>
      <c r="J1302" s="46" t="s">
        <v>80</v>
      </c>
      <c r="K1302" s="46" t="s">
        <v>47</v>
      </c>
      <c r="L1302" s="46" t="s">
        <v>62</v>
      </c>
      <c r="M1302" s="46" t="s">
        <v>224</v>
      </c>
      <c r="N1302" s="46" t="s">
        <v>225</v>
      </c>
      <c r="O1302" s="46" t="s">
        <v>63</v>
      </c>
      <c r="P1302" s="46" t="s">
        <v>508</v>
      </c>
      <c r="Q1302" s="46" t="s">
        <v>577</v>
      </c>
      <c r="R1302" s="46" t="s">
        <v>84</v>
      </c>
      <c r="S1302" s="46" t="s">
        <v>99</v>
      </c>
      <c r="T1302" s="46" t="s">
        <v>94</v>
      </c>
      <c r="U1302" s="46" t="s">
        <v>95</v>
      </c>
      <c r="V1302" s="46" t="s">
        <v>32</v>
      </c>
      <c r="W1302" s="46" t="s">
        <v>577</v>
      </c>
      <c r="X1302" s="46" t="s">
        <v>84</v>
      </c>
      <c r="Y1302" s="46" t="s">
        <v>562</v>
      </c>
      <c r="Z1302" s="46" t="s">
        <v>565</v>
      </c>
      <c r="AA1302" s="46" t="s">
        <v>509</v>
      </c>
      <c r="AB1302" s="46">
        <v>-2335695.16</v>
      </c>
      <c r="AC1302" s="46">
        <v>-5087348.3899999997</v>
      </c>
      <c r="AD1302" s="46">
        <v>-5088883.7</v>
      </c>
      <c r="AE1302" s="46">
        <v>-6905864.3600000003</v>
      </c>
      <c r="AF1302" s="46">
        <v>-8364159.3099999996</v>
      </c>
      <c r="AG1302" s="46">
        <v>-10656422.43</v>
      </c>
      <c r="AH1302" s="46">
        <v>-10859715.720000001</v>
      </c>
      <c r="AI1302" s="46" t="s">
        <v>96</v>
      </c>
      <c r="AJ1302" s="46">
        <v>0</v>
      </c>
      <c r="AK1302" s="46">
        <v>-4770403.6900000004</v>
      </c>
      <c r="AL1302" s="46">
        <v>-6610229.7599999998</v>
      </c>
      <c r="AM1302" s="46">
        <v>-10633649.99</v>
      </c>
      <c r="AN1302" s="46">
        <v>-11599051.640000001</v>
      </c>
      <c r="AO1302" s="46" t="s">
        <v>226</v>
      </c>
      <c r="AP1302" s="46" t="s">
        <v>63</v>
      </c>
      <c r="AQ1302" s="46"/>
      <c r="AR1302" s="46"/>
    </row>
    <row r="1303" spans="1:44" x14ac:dyDescent="0.2">
      <c r="A1303" s="46" t="s">
        <v>77</v>
      </c>
      <c r="B1303" s="46" t="s">
        <v>84</v>
      </c>
      <c r="C1303" s="46" t="s">
        <v>84</v>
      </c>
      <c r="D1303" s="46" t="s">
        <v>562</v>
      </c>
      <c r="E1303" s="46" t="s">
        <v>86</v>
      </c>
      <c r="F1303" s="46" t="s">
        <v>78</v>
      </c>
      <c r="G1303" s="46" t="s">
        <v>563</v>
      </c>
      <c r="H1303" s="46" t="s">
        <v>62</v>
      </c>
      <c r="I1303" s="46" t="s">
        <v>192</v>
      </c>
      <c r="J1303" s="46" t="s">
        <v>80</v>
      </c>
      <c r="K1303" s="46" t="s">
        <v>47</v>
      </c>
      <c r="L1303" s="46" t="s">
        <v>62</v>
      </c>
      <c r="M1303" s="46" t="s">
        <v>100</v>
      </c>
      <c r="N1303" s="46" t="s">
        <v>101</v>
      </c>
      <c r="O1303" s="46" t="s">
        <v>63</v>
      </c>
      <c r="P1303" s="46" t="s">
        <v>508</v>
      </c>
      <c r="Q1303" s="46" t="s">
        <v>577</v>
      </c>
      <c r="R1303" s="46" t="s">
        <v>84</v>
      </c>
      <c r="S1303" s="46" t="s">
        <v>99</v>
      </c>
      <c r="T1303" s="46" t="s">
        <v>94</v>
      </c>
      <c r="U1303" s="46" t="s">
        <v>95</v>
      </c>
      <c r="V1303" s="46" t="s">
        <v>32</v>
      </c>
      <c r="W1303" s="46" t="s">
        <v>577</v>
      </c>
      <c r="X1303" s="46" t="s">
        <v>84</v>
      </c>
      <c r="Y1303" s="46" t="s">
        <v>562</v>
      </c>
      <c r="Z1303" s="46" t="s">
        <v>565</v>
      </c>
      <c r="AA1303" s="46" t="s">
        <v>509</v>
      </c>
      <c r="AB1303" s="46">
        <v>124272582.83</v>
      </c>
      <c r="AC1303" s="46">
        <v>121319409.06999999</v>
      </c>
      <c r="AD1303" s="46">
        <v>120875165.09</v>
      </c>
      <c r="AE1303" s="46">
        <v>117279910.12</v>
      </c>
      <c r="AF1303" s="46">
        <v>113534980.52</v>
      </c>
      <c r="AG1303" s="46">
        <v>111029783.75</v>
      </c>
      <c r="AH1303" s="46">
        <v>110226827.03</v>
      </c>
      <c r="AI1303" s="46" t="s">
        <v>96</v>
      </c>
      <c r="AJ1303" s="46">
        <v>0</v>
      </c>
      <c r="AK1303" s="46">
        <v>120882892.31999999</v>
      </c>
      <c r="AL1303" s="46">
        <v>117971707.67</v>
      </c>
      <c r="AM1303" s="46">
        <v>111174481.02</v>
      </c>
      <c r="AN1303" s="46">
        <v>111475685.75</v>
      </c>
      <c r="AO1303" s="46" t="s">
        <v>102</v>
      </c>
      <c r="AP1303" s="46" t="s">
        <v>63</v>
      </c>
      <c r="AQ1303" s="46"/>
      <c r="AR1303" s="46"/>
    </row>
    <row r="1304" spans="1:44" x14ac:dyDescent="0.2">
      <c r="A1304" s="46" t="s">
        <v>77</v>
      </c>
      <c r="B1304" s="46" t="s">
        <v>84</v>
      </c>
      <c r="C1304" s="46" t="s">
        <v>84</v>
      </c>
      <c r="D1304" s="46" t="s">
        <v>562</v>
      </c>
      <c r="E1304" s="46" t="s">
        <v>86</v>
      </c>
      <c r="F1304" s="46" t="s">
        <v>78</v>
      </c>
      <c r="G1304" s="46" t="s">
        <v>563</v>
      </c>
      <c r="H1304" s="46" t="s">
        <v>62</v>
      </c>
      <c r="I1304" s="46" t="s">
        <v>192</v>
      </c>
      <c r="J1304" s="46" t="s">
        <v>80</v>
      </c>
      <c r="K1304" s="46" t="s">
        <v>47</v>
      </c>
      <c r="L1304" s="46" t="s">
        <v>62</v>
      </c>
      <c r="M1304" s="46" t="s">
        <v>459</v>
      </c>
      <c r="N1304" s="46" t="s">
        <v>460</v>
      </c>
      <c r="O1304" s="46" t="s">
        <v>63</v>
      </c>
      <c r="P1304" s="46" t="s">
        <v>508</v>
      </c>
      <c r="Q1304" s="46" t="s">
        <v>577</v>
      </c>
      <c r="R1304" s="46" t="s">
        <v>84</v>
      </c>
      <c r="S1304" s="46" t="s">
        <v>99</v>
      </c>
      <c r="T1304" s="46" t="s">
        <v>94</v>
      </c>
      <c r="U1304" s="46" t="s">
        <v>95</v>
      </c>
      <c r="V1304" s="46" t="s">
        <v>32</v>
      </c>
      <c r="W1304" s="46" t="s">
        <v>577</v>
      </c>
      <c r="X1304" s="46" t="s">
        <v>84</v>
      </c>
      <c r="Y1304" s="46" t="s">
        <v>562</v>
      </c>
      <c r="Z1304" s="46" t="s">
        <v>565</v>
      </c>
      <c r="AA1304" s="46" t="s">
        <v>509</v>
      </c>
      <c r="AB1304" s="46">
        <v>-188555492.71000001</v>
      </c>
      <c r="AC1304" s="46">
        <v>-188555492.71000001</v>
      </c>
      <c r="AD1304" s="46">
        <v>-188555492.71000001</v>
      </c>
      <c r="AE1304" s="46">
        <v>-188555492.71000001</v>
      </c>
      <c r="AF1304" s="46">
        <v>-188555492.71000001</v>
      </c>
      <c r="AG1304" s="46">
        <v>-188555492.71000001</v>
      </c>
      <c r="AH1304" s="46">
        <v>-188555492.71000001</v>
      </c>
      <c r="AI1304" s="46" t="s">
        <v>96</v>
      </c>
      <c r="AJ1304" s="46">
        <v>0</v>
      </c>
      <c r="AK1304" s="46">
        <v>-188555492.71000001</v>
      </c>
      <c r="AL1304" s="46">
        <v>-188555492.71000001</v>
      </c>
      <c r="AM1304" s="46">
        <v>-188555492.71000001</v>
      </c>
      <c r="AN1304" s="46">
        <v>-188555492.71000001</v>
      </c>
      <c r="AO1304" s="46" t="s">
        <v>460</v>
      </c>
      <c r="AP1304" s="46" t="s">
        <v>63</v>
      </c>
      <c r="AQ1304" s="46"/>
      <c r="AR1304" s="46"/>
    </row>
    <row r="1305" spans="1:44" x14ac:dyDescent="0.2">
      <c r="A1305" s="46" t="s">
        <v>77</v>
      </c>
      <c r="B1305" s="46" t="s">
        <v>84</v>
      </c>
      <c r="C1305" s="46" t="s">
        <v>84</v>
      </c>
      <c r="D1305" s="46" t="s">
        <v>562</v>
      </c>
      <c r="E1305" s="46" t="s">
        <v>86</v>
      </c>
      <c r="F1305" s="46" t="s">
        <v>78</v>
      </c>
      <c r="G1305" s="46" t="s">
        <v>563</v>
      </c>
      <c r="H1305" s="46" t="s">
        <v>62</v>
      </c>
      <c r="I1305" s="46" t="s">
        <v>192</v>
      </c>
      <c r="J1305" s="46" t="s">
        <v>80</v>
      </c>
      <c r="K1305" s="46" t="s">
        <v>47</v>
      </c>
      <c r="L1305" s="46" t="s">
        <v>62</v>
      </c>
      <c r="M1305" s="46" t="s">
        <v>461</v>
      </c>
      <c r="N1305" s="46" t="s">
        <v>462</v>
      </c>
      <c r="O1305" s="46" t="s">
        <v>63</v>
      </c>
      <c r="P1305" s="46" t="s">
        <v>508</v>
      </c>
      <c r="Q1305" s="46" t="s">
        <v>577</v>
      </c>
      <c r="R1305" s="46" t="s">
        <v>84</v>
      </c>
      <c r="S1305" s="46" t="s">
        <v>99</v>
      </c>
      <c r="T1305" s="46" t="s">
        <v>94</v>
      </c>
      <c r="U1305" s="46" t="s">
        <v>95</v>
      </c>
      <c r="V1305" s="46" t="s">
        <v>32</v>
      </c>
      <c r="W1305" s="46" t="s">
        <v>577</v>
      </c>
      <c r="X1305" s="46" t="s">
        <v>84</v>
      </c>
      <c r="Y1305" s="46" t="s">
        <v>562</v>
      </c>
      <c r="Z1305" s="46" t="s">
        <v>565</v>
      </c>
      <c r="AA1305" s="46" t="s">
        <v>509</v>
      </c>
      <c r="AB1305" s="46">
        <v>0</v>
      </c>
      <c r="AC1305" s="46">
        <v>3000000</v>
      </c>
      <c r="AD1305" s="46">
        <v>3000000</v>
      </c>
      <c r="AE1305" s="46">
        <v>5000000</v>
      </c>
      <c r="AF1305" s="46">
        <v>10000000</v>
      </c>
      <c r="AG1305" s="46">
        <v>10000000</v>
      </c>
      <c r="AH1305" s="46">
        <v>13000000</v>
      </c>
      <c r="AI1305" s="46" t="s">
        <v>96</v>
      </c>
      <c r="AJ1305" s="46">
        <v>0</v>
      </c>
      <c r="AK1305" s="46">
        <v>3000000</v>
      </c>
      <c r="AL1305" s="46">
        <v>5000000</v>
      </c>
      <c r="AM1305" s="46">
        <v>10000000</v>
      </c>
      <c r="AN1305" s="46">
        <v>14000000</v>
      </c>
      <c r="AO1305" s="46" t="s">
        <v>463</v>
      </c>
      <c r="AP1305" s="46" t="s">
        <v>63</v>
      </c>
      <c r="AQ1305" s="46"/>
      <c r="AR1305" s="46"/>
    </row>
    <row r="1306" spans="1:44" x14ac:dyDescent="0.2">
      <c r="A1306" s="46" t="s">
        <v>77</v>
      </c>
      <c r="B1306" s="46" t="s">
        <v>84</v>
      </c>
      <c r="C1306" s="46" t="s">
        <v>84</v>
      </c>
      <c r="D1306" s="46" t="s">
        <v>562</v>
      </c>
      <c r="E1306" s="46" t="s">
        <v>86</v>
      </c>
      <c r="F1306" s="46" t="s">
        <v>78</v>
      </c>
      <c r="G1306" s="46" t="s">
        <v>563</v>
      </c>
      <c r="H1306" s="46" t="s">
        <v>62</v>
      </c>
      <c r="I1306" s="46" t="s">
        <v>192</v>
      </c>
      <c r="J1306" s="46" t="s">
        <v>80</v>
      </c>
      <c r="K1306" s="46" t="s">
        <v>47</v>
      </c>
      <c r="L1306" s="46" t="s">
        <v>62</v>
      </c>
      <c r="M1306" s="46" t="s">
        <v>464</v>
      </c>
      <c r="N1306" s="46" t="s">
        <v>465</v>
      </c>
      <c r="O1306" s="46" t="s">
        <v>63</v>
      </c>
      <c r="P1306" s="46" t="s">
        <v>508</v>
      </c>
      <c r="Q1306" s="46" t="s">
        <v>577</v>
      </c>
      <c r="R1306" s="46" t="s">
        <v>84</v>
      </c>
      <c r="S1306" s="46" t="s">
        <v>99</v>
      </c>
      <c r="T1306" s="46" t="s">
        <v>94</v>
      </c>
      <c r="U1306" s="46" t="s">
        <v>95</v>
      </c>
      <c r="V1306" s="46" t="s">
        <v>32</v>
      </c>
      <c r="W1306" s="46" t="s">
        <v>577</v>
      </c>
      <c r="X1306" s="46" t="s">
        <v>84</v>
      </c>
      <c r="Y1306" s="46" t="s">
        <v>562</v>
      </c>
      <c r="Z1306" s="46" t="s">
        <v>565</v>
      </c>
      <c r="AA1306" s="46" t="s">
        <v>509</v>
      </c>
      <c r="AB1306" s="46">
        <v>-188555492.71000001</v>
      </c>
      <c r="AC1306" s="46">
        <v>-185555492.71000001</v>
      </c>
      <c r="AD1306" s="46">
        <v>-185555492.71000001</v>
      </c>
      <c r="AE1306" s="46">
        <v>-183555492.71000001</v>
      </c>
      <c r="AF1306" s="46">
        <v>-178555492.71000001</v>
      </c>
      <c r="AG1306" s="46">
        <v>-178555492.71000001</v>
      </c>
      <c r="AH1306" s="46">
        <v>-175555492.71000001</v>
      </c>
      <c r="AI1306" s="46" t="s">
        <v>96</v>
      </c>
      <c r="AJ1306" s="46">
        <v>0</v>
      </c>
      <c r="AK1306" s="46">
        <v>-185555492.71000001</v>
      </c>
      <c r="AL1306" s="46">
        <v>-183555492.71000001</v>
      </c>
      <c r="AM1306" s="46">
        <v>-178555492.71000001</v>
      </c>
      <c r="AN1306" s="46">
        <v>-174555492.71000001</v>
      </c>
      <c r="AO1306" s="46" t="s">
        <v>466</v>
      </c>
      <c r="AP1306" s="46" t="s">
        <v>63</v>
      </c>
      <c r="AQ1306" s="46"/>
      <c r="AR1306" s="46"/>
    </row>
    <row r="1307" spans="1:44" x14ac:dyDescent="0.2">
      <c r="A1307" s="46" t="s">
        <v>77</v>
      </c>
      <c r="B1307" s="46" t="s">
        <v>84</v>
      </c>
      <c r="C1307" s="46" t="s">
        <v>84</v>
      </c>
      <c r="D1307" s="46" t="s">
        <v>562</v>
      </c>
      <c r="E1307" s="46" t="s">
        <v>86</v>
      </c>
      <c r="F1307" s="46" t="s">
        <v>78</v>
      </c>
      <c r="G1307" s="46" t="s">
        <v>563</v>
      </c>
      <c r="H1307" s="46" t="s">
        <v>62</v>
      </c>
      <c r="I1307" s="46" t="s">
        <v>192</v>
      </c>
      <c r="J1307" s="46" t="s">
        <v>80</v>
      </c>
      <c r="K1307" s="46" t="s">
        <v>47</v>
      </c>
      <c r="L1307" s="46" t="s">
        <v>62</v>
      </c>
      <c r="M1307" s="46" t="s">
        <v>103</v>
      </c>
      <c r="N1307" s="46" t="s">
        <v>104</v>
      </c>
      <c r="O1307" s="46" t="s">
        <v>63</v>
      </c>
      <c r="P1307" s="46" t="s">
        <v>508</v>
      </c>
      <c r="Q1307" s="46" t="s">
        <v>577</v>
      </c>
      <c r="R1307" s="46" t="s">
        <v>84</v>
      </c>
      <c r="S1307" s="46" t="s">
        <v>99</v>
      </c>
      <c r="T1307" s="46" t="s">
        <v>94</v>
      </c>
      <c r="U1307" s="46" t="s">
        <v>95</v>
      </c>
      <c r="V1307" s="46" t="s">
        <v>106</v>
      </c>
      <c r="W1307" s="46" t="s">
        <v>577</v>
      </c>
      <c r="X1307" s="46" t="s">
        <v>84</v>
      </c>
      <c r="Y1307" s="46" t="s">
        <v>562</v>
      </c>
      <c r="Z1307" s="46" t="s">
        <v>565</v>
      </c>
      <c r="AA1307" s="46" t="s">
        <v>509</v>
      </c>
      <c r="AB1307" s="46">
        <v>-59659179.130000003</v>
      </c>
      <c r="AC1307" s="46">
        <v>-59659179.130000003</v>
      </c>
      <c r="AD1307" s="46">
        <v>-59659179.130000003</v>
      </c>
      <c r="AE1307" s="46">
        <v>-59659179.130000003</v>
      </c>
      <c r="AF1307" s="46">
        <v>-59659179.130000003</v>
      </c>
      <c r="AG1307" s="46">
        <v>-59659179.130000003</v>
      </c>
      <c r="AH1307" s="46">
        <v>-59659179.130000003</v>
      </c>
      <c r="AI1307" s="46" t="s">
        <v>96</v>
      </c>
      <c r="AJ1307" s="46">
        <v>0</v>
      </c>
      <c r="AK1307" s="46">
        <v>-59659179.130000003</v>
      </c>
      <c r="AL1307" s="46">
        <v>-59659179.130000003</v>
      </c>
      <c r="AM1307" s="46">
        <v>-59659179.130000003</v>
      </c>
      <c r="AN1307" s="46">
        <v>-59659179.130000003</v>
      </c>
      <c r="AO1307" s="46" t="s">
        <v>105</v>
      </c>
      <c r="AP1307" s="46" t="s">
        <v>63</v>
      </c>
      <c r="AQ1307" s="46"/>
      <c r="AR1307" s="46"/>
    </row>
    <row r="1308" spans="1:44" x14ac:dyDescent="0.2">
      <c r="A1308" s="46" t="s">
        <v>77</v>
      </c>
      <c r="B1308" s="46" t="s">
        <v>84</v>
      </c>
      <c r="C1308" s="46" t="s">
        <v>84</v>
      </c>
      <c r="D1308" s="46" t="s">
        <v>562</v>
      </c>
      <c r="E1308" s="46" t="s">
        <v>86</v>
      </c>
      <c r="F1308" s="46" t="s">
        <v>78</v>
      </c>
      <c r="G1308" s="46" t="s">
        <v>563</v>
      </c>
      <c r="H1308" s="46" t="s">
        <v>62</v>
      </c>
      <c r="I1308" s="46" t="s">
        <v>192</v>
      </c>
      <c r="J1308" s="46" t="s">
        <v>80</v>
      </c>
      <c r="K1308" s="46" t="s">
        <v>47</v>
      </c>
      <c r="L1308" s="46" t="s">
        <v>62</v>
      </c>
      <c r="M1308" s="46" t="s">
        <v>107</v>
      </c>
      <c r="N1308" s="46" t="s">
        <v>108</v>
      </c>
      <c r="O1308" s="46" t="s">
        <v>63</v>
      </c>
      <c r="P1308" s="46" t="s">
        <v>508</v>
      </c>
      <c r="Q1308" s="46" t="s">
        <v>577</v>
      </c>
      <c r="R1308" s="46" t="s">
        <v>84</v>
      </c>
      <c r="S1308" s="46" t="s">
        <v>99</v>
      </c>
      <c r="T1308" s="46" t="s">
        <v>94</v>
      </c>
      <c r="U1308" s="46" t="s">
        <v>95</v>
      </c>
      <c r="V1308" s="46" t="s">
        <v>106</v>
      </c>
      <c r="W1308" s="46" t="s">
        <v>577</v>
      </c>
      <c r="X1308" s="46" t="s">
        <v>84</v>
      </c>
      <c r="Y1308" s="46" t="s">
        <v>562</v>
      </c>
      <c r="Z1308" s="46" t="s">
        <v>565</v>
      </c>
      <c r="AA1308" s="46" t="s">
        <v>509</v>
      </c>
      <c r="AB1308" s="46">
        <v>-64282909.880000003</v>
      </c>
      <c r="AC1308" s="46">
        <v>-64236083.640000001</v>
      </c>
      <c r="AD1308" s="46">
        <v>-64680327.619999997</v>
      </c>
      <c r="AE1308" s="46">
        <v>-66275582.590000004</v>
      </c>
      <c r="AF1308" s="46">
        <v>-65020512.189999998</v>
      </c>
      <c r="AG1308" s="46">
        <v>-67525708.959999993</v>
      </c>
      <c r="AH1308" s="46">
        <v>-65328665.68</v>
      </c>
      <c r="AI1308" s="46" t="s">
        <v>96</v>
      </c>
      <c r="AJ1308" s="46">
        <v>0</v>
      </c>
      <c r="AK1308" s="46">
        <v>-64672600.390000001</v>
      </c>
      <c r="AL1308" s="46">
        <v>-65583785.039999999</v>
      </c>
      <c r="AM1308" s="46">
        <v>-67381011.689999998</v>
      </c>
      <c r="AN1308" s="46">
        <v>-63079806.960000001</v>
      </c>
      <c r="AO1308" s="46" t="s">
        <v>109</v>
      </c>
      <c r="AP1308" s="46" t="s">
        <v>63</v>
      </c>
      <c r="AQ1308" s="46"/>
      <c r="AR1308" s="46"/>
    </row>
    <row r="1309" spans="1:44" x14ac:dyDescent="0.2">
      <c r="A1309" s="46" t="s">
        <v>77</v>
      </c>
      <c r="B1309" s="46" t="s">
        <v>84</v>
      </c>
      <c r="C1309" s="46" t="s">
        <v>84</v>
      </c>
      <c r="D1309" s="46" t="s">
        <v>562</v>
      </c>
      <c r="E1309" s="46" t="s">
        <v>86</v>
      </c>
      <c r="F1309" s="46" t="s">
        <v>78</v>
      </c>
      <c r="G1309" s="46" t="s">
        <v>563</v>
      </c>
      <c r="H1309" s="46" t="s">
        <v>62</v>
      </c>
      <c r="I1309" s="46" t="s">
        <v>192</v>
      </c>
      <c r="J1309" s="46" t="s">
        <v>80</v>
      </c>
      <c r="K1309" s="46" t="s">
        <v>47</v>
      </c>
      <c r="L1309" s="46" t="s">
        <v>62</v>
      </c>
      <c r="M1309" s="46" t="s">
        <v>360</v>
      </c>
      <c r="N1309" s="46" t="s">
        <v>361</v>
      </c>
      <c r="O1309" s="46" t="s">
        <v>63</v>
      </c>
      <c r="P1309" s="46" t="s">
        <v>508</v>
      </c>
      <c r="Q1309" s="46" t="s">
        <v>577</v>
      </c>
      <c r="R1309" s="46" t="s">
        <v>84</v>
      </c>
      <c r="S1309" s="46" t="s">
        <v>99</v>
      </c>
      <c r="T1309" s="46" t="s">
        <v>132</v>
      </c>
      <c r="U1309" s="46" t="s">
        <v>133</v>
      </c>
      <c r="V1309" s="46" t="s">
        <v>106</v>
      </c>
      <c r="W1309" s="46" t="s">
        <v>577</v>
      </c>
      <c r="X1309" s="46" t="s">
        <v>84</v>
      </c>
      <c r="Y1309" s="46" t="s">
        <v>562</v>
      </c>
      <c r="Z1309" s="46" t="s">
        <v>565</v>
      </c>
      <c r="AA1309" s="46" t="s">
        <v>509</v>
      </c>
      <c r="AB1309" s="46">
        <v>0</v>
      </c>
      <c r="AC1309" s="46">
        <v>0</v>
      </c>
      <c r="AD1309" s="46">
        <v>0</v>
      </c>
      <c r="AE1309" s="46">
        <v>0</v>
      </c>
      <c r="AF1309" s="46">
        <v>0</v>
      </c>
      <c r="AG1309" s="46">
        <v>0</v>
      </c>
      <c r="AH1309" s="46">
        <v>0</v>
      </c>
      <c r="AI1309" s="46" t="s">
        <v>96</v>
      </c>
      <c r="AJ1309" s="46">
        <v>0</v>
      </c>
      <c r="AK1309" s="46">
        <v>0</v>
      </c>
      <c r="AL1309" s="46">
        <v>0</v>
      </c>
      <c r="AM1309" s="46">
        <v>0</v>
      </c>
      <c r="AN1309" s="46">
        <v>40000</v>
      </c>
      <c r="AO1309" s="46" t="s">
        <v>362</v>
      </c>
      <c r="AP1309" s="46" t="s">
        <v>63</v>
      </c>
      <c r="AQ1309" s="46"/>
      <c r="AR1309" s="46"/>
    </row>
    <row r="1310" spans="1:44" x14ac:dyDescent="0.2">
      <c r="A1310" s="46" t="s">
        <v>77</v>
      </c>
      <c r="B1310" s="46" t="s">
        <v>84</v>
      </c>
      <c r="C1310" s="46" t="s">
        <v>84</v>
      </c>
      <c r="D1310" s="46" t="s">
        <v>562</v>
      </c>
      <c r="E1310" s="46" t="s">
        <v>86</v>
      </c>
      <c r="F1310" s="46" t="s">
        <v>78</v>
      </c>
      <c r="G1310" s="46" t="s">
        <v>563</v>
      </c>
      <c r="H1310" s="46" t="s">
        <v>62</v>
      </c>
      <c r="I1310" s="46" t="s">
        <v>192</v>
      </c>
      <c r="J1310" s="46" t="s">
        <v>80</v>
      </c>
      <c r="K1310" s="46" t="s">
        <v>47</v>
      </c>
      <c r="L1310" s="46" t="s">
        <v>62</v>
      </c>
      <c r="M1310" s="46" t="s">
        <v>129</v>
      </c>
      <c r="N1310" s="46" t="s">
        <v>130</v>
      </c>
      <c r="O1310" s="46" t="s">
        <v>63</v>
      </c>
      <c r="P1310" s="46" t="s">
        <v>508</v>
      </c>
      <c r="Q1310" s="46" t="s">
        <v>577</v>
      </c>
      <c r="R1310" s="46" t="s">
        <v>84</v>
      </c>
      <c r="S1310" s="46" t="s">
        <v>99</v>
      </c>
      <c r="T1310" s="46" t="s">
        <v>132</v>
      </c>
      <c r="U1310" s="46" t="s">
        <v>133</v>
      </c>
      <c r="V1310" s="46" t="s">
        <v>32</v>
      </c>
      <c r="W1310" s="46" t="s">
        <v>577</v>
      </c>
      <c r="X1310" s="46" t="s">
        <v>84</v>
      </c>
      <c r="Y1310" s="46" t="s">
        <v>562</v>
      </c>
      <c r="Z1310" s="46" t="s">
        <v>565</v>
      </c>
      <c r="AA1310" s="46" t="s">
        <v>509</v>
      </c>
      <c r="AB1310" s="46">
        <v>3444144.39</v>
      </c>
      <c r="AC1310" s="46">
        <v>4985041.63</v>
      </c>
      <c r="AD1310" s="46">
        <v>6094820.1399999997</v>
      </c>
      <c r="AE1310" s="46">
        <v>9425627.9900000002</v>
      </c>
      <c r="AF1310" s="46">
        <v>12764540.880000001</v>
      </c>
      <c r="AG1310" s="46">
        <v>14739654.539999999</v>
      </c>
      <c r="AH1310" s="46">
        <v>15770943.09</v>
      </c>
      <c r="AI1310" s="46" t="s">
        <v>96</v>
      </c>
      <c r="AJ1310" s="46">
        <v>0</v>
      </c>
      <c r="AK1310" s="46">
        <v>4732506.63</v>
      </c>
      <c r="AL1310" s="46">
        <v>7485064.4299999997</v>
      </c>
      <c r="AM1310" s="46">
        <v>13159289.82</v>
      </c>
      <c r="AN1310" s="46">
        <v>16155158.960000001</v>
      </c>
      <c r="AO1310" s="46" t="s">
        <v>131</v>
      </c>
      <c r="AP1310" s="46" t="s">
        <v>63</v>
      </c>
      <c r="AQ1310" s="46"/>
      <c r="AR1310" s="46"/>
    </row>
    <row r="1311" spans="1:44" x14ac:dyDescent="0.2">
      <c r="A1311" s="46" t="s">
        <v>77</v>
      </c>
      <c r="B1311" s="46" t="s">
        <v>84</v>
      </c>
      <c r="C1311" s="46" t="s">
        <v>84</v>
      </c>
      <c r="D1311" s="46" t="s">
        <v>562</v>
      </c>
      <c r="E1311" s="46" t="s">
        <v>86</v>
      </c>
      <c r="F1311" s="46" t="s">
        <v>78</v>
      </c>
      <c r="G1311" s="46" t="s">
        <v>563</v>
      </c>
      <c r="H1311" s="46" t="s">
        <v>62</v>
      </c>
      <c r="I1311" s="46" t="s">
        <v>192</v>
      </c>
      <c r="J1311" s="46" t="s">
        <v>80</v>
      </c>
      <c r="K1311" s="46" t="s">
        <v>47</v>
      </c>
      <c r="L1311" s="46" t="s">
        <v>62</v>
      </c>
      <c r="M1311" s="46" t="s">
        <v>134</v>
      </c>
      <c r="N1311" s="46" t="s">
        <v>135</v>
      </c>
      <c r="O1311" s="46" t="s">
        <v>63</v>
      </c>
      <c r="P1311" s="46" t="s">
        <v>508</v>
      </c>
      <c r="Q1311" s="46" t="s">
        <v>577</v>
      </c>
      <c r="R1311" s="46" t="s">
        <v>84</v>
      </c>
      <c r="S1311" s="46" t="s">
        <v>99</v>
      </c>
      <c r="T1311" s="46" t="s">
        <v>132</v>
      </c>
      <c r="U1311" s="46" t="s">
        <v>133</v>
      </c>
      <c r="V1311" s="46" t="s">
        <v>106</v>
      </c>
      <c r="W1311" s="46" t="s">
        <v>577</v>
      </c>
      <c r="X1311" s="46" t="s">
        <v>84</v>
      </c>
      <c r="Y1311" s="46" t="s">
        <v>562</v>
      </c>
      <c r="Z1311" s="46" t="s">
        <v>565</v>
      </c>
      <c r="AA1311" s="46" t="s">
        <v>509</v>
      </c>
      <c r="AB1311" s="46">
        <v>3444144.39</v>
      </c>
      <c r="AC1311" s="46">
        <v>4985041.63</v>
      </c>
      <c r="AD1311" s="46">
        <v>6094820.1399999997</v>
      </c>
      <c r="AE1311" s="46">
        <v>9425627.9900000002</v>
      </c>
      <c r="AF1311" s="46">
        <v>12764540.880000001</v>
      </c>
      <c r="AG1311" s="46">
        <v>14739654.539999999</v>
      </c>
      <c r="AH1311" s="46">
        <v>15770943.09</v>
      </c>
      <c r="AI1311" s="46" t="s">
        <v>96</v>
      </c>
      <c r="AJ1311" s="46">
        <v>0</v>
      </c>
      <c r="AK1311" s="46">
        <v>4732506.63</v>
      </c>
      <c r="AL1311" s="46">
        <v>7485064.4299999997</v>
      </c>
      <c r="AM1311" s="46">
        <v>13159289.82</v>
      </c>
      <c r="AN1311" s="46">
        <v>16155158.960000001</v>
      </c>
      <c r="AO1311" s="46" t="s">
        <v>136</v>
      </c>
      <c r="AP1311" s="46" t="s">
        <v>63</v>
      </c>
      <c r="AQ1311" s="46"/>
      <c r="AR1311" s="46"/>
    </row>
    <row r="1312" spans="1:44" x14ac:dyDescent="0.2">
      <c r="A1312" s="46" t="s">
        <v>77</v>
      </c>
      <c r="B1312" s="46" t="s">
        <v>84</v>
      </c>
      <c r="C1312" s="46" t="s">
        <v>84</v>
      </c>
      <c r="D1312" s="46" t="s">
        <v>562</v>
      </c>
      <c r="E1312" s="46" t="s">
        <v>86</v>
      </c>
      <c r="F1312" s="46" t="s">
        <v>78</v>
      </c>
      <c r="G1312" s="46" t="s">
        <v>563</v>
      </c>
      <c r="H1312" s="46" t="s">
        <v>62</v>
      </c>
      <c r="I1312" s="46" t="s">
        <v>192</v>
      </c>
      <c r="J1312" s="46" t="s">
        <v>80</v>
      </c>
      <c r="K1312" s="46" t="s">
        <v>47</v>
      </c>
      <c r="L1312" s="46" t="s">
        <v>62</v>
      </c>
      <c r="M1312" s="46" t="s">
        <v>407</v>
      </c>
      <c r="N1312" s="46" t="s">
        <v>408</v>
      </c>
      <c r="O1312" s="46" t="s">
        <v>63</v>
      </c>
      <c r="P1312" s="46" t="s">
        <v>508</v>
      </c>
      <c r="Q1312" s="46" t="s">
        <v>577</v>
      </c>
      <c r="R1312" s="46" t="s">
        <v>84</v>
      </c>
      <c r="S1312" s="46" t="s">
        <v>99</v>
      </c>
      <c r="T1312" s="46" t="s">
        <v>132</v>
      </c>
      <c r="U1312" s="46" t="s">
        <v>133</v>
      </c>
      <c r="V1312" s="46" t="s">
        <v>32</v>
      </c>
      <c r="W1312" s="46" t="s">
        <v>577</v>
      </c>
      <c r="X1312" s="46" t="s">
        <v>84</v>
      </c>
      <c r="Y1312" s="46" t="s">
        <v>562</v>
      </c>
      <c r="Z1312" s="46" t="s">
        <v>565</v>
      </c>
      <c r="AA1312" s="46" t="s">
        <v>509</v>
      </c>
      <c r="AB1312" s="46">
        <v>-1</v>
      </c>
      <c r="AC1312" s="46">
        <v>-3000001</v>
      </c>
      <c r="AD1312" s="46">
        <v>-3000069.75</v>
      </c>
      <c r="AE1312" s="46">
        <v>-5000069.75</v>
      </c>
      <c r="AF1312" s="46">
        <v>-10011803.59</v>
      </c>
      <c r="AG1312" s="46">
        <v>-10011817</v>
      </c>
      <c r="AH1312" s="46">
        <v>-13014176.539999999</v>
      </c>
      <c r="AI1312" s="46" t="s">
        <v>96</v>
      </c>
      <c r="AJ1312" s="46">
        <v>0</v>
      </c>
      <c r="AK1312" s="46">
        <v>-3000001</v>
      </c>
      <c r="AL1312" s="46">
        <v>-5000069.75</v>
      </c>
      <c r="AM1312" s="46">
        <v>-10011816.24</v>
      </c>
      <c r="AN1312" s="46">
        <v>-14014176.539999999</v>
      </c>
      <c r="AO1312" s="46" t="s">
        <v>409</v>
      </c>
      <c r="AP1312" s="46" t="s">
        <v>63</v>
      </c>
      <c r="AQ1312" s="46"/>
      <c r="AR1312" s="46"/>
    </row>
    <row r="1313" spans="1:44" x14ac:dyDescent="0.2">
      <c r="A1313" s="46" t="s">
        <v>77</v>
      </c>
      <c r="B1313" s="46" t="s">
        <v>84</v>
      </c>
      <c r="C1313" s="46" t="s">
        <v>84</v>
      </c>
      <c r="D1313" s="46" t="s">
        <v>562</v>
      </c>
      <c r="E1313" s="46" t="s">
        <v>86</v>
      </c>
      <c r="F1313" s="46" t="s">
        <v>78</v>
      </c>
      <c r="G1313" s="46" t="s">
        <v>563</v>
      </c>
      <c r="H1313" s="46" t="s">
        <v>62</v>
      </c>
      <c r="I1313" s="46" t="s">
        <v>192</v>
      </c>
      <c r="J1313" s="46" t="s">
        <v>80</v>
      </c>
      <c r="K1313" s="46" t="s">
        <v>47</v>
      </c>
      <c r="L1313" s="46" t="s">
        <v>62</v>
      </c>
      <c r="M1313" s="46" t="s">
        <v>366</v>
      </c>
      <c r="N1313" s="46" t="s">
        <v>367</v>
      </c>
      <c r="O1313" s="46" t="s">
        <v>63</v>
      </c>
      <c r="P1313" s="46" t="s">
        <v>508</v>
      </c>
      <c r="Q1313" s="46" t="s">
        <v>577</v>
      </c>
      <c r="R1313" s="46" t="s">
        <v>84</v>
      </c>
      <c r="S1313" s="46" t="s">
        <v>99</v>
      </c>
      <c r="T1313" s="46" t="s">
        <v>132</v>
      </c>
      <c r="U1313" s="46" t="s">
        <v>133</v>
      </c>
      <c r="V1313" s="46" t="s">
        <v>32</v>
      </c>
      <c r="W1313" s="46" t="s">
        <v>577</v>
      </c>
      <c r="X1313" s="46" t="s">
        <v>84</v>
      </c>
      <c r="Y1313" s="46" t="s">
        <v>562</v>
      </c>
      <c r="Z1313" s="46" t="s">
        <v>565</v>
      </c>
      <c r="AA1313" s="46" t="s">
        <v>509</v>
      </c>
      <c r="AB1313" s="46">
        <v>-13774.39</v>
      </c>
      <c r="AC1313" s="46">
        <v>-46395.37</v>
      </c>
      <c r="AD1313" s="46">
        <v>-695244.12</v>
      </c>
      <c r="AE1313" s="46">
        <v>-1106315.55</v>
      </c>
      <c r="AF1313" s="46">
        <v>-1736488.09</v>
      </c>
      <c r="AG1313" s="46">
        <v>-1778338.96</v>
      </c>
      <c r="AH1313" s="46">
        <v>-1783244.45</v>
      </c>
      <c r="AI1313" s="46" t="s">
        <v>96</v>
      </c>
      <c r="AJ1313" s="46">
        <v>0</v>
      </c>
      <c r="AK1313" s="46">
        <v>-15265.03</v>
      </c>
      <c r="AL1313" s="46">
        <v>-695958.07</v>
      </c>
      <c r="AM1313" s="46">
        <v>-1740919.92</v>
      </c>
      <c r="AN1313" s="46">
        <v>-1885183.43</v>
      </c>
      <c r="AO1313" s="46" t="s">
        <v>367</v>
      </c>
      <c r="AP1313" s="46" t="s">
        <v>63</v>
      </c>
      <c r="AQ1313" s="46"/>
      <c r="AR1313" s="46"/>
    </row>
    <row r="1314" spans="1:44" x14ac:dyDescent="0.2">
      <c r="A1314" s="46" t="s">
        <v>77</v>
      </c>
      <c r="B1314" s="46" t="s">
        <v>84</v>
      </c>
      <c r="C1314" s="46" t="s">
        <v>84</v>
      </c>
      <c r="D1314" s="46" t="s">
        <v>562</v>
      </c>
      <c r="E1314" s="46" t="s">
        <v>86</v>
      </c>
      <c r="F1314" s="46" t="s">
        <v>78</v>
      </c>
      <c r="G1314" s="46" t="s">
        <v>563</v>
      </c>
      <c r="H1314" s="46" t="s">
        <v>62</v>
      </c>
      <c r="I1314" s="46" t="s">
        <v>192</v>
      </c>
      <c r="J1314" s="46" t="s">
        <v>80</v>
      </c>
      <c r="K1314" s="46" t="s">
        <v>47</v>
      </c>
      <c r="L1314" s="46" t="s">
        <v>62</v>
      </c>
      <c r="M1314" s="46" t="s">
        <v>368</v>
      </c>
      <c r="N1314" s="46" t="s">
        <v>369</v>
      </c>
      <c r="O1314" s="46" t="s">
        <v>63</v>
      </c>
      <c r="P1314" s="46" t="s">
        <v>508</v>
      </c>
      <c r="Q1314" s="46" t="s">
        <v>577</v>
      </c>
      <c r="R1314" s="46" t="s">
        <v>84</v>
      </c>
      <c r="S1314" s="46" t="s">
        <v>99</v>
      </c>
      <c r="T1314" s="46" t="s">
        <v>132</v>
      </c>
      <c r="U1314" s="46" t="s">
        <v>133</v>
      </c>
      <c r="V1314" s="46" t="s">
        <v>106</v>
      </c>
      <c r="W1314" s="46" t="s">
        <v>577</v>
      </c>
      <c r="X1314" s="46" t="s">
        <v>84</v>
      </c>
      <c r="Y1314" s="46" t="s">
        <v>562</v>
      </c>
      <c r="Z1314" s="46" t="s">
        <v>565</v>
      </c>
      <c r="AA1314" s="46" t="s">
        <v>509</v>
      </c>
      <c r="AB1314" s="46">
        <v>-13775.39</v>
      </c>
      <c r="AC1314" s="46">
        <v>-3046396.37</v>
      </c>
      <c r="AD1314" s="46">
        <v>-3695313.87</v>
      </c>
      <c r="AE1314" s="46">
        <v>-6106385.2999999998</v>
      </c>
      <c r="AF1314" s="46">
        <v>-11748291.68</v>
      </c>
      <c r="AG1314" s="46">
        <v>-11790155.960000001</v>
      </c>
      <c r="AH1314" s="46">
        <v>-14797420.99</v>
      </c>
      <c r="AI1314" s="46" t="s">
        <v>96</v>
      </c>
      <c r="AJ1314" s="46">
        <v>0</v>
      </c>
      <c r="AK1314" s="46">
        <v>-3015266.03</v>
      </c>
      <c r="AL1314" s="46">
        <v>-5696027.8200000003</v>
      </c>
      <c r="AM1314" s="46">
        <v>-11752736.16</v>
      </c>
      <c r="AN1314" s="46">
        <v>-15899359.970000001</v>
      </c>
      <c r="AO1314" s="46" t="s">
        <v>369</v>
      </c>
      <c r="AP1314" s="46" t="s">
        <v>63</v>
      </c>
      <c r="AQ1314" s="46"/>
      <c r="AR1314" s="46"/>
    </row>
    <row r="1315" spans="1:44" x14ac:dyDescent="0.2">
      <c r="A1315" s="46" t="s">
        <v>77</v>
      </c>
      <c r="B1315" s="46" t="s">
        <v>84</v>
      </c>
      <c r="C1315" s="46" t="s">
        <v>84</v>
      </c>
      <c r="D1315" s="46" t="s">
        <v>562</v>
      </c>
      <c r="E1315" s="46" t="s">
        <v>86</v>
      </c>
      <c r="F1315" s="46" t="s">
        <v>78</v>
      </c>
      <c r="G1315" s="46" t="s">
        <v>563</v>
      </c>
      <c r="H1315" s="46" t="s">
        <v>62</v>
      </c>
      <c r="I1315" s="46" t="s">
        <v>192</v>
      </c>
      <c r="J1315" s="46" t="s">
        <v>80</v>
      </c>
      <c r="K1315" s="46" t="s">
        <v>47</v>
      </c>
      <c r="L1315" s="46" t="s">
        <v>62</v>
      </c>
      <c r="M1315" s="46" t="s">
        <v>467</v>
      </c>
      <c r="N1315" s="46" t="s">
        <v>468</v>
      </c>
      <c r="O1315" s="46" t="s">
        <v>63</v>
      </c>
      <c r="P1315" s="46" t="s">
        <v>508</v>
      </c>
      <c r="Q1315" s="46" t="s">
        <v>577</v>
      </c>
      <c r="R1315" s="46" t="s">
        <v>84</v>
      </c>
      <c r="S1315" s="46" t="s">
        <v>99</v>
      </c>
      <c r="T1315" s="46" t="s">
        <v>132</v>
      </c>
      <c r="U1315" s="46" t="s">
        <v>133</v>
      </c>
      <c r="V1315" s="46" t="s">
        <v>32</v>
      </c>
      <c r="W1315" s="46" t="s">
        <v>577</v>
      </c>
      <c r="X1315" s="46" t="s">
        <v>84</v>
      </c>
      <c r="Y1315" s="46" t="s">
        <v>562</v>
      </c>
      <c r="Z1315" s="46" t="s">
        <v>565</v>
      </c>
      <c r="AA1315" s="46" t="s">
        <v>509</v>
      </c>
      <c r="AB1315" s="46">
        <v>0</v>
      </c>
      <c r="AC1315" s="46">
        <v>3000000</v>
      </c>
      <c r="AD1315" s="46">
        <v>3000000</v>
      </c>
      <c r="AE1315" s="46">
        <v>5000000</v>
      </c>
      <c r="AF1315" s="46">
        <v>10000000</v>
      </c>
      <c r="AG1315" s="46">
        <v>10000000</v>
      </c>
      <c r="AH1315" s="46">
        <v>13000000</v>
      </c>
      <c r="AI1315" s="46" t="s">
        <v>96</v>
      </c>
      <c r="AJ1315" s="46">
        <v>0</v>
      </c>
      <c r="AK1315" s="46">
        <v>3000000</v>
      </c>
      <c r="AL1315" s="46">
        <v>5000000</v>
      </c>
      <c r="AM1315" s="46">
        <v>10000000</v>
      </c>
      <c r="AN1315" s="46">
        <v>14000000</v>
      </c>
      <c r="AO1315" s="46" t="s">
        <v>469</v>
      </c>
      <c r="AP1315" s="46" t="s">
        <v>63</v>
      </c>
      <c r="AQ1315" s="46"/>
      <c r="AR1315" s="46"/>
    </row>
    <row r="1316" spans="1:44" x14ac:dyDescent="0.2">
      <c r="A1316" s="46" t="s">
        <v>77</v>
      </c>
      <c r="B1316" s="46" t="s">
        <v>84</v>
      </c>
      <c r="C1316" s="46" t="s">
        <v>84</v>
      </c>
      <c r="D1316" s="46" t="s">
        <v>562</v>
      </c>
      <c r="E1316" s="46" t="s">
        <v>86</v>
      </c>
      <c r="F1316" s="46" t="s">
        <v>78</v>
      </c>
      <c r="G1316" s="46" t="s">
        <v>563</v>
      </c>
      <c r="H1316" s="46" t="s">
        <v>62</v>
      </c>
      <c r="I1316" s="46" t="s">
        <v>192</v>
      </c>
      <c r="J1316" s="46" t="s">
        <v>80</v>
      </c>
      <c r="K1316" s="46" t="s">
        <v>47</v>
      </c>
      <c r="L1316" s="46" t="s">
        <v>62</v>
      </c>
      <c r="M1316" s="46" t="s">
        <v>410</v>
      </c>
      <c r="N1316" s="46" t="s">
        <v>411</v>
      </c>
      <c r="O1316" s="46" t="s">
        <v>63</v>
      </c>
      <c r="P1316" s="46" t="s">
        <v>508</v>
      </c>
      <c r="Q1316" s="46" t="s">
        <v>577</v>
      </c>
      <c r="R1316" s="46" t="s">
        <v>84</v>
      </c>
      <c r="S1316" s="46" t="s">
        <v>99</v>
      </c>
      <c r="T1316" s="46" t="s">
        <v>132</v>
      </c>
      <c r="U1316" s="46" t="s">
        <v>133</v>
      </c>
      <c r="V1316" s="46" t="s">
        <v>32</v>
      </c>
      <c r="W1316" s="46" t="s">
        <v>577</v>
      </c>
      <c r="X1316" s="46" t="s">
        <v>84</v>
      </c>
      <c r="Y1316" s="46" t="s">
        <v>562</v>
      </c>
      <c r="Z1316" s="46" t="s">
        <v>565</v>
      </c>
      <c r="AA1316" s="46" t="s">
        <v>509</v>
      </c>
      <c r="AB1316" s="46">
        <v>13775.39</v>
      </c>
      <c r="AC1316" s="46">
        <v>46396.37</v>
      </c>
      <c r="AD1316" s="46">
        <v>695313.87</v>
      </c>
      <c r="AE1316" s="46">
        <v>1106385.3</v>
      </c>
      <c r="AF1316" s="46">
        <v>1748291.68</v>
      </c>
      <c r="AG1316" s="46">
        <v>1790155.96</v>
      </c>
      <c r="AH1316" s="46">
        <v>1797420.99</v>
      </c>
      <c r="AI1316" s="46" t="s">
        <v>96</v>
      </c>
      <c r="AJ1316" s="46">
        <v>0</v>
      </c>
      <c r="AK1316" s="46">
        <v>15266.03</v>
      </c>
      <c r="AL1316" s="46">
        <v>696027.82</v>
      </c>
      <c r="AM1316" s="46">
        <v>1752736.16</v>
      </c>
      <c r="AN1316" s="46">
        <v>1859359.97</v>
      </c>
      <c r="AO1316" s="46" t="s">
        <v>412</v>
      </c>
      <c r="AP1316" s="46" t="s">
        <v>63</v>
      </c>
      <c r="AQ1316" s="46"/>
      <c r="AR1316" s="46"/>
    </row>
    <row r="1317" spans="1:44" x14ac:dyDescent="0.2">
      <c r="A1317" s="46" t="s">
        <v>77</v>
      </c>
      <c r="B1317" s="46" t="s">
        <v>84</v>
      </c>
      <c r="C1317" s="46" t="s">
        <v>84</v>
      </c>
      <c r="D1317" s="46" t="s">
        <v>562</v>
      </c>
      <c r="E1317" s="46" t="s">
        <v>86</v>
      </c>
      <c r="F1317" s="46" t="s">
        <v>78</v>
      </c>
      <c r="G1317" s="46" t="s">
        <v>563</v>
      </c>
      <c r="H1317" s="46" t="s">
        <v>62</v>
      </c>
      <c r="I1317" s="46" t="s">
        <v>192</v>
      </c>
      <c r="J1317" s="46" t="s">
        <v>80</v>
      </c>
      <c r="K1317" s="46" t="s">
        <v>47</v>
      </c>
      <c r="L1317" s="46" t="s">
        <v>62</v>
      </c>
      <c r="M1317" s="46" t="s">
        <v>372</v>
      </c>
      <c r="N1317" s="46" t="s">
        <v>373</v>
      </c>
      <c r="O1317" s="46" t="s">
        <v>63</v>
      </c>
      <c r="P1317" s="46" t="s">
        <v>508</v>
      </c>
      <c r="Q1317" s="46" t="s">
        <v>577</v>
      </c>
      <c r="R1317" s="46" t="s">
        <v>84</v>
      </c>
      <c r="S1317" s="46" t="s">
        <v>99</v>
      </c>
      <c r="T1317" s="46" t="s">
        <v>132</v>
      </c>
      <c r="U1317" s="46" t="s">
        <v>133</v>
      </c>
      <c r="V1317" s="46" t="s">
        <v>106</v>
      </c>
      <c r="W1317" s="46" t="s">
        <v>577</v>
      </c>
      <c r="X1317" s="46" t="s">
        <v>84</v>
      </c>
      <c r="Y1317" s="46" t="s">
        <v>562</v>
      </c>
      <c r="Z1317" s="46" t="s">
        <v>565</v>
      </c>
      <c r="AA1317" s="46" t="s">
        <v>509</v>
      </c>
      <c r="AB1317" s="46">
        <v>13775.39</v>
      </c>
      <c r="AC1317" s="46">
        <v>3046396.37</v>
      </c>
      <c r="AD1317" s="46">
        <v>3695313.87</v>
      </c>
      <c r="AE1317" s="46">
        <v>6106385.2999999998</v>
      </c>
      <c r="AF1317" s="46">
        <v>11748291.68</v>
      </c>
      <c r="AG1317" s="46">
        <v>11790155.960000001</v>
      </c>
      <c r="AH1317" s="46">
        <v>14797420.99</v>
      </c>
      <c r="AI1317" s="46" t="s">
        <v>96</v>
      </c>
      <c r="AJ1317" s="46">
        <v>0</v>
      </c>
      <c r="AK1317" s="46">
        <v>3015266.03</v>
      </c>
      <c r="AL1317" s="46">
        <v>5696027.8200000003</v>
      </c>
      <c r="AM1317" s="46">
        <v>11752736.16</v>
      </c>
      <c r="AN1317" s="46">
        <v>15859359.970000001</v>
      </c>
      <c r="AO1317" s="46" t="s">
        <v>374</v>
      </c>
      <c r="AP1317" s="46" t="s">
        <v>63</v>
      </c>
      <c r="AQ1317" s="46"/>
      <c r="AR1317" s="46"/>
    </row>
    <row r="1318" spans="1:44" x14ac:dyDescent="0.2">
      <c r="A1318" s="46" t="s">
        <v>77</v>
      </c>
      <c r="B1318" s="46" t="s">
        <v>84</v>
      </c>
      <c r="C1318" s="46" t="s">
        <v>84</v>
      </c>
      <c r="D1318" s="46" t="s">
        <v>562</v>
      </c>
      <c r="E1318" s="46" t="s">
        <v>86</v>
      </c>
      <c r="F1318" s="46" t="s">
        <v>78</v>
      </c>
      <c r="G1318" s="46" t="s">
        <v>563</v>
      </c>
      <c r="H1318" s="46" t="s">
        <v>62</v>
      </c>
      <c r="I1318" s="46" t="s">
        <v>192</v>
      </c>
      <c r="J1318" s="46" t="s">
        <v>80</v>
      </c>
      <c r="K1318" s="46" t="s">
        <v>47</v>
      </c>
      <c r="L1318" s="46" t="s">
        <v>62</v>
      </c>
      <c r="M1318" s="46" t="s">
        <v>137</v>
      </c>
      <c r="N1318" s="46" t="s">
        <v>138</v>
      </c>
      <c r="O1318" s="46" t="s">
        <v>63</v>
      </c>
      <c r="P1318" s="46" t="s">
        <v>508</v>
      </c>
      <c r="Q1318" s="46" t="s">
        <v>577</v>
      </c>
      <c r="R1318" s="46" t="s">
        <v>84</v>
      </c>
      <c r="S1318" s="46" t="s">
        <v>99</v>
      </c>
      <c r="T1318" s="46" t="s">
        <v>132</v>
      </c>
      <c r="U1318" s="46" t="s">
        <v>133</v>
      </c>
      <c r="V1318" s="46" t="s">
        <v>106</v>
      </c>
      <c r="W1318" s="46" t="s">
        <v>577</v>
      </c>
      <c r="X1318" s="46" t="s">
        <v>84</v>
      </c>
      <c r="Y1318" s="46" t="s">
        <v>562</v>
      </c>
      <c r="Z1318" s="46" t="s">
        <v>565</v>
      </c>
      <c r="AA1318" s="46" t="s">
        <v>509</v>
      </c>
      <c r="AB1318" s="46">
        <v>3430369</v>
      </c>
      <c r="AC1318" s="46">
        <v>1938645.26</v>
      </c>
      <c r="AD1318" s="46">
        <v>2399506.27</v>
      </c>
      <c r="AE1318" s="46">
        <v>3319242.69</v>
      </c>
      <c r="AF1318" s="46">
        <v>1016249.2</v>
      </c>
      <c r="AG1318" s="46">
        <v>2949498.58</v>
      </c>
      <c r="AH1318" s="46">
        <v>973522.1</v>
      </c>
      <c r="AI1318" s="46" t="s">
        <v>96</v>
      </c>
      <c r="AJ1318" s="46">
        <v>0</v>
      </c>
      <c r="AK1318" s="46">
        <v>1717240.6</v>
      </c>
      <c r="AL1318" s="46">
        <v>1789036.61</v>
      </c>
      <c r="AM1318" s="46">
        <v>1406553.66</v>
      </c>
      <c r="AN1318" s="46">
        <v>255798.99</v>
      </c>
      <c r="AO1318" s="46" t="s">
        <v>139</v>
      </c>
      <c r="AP1318" s="46" t="s">
        <v>63</v>
      </c>
      <c r="AQ1318" s="46"/>
      <c r="AR1318" s="46"/>
    </row>
    <row r="1319" spans="1:44" x14ac:dyDescent="0.2">
      <c r="A1319" s="46" t="s">
        <v>77</v>
      </c>
      <c r="B1319" s="46" t="s">
        <v>84</v>
      </c>
      <c r="C1319" s="46" t="s">
        <v>84</v>
      </c>
      <c r="D1319" s="46" t="s">
        <v>562</v>
      </c>
      <c r="E1319" s="46" t="s">
        <v>86</v>
      </c>
      <c r="F1319" s="46" t="s">
        <v>78</v>
      </c>
      <c r="G1319" s="46" t="s">
        <v>563</v>
      </c>
      <c r="H1319" s="46" t="s">
        <v>62</v>
      </c>
      <c r="I1319" s="46" t="s">
        <v>192</v>
      </c>
      <c r="J1319" s="46" t="s">
        <v>80</v>
      </c>
      <c r="K1319" s="46" t="s">
        <v>47</v>
      </c>
      <c r="L1319" s="46" t="s">
        <v>62</v>
      </c>
      <c r="M1319" s="46" t="s">
        <v>140</v>
      </c>
      <c r="N1319" s="46" t="s">
        <v>141</v>
      </c>
      <c r="O1319" s="46" t="s">
        <v>63</v>
      </c>
      <c r="P1319" s="46" t="s">
        <v>508</v>
      </c>
      <c r="Q1319" s="46" t="s">
        <v>577</v>
      </c>
      <c r="R1319" s="46" t="s">
        <v>84</v>
      </c>
      <c r="S1319" s="46" t="s">
        <v>99</v>
      </c>
      <c r="T1319" s="46" t="s">
        <v>132</v>
      </c>
      <c r="U1319" s="46" t="s">
        <v>133</v>
      </c>
      <c r="V1319" s="46" t="s">
        <v>106</v>
      </c>
      <c r="W1319" s="46" t="s">
        <v>577</v>
      </c>
      <c r="X1319" s="46" t="s">
        <v>84</v>
      </c>
      <c r="Y1319" s="46" t="s">
        <v>562</v>
      </c>
      <c r="Z1319" s="46" t="s">
        <v>565</v>
      </c>
      <c r="AA1319" s="46" t="s">
        <v>509</v>
      </c>
      <c r="AB1319" s="46">
        <v>3430369</v>
      </c>
      <c r="AC1319" s="46">
        <v>1938645.26</v>
      </c>
      <c r="AD1319" s="46">
        <v>2399506.27</v>
      </c>
      <c r="AE1319" s="46">
        <v>3319242.69</v>
      </c>
      <c r="AF1319" s="46">
        <v>1016249.2</v>
      </c>
      <c r="AG1319" s="46">
        <v>2949498.58</v>
      </c>
      <c r="AH1319" s="46">
        <v>973522.1</v>
      </c>
      <c r="AI1319" s="46" t="s">
        <v>96</v>
      </c>
      <c r="AJ1319" s="46">
        <v>0</v>
      </c>
      <c r="AK1319" s="46">
        <v>1717240.6</v>
      </c>
      <c r="AL1319" s="46">
        <v>1789036.61</v>
      </c>
      <c r="AM1319" s="46">
        <v>1406553.66</v>
      </c>
      <c r="AN1319" s="46">
        <v>255798.99</v>
      </c>
      <c r="AO1319" s="46" t="s">
        <v>142</v>
      </c>
      <c r="AP1319" s="46" t="s">
        <v>63</v>
      </c>
      <c r="AQ1319" s="46"/>
      <c r="AR1319" s="46"/>
    </row>
    <row r="1320" spans="1:44" x14ac:dyDescent="0.2">
      <c r="A1320" s="46" t="s">
        <v>77</v>
      </c>
      <c r="B1320" s="46" t="s">
        <v>84</v>
      </c>
      <c r="C1320" s="46" t="s">
        <v>84</v>
      </c>
      <c r="D1320" s="46" t="s">
        <v>562</v>
      </c>
      <c r="E1320" s="46" t="s">
        <v>86</v>
      </c>
      <c r="F1320" s="46" t="s">
        <v>78</v>
      </c>
      <c r="G1320" s="46" t="s">
        <v>563</v>
      </c>
      <c r="H1320" s="46" t="s">
        <v>62</v>
      </c>
      <c r="I1320" s="46" t="s">
        <v>192</v>
      </c>
      <c r="J1320" s="46" t="s">
        <v>80</v>
      </c>
      <c r="K1320" s="46" t="s">
        <v>47</v>
      </c>
      <c r="L1320" s="46" t="s">
        <v>62</v>
      </c>
      <c r="M1320" s="46" t="s">
        <v>180</v>
      </c>
      <c r="N1320" s="46" t="s">
        <v>181</v>
      </c>
      <c r="O1320" s="46" t="s">
        <v>63</v>
      </c>
      <c r="P1320" s="46" t="s">
        <v>508</v>
      </c>
      <c r="Q1320" s="46" t="s">
        <v>577</v>
      </c>
      <c r="R1320" s="46" t="s">
        <v>84</v>
      </c>
      <c r="S1320" s="46" t="s">
        <v>99</v>
      </c>
      <c r="T1320" s="46" t="s">
        <v>113</v>
      </c>
      <c r="U1320" s="46" t="s">
        <v>114</v>
      </c>
      <c r="V1320" s="46" t="s">
        <v>32</v>
      </c>
      <c r="W1320" s="46" t="s">
        <v>577</v>
      </c>
      <c r="X1320" s="46" t="s">
        <v>84</v>
      </c>
      <c r="Y1320" s="46" t="s">
        <v>562</v>
      </c>
      <c r="Z1320" s="46" t="s">
        <v>565</v>
      </c>
      <c r="AA1320" s="46" t="s">
        <v>509</v>
      </c>
      <c r="AB1320" s="46">
        <v>60975898.850000001</v>
      </c>
      <c r="AC1320" s="46">
        <v>60975898.850000001</v>
      </c>
      <c r="AD1320" s="46">
        <v>60975898.850000001</v>
      </c>
      <c r="AE1320" s="46">
        <v>60975898.850000001</v>
      </c>
      <c r="AF1320" s="46">
        <v>60975898.850000001</v>
      </c>
      <c r="AG1320" s="46">
        <v>60975898.850000001</v>
      </c>
      <c r="AH1320" s="46">
        <v>60975898.850000001</v>
      </c>
      <c r="AI1320" s="46" t="s">
        <v>96</v>
      </c>
      <c r="AJ1320" s="46">
        <v>0</v>
      </c>
      <c r="AK1320" s="46">
        <v>60975898.850000001</v>
      </c>
      <c r="AL1320" s="46">
        <v>60975898.850000001</v>
      </c>
      <c r="AM1320" s="46">
        <v>60975898.850000001</v>
      </c>
      <c r="AN1320" s="46">
        <v>60975898.850000001</v>
      </c>
      <c r="AO1320" s="46" t="s">
        <v>182</v>
      </c>
      <c r="AP1320" s="46" t="s">
        <v>63</v>
      </c>
      <c r="AQ1320" s="46"/>
      <c r="AR1320" s="46"/>
    </row>
    <row r="1321" spans="1:44" x14ac:dyDescent="0.2">
      <c r="A1321" s="46" t="s">
        <v>77</v>
      </c>
      <c r="B1321" s="46" t="s">
        <v>84</v>
      </c>
      <c r="C1321" s="46" t="s">
        <v>84</v>
      </c>
      <c r="D1321" s="46" t="s">
        <v>562</v>
      </c>
      <c r="E1321" s="46" t="s">
        <v>86</v>
      </c>
      <c r="F1321" s="46" t="s">
        <v>78</v>
      </c>
      <c r="G1321" s="46" t="s">
        <v>563</v>
      </c>
      <c r="H1321" s="46" t="s">
        <v>62</v>
      </c>
      <c r="I1321" s="46" t="s">
        <v>192</v>
      </c>
      <c r="J1321" s="46" t="s">
        <v>80</v>
      </c>
      <c r="K1321" s="46" t="s">
        <v>47</v>
      </c>
      <c r="L1321" s="46" t="s">
        <v>62</v>
      </c>
      <c r="M1321" s="46" t="s">
        <v>393</v>
      </c>
      <c r="N1321" s="46" t="s">
        <v>394</v>
      </c>
      <c r="O1321" s="46" t="s">
        <v>63</v>
      </c>
      <c r="P1321" s="46" t="s">
        <v>508</v>
      </c>
      <c r="Q1321" s="46" t="s">
        <v>577</v>
      </c>
      <c r="R1321" s="46" t="s">
        <v>84</v>
      </c>
      <c r="S1321" s="46" t="s">
        <v>99</v>
      </c>
      <c r="T1321" s="46" t="s">
        <v>113</v>
      </c>
      <c r="U1321" s="46" t="s">
        <v>114</v>
      </c>
      <c r="V1321" s="46" t="s">
        <v>32</v>
      </c>
      <c r="W1321" s="46" t="s">
        <v>577</v>
      </c>
      <c r="X1321" s="46" t="s">
        <v>84</v>
      </c>
      <c r="Y1321" s="46" t="s">
        <v>562</v>
      </c>
      <c r="Z1321" s="46" t="s">
        <v>565</v>
      </c>
      <c r="AA1321" s="46" t="s">
        <v>509</v>
      </c>
      <c r="AB1321" s="46">
        <v>60975898.850000001</v>
      </c>
      <c r="AC1321" s="46">
        <v>60975898.850000001</v>
      </c>
      <c r="AD1321" s="46">
        <v>60975898.850000001</v>
      </c>
      <c r="AE1321" s="46">
        <v>60975898.850000001</v>
      </c>
      <c r="AF1321" s="46">
        <v>60975898.850000001</v>
      </c>
      <c r="AG1321" s="46">
        <v>60975898.850000001</v>
      </c>
      <c r="AH1321" s="46">
        <v>60975898.850000001</v>
      </c>
      <c r="AI1321" s="46" t="s">
        <v>96</v>
      </c>
      <c r="AJ1321" s="46">
        <v>0</v>
      </c>
      <c r="AK1321" s="46">
        <v>60975898.850000001</v>
      </c>
      <c r="AL1321" s="46">
        <v>60975898.850000001</v>
      </c>
      <c r="AM1321" s="46">
        <v>60975898.850000001</v>
      </c>
      <c r="AN1321" s="46">
        <v>60975898.850000001</v>
      </c>
      <c r="AO1321" s="46" t="s">
        <v>395</v>
      </c>
      <c r="AP1321" s="46" t="s">
        <v>63</v>
      </c>
      <c r="AQ1321" s="46"/>
      <c r="AR1321" s="46"/>
    </row>
    <row r="1322" spans="1:44" x14ac:dyDescent="0.2">
      <c r="A1322" s="46" t="s">
        <v>77</v>
      </c>
      <c r="B1322" s="46" t="s">
        <v>84</v>
      </c>
      <c r="C1322" s="46" t="s">
        <v>84</v>
      </c>
      <c r="D1322" s="46" t="s">
        <v>562</v>
      </c>
      <c r="E1322" s="46" t="s">
        <v>86</v>
      </c>
      <c r="F1322" s="46" t="s">
        <v>78</v>
      </c>
      <c r="G1322" s="46" t="s">
        <v>563</v>
      </c>
      <c r="H1322" s="46" t="s">
        <v>62</v>
      </c>
      <c r="I1322" s="46" t="s">
        <v>192</v>
      </c>
      <c r="J1322" s="46" t="s">
        <v>80</v>
      </c>
      <c r="K1322" s="46" t="s">
        <v>47</v>
      </c>
      <c r="L1322" s="46" t="s">
        <v>62</v>
      </c>
      <c r="M1322" s="46" t="s">
        <v>186</v>
      </c>
      <c r="N1322" s="46" t="s">
        <v>187</v>
      </c>
      <c r="O1322" s="46" t="s">
        <v>63</v>
      </c>
      <c r="P1322" s="46" t="s">
        <v>508</v>
      </c>
      <c r="Q1322" s="46" t="s">
        <v>577</v>
      </c>
      <c r="R1322" s="46" t="s">
        <v>84</v>
      </c>
      <c r="S1322" s="46" t="s">
        <v>99</v>
      </c>
      <c r="T1322" s="46" t="s">
        <v>113</v>
      </c>
      <c r="U1322" s="46" t="s">
        <v>114</v>
      </c>
      <c r="V1322" s="46" t="s">
        <v>32</v>
      </c>
      <c r="W1322" s="46" t="s">
        <v>577</v>
      </c>
      <c r="X1322" s="46" t="s">
        <v>84</v>
      </c>
      <c r="Y1322" s="46" t="s">
        <v>562</v>
      </c>
      <c r="Z1322" s="46" t="s">
        <v>565</v>
      </c>
      <c r="AA1322" s="46" t="s">
        <v>509</v>
      </c>
      <c r="AB1322" s="46">
        <v>62169260.600000001</v>
      </c>
      <c r="AC1322" s="46">
        <v>63614158.100000001</v>
      </c>
      <c r="AD1322" s="46">
        <v>63597541.07</v>
      </c>
      <c r="AE1322" s="46">
        <v>64273059.619999997</v>
      </c>
      <c r="AF1322" s="46">
        <v>65320982.710000001</v>
      </c>
      <c r="AG1322" s="46">
        <v>65892930.100000001</v>
      </c>
      <c r="AH1322" s="46">
        <v>65671863.299999997</v>
      </c>
      <c r="AI1322" s="46" t="s">
        <v>96</v>
      </c>
      <c r="AJ1322" s="46">
        <v>0</v>
      </c>
      <c r="AK1322" s="46">
        <v>64272079.509999998</v>
      </c>
      <c r="AL1322" s="46">
        <v>65111468.149999999</v>
      </c>
      <c r="AM1322" s="46">
        <v>67291177.75</v>
      </c>
      <c r="AN1322" s="46">
        <v>64140727.689999998</v>
      </c>
      <c r="AO1322" s="46" t="s">
        <v>188</v>
      </c>
      <c r="AP1322" s="46" t="s">
        <v>63</v>
      </c>
      <c r="AQ1322" s="46"/>
      <c r="AR1322" s="46"/>
    </row>
    <row r="1323" spans="1:44" x14ac:dyDescent="0.2">
      <c r="A1323" s="46" t="s">
        <v>77</v>
      </c>
      <c r="B1323" s="46" t="s">
        <v>84</v>
      </c>
      <c r="C1323" s="46" t="s">
        <v>84</v>
      </c>
      <c r="D1323" s="46" t="s">
        <v>562</v>
      </c>
      <c r="E1323" s="46" t="s">
        <v>86</v>
      </c>
      <c r="F1323" s="46" t="s">
        <v>78</v>
      </c>
      <c r="G1323" s="46" t="s">
        <v>563</v>
      </c>
      <c r="H1323" s="46" t="s">
        <v>62</v>
      </c>
      <c r="I1323" s="46" t="s">
        <v>192</v>
      </c>
      <c r="J1323" s="46" t="s">
        <v>80</v>
      </c>
      <c r="K1323" s="46" t="s">
        <v>47</v>
      </c>
      <c r="L1323" s="46" t="s">
        <v>62</v>
      </c>
      <c r="M1323" s="46" t="s">
        <v>399</v>
      </c>
      <c r="N1323" s="46" t="s">
        <v>400</v>
      </c>
      <c r="O1323" s="46" t="s">
        <v>63</v>
      </c>
      <c r="P1323" s="46" t="s">
        <v>508</v>
      </c>
      <c r="Q1323" s="46" t="s">
        <v>577</v>
      </c>
      <c r="R1323" s="46" t="s">
        <v>84</v>
      </c>
      <c r="S1323" s="46" t="s">
        <v>99</v>
      </c>
      <c r="T1323" s="46" t="s">
        <v>113</v>
      </c>
      <c r="U1323" s="46" t="s">
        <v>114</v>
      </c>
      <c r="V1323" s="46" t="s">
        <v>32</v>
      </c>
      <c r="W1323" s="46" t="s">
        <v>577</v>
      </c>
      <c r="X1323" s="46" t="s">
        <v>84</v>
      </c>
      <c r="Y1323" s="46" t="s">
        <v>562</v>
      </c>
      <c r="Z1323" s="46" t="s">
        <v>565</v>
      </c>
      <c r="AA1323" s="46" t="s">
        <v>509</v>
      </c>
      <c r="AB1323" s="46">
        <v>62169260.600000001</v>
      </c>
      <c r="AC1323" s="46">
        <v>63614158.100000001</v>
      </c>
      <c r="AD1323" s="46">
        <v>63597541.07</v>
      </c>
      <c r="AE1323" s="46">
        <v>64273059.619999997</v>
      </c>
      <c r="AF1323" s="46">
        <v>65320982.710000001</v>
      </c>
      <c r="AG1323" s="46">
        <v>65892930.100000001</v>
      </c>
      <c r="AH1323" s="46">
        <v>65671863.299999997</v>
      </c>
      <c r="AI1323" s="46" t="s">
        <v>96</v>
      </c>
      <c r="AJ1323" s="46">
        <v>0</v>
      </c>
      <c r="AK1323" s="46">
        <v>64272079.509999998</v>
      </c>
      <c r="AL1323" s="46">
        <v>65111468.149999999</v>
      </c>
      <c r="AM1323" s="46">
        <v>67291177.75</v>
      </c>
      <c r="AN1323" s="46">
        <v>64140727.689999998</v>
      </c>
      <c r="AO1323" s="46" t="s">
        <v>401</v>
      </c>
      <c r="AP1323" s="46" t="s">
        <v>63</v>
      </c>
      <c r="AQ1323" s="46"/>
      <c r="AR1323" s="46"/>
    </row>
    <row r="1324" spans="1:44" x14ac:dyDescent="0.2">
      <c r="A1324" s="46" t="s">
        <v>77</v>
      </c>
      <c r="B1324" s="46" t="s">
        <v>84</v>
      </c>
      <c r="C1324" s="46" t="s">
        <v>84</v>
      </c>
      <c r="D1324" s="46" t="s">
        <v>562</v>
      </c>
      <c r="E1324" s="46" t="s">
        <v>86</v>
      </c>
      <c r="F1324" s="46" t="s">
        <v>78</v>
      </c>
      <c r="G1324" s="46" t="s">
        <v>563</v>
      </c>
      <c r="H1324" s="46" t="s">
        <v>62</v>
      </c>
      <c r="I1324" s="46" t="s">
        <v>192</v>
      </c>
      <c r="J1324" s="46" t="s">
        <v>80</v>
      </c>
      <c r="K1324" s="46" t="s">
        <v>47</v>
      </c>
      <c r="L1324" s="46" t="s">
        <v>62</v>
      </c>
      <c r="M1324" s="46" t="s">
        <v>110</v>
      </c>
      <c r="N1324" s="46" t="s">
        <v>111</v>
      </c>
      <c r="O1324" s="46" t="s">
        <v>63</v>
      </c>
      <c r="P1324" s="46" t="s">
        <v>508</v>
      </c>
      <c r="Q1324" s="46" t="s">
        <v>577</v>
      </c>
      <c r="R1324" s="46" t="s">
        <v>84</v>
      </c>
      <c r="S1324" s="46" t="s">
        <v>99</v>
      </c>
      <c r="T1324" s="46" t="s">
        <v>113</v>
      </c>
      <c r="U1324" s="46" t="s">
        <v>114</v>
      </c>
      <c r="V1324" s="46" t="s">
        <v>32</v>
      </c>
      <c r="W1324" s="46" t="s">
        <v>577</v>
      </c>
      <c r="X1324" s="46" t="s">
        <v>84</v>
      </c>
      <c r="Y1324" s="46" t="s">
        <v>562</v>
      </c>
      <c r="Z1324" s="46" t="s">
        <v>565</v>
      </c>
      <c r="AA1324" s="46" t="s">
        <v>509</v>
      </c>
      <c r="AB1324" s="46">
        <v>-59659179.130000003</v>
      </c>
      <c r="AC1324" s="46">
        <v>-59659179.130000003</v>
      </c>
      <c r="AD1324" s="46">
        <v>-59659179.130000003</v>
      </c>
      <c r="AE1324" s="46">
        <v>-59659179.130000003</v>
      </c>
      <c r="AF1324" s="46">
        <v>-59659179.130000003</v>
      </c>
      <c r="AG1324" s="46">
        <v>-59659179.130000003</v>
      </c>
      <c r="AH1324" s="46">
        <v>-59659179.130000003</v>
      </c>
      <c r="AI1324" s="46" t="s">
        <v>96</v>
      </c>
      <c r="AJ1324" s="46">
        <v>0</v>
      </c>
      <c r="AK1324" s="46">
        <v>-59659179.130000003</v>
      </c>
      <c r="AL1324" s="46">
        <v>-59659179.130000003</v>
      </c>
      <c r="AM1324" s="46">
        <v>-59659179.130000003</v>
      </c>
      <c r="AN1324" s="46">
        <v>-59659179.130000003</v>
      </c>
      <c r="AO1324" s="46" t="s">
        <v>112</v>
      </c>
      <c r="AP1324" s="46" t="s">
        <v>63</v>
      </c>
      <c r="AQ1324" s="46"/>
      <c r="AR1324" s="46"/>
    </row>
    <row r="1325" spans="1:44" x14ac:dyDescent="0.2">
      <c r="A1325" s="46" t="s">
        <v>77</v>
      </c>
      <c r="B1325" s="46" t="s">
        <v>84</v>
      </c>
      <c r="C1325" s="46" t="s">
        <v>84</v>
      </c>
      <c r="D1325" s="46" t="s">
        <v>562</v>
      </c>
      <c r="E1325" s="46" t="s">
        <v>86</v>
      </c>
      <c r="F1325" s="46" t="s">
        <v>78</v>
      </c>
      <c r="G1325" s="46" t="s">
        <v>563</v>
      </c>
      <c r="H1325" s="46" t="s">
        <v>62</v>
      </c>
      <c r="I1325" s="46" t="s">
        <v>192</v>
      </c>
      <c r="J1325" s="46" t="s">
        <v>80</v>
      </c>
      <c r="K1325" s="46" t="s">
        <v>47</v>
      </c>
      <c r="L1325" s="46" t="s">
        <v>62</v>
      </c>
      <c r="M1325" s="46" t="s">
        <v>115</v>
      </c>
      <c r="N1325" s="46" t="s">
        <v>116</v>
      </c>
      <c r="O1325" s="46" t="s">
        <v>63</v>
      </c>
      <c r="P1325" s="46" t="s">
        <v>508</v>
      </c>
      <c r="Q1325" s="46" t="s">
        <v>577</v>
      </c>
      <c r="R1325" s="46" t="s">
        <v>84</v>
      </c>
      <c r="S1325" s="46" t="s">
        <v>99</v>
      </c>
      <c r="T1325" s="46" t="s">
        <v>113</v>
      </c>
      <c r="U1325" s="46" t="s">
        <v>114</v>
      </c>
      <c r="V1325" s="46" t="s">
        <v>32</v>
      </c>
      <c r="W1325" s="46" t="s">
        <v>577</v>
      </c>
      <c r="X1325" s="46" t="s">
        <v>84</v>
      </c>
      <c r="Y1325" s="46" t="s">
        <v>562</v>
      </c>
      <c r="Z1325" s="46" t="s">
        <v>565</v>
      </c>
      <c r="AA1325" s="46" t="s">
        <v>509</v>
      </c>
      <c r="AB1325" s="46">
        <v>-59659179.130000003</v>
      </c>
      <c r="AC1325" s="46">
        <v>-59659179.130000003</v>
      </c>
      <c r="AD1325" s="46">
        <v>-59659179.130000003</v>
      </c>
      <c r="AE1325" s="46">
        <v>-59659179.130000003</v>
      </c>
      <c r="AF1325" s="46">
        <v>-59659179.130000003</v>
      </c>
      <c r="AG1325" s="46">
        <v>-59659179.130000003</v>
      </c>
      <c r="AH1325" s="46">
        <v>-59659179.130000003</v>
      </c>
      <c r="AI1325" s="46" t="s">
        <v>96</v>
      </c>
      <c r="AJ1325" s="46">
        <v>0</v>
      </c>
      <c r="AK1325" s="46">
        <v>-59659179.130000003</v>
      </c>
      <c r="AL1325" s="46">
        <v>-59659179.130000003</v>
      </c>
      <c r="AM1325" s="46">
        <v>-59659179.130000003</v>
      </c>
      <c r="AN1325" s="46">
        <v>-59659179.130000003</v>
      </c>
      <c r="AO1325" s="46" t="s">
        <v>117</v>
      </c>
      <c r="AP1325" s="46" t="s">
        <v>63</v>
      </c>
      <c r="AQ1325" s="46"/>
      <c r="AR1325" s="46"/>
    </row>
    <row r="1326" spans="1:44" x14ac:dyDescent="0.2">
      <c r="A1326" s="46" t="s">
        <v>77</v>
      </c>
      <c r="B1326" s="46" t="s">
        <v>84</v>
      </c>
      <c r="C1326" s="46" t="s">
        <v>84</v>
      </c>
      <c r="D1326" s="46" t="s">
        <v>562</v>
      </c>
      <c r="E1326" s="46" t="s">
        <v>86</v>
      </c>
      <c r="F1326" s="46" t="s">
        <v>78</v>
      </c>
      <c r="G1326" s="46" t="s">
        <v>563</v>
      </c>
      <c r="H1326" s="46" t="s">
        <v>62</v>
      </c>
      <c r="I1326" s="46" t="s">
        <v>192</v>
      </c>
      <c r="J1326" s="46" t="s">
        <v>80</v>
      </c>
      <c r="K1326" s="46" t="s">
        <v>47</v>
      </c>
      <c r="L1326" s="46" t="s">
        <v>62</v>
      </c>
      <c r="M1326" s="46" t="s">
        <v>118</v>
      </c>
      <c r="N1326" s="46" t="s">
        <v>119</v>
      </c>
      <c r="O1326" s="46" t="s">
        <v>63</v>
      </c>
      <c r="P1326" s="46" t="s">
        <v>508</v>
      </c>
      <c r="Q1326" s="46" t="s">
        <v>577</v>
      </c>
      <c r="R1326" s="46" t="s">
        <v>84</v>
      </c>
      <c r="S1326" s="46" t="s">
        <v>99</v>
      </c>
      <c r="T1326" s="46" t="s">
        <v>113</v>
      </c>
      <c r="U1326" s="46" t="s">
        <v>114</v>
      </c>
      <c r="V1326" s="46" t="s">
        <v>32</v>
      </c>
      <c r="W1326" s="46" t="s">
        <v>577</v>
      </c>
      <c r="X1326" s="46" t="s">
        <v>84</v>
      </c>
      <c r="Y1326" s="46" t="s">
        <v>562</v>
      </c>
      <c r="Z1326" s="46" t="s">
        <v>565</v>
      </c>
      <c r="AA1326" s="46" t="s">
        <v>509</v>
      </c>
      <c r="AB1326" s="46">
        <v>-64282909.880000003</v>
      </c>
      <c r="AC1326" s="46">
        <v>-64236083.640000001</v>
      </c>
      <c r="AD1326" s="46">
        <v>-64680327.619999997</v>
      </c>
      <c r="AE1326" s="46">
        <v>-66275582.590000004</v>
      </c>
      <c r="AF1326" s="46">
        <v>-65020512.189999998</v>
      </c>
      <c r="AG1326" s="46">
        <v>-67525708.959999993</v>
      </c>
      <c r="AH1326" s="46">
        <v>-65328665.68</v>
      </c>
      <c r="AI1326" s="46" t="s">
        <v>96</v>
      </c>
      <c r="AJ1326" s="46">
        <v>0</v>
      </c>
      <c r="AK1326" s="46">
        <v>-64672600.390000001</v>
      </c>
      <c r="AL1326" s="46">
        <v>-65583785.039999999</v>
      </c>
      <c r="AM1326" s="46">
        <v>-67381011.689999998</v>
      </c>
      <c r="AN1326" s="46">
        <v>-63079806.960000001</v>
      </c>
      <c r="AO1326" s="46" t="s">
        <v>120</v>
      </c>
      <c r="AP1326" s="46" t="s">
        <v>63</v>
      </c>
      <c r="AQ1326" s="46"/>
      <c r="AR1326" s="46"/>
    </row>
    <row r="1327" spans="1:44" x14ac:dyDescent="0.2">
      <c r="A1327" s="46" t="s">
        <v>77</v>
      </c>
      <c r="B1327" s="46" t="s">
        <v>84</v>
      </c>
      <c r="C1327" s="46" t="s">
        <v>84</v>
      </c>
      <c r="D1327" s="46" t="s">
        <v>562</v>
      </c>
      <c r="E1327" s="46" t="s">
        <v>86</v>
      </c>
      <c r="F1327" s="46" t="s">
        <v>78</v>
      </c>
      <c r="G1327" s="46" t="s">
        <v>563</v>
      </c>
      <c r="H1327" s="46" t="s">
        <v>62</v>
      </c>
      <c r="I1327" s="46" t="s">
        <v>192</v>
      </c>
      <c r="J1327" s="46" t="s">
        <v>80</v>
      </c>
      <c r="K1327" s="46" t="s">
        <v>47</v>
      </c>
      <c r="L1327" s="46" t="s">
        <v>62</v>
      </c>
      <c r="M1327" s="46" t="s">
        <v>121</v>
      </c>
      <c r="N1327" s="46" t="s">
        <v>122</v>
      </c>
      <c r="O1327" s="46" t="s">
        <v>63</v>
      </c>
      <c r="P1327" s="46" t="s">
        <v>508</v>
      </c>
      <c r="Q1327" s="46" t="s">
        <v>577</v>
      </c>
      <c r="R1327" s="46" t="s">
        <v>84</v>
      </c>
      <c r="S1327" s="46" t="s">
        <v>99</v>
      </c>
      <c r="T1327" s="46" t="s">
        <v>113</v>
      </c>
      <c r="U1327" s="46" t="s">
        <v>114</v>
      </c>
      <c r="V1327" s="46" t="s">
        <v>32</v>
      </c>
      <c r="W1327" s="46" t="s">
        <v>577</v>
      </c>
      <c r="X1327" s="46" t="s">
        <v>84</v>
      </c>
      <c r="Y1327" s="46" t="s">
        <v>562</v>
      </c>
      <c r="Z1327" s="46" t="s">
        <v>565</v>
      </c>
      <c r="AA1327" s="46" t="s">
        <v>509</v>
      </c>
      <c r="AB1327" s="46">
        <v>-64282909.880000003</v>
      </c>
      <c r="AC1327" s="46">
        <v>-64236083.640000001</v>
      </c>
      <c r="AD1327" s="46">
        <v>-64680327.619999997</v>
      </c>
      <c r="AE1327" s="46">
        <v>-66275582.590000004</v>
      </c>
      <c r="AF1327" s="46">
        <v>-65020512.189999998</v>
      </c>
      <c r="AG1327" s="46">
        <v>-67525708.959999993</v>
      </c>
      <c r="AH1327" s="46">
        <v>-65328665.68</v>
      </c>
      <c r="AI1327" s="46" t="s">
        <v>96</v>
      </c>
      <c r="AJ1327" s="46">
        <v>0</v>
      </c>
      <c r="AK1327" s="46">
        <v>-64672600.390000001</v>
      </c>
      <c r="AL1327" s="46">
        <v>-65583785.039999999</v>
      </c>
      <c r="AM1327" s="46">
        <v>-67381011.689999998</v>
      </c>
      <c r="AN1327" s="46">
        <v>-63079806.960000001</v>
      </c>
      <c r="AO1327" s="46" t="s">
        <v>123</v>
      </c>
      <c r="AP1327" s="46" t="s">
        <v>63</v>
      </c>
      <c r="AQ1327" s="46"/>
      <c r="AR1327" s="46"/>
    </row>
    <row r="1328" spans="1:44" x14ac:dyDescent="0.2">
      <c r="A1328" s="46" t="s">
        <v>77</v>
      </c>
      <c r="B1328" s="46" t="s">
        <v>84</v>
      </c>
      <c r="C1328" s="46" t="s">
        <v>84</v>
      </c>
      <c r="D1328" s="46" t="s">
        <v>562</v>
      </c>
      <c r="E1328" s="46" t="s">
        <v>86</v>
      </c>
      <c r="F1328" s="46" t="s">
        <v>78</v>
      </c>
      <c r="G1328" s="46" t="s">
        <v>563</v>
      </c>
      <c r="H1328" s="46" t="s">
        <v>62</v>
      </c>
      <c r="I1328" s="46" t="s">
        <v>124</v>
      </c>
      <c r="J1328" s="46" t="s">
        <v>80</v>
      </c>
      <c r="K1328" s="46" t="s">
        <v>47</v>
      </c>
      <c r="L1328" s="46" t="s">
        <v>62</v>
      </c>
      <c r="M1328" s="46" t="s">
        <v>81</v>
      </c>
      <c r="N1328" s="46" t="s">
        <v>82</v>
      </c>
      <c r="O1328" s="46" t="s">
        <v>63</v>
      </c>
      <c r="P1328" s="46" t="s">
        <v>508</v>
      </c>
      <c r="Q1328" s="46" t="s">
        <v>579</v>
      </c>
      <c r="R1328" s="46" t="s">
        <v>84</v>
      </c>
      <c r="S1328" s="46" t="s">
        <v>99</v>
      </c>
      <c r="T1328" s="46" t="s">
        <v>48</v>
      </c>
      <c r="U1328" s="46" t="s">
        <v>31</v>
      </c>
      <c r="V1328" s="46" t="s">
        <v>32</v>
      </c>
      <c r="W1328" s="46" t="s">
        <v>579</v>
      </c>
      <c r="X1328" s="46" t="s">
        <v>84</v>
      </c>
      <c r="Y1328" s="46" t="s">
        <v>562</v>
      </c>
      <c r="Z1328" s="46" t="s">
        <v>565</v>
      </c>
      <c r="AA1328" s="46" t="s">
        <v>509</v>
      </c>
      <c r="AB1328" s="46">
        <v>115188081.95999999</v>
      </c>
      <c r="AC1328" s="46">
        <v>115188081.95999999</v>
      </c>
      <c r="AD1328" s="46">
        <v>115188081.95999999</v>
      </c>
      <c r="AE1328" s="46">
        <v>115188081.95999999</v>
      </c>
      <c r="AF1328" s="46">
        <v>115188081.95999999</v>
      </c>
      <c r="AG1328" s="46">
        <v>115188081.95999999</v>
      </c>
      <c r="AH1328" s="46">
        <v>115188081.95999999</v>
      </c>
      <c r="AI1328" s="46" t="s">
        <v>96</v>
      </c>
      <c r="AJ1328" s="46">
        <v>0</v>
      </c>
      <c r="AK1328" s="46">
        <v>115188081.95999999</v>
      </c>
      <c r="AL1328" s="46">
        <v>115188081.95999999</v>
      </c>
      <c r="AM1328" s="46">
        <v>115188081.95999999</v>
      </c>
      <c r="AN1328" s="46">
        <v>115188081.95999999</v>
      </c>
      <c r="AO1328" s="46" t="s">
        <v>83</v>
      </c>
      <c r="AP1328" s="46" t="s">
        <v>63</v>
      </c>
      <c r="AQ1328" s="46"/>
      <c r="AR1328" s="46"/>
    </row>
    <row r="1329" spans="1:44" x14ac:dyDescent="0.2">
      <c r="A1329" s="46" t="s">
        <v>77</v>
      </c>
      <c r="B1329" s="46" t="s">
        <v>84</v>
      </c>
      <c r="C1329" s="46" t="s">
        <v>84</v>
      </c>
      <c r="D1329" s="46" t="s">
        <v>562</v>
      </c>
      <c r="E1329" s="46" t="s">
        <v>86</v>
      </c>
      <c r="F1329" s="46" t="s">
        <v>78</v>
      </c>
      <c r="G1329" s="46" t="s">
        <v>563</v>
      </c>
      <c r="H1329" s="46" t="s">
        <v>62</v>
      </c>
      <c r="I1329" s="46" t="s">
        <v>124</v>
      </c>
      <c r="J1329" s="46" t="s">
        <v>80</v>
      </c>
      <c r="K1329" s="46" t="s">
        <v>47</v>
      </c>
      <c r="L1329" s="46" t="s">
        <v>62</v>
      </c>
      <c r="M1329" s="46" t="s">
        <v>198</v>
      </c>
      <c r="N1329" s="46" t="s">
        <v>199</v>
      </c>
      <c r="O1329" s="46" t="s">
        <v>63</v>
      </c>
      <c r="P1329" s="46" t="s">
        <v>508</v>
      </c>
      <c r="Q1329" s="46" t="s">
        <v>579</v>
      </c>
      <c r="R1329" s="46" t="s">
        <v>84</v>
      </c>
      <c r="S1329" s="46" t="s">
        <v>99</v>
      </c>
      <c r="T1329" s="46" t="s">
        <v>48</v>
      </c>
      <c r="U1329" s="46" t="s">
        <v>31</v>
      </c>
      <c r="V1329" s="46" t="s">
        <v>32</v>
      </c>
      <c r="W1329" s="46" t="s">
        <v>579</v>
      </c>
      <c r="X1329" s="46" t="s">
        <v>84</v>
      </c>
      <c r="Y1329" s="46" t="s">
        <v>562</v>
      </c>
      <c r="Z1329" s="46" t="s">
        <v>565</v>
      </c>
      <c r="AA1329" s="46" t="s">
        <v>509</v>
      </c>
      <c r="AB1329" s="46">
        <v>1411562.92</v>
      </c>
      <c r="AC1329" s="46">
        <v>4910148.71</v>
      </c>
      <c r="AD1329" s="46">
        <v>10176951.789999999</v>
      </c>
      <c r="AE1329" s="46">
        <v>12863980.73</v>
      </c>
      <c r="AF1329" s="46">
        <v>15899859.939999999</v>
      </c>
      <c r="AG1329" s="46">
        <v>19689758.620000001</v>
      </c>
      <c r="AH1329" s="46">
        <v>20833419.390000001</v>
      </c>
      <c r="AI1329" s="46" t="s">
        <v>96</v>
      </c>
      <c r="AJ1329" s="46">
        <v>0</v>
      </c>
      <c r="AK1329" s="46">
        <v>4486157.8600000003</v>
      </c>
      <c r="AL1329" s="46">
        <v>12445535.1</v>
      </c>
      <c r="AM1329" s="46">
        <v>19615905.059999999</v>
      </c>
      <c r="AN1329" s="46">
        <v>25605121.510000002</v>
      </c>
      <c r="AO1329" s="46" t="s">
        <v>200</v>
      </c>
      <c r="AP1329" s="46" t="s">
        <v>63</v>
      </c>
      <c r="AQ1329" s="46"/>
      <c r="AR1329" s="46"/>
    </row>
    <row r="1330" spans="1:44" x14ac:dyDescent="0.2">
      <c r="A1330" s="46" t="s">
        <v>77</v>
      </c>
      <c r="B1330" s="46" t="s">
        <v>84</v>
      </c>
      <c r="C1330" s="46" t="s">
        <v>84</v>
      </c>
      <c r="D1330" s="46" t="s">
        <v>562</v>
      </c>
      <c r="E1330" s="46" t="s">
        <v>86</v>
      </c>
      <c r="F1330" s="46" t="s">
        <v>78</v>
      </c>
      <c r="G1330" s="46" t="s">
        <v>563</v>
      </c>
      <c r="H1330" s="46" t="s">
        <v>62</v>
      </c>
      <c r="I1330" s="46" t="s">
        <v>124</v>
      </c>
      <c r="J1330" s="46" t="s">
        <v>80</v>
      </c>
      <c r="K1330" s="46" t="s">
        <v>47</v>
      </c>
      <c r="L1330" s="46" t="s">
        <v>62</v>
      </c>
      <c r="M1330" s="46" t="s">
        <v>307</v>
      </c>
      <c r="N1330" s="46" t="s">
        <v>308</v>
      </c>
      <c r="O1330" s="46" t="s">
        <v>63</v>
      </c>
      <c r="P1330" s="46" t="s">
        <v>508</v>
      </c>
      <c r="Q1330" s="46" t="s">
        <v>579</v>
      </c>
      <c r="R1330" s="46" t="s">
        <v>84</v>
      </c>
      <c r="S1330" s="46" t="s">
        <v>99</v>
      </c>
      <c r="T1330" s="46" t="s">
        <v>48</v>
      </c>
      <c r="U1330" s="46" t="s">
        <v>31</v>
      </c>
      <c r="V1330" s="46" t="s">
        <v>32</v>
      </c>
      <c r="W1330" s="46" t="s">
        <v>579</v>
      </c>
      <c r="X1330" s="46" t="s">
        <v>84</v>
      </c>
      <c r="Y1330" s="46" t="s">
        <v>562</v>
      </c>
      <c r="Z1330" s="46" t="s">
        <v>565</v>
      </c>
      <c r="AA1330" s="46" t="s">
        <v>509</v>
      </c>
      <c r="AB1330" s="46">
        <v>104307.24</v>
      </c>
      <c r="AC1330" s="46">
        <v>163752.69</v>
      </c>
      <c r="AD1330" s="46">
        <v>174377.14</v>
      </c>
      <c r="AE1330" s="46">
        <v>676540.92</v>
      </c>
      <c r="AF1330" s="46">
        <v>6826708.6799999997</v>
      </c>
      <c r="AG1330" s="46">
        <v>9405670.3300000001</v>
      </c>
      <c r="AH1330" s="46">
        <v>9598994.7699999996</v>
      </c>
      <c r="AI1330" s="46" t="s">
        <v>96</v>
      </c>
      <c r="AJ1330" s="46">
        <v>0</v>
      </c>
      <c r="AK1330" s="46">
        <v>133637.26</v>
      </c>
      <c r="AL1330" s="46">
        <v>656924.97</v>
      </c>
      <c r="AM1330" s="46">
        <v>6915754.3200000003</v>
      </c>
      <c r="AN1330" s="46">
        <v>8527170.4600000009</v>
      </c>
      <c r="AO1330" s="46" t="s">
        <v>309</v>
      </c>
      <c r="AP1330" s="46" t="s">
        <v>63</v>
      </c>
      <c r="AQ1330" s="46"/>
      <c r="AR1330" s="46"/>
    </row>
    <row r="1331" spans="1:44" x14ac:dyDescent="0.2">
      <c r="A1331" s="46" t="s">
        <v>77</v>
      </c>
      <c r="B1331" s="46" t="s">
        <v>84</v>
      </c>
      <c r="C1331" s="46" t="s">
        <v>84</v>
      </c>
      <c r="D1331" s="46" t="s">
        <v>562</v>
      </c>
      <c r="E1331" s="46" t="s">
        <v>86</v>
      </c>
      <c r="F1331" s="46" t="s">
        <v>78</v>
      </c>
      <c r="G1331" s="46" t="s">
        <v>563</v>
      </c>
      <c r="H1331" s="46" t="s">
        <v>62</v>
      </c>
      <c r="I1331" s="46" t="s">
        <v>124</v>
      </c>
      <c r="J1331" s="46" t="s">
        <v>80</v>
      </c>
      <c r="K1331" s="46" t="s">
        <v>47</v>
      </c>
      <c r="L1331" s="46" t="s">
        <v>62</v>
      </c>
      <c r="M1331" s="46" t="s">
        <v>152</v>
      </c>
      <c r="N1331" s="46" t="s">
        <v>153</v>
      </c>
      <c r="O1331" s="46" t="s">
        <v>63</v>
      </c>
      <c r="P1331" s="46" t="s">
        <v>508</v>
      </c>
      <c r="Q1331" s="46" t="s">
        <v>579</v>
      </c>
      <c r="R1331" s="46" t="s">
        <v>84</v>
      </c>
      <c r="S1331" s="46" t="s">
        <v>99</v>
      </c>
      <c r="T1331" s="46" t="s">
        <v>48</v>
      </c>
      <c r="U1331" s="46" t="s">
        <v>31</v>
      </c>
      <c r="V1331" s="46" t="s">
        <v>106</v>
      </c>
      <c r="W1331" s="46" t="s">
        <v>579</v>
      </c>
      <c r="X1331" s="46" t="s">
        <v>84</v>
      </c>
      <c r="Y1331" s="46" t="s">
        <v>562</v>
      </c>
      <c r="Z1331" s="46" t="s">
        <v>565</v>
      </c>
      <c r="AA1331" s="46" t="s">
        <v>509</v>
      </c>
      <c r="AB1331" s="46">
        <v>116703952.12</v>
      </c>
      <c r="AC1331" s="46">
        <v>120261983.36</v>
      </c>
      <c r="AD1331" s="46">
        <v>125539410.89</v>
      </c>
      <c r="AE1331" s="46">
        <v>128728603.61</v>
      </c>
      <c r="AF1331" s="46">
        <v>137914650.58000001</v>
      </c>
      <c r="AG1331" s="46">
        <v>144283510.91</v>
      </c>
      <c r="AH1331" s="46">
        <v>145620496.12</v>
      </c>
      <c r="AI1331" s="46" t="s">
        <v>96</v>
      </c>
      <c r="AJ1331" s="46">
        <v>0</v>
      </c>
      <c r="AK1331" s="46">
        <v>119807877.08</v>
      </c>
      <c r="AL1331" s="46">
        <v>128290542.03</v>
      </c>
      <c r="AM1331" s="46">
        <v>141719741.34</v>
      </c>
      <c r="AN1331" s="46">
        <v>149320373.93000001</v>
      </c>
      <c r="AO1331" s="46" t="s">
        <v>154</v>
      </c>
      <c r="AP1331" s="46" t="s">
        <v>63</v>
      </c>
      <c r="AQ1331" s="46"/>
      <c r="AR1331" s="46"/>
    </row>
    <row r="1332" spans="1:44" x14ac:dyDescent="0.2">
      <c r="A1332" s="46" t="s">
        <v>77</v>
      </c>
      <c r="B1332" s="46" t="s">
        <v>84</v>
      </c>
      <c r="C1332" s="46" t="s">
        <v>84</v>
      </c>
      <c r="D1332" s="46" t="s">
        <v>562</v>
      </c>
      <c r="E1332" s="46" t="s">
        <v>86</v>
      </c>
      <c r="F1332" s="46" t="s">
        <v>78</v>
      </c>
      <c r="G1332" s="46" t="s">
        <v>563</v>
      </c>
      <c r="H1332" s="46" t="s">
        <v>62</v>
      </c>
      <c r="I1332" s="46" t="s">
        <v>124</v>
      </c>
      <c r="J1332" s="46" t="s">
        <v>80</v>
      </c>
      <c r="K1332" s="46" t="s">
        <v>47</v>
      </c>
      <c r="L1332" s="46" t="s">
        <v>62</v>
      </c>
      <c r="M1332" s="46" t="s">
        <v>155</v>
      </c>
      <c r="N1332" s="46" t="s">
        <v>156</v>
      </c>
      <c r="O1332" s="46" t="s">
        <v>63</v>
      </c>
      <c r="P1332" s="46" t="s">
        <v>508</v>
      </c>
      <c r="Q1332" s="46" t="s">
        <v>579</v>
      </c>
      <c r="R1332" s="46" t="s">
        <v>84</v>
      </c>
      <c r="S1332" s="46" t="s">
        <v>99</v>
      </c>
      <c r="T1332" s="46" t="s">
        <v>48</v>
      </c>
      <c r="U1332" s="46" t="s">
        <v>31</v>
      </c>
      <c r="V1332" s="46" t="s">
        <v>32</v>
      </c>
      <c r="W1332" s="46" t="s">
        <v>579</v>
      </c>
      <c r="X1332" s="46" t="s">
        <v>84</v>
      </c>
      <c r="Y1332" s="46" t="s">
        <v>562</v>
      </c>
      <c r="Z1332" s="46" t="s">
        <v>565</v>
      </c>
      <c r="AA1332" s="46" t="s">
        <v>509</v>
      </c>
      <c r="AB1332" s="46">
        <v>115188081.95999999</v>
      </c>
      <c r="AC1332" s="46">
        <v>115188081.95999999</v>
      </c>
      <c r="AD1332" s="46">
        <v>115188081.95999999</v>
      </c>
      <c r="AE1332" s="46">
        <v>115188081.95999999</v>
      </c>
      <c r="AF1332" s="46">
        <v>115188081.95999999</v>
      </c>
      <c r="AG1332" s="46">
        <v>115188081.95999999</v>
      </c>
      <c r="AH1332" s="46">
        <v>115188081.95999999</v>
      </c>
      <c r="AI1332" s="46" t="s">
        <v>96</v>
      </c>
      <c r="AJ1332" s="46">
        <v>0</v>
      </c>
      <c r="AK1332" s="46">
        <v>115188081.95999999</v>
      </c>
      <c r="AL1332" s="46">
        <v>115188081.95999999</v>
      </c>
      <c r="AM1332" s="46">
        <v>115188081.95999999</v>
      </c>
      <c r="AN1332" s="46">
        <v>115188081.95999999</v>
      </c>
      <c r="AO1332" s="46" t="s">
        <v>157</v>
      </c>
      <c r="AP1332" s="46" t="s">
        <v>63</v>
      </c>
      <c r="AQ1332" s="46"/>
      <c r="AR1332" s="46"/>
    </row>
    <row r="1333" spans="1:44" x14ac:dyDescent="0.2">
      <c r="A1333" s="46" t="s">
        <v>77</v>
      </c>
      <c r="B1333" s="46" t="s">
        <v>84</v>
      </c>
      <c r="C1333" s="46" t="s">
        <v>84</v>
      </c>
      <c r="D1333" s="46" t="s">
        <v>562</v>
      </c>
      <c r="E1333" s="46" t="s">
        <v>86</v>
      </c>
      <c r="F1333" s="46" t="s">
        <v>78</v>
      </c>
      <c r="G1333" s="46" t="s">
        <v>563</v>
      </c>
      <c r="H1333" s="46" t="s">
        <v>62</v>
      </c>
      <c r="I1333" s="46" t="s">
        <v>124</v>
      </c>
      <c r="J1333" s="46" t="s">
        <v>80</v>
      </c>
      <c r="K1333" s="46" t="s">
        <v>47</v>
      </c>
      <c r="L1333" s="46" t="s">
        <v>62</v>
      </c>
      <c r="M1333" s="46" t="s">
        <v>201</v>
      </c>
      <c r="N1333" s="46" t="s">
        <v>202</v>
      </c>
      <c r="O1333" s="46" t="s">
        <v>63</v>
      </c>
      <c r="P1333" s="46" t="s">
        <v>508</v>
      </c>
      <c r="Q1333" s="46" t="s">
        <v>579</v>
      </c>
      <c r="R1333" s="46" t="s">
        <v>84</v>
      </c>
      <c r="S1333" s="46" t="s">
        <v>99</v>
      </c>
      <c r="T1333" s="46" t="s">
        <v>48</v>
      </c>
      <c r="U1333" s="46" t="s">
        <v>31</v>
      </c>
      <c r="V1333" s="46" t="s">
        <v>32</v>
      </c>
      <c r="W1333" s="46" t="s">
        <v>579</v>
      </c>
      <c r="X1333" s="46" t="s">
        <v>84</v>
      </c>
      <c r="Y1333" s="46" t="s">
        <v>562</v>
      </c>
      <c r="Z1333" s="46" t="s">
        <v>565</v>
      </c>
      <c r="AA1333" s="46" t="s">
        <v>509</v>
      </c>
      <c r="AB1333" s="46">
        <v>1411562.92</v>
      </c>
      <c r="AC1333" s="46">
        <v>4910148.71</v>
      </c>
      <c r="AD1333" s="46">
        <v>10176951.789999999</v>
      </c>
      <c r="AE1333" s="46">
        <v>12863980.73</v>
      </c>
      <c r="AF1333" s="46">
        <v>15899859.939999999</v>
      </c>
      <c r="AG1333" s="46">
        <v>19689758.620000001</v>
      </c>
      <c r="AH1333" s="46">
        <v>20833419.390000001</v>
      </c>
      <c r="AI1333" s="46" t="s">
        <v>96</v>
      </c>
      <c r="AJ1333" s="46">
        <v>0</v>
      </c>
      <c r="AK1333" s="46">
        <v>4486157.8600000003</v>
      </c>
      <c r="AL1333" s="46">
        <v>12445535.1</v>
      </c>
      <c r="AM1333" s="46">
        <v>19615905.059999999</v>
      </c>
      <c r="AN1333" s="46">
        <v>25605121.510000002</v>
      </c>
      <c r="AO1333" s="46" t="s">
        <v>203</v>
      </c>
      <c r="AP1333" s="46" t="s">
        <v>63</v>
      </c>
      <c r="AQ1333" s="46"/>
      <c r="AR1333" s="46"/>
    </row>
    <row r="1334" spans="1:44" x14ac:dyDescent="0.2">
      <c r="A1334" s="46" t="s">
        <v>77</v>
      </c>
      <c r="B1334" s="46" t="s">
        <v>84</v>
      </c>
      <c r="C1334" s="46" t="s">
        <v>84</v>
      </c>
      <c r="D1334" s="46" t="s">
        <v>562</v>
      </c>
      <c r="E1334" s="46" t="s">
        <v>86</v>
      </c>
      <c r="F1334" s="46" t="s">
        <v>78</v>
      </c>
      <c r="G1334" s="46" t="s">
        <v>563</v>
      </c>
      <c r="H1334" s="46" t="s">
        <v>62</v>
      </c>
      <c r="I1334" s="46" t="s">
        <v>124</v>
      </c>
      <c r="J1334" s="46" t="s">
        <v>80</v>
      </c>
      <c r="K1334" s="46" t="s">
        <v>47</v>
      </c>
      <c r="L1334" s="46" t="s">
        <v>62</v>
      </c>
      <c r="M1334" s="46" t="s">
        <v>404</v>
      </c>
      <c r="N1334" s="46" t="s">
        <v>405</v>
      </c>
      <c r="O1334" s="46" t="s">
        <v>63</v>
      </c>
      <c r="P1334" s="46" t="s">
        <v>508</v>
      </c>
      <c r="Q1334" s="46" t="s">
        <v>579</v>
      </c>
      <c r="R1334" s="46" t="s">
        <v>84</v>
      </c>
      <c r="S1334" s="46" t="s">
        <v>99</v>
      </c>
      <c r="T1334" s="46" t="s">
        <v>48</v>
      </c>
      <c r="U1334" s="46" t="s">
        <v>31</v>
      </c>
      <c r="V1334" s="46" t="s">
        <v>32</v>
      </c>
      <c r="W1334" s="46" t="s">
        <v>579</v>
      </c>
      <c r="X1334" s="46" t="s">
        <v>84</v>
      </c>
      <c r="Y1334" s="46" t="s">
        <v>562</v>
      </c>
      <c r="Z1334" s="46" t="s">
        <v>565</v>
      </c>
      <c r="AA1334" s="46" t="s">
        <v>509</v>
      </c>
      <c r="AB1334" s="46">
        <v>104307.24</v>
      </c>
      <c r="AC1334" s="46">
        <v>163752.69</v>
      </c>
      <c r="AD1334" s="46">
        <v>174377.14</v>
      </c>
      <c r="AE1334" s="46">
        <v>676540.92</v>
      </c>
      <c r="AF1334" s="46">
        <v>6826708.6799999997</v>
      </c>
      <c r="AG1334" s="46">
        <v>9405670.3300000001</v>
      </c>
      <c r="AH1334" s="46">
        <v>9598994.7699999996</v>
      </c>
      <c r="AI1334" s="46" t="s">
        <v>96</v>
      </c>
      <c r="AJ1334" s="46">
        <v>0</v>
      </c>
      <c r="AK1334" s="46">
        <v>133637.26</v>
      </c>
      <c r="AL1334" s="46">
        <v>656924.97</v>
      </c>
      <c r="AM1334" s="46">
        <v>6915754.3200000003</v>
      </c>
      <c r="AN1334" s="46">
        <v>8527170.4600000009</v>
      </c>
      <c r="AO1334" s="46" t="s">
        <v>406</v>
      </c>
      <c r="AP1334" s="46" t="s">
        <v>63</v>
      </c>
      <c r="AQ1334" s="46"/>
      <c r="AR1334" s="46"/>
    </row>
    <row r="1335" spans="1:44" x14ac:dyDescent="0.2">
      <c r="A1335" s="46" t="s">
        <v>77</v>
      </c>
      <c r="B1335" s="46" t="s">
        <v>84</v>
      </c>
      <c r="C1335" s="46" t="s">
        <v>84</v>
      </c>
      <c r="D1335" s="46" t="s">
        <v>562</v>
      </c>
      <c r="E1335" s="46" t="s">
        <v>86</v>
      </c>
      <c r="F1335" s="46" t="s">
        <v>78</v>
      </c>
      <c r="G1335" s="46" t="s">
        <v>563</v>
      </c>
      <c r="H1335" s="46" t="s">
        <v>62</v>
      </c>
      <c r="I1335" s="46" t="s">
        <v>124</v>
      </c>
      <c r="J1335" s="46" t="s">
        <v>80</v>
      </c>
      <c r="K1335" s="46" t="s">
        <v>47</v>
      </c>
      <c r="L1335" s="46" t="s">
        <v>62</v>
      </c>
      <c r="M1335" s="46" t="s">
        <v>160</v>
      </c>
      <c r="N1335" s="46" t="s">
        <v>161</v>
      </c>
      <c r="O1335" s="46" t="s">
        <v>63</v>
      </c>
      <c r="P1335" s="46" t="s">
        <v>508</v>
      </c>
      <c r="Q1335" s="46" t="s">
        <v>579</v>
      </c>
      <c r="R1335" s="46" t="s">
        <v>84</v>
      </c>
      <c r="S1335" s="46" t="s">
        <v>99</v>
      </c>
      <c r="T1335" s="46" t="s">
        <v>48</v>
      </c>
      <c r="U1335" s="46" t="s">
        <v>31</v>
      </c>
      <c r="V1335" s="46" t="s">
        <v>106</v>
      </c>
      <c r="W1335" s="46" t="s">
        <v>579</v>
      </c>
      <c r="X1335" s="46" t="s">
        <v>84</v>
      </c>
      <c r="Y1335" s="46" t="s">
        <v>562</v>
      </c>
      <c r="Z1335" s="46" t="s">
        <v>565</v>
      </c>
      <c r="AA1335" s="46" t="s">
        <v>509</v>
      </c>
      <c r="AB1335" s="46">
        <v>116703952.12</v>
      </c>
      <c r="AC1335" s="46">
        <v>120261983.36</v>
      </c>
      <c r="AD1335" s="46">
        <v>125539410.89</v>
      </c>
      <c r="AE1335" s="46">
        <v>128728603.61</v>
      </c>
      <c r="AF1335" s="46">
        <v>137914650.58000001</v>
      </c>
      <c r="AG1335" s="46">
        <v>144283510.91</v>
      </c>
      <c r="AH1335" s="46">
        <v>145620496.12</v>
      </c>
      <c r="AI1335" s="46" t="s">
        <v>96</v>
      </c>
      <c r="AJ1335" s="46">
        <v>0</v>
      </c>
      <c r="AK1335" s="46">
        <v>119807877.08</v>
      </c>
      <c r="AL1335" s="46">
        <v>128290542.03</v>
      </c>
      <c r="AM1335" s="46">
        <v>141719741.34</v>
      </c>
      <c r="AN1335" s="46">
        <v>149320373.93000001</v>
      </c>
      <c r="AO1335" s="46" t="s">
        <v>162</v>
      </c>
      <c r="AP1335" s="46" t="s">
        <v>63</v>
      </c>
      <c r="AQ1335" s="46"/>
      <c r="AR1335" s="46"/>
    </row>
    <row r="1336" spans="1:44" x14ac:dyDescent="0.2">
      <c r="A1336" s="46" t="s">
        <v>77</v>
      </c>
      <c r="B1336" s="46" t="s">
        <v>84</v>
      </c>
      <c r="C1336" s="46" t="s">
        <v>84</v>
      </c>
      <c r="D1336" s="46" t="s">
        <v>562</v>
      </c>
      <c r="E1336" s="46" t="s">
        <v>86</v>
      </c>
      <c r="F1336" s="46" t="s">
        <v>78</v>
      </c>
      <c r="G1336" s="46" t="s">
        <v>563</v>
      </c>
      <c r="H1336" s="46" t="s">
        <v>62</v>
      </c>
      <c r="I1336" s="46" t="s">
        <v>124</v>
      </c>
      <c r="J1336" s="46" t="s">
        <v>80</v>
      </c>
      <c r="K1336" s="46" t="s">
        <v>47</v>
      </c>
      <c r="L1336" s="46" t="s">
        <v>62</v>
      </c>
      <c r="M1336" s="46" t="s">
        <v>448</v>
      </c>
      <c r="N1336" s="46" t="s">
        <v>449</v>
      </c>
      <c r="O1336" s="46" t="s">
        <v>63</v>
      </c>
      <c r="P1336" s="46" t="s">
        <v>508</v>
      </c>
      <c r="Q1336" s="46" t="s">
        <v>579</v>
      </c>
      <c r="R1336" s="46" t="s">
        <v>84</v>
      </c>
      <c r="S1336" s="46" t="s">
        <v>99</v>
      </c>
      <c r="T1336" s="46" t="s">
        <v>48</v>
      </c>
      <c r="U1336" s="46" t="s">
        <v>31</v>
      </c>
      <c r="V1336" s="46" t="s">
        <v>32</v>
      </c>
      <c r="W1336" s="46" t="s">
        <v>579</v>
      </c>
      <c r="X1336" s="46" t="s">
        <v>84</v>
      </c>
      <c r="Y1336" s="46" t="s">
        <v>562</v>
      </c>
      <c r="Z1336" s="46" t="s">
        <v>565</v>
      </c>
      <c r="AA1336" s="46" t="s">
        <v>509</v>
      </c>
      <c r="AB1336" s="46">
        <v>3000000</v>
      </c>
      <c r="AC1336" s="46">
        <v>45000000</v>
      </c>
      <c r="AD1336" s="46">
        <v>48000000.299999997</v>
      </c>
      <c r="AE1336" s="46">
        <v>48023740.299999997</v>
      </c>
      <c r="AF1336" s="46">
        <v>48023740.299999997</v>
      </c>
      <c r="AG1336" s="46">
        <v>48023740.299999997</v>
      </c>
      <c r="AH1336" s="46">
        <v>48023740.299999997</v>
      </c>
      <c r="AI1336" s="46" t="s">
        <v>96</v>
      </c>
      <c r="AJ1336" s="46">
        <v>0</v>
      </c>
      <c r="AK1336" s="46">
        <v>45000000</v>
      </c>
      <c r="AL1336" s="46">
        <v>48023740.299999997</v>
      </c>
      <c r="AM1336" s="46">
        <v>48023740.299999997</v>
      </c>
      <c r="AN1336" s="46">
        <v>53063831.299999997</v>
      </c>
      <c r="AO1336" s="46" t="s">
        <v>450</v>
      </c>
      <c r="AP1336" s="46" t="s">
        <v>63</v>
      </c>
      <c r="AQ1336" s="46"/>
      <c r="AR1336" s="46"/>
    </row>
    <row r="1337" spans="1:44" x14ac:dyDescent="0.2">
      <c r="A1337" s="46" t="s">
        <v>77</v>
      </c>
      <c r="B1337" s="46" t="s">
        <v>84</v>
      </c>
      <c r="C1337" s="46" t="s">
        <v>84</v>
      </c>
      <c r="D1337" s="46" t="s">
        <v>562</v>
      </c>
      <c r="E1337" s="46" t="s">
        <v>86</v>
      </c>
      <c r="F1337" s="46" t="s">
        <v>78</v>
      </c>
      <c r="G1337" s="46" t="s">
        <v>563</v>
      </c>
      <c r="H1337" s="46" t="s">
        <v>62</v>
      </c>
      <c r="I1337" s="46" t="s">
        <v>124</v>
      </c>
      <c r="J1337" s="46" t="s">
        <v>80</v>
      </c>
      <c r="K1337" s="46" t="s">
        <v>47</v>
      </c>
      <c r="L1337" s="46" t="s">
        <v>62</v>
      </c>
      <c r="M1337" s="46" t="s">
        <v>451</v>
      </c>
      <c r="N1337" s="46" t="s">
        <v>452</v>
      </c>
      <c r="O1337" s="46" t="s">
        <v>63</v>
      </c>
      <c r="P1337" s="46" t="s">
        <v>508</v>
      </c>
      <c r="Q1337" s="46" t="s">
        <v>579</v>
      </c>
      <c r="R1337" s="46" t="s">
        <v>84</v>
      </c>
      <c r="S1337" s="46" t="s">
        <v>99</v>
      </c>
      <c r="T1337" s="46" t="s">
        <v>48</v>
      </c>
      <c r="U1337" s="46" t="s">
        <v>31</v>
      </c>
      <c r="V1337" s="46" t="s">
        <v>32</v>
      </c>
      <c r="W1337" s="46" t="s">
        <v>579</v>
      </c>
      <c r="X1337" s="46" t="s">
        <v>84</v>
      </c>
      <c r="Y1337" s="46" t="s">
        <v>562</v>
      </c>
      <c r="Z1337" s="46" t="s">
        <v>565</v>
      </c>
      <c r="AA1337" s="46" t="s">
        <v>509</v>
      </c>
      <c r="AB1337" s="46">
        <v>-3000000</v>
      </c>
      <c r="AC1337" s="46">
        <v>-45000000</v>
      </c>
      <c r="AD1337" s="46">
        <v>-48000000</v>
      </c>
      <c r="AE1337" s="46">
        <v>-48000000</v>
      </c>
      <c r="AF1337" s="46">
        <v>-48000000</v>
      </c>
      <c r="AG1337" s="46">
        <v>-48000000</v>
      </c>
      <c r="AH1337" s="46">
        <v>-48000000</v>
      </c>
      <c r="AI1337" s="46" t="s">
        <v>96</v>
      </c>
      <c r="AJ1337" s="46">
        <v>0</v>
      </c>
      <c r="AK1337" s="46">
        <v>-45000000</v>
      </c>
      <c r="AL1337" s="46">
        <v>-48000000</v>
      </c>
      <c r="AM1337" s="46">
        <v>-48000000</v>
      </c>
      <c r="AN1337" s="46">
        <v>-53000000</v>
      </c>
      <c r="AO1337" s="46" t="s">
        <v>452</v>
      </c>
      <c r="AP1337" s="46" t="s">
        <v>63</v>
      </c>
      <c r="AQ1337" s="46"/>
      <c r="AR1337" s="46"/>
    </row>
    <row r="1338" spans="1:44" x14ac:dyDescent="0.2">
      <c r="A1338" s="46" t="s">
        <v>77</v>
      </c>
      <c r="B1338" s="46" t="s">
        <v>84</v>
      </c>
      <c r="C1338" s="46" t="s">
        <v>84</v>
      </c>
      <c r="D1338" s="46" t="s">
        <v>562</v>
      </c>
      <c r="E1338" s="46" t="s">
        <v>86</v>
      </c>
      <c r="F1338" s="46" t="s">
        <v>78</v>
      </c>
      <c r="G1338" s="46" t="s">
        <v>563</v>
      </c>
      <c r="H1338" s="46" t="s">
        <v>62</v>
      </c>
      <c r="I1338" s="46" t="s">
        <v>124</v>
      </c>
      <c r="J1338" s="46" t="s">
        <v>80</v>
      </c>
      <c r="K1338" s="46" t="s">
        <v>47</v>
      </c>
      <c r="L1338" s="46" t="s">
        <v>62</v>
      </c>
      <c r="M1338" s="46" t="s">
        <v>453</v>
      </c>
      <c r="N1338" s="46" t="s">
        <v>454</v>
      </c>
      <c r="O1338" s="46" t="s">
        <v>63</v>
      </c>
      <c r="P1338" s="46" t="s">
        <v>508</v>
      </c>
      <c r="Q1338" s="46" t="s">
        <v>579</v>
      </c>
      <c r="R1338" s="46" t="s">
        <v>84</v>
      </c>
      <c r="S1338" s="46" t="s">
        <v>99</v>
      </c>
      <c r="T1338" s="46" t="s">
        <v>48</v>
      </c>
      <c r="U1338" s="46" t="s">
        <v>31</v>
      </c>
      <c r="V1338" s="46" t="s">
        <v>106</v>
      </c>
      <c r="W1338" s="46" t="s">
        <v>579</v>
      </c>
      <c r="X1338" s="46" t="s">
        <v>84</v>
      </c>
      <c r="Y1338" s="46" t="s">
        <v>562</v>
      </c>
      <c r="Z1338" s="46" t="s">
        <v>565</v>
      </c>
      <c r="AA1338" s="46" t="s">
        <v>509</v>
      </c>
      <c r="AB1338" s="46">
        <v>0</v>
      </c>
      <c r="AC1338" s="46">
        <v>0</v>
      </c>
      <c r="AD1338" s="46">
        <v>0.3</v>
      </c>
      <c r="AE1338" s="46">
        <v>23740.3</v>
      </c>
      <c r="AF1338" s="46">
        <v>23740.3</v>
      </c>
      <c r="AG1338" s="46">
        <v>23740.3</v>
      </c>
      <c r="AH1338" s="46">
        <v>23740.3</v>
      </c>
      <c r="AI1338" s="46" t="s">
        <v>96</v>
      </c>
      <c r="AJ1338" s="46">
        <v>0</v>
      </c>
      <c r="AK1338" s="46">
        <v>0</v>
      </c>
      <c r="AL1338" s="46">
        <v>23740.3</v>
      </c>
      <c r="AM1338" s="46">
        <v>23740.3</v>
      </c>
      <c r="AN1338" s="46">
        <v>63831.3</v>
      </c>
      <c r="AO1338" s="46" t="s">
        <v>455</v>
      </c>
      <c r="AP1338" s="46" t="s">
        <v>63</v>
      </c>
      <c r="AQ1338" s="46"/>
      <c r="AR1338" s="46"/>
    </row>
    <row r="1339" spans="1:44" x14ac:dyDescent="0.2">
      <c r="A1339" s="46" t="s">
        <v>77</v>
      </c>
      <c r="B1339" s="46" t="s">
        <v>84</v>
      </c>
      <c r="C1339" s="46" t="s">
        <v>84</v>
      </c>
      <c r="D1339" s="46" t="s">
        <v>562</v>
      </c>
      <c r="E1339" s="46" t="s">
        <v>86</v>
      </c>
      <c r="F1339" s="46" t="s">
        <v>78</v>
      </c>
      <c r="G1339" s="46" t="s">
        <v>563</v>
      </c>
      <c r="H1339" s="46" t="s">
        <v>62</v>
      </c>
      <c r="I1339" s="46" t="s">
        <v>124</v>
      </c>
      <c r="J1339" s="46" t="s">
        <v>80</v>
      </c>
      <c r="K1339" s="46" t="s">
        <v>47</v>
      </c>
      <c r="L1339" s="46" t="s">
        <v>62</v>
      </c>
      <c r="M1339" s="46" t="s">
        <v>251</v>
      </c>
      <c r="N1339" s="46" t="s">
        <v>252</v>
      </c>
      <c r="O1339" s="46" t="s">
        <v>63</v>
      </c>
      <c r="P1339" s="46" t="s">
        <v>508</v>
      </c>
      <c r="Q1339" s="46" t="s">
        <v>579</v>
      </c>
      <c r="R1339" s="46" t="s">
        <v>84</v>
      </c>
      <c r="S1339" s="46" t="s">
        <v>99</v>
      </c>
      <c r="T1339" s="46" t="s">
        <v>48</v>
      </c>
      <c r="U1339" s="46" t="s">
        <v>31</v>
      </c>
      <c r="V1339" s="46" t="s">
        <v>106</v>
      </c>
      <c r="W1339" s="46" t="s">
        <v>579</v>
      </c>
      <c r="X1339" s="46" t="s">
        <v>84</v>
      </c>
      <c r="Y1339" s="46" t="s">
        <v>562</v>
      </c>
      <c r="Z1339" s="46" t="s">
        <v>565</v>
      </c>
      <c r="AA1339" s="46" t="s">
        <v>509</v>
      </c>
      <c r="AB1339" s="46">
        <v>0</v>
      </c>
      <c r="AC1339" s="46">
        <v>0</v>
      </c>
      <c r="AD1339" s="46">
        <v>0.3</v>
      </c>
      <c r="AE1339" s="46">
        <v>23740.3</v>
      </c>
      <c r="AF1339" s="46">
        <v>23740.3</v>
      </c>
      <c r="AG1339" s="46">
        <v>23740.3</v>
      </c>
      <c r="AH1339" s="46">
        <v>23740.3</v>
      </c>
      <c r="AI1339" s="46" t="s">
        <v>96</v>
      </c>
      <c r="AJ1339" s="46">
        <v>0</v>
      </c>
      <c r="AK1339" s="46">
        <v>0</v>
      </c>
      <c r="AL1339" s="46">
        <v>23740.3</v>
      </c>
      <c r="AM1339" s="46">
        <v>23740.3</v>
      </c>
      <c r="AN1339" s="46">
        <v>63831.3</v>
      </c>
      <c r="AO1339" s="46" t="s">
        <v>253</v>
      </c>
      <c r="AP1339" s="46" t="s">
        <v>63</v>
      </c>
      <c r="AQ1339" s="46"/>
      <c r="AR1339" s="46"/>
    </row>
    <row r="1340" spans="1:44" x14ac:dyDescent="0.2">
      <c r="A1340" s="46" t="s">
        <v>77</v>
      </c>
      <c r="B1340" s="46" t="s">
        <v>84</v>
      </c>
      <c r="C1340" s="46" t="s">
        <v>84</v>
      </c>
      <c r="D1340" s="46" t="s">
        <v>562</v>
      </c>
      <c r="E1340" s="46" t="s">
        <v>86</v>
      </c>
      <c r="F1340" s="46" t="s">
        <v>78</v>
      </c>
      <c r="G1340" s="46" t="s">
        <v>563</v>
      </c>
      <c r="H1340" s="46" t="s">
        <v>62</v>
      </c>
      <c r="I1340" s="46" t="s">
        <v>124</v>
      </c>
      <c r="J1340" s="46" t="s">
        <v>80</v>
      </c>
      <c r="K1340" s="46" t="s">
        <v>47</v>
      </c>
      <c r="L1340" s="46" t="s">
        <v>62</v>
      </c>
      <c r="M1340" s="46" t="s">
        <v>163</v>
      </c>
      <c r="N1340" s="46" t="s">
        <v>164</v>
      </c>
      <c r="O1340" s="46" t="s">
        <v>63</v>
      </c>
      <c r="P1340" s="46" t="s">
        <v>508</v>
      </c>
      <c r="Q1340" s="46" t="s">
        <v>579</v>
      </c>
      <c r="R1340" s="46" t="s">
        <v>84</v>
      </c>
      <c r="S1340" s="46" t="s">
        <v>99</v>
      </c>
      <c r="T1340" s="46" t="s">
        <v>48</v>
      </c>
      <c r="U1340" s="46" t="s">
        <v>31</v>
      </c>
      <c r="V1340" s="46" t="s">
        <v>106</v>
      </c>
      <c r="W1340" s="46" t="s">
        <v>579</v>
      </c>
      <c r="X1340" s="46" t="s">
        <v>84</v>
      </c>
      <c r="Y1340" s="46" t="s">
        <v>562</v>
      </c>
      <c r="Z1340" s="46" t="s">
        <v>565</v>
      </c>
      <c r="AA1340" s="46" t="s">
        <v>509</v>
      </c>
      <c r="AB1340" s="46">
        <v>116703952.12</v>
      </c>
      <c r="AC1340" s="46">
        <v>120261983.36</v>
      </c>
      <c r="AD1340" s="46">
        <v>125539411.19</v>
      </c>
      <c r="AE1340" s="46">
        <v>128752343.91</v>
      </c>
      <c r="AF1340" s="46">
        <v>137938390.88</v>
      </c>
      <c r="AG1340" s="46">
        <v>144307251.21000001</v>
      </c>
      <c r="AH1340" s="46">
        <v>145644236.41999999</v>
      </c>
      <c r="AI1340" s="46" t="s">
        <v>96</v>
      </c>
      <c r="AJ1340" s="46">
        <v>0</v>
      </c>
      <c r="AK1340" s="46">
        <v>119807877.08</v>
      </c>
      <c r="AL1340" s="46">
        <v>128314282.33</v>
      </c>
      <c r="AM1340" s="46">
        <v>141743481.63999999</v>
      </c>
      <c r="AN1340" s="46">
        <v>149384205.22999999</v>
      </c>
      <c r="AO1340" s="46" t="s">
        <v>165</v>
      </c>
      <c r="AP1340" s="46" t="s">
        <v>63</v>
      </c>
      <c r="AQ1340" s="46"/>
      <c r="AR1340" s="46"/>
    </row>
    <row r="1341" spans="1:44" x14ac:dyDescent="0.2">
      <c r="A1341" s="46" t="s">
        <v>77</v>
      </c>
      <c r="B1341" s="46" t="s">
        <v>84</v>
      </c>
      <c r="C1341" s="46" t="s">
        <v>84</v>
      </c>
      <c r="D1341" s="46" t="s">
        <v>562</v>
      </c>
      <c r="E1341" s="46" t="s">
        <v>86</v>
      </c>
      <c r="F1341" s="46" t="s">
        <v>78</v>
      </c>
      <c r="G1341" s="46" t="s">
        <v>563</v>
      </c>
      <c r="H1341" s="46" t="s">
        <v>62</v>
      </c>
      <c r="I1341" s="46" t="s">
        <v>124</v>
      </c>
      <c r="J1341" s="46" t="s">
        <v>80</v>
      </c>
      <c r="K1341" s="46" t="s">
        <v>47</v>
      </c>
      <c r="L1341" s="46" t="s">
        <v>62</v>
      </c>
      <c r="M1341" s="46" t="s">
        <v>204</v>
      </c>
      <c r="N1341" s="46" t="s">
        <v>471</v>
      </c>
      <c r="O1341" s="46" t="s">
        <v>207</v>
      </c>
      <c r="P1341" s="46" t="s">
        <v>508</v>
      </c>
      <c r="Q1341" s="46" t="s">
        <v>579</v>
      </c>
      <c r="R1341" s="46" t="s">
        <v>84</v>
      </c>
      <c r="S1341" s="46" t="s">
        <v>99</v>
      </c>
      <c r="T1341" s="46" t="s">
        <v>169</v>
      </c>
      <c r="U1341" s="46" t="s">
        <v>170</v>
      </c>
      <c r="V1341" s="46" t="s">
        <v>32</v>
      </c>
      <c r="W1341" s="46" t="s">
        <v>579</v>
      </c>
      <c r="X1341" s="46" t="s">
        <v>84</v>
      </c>
      <c r="Y1341" s="46" t="s">
        <v>562</v>
      </c>
      <c r="Z1341" s="46" t="s">
        <v>565</v>
      </c>
      <c r="AA1341" s="46" t="s">
        <v>509</v>
      </c>
      <c r="AB1341" s="46">
        <v>2175564.77</v>
      </c>
      <c r="AC1341" s="46">
        <v>4593488.84</v>
      </c>
      <c r="AD1341" s="46">
        <v>4672498.45</v>
      </c>
      <c r="AE1341" s="46">
        <v>5348131.3499999996</v>
      </c>
      <c r="AF1341" s="46">
        <v>5367574.9400000004</v>
      </c>
      <c r="AG1341" s="46">
        <v>6267370.8899999997</v>
      </c>
      <c r="AH1341" s="46">
        <v>6882690.0099999998</v>
      </c>
      <c r="AI1341" s="46" t="s">
        <v>96</v>
      </c>
      <c r="AJ1341" s="46">
        <v>0</v>
      </c>
      <c r="AK1341" s="46">
        <v>3474614.3</v>
      </c>
      <c r="AL1341" s="46">
        <v>4711016.2</v>
      </c>
      <c r="AM1341" s="46">
        <v>5477738.0099999998</v>
      </c>
      <c r="AN1341" s="46">
        <v>15597162.6</v>
      </c>
      <c r="AO1341" s="46" t="s">
        <v>206</v>
      </c>
      <c r="AP1341" s="46" t="s">
        <v>63</v>
      </c>
      <c r="AQ1341" s="46"/>
      <c r="AR1341" s="46" t="s">
        <v>458</v>
      </c>
    </row>
    <row r="1342" spans="1:44" x14ac:dyDescent="0.2">
      <c r="A1342" s="46" t="s">
        <v>77</v>
      </c>
      <c r="B1342" s="46" t="s">
        <v>84</v>
      </c>
      <c r="C1342" s="46" t="s">
        <v>84</v>
      </c>
      <c r="D1342" s="46" t="s">
        <v>562</v>
      </c>
      <c r="E1342" s="46" t="s">
        <v>86</v>
      </c>
      <c r="F1342" s="46" t="s">
        <v>78</v>
      </c>
      <c r="G1342" s="46" t="s">
        <v>563</v>
      </c>
      <c r="H1342" s="46" t="s">
        <v>62</v>
      </c>
      <c r="I1342" s="46" t="s">
        <v>124</v>
      </c>
      <c r="J1342" s="46" t="s">
        <v>80</v>
      </c>
      <c r="K1342" s="46" t="s">
        <v>47</v>
      </c>
      <c r="L1342" s="46" t="s">
        <v>62</v>
      </c>
      <c r="M1342" s="46" t="s">
        <v>204</v>
      </c>
      <c r="N1342" s="46" t="s">
        <v>578</v>
      </c>
      <c r="O1342" s="46" t="s">
        <v>210</v>
      </c>
      <c r="P1342" s="46" t="s">
        <v>508</v>
      </c>
      <c r="Q1342" s="46" t="s">
        <v>579</v>
      </c>
      <c r="R1342" s="46" t="s">
        <v>84</v>
      </c>
      <c r="S1342" s="46" t="s">
        <v>99</v>
      </c>
      <c r="T1342" s="46" t="s">
        <v>169</v>
      </c>
      <c r="U1342" s="46" t="s">
        <v>170</v>
      </c>
      <c r="V1342" s="46" t="s">
        <v>32</v>
      </c>
      <c r="W1342" s="46" t="s">
        <v>579</v>
      </c>
      <c r="X1342" s="46" t="s">
        <v>84</v>
      </c>
      <c r="Y1342" s="46" t="s">
        <v>562</v>
      </c>
      <c r="Z1342" s="46" t="s">
        <v>565</v>
      </c>
      <c r="AA1342" s="46" t="s">
        <v>509</v>
      </c>
      <c r="AB1342" s="46">
        <v>14830.85</v>
      </c>
      <c r="AC1342" s="46">
        <v>22926.92</v>
      </c>
      <c r="AD1342" s="46">
        <v>29823.77</v>
      </c>
      <c r="AE1342" s="46">
        <v>42316.27</v>
      </c>
      <c r="AF1342" s="46">
        <v>299226.12</v>
      </c>
      <c r="AG1342" s="46">
        <v>47745.120000000003</v>
      </c>
      <c r="AH1342" s="46">
        <v>49353.120000000003</v>
      </c>
      <c r="AI1342" s="46" t="s">
        <v>96</v>
      </c>
      <c r="AJ1342" s="46">
        <v>0</v>
      </c>
      <c r="AK1342" s="46">
        <v>19700.919999999998</v>
      </c>
      <c r="AL1342" s="46">
        <v>40134.269999999997</v>
      </c>
      <c r="AM1342" s="46">
        <v>47745.120000000003</v>
      </c>
      <c r="AN1342" s="46">
        <v>53828.67</v>
      </c>
      <c r="AO1342" s="46" t="s">
        <v>206</v>
      </c>
      <c r="AP1342" s="46" t="s">
        <v>63</v>
      </c>
      <c r="AQ1342" s="46"/>
      <c r="AR1342" s="46" t="s">
        <v>573</v>
      </c>
    </row>
    <row r="1343" spans="1:44" x14ac:dyDescent="0.2">
      <c r="A1343" s="46" t="s">
        <v>77</v>
      </c>
      <c r="B1343" s="46" t="s">
        <v>84</v>
      </c>
      <c r="C1343" s="46" t="s">
        <v>84</v>
      </c>
      <c r="D1343" s="46" t="s">
        <v>562</v>
      </c>
      <c r="E1343" s="46" t="s">
        <v>86</v>
      </c>
      <c r="F1343" s="46" t="s">
        <v>78</v>
      </c>
      <c r="G1343" s="46" t="s">
        <v>563</v>
      </c>
      <c r="H1343" s="46" t="s">
        <v>62</v>
      </c>
      <c r="I1343" s="46" t="s">
        <v>124</v>
      </c>
      <c r="J1343" s="46" t="s">
        <v>80</v>
      </c>
      <c r="K1343" s="46" t="s">
        <v>47</v>
      </c>
      <c r="L1343" s="46" t="s">
        <v>62</v>
      </c>
      <c r="M1343" s="46" t="s">
        <v>204</v>
      </c>
      <c r="N1343" s="46" t="s">
        <v>580</v>
      </c>
      <c r="O1343" s="46" t="s">
        <v>420</v>
      </c>
      <c r="P1343" s="46" t="s">
        <v>508</v>
      </c>
      <c r="Q1343" s="46" t="s">
        <v>579</v>
      </c>
      <c r="R1343" s="46" t="s">
        <v>84</v>
      </c>
      <c r="S1343" s="46" t="s">
        <v>99</v>
      </c>
      <c r="T1343" s="46" t="s">
        <v>169</v>
      </c>
      <c r="U1343" s="46" t="s">
        <v>170</v>
      </c>
      <c r="V1343" s="46" t="s">
        <v>32</v>
      </c>
      <c r="W1343" s="46" t="s">
        <v>579</v>
      </c>
      <c r="X1343" s="46" t="s">
        <v>84</v>
      </c>
      <c r="Y1343" s="46" t="s">
        <v>562</v>
      </c>
      <c r="Z1343" s="46" t="s">
        <v>565</v>
      </c>
      <c r="AA1343" s="46" t="s">
        <v>509</v>
      </c>
      <c r="AB1343" s="46">
        <v>0</v>
      </c>
      <c r="AC1343" s="46">
        <v>2617.56</v>
      </c>
      <c r="AD1343" s="46">
        <v>6013.68</v>
      </c>
      <c r="AE1343" s="46">
        <v>6013.68</v>
      </c>
      <c r="AF1343" s="46">
        <v>6013.68</v>
      </c>
      <c r="AG1343" s="46">
        <v>6013.68</v>
      </c>
      <c r="AH1343" s="46">
        <v>6013.68</v>
      </c>
      <c r="AI1343" s="46" t="s">
        <v>96</v>
      </c>
      <c r="AJ1343" s="46">
        <v>0</v>
      </c>
      <c r="AK1343" s="46">
        <v>0</v>
      </c>
      <c r="AL1343" s="46">
        <v>6013.68</v>
      </c>
      <c r="AM1343" s="46">
        <v>6013.68</v>
      </c>
      <c r="AN1343" s="46">
        <v>6013.68</v>
      </c>
      <c r="AO1343" s="46" t="s">
        <v>206</v>
      </c>
      <c r="AP1343" s="46" t="s">
        <v>63</v>
      </c>
      <c r="AQ1343" s="46"/>
      <c r="AR1343" s="46" t="s">
        <v>581</v>
      </c>
    </row>
    <row r="1344" spans="1:44" x14ac:dyDescent="0.2">
      <c r="A1344" s="46" t="s">
        <v>77</v>
      </c>
      <c r="B1344" s="46" t="s">
        <v>84</v>
      </c>
      <c r="C1344" s="46" t="s">
        <v>84</v>
      </c>
      <c r="D1344" s="46" t="s">
        <v>562</v>
      </c>
      <c r="E1344" s="46" t="s">
        <v>86</v>
      </c>
      <c r="F1344" s="46" t="s">
        <v>78</v>
      </c>
      <c r="G1344" s="46" t="s">
        <v>563</v>
      </c>
      <c r="H1344" s="46" t="s">
        <v>62</v>
      </c>
      <c r="I1344" s="46" t="s">
        <v>124</v>
      </c>
      <c r="J1344" s="46" t="s">
        <v>80</v>
      </c>
      <c r="K1344" s="46" t="s">
        <v>47</v>
      </c>
      <c r="L1344" s="46" t="s">
        <v>62</v>
      </c>
      <c r="M1344" s="46" t="s">
        <v>212</v>
      </c>
      <c r="N1344" s="46" t="s">
        <v>213</v>
      </c>
      <c r="O1344" s="46" t="s">
        <v>63</v>
      </c>
      <c r="P1344" s="46" t="s">
        <v>508</v>
      </c>
      <c r="Q1344" s="46" t="s">
        <v>579</v>
      </c>
      <c r="R1344" s="46" t="s">
        <v>84</v>
      </c>
      <c r="S1344" s="46" t="s">
        <v>99</v>
      </c>
      <c r="T1344" s="46" t="s">
        <v>169</v>
      </c>
      <c r="U1344" s="46" t="s">
        <v>170</v>
      </c>
      <c r="V1344" s="46" t="s">
        <v>106</v>
      </c>
      <c r="W1344" s="46" t="s">
        <v>579</v>
      </c>
      <c r="X1344" s="46" t="s">
        <v>84</v>
      </c>
      <c r="Y1344" s="46" t="s">
        <v>562</v>
      </c>
      <c r="Z1344" s="46" t="s">
        <v>565</v>
      </c>
      <c r="AA1344" s="46" t="s">
        <v>509</v>
      </c>
      <c r="AB1344" s="46">
        <v>2190395.62</v>
      </c>
      <c r="AC1344" s="46">
        <v>4619033.32</v>
      </c>
      <c r="AD1344" s="46">
        <v>4708335.9000000004</v>
      </c>
      <c r="AE1344" s="46">
        <v>5396461.2999999998</v>
      </c>
      <c r="AF1344" s="46">
        <v>5672814.7400000002</v>
      </c>
      <c r="AG1344" s="46">
        <v>6321129.6900000004</v>
      </c>
      <c r="AH1344" s="46">
        <v>6938056.8099999996</v>
      </c>
      <c r="AI1344" s="46" t="s">
        <v>96</v>
      </c>
      <c r="AJ1344" s="46">
        <v>0</v>
      </c>
      <c r="AK1344" s="46">
        <v>3494315.22</v>
      </c>
      <c r="AL1344" s="46">
        <v>4757164.1500000004</v>
      </c>
      <c r="AM1344" s="46">
        <v>5531496.8099999996</v>
      </c>
      <c r="AN1344" s="46">
        <v>15657004.949999999</v>
      </c>
      <c r="AO1344" s="46" t="s">
        <v>214</v>
      </c>
      <c r="AP1344" s="46" t="s">
        <v>63</v>
      </c>
      <c r="AQ1344" s="46"/>
      <c r="AR1344" s="46"/>
    </row>
    <row r="1345" spans="1:44" x14ac:dyDescent="0.2">
      <c r="A1345" s="46" t="s">
        <v>77</v>
      </c>
      <c r="B1345" s="46" t="s">
        <v>84</v>
      </c>
      <c r="C1345" s="46" t="s">
        <v>84</v>
      </c>
      <c r="D1345" s="46" t="s">
        <v>562</v>
      </c>
      <c r="E1345" s="46" t="s">
        <v>86</v>
      </c>
      <c r="F1345" s="46" t="s">
        <v>78</v>
      </c>
      <c r="G1345" s="46" t="s">
        <v>563</v>
      </c>
      <c r="H1345" s="46" t="s">
        <v>62</v>
      </c>
      <c r="I1345" s="46" t="s">
        <v>124</v>
      </c>
      <c r="J1345" s="46" t="s">
        <v>80</v>
      </c>
      <c r="K1345" s="46" t="s">
        <v>47</v>
      </c>
      <c r="L1345" s="46" t="s">
        <v>62</v>
      </c>
      <c r="M1345" s="46" t="s">
        <v>347</v>
      </c>
      <c r="N1345" s="46" t="s">
        <v>478</v>
      </c>
      <c r="O1345" s="46" t="s">
        <v>207</v>
      </c>
      <c r="P1345" s="46" t="s">
        <v>508</v>
      </c>
      <c r="Q1345" s="46" t="s">
        <v>579</v>
      </c>
      <c r="R1345" s="46" t="s">
        <v>84</v>
      </c>
      <c r="S1345" s="46" t="s">
        <v>99</v>
      </c>
      <c r="T1345" s="46" t="s">
        <v>169</v>
      </c>
      <c r="U1345" s="46" t="s">
        <v>170</v>
      </c>
      <c r="V1345" s="46" t="s">
        <v>32</v>
      </c>
      <c r="W1345" s="46" t="s">
        <v>579</v>
      </c>
      <c r="X1345" s="46" t="s">
        <v>84</v>
      </c>
      <c r="Y1345" s="46" t="s">
        <v>562</v>
      </c>
      <c r="Z1345" s="46" t="s">
        <v>565</v>
      </c>
      <c r="AA1345" s="46" t="s">
        <v>509</v>
      </c>
      <c r="AB1345" s="46">
        <v>0</v>
      </c>
      <c r="AC1345" s="46">
        <v>0</v>
      </c>
      <c r="AD1345" s="46">
        <v>0.3</v>
      </c>
      <c r="AE1345" s="46">
        <v>23740.3</v>
      </c>
      <c r="AF1345" s="46">
        <v>23740.3</v>
      </c>
      <c r="AG1345" s="46">
        <v>23740.3</v>
      </c>
      <c r="AH1345" s="46">
        <v>23740.3</v>
      </c>
      <c r="AI1345" s="46" t="s">
        <v>96</v>
      </c>
      <c r="AJ1345" s="46">
        <v>0</v>
      </c>
      <c r="AK1345" s="46">
        <v>0</v>
      </c>
      <c r="AL1345" s="46">
        <v>23740.3</v>
      </c>
      <c r="AM1345" s="46">
        <v>23740.3</v>
      </c>
      <c r="AN1345" s="46">
        <v>63831.3</v>
      </c>
      <c r="AO1345" s="46" t="s">
        <v>349</v>
      </c>
      <c r="AP1345" s="46" t="s">
        <v>63</v>
      </c>
      <c r="AQ1345" s="46"/>
      <c r="AR1345" s="46" t="s">
        <v>458</v>
      </c>
    </row>
    <row r="1346" spans="1:44" x14ac:dyDescent="0.2">
      <c r="A1346" s="46" t="s">
        <v>77</v>
      </c>
      <c r="B1346" s="46" t="s">
        <v>84</v>
      </c>
      <c r="C1346" s="46" t="s">
        <v>84</v>
      </c>
      <c r="D1346" s="46" t="s">
        <v>562</v>
      </c>
      <c r="E1346" s="46" t="s">
        <v>86</v>
      </c>
      <c r="F1346" s="46" t="s">
        <v>78</v>
      </c>
      <c r="G1346" s="46" t="s">
        <v>563</v>
      </c>
      <c r="H1346" s="46" t="s">
        <v>62</v>
      </c>
      <c r="I1346" s="46" t="s">
        <v>124</v>
      </c>
      <c r="J1346" s="46" t="s">
        <v>80</v>
      </c>
      <c r="K1346" s="46" t="s">
        <v>47</v>
      </c>
      <c r="L1346" s="46" t="s">
        <v>62</v>
      </c>
      <c r="M1346" s="46" t="s">
        <v>352</v>
      </c>
      <c r="N1346" s="46" t="s">
        <v>353</v>
      </c>
      <c r="O1346" s="46" t="s">
        <v>63</v>
      </c>
      <c r="P1346" s="46" t="s">
        <v>508</v>
      </c>
      <c r="Q1346" s="46" t="s">
        <v>579</v>
      </c>
      <c r="R1346" s="46" t="s">
        <v>84</v>
      </c>
      <c r="S1346" s="46" t="s">
        <v>99</v>
      </c>
      <c r="T1346" s="46" t="s">
        <v>169</v>
      </c>
      <c r="U1346" s="46" t="s">
        <v>170</v>
      </c>
      <c r="V1346" s="46" t="s">
        <v>106</v>
      </c>
      <c r="W1346" s="46" t="s">
        <v>579</v>
      </c>
      <c r="X1346" s="46" t="s">
        <v>84</v>
      </c>
      <c r="Y1346" s="46" t="s">
        <v>562</v>
      </c>
      <c r="Z1346" s="46" t="s">
        <v>565</v>
      </c>
      <c r="AA1346" s="46" t="s">
        <v>509</v>
      </c>
      <c r="AB1346" s="46">
        <v>0</v>
      </c>
      <c r="AC1346" s="46">
        <v>0</v>
      </c>
      <c r="AD1346" s="46">
        <v>0.3</v>
      </c>
      <c r="AE1346" s="46">
        <v>23740.3</v>
      </c>
      <c r="AF1346" s="46">
        <v>23740.3</v>
      </c>
      <c r="AG1346" s="46">
        <v>23740.3</v>
      </c>
      <c r="AH1346" s="46">
        <v>23740.3</v>
      </c>
      <c r="AI1346" s="46" t="s">
        <v>96</v>
      </c>
      <c r="AJ1346" s="46">
        <v>0</v>
      </c>
      <c r="AK1346" s="46">
        <v>0</v>
      </c>
      <c r="AL1346" s="46">
        <v>23740.3</v>
      </c>
      <c r="AM1346" s="46">
        <v>23740.3</v>
      </c>
      <c r="AN1346" s="46">
        <v>63831.3</v>
      </c>
      <c r="AO1346" s="46" t="s">
        <v>354</v>
      </c>
      <c r="AP1346" s="46" t="s">
        <v>63</v>
      </c>
      <c r="AQ1346" s="46"/>
      <c r="AR1346" s="46"/>
    </row>
    <row r="1347" spans="1:44" x14ac:dyDescent="0.2">
      <c r="A1347" s="46" t="s">
        <v>77</v>
      </c>
      <c r="B1347" s="46" t="s">
        <v>84</v>
      </c>
      <c r="C1347" s="46" t="s">
        <v>84</v>
      </c>
      <c r="D1347" s="46" t="s">
        <v>562</v>
      </c>
      <c r="E1347" s="46" t="s">
        <v>86</v>
      </c>
      <c r="F1347" s="46" t="s">
        <v>78</v>
      </c>
      <c r="G1347" s="46" t="s">
        <v>563</v>
      </c>
      <c r="H1347" s="46" t="s">
        <v>62</v>
      </c>
      <c r="I1347" s="46" t="s">
        <v>124</v>
      </c>
      <c r="J1347" s="46" t="s">
        <v>80</v>
      </c>
      <c r="K1347" s="46" t="s">
        <v>47</v>
      </c>
      <c r="L1347" s="46" t="s">
        <v>62</v>
      </c>
      <c r="M1347" s="46" t="s">
        <v>215</v>
      </c>
      <c r="N1347" s="46" t="s">
        <v>216</v>
      </c>
      <c r="O1347" s="46" t="s">
        <v>207</v>
      </c>
      <c r="P1347" s="46" t="s">
        <v>508</v>
      </c>
      <c r="Q1347" s="46" t="s">
        <v>579</v>
      </c>
      <c r="R1347" s="46" t="s">
        <v>84</v>
      </c>
      <c r="S1347" s="46" t="s">
        <v>99</v>
      </c>
      <c r="T1347" s="46" t="s">
        <v>169</v>
      </c>
      <c r="U1347" s="46" t="s">
        <v>170</v>
      </c>
      <c r="V1347" s="46" t="s">
        <v>106</v>
      </c>
      <c r="W1347" s="46" t="s">
        <v>579</v>
      </c>
      <c r="X1347" s="46" t="s">
        <v>84</v>
      </c>
      <c r="Y1347" s="46" t="s">
        <v>562</v>
      </c>
      <c r="Z1347" s="46" t="s">
        <v>565</v>
      </c>
      <c r="AA1347" s="46" t="s">
        <v>509</v>
      </c>
      <c r="AB1347" s="46">
        <v>2175564.77</v>
      </c>
      <c r="AC1347" s="46">
        <v>4593488.84</v>
      </c>
      <c r="AD1347" s="46">
        <v>4672498.75</v>
      </c>
      <c r="AE1347" s="46">
        <v>5371871.6500000004</v>
      </c>
      <c r="AF1347" s="46">
        <v>5391315.2400000002</v>
      </c>
      <c r="AG1347" s="46">
        <v>6291111.1900000004</v>
      </c>
      <c r="AH1347" s="46">
        <v>6906430.3099999996</v>
      </c>
      <c r="AI1347" s="46" t="s">
        <v>96</v>
      </c>
      <c r="AJ1347" s="46">
        <v>0</v>
      </c>
      <c r="AK1347" s="46">
        <v>3474614.3</v>
      </c>
      <c r="AL1347" s="46">
        <v>4734756.5</v>
      </c>
      <c r="AM1347" s="46">
        <v>5501478.3099999996</v>
      </c>
      <c r="AN1347" s="46">
        <v>15660993.9</v>
      </c>
      <c r="AO1347" s="46" t="s">
        <v>217</v>
      </c>
      <c r="AP1347" s="46" t="s">
        <v>63</v>
      </c>
      <c r="AQ1347" s="46"/>
      <c r="AR1347" s="46" t="s">
        <v>458</v>
      </c>
    </row>
    <row r="1348" spans="1:44" x14ac:dyDescent="0.2">
      <c r="A1348" s="46" t="s">
        <v>77</v>
      </c>
      <c r="B1348" s="46" t="s">
        <v>84</v>
      </c>
      <c r="C1348" s="46" t="s">
        <v>84</v>
      </c>
      <c r="D1348" s="46" t="s">
        <v>562</v>
      </c>
      <c r="E1348" s="46" t="s">
        <v>86</v>
      </c>
      <c r="F1348" s="46" t="s">
        <v>78</v>
      </c>
      <c r="G1348" s="46" t="s">
        <v>563</v>
      </c>
      <c r="H1348" s="46" t="s">
        <v>62</v>
      </c>
      <c r="I1348" s="46" t="s">
        <v>124</v>
      </c>
      <c r="J1348" s="46" t="s">
        <v>80</v>
      </c>
      <c r="K1348" s="46" t="s">
        <v>47</v>
      </c>
      <c r="L1348" s="46" t="s">
        <v>62</v>
      </c>
      <c r="M1348" s="46" t="s">
        <v>215</v>
      </c>
      <c r="N1348" s="46" t="s">
        <v>216</v>
      </c>
      <c r="O1348" s="46" t="s">
        <v>210</v>
      </c>
      <c r="P1348" s="46" t="s">
        <v>508</v>
      </c>
      <c r="Q1348" s="46" t="s">
        <v>579</v>
      </c>
      <c r="R1348" s="46" t="s">
        <v>84</v>
      </c>
      <c r="S1348" s="46" t="s">
        <v>99</v>
      </c>
      <c r="T1348" s="46" t="s">
        <v>169</v>
      </c>
      <c r="U1348" s="46" t="s">
        <v>170</v>
      </c>
      <c r="V1348" s="46" t="s">
        <v>106</v>
      </c>
      <c r="W1348" s="46" t="s">
        <v>579</v>
      </c>
      <c r="X1348" s="46" t="s">
        <v>84</v>
      </c>
      <c r="Y1348" s="46" t="s">
        <v>562</v>
      </c>
      <c r="Z1348" s="46" t="s">
        <v>565</v>
      </c>
      <c r="AA1348" s="46" t="s">
        <v>509</v>
      </c>
      <c r="AB1348" s="46">
        <v>14830.85</v>
      </c>
      <c r="AC1348" s="46">
        <v>22926.92</v>
      </c>
      <c r="AD1348" s="46">
        <v>29823.77</v>
      </c>
      <c r="AE1348" s="46">
        <v>42316.27</v>
      </c>
      <c r="AF1348" s="46">
        <v>299226.12</v>
      </c>
      <c r="AG1348" s="46">
        <v>47745.120000000003</v>
      </c>
      <c r="AH1348" s="46">
        <v>49353.120000000003</v>
      </c>
      <c r="AI1348" s="46" t="s">
        <v>96</v>
      </c>
      <c r="AJ1348" s="46">
        <v>0</v>
      </c>
      <c r="AK1348" s="46">
        <v>19700.919999999998</v>
      </c>
      <c r="AL1348" s="46">
        <v>40134.269999999997</v>
      </c>
      <c r="AM1348" s="46">
        <v>47745.120000000003</v>
      </c>
      <c r="AN1348" s="46">
        <v>53828.67</v>
      </c>
      <c r="AO1348" s="46" t="s">
        <v>217</v>
      </c>
      <c r="AP1348" s="46" t="s">
        <v>63</v>
      </c>
      <c r="AQ1348" s="46"/>
      <c r="AR1348" s="46" t="s">
        <v>573</v>
      </c>
    </row>
    <row r="1349" spans="1:44" x14ac:dyDescent="0.2">
      <c r="A1349" s="46" t="s">
        <v>77</v>
      </c>
      <c r="B1349" s="46" t="s">
        <v>84</v>
      </c>
      <c r="C1349" s="46" t="s">
        <v>84</v>
      </c>
      <c r="D1349" s="46" t="s">
        <v>562</v>
      </c>
      <c r="E1349" s="46" t="s">
        <v>86</v>
      </c>
      <c r="F1349" s="46" t="s">
        <v>78</v>
      </c>
      <c r="G1349" s="46" t="s">
        <v>563</v>
      </c>
      <c r="H1349" s="46" t="s">
        <v>62</v>
      </c>
      <c r="I1349" s="46" t="s">
        <v>124</v>
      </c>
      <c r="J1349" s="46" t="s">
        <v>80</v>
      </c>
      <c r="K1349" s="46" t="s">
        <v>47</v>
      </c>
      <c r="L1349" s="46" t="s">
        <v>62</v>
      </c>
      <c r="M1349" s="46" t="s">
        <v>215</v>
      </c>
      <c r="N1349" s="46" t="s">
        <v>216</v>
      </c>
      <c r="O1349" s="46" t="s">
        <v>420</v>
      </c>
      <c r="P1349" s="46" t="s">
        <v>508</v>
      </c>
      <c r="Q1349" s="46" t="s">
        <v>579</v>
      </c>
      <c r="R1349" s="46" t="s">
        <v>84</v>
      </c>
      <c r="S1349" s="46" t="s">
        <v>99</v>
      </c>
      <c r="T1349" s="46" t="s">
        <v>169</v>
      </c>
      <c r="U1349" s="46" t="s">
        <v>170</v>
      </c>
      <c r="V1349" s="46" t="s">
        <v>106</v>
      </c>
      <c r="W1349" s="46" t="s">
        <v>579</v>
      </c>
      <c r="X1349" s="46" t="s">
        <v>84</v>
      </c>
      <c r="Y1349" s="46" t="s">
        <v>562</v>
      </c>
      <c r="Z1349" s="46" t="s">
        <v>565</v>
      </c>
      <c r="AA1349" s="46" t="s">
        <v>509</v>
      </c>
      <c r="AB1349" s="46">
        <v>0</v>
      </c>
      <c r="AC1349" s="46">
        <v>2617.56</v>
      </c>
      <c r="AD1349" s="46">
        <v>6013.68</v>
      </c>
      <c r="AE1349" s="46">
        <v>6013.68</v>
      </c>
      <c r="AF1349" s="46">
        <v>6013.68</v>
      </c>
      <c r="AG1349" s="46">
        <v>6013.68</v>
      </c>
      <c r="AH1349" s="46">
        <v>6013.68</v>
      </c>
      <c r="AI1349" s="46" t="s">
        <v>96</v>
      </c>
      <c r="AJ1349" s="46">
        <v>0</v>
      </c>
      <c r="AK1349" s="46">
        <v>0</v>
      </c>
      <c r="AL1349" s="46">
        <v>6013.68</v>
      </c>
      <c r="AM1349" s="46">
        <v>6013.68</v>
      </c>
      <c r="AN1349" s="46">
        <v>6013.68</v>
      </c>
      <c r="AO1349" s="46" t="s">
        <v>217</v>
      </c>
      <c r="AP1349" s="46" t="s">
        <v>63</v>
      </c>
      <c r="AQ1349" s="46"/>
      <c r="AR1349" s="46" t="s">
        <v>581</v>
      </c>
    </row>
    <row r="1350" spans="1:44" x14ac:dyDescent="0.2">
      <c r="A1350" s="46" t="s">
        <v>77</v>
      </c>
      <c r="B1350" s="46" t="s">
        <v>84</v>
      </c>
      <c r="C1350" s="46" t="s">
        <v>84</v>
      </c>
      <c r="D1350" s="46" t="s">
        <v>562</v>
      </c>
      <c r="E1350" s="46" t="s">
        <v>86</v>
      </c>
      <c r="F1350" s="46" t="s">
        <v>78</v>
      </c>
      <c r="G1350" s="46" t="s">
        <v>563</v>
      </c>
      <c r="H1350" s="46" t="s">
        <v>62</v>
      </c>
      <c r="I1350" s="46" t="s">
        <v>124</v>
      </c>
      <c r="J1350" s="46" t="s">
        <v>80</v>
      </c>
      <c r="K1350" s="46" t="s">
        <v>47</v>
      </c>
      <c r="L1350" s="46" t="s">
        <v>62</v>
      </c>
      <c r="M1350" s="46" t="s">
        <v>218</v>
      </c>
      <c r="N1350" s="46" t="s">
        <v>219</v>
      </c>
      <c r="O1350" s="46" t="s">
        <v>63</v>
      </c>
      <c r="P1350" s="46" t="s">
        <v>508</v>
      </c>
      <c r="Q1350" s="46" t="s">
        <v>579</v>
      </c>
      <c r="R1350" s="46" t="s">
        <v>84</v>
      </c>
      <c r="S1350" s="46" t="s">
        <v>99</v>
      </c>
      <c r="T1350" s="46" t="s">
        <v>169</v>
      </c>
      <c r="U1350" s="46" t="s">
        <v>170</v>
      </c>
      <c r="V1350" s="46" t="s">
        <v>106</v>
      </c>
      <c r="W1350" s="46" t="s">
        <v>579</v>
      </c>
      <c r="X1350" s="46" t="s">
        <v>84</v>
      </c>
      <c r="Y1350" s="46" t="s">
        <v>562</v>
      </c>
      <c r="Z1350" s="46" t="s">
        <v>565</v>
      </c>
      <c r="AA1350" s="46" t="s">
        <v>509</v>
      </c>
      <c r="AB1350" s="46">
        <v>2190395.62</v>
      </c>
      <c r="AC1350" s="46">
        <v>4619033.32</v>
      </c>
      <c r="AD1350" s="46">
        <v>4708336.2</v>
      </c>
      <c r="AE1350" s="46">
        <v>5420201.5999999996</v>
      </c>
      <c r="AF1350" s="46">
        <v>5696555.04</v>
      </c>
      <c r="AG1350" s="46">
        <v>6344869.9900000002</v>
      </c>
      <c r="AH1350" s="46">
        <v>6961797.1100000003</v>
      </c>
      <c r="AI1350" s="46" t="s">
        <v>96</v>
      </c>
      <c r="AJ1350" s="46">
        <v>0</v>
      </c>
      <c r="AK1350" s="46">
        <v>3494315.22</v>
      </c>
      <c r="AL1350" s="46">
        <v>4780904.45</v>
      </c>
      <c r="AM1350" s="46">
        <v>5555237.1100000003</v>
      </c>
      <c r="AN1350" s="46">
        <v>15720836.25</v>
      </c>
      <c r="AO1350" s="46" t="s">
        <v>220</v>
      </c>
      <c r="AP1350" s="46" t="s">
        <v>63</v>
      </c>
      <c r="AQ1350" s="46"/>
      <c r="AR1350" s="46"/>
    </row>
    <row r="1351" spans="1:44" x14ac:dyDescent="0.2">
      <c r="A1351" s="46" t="s">
        <v>77</v>
      </c>
      <c r="B1351" s="46" t="s">
        <v>84</v>
      </c>
      <c r="C1351" s="46" t="s">
        <v>84</v>
      </c>
      <c r="D1351" s="46" t="s">
        <v>562</v>
      </c>
      <c r="E1351" s="46" t="s">
        <v>86</v>
      </c>
      <c r="F1351" s="46" t="s">
        <v>78</v>
      </c>
      <c r="G1351" s="46" t="s">
        <v>563</v>
      </c>
      <c r="H1351" s="46" t="s">
        <v>62</v>
      </c>
      <c r="I1351" s="46" t="s">
        <v>124</v>
      </c>
      <c r="J1351" s="46" t="s">
        <v>80</v>
      </c>
      <c r="K1351" s="46" t="s">
        <v>47</v>
      </c>
      <c r="L1351" s="46" t="s">
        <v>62</v>
      </c>
      <c r="M1351" s="46" t="s">
        <v>166</v>
      </c>
      <c r="N1351" s="46" t="s">
        <v>167</v>
      </c>
      <c r="O1351" s="46" t="s">
        <v>63</v>
      </c>
      <c r="P1351" s="46" t="s">
        <v>508</v>
      </c>
      <c r="Q1351" s="46" t="s">
        <v>579</v>
      </c>
      <c r="R1351" s="46" t="s">
        <v>84</v>
      </c>
      <c r="S1351" s="46" t="s">
        <v>99</v>
      </c>
      <c r="T1351" s="46" t="s">
        <v>169</v>
      </c>
      <c r="U1351" s="46" t="s">
        <v>170</v>
      </c>
      <c r="V1351" s="46" t="s">
        <v>32</v>
      </c>
      <c r="W1351" s="46" t="s">
        <v>579</v>
      </c>
      <c r="X1351" s="46" t="s">
        <v>84</v>
      </c>
      <c r="Y1351" s="46" t="s">
        <v>562</v>
      </c>
      <c r="Z1351" s="46" t="s">
        <v>565</v>
      </c>
      <c r="AA1351" s="46" t="s">
        <v>509</v>
      </c>
      <c r="AB1351" s="46">
        <v>114513556.5</v>
      </c>
      <c r="AC1351" s="46">
        <v>115642950.04000001</v>
      </c>
      <c r="AD1351" s="46">
        <v>120831074.98999999</v>
      </c>
      <c r="AE1351" s="46">
        <v>123332142.31</v>
      </c>
      <c r="AF1351" s="46">
        <v>132241835.84</v>
      </c>
      <c r="AG1351" s="46">
        <v>137962381.22</v>
      </c>
      <c r="AH1351" s="46">
        <v>138682439.31</v>
      </c>
      <c r="AI1351" s="46" t="s">
        <v>96</v>
      </c>
      <c r="AJ1351" s="46">
        <v>0</v>
      </c>
      <c r="AK1351" s="46">
        <v>116313561.86</v>
      </c>
      <c r="AL1351" s="46">
        <v>123533377.88</v>
      </c>
      <c r="AM1351" s="46">
        <v>136188244.53</v>
      </c>
      <c r="AN1351" s="46">
        <v>133663368.98</v>
      </c>
      <c r="AO1351" s="46" t="s">
        <v>168</v>
      </c>
      <c r="AP1351" s="46" t="s">
        <v>63</v>
      </c>
      <c r="AQ1351" s="46"/>
      <c r="AR1351" s="46"/>
    </row>
    <row r="1352" spans="1:44" x14ac:dyDescent="0.2">
      <c r="A1352" s="46" t="s">
        <v>77</v>
      </c>
      <c r="B1352" s="46" t="s">
        <v>84</v>
      </c>
      <c r="C1352" s="46" t="s">
        <v>84</v>
      </c>
      <c r="D1352" s="46" t="s">
        <v>562</v>
      </c>
      <c r="E1352" s="46" t="s">
        <v>86</v>
      </c>
      <c r="F1352" s="46" t="s">
        <v>78</v>
      </c>
      <c r="G1352" s="46" t="s">
        <v>563</v>
      </c>
      <c r="H1352" s="46" t="s">
        <v>62</v>
      </c>
      <c r="I1352" s="46" t="s">
        <v>124</v>
      </c>
      <c r="J1352" s="46" t="s">
        <v>80</v>
      </c>
      <c r="K1352" s="46" t="s">
        <v>47</v>
      </c>
      <c r="L1352" s="46" t="s">
        <v>62</v>
      </c>
      <c r="M1352" s="46" t="s">
        <v>171</v>
      </c>
      <c r="N1352" s="46" t="s">
        <v>172</v>
      </c>
      <c r="O1352" s="46" t="s">
        <v>63</v>
      </c>
      <c r="P1352" s="46" t="s">
        <v>508</v>
      </c>
      <c r="Q1352" s="46" t="s">
        <v>579</v>
      </c>
      <c r="R1352" s="46" t="s">
        <v>84</v>
      </c>
      <c r="S1352" s="46" t="s">
        <v>99</v>
      </c>
      <c r="T1352" s="46" t="s">
        <v>169</v>
      </c>
      <c r="U1352" s="46" t="s">
        <v>170</v>
      </c>
      <c r="V1352" s="46" t="s">
        <v>106</v>
      </c>
      <c r="W1352" s="46" t="s">
        <v>579</v>
      </c>
      <c r="X1352" s="46" t="s">
        <v>84</v>
      </c>
      <c r="Y1352" s="46" t="s">
        <v>562</v>
      </c>
      <c r="Z1352" s="46" t="s">
        <v>565</v>
      </c>
      <c r="AA1352" s="46" t="s">
        <v>509</v>
      </c>
      <c r="AB1352" s="46">
        <v>114513556.5</v>
      </c>
      <c r="AC1352" s="46">
        <v>115642950.04000001</v>
      </c>
      <c r="AD1352" s="46">
        <v>120831074.98999999</v>
      </c>
      <c r="AE1352" s="46">
        <v>123332142.31</v>
      </c>
      <c r="AF1352" s="46">
        <v>132241835.84</v>
      </c>
      <c r="AG1352" s="46">
        <v>137962381.22</v>
      </c>
      <c r="AH1352" s="46">
        <v>138682439.31</v>
      </c>
      <c r="AI1352" s="46" t="s">
        <v>96</v>
      </c>
      <c r="AJ1352" s="46">
        <v>0</v>
      </c>
      <c r="AK1352" s="46">
        <v>116313561.86</v>
      </c>
      <c r="AL1352" s="46">
        <v>123533377.88</v>
      </c>
      <c r="AM1352" s="46">
        <v>136188244.53</v>
      </c>
      <c r="AN1352" s="46">
        <v>133663368.98</v>
      </c>
      <c r="AO1352" s="46" t="s">
        <v>173</v>
      </c>
      <c r="AP1352" s="46" t="s">
        <v>63</v>
      </c>
      <c r="AQ1352" s="46"/>
      <c r="AR1352" s="46"/>
    </row>
    <row r="1353" spans="1:44" x14ac:dyDescent="0.2">
      <c r="A1353" s="46" t="s">
        <v>77</v>
      </c>
      <c r="B1353" s="46" t="s">
        <v>84</v>
      </c>
      <c r="C1353" s="46" t="s">
        <v>84</v>
      </c>
      <c r="D1353" s="46" t="s">
        <v>562</v>
      </c>
      <c r="E1353" s="46" t="s">
        <v>86</v>
      </c>
      <c r="F1353" s="46" t="s">
        <v>78</v>
      </c>
      <c r="G1353" s="46" t="s">
        <v>563</v>
      </c>
      <c r="H1353" s="46" t="s">
        <v>62</v>
      </c>
      <c r="I1353" s="46" t="s">
        <v>124</v>
      </c>
      <c r="J1353" s="46" t="s">
        <v>80</v>
      </c>
      <c r="K1353" s="46" t="s">
        <v>47</v>
      </c>
      <c r="L1353" s="46" t="s">
        <v>62</v>
      </c>
      <c r="M1353" s="46" t="s">
        <v>174</v>
      </c>
      <c r="N1353" s="46" t="s">
        <v>175</v>
      </c>
      <c r="O1353" s="46" t="s">
        <v>63</v>
      </c>
      <c r="P1353" s="46" t="s">
        <v>508</v>
      </c>
      <c r="Q1353" s="46" t="s">
        <v>579</v>
      </c>
      <c r="R1353" s="46" t="s">
        <v>84</v>
      </c>
      <c r="S1353" s="46" t="s">
        <v>99</v>
      </c>
      <c r="T1353" s="46" t="s">
        <v>169</v>
      </c>
      <c r="U1353" s="46" t="s">
        <v>170</v>
      </c>
      <c r="V1353" s="46" t="s">
        <v>106</v>
      </c>
      <c r="W1353" s="46" t="s">
        <v>579</v>
      </c>
      <c r="X1353" s="46" t="s">
        <v>84</v>
      </c>
      <c r="Y1353" s="46" t="s">
        <v>562</v>
      </c>
      <c r="Z1353" s="46" t="s">
        <v>565</v>
      </c>
      <c r="AA1353" s="46" t="s">
        <v>509</v>
      </c>
      <c r="AB1353" s="46">
        <v>116703952.12</v>
      </c>
      <c r="AC1353" s="46">
        <v>120261983.36</v>
      </c>
      <c r="AD1353" s="46">
        <v>125539411.19</v>
      </c>
      <c r="AE1353" s="46">
        <v>128752343.91</v>
      </c>
      <c r="AF1353" s="46">
        <v>137938390.88</v>
      </c>
      <c r="AG1353" s="46">
        <v>144307251.21000001</v>
      </c>
      <c r="AH1353" s="46">
        <v>145644236.41999999</v>
      </c>
      <c r="AI1353" s="46" t="s">
        <v>96</v>
      </c>
      <c r="AJ1353" s="46">
        <v>0</v>
      </c>
      <c r="AK1353" s="46">
        <v>119807877.08</v>
      </c>
      <c r="AL1353" s="46">
        <v>128314282.33</v>
      </c>
      <c r="AM1353" s="46">
        <v>141743481.63999999</v>
      </c>
      <c r="AN1353" s="46">
        <v>149384205.22999999</v>
      </c>
      <c r="AO1353" s="46" t="s">
        <v>176</v>
      </c>
      <c r="AP1353" s="46" t="s">
        <v>63</v>
      </c>
      <c r="AQ1353" s="46"/>
      <c r="AR1353" s="46"/>
    </row>
    <row r="1354" spans="1:44" x14ac:dyDescent="0.2">
      <c r="A1354" s="46" t="s">
        <v>77</v>
      </c>
      <c r="B1354" s="46" t="s">
        <v>84</v>
      </c>
      <c r="C1354" s="46" t="s">
        <v>84</v>
      </c>
      <c r="D1354" s="46" t="s">
        <v>562</v>
      </c>
      <c r="E1354" s="46" t="s">
        <v>86</v>
      </c>
      <c r="F1354" s="46" t="s">
        <v>78</v>
      </c>
      <c r="G1354" s="46" t="s">
        <v>563</v>
      </c>
      <c r="H1354" s="46" t="s">
        <v>62</v>
      </c>
      <c r="I1354" s="46" t="s">
        <v>124</v>
      </c>
      <c r="J1354" s="46" t="s">
        <v>80</v>
      </c>
      <c r="K1354" s="46" t="s">
        <v>47</v>
      </c>
      <c r="L1354" s="46" t="s">
        <v>62</v>
      </c>
      <c r="M1354" s="46" t="s">
        <v>177</v>
      </c>
      <c r="N1354" s="46" t="s">
        <v>178</v>
      </c>
      <c r="O1354" s="46" t="s">
        <v>63</v>
      </c>
      <c r="P1354" s="46" t="s">
        <v>508</v>
      </c>
      <c r="Q1354" s="46" t="s">
        <v>579</v>
      </c>
      <c r="R1354" s="46" t="s">
        <v>84</v>
      </c>
      <c r="S1354" s="46" t="s">
        <v>99</v>
      </c>
      <c r="T1354" s="46" t="s">
        <v>169</v>
      </c>
      <c r="U1354" s="46" t="s">
        <v>170</v>
      </c>
      <c r="V1354" s="46" t="s">
        <v>32</v>
      </c>
      <c r="W1354" s="46" t="s">
        <v>579</v>
      </c>
      <c r="X1354" s="46" t="s">
        <v>84</v>
      </c>
      <c r="Y1354" s="46" t="s">
        <v>562</v>
      </c>
      <c r="Z1354" s="46" t="s">
        <v>565</v>
      </c>
      <c r="AA1354" s="46" t="s">
        <v>509</v>
      </c>
      <c r="AB1354" s="46">
        <v>114513556.5</v>
      </c>
      <c r="AC1354" s="46">
        <v>115642950.04000001</v>
      </c>
      <c r="AD1354" s="46">
        <v>120831074.98999999</v>
      </c>
      <c r="AE1354" s="46">
        <v>123332142.31</v>
      </c>
      <c r="AF1354" s="46">
        <v>132241835.84</v>
      </c>
      <c r="AG1354" s="46">
        <v>137962381.22</v>
      </c>
      <c r="AH1354" s="46">
        <v>138682439.31</v>
      </c>
      <c r="AI1354" s="46" t="s">
        <v>96</v>
      </c>
      <c r="AJ1354" s="46">
        <v>0</v>
      </c>
      <c r="AK1354" s="46">
        <v>116313561.86</v>
      </c>
      <c r="AL1354" s="46">
        <v>123533377.88</v>
      </c>
      <c r="AM1354" s="46">
        <v>136188244.53</v>
      </c>
      <c r="AN1354" s="46">
        <v>133663368.98</v>
      </c>
      <c r="AO1354" s="46" t="s">
        <v>179</v>
      </c>
      <c r="AP1354" s="46" t="s">
        <v>63</v>
      </c>
      <c r="AQ1354" s="46"/>
      <c r="AR1354" s="46"/>
    </row>
    <row r="1355" spans="1:44" x14ac:dyDescent="0.2">
      <c r="A1355" s="46" t="s">
        <v>77</v>
      </c>
      <c r="B1355" s="46" t="s">
        <v>84</v>
      </c>
      <c r="C1355" s="46" t="s">
        <v>84</v>
      </c>
      <c r="D1355" s="46" t="s">
        <v>562</v>
      </c>
      <c r="E1355" s="46" t="s">
        <v>86</v>
      </c>
      <c r="F1355" s="46" t="s">
        <v>78</v>
      </c>
      <c r="G1355" s="46" t="s">
        <v>563</v>
      </c>
      <c r="H1355" s="46" t="s">
        <v>62</v>
      </c>
      <c r="I1355" s="46" t="s">
        <v>124</v>
      </c>
      <c r="J1355" s="46" t="s">
        <v>80</v>
      </c>
      <c r="K1355" s="46" t="s">
        <v>47</v>
      </c>
      <c r="L1355" s="46" t="s">
        <v>62</v>
      </c>
      <c r="M1355" s="46" t="s">
        <v>89</v>
      </c>
      <c r="N1355" s="46" t="s">
        <v>90</v>
      </c>
      <c r="O1355" s="46" t="s">
        <v>63</v>
      </c>
      <c r="P1355" s="46" t="s">
        <v>508</v>
      </c>
      <c r="Q1355" s="46" t="s">
        <v>579</v>
      </c>
      <c r="R1355" s="46" t="s">
        <v>84</v>
      </c>
      <c r="S1355" s="46" t="s">
        <v>99</v>
      </c>
      <c r="T1355" s="46" t="s">
        <v>94</v>
      </c>
      <c r="U1355" s="46" t="s">
        <v>95</v>
      </c>
      <c r="V1355" s="46" t="s">
        <v>32</v>
      </c>
      <c r="W1355" s="46" t="s">
        <v>579</v>
      </c>
      <c r="X1355" s="46" t="s">
        <v>84</v>
      </c>
      <c r="Y1355" s="46" t="s">
        <v>562</v>
      </c>
      <c r="Z1355" s="46" t="s">
        <v>565</v>
      </c>
      <c r="AA1355" s="46" t="s">
        <v>509</v>
      </c>
      <c r="AB1355" s="46">
        <v>213218225.31</v>
      </c>
      <c r="AC1355" s="46">
        <v>213218225.31</v>
      </c>
      <c r="AD1355" s="46">
        <v>213218225.31</v>
      </c>
      <c r="AE1355" s="46">
        <v>213218225.31</v>
      </c>
      <c r="AF1355" s="46">
        <v>213218225.31</v>
      </c>
      <c r="AG1355" s="46">
        <v>213218225.31</v>
      </c>
      <c r="AH1355" s="46">
        <v>213218225.31</v>
      </c>
      <c r="AI1355" s="46" t="s">
        <v>96</v>
      </c>
      <c r="AJ1355" s="46">
        <v>0</v>
      </c>
      <c r="AK1355" s="46">
        <v>213218225.31</v>
      </c>
      <c r="AL1355" s="46">
        <v>213218225.31</v>
      </c>
      <c r="AM1355" s="46">
        <v>213218225.31</v>
      </c>
      <c r="AN1355" s="46">
        <v>213218225.31</v>
      </c>
      <c r="AO1355" s="46" t="s">
        <v>91</v>
      </c>
      <c r="AP1355" s="46" t="s">
        <v>63</v>
      </c>
      <c r="AQ1355" s="46"/>
      <c r="AR1355" s="46"/>
    </row>
    <row r="1356" spans="1:44" x14ac:dyDescent="0.2">
      <c r="A1356" s="46" t="s">
        <v>77</v>
      </c>
      <c r="B1356" s="46" t="s">
        <v>84</v>
      </c>
      <c r="C1356" s="46" t="s">
        <v>84</v>
      </c>
      <c r="D1356" s="46" t="s">
        <v>562</v>
      </c>
      <c r="E1356" s="46" t="s">
        <v>86</v>
      </c>
      <c r="F1356" s="46" t="s">
        <v>78</v>
      </c>
      <c r="G1356" s="46" t="s">
        <v>563</v>
      </c>
      <c r="H1356" s="46" t="s">
        <v>62</v>
      </c>
      <c r="I1356" s="46" t="s">
        <v>124</v>
      </c>
      <c r="J1356" s="46" t="s">
        <v>80</v>
      </c>
      <c r="K1356" s="46" t="s">
        <v>47</v>
      </c>
      <c r="L1356" s="46" t="s">
        <v>62</v>
      </c>
      <c r="M1356" s="46" t="s">
        <v>221</v>
      </c>
      <c r="N1356" s="46" t="s">
        <v>222</v>
      </c>
      <c r="O1356" s="46" t="s">
        <v>63</v>
      </c>
      <c r="P1356" s="46" t="s">
        <v>508</v>
      </c>
      <c r="Q1356" s="46" t="s">
        <v>579</v>
      </c>
      <c r="R1356" s="46" t="s">
        <v>84</v>
      </c>
      <c r="S1356" s="46" t="s">
        <v>99</v>
      </c>
      <c r="T1356" s="46" t="s">
        <v>94</v>
      </c>
      <c r="U1356" s="46" t="s">
        <v>95</v>
      </c>
      <c r="V1356" s="46" t="s">
        <v>32</v>
      </c>
      <c r="W1356" s="46" t="s">
        <v>579</v>
      </c>
      <c r="X1356" s="46" t="s">
        <v>84</v>
      </c>
      <c r="Y1356" s="46" t="s">
        <v>562</v>
      </c>
      <c r="Z1356" s="46" t="s">
        <v>565</v>
      </c>
      <c r="AA1356" s="46" t="s">
        <v>509</v>
      </c>
      <c r="AB1356" s="46">
        <v>2190395.62</v>
      </c>
      <c r="AC1356" s="46">
        <v>4619033.32</v>
      </c>
      <c r="AD1356" s="46">
        <v>4708336.2</v>
      </c>
      <c r="AE1356" s="46">
        <v>5420201.5999999996</v>
      </c>
      <c r="AF1356" s="46">
        <v>5696555.04</v>
      </c>
      <c r="AG1356" s="46">
        <v>6344869.9900000002</v>
      </c>
      <c r="AH1356" s="46">
        <v>6961797.1100000003</v>
      </c>
      <c r="AI1356" s="46" t="s">
        <v>96</v>
      </c>
      <c r="AJ1356" s="46">
        <v>0</v>
      </c>
      <c r="AK1356" s="46">
        <v>3494315.22</v>
      </c>
      <c r="AL1356" s="46">
        <v>4780904.45</v>
      </c>
      <c r="AM1356" s="46">
        <v>5555237.1100000003</v>
      </c>
      <c r="AN1356" s="46">
        <v>15720836.25</v>
      </c>
      <c r="AO1356" s="46" t="s">
        <v>223</v>
      </c>
      <c r="AP1356" s="46" t="s">
        <v>63</v>
      </c>
      <c r="AQ1356" s="46"/>
      <c r="AR1356" s="46"/>
    </row>
    <row r="1357" spans="1:44" x14ac:dyDescent="0.2">
      <c r="A1357" s="46" t="s">
        <v>77</v>
      </c>
      <c r="B1357" s="46" t="s">
        <v>84</v>
      </c>
      <c r="C1357" s="46" t="s">
        <v>84</v>
      </c>
      <c r="D1357" s="46" t="s">
        <v>562</v>
      </c>
      <c r="E1357" s="46" t="s">
        <v>86</v>
      </c>
      <c r="F1357" s="46" t="s">
        <v>78</v>
      </c>
      <c r="G1357" s="46" t="s">
        <v>563</v>
      </c>
      <c r="H1357" s="46" t="s">
        <v>62</v>
      </c>
      <c r="I1357" s="46" t="s">
        <v>124</v>
      </c>
      <c r="J1357" s="46" t="s">
        <v>80</v>
      </c>
      <c r="K1357" s="46" t="s">
        <v>47</v>
      </c>
      <c r="L1357" s="46" t="s">
        <v>62</v>
      </c>
      <c r="M1357" s="46" t="s">
        <v>126</v>
      </c>
      <c r="N1357" s="46" t="s">
        <v>127</v>
      </c>
      <c r="O1357" s="46" t="s">
        <v>63</v>
      </c>
      <c r="P1357" s="46" t="s">
        <v>508</v>
      </c>
      <c r="Q1357" s="46" t="s">
        <v>579</v>
      </c>
      <c r="R1357" s="46" t="s">
        <v>84</v>
      </c>
      <c r="S1357" s="46" t="s">
        <v>99</v>
      </c>
      <c r="T1357" s="46" t="s">
        <v>94</v>
      </c>
      <c r="U1357" s="46" t="s">
        <v>95</v>
      </c>
      <c r="V1357" s="46" t="s">
        <v>106</v>
      </c>
      <c r="W1357" s="46" t="s">
        <v>579</v>
      </c>
      <c r="X1357" s="46" t="s">
        <v>84</v>
      </c>
      <c r="Y1357" s="46" t="s">
        <v>562</v>
      </c>
      <c r="Z1357" s="46" t="s">
        <v>565</v>
      </c>
      <c r="AA1357" s="46" t="s">
        <v>509</v>
      </c>
      <c r="AB1357" s="46">
        <v>-6548708.1500000004</v>
      </c>
      <c r="AC1357" s="46">
        <v>-50934355.780000001</v>
      </c>
      <c r="AD1357" s="46">
        <v>-51940764.240000002</v>
      </c>
      <c r="AE1357" s="46">
        <v>-53984746.289999999</v>
      </c>
      <c r="AF1357" s="46">
        <v>-54780218.810000002</v>
      </c>
      <c r="AG1357" s="46">
        <v>-56957175.890000001</v>
      </c>
      <c r="AH1357" s="46">
        <v>-57777371.159999996</v>
      </c>
      <c r="AI1357" s="46" t="s">
        <v>96</v>
      </c>
      <c r="AJ1357" s="46">
        <v>0</v>
      </c>
      <c r="AK1357" s="46">
        <v>-48729435.450000003</v>
      </c>
      <c r="AL1357" s="46">
        <v>-52989362.75</v>
      </c>
      <c r="AM1357" s="46">
        <v>-56035860.990000002</v>
      </c>
      <c r="AN1357" s="46">
        <v>-62810565.899999999</v>
      </c>
      <c r="AO1357" s="46" t="s">
        <v>128</v>
      </c>
      <c r="AP1357" s="46" t="s">
        <v>63</v>
      </c>
      <c r="AQ1357" s="46"/>
      <c r="AR1357" s="46"/>
    </row>
    <row r="1358" spans="1:44" x14ac:dyDescent="0.2">
      <c r="A1358" s="46" t="s">
        <v>77</v>
      </c>
      <c r="B1358" s="46" t="s">
        <v>84</v>
      </c>
      <c r="C1358" s="46" t="s">
        <v>84</v>
      </c>
      <c r="D1358" s="46" t="s">
        <v>562</v>
      </c>
      <c r="E1358" s="46" t="s">
        <v>86</v>
      </c>
      <c r="F1358" s="46" t="s">
        <v>78</v>
      </c>
      <c r="G1358" s="46" t="s">
        <v>563</v>
      </c>
      <c r="H1358" s="46" t="s">
        <v>62</v>
      </c>
      <c r="I1358" s="46" t="s">
        <v>124</v>
      </c>
      <c r="J1358" s="46" t="s">
        <v>80</v>
      </c>
      <c r="K1358" s="46" t="s">
        <v>47</v>
      </c>
      <c r="L1358" s="46" t="s">
        <v>62</v>
      </c>
      <c r="M1358" s="46" t="s">
        <v>224</v>
      </c>
      <c r="N1358" s="46" t="s">
        <v>225</v>
      </c>
      <c r="O1358" s="46" t="s">
        <v>63</v>
      </c>
      <c r="P1358" s="46" t="s">
        <v>508</v>
      </c>
      <c r="Q1358" s="46" t="s">
        <v>579</v>
      </c>
      <c r="R1358" s="46" t="s">
        <v>84</v>
      </c>
      <c r="S1358" s="46" t="s">
        <v>99</v>
      </c>
      <c r="T1358" s="46" t="s">
        <v>94</v>
      </c>
      <c r="U1358" s="46" t="s">
        <v>95</v>
      </c>
      <c r="V1358" s="46" t="s">
        <v>32</v>
      </c>
      <c r="W1358" s="46" t="s">
        <v>579</v>
      </c>
      <c r="X1358" s="46" t="s">
        <v>84</v>
      </c>
      <c r="Y1358" s="46" t="s">
        <v>562</v>
      </c>
      <c r="Z1358" s="46" t="s">
        <v>565</v>
      </c>
      <c r="AA1358" s="46" t="s">
        <v>509</v>
      </c>
      <c r="AB1358" s="46">
        <v>-1411562.92</v>
      </c>
      <c r="AC1358" s="46">
        <v>-4910148.71</v>
      </c>
      <c r="AD1358" s="46">
        <v>-10176951.789999999</v>
      </c>
      <c r="AE1358" s="46">
        <v>-12863980.73</v>
      </c>
      <c r="AF1358" s="46">
        <v>-15899859.939999999</v>
      </c>
      <c r="AG1358" s="46">
        <v>-19689758.620000001</v>
      </c>
      <c r="AH1358" s="46">
        <v>-20833419.390000001</v>
      </c>
      <c r="AI1358" s="46" t="s">
        <v>96</v>
      </c>
      <c r="AJ1358" s="46">
        <v>0</v>
      </c>
      <c r="AK1358" s="46">
        <v>-4486157.8600000003</v>
      </c>
      <c r="AL1358" s="46">
        <v>-12445535.1</v>
      </c>
      <c r="AM1358" s="46">
        <v>-19615905.059999999</v>
      </c>
      <c r="AN1358" s="46">
        <v>-25605121.510000002</v>
      </c>
      <c r="AO1358" s="46" t="s">
        <v>226</v>
      </c>
      <c r="AP1358" s="46" t="s">
        <v>63</v>
      </c>
      <c r="AQ1358" s="46"/>
      <c r="AR1358" s="46"/>
    </row>
    <row r="1359" spans="1:44" x14ac:dyDescent="0.2">
      <c r="A1359" s="46" t="s">
        <v>77</v>
      </c>
      <c r="B1359" s="46" t="s">
        <v>84</v>
      </c>
      <c r="C1359" s="46" t="s">
        <v>84</v>
      </c>
      <c r="D1359" s="46" t="s">
        <v>562</v>
      </c>
      <c r="E1359" s="46" t="s">
        <v>86</v>
      </c>
      <c r="F1359" s="46" t="s">
        <v>78</v>
      </c>
      <c r="G1359" s="46" t="s">
        <v>563</v>
      </c>
      <c r="H1359" s="46" t="s">
        <v>62</v>
      </c>
      <c r="I1359" s="46" t="s">
        <v>124</v>
      </c>
      <c r="J1359" s="46" t="s">
        <v>80</v>
      </c>
      <c r="K1359" s="46" t="s">
        <v>47</v>
      </c>
      <c r="L1359" s="46" t="s">
        <v>62</v>
      </c>
      <c r="M1359" s="46" t="s">
        <v>100</v>
      </c>
      <c r="N1359" s="46" t="s">
        <v>101</v>
      </c>
      <c r="O1359" s="46" t="s">
        <v>63</v>
      </c>
      <c r="P1359" s="46" t="s">
        <v>508</v>
      </c>
      <c r="Q1359" s="46" t="s">
        <v>579</v>
      </c>
      <c r="R1359" s="46" t="s">
        <v>84</v>
      </c>
      <c r="S1359" s="46" t="s">
        <v>99</v>
      </c>
      <c r="T1359" s="46" t="s">
        <v>94</v>
      </c>
      <c r="U1359" s="46" t="s">
        <v>95</v>
      </c>
      <c r="V1359" s="46" t="s">
        <v>32</v>
      </c>
      <c r="W1359" s="46" t="s">
        <v>579</v>
      </c>
      <c r="X1359" s="46" t="s">
        <v>84</v>
      </c>
      <c r="Y1359" s="46" t="s">
        <v>562</v>
      </c>
      <c r="Z1359" s="46" t="s">
        <v>565</v>
      </c>
      <c r="AA1359" s="46" t="s">
        <v>509</v>
      </c>
      <c r="AB1359" s="46">
        <v>207448349.86000001</v>
      </c>
      <c r="AC1359" s="46">
        <v>161992754.13999999</v>
      </c>
      <c r="AD1359" s="46">
        <v>155808845.47999999</v>
      </c>
      <c r="AE1359" s="46">
        <v>151789699.88999999</v>
      </c>
      <c r="AF1359" s="46">
        <v>148234701.59999999</v>
      </c>
      <c r="AG1359" s="46">
        <v>142916160.78999999</v>
      </c>
      <c r="AH1359" s="46">
        <v>141569231.87</v>
      </c>
      <c r="AI1359" s="46" t="s">
        <v>96</v>
      </c>
      <c r="AJ1359" s="46">
        <v>0</v>
      </c>
      <c r="AK1359" s="46">
        <v>163496947.22</v>
      </c>
      <c r="AL1359" s="46">
        <v>152564231.91</v>
      </c>
      <c r="AM1359" s="46">
        <v>143121696.37</v>
      </c>
      <c r="AN1359" s="46">
        <v>140523374.15000001</v>
      </c>
      <c r="AO1359" s="46" t="s">
        <v>102</v>
      </c>
      <c r="AP1359" s="46" t="s">
        <v>63</v>
      </c>
      <c r="AQ1359" s="46"/>
      <c r="AR1359" s="46"/>
    </row>
    <row r="1360" spans="1:44" x14ac:dyDescent="0.2">
      <c r="A1360" s="46" t="s">
        <v>77</v>
      </c>
      <c r="B1360" s="46" t="s">
        <v>84</v>
      </c>
      <c r="C1360" s="46" t="s">
        <v>84</v>
      </c>
      <c r="D1360" s="46" t="s">
        <v>562</v>
      </c>
      <c r="E1360" s="46" t="s">
        <v>86</v>
      </c>
      <c r="F1360" s="46" t="s">
        <v>78</v>
      </c>
      <c r="G1360" s="46" t="s">
        <v>563</v>
      </c>
      <c r="H1360" s="46" t="s">
        <v>62</v>
      </c>
      <c r="I1360" s="46" t="s">
        <v>124</v>
      </c>
      <c r="J1360" s="46" t="s">
        <v>80</v>
      </c>
      <c r="K1360" s="46" t="s">
        <v>47</v>
      </c>
      <c r="L1360" s="46" t="s">
        <v>62</v>
      </c>
      <c r="M1360" s="46" t="s">
        <v>459</v>
      </c>
      <c r="N1360" s="46" t="s">
        <v>460</v>
      </c>
      <c r="O1360" s="46" t="s">
        <v>63</v>
      </c>
      <c r="P1360" s="46" t="s">
        <v>508</v>
      </c>
      <c r="Q1360" s="46" t="s">
        <v>579</v>
      </c>
      <c r="R1360" s="46" t="s">
        <v>84</v>
      </c>
      <c r="S1360" s="46" t="s">
        <v>99</v>
      </c>
      <c r="T1360" s="46" t="s">
        <v>94</v>
      </c>
      <c r="U1360" s="46" t="s">
        <v>95</v>
      </c>
      <c r="V1360" s="46" t="s">
        <v>32</v>
      </c>
      <c r="W1360" s="46" t="s">
        <v>579</v>
      </c>
      <c r="X1360" s="46" t="s">
        <v>84</v>
      </c>
      <c r="Y1360" s="46" t="s">
        <v>562</v>
      </c>
      <c r="Z1360" s="46" t="s">
        <v>565</v>
      </c>
      <c r="AA1360" s="46" t="s">
        <v>509</v>
      </c>
      <c r="AB1360" s="46">
        <v>-325137099.20999998</v>
      </c>
      <c r="AC1360" s="46">
        <v>-325137099.20999998</v>
      </c>
      <c r="AD1360" s="46">
        <v>-325137099.20999998</v>
      </c>
      <c r="AE1360" s="46">
        <v>-325137099.20999998</v>
      </c>
      <c r="AF1360" s="46">
        <v>-325137099.20999998</v>
      </c>
      <c r="AG1360" s="46">
        <v>-325137099.20999998</v>
      </c>
      <c r="AH1360" s="46">
        <v>-325137099.20999998</v>
      </c>
      <c r="AI1360" s="46" t="s">
        <v>96</v>
      </c>
      <c r="AJ1360" s="46">
        <v>0</v>
      </c>
      <c r="AK1360" s="46">
        <v>-325137099.20999998</v>
      </c>
      <c r="AL1360" s="46">
        <v>-325137099.20999998</v>
      </c>
      <c r="AM1360" s="46">
        <v>-325137099.20999998</v>
      </c>
      <c r="AN1360" s="46">
        <v>-325137099.20999998</v>
      </c>
      <c r="AO1360" s="46" t="s">
        <v>460</v>
      </c>
      <c r="AP1360" s="46" t="s">
        <v>63</v>
      </c>
      <c r="AQ1360" s="46"/>
      <c r="AR1360" s="46"/>
    </row>
    <row r="1361" spans="1:44" x14ac:dyDescent="0.2">
      <c r="A1361" s="46" t="s">
        <v>77</v>
      </c>
      <c r="B1361" s="46" t="s">
        <v>84</v>
      </c>
      <c r="C1361" s="46" t="s">
        <v>84</v>
      </c>
      <c r="D1361" s="46" t="s">
        <v>562</v>
      </c>
      <c r="E1361" s="46" t="s">
        <v>86</v>
      </c>
      <c r="F1361" s="46" t="s">
        <v>78</v>
      </c>
      <c r="G1361" s="46" t="s">
        <v>563</v>
      </c>
      <c r="H1361" s="46" t="s">
        <v>62</v>
      </c>
      <c r="I1361" s="46" t="s">
        <v>124</v>
      </c>
      <c r="J1361" s="46" t="s">
        <v>80</v>
      </c>
      <c r="K1361" s="46" t="s">
        <v>47</v>
      </c>
      <c r="L1361" s="46" t="s">
        <v>62</v>
      </c>
      <c r="M1361" s="46" t="s">
        <v>461</v>
      </c>
      <c r="N1361" s="46" t="s">
        <v>462</v>
      </c>
      <c r="O1361" s="46" t="s">
        <v>63</v>
      </c>
      <c r="P1361" s="46" t="s">
        <v>508</v>
      </c>
      <c r="Q1361" s="46" t="s">
        <v>579</v>
      </c>
      <c r="R1361" s="46" t="s">
        <v>84</v>
      </c>
      <c r="S1361" s="46" t="s">
        <v>99</v>
      </c>
      <c r="T1361" s="46" t="s">
        <v>94</v>
      </c>
      <c r="U1361" s="46" t="s">
        <v>95</v>
      </c>
      <c r="V1361" s="46" t="s">
        <v>32</v>
      </c>
      <c r="W1361" s="46" t="s">
        <v>579</v>
      </c>
      <c r="X1361" s="46" t="s">
        <v>84</v>
      </c>
      <c r="Y1361" s="46" t="s">
        <v>562</v>
      </c>
      <c r="Z1361" s="46" t="s">
        <v>565</v>
      </c>
      <c r="AA1361" s="46" t="s">
        <v>509</v>
      </c>
      <c r="AB1361" s="46">
        <v>3000000</v>
      </c>
      <c r="AC1361" s="46">
        <v>45000000</v>
      </c>
      <c r="AD1361" s="46">
        <v>48000000</v>
      </c>
      <c r="AE1361" s="46">
        <v>48000000</v>
      </c>
      <c r="AF1361" s="46">
        <v>48000000</v>
      </c>
      <c r="AG1361" s="46">
        <v>48000000</v>
      </c>
      <c r="AH1361" s="46">
        <v>48000000</v>
      </c>
      <c r="AI1361" s="46" t="s">
        <v>96</v>
      </c>
      <c r="AJ1361" s="46">
        <v>0</v>
      </c>
      <c r="AK1361" s="46">
        <v>45000000</v>
      </c>
      <c r="AL1361" s="46">
        <v>48000000</v>
      </c>
      <c r="AM1361" s="46">
        <v>48000000</v>
      </c>
      <c r="AN1361" s="46">
        <v>53000000</v>
      </c>
      <c r="AO1361" s="46" t="s">
        <v>463</v>
      </c>
      <c r="AP1361" s="46" t="s">
        <v>63</v>
      </c>
      <c r="AQ1361" s="46"/>
      <c r="AR1361" s="46"/>
    </row>
    <row r="1362" spans="1:44" x14ac:dyDescent="0.2">
      <c r="A1362" s="46" t="s">
        <v>77</v>
      </c>
      <c r="B1362" s="46" t="s">
        <v>84</v>
      </c>
      <c r="C1362" s="46" t="s">
        <v>84</v>
      </c>
      <c r="D1362" s="46" t="s">
        <v>562</v>
      </c>
      <c r="E1362" s="46" t="s">
        <v>86</v>
      </c>
      <c r="F1362" s="46" t="s">
        <v>78</v>
      </c>
      <c r="G1362" s="46" t="s">
        <v>563</v>
      </c>
      <c r="H1362" s="46" t="s">
        <v>62</v>
      </c>
      <c r="I1362" s="46" t="s">
        <v>124</v>
      </c>
      <c r="J1362" s="46" t="s">
        <v>80</v>
      </c>
      <c r="K1362" s="46" t="s">
        <v>47</v>
      </c>
      <c r="L1362" s="46" t="s">
        <v>62</v>
      </c>
      <c r="M1362" s="46" t="s">
        <v>464</v>
      </c>
      <c r="N1362" s="46" t="s">
        <v>465</v>
      </c>
      <c r="O1362" s="46" t="s">
        <v>63</v>
      </c>
      <c r="P1362" s="46" t="s">
        <v>508</v>
      </c>
      <c r="Q1362" s="46" t="s">
        <v>579</v>
      </c>
      <c r="R1362" s="46" t="s">
        <v>84</v>
      </c>
      <c r="S1362" s="46" t="s">
        <v>99</v>
      </c>
      <c r="T1362" s="46" t="s">
        <v>94</v>
      </c>
      <c r="U1362" s="46" t="s">
        <v>95</v>
      </c>
      <c r="V1362" s="46" t="s">
        <v>32</v>
      </c>
      <c r="W1362" s="46" t="s">
        <v>579</v>
      </c>
      <c r="X1362" s="46" t="s">
        <v>84</v>
      </c>
      <c r="Y1362" s="46" t="s">
        <v>562</v>
      </c>
      <c r="Z1362" s="46" t="s">
        <v>565</v>
      </c>
      <c r="AA1362" s="46" t="s">
        <v>509</v>
      </c>
      <c r="AB1362" s="46">
        <v>-322137099.20999998</v>
      </c>
      <c r="AC1362" s="46">
        <v>-280137099.20999998</v>
      </c>
      <c r="AD1362" s="46">
        <v>-277137099.20999998</v>
      </c>
      <c r="AE1362" s="46">
        <v>-277137099.20999998</v>
      </c>
      <c r="AF1362" s="46">
        <v>-277137099.20999998</v>
      </c>
      <c r="AG1362" s="46">
        <v>-277137099.20999998</v>
      </c>
      <c r="AH1362" s="46">
        <v>-277137099.20999998</v>
      </c>
      <c r="AI1362" s="46" t="s">
        <v>96</v>
      </c>
      <c r="AJ1362" s="46">
        <v>0</v>
      </c>
      <c r="AK1362" s="46">
        <v>-280137099.20999998</v>
      </c>
      <c r="AL1362" s="46">
        <v>-277137099.20999998</v>
      </c>
      <c r="AM1362" s="46">
        <v>-277137099.20999998</v>
      </c>
      <c r="AN1362" s="46">
        <v>-272137099.20999998</v>
      </c>
      <c r="AO1362" s="46" t="s">
        <v>466</v>
      </c>
      <c r="AP1362" s="46" t="s">
        <v>63</v>
      </c>
      <c r="AQ1362" s="46"/>
      <c r="AR1362" s="46"/>
    </row>
    <row r="1363" spans="1:44" x14ac:dyDescent="0.2">
      <c r="A1363" s="46" t="s">
        <v>77</v>
      </c>
      <c r="B1363" s="46" t="s">
        <v>84</v>
      </c>
      <c r="C1363" s="46" t="s">
        <v>84</v>
      </c>
      <c r="D1363" s="46" t="s">
        <v>562</v>
      </c>
      <c r="E1363" s="46" t="s">
        <v>86</v>
      </c>
      <c r="F1363" s="46" t="s">
        <v>78</v>
      </c>
      <c r="G1363" s="46" t="s">
        <v>563</v>
      </c>
      <c r="H1363" s="46" t="s">
        <v>62</v>
      </c>
      <c r="I1363" s="46" t="s">
        <v>124</v>
      </c>
      <c r="J1363" s="46" t="s">
        <v>80</v>
      </c>
      <c r="K1363" s="46" t="s">
        <v>47</v>
      </c>
      <c r="L1363" s="46" t="s">
        <v>62</v>
      </c>
      <c r="M1363" s="46" t="s">
        <v>103</v>
      </c>
      <c r="N1363" s="46" t="s">
        <v>104</v>
      </c>
      <c r="O1363" s="46" t="s">
        <v>63</v>
      </c>
      <c r="P1363" s="46" t="s">
        <v>508</v>
      </c>
      <c r="Q1363" s="46" t="s">
        <v>579</v>
      </c>
      <c r="R1363" s="46" t="s">
        <v>84</v>
      </c>
      <c r="S1363" s="46" t="s">
        <v>99</v>
      </c>
      <c r="T1363" s="46" t="s">
        <v>94</v>
      </c>
      <c r="U1363" s="46" t="s">
        <v>95</v>
      </c>
      <c r="V1363" s="46" t="s">
        <v>106</v>
      </c>
      <c r="W1363" s="46" t="s">
        <v>579</v>
      </c>
      <c r="X1363" s="46" t="s">
        <v>84</v>
      </c>
      <c r="Y1363" s="46" t="s">
        <v>562</v>
      </c>
      <c r="Z1363" s="46" t="s">
        <v>565</v>
      </c>
      <c r="AA1363" s="46" t="s">
        <v>509</v>
      </c>
      <c r="AB1363" s="46">
        <v>-111918873.90000001</v>
      </c>
      <c r="AC1363" s="46">
        <v>-111918873.90000001</v>
      </c>
      <c r="AD1363" s="46">
        <v>-111918873.90000001</v>
      </c>
      <c r="AE1363" s="46">
        <v>-111918873.90000001</v>
      </c>
      <c r="AF1363" s="46">
        <v>-111918873.90000001</v>
      </c>
      <c r="AG1363" s="46">
        <v>-111918873.90000001</v>
      </c>
      <c r="AH1363" s="46">
        <v>-111918873.90000001</v>
      </c>
      <c r="AI1363" s="46" t="s">
        <v>96</v>
      </c>
      <c r="AJ1363" s="46">
        <v>0</v>
      </c>
      <c r="AK1363" s="46">
        <v>-111918873.90000001</v>
      </c>
      <c r="AL1363" s="46">
        <v>-111918873.90000001</v>
      </c>
      <c r="AM1363" s="46">
        <v>-111918873.90000001</v>
      </c>
      <c r="AN1363" s="46">
        <v>-111918873.90000001</v>
      </c>
      <c r="AO1363" s="46" t="s">
        <v>105</v>
      </c>
      <c r="AP1363" s="46" t="s">
        <v>63</v>
      </c>
      <c r="AQ1363" s="46"/>
      <c r="AR1363" s="46"/>
    </row>
    <row r="1364" spans="1:44" x14ac:dyDescent="0.2">
      <c r="A1364" s="46" t="s">
        <v>77</v>
      </c>
      <c r="B1364" s="46" t="s">
        <v>84</v>
      </c>
      <c r="C1364" s="46" t="s">
        <v>84</v>
      </c>
      <c r="D1364" s="46" t="s">
        <v>562</v>
      </c>
      <c r="E1364" s="46" t="s">
        <v>86</v>
      </c>
      <c r="F1364" s="46" t="s">
        <v>78</v>
      </c>
      <c r="G1364" s="46" t="s">
        <v>563</v>
      </c>
      <c r="H1364" s="46" t="s">
        <v>62</v>
      </c>
      <c r="I1364" s="46" t="s">
        <v>124</v>
      </c>
      <c r="J1364" s="46" t="s">
        <v>80</v>
      </c>
      <c r="K1364" s="46" t="s">
        <v>47</v>
      </c>
      <c r="L1364" s="46" t="s">
        <v>62</v>
      </c>
      <c r="M1364" s="46" t="s">
        <v>107</v>
      </c>
      <c r="N1364" s="46" t="s">
        <v>108</v>
      </c>
      <c r="O1364" s="46" t="s">
        <v>63</v>
      </c>
      <c r="P1364" s="46" t="s">
        <v>508</v>
      </c>
      <c r="Q1364" s="46" t="s">
        <v>579</v>
      </c>
      <c r="R1364" s="46" t="s">
        <v>84</v>
      </c>
      <c r="S1364" s="46" t="s">
        <v>99</v>
      </c>
      <c r="T1364" s="46" t="s">
        <v>94</v>
      </c>
      <c r="U1364" s="46" t="s">
        <v>95</v>
      </c>
      <c r="V1364" s="46" t="s">
        <v>106</v>
      </c>
      <c r="W1364" s="46" t="s">
        <v>579</v>
      </c>
      <c r="X1364" s="46" t="s">
        <v>84</v>
      </c>
      <c r="Y1364" s="46" t="s">
        <v>562</v>
      </c>
      <c r="Z1364" s="46" t="s">
        <v>565</v>
      </c>
      <c r="AA1364" s="46" t="s">
        <v>509</v>
      </c>
      <c r="AB1364" s="46">
        <v>-114688749.34999999</v>
      </c>
      <c r="AC1364" s="46">
        <v>-118144345.06999999</v>
      </c>
      <c r="AD1364" s="46">
        <v>-121328253.73</v>
      </c>
      <c r="AE1364" s="46">
        <v>-125347399.31999999</v>
      </c>
      <c r="AF1364" s="46">
        <v>-128902397.61</v>
      </c>
      <c r="AG1364" s="46">
        <v>-134220938.41999999</v>
      </c>
      <c r="AH1364" s="46">
        <v>-135567867.34</v>
      </c>
      <c r="AI1364" s="46" t="s">
        <v>96</v>
      </c>
      <c r="AJ1364" s="46">
        <v>0</v>
      </c>
      <c r="AK1364" s="46">
        <v>-116640151.98999999</v>
      </c>
      <c r="AL1364" s="46">
        <v>-124572867.3</v>
      </c>
      <c r="AM1364" s="46">
        <v>-134015402.84</v>
      </c>
      <c r="AN1364" s="46">
        <v>-131613725.06</v>
      </c>
      <c r="AO1364" s="46" t="s">
        <v>109</v>
      </c>
      <c r="AP1364" s="46" t="s">
        <v>63</v>
      </c>
      <c r="AQ1364" s="46"/>
      <c r="AR1364" s="46"/>
    </row>
    <row r="1365" spans="1:44" x14ac:dyDescent="0.2">
      <c r="A1365" s="46" t="s">
        <v>77</v>
      </c>
      <c r="B1365" s="46" t="s">
        <v>84</v>
      </c>
      <c r="C1365" s="46" t="s">
        <v>84</v>
      </c>
      <c r="D1365" s="46" t="s">
        <v>562</v>
      </c>
      <c r="E1365" s="46" t="s">
        <v>86</v>
      </c>
      <c r="F1365" s="46" t="s">
        <v>78</v>
      </c>
      <c r="G1365" s="46" t="s">
        <v>563</v>
      </c>
      <c r="H1365" s="46" t="s">
        <v>62</v>
      </c>
      <c r="I1365" s="46" t="s">
        <v>124</v>
      </c>
      <c r="J1365" s="46" t="s">
        <v>80</v>
      </c>
      <c r="K1365" s="46" t="s">
        <v>47</v>
      </c>
      <c r="L1365" s="46" t="s">
        <v>62</v>
      </c>
      <c r="M1365" s="46" t="s">
        <v>360</v>
      </c>
      <c r="N1365" s="46" t="s">
        <v>361</v>
      </c>
      <c r="O1365" s="46" t="s">
        <v>63</v>
      </c>
      <c r="P1365" s="46" t="s">
        <v>508</v>
      </c>
      <c r="Q1365" s="46" t="s">
        <v>579</v>
      </c>
      <c r="R1365" s="46" t="s">
        <v>84</v>
      </c>
      <c r="S1365" s="46" t="s">
        <v>99</v>
      </c>
      <c r="T1365" s="46" t="s">
        <v>132</v>
      </c>
      <c r="U1365" s="46" t="s">
        <v>133</v>
      </c>
      <c r="V1365" s="46" t="s">
        <v>106</v>
      </c>
      <c r="W1365" s="46" t="s">
        <v>579</v>
      </c>
      <c r="X1365" s="46" t="s">
        <v>84</v>
      </c>
      <c r="Y1365" s="46" t="s">
        <v>562</v>
      </c>
      <c r="Z1365" s="46" t="s">
        <v>565</v>
      </c>
      <c r="AA1365" s="46" t="s">
        <v>509</v>
      </c>
      <c r="AB1365" s="46">
        <v>0</v>
      </c>
      <c r="AC1365" s="46">
        <v>0</v>
      </c>
      <c r="AD1365" s="46">
        <v>0.3</v>
      </c>
      <c r="AE1365" s="46">
        <v>23740.3</v>
      </c>
      <c r="AF1365" s="46">
        <v>23740.3</v>
      </c>
      <c r="AG1365" s="46">
        <v>23740.3</v>
      </c>
      <c r="AH1365" s="46">
        <v>23740.3</v>
      </c>
      <c r="AI1365" s="46" t="s">
        <v>96</v>
      </c>
      <c r="AJ1365" s="46">
        <v>0</v>
      </c>
      <c r="AK1365" s="46">
        <v>0</v>
      </c>
      <c r="AL1365" s="46">
        <v>23740.3</v>
      </c>
      <c r="AM1365" s="46">
        <v>23740.3</v>
      </c>
      <c r="AN1365" s="46">
        <v>63831.3</v>
      </c>
      <c r="AO1365" s="46" t="s">
        <v>362</v>
      </c>
      <c r="AP1365" s="46" t="s">
        <v>63</v>
      </c>
      <c r="AQ1365" s="46"/>
      <c r="AR1365" s="46"/>
    </row>
    <row r="1366" spans="1:44" x14ac:dyDescent="0.2">
      <c r="A1366" s="46" t="s">
        <v>77</v>
      </c>
      <c r="B1366" s="46" t="s">
        <v>84</v>
      </c>
      <c r="C1366" s="46" t="s">
        <v>84</v>
      </c>
      <c r="D1366" s="46" t="s">
        <v>562</v>
      </c>
      <c r="E1366" s="46" t="s">
        <v>86</v>
      </c>
      <c r="F1366" s="46" t="s">
        <v>78</v>
      </c>
      <c r="G1366" s="46" t="s">
        <v>563</v>
      </c>
      <c r="H1366" s="46" t="s">
        <v>62</v>
      </c>
      <c r="I1366" s="46" t="s">
        <v>124</v>
      </c>
      <c r="J1366" s="46" t="s">
        <v>80</v>
      </c>
      <c r="K1366" s="46" t="s">
        <v>47</v>
      </c>
      <c r="L1366" s="46" t="s">
        <v>62</v>
      </c>
      <c r="M1366" s="46" t="s">
        <v>129</v>
      </c>
      <c r="N1366" s="46" t="s">
        <v>130</v>
      </c>
      <c r="O1366" s="46" t="s">
        <v>63</v>
      </c>
      <c r="P1366" s="46" t="s">
        <v>508</v>
      </c>
      <c r="Q1366" s="46" t="s">
        <v>579</v>
      </c>
      <c r="R1366" s="46" t="s">
        <v>84</v>
      </c>
      <c r="S1366" s="46" t="s">
        <v>99</v>
      </c>
      <c r="T1366" s="46" t="s">
        <v>132</v>
      </c>
      <c r="U1366" s="46" t="s">
        <v>133</v>
      </c>
      <c r="V1366" s="46" t="s">
        <v>32</v>
      </c>
      <c r="W1366" s="46" t="s">
        <v>579</v>
      </c>
      <c r="X1366" s="46" t="s">
        <v>84</v>
      </c>
      <c r="Y1366" s="46" t="s">
        <v>562</v>
      </c>
      <c r="Z1366" s="46" t="s">
        <v>565</v>
      </c>
      <c r="AA1366" s="46" t="s">
        <v>509</v>
      </c>
      <c r="AB1366" s="46">
        <v>6548708.1500000004</v>
      </c>
      <c r="AC1366" s="46">
        <v>50934355.780000001</v>
      </c>
      <c r="AD1366" s="46">
        <v>51940764.240000002</v>
      </c>
      <c r="AE1366" s="46">
        <v>53984746.289999999</v>
      </c>
      <c r="AF1366" s="46">
        <v>54780218.810000002</v>
      </c>
      <c r="AG1366" s="46">
        <v>56957175.890000001</v>
      </c>
      <c r="AH1366" s="46">
        <v>57777371.159999996</v>
      </c>
      <c r="AI1366" s="46" t="s">
        <v>96</v>
      </c>
      <c r="AJ1366" s="46">
        <v>0</v>
      </c>
      <c r="AK1366" s="46">
        <v>48729435.450000003</v>
      </c>
      <c r="AL1366" s="46">
        <v>52989362.75</v>
      </c>
      <c r="AM1366" s="46">
        <v>56035860.990000002</v>
      </c>
      <c r="AN1366" s="46">
        <v>62810565.899999999</v>
      </c>
      <c r="AO1366" s="46" t="s">
        <v>131</v>
      </c>
      <c r="AP1366" s="46" t="s">
        <v>63</v>
      </c>
      <c r="AQ1366" s="46"/>
      <c r="AR1366" s="46"/>
    </row>
    <row r="1367" spans="1:44" x14ac:dyDescent="0.2">
      <c r="A1367" s="46" t="s">
        <v>77</v>
      </c>
      <c r="B1367" s="46" t="s">
        <v>84</v>
      </c>
      <c r="C1367" s="46" t="s">
        <v>84</v>
      </c>
      <c r="D1367" s="46" t="s">
        <v>562</v>
      </c>
      <c r="E1367" s="46" t="s">
        <v>86</v>
      </c>
      <c r="F1367" s="46" t="s">
        <v>78</v>
      </c>
      <c r="G1367" s="46" t="s">
        <v>563</v>
      </c>
      <c r="H1367" s="46" t="s">
        <v>62</v>
      </c>
      <c r="I1367" s="46" t="s">
        <v>124</v>
      </c>
      <c r="J1367" s="46" t="s">
        <v>80</v>
      </c>
      <c r="K1367" s="46" t="s">
        <v>47</v>
      </c>
      <c r="L1367" s="46" t="s">
        <v>62</v>
      </c>
      <c r="M1367" s="46" t="s">
        <v>134</v>
      </c>
      <c r="N1367" s="46" t="s">
        <v>135</v>
      </c>
      <c r="O1367" s="46" t="s">
        <v>63</v>
      </c>
      <c r="P1367" s="46" t="s">
        <v>508</v>
      </c>
      <c r="Q1367" s="46" t="s">
        <v>579</v>
      </c>
      <c r="R1367" s="46" t="s">
        <v>84</v>
      </c>
      <c r="S1367" s="46" t="s">
        <v>99</v>
      </c>
      <c r="T1367" s="46" t="s">
        <v>132</v>
      </c>
      <c r="U1367" s="46" t="s">
        <v>133</v>
      </c>
      <c r="V1367" s="46" t="s">
        <v>106</v>
      </c>
      <c r="W1367" s="46" t="s">
        <v>579</v>
      </c>
      <c r="X1367" s="46" t="s">
        <v>84</v>
      </c>
      <c r="Y1367" s="46" t="s">
        <v>562</v>
      </c>
      <c r="Z1367" s="46" t="s">
        <v>565</v>
      </c>
      <c r="AA1367" s="46" t="s">
        <v>509</v>
      </c>
      <c r="AB1367" s="46">
        <v>6548708.1500000004</v>
      </c>
      <c r="AC1367" s="46">
        <v>50934355.780000001</v>
      </c>
      <c r="AD1367" s="46">
        <v>51940764.240000002</v>
      </c>
      <c r="AE1367" s="46">
        <v>53984746.289999999</v>
      </c>
      <c r="AF1367" s="46">
        <v>54780218.810000002</v>
      </c>
      <c r="AG1367" s="46">
        <v>56957175.890000001</v>
      </c>
      <c r="AH1367" s="46">
        <v>57777371.159999996</v>
      </c>
      <c r="AI1367" s="46" t="s">
        <v>96</v>
      </c>
      <c r="AJ1367" s="46">
        <v>0</v>
      </c>
      <c r="AK1367" s="46">
        <v>48729435.450000003</v>
      </c>
      <c r="AL1367" s="46">
        <v>52989362.75</v>
      </c>
      <c r="AM1367" s="46">
        <v>56035860.990000002</v>
      </c>
      <c r="AN1367" s="46">
        <v>62810565.899999999</v>
      </c>
      <c r="AO1367" s="46" t="s">
        <v>136</v>
      </c>
      <c r="AP1367" s="46" t="s">
        <v>63</v>
      </c>
      <c r="AQ1367" s="46"/>
      <c r="AR1367" s="46"/>
    </row>
    <row r="1368" spans="1:44" x14ac:dyDescent="0.2">
      <c r="A1368" s="46" t="s">
        <v>77</v>
      </c>
      <c r="B1368" s="46" t="s">
        <v>84</v>
      </c>
      <c r="C1368" s="46" t="s">
        <v>84</v>
      </c>
      <c r="D1368" s="46" t="s">
        <v>562</v>
      </c>
      <c r="E1368" s="46" t="s">
        <v>86</v>
      </c>
      <c r="F1368" s="46" t="s">
        <v>78</v>
      </c>
      <c r="G1368" s="46" t="s">
        <v>563</v>
      </c>
      <c r="H1368" s="46" t="s">
        <v>62</v>
      </c>
      <c r="I1368" s="46" t="s">
        <v>124</v>
      </c>
      <c r="J1368" s="46" t="s">
        <v>80</v>
      </c>
      <c r="K1368" s="46" t="s">
        <v>47</v>
      </c>
      <c r="L1368" s="46" t="s">
        <v>62</v>
      </c>
      <c r="M1368" s="46" t="s">
        <v>407</v>
      </c>
      <c r="N1368" s="46" t="s">
        <v>408</v>
      </c>
      <c r="O1368" s="46" t="s">
        <v>63</v>
      </c>
      <c r="P1368" s="46" t="s">
        <v>508</v>
      </c>
      <c r="Q1368" s="46" t="s">
        <v>579</v>
      </c>
      <c r="R1368" s="46" t="s">
        <v>84</v>
      </c>
      <c r="S1368" s="46" t="s">
        <v>99</v>
      </c>
      <c r="T1368" s="46" t="s">
        <v>132</v>
      </c>
      <c r="U1368" s="46" t="s">
        <v>133</v>
      </c>
      <c r="V1368" s="46" t="s">
        <v>32</v>
      </c>
      <c r="W1368" s="46" t="s">
        <v>579</v>
      </c>
      <c r="X1368" s="46" t="s">
        <v>84</v>
      </c>
      <c r="Y1368" s="46" t="s">
        <v>562</v>
      </c>
      <c r="Z1368" s="46" t="s">
        <v>565</v>
      </c>
      <c r="AA1368" s="46" t="s">
        <v>509</v>
      </c>
      <c r="AB1368" s="46">
        <v>-3000002</v>
      </c>
      <c r="AC1368" s="46">
        <v>-45000002</v>
      </c>
      <c r="AD1368" s="46">
        <v>-48000002</v>
      </c>
      <c r="AE1368" s="46">
        <v>-48000002</v>
      </c>
      <c r="AF1368" s="46">
        <v>-48000002</v>
      </c>
      <c r="AG1368" s="46">
        <v>-48000002</v>
      </c>
      <c r="AH1368" s="46">
        <v>-48182806.759999998</v>
      </c>
      <c r="AI1368" s="46" t="s">
        <v>96</v>
      </c>
      <c r="AJ1368" s="46">
        <v>0</v>
      </c>
      <c r="AK1368" s="46">
        <v>-45000002</v>
      </c>
      <c r="AL1368" s="46">
        <v>-48000002</v>
      </c>
      <c r="AM1368" s="46">
        <v>-48000002</v>
      </c>
      <c r="AN1368" s="46">
        <v>-53362026.130000003</v>
      </c>
      <c r="AO1368" s="46" t="s">
        <v>409</v>
      </c>
      <c r="AP1368" s="46" t="s">
        <v>63</v>
      </c>
      <c r="AQ1368" s="46"/>
      <c r="AR1368" s="46"/>
    </row>
    <row r="1369" spans="1:44" x14ac:dyDescent="0.2">
      <c r="A1369" s="46" t="s">
        <v>77</v>
      </c>
      <c r="B1369" s="46" t="s">
        <v>84</v>
      </c>
      <c r="C1369" s="46" t="s">
        <v>84</v>
      </c>
      <c r="D1369" s="46" t="s">
        <v>562</v>
      </c>
      <c r="E1369" s="46" t="s">
        <v>86</v>
      </c>
      <c r="F1369" s="46" t="s">
        <v>78</v>
      </c>
      <c r="G1369" s="46" t="s">
        <v>563</v>
      </c>
      <c r="H1369" s="46" t="s">
        <v>62</v>
      </c>
      <c r="I1369" s="46" t="s">
        <v>124</v>
      </c>
      <c r="J1369" s="46" t="s">
        <v>80</v>
      </c>
      <c r="K1369" s="46" t="s">
        <v>47</v>
      </c>
      <c r="L1369" s="46" t="s">
        <v>62</v>
      </c>
      <c r="M1369" s="46" t="s">
        <v>366</v>
      </c>
      <c r="N1369" s="46" t="s">
        <v>367</v>
      </c>
      <c r="O1369" s="46" t="s">
        <v>63</v>
      </c>
      <c r="P1369" s="46" t="s">
        <v>508</v>
      </c>
      <c r="Q1369" s="46" t="s">
        <v>579</v>
      </c>
      <c r="R1369" s="46" t="s">
        <v>84</v>
      </c>
      <c r="S1369" s="46" t="s">
        <v>99</v>
      </c>
      <c r="T1369" s="46" t="s">
        <v>132</v>
      </c>
      <c r="U1369" s="46" t="s">
        <v>133</v>
      </c>
      <c r="V1369" s="46" t="s">
        <v>32</v>
      </c>
      <c r="W1369" s="46" t="s">
        <v>579</v>
      </c>
      <c r="X1369" s="46" t="s">
        <v>84</v>
      </c>
      <c r="Y1369" s="46" t="s">
        <v>562</v>
      </c>
      <c r="Z1369" s="46" t="s">
        <v>565</v>
      </c>
      <c r="AA1369" s="46" t="s">
        <v>509</v>
      </c>
      <c r="AB1369" s="46">
        <v>-104305.24</v>
      </c>
      <c r="AC1369" s="46">
        <v>-163750.69</v>
      </c>
      <c r="AD1369" s="46">
        <v>-174375.44</v>
      </c>
      <c r="AE1369" s="46">
        <v>-700279.22</v>
      </c>
      <c r="AF1369" s="46">
        <v>-6850446.9800000004</v>
      </c>
      <c r="AG1369" s="46">
        <v>-9429408.6300000008</v>
      </c>
      <c r="AH1369" s="46">
        <v>-9439928.3100000005</v>
      </c>
      <c r="AI1369" s="46" t="s">
        <v>96</v>
      </c>
      <c r="AJ1369" s="46">
        <v>0</v>
      </c>
      <c r="AK1369" s="46">
        <v>-133635.26</v>
      </c>
      <c r="AL1369" s="46">
        <v>-680663.27</v>
      </c>
      <c r="AM1369" s="46">
        <v>-6939492.6200000001</v>
      </c>
      <c r="AN1369" s="46">
        <v>-8228975.6299999999</v>
      </c>
      <c r="AO1369" s="46" t="s">
        <v>367</v>
      </c>
      <c r="AP1369" s="46" t="s">
        <v>63</v>
      </c>
      <c r="AQ1369" s="46"/>
      <c r="AR1369" s="46"/>
    </row>
    <row r="1370" spans="1:44" x14ac:dyDescent="0.2">
      <c r="A1370" s="46" t="s">
        <v>77</v>
      </c>
      <c r="B1370" s="46" t="s">
        <v>84</v>
      </c>
      <c r="C1370" s="46" t="s">
        <v>84</v>
      </c>
      <c r="D1370" s="46" t="s">
        <v>562</v>
      </c>
      <c r="E1370" s="46" t="s">
        <v>86</v>
      </c>
      <c r="F1370" s="46" t="s">
        <v>78</v>
      </c>
      <c r="G1370" s="46" t="s">
        <v>563</v>
      </c>
      <c r="H1370" s="46" t="s">
        <v>62</v>
      </c>
      <c r="I1370" s="46" t="s">
        <v>124</v>
      </c>
      <c r="J1370" s="46" t="s">
        <v>80</v>
      </c>
      <c r="K1370" s="46" t="s">
        <v>47</v>
      </c>
      <c r="L1370" s="46" t="s">
        <v>62</v>
      </c>
      <c r="M1370" s="46" t="s">
        <v>368</v>
      </c>
      <c r="N1370" s="46" t="s">
        <v>369</v>
      </c>
      <c r="O1370" s="46" t="s">
        <v>63</v>
      </c>
      <c r="P1370" s="46" t="s">
        <v>508</v>
      </c>
      <c r="Q1370" s="46" t="s">
        <v>579</v>
      </c>
      <c r="R1370" s="46" t="s">
        <v>84</v>
      </c>
      <c r="S1370" s="46" t="s">
        <v>99</v>
      </c>
      <c r="T1370" s="46" t="s">
        <v>132</v>
      </c>
      <c r="U1370" s="46" t="s">
        <v>133</v>
      </c>
      <c r="V1370" s="46" t="s">
        <v>106</v>
      </c>
      <c r="W1370" s="46" t="s">
        <v>579</v>
      </c>
      <c r="X1370" s="46" t="s">
        <v>84</v>
      </c>
      <c r="Y1370" s="46" t="s">
        <v>562</v>
      </c>
      <c r="Z1370" s="46" t="s">
        <v>565</v>
      </c>
      <c r="AA1370" s="46" t="s">
        <v>509</v>
      </c>
      <c r="AB1370" s="46">
        <v>-3104307.24</v>
      </c>
      <c r="AC1370" s="46">
        <v>-45163752.689999998</v>
      </c>
      <c r="AD1370" s="46">
        <v>-48174377.439999998</v>
      </c>
      <c r="AE1370" s="46">
        <v>-48700281.219999999</v>
      </c>
      <c r="AF1370" s="46">
        <v>-54850448.979999997</v>
      </c>
      <c r="AG1370" s="46">
        <v>-57429410.630000003</v>
      </c>
      <c r="AH1370" s="46">
        <v>-57622735.07</v>
      </c>
      <c r="AI1370" s="46" t="s">
        <v>96</v>
      </c>
      <c r="AJ1370" s="46">
        <v>0</v>
      </c>
      <c r="AK1370" s="46">
        <v>-45133637.259999998</v>
      </c>
      <c r="AL1370" s="46">
        <v>-48680665.270000003</v>
      </c>
      <c r="AM1370" s="46">
        <v>-54939494.619999997</v>
      </c>
      <c r="AN1370" s="46">
        <v>-61591001.759999998</v>
      </c>
      <c r="AO1370" s="46" t="s">
        <v>369</v>
      </c>
      <c r="AP1370" s="46" t="s">
        <v>63</v>
      </c>
      <c r="AQ1370" s="46"/>
      <c r="AR1370" s="46"/>
    </row>
    <row r="1371" spans="1:44" x14ac:dyDescent="0.2">
      <c r="A1371" s="46" t="s">
        <v>77</v>
      </c>
      <c r="B1371" s="46" t="s">
        <v>84</v>
      </c>
      <c r="C1371" s="46" t="s">
        <v>84</v>
      </c>
      <c r="D1371" s="46" t="s">
        <v>562</v>
      </c>
      <c r="E1371" s="46" t="s">
        <v>86</v>
      </c>
      <c r="F1371" s="46" t="s">
        <v>78</v>
      </c>
      <c r="G1371" s="46" t="s">
        <v>563</v>
      </c>
      <c r="H1371" s="46" t="s">
        <v>62</v>
      </c>
      <c r="I1371" s="46" t="s">
        <v>124</v>
      </c>
      <c r="J1371" s="46" t="s">
        <v>80</v>
      </c>
      <c r="K1371" s="46" t="s">
        <v>47</v>
      </c>
      <c r="L1371" s="46" t="s">
        <v>62</v>
      </c>
      <c r="M1371" s="46" t="s">
        <v>467</v>
      </c>
      <c r="N1371" s="46" t="s">
        <v>468</v>
      </c>
      <c r="O1371" s="46" t="s">
        <v>63</v>
      </c>
      <c r="P1371" s="46" t="s">
        <v>508</v>
      </c>
      <c r="Q1371" s="46" t="s">
        <v>579</v>
      </c>
      <c r="R1371" s="46" t="s">
        <v>84</v>
      </c>
      <c r="S1371" s="46" t="s">
        <v>99</v>
      </c>
      <c r="T1371" s="46" t="s">
        <v>132</v>
      </c>
      <c r="U1371" s="46" t="s">
        <v>133</v>
      </c>
      <c r="V1371" s="46" t="s">
        <v>32</v>
      </c>
      <c r="W1371" s="46" t="s">
        <v>579</v>
      </c>
      <c r="X1371" s="46" t="s">
        <v>84</v>
      </c>
      <c r="Y1371" s="46" t="s">
        <v>562</v>
      </c>
      <c r="Z1371" s="46" t="s">
        <v>565</v>
      </c>
      <c r="AA1371" s="46" t="s">
        <v>509</v>
      </c>
      <c r="AB1371" s="46">
        <v>3000000</v>
      </c>
      <c r="AC1371" s="46">
        <v>45000000</v>
      </c>
      <c r="AD1371" s="46">
        <v>48000000</v>
      </c>
      <c r="AE1371" s="46">
        <v>48000000</v>
      </c>
      <c r="AF1371" s="46">
        <v>48000000</v>
      </c>
      <c r="AG1371" s="46">
        <v>48000000</v>
      </c>
      <c r="AH1371" s="46">
        <v>48000000</v>
      </c>
      <c r="AI1371" s="46" t="s">
        <v>96</v>
      </c>
      <c r="AJ1371" s="46">
        <v>0</v>
      </c>
      <c r="AK1371" s="46">
        <v>45000000</v>
      </c>
      <c r="AL1371" s="46">
        <v>48000000</v>
      </c>
      <c r="AM1371" s="46">
        <v>48000000</v>
      </c>
      <c r="AN1371" s="46">
        <v>53000000</v>
      </c>
      <c r="AO1371" s="46" t="s">
        <v>469</v>
      </c>
      <c r="AP1371" s="46" t="s">
        <v>63</v>
      </c>
      <c r="AQ1371" s="46"/>
      <c r="AR1371" s="46"/>
    </row>
    <row r="1372" spans="1:44" x14ac:dyDescent="0.2">
      <c r="A1372" s="46" t="s">
        <v>77</v>
      </c>
      <c r="B1372" s="46" t="s">
        <v>84</v>
      </c>
      <c r="C1372" s="46" t="s">
        <v>84</v>
      </c>
      <c r="D1372" s="46" t="s">
        <v>562</v>
      </c>
      <c r="E1372" s="46" t="s">
        <v>86</v>
      </c>
      <c r="F1372" s="46" t="s">
        <v>78</v>
      </c>
      <c r="G1372" s="46" t="s">
        <v>563</v>
      </c>
      <c r="H1372" s="46" t="s">
        <v>62</v>
      </c>
      <c r="I1372" s="46" t="s">
        <v>124</v>
      </c>
      <c r="J1372" s="46" t="s">
        <v>80</v>
      </c>
      <c r="K1372" s="46" t="s">
        <v>47</v>
      </c>
      <c r="L1372" s="46" t="s">
        <v>62</v>
      </c>
      <c r="M1372" s="46" t="s">
        <v>410</v>
      </c>
      <c r="N1372" s="46" t="s">
        <v>411</v>
      </c>
      <c r="O1372" s="46" t="s">
        <v>63</v>
      </c>
      <c r="P1372" s="46" t="s">
        <v>508</v>
      </c>
      <c r="Q1372" s="46" t="s">
        <v>579</v>
      </c>
      <c r="R1372" s="46" t="s">
        <v>84</v>
      </c>
      <c r="S1372" s="46" t="s">
        <v>99</v>
      </c>
      <c r="T1372" s="46" t="s">
        <v>132</v>
      </c>
      <c r="U1372" s="46" t="s">
        <v>133</v>
      </c>
      <c r="V1372" s="46" t="s">
        <v>32</v>
      </c>
      <c r="W1372" s="46" t="s">
        <v>579</v>
      </c>
      <c r="X1372" s="46" t="s">
        <v>84</v>
      </c>
      <c r="Y1372" s="46" t="s">
        <v>562</v>
      </c>
      <c r="Z1372" s="46" t="s">
        <v>565</v>
      </c>
      <c r="AA1372" s="46" t="s">
        <v>509</v>
      </c>
      <c r="AB1372" s="46">
        <v>104307.24</v>
      </c>
      <c r="AC1372" s="46">
        <v>163752.69</v>
      </c>
      <c r="AD1372" s="46">
        <v>174377.14</v>
      </c>
      <c r="AE1372" s="46">
        <v>676540.92</v>
      </c>
      <c r="AF1372" s="46">
        <v>6826708.6799999997</v>
      </c>
      <c r="AG1372" s="46">
        <v>9405670.3300000001</v>
      </c>
      <c r="AH1372" s="46">
        <v>9598994.7699999996</v>
      </c>
      <c r="AI1372" s="46" t="s">
        <v>96</v>
      </c>
      <c r="AJ1372" s="46">
        <v>0</v>
      </c>
      <c r="AK1372" s="46">
        <v>133637.26</v>
      </c>
      <c r="AL1372" s="46">
        <v>656924.97</v>
      </c>
      <c r="AM1372" s="46">
        <v>6915754.3200000003</v>
      </c>
      <c r="AN1372" s="46">
        <v>8527170.4600000009</v>
      </c>
      <c r="AO1372" s="46" t="s">
        <v>412</v>
      </c>
      <c r="AP1372" s="46" t="s">
        <v>63</v>
      </c>
      <c r="AQ1372" s="46"/>
      <c r="AR1372" s="46"/>
    </row>
    <row r="1373" spans="1:44" x14ac:dyDescent="0.2">
      <c r="A1373" s="46" t="s">
        <v>77</v>
      </c>
      <c r="B1373" s="46" t="s">
        <v>84</v>
      </c>
      <c r="C1373" s="46" t="s">
        <v>84</v>
      </c>
      <c r="D1373" s="46" t="s">
        <v>562</v>
      </c>
      <c r="E1373" s="46" t="s">
        <v>86</v>
      </c>
      <c r="F1373" s="46" t="s">
        <v>78</v>
      </c>
      <c r="G1373" s="46" t="s">
        <v>563</v>
      </c>
      <c r="H1373" s="46" t="s">
        <v>62</v>
      </c>
      <c r="I1373" s="46" t="s">
        <v>124</v>
      </c>
      <c r="J1373" s="46" t="s">
        <v>80</v>
      </c>
      <c r="K1373" s="46" t="s">
        <v>47</v>
      </c>
      <c r="L1373" s="46" t="s">
        <v>62</v>
      </c>
      <c r="M1373" s="46" t="s">
        <v>372</v>
      </c>
      <c r="N1373" s="46" t="s">
        <v>373</v>
      </c>
      <c r="O1373" s="46" t="s">
        <v>63</v>
      </c>
      <c r="P1373" s="46" t="s">
        <v>508</v>
      </c>
      <c r="Q1373" s="46" t="s">
        <v>579</v>
      </c>
      <c r="R1373" s="46" t="s">
        <v>84</v>
      </c>
      <c r="S1373" s="46" t="s">
        <v>99</v>
      </c>
      <c r="T1373" s="46" t="s">
        <v>132</v>
      </c>
      <c r="U1373" s="46" t="s">
        <v>133</v>
      </c>
      <c r="V1373" s="46" t="s">
        <v>106</v>
      </c>
      <c r="W1373" s="46" t="s">
        <v>579</v>
      </c>
      <c r="X1373" s="46" t="s">
        <v>84</v>
      </c>
      <c r="Y1373" s="46" t="s">
        <v>562</v>
      </c>
      <c r="Z1373" s="46" t="s">
        <v>565</v>
      </c>
      <c r="AA1373" s="46" t="s">
        <v>509</v>
      </c>
      <c r="AB1373" s="46">
        <v>3104307.24</v>
      </c>
      <c r="AC1373" s="46">
        <v>45163752.689999998</v>
      </c>
      <c r="AD1373" s="46">
        <v>48174377.140000001</v>
      </c>
      <c r="AE1373" s="46">
        <v>48676540.920000002</v>
      </c>
      <c r="AF1373" s="46">
        <v>54826708.68</v>
      </c>
      <c r="AG1373" s="46">
        <v>57405670.329999998</v>
      </c>
      <c r="AH1373" s="46">
        <v>57598994.770000003</v>
      </c>
      <c r="AI1373" s="46" t="s">
        <v>96</v>
      </c>
      <c r="AJ1373" s="46">
        <v>0</v>
      </c>
      <c r="AK1373" s="46">
        <v>45133637.259999998</v>
      </c>
      <c r="AL1373" s="46">
        <v>48656924.969999999</v>
      </c>
      <c r="AM1373" s="46">
        <v>54915754.32</v>
      </c>
      <c r="AN1373" s="46">
        <v>61527170.460000001</v>
      </c>
      <c r="AO1373" s="46" t="s">
        <v>374</v>
      </c>
      <c r="AP1373" s="46" t="s">
        <v>63</v>
      </c>
      <c r="AQ1373" s="46"/>
      <c r="AR1373" s="46"/>
    </row>
    <row r="1374" spans="1:44" x14ac:dyDescent="0.2">
      <c r="A1374" s="46" t="s">
        <v>77</v>
      </c>
      <c r="B1374" s="46" t="s">
        <v>84</v>
      </c>
      <c r="C1374" s="46" t="s">
        <v>84</v>
      </c>
      <c r="D1374" s="46" t="s">
        <v>562</v>
      </c>
      <c r="E1374" s="46" t="s">
        <v>86</v>
      </c>
      <c r="F1374" s="46" t="s">
        <v>78</v>
      </c>
      <c r="G1374" s="46" t="s">
        <v>563</v>
      </c>
      <c r="H1374" s="46" t="s">
        <v>62</v>
      </c>
      <c r="I1374" s="46" t="s">
        <v>124</v>
      </c>
      <c r="J1374" s="46" t="s">
        <v>80</v>
      </c>
      <c r="K1374" s="46" t="s">
        <v>47</v>
      </c>
      <c r="L1374" s="46" t="s">
        <v>62</v>
      </c>
      <c r="M1374" s="46" t="s">
        <v>137</v>
      </c>
      <c r="N1374" s="46" t="s">
        <v>138</v>
      </c>
      <c r="O1374" s="46" t="s">
        <v>63</v>
      </c>
      <c r="P1374" s="46" t="s">
        <v>508</v>
      </c>
      <c r="Q1374" s="46" t="s">
        <v>579</v>
      </c>
      <c r="R1374" s="46" t="s">
        <v>84</v>
      </c>
      <c r="S1374" s="46" t="s">
        <v>99</v>
      </c>
      <c r="T1374" s="46" t="s">
        <v>132</v>
      </c>
      <c r="U1374" s="46" t="s">
        <v>133</v>
      </c>
      <c r="V1374" s="46" t="s">
        <v>106</v>
      </c>
      <c r="W1374" s="46" t="s">
        <v>579</v>
      </c>
      <c r="X1374" s="46" t="s">
        <v>84</v>
      </c>
      <c r="Y1374" s="46" t="s">
        <v>562</v>
      </c>
      <c r="Z1374" s="46" t="s">
        <v>565</v>
      </c>
      <c r="AA1374" s="46" t="s">
        <v>509</v>
      </c>
      <c r="AB1374" s="46">
        <v>3444400.91</v>
      </c>
      <c r="AC1374" s="46">
        <v>5770603.0899999999</v>
      </c>
      <c r="AD1374" s="46">
        <v>3766386.8</v>
      </c>
      <c r="AE1374" s="46">
        <v>5284465.07</v>
      </c>
      <c r="AF1374" s="46">
        <v>-70230.17</v>
      </c>
      <c r="AG1374" s="46">
        <v>-472234.74</v>
      </c>
      <c r="AH1374" s="46">
        <v>154636.09</v>
      </c>
      <c r="AI1374" s="46" t="s">
        <v>96</v>
      </c>
      <c r="AJ1374" s="46">
        <v>0</v>
      </c>
      <c r="AK1374" s="46">
        <v>3595798.19</v>
      </c>
      <c r="AL1374" s="46">
        <v>4308697.4800000004</v>
      </c>
      <c r="AM1374" s="46">
        <v>1096366.3700000001</v>
      </c>
      <c r="AN1374" s="46">
        <v>1219564.1399999999</v>
      </c>
      <c r="AO1374" s="46" t="s">
        <v>139</v>
      </c>
      <c r="AP1374" s="46" t="s">
        <v>63</v>
      </c>
      <c r="AQ1374" s="46"/>
      <c r="AR1374" s="46"/>
    </row>
    <row r="1375" spans="1:44" x14ac:dyDescent="0.2">
      <c r="A1375" s="46" t="s">
        <v>77</v>
      </c>
      <c r="B1375" s="46" t="s">
        <v>84</v>
      </c>
      <c r="C1375" s="46" t="s">
        <v>84</v>
      </c>
      <c r="D1375" s="46" t="s">
        <v>562</v>
      </c>
      <c r="E1375" s="46" t="s">
        <v>86</v>
      </c>
      <c r="F1375" s="46" t="s">
        <v>78</v>
      </c>
      <c r="G1375" s="46" t="s">
        <v>563</v>
      </c>
      <c r="H1375" s="46" t="s">
        <v>62</v>
      </c>
      <c r="I1375" s="46" t="s">
        <v>124</v>
      </c>
      <c r="J1375" s="46" t="s">
        <v>80</v>
      </c>
      <c r="K1375" s="46" t="s">
        <v>47</v>
      </c>
      <c r="L1375" s="46" t="s">
        <v>62</v>
      </c>
      <c r="M1375" s="46" t="s">
        <v>140</v>
      </c>
      <c r="N1375" s="46" t="s">
        <v>141</v>
      </c>
      <c r="O1375" s="46" t="s">
        <v>63</v>
      </c>
      <c r="P1375" s="46" t="s">
        <v>508</v>
      </c>
      <c r="Q1375" s="46" t="s">
        <v>579</v>
      </c>
      <c r="R1375" s="46" t="s">
        <v>84</v>
      </c>
      <c r="S1375" s="46" t="s">
        <v>99</v>
      </c>
      <c r="T1375" s="46" t="s">
        <v>132</v>
      </c>
      <c r="U1375" s="46" t="s">
        <v>133</v>
      </c>
      <c r="V1375" s="46" t="s">
        <v>106</v>
      </c>
      <c r="W1375" s="46" t="s">
        <v>579</v>
      </c>
      <c r="X1375" s="46" t="s">
        <v>84</v>
      </c>
      <c r="Y1375" s="46" t="s">
        <v>562</v>
      </c>
      <c r="Z1375" s="46" t="s">
        <v>565</v>
      </c>
      <c r="AA1375" s="46" t="s">
        <v>509</v>
      </c>
      <c r="AB1375" s="46">
        <v>3444400.91</v>
      </c>
      <c r="AC1375" s="46">
        <v>5770603.0899999999</v>
      </c>
      <c r="AD1375" s="46">
        <v>3766386.8</v>
      </c>
      <c r="AE1375" s="46">
        <v>5284465.07</v>
      </c>
      <c r="AF1375" s="46">
        <v>-70230.17</v>
      </c>
      <c r="AG1375" s="46">
        <v>-472234.74</v>
      </c>
      <c r="AH1375" s="46">
        <v>154636.09</v>
      </c>
      <c r="AI1375" s="46" t="s">
        <v>96</v>
      </c>
      <c r="AJ1375" s="46">
        <v>0</v>
      </c>
      <c r="AK1375" s="46">
        <v>3595798.19</v>
      </c>
      <c r="AL1375" s="46">
        <v>4308697.4800000004</v>
      </c>
      <c r="AM1375" s="46">
        <v>1096366.3700000001</v>
      </c>
      <c r="AN1375" s="46">
        <v>1219564.1399999999</v>
      </c>
      <c r="AO1375" s="46" t="s">
        <v>142</v>
      </c>
      <c r="AP1375" s="46" t="s">
        <v>63</v>
      </c>
      <c r="AQ1375" s="46"/>
      <c r="AR1375" s="46"/>
    </row>
    <row r="1376" spans="1:44" x14ac:dyDescent="0.2">
      <c r="A1376" s="46" t="s">
        <v>77</v>
      </c>
      <c r="B1376" s="46" t="s">
        <v>84</v>
      </c>
      <c r="C1376" s="46" t="s">
        <v>84</v>
      </c>
      <c r="D1376" s="46" t="s">
        <v>562</v>
      </c>
      <c r="E1376" s="46" t="s">
        <v>86</v>
      </c>
      <c r="F1376" s="46" t="s">
        <v>78</v>
      </c>
      <c r="G1376" s="46" t="s">
        <v>563</v>
      </c>
      <c r="H1376" s="46" t="s">
        <v>62</v>
      </c>
      <c r="I1376" s="46" t="s">
        <v>124</v>
      </c>
      <c r="J1376" s="46" t="s">
        <v>80</v>
      </c>
      <c r="K1376" s="46" t="s">
        <v>47</v>
      </c>
      <c r="L1376" s="46" t="s">
        <v>62</v>
      </c>
      <c r="M1376" s="46" t="s">
        <v>180</v>
      </c>
      <c r="N1376" s="46" t="s">
        <v>181</v>
      </c>
      <c r="O1376" s="46" t="s">
        <v>63</v>
      </c>
      <c r="P1376" s="46" t="s">
        <v>508</v>
      </c>
      <c r="Q1376" s="46" t="s">
        <v>579</v>
      </c>
      <c r="R1376" s="46" t="s">
        <v>84</v>
      </c>
      <c r="S1376" s="46" t="s">
        <v>99</v>
      </c>
      <c r="T1376" s="46" t="s">
        <v>113</v>
      </c>
      <c r="U1376" s="46" t="s">
        <v>114</v>
      </c>
      <c r="V1376" s="46" t="s">
        <v>32</v>
      </c>
      <c r="W1376" s="46" t="s">
        <v>579</v>
      </c>
      <c r="X1376" s="46" t="s">
        <v>84</v>
      </c>
      <c r="Y1376" s="46" t="s">
        <v>562</v>
      </c>
      <c r="Z1376" s="46" t="s">
        <v>565</v>
      </c>
      <c r="AA1376" s="46" t="s">
        <v>509</v>
      </c>
      <c r="AB1376" s="46">
        <v>115188081.95999999</v>
      </c>
      <c r="AC1376" s="46">
        <v>115188081.95999999</v>
      </c>
      <c r="AD1376" s="46">
        <v>115188081.95999999</v>
      </c>
      <c r="AE1376" s="46">
        <v>115188081.95999999</v>
      </c>
      <c r="AF1376" s="46">
        <v>115188081.95999999</v>
      </c>
      <c r="AG1376" s="46">
        <v>115188081.95999999</v>
      </c>
      <c r="AH1376" s="46">
        <v>115188081.95999999</v>
      </c>
      <c r="AI1376" s="46" t="s">
        <v>96</v>
      </c>
      <c r="AJ1376" s="46">
        <v>0</v>
      </c>
      <c r="AK1376" s="46">
        <v>115188081.95999999</v>
      </c>
      <c r="AL1376" s="46">
        <v>115188081.95999999</v>
      </c>
      <c r="AM1376" s="46">
        <v>115188081.95999999</v>
      </c>
      <c r="AN1376" s="46">
        <v>115188081.95999999</v>
      </c>
      <c r="AO1376" s="46" t="s">
        <v>182</v>
      </c>
      <c r="AP1376" s="46" t="s">
        <v>63</v>
      </c>
      <c r="AQ1376" s="46"/>
      <c r="AR1376" s="46"/>
    </row>
    <row r="1377" spans="1:44" x14ac:dyDescent="0.2">
      <c r="A1377" s="46" t="s">
        <v>77</v>
      </c>
      <c r="B1377" s="46" t="s">
        <v>84</v>
      </c>
      <c r="C1377" s="46" t="s">
        <v>84</v>
      </c>
      <c r="D1377" s="46" t="s">
        <v>562</v>
      </c>
      <c r="E1377" s="46" t="s">
        <v>86</v>
      </c>
      <c r="F1377" s="46" t="s">
        <v>78</v>
      </c>
      <c r="G1377" s="46" t="s">
        <v>563</v>
      </c>
      <c r="H1377" s="46" t="s">
        <v>62</v>
      </c>
      <c r="I1377" s="46" t="s">
        <v>124</v>
      </c>
      <c r="J1377" s="46" t="s">
        <v>80</v>
      </c>
      <c r="K1377" s="46" t="s">
        <v>47</v>
      </c>
      <c r="L1377" s="46" t="s">
        <v>62</v>
      </c>
      <c r="M1377" s="46" t="s">
        <v>393</v>
      </c>
      <c r="N1377" s="46" t="s">
        <v>394</v>
      </c>
      <c r="O1377" s="46" t="s">
        <v>63</v>
      </c>
      <c r="P1377" s="46" t="s">
        <v>508</v>
      </c>
      <c r="Q1377" s="46" t="s">
        <v>579</v>
      </c>
      <c r="R1377" s="46" t="s">
        <v>84</v>
      </c>
      <c r="S1377" s="46" t="s">
        <v>99</v>
      </c>
      <c r="T1377" s="46" t="s">
        <v>113</v>
      </c>
      <c r="U1377" s="46" t="s">
        <v>114</v>
      </c>
      <c r="V1377" s="46" t="s">
        <v>32</v>
      </c>
      <c r="W1377" s="46" t="s">
        <v>579</v>
      </c>
      <c r="X1377" s="46" t="s">
        <v>84</v>
      </c>
      <c r="Y1377" s="46" t="s">
        <v>562</v>
      </c>
      <c r="Z1377" s="46" t="s">
        <v>565</v>
      </c>
      <c r="AA1377" s="46" t="s">
        <v>509</v>
      </c>
      <c r="AB1377" s="46">
        <v>115188081.95999999</v>
      </c>
      <c r="AC1377" s="46">
        <v>115188081.95999999</v>
      </c>
      <c r="AD1377" s="46">
        <v>115188081.95999999</v>
      </c>
      <c r="AE1377" s="46">
        <v>115188081.95999999</v>
      </c>
      <c r="AF1377" s="46">
        <v>115188081.95999999</v>
      </c>
      <c r="AG1377" s="46">
        <v>115188081.95999999</v>
      </c>
      <c r="AH1377" s="46">
        <v>115188081.95999999</v>
      </c>
      <c r="AI1377" s="46" t="s">
        <v>96</v>
      </c>
      <c r="AJ1377" s="46">
        <v>0</v>
      </c>
      <c r="AK1377" s="46">
        <v>115188081.95999999</v>
      </c>
      <c r="AL1377" s="46">
        <v>115188081.95999999</v>
      </c>
      <c r="AM1377" s="46">
        <v>115188081.95999999</v>
      </c>
      <c r="AN1377" s="46">
        <v>115188081.95999999</v>
      </c>
      <c r="AO1377" s="46" t="s">
        <v>395</v>
      </c>
      <c r="AP1377" s="46" t="s">
        <v>63</v>
      </c>
      <c r="AQ1377" s="46"/>
      <c r="AR1377" s="46"/>
    </row>
    <row r="1378" spans="1:44" x14ac:dyDescent="0.2">
      <c r="A1378" s="46" t="s">
        <v>77</v>
      </c>
      <c r="B1378" s="46" t="s">
        <v>84</v>
      </c>
      <c r="C1378" s="46" t="s">
        <v>84</v>
      </c>
      <c r="D1378" s="46" t="s">
        <v>562</v>
      </c>
      <c r="E1378" s="46" t="s">
        <v>86</v>
      </c>
      <c r="F1378" s="46" t="s">
        <v>78</v>
      </c>
      <c r="G1378" s="46" t="s">
        <v>563</v>
      </c>
      <c r="H1378" s="46" t="s">
        <v>62</v>
      </c>
      <c r="I1378" s="46" t="s">
        <v>124</v>
      </c>
      <c r="J1378" s="46" t="s">
        <v>80</v>
      </c>
      <c r="K1378" s="46" t="s">
        <v>47</v>
      </c>
      <c r="L1378" s="46" t="s">
        <v>62</v>
      </c>
      <c r="M1378" s="46" t="s">
        <v>186</v>
      </c>
      <c r="N1378" s="46" t="s">
        <v>187</v>
      </c>
      <c r="O1378" s="46" t="s">
        <v>63</v>
      </c>
      <c r="P1378" s="46" t="s">
        <v>508</v>
      </c>
      <c r="Q1378" s="46" t="s">
        <v>579</v>
      </c>
      <c r="R1378" s="46" t="s">
        <v>84</v>
      </c>
      <c r="S1378" s="46" t="s">
        <v>99</v>
      </c>
      <c r="T1378" s="46" t="s">
        <v>113</v>
      </c>
      <c r="U1378" s="46" t="s">
        <v>114</v>
      </c>
      <c r="V1378" s="46" t="s">
        <v>32</v>
      </c>
      <c r="W1378" s="46" t="s">
        <v>579</v>
      </c>
      <c r="X1378" s="46" t="s">
        <v>84</v>
      </c>
      <c r="Y1378" s="46" t="s">
        <v>562</v>
      </c>
      <c r="Z1378" s="46" t="s">
        <v>565</v>
      </c>
      <c r="AA1378" s="46" t="s">
        <v>509</v>
      </c>
      <c r="AB1378" s="46">
        <v>114513556.5</v>
      </c>
      <c r="AC1378" s="46">
        <v>115642950.04000001</v>
      </c>
      <c r="AD1378" s="46">
        <v>120831074.98999999</v>
      </c>
      <c r="AE1378" s="46">
        <v>123332142.31</v>
      </c>
      <c r="AF1378" s="46">
        <v>132241835.84</v>
      </c>
      <c r="AG1378" s="46">
        <v>137962381.22</v>
      </c>
      <c r="AH1378" s="46">
        <v>138682439.31</v>
      </c>
      <c r="AI1378" s="46" t="s">
        <v>96</v>
      </c>
      <c r="AJ1378" s="46">
        <v>0</v>
      </c>
      <c r="AK1378" s="46">
        <v>116313561.86</v>
      </c>
      <c r="AL1378" s="46">
        <v>123533377.88</v>
      </c>
      <c r="AM1378" s="46">
        <v>136188244.53</v>
      </c>
      <c r="AN1378" s="46">
        <v>133663368.98</v>
      </c>
      <c r="AO1378" s="46" t="s">
        <v>188</v>
      </c>
      <c r="AP1378" s="46" t="s">
        <v>63</v>
      </c>
      <c r="AQ1378" s="46"/>
      <c r="AR1378" s="46"/>
    </row>
    <row r="1379" spans="1:44" x14ac:dyDescent="0.2">
      <c r="A1379" s="46" t="s">
        <v>77</v>
      </c>
      <c r="B1379" s="46" t="s">
        <v>84</v>
      </c>
      <c r="C1379" s="46" t="s">
        <v>84</v>
      </c>
      <c r="D1379" s="46" t="s">
        <v>562</v>
      </c>
      <c r="E1379" s="46" t="s">
        <v>86</v>
      </c>
      <c r="F1379" s="46" t="s">
        <v>78</v>
      </c>
      <c r="G1379" s="46" t="s">
        <v>563</v>
      </c>
      <c r="H1379" s="46" t="s">
        <v>62</v>
      </c>
      <c r="I1379" s="46" t="s">
        <v>124</v>
      </c>
      <c r="J1379" s="46" t="s">
        <v>80</v>
      </c>
      <c r="K1379" s="46" t="s">
        <v>47</v>
      </c>
      <c r="L1379" s="46" t="s">
        <v>62</v>
      </c>
      <c r="M1379" s="46" t="s">
        <v>399</v>
      </c>
      <c r="N1379" s="46" t="s">
        <v>400</v>
      </c>
      <c r="O1379" s="46" t="s">
        <v>63</v>
      </c>
      <c r="P1379" s="46" t="s">
        <v>508</v>
      </c>
      <c r="Q1379" s="46" t="s">
        <v>579</v>
      </c>
      <c r="R1379" s="46" t="s">
        <v>84</v>
      </c>
      <c r="S1379" s="46" t="s">
        <v>99</v>
      </c>
      <c r="T1379" s="46" t="s">
        <v>113</v>
      </c>
      <c r="U1379" s="46" t="s">
        <v>114</v>
      </c>
      <c r="V1379" s="46" t="s">
        <v>32</v>
      </c>
      <c r="W1379" s="46" t="s">
        <v>579</v>
      </c>
      <c r="X1379" s="46" t="s">
        <v>84</v>
      </c>
      <c r="Y1379" s="46" t="s">
        <v>562</v>
      </c>
      <c r="Z1379" s="46" t="s">
        <v>565</v>
      </c>
      <c r="AA1379" s="46" t="s">
        <v>509</v>
      </c>
      <c r="AB1379" s="46">
        <v>114513556.5</v>
      </c>
      <c r="AC1379" s="46">
        <v>115642950.04000001</v>
      </c>
      <c r="AD1379" s="46">
        <v>120831074.98999999</v>
      </c>
      <c r="AE1379" s="46">
        <v>123332142.31</v>
      </c>
      <c r="AF1379" s="46">
        <v>132241835.84</v>
      </c>
      <c r="AG1379" s="46">
        <v>137962381.22</v>
      </c>
      <c r="AH1379" s="46">
        <v>138682439.31</v>
      </c>
      <c r="AI1379" s="46" t="s">
        <v>96</v>
      </c>
      <c r="AJ1379" s="46">
        <v>0</v>
      </c>
      <c r="AK1379" s="46">
        <v>116313561.86</v>
      </c>
      <c r="AL1379" s="46">
        <v>123533377.88</v>
      </c>
      <c r="AM1379" s="46">
        <v>136188244.53</v>
      </c>
      <c r="AN1379" s="46">
        <v>133663368.98</v>
      </c>
      <c r="AO1379" s="46" t="s">
        <v>401</v>
      </c>
      <c r="AP1379" s="46" t="s">
        <v>63</v>
      </c>
      <c r="AQ1379" s="46"/>
      <c r="AR1379" s="46"/>
    </row>
    <row r="1380" spans="1:44" x14ac:dyDescent="0.2">
      <c r="A1380" s="46" t="s">
        <v>77</v>
      </c>
      <c r="B1380" s="46" t="s">
        <v>84</v>
      </c>
      <c r="C1380" s="46" t="s">
        <v>84</v>
      </c>
      <c r="D1380" s="46" t="s">
        <v>562</v>
      </c>
      <c r="E1380" s="46" t="s">
        <v>86</v>
      </c>
      <c r="F1380" s="46" t="s">
        <v>78</v>
      </c>
      <c r="G1380" s="46" t="s">
        <v>563</v>
      </c>
      <c r="H1380" s="46" t="s">
        <v>62</v>
      </c>
      <c r="I1380" s="46" t="s">
        <v>124</v>
      </c>
      <c r="J1380" s="46" t="s">
        <v>80</v>
      </c>
      <c r="K1380" s="46" t="s">
        <v>47</v>
      </c>
      <c r="L1380" s="46" t="s">
        <v>62</v>
      </c>
      <c r="M1380" s="46" t="s">
        <v>110</v>
      </c>
      <c r="N1380" s="46" t="s">
        <v>111</v>
      </c>
      <c r="O1380" s="46" t="s">
        <v>63</v>
      </c>
      <c r="P1380" s="46" t="s">
        <v>508</v>
      </c>
      <c r="Q1380" s="46" t="s">
        <v>579</v>
      </c>
      <c r="R1380" s="46" t="s">
        <v>84</v>
      </c>
      <c r="S1380" s="46" t="s">
        <v>99</v>
      </c>
      <c r="T1380" s="46" t="s">
        <v>113</v>
      </c>
      <c r="U1380" s="46" t="s">
        <v>114</v>
      </c>
      <c r="V1380" s="46" t="s">
        <v>32</v>
      </c>
      <c r="W1380" s="46" t="s">
        <v>579</v>
      </c>
      <c r="X1380" s="46" t="s">
        <v>84</v>
      </c>
      <c r="Y1380" s="46" t="s">
        <v>562</v>
      </c>
      <c r="Z1380" s="46" t="s">
        <v>565</v>
      </c>
      <c r="AA1380" s="46" t="s">
        <v>509</v>
      </c>
      <c r="AB1380" s="46">
        <v>-111918873.90000001</v>
      </c>
      <c r="AC1380" s="46">
        <v>-111918873.90000001</v>
      </c>
      <c r="AD1380" s="46">
        <v>-111918873.90000001</v>
      </c>
      <c r="AE1380" s="46">
        <v>-111918873.90000001</v>
      </c>
      <c r="AF1380" s="46">
        <v>-111918873.90000001</v>
      </c>
      <c r="AG1380" s="46">
        <v>-111918873.90000001</v>
      </c>
      <c r="AH1380" s="46">
        <v>-111918873.90000001</v>
      </c>
      <c r="AI1380" s="46" t="s">
        <v>96</v>
      </c>
      <c r="AJ1380" s="46">
        <v>0</v>
      </c>
      <c r="AK1380" s="46">
        <v>-111918873.90000001</v>
      </c>
      <c r="AL1380" s="46">
        <v>-111918873.90000001</v>
      </c>
      <c r="AM1380" s="46">
        <v>-111918873.90000001</v>
      </c>
      <c r="AN1380" s="46">
        <v>-111918873.90000001</v>
      </c>
      <c r="AO1380" s="46" t="s">
        <v>112</v>
      </c>
      <c r="AP1380" s="46" t="s">
        <v>63</v>
      </c>
      <c r="AQ1380" s="46"/>
      <c r="AR1380" s="46"/>
    </row>
    <row r="1381" spans="1:44" x14ac:dyDescent="0.2">
      <c r="A1381" s="46" t="s">
        <v>77</v>
      </c>
      <c r="B1381" s="46" t="s">
        <v>84</v>
      </c>
      <c r="C1381" s="46" t="s">
        <v>84</v>
      </c>
      <c r="D1381" s="46" t="s">
        <v>562</v>
      </c>
      <c r="E1381" s="46" t="s">
        <v>86</v>
      </c>
      <c r="F1381" s="46" t="s">
        <v>78</v>
      </c>
      <c r="G1381" s="46" t="s">
        <v>563</v>
      </c>
      <c r="H1381" s="46" t="s">
        <v>62</v>
      </c>
      <c r="I1381" s="46" t="s">
        <v>124</v>
      </c>
      <c r="J1381" s="46" t="s">
        <v>80</v>
      </c>
      <c r="K1381" s="46" t="s">
        <v>47</v>
      </c>
      <c r="L1381" s="46" t="s">
        <v>62</v>
      </c>
      <c r="M1381" s="46" t="s">
        <v>115</v>
      </c>
      <c r="N1381" s="46" t="s">
        <v>116</v>
      </c>
      <c r="O1381" s="46" t="s">
        <v>63</v>
      </c>
      <c r="P1381" s="46" t="s">
        <v>508</v>
      </c>
      <c r="Q1381" s="46" t="s">
        <v>579</v>
      </c>
      <c r="R1381" s="46" t="s">
        <v>84</v>
      </c>
      <c r="S1381" s="46" t="s">
        <v>99</v>
      </c>
      <c r="T1381" s="46" t="s">
        <v>113</v>
      </c>
      <c r="U1381" s="46" t="s">
        <v>114</v>
      </c>
      <c r="V1381" s="46" t="s">
        <v>32</v>
      </c>
      <c r="W1381" s="46" t="s">
        <v>579</v>
      </c>
      <c r="X1381" s="46" t="s">
        <v>84</v>
      </c>
      <c r="Y1381" s="46" t="s">
        <v>562</v>
      </c>
      <c r="Z1381" s="46" t="s">
        <v>565</v>
      </c>
      <c r="AA1381" s="46" t="s">
        <v>509</v>
      </c>
      <c r="AB1381" s="46">
        <v>-111918873.90000001</v>
      </c>
      <c r="AC1381" s="46">
        <v>-111918873.90000001</v>
      </c>
      <c r="AD1381" s="46">
        <v>-111918873.90000001</v>
      </c>
      <c r="AE1381" s="46">
        <v>-111918873.90000001</v>
      </c>
      <c r="AF1381" s="46">
        <v>-111918873.90000001</v>
      </c>
      <c r="AG1381" s="46">
        <v>-111918873.90000001</v>
      </c>
      <c r="AH1381" s="46">
        <v>-111918873.90000001</v>
      </c>
      <c r="AI1381" s="46" t="s">
        <v>96</v>
      </c>
      <c r="AJ1381" s="46">
        <v>0</v>
      </c>
      <c r="AK1381" s="46">
        <v>-111918873.90000001</v>
      </c>
      <c r="AL1381" s="46">
        <v>-111918873.90000001</v>
      </c>
      <c r="AM1381" s="46">
        <v>-111918873.90000001</v>
      </c>
      <c r="AN1381" s="46">
        <v>-111918873.90000001</v>
      </c>
      <c r="AO1381" s="46" t="s">
        <v>117</v>
      </c>
      <c r="AP1381" s="46" t="s">
        <v>63</v>
      </c>
      <c r="AQ1381" s="46"/>
      <c r="AR1381" s="46"/>
    </row>
    <row r="1382" spans="1:44" x14ac:dyDescent="0.2">
      <c r="A1382" s="46" t="s">
        <v>77</v>
      </c>
      <c r="B1382" s="46" t="s">
        <v>84</v>
      </c>
      <c r="C1382" s="46" t="s">
        <v>84</v>
      </c>
      <c r="D1382" s="46" t="s">
        <v>562</v>
      </c>
      <c r="E1382" s="46" t="s">
        <v>86</v>
      </c>
      <c r="F1382" s="46" t="s">
        <v>78</v>
      </c>
      <c r="G1382" s="46" t="s">
        <v>563</v>
      </c>
      <c r="H1382" s="46" t="s">
        <v>62</v>
      </c>
      <c r="I1382" s="46" t="s">
        <v>124</v>
      </c>
      <c r="J1382" s="46" t="s">
        <v>80</v>
      </c>
      <c r="K1382" s="46" t="s">
        <v>47</v>
      </c>
      <c r="L1382" s="46" t="s">
        <v>62</v>
      </c>
      <c r="M1382" s="46" t="s">
        <v>118</v>
      </c>
      <c r="N1382" s="46" t="s">
        <v>119</v>
      </c>
      <c r="O1382" s="46" t="s">
        <v>63</v>
      </c>
      <c r="P1382" s="46" t="s">
        <v>508</v>
      </c>
      <c r="Q1382" s="46" t="s">
        <v>579</v>
      </c>
      <c r="R1382" s="46" t="s">
        <v>84</v>
      </c>
      <c r="S1382" s="46" t="s">
        <v>99</v>
      </c>
      <c r="T1382" s="46" t="s">
        <v>113</v>
      </c>
      <c r="U1382" s="46" t="s">
        <v>114</v>
      </c>
      <c r="V1382" s="46" t="s">
        <v>32</v>
      </c>
      <c r="W1382" s="46" t="s">
        <v>579</v>
      </c>
      <c r="X1382" s="46" t="s">
        <v>84</v>
      </c>
      <c r="Y1382" s="46" t="s">
        <v>562</v>
      </c>
      <c r="Z1382" s="46" t="s">
        <v>565</v>
      </c>
      <c r="AA1382" s="46" t="s">
        <v>509</v>
      </c>
      <c r="AB1382" s="46">
        <v>-114688749.34999999</v>
      </c>
      <c r="AC1382" s="46">
        <v>-118144345.06999999</v>
      </c>
      <c r="AD1382" s="46">
        <v>-121328254.03</v>
      </c>
      <c r="AE1382" s="46">
        <v>-125347399.31999999</v>
      </c>
      <c r="AF1382" s="46">
        <v>-128902397.61</v>
      </c>
      <c r="AG1382" s="46">
        <v>-134220938.41999999</v>
      </c>
      <c r="AH1382" s="46">
        <v>-135567867.34</v>
      </c>
      <c r="AI1382" s="46" t="s">
        <v>96</v>
      </c>
      <c r="AJ1382" s="46">
        <v>0</v>
      </c>
      <c r="AK1382" s="46">
        <v>-116640151.98999999</v>
      </c>
      <c r="AL1382" s="46">
        <v>-124572867.59999999</v>
      </c>
      <c r="AM1382" s="46">
        <v>-134015402.84</v>
      </c>
      <c r="AN1382" s="46">
        <v>-131613725.06</v>
      </c>
      <c r="AO1382" s="46" t="s">
        <v>120</v>
      </c>
      <c r="AP1382" s="46" t="s">
        <v>63</v>
      </c>
      <c r="AQ1382" s="46"/>
      <c r="AR1382" s="46"/>
    </row>
    <row r="1383" spans="1:44" x14ac:dyDescent="0.2">
      <c r="A1383" s="46" t="s">
        <v>77</v>
      </c>
      <c r="B1383" s="46" t="s">
        <v>84</v>
      </c>
      <c r="C1383" s="46" t="s">
        <v>84</v>
      </c>
      <c r="D1383" s="46" t="s">
        <v>562</v>
      </c>
      <c r="E1383" s="46" t="s">
        <v>86</v>
      </c>
      <c r="F1383" s="46" t="s">
        <v>78</v>
      </c>
      <c r="G1383" s="46" t="s">
        <v>563</v>
      </c>
      <c r="H1383" s="46" t="s">
        <v>62</v>
      </c>
      <c r="I1383" s="46" t="s">
        <v>124</v>
      </c>
      <c r="J1383" s="46" t="s">
        <v>80</v>
      </c>
      <c r="K1383" s="46" t="s">
        <v>47</v>
      </c>
      <c r="L1383" s="46" t="s">
        <v>62</v>
      </c>
      <c r="M1383" s="46" t="s">
        <v>582</v>
      </c>
      <c r="N1383" s="46" t="s">
        <v>583</v>
      </c>
      <c r="O1383" s="46" t="s">
        <v>63</v>
      </c>
      <c r="P1383" s="46" t="s">
        <v>504</v>
      </c>
      <c r="Q1383" s="46" t="s">
        <v>579</v>
      </c>
      <c r="R1383" s="46" t="s">
        <v>84</v>
      </c>
      <c r="S1383" s="46" t="s">
        <v>99</v>
      </c>
      <c r="T1383" s="46" t="s">
        <v>113</v>
      </c>
      <c r="U1383" s="46" t="s">
        <v>114</v>
      </c>
      <c r="V1383" s="46" t="s">
        <v>32</v>
      </c>
      <c r="W1383" s="46" t="s">
        <v>579</v>
      </c>
      <c r="X1383" s="46" t="s">
        <v>84</v>
      </c>
      <c r="Y1383" s="46" t="s">
        <v>562</v>
      </c>
      <c r="Z1383" s="46" t="s">
        <v>565</v>
      </c>
      <c r="AA1383" s="46" t="s">
        <v>507</v>
      </c>
      <c r="AB1383" s="46">
        <v>0</v>
      </c>
      <c r="AC1383" s="46">
        <v>0</v>
      </c>
      <c r="AD1383" s="46">
        <v>0.3</v>
      </c>
      <c r="AE1383" s="46">
        <v>0</v>
      </c>
      <c r="AF1383" s="46">
        <v>0</v>
      </c>
      <c r="AG1383" s="46">
        <v>0</v>
      </c>
      <c r="AH1383" s="46">
        <v>0</v>
      </c>
      <c r="AI1383" s="46" t="s">
        <v>96</v>
      </c>
      <c r="AJ1383" s="46">
        <v>0</v>
      </c>
      <c r="AK1383" s="46">
        <v>0</v>
      </c>
      <c r="AL1383" s="46">
        <v>0.3</v>
      </c>
      <c r="AM1383" s="46">
        <v>0</v>
      </c>
      <c r="AN1383" s="46">
        <v>0</v>
      </c>
      <c r="AO1383" s="46" t="s">
        <v>584</v>
      </c>
      <c r="AP1383" s="46" t="s">
        <v>63</v>
      </c>
      <c r="AQ1383" s="46"/>
      <c r="AR1383" s="46"/>
    </row>
    <row r="1384" spans="1:44" x14ac:dyDescent="0.2">
      <c r="A1384" s="46" t="s">
        <v>77</v>
      </c>
      <c r="B1384" s="46" t="s">
        <v>84</v>
      </c>
      <c r="C1384" s="46" t="s">
        <v>84</v>
      </c>
      <c r="D1384" s="46" t="s">
        <v>562</v>
      </c>
      <c r="E1384" s="46" t="s">
        <v>86</v>
      </c>
      <c r="F1384" s="46" t="s">
        <v>78</v>
      </c>
      <c r="G1384" s="46" t="s">
        <v>563</v>
      </c>
      <c r="H1384" s="46" t="s">
        <v>62</v>
      </c>
      <c r="I1384" s="46" t="s">
        <v>124</v>
      </c>
      <c r="J1384" s="46" t="s">
        <v>80</v>
      </c>
      <c r="K1384" s="46" t="s">
        <v>47</v>
      </c>
      <c r="L1384" s="46" t="s">
        <v>62</v>
      </c>
      <c r="M1384" s="46" t="s">
        <v>121</v>
      </c>
      <c r="N1384" s="46" t="s">
        <v>122</v>
      </c>
      <c r="O1384" s="46" t="s">
        <v>63</v>
      </c>
      <c r="P1384" s="46" t="s">
        <v>508</v>
      </c>
      <c r="Q1384" s="46" t="s">
        <v>579</v>
      </c>
      <c r="R1384" s="46" t="s">
        <v>84</v>
      </c>
      <c r="S1384" s="46" t="s">
        <v>99</v>
      </c>
      <c r="T1384" s="46" t="s">
        <v>113</v>
      </c>
      <c r="U1384" s="46" t="s">
        <v>114</v>
      </c>
      <c r="V1384" s="46" t="s">
        <v>32</v>
      </c>
      <c r="W1384" s="46" t="s">
        <v>579</v>
      </c>
      <c r="X1384" s="46" t="s">
        <v>84</v>
      </c>
      <c r="Y1384" s="46" t="s">
        <v>562</v>
      </c>
      <c r="Z1384" s="46" t="s">
        <v>565</v>
      </c>
      <c r="AA1384" s="46" t="s">
        <v>509</v>
      </c>
      <c r="AB1384" s="46">
        <v>-114688749.34999999</v>
      </c>
      <c r="AC1384" s="46">
        <v>-118144345.06999999</v>
      </c>
      <c r="AD1384" s="46">
        <v>-121328253.73</v>
      </c>
      <c r="AE1384" s="46">
        <v>-125347399.31999999</v>
      </c>
      <c r="AF1384" s="46">
        <v>-128902397.61</v>
      </c>
      <c r="AG1384" s="46">
        <v>-134220938.41999999</v>
      </c>
      <c r="AH1384" s="46">
        <v>-135567867.34</v>
      </c>
      <c r="AI1384" s="46" t="s">
        <v>96</v>
      </c>
      <c r="AJ1384" s="46">
        <v>0</v>
      </c>
      <c r="AK1384" s="46">
        <v>-116640151.98999999</v>
      </c>
      <c r="AL1384" s="46">
        <v>-124572867.3</v>
      </c>
      <c r="AM1384" s="46">
        <v>-134015402.84</v>
      </c>
      <c r="AN1384" s="46">
        <v>-131613725.06</v>
      </c>
      <c r="AO1384" s="46" t="s">
        <v>123</v>
      </c>
      <c r="AP1384" s="46" t="s">
        <v>63</v>
      </c>
      <c r="AQ1384" s="46"/>
      <c r="AR1384" s="46"/>
    </row>
    <row r="1385" spans="1:44" x14ac:dyDescent="0.2">
      <c r="A1385" s="46" t="s">
        <v>77</v>
      </c>
      <c r="B1385" s="46" t="s">
        <v>84</v>
      </c>
      <c r="C1385" s="46" t="s">
        <v>84</v>
      </c>
      <c r="D1385" s="46" t="s">
        <v>562</v>
      </c>
      <c r="E1385" s="46" t="s">
        <v>86</v>
      </c>
      <c r="F1385" s="46" t="s">
        <v>78</v>
      </c>
      <c r="G1385" s="46" t="s">
        <v>563</v>
      </c>
      <c r="H1385" s="46" t="s">
        <v>62</v>
      </c>
      <c r="I1385" s="46" t="s">
        <v>88</v>
      </c>
      <c r="J1385" s="46" t="s">
        <v>80</v>
      </c>
      <c r="K1385" s="46" t="s">
        <v>47</v>
      </c>
      <c r="L1385" s="46" t="s">
        <v>62</v>
      </c>
      <c r="M1385" s="46" t="s">
        <v>81</v>
      </c>
      <c r="N1385" s="46" t="s">
        <v>82</v>
      </c>
      <c r="O1385" s="46" t="s">
        <v>63</v>
      </c>
      <c r="P1385" s="46" t="s">
        <v>508</v>
      </c>
      <c r="Q1385" s="46" t="s">
        <v>585</v>
      </c>
      <c r="R1385" s="46" t="s">
        <v>84</v>
      </c>
      <c r="S1385" s="46" t="s">
        <v>99</v>
      </c>
      <c r="T1385" s="46" t="s">
        <v>48</v>
      </c>
      <c r="U1385" s="46" t="s">
        <v>31</v>
      </c>
      <c r="V1385" s="46" t="s">
        <v>32</v>
      </c>
      <c r="W1385" s="46" t="s">
        <v>585</v>
      </c>
      <c r="X1385" s="46" t="s">
        <v>84</v>
      </c>
      <c r="Y1385" s="46" t="s">
        <v>562</v>
      </c>
      <c r="Z1385" s="46" t="s">
        <v>565</v>
      </c>
      <c r="AA1385" s="46" t="s">
        <v>509</v>
      </c>
      <c r="AB1385" s="46">
        <v>91478798.280000001</v>
      </c>
      <c r="AC1385" s="46">
        <v>91478798.280000001</v>
      </c>
      <c r="AD1385" s="46">
        <v>91478798.280000001</v>
      </c>
      <c r="AE1385" s="46">
        <v>91478798.280000001</v>
      </c>
      <c r="AF1385" s="46">
        <v>91478798.280000001</v>
      </c>
      <c r="AG1385" s="46">
        <v>91478798.280000001</v>
      </c>
      <c r="AH1385" s="46">
        <v>91478798.280000001</v>
      </c>
      <c r="AI1385" s="46" t="s">
        <v>96</v>
      </c>
      <c r="AJ1385" s="46">
        <v>0</v>
      </c>
      <c r="AK1385" s="46">
        <v>91478798.280000001</v>
      </c>
      <c r="AL1385" s="46">
        <v>91478798.280000001</v>
      </c>
      <c r="AM1385" s="46">
        <v>91478798.280000001</v>
      </c>
      <c r="AN1385" s="46">
        <v>91478798.280000001</v>
      </c>
      <c r="AO1385" s="46" t="s">
        <v>83</v>
      </c>
      <c r="AP1385" s="46" t="s">
        <v>63</v>
      </c>
      <c r="AQ1385" s="46"/>
      <c r="AR1385" s="46"/>
    </row>
    <row r="1386" spans="1:44" x14ac:dyDescent="0.2">
      <c r="A1386" s="46" t="s">
        <v>77</v>
      </c>
      <c r="B1386" s="46" t="s">
        <v>84</v>
      </c>
      <c r="C1386" s="46" t="s">
        <v>84</v>
      </c>
      <c r="D1386" s="46" t="s">
        <v>562</v>
      </c>
      <c r="E1386" s="46" t="s">
        <v>86</v>
      </c>
      <c r="F1386" s="46" t="s">
        <v>78</v>
      </c>
      <c r="G1386" s="46" t="s">
        <v>563</v>
      </c>
      <c r="H1386" s="46" t="s">
        <v>62</v>
      </c>
      <c r="I1386" s="46" t="s">
        <v>88</v>
      </c>
      <c r="J1386" s="46" t="s">
        <v>80</v>
      </c>
      <c r="K1386" s="46" t="s">
        <v>47</v>
      </c>
      <c r="L1386" s="46" t="s">
        <v>62</v>
      </c>
      <c r="M1386" s="46" t="s">
        <v>198</v>
      </c>
      <c r="N1386" s="46" t="s">
        <v>199</v>
      </c>
      <c r="O1386" s="46" t="s">
        <v>63</v>
      </c>
      <c r="P1386" s="46" t="s">
        <v>508</v>
      </c>
      <c r="Q1386" s="46" t="s">
        <v>585</v>
      </c>
      <c r="R1386" s="46" t="s">
        <v>84</v>
      </c>
      <c r="S1386" s="46" t="s">
        <v>99</v>
      </c>
      <c r="T1386" s="46" t="s">
        <v>48</v>
      </c>
      <c r="U1386" s="46" t="s">
        <v>31</v>
      </c>
      <c r="V1386" s="46" t="s">
        <v>32</v>
      </c>
      <c r="W1386" s="46" t="s">
        <v>585</v>
      </c>
      <c r="X1386" s="46" t="s">
        <v>84</v>
      </c>
      <c r="Y1386" s="46" t="s">
        <v>562</v>
      </c>
      <c r="Z1386" s="46" t="s">
        <v>565</v>
      </c>
      <c r="AA1386" s="46" t="s">
        <v>509</v>
      </c>
      <c r="AB1386" s="46">
        <v>8623918.2400000002</v>
      </c>
      <c r="AC1386" s="46">
        <v>15399041.83</v>
      </c>
      <c r="AD1386" s="46">
        <v>16139143.26</v>
      </c>
      <c r="AE1386" s="46">
        <v>26772287.039999999</v>
      </c>
      <c r="AF1386" s="46">
        <v>30764375.239999998</v>
      </c>
      <c r="AG1386" s="46">
        <v>51107096.259999998</v>
      </c>
      <c r="AH1386" s="46">
        <v>51675198.130000003</v>
      </c>
      <c r="AI1386" s="46" t="s">
        <v>96</v>
      </c>
      <c r="AJ1386" s="46">
        <v>0</v>
      </c>
      <c r="AK1386" s="46">
        <v>12560207.93</v>
      </c>
      <c r="AL1386" s="46">
        <v>19840660.940000001</v>
      </c>
      <c r="AM1386" s="46">
        <v>51051261.729999997</v>
      </c>
      <c r="AN1386" s="46">
        <v>57010746.93</v>
      </c>
      <c r="AO1386" s="46" t="s">
        <v>200</v>
      </c>
      <c r="AP1386" s="46" t="s">
        <v>63</v>
      </c>
      <c r="AQ1386" s="46"/>
      <c r="AR1386" s="46"/>
    </row>
    <row r="1387" spans="1:44" x14ac:dyDescent="0.2">
      <c r="A1387" s="46" t="s">
        <v>77</v>
      </c>
      <c r="B1387" s="46" t="s">
        <v>84</v>
      </c>
      <c r="C1387" s="46" t="s">
        <v>84</v>
      </c>
      <c r="D1387" s="46" t="s">
        <v>562</v>
      </c>
      <c r="E1387" s="46" t="s">
        <v>86</v>
      </c>
      <c r="F1387" s="46" t="s">
        <v>78</v>
      </c>
      <c r="G1387" s="46" t="s">
        <v>563</v>
      </c>
      <c r="H1387" s="46" t="s">
        <v>62</v>
      </c>
      <c r="I1387" s="46" t="s">
        <v>88</v>
      </c>
      <c r="J1387" s="46" t="s">
        <v>80</v>
      </c>
      <c r="K1387" s="46" t="s">
        <v>47</v>
      </c>
      <c r="L1387" s="46" t="s">
        <v>62</v>
      </c>
      <c r="M1387" s="46" t="s">
        <v>307</v>
      </c>
      <c r="N1387" s="46" t="s">
        <v>308</v>
      </c>
      <c r="O1387" s="46" t="s">
        <v>63</v>
      </c>
      <c r="P1387" s="46" t="s">
        <v>508</v>
      </c>
      <c r="Q1387" s="46" t="s">
        <v>585</v>
      </c>
      <c r="R1387" s="46" t="s">
        <v>84</v>
      </c>
      <c r="S1387" s="46" t="s">
        <v>99</v>
      </c>
      <c r="T1387" s="46" t="s">
        <v>48</v>
      </c>
      <c r="U1387" s="46" t="s">
        <v>31</v>
      </c>
      <c r="V1387" s="46" t="s">
        <v>32</v>
      </c>
      <c r="W1387" s="46" t="s">
        <v>585</v>
      </c>
      <c r="X1387" s="46" t="s">
        <v>84</v>
      </c>
      <c r="Y1387" s="46" t="s">
        <v>562</v>
      </c>
      <c r="Z1387" s="46" t="s">
        <v>565</v>
      </c>
      <c r="AA1387" s="46" t="s">
        <v>509</v>
      </c>
      <c r="AB1387" s="46">
        <v>350506.98</v>
      </c>
      <c r="AC1387" s="46">
        <v>711954.67</v>
      </c>
      <c r="AD1387" s="46">
        <v>805363.21</v>
      </c>
      <c r="AE1387" s="46">
        <v>1323153.82</v>
      </c>
      <c r="AF1387" s="46">
        <v>2414346.7000000002</v>
      </c>
      <c r="AG1387" s="46">
        <v>2580083.4700000002</v>
      </c>
      <c r="AH1387" s="46">
        <v>3125054.49</v>
      </c>
      <c r="AI1387" s="46" t="s">
        <v>96</v>
      </c>
      <c r="AJ1387" s="46">
        <v>0</v>
      </c>
      <c r="AK1387" s="46">
        <v>461143.55</v>
      </c>
      <c r="AL1387" s="46">
        <v>882806.26</v>
      </c>
      <c r="AM1387" s="46">
        <v>2479805.92</v>
      </c>
      <c r="AN1387" s="46">
        <v>8452023.0299999993</v>
      </c>
      <c r="AO1387" s="46" t="s">
        <v>309</v>
      </c>
      <c r="AP1387" s="46" t="s">
        <v>63</v>
      </c>
      <c r="AQ1387" s="46"/>
      <c r="AR1387" s="46"/>
    </row>
    <row r="1388" spans="1:44" x14ac:dyDescent="0.2">
      <c r="A1388" s="46" t="s">
        <v>77</v>
      </c>
      <c r="B1388" s="46" t="s">
        <v>84</v>
      </c>
      <c r="C1388" s="46" t="s">
        <v>84</v>
      </c>
      <c r="D1388" s="46" t="s">
        <v>562</v>
      </c>
      <c r="E1388" s="46" t="s">
        <v>86</v>
      </c>
      <c r="F1388" s="46" t="s">
        <v>78</v>
      </c>
      <c r="G1388" s="46" t="s">
        <v>563</v>
      </c>
      <c r="H1388" s="46" t="s">
        <v>62</v>
      </c>
      <c r="I1388" s="46" t="s">
        <v>88</v>
      </c>
      <c r="J1388" s="46" t="s">
        <v>80</v>
      </c>
      <c r="K1388" s="46" t="s">
        <v>47</v>
      </c>
      <c r="L1388" s="46" t="s">
        <v>62</v>
      </c>
      <c r="M1388" s="46" t="s">
        <v>152</v>
      </c>
      <c r="N1388" s="46" t="s">
        <v>153</v>
      </c>
      <c r="O1388" s="46" t="s">
        <v>63</v>
      </c>
      <c r="P1388" s="46" t="s">
        <v>508</v>
      </c>
      <c r="Q1388" s="46" t="s">
        <v>585</v>
      </c>
      <c r="R1388" s="46" t="s">
        <v>84</v>
      </c>
      <c r="S1388" s="46" t="s">
        <v>99</v>
      </c>
      <c r="T1388" s="46" t="s">
        <v>48</v>
      </c>
      <c r="U1388" s="46" t="s">
        <v>31</v>
      </c>
      <c r="V1388" s="46" t="s">
        <v>106</v>
      </c>
      <c r="W1388" s="46" t="s">
        <v>585</v>
      </c>
      <c r="X1388" s="46" t="s">
        <v>84</v>
      </c>
      <c r="Y1388" s="46" t="s">
        <v>562</v>
      </c>
      <c r="Z1388" s="46" t="s">
        <v>565</v>
      </c>
      <c r="AA1388" s="46" t="s">
        <v>509</v>
      </c>
      <c r="AB1388" s="46">
        <v>100453223.5</v>
      </c>
      <c r="AC1388" s="46">
        <v>107589794.78</v>
      </c>
      <c r="AD1388" s="46">
        <v>108423304.75</v>
      </c>
      <c r="AE1388" s="46">
        <v>119574239.14</v>
      </c>
      <c r="AF1388" s="46">
        <v>124657520.22</v>
      </c>
      <c r="AG1388" s="46">
        <v>145165978.00999999</v>
      </c>
      <c r="AH1388" s="46">
        <v>146279050.90000001</v>
      </c>
      <c r="AI1388" s="46" t="s">
        <v>96</v>
      </c>
      <c r="AJ1388" s="46">
        <v>0</v>
      </c>
      <c r="AK1388" s="46">
        <v>104500149.76000001</v>
      </c>
      <c r="AL1388" s="46">
        <v>112202265.48</v>
      </c>
      <c r="AM1388" s="46">
        <v>145009865.93000001</v>
      </c>
      <c r="AN1388" s="46">
        <v>156941568.24000001</v>
      </c>
      <c r="AO1388" s="46" t="s">
        <v>154</v>
      </c>
      <c r="AP1388" s="46" t="s">
        <v>63</v>
      </c>
      <c r="AQ1388" s="46"/>
      <c r="AR1388" s="46"/>
    </row>
    <row r="1389" spans="1:44" x14ac:dyDescent="0.2">
      <c r="A1389" s="46" t="s">
        <v>77</v>
      </c>
      <c r="B1389" s="46" t="s">
        <v>84</v>
      </c>
      <c r="C1389" s="46" t="s">
        <v>84</v>
      </c>
      <c r="D1389" s="46" t="s">
        <v>562</v>
      </c>
      <c r="E1389" s="46" t="s">
        <v>86</v>
      </c>
      <c r="F1389" s="46" t="s">
        <v>78</v>
      </c>
      <c r="G1389" s="46" t="s">
        <v>563</v>
      </c>
      <c r="H1389" s="46" t="s">
        <v>62</v>
      </c>
      <c r="I1389" s="46" t="s">
        <v>88</v>
      </c>
      <c r="J1389" s="46" t="s">
        <v>80</v>
      </c>
      <c r="K1389" s="46" t="s">
        <v>47</v>
      </c>
      <c r="L1389" s="46" t="s">
        <v>62</v>
      </c>
      <c r="M1389" s="46" t="s">
        <v>155</v>
      </c>
      <c r="N1389" s="46" t="s">
        <v>156</v>
      </c>
      <c r="O1389" s="46" t="s">
        <v>63</v>
      </c>
      <c r="P1389" s="46" t="s">
        <v>508</v>
      </c>
      <c r="Q1389" s="46" t="s">
        <v>585</v>
      </c>
      <c r="R1389" s="46" t="s">
        <v>84</v>
      </c>
      <c r="S1389" s="46" t="s">
        <v>99</v>
      </c>
      <c r="T1389" s="46" t="s">
        <v>48</v>
      </c>
      <c r="U1389" s="46" t="s">
        <v>31</v>
      </c>
      <c r="V1389" s="46" t="s">
        <v>32</v>
      </c>
      <c r="W1389" s="46" t="s">
        <v>585</v>
      </c>
      <c r="X1389" s="46" t="s">
        <v>84</v>
      </c>
      <c r="Y1389" s="46" t="s">
        <v>562</v>
      </c>
      <c r="Z1389" s="46" t="s">
        <v>565</v>
      </c>
      <c r="AA1389" s="46" t="s">
        <v>509</v>
      </c>
      <c r="AB1389" s="46">
        <v>91478798.280000001</v>
      </c>
      <c r="AC1389" s="46">
        <v>91478798.280000001</v>
      </c>
      <c r="AD1389" s="46">
        <v>91478798.280000001</v>
      </c>
      <c r="AE1389" s="46">
        <v>91478798.280000001</v>
      </c>
      <c r="AF1389" s="46">
        <v>91478798.280000001</v>
      </c>
      <c r="AG1389" s="46">
        <v>91478798.280000001</v>
      </c>
      <c r="AH1389" s="46">
        <v>91478798.280000001</v>
      </c>
      <c r="AI1389" s="46" t="s">
        <v>96</v>
      </c>
      <c r="AJ1389" s="46">
        <v>0</v>
      </c>
      <c r="AK1389" s="46">
        <v>91478798.280000001</v>
      </c>
      <c r="AL1389" s="46">
        <v>91478798.280000001</v>
      </c>
      <c r="AM1389" s="46">
        <v>91478798.280000001</v>
      </c>
      <c r="AN1389" s="46">
        <v>91478798.280000001</v>
      </c>
      <c r="AO1389" s="46" t="s">
        <v>157</v>
      </c>
      <c r="AP1389" s="46" t="s">
        <v>63</v>
      </c>
      <c r="AQ1389" s="46"/>
      <c r="AR1389" s="46"/>
    </row>
    <row r="1390" spans="1:44" x14ac:dyDescent="0.2">
      <c r="A1390" s="46" t="s">
        <v>77</v>
      </c>
      <c r="B1390" s="46" t="s">
        <v>84</v>
      </c>
      <c r="C1390" s="46" t="s">
        <v>84</v>
      </c>
      <c r="D1390" s="46" t="s">
        <v>562</v>
      </c>
      <c r="E1390" s="46" t="s">
        <v>86</v>
      </c>
      <c r="F1390" s="46" t="s">
        <v>78</v>
      </c>
      <c r="G1390" s="46" t="s">
        <v>563</v>
      </c>
      <c r="H1390" s="46" t="s">
        <v>62</v>
      </c>
      <c r="I1390" s="46" t="s">
        <v>88</v>
      </c>
      <c r="J1390" s="46" t="s">
        <v>80</v>
      </c>
      <c r="K1390" s="46" t="s">
        <v>47</v>
      </c>
      <c r="L1390" s="46" t="s">
        <v>62</v>
      </c>
      <c r="M1390" s="46" t="s">
        <v>201</v>
      </c>
      <c r="N1390" s="46" t="s">
        <v>202</v>
      </c>
      <c r="O1390" s="46" t="s">
        <v>63</v>
      </c>
      <c r="P1390" s="46" t="s">
        <v>508</v>
      </c>
      <c r="Q1390" s="46" t="s">
        <v>585</v>
      </c>
      <c r="R1390" s="46" t="s">
        <v>84</v>
      </c>
      <c r="S1390" s="46" t="s">
        <v>99</v>
      </c>
      <c r="T1390" s="46" t="s">
        <v>48</v>
      </c>
      <c r="U1390" s="46" t="s">
        <v>31</v>
      </c>
      <c r="V1390" s="46" t="s">
        <v>32</v>
      </c>
      <c r="W1390" s="46" t="s">
        <v>585</v>
      </c>
      <c r="X1390" s="46" t="s">
        <v>84</v>
      </c>
      <c r="Y1390" s="46" t="s">
        <v>562</v>
      </c>
      <c r="Z1390" s="46" t="s">
        <v>565</v>
      </c>
      <c r="AA1390" s="46" t="s">
        <v>509</v>
      </c>
      <c r="AB1390" s="46">
        <v>8623918.2400000002</v>
      </c>
      <c r="AC1390" s="46">
        <v>15399041.83</v>
      </c>
      <c r="AD1390" s="46">
        <v>16139143.26</v>
      </c>
      <c r="AE1390" s="46">
        <v>26772287.039999999</v>
      </c>
      <c r="AF1390" s="46">
        <v>30764375.239999998</v>
      </c>
      <c r="AG1390" s="46">
        <v>51107096.259999998</v>
      </c>
      <c r="AH1390" s="46">
        <v>51675198.130000003</v>
      </c>
      <c r="AI1390" s="46" t="s">
        <v>96</v>
      </c>
      <c r="AJ1390" s="46">
        <v>0</v>
      </c>
      <c r="AK1390" s="46">
        <v>12560207.93</v>
      </c>
      <c r="AL1390" s="46">
        <v>19840660.940000001</v>
      </c>
      <c r="AM1390" s="46">
        <v>51051261.729999997</v>
      </c>
      <c r="AN1390" s="46">
        <v>57010746.93</v>
      </c>
      <c r="AO1390" s="46" t="s">
        <v>203</v>
      </c>
      <c r="AP1390" s="46" t="s">
        <v>63</v>
      </c>
      <c r="AQ1390" s="46"/>
      <c r="AR1390" s="46"/>
    </row>
    <row r="1391" spans="1:44" x14ac:dyDescent="0.2">
      <c r="A1391" s="46" t="s">
        <v>77</v>
      </c>
      <c r="B1391" s="46" t="s">
        <v>84</v>
      </c>
      <c r="C1391" s="46" t="s">
        <v>84</v>
      </c>
      <c r="D1391" s="46" t="s">
        <v>562</v>
      </c>
      <c r="E1391" s="46" t="s">
        <v>86</v>
      </c>
      <c r="F1391" s="46" t="s">
        <v>78</v>
      </c>
      <c r="G1391" s="46" t="s">
        <v>563</v>
      </c>
      <c r="H1391" s="46" t="s">
        <v>62</v>
      </c>
      <c r="I1391" s="46" t="s">
        <v>88</v>
      </c>
      <c r="J1391" s="46" t="s">
        <v>80</v>
      </c>
      <c r="K1391" s="46" t="s">
        <v>47</v>
      </c>
      <c r="L1391" s="46" t="s">
        <v>62</v>
      </c>
      <c r="M1391" s="46" t="s">
        <v>404</v>
      </c>
      <c r="N1391" s="46" t="s">
        <v>405</v>
      </c>
      <c r="O1391" s="46" t="s">
        <v>63</v>
      </c>
      <c r="P1391" s="46" t="s">
        <v>508</v>
      </c>
      <c r="Q1391" s="46" t="s">
        <v>585</v>
      </c>
      <c r="R1391" s="46" t="s">
        <v>84</v>
      </c>
      <c r="S1391" s="46" t="s">
        <v>99</v>
      </c>
      <c r="T1391" s="46" t="s">
        <v>48</v>
      </c>
      <c r="U1391" s="46" t="s">
        <v>31</v>
      </c>
      <c r="V1391" s="46" t="s">
        <v>32</v>
      </c>
      <c r="W1391" s="46" t="s">
        <v>585</v>
      </c>
      <c r="X1391" s="46" t="s">
        <v>84</v>
      </c>
      <c r="Y1391" s="46" t="s">
        <v>562</v>
      </c>
      <c r="Z1391" s="46" t="s">
        <v>565</v>
      </c>
      <c r="AA1391" s="46" t="s">
        <v>509</v>
      </c>
      <c r="AB1391" s="46">
        <v>350506.98</v>
      </c>
      <c r="AC1391" s="46">
        <v>711954.67</v>
      </c>
      <c r="AD1391" s="46">
        <v>805363.21</v>
      </c>
      <c r="AE1391" s="46">
        <v>1323153.82</v>
      </c>
      <c r="AF1391" s="46">
        <v>2414346.7000000002</v>
      </c>
      <c r="AG1391" s="46">
        <v>2580083.4700000002</v>
      </c>
      <c r="AH1391" s="46">
        <v>3125054.49</v>
      </c>
      <c r="AI1391" s="46" t="s">
        <v>96</v>
      </c>
      <c r="AJ1391" s="46">
        <v>0</v>
      </c>
      <c r="AK1391" s="46">
        <v>461143.55</v>
      </c>
      <c r="AL1391" s="46">
        <v>882806.26</v>
      </c>
      <c r="AM1391" s="46">
        <v>2479805.92</v>
      </c>
      <c r="AN1391" s="46">
        <v>8452023.0299999993</v>
      </c>
      <c r="AO1391" s="46" t="s">
        <v>406</v>
      </c>
      <c r="AP1391" s="46" t="s">
        <v>63</v>
      </c>
      <c r="AQ1391" s="46"/>
      <c r="AR1391" s="46"/>
    </row>
    <row r="1392" spans="1:44" x14ac:dyDescent="0.2">
      <c r="A1392" s="46" t="s">
        <v>77</v>
      </c>
      <c r="B1392" s="46" t="s">
        <v>84</v>
      </c>
      <c r="C1392" s="46" t="s">
        <v>84</v>
      </c>
      <c r="D1392" s="46" t="s">
        <v>562</v>
      </c>
      <c r="E1392" s="46" t="s">
        <v>86</v>
      </c>
      <c r="F1392" s="46" t="s">
        <v>78</v>
      </c>
      <c r="G1392" s="46" t="s">
        <v>563</v>
      </c>
      <c r="H1392" s="46" t="s">
        <v>62</v>
      </c>
      <c r="I1392" s="46" t="s">
        <v>88</v>
      </c>
      <c r="J1392" s="46" t="s">
        <v>80</v>
      </c>
      <c r="K1392" s="46" t="s">
        <v>47</v>
      </c>
      <c r="L1392" s="46" t="s">
        <v>62</v>
      </c>
      <c r="M1392" s="46" t="s">
        <v>160</v>
      </c>
      <c r="N1392" s="46" t="s">
        <v>161</v>
      </c>
      <c r="O1392" s="46" t="s">
        <v>63</v>
      </c>
      <c r="P1392" s="46" t="s">
        <v>508</v>
      </c>
      <c r="Q1392" s="46" t="s">
        <v>585</v>
      </c>
      <c r="R1392" s="46" t="s">
        <v>84</v>
      </c>
      <c r="S1392" s="46" t="s">
        <v>99</v>
      </c>
      <c r="T1392" s="46" t="s">
        <v>48</v>
      </c>
      <c r="U1392" s="46" t="s">
        <v>31</v>
      </c>
      <c r="V1392" s="46" t="s">
        <v>106</v>
      </c>
      <c r="W1392" s="46" t="s">
        <v>585</v>
      </c>
      <c r="X1392" s="46" t="s">
        <v>84</v>
      </c>
      <c r="Y1392" s="46" t="s">
        <v>562</v>
      </c>
      <c r="Z1392" s="46" t="s">
        <v>565</v>
      </c>
      <c r="AA1392" s="46" t="s">
        <v>509</v>
      </c>
      <c r="AB1392" s="46">
        <v>100453223.5</v>
      </c>
      <c r="AC1392" s="46">
        <v>107589794.78</v>
      </c>
      <c r="AD1392" s="46">
        <v>108423304.75</v>
      </c>
      <c r="AE1392" s="46">
        <v>119574239.14</v>
      </c>
      <c r="AF1392" s="46">
        <v>124657520.22</v>
      </c>
      <c r="AG1392" s="46">
        <v>145165978.00999999</v>
      </c>
      <c r="AH1392" s="46">
        <v>146279050.90000001</v>
      </c>
      <c r="AI1392" s="46" t="s">
        <v>96</v>
      </c>
      <c r="AJ1392" s="46">
        <v>0</v>
      </c>
      <c r="AK1392" s="46">
        <v>104500149.76000001</v>
      </c>
      <c r="AL1392" s="46">
        <v>112202265.48</v>
      </c>
      <c r="AM1392" s="46">
        <v>145009865.93000001</v>
      </c>
      <c r="AN1392" s="46">
        <v>156941568.24000001</v>
      </c>
      <c r="AO1392" s="46" t="s">
        <v>162</v>
      </c>
      <c r="AP1392" s="46" t="s">
        <v>63</v>
      </c>
      <c r="AQ1392" s="46"/>
      <c r="AR1392" s="46"/>
    </row>
    <row r="1393" spans="1:44" x14ac:dyDescent="0.2">
      <c r="A1393" s="46" t="s">
        <v>77</v>
      </c>
      <c r="B1393" s="46" t="s">
        <v>84</v>
      </c>
      <c r="C1393" s="46" t="s">
        <v>84</v>
      </c>
      <c r="D1393" s="46" t="s">
        <v>562</v>
      </c>
      <c r="E1393" s="46" t="s">
        <v>86</v>
      </c>
      <c r="F1393" s="46" t="s">
        <v>78</v>
      </c>
      <c r="G1393" s="46" t="s">
        <v>563</v>
      </c>
      <c r="H1393" s="46" t="s">
        <v>62</v>
      </c>
      <c r="I1393" s="46" t="s">
        <v>88</v>
      </c>
      <c r="J1393" s="46" t="s">
        <v>80</v>
      </c>
      <c r="K1393" s="46" t="s">
        <v>47</v>
      </c>
      <c r="L1393" s="46" t="s">
        <v>62</v>
      </c>
      <c r="M1393" s="46" t="s">
        <v>448</v>
      </c>
      <c r="N1393" s="46" t="s">
        <v>449</v>
      </c>
      <c r="O1393" s="46" t="s">
        <v>63</v>
      </c>
      <c r="P1393" s="46" t="s">
        <v>508</v>
      </c>
      <c r="Q1393" s="46" t="s">
        <v>585</v>
      </c>
      <c r="R1393" s="46" t="s">
        <v>84</v>
      </c>
      <c r="S1393" s="46" t="s">
        <v>99</v>
      </c>
      <c r="T1393" s="46" t="s">
        <v>48</v>
      </c>
      <c r="U1393" s="46" t="s">
        <v>31</v>
      </c>
      <c r="V1393" s="46" t="s">
        <v>32</v>
      </c>
      <c r="W1393" s="46" t="s">
        <v>585</v>
      </c>
      <c r="X1393" s="46" t="s">
        <v>84</v>
      </c>
      <c r="Y1393" s="46" t="s">
        <v>562</v>
      </c>
      <c r="Z1393" s="46" t="s">
        <v>565</v>
      </c>
      <c r="AA1393" s="46" t="s">
        <v>509</v>
      </c>
      <c r="AB1393" s="46">
        <v>37328278.789999999</v>
      </c>
      <c r="AC1393" s="46">
        <v>61644570.520000003</v>
      </c>
      <c r="AD1393" s="46">
        <v>69644570.519999996</v>
      </c>
      <c r="AE1393" s="46">
        <v>79871890.170000002</v>
      </c>
      <c r="AF1393" s="46">
        <v>79869360.129999995</v>
      </c>
      <c r="AG1393" s="46">
        <v>102869360.13</v>
      </c>
      <c r="AH1393" s="46">
        <v>106869385.39</v>
      </c>
      <c r="AI1393" s="46" t="s">
        <v>96</v>
      </c>
      <c r="AJ1393" s="46">
        <v>0</v>
      </c>
      <c r="AK1393" s="46">
        <v>53644570.520000003</v>
      </c>
      <c r="AL1393" s="46">
        <v>75644570.519999996</v>
      </c>
      <c r="AM1393" s="46">
        <v>85869360.129999995</v>
      </c>
      <c r="AN1393" s="46">
        <v>112884385.39</v>
      </c>
      <c r="AO1393" s="46" t="s">
        <v>450</v>
      </c>
      <c r="AP1393" s="46" t="s">
        <v>63</v>
      </c>
      <c r="AQ1393" s="46"/>
      <c r="AR1393" s="46"/>
    </row>
    <row r="1394" spans="1:44" x14ac:dyDescent="0.2">
      <c r="A1394" s="46" t="s">
        <v>77</v>
      </c>
      <c r="B1394" s="46" t="s">
        <v>84</v>
      </c>
      <c r="C1394" s="46" t="s">
        <v>84</v>
      </c>
      <c r="D1394" s="46" t="s">
        <v>562</v>
      </c>
      <c r="E1394" s="46" t="s">
        <v>86</v>
      </c>
      <c r="F1394" s="46" t="s">
        <v>78</v>
      </c>
      <c r="G1394" s="46" t="s">
        <v>563</v>
      </c>
      <c r="H1394" s="46" t="s">
        <v>62</v>
      </c>
      <c r="I1394" s="46" t="s">
        <v>88</v>
      </c>
      <c r="J1394" s="46" t="s">
        <v>80</v>
      </c>
      <c r="K1394" s="46" t="s">
        <v>47</v>
      </c>
      <c r="L1394" s="46" t="s">
        <v>62</v>
      </c>
      <c r="M1394" s="46" t="s">
        <v>451</v>
      </c>
      <c r="N1394" s="46" t="s">
        <v>452</v>
      </c>
      <c r="O1394" s="46" t="s">
        <v>63</v>
      </c>
      <c r="P1394" s="46" t="s">
        <v>508</v>
      </c>
      <c r="Q1394" s="46" t="s">
        <v>585</v>
      </c>
      <c r="R1394" s="46" t="s">
        <v>84</v>
      </c>
      <c r="S1394" s="46" t="s">
        <v>99</v>
      </c>
      <c r="T1394" s="46" t="s">
        <v>48</v>
      </c>
      <c r="U1394" s="46" t="s">
        <v>31</v>
      </c>
      <c r="V1394" s="46" t="s">
        <v>32</v>
      </c>
      <c r="W1394" s="46" t="s">
        <v>585</v>
      </c>
      <c r="X1394" s="46" t="s">
        <v>84</v>
      </c>
      <c r="Y1394" s="46" t="s">
        <v>562</v>
      </c>
      <c r="Z1394" s="46" t="s">
        <v>565</v>
      </c>
      <c r="AA1394" s="46" t="s">
        <v>509</v>
      </c>
      <c r="AB1394" s="46">
        <v>-37088513.240000002</v>
      </c>
      <c r="AC1394" s="46">
        <v>-61404804.969999999</v>
      </c>
      <c r="AD1394" s="46">
        <v>-69404804.969999999</v>
      </c>
      <c r="AE1394" s="46">
        <v>-79404804.969999999</v>
      </c>
      <c r="AF1394" s="46">
        <v>-79401485.120000005</v>
      </c>
      <c r="AG1394" s="46">
        <v>-102401485.12</v>
      </c>
      <c r="AH1394" s="46">
        <v>-106401485.12</v>
      </c>
      <c r="AI1394" s="46" t="s">
        <v>96</v>
      </c>
      <c r="AJ1394" s="46">
        <v>0</v>
      </c>
      <c r="AK1394" s="46">
        <v>-53404804.969999999</v>
      </c>
      <c r="AL1394" s="46">
        <v>-75404804.969999999</v>
      </c>
      <c r="AM1394" s="46">
        <v>-85401485.120000005</v>
      </c>
      <c r="AN1394" s="46">
        <v>-112401485.12</v>
      </c>
      <c r="AO1394" s="46" t="s">
        <v>452</v>
      </c>
      <c r="AP1394" s="46" t="s">
        <v>63</v>
      </c>
      <c r="AQ1394" s="46"/>
      <c r="AR1394" s="46"/>
    </row>
    <row r="1395" spans="1:44" x14ac:dyDescent="0.2">
      <c r="A1395" s="46" t="s">
        <v>77</v>
      </c>
      <c r="B1395" s="46" t="s">
        <v>84</v>
      </c>
      <c r="C1395" s="46" t="s">
        <v>84</v>
      </c>
      <c r="D1395" s="46" t="s">
        <v>562</v>
      </c>
      <c r="E1395" s="46" t="s">
        <v>86</v>
      </c>
      <c r="F1395" s="46" t="s">
        <v>78</v>
      </c>
      <c r="G1395" s="46" t="s">
        <v>563</v>
      </c>
      <c r="H1395" s="46" t="s">
        <v>62</v>
      </c>
      <c r="I1395" s="46" t="s">
        <v>88</v>
      </c>
      <c r="J1395" s="46" t="s">
        <v>80</v>
      </c>
      <c r="K1395" s="46" t="s">
        <v>47</v>
      </c>
      <c r="L1395" s="46" t="s">
        <v>62</v>
      </c>
      <c r="M1395" s="46" t="s">
        <v>453</v>
      </c>
      <c r="N1395" s="46" t="s">
        <v>454</v>
      </c>
      <c r="O1395" s="46" t="s">
        <v>63</v>
      </c>
      <c r="P1395" s="46" t="s">
        <v>508</v>
      </c>
      <c r="Q1395" s="46" t="s">
        <v>585</v>
      </c>
      <c r="R1395" s="46" t="s">
        <v>84</v>
      </c>
      <c r="S1395" s="46" t="s">
        <v>99</v>
      </c>
      <c r="T1395" s="46" t="s">
        <v>48</v>
      </c>
      <c r="U1395" s="46" t="s">
        <v>31</v>
      </c>
      <c r="V1395" s="46" t="s">
        <v>106</v>
      </c>
      <c r="W1395" s="46" t="s">
        <v>585</v>
      </c>
      <c r="X1395" s="46" t="s">
        <v>84</v>
      </c>
      <c r="Y1395" s="46" t="s">
        <v>562</v>
      </c>
      <c r="Z1395" s="46" t="s">
        <v>565</v>
      </c>
      <c r="AA1395" s="46" t="s">
        <v>509</v>
      </c>
      <c r="AB1395" s="46">
        <v>239765.55</v>
      </c>
      <c r="AC1395" s="46">
        <v>239765.55</v>
      </c>
      <c r="AD1395" s="46">
        <v>239765.55</v>
      </c>
      <c r="AE1395" s="46">
        <v>467085.2</v>
      </c>
      <c r="AF1395" s="46">
        <v>467875.01</v>
      </c>
      <c r="AG1395" s="46">
        <v>467875.01</v>
      </c>
      <c r="AH1395" s="46">
        <v>467900.27</v>
      </c>
      <c r="AI1395" s="46" t="s">
        <v>96</v>
      </c>
      <c r="AJ1395" s="46">
        <v>0</v>
      </c>
      <c r="AK1395" s="46">
        <v>239765.55</v>
      </c>
      <c r="AL1395" s="46">
        <v>239765.55</v>
      </c>
      <c r="AM1395" s="46">
        <v>467875.01</v>
      </c>
      <c r="AN1395" s="46">
        <v>482900.27</v>
      </c>
      <c r="AO1395" s="46" t="s">
        <v>455</v>
      </c>
      <c r="AP1395" s="46" t="s">
        <v>63</v>
      </c>
      <c r="AQ1395" s="46"/>
      <c r="AR1395" s="46"/>
    </row>
    <row r="1396" spans="1:44" x14ac:dyDescent="0.2">
      <c r="A1396" s="46" t="s">
        <v>77</v>
      </c>
      <c r="B1396" s="46" t="s">
        <v>84</v>
      </c>
      <c r="C1396" s="46" t="s">
        <v>84</v>
      </c>
      <c r="D1396" s="46" t="s">
        <v>562</v>
      </c>
      <c r="E1396" s="46" t="s">
        <v>86</v>
      </c>
      <c r="F1396" s="46" t="s">
        <v>78</v>
      </c>
      <c r="G1396" s="46" t="s">
        <v>563</v>
      </c>
      <c r="H1396" s="46" t="s">
        <v>62</v>
      </c>
      <c r="I1396" s="46" t="s">
        <v>88</v>
      </c>
      <c r="J1396" s="46" t="s">
        <v>80</v>
      </c>
      <c r="K1396" s="46" t="s">
        <v>47</v>
      </c>
      <c r="L1396" s="46" t="s">
        <v>62</v>
      </c>
      <c r="M1396" s="46" t="s">
        <v>251</v>
      </c>
      <c r="N1396" s="46" t="s">
        <v>252</v>
      </c>
      <c r="O1396" s="46" t="s">
        <v>63</v>
      </c>
      <c r="P1396" s="46" t="s">
        <v>508</v>
      </c>
      <c r="Q1396" s="46" t="s">
        <v>585</v>
      </c>
      <c r="R1396" s="46" t="s">
        <v>84</v>
      </c>
      <c r="S1396" s="46" t="s">
        <v>99</v>
      </c>
      <c r="T1396" s="46" t="s">
        <v>48</v>
      </c>
      <c r="U1396" s="46" t="s">
        <v>31</v>
      </c>
      <c r="V1396" s="46" t="s">
        <v>106</v>
      </c>
      <c r="W1396" s="46" t="s">
        <v>585</v>
      </c>
      <c r="X1396" s="46" t="s">
        <v>84</v>
      </c>
      <c r="Y1396" s="46" t="s">
        <v>562</v>
      </c>
      <c r="Z1396" s="46" t="s">
        <v>565</v>
      </c>
      <c r="AA1396" s="46" t="s">
        <v>509</v>
      </c>
      <c r="AB1396" s="46">
        <v>239765.55</v>
      </c>
      <c r="AC1396" s="46">
        <v>239765.55</v>
      </c>
      <c r="AD1396" s="46">
        <v>239765.55</v>
      </c>
      <c r="AE1396" s="46">
        <v>467085.2</v>
      </c>
      <c r="AF1396" s="46">
        <v>467875.01</v>
      </c>
      <c r="AG1396" s="46">
        <v>467875.01</v>
      </c>
      <c r="AH1396" s="46">
        <v>467900.27</v>
      </c>
      <c r="AI1396" s="46" t="s">
        <v>96</v>
      </c>
      <c r="AJ1396" s="46">
        <v>0</v>
      </c>
      <c r="AK1396" s="46">
        <v>239765.55</v>
      </c>
      <c r="AL1396" s="46">
        <v>239765.55</v>
      </c>
      <c r="AM1396" s="46">
        <v>467875.01</v>
      </c>
      <c r="AN1396" s="46">
        <v>482900.27</v>
      </c>
      <c r="AO1396" s="46" t="s">
        <v>253</v>
      </c>
      <c r="AP1396" s="46" t="s">
        <v>63</v>
      </c>
      <c r="AQ1396" s="46"/>
      <c r="AR1396" s="46"/>
    </row>
    <row r="1397" spans="1:44" x14ac:dyDescent="0.2">
      <c r="A1397" s="46" t="s">
        <v>77</v>
      </c>
      <c r="B1397" s="46" t="s">
        <v>84</v>
      </c>
      <c r="C1397" s="46" t="s">
        <v>84</v>
      </c>
      <c r="D1397" s="46" t="s">
        <v>562</v>
      </c>
      <c r="E1397" s="46" t="s">
        <v>86</v>
      </c>
      <c r="F1397" s="46" t="s">
        <v>78</v>
      </c>
      <c r="G1397" s="46" t="s">
        <v>563</v>
      </c>
      <c r="H1397" s="46" t="s">
        <v>62</v>
      </c>
      <c r="I1397" s="46" t="s">
        <v>88</v>
      </c>
      <c r="J1397" s="46" t="s">
        <v>80</v>
      </c>
      <c r="K1397" s="46" t="s">
        <v>47</v>
      </c>
      <c r="L1397" s="46" t="s">
        <v>62</v>
      </c>
      <c r="M1397" s="46" t="s">
        <v>163</v>
      </c>
      <c r="N1397" s="46" t="s">
        <v>164</v>
      </c>
      <c r="O1397" s="46" t="s">
        <v>63</v>
      </c>
      <c r="P1397" s="46" t="s">
        <v>508</v>
      </c>
      <c r="Q1397" s="46" t="s">
        <v>585</v>
      </c>
      <c r="R1397" s="46" t="s">
        <v>84</v>
      </c>
      <c r="S1397" s="46" t="s">
        <v>99</v>
      </c>
      <c r="T1397" s="46" t="s">
        <v>48</v>
      </c>
      <c r="U1397" s="46" t="s">
        <v>31</v>
      </c>
      <c r="V1397" s="46" t="s">
        <v>106</v>
      </c>
      <c r="W1397" s="46" t="s">
        <v>585</v>
      </c>
      <c r="X1397" s="46" t="s">
        <v>84</v>
      </c>
      <c r="Y1397" s="46" t="s">
        <v>562</v>
      </c>
      <c r="Z1397" s="46" t="s">
        <v>565</v>
      </c>
      <c r="AA1397" s="46" t="s">
        <v>509</v>
      </c>
      <c r="AB1397" s="46">
        <v>100692989.05</v>
      </c>
      <c r="AC1397" s="46">
        <v>107829560.33</v>
      </c>
      <c r="AD1397" s="46">
        <v>108663070.3</v>
      </c>
      <c r="AE1397" s="46">
        <v>120041324.34</v>
      </c>
      <c r="AF1397" s="46">
        <v>125125395.23</v>
      </c>
      <c r="AG1397" s="46">
        <v>145633853.02000001</v>
      </c>
      <c r="AH1397" s="46">
        <v>146746951.16999999</v>
      </c>
      <c r="AI1397" s="46" t="s">
        <v>96</v>
      </c>
      <c r="AJ1397" s="46">
        <v>0</v>
      </c>
      <c r="AK1397" s="46">
        <v>104739915.31</v>
      </c>
      <c r="AL1397" s="46">
        <v>112442031.03</v>
      </c>
      <c r="AM1397" s="46">
        <v>145477740.94</v>
      </c>
      <c r="AN1397" s="46">
        <v>157424468.50999999</v>
      </c>
      <c r="AO1397" s="46" t="s">
        <v>165</v>
      </c>
      <c r="AP1397" s="46" t="s">
        <v>63</v>
      </c>
      <c r="AQ1397" s="46"/>
      <c r="AR1397" s="46"/>
    </row>
    <row r="1398" spans="1:44" x14ac:dyDescent="0.2">
      <c r="A1398" s="46" t="s">
        <v>77</v>
      </c>
      <c r="B1398" s="46" t="s">
        <v>84</v>
      </c>
      <c r="C1398" s="46" t="s">
        <v>84</v>
      </c>
      <c r="D1398" s="46" t="s">
        <v>562</v>
      </c>
      <c r="E1398" s="46" t="s">
        <v>86</v>
      </c>
      <c r="F1398" s="46" t="s">
        <v>78</v>
      </c>
      <c r="G1398" s="46" t="s">
        <v>563</v>
      </c>
      <c r="H1398" s="46" t="s">
        <v>62</v>
      </c>
      <c r="I1398" s="46" t="s">
        <v>88</v>
      </c>
      <c r="J1398" s="46" t="s">
        <v>80</v>
      </c>
      <c r="K1398" s="46" t="s">
        <v>47</v>
      </c>
      <c r="L1398" s="46" t="s">
        <v>62</v>
      </c>
      <c r="M1398" s="46" t="s">
        <v>204</v>
      </c>
      <c r="N1398" s="46" t="s">
        <v>471</v>
      </c>
      <c r="O1398" s="46" t="s">
        <v>207</v>
      </c>
      <c r="P1398" s="46" t="s">
        <v>508</v>
      </c>
      <c r="Q1398" s="46" t="s">
        <v>585</v>
      </c>
      <c r="R1398" s="46" t="s">
        <v>84</v>
      </c>
      <c r="S1398" s="46" t="s">
        <v>99</v>
      </c>
      <c r="T1398" s="46" t="s">
        <v>169</v>
      </c>
      <c r="U1398" s="46" t="s">
        <v>170</v>
      </c>
      <c r="V1398" s="46" t="s">
        <v>32</v>
      </c>
      <c r="W1398" s="46" t="s">
        <v>585</v>
      </c>
      <c r="X1398" s="46" t="s">
        <v>84</v>
      </c>
      <c r="Y1398" s="46" t="s">
        <v>562</v>
      </c>
      <c r="Z1398" s="46" t="s">
        <v>565</v>
      </c>
      <c r="AA1398" s="46" t="s">
        <v>509</v>
      </c>
      <c r="AB1398" s="46">
        <v>819164.37</v>
      </c>
      <c r="AC1398" s="46">
        <v>3286105.68</v>
      </c>
      <c r="AD1398" s="46">
        <v>5864875.5099999998</v>
      </c>
      <c r="AE1398" s="46">
        <v>7340242.0599999996</v>
      </c>
      <c r="AF1398" s="46">
        <v>7335701.7199999997</v>
      </c>
      <c r="AG1398" s="46">
        <v>10514194.9</v>
      </c>
      <c r="AH1398" s="46">
        <v>10838574.27</v>
      </c>
      <c r="AI1398" s="46" t="s">
        <v>96</v>
      </c>
      <c r="AJ1398" s="46">
        <v>0</v>
      </c>
      <c r="AK1398" s="46">
        <v>2039609.01</v>
      </c>
      <c r="AL1398" s="46">
        <v>6847693.3700000001</v>
      </c>
      <c r="AM1398" s="46">
        <v>9406216.5399999991</v>
      </c>
      <c r="AN1398" s="46">
        <v>11075934.119999999</v>
      </c>
      <c r="AO1398" s="46" t="s">
        <v>206</v>
      </c>
      <c r="AP1398" s="46" t="s">
        <v>63</v>
      </c>
      <c r="AQ1398" s="46"/>
      <c r="AR1398" s="46" t="s">
        <v>458</v>
      </c>
    </row>
    <row r="1399" spans="1:44" x14ac:dyDescent="0.2">
      <c r="A1399" s="46" t="s">
        <v>77</v>
      </c>
      <c r="B1399" s="46" t="s">
        <v>84</v>
      </c>
      <c r="C1399" s="46" t="s">
        <v>84</v>
      </c>
      <c r="D1399" s="46" t="s">
        <v>562</v>
      </c>
      <c r="E1399" s="46" t="s">
        <v>86</v>
      </c>
      <c r="F1399" s="46" t="s">
        <v>78</v>
      </c>
      <c r="G1399" s="46" t="s">
        <v>563</v>
      </c>
      <c r="H1399" s="46" t="s">
        <v>62</v>
      </c>
      <c r="I1399" s="46" t="s">
        <v>88</v>
      </c>
      <c r="J1399" s="46" t="s">
        <v>80</v>
      </c>
      <c r="K1399" s="46" t="s">
        <v>47</v>
      </c>
      <c r="L1399" s="46" t="s">
        <v>62</v>
      </c>
      <c r="M1399" s="46" t="s">
        <v>204</v>
      </c>
      <c r="N1399" s="46" t="s">
        <v>578</v>
      </c>
      <c r="O1399" s="46" t="s">
        <v>210</v>
      </c>
      <c r="P1399" s="46" t="s">
        <v>508</v>
      </c>
      <c r="Q1399" s="46" t="s">
        <v>585</v>
      </c>
      <c r="R1399" s="46" t="s">
        <v>84</v>
      </c>
      <c r="S1399" s="46" t="s">
        <v>99</v>
      </c>
      <c r="T1399" s="46" t="s">
        <v>169</v>
      </c>
      <c r="U1399" s="46" t="s">
        <v>170</v>
      </c>
      <c r="V1399" s="46" t="s">
        <v>32</v>
      </c>
      <c r="W1399" s="46" t="s">
        <v>585</v>
      </c>
      <c r="X1399" s="46" t="s">
        <v>84</v>
      </c>
      <c r="Y1399" s="46" t="s">
        <v>562</v>
      </c>
      <c r="Z1399" s="46" t="s">
        <v>565</v>
      </c>
      <c r="AA1399" s="46" t="s">
        <v>509</v>
      </c>
      <c r="AB1399" s="46">
        <v>53528.58</v>
      </c>
      <c r="AC1399" s="46">
        <v>175966.78</v>
      </c>
      <c r="AD1399" s="46">
        <v>186283.49</v>
      </c>
      <c r="AE1399" s="46">
        <v>389601.06</v>
      </c>
      <c r="AF1399" s="46">
        <v>1416926.81</v>
      </c>
      <c r="AG1399" s="46">
        <v>404904.86</v>
      </c>
      <c r="AH1399" s="46">
        <v>412882.11</v>
      </c>
      <c r="AI1399" s="46" t="s">
        <v>96</v>
      </c>
      <c r="AJ1399" s="46">
        <v>0</v>
      </c>
      <c r="AK1399" s="46">
        <v>157720.60999999999</v>
      </c>
      <c r="AL1399" s="46">
        <v>380990.58</v>
      </c>
      <c r="AM1399" s="46">
        <v>403355.92</v>
      </c>
      <c r="AN1399" s="46">
        <v>427874.01</v>
      </c>
      <c r="AO1399" s="46" t="s">
        <v>206</v>
      </c>
      <c r="AP1399" s="46" t="s">
        <v>63</v>
      </c>
      <c r="AQ1399" s="46"/>
      <c r="AR1399" s="46" t="s">
        <v>573</v>
      </c>
    </row>
    <row r="1400" spans="1:44" x14ac:dyDescent="0.2">
      <c r="A1400" s="46" t="s">
        <v>77</v>
      </c>
      <c r="B1400" s="46" t="s">
        <v>84</v>
      </c>
      <c r="C1400" s="46" t="s">
        <v>84</v>
      </c>
      <c r="D1400" s="46" t="s">
        <v>562</v>
      </c>
      <c r="E1400" s="46" t="s">
        <v>86</v>
      </c>
      <c r="F1400" s="46" t="s">
        <v>78</v>
      </c>
      <c r="G1400" s="46" t="s">
        <v>563</v>
      </c>
      <c r="H1400" s="46" t="s">
        <v>62</v>
      </c>
      <c r="I1400" s="46" t="s">
        <v>88</v>
      </c>
      <c r="J1400" s="46" t="s">
        <v>80</v>
      </c>
      <c r="K1400" s="46" t="s">
        <v>47</v>
      </c>
      <c r="L1400" s="46" t="s">
        <v>62</v>
      </c>
      <c r="M1400" s="46" t="s">
        <v>204</v>
      </c>
      <c r="N1400" s="46" t="s">
        <v>580</v>
      </c>
      <c r="O1400" s="46" t="s">
        <v>420</v>
      </c>
      <c r="P1400" s="46" t="s">
        <v>508</v>
      </c>
      <c r="Q1400" s="46" t="s">
        <v>585</v>
      </c>
      <c r="R1400" s="46" t="s">
        <v>84</v>
      </c>
      <c r="S1400" s="46" t="s">
        <v>99</v>
      </c>
      <c r="T1400" s="46" t="s">
        <v>169</v>
      </c>
      <c r="U1400" s="46" t="s">
        <v>170</v>
      </c>
      <c r="V1400" s="46" t="s">
        <v>32</v>
      </c>
      <c r="W1400" s="46" t="s">
        <v>585</v>
      </c>
      <c r="X1400" s="46" t="s">
        <v>84</v>
      </c>
      <c r="Y1400" s="46" t="s">
        <v>562</v>
      </c>
      <c r="Z1400" s="46" t="s">
        <v>565</v>
      </c>
      <c r="AA1400" s="46" t="s">
        <v>509</v>
      </c>
      <c r="AB1400" s="46">
        <v>9798.17</v>
      </c>
      <c r="AC1400" s="46">
        <v>260893.88</v>
      </c>
      <c r="AD1400" s="46">
        <v>27974.81</v>
      </c>
      <c r="AE1400" s="46">
        <v>27974.81</v>
      </c>
      <c r="AF1400" s="46">
        <v>27974.81</v>
      </c>
      <c r="AG1400" s="46">
        <v>28824.1</v>
      </c>
      <c r="AH1400" s="46">
        <v>29035.75</v>
      </c>
      <c r="AI1400" s="46" t="s">
        <v>96</v>
      </c>
      <c r="AJ1400" s="46">
        <v>0</v>
      </c>
      <c r="AK1400" s="46">
        <v>9798.17</v>
      </c>
      <c r="AL1400" s="46">
        <v>27974.81</v>
      </c>
      <c r="AM1400" s="46">
        <v>28824.1</v>
      </c>
      <c r="AN1400" s="46">
        <v>29245.83</v>
      </c>
      <c r="AO1400" s="46" t="s">
        <v>206</v>
      </c>
      <c r="AP1400" s="46" t="s">
        <v>63</v>
      </c>
      <c r="AQ1400" s="46"/>
      <c r="AR1400" s="46" t="s">
        <v>581</v>
      </c>
    </row>
    <row r="1401" spans="1:44" x14ac:dyDescent="0.2">
      <c r="A1401" s="46" t="s">
        <v>77</v>
      </c>
      <c r="B1401" s="46" t="s">
        <v>84</v>
      </c>
      <c r="C1401" s="46" t="s">
        <v>84</v>
      </c>
      <c r="D1401" s="46" t="s">
        <v>562</v>
      </c>
      <c r="E1401" s="46" t="s">
        <v>86</v>
      </c>
      <c r="F1401" s="46" t="s">
        <v>78</v>
      </c>
      <c r="G1401" s="46" t="s">
        <v>563</v>
      </c>
      <c r="H1401" s="46" t="s">
        <v>62</v>
      </c>
      <c r="I1401" s="46" t="s">
        <v>88</v>
      </c>
      <c r="J1401" s="46" t="s">
        <v>80</v>
      </c>
      <c r="K1401" s="46" t="s">
        <v>47</v>
      </c>
      <c r="L1401" s="46" t="s">
        <v>62</v>
      </c>
      <c r="M1401" s="46" t="s">
        <v>204</v>
      </c>
      <c r="N1401" s="46" t="s">
        <v>586</v>
      </c>
      <c r="O1401" s="46" t="s">
        <v>587</v>
      </c>
      <c r="P1401" s="46" t="s">
        <v>508</v>
      </c>
      <c r="Q1401" s="46" t="s">
        <v>585</v>
      </c>
      <c r="R1401" s="46" t="s">
        <v>84</v>
      </c>
      <c r="S1401" s="46" t="s">
        <v>99</v>
      </c>
      <c r="T1401" s="46" t="s">
        <v>169</v>
      </c>
      <c r="U1401" s="46" t="s">
        <v>170</v>
      </c>
      <c r="V1401" s="46" t="s">
        <v>32</v>
      </c>
      <c r="W1401" s="46" t="s">
        <v>585</v>
      </c>
      <c r="X1401" s="46" t="s">
        <v>84</v>
      </c>
      <c r="Y1401" s="46" t="s">
        <v>562</v>
      </c>
      <c r="Z1401" s="46" t="s">
        <v>565</v>
      </c>
      <c r="AA1401" s="46" t="s">
        <v>509</v>
      </c>
      <c r="AB1401" s="46">
        <v>0</v>
      </c>
      <c r="AC1401" s="46">
        <v>0</v>
      </c>
      <c r="AD1401" s="46">
        <v>0</v>
      </c>
      <c r="AE1401" s="46">
        <v>0</v>
      </c>
      <c r="AF1401" s="46">
        <v>0</v>
      </c>
      <c r="AG1401" s="46">
        <v>0</v>
      </c>
      <c r="AH1401" s="46">
        <v>22292.47</v>
      </c>
      <c r="AI1401" s="46" t="s">
        <v>96</v>
      </c>
      <c r="AJ1401" s="46">
        <v>0</v>
      </c>
      <c r="AK1401" s="46">
        <v>0</v>
      </c>
      <c r="AL1401" s="46">
        <v>0</v>
      </c>
      <c r="AM1401" s="46">
        <v>0</v>
      </c>
      <c r="AN1401" s="46">
        <v>22292.47</v>
      </c>
      <c r="AO1401" s="46" t="s">
        <v>206</v>
      </c>
      <c r="AP1401" s="46" t="s">
        <v>63</v>
      </c>
      <c r="AQ1401" s="46"/>
      <c r="AR1401" s="46" t="s">
        <v>588</v>
      </c>
    </row>
    <row r="1402" spans="1:44" x14ac:dyDescent="0.2">
      <c r="A1402" s="46" t="s">
        <v>77</v>
      </c>
      <c r="B1402" s="46" t="s">
        <v>84</v>
      </c>
      <c r="C1402" s="46" t="s">
        <v>84</v>
      </c>
      <c r="D1402" s="46" t="s">
        <v>562</v>
      </c>
      <c r="E1402" s="46" t="s">
        <v>86</v>
      </c>
      <c r="F1402" s="46" t="s">
        <v>78</v>
      </c>
      <c r="G1402" s="46" t="s">
        <v>563</v>
      </c>
      <c r="H1402" s="46" t="s">
        <v>62</v>
      </c>
      <c r="I1402" s="46" t="s">
        <v>88</v>
      </c>
      <c r="J1402" s="46" t="s">
        <v>80</v>
      </c>
      <c r="K1402" s="46" t="s">
        <v>47</v>
      </c>
      <c r="L1402" s="46" t="s">
        <v>62</v>
      </c>
      <c r="M1402" s="46" t="s">
        <v>212</v>
      </c>
      <c r="N1402" s="46" t="s">
        <v>213</v>
      </c>
      <c r="O1402" s="46" t="s">
        <v>63</v>
      </c>
      <c r="P1402" s="46" t="s">
        <v>508</v>
      </c>
      <c r="Q1402" s="46" t="s">
        <v>585</v>
      </c>
      <c r="R1402" s="46" t="s">
        <v>84</v>
      </c>
      <c r="S1402" s="46" t="s">
        <v>99</v>
      </c>
      <c r="T1402" s="46" t="s">
        <v>169</v>
      </c>
      <c r="U1402" s="46" t="s">
        <v>170</v>
      </c>
      <c r="V1402" s="46" t="s">
        <v>106</v>
      </c>
      <c r="W1402" s="46" t="s">
        <v>585</v>
      </c>
      <c r="X1402" s="46" t="s">
        <v>84</v>
      </c>
      <c r="Y1402" s="46" t="s">
        <v>562</v>
      </c>
      <c r="Z1402" s="46" t="s">
        <v>565</v>
      </c>
      <c r="AA1402" s="46" t="s">
        <v>509</v>
      </c>
      <c r="AB1402" s="46">
        <v>882491.12</v>
      </c>
      <c r="AC1402" s="46">
        <v>3722966.34</v>
      </c>
      <c r="AD1402" s="46">
        <v>6079133.8099999996</v>
      </c>
      <c r="AE1402" s="46">
        <v>7757817.9299999997</v>
      </c>
      <c r="AF1402" s="46">
        <v>8780603.3399999999</v>
      </c>
      <c r="AG1402" s="46">
        <v>10947923.859999999</v>
      </c>
      <c r="AH1402" s="46">
        <v>11302784.6</v>
      </c>
      <c r="AI1402" s="46" t="s">
        <v>96</v>
      </c>
      <c r="AJ1402" s="46">
        <v>0</v>
      </c>
      <c r="AK1402" s="46">
        <v>2207127.79</v>
      </c>
      <c r="AL1402" s="46">
        <v>7256658.7599999998</v>
      </c>
      <c r="AM1402" s="46">
        <v>9838396.5600000005</v>
      </c>
      <c r="AN1402" s="46">
        <v>11555346.43</v>
      </c>
      <c r="AO1402" s="46" t="s">
        <v>214</v>
      </c>
      <c r="AP1402" s="46" t="s">
        <v>63</v>
      </c>
      <c r="AQ1402" s="46"/>
      <c r="AR1402" s="46"/>
    </row>
    <row r="1403" spans="1:44" x14ac:dyDescent="0.2">
      <c r="A1403" s="46" t="s">
        <v>77</v>
      </c>
      <c r="B1403" s="46" t="s">
        <v>84</v>
      </c>
      <c r="C1403" s="46" t="s">
        <v>84</v>
      </c>
      <c r="D1403" s="46" t="s">
        <v>562</v>
      </c>
      <c r="E1403" s="46" t="s">
        <v>86</v>
      </c>
      <c r="F1403" s="46" t="s">
        <v>78</v>
      </c>
      <c r="G1403" s="46" t="s">
        <v>563</v>
      </c>
      <c r="H1403" s="46" t="s">
        <v>62</v>
      </c>
      <c r="I1403" s="46" t="s">
        <v>88</v>
      </c>
      <c r="J1403" s="46" t="s">
        <v>80</v>
      </c>
      <c r="K1403" s="46" t="s">
        <v>47</v>
      </c>
      <c r="L1403" s="46" t="s">
        <v>62</v>
      </c>
      <c r="M1403" s="46" t="s">
        <v>347</v>
      </c>
      <c r="N1403" s="46" t="s">
        <v>478</v>
      </c>
      <c r="O1403" s="46" t="s">
        <v>207</v>
      </c>
      <c r="P1403" s="46" t="s">
        <v>508</v>
      </c>
      <c r="Q1403" s="46" t="s">
        <v>585</v>
      </c>
      <c r="R1403" s="46" t="s">
        <v>84</v>
      </c>
      <c r="S1403" s="46" t="s">
        <v>99</v>
      </c>
      <c r="T1403" s="46" t="s">
        <v>169</v>
      </c>
      <c r="U1403" s="46" t="s">
        <v>170</v>
      </c>
      <c r="V1403" s="46" t="s">
        <v>32</v>
      </c>
      <c r="W1403" s="46" t="s">
        <v>585</v>
      </c>
      <c r="X1403" s="46" t="s">
        <v>84</v>
      </c>
      <c r="Y1403" s="46" t="s">
        <v>562</v>
      </c>
      <c r="Z1403" s="46" t="s">
        <v>565</v>
      </c>
      <c r="AA1403" s="46" t="s">
        <v>509</v>
      </c>
      <c r="AB1403" s="46">
        <v>232890.8</v>
      </c>
      <c r="AC1403" s="46">
        <v>232890.8</v>
      </c>
      <c r="AD1403" s="46">
        <v>232890.8</v>
      </c>
      <c r="AE1403" s="46">
        <v>460212.33</v>
      </c>
      <c r="AF1403" s="46">
        <v>461002.14</v>
      </c>
      <c r="AG1403" s="46">
        <v>457682.29</v>
      </c>
      <c r="AH1403" s="46">
        <v>457707.55</v>
      </c>
      <c r="AI1403" s="46" t="s">
        <v>96</v>
      </c>
      <c r="AJ1403" s="46">
        <v>0</v>
      </c>
      <c r="AK1403" s="46">
        <v>232890.8</v>
      </c>
      <c r="AL1403" s="46">
        <v>232890.8</v>
      </c>
      <c r="AM1403" s="46">
        <v>457682.29</v>
      </c>
      <c r="AN1403" s="46">
        <v>472796.47</v>
      </c>
      <c r="AO1403" s="46" t="s">
        <v>349</v>
      </c>
      <c r="AP1403" s="46" t="s">
        <v>63</v>
      </c>
      <c r="AQ1403" s="46"/>
      <c r="AR1403" s="46" t="s">
        <v>458</v>
      </c>
    </row>
    <row r="1404" spans="1:44" x14ac:dyDescent="0.2">
      <c r="A1404" s="46" t="s">
        <v>77</v>
      </c>
      <c r="B1404" s="46" t="s">
        <v>84</v>
      </c>
      <c r="C1404" s="46" t="s">
        <v>84</v>
      </c>
      <c r="D1404" s="46" t="s">
        <v>562</v>
      </c>
      <c r="E1404" s="46" t="s">
        <v>86</v>
      </c>
      <c r="F1404" s="46" t="s">
        <v>78</v>
      </c>
      <c r="G1404" s="46" t="s">
        <v>563</v>
      </c>
      <c r="H1404" s="46" t="s">
        <v>62</v>
      </c>
      <c r="I1404" s="46" t="s">
        <v>88</v>
      </c>
      <c r="J1404" s="46" t="s">
        <v>80</v>
      </c>
      <c r="K1404" s="46" t="s">
        <v>47</v>
      </c>
      <c r="L1404" s="46" t="s">
        <v>62</v>
      </c>
      <c r="M1404" s="46" t="s">
        <v>347</v>
      </c>
      <c r="N1404" s="46" t="s">
        <v>589</v>
      </c>
      <c r="O1404" s="46" t="s">
        <v>420</v>
      </c>
      <c r="P1404" s="46" t="s">
        <v>508</v>
      </c>
      <c r="Q1404" s="46" t="s">
        <v>585</v>
      </c>
      <c r="R1404" s="46" t="s">
        <v>84</v>
      </c>
      <c r="S1404" s="46" t="s">
        <v>99</v>
      </c>
      <c r="T1404" s="46" t="s">
        <v>169</v>
      </c>
      <c r="U1404" s="46" t="s">
        <v>170</v>
      </c>
      <c r="V1404" s="46" t="s">
        <v>32</v>
      </c>
      <c r="W1404" s="46" t="s">
        <v>585</v>
      </c>
      <c r="X1404" s="46" t="s">
        <v>84</v>
      </c>
      <c r="Y1404" s="46" t="s">
        <v>562</v>
      </c>
      <c r="Z1404" s="46" t="s">
        <v>565</v>
      </c>
      <c r="AA1404" s="46" t="s">
        <v>509</v>
      </c>
      <c r="AB1404" s="46">
        <v>51131.37</v>
      </c>
      <c r="AC1404" s="46">
        <v>51131.37</v>
      </c>
      <c r="AD1404" s="46">
        <v>51131.37</v>
      </c>
      <c r="AE1404" s="46">
        <v>51129.49</v>
      </c>
      <c r="AF1404" s="46">
        <v>51129.49</v>
      </c>
      <c r="AG1404" s="46">
        <v>51129.49</v>
      </c>
      <c r="AH1404" s="46">
        <v>51129.49</v>
      </c>
      <c r="AI1404" s="46" t="s">
        <v>96</v>
      </c>
      <c r="AJ1404" s="46">
        <v>0</v>
      </c>
      <c r="AK1404" s="46">
        <v>51131.37</v>
      </c>
      <c r="AL1404" s="46">
        <v>51131.37</v>
      </c>
      <c r="AM1404" s="46">
        <v>51129.49</v>
      </c>
      <c r="AN1404" s="46">
        <v>51040.57</v>
      </c>
      <c r="AO1404" s="46" t="s">
        <v>349</v>
      </c>
      <c r="AP1404" s="46" t="s">
        <v>63</v>
      </c>
      <c r="AQ1404" s="46"/>
      <c r="AR1404" s="46" t="s">
        <v>581</v>
      </c>
    </row>
    <row r="1405" spans="1:44" x14ac:dyDescent="0.2">
      <c r="A1405" s="46" t="s">
        <v>77</v>
      </c>
      <c r="B1405" s="46" t="s">
        <v>84</v>
      </c>
      <c r="C1405" s="46" t="s">
        <v>84</v>
      </c>
      <c r="D1405" s="46" t="s">
        <v>562</v>
      </c>
      <c r="E1405" s="46" t="s">
        <v>86</v>
      </c>
      <c r="F1405" s="46" t="s">
        <v>78</v>
      </c>
      <c r="G1405" s="46" t="s">
        <v>563</v>
      </c>
      <c r="H1405" s="46" t="s">
        <v>62</v>
      </c>
      <c r="I1405" s="46" t="s">
        <v>88</v>
      </c>
      <c r="J1405" s="46" t="s">
        <v>80</v>
      </c>
      <c r="K1405" s="46" t="s">
        <v>47</v>
      </c>
      <c r="L1405" s="46" t="s">
        <v>62</v>
      </c>
      <c r="M1405" s="46" t="s">
        <v>352</v>
      </c>
      <c r="N1405" s="46" t="s">
        <v>353</v>
      </c>
      <c r="O1405" s="46" t="s">
        <v>63</v>
      </c>
      <c r="P1405" s="46" t="s">
        <v>508</v>
      </c>
      <c r="Q1405" s="46" t="s">
        <v>585</v>
      </c>
      <c r="R1405" s="46" t="s">
        <v>84</v>
      </c>
      <c r="S1405" s="46" t="s">
        <v>99</v>
      </c>
      <c r="T1405" s="46" t="s">
        <v>169</v>
      </c>
      <c r="U1405" s="46" t="s">
        <v>170</v>
      </c>
      <c r="V1405" s="46" t="s">
        <v>106</v>
      </c>
      <c r="W1405" s="46" t="s">
        <v>585</v>
      </c>
      <c r="X1405" s="46" t="s">
        <v>84</v>
      </c>
      <c r="Y1405" s="46" t="s">
        <v>562</v>
      </c>
      <c r="Z1405" s="46" t="s">
        <v>565</v>
      </c>
      <c r="AA1405" s="46" t="s">
        <v>509</v>
      </c>
      <c r="AB1405" s="46">
        <v>284022.17</v>
      </c>
      <c r="AC1405" s="46">
        <v>284022.17</v>
      </c>
      <c r="AD1405" s="46">
        <v>284022.17</v>
      </c>
      <c r="AE1405" s="46">
        <v>511341.82</v>
      </c>
      <c r="AF1405" s="46">
        <v>512131.63</v>
      </c>
      <c r="AG1405" s="46">
        <v>508811.78</v>
      </c>
      <c r="AH1405" s="46">
        <v>508837.04</v>
      </c>
      <c r="AI1405" s="46" t="s">
        <v>96</v>
      </c>
      <c r="AJ1405" s="46">
        <v>0</v>
      </c>
      <c r="AK1405" s="46">
        <v>284022.17</v>
      </c>
      <c r="AL1405" s="46">
        <v>284022.17</v>
      </c>
      <c r="AM1405" s="46">
        <v>508811.78</v>
      </c>
      <c r="AN1405" s="46">
        <v>523837.04</v>
      </c>
      <c r="AO1405" s="46" t="s">
        <v>354</v>
      </c>
      <c r="AP1405" s="46" t="s">
        <v>63</v>
      </c>
      <c r="AQ1405" s="46"/>
      <c r="AR1405" s="46"/>
    </row>
    <row r="1406" spans="1:44" x14ac:dyDescent="0.2">
      <c r="A1406" s="46" t="s">
        <v>77</v>
      </c>
      <c r="B1406" s="46" t="s">
        <v>84</v>
      </c>
      <c r="C1406" s="46" t="s">
        <v>84</v>
      </c>
      <c r="D1406" s="46" t="s">
        <v>562</v>
      </c>
      <c r="E1406" s="46" t="s">
        <v>86</v>
      </c>
      <c r="F1406" s="46" t="s">
        <v>78</v>
      </c>
      <c r="G1406" s="46" t="s">
        <v>563</v>
      </c>
      <c r="H1406" s="46" t="s">
        <v>62</v>
      </c>
      <c r="I1406" s="46" t="s">
        <v>88</v>
      </c>
      <c r="J1406" s="46" t="s">
        <v>80</v>
      </c>
      <c r="K1406" s="46" t="s">
        <v>47</v>
      </c>
      <c r="L1406" s="46" t="s">
        <v>62</v>
      </c>
      <c r="M1406" s="46" t="s">
        <v>215</v>
      </c>
      <c r="N1406" s="46" t="s">
        <v>216</v>
      </c>
      <c r="O1406" s="46" t="s">
        <v>207</v>
      </c>
      <c r="P1406" s="46" t="s">
        <v>508</v>
      </c>
      <c r="Q1406" s="46" t="s">
        <v>585</v>
      </c>
      <c r="R1406" s="46" t="s">
        <v>84</v>
      </c>
      <c r="S1406" s="46" t="s">
        <v>99</v>
      </c>
      <c r="T1406" s="46" t="s">
        <v>169</v>
      </c>
      <c r="U1406" s="46" t="s">
        <v>170</v>
      </c>
      <c r="V1406" s="46" t="s">
        <v>106</v>
      </c>
      <c r="W1406" s="46" t="s">
        <v>585</v>
      </c>
      <c r="X1406" s="46" t="s">
        <v>84</v>
      </c>
      <c r="Y1406" s="46" t="s">
        <v>562</v>
      </c>
      <c r="Z1406" s="46" t="s">
        <v>565</v>
      </c>
      <c r="AA1406" s="46" t="s">
        <v>509</v>
      </c>
      <c r="AB1406" s="46">
        <v>1052055.17</v>
      </c>
      <c r="AC1406" s="46">
        <v>3518996.48</v>
      </c>
      <c r="AD1406" s="46">
        <v>6097766.3099999996</v>
      </c>
      <c r="AE1406" s="46">
        <v>7800454.3899999997</v>
      </c>
      <c r="AF1406" s="46">
        <v>7796703.8600000003</v>
      </c>
      <c r="AG1406" s="46">
        <v>10971877.189999999</v>
      </c>
      <c r="AH1406" s="46">
        <v>11296281.82</v>
      </c>
      <c r="AI1406" s="46" t="s">
        <v>96</v>
      </c>
      <c r="AJ1406" s="46">
        <v>0</v>
      </c>
      <c r="AK1406" s="46">
        <v>2272499.81</v>
      </c>
      <c r="AL1406" s="46">
        <v>7080584.1699999999</v>
      </c>
      <c r="AM1406" s="46">
        <v>9863898.8300000001</v>
      </c>
      <c r="AN1406" s="46">
        <v>11548730.59</v>
      </c>
      <c r="AO1406" s="46" t="s">
        <v>217</v>
      </c>
      <c r="AP1406" s="46" t="s">
        <v>63</v>
      </c>
      <c r="AQ1406" s="46"/>
      <c r="AR1406" s="46" t="s">
        <v>458</v>
      </c>
    </row>
    <row r="1407" spans="1:44" x14ac:dyDescent="0.2">
      <c r="A1407" s="46" t="s">
        <v>77</v>
      </c>
      <c r="B1407" s="46" t="s">
        <v>84</v>
      </c>
      <c r="C1407" s="46" t="s">
        <v>84</v>
      </c>
      <c r="D1407" s="46" t="s">
        <v>562</v>
      </c>
      <c r="E1407" s="46" t="s">
        <v>86</v>
      </c>
      <c r="F1407" s="46" t="s">
        <v>78</v>
      </c>
      <c r="G1407" s="46" t="s">
        <v>563</v>
      </c>
      <c r="H1407" s="46" t="s">
        <v>62</v>
      </c>
      <c r="I1407" s="46" t="s">
        <v>88</v>
      </c>
      <c r="J1407" s="46" t="s">
        <v>80</v>
      </c>
      <c r="K1407" s="46" t="s">
        <v>47</v>
      </c>
      <c r="L1407" s="46" t="s">
        <v>62</v>
      </c>
      <c r="M1407" s="46" t="s">
        <v>215</v>
      </c>
      <c r="N1407" s="46" t="s">
        <v>216</v>
      </c>
      <c r="O1407" s="46" t="s">
        <v>210</v>
      </c>
      <c r="P1407" s="46" t="s">
        <v>508</v>
      </c>
      <c r="Q1407" s="46" t="s">
        <v>585</v>
      </c>
      <c r="R1407" s="46" t="s">
        <v>84</v>
      </c>
      <c r="S1407" s="46" t="s">
        <v>99</v>
      </c>
      <c r="T1407" s="46" t="s">
        <v>169</v>
      </c>
      <c r="U1407" s="46" t="s">
        <v>170</v>
      </c>
      <c r="V1407" s="46" t="s">
        <v>106</v>
      </c>
      <c r="W1407" s="46" t="s">
        <v>585</v>
      </c>
      <c r="X1407" s="46" t="s">
        <v>84</v>
      </c>
      <c r="Y1407" s="46" t="s">
        <v>562</v>
      </c>
      <c r="Z1407" s="46" t="s">
        <v>565</v>
      </c>
      <c r="AA1407" s="46" t="s">
        <v>509</v>
      </c>
      <c r="AB1407" s="46">
        <v>53528.58</v>
      </c>
      <c r="AC1407" s="46">
        <v>175966.78</v>
      </c>
      <c r="AD1407" s="46">
        <v>186283.49</v>
      </c>
      <c r="AE1407" s="46">
        <v>389601.06</v>
      </c>
      <c r="AF1407" s="46">
        <v>1416926.81</v>
      </c>
      <c r="AG1407" s="46">
        <v>404904.86</v>
      </c>
      <c r="AH1407" s="46">
        <v>412882.11</v>
      </c>
      <c r="AI1407" s="46" t="s">
        <v>96</v>
      </c>
      <c r="AJ1407" s="46">
        <v>0</v>
      </c>
      <c r="AK1407" s="46">
        <v>157720.60999999999</v>
      </c>
      <c r="AL1407" s="46">
        <v>380990.58</v>
      </c>
      <c r="AM1407" s="46">
        <v>403355.92</v>
      </c>
      <c r="AN1407" s="46">
        <v>427874.01</v>
      </c>
      <c r="AO1407" s="46" t="s">
        <v>217</v>
      </c>
      <c r="AP1407" s="46" t="s">
        <v>63</v>
      </c>
      <c r="AQ1407" s="46"/>
      <c r="AR1407" s="46" t="s">
        <v>573</v>
      </c>
    </row>
    <row r="1408" spans="1:44" x14ac:dyDescent="0.2">
      <c r="A1408" s="46" t="s">
        <v>77</v>
      </c>
      <c r="B1408" s="46" t="s">
        <v>84</v>
      </c>
      <c r="C1408" s="46" t="s">
        <v>84</v>
      </c>
      <c r="D1408" s="46" t="s">
        <v>562</v>
      </c>
      <c r="E1408" s="46" t="s">
        <v>86</v>
      </c>
      <c r="F1408" s="46" t="s">
        <v>78</v>
      </c>
      <c r="G1408" s="46" t="s">
        <v>563</v>
      </c>
      <c r="H1408" s="46" t="s">
        <v>62</v>
      </c>
      <c r="I1408" s="46" t="s">
        <v>88</v>
      </c>
      <c r="J1408" s="46" t="s">
        <v>80</v>
      </c>
      <c r="K1408" s="46" t="s">
        <v>47</v>
      </c>
      <c r="L1408" s="46" t="s">
        <v>62</v>
      </c>
      <c r="M1408" s="46" t="s">
        <v>215</v>
      </c>
      <c r="N1408" s="46" t="s">
        <v>216</v>
      </c>
      <c r="O1408" s="46" t="s">
        <v>420</v>
      </c>
      <c r="P1408" s="46" t="s">
        <v>508</v>
      </c>
      <c r="Q1408" s="46" t="s">
        <v>585</v>
      </c>
      <c r="R1408" s="46" t="s">
        <v>84</v>
      </c>
      <c r="S1408" s="46" t="s">
        <v>99</v>
      </c>
      <c r="T1408" s="46" t="s">
        <v>169</v>
      </c>
      <c r="U1408" s="46" t="s">
        <v>170</v>
      </c>
      <c r="V1408" s="46" t="s">
        <v>106</v>
      </c>
      <c r="W1408" s="46" t="s">
        <v>585</v>
      </c>
      <c r="X1408" s="46" t="s">
        <v>84</v>
      </c>
      <c r="Y1408" s="46" t="s">
        <v>562</v>
      </c>
      <c r="Z1408" s="46" t="s">
        <v>565</v>
      </c>
      <c r="AA1408" s="46" t="s">
        <v>509</v>
      </c>
      <c r="AB1408" s="46">
        <v>60929.54</v>
      </c>
      <c r="AC1408" s="46">
        <v>312025.25</v>
      </c>
      <c r="AD1408" s="46">
        <v>79106.179999999993</v>
      </c>
      <c r="AE1408" s="46">
        <v>79104.3</v>
      </c>
      <c r="AF1408" s="46">
        <v>79104.3</v>
      </c>
      <c r="AG1408" s="46">
        <v>79953.59</v>
      </c>
      <c r="AH1408" s="46">
        <v>80165.240000000005</v>
      </c>
      <c r="AI1408" s="46" t="s">
        <v>96</v>
      </c>
      <c r="AJ1408" s="46">
        <v>0</v>
      </c>
      <c r="AK1408" s="46">
        <v>60929.54</v>
      </c>
      <c r="AL1408" s="46">
        <v>79106.179999999993</v>
      </c>
      <c r="AM1408" s="46">
        <v>79953.59</v>
      </c>
      <c r="AN1408" s="46">
        <v>80286.399999999994</v>
      </c>
      <c r="AO1408" s="46" t="s">
        <v>217</v>
      </c>
      <c r="AP1408" s="46" t="s">
        <v>63</v>
      </c>
      <c r="AQ1408" s="46"/>
      <c r="AR1408" s="46" t="s">
        <v>581</v>
      </c>
    </row>
    <row r="1409" spans="1:44" x14ac:dyDescent="0.2">
      <c r="A1409" s="46" t="s">
        <v>77</v>
      </c>
      <c r="B1409" s="46" t="s">
        <v>84</v>
      </c>
      <c r="C1409" s="46" t="s">
        <v>84</v>
      </c>
      <c r="D1409" s="46" t="s">
        <v>562</v>
      </c>
      <c r="E1409" s="46" t="s">
        <v>86</v>
      </c>
      <c r="F1409" s="46" t="s">
        <v>78</v>
      </c>
      <c r="G1409" s="46" t="s">
        <v>563</v>
      </c>
      <c r="H1409" s="46" t="s">
        <v>62</v>
      </c>
      <c r="I1409" s="46" t="s">
        <v>88</v>
      </c>
      <c r="J1409" s="46" t="s">
        <v>80</v>
      </c>
      <c r="K1409" s="46" t="s">
        <v>47</v>
      </c>
      <c r="L1409" s="46" t="s">
        <v>62</v>
      </c>
      <c r="M1409" s="46" t="s">
        <v>215</v>
      </c>
      <c r="N1409" s="46" t="s">
        <v>216</v>
      </c>
      <c r="O1409" s="46" t="s">
        <v>587</v>
      </c>
      <c r="P1409" s="46" t="s">
        <v>508</v>
      </c>
      <c r="Q1409" s="46" t="s">
        <v>585</v>
      </c>
      <c r="R1409" s="46" t="s">
        <v>84</v>
      </c>
      <c r="S1409" s="46" t="s">
        <v>99</v>
      </c>
      <c r="T1409" s="46" t="s">
        <v>169</v>
      </c>
      <c r="U1409" s="46" t="s">
        <v>170</v>
      </c>
      <c r="V1409" s="46" t="s">
        <v>106</v>
      </c>
      <c r="W1409" s="46" t="s">
        <v>585</v>
      </c>
      <c r="X1409" s="46" t="s">
        <v>84</v>
      </c>
      <c r="Y1409" s="46" t="s">
        <v>562</v>
      </c>
      <c r="Z1409" s="46" t="s">
        <v>565</v>
      </c>
      <c r="AA1409" s="46" t="s">
        <v>509</v>
      </c>
      <c r="AB1409" s="46">
        <v>0</v>
      </c>
      <c r="AC1409" s="46">
        <v>0</v>
      </c>
      <c r="AD1409" s="46">
        <v>0</v>
      </c>
      <c r="AE1409" s="46">
        <v>0</v>
      </c>
      <c r="AF1409" s="46">
        <v>0</v>
      </c>
      <c r="AG1409" s="46">
        <v>0</v>
      </c>
      <c r="AH1409" s="46">
        <v>22292.47</v>
      </c>
      <c r="AI1409" s="46" t="s">
        <v>96</v>
      </c>
      <c r="AJ1409" s="46">
        <v>0</v>
      </c>
      <c r="AK1409" s="46">
        <v>0</v>
      </c>
      <c r="AL1409" s="46">
        <v>0</v>
      </c>
      <c r="AM1409" s="46">
        <v>0</v>
      </c>
      <c r="AN1409" s="46">
        <v>22292.47</v>
      </c>
      <c r="AO1409" s="46" t="s">
        <v>217</v>
      </c>
      <c r="AP1409" s="46" t="s">
        <v>63</v>
      </c>
      <c r="AQ1409" s="46"/>
      <c r="AR1409" s="46" t="s">
        <v>588</v>
      </c>
    </row>
    <row r="1410" spans="1:44" x14ac:dyDescent="0.2">
      <c r="A1410" s="46" t="s">
        <v>77</v>
      </c>
      <c r="B1410" s="46" t="s">
        <v>84</v>
      </c>
      <c r="C1410" s="46" t="s">
        <v>84</v>
      </c>
      <c r="D1410" s="46" t="s">
        <v>562</v>
      </c>
      <c r="E1410" s="46" t="s">
        <v>86</v>
      </c>
      <c r="F1410" s="46" t="s">
        <v>78</v>
      </c>
      <c r="G1410" s="46" t="s">
        <v>563</v>
      </c>
      <c r="H1410" s="46" t="s">
        <v>62</v>
      </c>
      <c r="I1410" s="46" t="s">
        <v>88</v>
      </c>
      <c r="J1410" s="46" t="s">
        <v>80</v>
      </c>
      <c r="K1410" s="46" t="s">
        <v>47</v>
      </c>
      <c r="L1410" s="46" t="s">
        <v>62</v>
      </c>
      <c r="M1410" s="46" t="s">
        <v>218</v>
      </c>
      <c r="N1410" s="46" t="s">
        <v>219</v>
      </c>
      <c r="O1410" s="46" t="s">
        <v>63</v>
      </c>
      <c r="P1410" s="46" t="s">
        <v>508</v>
      </c>
      <c r="Q1410" s="46" t="s">
        <v>585</v>
      </c>
      <c r="R1410" s="46" t="s">
        <v>84</v>
      </c>
      <c r="S1410" s="46" t="s">
        <v>99</v>
      </c>
      <c r="T1410" s="46" t="s">
        <v>169</v>
      </c>
      <c r="U1410" s="46" t="s">
        <v>170</v>
      </c>
      <c r="V1410" s="46" t="s">
        <v>106</v>
      </c>
      <c r="W1410" s="46" t="s">
        <v>585</v>
      </c>
      <c r="X1410" s="46" t="s">
        <v>84</v>
      </c>
      <c r="Y1410" s="46" t="s">
        <v>562</v>
      </c>
      <c r="Z1410" s="46" t="s">
        <v>565</v>
      </c>
      <c r="AA1410" s="46" t="s">
        <v>509</v>
      </c>
      <c r="AB1410" s="46">
        <v>1166513.29</v>
      </c>
      <c r="AC1410" s="46">
        <v>4006988.51</v>
      </c>
      <c r="AD1410" s="46">
        <v>6363155.9800000004</v>
      </c>
      <c r="AE1410" s="46">
        <v>8269159.75</v>
      </c>
      <c r="AF1410" s="46">
        <v>9292734.9700000007</v>
      </c>
      <c r="AG1410" s="46">
        <v>11456735.640000001</v>
      </c>
      <c r="AH1410" s="46">
        <v>11811621.640000001</v>
      </c>
      <c r="AI1410" s="46" t="s">
        <v>96</v>
      </c>
      <c r="AJ1410" s="46">
        <v>0</v>
      </c>
      <c r="AK1410" s="46">
        <v>2491149.96</v>
      </c>
      <c r="AL1410" s="46">
        <v>7540680.9299999997</v>
      </c>
      <c r="AM1410" s="46">
        <v>10347208.34</v>
      </c>
      <c r="AN1410" s="46">
        <v>12079183.470000001</v>
      </c>
      <c r="AO1410" s="46" t="s">
        <v>220</v>
      </c>
      <c r="AP1410" s="46" t="s">
        <v>63</v>
      </c>
      <c r="AQ1410" s="46"/>
      <c r="AR1410" s="46"/>
    </row>
    <row r="1411" spans="1:44" x14ac:dyDescent="0.2">
      <c r="A1411" s="46" t="s">
        <v>77</v>
      </c>
      <c r="B1411" s="46" t="s">
        <v>84</v>
      </c>
      <c r="C1411" s="46" t="s">
        <v>84</v>
      </c>
      <c r="D1411" s="46" t="s">
        <v>562</v>
      </c>
      <c r="E1411" s="46" t="s">
        <v>86</v>
      </c>
      <c r="F1411" s="46" t="s">
        <v>78</v>
      </c>
      <c r="G1411" s="46" t="s">
        <v>563</v>
      </c>
      <c r="H1411" s="46" t="s">
        <v>62</v>
      </c>
      <c r="I1411" s="46" t="s">
        <v>88</v>
      </c>
      <c r="J1411" s="46" t="s">
        <v>80</v>
      </c>
      <c r="K1411" s="46" t="s">
        <v>47</v>
      </c>
      <c r="L1411" s="46" t="s">
        <v>62</v>
      </c>
      <c r="M1411" s="46" t="s">
        <v>166</v>
      </c>
      <c r="N1411" s="46" t="s">
        <v>167</v>
      </c>
      <c r="O1411" s="46" t="s">
        <v>63</v>
      </c>
      <c r="P1411" s="46" t="s">
        <v>508</v>
      </c>
      <c r="Q1411" s="46" t="s">
        <v>585</v>
      </c>
      <c r="R1411" s="46" t="s">
        <v>84</v>
      </c>
      <c r="S1411" s="46" t="s">
        <v>99</v>
      </c>
      <c r="T1411" s="46" t="s">
        <v>169</v>
      </c>
      <c r="U1411" s="46" t="s">
        <v>170</v>
      </c>
      <c r="V1411" s="46" t="s">
        <v>32</v>
      </c>
      <c r="W1411" s="46" t="s">
        <v>585</v>
      </c>
      <c r="X1411" s="46" t="s">
        <v>84</v>
      </c>
      <c r="Y1411" s="46" t="s">
        <v>562</v>
      </c>
      <c r="Z1411" s="46" t="s">
        <v>565</v>
      </c>
      <c r="AA1411" s="46" t="s">
        <v>509</v>
      </c>
      <c r="AB1411" s="46">
        <v>99526475.760000005</v>
      </c>
      <c r="AC1411" s="46">
        <v>103822571.81999999</v>
      </c>
      <c r="AD1411" s="46">
        <v>102299914.31999999</v>
      </c>
      <c r="AE1411" s="46">
        <v>111772164.59</v>
      </c>
      <c r="AF1411" s="46">
        <v>115832660.26000001</v>
      </c>
      <c r="AG1411" s="46">
        <v>134177117.38</v>
      </c>
      <c r="AH1411" s="46">
        <v>134935329.53</v>
      </c>
      <c r="AI1411" s="46" t="s">
        <v>96</v>
      </c>
      <c r="AJ1411" s="46">
        <v>0</v>
      </c>
      <c r="AK1411" s="46">
        <v>102248765.34999999</v>
      </c>
      <c r="AL1411" s="46">
        <v>104901350.09999999</v>
      </c>
      <c r="AM1411" s="46">
        <v>135130532.59999999</v>
      </c>
      <c r="AN1411" s="46">
        <v>145345285.03999999</v>
      </c>
      <c r="AO1411" s="46" t="s">
        <v>168</v>
      </c>
      <c r="AP1411" s="46" t="s">
        <v>63</v>
      </c>
      <c r="AQ1411" s="46"/>
      <c r="AR1411" s="46"/>
    </row>
    <row r="1412" spans="1:44" x14ac:dyDescent="0.2">
      <c r="A1412" s="46" t="s">
        <v>77</v>
      </c>
      <c r="B1412" s="46" t="s">
        <v>84</v>
      </c>
      <c r="C1412" s="46" t="s">
        <v>84</v>
      </c>
      <c r="D1412" s="46" t="s">
        <v>562</v>
      </c>
      <c r="E1412" s="46" t="s">
        <v>86</v>
      </c>
      <c r="F1412" s="46" t="s">
        <v>78</v>
      </c>
      <c r="G1412" s="46" t="s">
        <v>563</v>
      </c>
      <c r="H1412" s="46" t="s">
        <v>62</v>
      </c>
      <c r="I1412" s="46" t="s">
        <v>88</v>
      </c>
      <c r="J1412" s="46" t="s">
        <v>80</v>
      </c>
      <c r="K1412" s="46" t="s">
        <v>47</v>
      </c>
      <c r="L1412" s="46" t="s">
        <v>62</v>
      </c>
      <c r="M1412" s="46" t="s">
        <v>171</v>
      </c>
      <c r="N1412" s="46" t="s">
        <v>172</v>
      </c>
      <c r="O1412" s="46" t="s">
        <v>63</v>
      </c>
      <c r="P1412" s="46" t="s">
        <v>508</v>
      </c>
      <c r="Q1412" s="46" t="s">
        <v>585</v>
      </c>
      <c r="R1412" s="46" t="s">
        <v>84</v>
      </c>
      <c r="S1412" s="46" t="s">
        <v>99</v>
      </c>
      <c r="T1412" s="46" t="s">
        <v>169</v>
      </c>
      <c r="U1412" s="46" t="s">
        <v>170</v>
      </c>
      <c r="V1412" s="46" t="s">
        <v>106</v>
      </c>
      <c r="W1412" s="46" t="s">
        <v>585</v>
      </c>
      <c r="X1412" s="46" t="s">
        <v>84</v>
      </c>
      <c r="Y1412" s="46" t="s">
        <v>562</v>
      </c>
      <c r="Z1412" s="46" t="s">
        <v>565</v>
      </c>
      <c r="AA1412" s="46" t="s">
        <v>509</v>
      </c>
      <c r="AB1412" s="46">
        <v>99526475.760000005</v>
      </c>
      <c r="AC1412" s="46">
        <v>103822571.81999999</v>
      </c>
      <c r="AD1412" s="46">
        <v>102299914.31999999</v>
      </c>
      <c r="AE1412" s="46">
        <v>111772164.59</v>
      </c>
      <c r="AF1412" s="46">
        <v>115832660.26000001</v>
      </c>
      <c r="AG1412" s="46">
        <v>134177117.38</v>
      </c>
      <c r="AH1412" s="46">
        <v>134935329.53</v>
      </c>
      <c r="AI1412" s="46" t="s">
        <v>96</v>
      </c>
      <c r="AJ1412" s="46">
        <v>0</v>
      </c>
      <c r="AK1412" s="46">
        <v>102248765.34999999</v>
      </c>
      <c r="AL1412" s="46">
        <v>104901350.09999999</v>
      </c>
      <c r="AM1412" s="46">
        <v>135130532.59999999</v>
      </c>
      <c r="AN1412" s="46">
        <v>145345285.03999999</v>
      </c>
      <c r="AO1412" s="46" t="s">
        <v>173</v>
      </c>
      <c r="AP1412" s="46" t="s">
        <v>63</v>
      </c>
      <c r="AQ1412" s="46"/>
      <c r="AR1412" s="46"/>
    </row>
    <row r="1413" spans="1:44" x14ac:dyDescent="0.2">
      <c r="A1413" s="46" t="s">
        <v>77</v>
      </c>
      <c r="B1413" s="46" t="s">
        <v>84</v>
      </c>
      <c r="C1413" s="46" t="s">
        <v>84</v>
      </c>
      <c r="D1413" s="46" t="s">
        <v>562</v>
      </c>
      <c r="E1413" s="46" t="s">
        <v>86</v>
      </c>
      <c r="F1413" s="46" t="s">
        <v>78</v>
      </c>
      <c r="G1413" s="46" t="s">
        <v>563</v>
      </c>
      <c r="H1413" s="46" t="s">
        <v>62</v>
      </c>
      <c r="I1413" s="46" t="s">
        <v>88</v>
      </c>
      <c r="J1413" s="46" t="s">
        <v>80</v>
      </c>
      <c r="K1413" s="46" t="s">
        <v>47</v>
      </c>
      <c r="L1413" s="46" t="s">
        <v>62</v>
      </c>
      <c r="M1413" s="46" t="s">
        <v>174</v>
      </c>
      <c r="N1413" s="46" t="s">
        <v>175</v>
      </c>
      <c r="O1413" s="46" t="s">
        <v>63</v>
      </c>
      <c r="P1413" s="46" t="s">
        <v>508</v>
      </c>
      <c r="Q1413" s="46" t="s">
        <v>585</v>
      </c>
      <c r="R1413" s="46" t="s">
        <v>84</v>
      </c>
      <c r="S1413" s="46" t="s">
        <v>99</v>
      </c>
      <c r="T1413" s="46" t="s">
        <v>169</v>
      </c>
      <c r="U1413" s="46" t="s">
        <v>170</v>
      </c>
      <c r="V1413" s="46" t="s">
        <v>106</v>
      </c>
      <c r="W1413" s="46" t="s">
        <v>585</v>
      </c>
      <c r="X1413" s="46" t="s">
        <v>84</v>
      </c>
      <c r="Y1413" s="46" t="s">
        <v>562</v>
      </c>
      <c r="Z1413" s="46" t="s">
        <v>565</v>
      </c>
      <c r="AA1413" s="46" t="s">
        <v>509</v>
      </c>
      <c r="AB1413" s="46">
        <v>100692989.05</v>
      </c>
      <c r="AC1413" s="46">
        <v>107829560.33</v>
      </c>
      <c r="AD1413" s="46">
        <v>108663070.3</v>
      </c>
      <c r="AE1413" s="46">
        <v>120041324.34</v>
      </c>
      <c r="AF1413" s="46">
        <v>125125395.23</v>
      </c>
      <c r="AG1413" s="46">
        <v>145633853.02000001</v>
      </c>
      <c r="AH1413" s="46">
        <v>146746951.16999999</v>
      </c>
      <c r="AI1413" s="46" t="s">
        <v>96</v>
      </c>
      <c r="AJ1413" s="46">
        <v>0</v>
      </c>
      <c r="AK1413" s="46">
        <v>104739915.31</v>
      </c>
      <c r="AL1413" s="46">
        <v>112442031.03</v>
      </c>
      <c r="AM1413" s="46">
        <v>145477740.94</v>
      </c>
      <c r="AN1413" s="46">
        <v>157424468.50999999</v>
      </c>
      <c r="AO1413" s="46" t="s">
        <v>176</v>
      </c>
      <c r="AP1413" s="46" t="s">
        <v>63</v>
      </c>
      <c r="AQ1413" s="46"/>
      <c r="AR1413" s="46"/>
    </row>
    <row r="1414" spans="1:44" x14ac:dyDescent="0.2">
      <c r="A1414" s="46" t="s">
        <v>77</v>
      </c>
      <c r="B1414" s="46" t="s">
        <v>84</v>
      </c>
      <c r="C1414" s="46" t="s">
        <v>84</v>
      </c>
      <c r="D1414" s="46" t="s">
        <v>562</v>
      </c>
      <c r="E1414" s="46" t="s">
        <v>86</v>
      </c>
      <c r="F1414" s="46" t="s">
        <v>78</v>
      </c>
      <c r="G1414" s="46" t="s">
        <v>563</v>
      </c>
      <c r="H1414" s="46" t="s">
        <v>62</v>
      </c>
      <c r="I1414" s="46" t="s">
        <v>88</v>
      </c>
      <c r="J1414" s="46" t="s">
        <v>80</v>
      </c>
      <c r="K1414" s="46" t="s">
        <v>47</v>
      </c>
      <c r="L1414" s="46" t="s">
        <v>62</v>
      </c>
      <c r="M1414" s="46" t="s">
        <v>177</v>
      </c>
      <c r="N1414" s="46" t="s">
        <v>178</v>
      </c>
      <c r="O1414" s="46" t="s">
        <v>63</v>
      </c>
      <c r="P1414" s="46" t="s">
        <v>508</v>
      </c>
      <c r="Q1414" s="46" t="s">
        <v>585</v>
      </c>
      <c r="R1414" s="46" t="s">
        <v>84</v>
      </c>
      <c r="S1414" s="46" t="s">
        <v>99</v>
      </c>
      <c r="T1414" s="46" t="s">
        <v>169</v>
      </c>
      <c r="U1414" s="46" t="s">
        <v>170</v>
      </c>
      <c r="V1414" s="46" t="s">
        <v>32</v>
      </c>
      <c r="W1414" s="46" t="s">
        <v>585</v>
      </c>
      <c r="X1414" s="46" t="s">
        <v>84</v>
      </c>
      <c r="Y1414" s="46" t="s">
        <v>562</v>
      </c>
      <c r="Z1414" s="46" t="s">
        <v>565</v>
      </c>
      <c r="AA1414" s="46" t="s">
        <v>509</v>
      </c>
      <c r="AB1414" s="46">
        <v>99526475.760000005</v>
      </c>
      <c r="AC1414" s="46">
        <v>103822571.81999999</v>
      </c>
      <c r="AD1414" s="46">
        <v>102299914.31999999</v>
      </c>
      <c r="AE1414" s="46">
        <v>111772164.59</v>
      </c>
      <c r="AF1414" s="46">
        <v>115832660.26000001</v>
      </c>
      <c r="AG1414" s="46">
        <v>134177117.38</v>
      </c>
      <c r="AH1414" s="46">
        <v>134935329.53</v>
      </c>
      <c r="AI1414" s="46" t="s">
        <v>96</v>
      </c>
      <c r="AJ1414" s="46">
        <v>0</v>
      </c>
      <c r="AK1414" s="46">
        <v>102248765.34999999</v>
      </c>
      <c r="AL1414" s="46">
        <v>104901350.09999999</v>
      </c>
      <c r="AM1414" s="46">
        <v>135130532.59999999</v>
      </c>
      <c r="AN1414" s="46">
        <v>145345285.03999999</v>
      </c>
      <c r="AO1414" s="46" t="s">
        <v>179</v>
      </c>
      <c r="AP1414" s="46" t="s">
        <v>63</v>
      </c>
      <c r="AQ1414" s="46"/>
      <c r="AR1414" s="46"/>
    </row>
    <row r="1415" spans="1:44" x14ac:dyDescent="0.2">
      <c r="A1415" s="46" t="s">
        <v>77</v>
      </c>
      <c r="B1415" s="46" t="s">
        <v>84</v>
      </c>
      <c r="C1415" s="46" t="s">
        <v>84</v>
      </c>
      <c r="D1415" s="46" t="s">
        <v>562</v>
      </c>
      <c r="E1415" s="46" t="s">
        <v>86</v>
      </c>
      <c r="F1415" s="46" t="s">
        <v>78</v>
      </c>
      <c r="G1415" s="46" t="s">
        <v>563</v>
      </c>
      <c r="H1415" s="46" t="s">
        <v>62</v>
      </c>
      <c r="I1415" s="46" t="s">
        <v>88</v>
      </c>
      <c r="J1415" s="46" t="s">
        <v>80</v>
      </c>
      <c r="K1415" s="46" t="s">
        <v>47</v>
      </c>
      <c r="L1415" s="46" t="s">
        <v>62</v>
      </c>
      <c r="M1415" s="46" t="s">
        <v>89</v>
      </c>
      <c r="N1415" s="46" t="s">
        <v>90</v>
      </c>
      <c r="O1415" s="46" t="s">
        <v>63</v>
      </c>
      <c r="P1415" s="46" t="s">
        <v>508</v>
      </c>
      <c r="Q1415" s="46" t="s">
        <v>585</v>
      </c>
      <c r="R1415" s="46" t="s">
        <v>84</v>
      </c>
      <c r="S1415" s="46" t="s">
        <v>99</v>
      </c>
      <c r="T1415" s="46" t="s">
        <v>94</v>
      </c>
      <c r="U1415" s="46" t="s">
        <v>95</v>
      </c>
      <c r="V1415" s="46" t="s">
        <v>32</v>
      </c>
      <c r="W1415" s="46" t="s">
        <v>585</v>
      </c>
      <c r="X1415" s="46" t="s">
        <v>84</v>
      </c>
      <c r="Y1415" s="46" t="s">
        <v>562</v>
      </c>
      <c r="Z1415" s="46" t="s">
        <v>565</v>
      </c>
      <c r="AA1415" s="46" t="s">
        <v>509</v>
      </c>
      <c r="AB1415" s="46">
        <v>348554363.27999997</v>
      </c>
      <c r="AC1415" s="46">
        <v>348554363.27999997</v>
      </c>
      <c r="AD1415" s="46">
        <v>348554363.27999997</v>
      </c>
      <c r="AE1415" s="46">
        <v>348554363.27999997</v>
      </c>
      <c r="AF1415" s="46">
        <v>348554363.27999997</v>
      </c>
      <c r="AG1415" s="46">
        <v>348554363.27999997</v>
      </c>
      <c r="AH1415" s="46">
        <v>348554363.27999997</v>
      </c>
      <c r="AI1415" s="46" t="s">
        <v>96</v>
      </c>
      <c r="AJ1415" s="46">
        <v>0</v>
      </c>
      <c r="AK1415" s="46">
        <v>348554363.27999997</v>
      </c>
      <c r="AL1415" s="46">
        <v>348554363.27999997</v>
      </c>
      <c r="AM1415" s="46">
        <v>348554363.27999997</v>
      </c>
      <c r="AN1415" s="46">
        <v>348554363.27999997</v>
      </c>
      <c r="AO1415" s="46" t="s">
        <v>91</v>
      </c>
      <c r="AP1415" s="46" t="s">
        <v>63</v>
      </c>
      <c r="AQ1415" s="46"/>
      <c r="AR1415" s="46"/>
    </row>
    <row r="1416" spans="1:44" x14ac:dyDescent="0.2">
      <c r="A1416" s="46" t="s">
        <v>77</v>
      </c>
      <c r="B1416" s="46" t="s">
        <v>84</v>
      </c>
      <c r="C1416" s="46" t="s">
        <v>84</v>
      </c>
      <c r="D1416" s="46" t="s">
        <v>562</v>
      </c>
      <c r="E1416" s="46" t="s">
        <v>86</v>
      </c>
      <c r="F1416" s="46" t="s">
        <v>78</v>
      </c>
      <c r="G1416" s="46" t="s">
        <v>563</v>
      </c>
      <c r="H1416" s="46" t="s">
        <v>62</v>
      </c>
      <c r="I1416" s="46" t="s">
        <v>88</v>
      </c>
      <c r="J1416" s="46" t="s">
        <v>80</v>
      </c>
      <c r="K1416" s="46" t="s">
        <v>47</v>
      </c>
      <c r="L1416" s="46" t="s">
        <v>62</v>
      </c>
      <c r="M1416" s="46" t="s">
        <v>221</v>
      </c>
      <c r="N1416" s="46" t="s">
        <v>222</v>
      </c>
      <c r="O1416" s="46" t="s">
        <v>63</v>
      </c>
      <c r="P1416" s="46" t="s">
        <v>508</v>
      </c>
      <c r="Q1416" s="46" t="s">
        <v>585</v>
      </c>
      <c r="R1416" s="46" t="s">
        <v>84</v>
      </c>
      <c r="S1416" s="46" t="s">
        <v>99</v>
      </c>
      <c r="T1416" s="46" t="s">
        <v>94</v>
      </c>
      <c r="U1416" s="46" t="s">
        <v>95</v>
      </c>
      <c r="V1416" s="46" t="s">
        <v>32</v>
      </c>
      <c r="W1416" s="46" t="s">
        <v>585</v>
      </c>
      <c r="X1416" s="46" t="s">
        <v>84</v>
      </c>
      <c r="Y1416" s="46" t="s">
        <v>562</v>
      </c>
      <c r="Z1416" s="46" t="s">
        <v>565</v>
      </c>
      <c r="AA1416" s="46" t="s">
        <v>509</v>
      </c>
      <c r="AB1416" s="46">
        <v>1166513.29</v>
      </c>
      <c r="AC1416" s="46">
        <v>4006988.51</v>
      </c>
      <c r="AD1416" s="46">
        <v>6363155.9800000004</v>
      </c>
      <c r="AE1416" s="46">
        <v>8269159.75</v>
      </c>
      <c r="AF1416" s="46">
        <v>9292734.9700000007</v>
      </c>
      <c r="AG1416" s="46">
        <v>11456735.640000001</v>
      </c>
      <c r="AH1416" s="46">
        <v>11811621.640000001</v>
      </c>
      <c r="AI1416" s="46" t="s">
        <v>96</v>
      </c>
      <c r="AJ1416" s="46">
        <v>0</v>
      </c>
      <c r="AK1416" s="46">
        <v>2491149.96</v>
      </c>
      <c r="AL1416" s="46">
        <v>7540680.9299999997</v>
      </c>
      <c r="AM1416" s="46">
        <v>10347208.34</v>
      </c>
      <c r="AN1416" s="46">
        <v>12079183.470000001</v>
      </c>
      <c r="AO1416" s="46" t="s">
        <v>223</v>
      </c>
      <c r="AP1416" s="46" t="s">
        <v>63</v>
      </c>
      <c r="AQ1416" s="46"/>
      <c r="AR1416" s="46"/>
    </row>
    <row r="1417" spans="1:44" x14ac:dyDescent="0.2">
      <c r="A1417" s="46" t="s">
        <v>77</v>
      </c>
      <c r="B1417" s="46" t="s">
        <v>84</v>
      </c>
      <c r="C1417" s="46" t="s">
        <v>84</v>
      </c>
      <c r="D1417" s="46" t="s">
        <v>562</v>
      </c>
      <c r="E1417" s="46" t="s">
        <v>86</v>
      </c>
      <c r="F1417" s="46" t="s">
        <v>78</v>
      </c>
      <c r="G1417" s="46" t="s">
        <v>563</v>
      </c>
      <c r="H1417" s="46" t="s">
        <v>62</v>
      </c>
      <c r="I1417" s="46" t="s">
        <v>88</v>
      </c>
      <c r="J1417" s="46" t="s">
        <v>80</v>
      </c>
      <c r="K1417" s="46" t="s">
        <v>47</v>
      </c>
      <c r="L1417" s="46" t="s">
        <v>62</v>
      </c>
      <c r="M1417" s="46" t="s">
        <v>126</v>
      </c>
      <c r="N1417" s="46" t="s">
        <v>127</v>
      </c>
      <c r="O1417" s="46" t="s">
        <v>63</v>
      </c>
      <c r="P1417" s="46" t="s">
        <v>508</v>
      </c>
      <c r="Q1417" s="46" t="s">
        <v>585</v>
      </c>
      <c r="R1417" s="46" t="s">
        <v>84</v>
      </c>
      <c r="S1417" s="46" t="s">
        <v>99</v>
      </c>
      <c r="T1417" s="46" t="s">
        <v>94</v>
      </c>
      <c r="U1417" s="46" t="s">
        <v>95</v>
      </c>
      <c r="V1417" s="46" t="s">
        <v>106</v>
      </c>
      <c r="W1417" s="46" t="s">
        <v>585</v>
      </c>
      <c r="X1417" s="46" t="s">
        <v>84</v>
      </c>
      <c r="Y1417" s="46" t="s">
        <v>562</v>
      </c>
      <c r="Z1417" s="46" t="s">
        <v>565</v>
      </c>
      <c r="AA1417" s="46" t="s">
        <v>509</v>
      </c>
      <c r="AB1417" s="46">
        <v>-42819450.600000001</v>
      </c>
      <c r="AC1417" s="46">
        <v>-67333543.439999998</v>
      </c>
      <c r="AD1417" s="46">
        <v>-74792082.480000004</v>
      </c>
      <c r="AE1417" s="46">
        <v>-85807168.329999998</v>
      </c>
      <c r="AF1417" s="46">
        <v>-89671924.290000007</v>
      </c>
      <c r="AG1417" s="46">
        <v>-110449679.93000001</v>
      </c>
      <c r="AH1417" s="46">
        <v>-114499355.95999999</v>
      </c>
      <c r="AI1417" s="46" t="s">
        <v>96</v>
      </c>
      <c r="AJ1417" s="46">
        <v>0</v>
      </c>
      <c r="AK1417" s="46">
        <v>-60331764.859999999</v>
      </c>
      <c r="AL1417" s="46">
        <v>-81270112.709999993</v>
      </c>
      <c r="AM1417" s="46">
        <v>-92709153.959999993</v>
      </c>
      <c r="AN1417" s="46">
        <v>-118766756.59</v>
      </c>
      <c r="AO1417" s="46" t="s">
        <v>128</v>
      </c>
      <c r="AP1417" s="46" t="s">
        <v>63</v>
      </c>
      <c r="AQ1417" s="46"/>
      <c r="AR1417" s="46"/>
    </row>
    <row r="1418" spans="1:44" x14ac:dyDescent="0.2">
      <c r="A1418" s="46" t="s">
        <v>77</v>
      </c>
      <c r="B1418" s="46" t="s">
        <v>84</v>
      </c>
      <c r="C1418" s="46" t="s">
        <v>84</v>
      </c>
      <c r="D1418" s="46" t="s">
        <v>562</v>
      </c>
      <c r="E1418" s="46" t="s">
        <v>86</v>
      </c>
      <c r="F1418" s="46" t="s">
        <v>78</v>
      </c>
      <c r="G1418" s="46" t="s">
        <v>563</v>
      </c>
      <c r="H1418" s="46" t="s">
        <v>62</v>
      </c>
      <c r="I1418" s="46" t="s">
        <v>88</v>
      </c>
      <c r="J1418" s="46" t="s">
        <v>80</v>
      </c>
      <c r="K1418" s="46" t="s">
        <v>47</v>
      </c>
      <c r="L1418" s="46" t="s">
        <v>62</v>
      </c>
      <c r="M1418" s="46" t="s">
        <v>224</v>
      </c>
      <c r="N1418" s="46" t="s">
        <v>225</v>
      </c>
      <c r="O1418" s="46" t="s">
        <v>63</v>
      </c>
      <c r="P1418" s="46" t="s">
        <v>508</v>
      </c>
      <c r="Q1418" s="46" t="s">
        <v>585</v>
      </c>
      <c r="R1418" s="46" t="s">
        <v>84</v>
      </c>
      <c r="S1418" s="46" t="s">
        <v>99</v>
      </c>
      <c r="T1418" s="46" t="s">
        <v>94</v>
      </c>
      <c r="U1418" s="46" t="s">
        <v>95</v>
      </c>
      <c r="V1418" s="46" t="s">
        <v>32</v>
      </c>
      <c r="W1418" s="46" t="s">
        <v>585</v>
      </c>
      <c r="X1418" s="46" t="s">
        <v>84</v>
      </c>
      <c r="Y1418" s="46" t="s">
        <v>562</v>
      </c>
      <c r="Z1418" s="46" t="s">
        <v>565</v>
      </c>
      <c r="AA1418" s="46" t="s">
        <v>509</v>
      </c>
      <c r="AB1418" s="46">
        <v>-8623918.2400000002</v>
      </c>
      <c r="AC1418" s="46">
        <v>-15399041.83</v>
      </c>
      <c r="AD1418" s="46">
        <v>-16139143.26</v>
      </c>
      <c r="AE1418" s="46">
        <v>-26772287.039999999</v>
      </c>
      <c r="AF1418" s="46">
        <v>-30764375.239999998</v>
      </c>
      <c r="AG1418" s="46">
        <v>-51107096.259999998</v>
      </c>
      <c r="AH1418" s="46">
        <v>-51675198.130000003</v>
      </c>
      <c r="AI1418" s="46" t="s">
        <v>96</v>
      </c>
      <c r="AJ1418" s="46">
        <v>0</v>
      </c>
      <c r="AK1418" s="46">
        <v>-12560207.93</v>
      </c>
      <c r="AL1418" s="46">
        <v>-19840660.940000001</v>
      </c>
      <c r="AM1418" s="46">
        <v>-51051261.729999997</v>
      </c>
      <c r="AN1418" s="46">
        <v>-57010746.93</v>
      </c>
      <c r="AO1418" s="46" t="s">
        <v>226</v>
      </c>
      <c r="AP1418" s="46" t="s">
        <v>63</v>
      </c>
      <c r="AQ1418" s="46"/>
      <c r="AR1418" s="46"/>
    </row>
    <row r="1419" spans="1:44" x14ac:dyDescent="0.2">
      <c r="A1419" s="46" t="s">
        <v>77</v>
      </c>
      <c r="B1419" s="46" t="s">
        <v>84</v>
      </c>
      <c r="C1419" s="46" t="s">
        <v>84</v>
      </c>
      <c r="D1419" s="46" t="s">
        <v>562</v>
      </c>
      <c r="E1419" s="46" t="s">
        <v>86</v>
      </c>
      <c r="F1419" s="46" t="s">
        <v>78</v>
      </c>
      <c r="G1419" s="46" t="s">
        <v>563</v>
      </c>
      <c r="H1419" s="46" t="s">
        <v>62</v>
      </c>
      <c r="I1419" s="46" t="s">
        <v>88</v>
      </c>
      <c r="J1419" s="46" t="s">
        <v>80</v>
      </c>
      <c r="K1419" s="46" t="s">
        <v>47</v>
      </c>
      <c r="L1419" s="46" t="s">
        <v>62</v>
      </c>
      <c r="M1419" s="46" t="s">
        <v>100</v>
      </c>
      <c r="N1419" s="46" t="s">
        <v>101</v>
      </c>
      <c r="O1419" s="46" t="s">
        <v>63</v>
      </c>
      <c r="P1419" s="46" t="s">
        <v>508</v>
      </c>
      <c r="Q1419" s="46" t="s">
        <v>585</v>
      </c>
      <c r="R1419" s="46" t="s">
        <v>84</v>
      </c>
      <c r="S1419" s="46" t="s">
        <v>99</v>
      </c>
      <c r="T1419" s="46" t="s">
        <v>94</v>
      </c>
      <c r="U1419" s="46" t="s">
        <v>95</v>
      </c>
      <c r="V1419" s="46" t="s">
        <v>32</v>
      </c>
      <c r="W1419" s="46" t="s">
        <v>585</v>
      </c>
      <c r="X1419" s="46" t="s">
        <v>84</v>
      </c>
      <c r="Y1419" s="46" t="s">
        <v>562</v>
      </c>
      <c r="Z1419" s="46" t="s">
        <v>565</v>
      </c>
      <c r="AA1419" s="46" t="s">
        <v>509</v>
      </c>
      <c r="AB1419" s="46">
        <v>298277507.73000002</v>
      </c>
      <c r="AC1419" s="46">
        <v>269828766.51999998</v>
      </c>
      <c r="AD1419" s="46">
        <v>263986293.52000001</v>
      </c>
      <c r="AE1419" s="46">
        <v>244244067.66</v>
      </c>
      <c r="AF1419" s="46">
        <v>237410798.72</v>
      </c>
      <c r="AG1419" s="46">
        <v>198454322.72999999</v>
      </c>
      <c r="AH1419" s="46">
        <v>194191430.83000001</v>
      </c>
      <c r="AI1419" s="46" t="s">
        <v>96</v>
      </c>
      <c r="AJ1419" s="46">
        <v>0</v>
      </c>
      <c r="AK1419" s="46">
        <v>278153540.44999999</v>
      </c>
      <c r="AL1419" s="46">
        <v>254984270.56</v>
      </c>
      <c r="AM1419" s="46">
        <v>215141155.93000001</v>
      </c>
      <c r="AN1419" s="46">
        <v>184856043.22999999</v>
      </c>
      <c r="AO1419" s="46" t="s">
        <v>102</v>
      </c>
      <c r="AP1419" s="46" t="s">
        <v>63</v>
      </c>
      <c r="AQ1419" s="46"/>
      <c r="AR1419" s="46"/>
    </row>
    <row r="1420" spans="1:44" x14ac:dyDescent="0.2">
      <c r="A1420" s="46" t="s">
        <v>77</v>
      </c>
      <c r="B1420" s="46" t="s">
        <v>84</v>
      </c>
      <c r="C1420" s="46" t="s">
        <v>84</v>
      </c>
      <c r="D1420" s="46" t="s">
        <v>562</v>
      </c>
      <c r="E1420" s="46" t="s">
        <v>86</v>
      </c>
      <c r="F1420" s="46" t="s">
        <v>78</v>
      </c>
      <c r="G1420" s="46" t="s">
        <v>563</v>
      </c>
      <c r="H1420" s="46" t="s">
        <v>62</v>
      </c>
      <c r="I1420" s="46" t="s">
        <v>88</v>
      </c>
      <c r="J1420" s="46" t="s">
        <v>80</v>
      </c>
      <c r="K1420" s="46" t="s">
        <v>47</v>
      </c>
      <c r="L1420" s="46" t="s">
        <v>62</v>
      </c>
      <c r="M1420" s="46" t="s">
        <v>459</v>
      </c>
      <c r="N1420" s="46" t="s">
        <v>460</v>
      </c>
      <c r="O1420" s="46" t="s">
        <v>63</v>
      </c>
      <c r="P1420" s="46" t="s">
        <v>508</v>
      </c>
      <c r="Q1420" s="46" t="s">
        <v>585</v>
      </c>
      <c r="R1420" s="46" t="s">
        <v>84</v>
      </c>
      <c r="S1420" s="46" t="s">
        <v>99</v>
      </c>
      <c r="T1420" s="46" t="s">
        <v>94</v>
      </c>
      <c r="U1420" s="46" t="s">
        <v>95</v>
      </c>
      <c r="V1420" s="46" t="s">
        <v>32</v>
      </c>
      <c r="W1420" s="46" t="s">
        <v>585</v>
      </c>
      <c r="X1420" s="46" t="s">
        <v>84</v>
      </c>
      <c r="Y1420" s="46" t="s">
        <v>562</v>
      </c>
      <c r="Z1420" s="46" t="s">
        <v>565</v>
      </c>
      <c r="AA1420" s="46" t="s">
        <v>509</v>
      </c>
      <c r="AB1420" s="46">
        <v>-435473540.13</v>
      </c>
      <c r="AC1420" s="46">
        <v>-435473540.13</v>
      </c>
      <c r="AD1420" s="46">
        <v>-435473540.13</v>
      </c>
      <c r="AE1420" s="46">
        <v>-435473540.13</v>
      </c>
      <c r="AF1420" s="46">
        <v>-435473540.13</v>
      </c>
      <c r="AG1420" s="46">
        <v>-435473540.13</v>
      </c>
      <c r="AH1420" s="46">
        <v>-435473540.13</v>
      </c>
      <c r="AI1420" s="46" t="s">
        <v>96</v>
      </c>
      <c r="AJ1420" s="46">
        <v>0</v>
      </c>
      <c r="AK1420" s="46">
        <v>-435473540.13</v>
      </c>
      <c r="AL1420" s="46">
        <v>-435473540.13</v>
      </c>
      <c r="AM1420" s="46">
        <v>-435473540.13</v>
      </c>
      <c r="AN1420" s="46">
        <v>-435473540.13</v>
      </c>
      <c r="AO1420" s="46" t="s">
        <v>460</v>
      </c>
      <c r="AP1420" s="46" t="s">
        <v>63</v>
      </c>
      <c r="AQ1420" s="46"/>
      <c r="AR1420" s="46"/>
    </row>
    <row r="1421" spans="1:44" x14ac:dyDescent="0.2">
      <c r="A1421" s="46" t="s">
        <v>77</v>
      </c>
      <c r="B1421" s="46" t="s">
        <v>84</v>
      </c>
      <c r="C1421" s="46" t="s">
        <v>84</v>
      </c>
      <c r="D1421" s="46" t="s">
        <v>562</v>
      </c>
      <c r="E1421" s="46" t="s">
        <v>86</v>
      </c>
      <c r="F1421" s="46" t="s">
        <v>78</v>
      </c>
      <c r="G1421" s="46" t="s">
        <v>563</v>
      </c>
      <c r="H1421" s="46" t="s">
        <v>62</v>
      </c>
      <c r="I1421" s="46" t="s">
        <v>88</v>
      </c>
      <c r="J1421" s="46" t="s">
        <v>80</v>
      </c>
      <c r="K1421" s="46" t="s">
        <v>47</v>
      </c>
      <c r="L1421" s="46" t="s">
        <v>62</v>
      </c>
      <c r="M1421" s="46" t="s">
        <v>461</v>
      </c>
      <c r="N1421" s="46" t="s">
        <v>462</v>
      </c>
      <c r="O1421" s="46" t="s">
        <v>63</v>
      </c>
      <c r="P1421" s="46" t="s">
        <v>508</v>
      </c>
      <c r="Q1421" s="46" t="s">
        <v>585</v>
      </c>
      <c r="R1421" s="46" t="s">
        <v>84</v>
      </c>
      <c r="S1421" s="46" t="s">
        <v>99</v>
      </c>
      <c r="T1421" s="46" t="s">
        <v>94</v>
      </c>
      <c r="U1421" s="46" t="s">
        <v>95</v>
      </c>
      <c r="V1421" s="46" t="s">
        <v>32</v>
      </c>
      <c r="W1421" s="46" t="s">
        <v>585</v>
      </c>
      <c r="X1421" s="46" t="s">
        <v>84</v>
      </c>
      <c r="Y1421" s="46" t="s">
        <v>562</v>
      </c>
      <c r="Z1421" s="46" t="s">
        <v>565</v>
      </c>
      <c r="AA1421" s="46" t="s">
        <v>509</v>
      </c>
      <c r="AB1421" s="46">
        <v>37088513.240000002</v>
      </c>
      <c r="AC1421" s="46">
        <v>61404804.969999999</v>
      </c>
      <c r="AD1421" s="46">
        <v>69404804.969999999</v>
      </c>
      <c r="AE1421" s="46">
        <v>79404804.969999999</v>
      </c>
      <c r="AF1421" s="46">
        <v>79401485.120000005</v>
      </c>
      <c r="AG1421" s="46">
        <v>102401485.12</v>
      </c>
      <c r="AH1421" s="46">
        <v>106401485.12</v>
      </c>
      <c r="AI1421" s="46" t="s">
        <v>96</v>
      </c>
      <c r="AJ1421" s="46">
        <v>0</v>
      </c>
      <c r="AK1421" s="46">
        <v>53404804.969999999</v>
      </c>
      <c r="AL1421" s="46">
        <v>75404804.969999999</v>
      </c>
      <c r="AM1421" s="46">
        <v>85401485.120000005</v>
      </c>
      <c r="AN1421" s="46">
        <v>112401485.12</v>
      </c>
      <c r="AO1421" s="46" t="s">
        <v>463</v>
      </c>
      <c r="AP1421" s="46" t="s">
        <v>63</v>
      </c>
      <c r="AQ1421" s="46"/>
      <c r="AR1421" s="46"/>
    </row>
    <row r="1422" spans="1:44" x14ac:dyDescent="0.2">
      <c r="A1422" s="46" t="s">
        <v>77</v>
      </c>
      <c r="B1422" s="46" t="s">
        <v>84</v>
      </c>
      <c r="C1422" s="46" t="s">
        <v>84</v>
      </c>
      <c r="D1422" s="46" t="s">
        <v>562</v>
      </c>
      <c r="E1422" s="46" t="s">
        <v>86</v>
      </c>
      <c r="F1422" s="46" t="s">
        <v>78</v>
      </c>
      <c r="G1422" s="46" t="s">
        <v>563</v>
      </c>
      <c r="H1422" s="46" t="s">
        <v>62</v>
      </c>
      <c r="I1422" s="46" t="s">
        <v>88</v>
      </c>
      <c r="J1422" s="46" t="s">
        <v>80</v>
      </c>
      <c r="K1422" s="46" t="s">
        <v>47</v>
      </c>
      <c r="L1422" s="46" t="s">
        <v>62</v>
      </c>
      <c r="M1422" s="46" t="s">
        <v>464</v>
      </c>
      <c r="N1422" s="46" t="s">
        <v>465</v>
      </c>
      <c r="O1422" s="46" t="s">
        <v>63</v>
      </c>
      <c r="P1422" s="46" t="s">
        <v>508</v>
      </c>
      <c r="Q1422" s="46" t="s">
        <v>585</v>
      </c>
      <c r="R1422" s="46" t="s">
        <v>84</v>
      </c>
      <c r="S1422" s="46" t="s">
        <v>99</v>
      </c>
      <c r="T1422" s="46" t="s">
        <v>94</v>
      </c>
      <c r="U1422" s="46" t="s">
        <v>95</v>
      </c>
      <c r="V1422" s="46" t="s">
        <v>32</v>
      </c>
      <c r="W1422" s="46" t="s">
        <v>585</v>
      </c>
      <c r="X1422" s="46" t="s">
        <v>84</v>
      </c>
      <c r="Y1422" s="46" t="s">
        <v>562</v>
      </c>
      <c r="Z1422" s="46" t="s">
        <v>565</v>
      </c>
      <c r="AA1422" s="46" t="s">
        <v>509</v>
      </c>
      <c r="AB1422" s="46">
        <v>-398385026.88999999</v>
      </c>
      <c r="AC1422" s="46">
        <v>-374068735.16000003</v>
      </c>
      <c r="AD1422" s="46">
        <v>-366068735.16000003</v>
      </c>
      <c r="AE1422" s="46">
        <v>-356068735.16000003</v>
      </c>
      <c r="AF1422" s="46">
        <v>-356072055.00999999</v>
      </c>
      <c r="AG1422" s="46">
        <v>-333072055.00999999</v>
      </c>
      <c r="AH1422" s="46">
        <v>-329072055.00999999</v>
      </c>
      <c r="AI1422" s="46" t="s">
        <v>96</v>
      </c>
      <c r="AJ1422" s="46">
        <v>0</v>
      </c>
      <c r="AK1422" s="46">
        <v>-382068735.16000003</v>
      </c>
      <c r="AL1422" s="46">
        <v>-360068735.16000003</v>
      </c>
      <c r="AM1422" s="46">
        <v>-350072055.00999999</v>
      </c>
      <c r="AN1422" s="46">
        <v>-323072055.00999999</v>
      </c>
      <c r="AO1422" s="46" t="s">
        <v>466</v>
      </c>
      <c r="AP1422" s="46" t="s">
        <v>63</v>
      </c>
      <c r="AQ1422" s="46"/>
      <c r="AR1422" s="46"/>
    </row>
    <row r="1423" spans="1:44" x14ac:dyDescent="0.2">
      <c r="A1423" s="46" t="s">
        <v>77</v>
      </c>
      <c r="B1423" s="46" t="s">
        <v>84</v>
      </c>
      <c r="C1423" s="46" t="s">
        <v>84</v>
      </c>
      <c r="D1423" s="46" t="s">
        <v>562</v>
      </c>
      <c r="E1423" s="46" t="s">
        <v>86</v>
      </c>
      <c r="F1423" s="46" t="s">
        <v>78</v>
      </c>
      <c r="G1423" s="46" t="s">
        <v>563</v>
      </c>
      <c r="H1423" s="46" t="s">
        <v>62</v>
      </c>
      <c r="I1423" s="46" t="s">
        <v>88</v>
      </c>
      <c r="J1423" s="46" t="s">
        <v>80</v>
      </c>
      <c r="K1423" s="46" t="s">
        <v>47</v>
      </c>
      <c r="L1423" s="46" t="s">
        <v>62</v>
      </c>
      <c r="M1423" s="46" t="s">
        <v>103</v>
      </c>
      <c r="N1423" s="46" t="s">
        <v>104</v>
      </c>
      <c r="O1423" s="46" t="s">
        <v>63</v>
      </c>
      <c r="P1423" s="46" t="s">
        <v>508</v>
      </c>
      <c r="Q1423" s="46" t="s">
        <v>585</v>
      </c>
      <c r="R1423" s="46" t="s">
        <v>84</v>
      </c>
      <c r="S1423" s="46" t="s">
        <v>99</v>
      </c>
      <c r="T1423" s="46" t="s">
        <v>94</v>
      </c>
      <c r="U1423" s="46" t="s">
        <v>95</v>
      </c>
      <c r="V1423" s="46" t="s">
        <v>106</v>
      </c>
      <c r="W1423" s="46" t="s">
        <v>585</v>
      </c>
      <c r="X1423" s="46" t="s">
        <v>84</v>
      </c>
      <c r="Y1423" s="46" t="s">
        <v>562</v>
      </c>
      <c r="Z1423" s="46" t="s">
        <v>565</v>
      </c>
      <c r="AA1423" s="46" t="s">
        <v>509</v>
      </c>
      <c r="AB1423" s="46">
        <v>-86919176.849999994</v>
      </c>
      <c r="AC1423" s="46">
        <v>-86919176.849999994</v>
      </c>
      <c r="AD1423" s="46">
        <v>-86919176.849999994</v>
      </c>
      <c r="AE1423" s="46">
        <v>-86919176.849999994</v>
      </c>
      <c r="AF1423" s="46">
        <v>-86919176.849999994</v>
      </c>
      <c r="AG1423" s="46">
        <v>-86919176.849999994</v>
      </c>
      <c r="AH1423" s="46">
        <v>-86919176.849999994</v>
      </c>
      <c r="AI1423" s="46" t="s">
        <v>96</v>
      </c>
      <c r="AJ1423" s="46">
        <v>0</v>
      </c>
      <c r="AK1423" s="46">
        <v>-86919176.849999994</v>
      </c>
      <c r="AL1423" s="46">
        <v>-86919176.849999994</v>
      </c>
      <c r="AM1423" s="46">
        <v>-86919176.849999994</v>
      </c>
      <c r="AN1423" s="46">
        <v>-86919176.849999994</v>
      </c>
      <c r="AO1423" s="46" t="s">
        <v>105</v>
      </c>
      <c r="AP1423" s="46" t="s">
        <v>63</v>
      </c>
      <c r="AQ1423" s="46"/>
      <c r="AR1423" s="46"/>
    </row>
    <row r="1424" spans="1:44" x14ac:dyDescent="0.2">
      <c r="A1424" s="46" t="s">
        <v>77</v>
      </c>
      <c r="B1424" s="46" t="s">
        <v>84</v>
      </c>
      <c r="C1424" s="46" t="s">
        <v>84</v>
      </c>
      <c r="D1424" s="46" t="s">
        <v>562</v>
      </c>
      <c r="E1424" s="46" t="s">
        <v>86</v>
      </c>
      <c r="F1424" s="46" t="s">
        <v>78</v>
      </c>
      <c r="G1424" s="46" t="s">
        <v>563</v>
      </c>
      <c r="H1424" s="46" t="s">
        <v>62</v>
      </c>
      <c r="I1424" s="46" t="s">
        <v>88</v>
      </c>
      <c r="J1424" s="46" t="s">
        <v>80</v>
      </c>
      <c r="K1424" s="46" t="s">
        <v>47</v>
      </c>
      <c r="L1424" s="46" t="s">
        <v>62</v>
      </c>
      <c r="M1424" s="46" t="s">
        <v>107</v>
      </c>
      <c r="N1424" s="46" t="s">
        <v>108</v>
      </c>
      <c r="O1424" s="46" t="s">
        <v>63</v>
      </c>
      <c r="P1424" s="46" t="s">
        <v>508</v>
      </c>
      <c r="Q1424" s="46" t="s">
        <v>585</v>
      </c>
      <c r="R1424" s="46" t="s">
        <v>84</v>
      </c>
      <c r="S1424" s="46" t="s">
        <v>99</v>
      </c>
      <c r="T1424" s="46" t="s">
        <v>94</v>
      </c>
      <c r="U1424" s="46" t="s">
        <v>95</v>
      </c>
      <c r="V1424" s="46" t="s">
        <v>106</v>
      </c>
      <c r="W1424" s="46" t="s">
        <v>585</v>
      </c>
      <c r="X1424" s="46" t="s">
        <v>84</v>
      </c>
      <c r="Y1424" s="46" t="s">
        <v>562</v>
      </c>
      <c r="Z1424" s="46" t="s">
        <v>565</v>
      </c>
      <c r="AA1424" s="46" t="s">
        <v>509</v>
      </c>
      <c r="AB1424" s="46">
        <v>-100107519.16</v>
      </c>
      <c r="AC1424" s="46">
        <v>-104239968.64</v>
      </c>
      <c r="AD1424" s="46">
        <v>-102082441.64</v>
      </c>
      <c r="AE1424" s="46">
        <v>-111824667.5</v>
      </c>
      <c r="AF1424" s="46">
        <v>-118661256.29000001</v>
      </c>
      <c r="AG1424" s="46">
        <v>-134617732.28</v>
      </c>
      <c r="AH1424" s="46">
        <v>-134880624.18000001</v>
      </c>
      <c r="AI1424" s="46" t="s">
        <v>96</v>
      </c>
      <c r="AJ1424" s="46">
        <v>0</v>
      </c>
      <c r="AK1424" s="46">
        <v>-103915194.70999999</v>
      </c>
      <c r="AL1424" s="46">
        <v>-105084464.59999999</v>
      </c>
      <c r="AM1424" s="46">
        <v>-134930899.08000001</v>
      </c>
      <c r="AN1424" s="46">
        <v>-138216011.78</v>
      </c>
      <c r="AO1424" s="46" t="s">
        <v>109</v>
      </c>
      <c r="AP1424" s="46" t="s">
        <v>63</v>
      </c>
      <c r="AQ1424" s="46"/>
      <c r="AR1424" s="46"/>
    </row>
    <row r="1425" spans="1:44" x14ac:dyDescent="0.2">
      <c r="A1425" s="46" t="s">
        <v>77</v>
      </c>
      <c r="B1425" s="46" t="s">
        <v>84</v>
      </c>
      <c r="C1425" s="46" t="s">
        <v>84</v>
      </c>
      <c r="D1425" s="46" t="s">
        <v>562</v>
      </c>
      <c r="E1425" s="46" t="s">
        <v>86</v>
      </c>
      <c r="F1425" s="46" t="s">
        <v>78</v>
      </c>
      <c r="G1425" s="46" t="s">
        <v>563</v>
      </c>
      <c r="H1425" s="46" t="s">
        <v>62</v>
      </c>
      <c r="I1425" s="46" t="s">
        <v>88</v>
      </c>
      <c r="J1425" s="46" t="s">
        <v>80</v>
      </c>
      <c r="K1425" s="46" t="s">
        <v>47</v>
      </c>
      <c r="L1425" s="46" t="s">
        <v>62</v>
      </c>
      <c r="M1425" s="46" t="s">
        <v>360</v>
      </c>
      <c r="N1425" s="46" t="s">
        <v>361</v>
      </c>
      <c r="O1425" s="46" t="s">
        <v>63</v>
      </c>
      <c r="P1425" s="46" t="s">
        <v>508</v>
      </c>
      <c r="Q1425" s="46" t="s">
        <v>585</v>
      </c>
      <c r="R1425" s="46" t="s">
        <v>84</v>
      </c>
      <c r="S1425" s="46" t="s">
        <v>99</v>
      </c>
      <c r="T1425" s="46" t="s">
        <v>132</v>
      </c>
      <c r="U1425" s="46" t="s">
        <v>133</v>
      </c>
      <c r="V1425" s="46" t="s">
        <v>106</v>
      </c>
      <c r="W1425" s="46" t="s">
        <v>585</v>
      </c>
      <c r="X1425" s="46" t="s">
        <v>84</v>
      </c>
      <c r="Y1425" s="46" t="s">
        <v>562</v>
      </c>
      <c r="Z1425" s="46" t="s">
        <v>565</v>
      </c>
      <c r="AA1425" s="46" t="s">
        <v>509</v>
      </c>
      <c r="AB1425" s="46">
        <v>239765.55</v>
      </c>
      <c r="AC1425" s="46">
        <v>239765.55</v>
      </c>
      <c r="AD1425" s="46">
        <v>239765.55</v>
      </c>
      <c r="AE1425" s="46">
        <v>467085.2</v>
      </c>
      <c r="AF1425" s="46">
        <v>467875.01</v>
      </c>
      <c r="AG1425" s="46">
        <v>467875.01</v>
      </c>
      <c r="AH1425" s="46">
        <v>467900.27</v>
      </c>
      <c r="AI1425" s="46" t="s">
        <v>96</v>
      </c>
      <c r="AJ1425" s="46">
        <v>0</v>
      </c>
      <c r="AK1425" s="46">
        <v>239765.55</v>
      </c>
      <c r="AL1425" s="46">
        <v>239765.55</v>
      </c>
      <c r="AM1425" s="46">
        <v>467875.01</v>
      </c>
      <c r="AN1425" s="46">
        <v>482900.27</v>
      </c>
      <c r="AO1425" s="46" t="s">
        <v>362</v>
      </c>
      <c r="AP1425" s="46" t="s">
        <v>63</v>
      </c>
      <c r="AQ1425" s="46"/>
      <c r="AR1425" s="46"/>
    </row>
    <row r="1426" spans="1:44" x14ac:dyDescent="0.2">
      <c r="A1426" s="46" t="s">
        <v>77</v>
      </c>
      <c r="B1426" s="46" t="s">
        <v>84</v>
      </c>
      <c r="C1426" s="46" t="s">
        <v>84</v>
      </c>
      <c r="D1426" s="46" t="s">
        <v>562</v>
      </c>
      <c r="E1426" s="46" t="s">
        <v>86</v>
      </c>
      <c r="F1426" s="46" t="s">
        <v>78</v>
      </c>
      <c r="G1426" s="46" t="s">
        <v>563</v>
      </c>
      <c r="H1426" s="46" t="s">
        <v>62</v>
      </c>
      <c r="I1426" s="46" t="s">
        <v>88</v>
      </c>
      <c r="J1426" s="46" t="s">
        <v>80</v>
      </c>
      <c r="K1426" s="46" t="s">
        <v>47</v>
      </c>
      <c r="L1426" s="46" t="s">
        <v>62</v>
      </c>
      <c r="M1426" s="46" t="s">
        <v>129</v>
      </c>
      <c r="N1426" s="46" t="s">
        <v>130</v>
      </c>
      <c r="O1426" s="46" t="s">
        <v>63</v>
      </c>
      <c r="P1426" s="46" t="s">
        <v>508</v>
      </c>
      <c r="Q1426" s="46" t="s">
        <v>585</v>
      </c>
      <c r="R1426" s="46" t="s">
        <v>84</v>
      </c>
      <c r="S1426" s="46" t="s">
        <v>99</v>
      </c>
      <c r="T1426" s="46" t="s">
        <v>132</v>
      </c>
      <c r="U1426" s="46" t="s">
        <v>133</v>
      </c>
      <c r="V1426" s="46" t="s">
        <v>32</v>
      </c>
      <c r="W1426" s="46" t="s">
        <v>585</v>
      </c>
      <c r="X1426" s="46" t="s">
        <v>84</v>
      </c>
      <c r="Y1426" s="46" t="s">
        <v>562</v>
      </c>
      <c r="Z1426" s="46" t="s">
        <v>565</v>
      </c>
      <c r="AA1426" s="46" t="s">
        <v>509</v>
      </c>
      <c r="AB1426" s="46">
        <v>42819450.600000001</v>
      </c>
      <c r="AC1426" s="46">
        <v>67333543.439999998</v>
      </c>
      <c r="AD1426" s="46">
        <v>74792082.480000004</v>
      </c>
      <c r="AE1426" s="46">
        <v>85807168.329999998</v>
      </c>
      <c r="AF1426" s="46">
        <v>89671924.290000007</v>
      </c>
      <c r="AG1426" s="46">
        <v>110449679.93000001</v>
      </c>
      <c r="AH1426" s="46">
        <v>114499355.95999999</v>
      </c>
      <c r="AI1426" s="46" t="s">
        <v>96</v>
      </c>
      <c r="AJ1426" s="46">
        <v>0</v>
      </c>
      <c r="AK1426" s="46">
        <v>60331764.859999999</v>
      </c>
      <c r="AL1426" s="46">
        <v>81270112.709999993</v>
      </c>
      <c r="AM1426" s="46">
        <v>92709153.959999993</v>
      </c>
      <c r="AN1426" s="46">
        <v>118766756.59</v>
      </c>
      <c r="AO1426" s="46" t="s">
        <v>131</v>
      </c>
      <c r="AP1426" s="46" t="s">
        <v>63</v>
      </c>
      <c r="AQ1426" s="46"/>
      <c r="AR1426" s="46"/>
    </row>
    <row r="1427" spans="1:44" x14ac:dyDescent="0.2">
      <c r="A1427" s="46" t="s">
        <v>77</v>
      </c>
      <c r="B1427" s="46" t="s">
        <v>84</v>
      </c>
      <c r="C1427" s="46" t="s">
        <v>84</v>
      </c>
      <c r="D1427" s="46" t="s">
        <v>562</v>
      </c>
      <c r="E1427" s="46" t="s">
        <v>86</v>
      </c>
      <c r="F1427" s="46" t="s">
        <v>78</v>
      </c>
      <c r="G1427" s="46" t="s">
        <v>563</v>
      </c>
      <c r="H1427" s="46" t="s">
        <v>62</v>
      </c>
      <c r="I1427" s="46" t="s">
        <v>88</v>
      </c>
      <c r="J1427" s="46" t="s">
        <v>80</v>
      </c>
      <c r="K1427" s="46" t="s">
        <v>47</v>
      </c>
      <c r="L1427" s="46" t="s">
        <v>62</v>
      </c>
      <c r="M1427" s="46" t="s">
        <v>134</v>
      </c>
      <c r="N1427" s="46" t="s">
        <v>135</v>
      </c>
      <c r="O1427" s="46" t="s">
        <v>63</v>
      </c>
      <c r="P1427" s="46" t="s">
        <v>508</v>
      </c>
      <c r="Q1427" s="46" t="s">
        <v>585</v>
      </c>
      <c r="R1427" s="46" t="s">
        <v>84</v>
      </c>
      <c r="S1427" s="46" t="s">
        <v>99</v>
      </c>
      <c r="T1427" s="46" t="s">
        <v>132</v>
      </c>
      <c r="U1427" s="46" t="s">
        <v>133</v>
      </c>
      <c r="V1427" s="46" t="s">
        <v>106</v>
      </c>
      <c r="W1427" s="46" t="s">
        <v>585</v>
      </c>
      <c r="X1427" s="46" t="s">
        <v>84</v>
      </c>
      <c r="Y1427" s="46" t="s">
        <v>562</v>
      </c>
      <c r="Z1427" s="46" t="s">
        <v>565</v>
      </c>
      <c r="AA1427" s="46" t="s">
        <v>509</v>
      </c>
      <c r="AB1427" s="46">
        <v>42819450.600000001</v>
      </c>
      <c r="AC1427" s="46">
        <v>67333543.439999998</v>
      </c>
      <c r="AD1427" s="46">
        <v>74792082.480000004</v>
      </c>
      <c r="AE1427" s="46">
        <v>85807168.329999998</v>
      </c>
      <c r="AF1427" s="46">
        <v>89671924.290000007</v>
      </c>
      <c r="AG1427" s="46">
        <v>110449679.93000001</v>
      </c>
      <c r="AH1427" s="46">
        <v>114499355.95999999</v>
      </c>
      <c r="AI1427" s="46" t="s">
        <v>96</v>
      </c>
      <c r="AJ1427" s="46">
        <v>0</v>
      </c>
      <c r="AK1427" s="46">
        <v>60331764.859999999</v>
      </c>
      <c r="AL1427" s="46">
        <v>81270112.709999993</v>
      </c>
      <c r="AM1427" s="46">
        <v>92709153.959999993</v>
      </c>
      <c r="AN1427" s="46">
        <v>118766756.59</v>
      </c>
      <c r="AO1427" s="46" t="s">
        <v>136</v>
      </c>
      <c r="AP1427" s="46" t="s">
        <v>63</v>
      </c>
      <c r="AQ1427" s="46"/>
      <c r="AR1427" s="46"/>
    </row>
    <row r="1428" spans="1:44" x14ac:dyDescent="0.2">
      <c r="A1428" s="46" t="s">
        <v>77</v>
      </c>
      <c r="B1428" s="46" t="s">
        <v>84</v>
      </c>
      <c r="C1428" s="46" t="s">
        <v>84</v>
      </c>
      <c r="D1428" s="46" t="s">
        <v>562</v>
      </c>
      <c r="E1428" s="46" t="s">
        <v>86</v>
      </c>
      <c r="F1428" s="46" t="s">
        <v>78</v>
      </c>
      <c r="G1428" s="46" t="s">
        <v>563</v>
      </c>
      <c r="H1428" s="46" t="s">
        <v>62</v>
      </c>
      <c r="I1428" s="46" t="s">
        <v>88</v>
      </c>
      <c r="J1428" s="46" t="s">
        <v>80</v>
      </c>
      <c r="K1428" s="46" t="s">
        <v>47</v>
      </c>
      <c r="L1428" s="46" t="s">
        <v>62</v>
      </c>
      <c r="M1428" s="46" t="s">
        <v>407</v>
      </c>
      <c r="N1428" s="46" t="s">
        <v>408</v>
      </c>
      <c r="O1428" s="46" t="s">
        <v>63</v>
      </c>
      <c r="P1428" s="46" t="s">
        <v>508</v>
      </c>
      <c r="Q1428" s="46" t="s">
        <v>585</v>
      </c>
      <c r="R1428" s="46" t="s">
        <v>84</v>
      </c>
      <c r="S1428" s="46" t="s">
        <v>99</v>
      </c>
      <c r="T1428" s="46" t="s">
        <v>132</v>
      </c>
      <c r="U1428" s="46" t="s">
        <v>133</v>
      </c>
      <c r="V1428" s="46" t="s">
        <v>32</v>
      </c>
      <c r="W1428" s="46" t="s">
        <v>585</v>
      </c>
      <c r="X1428" s="46" t="s">
        <v>84</v>
      </c>
      <c r="Y1428" s="46" t="s">
        <v>562</v>
      </c>
      <c r="Z1428" s="46" t="s">
        <v>565</v>
      </c>
      <c r="AA1428" s="46" t="s">
        <v>509</v>
      </c>
      <c r="AB1428" s="46">
        <v>-37044256.619999997</v>
      </c>
      <c r="AC1428" s="46">
        <v>-61360548.350000001</v>
      </c>
      <c r="AD1428" s="46">
        <v>-69360548.349999994</v>
      </c>
      <c r="AE1428" s="46">
        <v>-79587868</v>
      </c>
      <c r="AF1428" s="46">
        <v>-79584548.150000006</v>
      </c>
      <c r="AG1428" s="46">
        <v>-102627711.26000001</v>
      </c>
      <c r="AH1428" s="46">
        <v>-107114513.62</v>
      </c>
      <c r="AI1428" s="46" t="s">
        <v>96</v>
      </c>
      <c r="AJ1428" s="46">
        <v>0</v>
      </c>
      <c r="AK1428" s="46">
        <v>-53360548.350000001</v>
      </c>
      <c r="AL1428" s="46">
        <v>-75360548.349999994</v>
      </c>
      <c r="AM1428" s="46">
        <v>-85584593.420000002</v>
      </c>
      <c r="AN1428" s="46">
        <v>-113114513.62</v>
      </c>
      <c r="AO1428" s="46" t="s">
        <v>409</v>
      </c>
      <c r="AP1428" s="46" t="s">
        <v>63</v>
      </c>
      <c r="AQ1428" s="46"/>
      <c r="AR1428" s="46"/>
    </row>
    <row r="1429" spans="1:44" x14ac:dyDescent="0.2">
      <c r="A1429" s="46" t="s">
        <v>77</v>
      </c>
      <c r="B1429" s="46" t="s">
        <v>84</v>
      </c>
      <c r="C1429" s="46" t="s">
        <v>84</v>
      </c>
      <c r="D1429" s="46" t="s">
        <v>562</v>
      </c>
      <c r="E1429" s="46" t="s">
        <v>86</v>
      </c>
      <c r="F1429" s="46" t="s">
        <v>78</v>
      </c>
      <c r="G1429" s="46" t="s">
        <v>563</v>
      </c>
      <c r="H1429" s="46" t="s">
        <v>62</v>
      </c>
      <c r="I1429" s="46" t="s">
        <v>88</v>
      </c>
      <c r="J1429" s="46" t="s">
        <v>80</v>
      </c>
      <c r="K1429" s="46" t="s">
        <v>47</v>
      </c>
      <c r="L1429" s="46" t="s">
        <v>62</v>
      </c>
      <c r="M1429" s="46" t="s">
        <v>366</v>
      </c>
      <c r="N1429" s="46" t="s">
        <v>367</v>
      </c>
      <c r="O1429" s="46" t="s">
        <v>63</v>
      </c>
      <c r="P1429" s="46" t="s">
        <v>508</v>
      </c>
      <c r="Q1429" s="46" t="s">
        <v>585</v>
      </c>
      <c r="R1429" s="46" t="s">
        <v>84</v>
      </c>
      <c r="S1429" s="46" t="s">
        <v>99</v>
      </c>
      <c r="T1429" s="46" t="s">
        <v>132</v>
      </c>
      <c r="U1429" s="46" t="s">
        <v>133</v>
      </c>
      <c r="V1429" s="46" t="s">
        <v>32</v>
      </c>
      <c r="W1429" s="46" t="s">
        <v>585</v>
      </c>
      <c r="X1429" s="46" t="s">
        <v>84</v>
      </c>
      <c r="Y1429" s="46" t="s">
        <v>562</v>
      </c>
      <c r="Z1429" s="46" t="s">
        <v>565</v>
      </c>
      <c r="AA1429" s="46" t="s">
        <v>509</v>
      </c>
      <c r="AB1429" s="46">
        <v>-634529.15</v>
      </c>
      <c r="AC1429" s="46">
        <v>-995976.84</v>
      </c>
      <c r="AD1429" s="46">
        <v>-1089385.3799999999</v>
      </c>
      <c r="AE1429" s="46">
        <v>-1607175.99</v>
      </c>
      <c r="AF1429" s="46">
        <v>-2699158.68</v>
      </c>
      <c r="AG1429" s="46">
        <v>-2821732.34</v>
      </c>
      <c r="AH1429" s="46">
        <v>-2879926.26</v>
      </c>
      <c r="AI1429" s="46" t="s">
        <v>96</v>
      </c>
      <c r="AJ1429" s="46">
        <v>0</v>
      </c>
      <c r="AK1429" s="46">
        <v>-745165.72</v>
      </c>
      <c r="AL1429" s="46">
        <v>-1166828.43</v>
      </c>
      <c r="AM1429" s="46">
        <v>-2764572.63</v>
      </c>
      <c r="AN1429" s="46">
        <v>-8221894.7999999998</v>
      </c>
      <c r="AO1429" s="46" t="s">
        <v>367</v>
      </c>
      <c r="AP1429" s="46" t="s">
        <v>63</v>
      </c>
      <c r="AQ1429" s="46"/>
      <c r="AR1429" s="46"/>
    </row>
    <row r="1430" spans="1:44" x14ac:dyDescent="0.2">
      <c r="A1430" s="46" t="s">
        <v>77</v>
      </c>
      <c r="B1430" s="46" t="s">
        <v>84</v>
      </c>
      <c r="C1430" s="46" t="s">
        <v>84</v>
      </c>
      <c r="D1430" s="46" t="s">
        <v>562</v>
      </c>
      <c r="E1430" s="46" t="s">
        <v>86</v>
      </c>
      <c r="F1430" s="46" t="s">
        <v>78</v>
      </c>
      <c r="G1430" s="46" t="s">
        <v>563</v>
      </c>
      <c r="H1430" s="46" t="s">
        <v>62</v>
      </c>
      <c r="I1430" s="46" t="s">
        <v>88</v>
      </c>
      <c r="J1430" s="46" t="s">
        <v>80</v>
      </c>
      <c r="K1430" s="46" t="s">
        <v>47</v>
      </c>
      <c r="L1430" s="46" t="s">
        <v>62</v>
      </c>
      <c r="M1430" s="46" t="s">
        <v>368</v>
      </c>
      <c r="N1430" s="46" t="s">
        <v>369</v>
      </c>
      <c r="O1430" s="46" t="s">
        <v>63</v>
      </c>
      <c r="P1430" s="46" t="s">
        <v>508</v>
      </c>
      <c r="Q1430" s="46" t="s">
        <v>585</v>
      </c>
      <c r="R1430" s="46" t="s">
        <v>84</v>
      </c>
      <c r="S1430" s="46" t="s">
        <v>99</v>
      </c>
      <c r="T1430" s="46" t="s">
        <v>132</v>
      </c>
      <c r="U1430" s="46" t="s">
        <v>133</v>
      </c>
      <c r="V1430" s="46" t="s">
        <v>106</v>
      </c>
      <c r="W1430" s="46" t="s">
        <v>585</v>
      </c>
      <c r="X1430" s="46" t="s">
        <v>84</v>
      </c>
      <c r="Y1430" s="46" t="s">
        <v>562</v>
      </c>
      <c r="Z1430" s="46" t="s">
        <v>565</v>
      </c>
      <c r="AA1430" s="46" t="s">
        <v>509</v>
      </c>
      <c r="AB1430" s="46">
        <v>-37678785.770000003</v>
      </c>
      <c r="AC1430" s="46">
        <v>-62356525.189999998</v>
      </c>
      <c r="AD1430" s="46">
        <v>-70449933.730000004</v>
      </c>
      <c r="AE1430" s="46">
        <v>-81195043.989999995</v>
      </c>
      <c r="AF1430" s="46">
        <v>-82283706.829999998</v>
      </c>
      <c r="AG1430" s="46">
        <v>-105449443.59999999</v>
      </c>
      <c r="AH1430" s="46">
        <v>-109994439.88</v>
      </c>
      <c r="AI1430" s="46" t="s">
        <v>96</v>
      </c>
      <c r="AJ1430" s="46">
        <v>0</v>
      </c>
      <c r="AK1430" s="46">
        <v>-54105714.07</v>
      </c>
      <c r="AL1430" s="46">
        <v>-76527376.780000001</v>
      </c>
      <c r="AM1430" s="46">
        <v>-88349166.049999997</v>
      </c>
      <c r="AN1430" s="46">
        <v>-121336408.42</v>
      </c>
      <c r="AO1430" s="46" t="s">
        <v>369</v>
      </c>
      <c r="AP1430" s="46" t="s">
        <v>63</v>
      </c>
      <c r="AQ1430" s="46"/>
      <c r="AR1430" s="46"/>
    </row>
    <row r="1431" spans="1:44" x14ac:dyDescent="0.2">
      <c r="A1431" s="46" t="s">
        <v>77</v>
      </c>
      <c r="B1431" s="46" t="s">
        <v>84</v>
      </c>
      <c r="C1431" s="46" t="s">
        <v>84</v>
      </c>
      <c r="D1431" s="46" t="s">
        <v>562</v>
      </c>
      <c r="E1431" s="46" t="s">
        <v>86</v>
      </c>
      <c r="F1431" s="46" t="s">
        <v>78</v>
      </c>
      <c r="G1431" s="46" t="s">
        <v>563</v>
      </c>
      <c r="H1431" s="46" t="s">
        <v>62</v>
      </c>
      <c r="I1431" s="46" t="s">
        <v>88</v>
      </c>
      <c r="J1431" s="46" t="s">
        <v>80</v>
      </c>
      <c r="K1431" s="46" t="s">
        <v>47</v>
      </c>
      <c r="L1431" s="46" t="s">
        <v>62</v>
      </c>
      <c r="M1431" s="46" t="s">
        <v>467</v>
      </c>
      <c r="N1431" s="46" t="s">
        <v>468</v>
      </c>
      <c r="O1431" s="46" t="s">
        <v>63</v>
      </c>
      <c r="P1431" s="46" t="s">
        <v>508</v>
      </c>
      <c r="Q1431" s="46" t="s">
        <v>585</v>
      </c>
      <c r="R1431" s="46" t="s">
        <v>84</v>
      </c>
      <c r="S1431" s="46" t="s">
        <v>99</v>
      </c>
      <c r="T1431" s="46" t="s">
        <v>132</v>
      </c>
      <c r="U1431" s="46" t="s">
        <v>133</v>
      </c>
      <c r="V1431" s="46" t="s">
        <v>32</v>
      </c>
      <c r="W1431" s="46" t="s">
        <v>585</v>
      </c>
      <c r="X1431" s="46" t="s">
        <v>84</v>
      </c>
      <c r="Y1431" s="46" t="s">
        <v>562</v>
      </c>
      <c r="Z1431" s="46" t="s">
        <v>565</v>
      </c>
      <c r="AA1431" s="46" t="s">
        <v>509</v>
      </c>
      <c r="AB1431" s="46">
        <v>37088513.240000002</v>
      </c>
      <c r="AC1431" s="46">
        <v>61404804.969999999</v>
      </c>
      <c r="AD1431" s="46">
        <v>69404804.969999999</v>
      </c>
      <c r="AE1431" s="46">
        <v>79404804.969999999</v>
      </c>
      <c r="AF1431" s="46">
        <v>79401485.120000005</v>
      </c>
      <c r="AG1431" s="46">
        <v>102401485.12</v>
      </c>
      <c r="AH1431" s="46">
        <v>106401485.12</v>
      </c>
      <c r="AI1431" s="46" t="s">
        <v>96</v>
      </c>
      <c r="AJ1431" s="46">
        <v>0</v>
      </c>
      <c r="AK1431" s="46">
        <v>53404804.969999999</v>
      </c>
      <c r="AL1431" s="46">
        <v>75404804.969999999</v>
      </c>
      <c r="AM1431" s="46">
        <v>85401485.120000005</v>
      </c>
      <c r="AN1431" s="46">
        <v>112401485.12</v>
      </c>
      <c r="AO1431" s="46" t="s">
        <v>469</v>
      </c>
      <c r="AP1431" s="46" t="s">
        <v>63</v>
      </c>
      <c r="AQ1431" s="46"/>
      <c r="AR1431" s="46"/>
    </row>
    <row r="1432" spans="1:44" x14ac:dyDescent="0.2">
      <c r="A1432" s="46" t="s">
        <v>77</v>
      </c>
      <c r="B1432" s="46" t="s">
        <v>84</v>
      </c>
      <c r="C1432" s="46" t="s">
        <v>84</v>
      </c>
      <c r="D1432" s="46" t="s">
        <v>562</v>
      </c>
      <c r="E1432" s="46" t="s">
        <v>86</v>
      </c>
      <c r="F1432" s="46" t="s">
        <v>78</v>
      </c>
      <c r="G1432" s="46" t="s">
        <v>563</v>
      </c>
      <c r="H1432" s="46" t="s">
        <v>62</v>
      </c>
      <c r="I1432" s="46" t="s">
        <v>88</v>
      </c>
      <c r="J1432" s="46" t="s">
        <v>80</v>
      </c>
      <c r="K1432" s="46" t="s">
        <v>47</v>
      </c>
      <c r="L1432" s="46" t="s">
        <v>62</v>
      </c>
      <c r="M1432" s="46" t="s">
        <v>410</v>
      </c>
      <c r="N1432" s="46" t="s">
        <v>411</v>
      </c>
      <c r="O1432" s="46" t="s">
        <v>63</v>
      </c>
      <c r="P1432" s="46" t="s">
        <v>508</v>
      </c>
      <c r="Q1432" s="46" t="s">
        <v>585</v>
      </c>
      <c r="R1432" s="46" t="s">
        <v>84</v>
      </c>
      <c r="S1432" s="46" t="s">
        <v>99</v>
      </c>
      <c r="T1432" s="46" t="s">
        <v>132</v>
      </c>
      <c r="U1432" s="46" t="s">
        <v>133</v>
      </c>
      <c r="V1432" s="46" t="s">
        <v>32</v>
      </c>
      <c r="W1432" s="46" t="s">
        <v>585</v>
      </c>
      <c r="X1432" s="46" t="s">
        <v>84</v>
      </c>
      <c r="Y1432" s="46" t="s">
        <v>562</v>
      </c>
      <c r="Z1432" s="46" t="s">
        <v>565</v>
      </c>
      <c r="AA1432" s="46" t="s">
        <v>509</v>
      </c>
      <c r="AB1432" s="46">
        <v>350506.98</v>
      </c>
      <c r="AC1432" s="46">
        <v>711954.67</v>
      </c>
      <c r="AD1432" s="46">
        <v>805363.21</v>
      </c>
      <c r="AE1432" s="46">
        <v>1323153.82</v>
      </c>
      <c r="AF1432" s="46">
        <v>2414346.7000000002</v>
      </c>
      <c r="AG1432" s="46">
        <v>2580083.4700000002</v>
      </c>
      <c r="AH1432" s="46">
        <v>3125054.49</v>
      </c>
      <c r="AI1432" s="46" t="s">
        <v>96</v>
      </c>
      <c r="AJ1432" s="46">
        <v>0</v>
      </c>
      <c r="AK1432" s="46">
        <v>461143.55</v>
      </c>
      <c r="AL1432" s="46">
        <v>882806.26</v>
      </c>
      <c r="AM1432" s="46">
        <v>2479805.92</v>
      </c>
      <c r="AN1432" s="46">
        <v>8452023.0299999993</v>
      </c>
      <c r="AO1432" s="46" t="s">
        <v>412</v>
      </c>
      <c r="AP1432" s="46" t="s">
        <v>63</v>
      </c>
      <c r="AQ1432" s="46"/>
      <c r="AR1432" s="46"/>
    </row>
    <row r="1433" spans="1:44" x14ac:dyDescent="0.2">
      <c r="A1433" s="46" t="s">
        <v>77</v>
      </c>
      <c r="B1433" s="46" t="s">
        <v>84</v>
      </c>
      <c r="C1433" s="46" t="s">
        <v>84</v>
      </c>
      <c r="D1433" s="46" t="s">
        <v>562</v>
      </c>
      <c r="E1433" s="46" t="s">
        <v>86</v>
      </c>
      <c r="F1433" s="46" t="s">
        <v>78</v>
      </c>
      <c r="G1433" s="46" t="s">
        <v>563</v>
      </c>
      <c r="H1433" s="46" t="s">
        <v>62</v>
      </c>
      <c r="I1433" s="46" t="s">
        <v>88</v>
      </c>
      <c r="J1433" s="46" t="s">
        <v>80</v>
      </c>
      <c r="K1433" s="46" t="s">
        <v>47</v>
      </c>
      <c r="L1433" s="46" t="s">
        <v>62</v>
      </c>
      <c r="M1433" s="46" t="s">
        <v>372</v>
      </c>
      <c r="N1433" s="46" t="s">
        <v>373</v>
      </c>
      <c r="O1433" s="46" t="s">
        <v>63</v>
      </c>
      <c r="P1433" s="46" t="s">
        <v>508</v>
      </c>
      <c r="Q1433" s="46" t="s">
        <v>585</v>
      </c>
      <c r="R1433" s="46" t="s">
        <v>84</v>
      </c>
      <c r="S1433" s="46" t="s">
        <v>99</v>
      </c>
      <c r="T1433" s="46" t="s">
        <v>132</v>
      </c>
      <c r="U1433" s="46" t="s">
        <v>133</v>
      </c>
      <c r="V1433" s="46" t="s">
        <v>106</v>
      </c>
      <c r="W1433" s="46" t="s">
        <v>585</v>
      </c>
      <c r="X1433" s="46" t="s">
        <v>84</v>
      </c>
      <c r="Y1433" s="46" t="s">
        <v>562</v>
      </c>
      <c r="Z1433" s="46" t="s">
        <v>565</v>
      </c>
      <c r="AA1433" s="46" t="s">
        <v>509</v>
      </c>
      <c r="AB1433" s="46">
        <v>37439020.219999999</v>
      </c>
      <c r="AC1433" s="46">
        <v>62116759.640000001</v>
      </c>
      <c r="AD1433" s="46">
        <v>70210168.180000007</v>
      </c>
      <c r="AE1433" s="46">
        <v>80727958.790000007</v>
      </c>
      <c r="AF1433" s="46">
        <v>81815831.819999993</v>
      </c>
      <c r="AG1433" s="46">
        <v>104981568.59</v>
      </c>
      <c r="AH1433" s="46">
        <v>109526539.61</v>
      </c>
      <c r="AI1433" s="46" t="s">
        <v>96</v>
      </c>
      <c r="AJ1433" s="46">
        <v>0</v>
      </c>
      <c r="AK1433" s="46">
        <v>53865948.520000003</v>
      </c>
      <c r="AL1433" s="46">
        <v>76287611.230000004</v>
      </c>
      <c r="AM1433" s="46">
        <v>87881291.040000007</v>
      </c>
      <c r="AN1433" s="46">
        <v>120853508.15000001</v>
      </c>
      <c r="AO1433" s="46" t="s">
        <v>374</v>
      </c>
      <c r="AP1433" s="46" t="s">
        <v>63</v>
      </c>
      <c r="AQ1433" s="46"/>
      <c r="AR1433" s="46"/>
    </row>
    <row r="1434" spans="1:44" x14ac:dyDescent="0.2">
      <c r="A1434" s="46" t="s">
        <v>77</v>
      </c>
      <c r="B1434" s="46" t="s">
        <v>84</v>
      </c>
      <c r="C1434" s="46" t="s">
        <v>84</v>
      </c>
      <c r="D1434" s="46" t="s">
        <v>562</v>
      </c>
      <c r="E1434" s="46" t="s">
        <v>86</v>
      </c>
      <c r="F1434" s="46" t="s">
        <v>78</v>
      </c>
      <c r="G1434" s="46" t="s">
        <v>563</v>
      </c>
      <c r="H1434" s="46" t="s">
        <v>62</v>
      </c>
      <c r="I1434" s="46" t="s">
        <v>88</v>
      </c>
      <c r="J1434" s="46" t="s">
        <v>80</v>
      </c>
      <c r="K1434" s="46" t="s">
        <v>47</v>
      </c>
      <c r="L1434" s="46" t="s">
        <v>62</v>
      </c>
      <c r="M1434" s="46" t="s">
        <v>137</v>
      </c>
      <c r="N1434" s="46" t="s">
        <v>138</v>
      </c>
      <c r="O1434" s="46" t="s">
        <v>63</v>
      </c>
      <c r="P1434" s="46" t="s">
        <v>508</v>
      </c>
      <c r="Q1434" s="46" t="s">
        <v>585</v>
      </c>
      <c r="R1434" s="46" t="s">
        <v>84</v>
      </c>
      <c r="S1434" s="46" t="s">
        <v>99</v>
      </c>
      <c r="T1434" s="46" t="s">
        <v>132</v>
      </c>
      <c r="U1434" s="46" t="s">
        <v>133</v>
      </c>
      <c r="V1434" s="46" t="s">
        <v>106</v>
      </c>
      <c r="W1434" s="46" t="s">
        <v>585</v>
      </c>
      <c r="X1434" s="46" t="s">
        <v>84</v>
      </c>
      <c r="Y1434" s="46" t="s">
        <v>562</v>
      </c>
      <c r="Z1434" s="46" t="s">
        <v>565</v>
      </c>
      <c r="AA1434" s="46" t="s">
        <v>509</v>
      </c>
      <c r="AB1434" s="46">
        <v>5140664.83</v>
      </c>
      <c r="AC1434" s="46">
        <v>4977018.25</v>
      </c>
      <c r="AD1434" s="46">
        <v>4342148.75</v>
      </c>
      <c r="AE1434" s="46">
        <v>4612124.34</v>
      </c>
      <c r="AF1434" s="46">
        <v>7388217.46</v>
      </c>
      <c r="AG1434" s="46">
        <v>5000236.33</v>
      </c>
      <c r="AH1434" s="46">
        <v>4504916.08</v>
      </c>
      <c r="AI1434" s="46" t="s">
        <v>96</v>
      </c>
      <c r="AJ1434" s="46">
        <v>0</v>
      </c>
      <c r="AK1434" s="46">
        <v>6226050.79</v>
      </c>
      <c r="AL1434" s="46">
        <v>4742735.93</v>
      </c>
      <c r="AM1434" s="46">
        <v>4359987.91</v>
      </c>
      <c r="AN1434" s="46">
        <v>-2569651.83</v>
      </c>
      <c r="AO1434" s="46" t="s">
        <v>139</v>
      </c>
      <c r="AP1434" s="46" t="s">
        <v>63</v>
      </c>
      <c r="AQ1434" s="46"/>
      <c r="AR1434" s="46"/>
    </row>
    <row r="1435" spans="1:44" x14ac:dyDescent="0.2">
      <c r="A1435" s="46" t="s">
        <v>77</v>
      </c>
      <c r="B1435" s="46" t="s">
        <v>84</v>
      </c>
      <c r="C1435" s="46" t="s">
        <v>84</v>
      </c>
      <c r="D1435" s="46" t="s">
        <v>562</v>
      </c>
      <c r="E1435" s="46" t="s">
        <v>86</v>
      </c>
      <c r="F1435" s="46" t="s">
        <v>78</v>
      </c>
      <c r="G1435" s="46" t="s">
        <v>563</v>
      </c>
      <c r="H1435" s="46" t="s">
        <v>62</v>
      </c>
      <c r="I1435" s="46" t="s">
        <v>88</v>
      </c>
      <c r="J1435" s="46" t="s">
        <v>80</v>
      </c>
      <c r="K1435" s="46" t="s">
        <v>47</v>
      </c>
      <c r="L1435" s="46" t="s">
        <v>62</v>
      </c>
      <c r="M1435" s="46" t="s">
        <v>140</v>
      </c>
      <c r="N1435" s="46" t="s">
        <v>141</v>
      </c>
      <c r="O1435" s="46" t="s">
        <v>63</v>
      </c>
      <c r="P1435" s="46" t="s">
        <v>508</v>
      </c>
      <c r="Q1435" s="46" t="s">
        <v>585</v>
      </c>
      <c r="R1435" s="46" t="s">
        <v>84</v>
      </c>
      <c r="S1435" s="46" t="s">
        <v>99</v>
      </c>
      <c r="T1435" s="46" t="s">
        <v>132</v>
      </c>
      <c r="U1435" s="46" t="s">
        <v>133</v>
      </c>
      <c r="V1435" s="46" t="s">
        <v>106</v>
      </c>
      <c r="W1435" s="46" t="s">
        <v>585</v>
      </c>
      <c r="X1435" s="46" t="s">
        <v>84</v>
      </c>
      <c r="Y1435" s="46" t="s">
        <v>562</v>
      </c>
      <c r="Z1435" s="46" t="s">
        <v>565</v>
      </c>
      <c r="AA1435" s="46" t="s">
        <v>509</v>
      </c>
      <c r="AB1435" s="46">
        <v>5140664.83</v>
      </c>
      <c r="AC1435" s="46">
        <v>4977018.25</v>
      </c>
      <c r="AD1435" s="46">
        <v>4342148.75</v>
      </c>
      <c r="AE1435" s="46">
        <v>4612124.34</v>
      </c>
      <c r="AF1435" s="46">
        <v>7388217.46</v>
      </c>
      <c r="AG1435" s="46">
        <v>5000236.33</v>
      </c>
      <c r="AH1435" s="46">
        <v>4504916.08</v>
      </c>
      <c r="AI1435" s="46" t="s">
        <v>96</v>
      </c>
      <c r="AJ1435" s="46">
        <v>0</v>
      </c>
      <c r="AK1435" s="46">
        <v>6226050.79</v>
      </c>
      <c r="AL1435" s="46">
        <v>4742735.93</v>
      </c>
      <c r="AM1435" s="46">
        <v>4359987.91</v>
      </c>
      <c r="AN1435" s="46">
        <v>-2569651.83</v>
      </c>
      <c r="AO1435" s="46" t="s">
        <v>142</v>
      </c>
      <c r="AP1435" s="46" t="s">
        <v>63</v>
      </c>
      <c r="AQ1435" s="46"/>
      <c r="AR1435" s="46"/>
    </row>
    <row r="1436" spans="1:44" x14ac:dyDescent="0.2">
      <c r="A1436" s="46" t="s">
        <v>77</v>
      </c>
      <c r="B1436" s="46" t="s">
        <v>84</v>
      </c>
      <c r="C1436" s="46" t="s">
        <v>84</v>
      </c>
      <c r="D1436" s="46" t="s">
        <v>562</v>
      </c>
      <c r="E1436" s="46" t="s">
        <v>86</v>
      </c>
      <c r="F1436" s="46" t="s">
        <v>78</v>
      </c>
      <c r="G1436" s="46" t="s">
        <v>563</v>
      </c>
      <c r="H1436" s="46" t="s">
        <v>62</v>
      </c>
      <c r="I1436" s="46" t="s">
        <v>88</v>
      </c>
      <c r="J1436" s="46" t="s">
        <v>80</v>
      </c>
      <c r="K1436" s="46" t="s">
        <v>47</v>
      </c>
      <c r="L1436" s="46" t="s">
        <v>62</v>
      </c>
      <c r="M1436" s="46" t="s">
        <v>180</v>
      </c>
      <c r="N1436" s="46" t="s">
        <v>181</v>
      </c>
      <c r="O1436" s="46" t="s">
        <v>63</v>
      </c>
      <c r="P1436" s="46" t="s">
        <v>508</v>
      </c>
      <c r="Q1436" s="46" t="s">
        <v>585</v>
      </c>
      <c r="R1436" s="46" t="s">
        <v>84</v>
      </c>
      <c r="S1436" s="46" t="s">
        <v>99</v>
      </c>
      <c r="T1436" s="46" t="s">
        <v>113</v>
      </c>
      <c r="U1436" s="46" t="s">
        <v>114</v>
      </c>
      <c r="V1436" s="46" t="s">
        <v>32</v>
      </c>
      <c r="W1436" s="46" t="s">
        <v>585</v>
      </c>
      <c r="X1436" s="46" t="s">
        <v>84</v>
      </c>
      <c r="Y1436" s="46" t="s">
        <v>562</v>
      </c>
      <c r="Z1436" s="46" t="s">
        <v>565</v>
      </c>
      <c r="AA1436" s="46" t="s">
        <v>509</v>
      </c>
      <c r="AB1436" s="46">
        <v>91478798.280000001</v>
      </c>
      <c r="AC1436" s="46">
        <v>91478798.280000001</v>
      </c>
      <c r="AD1436" s="46">
        <v>91478798.280000001</v>
      </c>
      <c r="AE1436" s="46">
        <v>91478798.280000001</v>
      </c>
      <c r="AF1436" s="46">
        <v>91478798.280000001</v>
      </c>
      <c r="AG1436" s="46">
        <v>91478798.280000001</v>
      </c>
      <c r="AH1436" s="46">
        <v>91478798.280000001</v>
      </c>
      <c r="AI1436" s="46" t="s">
        <v>96</v>
      </c>
      <c r="AJ1436" s="46">
        <v>0</v>
      </c>
      <c r="AK1436" s="46">
        <v>91478798.280000001</v>
      </c>
      <c r="AL1436" s="46">
        <v>91478798.280000001</v>
      </c>
      <c r="AM1436" s="46">
        <v>91478798.280000001</v>
      </c>
      <c r="AN1436" s="46">
        <v>91478798.280000001</v>
      </c>
      <c r="AO1436" s="46" t="s">
        <v>182</v>
      </c>
      <c r="AP1436" s="46" t="s">
        <v>63</v>
      </c>
      <c r="AQ1436" s="46"/>
      <c r="AR1436" s="46"/>
    </row>
    <row r="1437" spans="1:44" x14ac:dyDescent="0.2">
      <c r="A1437" s="46" t="s">
        <v>77</v>
      </c>
      <c r="B1437" s="46" t="s">
        <v>84</v>
      </c>
      <c r="C1437" s="46" t="s">
        <v>84</v>
      </c>
      <c r="D1437" s="46" t="s">
        <v>562</v>
      </c>
      <c r="E1437" s="46" t="s">
        <v>86</v>
      </c>
      <c r="F1437" s="46" t="s">
        <v>78</v>
      </c>
      <c r="G1437" s="46" t="s">
        <v>563</v>
      </c>
      <c r="H1437" s="46" t="s">
        <v>62</v>
      </c>
      <c r="I1437" s="46" t="s">
        <v>88</v>
      </c>
      <c r="J1437" s="46" t="s">
        <v>80</v>
      </c>
      <c r="K1437" s="46" t="s">
        <v>47</v>
      </c>
      <c r="L1437" s="46" t="s">
        <v>62</v>
      </c>
      <c r="M1437" s="46" t="s">
        <v>393</v>
      </c>
      <c r="N1437" s="46" t="s">
        <v>394</v>
      </c>
      <c r="O1437" s="46" t="s">
        <v>63</v>
      </c>
      <c r="P1437" s="46" t="s">
        <v>508</v>
      </c>
      <c r="Q1437" s="46" t="s">
        <v>585</v>
      </c>
      <c r="R1437" s="46" t="s">
        <v>84</v>
      </c>
      <c r="S1437" s="46" t="s">
        <v>99</v>
      </c>
      <c r="T1437" s="46" t="s">
        <v>113</v>
      </c>
      <c r="U1437" s="46" t="s">
        <v>114</v>
      </c>
      <c r="V1437" s="46" t="s">
        <v>32</v>
      </c>
      <c r="W1437" s="46" t="s">
        <v>585</v>
      </c>
      <c r="X1437" s="46" t="s">
        <v>84</v>
      </c>
      <c r="Y1437" s="46" t="s">
        <v>562</v>
      </c>
      <c r="Z1437" s="46" t="s">
        <v>565</v>
      </c>
      <c r="AA1437" s="46" t="s">
        <v>509</v>
      </c>
      <c r="AB1437" s="46">
        <v>91478798.280000001</v>
      </c>
      <c r="AC1437" s="46">
        <v>91478798.280000001</v>
      </c>
      <c r="AD1437" s="46">
        <v>91478798.280000001</v>
      </c>
      <c r="AE1437" s="46">
        <v>91478798.280000001</v>
      </c>
      <c r="AF1437" s="46">
        <v>91478798.280000001</v>
      </c>
      <c r="AG1437" s="46">
        <v>91478798.280000001</v>
      </c>
      <c r="AH1437" s="46">
        <v>91478798.280000001</v>
      </c>
      <c r="AI1437" s="46" t="s">
        <v>96</v>
      </c>
      <c r="AJ1437" s="46">
        <v>0</v>
      </c>
      <c r="AK1437" s="46">
        <v>91478798.280000001</v>
      </c>
      <c r="AL1437" s="46">
        <v>91478798.280000001</v>
      </c>
      <c r="AM1437" s="46">
        <v>91478798.280000001</v>
      </c>
      <c r="AN1437" s="46">
        <v>91478798.280000001</v>
      </c>
      <c r="AO1437" s="46" t="s">
        <v>395</v>
      </c>
      <c r="AP1437" s="46" t="s">
        <v>63</v>
      </c>
      <c r="AQ1437" s="46"/>
      <c r="AR1437" s="46"/>
    </row>
    <row r="1438" spans="1:44" x14ac:dyDescent="0.2">
      <c r="A1438" s="46" t="s">
        <v>77</v>
      </c>
      <c r="B1438" s="46" t="s">
        <v>84</v>
      </c>
      <c r="C1438" s="46" t="s">
        <v>84</v>
      </c>
      <c r="D1438" s="46" t="s">
        <v>562</v>
      </c>
      <c r="E1438" s="46" t="s">
        <v>86</v>
      </c>
      <c r="F1438" s="46" t="s">
        <v>78</v>
      </c>
      <c r="G1438" s="46" t="s">
        <v>563</v>
      </c>
      <c r="H1438" s="46" t="s">
        <v>62</v>
      </c>
      <c r="I1438" s="46" t="s">
        <v>88</v>
      </c>
      <c r="J1438" s="46" t="s">
        <v>80</v>
      </c>
      <c r="K1438" s="46" t="s">
        <v>47</v>
      </c>
      <c r="L1438" s="46" t="s">
        <v>62</v>
      </c>
      <c r="M1438" s="46" t="s">
        <v>186</v>
      </c>
      <c r="N1438" s="46" t="s">
        <v>187</v>
      </c>
      <c r="O1438" s="46" t="s">
        <v>63</v>
      </c>
      <c r="P1438" s="46" t="s">
        <v>508</v>
      </c>
      <c r="Q1438" s="46" t="s">
        <v>585</v>
      </c>
      <c r="R1438" s="46" t="s">
        <v>84</v>
      </c>
      <c r="S1438" s="46" t="s">
        <v>99</v>
      </c>
      <c r="T1438" s="46" t="s">
        <v>113</v>
      </c>
      <c r="U1438" s="46" t="s">
        <v>114</v>
      </c>
      <c r="V1438" s="46" t="s">
        <v>32</v>
      </c>
      <c r="W1438" s="46" t="s">
        <v>585</v>
      </c>
      <c r="X1438" s="46" t="s">
        <v>84</v>
      </c>
      <c r="Y1438" s="46" t="s">
        <v>562</v>
      </c>
      <c r="Z1438" s="46" t="s">
        <v>565</v>
      </c>
      <c r="AA1438" s="46" t="s">
        <v>509</v>
      </c>
      <c r="AB1438" s="46">
        <v>99526475.760000005</v>
      </c>
      <c r="AC1438" s="46">
        <v>103822571.81999999</v>
      </c>
      <c r="AD1438" s="46">
        <v>102299914.31999999</v>
      </c>
      <c r="AE1438" s="46">
        <v>111772164.59</v>
      </c>
      <c r="AF1438" s="46">
        <v>115832660.26000001</v>
      </c>
      <c r="AG1438" s="46">
        <v>134177117.38</v>
      </c>
      <c r="AH1438" s="46">
        <v>134935329.53</v>
      </c>
      <c r="AI1438" s="46" t="s">
        <v>96</v>
      </c>
      <c r="AJ1438" s="46">
        <v>0</v>
      </c>
      <c r="AK1438" s="46">
        <v>102248765.34999999</v>
      </c>
      <c r="AL1438" s="46">
        <v>104901350.09999999</v>
      </c>
      <c r="AM1438" s="46">
        <v>135130532.59999999</v>
      </c>
      <c r="AN1438" s="46">
        <v>145345285.03999999</v>
      </c>
      <c r="AO1438" s="46" t="s">
        <v>188</v>
      </c>
      <c r="AP1438" s="46" t="s">
        <v>63</v>
      </c>
      <c r="AQ1438" s="46"/>
      <c r="AR1438" s="46"/>
    </row>
    <row r="1439" spans="1:44" x14ac:dyDescent="0.2">
      <c r="A1439" s="46" t="s">
        <v>77</v>
      </c>
      <c r="B1439" s="46" t="s">
        <v>84</v>
      </c>
      <c r="C1439" s="46" t="s">
        <v>84</v>
      </c>
      <c r="D1439" s="46" t="s">
        <v>562</v>
      </c>
      <c r="E1439" s="46" t="s">
        <v>86</v>
      </c>
      <c r="F1439" s="46" t="s">
        <v>78</v>
      </c>
      <c r="G1439" s="46" t="s">
        <v>563</v>
      </c>
      <c r="H1439" s="46" t="s">
        <v>62</v>
      </c>
      <c r="I1439" s="46" t="s">
        <v>88</v>
      </c>
      <c r="J1439" s="46" t="s">
        <v>80</v>
      </c>
      <c r="K1439" s="46" t="s">
        <v>47</v>
      </c>
      <c r="L1439" s="46" t="s">
        <v>62</v>
      </c>
      <c r="M1439" s="46" t="s">
        <v>399</v>
      </c>
      <c r="N1439" s="46" t="s">
        <v>400</v>
      </c>
      <c r="O1439" s="46" t="s">
        <v>63</v>
      </c>
      <c r="P1439" s="46" t="s">
        <v>508</v>
      </c>
      <c r="Q1439" s="46" t="s">
        <v>585</v>
      </c>
      <c r="R1439" s="46" t="s">
        <v>84</v>
      </c>
      <c r="S1439" s="46" t="s">
        <v>99</v>
      </c>
      <c r="T1439" s="46" t="s">
        <v>113</v>
      </c>
      <c r="U1439" s="46" t="s">
        <v>114</v>
      </c>
      <c r="V1439" s="46" t="s">
        <v>32</v>
      </c>
      <c r="W1439" s="46" t="s">
        <v>585</v>
      </c>
      <c r="X1439" s="46" t="s">
        <v>84</v>
      </c>
      <c r="Y1439" s="46" t="s">
        <v>562</v>
      </c>
      <c r="Z1439" s="46" t="s">
        <v>565</v>
      </c>
      <c r="AA1439" s="46" t="s">
        <v>509</v>
      </c>
      <c r="AB1439" s="46">
        <v>99526475.760000005</v>
      </c>
      <c r="AC1439" s="46">
        <v>103822571.81999999</v>
      </c>
      <c r="AD1439" s="46">
        <v>102299914.31999999</v>
      </c>
      <c r="AE1439" s="46">
        <v>111772164.59</v>
      </c>
      <c r="AF1439" s="46">
        <v>115832660.26000001</v>
      </c>
      <c r="AG1439" s="46">
        <v>134177117.38</v>
      </c>
      <c r="AH1439" s="46">
        <v>134935329.53</v>
      </c>
      <c r="AI1439" s="46" t="s">
        <v>96</v>
      </c>
      <c r="AJ1439" s="46">
        <v>0</v>
      </c>
      <c r="AK1439" s="46">
        <v>102248765.34999999</v>
      </c>
      <c r="AL1439" s="46">
        <v>104901350.09999999</v>
      </c>
      <c r="AM1439" s="46">
        <v>135130532.59999999</v>
      </c>
      <c r="AN1439" s="46">
        <v>145345285.03999999</v>
      </c>
      <c r="AO1439" s="46" t="s">
        <v>401</v>
      </c>
      <c r="AP1439" s="46" t="s">
        <v>63</v>
      </c>
      <c r="AQ1439" s="46"/>
      <c r="AR1439" s="46"/>
    </row>
    <row r="1440" spans="1:44" x14ac:dyDescent="0.2">
      <c r="A1440" s="46" t="s">
        <v>77</v>
      </c>
      <c r="B1440" s="46" t="s">
        <v>84</v>
      </c>
      <c r="C1440" s="46" t="s">
        <v>84</v>
      </c>
      <c r="D1440" s="46" t="s">
        <v>562</v>
      </c>
      <c r="E1440" s="46" t="s">
        <v>86</v>
      </c>
      <c r="F1440" s="46" t="s">
        <v>78</v>
      </c>
      <c r="G1440" s="46" t="s">
        <v>563</v>
      </c>
      <c r="H1440" s="46" t="s">
        <v>62</v>
      </c>
      <c r="I1440" s="46" t="s">
        <v>88</v>
      </c>
      <c r="J1440" s="46" t="s">
        <v>80</v>
      </c>
      <c r="K1440" s="46" t="s">
        <v>47</v>
      </c>
      <c r="L1440" s="46" t="s">
        <v>62</v>
      </c>
      <c r="M1440" s="46" t="s">
        <v>110</v>
      </c>
      <c r="N1440" s="46" t="s">
        <v>111</v>
      </c>
      <c r="O1440" s="46" t="s">
        <v>63</v>
      </c>
      <c r="P1440" s="46" t="s">
        <v>508</v>
      </c>
      <c r="Q1440" s="46" t="s">
        <v>585</v>
      </c>
      <c r="R1440" s="46" t="s">
        <v>84</v>
      </c>
      <c r="S1440" s="46" t="s">
        <v>99</v>
      </c>
      <c r="T1440" s="46" t="s">
        <v>113</v>
      </c>
      <c r="U1440" s="46" t="s">
        <v>114</v>
      </c>
      <c r="V1440" s="46" t="s">
        <v>32</v>
      </c>
      <c r="W1440" s="46" t="s">
        <v>585</v>
      </c>
      <c r="X1440" s="46" t="s">
        <v>84</v>
      </c>
      <c r="Y1440" s="46" t="s">
        <v>562</v>
      </c>
      <c r="Z1440" s="46" t="s">
        <v>565</v>
      </c>
      <c r="AA1440" s="46" t="s">
        <v>509</v>
      </c>
      <c r="AB1440" s="46">
        <v>-86919176.849999994</v>
      </c>
      <c r="AC1440" s="46">
        <v>-86919176.849999994</v>
      </c>
      <c r="AD1440" s="46">
        <v>-86919176.849999994</v>
      </c>
      <c r="AE1440" s="46">
        <v>-86919176.849999994</v>
      </c>
      <c r="AF1440" s="46">
        <v>-86919176.849999994</v>
      </c>
      <c r="AG1440" s="46">
        <v>-86919176.849999994</v>
      </c>
      <c r="AH1440" s="46">
        <v>-86919176.849999994</v>
      </c>
      <c r="AI1440" s="46" t="s">
        <v>96</v>
      </c>
      <c r="AJ1440" s="46">
        <v>0</v>
      </c>
      <c r="AK1440" s="46">
        <v>-86919176.849999994</v>
      </c>
      <c r="AL1440" s="46">
        <v>-86919176.849999994</v>
      </c>
      <c r="AM1440" s="46">
        <v>-86919176.849999994</v>
      </c>
      <c r="AN1440" s="46">
        <v>-86919176.849999994</v>
      </c>
      <c r="AO1440" s="46" t="s">
        <v>112</v>
      </c>
      <c r="AP1440" s="46" t="s">
        <v>63</v>
      </c>
      <c r="AQ1440" s="46"/>
      <c r="AR1440" s="46"/>
    </row>
    <row r="1441" spans="1:44" x14ac:dyDescent="0.2">
      <c r="A1441" s="46" t="s">
        <v>77</v>
      </c>
      <c r="B1441" s="46" t="s">
        <v>84</v>
      </c>
      <c r="C1441" s="46" t="s">
        <v>84</v>
      </c>
      <c r="D1441" s="46" t="s">
        <v>562</v>
      </c>
      <c r="E1441" s="46" t="s">
        <v>86</v>
      </c>
      <c r="F1441" s="46" t="s">
        <v>78</v>
      </c>
      <c r="G1441" s="46" t="s">
        <v>563</v>
      </c>
      <c r="H1441" s="46" t="s">
        <v>62</v>
      </c>
      <c r="I1441" s="46" t="s">
        <v>88</v>
      </c>
      <c r="J1441" s="46" t="s">
        <v>80</v>
      </c>
      <c r="K1441" s="46" t="s">
        <v>47</v>
      </c>
      <c r="L1441" s="46" t="s">
        <v>62</v>
      </c>
      <c r="M1441" s="46" t="s">
        <v>115</v>
      </c>
      <c r="N1441" s="46" t="s">
        <v>116</v>
      </c>
      <c r="O1441" s="46" t="s">
        <v>63</v>
      </c>
      <c r="P1441" s="46" t="s">
        <v>508</v>
      </c>
      <c r="Q1441" s="46" t="s">
        <v>585</v>
      </c>
      <c r="R1441" s="46" t="s">
        <v>84</v>
      </c>
      <c r="S1441" s="46" t="s">
        <v>99</v>
      </c>
      <c r="T1441" s="46" t="s">
        <v>113</v>
      </c>
      <c r="U1441" s="46" t="s">
        <v>114</v>
      </c>
      <c r="V1441" s="46" t="s">
        <v>32</v>
      </c>
      <c r="W1441" s="46" t="s">
        <v>585</v>
      </c>
      <c r="X1441" s="46" t="s">
        <v>84</v>
      </c>
      <c r="Y1441" s="46" t="s">
        <v>562</v>
      </c>
      <c r="Z1441" s="46" t="s">
        <v>565</v>
      </c>
      <c r="AA1441" s="46" t="s">
        <v>509</v>
      </c>
      <c r="AB1441" s="46">
        <v>-86919176.849999994</v>
      </c>
      <c r="AC1441" s="46">
        <v>-86919176.849999994</v>
      </c>
      <c r="AD1441" s="46">
        <v>-86919176.849999994</v>
      </c>
      <c r="AE1441" s="46">
        <v>-86919176.849999994</v>
      </c>
      <c r="AF1441" s="46">
        <v>-86919176.849999994</v>
      </c>
      <c r="AG1441" s="46">
        <v>-86919176.849999994</v>
      </c>
      <c r="AH1441" s="46">
        <v>-86919176.849999994</v>
      </c>
      <c r="AI1441" s="46" t="s">
        <v>96</v>
      </c>
      <c r="AJ1441" s="46">
        <v>0</v>
      </c>
      <c r="AK1441" s="46">
        <v>-86919176.849999994</v>
      </c>
      <c r="AL1441" s="46">
        <v>-86919176.849999994</v>
      </c>
      <c r="AM1441" s="46">
        <v>-86919176.849999994</v>
      </c>
      <c r="AN1441" s="46">
        <v>-86919176.849999994</v>
      </c>
      <c r="AO1441" s="46" t="s">
        <v>117</v>
      </c>
      <c r="AP1441" s="46" t="s">
        <v>63</v>
      </c>
      <c r="AQ1441" s="46"/>
      <c r="AR1441" s="46"/>
    </row>
    <row r="1442" spans="1:44" x14ac:dyDescent="0.2">
      <c r="A1442" s="46" t="s">
        <v>77</v>
      </c>
      <c r="B1442" s="46" t="s">
        <v>84</v>
      </c>
      <c r="C1442" s="46" t="s">
        <v>84</v>
      </c>
      <c r="D1442" s="46" t="s">
        <v>562</v>
      </c>
      <c r="E1442" s="46" t="s">
        <v>86</v>
      </c>
      <c r="F1442" s="46" t="s">
        <v>78</v>
      </c>
      <c r="G1442" s="46" t="s">
        <v>563</v>
      </c>
      <c r="H1442" s="46" t="s">
        <v>62</v>
      </c>
      <c r="I1442" s="46" t="s">
        <v>88</v>
      </c>
      <c r="J1442" s="46" t="s">
        <v>80</v>
      </c>
      <c r="K1442" s="46" t="s">
        <v>47</v>
      </c>
      <c r="L1442" s="46" t="s">
        <v>62</v>
      </c>
      <c r="M1442" s="46" t="s">
        <v>118</v>
      </c>
      <c r="N1442" s="46" t="s">
        <v>119</v>
      </c>
      <c r="O1442" s="46" t="s">
        <v>63</v>
      </c>
      <c r="P1442" s="46" t="s">
        <v>508</v>
      </c>
      <c r="Q1442" s="46" t="s">
        <v>585</v>
      </c>
      <c r="R1442" s="46" t="s">
        <v>84</v>
      </c>
      <c r="S1442" s="46" t="s">
        <v>99</v>
      </c>
      <c r="T1442" s="46" t="s">
        <v>113</v>
      </c>
      <c r="U1442" s="46" t="s">
        <v>114</v>
      </c>
      <c r="V1442" s="46" t="s">
        <v>32</v>
      </c>
      <c r="W1442" s="46" t="s">
        <v>585</v>
      </c>
      <c r="X1442" s="46" t="s">
        <v>84</v>
      </c>
      <c r="Y1442" s="46" t="s">
        <v>562</v>
      </c>
      <c r="Z1442" s="46" t="s">
        <v>565</v>
      </c>
      <c r="AA1442" s="46" t="s">
        <v>509</v>
      </c>
      <c r="AB1442" s="46">
        <v>-100107519.16</v>
      </c>
      <c r="AC1442" s="46">
        <v>-104239968.64</v>
      </c>
      <c r="AD1442" s="46">
        <v>-102082441.64</v>
      </c>
      <c r="AE1442" s="46">
        <v>-111824667.5</v>
      </c>
      <c r="AF1442" s="46">
        <v>-118662046.09999999</v>
      </c>
      <c r="AG1442" s="46">
        <v>-134617732.28</v>
      </c>
      <c r="AH1442" s="46">
        <v>-134880649.44</v>
      </c>
      <c r="AI1442" s="46" t="s">
        <v>96</v>
      </c>
      <c r="AJ1442" s="46">
        <v>0</v>
      </c>
      <c r="AK1442" s="46">
        <v>-103915194.70999999</v>
      </c>
      <c r="AL1442" s="46">
        <v>-105084464.59999999</v>
      </c>
      <c r="AM1442" s="46">
        <v>-134930899.08000001</v>
      </c>
      <c r="AN1442" s="46">
        <v>-138216011.78</v>
      </c>
      <c r="AO1442" s="46" t="s">
        <v>120</v>
      </c>
      <c r="AP1442" s="46" t="s">
        <v>63</v>
      </c>
      <c r="AQ1442" s="46"/>
      <c r="AR1442" s="46"/>
    </row>
    <row r="1443" spans="1:44" x14ac:dyDescent="0.2">
      <c r="A1443" s="46" t="s">
        <v>77</v>
      </c>
      <c r="B1443" s="46" t="s">
        <v>84</v>
      </c>
      <c r="C1443" s="46" t="s">
        <v>84</v>
      </c>
      <c r="D1443" s="46" t="s">
        <v>562</v>
      </c>
      <c r="E1443" s="46" t="s">
        <v>86</v>
      </c>
      <c r="F1443" s="46" t="s">
        <v>78</v>
      </c>
      <c r="G1443" s="46" t="s">
        <v>563</v>
      </c>
      <c r="H1443" s="46" t="s">
        <v>62</v>
      </c>
      <c r="I1443" s="46" t="s">
        <v>88</v>
      </c>
      <c r="J1443" s="46" t="s">
        <v>80</v>
      </c>
      <c r="K1443" s="46" t="s">
        <v>47</v>
      </c>
      <c r="L1443" s="46" t="s">
        <v>62</v>
      </c>
      <c r="M1443" s="46" t="s">
        <v>582</v>
      </c>
      <c r="N1443" s="46" t="s">
        <v>583</v>
      </c>
      <c r="O1443" s="46" t="s">
        <v>63</v>
      </c>
      <c r="P1443" s="46" t="s">
        <v>508</v>
      </c>
      <c r="Q1443" s="46" t="s">
        <v>585</v>
      </c>
      <c r="R1443" s="46" t="s">
        <v>84</v>
      </c>
      <c r="S1443" s="46" t="s">
        <v>99</v>
      </c>
      <c r="T1443" s="46" t="s">
        <v>113</v>
      </c>
      <c r="U1443" s="46" t="s">
        <v>114</v>
      </c>
      <c r="V1443" s="46" t="s">
        <v>32</v>
      </c>
      <c r="W1443" s="46" t="s">
        <v>585</v>
      </c>
      <c r="X1443" s="46" t="s">
        <v>84</v>
      </c>
      <c r="Y1443" s="46" t="s">
        <v>562</v>
      </c>
      <c r="Z1443" s="46" t="s">
        <v>565</v>
      </c>
      <c r="AA1443" s="46" t="s">
        <v>509</v>
      </c>
      <c r="AB1443" s="46">
        <v>0</v>
      </c>
      <c r="AC1443" s="46">
        <v>0</v>
      </c>
      <c r="AD1443" s="46">
        <v>0</v>
      </c>
      <c r="AE1443" s="46">
        <v>0</v>
      </c>
      <c r="AF1443" s="46">
        <v>789.81</v>
      </c>
      <c r="AG1443" s="46">
        <v>0</v>
      </c>
      <c r="AH1443" s="46">
        <v>25.26</v>
      </c>
      <c r="AI1443" s="46" t="s">
        <v>96</v>
      </c>
      <c r="AJ1443" s="46">
        <v>0</v>
      </c>
      <c r="AK1443" s="46">
        <v>0</v>
      </c>
      <c r="AL1443" s="46">
        <v>0</v>
      </c>
      <c r="AM1443" s="46">
        <v>0</v>
      </c>
      <c r="AN1443" s="46">
        <v>0</v>
      </c>
      <c r="AO1443" s="46" t="s">
        <v>584</v>
      </c>
      <c r="AP1443" s="46" t="s">
        <v>63</v>
      </c>
      <c r="AQ1443" s="46"/>
      <c r="AR1443" s="46"/>
    </row>
    <row r="1444" spans="1:44" x14ac:dyDescent="0.2">
      <c r="A1444" s="46" t="s">
        <v>77</v>
      </c>
      <c r="B1444" s="46" t="s">
        <v>84</v>
      </c>
      <c r="C1444" s="46" t="s">
        <v>84</v>
      </c>
      <c r="D1444" s="46" t="s">
        <v>562</v>
      </c>
      <c r="E1444" s="46" t="s">
        <v>86</v>
      </c>
      <c r="F1444" s="46" t="s">
        <v>78</v>
      </c>
      <c r="G1444" s="46" t="s">
        <v>563</v>
      </c>
      <c r="H1444" s="46" t="s">
        <v>62</v>
      </c>
      <c r="I1444" s="46" t="s">
        <v>88</v>
      </c>
      <c r="J1444" s="46" t="s">
        <v>80</v>
      </c>
      <c r="K1444" s="46" t="s">
        <v>47</v>
      </c>
      <c r="L1444" s="46" t="s">
        <v>62</v>
      </c>
      <c r="M1444" s="46" t="s">
        <v>121</v>
      </c>
      <c r="N1444" s="46" t="s">
        <v>122</v>
      </c>
      <c r="O1444" s="46" t="s">
        <v>63</v>
      </c>
      <c r="P1444" s="46" t="s">
        <v>508</v>
      </c>
      <c r="Q1444" s="46" t="s">
        <v>585</v>
      </c>
      <c r="R1444" s="46" t="s">
        <v>84</v>
      </c>
      <c r="S1444" s="46" t="s">
        <v>99</v>
      </c>
      <c r="T1444" s="46" t="s">
        <v>113</v>
      </c>
      <c r="U1444" s="46" t="s">
        <v>114</v>
      </c>
      <c r="V1444" s="46" t="s">
        <v>32</v>
      </c>
      <c r="W1444" s="46" t="s">
        <v>585</v>
      </c>
      <c r="X1444" s="46" t="s">
        <v>84</v>
      </c>
      <c r="Y1444" s="46" t="s">
        <v>562</v>
      </c>
      <c r="Z1444" s="46" t="s">
        <v>565</v>
      </c>
      <c r="AA1444" s="46" t="s">
        <v>509</v>
      </c>
      <c r="AB1444" s="46">
        <v>-100107519.16</v>
      </c>
      <c r="AC1444" s="46">
        <v>-104239968.64</v>
      </c>
      <c r="AD1444" s="46">
        <v>-102082441.64</v>
      </c>
      <c r="AE1444" s="46">
        <v>-111824667.5</v>
      </c>
      <c r="AF1444" s="46">
        <v>-118661256.29000001</v>
      </c>
      <c r="AG1444" s="46">
        <v>-134617732.28</v>
      </c>
      <c r="AH1444" s="46">
        <v>-134880624.18000001</v>
      </c>
      <c r="AI1444" s="46" t="s">
        <v>96</v>
      </c>
      <c r="AJ1444" s="46">
        <v>0</v>
      </c>
      <c r="AK1444" s="46">
        <v>-103915194.70999999</v>
      </c>
      <c r="AL1444" s="46">
        <v>-105084464.59999999</v>
      </c>
      <c r="AM1444" s="46">
        <v>-134930899.08000001</v>
      </c>
      <c r="AN1444" s="46">
        <v>-138216011.78</v>
      </c>
      <c r="AO1444" s="46" t="s">
        <v>123</v>
      </c>
      <c r="AP1444" s="46" t="s">
        <v>63</v>
      </c>
      <c r="AQ1444" s="46"/>
      <c r="AR1444" s="46"/>
    </row>
    <row r="1445" spans="1:44" x14ac:dyDescent="0.2">
      <c r="A1445" s="46" t="s">
        <v>77</v>
      </c>
      <c r="B1445" s="46" t="s">
        <v>84</v>
      </c>
      <c r="C1445" s="46" t="s">
        <v>84</v>
      </c>
      <c r="D1445" s="46" t="s">
        <v>562</v>
      </c>
      <c r="E1445" s="46" t="s">
        <v>86</v>
      </c>
      <c r="F1445" s="46" t="s">
        <v>78</v>
      </c>
      <c r="G1445" s="46" t="s">
        <v>563</v>
      </c>
      <c r="H1445" s="46" t="s">
        <v>62</v>
      </c>
      <c r="I1445" s="46" t="s">
        <v>196</v>
      </c>
      <c r="J1445" s="46" t="s">
        <v>80</v>
      </c>
      <c r="K1445" s="46" t="s">
        <v>47</v>
      </c>
      <c r="L1445" s="46" t="s">
        <v>62</v>
      </c>
      <c r="M1445" s="46" t="s">
        <v>81</v>
      </c>
      <c r="N1445" s="46" t="s">
        <v>82</v>
      </c>
      <c r="O1445" s="46" t="s">
        <v>63</v>
      </c>
      <c r="P1445" s="46" t="s">
        <v>545</v>
      </c>
      <c r="Q1445" s="46" t="s">
        <v>590</v>
      </c>
      <c r="R1445" s="46" t="s">
        <v>84</v>
      </c>
      <c r="S1445" s="46" t="s">
        <v>99</v>
      </c>
      <c r="T1445" s="46" t="s">
        <v>48</v>
      </c>
      <c r="U1445" s="46" t="s">
        <v>31</v>
      </c>
      <c r="V1445" s="46" t="s">
        <v>32</v>
      </c>
      <c r="W1445" s="46" t="s">
        <v>590</v>
      </c>
      <c r="X1445" s="46" t="s">
        <v>84</v>
      </c>
      <c r="Y1445" s="46" t="s">
        <v>562</v>
      </c>
      <c r="Z1445" s="46" t="s">
        <v>565</v>
      </c>
      <c r="AA1445" s="46" t="s">
        <v>548</v>
      </c>
      <c r="AB1445" s="46">
        <v>63779877.68</v>
      </c>
      <c r="AC1445" s="46">
        <v>63779877.68</v>
      </c>
      <c r="AD1445" s="46">
        <v>63779877.68</v>
      </c>
      <c r="AE1445" s="46">
        <v>63779877.68</v>
      </c>
      <c r="AF1445" s="46">
        <v>63779877.68</v>
      </c>
      <c r="AG1445" s="46">
        <v>63779877.68</v>
      </c>
      <c r="AH1445" s="46">
        <v>63779877.68</v>
      </c>
      <c r="AI1445" s="46" t="s">
        <v>96</v>
      </c>
      <c r="AJ1445" s="46">
        <v>0</v>
      </c>
      <c r="AK1445" s="46">
        <v>63779877.68</v>
      </c>
      <c r="AL1445" s="46">
        <v>63779877.68</v>
      </c>
      <c r="AM1445" s="46">
        <v>63779877.68</v>
      </c>
      <c r="AN1445" s="46">
        <v>63779877.68</v>
      </c>
      <c r="AO1445" s="46" t="s">
        <v>83</v>
      </c>
      <c r="AP1445" s="46" t="s">
        <v>63</v>
      </c>
      <c r="AQ1445" s="46"/>
      <c r="AR1445" s="46"/>
    </row>
    <row r="1446" spans="1:44" x14ac:dyDescent="0.2">
      <c r="A1446" s="46" t="s">
        <v>77</v>
      </c>
      <c r="B1446" s="46" t="s">
        <v>84</v>
      </c>
      <c r="C1446" s="46" t="s">
        <v>84</v>
      </c>
      <c r="D1446" s="46" t="s">
        <v>562</v>
      </c>
      <c r="E1446" s="46" t="s">
        <v>86</v>
      </c>
      <c r="F1446" s="46" t="s">
        <v>78</v>
      </c>
      <c r="G1446" s="46" t="s">
        <v>563</v>
      </c>
      <c r="H1446" s="46" t="s">
        <v>62</v>
      </c>
      <c r="I1446" s="46" t="s">
        <v>196</v>
      </c>
      <c r="J1446" s="46" t="s">
        <v>80</v>
      </c>
      <c r="K1446" s="46" t="s">
        <v>47</v>
      </c>
      <c r="L1446" s="46" t="s">
        <v>62</v>
      </c>
      <c r="M1446" s="46" t="s">
        <v>198</v>
      </c>
      <c r="N1446" s="46" t="s">
        <v>199</v>
      </c>
      <c r="O1446" s="46" t="s">
        <v>63</v>
      </c>
      <c r="P1446" s="46" t="s">
        <v>545</v>
      </c>
      <c r="Q1446" s="46" t="s">
        <v>590</v>
      </c>
      <c r="R1446" s="46" t="s">
        <v>84</v>
      </c>
      <c r="S1446" s="46" t="s">
        <v>99</v>
      </c>
      <c r="T1446" s="46" t="s">
        <v>48</v>
      </c>
      <c r="U1446" s="46" t="s">
        <v>31</v>
      </c>
      <c r="V1446" s="46" t="s">
        <v>32</v>
      </c>
      <c r="W1446" s="46" t="s">
        <v>590</v>
      </c>
      <c r="X1446" s="46" t="s">
        <v>84</v>
      </c>
      <c r="Y1446" s="46" t="s">
        <v>562</v>
      </c>
      <c r="Z1446" s="46" t="s">
        <v>565</v>
      </c>
      <c r="AA1446" s="46" t="s">
        <v>548</v>
      </c>
      <c r="AB1446" s="46">
        <v>11534025.470000001</v>
      </c>
      <c r="AC1446" s="46">
        <v>17904945.07</v>
      </c>
      <c r="AD1446" s="46">
        <v>18210802.09</v>
      </c>
      <c r="AE1446" s="46">
        <v>22468534.690000001</v>
      </c>
      <c r="AF1446" s="46">
        <v>29871630.399999999</v>
      </c>
      <c r="AG1446" s="46">
        <v>53153296.960000001</v>
      </c>
      <c r="AH1446" s="46">
        <v>68299873.879999995</v>
      </c>
      <c r="AI1446" s="46" t="s">
        <v>96</v>
      </c>
      <c r="AJ1446" s="46">
        <v>0</v>
      </c>
      <c r="AK1446" s="46">
        <v>16140837.449999999</v>
      </c>
      <c r="AL1446" s="46">
        <v>21570408.609999999</v>
      </c>
      <c r="AM1446" s="46">
        <v>48713796.890000001</v>
      </c>
      <c r="AN1446" s="46">
        <v>77367504.280000001</v>
      </c>
      <c r="AO1446" s="46" t="s">
        <v>200</v>
      </c>
      <c r="AP1446" s="46" t="s">
        <v>63</v>
      </c>
      <c r="AQ1446" s="46"/>
      <c r="AR1446" s="46"/>
    </row>
    <row r="1447" spans="1:44" x14ac:dyDescent="0.2">
      <c r="A1447" s="46" t="s">
        <v>77</v>
      </c>
      <c r="B1447" s="46" t="s">
        <v>84</v>
      </c>
      <c r="C1447" s="46" t="s">
        <v>84</v>
      </c>
      <c r="D1447" s="46" t="s">
        <v>562</v>
      </c>
      <c r="E1447" s="46" t="s">
        <v>86</v>
      </c>
      <c r="F1447" s="46" t="s">
        <v>78</v>
      </c>
      <c r="G1447" s="46" t="s">
        <v>563</v>
      </c>
      <c r="H1447" s="46" t="s">
        <v>62</v>
      </c>
      <c r="I1447" s="46" t="s">
        <v>196</v>
      </c>
      <c r="J1447" s="46" t="s">
        <v>80</v>
      </c>
      <c r="K1447" s="46" t="s">
        <v>47</v>
      </c>
      <c r="L1447" s="46" t="s">
        <v>62</v>
      </c>
      <c r="M1447" s="46" t="s">
        <v>307</v>
      </c>
      <c r="N1447" s="46" t="s">
        <v>308</v>
      </c>
      <c r="O1447" s="46" t="s">
        <v>63</v>
      </c>
      <c r="P1447" s="46" t="s">
        <v>545</v>
      </c>
      <c r="Q1447" s="46" t="s">
        <v>590</v>
      </c>
      <c r="R1447" s="46" t="s">
        <v>84</v>
      </c>
      <c r="S1447" s="46" t="s">
        <v>99</v>
      </c>
      <c r="T1447" s="46" t="s">
        <v>48</v>
      </c>
      <c r="U1447" s="46" t="s">
        <v>31</v>
      </c>
      <c r="V1447" s="46" t="s">
        <v>32</v>
      </c>
      <c r="W1447" s="46" t="s">
        <v>590</v>
      </c>
      <c r="X1447" s="46" t="s">
        <v>84</v>
      </c>
      <c r="Y1447" s="46" t="s">
        <v>562</v>
      </c>
      <c r="Z1447" s="46" t="s">
        <v>565</v>
      </c>
      <c r="AA1447" s="46" t="s">
        <v>548</v>
      </c>
      <c r="AB1447" s="46">
        <v>29356786.609999999</v>
      </c>
      <c r="AC1447" s="46">
        <v>32514108.640000001</v>
      </c>
      <c r="AD1447" s="46">
        <v>32644999.25</v>
      </c>
      <c r="AE1447" s="46">
        <v>34543737.939999998</v>
      </c>
      <c r="AF1447" s="46">
        <v>34778870.159999996</v>
      </c>
      <c r="AG1447" s="46">
        <v>35793593.939999998</v>
      </c>
      <c r="AH1447" s="46">
        <v>35967788.920000002</v>
      </c>
      <c r="AI1447" s="46" t="s">
        <v>96</v>
      </c>
      <c r="AJ1447" s="46">
        <v>0</v>
      </c>
      <c r="AK1447" s="46">
        <v>29911401.920000002</v>
      </c>
      <c r="AL1447" s="46">
        <v>32925199.399999999</v>
      </c>
      <c r="AM1447" s="46">
        <v>35538485.530000001</v>
      </c>
      <c r="AN1447" s="46">
        <v>37355300.979999997</v>
      </c>
      <c r="AO1447" s="46" t="s">
        <v>309</v>
      </c>
      <c r="AP1447" s="46" t="s">
        <v>63</v>
      </c>
      <c r="AQ1447" s="46"/>
      <c r="AR1447" s="46"/>
    </row>
    <row r="1448" spans="1:44" x14ac:dyDescent="0.2">
      <c r="A1448" s="46" t="s">
        <v>77</v>
      </c>
      <c r="B1448" s="46" t="s">
        <v>84</v>
      </c>
      <c r="C1448" s="46" t="s">
        <v>84</v>
      </c>
      <c r="D1448" s="46" t="s">
        <v>562</v>
      </c>
      <c r="E1448" s="46" t="s">
        <v>86</v>
      </c>
      <c r="F1448" s="46" t="s">
        <v>78</v>
      </c>
      <c r="G1448" s="46" t="s">
        <v>563</v>
      </c>
      <c r="H1448" s="46" t="s">
        <v>62</v>
      </c>
      <c r="I1448" s="46" t="s">
        <v>196</v>
      </c>
      <c r="J1448" s="46" t="s">
        <v>80</v>
      </c>
      <c r="K1448" s="46" t="s">
        <v>47</v>
      </c>
      <c r="L1448" s="46" t="s">
        <v>62</v>
      </c>
      <c r="M1448" s="46" t="s">
        <v>152</v>
      </c>
      <c r="N1448" s="46" t="s">
        <v>153</v>
      </c>
      <c r="O1448" s="46" t="s">
        <v>63</v>
      </c>
      <c r="P1448" s="46" t="s">
        <v>545</v>
      </c>
      <c r="Q1448" s="46" t="s">
        <v>590</v>
      </c>
      <c r="R1448" s="46" t="s">
        <v>84</v>
      </c>
      <c r="S1448" s="46" t="s">
        <v>99</v>
      </c>
      <c r="T1448" s="46" t="s">
        <v>48</v>
      </c>
      <c r="U1448" s="46" t="s">
        <v>31</v>
      </c>
      <c r="V1448" s="46" t="s">
        <v>106</v>
      </c>
      <c r="W1448" s="46" t="s">
        <v>590</v>
      </c>
      <c r="X1448" s="46" t="s">
        <v>84</v>
      </c>
      <c r="Y1448" s="46" t="s">
        <v>562</v>
      </c>
      <c r="Z1448" s="46" t="s">
        <v>565</v>
      </c>
      <c r="AA1448" s="46" t="s">
        <v>548</v>
      </c>
      <c r="AB1448" s="46">
        <v>104670689.76000001</v>
      </c>
      <c r="AC1448" s="46">
        <v>114198931.39</v>
      </c>
      <c r="AD1448" s="46">
        <v>114635679.02</v>
      </c>
      <c r="AE1448" s="46">
        <v>120792150.31</v>
      </c>
      <c r="AF1448" s="46">
        <v>128430378.23999999</v>
      </c>
      <c r="AG1448" s="46">
        <v>152726768.58000001</v>
      </c>
      <c r="AH1448" s="46">
        <v>168047540.47999999</v>
      </c>
      <c r="AI1448" s="46" t="s">
        <v>96</v>
      </c>
      <c r="AJ1448" s="46">
        <v>0</v>
      </c>
      <c r="AK1448" s="46">
        <v>109832117.05</v>
      </c>
      <c r="AL1448" s="46">
        <v>118275485.69</v>
      </c>
      <c r="AM1448" s="46">
        <v>148032160.09999999</v>
      </c>
      <c r="AN1448" s="46">
        <v>178502682.94</v>
      </c>
      <c r="AO1448" s="46" t="s">
        <v>154</v>
      </c>
      <c r="AP1448" s="46" t="s">
        <v>63</v>
      </c>
      <c r="AQ1448" s="46"/>
      <c r="AR1448" s="46"/>
    </row>
    <row r="1449" spans="1:44" x14ac:dyDescent="0.2">
      <c r="A1449" s="46" t="s">
        <v>77</v>
      </c>
      <c r="B1449" s="46" t="s">
        <v>84</v>
      </c>
      <c r="C1449" s="46" t="s">
        <v>84</v>
      </c>
      <c r="D1449" s="46" t="s">
        <v>562</v>
      </c>
      <c r="E1449" s="46" t="s">
        <v>86</v>
      </c>
      <c r="F1449" s="46" t="s">
        <v>78</v>
      </c>
      <c r="G1449" s="46" t="s">
        <v>563</v>
      </c>
      <c r="H1449" s="46" t="s">
        <v>62</v>
      </c>
      <c r="I1449" s="46" t="s">
        <v>196</v>
      </c>
      <c r="J1449" s="46" t="s">
        <v>80</v>
      </c>
      <c r="K1449" s="46" t="s">
        <v>47</v>
      </c>
      <c r="L1449" s="46" t="s">
        <v>62</v>
      </c>
      <c r="M1449" s="46" t="s">
        <v>155</v>
      </c>
      <c r="N1449" s="46" t="s">
        <v>156</v>
      </c>
      <c r="O1449" s="46" t="s">
        <v>63</v>
      </c>
      <c r="P1449" s="46" t="s">
        <v>545</v>
      </c>
      <c r="Q1449" s="46" t="s">
        <v>590</v>
      </c>
      <c r="R1449" s="46" t="s">
        <v>84</v>
      </c>
      <c r="S1449" s="46" t="s">
        <v>99</v>
      </c>
      <c r="T1449" s="46" t="s">
        <v>48</v>
      </c>
      <c r="U1449" s="46" t="s">
        <v>31</v>
      </c>
      <c r="V1449" s="46" t="s">
        <v>32</v>
      </c>
      <c r="W1449" s="46" t="s">
        <v>590</v>
      </c>
      <c r="X1449" s="46" t="s">
        <v>84</v>
      </c>
      <c r="Y1449" s="46" t="s">
        <v>562</v>
      </c>
      <c r="Z1449" s="46" t="s">
        <v>565</v>
      </c>
      <c r="AA1449" s="46" t="s">
        <v>548</v>
      </c>
      <c r="AB1449" s="46">
        <v>63779877.68</v>
      </c>
      <c r="AC1449" s="46">
        <v>63779877.68</v>
      </c>
      <c r="AD1449" s="46">
        <v>63779877.68</v>
      </c>
      <c r="AE1449" s="46">
        <v>63779877.68</v>
      </c>
      <c r="AF1449" s="46">
        <v>63779877.68</v>
      </c>
      <c r="AG1449" s="46">
        <v>63779877.68</v>
      </c>
      <c r="AH1449" s="46">
        <v>63779877.68</v>
      </c>
      <c r="AI1449" s="46" t="s">
        <v>96</v>
      </c>
      <c r="AJ1449" s="46">
        <v>0</v>
      </c>
      <c r="AK1449" s="46">
        <v>63779877.68</v>
      </c>
      <c r="AL1449" s="46">
        <v>63779877.68</v>
      </c>
      <c r="AM1449" s="46">
        <v>63779877.68</v>
      </c>
      <c r="AN1449" s="46">
        <v>63779877.68</v>
      </c>
      <c r="AO1449" s="46" t="s">
        <v>157</v>
      </c>
      <c r="AP1449" s="46" t="s">
        <v>63</v>
      </c>
      <c r="AQ1449" s="46"/>
      <c r="AR1449" s="46"/>
    </row>
    <row r="1450" spans="1:44" x14ac:dyDescent="0.2">
      <c r="A1450" s="46" t="s">
        <v>77</v>
      </c>
      <c r="B1450" s="46" t="s">
        <v>84</v>
      </c>
      <c r="C1450" s="46" t="s">
        <v>84</v>
      </c>
      <c r="D1450" s="46" t="s">
        <v>562</v>
      </c>
      <c r="E1450" s="46" t="s">
        <v>86</v>
      </c>
      <c r="F1450" s="46" t="s">
        <v>78</v>
      </c>
      <c r="G1450" s="46" t="s">
        <v>563</v>
      </c>
      <c r="H1450" s="46" t="s">
        <v>62</v>
      </c>
      <c r="I1450" s="46" t="s">
        <v>196</v>
      </c>
      <c r="J1450" s="46" t="s">
        <v>80</v>
      </c>
      <c r="K1450" s="46" t="s">
        <v>47</v>
      </c>
      <c r="L1450" s="46" t="s">
        <v>62</v>
      </c>
      <c r="M1450" s="46" t="s">
        <v>201</v>
      </c>
      <c r="N1450" s="46" t="s">
        <v>202</v>
      </c>
      <c r="O1450" s="46" t="s">
        <v>63</v>
      </c>
      <c r="P1450" s="46" t="s">
        <v>545</v>
      </c>
      <c r="Q1450" s="46" t="s">
        <v>590</v>
      </c>
      <c r="R1450" s="46" t="s">
        <v>84</v>
      </c>
      <c r="S1450" s="46" t="s">
        <v>99</v>
      </c>
      <c r="T1450" s="46" t="s">
        <v>48</v>
      </c>
      <c r="U1450" s="46" t="s">
        <v>31</v>
      </c>
      <c r="V1450" s="46" t="s">
        <v>32</v>
      </c>
      <c r="W1450" s="46" t="s">
        <v>590</v>
      </c>
      <c r="X1450" s="46" t="s">
        <v>84</v>
      </c>
      <c r="Y1450" s="46" t="s">
        <v>562</v>
      </c>
      <c r="Z1450" s="46" t="s">
        <v>565</v>
      </c>
      <c r="AA1450" s="46" t="s">
        <v>548</v>
      </c>
      <c r="AB1450" s="46">
        <v>11534025.470000001</v>
      </c>
      <c r="AC1450" s="46">
        <v>17904945.07</v>
      </c>
      <c r="AD1450" s="46">
        <v>18210802.09</v>
      </c>
      <c r="AE1450" s="46">
        <v>22468534.690000001</v>
      </c>
      <c r="AF1450" s="46">
        <v>29871630.399999999</v>
      </c>
      <c r="AG1450" s="46">
        <v>53153296.960000001</v>
      </c>
      <c r="AH1450" s="46">
        <v>68299873.879999995</v>
      </c>
      <c r="AI1450" s="46" t="s">
        <v>96</v>
      </c>
      <c r="AJ1450" s="46">
        <v>0</v>
      </c>
      <c r="AK1450" s="46">
        <v>16140837.449999999</v>
      </c>
      <c r="AL1450" s="46">
        <v>21570408.609999999</v>
      </c>
      <c r="AM1450" s="46">
        <v>48713796.890000001</v>
      </c>
      <c r="AN1450" s="46">
        <v>77367504.280000001</v>
      </c>
      <c r="AO1450" s="46" t="s">
        <v>203</v>
      </c>
      <c r="AP1450" s="46" t="s">
        <v>63</v>
      </c>
      <c r="AQ1450" s="46"/>
      <c r="AR1450" s="46"/>
    </row>
    <row r="1451" spans="1:44" x14ac:dyDescent="0.2">
      <c r="A1451" s="46" t="s">
        <v>77</v>
      </c>
      <c r="B1451" s="46" t="s">
        <v>84</v>
      </c>
      <c r="C1451" s="46" t="s">
        <v>84</v>
      </c>
      <c r="D1451" s="46" t="s">
        <v>562</v>
      </c>
      <c r="E1451" s="46" t="s">
        <v>86</v>
      </c>
      <c r="F1451" s="46" t="s">
        <v>78</v>
      </c>
      <c r="G1451" s="46" t="s">
        <v>563</v>
      </c>
      <c r="H1451" s="46" t="s">
        <v>62</v>
      </c>
      <c r="I1451" s="46" t="s">
        <v>196</v>
      </c>
      <c r="J1451" s="46" t="s">
        <v>80</v>
      </c>
      <c r="K1451" s="46" t="s">
        <v>47</v>
      </c>
      <c r="L1451" s="46" t="s">
        <v>62</v>
      </c>
      <c r="M1451" s="46" t="s">
        <v>404</v>
      </c>
      <c r="N1451" s="46" t="s">
        <v>405</v>
      </c>
      <c r="O1451" s="46" t="s">
        <v>63</v>
      </c>
      <c r="P1451" s="46" t="s">
        <v>545</v>
      </c>
      <c r="Q1451" s="46" t="s">
        <v>590</v>
      </c>
      <c r="R1451" s="46" t="s">
        <v>84</v>
      </c>
      <c r="S1451" s="46" t="s">
        <v>99</v>
      </c>
      <c r="T1451" s="46" t="s">
        <v>48</v>
      </c>
      <c r="U1451" s="46" t="s">
        <v>31</v>
      </c>
      <c r="V1451" s="46" t="s">
        <v>32</v>
      </c>
      <c r="W1451" s="46" t="s">
        <v>590</v>
      </c>
      <c r="X1451" s="46" t="s">
        <v>84</v>
      </c>
      <c r="Y1451" s="46" t="s">
        <v>562</v>
      </c>
      <c r="Z1451" s="46" t="s">
        <v>565</v>
      </c>
      <c r="AA1451" s="46" t="s">
        <v>548</v>
      </c>
      <c r="AB1451" s="46">
        <v>29356786.609999999</v>
      </c>
      <c r="AC1451" s="46">
        <v>32514108.640000001</v>
      </c>
      <c r="AD1451" s="46">
        <v>32644999.25</v>
      </c>
      <c r="AE1451" s="46">
        <v>34543737.939999998</v>
      </c>
      <c r="AF1451" s="46">
        <v>34778870.159999996</v>
      </c>
      <c r="AG1451" s="46">
        <v>35793593.939999998</v>
      </c>
      <c r="AH1451" s="46">
        <v>35967788.920000002</v>
      </c>
      <c r="AI1451" s="46" t="s">
        <v>96</v>
      </c>
      <c r="AJ1451" s="46">
        <v>0</v>
      </c>
      <c r="AK1451" s="46">
        <v>29911401.920000002</v>
      </c>
      <c r="AL1451" s="46">
        <v>32925199.399999999</v>
      </c>
      <c r="AM1451" s="46">
        <v>35538485.530000001</v>
      </c>
      <c r="AN1451" s="46">
        <v>37355300.979999997</v>
      </c>
      <c r="AO1451" s="46" t="s">
        <v>406</v>
      </c>
      <c r="AP1451" s="46" t="s">
        <v>63</v>
      </c>
      <c r="AQ1451" s="46"/>
      <c r="AR1451" s="46"/>
    </row>
    <row r="1452" spans="1:44" x14ac:dyDescent="0.2">
      <c r="A1452" s="46" t="s">
        <v>77</v>
      </c>
      <c r="B1452" s="46" t="s">
        <v>84</v>
      </c>
      <c r="C1452" s="46" t="s">
        <v>84</v>
      </c>
      <c r="D1452" s="46" t="s">
        <v>562</v>
      </c>
      <c r="E1452" s="46" t="s">
        <v>86</v>
      </c>
      <c r="F1452" s="46" t="s">
        <v>78</v>
      </c>
      <c r="G1452" s="46" t="s">
        <v>563</v>
      </c>
      <c r="H1452" s="46" t="s">
        <v>62</v>
      </c>
      <c r="I1452" s="46" t="s">
        <v>196</v>
      </c>
      <c r="J1452" s="46" t="s">
        <v>80</v>
      </c>
      <c r="K1452" s="46" t="s">
        <v>47</v>
      </c>
      <c r="L1452" s="46" t="s">
        <v>62</v>
      </c>
      <c r="M1452" s="46" t="s">
        <v>160</v>
      </c>
      <c r="N1452" s="46" t="s">
        <v>161</v>
      </c>
      <c r="O1452" s="46" t="s">
        <v>63</v>
      </c>
      <c r="P1452" s="46" t="s">
        <v>545</v>
      </c>
      <c r="Q1452" s="46" t="s">
        <v>590</v>
      </c>
      <c r="R1452" s="46" t="s">
        <v>84</v>
      </c>
      <c r="S1452" s="46" t="s">
        <v>99</v>
      </c>
      <c r="T1452" s="46" t="s">
        <v>48</v>
      </c>
      <c r="U1452" s="46" t="s">
        <v>31</v>
      </c>
      <c r="V1452" s="46" t="s">
        <v>106</v>
      </c>
      <c r="W1452" s="46" t="s">
        <v>590</v>
      </c>
      <c r="X1452" s="46" t="s">
        <v>84</v>
      </c>
      <c r="Y1452" s="46" t="s">
        <v>562</v>
      </c>
      <c r="Z1452" s="46" t="s">
        <v>565</v>
      </c>
      <c r="AA1452" s="46" t="s">
        <v>548</v>
      </c>
      <c r="AB1452" s="46">
        <v>104670689.76000001</v>
      </c>
      <c r="AC1452" s="46">
        <v>114198931.39</v>
      </c>
      <c r="AD1452" s="46">
        <v>114635679.02</v>
      </c>
      <c r="AE1452" s="46">
        <v>120792150.31</v>
      </c>
      <c r="AF1452" s="46">
        <v>128430378.23999999</v>
      </c>
      <c r="AG1452" s="46">
        <v>152726768.58000001</v>
      </c>
      <c r="AH1452" s="46">
        <v>168047540.47999999</v>
      </c>
      <c r="AI1452" s="46" t="s">
        <v>96</v>
      </c>
      <c r="AJ1452" s="46">
        <v>0</v>
      </c>
      <c r="AK1452" s="46">
        <v>109832117.05</v>
      </c>
      <c r="AL1452" s="46">
        <v>118275485.69</v>
      </c>
      <c r="AM1452" s="46">
        <v>148032160.09999999</v>
      </c>
      <c r="AN1452" s="46">
        <v>178502682.94</v>
      </c>
      <c r="AO1452" s="46" t="s">
        <v>162</v>
      </c>
      <c r="AP1452" s="46" t="s">
        <v>63</v>
      </c>
      <c r="AQ1452" s="46"/>
      <c r="AR1452" s="46"/>
    </row>
    <row r="1453" spans="1:44" x14ac:dyDescent="0.2">
      <c r="A1453" s="46" t="s">
        <v>77</v>
      </c>
      <c r="B1453" s="46" t="s">
        <v>84</v>
      </c>
      <c r="C1453" s="46" t="s">
        <v>84</v>
      </c>
      <c r="D1453" s="46" t="s">
        <v>562</v>
      </c>
      <c r="E1453" s="46" t="s">
        <v>86</v>
      </c>
      <c r="F1453" s="46" t="s">
        <v>78</v>
      </c>
      <c r="G1453" s="46" t="s">
        <v>563</v>
      </c>
      <c r="H1453" s="46" t="s">
        <v>62</v>
      </c>
      <c r="I1453" s="46" t="s">
        <v>196</v>
      </c>
      <c r="J1453" s="46" t="s">
        <v>80</v>
      </c>
      <c r="K1453" s="46" t="s">
        <v>47</v>
      </c>
      <c r="L1453" s="46" t="s">
        <v>62</v>
      </c>
      <c r="M1453" s="46" t="s">
        <v>448</v>
      </c>
      <c r="N1453" s="46" t="s">
        <v>449</v>
      </c>
      <c r="O1453" s="46" t="s">
        <v>63</v>
      </c>
      <c r="P1453" s="46" t="s">
        <v>545</v>
      </c>
      <c r="Q1453" s="46" t="s">
        <v>590</v>
      </c>
      <c r="R1453" s="46" t="s">
        <v>84</v>
      </c>
      <c r="S1453" s="46" t="s">
        <v>99</v>
      </c>
      <c r="T1453" s="46" t="s">
        <v>48</v>
      </c>
      <c r="U1453" s="46" t="s">
        <v>31</v>
      </c>
      <c r="V1453" s="46" t="s">
        <v>32</v>
      </c>
      <c r="W1453" s="46" t="s">
        <v>590</v>
      </c>
      <c r="X1453" s="46" t="s">
        <v>84</v>
      </c>
      <c r="Y1453" s="46" t="s">
        <v>562</v>
      </c>
      <c r="Z1453" s="46" t="s">
        <v>565</v>
      </c>
      <c r="AA1453" s="46" t="s">
        <v>548</v>
      </c>
      <c r="AB1453" s="46">
        <v>508235447.94</v>
      </c>
      <c r="AC1453" s="46">
        <v>795870385.39999998</v>
      </c>
      <c r="AD1453" s="46">
        <v>922577464.89999998</v>
      </c>
      <c r="AE1453" s="46">
        <v>1151812745.8699999</v>
      </c>
      <c r="AF1453" s="46">
        <v>1056259462.88</v>
      </c>
      <c r="AG1453" s="46">
        <v>1228504355.8199999</v>
      </c>
      <c r="AH1453" s="46">
        <v>1314583340.21</v>
      </c>
      <c r="AI1453" s="46" t="s">
        <v>96</v>
      </c>
      <c r="AJ1453" s="46">
        <v>0</v>
      </c>
      <c r="AK1453" s="46">
        <v>639769380.25999999</v>
      </c>
      <c r="AL1453" s="46">
        <v>1052800846.01</v>
      </c>
      <c r="AM1453" s="46">
        <v>1157464359.8199999</v>
      </c>
      <c r="AN1453" s="46">
        <v>1384388906.27</v>
      </c>
      <c r="AO1453" s="46" t="s">
        <v>450</v>
      </c>
      <c r="AP1453" s="46" t="s">
        <v>63</v>
      </c>
      <c r="AQ1453" s="46"/>
      <c r="AR1453" s="46"/>
    </row>
    <row r="1454" spans="1:44" x14ac:dyDescent="0.2">
      <c r="A1454" s="46" t="s">
        <v>77</v>
      </c>
      <c r="B1454" s="46" t="s">
        <v>84</v>
      </c>
      <c r="C1454" s="46" t="s">
        <v>84</v>
      </c>
      <c r="D1454" s="46" t="s">
        <v>562</v>
      </c>
      <c r="E1454" s="46" t="s">
        <v>86</v>
      </c>
      <c r="F1454" s="46" t="s">
        <v>78</v>
      </c>
      <c r="G1454" s="46" t="s">
        <v>563</v>
      </c>
      <c r="H1454" s="46" t="s">
        <v>62</v>
      </c>
      <c r="I1454" s="46" t="s">
        <v>196</v>
      </c>
      <c r="J1454" s="46" t="s">
        <v>80</v>
      </c>
      <c r="K1454" s="46" t="s">
        <v>47</v>
      </c>
      <c r="L1454" s="46" t="s">
        <v>62</v>
      </c>
      <c r="M1454" s="46" t="s">
        <v>451</v>
      </c>
      <c r="N1454" s="46" t="s">
        <v>452</v>
      </c>
      <c r="O1454" s="46" t="s">
        <v>63</v>
      </c>
      <c r="P1454" s="46" t="s">
        <v>545</v>
      </c>
      <c r="Q1454" s="46" t="s">
        <v>590</v>
      </c>
      <c r="R1454" s="46" t="s">
        <v>84</v>
      </c>
      <c r="S1454" s="46" t="s">
        <v>99</v>
      </c>
      <c r="T1454" s="46" t="s">
        <v>48</v>
      </c>
      <c r="U1454" s="46" t="s">
        <v>31</v>
      </c>
      <c r="V1454" s="46" t="s">
        <v>32</v>
      </c>
      <c r="W1454" s="46" t="s">
        <v>590</v>
      </c>
      <c r="X1454" s="46" t="s">
        <v>84</v>
      </c>
      <c r="Y1454" s="46" t="s">
        <v>562</v>
      </c>
      <c r="Z1454" s="46" t="s">
        <v>565</v>
      </c>
      <c r="AA1454" s="46" t="s">
        <v>548</v>
      </c>
      <c r="AB1454" s="46">
        <v>-508275948.22000003</v>
      </c>
      <c r="AC1454" s="46">
        <v>-796263354.97000003</v>
      </c>
      <c r="AD1454" s="46">
        <v>-922955329.94000006</v>
      </c>
      <c r="AE1454" s="46">
        <v>-1152176361.23</v>
      </c>
      <c r="AF1454" s="46">
        <v>-1056622973.24</v>
      </c>
      <c r="AG1454" s="46">
        <v>-1228866871.0699999</v>
      </c>
      <c r="AH1454" s="46">
        <v>-1315509521.8199999</v>
      </c>
      <c r="AI1454" s="46" t="s">
        <v>96</v>
      </c>
      <c r="AJ1454" s="46">
        <v>0</v>
      </c>
      <c r="AK1454" s="46">
        <v>-640152763.53999996</v>
      </c>
      <c r="AL1454" s="46">
        <v>-1053176361.23</v>
      </c>
      <c r="AM1454" s="46">
        <v>-1157826875.0699999</v>
      </c>
      <c r="AN1454" s="46">
        <v>-1385454182.74</v>
      </c>
      <c r="AO1454" s="46" t="s">
        <v>452</v>
      </c>
      <c r="AP1454" s="46" t="s">
        <v>63</v>
      </c>
      <c r="AQ1454" s="46"/>
      <c r="AR1454" s="46"/>
    </row>
    <row r="1455" spans="1:44" x14ac:dyDescent="0.2">
      <c r="A1455" s="46" t="s">
        <v>77</v>
      </c>
      <c r="B1455" s="46" t="s">
        <v>84</v>
      </c>
      <c r="C1455" s="46" t="s">
        <v>84</v>
      </c>
      <c r="D1455" s="46" t="s">
        <v>562</v>
      </c>
      <c r="E1455" s="46" t="s">
        <v>86</v>
      </c>
      <c r="F1455" s="46" t="s">
        <v>78</v>
      </c>
      <c r="G1455" s="46" t="s">
        <v>563</v>
      </c>
      <c r="H1455" s="46" t="s">
        <v>62</v>
      </c>
      <c r="I1455" s="46" t="s">
        <v>196</v>
      </c>
      <c r="J1455" s="46" t="s">
        <v>80</v>
      </c>
      <c r="K1455" s="46" t="s">
        <v>47</v>
      </c>
      <c r="L1455" s="46" t="s">
        <v>62</v>
      </c>
      <c r="M1455" s="46" t="s">
        <v>453</v>
      </c>
      <c r="N1455" s="46" t="s">
        <v>454</v>
      </c>
      <c r="O1455" s="46" t="s">
        <v>63</v>
      </c>
      <c r="P1455" s="46" t="s">
        <v>545</v>
      </c>
      <c r="Q1455" s="46" t="s">
        <v>590</v>
      </c>
      <c r="R1455" s="46" t="s">
        <v>84</v>
      </c>
      <c r="S1455" s="46" t="s">
        <v>99</v>
      </c>
      <c r="T1455" s="46" t="s">
        <v>48</v>
      </c>
      <c r="U1455" s="46" t="s">
        <v>31</v>
      </c>
      <c r="V1455" s="46" t="s">
        <v>106</v>
      </c>
      <c r="W1455" s="46" t="s">
        <v>590</v>
      </c>
      <c r="X1455" s="46" t="s">
        <v>84</v>
      </c>
      <c r="Y1455" s="46" t="s">
        <v>562</v>
      </c>
      <c r="Z1455" s="46" t="s">
        <v>565</v>
      </c>
      <c r="AA1455" s="46" t="s">
        <v>548</v>
      </c>
      <c r="AB1455" s="46">
        <v>-40500.28</v>
      </c>
      <c r="AC1455" s="46">
        <v>-392969.57</v>
      </c>
      <c r="AD1455" s="46">
        <v>-377865.04</v>
      </c>
      <c r="AE1455" s="46">
        <v>-363615.36</v>
      </c>
      <c r="AF1455" s="46">
        <v>-363510.36</v>
      </c>
      <c r="AG1455" s="46">
        <v>-362515.25</v>
      </c>
      <c r="AH1455" s="46">
        <v>-926181.61</v>
      </c>
      <c r="AI1455" s="46" t="s">
        <v>96</v>
      </c>
      <c r="AJ1455" s="46">
        <v>0</v>
      </c>
      <c r="AK1455" s="46">
        <v>-383383.28</v>
      </c>
      <c r="AL1455" s="46">
        <v>-375515.22</v>
      </c>
      <c r="AM1455" s="46">
        <v>-362515.25</v>
      </c>
      <c r="AN1455" s="46">
        <v>-1065276.47</v>
      </c>
      <c r="AO1455" s="46" t="s">
        <v>455</v>
      </c>
      <c r="AP1455" s="46" t="s">
        <v>63</v>
      </c>
      <c r="AQ1455" s="46"/>
      <c r="AR1455" s="46"/>
    </row>
    <row r="1456" spans="1:44" x14ac:dyDescent="0.2">
      <c r="A1456" s="46" t="s">
        <v>77</v>
      </c>
      <c r="B1456" s="46" t="s">
        <v>84</v>
      </c>
      <c r="C1456" s="46" t="s">
        <v>84</v>
      </c>
      <c r="D1456" s="46" t="s">
        <v>562</v>
      </c>
      <c r="E1456" s="46" t="s">
        <v>86</v>
      </c>
      <c r="F1456" s="46" t="s">
        <v>78</v>
      </c>
      <c r="G1456" s="46" t="s">
        <v>563</v>
      </c>
      <c r="H1456" s="46" t="s">
        <v>62</v>
      </c>
      <c r="I1456" s="46" t="s">
        <v>196</v>
      </c>
      <c r="J1456" s="46" t="s">
        <v>80</v>
      </c>
      <c r="K1456" s="46" t="s">
        <v>47</v>
      </c>
      <c r="L1456" s="46" t="s">
        <v>62</v>
      </c>
      <c r="M1456" s="46" t="s">
        <v>251</v>
      </c>
      <c r="N1456" s="46" t="s">
        <v>252</v>
      </c>
      <c r="O1456" s="46" t="s">
        <v>63</v>
      </c>
      <c r="P1456" s="46" t="s">
        <v>545</v>
      </c>
      <c r="Q1456" s="46" t="s">
        <v>590</v>
      </c>
      <c r="R1456" s="46" t="s">
        <v>84</v>
      </c>
      <c r="S1456" s="46" t="s">
        <v>99</v>
      </c>
      <c r="T1456" s="46" t="s">
        <v>48</v>
      </c>
      <c r="U1456" s="46" t="s">
        <v>31</v>
      </c>
      <c r="V1456" s="46" t="s">
        <v>106</v>
      </c>
      <c r="W1456" s="46" t="s">
        <v>590</v>
      </c>
      <c r="X1456" s="46" t="s">
        <v>84</v>
      </c>
      <c r="Y1456" s="46" t="s">
        <v>562</v>
      </c>
      <c r="Z1456" s="46" t="s">
        <v>565</v>
      </c>
      <c r="AA1456" s="46" t="s">
        <v>548</v>
      </c>
      <c r="AB1456" s="46">
        <v>-40500.28</v>
      </c>
      <c r="AC1456" s="46">
        <v>-392969.57</v>
      </c>
      <c r="AD1456" s="46">
        <v>-377865.04</v>
      </c>
      <c r="AE1456" s="46">
        <v>-363615.36</v>
      </c>
      <c r="AF1456" s="46">
        <v>-363510.36</v>
      </c>
      <c r="AG1456" s="46">
        <v>-362515.25</v>
      </c>
      <c r="AH1456" s="46">
        <v>-926181.61</v>
      </c>
      <c r="AI1456" s="46" t="s">
        <v>96</v>
      </c>
      <c r="AJ1456" s="46">
        <v>0</v>
      </c>
      <c r="AK1456" s="46">
        <v>-383383.28</v>
      </c>
      <c r="AL1456" s="46">
        <v>-375515.22</v>
      </c>
      <c r="AM1456" s="46">
        <v>-362515.25</v>
      </c>
      <c r="AN1456" s="46">
        <v>-1065276.47</v>
      </c>
      <c r="AO1456" s="46" t="s">
        <v>253</v>
      </c>
      <c r="AP1456" s="46" t="s">
        <v>63</v>
      </c>
      <c r="AQ1456" s="46"/>
      <c r="AR1456" s="46"/>
    </row>
    <row r="1457" spans="1:44" x14ac:dyDescent="0.2">
      <c r="A1457" s="46" t="s">
        <v>77</v>
      </c>
      <c r="B1457" s="46" t="s">
        <v>84</v>
      </c>
      <c r="C1457" s="46" t="s">
        <v>84</v>
      </c>
      <c r="D1457" s="46" t="s">
        <v>562</v>
      </c>
      <c r="E1457" s="46" t="s">
        <v>86</v>
      </c>
      <c r="F1457" s="46" t="s">
        <v>78</v>
      </c>
      <c r="G1457" s="46" t="s">
        <v>563</v>
      </c>
      <c r="H1457" s="46" t="s">
        <v>62</v>
      </c>
      <c r="I1457" s="46" t="s">
        <v>196</v>
      </c>
      <c r="J1457" s="46" t="s">
        <v>80</v>
      </c>
      <c r="K1457" s="46" t="s">
        <v>47</v>
      </c>
      <c r="L1457" s="46" t="s">
        <v>62</v>
      </c>
      <c r="M1457" s="46" t="s">
        <v>163</v>
      </c>
      <c r="N1457" s="46" t="s">
        <v>164</v>
      </c>
      <c r="O1457" s="46" t="s">
        <v>63</v>
      </c>
      <c r="P1457" s="46" t="s">
        <v>545</v>
      </c>
      <c r="Q1457" s="46" t="s">
        <v>590</v>
      </c>
      <c r="R1457" s="46" t="s">
        <v>84</v>
      </c>
      <c r="S1457" s="46" t="s">
        <v>99</v>
      </c>
      <c r="T1457" s="46" t="s">
        <v>48</v>
      </c>
      <c r="U1457" s="46" t="s">
        <v>31</v>
      </c>
      <c r="V1457" s="46" t="s">
        <v>106</v>
      </c>
      <c r="W1457" s="46" t="s">
        <v>590</v>
      </c>
      <c r="X1457" s="46" t="s">
        <v>84</v>
      </c>
      <c r="Y1457" s="46" t="s">
        <v>562</v>
      </c>
      <c r="Z1457" s="46" t="s">
        <v>565</v>
      </c>
      <c r="AA1457" s="46" t="s">
        <v>548</v>
      </c>
      <c r="AB1457" s="46">
        <v>104630189.48</v>
      </c>
      <c r="AC1457" s="46">
        <v>113805961.81999999</v>
      </c>
      <c r="AD1457" s="46">
        <v>114257813.98</v>
      </c>
      <c r="AE1457" s="46">
        <v>120428534.95</v>
      </c>
      <c r="AF1457" s="46">
        <v>128066867.88</v>
      </c>
      <c r="AG1457" s="46">
        <v>152364253.33000001</v>
      </c>
      <c r="AH1457" s="46">
        <v>167121358.87</v>
      </c>
      <c r="AI1457" s="46" t="s">
        <v>96</v>
      </c>
      <c r="AJ1457" s="46">
        <v>0</v>
      </c>
      <c r="AK1457" s="46">
        <v>109448733.77</v>
      </c>
      <c r="AL1457" s="46">
        <v>117899970.47</v>
      </c>
      <c r="AM1457" s="46">
        <v>147669644.84999999</v>
      </c>
      <c r="AN1457" s="46">
        <v>177437406.47</v>
      </c>
      <c r="AO1457" s="46" t="s">
        <v>165</v>
      </c>
      <c r="AP1457" s="46" t="s">
        <v>63</v>
      </c>
      <c r="AQ1457" s="46"/>
      <c r="AR1457" s="46"/>
    </row>
    <row r="1458" spans="1:44" x14ac:dyDescent="0.2">
      <c r="A1458" s="46" t="s">
        <v>77</v>
      </c>
      <c r="B1458" s="46" t="s">
        <v>84</v>
      </c>
      <c r="C1458" s="46" t="s">
        <v>84</v>
      </c>
      <c r="D1458" s="46" t="s">
        <v>562</v>
      </c>
      <c r="E1458" s="46" t="s">
        <v>86</v>
      </c>
      <c r="F1458" s="46" t="s">
        <v>78</v>
      </c>
      <c r="G1458" s="46" t="s">
        <v>563</v>
      </c>
      <c r="H1458" s="46" t="s">
        <v>62</v>
      </c>
      <c r="I1458" s="46" t="s">
        <v>196</v>
      </c>
      <c r="J1458" s="46" t="s">
        <v>80</v>
      </c>
      <c r="K1458" s="46" t="s">
        <v>47</v>
      </c>
      <c r="L1458" s="46" t="s">
        <v>62</v>
      </c>
      <c r="M1458" s="46" t="s">
        <v>204</v>
      </c>
      <c r="N1458" s="46" t="s">
        <v>471</v>
      </c>
      <c r="O1458" s="46" t="s">
        <v>207</v>
      </c>
      <c r="P1458" s="46" t="s">
        <v>545</v>
      </c>
      <c r="Q1458" s="46" t="s">
        <v>590</v>
      </c>
      <c r="R1458" s="46" t="s">
        <v>84</v>
      </c>
      <c r="S1458" s="46" t="s">
        <v>99</v>
      </c>
      <c r="T1458" s="46" t="s">
        <v>169</v>
      </c>
      <c r="U1458" s="46" t="s">
        <v>170</v>
      </c>
      <c r="V1458" s="46" t="s">
        <v>32</v>
      </c>
      <c r="W1458" s="46" t="s">
        <v>590</v>
      </c>
      <c r="X1458" s="46" t="s">
        <v>84</v>
      </c>
      <c r="Y1458" s="46" t="s">
        <v>562</v>
      </c>
      <c r="Z1458" s="46" t="s">
        <v>565</v>
      </c>
      <c r="AA1458" s="46" t="s">
        <v>548</v>
      </c>
      <c r="AB1458" s="46">
        <v>22378393.329999998</v>
      </c>
      <c r="AC1458" s="46">
        <v>26387135.719999999</v>
      </c>
      <c r="AD1458" s="46">
        <v>26784344.84</v>
      </c>
      <c r="AE1458" s="46">
        <v>22128650.550000001</v>
      </c>
      <c r="AF1458" s="46">
        <v>24624857.940000001</v>
      </c>
      <c r="AG1458" s="46">
        <v>25386948.309999999</v>
      </c>
      <c r="AH1458" s="46">
        <v>26334999.140000001</v>
      </c>
      <c r="AI1458" s="46" t="s">
        <v>96</v>
      </c>
      <c r="AJ1458" s="46">
        <v>0</v>
      </c>
      <c r="AK1458" s="46">
        <v>23905638.510000002</v>
      </c>
      <c r="AL1458" s="46">
        <v>21748207.960000001</v>
      </c>
      <c r="AM1458" s="46">
        <v>25171664.600000001</v>
      </c>
      <c r="AN1458" s="46">
        <v>33116877.440000001</v>
      </c>
      <c r="AO1458" s="46" t="s">
        <v>206</v>
      </c>
      <c r="AP1458" s="46" t="s">
        <v>63</v>
      </c>
      <c r="AQ1458" s="46"/>
      <c r="AR1458" s="46" t="s">
        <v>458</v>
      </c>
    </row>
    <row r="1459" spans="1:44" x14ac:dyDescent="0.2">
      <c r="A1459" s="46" t="s">
        <v>77</v>
      </c>
      <c r="B1459" s="46" t="s">
        <v>84</v>
      </c>
      <c r="C1459" s="46" t="s">
        <v>84</v>
      </c>
      <c r="D1459" s="46" t="s">
        <v>562</v>
      </c>
      <c r="E1459" s="46" t="s">
        <v>86</v>
      </c>
      <c r="F1459" s="46" t="s">
        <v>78</v>
      </c>
      <c r="G1459" s="46" t="s">
        <v>563</v>
      </c>
      <c r="H1459" s="46" t="s">
        <v>62</v>
      </c>
      <c r="I1459" s="46" t="s">
        <v>196</v>
      </c>
      <c r="J1459" s="46" t="s">
        <v>80</v>
      </c>
      <c r="K1459" s="46" t="s">
        <v>47</v>
      </c>
      <c r="L1459" s="46" t="s">
        <v>62</v>
      </c>
      <c r="M1459" s="46" t="s">
        <v>204</v>
      </c>
      <c r="N1459" s="46" t="s">
        <v>578</v>
      </c>
      <c r="O1459" s="46" t="s">
        <v>210</v>
      </c>
      <c r="P1459" s="46" t="s">
        <v>545</v>
      </c>
      <c r="Q1459" s="46" t="s">
        <v>590</v>
      </c>
      <c r="R1459" s="46" t="s">
        <v>84</v>
      </c>
      <c r="S1459" s="46" t="s">
        <v>99</v>
      </c>
      <c r="T1459" s="46" t="s">
        <v>169</v>
      </c>
      <c r="U1459" s="46" t="s">
        <v>170</v>
      </c>
      <c r="V1459" s="46" t="s">
        <v>32</v>
      </c>
      <c r="W1459" s="46" t="s">
        <v>590</v>
      </c>
      <c r="X1459" s="46" t="s">
        <v>84</v>
      </c>
      <c r="Y1459" s="46" t="s">
        <v>562</v>
      </c>
      <c r="Z1459" s="46" t="s">
        <v>565</v>
      </c>
      <c r="AA1459" s="46" t="s">
        <v>548</v>
      </c>
      <c r="AB1459" s="46">
        <v>2840765.28</v>
      </c>
      <c r="AC1459" s="46">
        <v>3526273.9</v>
      </c>
      <c r="AD1459" s="46">
        <v>3590627.84</v>
      </c>
      <c r="AE1459" s="46">
        <v>5039787.08</v>
      </c>
      <c r="AF1459" s="46">
        <v>4682044.46</v>
      </c>
      <c r="AG1459" s="46">
        <v>4386868.6900000004</v>
      </c>
      <c r="AH1459" s="46">
        <v>4446570.99</v>
      </c>
      <c r="AI1459" s="46" t="s">
        <v>96</v>
      </c>
      <c r="AJ1459" s="46">
        <v>0</v>
      </c>
      <c r="AK1459" s="46">
        <v>3466522.51</v>
      </c>
      <c r="AL1459" s="46">
        <v>5033323.6399999997</v>
      </c>
      <c r="AM1459" s="46">
        <v>4362716.25</v>
      </c>
      <c r="AN1459" s="46">
        <v>3980489.66</v>
      </c>
      <c r="AO1459" s="46" t="s">
        <v>206</v>
      </c>
      <c r="AP1459" s="46" t="s">
        <v>63</v>
      </c>
      <c r="AQ1459" s="46"/>
      <c r="AR1459" s="46" t="s">
        <v>573</v>
      </c>
    </row>
    <row r="1460" spans="1:44" x14ac:dyDescent="0.2">
      <c r="A1460" s="46" t="s">
        <v>77</v>
      </c>
      <c r="B1460" s="46" t="s">
        <v>84</v>
      </c>
      <c r="C1460" s="46" t="s">
        <v>84</v>
      </c>
      <c r="D1460" s="46" t="s">
        <v>562</v>
      </c>
      <c r="E1460" s="46" t="s">
        <v>86</v>
      </c>
      <c r="F1460" s="46" t="s">
        <v>78</v>
      </c>
      <c r="G1460" s="46" t="s">
        <v>563</v>
      </c>
      <c r="H1460" s="46" t="s">
        <v>62</v>
      </c>
      <c r="I1460" s="46" t="s">
        <v>196</v>
      </c>
      <c r="J1460" s="46" t="s">
        <v>80</v>
      </c>
      <c r="K1460" s="46" t="s">
        <v>47</v>
      </c>
      <c r="L1460" s="46" t="s">
        <v>62</v>
      </c>
      <c r="M1460" s="46" t="s">
        <v>204</v>
      </c>
      <c r="N1460" s="46" t="s">
        <v>580</v>
      </c>
      <c r="O1460" s="46" t="s">
        <v>420</v>
      </c>
      <c r="P1460" s="46" t="s">
        <v>545</v>
      </c>
      <c r="Q1460" s="46" t="s">
        <v>590</v>
      </c>
      <c r="R1460" s="46" t="s">
        <v>84</v>
      </c>
      <c r="S1460" s="46" t="s">
        <v>99</v>
      </c>
      <c r="T1460" s="46" t="s">
        <v>169</v>
      </c>
      <c r="U1460" s="46" t="s">
        <v>170</v>
      </c>
      <c r="V1460" s="46" t="s">
        <v>32</v>
      </c>
      <c r="W1460" s="46" t="s">
        <v>590</v>
      </c>
      <c r="X1460" s="46" t="s">
        <v>84</v>
      </c>
      <c r="Y1460" s="46" t="s">
        <v>562</v>
      </c>
      <c r="Z1460" s="46" t="s">
        <v>565</v>
      </c>
      <c r="AA1460" s="46" t="s">
        <v>548</v>
      </c>
      <c r="AB1460" s="46">
        <v>2427462.7000000002</v>
      </c>
      <c r="AC1460" s="46">
        <v>1354272.97</v>
      </c>
      <c r="AD1460" s="46">
        <v>1574503.23</v>
      </c>
      <c r="AE1460" s="46">
        <v>1733255.21</v>
      </c>
      <c r="AF1460" s="46">
        <v>1758615.52</v>
      </c>
      <c r="AG1460" s="46">
        <v>2157474.46</v>
      </c>
      <c r="AH1460" s="46">
        <v>2180949.54</v>
      </c>
      <c r="AI1460" s="46" t="s">
        <v>96</v>
      </c>
      <c r="AJ1460" s="46">
        <v>0</v>
      </c>
      <c r="AK1460" s="46">
        <v>3057696.51</v>
      </c>
      <c r="AL1460" s="46">
        <v>1705294.06</v>
      </c>
      <c r="AM1460" s="46">
        <v>2153887.35</v>
      </c>
      <c r="AN1460" s="46">
        <v>2360017.33</v>
      </c>
      <c r="AO1460" s="46" t="s">
        <v>206</v>
      </c>
      <c r="AP1460" s="46" t="s">
        <v>63</v>
      </c>
      <c r="AQ1460" s="46"/>
      <c r="AR1460" s="46" t="s">
        <v>581</v>
      </c>
    </row>
    <row r="1461" spans="1:44" x14ac:dyDescent="0.2">
      <c r="A1461" s="46" t="s">
        <v>77</v>
      </c>
      <c r="B1461" s="46" t="s">
        <v>84</v>
      </c>
      <c r="C1461" s="46" t="s">
        <v>84</v>
      </c>
      <c r="D1461" s="46" t="s">
        <v>562</v>
      </c>
      <c r="E1461" s="46" t="s">
        <v>86</v>
      </c>
      <c r="F1461" s="46" t="s">
        <v>78</v>
      </c>
      <c r="G1461" s="46" t="s">
        <v>563</v>
      </c>
      <c r="H1461" s="46" t="s">
        <v>62</v>
      </c>
      <c r="I1461" s="46" t="s">
        <v>196</v>
      </c>
      <c r="J1461" s="46" t="s">
        <v>80</v>
      </c>
      <c r="K1461" s="46" t="s">
        <v>47</v>
      </c>
      <c r="L1461" s="46" t="s">
        <v>62</v>
      </c>
      <c r="M1461" s="46" t="s">
        <v>204</v>
      </c>
      <c r="N1461" s="46" t="s">
        <v>586</v>
      </c>
      <c r="O1461" s="46" t="s">
        <v>587</v>
      </c>
      <c r="P1461" s="46" t="s">
        <v>545</v>
      </c>
      <c r="Q1461" s="46" t="s">
        <v>590</v>
      </c>
      <c r="R1461" s="46" t="s">
        <v>84</v>
      </c>
      <c r="S1461" s="46" t="s">
        <v>99</v>
      </c>
      <c r="T1461" s="46" t="s">
        <v>169</v>
      </c>
      <c r="U1461" s="46" t="s">
        <v>170</v>
      </c>
      <c r="V1461" s="46" t="s">
        <v>32</v>
      </c>
      <c r="W1461" s="46" t="s">
        <v>590</v>
      </c>
      <c r="X1461" s="46" t="s">
        <v>84</v>
      </c>
      <c r="Y1461" s="46" t="s">
        <v>562</v>
      </c>
      <c r="Z1461" s="46" t="s">
        <v>565</v>
      </c>
      <c r="AA1461" s="46" t="s">
        <v>548</v>
      </c>
      <c r="AB1461" s="46">
        <v>18471.259999999998</v>
      </c>
      <c r="AC1461" s="46">
        <v>18455.849999999999</v>
      </c>
      <c r="AD1461" s="46">
        <v>18455.849999999999</v>
      </c>
      <c r="AE1461" s="46">
        <v>18455.849999999999</v>
      </c>
      <c r="AF1461" s="46">
        <v>18455.849999999999</v>
      </c>
      <c r="AG1461" s="46">
        <v>18455.849999999999</v>
      </c>
      <c r="AH1461" s="46">
        <v>40708.93</v>
      </c>
      <c r="AI1461" s="46" t="s">
        <v>96</v>
      </c>
      <c r="AJ1461" s="46">
        <v>0</v>
      </c>
      <c r="AK1461" s="46">
        <v>18300.14</v>
      </c>
      <c r="AL1461" s="46">
        <v>18455.849999999999</v>
      </c>
      <c r="AM1461" s="46">
        <v>18455.849999999999</v>
      </c>
      <c r="AN1461" s="46">
        <v>40830.58</v>
      </c>
      <c r="AO1461" s="46" t="s">
        <v>206</v>
      </c>
      <c r="AP1461" s="46" t="s">
        <v>63</v>
      </c>
      <c r="AQ1461" s="46"/>
      <c r="AR1461" s="46" t="s">
        <v>588</v>
      </c>
    </row>
    <row r="1462" spans="1:44" x14ac:dyDescent="0.2">
      <c r="A1462" s="46" t="s">
        <v>77</v>
      </c>
      <c r="B1462" s="46" t="s">
        <v>84</v>
      </c>
      <c r="C1462" s="46" t="s">
        <v>84</v>
      </c>
      <c r="D1462" s="46" t="s">
        <v>562</v>
      </c>
      <c r="E1462" s="46" t="s">
        <v>86</v>
      </c>
      <c r="F1462" s="46" t="s">
        <v>78</v>
      </c>
      <c r="G1462" s="46" t="s">
        <v>563</v>
      </c>
      <c r="H1462" s="46" t="s">
        <v>62</v>
      </c>
      <c r="I1462" s="46" t="s">
        <v>196</v>
      </c>
      <c r="J1462" s="46" t="s">
        <v>80</v>
      </c>
      <c r="K1462" s="46" t="s">
        <v>47</v>
      </c>
      <c r="L1462" s="46" t="s">
        <v>62</v>
      </c>
      <c r="M1462" s="46" t="s">
        <v>212</v>
      </c>
      <c r="N1462" s="46" t="s">
        <v>213</v>
      </c>
      <c r="O1462" s="46" t="s">
        <v>63</v>
      </c>
      <c r="P1462" s="46" t="s">
        <v>545</v>
      </c>
      <c r="Q1462" s="46" t="s">
        <v>590</v>
      </c>
      <c r="R1462" s="46" t="s">
        <v>84</v>
      </c>
      <c r="S1462" s="46" t="s">
        <v>99</v>
      </c>
      <c r="T1462" s="46" t="s">
        <v>169</v>
      </c>
      <c r="U1462" s="46" t="s">
        <v>170</v>
      </c>
      <c r="V1462" s="46" t="s">
        <v>106</v>
      </c>
      <c r="W1462" s="46" t="s">
        <v>590</v>
      </c>
      <c r="X1462" s="46" t="s">
        <v>84</v>
      </c>
      <c r="Y1462" s="46" t="s">
        <v>562</v>
      </c>
      <c r="Z1462" s="46" t="s">
        <v>565</v>
      </c>
      <c r="AA1462" s="46" t="s">
        <v>548</v>
      </c>
      <c r="AB1462" s="46">
        <v>27665092.57</v>
      </c>
      <c r="AC1462" s="46">
        <v>31286138.440000001</v>
      </c>
      <c r="AD1462" s="46">
        <v>31967931.760000002</v>
      </c>
      <c r="AE1462" s="46">
        <v>28920148.690000001</v>
      </c>
      <c r="AF1462" s="46">
        <v>31083973.77</v>
      </c>
      <c r="AG1462" s="46">
        <v>31949747.309999999</v>
      </c>
      <c r="AH1462" s="46">
        <v>33003228.600000001</v>
      </c>
      <c r="AI1462" s="46" t="s">
        <v>96</v>
      </c>
      <c r="AJ1462" s="46">
        <v>0</v>
      </c>
      <c r="AK1462" s="46">
        <v>30448157.670000002</v>
      </c>
      <c r="AL1462" s="46">
        <v>28505281.510000002</v>
      </c>
      <c r="AM1462" s="46">
        <v>31706724.050000001</v>
      </c>
      <c r="AN1462" s="46">
        <v>39498215.009999998</v>
      </c>
      <c r="AO1462" s="46" t="s">
        <v>214</v>
      </c>
      <c r="AP1462" s="46" t="s">
        <v>63</v>
      </c>
      <c r="AQ1462" s="46"/>
      <c r="AR1462" s="46"/>
    </row>
    <row r="1463" spans="1:44" x14ac:dyDescent="0.2">
      <c r="A1463" s="46" t="s">
        <v>77</v>
      </c>
      <c r="B1463" s="46" t="s">
        <v>84</v>
      </c>
      <c r="C1463" s="46" t="s">
        <v>84</v>
      </c>
      <c r="D1463" s="46" t="s">
        <v>562</v>
      </c>
      <c r="E1463" s="46" t="s">
        <v>86</v>
      </c>
      <c r="F1463" s="46" t="s">
        <v>78</v>
      </c>
      <c r="G1463" s="46" t="s">
        <v>563</v>
      </c>
      <c r="H1463" s="46" t="s">
        <v>62</v>
      </c>
      <c r="I1463" s="46" t="s">
        <v>196</v>
      </c>
      <c r="J1463" s="46" t="s">
        <v>80</v>
      </c>
      <c r="K1463" s="46" t="s">
        <v>47</v>
      </c>
      <c r="L1463" s="46" t="s">
        <v>62</v>
      </c>
      <c r="M1463" s="46" t="s">
        <v>347</v>
      </c>
      <c r="N1463" s="46" t="s">
        <v>478</v>
      </c>
      <c r="O1463" s="46" t="s">
        <v>207</v>
      </c>
      <c r="P1463" s="46" t="s">
        <v>545</v>
      </c>
      <c r="Q1463" s="46" t="s">
        <v>590</v>
      </c>
      <c r="R1463" s="46" t="s">
        <v>84</v>
      </c>
      <c r="S1463" s="46" t="s">
        <v>99</v>
      </c>
      <c r="T1463" s="46" t="s">
        <v>169</v>
      </c>
      <c r="U1463" s="46" t="s">
        <v>170</v>
      </c>
      <c r="V1463" s="46" t="s">
        <v>32</v>
      </c>
      <c r="W1463" s="46" t="s">
        <v>590</v>
      </c>
      <c r="X1463" s="46" t="s">
        <v>84</v>
      </c>
      <c r="Y1463" s="46" t="s">
        <v>562</v>
      </c>
      <c r="Z1463" s="46" t="s">
        <v>565</v>
      </c>
      <c r="AA1463" s="46" t="s">
        <v>548</v>
      </c>
      <c r="AB1463" s="46">
        <v>2623372.7000000002</v>
      </c>
      <c r="AC1463" s="46">
        <v>3288435.96</v>
      </c>
      <c r="AD1463" s="46">
        <v>3293644.96</v>
      </c>
      <c r="AE1463" s="46">
        <v>3373788.47</v>
      </c>
      <c r="AF1463" s="46">
        <v>3373893.47</v>
      </c>
      <c r="AG1463" s="46">
        <v>3700584.64</v>
      </c>
      <c r="AH1463" s="46">
        <v>3147335.95</v>
      </c>
      <c r="AI1463" s="46" t="s">
        <v>96</v>
      </c>
      <c r="AJ1463" s="46">
        <v>0</v>
      </c>
      <c r="AK1463" s="46">
        <v>3311086</v>
      </c>
      <c r="AL1463" s="46">
        <v>3357517.47</v>
      </c>
      <c r="AM1463" s="46">
        <v>3700537.64</v>
      </c>
      <c r="AN1463" s="46">
        <v>3146315.84</v>
      </c>
      <c r="AO1463" s="46" t="s">
        <v>349</v>
      </c>
      <c r="AP1463" s="46" t="s">
        <v>63</v>
      </c>
      <c r="AQ1463" s="46"/>
      <c r="AR1463" s="46" t="s">
        <v>458</v>
      </c>
    </row>
    <row r="1464" spans="1:44" x14ac:dyDescent="0.2">
      <c r="A1464" s="46" t="s">
        <v>77</v>
      </c>
      <c r="B1464" s="46" t="s">
        <v>84</v>
      </c>
      <c r="C1464" s="46" t="s">
        <v>84</v>
      </c>
      <c r="D1464" s="46" t="s">
        <v>562</v>
      </c>
      <c r="E1464" s="46" t="s">
        <v>86</v>
      </c>
      <c r="F1464" s="46" t="s">
        <v>78</v>
      </c>
      <c r="G1464" s="46" t="s">
        <v>563</v>
      </c>
      <c r="H1464" s="46" t="s">
        <v>62</v>
      </c>
      <c r="I1464" s="46" t="s">
        <v>196</v>
      </c>
      <c r="J1464" s="46" t="s">
        <v>80</v>
      </c>
      <c r="K1464" s="46" t="s">
        <v>47</v>
      </c>
      <c r="L1464" s="46" t="s">
        <v>62</v>
      </c>
      <c r="M1464" s="46" t="s">
        <v>347</v>
      </c>
      <c r="N1464" s="46" t="s">
        <v>589</v>
      </c>
      <c r="O1464" s="46" t="s">
        <v>420</v>
      </c>
      <c r="P1464" s="46" t="s">
        <v>545</v>
      </c>
      <c r="Q1464" s="46" t="s">
        <v>590</v>
      </c>
      <c r="R1464" s="46" t="s">
        <v>84</v>
      </c>
      <c r="S1464" s="46" t="s">
        <v>99</v>
      </c>
      <c r="T1464" s="46" t="s">
        <v>169</v>
      </c>
      <c r="U1464" s="46" t="s">
        <v>170</v>
      </c>
      <c r="V1464" s="46" t="s">
        <v>32</v>
      </c>
      <c r="W1464" s="46" t="s">
        <v>590</v>
      </c>
      <c r="X1464" s="46" t="s">
        <v>84</v>
      </c>
      <c r="Y1464" s="46" t="s">
        <v>562</v>
      </c>
      <c r="Z1464" s="46" t="s">
        <v>565</v>
      </c>
      <c r="AA1464" s="46" t="s">
        <v>548</v>
      </c>
      <c r="AB1464" s="46">
        <v>20721.240000000002</v>
      </c>
      <c r="AC1464" s="46">
        <v>201630.27</v>
      </c>
      <c r="AD1464" s="46">
        <v>201630.27</v>
      </c>
      <c r="AE1464" s="46">
        <v>280184.64</v>
      </c>
      <c r="AF1464" s="46">
        <v>280184.64</v>
      </c>
      <c r="AG1464" s="46">
        <v>606899.81000000006</v>
      </c>
      <c r="AH1464" s="46">
        <v>606899.81000000006</v>
      </c>
      <c r="AI1464" s="46" t="s">
        <v>96</v>
      </c>
      <c r="AJ1464" s="46">
        <v>0</v>
      </c>
      <c r="AK1464" s="46">
        <v>201630.27</v>
      </c>
      <c r="AL1464" s="46">
        <v>281374.78000000003</v>
      </c>
      <c r="AM1464" s="46">
        <v>606899.81000000006</v>
      </c>
      <c r="AN1464" s="46">
        <v>842657.94</v>
      </c>
      <c r="AO1464" s="46" t="s">
        <v>349</v>
      </c>
      <c r="AP1464" s="46" t="s">
        <v>63</v>
      </c>
      <c r="AQ1464" s="46"/>
      <c r="AR1464" s="46" t="s">
        <v>581</v>
      </c>
    </row>
    <row r="1465" spans="1:44" x14ac:dyDescent="0.2">
      <c r="A1465" s="46" t="s">
        <v>77</v>
      </c>
      <c r="B1465" s="46" t="s">
        <v>84</v>
      </c>
      <c r="C1465" s="46" t="s">
        <v>84</v>
      </c>
      <c r="D1465" s="46" t="s">
        <v>562</v>
      </c>
      <c r="E1465" s="46" t="s">
        <v>86</v>
      </c>
      <c r="F1465" s="46" t="s">
        <v>78</v>
      </c>
      <c r="G1465" s="46" t="s">
        <v>563</v>
      </c>
      <c r="H1465" s="46" t="s">
        <v>62</v>
      </c>
      <c r="I1465" s="46" t="s">
        <v>196</v>
      </c>
      <c r="J1465" s="46" t="s">
        <v>80</v>
      </c>
      <c r="K1465" s="46" t="s">
        <v>47</v>
      </c>
      <c r="L1465" s="46" t="s">
        <v>62</v>
      </c>
      <c r="M1465" s="46" t="s">
        <v>352</v>
      </c>
      <c r="N1465" s="46" t="s">
        <v>353</v>
      </c>
      <c r="O1465" s="46" t="s">
        <v>63</v>
      </c>
      <c r="P1465" s="46" t="s">
        <v>545</v>
      </c>
      <c r="Q1465" s="46" t="s">
        <v>590</v>
      </c>
      <c r="R1465" s="46" t="s">
        <v>84</v>
      </c>
      <c r="S1465" s="46" t="s">
        <v>99</v>
      </c>
      <c r="T1465" s="46" t="s">
        <v>169</v>
      </c>
      <c r="U1465" s="46" t="s">
        <v>170</v>
      </c>
      <c r="V1465" s="46" t="s">
        <v>106</v>
      </c>
      <c r="W1465" s="46" t="s">
        <v>590</v>
      </c>
      <c r="X1465" s="46" t="s">
        <v>84</v>
      </c>
      <c r="Y1465" s="46" t="s">
        <v>562</v>
      </c>
      <c r="Z1465" s="46" t="s">
        <v>565</v>
      </c>
      <c r="AA1465" s="46" t="s">
        <v>548</v>
      </c>
      <c r="AB1465" s="46">
        <v>2644093.94</v>
      </c>
      <c r="AC1465" s="46">
        <v>3490066.23</v>
      </c>
      <c r="AD1465" s="46">
        <v>3495275.23</v>
      </c>
      <c r="AE1465" s="46">
        <v>3653973.11</v>
      </c>
      <c r="AF1465" s="46">
        <v>3654078.11</v>
      </c>
      <c r="AG1465" s="46">
        <v>4307484.45</v>
      </c>
      <c r="AH1465" s="46">
        <v>3754235.76</v>
      </c>
      <c r="AI1465" s="46" t="s">
        <v>96</v>
      </c>
      <c r="AJ1465" s="46">
        <v>0</v>
      </c>
      <c r="AK1465" s="46">
        <v>3512716.27</v>
      </c>
      <c r="AL1465" s="46">
        <v>3638892.25</v>
      </c>
      <c r="AM1465" s="46">
        <v>4307437.45</v>
      </c>
      <c r="AN1465" s="46">
        <v>3988973.78</v>
      </c>
      <c r="AO1465" s="46" t="s">
        <v>354</v>
      </c>
      <c r="AP1465" s="46" t="s">
        <v>63</v>
      </c>
      <c r="AQ1465" s="46"/>
      <c r="AR1465" s="46"/>
    </row>
    <row r="1466" spans="1:44" x14ac:dyDescent="0.2">
      <c r="A1466" s="46" t="s">
        <v>77</v>
      </c>
      <c r="B1466" s="46" t="s">
        <v>84</v>
      </c>
      <c r="C1466" s="46" t="s">
        <v>84</v>
      </c>
      <c r="D1466" s="46" t="s">
        <v>562</v>
      </c>
      <c r="E1466" s="46" t="s">
        <v>86</v>
      </c>
      <c r="F1466" s="46" t="s">
        <v>78</v>
      </c>
      <c r="G1466" s="46" t="s">
        <v>563</v>
      </c>
      <c r="H1466" s="46" t="s">
        <v>62</v>
      </c>
      <c r="I1466" s="46" t="s">
        <v>196</v>
      </c>
      <c r="J1466" s="46" t="s">
        <v>80</v>
      </c>
      <c r="K1466" s="46" t="s">
        <v>47</v>
      </c>
      <c r="L1466" s="46" t="s">
        <v>62</v>
      </c>
      <c r="M1466" s="46" t="s">
        <v>215</v>
      </c>
      <c r="N1466" s="46" t="s">
        <v>216</v>
      </c>
      <c r="O1466" s="46" t="s">
        <v>207</v>
      </c>
      <c r="P1466" s="46" t="s">
        <v>545</v>
      </c>
      <c r="Q1466" s="46" t="s">
        <v>590</v>
      </c>
      <c r="R1466" s="46" t="s">
        <v>84</v>
      </c>
      <c r="S1466" s="46" t="s">
        <v>99</v>
      </c>
      <c r="T1466" s="46" t="s">
        <v>169</v>
      </c>
      <c r="U1466" s="46" t="s">
        <v>170</v>
      </c>
      <c r="V1466" s="46" t="s">
        <v>106</v>
      </c>
      <c r="W1466" s="46" t="s">
        <v>590</v>
      </c>
      <c r="X1466" s="46" t="s">
        <v>84</v>
      </c>
      <c r="Y1466" s="46" t="s">
        <v>562</v>
      </c>
      <c r="Z1466" s="46" t="s">
        <v>565</v>
      </c>
      <c r="AA1466" s="46" t="s">
        <v>548</v>
      </c>
      <c r="AB1466" s="46">
        <v>25001766.030000001</v>
      </c>
      <c r="AC1466" s="46">
        <v>29675571.68</v>
      </c>
      <c r="AD1466" s="46">
        <v>30077989.800000001</v>
      </c>
      <c r="AE1466" s="46">
        <v>25502439.02</v>
      </c>
      <c r="AF1466" s="46">
        <v>27998751.41</v>
      </c>
      <c r="AG1466" s="46">
        <v>29087532.949999999</v>
      </c>
      <c r="AH1466" s="46">
        <v>29482335.09</v>
      </c>
      <c r="AI1466" s="46" t="s">
        <v>96</v>
      </c>
      <c r="AJ1466" s="46">
        <v>0</v>
      </c>
      <c r="AK1466" s="46">
        <v>27216724.510000002</v>
      </c>
      <c r="AL1466" s="46">
        <v>25105725.43</v>
      </c>
      <c r="AM1466" s="46">
        <v>28872202.239999998</v>
      </c>
      <c r="AN1466" s="46">
        <v>36263193.280000001</v>
      </c>
      <c r="AO1466" s="46" t="s">
        <v>217</v>
      </c>
      <c r="AP1466" s="46" t="s">
        <v>63</v>
      </c>
      <c r="AQ1466" s="46"/>
      <c r="AR1466" s="46" t="s">
        <v>458</v>
      </c>
    </row>
    <row r="1467" spans="1:44" x14ac:dyDescent="0.2">
      <c r="A1467" s="46" t="s">
        <v>77</v>
      </c>
      <c r="B1467" s="46" t="s">
        <v>84</v>
      </c>
      <c r="C1467" s="46" t="s">
        <v>84</v>
      </c>
      <c r="D1467" s="46" t="s">
        <v>562</v>
      </c>
      <c r="E1467" s="46" t="s">
        <v>86</v>
      </c>
      <c r="F1467" s="46" t="s">
        <v>78</v>
      </c>
      <c r="G1467" s="46" t="s">
        <v>563</v>
      </c>
      <c r="H1467" s="46" t="s">
        <v>62</v>
      </c>
      <c r="I1467" s="46" t="s">
        <v>196</v>
      </c>
      <c r="J1467" s="46" t="s">
        <v>80</v>
      </c>
      <c r="K1467" s="46" t="s">
        <v>47</v>
      </c>
      <c r="L1467" s="46" t="s">
        <v>62</v>
      </c>
      <c r="M1467" s="46" t="s">
        <v>215</v>
      </c>
      <c r="N1467" s="46" t="s">
        <v>216</v>
      </c>
      <c r="O1467" s="46" t="s">
        <v>210</v>
      </c>
      <c r="P1467" s="46" t="s">
        <v>545</v>
      </c>
      <c r="Q1467" s="46" t="s">
        <v>590</v>
      </c>
      <c r="R1467" s="46" t="s">
        <v>84</v>
      </c>
      <c r="S1467" s="46" t="s">
        <v>99</v>
      </c>
      <c r="T1467" s="46" t="s">
        <v>169</v>
      </c>
      <c r="U1467" s="46" t="s">
        <v>170</v>
      </c>
      <c r="V1467" s="46" t="s">
        <v>106</v>
      </c>
      <c r="W1467" s="46" t="s">
        <v>590</v>
      </c>
      <c r="X1467" s="46" t="s">
        <v>84</v>
      </c>
      <c r="Y1467" s="46" t="s">
        <v>562</v>
      </c>
      <c r="Z1467" s="46" t="s">
        <v>565</v>
      </c>
      <c r="AA1467" s="46" t="s">
        <v>548</v>
      </c>
      <c r="AB1467" s="46">
        <v>2840765.28</v>
      </c>
      <c r="AC1467" s="46">
        <v>3526273.9</v>
      </c>
      <c r="AD1467" s="46">
        <v>3590627.84</v>
      </c>
      <c r="AE1467" s="46">
        <v>5039787.08</v>
      </c>
      <c r="AF1467" s="46">
        <v>4682044.46</v>
      </c>
      <c r="AG1467" s="46">
        <v>4386868.6900000004</v>
      </c>
      <c r="AH1467" s="46">
        <v>4446570.99</v>
      </c>
      <c r="AI1467" s="46" t="s">
        <v>96</v>
      </c>
      <c r="AJ1467" s="46">
        <v>0</v>
      </c>
      <c r="AK1467" s="46">
        <v>3466522.51</v>
      </c>
      <c r="AL1467" s="46">
        <v>5033323.6399999997</v>
      </c>
      <c r="AM1467" s="46">
        <v>4362716.25</v>
      </c>
      <c r="AN1467" s="46">
        <v>3980489.66</v>
      </c>
      <c r="AO1467" s="46" t="s">
        <v>217</v>
      </c>
      <c r="AP1467" s="46" t="s">
        <v>63</v>
      </c>
      <c r="AQ1467" s="46"/>
      <c r="AR1467" s="46" t="s">
        <v>573</v>
      </c>
    </row>
    <row r="1468" spans="1:44" x14ac:dyDescent="0.2">
      <c r="A1468" s="46" t="s">
        <v>77</v>
      </c>
      <c r="B1468" s="46" t="s">
        <v>84</v>
      </c>
      <c r="C1468" s="46" t="s">
        <v>84</v>
      </c>
      <c r="D1468" s="46" t="s">
        <v>562</v>
      </c>
      <c r="E1468" s="46" t="s">
        <v>86</v>
      </c>
      <c r="F1468" s="46" t="s">
        <v>78</v>
      </c>
      <c r="G1468" s="46" t="s">
        <v>563</v>
      </c>
      <c r="H1468" s="46" t="s">
        <v>62</v>
      </c>
      <c r="I1468" s="46" t="s">
        <v>196</v>
      </c>
      <c r="J1468" s="46" t="s">
        <v>80</v>
      </c>
      <c r="K1468" s="46" t="s">
        <v>47</v>
      </c>
      <c r="L1468" s="46" t="s">
        <v>62</v>
      </c>
      <c r="M1468" s="46" t="s">
        <v>215</v>
      </c>
      <c r="N1468" s="46" t="s">
        <v>216</v>
      </c>
      <c r="O1468" s="46" t="s">
        <v>420</v>
      </c>
      <c r="P1468" s="46" t="s">
        <v>545</v>
      </c>
      <c r="Q1468" s="46" t="s">
        <v>590</v>
      </c>
      <c r="R1468" s="46" t="s">
        <v>84</v>
      </c>
      <c r="S1468" s="46" t="s">
        <v>99</v>
      </c>
      <c r="T1468" s="46" t="s">
        <v>169</v>
      </c>
      <c r="U1468" s="46" t="s">
        <v>170</v>
      </c>
      <c r="V1468" s="46" t="s">
        <v>106</v>
      </c>
      <c r="W1468" s="46" t="s">
        <v>590</v>
      </c>
      <c r="X1468" s="46" t="s">
        <v>84</v>
      </c>
      <c r="Y1468" s="46" t="s">
        <v>562</v>
      </c>
      <c r="Z1468" s="46" t="s">
        <v>565</v>
      </c>
      <c r="AA1468" s="46" t="s">
        <v>548</v>
      </c>
      <c r="AB1468" s="46">
        <v>2448183.94</v>
      </c>
      <c r="AC1468" s="46">
        <v>1555903.24</v>
      </c>
      <c r="AD1468" s="46">
        <v>1776133.5</v>
      </c>
      <c r="AE1468" s="46">
        <v>2013439.85</v>
      </c>
      <c r="AF1468" s="46">
        <v>2038800.16</v>
      </c>
      <c r="AG1468" s="46">
        <v>2764374.27</v>
      </c>
      <c r="AH1468" s="46">
        <v>2787849.35</v>
      </c>
      <c r="AI1468" s="46" t="s">
        <v>96</v>
      </c>
      <c r="AJ1468" s="46">
        <v>0</v>
      </c>
      <c r="AK1468" s="46">
        <v>3259326.78</v>
      </c>
      <c r="AL1468" s="46">
        <v>1986668.84</v>
      </c>
      <c r="AM1468" s="46">
        <v>2760787.16</v>
      </c>
      <c r="AN1468" s="46">
        <v>3202675.27</v>
      </c>
      <c r="AO1468" s="46" t="s">
        <v>217</v>
      </c>
      <c r="AP1468" s="46" t="s">
        <v>63</v>
      </c>
      <c r="AQ1468" s="46"/>
      <c r="AR1468" s="46" t="s">
        <v>581</v>
      </c>
    </row>
    <row r="1469" spans="1:44" x14ac:dyDescent="0.2">
      <c r="A1469" s="46" t="s">
        <v>77</v>
      </c>
      <c r="B1469" s="46" t="s">
        <v>84</v>
      </c>
      <c r="C1469" s="46" t="s">
        <v>84</v>
      </c>
      <c r="D1469" s="46" t="s">
        <v>562</v>
      </c>
      <c r="E1469" s="46" t="s">
        <v>86</v>
      </c>
      <c r="F1469" s="46" t="s">
        <v>78</v>
      </c>
      <c r="G1469" s="46" t="s">
        <v>563</v>
      </c>
      <c r="H1469" s="46" t="s">
        <v>62</v>
      </c>
      <c r="I1469" s="46" t="s">
        <v>196</v>
      </c>
      <c r="J1469" s="46" t="s">
        <v>80</v>
      </c>
      <c r="K1469" s="46" t="s">
        <v>47</v>
      </c>
      <c r="L1469" s="46" t="s">
        <v>62</v>
      </c>
      <c r="M1469" s="46" t="s">
        <v>215</v>
      </c>
      <c r="N1469" s="46" t="s">
        <v>216</v>
      </c>
      <c r="O1469" s="46" t="s">
        <v>587</v>
      </c>
      <c r="P1469" s="46" t="s">
        <v>545</v>
      </c>
      <c r="Q1469" s="46" t="s">
        <v>590</v>
      </c>
      <c r="R1469" s="46" t="s">
        <v>84</v>
      </c>
      <c r="S1469" s="46" t="s">
        <v>99</v>
      </c>
      <c r="T1469" s="46" t="s">
        <v>169</v>
      </c>
      <c r="U1469" s="46" t="s">
        <v>170</v>
      </c>
      <c r="V1469" s="46" t="s">
        <v>106</v>
      </c>
      <c r="W1469" s="46" t="s">
        <v>590</v>
      </c>
      <c r="X1469" s="46" t="s">
        <v>84</v>
      </c>
      <c r="Y1469" s="46" t="s">
        <v>562</v>
      </c>
      <c r="Z1469" s="46" t="s">
        <v>565</v>
      </c>
      <c r="AA1469" s="46" t="s">
        <v>548</v>
      </c>
      <c r="AB1469" s="46">
        <v>18471.259999999998</v>
      </c>
      <c r="AC1469" s="46">
        <v>18455.849999999999</v>
      </c>
      <c r="AD1469" s="46">
        <v>18455.849999999999</v>
      </c>
      <c r="AE1469" s="46">
        <v>18455.849999999999</v>
      </c>
      <c r="AF1469" s="46">
        <v>18455.849999999999</v>
      </c>
      <c r="AG1469" s="46">
        <v>18455.849999999999</v>
      </c>
      <c r="AH1469" s="46">
        <v>40708.93</v>
      </c>
      <c r="AI1469" s="46" t="s">
        <v>96</v>
      </c>
      <c r="AJ1469" s="46">
        <v>0</v>
      </c>
      <c r="AK1469" s="46">
        <v>18300.14</v>
      </c>
      <c r="AL1469" s="46">
        <v>18455.849999999999</v>
      </c>
      <c r="AM1469" s="46">
        <v>18455.849999999999</v>
      </c>
      <c r="AN1469" s="46">
        <v>40830.58</v>
      </c>
      <c r="AO1469" s="46" t="s">
        <v>217</v>
      </c>
      <c r="AP1469" s="46" t="s">
        <v>63</v>
      </c>
      <c r="AQ1469" s="46"/>
      <c r="AR1469" s="46" t="s">
        <v>588</v>
      </c>
    </row>
    <row r="1470" spans="1:44" x14ac:dyDescent="0.2">
      <c r="A1470" s="46" t="s">
        <v>77</v>
      </c>
      <c r="B1470" s="46" t="s">
        <v>84</v>
      </c>
      <c r="C1470" s="46" t="s">
        <v>84</v>
      </c>
      <c r="D1470" s="46" t="s">
        <v>562</v>
      </c>
      <c r="E1470" s="46" t="s">
        <v>86</v>
      </c>
      <c r="F1470" s="46" t="s">
        <v>78</v>
      </c>
      <c r="G1470" s="46" t="s">
        <v>563</v>
      </c>
      <c r="H1470" s="46" t="s">
        <v>62</v>
      </c>
      <c r="I1470" s="46" t="s">
        <v>196</v>
      </c>
      <c r="J1470" s="46" t="s">
        <v>80</v>
      </c>
      <c r="K1470" s="46" t="s">
        <v>47</v>
      </c>
      <c r="L1470" s="46" t="s">
        <v>62</v>
      </c>
      <c r="M1470" s="46" t="s">
        <v>218</v>
      </c>
      <c r="N1470" s="46" t="s">
        <v>219</v>
      </c>
      <c r="O1470" s="46" t="s">
        <v>63</v>
      </c>
      <c r="P1470" s="46" t="s">
        <v>545</v>
      </c>
      <c r="Q1470" s="46" t="s">
        <v>590</v>
      </c>
      <c r="R1470" s="46" t="s">
        <v>84</v>
      </c>
      <c r="S1470" s="46" t="s">
        <v>99</v>
      </c>
      <c r="T1470" s="46" t="s">
        <v>169</v>
      </c>
      <c r="U1470" s="46" t="s">
        <v>170</v>
      </c>
      <c r="V1470" s="46" t="s">
        <v>106</v>
      </c>
      <c r="W1470" s="46" t="s">
        <v>590</v>
      </c>
      <c r="X1470" s="46" t="s">
        <v>84</v>
      </c>
      <c r="Y1470" s="46" t="s">
        <v>562</v>
      </c>
      <c r="Z1470" s="46" t="s">
        <v>565</v>
      </c>
      <c r="AA1470" s="46" t="s">
        <v>548</v>
      </c>
      <c r="AB1470" s="46">
        <v>30309186.510000002</v>
      </c>
      <c r="AC1470" s="46">
        <v>34776204.670000002</v>
      </c>
      <c r="AD1470" s="46">
        <v>35463206.990000002</v>
      </c>
      <c r="AE1470" s="46">
        <v>32574121.800000001</v>
      </c>
      <c r="AF1470" s="46">
        <v>34738051.880000003</v>
      </c>
      <c r="AG1470" s="46">
        <v>36257231.759999998</v>
      </c>
      <c r="AH1470" s="46">
        <v>36757464.359999999</v>
      </c>
      <c r="AI1470" s="46" t="s">
        <v>96</v>
      </c>
      <c r="AJ1470" s="46">
        <v>0</v>
      </c>
      <c r="AK1470" s="46">
        <v>33960873.939999998</v>
      </c>
      <c r="AL1470" s="46">
        <v>32144173.760000002</v>
      </c>
      <c r="AM1470" s="46">
        <v>36014161.5</v>
      </c>
      <c r="AN1470" s="46">
        <v>43487188.789999999</v>
      </c>
      <c r="AO1470" s="46" t="s">
        <v>220</v>
      </c>
      <c r="AP1470" s="46" t="s">
        <v>63</v>
      </c>
      <c r="AQ1470" s="46"/>
      <c r="AR1470" s="46"/>
    </row>
    <row r="1471" spans="1:44" x14ac:dyDescent="0.2">
      <c r="A1471" s="46" t="s">
        <v>77</v>
      </c>
      <c r="B1471" s="46" t="s">
        <v>84</v>
      </c>
      <c r="C1471" s="46" t="s">
        <v>84</v>
      </c>
      <c r="D1471" s="46" t="s">
        <v>562</v>
      </c>
      <c r="E1471" s="46" t="s">
        <v>86</v>
      </c>
      <c r="F1471" s="46" t="s">
        <v>78</v>
      </c>
      <c r="G1471" s="46" t="s">
        <v>563</v>
      </c>
      <c r="H1471" s="46" t="s">
        <v>62</v>
      </c>
      <c r="I1471" s="46" t="s">
        <v>196</v>
      </c>
      <c r="J1471" s="46" t="s">
        <v>80</v>
      </c>
      <c r="K1471" s="46" t="s">
        <v>47</v>
      </c>
      <c r="L1471" s="46" t="s">
        <v>62</v>
      </c>
      <c r="M1471" s="46" t="s">
        <v>166</v>
      </c>
      <c r="N1471" s="46" t="s">
        <v>167</v>
      </c>
      <c r="O1471" s="46" t="s">
        <v>63</v>
      </c>
      <c r="P1471" s="46" t="s">
        <v>545</v>
      </c>
      <c r="Q1471" s="46" t="s">
        <v>590</v>
      </c>
      <c r="R1471" s="46" t="s">
        <v>84</v>
      </c>
      <c r="S1471" s="46" t="s">
        <v>99</v>
      </c>
      <c r="T1471" s="46" t="s">
        <v>169</v>
      </c>
      <c r="U1471" s="46" t="s">
        <v>170</v>
      </c>
      <c r="V1471" s="46" t="s">
        <v>32</v>
      </c>
      <c r="W1471" s="46" t="s">
        <v>590</v>
      </c>
      <c r="X1471" s="46" t="s">
        <v>84</v>
      </c>
      <c r="Y1471" s="46" t="s">
        <v>562</v>
      </c>
      <c r="Z1471" s="46" t="s">
        <v>565</v>
      </c>
      <c r="AA1471" s="46" t="s">
        <v>548</v>
      </c>
      <c r="AB1471" s="46">
        <v>74321002.969999999</v>
      </c>
      <c r="AC1471" s="46">
        <v>79029757.150000006</v>
      </c>
      <c r="AD1471" s="46">
        <v>78794606.989999995</v>
      </c>
      <c r="AE1471" s="46">
        <v>87854413.150000006</v>
      </c>
      <c r="AF1471" s="46">
        <v>93328816</v>
      </c>
      <c r="AG1471" s="46">
        <v>116107021.56999999</v>
      </c>
      <c r="AH1471" s="46">
        <v>130363894.51000001</v>
      </c>
      <c r="AI1471" s="46" t="s">
        <v>96</v>
      </c>
      <c r="AJ1471" s="46">
        <v>0</v>
      </c>
      <c r="AK1471" s="46">
        <v>75487859.829999998</v>
      </c>
      <c r="AL1471" s="46">
        <v>85755796.709999993</v>
      </c>
      <c r="AM1471" s="46">
        <v>111655483.34999999</v>
      </c>
      <c r="AN1471" s="46">
        <v>133950217.68000001</v>
      </c>
      <c r="AO1471" s="46" t="s">
        <v>168</v>
      </c>
      <c r="AP1471" s="46" t="s">
        <v>63</v>
      </c>
      <c r="AQ1471" s="46"/>
      <c r="AR1471" s="46"/>
    </row>
    <row r="1472" spans="1:44" x14ac:dyDescent="0.2">
      <c r="A1472" s="46" t="s">
        <v>77</v>
      </c>
      <c r="B1472" s="46" t="s">
        <v>84</v>
      </c>
      <c r="C1472" s="46" t="s">
        <v>84</v>
      </c>
      <c r="D1472" s="46" t="s">
        <v>562</v>
      </c>
      <c r="E1472" s="46" t="s">
        <v>86</v>
      </c>
      <c r="F1472" s="46" t="s">
        <v>78</v>
      </c>
      <c r="G1472" s="46" t="s">
        <v>563</v>
      </c>
      <c r="H1472" s="46" t="s">
        <v>62</v>
      </c>
      <c r="I1472" s="46" t="s">
        <v>196</v>
      </c>
      <c r="J1472" s="46" t="s">
        <v>80</v>
      </c>
      <c r="K1472" s="46" t="s">
        <v>47</v>
      </c>
      <c r="L1472" s="46" t="s">
        <v>62</v>
      </c>
      <c r="M1472" s="46" t="s">
        <v>171</v>
      </c>
      <c r="N1472" s="46" t="s">
        <v>172</v>
      </c>
      <c r="O1472" s="46" t="s">
        <v>63</v>
      </c>
      <c r="P1472" s="46" t="s">
        <v>545</v>
      </c>
      <c r="Q1472" s="46" t="s">
        <v>590</v>
      </c>
      <c r="R1472" s="46" t="s">
        <v>84</v>
      </c>
      <c r="S1472" s="46" t="s">
        <v>99</v>
      </c>
      <c r="T1472" s="46" t="s">
        <v>169</v>
      </c>
      <c r="U1472" s="46" t="s">
        <v>170</v>
      </c>
      <c r="V1472" s="46" t="s">
        <v>106</v>
      </c>
      <c r="W1472" s="46" t="s">
        <v>590</v>
      </c>
      <c r="X1472" s="46" t="s">
        <v>84</v>
      </c>
      <c r="Y1472" s="46" t="s">
        <v>562</v>
      </c>
      <c r="Z1472" s="46" t="s">
        <v>565</v>
      </c>
      <c r="AA1472" s="46" t="s">
        <v>548</v>
      </c>
      <c r="AB1472" s="46">
        <v>74321002.969999999</v>
      </c>
      <c r="AC1472" s="46">
        <v>79029757.150000006</v>
      </c>
      <c r="AD1472" s="46">
        <v>78794606.989999995</v>
      </c>
      <c r="AE1472" s="46">
        <v>87854413.150000006</v>
      </c>
      <c r="AF1472" s="46">
        <v>93328816</v>
      </c>
      <c r="AG1472" s="46">
        <v>116107021.56999999</v>
      </c>
      <c r="AH1472" s="46">
        <v>130363894.51000001</v>
      </c>
      <c r="AI1472" s="46" t="s">
        <v>96</v>
      </c>
      <c r="AJ1472" s="46">
        <v>0</v>
      </c>
      <c r="AK1472" s="46">
        <v>75487859.829999998</v>
      </c>
      <c r="AL1472" s="46">
        <v>85755796.709999993</v>
      </c>
      <c r="AM1472" s="46">
        <v>111655483.34999999</v>
      </c>
      <c r="AN1472" s="46">
        <v>133950217.68000001</v>
      </c>
      <c r="AO1472" s="46" t="s">
        <v>173</v>
      </c>
      <c r="AP1472" s="46" t="s">
        <v>63</v>
      </c>
      <c r="AQ1472" s="46"/>
      <c r="AR1472" s="46"/>
    </row>
    <row r="1473" spans="1:44" x14ac:dyDescent="0.2">
      <c r="A1473" s="46" t="s">
        <v>77</v>
      </c>
      <c r="B1473" s="46" t="s">
        <v>84</v>
      </c>
      <c r="C1473" s="46" t="s">
        <v>84</v>
      </c>
      <c r="D1473" s="46" t="s">
        <v>562</v>
      </c>
      <c r="E1473" s="46" t="s">
        <v>86</v>
      </c>
      <c r="F1473" s="46" t="s">
        <v>78</v>
      </c>
      <c r="G1473" s="46" t="s">
        <v>563</v>
      </c>
      <c r="H1473" s="46" t="s">
        <v>62</v>
      </c>
      <c r="I1473" s="46" t="s">
        <v>196</v>
      </c>
      <c r="J1473" s="46" t="s">
        <v>80</v>
      </c>
      <c r="K1473" s="46" t="s">
        <v>47</v>
      </c>
      <c r="L1473" s="46" t="s">
        <v>62</v>
      </c>
      <c r="M1473" s="46" t="s">
        <v>174</v>
      </c>
      <c r="N1473" s="46" t="s">
        <v>175</v>
      </c>
      <c r="O1473" s="46" t="s">
        <v>63</v>
      </c>
      <c r="P1473" s="46" t="s">
        <v>545</v>
      </c>
      <c r="Q1473" s="46" t="s">
        <v>590</v>
      </c>
      <c r="R1473" s="46" t="s">
        <v>84</v>
      </c>
      <c r="S1473" s="46" t="s">
        <v>99</v>
      </c>
      <c r="T1473" s="46" t="s">
        <v>169</v>
      </c>
      <c r="U1473" s="46" t="s">
        <v>170</v>
      </c>
      <c r="V1473" s="46" t="s">
        <v>106</v>
      </c>
      <c r="W1473" s="46" t="s">
        <v>590</v>
      </c>
      <c r="X1473" s="46" t="s">
        <v>84</v>
      </c>
      <c r="Y1473" s="46" t="s">
        <v>562</v>
      </c>
      <c r="Z1473" s="46" t="s">
        <v>565</v>
      </c>
      <c r="AA1473" s="46" t="s">
        <v>548</v>
      </c>
      <c r="AB1473" s="46">
        <v>104630189.48</v>
      </c>
      <c r="AC1473" s="46">
        <v>113805961.81999999</v>
      </c>
      <c r="AD1473" s="46">
        <v>114257813.98</v>
      </c>
      <c r="AE1473" s="46">
        <v>120428534.95</v>
      </c>
      <c r="AF1473" s="46">
        <v>128066867.88</v>
      </c>
      <c r="AG1473" s="46">
        <v>152364253.33000001</v>
      </c>
      <c r="AH1473" s="46">
        <v>167121358.87</v>
      </c>
      <c r="AI1473" s="46" t="s">
        <v>96</v>
      </c>
      <c r="AJ1473" s="46">
        <v>0</v>
      </c>
      <c r="AK1473" s="46">
        <v>109448733.77</v>
      </c>
      <c r="AL1473" s="46">
        <v>117899970.47</v>
      </c>
      <c r="AM1473" s="46">
        <v>147669644.84999999</v>
      </c>
      <c r="AN1473" s="46">
        <v>177437406.47</v>
      </c>
      <c r="AO1473" s="46" t="s">
        <v>176</v>
      </c>
      <c r="AP1473" s="46" t="s">
        <v>63</v>
      </c>
      <c r="AQ1473" s="46"/>
      <c r="AR1473" s="46"/>
    </row>
    <row r="1474" spans="1:44" x14ac:dyDescent="0.2">
      <c r="A1474" s="46" t="s">
        <v>77</v>
      </c>
      <c r="B1474" s="46" t="s">
        <v>84</v>
      </c>
      <c r="C1474" s="46" t="s">
        <v>84</v>
      </c>
      <c r="D1474" s="46" t="s">
        <v>562</v>
      </c>
      <c r="E1474" s="46" t="s">
        <v>86</v>
      </c>
      <c r="F1474" s="46" t="s">
        <v>78</v>
      </c>
      <c r="G1474" s="46" t="s">
        <v>563</v>
      </c>
      <c r="H1474" s="46" t="s">
        <v>62</v>
      </c>
      <c r="I1474" s="46" t="s">
        <v>196</v>
      </c>
      <c r="J1474" s="46" t="s">
        <v>80</v>
      </c>
      <c r="K1474" s="46" t="s">
        <v>47</v>
      </c>
      <c r="L1474" s="46" t="s">
        <v>62</v>
      </c>
      <c r="M1474" s="46" t="s">
        <v>177</v>
      </c>
      <c r="N1474" s="46" t="s">
        <v>178</v>
      </c>
      <c r="O1474" s="46" t="s">
        <v>63</v>
      </c>
      <c r="P1474" s="46" t="s">
        <v>545</v>
      </c>
      <c r="Q1474" s="46" t="s">
        <v>590</v>
      </c>
      <c r="R1474" s="46" t="s">
        <v>84</v>
      </c>
      <c r="S1474" s="46" t="s">
        <v>99</v>
      </c>
      <c r="T1474" s="46" t="s">
        <v>169</v>
      </c>
      <c r="U1474" s="46" t="s">
        <v>170</v>
      </c>
      <c r="V1474" s="46" t="s">
        <v>32</v>
      </c>
      <c r="W1474" s="46" t="s">
        <v>590</v>
      </c>
      <c r="X1474" s="46" t="s">
        <v>84</v>
      </c>
      <c r="Y1474" s="46" t="s">
        <v>562</v>
      </c>
      <c r="Z1474" s="46" t="s">
        <v>565</v>
      </c>
      <c r="AA1474" s="46" t="s">
        <v>548</v>
      </c>
      <c r="AB1474" s="46">
        <v>74321002.969999999</v>
      </c>
      <c r="AC1474" s="46">
        <v>79029757.150000006</v>
      </c>
      <c r="AD1474" s="46">
        <v>78794606.989999995</v>
      </c>
      <c r="AE1474" s="46">
        <v>87854413.150000006</v>
      </c>
      <c r="AF1474" s="46">
        <v>93328816</v>
      </c>
      <c r="AG1474" s="46">
        <v>116107021.56999999</v>
      </c>
      <c r="AH1474" s="46">
        <v>130363894.51000001</v>
      </c>
      <c r="AI1474" s="46" t="s">
        <v>96</v>
      </c>
      <c r="AJ1474" s="46">
        <v>0</v>
      </c>
      <c r="AK1474" s="46">
        <v>75487859.829999998</v>
      </c>
      <c r="AL1474" s="46">
        <v>85755796.709999993</v>
      </c>
      <c r="AM1474" s="46">
        <v>111655483.34999999</v>
      </c>
      <c r="AN1474" s="46">
        <v>133950217.68000001</v>
      </c>
      <c r="AO1474" s="46" t="s">
        <v>179</v>
      </c>
      <c r="AP1474" s="46" t="s">
        <v>63</v>
      </c>
      <c r="AQ1474" s="46"/>
      <c r="AR1474" s="46"/>
    </row>
    <row r="1475" spans="1:44" x14ac:dyDescent="0.2">
      <c r="A1475" s="46" t="s">
        <v>77</v>
      </c>
      <c r="B1475" s="46" t="s">
        <v>84</v>
      </c>
      <c r="C1475" s="46" t="s">
        <v>84</v>
      </c>
      <c r="D1475" s="46" t="s">
        <v>562</v>
      </c>
      <c r="E1475" s="46" t="s">
        <v>86</v>
      </c>
      <c r="F1475" s="46" t="s">
        <v>78</v>
      </c>
      <c r="G1475" s="46" t="s">
        <v>563</v>
      </c>
      <c r="H1475" s="46" t="s">
        <v>62</v>
      </c>
      <c r="I1475" s="46" t="s">
        <v>196</v>
      </c>
      <c r="J1475" s="46" t="s">
        <v>80</v>
      </c>
      <c r="K1475" s="46" t="s">
        <v>47</v>
      </c>
      <c r="L1475" s="46" t="s">
        <v>62</v>
      </c>
      <c r="M1475" s="46" t="s">
        <v>89</v>
      </c>
      <c r="N1475" s="46" t="s">
        <v>90</v>
      </c>
      <c r="O1475" s="46" t="s">
        <v>63</v>
      </c>
      <c r="P1475" s="46" t="s">
        <v>545</v>
      </c>
      <c r="Q1475" s="46" t="s">
        <v>590</v>
      </c>
      <c r="R1475" s="46" t="s">
        <v>84</v>
      </c>
      <c r="S1475" s="46" t="s">
        <v>99</v>
      </c>
      <c r="T1475" s="46" t="s">
        <v>94</v>
      </c>
      <c r="U1475" s="46" t="s">
        <v>95</v>
      </c>
      <c r="V1475" s="46" t="s">
        <v>32</v>
      </c>
      <c r="W1475" s="46" t="s">
        <v>590</v>
      </c>
      <c r="X1475" s="46" t="s">
        <v>84</v>
      </c>
      <c r="Y1475" s="46" t="s">
        <v>562</v>
      </c>
      <c r="Z1475" s="46" t="s">
        <v>565</v>
      </c>
      <c r="AA1475" s="46" t="s">
        <v>548</v>
      </c>
      <c r="AB1475" s="46">
        <v>1774442127.9300001</v>
      </c>
      <c r="AC1475" s="46">
        <v>1774442127.9300001</v>
      </c>
      <c r="AD1475" s="46">
        <v>1774442127.9300001</v>
      </c>
      <c r="AE1475" s="46">
        <v>1774442127.9300001</v>
      </c>
      <c r="AF1475" s="46">
        <v>1774442127.9300001</v>
      </c>
      <c r="AG1475" s="46">
        <v>1774442127.9300001</v>
      </c>
      <c r="AH1475" s="46">
        <v>1774442127.9300001</v>
      </c>
      <c r="AI1475" s="46" t="s">
        <v>96</v>
      </c>
      <c r="AJ1475" s="46">
        <v>0</v>
      </c>
      <c r="AK1475" s="46">
        <v>1774442127.9300001</v>
      </c>
      <c r="AL1475" s="46">
        <v>1774442127.9300001</v>
      </c>
      <c r="AM1475" s="46">
        <v>1774442127.9300001</v>
      </c>
      <c r="AN1475" s="46">
        <v>1774442127.9300001</v>
      </c>
      <c r="AO1475" s="46" t="s">
        <v>91</v>
      </c>
      <c r="AP1475" s="46" t="s">
        <v>63</v>
      </c>
      <c r="AQ1475" s="46"/>
      <c r="AR1475" s="46"/>
    </row>
    <row r="1476" spans="1:44" x14ac:dyDescent="0.2">
      <c r="A1476" s="46" t="s">
        <v>77</v>
      </c>
      <c r="B1476" s="46" t="s">
        <v>84</v>
      </c>
      <c r="C1476" s="46" t="s">
        <v>84</v>
      </c>
      <c r="D1476" s="46" t="s">
        <v>562</v>
      </c>
      <c r="E1476" s="46" t="s">
        <v>86</v>
      </c>
      <c r="F1476" s="46" t="s">
        <v>78</v>
      </c>
      <c r="G1476" s="46" t="s">
        <v>563</v>
      </c>
      <c r="H1476" s="46" t="s">
        <v>62</v>
      </c>
      <c r="I1476" s="46" t="s">
        <v>196</v>
      </c>
      <c r="J1476" s="46" t="s">
        <v>80</v>
      </c>
      <c r="K1476" s="46" t="s">
        <v>47</v>
      </c>
      <c r="L1476" s="46" t="s">
        <v>62</v>
      </c>
      <c r="M1476" s="46" t="s">
        <v>221</v>
      </c>
      <c r="N1476" s="46" t="s">
        <v>222</v>
      </c>
      <c r="O1476" s="46" t="s">
        <v>63</v>
      </c>
      <c r="P1476" s="46" t="s">
        <v>545</v>
      </c>
      <c r="Q1476" s="46" t="s">
        <v>590</v>
      </c>
      <c r="R1476" s="46" t="s">
        <v>84</v>
      </c>
      <c r="S1476" s="46" t="s">
        <v>99</v>
      </c>
      <c r="T1476" s="46" t="s">
        <v>94</v>
      </c>
      <c r="U1476" s="46" t="s">
        <v>95</v>
      </c>
      <c r="V1476" s="46" t="s">
        <v>32</v>
      </c>
      <c r="W1476" s="46" t="s">
        <v>590</v>
      </c>
      <c r="X1476" s="46" t="s">
        <v>84</v>
      </c>
      <c r="Y1476" s="46" t="s">
        <v>562</v>
      </c>
      <c r="Z1476" s="46" t="s">
        <v>565</v>
      </c>
      <c r="AA1476" s="46" t="s">
        <v>548</v>
      </c>
      <c r="AB1476" s="46">
        <v>30309186.510000002</v>
      </c>
      <c r="AC1476" s="46">
        <v>34776204.670000002</v>
      </c>
      <c r="AD1476" s="46">
        <v>35463206.990000002</v>
      </c>
      <c r="AE1476" s="46">
        <v>32574121.800000001</v>
      </c>
      <c r="AF1476" s="46">
        <v>34738051.880000003</v>
      </c>
      <c r="AG1476" s="46">
        <v>36257231.759999998</v>
      </c>
      <c r="AH1476" s="46">
        <v>36757464.359999999</v>
      </c>
      <c r="AI1476" s="46" t="s">
        <v>96</v>
      </c>
      <c r="AJ1476" s="46">
        <v>0</v>
      </c>
      <c r="AK1476" s="46">
        <v>33960873.939999998</v>
      </c>
      <c r="AL1476" s="46">
        <v>32144173.760000002</v>
      </c>
      <c r="AM1476" s="46">
        <v>36014161.5</v>
      </c>
      <c r="AN1476" s="46">
        <v>43487188.789999999</v>
      </c>
      <c r="AO1476" s="46" t="s">
        <v>223</v>
      </c>
      <c r="AP1476" s="46" t="s">
        <v>63</v>
      </c>
      <c r="AQ1476" s="46"/>
      <c r="AR1476" s="46"/>
    </row>
    <row r="1477" spans="1:44" x14ac:dyDescent="0.2">
      <c r="A1477" s="46" t="s">
        <v>77</v>
      </c>
      <c r="B1477" s="46" t="s">
        <v>84</v>
      </c>
      <c r="C1477" s="46" t="s">
        <v>84</v>
      </c>
      <c r="D1477" s="46" t="s">
        <v>562</v>
      </c>
      <c r="E1477" s="46" t="s">
        <v>86</v>
      </c>
      <c r="F1477" s="46" t="s">
        <v>78</v>
      </c>
      <c r="G1477" s="46" t="s">
        <v>563</v>
      </c>
      <c r="H1477" s="46" t="s">
        <v>62</v>
      </c>
      <c r="I1477" s="46" t="s">
        <v>196</v>
      </c>
      <c r="J1477" s="46" t="s">
        <v>80</v>
      </c>
      <c r="K1477" s="46" t="s">
        <v>47</v>
      </c>
      <c r="L1477" s="46" t="s">
        <v>62</v>
      </c>
      <c r="M1477" s="46" t="s">
        <v>126</v>
      </c>
      <c r="N1477" s="46" t="s">
        <v>127</v>
      </c>
      <c r="O1477" s="46" t="s">
        <v>63</v>
      </c>
      <c r="P1477" s="46" t="s">
        <v>545</v>
      </c>
      <c r="Q1477" s="46" t="s">
        <v>590</v>
      </c>
      <c r="R1477" s="46" t="s">
        <v>84</v>
      </c>
      <c r="S1477" s="46" t="s">
        <v>99</v>
      </c>
      <c r="T1477" s="46" t="s">
        <v>94</v>
      </c>
      <c r="U1477" s="46" t="s">
        <v>95</v>
      </c>
      <c r="V1477" s="46" t="s">
        <v>106</v>
      </c>
      <c r="W1477" s="46" t="s">
        <v>590</v>
      </c>
      <c r="X1477" s="46" t="s">
        <v>84</v>
      </c>
      <c r="Y1477" s="46" t="s">
        <v>562</v>
      </c>
      <c r="Z1477" s="46" t="s">
        <v>565</v>
      </c>
      <c r="AA1477" s="46" t="s">
        <v>548</v>
      </c>
      <c r="AB1477" s="46">
        <v>-545245729.13</v>
      </c>
      <c r="AC1477" s="46">
        <v>-837354599.77999997</v>
      </c>
      <c r="AD1477" s="46">
        <v>-963107367.15999997</v>
      </c>
      <c r="AE1477" s="46">
        <v>-1194698336.9400001</v>
      </c>
      <c r="AF1477" s="46">
        <v>-1101795936.72</v>
      </c>
      <c r="AG1477" s="46">
        <v>-1270969084.6600001</v>
      </c>
      <c r="AH1477" s="46">
        <v>-1355089169.3399999</v>
      </c>
      <c r="AI1477" s="46" t="s">
        <v>96</v>
      </c>
      <c r="AJ1477" s="46">
        <v>0</v>
      </c>
      <c r="AK1477" s="46">
        <v>-679875168.5</v>
      </c>
      <c r="AL1477" s="46">
        <v>-1094049242.8299999</v>
      </c>
      <c r="AM1477" s="46">
        <v>-1199418653.98</v>
      </c>
      <c r="AN1477" s="46">
        <v>-1422857266.96</v>
      </c>
      <c r="AO1477" s="46" t="s">
        <v>128</v>
      </c>
      <c r="AP1477" s="46" t="s">
        <v>63</v>
      </c>
      <c r="AQ1477" s="46"/>
      <c r="AR1477" s="46"/>
    </row>
    <row r="1478" spans="1:44" x14ac:dyDescent="0.2">
      <c r="A1478" s="46" t="s">
        <v>77</v>
      </c>
      <c r="B1478" s="46" t="s">
        <v>84</v>
      </c>
      <c r="C1478" s="46" t="s">
        <v>84</v>
      </c>
      <c r="D1478" s="46" t="s">
        <v>562</v>
      </c>
      <c r="E1478" s="46" t="s">
        <v>86</v>
      </c>
      <c r="F1478" s="46" t="s">
        <v>78</v>
      </c>
      <c r="G1478" s="46" t="s">
        <v>563</v>
      </c>
      <c r="H1478" s="46" t="s">
        <v>62</v>
      </c>
      <c r="I1478" s="46" t="s">
        <v>196</v>
      </c>
      <c r="J1478" s="46" t="s">
        <v>80</v>
      </c>
      <c r="K1478" s="46" t="s">
        <v>47</v>
      </c>
      <c r="L1478" s="46" t="s">
        <v>62</v>
      </c>
      <c r="M1478" s="46" t="s">
        <v>224</v>
      </c>
      <c r="N1478" s="46" t="s">
        <v>225</v>
      </c>
      <c r="O1478" s="46" t="s">
        <v>63</v>
      </c>
      <c r="P1478" s="46" t="s">
        <v>545</v>
      </c>
      <c r="Q1478" s="46" t="s">
        <v>590</v>
      </c>
      <c r="R1478" s="46" t="s">
        <v>84</v>
      </c>
      <c r="S1478" s="46" t="s">
        <v>99</v>
      </c>
      <c r="T1478" s="46" t="s">
        <v>94</v>
      </c>
      <c r="U1478" s="46" t="s">
        <v>95</v>
      </c>
      <c r="V1478" s="46" t="s">
        <v>32</v>
      </c>
      <c r="W1478" s="46" t="s">
        <v>590</v>
      </c>
      <c r="X1478" s="46" t="s">
        <v>84</v>
      </c>
      <c r="Y1478" s="46" t="s">
        <v>562</v>
      </c>
      <c r="Z1478" s="46" t="s">
        <v>565</v>
      </c>
      <c r="AA1478" s="46" t="s">
        <v>548</v>
      </c>
      <c r="AB1478" s="46">
        <v>-11534025.470000001</v>
      </c>
      <c r="AC1478" s="46">
        <v>-17904945.07</v>
      </c>
      <c r="AD1478" s="46">
        <v>-18210802.09</v>
      </c>
      <c r="AE1478" s="46">
        <v>-22468534.690000001</v>
      </c>
      <c r="AF1478" s="46">
        <v>-29871630.399999999</v>
      </c>
      <c r="AG1478" s="46">
        <v>-53153296.960000001</v>
      </c>
      <c r="AH1478" s="46">
        <v>-68299873.879999995</v>
      </c>
      <c r="AI1478" s="46" t="s">
        <v>96</v>
      </c>
      <c r="AJ1478" s="46">
        <v>0</v>
      </c>
      <c r="AK1478" s="46">
        <v>-16140837.449999999</v>
      </c>
      <c r="AL1478" s="46">
        <v>-21570408.609999999</v>
      </c>
      <c r="AM1478" s="46">
        <v>-48713796.890000001</v>
      </c>
      <c r="AN1478" s="46">
        <v>-77367504.280000001</v>
      </c>
      <c r="AO1478" s="46" t="s">
        <v>226</v>
      </c>
      <c r="AP1478" s="46" t="s">
        <v>63</v>
      </c>
      <c r="AQ1478" s="46"/>
      <c r="AR1478" s="46"/>
    </row>
    <row r="1479" spans="1:44" x14ac:dyDescent="0.2">
      <c r="A1479" s="46" t="s">
        <v>77</v>
      </c>
      <c r="B1479" s="46" t="s">
        <v>84</v>
      </c>
      <c r="C1479" s="46" t="s">
        <v>84</v>
      </c>
      <c r="D1479" s="46" t="s">
        <v>562</v>
      </c>
      <c r="E1479" s="46" t="s">
        <v>86</v>
      </c>
      <c r="F1479" s="46" t="s">
        <v>78</v>
      </c>
      <c r="G1479" s="46" t="s">
        <v>563</v>
      </c>
      <c r="H1479" s="46" t="s">
        <v>62</v>
      </c>
      <c r="I1479" s="46" t="s">
        <v>196</v>
      </c>
      <c r="J1479" s="46" t="s">
        <v>80</v>
      </c>
      <c r="K1479" s="46" t="s">
        <v>47</v>
      </c>
      <c r="L1479" s="46" t="s">
        <v>62</v>
      </c>
      <c r="M1479" s="46" t="s">
        <v>100</v>
      </c>
      <c r="N1479" s="46" t="s">
        <v>101</v>
      </c>
      <c r="O1479" s="46" t="s">
        <v>63</v>
      </c>
      <c r="P1479" s="46" t="s">
        <v>545</v>
      </c>
      <c r="Q1479" s="46" t="s">
        <v>590</v>
      </c>
      <c r="R1479" s="46" t="s">
        <v>84</v>
      </c>
      <c r="S1479" s="46" t="s">
        <v>99</v>
      </c>
      <c r="T1479" s="46" t="s">
        <v>94</v>
      </c>
      <c r="U1479" s="46" t="s">
        <v>95</v>
      </c>
      <c r="V1479" s="46" t="s">
        <v>32</v>
      </c>
      <c r="W1479" s="46" t="s">
        <v>590</v>
      </c>
      <c r="X1479" s="46" t="s">
        <v>84</v>
      </c>
      <c r="Y1479" s="46" t="s">
        <v>562</v>
      </c>
      <c r="Z1479" s="46" t="s">
        <v>565</v>
      </c>
      <c r="AA1479" s="46" t="s">
        <v>548</v>
      </c>
      <c r="AB1479" s="46">
        <v>1247971559.8399999</v>
      </c>
      <c r="AC1479" s="46">
        <v>953958787.75</v>
      </c>
      <c r="AD1479" s="46">
        <v>828587165.66999996</v>
      </c>
      <c r="AE1479" s="46">
        <v>589849378.10000002</v>
      </c>
      <c r="AF1479" s="46">
        <v>677512612.69000006</v>
      </c>
      <c r="AG1479" s="46">
        <v>486576978.06999999</v>
      </c>
      <c r="AH1479" s="46">
        <v>387810549.06999999</v>
      </c>
      <c r="AI1479" s="46" t="s">
        <v>96</v>
      </c>
      <c r="AJ1479" s="46">
        <v>0</v>
      </c>
      <c r="AK1479" s="46">
        <v>1112386995.9200001</v>
      </c>
      <c r="AL1479" s="46">
        <v>690966650.25</v>
      </c>
      <c r="AM1479" s="46">
        <v>562323838.55999994</v>
      </c>
      <c r="AN1479" s="46">
        <v>317704545.48000002</v>
      </c>
      <c r="AO1479" s="46" t="s">
        <v>102</v>
      </c>
      <c r="AP1479" s="46" t="s">
        <v>63</v>
      </c>
      <c r="AQ1479" s="46"/>
      <c r="AR1479" s="46"/>
    </row>
    <row r="1480" spans="1:44" x14ac:dyDescent="0.2">
      <c r="A1480" s="46" t="s">
        <v>77</v>
      </c>
      <c r="B1480" s="46" t="s">
        <v>84</v>
      </c>
      <c r="C1480" s="46" t="s">
        <v>84</v>
      </c>
      <c r="D1480" s="46" t="s">
        <v>562</v>
      </c>
      <c r="E1480" s="46" t="s">
        <v>86</v>
      </c>
      <c r="F1480" s="46" t="s">
        <v>78</v>
      </c>
      <c r="G1480" s="46" t="s">
        <v>563</v>
      </c>
      <c r="H1480" s="46" t="s">
        <v>62</v>
      </c>
      <c r="I1480" s="46" t="s">
        <v>196</v>
      </c>
      <c r="J1480" s="46" t="s">
        <v>80</v>
      </c>
      <c r="K1480" s="46" t="s">
        <v>47</v>
      </c>
      <c r="L1480" s="46" t="s">
        <v>62</v>
      </c>
      <c r="M1480" s="46" t="s">
        <v>459</v>
      </c>
      <c r="N1480" s="46" t="s">
        <v>460</v>
      </c>
      <c r="O1480" s="46" t="s">
        <v>63</v>
      </c>
      <c r="P1480" s="46" t="s">
        <v>545</v>
      </c>
      <c r="Q1480" s="46" t="s">
        <v>590</v>
      </c>
      <c r="R1480" s="46" t="s">
        <v>84</v>
      </c>
      <c r="S1480" s="46" t="s">
        <v>99</v>
      </c>
      <c r="T1480" s="46" t="s">
        <v>94</v>
      </c>
      <c r="U1480" s="46" t="s">
        <v>95</v>
      </c>
      <c r="V1480" s="46" t="s">
        <v>32</v>
      </c>
      <c r="W1480" s="46" t="s">
        <v>590</v>
      </c>
      <c r="X1480" s="46" t="s">
        <v>84</v>
      </c>
      <c r="Y1480" s="46" t="s">
        <v>562</v>
      </c>
      <c r="Z1480" s="46" t="s">
        <v>565</v>
      </c>
      <c r="AA1480" s="46" t="s">
        <v>548</v>
      </c>
      <c r="AB1480" s="46">
        <v>-1834403144.24</v>
      </c>
      <c r="AC1480" s="46">
        <v>-1834403144.24</v>
      </c>
      <c r="AD1480" s="46">
        <v>-1834403144.24</v>
      </c>
      <c r="AE1480" s="46">
        <v>-1834403144.24</v>
      </c>
      <c r="AF1480" s="46">
        <v>-1834403144.24</v>
      </c>
      <c r="AG1480" s="46">
        <v>-1834403144.24</v>
      </c>
      <c r="AH1480" s="46">
        <v>-1834403144.24</v>
      </c>
      <c r="AI1480" s="46" t="s">
        <v>96</v>
      </c>
      <c r="AJ1480" s="46">
        <v>0</v>
      </c>
      <c r="AK1480" s="46">
        <v>-1834403144.24</v>
      </c>
      <c r="AL1480" s="46">
        <v>-1834403144.24</v>
      </c>
      <c r="AM1480" s="46">
        <v>-1834403144.24</v>
      </c>
      <c r="AN1480" s="46">
        <v>-1834403144.24</v>
      </c>
      <c r="AO1480" s="46" t="s">
        <v>460</v>
      </c>
      <c r="AP1480" s="46" t="s">
        <v>63</v>
      </c>
      <c r="AQ1480" s="46"/>
      <c r="AR1480" s="46"/>
    </row>
    <row r="1481" spans="1:44" x14ac:dyDescent="0.2">
      <c r="A1481" s="46" t="s">
        <v>77</v>
      </c>
      <c r="B1481" s="46" t="s">
        <v>84</v>
      </c>
      <c r="C1481" s="46" t="s">
        <v>84</v>
      </c>
      <c r="D1481" s="46" t="s">
        <v>562</v>
      </c>
      <c r="E1481" s="46" t="s">
        <v>86</v>
      </c>
      <c r="F1481" s="46" t="s">
        <v>78</v>
      </c>
      <c r="G1481" s="46" t="s">
        <v>563</v>
      </c>
      <c r="H1481" s="46" t="s">
        <v>62</v>
      </c>
      <c r="I1481" s="46" t="s">
        <v>196</v>
      </c>
      <c r="J1481" s="46" t="s">
        <v>80</v>
      </c>
      <c r="K1481" s="46" t="s">
        <v>47</v>
      </c>
      <c r="L1481" s="46" t="s">
        <v>62</v>
      </c>
      <c r="M1481" s="46" t="s">
        <v>461</v>
      </c>
      <c r="N1481" s="46" t="s">
        <v>462</v>
      </c>
      <c r="O1481" s="46" t="s">
        <v>63</v>
      </c>
      <c r="P1481" s="46" t="s">
        <v>545</v>
      </c>
      <c r="Q1481" s="46" t="s">
        <v>590</v>
      </c>
      <c r="R1481" s="46" t="s">
        <v>84</v>
      </c>
      <c r="S1481" s="46" t="s">
        <v>99</v>
      </c>
      <c r="T1481" s="46" t="s">
        <v>94</v>
      </c>
      <c r="U1481" s="46" t="s">
        <v>95</v>
      </c>
      <c r="V1481" s="46" t="s">
        <v>32</v>
      </c>
      <c r="W1481" s="46" t="s">
        <v>590</v>
      </c>
      <c r="X1481" s="46" t="s">
        <v>84</v>
      </c>
      <c r="Y1481" s="46" t="s">
        <v>562</v>
      </c>
      <c r="Z1481" s="46" t="s">
        <v>565</v>
      </c>
      <c r="AA1481" s="46" t="s">
        <v>548</v>
      </c>
      <c r="AB1481" s="46">
        <v>508275948.22000003</v>
      </c>
      <c r="AC1481" s="46">
        <v>796263354.97000003</v>
      </c>
      <c r="AD1481" s="46">
        <v>922955329.94000006</v>
      </c>
      <c r="AE1481" s="46">
        <v>1152176361.23</v>
      </c>
      <c r="AF1481" s="46">
        <v>1056622973.24</v>
      </c>
      <c r="AG1481" s="46">
        <v>1228866871.0699999</v>
      </c>
      <c r="AH1481" s="46">
        <v>1315509521.8199999</v>
      </c>
      <c r="AI1481" s="46" t="s">
        <v>96</v>
      </c>
      <c r="AJ1481" s="46">
        <v>0</v>
      </c>
      <c r="AK1481" s="46">
        <v>640152763.53999996</v>
      </c>
      <c r="AL1481" s="46">
        <v>1053176361.23</v>
      </c>
      <c r="AM1481" s="46">
        <v>1157826875.0699999</v>
      </c>
      <c r="AN1481" s="46">
        <v>1385454182.74</v>
      </c>
      <c r="AO1481" s="46" t="s">
        <v>463</v>
      </c>
      <c r="AP1481" s="46" t="s">
        <v>63</v>
      </c>
      <c r="AQ1481" s="46"/>
      <c r="AR1481" s="46"/>
    </row>
    <row r="1482" spans="1:44" x14ac:dyDescent="0.2">
      <c r="A1482" s="46" t="s">
        <v>77</v>
      </c>
      <c r="B1482" s="46" t="s">
        <v>84</v>
      </c>
      <c r="C1482" s="46" t="s">
        <v>84</v>
      </c>
      <c r="D1482" s="46" t="s">
        <v>562</v>
      </c>
      <c r="E1482" s="46" t="s">
        <v>86</v>
      </c>
      <c r="F1482" s="46" t="s">
        <v>78</v>
      </c>
      <c r="G1482" s="46" t="s">
        <v>563</v>
      </c>
      <c r="H1482" s="46" t="s">
        <v>62</v>
      </c>
      <c r="I1482" s="46" t="s">
        <v>196</v>
      </c>
      <c r="J1482" s="46" t="s">
        <v>80</v>
      </c>
      <c r="K1482" s="46" t="s">
        <v>47</v>
      </c>
      <c r="L1482" s="46" t="s">
        <v>62</v>
      </c>
      <c r="M1482" s="46" t="s">
        <v>464</v>
      </c>
      <c r="N1482" s="46" t="s">
        <v>465</v>
      </c>
      <c r="O1482" s="46" t="s">
        <v>63</v>
      </c>
      <c r="P1482" s="46" t="s">
        <v>545</v>
      </c>
      <c r="Q1482" s="46" t="s">
        <v>590</v>
      </c>
      <c r="R1482" s="46" t="s">
        <v>84</v>
      </c>
      <c r="S1482" s="46" t="s">
        <v>99</v>
      </c>
      <c r="T1482" s="46" t="s">
        <v>94</v>
      </c>
      <c r="U1482" s="46" t="s">
        <v>95</v>
      </c>
      <c r="V1482" s="46" t="s">
        <v>32</v>
      </c>
      <c r="W1482" s="46" t="s">
        <v>590</v>
      </c>
      <c r="X1482" s="46" t="s">
        <v>84</v>
      </c>
      <c r="Y1482" s="46" t="s">
        <v>562</v>
      </c>
      <c r="Z1482" s="46" t="s">
        <v>565</v>
      </c>
      <c r="AA1482" s="46" t="s">
        <v>548</v>
      </c>
      <c r="AB1482" s="46">
        <v>-1326127196.02</v>
      </c>
      <c r="AC1482" s="46">
        <v>-1038139789.27</v>
      </c>
      <c r="AD1482" s="46">
        <v>-911447814.29999995</v>
      </c>
      <c r="AE1482" s="46">
        <v>-682226783.00999999</v>
      </c>
      <c r="AF1482" s="46">
        <v>-777780171</v>
      </c>
      <c r="AG1482" s="46">
        <v>-605536273.16999996</v>
      </c>
      <c r="AH1482" s="46">
        <v>-518893622.42000002</v>
      </c>
      <c r="AI1482" s="46" t="s">
        <v>96</v>
      </c>
      <c r="AJ1482" s="46">
        <v>0</v>
      </c>
      <c r="AK1482" s="46">
        <v>-1194250380.7</v>
      </c>
      <c r="AL1482" s="46">
        <v>-781226783.00999999</v>
      </c>
      <c r="AM1482" s="46">
        <v>-676576269.16999996</v>
      </c>
      <c r="AN1482" s="46">
        <v>-448948961.5</v>
      </c>
      <c r="AO1482" s="46" t="s">
        <v>466</v>
      </c>
      <c r="AP1482" s="46" t="s">
        <v>63</v>
      </c>
      <c r="AQ1482" s="46"/>
      <c r="AR1482" s="46"/>
    </row>
    <row r="1483" spans="1:44" x14ac:dyDescent="0.2">
      <c r="A1483" s="46" t="s">
        <v>77</v>
      </c>
      <c r="B1483" s="46" t="s">
        <v>84</v>
      </c>
      <c r="C1483" s="46" t="s">
        <v>84</v>
      </c>
      <c r="D1483" s="46" t="s">
        <v>562</v>
      </c>
      <c r="E1483" s="46" t="s">
        <v>86</v>
      </c>
      <c r="F1483" s="46" t="s">
        <v>78</v>
      </c>
      <c r="G1483" s="46" t="s">
        <v>563</v>
      </c>
      <c r="H1483" s="46" t="s">
        <v>62</v>
      </c>
      <c r="I1483" s="46" t="s">
        <v>196</v>
      </c>
      <c r="J1483" s="46" t="s">
        <v>80</v>
      </c>
      <c r="K1483" s="46" t="s">
        <v>47</v>
      </c>
      <c r="L1483" s="46" t="s">
        <v>62</v>
      </c>
      <c r="M1483" s="46" t="s">
        <v>103</v>
      </c>
      <c r="N1483" s="46" t="s">
        <v>104</v>
      </c>
      <c r="O1483" s="46" t="s">
        <v>63</v>
      </c>
      <c r="P1483" s="46" t="s">
        <v>545</v>
      </c>
      <c r="Q1483" s="46" t="s">
        <v>590</v>
      </c>
      <c r="R1483" s="46" t="s">
        <v>84</v>
      </c>
      <c r="S1483" s="46" t="s">
        <v>99</v>
      </c>
      <c r="T1483" s="46" t="s">
        <v>94</v>
      </c>
      <c r="U1483" s="46" t="s">
        <v>95</v>
      </c>
      <c r="V1483" s="46" t="s">
        <v>106</v>
      </c>
      <c r="W1483" s="46" t="s">
        <v>590</v>
      </c>
      <c r="X1483" s="46" t="s">
        <v>84</v>
      </c>
      <c r="Y1483" s="46" t="s">
        <v>562</v>
      </c>
      <c r="Z1483" s="46" t="s">
        <v>565</v>
      </c>
      <c r="AA1483" s="46" t="s">
        <v>548</v>
      </c>
      <c r="AB1483" s="46">
        <v>-59961016.310000002</v>
      </c>
      <c r="AC1483" s="46">
        <v>-59961016.310000002</v>
      </c>
      <c r="AD1483" s="46">
        <v>-59961016.310000002</v>
      </c>
      <c r="AE1483" s="46">
        <v>-59961016.310000002</v>
      </c>
      <c r="AF1483" s="46">
        <v>-59961016.310000002</v>
      </c>
      <c r="AG1483" s="46">
        <v>-59961016.310000002</v>
      </c>
      <c r="AH1483" s="46">
        <v>-59961016.310000002</v>
      </c>
      <c r="AI1483" s="46" t="s">
        <v>96</v>
      </c>
      <c r="AJ1483" s="46">
        <v>0</v>
      </c>
      <c r="AK1483" s="46">
        <v>-59961016.310000002</v>
      </c>
      <c r="AL1483" s="46">
        <v>-59961016.310000002</v>
      </c>
      <c r="AM1483" s="46">
        <v>-59961016.310000002</v>
      </c>
      <c r="AN1483" s="46">
        <v>-59961016.310000002</v>
      </c>
      <c r="AO1483" s="46" t="s">
        <v>105</v>
      </c>
      <c r="AP1483" s="46" t="s">
        <v>63</v>
      </c>
      <c r="AQ1483" s="46"/>
      <c r="AR1483" s="46"/>
    </row>
    <row r="1484" spans="1:44" x14ac:dyDescent="0.2">
      <c r="A1484" s="46" t="s">
        <v>77</v>
      </c>
      <c r="B1484" s="46" t="s">
        <v>84</v>
      </c>
      <c r="C1484" s="46" t="s">
        <v>84</v>
      </c>
      <c r="D1484" s="46" t="s">
        <v>562</v>
      </c>
      <c r="E1484" s="46" t="s">
        <v>86</v>
      </c>
      <c r="F1484" s="46" t="s">
        <v>78</v>
      </c>
      <c r="G1484" s="46" t="s">
        <v>563</v>
      </c>
      <c r="H1484" s="46" t="s">
        <v>62</v>
      </c>
      <c r="I1484" s="46" t="s">
        <v>196</v>
      </c>
      <c r="J1484" s="46" t="s">
        <v>80</v>
      </c>
      <c r="K1484" s="46" t="s">
        <v>47</v>
      </c>
      <c r="L1484" s="46" t="s">
        <v>62</v>
      </c>
      <c r="M1484" s="46" t="s">
        <v>107</v>
      </c>
      <c r="N1484" s="46" t="s">
        <v>108</v>
      </c>
      <c r="O1484" s="46" t="s">
        <v>63</v>
      </c>
      <c r="P1484" s="46" t="s">
        <v>545</v>
      </c>
      <c r="Q1484" s="46" t="s">
        <v>590</v>
      </c>
      <c r="R1484" s="46" t="s">
        <v>84</v>
      </c>
      <c r="S1484" s="46" t="s">
        <v>99</v>
      </c>
      <c r="T1484" s="46" t="s">
        <v>94</v>
      </c>
      <c r="U1484" s="46" t="s">
        <v>95</v>
      </c>
      <c r="V1484" s="46" t="s">
        <v>106</v>
      </c>
      <c r="W1484" s="46" t="s">
        <v>590</v>
      </c>
      <c r="X1484" s="46" t="s">
        <v>84</v>
      </c>
      <c r="Y1484" s="46" t="s">
        <v>562</v>
      </c>
      <c r="Z1484" s="46" t="s">
        <v>565</v>
      </c>
      <c r="AA1484" s="46" t="s">
        <v>548</v>
      </c>
      <c r="AB1484" s="46">
        <v>-78155636.180000007</v>
      </c>
      <c r="AC1484" s="46">
        <v>-84181001.519999996</v>
      </c>
      <c r="AD1484" s="46">
        <v>-82860648.629999995</v>
      </c>
      <c r="AE1484" s="46">
        <v>-92377404.909999996</v>
      </c>
      <c r="AF1484" s="46">
        <v>-100267558.31</v>
      </c>
      <c r="AG1484" s="46">
        <v>-118959295.09999999</v>
      </c>
      <c r="AH1484" s="46">
        <v>-131083073.34999999</v>
      </c>
      <c r="AI1484" s="46" t="s">
        <v>96</v>
      </c>
      <c r="AJ1484" s="46">
        <v>0</v>
      </c>
      <c r="AK1484" s="46">
        <v>-81863384.780000001</v>
      </c>
      <c r="AL1484" s="46">
        <v>-90260132.760000005</v>
      </c>
      <c r="AM1484" s="46">
        <v>-114252430.61</v>
      </c>
      <c r="AN1484" s="46">
        <v>-131244416.02</v>
      </c>
      <c r="AO1484" s="46" t="s">
        <v>109</v>
      </c>
      <c r="AP1484" s="46" t="s">
        <v>63</v>
      </c>
      <c r="AQ1484" s="46"/>
      <c r="AR1484" s="46"/>
    </row>
    <row r="1485" spans="1:44" x14ac:dyDescent="0.2">
      <c r="A1485" s="46" t="s">
        <v>77</v>
      </c>
      <c r="B1485" s="46" t="s">
        <v>84</v>
      </c>
      <c r="C1485" s="46" t="s">
        <v>84</v>
      </c>
      <c r="D1485" s="46" t="s">
        <v>562</v>
      </c>
      <c r="E1485" s="46" t="s">
        <v>86</v>
      </c>
      <c r="F1485" s="46" t="s">
        <v>78</v>
      </c>
      <c r="G1485" s="46" t="s">
        <v>563</v>
      </c>
      <c r="H1485" s="46" t="s">
        <v>62</v>
      </c>
      <c r="I1485" s="46" t="s">
        <v>196</v>
      </c>
      <c r="J1485" s="46" t="s">
        <v>80</v>
      </c>
      <c r="K1485" s="46" t="s">
        <v>47</v>
      </c>
      <c r="L1485" s="46" t="s">
        <v>62</v>
      </c>
      <c r="M1485" s="46" t="s">
        <v>360</v>
      </c>
      <c r="N1485" s="46" t="s">
        <v>361</v>
      </c>
      <c r="O1485" s="46" t="s">
        <v>63</v>
      </c>
      <c r="P1485" s="46" t="s">
        <v>545</v>
      </c>
      <c r="Q1485" s="46" t="s">
        <v>590</v>
      </c>
      <c r="R1485" s="46" t="s">
        <v>84</v>
      </c>
      <c r="S1485" s="46" t="s">
        <v>99</v>
      </c>
      <c r="T1485" s="46" t="s">
        <v>132</v>
      </c>
      <c r="U1485" s="46" t="s">
        <v>133</v>
      </c>
      <c r="V1485" s="46" t="s">
        <v>106</v>
      </c>
      <c r="W1485" s="46" t="s">
        <v>590</v>
      </c>
      <c r="X1485" s="46" t="s">
        <v>84</v>
      </c>
      <c r="Y1485" s="46" t="s">
        <v>562</v>
      </c>
      <c r="Z1485" s="46" t="s">
        <v>565</v>
      </c>
      <c r="AA1485" s="46" t="s">
        <v>548</v>
      </c>
      <c r="AB1485" s="46">
        <v>-40500.28</v>
      </c>
      <c r="AC1485" s="46">
        <v>-392969.57</v>
      </c>
      <c r="AD1485" s="46">
        <v>-377865.04</v>
      </c>
      <c r="AE1485" s="46">
        <v>-363615.36</v>
      </c>
      <c r="AF1485" s="46">
        <v>-363510.36</v>
      </c>
      <c r="AG1485" s="46">
        <v>-362515.25</v>
      </c>
      <c r="AH1485" s="46">
        <v>-926181.61</v>
      </c>
      <c r="AI1485" s="46" t="s">
        <v>96</v>
      </c>
      <c r="AJ1485" s="46">
        <v>0</v>
      </c>
      <c r="AK1485" s="46">
        <v>-383383.28</v>
      </c>
      <c r="AL1485" s="46">
        <v>-375515.22</v>
      </c>
      <c r="AM1485" s="46">
        <v>-362515.25</v>
      </c>
      <c r="AN1485" s="46">
        <v>-1065276.47</v>
      </c>
      <c r="AO1485" s="46" t="s">
        <v>362</v>
      </c>
      <c r="AP1485" s="46" t="s">
        <v>63</v>
      </c>
      <c r="AQ1485" s="46"/>
      <c r="AR1485" s="46"/>
    </row>
    <row r="1486" spans="1:44" x14ac:dyDescent="0.2">
      <c r="A1486" s="46" t="s">
        <v>77</v>
      </c>
      <c r="B1486" s="46" t="s">
        <v>84</v>
      </c>
      <c r="C1486" s="46" t="s">
        <v>84</v>
      </c>
      <c r="D1486" s="46" t="s">
        <v>562</v>
      </c>
      <c r="E1486" s="46" t="s">
        <v>86</v>
      </c>
      <c r="F1486" s="46" t="s">
        <v>78</v>
      </c>
      <c r="G1486" s="46" t="s">
        <v>563</v>
      </c>
      <c r="H1486" s="46" t="s">
        <v>62</v>
      </c>
      <c r="I1486" s="46" t="s">
        <v>196</v>
      </c>
      <c r="J1486" s="46" t="s">
        <v>80</v>
      </c>
      <c r="K1486" s="46" t="s">
        <v>47</v>
      </c>
      <c r="L1486" s="46" t="s">
        <v>62</v>
      </c>
      <c r="M1486" s="46" t="s">
        <v>129</v>
      </c>
      <c r="N1486" s="46" t="s">
        <v>130</v>
      </c>
      <c r="O1486" s="46" t="s">
        <v>63</v>
      </c>
      <c r="P1486" s="46" t="s">
        <v>545</v>
      </c>
      <c r="Q1486" s="46" t="s">
        <v>590</v>
      </c>
      <c r="R1486" s="46" t="s">
        <v>84</v>
      </c>
      <c r="S1486" s="46" t="s">
        <v>99</v>
      </c>
      <c r="T1486" s="46" t="s">
        <v>132</v>
      </c>
      <c r="U1486" s="46" t="s">
        <v>133</v>
      </c>
      <c r="V1486" s="46" t="s">
        <v>32</v>
      </c>
      <c r="W1486" s="46" t="s">
        <v>590</v>
      </c>
      <c r="X1486" s="46" t="s">
        <v>84</v>
      </c>
      <c r="Y1486" s="46" t="s">
        <v>562</v>
      </c>
      <c r="Z1486" s="46" t="s">
        <v>565</v>
      </c>
      <c r="AA1486" s="46" t="s">
        <v>548</v>
      </c>
      <c r="AB1486" s="46">
        <v>545245729.13</v>
      </c>
      <c r="AC1486" s="46">
        <v>837354599.77999997</v>
      </c>
      <c r="AD1486" s="46">
        <v>963107367.15999997</v>
      </c>
      <c r="AE1486" s="46">
        <v>1194698336.9400001</v>
      </c>
      <c r="AF1486" s="46">
        <v>1101795936.72</v>
      </c>
      <c r="AG1486" s="46">
        <v>1270969084.6600001</v>
      </c>
      <c r="AH1486" s="46">
        <v>1355089169.3399999</v>
      </c>
      <c r="AI1486" s="46" t="s">
        <v>96</v>
      </c>
      <c r="AJ1486" s="46">
        <v>0</v>
      </c>
      <c r="AK1486" s="46">
        <v>679875168.5</v>
      </c>
      <c r="AL1486" s="46">
        <v>1094049242.8299999</v>
      </c>
      <c r="AM1486" s="46">
        <v>1199418653.98</v>
      </c>
      <c r="AN1486" s="46">
        <v>1422857266.96</v>
      </c>
      <c r="AO1486" s="46" t="s">
        <v>131</v>
      </c>
      <c r="AP1486" s="46" t="s">
        <v>63</v>
      </c>
      <c r="AQ1486" s="46"/>
      <c r="AR1486" s="46"/>
    </row>
    <row r="1487" spans="1:44" x14ac:dyDescent="0.2">
      <c r="A1487" s="46" t="s">
        <v>77</v>
      </c>
      <c r="B1487" s="46" t="s">
        <v>84</v>
      </c>
      <c r="C1487" s="46" t="s">
        <v>84</v>
      </c>
      <c r="D1487" s="46" t="s">
        <v>562</v>
      </c>
      <c r="E1487" s="46" t="s">
        <v>86</v>
      </c>
      <c r="F1487" s="46" t="s">
        <v>78</v>
      </c>
      <c r="G1487" s="46" t="s">
        <v>563</v>
      </c>
      <c r="H1487" s="46" t="s">
        <v>62</v>
      </c>
      <c r="I1487" s="46" t="s">
        <v>196</v>
      </c>
      <c r="J1487" s="46" t="s">
        <v>80</v>
      </c>
      <c r="K1487" s="46" t="s">
        <v>47</v>
      </c>
      <c r="L1487" s="46" t="s">
        <v>62</v>
      </c>
      <c r="M1487" s="46" t="s">
        <v>134</v>
      </c>
      <c r="N1487" s="46" t="s">
        <v>135</v>
      </c>
      <c r="O1487" s="46" t="s">
        <v>63</v>
      </c>
      <c r="P1487" s="46" t="s">
        <v>545</v>
      </c>
      <c r="Q1487" s="46" t="s">
        <v>590</v>
      </c>
      <c r="R1487" s="46" t="s">
        <v>84</v>
      </c>
      <c r="S1487" s="46" t="s">
        <v>99</v>
      </c>
      <c r="T1487" s="46" t="s">
        <v>132</v>
      </c>
      <c r="U1487" s="46" t="s">
        <v>133</v>
      </c>
      <c r="V1487" s="46" t="s">
        <v>106</v>
      </c>
      <c r="W1487" s="46" t="s">
        <v>590</v>
      </c>
      <c r="X1487" s="46" t="s">
        <v>84</v>
      </c>
      <c r="Y1487" s="46" t="s">
        <v>562</v>
      </c>
      <c r="Z1487" s="46" t="s">
        <v>565</v>
      </c>
      <c r="AA1487" s="46" t="s">
        <v>548</v>
      </c>
      <c r="AB1487" s="46">
        <v>545245729.13</v>
      </c>
      <c r="AC1487" s="46">
        <v>837354599.77999997</v>
      </c>
      <c r="AD1487" s="46">
        <v>963107367.15999997</v>
      </c>
      <c r="AE1487" s="46">
        <v>1194698336.9400001</v>
      </c>
      <c r="AF1487" s="46">
        <v>1101795936.72</v>
      </c>
      <c r="AG1487" s="46">
        <v>1270969084.6600001</v>
      </c>
      <c r="AH1487" s="46">
        <v>1355089169.3399999</v>
      </c>
      <c r="AI1487" s="46" t="s">
        <v>96</v>
      </c>
      <c r="AJ1487" s="46">
        <v>0</v>
      </c>
      <c r="AK1487" s="46">
        <v>679875168.5</v>
      </c>
      <c r="AL1487" s="46">
        <v>1094049242.8299999</v>
      </c>
      <c r="AM1487" s="46">
        <v>1199418653.98</v>
      </c>
      <c r="AN1487" s="46">
        <v>1422857266.96</v>
      </c>
      <c r="AO1487" s="46" t="s">
        <v>136</v>
      </c>
      <c r="AP1487" s="46" t="s">
        <v>63</v>
      </c>
      <c r="AQ1487" s="46"/>
      <c r="AR1487" s="46"/>
    </row>
    <row r="1488" spans="1:44" x14ac:dyDescent="0.2">
      <c r="A1488" s="46" t="s">
        <v>77</v>
      </c>
      <c r="B1488" s="46" t="s">
        <v>84</v>
      </c>
      <c r="C1488" s="46" t="s">
        <v>84</v>
      </c>
      <c r="D1488" s="46" t="s">
        <v>562</v>
      </c>
      <c r="E1488" s="46" t="s">
        <v>86</v>
      </c>
      <c r="F1488" s="46" t="s">
        <v>78</v>
      </c>
      <c r="G1488" s="46" t="s">
        <v>563</v>
      </c>
      <c r="H1488" s="46" t="s">
        <v>62</v>
      </c>
      <c r="I1488" s="46" t="s">
        <v>196</v>
      </c>
      <c r="J1488" s="46" t="s">
        <v>80</v>
      </c>
      <c r="K1488" s="46" t="s">
        <v>47</v>
      </c>
      <c r="L1488" s="46" t="s">
        <v>62</v>
      </c>
      <c r="M1488" s="46" t="s">
        <v>407</v>
      </c>
      <c r="N1488" s="46" t="s">
        <v>408</v>
      </c>
      <c r="O1488" s="46" t="s">
        <v>63</v>
      </c>
      <c r="P1488" s="46" t="s">
        <v>545</v>
      </c>
      <c r="Q1488" s="46" t="s">
        <v>590</v>
      </c>
      <c r="R1488" s="46" t="s">
        <v>84</v>
      </c>
      <c r="S1488" s="46" t="s">
        <v>99</v>
      </c>
      <c r="T1488" s="46" t="s">
        <v>132</v>
      </c>
      <c r="U1488" s="46" t="s">
        <v>133</v>
      </c>
      <c r="V1488" s="46" t="s">
        <v>32</v>
      </c>
      <c r="W1488" s="46" t="s">
        <v>590</v>
      </c>
      <c r="X1488" s="46" t="s">
        <v>84</v>
      </c>
      <c r="Y1488" s="46" t="s">
        <v>562</v>
      </c>
      <c r="Z1488" s="46" t="s">
        <v>565</v>
      </c>
      <c r="AA1488" s="46" t="s">
        <v>548</v>
      </c>
      <c r="AB1488" s="46">
        <v>-508125104.81</v>
      </c>
      <c r="AC1488" s="46">
        <v>-798231176.57000005</v>
      </c>
      <c r="AD1488" s="46">
        <v>-924923151.53999996</v>
      </c>
      <c r="AE1488" s="46">
        <v>-1155673614.9100001</v>
      </c>
      <c r="AF1488" s="46">
        <v>-1060129257.09</v>
      </c>
      <c r="AG1488" s="46">
        <v>-1232517638.98</v>
      </c>
      <c r="AH1488" s="46">
        <v>-1318699720.4000001</v>
      </c>
      <c r="AI1488" s="46" t="s">
        <v>96</v>
      </c>
      <c r="AJ1488" s="46">
        <v>0</v>
      </c>
      <c r="AK1488" s="46">
        <v>-639661800.99000001</v>
      </c>
      <c r="AL1488" s="46">
        <v>-1055144182.83</v>
      </c>
      <c r="AM1488" s="46">
        <v>-1161333158.9200001</v>
      </c>
      <c r="AN1488" s="46">
        <v>-1388368884.9400001</v>
      </c>
      <c r="AO1488" s="46" t="s">
        <v>409</v>
      </c>
      <c r="AP1488" s="46" t="s">
        <v>63</v>
      </c>
      <c r="AQ1488" s="46"/>
      <c r="AR1488" s="46"/>
    </row>
    <row r="1489" spans="1:44" x14ac:dyDescent="0.2">
      <c r="A1489" s="46" t="s">
        <v>77</v>
      </c>
      <c r="B1489" s="46" t="s">
        <v>84</v>
      </c>
      <c r="C1489" s="46" t="s">
        <v>84</v>
      </c>
      <c r="D1489" s="46" t="s">
        <v>562</v>
      </c>
      <c r="E1489" s="46" t="s">
        <v>86</v>
      </c>
      <c r="F1489" s="46" t="s">
        <v>78</v>
      </c>
      <c r="G1489" s="46" t="s">
        <v>563</v>
      </c>
      <c r="H1489" s="46" t="s">
        <v>62</v>
      </c>
      <c r="I1489" s="46" t="s">
        <v>196</v>
      </c>
      <c r="J1489" s="46" t="s">
        <v>80</v>
      </c>
      <c r="K1489" s="46" t="s">
        <v>47</v>
      </c>
      <c r="L1489" s="46" t="s">
        <v>62</v>
      </c>
      <c r="M1489" s="46" t="s">
        <v>366</v>
      </c>
      <c r="N1489" s="46" t="s">
        <v>367</v>
      </c>
      <c r="O1489" s="46" t="s">
        <v>63</v>
      </c>
      <c r="P1489" s="46" t="s">
        <v>545</v>
      </c>
      <c r="Q1489" s="46" t="s">
        <v>590</v>
      </c>
      <c r="R1489" s="46" t="s">
        <v>84</v>
      </c>
      <c r="S1489" s="46" t="s">
        <v>99</v>
      </c>
      <c r="T1489" s="46" t="s">
        <v>132</v>
      </c>
      <c r="U1489" s="46" t="s">
        <v>133</v>
      </c>
      <c r="V1489" s="46" t="s">
        <v>32</v>
      </c>
      <c r="W1489" s="46" t="s">
        <v>590</v>
      </c>
      <c r="X1489" s="46" t="s">
        <v>84</v>
      </c>
      <c r="Y1489" s="46" t="s">
        <v>562</v>
      </c>
      <c r="Z1489" s="46" t="s">
        <v>565</v>
      </c>
      <c r="AA1489" s="46" t="s">
        <v>548</v>
      </c>
      <c r="AB1489" s="46">
        <v>-29467129.739999998</v>
      </c>
      <c r="AC1489" s="46">
        <v>-30153317.469999999</v>
      </c>
      <c r="AD1489" s="46">
        <v>-30299312.609999999</v>
      </c>
      <c r="AE1489" s="46">
        <v>-30682868.899999999</v>
      </c>
      <c r="AF1489" s="46">
        <v>-30909075.949999999</v>
      </c>
      <c r="AG1489" s="46">
        <v>-31780310.780000001</v>
      </c>
      <c r="AH1489" s="46">
        <v>-31851408.73</v>
      </c>
      <c r="AI1489" s="46" t="s">
        <v>96</v>
      </c>
      <c r="AJ1489" s="46">
        <v>0</v>
      </c>
      <c r="AK1489" s="46">
        <v>-30018981.190000001</v>
      </c>
      <c r="AL1489" s="46">
        <v>-30581862.579999998</v>
      </c>
      <c r="AM1489" s="46">
        <v>-31669686.43</v>
      </c>
      <c r="AN1489" s="46">
        <v>-33375322.309999999</v>
      </c>
      <c r="AO1489" s="46" t="s">
        <v>367</v>
      </c>
      <c r="AP1489" s="46" t="s">
        <v>63</v>
      </c>
      <c r="AQ1489" s="46"/>
      <c r="AR1489" s="46"/>
    </row>
    <row r="1490" spans="1:44" x14ac:dyDescent="0.2">
      <c r="A1490" s="46" t="s">
        <v>77</v>
      </c>
      <c r="B1490" s="46" t="s">
        <v>84</v>
      </c>
      <c r="C1490" s="46" t="s">
        <v>84</v>
      </c>
      <c r="D1490" s="46" t="s">
        <v>562</v>
      </c>
      <c r="E1490" s="46" t="s">
        <v>86</v>
      </c>
      <c r="F1490" s="46" t="s">
        <v>78</v>
      </c>
      <c r="G1490" s="46" t="s">
        <v>563</v>
      </c>
      <c r="H1490" s="46" t="s">
        <v>62</v>
      </c>
      <c r="I1490" s="46" t="s">
        <v>196</v>
      </c>
      <c r="J1490" s="46" t="s">
        <v>80</v>
      </c>
      <c r="K1490" s="46" t="s">
        <v>47</v>
      </c>
      <c r="L1490" s="46" t="s">
        <v>62</v>
      </c>
      <c r="M1490" s="46" t="s">
        <v>368</v>
      </c>
      <c r="N1490" s="46" t="s">
        <v>369</v>
      </c>
      <c r="O1490" s="46" t="s">
        <v>63</v>
      </c>
      <c r="P1490" s="46" t="s">
        <v>545</v>
      </c>
      <c r="Q1490" s="46" t="s">
        <v>590</v>
      </c>
      <c r="R1490" s="46" t="s">
        <v>84</v>
      </c>
      <c r="S1490" s="46" t="s">
        <v>99</v>
      </c>
      <c r="T1490" s="46" t="s">
        <v>132</v>
      </c>
      <c r="U1490" s="46" t="s">
        <v>133</v>
      </c>
      <c r="V1490" s="46" t="s">
        <v>106</v>
      </c>
      <c r="W1490" s="46" t="s">
        <v>590</v>
      </c>
      <c r="X1490" s="46" t="s">
        <v>84</v>
      </c>
      <c r="Y1490" s="46" t="s">
        <v>562</v>
      </c>
      <c r="Z1490" s="46" t="s">
        <v>565</v>
      </c>
      <c r="AA1490" s="46" t="s">
        <v>548</v>
      </c>
      <c r="AB1490" s="46">
        <v>-537592234.54999995</v>
      </c>
      <c r="AC1490" s="46">
        <v>-828384494.03999996</v>
      </c>
      <c r="AD1490" s="46">
        <v>-955222464.14999998</v>
      </c>
      <c r="AE1490" s="46">
        <v>-1186356483.8099999</v>
      </c>
      <c r="AF1490" s="46">
        <v>-1091038333.04</v>
      </c>
      <c r="AG1490" s="46">
        <v>-1264297949.76</v>
      </c>
      <c r="AH1490" s="46">
        <v>-1350551129.1300001</v>
      </c>
      <c r="AI1490" s="46" t="s">
        <v>96</v>
      </c>
      <c r="AJ1490" s="46">
        <v>0</v>
      </c>
      <c r="AK1490" s="46">
        <v>-669680782.17999995</v>
      </c>
      <c r="AL1490" s="46">
        <v>-1085726045.4100001</v>
      </c>
      <c r="AM1490" s="46">
        <v>-1193002845.3499999</v>
      </c>
      <c r="AN1490" s="46">
        <v>-1421744207.25</v>
      </c>
      <c r="AO1490" s="46" t="s">
        <v>369</v>
      </c>
      <c r="AP1490" s="46" t="s">
        <v>63</v>
      </c>
      <c r="AQ1490" s="46"/>
      <c r="AR1490" s="46"/>
    </row>
    <row r="1491" spans="1:44" x14ac:dyDescent="0.2">
      <c r="A1491" s="46" t="s">
        <v>77</v>
      </c>
      <c r="B1491" s="46" t="s">
        <v>84</v>
      </c>
      <c r="C1491" s="46" t="s">
        <v>84</v>
      </c>
      <c r="D1491" s="46" t="s">
        <v>562</v>
      </c>
      <c r="E1491" s="46" t="s">
        <v>86</v>
      </c>
      <c r="F1491" s="46" t="s">
        <v>78</v>
      </c>
      <c r="G1491" s="46" t="s">
        <v>563</v>
      </c>
      <c r="H1491" s="46" t="s">
        <v>62</v>
      </c>
      <c r="I1491" s="46" t="s">
        <v>196</v>
      </c>
      <c r="J1491" s="46" t="s">
        <v>80</v>
      </c>
      <c r="K1491" s="46" t="s">
        <v>47</v>
      </c>
      <c r="L1491" s="46" t="s">
        <v>62</v>
      </c>
      <c r="M1491" s="46" t="s">
        <v>467</v>
      </c>
      <c r="N1491" s="46" t="s">
        <v>468</v>
      </c>
      <c r="O1491" s="46" t="s">
        <v>63</v>
      </c>
      <c r="P1491" s="46" t="s">
        <v>545</v>
      </c>
      <c r="Q1491" s="46" t="s">
        <v>590</v>
      </c>
      <c r="R1491" s="46" t="s">
        <v>84</v>
      </c>
      <c r="S1491" s="46" t="s">
        <v>99</v>
      </c>
      <c r="T1491" s="46" t="s">
        <v>132</v>
      </c>
      <c r="U1491" s="46" t="s">
        <v>133</v>
      </c>
      <c r="V1491" s="46" t="s">
        <v>32</v>
      </c>
      <c r="W1491" s="46" t="s">
        <v>590</v>
      </c>
      <c r="X1491" s="46" t="s">
        <v>84</v>
      </c>
      <c r="Y1491" s="46" t="s">
        <v>562</v>
      </c>
      <c r="Z1491" s="46" t="s">
        <v>565</v>
      </c>
      <c r="AA1491" s="46" t="s">
        <v>548</v>
      </c>
      <c r="AB1491" s="46">
        <v>508275948.22000003</v>
      </c>
      <c r="AC1491" s="46">
        <v>796263354.97000003</v>
      </c>
      <c r="AD1491" s="46">
        <v>922955329.94000006</v>
      </c>
      <c r="AE1491" s="46">
        <v>1152176361.23</v>
      </c>
      <c r="AF1491" s="46">
        <v>1056622973.24</v>
      </c>
      <c r="AG1491" s="46">
        <v>1228866871.0699999</v>
      </c>
      <c r="AH1491" s="46">
        <v>1315509521.8199999</v>
      </c>
      <c r="AI1491" s="46" t="s">
        <v>96</v>
      </c>
      <c r="AJ1491" s="46">
        <v>0</v>
      </c>
      <c r="AK1491" s="46">
        <v>640152763.53999996</v>
      </c>
      <c r="AL1491" s="46">
        <v>1053176361.23</v>
      </c>
      <c r="AM1491" s="46">
        <v>1157826875.0699999</v>
      </c>
      <c r="AN1491" s="46">
        <v>1385454182.74</v>
      </c>
      <c r="AO1491" s="46" t="s">
        <v>469</v>
      </c>
      <c r="AP1491" s="46" t="s">
        <v>63</v>
      </c>
      <c r="AQ1491" s="46"/>
      <c r="AR1491" s="46"/>
    </row>
    <row r="1492" spans="1:44" x14ac:dyDescent="0.2">
      <c r="A1492" s="46" t="s">
        <v>77</v>
      </c>
      <c r="B1492" s="46" t="s">
        <v>84</v>
      </c>
      <c r="C1492" s="46" t="s">
        <v>84</v>
      </c>
      <c r="D1492" s="46" t="s">
        <v>562</v>
      </c>
      <c r="E1492" s="46" t="s">
        <v>86</v>
      </c>
      <c r="F1492" s="46" t="s">
        <v>78</v>
      </c>
      <c r="G1492" s="46" t="s">
        <v>563</v>
      </c>
      <c r="H1492" s="46" t="s">
        <v>62</v>
      </c>
      <c r="I1492" s="46" t="s">
        <v>196</v>
      </c>
      <c r="J1492" s="46" t="s">
        <v>80</v>
      </c>
      <c r="K1492" s="46" t="s">
        <v>47</v>
      </c>
      <c r="L1492" s="46" t="s">
        <v>62</v>
      </c>
      <c r="M1492" s="46" t="s">
        <v>410</v>
      </c>
      <c r="N1492" s="46" t="s">
        <v>411</v>
      </c>
      <c r="O1492" s="46" t="s">
        <v>63</v>
      </c>
      <c r="P1492" s="46" t="s">
        <v>545</v>
      </c>
      <c r="Q1492" s="46" t="s">
        <v>590</v>
      </c>
      <c r="R1492" s="46" t="s">
        <v>84</v>
      </c>
      <c r="S1492" s="46" t="s">
        <v>99</v>
      </c>
      <c r="T1492" s="46" t="s">
        <v>132</v>
      </c>
      <c r="U1492" s="46" t="s">
        <v>133</v>
      </c>
      <c r="V1492" s="46" t="s">
        <v>32</v>
      </c>
      <c r="W1492" s="46" t="s">
        <v>590</v>
      </c>
      <c r="X1492" s="46" t="s">
        <v>84</v>
      </c>
      <c r="Y1492" s="46" t="s">
        <v>562</v>
      </c>
      <c r="Z1492" s="46" t="s">
        <v>565</v>
      </c>
      <c r="AA1492" s="46" t="s">
        <v>548</v>
      </c>
      <c r="AB1492" s="46">
        <v>29356786.609999999</v>
      </c>
      <c r="AC1492" s="46">
        <v>32514108.640000001</v>
      </c>
      <c r="AD1492" s="46">
        <v>32644999.25</v>
      </c>
      <c r="AE1492" s="46">
        <v>34543737.939999998</v>
      </c>
      <c r="AF1492" s="46">
        <v>34778870.159999996</v>
      </c>
      <c r="AG1492" s="46">
        <v>35793593.939999998</v>
      </c>
      <c r="AH1492" s="46">
        <v>35967788.920000002</v>
      </c>
      <c r="AI1492" s="46" t="s">
        <v>96</v>
      </c>
      <c r="AJ1492" s="46">
        <v>0</v>
      </c>
      <c r="AK1492" s="46">
        <v>29911401.920000002</v>
      </c>
      <c r="AL1492" s="46">
        <v>32925199.399999999</v>
      </c>
      <c r="AM1492" s="46">
        <v>35538485.530000001</v>
      </c>
      <c r="AN1492" s="46">
        <v>37355300.979999997</v>
      </c>
      <c r="AO1492" s="46" t="s">
        <v>412</v>
      </c>
      <c r="AP1492" s="46" t="s">
        <v>63</v>
      </c>
      <c r="AQ1492" s="46"/>
      <c r="AR1492" s="46"/>
    </row>
    <row r="1493" spans="1:44" x14ac:dyDescent="0.2">
      <c r="A1493" s="46" t="s">
        <v>77</v>
      </c>
      <c r="B1493" s="46" t="s">
        <v>84</v>
      </c>
      <c r="C1493" s="46" t="s">
        <v>84</v>
      </c>
      <c r="D1493" s="46" t="s">
        <v>562</v>
      </c>
      <c r="E1493" s="46" t="s">
        <v>86</v>
      </c>
      <c r="F1493" s="46" t="s">
        <v>78</v>
      </c>
      <c r="G1493" s="46" t="s">
        <v>563</v>
      </c>
      <c r="H1493" s="46" t="s">
        <v>62</v>
      </c>
      <c r="I1493" s="46" t="s">
        <v>196</v>
      </c>
      <c r="J1493" s="46" t="s">
        <v>80</v>
      </c>
      <c r="K1493" s="46" t="s">
        <v>47</v>
      </c>
      <c r="L1493" s="46" t="s">
        <v>62</v>
      </c>
      <c r="M1493" s="46" t="s">
        <v>372</v>
      </c>
      <c r="N1493" s="46" t="s">
        <v>373</v>
      </c>
      <c r="O1493" s="46" t="s">
        <v>63</v>
      </c>
      <c r="P1493" s="46" t="s">
        <v>545</v>
      </c>
      <c r="Q1493" s="46" t="s">
        <v>590</v>
      </c>
      <c r="R1493" s="46" t="s">
        <v>84</v>
      </c>
      <c r="S1493" s="46" t="s">
        <v>99</v>
      </c>
      <c r="T1493" s="46" t="s">
        <v>132</v>
      </c>
      <c r="U1493" s="46" t="s">
        <v>133</v>
      </c>
      <c r="V1493" s="46" t="s">
        <v>106</v>
      </c>
      <c r="W1493" s="46" t="s">
        <v>590</v>
      </c>
      <c r="X1493" s="46" t="s">
        <v>84</v>
      </c>
      <c r="Y1493" s="46" t="s">
        <v>562</v>
      </c>
      <c r="Z1493" s="46" t="s">
        <v>565</v>
      </c>
      <c r="AA1493" s="46" t="s">
        <v>548</v>
      </c>
      <c r="AB1493" s="46">
        <v>537632734.83000004</v>
      </c>
      <c r="AC1493" s="46">
        <v>828777463.61000001</v>
      </c>
      <c r="AD1493" s="46">
        <v>955600329.19000006</v>
      </c>
      <c r="AE1493" s="46">
        <v>1186720099.1700001</v>
      </c>
      <c r="AF1493" s="46">
        <v>1091401843.4000001</v>
      </c>
      <c r="AG1493" s="46">
        <v>1264660465.01</v>
      </c>
      <c r="AH1493" s="46">
        <v>1351477310.74</v>
      </c>
      <c r="AI1493" s="46" t="s">
        <v>96</v>
      </c>
      <c r="AJ1493" s="46">
        <v>0</v>
      </c>
      <c r="AK1493" s="46">
        <v>670064165.46000004</v>
      </c>
      <c r="AL1493" s="46">
        <v>1086101560.6300001</v>
      </c>
      <c r="AM1493" s="46">
        <v>1193365360.5999999</v>
      </c>
      <c r="AN1493" s="46">
        <v>1422809483.72</v>
      </c>
      <c r="AO1493" s="46" t="s">
        <v>374</v>
      </c>
      <c r="AP1493" s="46" t="s">
        <v>63</v>
      </c>
      <c r="AQ1493" s="46"/>
      <c r="AR1493" s="46"/>
    </row>
    <row r="1494" spans="1:44" x14ac:dyDescent="0.2">
      <c r="A1494" s="46" t="s">
        <v>77</v>
      </c>
      <c r="B1494" s="46" t="s">
        <v>84</v>
      </c>
      <c r="C1494" s="46" t="s">
        <v>84</v>
      </c>
      <c r="D1494" s="46" t="s">
        <v>562</v>
      </c>
      <c r="E1494" s="46" t="s">
        <v>86</v>
      </c>
      <c r="F1494" s="46" t="s">
        <v>78</v>
      </c>
      <c r="G1494" s="46" t="s">
        <v>563</v>
      </c>
      <c r="H1494" s="46" t="s">
        <v>62</v>
      </c>
      <c r="I1494" s="46" t="s">
        <v>196</v>
      </c>
      <c r="J1494" s="46" t="s">
        <v>80</v>
      </c>
      <c r="K1494" s="46" t="s">
        <v>47</v>
      </c>
      <c r="L1494" s="46" t="s">
        <v>62</v>
      </c>
      <c r="M1494" s="46" t="s">
        <v>137</v>
      </c>
      <c r="N1494" s="46" t="s">
        <v>138</v>
      </c>
      <c r="O1494" s="46" t="s">
        <v>63</v>
      </c>
      <c r="P1494" s="46" t="s">
        <v>545</v>
      </c>
      <c r="Q1494" s="46" t="s">
        <v>590</v>
      </c>
      <c r="R1494" s="46" t="s">
        <v>84</v>
      </c>
      <c r="S1494" s="46" t="s">
        <v>99</v>
      </c>
      <c r="T1494" s="46" t="s">
        <v>132</v>
      </c>
      <c r="U1494" s="46" t="s">
        <v>133</v>
      </c>
      <c r="V1494" s="46" t="s">
        <v>106</v>
      </c>
      <c r="W1494" s="46" t="s">
        <v>590</v>
      </c>
      <c r="X1494" s="46" t="s">
        <v>84</v>
      </c>
      <c r="Y1494" s="46" t="s">
        <v>562</v>
      </c>
      <c r="Z1494" s="46" t="s">
        <v>565</v>
      </c>
      <c r="AA1494" s="46" t="s">
        <v>548</v>
      </c>
      <c r="AB1494" s="46">
        <v>7653494.5800000001</v>
      </c>
      <c r="AC1494" s="46">
        <v>8970105.7400000002</v>
      </c>
      <c r="AD1494" s="46">
        <v>7884903.0099999998</v>
      </c>
      <c r="AE1494" s="46">
        <v>8341853.1299999999</v>
      </c>
      <c r="AF1494" s="46">
        <v>10757603.68</v>
      </c>
      <c r="AG1494" s="46">
        <v>6671134.9000000004</v>
      </c>
      <c r="AH1494" s="46">
        <v>4538040.21</v>
      </c>
      <c r="AI1494" s="46" t="s">
        <v>96</v>
      </c>
      <c r="AJ1494" s="46">
        <v>0</v>
      </c>
      <c r="AK1494" s="46">
        <v>10194386.32</v>
      </c>
      <c r="AL1494" s="46">
        <v>8323197.4199999999</v>
      </c>
      <c r="AM1494" s="46">
        <v>6415808.6299999999</v>
      </c>
      <c r="AN1494" s="46">
        <v>1113059.71</v>
      </c>
      <c r="AO1494" s="46" t="s">
        <v>139</v>
      </c>
      <c r="AP1494" s="46" t="s">
        <v>63</v>
      </c>
      <c r="AQ1494" s="46"/>
      <c r="AR1494" s="46"/>
    </row>
    <row r="1495" spans="1:44" x14ac:dyDescent="0.2">
      <c r="A1495" s="46" t="s">
        <v>77</v>
      </c>
      <c r="B1495" s="46" t="s">
        <v>84</v>
      </c>
      <c r="C1495" s="46" t="s">
        <v>84</v>
      </c>
      <c r="D1495" s="46" t="s">
        <v>562</v>
      </c>
      <c r="E1495" s="46" t="s">
        <v>86</v>
      </c>
      <c r="F1495" s="46" t="s">
        <v>78</v>
      </c>
      <c r="G1495" s="46" t="s">
        <v>563</v>
      </c>
      <c r="H1495" s="46" t="s">
        <v>62</v>
      </c>
      <c r="I1495" s="46" t="s">
        <v>196</v>
      </c>
      <c r="J1495" s="46" t="s">
        <v>80</v>
      </c>
      <c r="K1495" s="46" t="s">
        <v>47</v>
      </c>
      <c r="L1495" s="46" t="s">
        <v>62</v>
      </c>
      <c r="M1495" s="46" t="s">
        <v>140</v>
      </c>
      <c r="N1495" s="46" t="s">
        <v>141</v>
      </c>
      <c r="O1495" s="46" t="s">
        <v>63</v>
      </c>
      <c r="P1495" s="46" t="s">
        <v>545</v>
      </c>
      <c r="Q1495" s="46" t="s">
        <v>590</v>
      </c>
      <c r="R1495" s="46" t="s">
        <v>84</v>
      </c>
      <c r="S1495" s="46" t="s">
        <v>99</v>
      </c>
      <c r="T1495" s="46" t="s">
        <v>132</v>
      </c>
      <c r="U1495" s="46" t="s">
        <v>133</v>
      </c>
      <c r="V1495" s="46" t="s">
        <v>106</v>
      </c>
      <c r="W1495" s="46" t="s">
        <v>590</v>
      </c>
      <c r="X1495" s="46" t="s">
        <v>84</v>
      </c>
      <c r="Y1495" s="46" t="s">
        <v>562</v>
      </c>
      <c r="Z1495" s="46" t="s">
        <v>565</v>
      </c>
      <c r="AA1495" s="46" t="s">
        <v>548</v>
      </c>
      <c r="AB1495" s="46">
        <v>7653494.5800000001</v>
      </c>
      <c r="AC1495" s="46">
        <v>8970105.7400000002</v>
      </c>
      <c r="AD1495" s="46">
        <v>7884903.0099999998</v>
      </c>
      <c r="AE1495" s="46">
        <v>8341853.1299999999</v>
      </c>
      <c r="AF1495" s="46">
        <v>10757603.68</v>
      </c>
      <c r="AG1495" s="46">
        <v>6671134.9000000004</v>
      </c>
      <c r="AH1495" s="46">
        <v>4538040.21</v>
      </c>
      <c r="AI1495" s="46" t="s">
        <v>96</v>
      </c>
      <c r="AJ1495" s="46">
        <v>0</v>
      </c>
      <c r="AK1495" s="46">
        <v>10194386.32</v>
      </c>
      <c r="AL1495" s="46">
        <v>8323197.4199999999</v>
      </c>
      <c r="AM1495" s="46">
        <v>6415808.6299999999</v>
      </c>
      <c r="AN1495" s="46">
        <v>1113059.71</v>
      </c>
      <c r="AO1495" s="46" t="s">
        <v>142</v>
      </c>
      <c r="AP1495" s="46" t="s">
        <v>63</v>
      </c>
      <c r="AQ1495" s="46"/>
      <c r="AR1495" s="46"/>
    </row>
    <row r="1496" spans="1:44" x14ac:dyDescent="0.2">
      <c r="A1496" s="46" t="s">
        <v>77</v>
      </c>
      <c r="B1496" s="46" t="s">
        <v>84</v>
      </c>
      <c r="C1496" s="46" t="s">
        <v>84</v>
      </c>
      <c r="D1496" s="46" t="s">
        <v>562</v>
      </c>
      <c r="E1496" s="46" t="s">
        <v>86</v>
      </c>
      <c r="F1496" s="46" t="s">
        <v>78</v>
      </c>
      <c r="G1496" s="46" t="s">
        <v>563</v>
      </c>
      <c r="H1496" s="46" t="s">
        <v>62</v>
      </c>
      <c r="I1496" s="46" t="s">
        <v>196</v>
      </c>
      <c r="J1496" s="46" t="s">
        <v>80</v>
      </c>
      <c r="K1496" s="46" t="s">
        <v>47</v>
      </c>
      <c r="L1496" s="46" t="s">
        <v>62</v>
      </c>
      <c r="M1496" s="46" t="s">
        <v>180</v>
      </c>
      <c r="N1496" s="46" t="s">
        <v>181</v>
      </c>
      <c r="O1496" s="46" t="s">
        <v>63</v>
      </c>
      <c r="P1496" s="46" t="s">
        <v>545</v>
      </c>
      <c r="Q1496" s="46" t="s">
        <v>590</v>
      </c>
      <c r="R1496" s="46" t="s">
        <v>84</v>
      </c>
      <c r="S1496" s="46" t="s">
        <v>99</v>
      </c>
      <c r="T1496" s="46" t="s">
        <v>113</v>
      </c>
      <c r="U1496" s="46" t="s">
        <v>114</v>
      </c>
      <c r="V1496" s="46" t="s">
        <v>32</v>
      </c>
      <c r="W1496" s="46" t="s">
        <v>590</v>
      </c>
      <c r="X1496" s="46" t="s">
        <v>84</v>
      </c>
      <c r="Y1496" s="46" t="s">
        <v>562</v>
      </c>
      <c r="Z1496" s="46" t="s">
        <v>565</v>
      </c>
      <c r="AA1496" s="46" t="s">
        <v>548</v>
      </c>
      <c r="AB1496" s="46">
        <v>63779877.68</v>
      </c>
      <c r="AC1496" s="46">
        <v>63779877.68</v>
      </c>
      <c r="AD1496" s="46">
        <v>63779877.68</v>
      </c>
      <c r="AE1496" s="46">
        <v>63779877.68</v>
      </c>
      <c r="AF1496" s="46">
        <v>63779877.68</v>
      </c>
      <c r="AG1496" s="46">
        <v>63779877.68</v>
      </c>
      <c r="AH1496" s="46">
        <v>63779877.68</v>
      </c>
      <c r="AI1496" s="46" t="s">
        <v>96</v>
      </c>
      <c r="AJ1496" s="46">
        <v>0</v>
      </c>
      <c r="AK1496" s="46">
        <v>63779877.68</v>
      </c>
      <c r="AL1496" s="46">
        <v>63779877.68</v>
      </c>
      <c r="AM1496" s="46">
        <v>63779877.68</v>
      </c>
      <c r="AN1496" s="46">
        <v>63779877.68</v>
      </c>
      <c r="AO1496" s="46" t="s">
        <v>182</v>
      </c>
      <c r="AP1496" s="46" t="s">
        <v>63</v>
      </c>
      <c r="AQ1496" s="46"/>
      <c r="AR1496" s="46"/>
    </row>
    <row r="1497" spans="1:44" x14ac:dyDescent="0.2">
      <c r="A1497" s="46" t="s">
        <v>77</v>
      </c>
      <c r="B1497" s="46" t="s">
        <v>84</v>
      </c>
      <c r="C1497" s="46" t="s">
        <v>84</v>
      </c>
      <c r="D1497" s="46" t="s">
        <v>562</v>
      </c>
      <c r="E1497" s="46" t="s">
        <v>86</v>
      </c>
      <c r="F1497" s="46" t="s">
        <v>78</v>
      </c>
      <c r="G1497" s="46" t="s">
        <v>563</v>
      </c>
      <c r="H1497" s="46" t="s">
        <v>62</v>
      </c>
      <c r="I1497" s="46" t="s">
        <v>196</v>
      </c>
      <c r="J1497" s="46" t="s">
        <v>80</v>
      </c>
      <c r="K1497" s="46" t="s">
        <v>47</v>
      </c>
      <c r="L1497" s="46" t="s">
        <v>62</v>
      </c>
      <c r="M1497" s="46" t="s">
        <v>393</v>
      </c>
      <c r="N1497" s="46" t="s">
        <v>394</v>
      </c>
      <c r="O1497" s="46" t="s">
        <v>63</v>
      </c>
      <c r="P1497" s="46" t="s">
        <v>545</v>
      </c>
      <c r="Q1497" s="46" t="s">
        <v>590</v>
      </c>
      <c r="R1497" s="46" t="s">
        <v>84</v>
      </c>
      <c r="S1497" s="46" t="s">
        <v>99</v>
      </c>
      <c r="T1497" s="46" t="s">
        <v>113</v>
      </c>
      <c r="U1497" s="46" t="s">
        <v>114</v>
      </c>
      <c r="V1497" s="46" t="s">
        <v>32</v>
      </c>
      <c r="W1497" s="46" t="s">
        <v>590</v>
      </c>
      <c r="X1497" s="46" t="s">
        <v>84</v>
      </c>
      <c r="Y1497" s="46" t="s">
        <v>562</v>
      </c>
      <c r="Z1497" s="46" t="s">
        <v>565</v>
      </c>
      <c r="AA1497" s="46" t="s">
        <v>548</v>
      </c>
      <c r="AB1497" s="46">
        <v>63779877.68</v>
      </c>
      <c r="AC1497" s="46">
        <v>63779877.68</v>
      </c>
      <c r="AD1497" s="46">
        <v>63779877.68</v>
      </c>
      <c r="AE1497" s="46">
        <v>63779877.68</v>
      </c>
      <c r="AF1497" s="46">
        <v>63779877.68</v>
      </c>
      <c r="AG1497" s="46">
        <v>63779877.68</v>
      </c>
      <c r="AH1497" s="46">
        <v>63779877.68</v>
      </c>
      <c r="AI1497" s="46" t="s">
        <v>96</v>
      </c>
      <c r="AJ1497" s="46">
        <v>0</v>
      </c>
      <c r="AK1497" s="46">
        <v>63779877.68</v>
      </c>
      <c r="AL1497" s="46">
        <v>63779877.68</v>
      </c>
      <c r="AM1497" s="46">
        <v>63779877.68</v>
      </c>
      <c r="AN1497" s="46">
        <v>63779877.68</v>
      </c>
      <c r="AO1497" s="46" t="s">
        <v>395</v>
      </c>
      <c r="AP1497" s="46" t="s">
        <v>63</v>
      </c>
      <c r="AQ1497" s="46"/>
      <c r="AR1497" s="46"/>
    </row>
    <row r="1498" spans="1:44" x14ac:dyDescent="0.2">
      <c r="A1498" s="46" t="s">
        <v>77</v>
      </c>
      <c r="B1498" s="46" t="s">
        <v>84</v>
      </c>
      <c r="C1498" s="46" t="s">
        <v>84</v>
      </c>
      <c r="D1498" s="46" t="s">
        <v>562</v>
      </c>
      <c r="E1498" s="46" t="s">
        <v>86</v>
      </c>
      <c r="F1498" s="46" t="s">
        <v>78</v>
      </c>
      <c r="G1498" s="46" t="s">
        <v>563</v>
      </c>
      <c r="H1498" s="46" t="s">
        <v>62</v>
      </c>
      <c r="I1498" s="46" t="s">
        <v>196</v>
      </c>
      <c r="J1498" s="46" t="s">
        <v>80</v>
      </c>
      <c r="K1498" s="46" t="s">
        <v>47</v>
      </c>
      <c r="L1498" s="46" t="s">
        <v>62</v>
      </c>
      <c r="M1498" s="46" t="s">
        <v>186</v>
      </c>
      <c r="N1498" s="46" t="s">
        <v>187</v>
      </c>
      <c r="O1498" s="46" t="s">
        <v>63</v>
      </c>
      <c r="P1498" s="46" t="s">
        <v>545</v>
      </c>
      <c r="Q1498" s="46" t="s">
        <v>590</v>
      </c>
      <c r="R1498" s="46" t="s">
        <v>84</v>
      </c>
      <c r="S1498" s="46" t="s">
        <v>99</v>
      </c>
      <c r="T1498" s="46" t="s">
        <v>113</v>
      </c>
      <c r="U1498" s="46" t="s">
        <v>114</v>
      </c>
      <c r="V1498" s="46" t="s">
        <v>32</v>
      </c>
      <c r="W1498" s="46" t="s">
        <v>590</v>
      </c>
      <c r="X1498" s="46" t="s">
        <v>84</v>
      </c>
      <c r="Y1498" s="46" t="s">
        <v>562</v>
      </c>
      <c r="Z1498" s="46" t="s">
        <v>565</v>
      </c>
      <c r="AA1498" s="46" t="s">
        <v>548</v>
      </c>
      <c r="AB1498" s="46">
        <v>74321002.969999999</v>
      </c>
      <c r="AC1498" s="46">
        <v>79029757.150000006</v>
      </c>
      <c r="AD1498" s="46">
        <v>78794606.989999995</v>
      </c>
      <c r="AE1498" s="46">
        <v>87854413.150000006</v>
      </c>
      <c r="AF1498" s="46">
        <v>93328816</v>
      </c>
      <c r="AG1498" s="46">
        <v>116107021.56999999</v>
      </c>
      <c r="AH1498" s="46">
        <v>130363894.51000001</v>
      </c>
      <c r="AI1498" s="46" t="s">
        <v>96</v>
      </c>
      <c r="AJ1498" s="46">
        <v>0</v>
      </c>
      <c r="AK1498" s="46">
        <v>75487859.829999998</v>
      </c>
      <c r="AL1498" s="46">
        <v>85755796.709999993</v>
      </c>
      <c r="AM1498" s="46">
        <v>111655483.34999999</v>
      </c>
      <c r="AN1498" s="46">
        <v>133950217.68000001</v>
      </c>
      <c r="AO1498" s="46" t="s">
        <v>188</v>
      </c>
      <c r="AP1498" s="46" t="s">
        <v>63</v>
      </c>
      <c r="AQ1498" s="46"/>
      <c r="AR1498" s="46"/>
    </row>
    <row r="1499" spans="1:44" x14ac:dyDescent="0.2">
      <c r="A1499" s="46" t="s">
        <v>77</v>
      </c>
      <c r="B1499" s="46" t="s">
        <v>84</v>
      </c>
      <c r="C1499" s="46" t="s">
        <v>84</v>
      </c>
      <c r="D1499" s="46" t="s">
        <v>562</v>
      </c>
      <c r="E1499" s="46" t="s">
        <v>86</v>
      </c>
      <c r="F1499" s="46" t="s">
        <v>78</v>
      </c>
      <c r="G1499" s="46" t="s">
        <v>563</v>
      </c>
      <c r="H1499" s="46" t="s">
        <v>62</v>
      </c>
      <c r="I1499" s="46" t="s">
        <v>196</v>
      </c>
      <c r="J1499" s="46" t="s">
        <v>80</v>
      </c>
      <c r="K1499" s="46" t="s">
        <v>47</v>
      </c>
      <c r="L1499" s="46" t="s">
        <v>62</v>
      </c>
      <c r="M1499" s="46" t="s">
        <v>399</v>
      </c>
      <c r="N1499" s="46" t="s">
        <v>400</v>
      </c>
      <c r="O1499" s="46" t="s">
        <v>63</v>
      </c>
      <c r="P1499" s="46" t="s">
        <v>545</v>
      </c>
      <c r="Q1499" s="46" t="s">
        <v>590</v>
      </c>
      <c r="R1499" s="46" t="s">
        <v>84</v>
      </c>
      <c r="S1499" s="46" t="s">
        <v>99</v>
      </c>
      <c r="T1499" s="46" t="s">
        <v>113</v>
      </c>
      <c r="U1499" s="46" t="s">
        <v>114</v>
      </c>
      <c r="V1499" s="46" t="s">
        <v>32</v>
      </c>
      <c r="W1499" s="46" t="s">
        <v>590</v>
      </c>
      <c r="X1499" s="46" t="s">
        <v>84</v>
      </c>
      <c r="Y1499" s="46" t="s">
        <v>562</v>
      </c>
      <c r="Z1499" s="46" t="s">
        <v>565</v>
      </c>
      <c r="AA1499" s="46" t="s">
        <v>548</v>
      </c>
      <c r="AB1499" s="46">
        <v>74321002.969999999</v>
      </c>
      <c r="AC1499" s="46">
        <v>79029757.150000006</v>
      </c>
      <c r="AD1499" s="46">
        <v>78794606.989999995</v>
      </c>
      <c r="AE1499" s="46">
        <v>87854413.150000006</v>
      </c>
      <c r="AF1499" s="46">
        <v>93328816</v>
      </c>
      <c r="AG1499" s="46">
        <v>116107021.56999999</v>
      </c>
      <c r="AH1499" s="46">
        <v>130363894.51000001</v>
      </c>
      <c r="AI1499" s="46" t="s">
        <v>96</v>
      </c>
      <c r="AJ1499" s="46">
        <v>0</v>
      </c>
      <c r="AK1499" s="46">
        <v>75487859.829999998</v>
      </c>
      <c r="AL1499" s="46">
        <v>85755796.709999993</v>
      </c>
      <c r="AM1499" s="46">
        <v>111655483.34999999</v>
      </c>
      <c r="AN1499" s="46">
        <v>133950217.68000001</v>
      </c>
      <c r="AO1499" s="46" t="s">
        <v>401</v>
      </c>
      <c r="AP1499" s="46" t="s">
        <v>63</v>
      </c>
      <c r="AQ1499" s="46"/>
      <c r="AR1499" s="46"/>
    </row>
    <row r="1500" spans="1:44" x14ac:dyDescent="0.2">
      <c r="A1500" s="46" t="s">
        <v>77</v>
      </c>
      <c r="B1500" s="46" t="s">
        <v>84</v>
      </c>
      <c r="C1500" s="46" t="s">
        <v>84</v>
      </c>
      <c r="D1500" s="46" t="s">
        <v>562</v>
      </c>
      <c r="E1500" s="46" t="s">
        <v>86</v>
      </c>
      <c r="F1500" s="46" t="s">
        <v>78</v>
      </c>
      <c r="G1500" s="46" t="s">
        <v>563</v>
      </c>
      <c r="H1500" s="46" t="s">
        <v>62</v>
      </c>
      <c r="I1500" s="46" t="s">
        <v>196</v>
      </c>
      <c r="J1500" s="46" t="s">
        <v>80</v>
      </c>
      <c r="K1500" s="46" t="s">
        <v>47</v>
      </c>
      <c r="L1500" s="46" t="s">
        <v>62</v>
      </c>
      <c r="M1500" s="46" t="s">
        <v>110</v>
      </c>
      <c r="N1500" s="46" t="s">
        <v>111</v>
      </c>
      <c r="O1500" s="46" t="s">
        <v>63</v>
      </c>
      <c r="P1500" s="46" t="s">
        <v>545</v>
      </c>
      <c r="Q1500" s="46" t="s">
        <v>590</v>
      </c>
      <c r="R1500" s="46" t="s">
        <v>84</v>
      </c>
      <c r="S1500" s="46" t="s">
        <v>99</v>
      </c>
      <c r="T1500" s="46" t="s">
        <v>113</v>
      </c>
      <c r="U1500" s="46" t="s">
        <v>114</v>
      </c>
      <c r="V1500" s="46" t="s">
        <v>32</v>
      </c>
      <c r="W1500" s="46" t="s">
        <v>590</v>
      </c>
      <c r="X1500" s="46" t="s">
        <v>84</v>
      </c>
      <c r="Y1500" s="46" t="s">
        <v>562</v>
      </c>
      <c r="Z1500" s="46" t="s">
        <v>565</v>
      </c>
      <c r="AA1500" s="46" t="s">
        <v>548</v>
      </c>
      <c r="AB1500" s="46">
        <v>-62156057.649999999</v>
      </c>
      <c r="AC1500" s="46">
        <v>-62156057.649999999</v>
      </c>
      <c r="AD1500" s="46">
        <v>-62156057.649999999</v>
      </c>
      <c r="AE1500" s="46">
        <v>-62156057.649999999</v>
      </c>
      <c r="AF1500" s="46">
        <v>-62156057.649999999</v>
      </c>
      <c r="AG1500" s="46">
        <v>-62156057.649999999</v>
      </c>
      <c r="AH1500" s="46">
        <v>-62156057.649999999</v>
      </c>
      <c r="AI1500" s="46" t="s">
        <v>96</v>
      </c>
      <c r="AJ1500" s="46">
        <v>0</v>
      </c>
      <c r="AK1500" s="46">
        <v>-62156057.649999999</v>
      </c>
      <c r="AL1500" s="46">
        <v>-62156057.649999999</v>
      </c>
      <c r="AM1500" s="46">
        <v>-62156057.649999999</v>
      </c>
      <c r="AN1500" s="46">
        <v>-62156057.649999999</v>
      </c>
      <c r="AO1500" s="46" t="s">
        <v>112</v>
      </c>
      <c r="AP1500" s="46" t="s">
        <v>63</v>
      </c>
      <c r="AQ1500" s="46"/>
      <c r="AR1500" s="46"/>
    </row>
    <row r="1501" spans="1:44" x14ac:dyDescent="0.2">
      <c r="A1501" s="46" t="s">
        <v>77</v>
      </c>
      <c r="B1501" s="46" t="s">
        <v>84</v>
      </c>
      <c r="C1501" s="46" t="s">
        <v>84</v>
      </c>
      <c r="D1501" s="46" t="s">
        <v>562</v>
      </c>
      <c r="E1501" s="46" t="s">
        <v>86</v>
      </c>
      <c r="F1501" s="46" t="s">
        <v>78</v>
      </c>
      <c r="G1501" s="46" t="s">
        <v>563</v>
      </c>
      <c r="H1501" s="46" t="s">
        <v>62</v>
      </c>
      <c r="I1501" s="46" t="s">
        <v>196</v>
      </c>
      <c r="J1501" s="46" t="s">
        <v>80</v>
      </c>
      <c r="K1501" s="46" t="s">
        <v>47</v>
      </c>
      <c r="L1501" s="46" t="s">
        <v>62</v>
      </c>
      <c r="M1501" s="46" t="s">
        <v>591</v>
      </c>
      <c r="N1501" s="46" t="s">
        <v>592</v>
      </c>
      <c r="O1501" s="46" t="s">
        <v>63</v>
      </c>
      <c r="P1501" s="46" t="s">
        <v>545</v>
      </c>
      <c r="Q1501" s="46" t="s">
        <v>590</v>
      </c>
      <c r="R1501" s="46" t="s">
        <v>84</v>
      </c>
      <c r="S1501" s="46" t="s">
        <v>99</v>
      </c>
      <c r="T1501" s="46" t="s">
        <v>113</v>
      </c>
      <c r="U1501" s="46" t="s">
        <v>114</v>
      </c>
      <c r="V1501" s="46" t="s">
        <v>32</v>
      </c>
      <c r="W1501" s="46" t="s">
        <v>590</v>
      </c>
      <c r="X1501" s="46" t="s">
        <v>84</v>
      </c>
      <c r="Y1501" s="46" t="s">
        <v>562</v>
      </c>
      <c r="Z1501" s="46" t="s">
        <v>565</v>
      </c>
      <c r="AA1501" s="46" t="s">
        <v>548</v>
      </c>
      <c r="AB1501" s="46">
        <v>2195041.34</v>
      </c>
      <c r="AC1501" s="46">
        <v>2195041.34</v>
      </c>
      <c r="AD1501" s="46">
        <v>2195041.34</v>
      </c>
      <c r="AE1501" s="46">
        <v>2195041.34</v>
      </c>
      <c r="AF1501" s="46">
        <v>2195041.34</v>
      </c>
      <c r="AG1501" s="46">
        <v>2195041.34</v>
      </c>
      <c r="AH1501" s="46">
        <v>2195041.34</v>
      </c>
      <c r="AI1501" s="46" t="s">
        <v>96</v>
      </c>
      <c r="AJ1501" s="46">
        <v>0</v>
      </c>
      <c r="AK1501" s="46">
        <v>2195041.34</v>
      </c>
      <c r="AL1501" s="46">
        <v>2195041.34</v>
      </c>
      <c r="AM1501" s="46">
        <v>2195041.34</v>
      </c>
      <c r="AN1501" s="46">
        <v>2195041.34</v>
      </c>
      <c r="AO1501" s="46" t="s">
        <v>593</v>
      </c>
      <c r="AP1501" s="46" t="s">
        <v>63</v>
      </c>
      <c r="AQ1501" s="46"/>
      <c r="AR1501" s="46"/>
    </row>
    <row r="1502" spans="1:44" x14ac:dyDescent="0.2">
      <c r="A1502" s="46" t="s">
        <v>77</v>
      </c>
      <c r="B1502" s="46" t="s">
        <v>84</v>
      </c>
      <c r="C1502" s="46" t="s">
        <v>84</v>
      </c>
      <c r="D1502" s="46" t="s">
        <v>562</v>
      </c>
      <c r="E1502" s="46" t="s">
        <v>86</v>
      </c>
      <c r="F1502" s="46" t="s">
        <v>78</v>
      </c>
      <c r="G1502" s="46" t="s">
        <v>563</v>
      </c>
      <c r="H1502" s="46" t="s">
        <v>62</v>
      </c>
      <c r="I1502" s="46" t="s">
        <v>196</v>
      </c>
      <c r="J1502" s="46" t="s">
        <v>80</v>
      </c>
      <c r="K1502" s="46" t="s">
        <v>47</v>
      </c>
      <c r="L1502" s="46" t="s">
        <v>62</v>
      </c>
      <c r="M1502" s="46" t="s">
        <v>115</v>
      </c>
      <c r="N1502" s="46" t="s">
        <v>116</v>
      </c>
      <c r="O1502" s="46" t="s">
        <v>63</v>
      </c>
      <c r="P1502" s="46" t="s">
        <v>545</v>
      </c>
      <c r="Q1502" s="46" t="s">
        <v>590</v>
      </c>
      <c r="R1502" s="46" t="s">
        <v>84</v>
      </c>
      <c r="S1502" s="46" t="s">
        <v>99</v>
      </c>
      <c r="T1502" s="46" t="s">
        <v>113</v>
      </c>
      <c r="U1502" s="46" t="s">
        <v>114</v>
      </c>
      <c r="V1502" s="46" t="s">
        <v>32</v>
      </c>
      <c r="W1502" s="46" t="s">
        <v>590</v>
      </c>
      <c r="X1502" s="46" t="s">
        <v>84</v>
      </c>
      <c r="Y1502" s="46" t="s">
        <v>562</v>
      </c>
      <c r="Z1502" s="46" t="s">
        <v>565</v>
      </c>
      <c r="AA1502" s="46" t="s">
        <v>548</v>
      </c>
      <c r="AB1502" s="46">
        <v>-59961016.310000002</v>
      </c>
      <c r="AC1502" s="46">
        <v>-59961016.310000002</v>
      </c>
      <c r="AD1502" s="46">
        <v>-59961016.310000002</v>
      </c>
      <c r="AE1502" s="46">
        <v>-59961016.310000002</v>
      </c>
      <c r="AF1502" s="46">
        <v>-59961016.310000002</v>
      </c>
      <c r="AG1502" s="46">
        <v>-59961016.310000002</v>
      </c>
      <c r="AH1502" s="46">
        <v>-59961016.310000002</v>
      </c>
      <c r="AI1502" s="46" t="s">
        <v>96</v>
      </c>
      <c r="AJ1502" s="46">
        <v>0</v>
      </c>
      <c r="AK1502" s="46">
        <v>-59961016.310000002</v>
      </c>
      <c r="AL1502" s="46">
        <v>-59961016.310000002</v>
      </c>
      <c r="AM1502" s="46">
        <v>-59961016.310000002</v>
      </c>
      <c r="AN1502" s="46">
        <v>-59961016.310000002</v>
      </c>
      <c r="AO1502" s="46" t="s">
        <v>117</v>
      </c>
      <c r="AP1502" s="46" t="s">
        <v>63</v>
      </c>
      <c r="AQ1502" s="46"/>
      <c r="AR1502" s="46"/>
    </row>
    <row r="1503" spans="1:44" x14ac:dyDescent="0.2">
      <c r="A1503" s="46" t="s">
        <v>77</v>
      </c>
      <c r="B1503" s="46" t="s">
        <v>84</v>
      </c>
      <c r="C1503" s="46" t="s">
        <v>84</v>
      </c>
      <c r="D1503" s="46" t="s">
        <v>562</v>
      </c>
      <c r="E1503" s="46" t="s">
        <v>86</v>
      </c>
      <c r="F1503" s="46" t="s">
        <v>78</v>
      </c>
      <c r="G1503" s="46" t="s">
        <v>563</v>
      </c>
      <c r="H1503" s="46" t="s">
        <v>62</v>
      </c>
      <c r="I1503" s="46" t="s">
        <v>196</v>
      </c>
      <c r="J1503" s="46" t="s">
        <v>80</v>
      </c>
      <c r="K1503" s="46" t="s">
        <v>47</v>
      </c>
      <c r="L1503" s="46" t="s">
        <v>62</v>
      </c>
      <c r="M1503" s="46" t="s">
        <v>118</v>
      </c>
      <c r="N1503" s="46" t="s">
        <v>119</v>
      </c>
      <c r="O1503" s="46" t="s">
        <v>63</v>
      </c>
      <c r="P1503" s="46" t="s">
        <v>545</v>
      </c>
      <c r="Q1503" s="46" t="s">
        <v>590</v>
      </c>
      <c r="R1503" s="46" t="s">
        <v>84</v>
      </c>
      <c r="S1503" s="46" t="s">
        <v>99</v>
      </c>
      <c r="T1503" s="46" t="s">
        <v>113</v>
      </c>
      <c r="U1503" s="46" t="s">
        <v>114</v>
      </c>
      <c r="V1503" s="46" t="s">
        <v>32</v>
      </c>
      <c r="W1503" s="46" t="s">
        <v>590</v>
      </c>
      <c r="X1503" s="46" t="s">
        <v>84</v>
      </c>
      <c r="Y1503" s="46" t="s">
        <v>562</v>
      </c>
      <c r="Z1503" s="46" t="s">
        <v>565</v>
      </c>
      <c r="AA1503" s="46" t="s">
        <v>548</v>
      </c>
      <c r="AB1503" s="46">
        <v>-78749494.790000007</v>
      </c>
      <c r="AC1503" s="46">
        <v>-84181001.519999996</v>
      </c>
      <c r="AD1503" s="46">
        <v>-82860648.629999995</v>
      </c>
      <c r="AE1503" s="46">
        <v>-92377404.909999996</v>
      </c>
      <c r="AF1503" s="46">
        <v>-100267558.31</v>
      </c>
      <c r="AG1503" s="46">
        <v>-118959295.09999999</v>
      </c>
      <c r="AH1503" s="46">
        <v>-131083073.34999999</v>
      </c>
      <c r="AI1503" s="46" t="s">
        <v>96</v>
      </c>
      <c r="AJ1503" s="46">
        <v>0</v>
      </c>
      <c r="AK1503" s="46">
        <v>-81863384.780000001</v>
      </c>
      <c r="AL1503" s="46">
        <v>-90276369.760000005</v>
      </c>
      <c r="AM1503" s="46">
        <v>-114252430.61</v>
      </c>
      <c r="AN1503" s="46">
        <v>-131244416.02</v>
      </c>
      <c r="AO1503" s="46" t="s">
        <v>120</v>
      </c>
      <c r="AP1503" s="46" t="s">
        <v>63</v>
      </c>
      <c r="AQ1503" s="46"/>
      <c r="AR1503" s="46"/>
    </row>
    <row r="1504" spans="1:44" x14ac:dyDescent="0.2">
      <c r="A1504" s="46" t="s">
        <v>77</v>
      </c>
      <c r="B1504" s="46" t="s">
        <v>84</v>
      </c>
      <c r="C1504" s="46" t="s">
        <v>84</v>
      </c>
      <c r="D1504" s="46" t="s">
        <v>562</v>
      </c>
      <c r="E1504" s="46" t="s">
        <v>86</v>
      </c>
      <c r="F1504" s="46" t="s">
        <v>78</v>
      </c>
      <c r="G1504" s="46" t="s">
        <v>563</v>
      </c>
      <c r="H1504" s="46" t="s">
        <v>62</v>
      </c>
      <c r="I1504" s="46" t="s">
        <v>196</v>
      </c>
      <c r="J1504" s="46" t="s">
        <v>80</v>
      </c>
      <c r="K1504" s="46" t="s">
        <v>47</v>
      </c>
      <c r="L1504" s="46" t="s">
        <v>62</v>
      </c>
      <c r="M1504" s="46" t="s">
        <v>582</v>
      </c>
      <c r="N1504" s="46" t="s">
        <v>583</v>
      </c>
      <c r="O1504" s="46" t="s">
        <v>63</v>
      </c>
      <c r="P1504" s="46" t="s">
        <v>545</v>
      </c>
      <c r="Q1504" s="46" t="s">
        <v>590</v>
      </c>
      <c r="R1504" s="46" t="s">
        <v>84</v>
      </c>
      <c r="S1504" s="46" t="s">
        <v>99</v>
      </c>
      <c r="T1504" s="46" t="s">
        <v>113</v>
      </c>
      <c r="U1504" s="46" t="s">
        <v>114</v>
      </c>
      <c r="V1504" s="46" t="s">
        <v>32</v>
      </c>
      <c r="W1504" s="46" t="s">
        <v>590</v>
      </c>
      <c r="X1504" s="46" t="s">
        <v>84</v>
      </c>
      <c r="Y1504" s="46" t="s">
        <v>562</v>
      </c>
      <c r="Z1504" s="46" t="s">
        <v>565</v>
      </c>
      <c r="AA1504" s="46" t="s">
        <v>548</v>
      </c>
      <c r="AB1504" s="46">
        <v>593858.61</v>
      </c>
      <c r="AC1504" s="46">
        <v>0</v>
      </c>
      <c r="AD1504" s="46">
        <v>0</v>
      </c>
      <c r="AE1504" s="46">
        <v>0</v>
      </c>
      <c r="AF1504" s="46">
        <v>0</v>
      </c>
      <c r="AG1504" s="46">
        <v>0</v>
      </c>
      <c r="AH1504" s="46">
        <v>0</v>
      </c>
      <c r="AI1504" s="46" t="s">
        <v>96</v>
      </c>
      <c r="AJ1504" s="46">
        <v>0</v>
      </c>
      <c r="AK1504" s="46">
        <v>0</v>
      </c>
      <c r="AL1504" s="46">
        <v>16237</v>
      </c>
      <c r="AM1504" s="46">
        <v>0</v>
      </c>
      <c r="AN1504" s="46">
        <v>0</v>
      </c>
      <c r="AO1504" s="46" t="s">
        <v>584</v>
      </c>
      <c r="AP1504" s="46" t="s">
        <v>63</v>
      </c>
      <c r="AQ1504" s="46"/>
      <c r="AR1504" s="46"/>
    </row>
    <row r="1505" spans="1:44" x14ac:dyDescent="0.2">
      <c r="A1505" s="46" t="s">
        <v>77</v>
      </c>
      <c r="B1505" s="46" t="s">
        <v>84</v>
      </c>
      <c r="C1505" s="46" t="s">
        <v>84</v>
      </c>
      <c r="D1505" s="46" t="s">
        <v>562</v>
      </c>
      <c r="E1505" s="46" t="s">
        <v>86</v>
      </c>
      <c r="F1505" s="46" t="s">
        <v>78</v>
      </c>
      <c r="G1505" s="46" t="s">
        <v>563</v>
      </c>
      <c r="H1505" s="46" t="s">
        <v>62</v>
      </c>
      <c r="I1505" s="46" t="s">
        <v>196</v>
      </c>
      <c r="J1505" s="46" t="s">
        <v>80</v>
      </c>
      <c r="K1505" s="46" t="s">
        <v>47</v>
      </c>
      <c r="L1505" s="46" t="s">
        <v>62</v>
      </c>
      <c r="M1505" s="46" t="s">
        <v>121</v>
      </c>
      <c r="N1505" s="46" t="s">
        <v>122</v>
      </c>
      <c r="O1505" s="46" t="s">
        <v>63</v>
      </c>
      <c r="P1505" s="46" t="s">
        <v>545</v>
      </c>
      <c r="Q1505" s="46" t="s">
        <v>590</v>
      </c>
      <c r="R1505" s="46" t="s">
        <v>84</v>
      </c>
      <c r="S1505" s="46" t="s">
        <v>99</v>
      </c>
      <c r="T1505" s="46" t="s">
        <v>113</v>
      </c>
      <c r="U1505" s="46" t="s">
        <v>114</v>
      </c>
      <c r="V1505" s="46" t="s">
        <v>32</v>
      </c>
      <c r="W1505" s="46" t="s">
        <v>590</v>
      </c>
      <c r="X1505" s="46" t="s">
        <v>84</v>
      </c>
      <c r="Y1505" s="46" t="s">
        <v>562</v>
      </c>
      <c r="Z1505" s="46" t="s">
        <v>565</v>
      </c>
      <c r="AA1505" s="46" t="s">
        <v>548</v>
      </c>
      <c r="AB1505" s="46">
        <v>-78155636.180000007</v>
      </c>
      <c r="AC1505" s="46">
        <v>-84181001.519999996</v>
      </c>
      <c r="AD1505" s="46">
        <v>-82860648.629999995</v>
      </c>
      <c r="AE1505" s="46">
        <v>-92377404.909999996</v>
      </c>
      <c r="AF1505" s="46">
        <v>-100267558.31</v>
      </c>
      <c r="AG1505" s="46">
        <v>-118959295.09999999</v>
      </c>
      <c r="AH1505" s="46">
        <v>-131083073.34999999</v>
      </c>
      <c r="AI1505" s="46" t="s">
        <v>96</v>
      </c>
      <c r="AJ1505" s="46">
        <v>0</v>
      </c>
      <c r="AK1505" s="46">
        <v>-81863384.780000001</v>
      </c>
      <c r="AL1505" s="46">
        <v>-90260132.760000005</v>
      </c>
      <c r="AM1505" s="46">
        <v>-114252430.61</v>
      </c>
      <c r="AN1505" s="46">
        <v>-131244416.02</v>
      </c>
      <c r="AO1505" s="46" t="s">
        <v>123</v>
      </c>
      <c r="AP1505" s="46" t="s">
        <v>63</v>
      </c>
      <c r="AQ1505" s="46"/>
      <c r="AR1505" s="46"/>
    </row>
    <row r="1506" spans="1:44" x14ac:dyDescent="0.2">
      <c r="A1506" s="46" t="s">
        <v>77</v>
      </c>
      <c r="B1506" s="46" t="s">
        <v>84</v>
      </c>
      <c r="C1506" s="46" t="s">
        <v>84</v>
      </c>
      <c r="D1506" s="46" t="s">
        <v>562</v>
      </c>
      <c r="E1506" s="46" t="s">
        <v>86</v>
      </c>
      <c r="F1506" s="46" t="s">
        <v>78</v>
      </c>
      <c r="G1506" s="46" t="s">
        <v>563</v>
      </c>
      <c r="H1506" s="46" t="s">
        <v>62</v>
      </c>
      <c r="I1506" s="46" t="s">
        <v>242</v>
      </c>
      <c r="J1506" s="46" t="s">
        <v>243</v>
      </c>
      <c r="K1506" s="46" t="s">
        <v>47</v>
      </c>
      <c r="L1506" s="46" t="s">
        <v>62</v>
      </c>
      <c r="M1506" s="46" t="s">
        <v>448</v>
      </c>
      <c r="N1506" s="46" t="s">
        <v>449</v>
      </c>
      <c r="O1506" s="46" t="s">
        <v>63</v>
      </c>
      <c r="P1506" s="46" t="s">
        <v>495</v>
      </c>
      <c r="Q1506" s="46" t="s">
        <v>594</v>
      </c>
      <c r="R1506" s="46" t="s">
        <v>84</v>
      </c>
      <c r="S1506" s="46" t="s">
        <v>99</v>
      </c>
      <c r="T1506" s="46" t="s">
        <v>48</v>
      </c>
      <c r="U1506" s="46" t="s">
        <v>31</v>
      </c>
      <c r="V1506" s="46" t="s">
        <v>32</v>
      </c>
      <c r="W1506" s="46" t="s">
        <v>594</v>
      </c>
      <c r="X1506" s="46" t="s">
        <v>84</v>
      </c>
      <c r="Y1506" s="46" t="s">
        <v>562</v>
      </c>
      <c r="Z1506" s="46" t="s">
        <v>565</v>
      </c>
      <c r="AA1506" s="46" t="s">
        <v>496</v>
      </c>
      <c r="AB1506" s="46">
        <v>1181701512.49</v>
      </c>
      <c r="AC1506" s="46">
        <v>2816450855.0900002</v>
      </c>
      <c r="AD1506" s="46">
        <v>3680561166.1300001</v>
      </c>
      <c r="AE1506" s="46">
        <v>5544356489.8999996</v>
      </c>
      <c r="AF1506" s="46">
        <v>6365425792.8500004</v>
      </c>
      <c r="AG1506" s="46">
        <v>8048581492.6599998</v>
      </c>
      <c r="AH1506" s="46">
        <v>8968547187.3799992</v>
      </c>
      <c r="AI1506" s="46" t="s">
        <v>96</v>
      </c>
      <c r="AJ1506" s="46">
        <v>0</v>
      </c>
      <c r="AK1506" s="46">
        <v>1963290936.05</v>
      </c>
      <c r="AL1506" s="46">
        <v>4764423182.4899998</v>
      </c>
      <c r="AM1506" s="46">
        <v>7184825254.2700005</v>
      </c>
      <c r="AN1506" s="46">
        <v>10118338511.93</v>
      </c>
      <c r="AO1506" s="46" t="s">
        <v>450</v>
      </c>
      <c r="AP1506" s="46" t="s">
        <v>63</v>
      </c>
      <c r="AQ1506" s="46"/>
      <c r="AR1506" s="46"/>
    </row>
    <row r="1507" spans="1:44" x14ac:dyDescent="0.2">
      <c r="A1507" s="46" t="s">
        <v>77</v>
      </c>
      <c r="B1507" s="46" t="s">
        <v>84</v>
      </c>
      <c r="C1507" s="46" t="s">
        <v>84</v>
      </c>
      <c r="D1507" s="46" t="s">
        <v>562</v>
      </c>
      <c r="E1507" s="46" t="s">
        <v>86</v>
      </c>
      <c r="F1507" s="46" t="s">
        <v>78</v>
      </c>
      <c r="G1507" s="46" t="s">
        <v>563</v>
      </c>
      <c r="H1507" s="46" t="s">
        <v>62</v>
      </c>
      <c r="I1507" s="46" t="s">
        <v>242</v>
      </c>
      <c r="J1507" s="46" t="s">
        <v>243</v>
      </c>
      <c r="K1507" s="46" t="s">
        <v>47</v>
      </c>
      <c r="L1507" s="46" t="s">
        <v>62</v>
      </c>
      <c r="M1507" s="46" t="s">
        <v>451</v>
      </c>
      <c r="N1507" s="46" t="s">
        <v>452</v>
      </c>
      <c r="O1507" s="46" t="s">
        <v>63</v>
      </c>
      <c r="P1507" s="46" t="s">
        <v>495</v>
      </c>
      <c r="Q1507" s="46" t="s">
        <v>594</v>
      </c>
      <c r="R1507" s="46" t="s">
        <v>84</v>
      </c>
      <c r="S1507" s="46" t="s">
        <v>99</v>
      </c>
      <c r="T1507" s="46" t="s">
        <v>48</v>
      </c>
      <c r="U1507" s="46" t="s">
        <v>31</v>
      </c>
      <c r="V1507" s="46" t="s">
        <v>32</v>
      </c>
      <c r="W1507" s="46" t="s">
        <v>594</v>
      </c>
      <c r="X1507" s="46" t="s">
        <v>84</v>
      </c>
      <c r="Y1507" s="46" t="s">
        <v>562</v>
      </c>
      <c r="Z1507" s="46" t="s">
        <v>565</v>
      </c>
      <c r="AA1507" s="46" t="s">
        <v>496</v>
      </c>
      <c r="AB1507" s="46">
        <v>1369915079.03</v>
      </c>
      <c r="AC1507" s="46">
        <v>9365643323.6900005</v>
      </c>
      <c r="AD1507" s="46">
        <v>8502229974.6099997</v>
      </c>
      <c r="AE1507" s="46">
        <v>6647903296.79</v>
      </c>
      <c r="AF1507" s="46">
        <v>5827934825.2200003</v>
      </c>
      <c r="AG1507" s="46">
        <v>4153333891.0599999</v>
      </c>
      <c r="AH1507" s="46">
        <v>3240291313.1900001</v>
      </c>
      <c r="AI1507" s="46" t="s">
        <v>96</v>
      </c>
      <c r="AJ1507" s="46">
        <v>0</v>
      </c>
      <c r="AK1507" s="46">
        <v>2068660873.6400001</v>
      </c>
      <c r="AL1507" s="46">
        <v>7426329981.7799997</v>
      </c>
      <c r="AM1507" s="46">
        <v>5016338336.5799999</v>
      </c>
      <c r="AN1507" s="46">
        <v>2096710132.48</v>
      </c>
      <c r="AO1507" s="46" t="s">
        <v>452</v>
      </c>
      <c r="AP1507" s="46" t="s">
        <v>63</v>
      </c>
      <c r="AQ1507" s="46"/>
      <c r="AR1507" s="46"/>
    </row>
    <row r="1508" spans="1:44" x14ac:dyDescent="0.2">
      <c r="A1508" s="46" t="s">
        <v>77</v>
      </c>
      <c r="B1508" s="46" t="s">
        <v>84</v>
      </c>
      <c r="C1508" s="46" t="s">
        <v>84</v>
      </c>
      <c r="D1508" s="46" t="s">
        <v>562</v>
      </c>
      <c r="E1508" s="46" t="s">
        <v>86</v>
      </c>
      <c r="F1508" s="46" t="s">
        <v>78</v>
      </c>
      <c r="G1508" s="46" t="s">
        <v>563</v>
      </c>
      <c r="H1508" s="46" t="s">
        <v>62</v>
      </c>
      <c r="I1508" s="46" t="s">
        <v>242</v>
      </c>
      <c r="J1508" s="46" t="s">
        <v>243</v>
      </c>
      <c r="K1508" s="46" t="s">
        <v>47</v>
      </c>
      <c r="L1508" s="46" t="s">
        <v>62</v>
      </c>
      <c r="M1508" s="46" t="s">
        <v>476</v>
      </c>
      <c r="N1508" s="46" t="s">
        <v>477</v>
      </c>
      <c r="O1508" s="46" t="s">
        <v>63</v>
      </c>
      <c r="P1508" s="46" t="s">
        <v>495</v>
      </c>
      <c r="Q1508" s="46" t="s">
        <v>594</v>
      </c>
      <c r="R1508" s="46" t="s">
        <v>84</v>
      </c>
      <c r="S1508" s="46" t="s">
        <v>99</v>
      </c>
      <c r="T1508" s="46" t="s">
        <v>48</v>
      </c>
      <c r="U1508" s="46" t="s">
        <v>31</v>
      </c>
      <c r="V1508" s="46" t="s">
        <v>32</v>
      </c>
      <c r="W1508" s="46" t="s">
        <v>594</v>
      </c>
      <c r="X1508" s="46" t="s">
        <v>84</v>
      </c>
      <c r="Y1508" s="46" t="s">
        <v>562</v>
      </c>
      <c r="Z1508" s="46" t="s">
        <v>565</v>
      </c>
      <c r="AA1508" s="46" t="s">
        <v>496</v>
      </c>
      <c r="AB1508" s="46">
        <v>111440608.48</v>
      </c>
      <c r="AC1508" s="46">
        <v>58363484.219999999</v>
      </c>
      <c r="AD1508" s="46">
        <v>57666522.259999998</v>
      </c>
      <c r="AE1508" s="46">
        <v>48197876.310000002</v>
      </c>
      <c r="AF1508" s="46">
        <v>47097044.93</v>
      </c>
      <c r="AG1508" s="46">
        <v>38542279.280000001</v>
      </c>
      <c r="AH1508" s="46">
        <v>31619162.43</v>
      </c>
      <c r="AI1508" s="46" t="s">
        <v>96</v>
      </c>
      <c r="AJ1508" s="46">
        <v>0</v>
      </c>
      <c r="AK1508" s="46">
        <v>8391526190.3100004</v>
      </c>
      <c r="AL1508" s="46">
        <v>49704498.729999997</v>
      </c>
      <c r="AM1508" s="46">
        <v>39294072.149999999</v>
      </c>
      <c r="AN1508" s="46">
        <v>0</v>
      </c>
      <c r="AO1508" s="46" t="s">
        <v>477</v>
      </c>
      <c r="AP1508" s="46" t="s">
        <v>63</v>
      </c>
      <c r="AQ1508" s="46"/>
      <c r="AR1508" s="46"/>
    </row>
    <row r="1509" spans="1:44" x14ac:dyDescent="0.2">
      <c r="A1509" s="46" t="s">
        <v>77</v>
      </c>
      <c r="B1509" s="46" t="s">
        <v>84</v>
      </c>
      <c r="C1509" s="46" t="s">
        <v>84</v>
      </c>
      <c r="D1509" s="46" t="s">
        <v>562</v>
      </c>
      <c r="E1509" s="46" t="s">
        <v>86</v>
      </c>
      <c r="F1509" s="46" t="s">
        <v>78</v>
      </c>
      <c r="G1509" s="46" t="s">
        <v>563</v>
      </c>
      <c r="H1509" s="46" t="s">
        <v>62</v>
      </c>
      <c r="I1509" s="46" t="s">
        <v>242</v>
      </c>
      <c r="J1509" s="46" t="s">
        <v>243</v>
      </c>
      <c r="K1509" s="46" t="s">
        <v>47</v>
      </c>
      <c r="L1509" s="46" t="s">
        <v>62</v>
      </c>
      <c r="M1509" s="46" t="s">
        <v>453</v>
      </c>
      <c r="N1509" s="46" t="s">
        <v>454</v>
      </c>
      <c r="O1509" s="46" t="s">
        <v>63</v>
      </c>
      <c r="P1509" s="46" t="s">
        <v>495</v>
      </c>
      <c r="Q1509" s="46" t="s">
        <v>594</v>
      </c>
      <c r="R1509" s="46" t="s">
        <v>84</v>
      </c>
      <c r="S1509" s="46" t="s">
        <v>99</v>
      </c>
      <c r="T1509" s="46" t="s">
        <v>48</v>
      </c>
      <c r="U1509" s="46" t="s">
        <v>31</v>
      </c>
      <c r="V1509" s="46" t="s">
        <v>106</v>
      </c>
      <c r="W1509" s="46" t="s">
        <v>594</v>
      </c>
      <c r="X1509" s="46" t="s">
        <v>84</v>
      </c>
      <c r="Y1509" s="46" t="s">
        <v>562</v>
      </c>
      <c r="Z1509" s="46" t="s">
        <v>565</v>
      </c>
      <c r="AA1509" s="46" t="s">
        <v>496</v>
      </c>
      <c r="AB1509" s="46">
        <v>2663057200</v>
      </c>
      <c r="AC1509" s="46">
        <v>12240457663</v>
      </c>
      <c r="AD1509" s="46">
        <v>12240457663</v>
      </c>
      <c r="AE1509" s="46">
        <v>12240457663</v>
      </c>
      <c r="AF1509" s="46">
        <v>12240457663</v>
      </c>
      <c r="AG1509" s="46">
        <v>12240457663</v>
      </c>
      <c r="AH1509" s="46">
        <v>12240457663</v>
      </c>
      <c r="AI1509" s="46" t="s">
        <v>96</v>
      </c>
      <c r="AJ1509" s="46">
        <v>0</v>
      </c>
      <c r="AK1509" s="46">
        <v>12423478000</v>
      </c>
      <c r="AL1509" s="46">
        <v>12240457663</v>
      </c>
      <c r="AM1509" s="46">
        <v>12240457663</v>
      </c>
      <c r="AN1509" s="46">
        <v>12215048644.41</v>
      </c>
      <c r="AO1509" s="46" t="s">
        <v>455</v>
      </c>
      <c r="AP1509" s="46" t="s">
        <v>63</v>
      </c>
      <c r="AQ1509" s="46"/>
      <c r="AR1509" s="46"/>
    </row>
    <row r="1510" spans="1:44" x14ac:dyDescent="0.2">
      <c r="A1510" s="46" t="s">
        <v>77</v>
      </c>
      <c r="B1510" s="46" t="s">
        <v>84</v>
      </c>
      <c r="C1510" s="46" t="s">
        <v>84</v>
      </c>
      <c r="D1510" s="46" t="s">
        <v>562</v>
      </c>
      <c r="E1510" s="46" t="s">
        <v>86</v>
      </c>
      <c r="F1510" s="46" t="s">
        <v>78</v>
      </c>
      <c r="G1510" s="46" t="s">
        <v>563</v>
      </c>
      <c r="H1510" s="46" t="s">
        <v>62</v>
      </c>
      <c r="I1510" s="46" t="s">
        <v>242</v>
      </c>
      <c r="J1510" s="46" t="s">
        <v>243</v>
      </c>
      <c r="K1510" s="46" t="s">
        <v>47</v>
      </c>
      <c r="L1510" s="46" t="s">
        <v>62</v>
      </c>
      <c r="M1510" s="46" t="s">
        <v>251</v>
      </c>
      <c r="N1510" s="46" t="s">
        <v>252</v>
      </c>
      <c r="O1510" s="46" t="s">
        <v>63</v>
      </c>
      <c r="P1510" s="46" t="s">
        <v>495</v>
      </c>
      <c r="Q1510" s="46" t="s">
        <v>594</v>
      </c>
      <c r="R1510" s="46" t="s">
        <v>84</v>
      </c>
      <c r="S1510" s="46" t="s">
        <v>99</v>
      </c>
      <c r="T1510" s="46" t="s">
        <v>48</v>
      </c>
      <c r="U1510" s="46" t="s">
        <v>31</v>
      </c>
      <c r="V1510" s="46" t="s">
        <v>106</v>
      </c>
      <c r="W1510" s="46" t="s">
        <v>594</v>
      </c>
      <c r="X1510" s="46" t="s">
        <v>84</v>
      </c>
      <c r="Y1510" s="46" t="s">
        <v>562</v>
      </c>
      <c r="Z1510" s="46" t="s">
        <v>565</v>
      </c>
      <c r="AA1510" s="46" t="s">
        <v>496</v>
      </c>
      <c r="AB1510" s="46">
        <v>2663057200</v>
      </c>
      <c r="AC1510" s="46">
        <v>12240457663</v>
      </c>
      <c r="AD1510" s="46">
        <v>12240457663</v>
      </c>
      <c r="AE1510" s="46">
        <v>12240457663</v>
      </c>
      <c r="AF1510" s="46">
        <v>12240457663</v>
      </c>
      <c r="AG1510" s="46">
        <v>12240457663</v>
      </c>
      <c r="AH1510" s="46">
        <v>12240457663</v>
      </c>
      <c r="AI1510" s="46" t="s">
        <v>96</v>
      </c>
      <c r="AJ1510" s="46">
        <v>0</v>
      </c>
      <c r="AK1510" s="46">
        <v>12423478000</v>
      </c>
      <c r="AL1510" s="46">
        <v>12240457663</v>
      </c>
      <c r="AM1510" s="46">
        <v>12240457663</v>
      </c>
      <c r="AN1510" s="46">
        <v>12215048644.41</v>
      </c>
      <c r="AO1510" s="46" t="s">
        <v>253</v>
      </c>
      <c r="AP1510" s="46" t="s">
        <v>63</v>
      </c>
      <c r="AQ1510" s="46"/>
      <c r="AR1510" s="46"/>
    </row>
    <row r="1511" spans="1:44" x14ac:dyDescent="0.2">
      <c r="A1511" s="46" t="s">
        <v>77</v>
      </c>
      <c r="B1511" s="46" t="s">
        <v>84</v>
      </c>
      <c r="C1511" s="46" t="s">
        <v>84</v>
      </c>
      <c r="D1511" s="46" t="s">
        <v>562</v>
      </c>
      <c r="E1511" s="46" t="s">
        <v>86</v>
      </c>
      <c r="F1511" s="46" t="s">
        <v>78</v>
      </c>
      <c r="G1511" s="46" t="s">
        <v>563</v>
      </c>
      <c r="H1511" s="46" t="s">
        <v>62</v>
      </c>
      <c r="I1511" s="46" t="s">
        <v>242</v>
      </c>
      <c r="J1511" s="46" t="s">
        <v>243</v>
      </c>
      <c r="K1511" s="46" t="s">
        <v>47</v>
      </c>
      <c r="L1511" s="46" t="s">
        <v>62</v>
      </c>
      <c r="M1511" s="46" t="s">
        <v>163</v>
      </c>
      <c r="N1511" s="46" t="s">
        <v>164</v>
      </c>
      <c r="O1511" s="46" t="s">
        <v>63</v>
      </c>
      <c r="P1511" s="46" t="s">
        <v>495</v>
      </c>
      <c r="Q1511" s="46" t="s">
        <v>594</v>
      </c>
      <c r="R1511" s="46" t="s">
        <v>84</v>
      </c>
      <c r="S1511" s="46" t="s">
        <v>99</v>
      </c>
      <c r="T1511" s="46" t="s">
        <v>48</v>
      </c>
      <c r="U1511" s="46" t="s">
        <v>31</v>
      </c>
      <c r="V1511" s="46" t="s">
        <v>106</v>
      </c>
      <c r="W1511" s="46" t="s">
        <v>594</v>
      </c>
      <c r="X1511" s="46" t="s">
        <v>84</v>
      </c>
      <c r="Y1511" s="46" t="s">
        <v>562</v>
      </c>
      <c r="Z1511" s="46" t="s">
        <v>565</v>
      </c>
      <c r="AA1511" s="46" t="s">
        <v>496</v>
      </c>
      <c r="AB1511" s="46">
        <v>2663057200</v>
      </c>
      <c r="AC1511" s="46">
        <v>12240457663</v>
      </c>
      <c r="AD1511" s="46">
        <v>12240457663</v>
      </c>
      <c r="AE1511" s="46">
        <v>12240457663</v>
      </c>
      <c r="AF1511" s="46">
        <v>12240457663</v>
      </c>
      <c r="AG1511" s="46">
        <v>12240457663</v>
      </c>
      <c r="AH1511" s="46">
        <v>12240457663</v>
      </c>
      <c r="AI1511" s="46" t="s">
        <v>96</v>
      </c>
      <c r="AJ1511" s="46">
        <v>0</v>
      </c>
      <c r="AK1511" s="46">
        <v>12423478000</v>
      </c>
      <c r="AL1511" s="46">
        <v>12240457663</v>
      </c>
      <c r="AM1511" s="46">
        <v>12240457663</v>
      </c>
      <c r="AN1511" s="46">
        <v>12215048644.41</v>
      </c>
      <c r="AO1511" s="46" t="s">
        <v>165</v>
      </c>
      <c r="AP1511" s="46" t="s">
        <v>63</v>
      </c>
      <c r="AQ1511" s="46"/>
      <c r="AR1511" s="46"/>
    </row>
    <row r="1512" spans="1:44" x14ac:dyDescent="0.2">
      <c r="A1512" s="46" t="s">
        <v>77</v>
      </c>
      <c r="B1512" s="46" t="s">
        <v>84</v>
      </c>
      <c r="C1512" s="46" t="s">
        <v>84</v>
      </c>
      <c r="D1512" s="46" t="s">
        <v>562</v>
      </c>
      <c r="E1512" s="46" t="s">
        <v>86</v>
      </c>
      <c r="F1512" s="46" t="s">
        <v>78</v>
      </c>
      <c r="G1512" s="46" t="s">
        <v>563</v>
      </c>
      <c r="H1512" s="46" t="s">
        <v>62</v>
      </c>
      <c r="I1512" s="46" t="s">
        <v>242</v>
      </c>
      <c r="J1512" s="46" t="s">
        <v>243</v>
      </c>
      <c r="K1512" s="46" t="s">
        <v>47</v>
      </c>
      <c r="L1512" s="46" t="s">
        <v>62</v>
      </c>
      <c r="M1512" s="46" t="s">
        <v>204</v>
      </c>
      <c r="N1512" s="46" t="s">
        <v>471</v>
      </c>
      <c r="O1512" s="46" t="s">
        <v>207</v>
      </c>
      <c r="P1512" s="46" t="s">
        <v>495</v>
      </c>
      <c r="Q1512" s="46" t="s">
        <v>594</v>
      </c>
      <c r="R1512" s="46" t="s">
        <v>84</v>
      </c>
      <c r="S1512" s="46" t="s">
        <v>99</v>
      </c>
      <c r="T1512" s="46" t="s">
        <v>169</v>
      </c>
      <c r="U1512" s="46" t="s">
        <v>170</v>
      </c>
      <c r="V1512" s="46" t="s">
        <v>32</v>
      </c>
      <c r="W1512" s="46" t="s">
        <v>594</v>
      </c>
      <c r="X1512" s="46" t="s">
        <v>84</v>
      </c>
      <c r="Y1512" s="46" t="s">
        <v>562</v>
      </c>
      <c r="Z1512" s="46" t="s">
        <v>565</v>
      </c>
      <c r="AA1512" s="46" t="s">
        <v>496</v>
      </c>
      <c r="AB1512" s="46">
        <v>1277063777.0799999</v>
      </c>
      <c r="AC1512" s="46">
        <v>2664012645.7199998</v>
      </c>
      <c r="AD1512" s="46">
        <v>3351633921.8400002</v>
      </c>
      <c r="AE1512" s="46">
        <v>4730781703.7799997</v>
      </c>
      <c r="AF1512" s="46">
        <v>5490342157.4700003</v>
      </c>
      <c r="AG1512" s="46">
        <v>7127531352.3900003</v>
      </c>
      <c r="AH1512" s="46">
        <v>7908876779.3100004</v>
      </c>
      <c r="AI1512" s="46" t="s">
        <v>96</v>
      </c>
      <c r="AJ1512" s="46">
        <v>0</v>
      </c>
      <c r="AK1512" s="46">
        <v>1936491003.52</v>
      </c>
      <c r="AL1512" s="46">
        <v>4089006566.9000001</v>
      </c>
      <c r="AM1512" s="46">
        <v>6282696831.9399996</v>
      </c>
      <c r="AN1512" s="46">
        <v>8678757185.0900002</v>
      </c>
      <c r="AO1512" s="46" t="s">
        <v>206</v>
      </c>
      <c r="AP1512" s="46" t="s">
        <v>63</v>
      </c>
      <c r="AQ1512" s="46"/>
      <c r="AR1512" s="46" t="s">
        <v>458</v>
      </c>
    </row>
    <row r="1513" spans="1:44" x14ac:dyDescent="0.2">
      <c r="A1513" s="46" t="s">
        <v>77</v>
      </c>
      <c r="B1513" s="46" t="s">
        <v>84</v>
      </c>
      <c r="C1513" s="46" t="s">
        <v>84</v>
      </c>
      <c r="D1513" s="46" t="s">
        <v>562</v>
      </c>
      <c r="E1513" s="46" t="s">
        <v>86</v>
      </c>
      <c r="F1513" s="46" t="s">
        <v>78</v>
      </c>
      <c r="G1513" s="46" t="s">
        <v>563</v>
      </c>
      <c r="H1513" s="46" t="s">
        <v>62</v>
      </c>
      <c r="I1513" s="46" t="s">
        <v>242</v>
      </c>
      <c r="J1513" s="46" t="s">
        <v>243</v>
      </c>
      <c r="K1513" s="46" t="s">
        <v>47</v>
      </c>
      <c r="L1513" s="46" t="s">
        <v>62</v>
      </c>
      <c r="M1513" s="46" t="s">
        <v>204</v>
      </c>
      <c r="N1513" s="46" t="s">
        <v>578</v>
      </c>
      <c r="O1513" s="46" t="s">
        <v>210</v>
      </c>
      <c r="P1513" s="46" t="s">
        <v>495</v>
      </c>
      <c r="Q1513" s="46" t="s">
        <v>594</v>
      </c>
      <c r="R1513" s="46" t="s">
        <v>84</v>
      </c>
      <c r="S1513" s="46" t="s">
        <v>99</v>
      </c>
      <c r="T1513" s="46" t="s">
        <v>169</v>
      </c>
      <c r="U1513" s="46" t="s">
        <v>170</v>
      </c>
      <c r="V1513" s="46" t="s">
        <v>32</v>
      </c>
      <c r="W1513" s="46" t="s">
        <v>594</v>
      </c>
      <c r="X1513" s="46" t="s">
        <v>84</v>
      </c>
      <c r="Y1513" s="46" t="s">
        <v>562</v>
      </c>
      <c r="Z1513" s="46" t="s">
        <v>565</v>
      </c>
      <c r="AA1513" s="46" t="s">
        <v>496</v>
      </c>
      <c r="AB1513" s="46">
        <v>458311462.19</v>
      </c>
      <c r="AC1513" s="46">
        <v>1091864762.0599999</v>
      </c>
      <c r="AD1513" s="46">
        <v>1068579428.91</v>
      </c>
      <c r="AE1513" s="46">
        <v>1628066752</v>
      </c>
      <c r="AF1513" s="46">
        <v>1607407714.6199999</v>
      </c>
      <c r="AG1513" s="46">
        <v>1837930413.0599999</v>
      </c>
      <c r="AH1513" s="46">
        <v>2045057359.8099999</v>
      </c>
      <c r="AI1513" s="46" t="s">
        <v>96</v>
      </c>
      <c r="AJ1513" s="46">
        <v>0</v>
      </c>
      <c r="AK1513" s="46">
        <v>521837190.85000002</v>
      </c>
      <c r="AL1513" s="46">
        <v>1658763188.02</v>
      </c>
      <c r="AM1513" s="46">
        <v>1868611451.8299999</v>
      </c>
      <c r="AN1513" s="46">
        <v>2120273749.6800001</v>
      </c>
      <c r="AO1513" s="46" t="s">
        <v>206</v>
      </c>
      <c r="AP1513" s="46" t="s">
        <v>63</v>
      </c>
      <c r="AQ1513" s="46"/>
      <c r="AR1513" s="46" t="s">
        <v>573</v>
      </c>
    </row>
    <row r="1514" spans="1:44" x14ac:dyDescent="0.2">
      <c r="A1514" s="46" t="s">
        <v>77</v>
      </c>
      <c r="B1514" s="46" t="s">
        <v>84</v>
      </c>
      <c r="C1514" s="46" t="s">
        <v>84</v>
      </c>
      <c r="D1514" s="46" t="s">
        <v>562</v>
      </c>
      <c r="E1514" s="46" t="s">
        <v>86</v>
      </c>
      <c r="F1514" s="46" t="s">
        <v>78</v>
      </c>
      <c r="G1514" s="46" t="s">
        <v>563</v>
      </c>
      <c r="H1514" s="46" t="s">
        <v>62</v>
      </c>
      <c r="I1514" s="46" t="s">
        <v>242</v>
      </c>
      <c r="J1514" s="46" t="s">
        <v>243</v>
      </c>
      <c r="K1514" s="46" t="s">
        <v>47</v>
      </c>
      <c r="L1514" s="46" t="s">
        <v>62</v>
      </c>
      <c r="M1514" s="46" t="s">
        <v>204</v>
      </c>
      <c r="N1514" s="46" t="s">
        <v>580</v>
      </c>
      <c r="O1514" s="46" t="s">
        <v>420</v>
      </c>
      <c r="P1514" s="46" t="s">
        <v>495</v>
      </c>
      <c r="Q1514" s="46" t="s">
        <v>594</v>
      </c>
      <c r="R1514" s="46" t="s">
        <v>84</v>
      </c>
      <c r="S1514" s="46" t="s">
        <v>99</v>
      </c>
      <c r="T1514" s="46" t="s">
        <v>169</v>
      </c>
      <c r="U1514" s="46" t="s">
        <v>170</v>
      </c>
      <c r="V1514" s="46" t="s">
        <v>32</v>
      </c>
      <c r="W1514" s="46" t="s">
        <v>594</v>
      </c>
      <c r="X1514" s="46" t="s">
        <v>84</v>
      </c>
      <c r="Y1514" s="46" t="s">
        <v>562</v>
      </c>
      <c r="Z1514" s="46" t="s">
        <v>565</v>
      </c>
      <c r="AA1514" s="46" t="s">
        <v>496</v>
      </c>
      <c r="AB1514" s="46">
        <v>107491678.26000001</v>
      </c>
      <c r="AC1514" s="46">
        <v>285741723.24000001</v>
      </c>
      <c r="AD1514" s="46">
        <v>395034707.73000002</v>
      </c>
      <c r="AE1514" s="46">
        <v>527439274.50999999</v>
      </c>
      <c r="AF1514" s="46">
        <v>561562278.65999997</v>
      </c>
      <c r="AG1514" s="46">
        <v>708153435.99000001</v>
      </c>
      <c r="AH1514" s="46">
        <v>626890201.83000004</v>
      </c>
      <c r="AI1514" s="46" t="s">
        <v>96</v>
      </c>
      <c r="AJ1514" s="46">
        <v>0</v>
      </c>
      <c r="AK1514" s="46">
        <v>184281435.69</v>
      </c>
      <c r="AL1514" s="46">
        <v>476968878.18000001</v>
      </c>
      <c r="AM1514" s="46">
        <v>611262147.95000005</v>
      </c>
      <c r="AN1514" s="46">
        <v>1246746371.24</v>
      </c>
      <c r="AO1514" s="46" t="s">
        <v>206</v>
      </c>
      <c r="AP1514" s="46" t="s">
        <v>63</v>
      </c>
      <c r="AQ1514" s="46"/>
      <c r="AR1514" s="46" t="s">
        <v>581</v>
      </c>
    </row>
    <row r="1515" spans="1:44" x14ac:dyDescent="0.2">
      <c r="A1515" s="46" t="s">
        <v>77</v>
      </c>
      <c r="B1515" s="46" t="s">
        <v>84</v>
      </c>
      <c r="C1515" s="46" t="s">
        <v>84</v>
      </c>
      <c r="D1515" s="46" t="s">
        <v>562</v>
      </c>
      <c r="E1515" s="46" t="s">
        <v>86</v>
      </c>
      <c r="F1515" s="46" t="s">
        <v>78</v>
      </c>
      <c r="G1515" s="46" t="s">
        <v>563</v>
      </c>
      <c r="H1515" s="46" t="s">
        <v>62</v>
      </c>
      <c r="I1515" s="46" t="s">
        <v>242</v>
      </c>
      <c r="J1515" s="46" t="s">
        <v>243</v>
      </c>
      <c r="K1515" s="46" t="s">
        <v>47</v>
      </c>
      <c r="L1515" s="46" t="s">
        <v>62</v>
      </c>
      <c r="M1515" s="46" t="s">
        <v>204</v>
      </c>
      <c r="N1515" s="46" t="s">
        <v>586</v>
      </c>
      <c r="O1515" s="46" t="s">
        <v>587</v>
      </c>
      <c r="P1515" s="46" t="s">
        <v>495</v>
      </c>
      <c r="Q1515" s="46" t="s">
        <v>594</v>
      </c>
      <c r="R1515" s="46" t="s">
        <v>84</v>
      </c>
      <c r="S1515" s="46" t="s">
        <v>99</v>
      </c>
      <c r="T1515" s="46" t="s">
        <v>169</v>
      </c>
      <c r="U1515" s="46" t="s">
        <v>170</v>
      </c>
      <c r="V1515" s="46" t="s">
        <v>32</v>
      </c>
      <c r="W1515" s="46" t="s">
        <v>594</v>
      </c>
      <c r="X1515" s="46" t="s">
        <v>84</v>
      </c>
      <c r="Y1515" s="46" t="s">
        <v>562</v>
      </c>
      <c r="Z1515" s="46" t="s">
        <v>565</v>
      </c>
      <c r="AA1515" s="46" t="s">
        <v>496</v>
      </c>
      <c r="AB1515" s="46">
        <v>420019.53</v>
      </c>
      <c r="AC1515" s="46">
        <v>830905.42</v>
      </c>
      <c r="AD1515" s="46">
        <v>1093503.56</v>
      </c>
      <c r="AE1515" s="46">
        <v>1533275.79</v>
      </c>
      <c r="AF1515" s="46">
        <v>1776533.95</v>
      </c>
      <c r="AG1515" s="46">
        <v>2217923.4500000002</v>
      </c>
      <c r="AH1515" s="46">
        <v>2461592.27</v>
      </c>
      <c r="AI1515" s="46" t="s">
        <v>96</v>
      </c>
      <c r="AJ1515" s="46">
        <v>0</v>
      </c>
      <c r="AK1515" s="46">
        <v>618146.99</v>
      </c>
      <c r="AL1515" s="46">
        <v>1331225.48</v>
      </c>
      <c r="AM1515" s="46">
        <v>2002291.49</v>
      </c>
      <c r="AN1515" s="46">
        <v>2806699.8</v>
      </c>
      <c r="AO1515" s="46" t="s">
        <v>206</v>
      </c>
      <c r="AP1515" s="46" t="s">
        <v>63</v>
      </c>
      <c r="AQ1515" s="46"/>
      <c r="AR1515" s="46" t="s">
        <v>588</v>
      </c>
    </row>
    <row r="1516" spans="1:44" x14ac:dyDescent="0.2">
      <c r="A1516" s="46" t="s">
        <v>77</v>
      </c>
      <c r="B1516" s="46" t="s">
        <v>84</v>
      </c>
      <c r="C1516" s="46" t="s">
        <v>84</v>
      </c>
      <c r="D1516" s="46" t="s">
        <v>562</v>
      </c>
      <c r="E1516" s="46" t="s">
        <v>86</v>
      </c>
      <c r="F1516" s="46" t="s">
        <v>78</v>
      </c>
      <c r="G1516" s="46" t="s">
        <v>563</v>
      </c>
      <c r="H1516" s="46" t="s">
        <v>62</v>
      </c>
      <c r="I1516" s="46" t="s">
        <v>242</v>
      </c>
      <c r="J1516" s="46" t="s">
        <v>243</v>
      </c>
      <c r="K1516" s="46" t="s">
        <v>47</v>
      </c>
      <c r="L1516" s="46" t="s">
        <v>62</v>
      </c>
      <c r="M1516" s="46" t="s">
        <v>212</v>
      </c>
      <c r="N1516" s="46" t="s">
        <v>213</v>
      </c>
      <c r="O1516" s="46" t="s">
        <v>63</v>
      </c>
      <c r="P1516" s="46" t="s">
        <v>495</v>
      </c>
      <c r="Q1516" s="46" t="s">
        <v>594</v>
      </c>
      <c r="R1516" s="46" t="s">
        <v>84</v>
      </c>
      <c r="S1516" s="46" t="s">
        <v>99</v>
      </c>
      <c r="T1516" s="46" t="s">
        <v>169</v>
      </c>
      <c r="U1516" s="46" t="s">
        <v>170</v>
      </c>
      <c r="V1516" s="46" t="s">
        <v>106</v>
      </c>
      <c r="W1516" s="46" t="s">
        <v>594</v>
      </c>
      <c r="X1516" s="46" t="s">
        <v>84</v>
      </c>
      <c r="Y1516" s="46" t="s">
        <v>562</v>
      </c>
      <c r="Z1516" s="46" t="s">
        <v>565</v>
      </c>
      <c r="AA1516" s="46" t="s">
        <v>496</v>
      </c>
      <c r="AB1516" s="46">
        <v>1843286937.0599999</v>
      </c>
      <c r="AC1516" s="46">
        <v>4042450036.4400001</v>
      </c>
      <c r="AD1516" s="46">
        <v>4816341562.04</v>
      </c>
      <c r="AE1516" s="46">
        <v>6887821006.0799999</v>
      </c>
      <c r="AF1516" s="46">
        <v>7661088684.6999998</v>
      </c>
      <c r="AG1516" s="46">
        <v>9675833124.8899994</v>
      </c>
      <c r="AH1516" s="46">
        <v>10583285933.219999</v>
      </c>
      <c r="AI1516" s="46" t="s">
        <v>96</v>
      </c>
      <c r="AJ1516" s="46">
        <v>0</v>
      </c>
      <c r="AK1516" s="46">
        <v>2643227777.0500002</v>
      </c>
      <c r="AL1516" s="46">
        <v>6226069858.5799999</v>
      </c>
      <c r="AM1516" s="46">
        <v>8764572723.2099991</v>
      </c>
      <c r="AN1516" s="46">
        <v>12048584005.809999</v>
      </c>
      <c r="AO1516" s="46" t="s">
        <v>214</v>
      </c>
      <c r="AP1516" s="46" t="s">
        <v>63</v>
      </c>
      <c r="AQ1516" s="46"/>
      <c r="AR1516" s="46"/>
    </row>
    <row r="1517" spans="1:44" x14ac:dyDescent="0.2">
      <c r="A1517" s="46" t="s">
        <v>77</v>
      </c>
      <c r="B1517" s="46" t="s">
        <v>84</v>
      </c>
      <c r="C1517" s="46" t="s">
        <v>84</v>
      </c>
      <c r="D1517" s="46" t="s">
        <v>562</v>
      </c>
      <c r="E1517" s="46" t="s">
        <v>86</v>
      </c>
      <c r="F1517" s="46" t="s">
        <v>78</v>
      </c>
      <c r="G1517" s="46" t="s">
        <v>563</v>
      </c>
      <c r="H1517" s="46" t="s">
        <v>62</v>
      </c>
      <c r="I1517" s="46" t="s">
        <v>242</v>
      </c>
      <c r="J1517" s="46" t="s">
        <v>243</v>
      </c>
      <c r="K1517" s="46" t="s">
        <v>47</v>
      </c>
      <c r="L1517" s="46" t="s">
        <v>62</v>
      </c>
      <c r="M1517" s="46" t="s">
        <v>347</v>
      </c>
      <c r="N1517" s="46" t="s">
        <v>478</v>
      </c>
      <c r="O1517" s="46" t="s">
        <v>207</v>
      </c>
      <c r="P1517" s="46" t="s">
        <v>495</v>
      </c>
      <c r="Q1517" s="46" t="s">
        <v>594</v>
      </c>
      <c r="R1517" s="46" t="s">
        <v>84</v>
      </c>
      <c r="S1517" s="46" t="s">
        <v>99</v>
      </c>
      <c r="T1517" s="46" t="s">
        <v>169</v>
      </c>
      <c r="U1517" s="46" t="s">
        <v>170</v>
      </c>
      <c r="V1517" s="46" t="s">
        <v>32</v>
      </c>
      <c r="W1517" s="46" t="s">
        <v>594</v>
      </c>
      <c r="X1517" s="46" t="s">
        <v>84</v>
      </c>
      <c r="Y1517" s="46" t="s">
        <v>562</v>
      </c>
      <c r="Z1517" s="46" t="s">
        <v>565</v>
      </c>
      <c r="AA1517" s="46" t="s">
        <v>496</v>
      </c>
      <c r="AB1517" s="46">
        <v>9198593.4900000002</v>
      </c>
      <c r="AC1517" s="46">
        <v>11072101.24</v>
      </c>
      <c r="AD1517" s="46">
        <v>11691226.51</v>
      </c>
      <c r="AE1517" s="46">
        <v>20582837.510000002</v>
      </c>
      <c r="AF1517" s="46">
        <v>21134985.489999998</v>
      </c>
      <c r="AG1517" s="46">
        <v>29717709.66</v>
      </c>
      <c r="AH1517" s="46">
        <v>38272856.369999997</v>
      </c>
      <c r="AI1517" s="46" t="s">
        <v>96</v>
      </c>
      <c r="AJ1517" s="46">
        <v>0</v>
      </c>
      <c r="AK1517" s="46">
        <v>10203577.84</v>
      </c>
      <c r="AL1517" s="46">
        <v>19795958.890000001</v>
      </c>
      <c r="AM1517" s="46">
        <v>28662835.48</v>
      </c>
      <c r="AN1517" s="46">
        <v>52013721.789999999</v>
      </c>
      <c r="AO1517" s="46" t="s">
        <v>349</v>
      </c>
      <c r="AP1517" s="46" t="s">
        <v>63</v>
      </c>
      <c r="AQ1517" s="46"/>
      <c r="AR1517" s="46" t="s">
        <v>458</v>
      </c>
    </row>
    <row r="1518" spans="1:44" x14ac:dyDescent="0.2">
      <c r="A1518" s="46" t="s">
        <v>77</v>
      </c>
      <c r="B1518" s="46" t="s">
        <v>84</v>
      </c>
      <c r="C1518" s="46" t="s">
        <v>84</v>
      </c>
      <c r="D1518" s="46" t="s">
        <v>562</v>
      </c>
      <c r="E1518" s="46" t="s">
        <v>86</v>
      </c>
      <c r="F1518" s="46" t="s">
        <v>78</v>
      </c>
      <c r="G1518" s="46" t="s">
        <v>563</v>
      </c>
      <c r="H1518" s="46" t="s">
        <v>62</v>
      </c>
      <c r="I1518" s="46" t="s">
        <v>242</v>
      </c>
      <c r="J1518" s="46" t="s">
        <v>243</v>
      </c>
      <c r="K1518" s="46" t="s">
        <v>47</v>
      </c>
      <c r="L1518" s="46" t="s">
        <v>62</v>
      </c>
      <c r="M1518" s="46" t="s">
        <v>347</v>
      </c>
      <c r="N1518" s="46" t="s">
        <v>589</v>
      </c>
      <c r="O1518" s="46" t="s">
        <v>420</v>
      </c>
      <c r="P1518" s="46" t="s">
        <v>495</v>
      </c>
      <c r="Q1518" s="46" t="s">
        <v>594</v>
      </c>
      <c r="R1518" s="46" t="s">
        <v>84</v>
      </c>
      <c r="S1518" s="46" t="s">
        <v>99</v>
      </c>
      <c r="T1518" s="46" t="s">
        <v>169</v>
      </c>
      <c r="U1518" s="46" t="s">
        <v>170</v>
      </c>
      <c r="V1518" s="46" t="s">
        <v>32</v>
      </c>
      <c r="W1518" s="46" t="s">
        <v>594</v>
      </c>
      <c r="X1518" s="46" t="s">
        <v>84</v>
      </c>
      <c r="Y1518" s="46" t="s">
        <v>562</v>
      </c>
      <c r="Z1518" s="46" t="s">
        <v>565</v>
      </c>
      <c r="AA1518" s="46" t="s">
        <v>496</v>
      </c>
      <c r="AB1518" s="46">
        <v>1441932.83</v>
      </c>
      <c r="AC1518" s="46">
        <v>1904670.15</v>
      </c>
      <c r="AD1518" s="46">
        <v>1957270.18</v>
      </c>
      <c r="AE1518" s="46">
        <v>4101898.46</v>
      </c>
      <c r="AF1518" s="46">
        <v>4177925.31</v>
      </c>
      <c r="AG1518" s="46">
        <v>6280592.3399999999</v>
      </c>
      <c r="AH1518" s="46">
        <v>7281366.6200000001</v>
      </c>
      <c r="AI1518" s="46" t="s">
        <v>96</v>
      </c>
      <c r="AJ1518" s="46">
        <v>0</v>
      </c>
      <c r="AK1518" s="46">
        <v>1844385.43</v>
      </c>
      <c r="AL1518" s="46">
        <v>3636093.64</v>
      </c>
      <c r="AM1518" s="46">
        <v>6156078.7199999997</v>
      </c>
      <c r="AN1518" s="46">
        <v>8950259.6199999992</v>
      </c>
      <c r="AO1518" s="46" t="s">
        <v>349</v>
      </c>
      <c r="AP1518" s="46" t="s">
        <v>63</v>
      </c>
      <c r="AQ1518" s="46"/>
      <c r="AR1518" s="46" t="s">
        <v>581</v>
      </c>
    </row>
    <row r="1519" spans="1:44" x14ac:dyDescent="0.2">
      <c r="A1519" s="46" t="s">
        <v>77</v>
      </c>
      <c r="B1519" s="46" t="s">
        <v>84</v>
      </c>
      <c r="C1519" s="46" t="s">
        <v>84</v>
      </c>
      <c r="D1519" s="46" t="s">
        <v>562</v>
      </c>
      <c r="E1519" s="46" t="s">
        <v>86</v>
      </c>
      <c r="F1519" s="46" t="s">
        <v>78</v>
      </c>
      <c r="G1519" s="46" t="s">
        <v>563</v>
      </c>
      <c r="H1519" s="46" t="s">
        <v>62</v>
      </c>
      <c r="I1519" s="46" t="s">
        <v>242</v>
      </c>
      <c r="J1519" s="46" t="s">
        <v>243</v>
      </c>
      <c r="K1519" s="46" t="s">
        <v>47</v>
      </c>
      <c r="L1519" s="46" t="s">
        <v>62</v>
      </c>
      <c r="M1519" s="46" t="s">
        <v>352</v>
      </c>
      <c r="N1519" s="46" t="s">
        <v>353</v>
      </c>
      <c r="O1519" s="46" t="s">
        <v>63</v>
      </c>
      <c r="P1519" s="46" t="s">
        <v>495</v>
      </c>
      <c r="Q1519" s="46" t="s">
        <v>594</v>
      </c>
      <c r="R1519" s="46" t="s">
        <v>84</v>
      </c>
      <c r="S1519" s="46" t="s">
        <v>99</v>
      </c>
      <c r="T1519" s="46" t="s">
        <v>169</v>
      </c>
      <c r="U1519" s="46" t="s">
        <v>170</v>
      </c>
      <c r="V1519" s="46" t="s">
        <v>106</v>
      </c>
      <c r="W1519" s="46" t="s">
        <v>594</v>
      </c>
      <c r="X1519" s="46" t="s">
        <v>84</v>
      </c>
      <c r="Y1519" s="46" t="s">
        <v>562</v>
      </c>
      <c r="Z1519" s="46" t="s">
        <v>565</v>
      </c>
      <c r="AA1519" s="46" t="s">
        <v>496</v>
      </c>
      <c r="AB1519" s="46">
        <v>10640526.32</v>
      </c>
      <c r="AC1519" s="46">
        <v>12976771.390000001</v>
      </c>
      <c r="AD1519" s="46">
        <v>13648496.689999999</v>
      </c>
      <c r="AE1519" s="46">
        <v>24684735.969999999</v>
      </c>
      <c r="AF1519" s="46">
        <v>25312910.800000001</v>
      </c>
      <c r="AG1519" s="46">
        <v>35998302</v>
      </c>
      <c r="AH1519" s="46">
        <v>45554222.990000002</v>
      </c>
      <c r="AI1519" s="46" t="s">
        <v>96</v>
      </c>
      <c r="AJ1519" s="46">
        <v>0</v>
      </c>
      <c r="AK1519" s="46">
        <v>12047963.27</v>
      </c>
      <c r="AL1519" s="46">
        <v>23432052.530000001</v>
      </c>
      <c r="AM1519" s="46">
        <v>34818914.200000003</v>
      </c>
      <c r="AN1519" s="46">
        <v>60963981.409999996</v>
      </c>
      <c r="AO1519" s="46" t="s">
        <v>354</v>
      </c>
      <c r="AP1519" s="46" t="s">
        <v>63</v>
      </c>
      <c r="AQ1519" s="46"/>
      <c r="AR1519" s="46"/>
    </row>
    <row r="1520" spans="1:44" x14ac:dyDescent="0.2">
      <c r="A1520" s="46" t="s">
        <v>77</v>
      </c>
      <c r="B1520" s="46" t="s">
        <v>84</v>
      </c>
      <c r="C1520" s="46" t="s">
        <v>84</v>
      </c>
      <c r="D1520" s="46" t="s">
        <v>562</v>
      </c>
      <c r="E1520" s="46" t="s">
        <v>86</v>
      </c>
      <c r="F1520" s="46" t="s">
        <v>78</v>
      </c>
      <c r="G1520" s="46" t="s">
        <v>563</v>
      </c>
      <c r="H1520" s="46" t="s">
        <v>62</v>
      </c>
      <c r="I1520" s="46" t="s">
        <v>242</v>
      </c>
      <c r="J1520" s="46" t="s">
        <v>243</v>
      </c>
      <c r="K1520" s="46" t="s">
        <v>47</v>
      </c>
      <c r="L1520" s="46" t="s">
        <v>62</v>
      </c>
      <c r="M1520" s="46" t="s">
        <v>254</v>
      </c>
      <c r="N1520" s="46" t="s">
        <v>255</v>
      </c>
      <c r="O1520" s="46" t="s">
        <v>207</v>
      </c>
      <c r="P1520" s="46" t="s">
        <v>495</v>
      </c>
      <c r="Q1520" s="46" t="s">
        <v>594</v>
      </c>
      <c r="R1520" s="46" t="s">
        <v>84</v>
      </c>
      <c r="S1520" s="46" t="s">
        <v>99</v>
      </c>
      <c r="T1520" s="46" t="s">
        <v>169</v>
      </c>
      <c r="U1520" s="46" t="s">
        <v>170</v>
      </c>
      <c r="V1520" s="46" t="s">
        <v>106</v>
      </c>
      <c r="W1520" s="46" t="s">
        <v>594</v>
      </c>
      <c r="X1520" s="46" t="s">
        <v>84</v>
      </c>
      <c r="Y1520" s="46" t="s">
        <v>562</v>
      </c>
      <c r="Z1520" s="46" t="s">
        <v>565</v>
      </c>
      <c r="AA1520" s="46" t="s">
        <v>496</v>
      </c>
      <c r="AB1520" s="46">
        <v>1286262370.5699999</v>
      </c>
      <c r="AC1520" s="46">
        <v>2675084746.96</v>
      </c>
      <c r="AD1520" s="46">
        <v>3363325148.3499999</v>
      </c>
      <c r="AE1520" s="46">
        <v>4751364541.29</v>
      </c>
      <c r="AF1520" s="46">
        <v>5511477142.96</v>
      </c>
      <c r="AG1520" s="46">
        <v>7157249062.0500002</v>
      </c>
      <c r="AH1520" s="46">
        <v>7947149635.6800003</v>
      </c>
      <c r="AI1520" s="46" t="s">
        <v>96</v>
      </c>
      <c r="AJ1520" s="46">
        <v>0</v>
      </c>
      <c r="AK1520" s="46">
        <v>1946694581.3599999</v>
      </c>
      <c r="AL1520" s="46">
        <v>4108802525.79</v>
      </c>
      <c r="AM1520" s="46">
        <v>6311359667.4200001</v>
      </c>
      <c r="AN1520" s="46">
        <v>8730770906.8799992</v>
      </c>
      <c r="AO1520" s="46" t="s">
        <v>256</v>
      </c>
      <c r="AP1520" s="46" t="s">
        <v>63</v>
      </c>
      <c r="AQ1520" s="46"/>
      <c r="AR1520" s="46" t="s">
        <v>458</v>
      </c>
    </row>
    <row r="1521" spans="1:44" x14ac:dyDescent="0.2">
      <c r="A1521" s="46" t="s">
        <v>77</v>
      </c>
      <c r="B1521" s="46" t="s">
        <v>84</v>
      </c>
      <c r="C1521" s="46" t="s">
        <v>84</v>
      </c>
      <c r="D1521" s="46" t="s">
        <v>562</v>
      </c>
      <c r="E1521" s="46" t="s">
        <v>86</v>
      </c>
      <c r="F1521" s="46" t="s">
        <v>78</v>
      </c>
      <c r="G1521" s="46" t="s">
        <v>563</v>
      </c>
      <c r="H1521" s="46" t="s">
        <v>62</v>
      </c>
      <c r="I1521" s="46" t="s">
        <v>242</v>
      </c>
      <c r="J1521" s="46" t="s">
        <v>243</v>
      </c>
      <c r="K1521" s="46" t="s">
        <v>47</v>
      </c>
      <c r="L1521" s="46" t="s">
        <v>62</v>
      </c>
      <c r="M1521" s="46" t="s">
        <v>254</v>
      </c>
      <c r="N1521" s="46" t="s">
        <v>255</v>
      </c>
      <c r="O1521" s="46" t="s">
        <v>210</v>
      </c>
      <c r="P1521" s="46" t="s">
        <v>495</v>
      </c>
      <c r="Q1521" s="46" t="s">
        <v>594</v>
      </c>
      <c r="R1521" s="46" t="s">
        <v>84</v>
      </c>
      <c r="S1521" s="46" t="s">
        <v>99</v>
      </c>
      <c r="T1521" s="46" t="s">
        <v>169</v>
      </c>
      <c r="U1521" s="46" t="s">
        <v>170</v>
      </c>
      <c r="V1521" s="46" t="s">
        <v>106</v>
      </c>
      <c r="W1521" s="46" t="s">
        <v>594</v>
      </c>
      <c r="X1521" s="46" t="s">
        <v>84</v>
      </c>
      <c r="Y1521" s="46" t="s">
        <v>562</v>
      </c>
      <c r="Z1521" s="46" t="s">
        <v>565</v>
      </c>
      <c r="AA1521" s="46" t="s">
        <v>496</v>
      </c>
      <c r="AB1521" s="46">
        <v>458311462.19</v>
      </c>
      <c r="AC1521" s="46">
        <v>1091864762.0599999</v>
      </c>
      <c r="AD1521" s="46">
        <v>1068579428.91</v>
      </c>
      <c r="AE1521" s="46">
        <v>1628066752</v>
      </c>
      <c r="AF1521" s="46">
        <v>1607407714.6199999</v>
      </c>
      <c r="AG1521" s="46">
        <v>1837930413.0599999</v>
      </c>
      <c r="AH1521" s="46">
        <v>2045057359.8099999</v>
      </c>
      <c r="AI1521" s="46" t="s">
        <v>96</v>
      </c>
      <c r="AJ1521" s="46">
        <v>0</v>
      </c>
      <c r="AK1521" s="46">
        <v>521837190.85000002</v>
      </c>
      <c r="AL1521" s="46">
        <v>1658763188.02</v>
      </c>
      <c r="AM1521" s="46">
        <v>1868611451.8299999</v>
      </c>
      <c r="AN1521" s="46">
        <v>2120273749.6800001</v>
      </c>
      <c r="AO1521" s="46" t="s">
        <v>256</v>
      </c>
      <c r="AP1521" s="46" t="s">
        <v>63</v>
      </c>
      <c r="AQ1521" s="46"/>
      <c r="AR1521" s="46" t="s">
        <v>573</v>
      </c>
    </row>
    <row r="1522" spans="1:44" x14ac:dyDescent="0.2">
      <c r="A1522" s="46" t="s">
        <v>77</v>
      </c>
      <c r="B1522" s="46" t="s">
        <v>84</v>
      </c>
      <c r="C1522" s="46" t="s">
        <v>84</v>
      </c>
      <c r="D1522" s="46" t="s">
        <v>562</v>
      </c>
      <c r="E1522" s="46" t="s">
        <v>86</v>
      </c>
      <c r="F1522" s="46" t="s">
        <v>78</v>
      </c>
      <c r="G1522" s="46" t="s">
        <v>563</v>
      </c>
      <c r="H1522" s="46" t="s">
        <v>62</v>
      </c>
      <c r="I1522" s="46" t="s">
        <v>242</v>
      </c>
      <c r="J1522" s="46" t="s">
        <v>243</v>
      </c>
      <c r="K1522" s="46" t="s">
        <v>47</v>
      </c>
      <c r="L1522" s="46" t="s">
        <v>62</v>
      </c>
      <c r="M1522" s="46" t="s">
        <v>254</v>
      </c>
      <c r="N1522" s="46" t="s">
        <v>255</v>
      </c>
      <c r="O1522" s="46" t="s">
        <v>420</v>
      </c>
      <c r="P1522" s="46" t="s">
        <v>495</v>
      </c>
      <c r="Q1522" s="46" t="s">
        <v>594</v>
      </c>
      <c r="R1522" s="46" t="s">
        <v>84</v>
      </c>
      <c r="S1522" s="46" t="s">
        <v>99</v>
      </c>
      <c r="T1522" s="46" t="s">
        <v>169</v>
      </c>
      <c r="U1522" s="46" t="s">
        <v>170</v>
      </c>
      <c r="V1522" s="46" t="s">
        <v>106</v>
      </c>
      <c r="W1522" s="46" t="s">
        <v>594</v>
      </c>
      <c r="X1522" s="46" t="s">
        <v>84</v>
      </c>
      <c r="Y1522" s="46" t="s">
        <v>562</v>
      </c>
      <c r="Z1522" s="46" t="s">
        <v>565</v>
      </c>
      <c r="AA1522" s="46" t="s">
        <v>496</v>
      </c>
      <c r="AB1522" s="46">
        <v>108933611.09</v>
      </c>
      <c r="AC1522" s="46">
        <v>287646393.38999999</v>
      </c>
      <c r="AD1522" s="46">
        <v>396991977.91000003</v>
      </c>
      <c r="AE1522" s="46">
        <v>531541172.97000003</v>
      </c>
      <c r="AF1522" s="46">
        <v>565740203.97000003</v>
      </c>
      <c r="AG1522" s="46">
        <v>714434028.33000004</v>
      </c>
      <c r="AH1522" s="46">
        <v>634171568.45000005</v>
      </c>
      <c r="AI1522" s="46" t="s">
        <v>96</v>
      </c>
      <c r="AJ1522" s="46">
        <v>0</v>
      </c>
      <c r="AK1522" s="46">
        <v>186125821.12</v>
      </c>
      <c r="AL1522" s="46">
        <v>480604971.81999999</v>
      </c>
      <c r="AM1522" s="46">
        <v>617418226.66999996</v>
      </c>
      <c r="AN1522" s="46">
        <v>1255696630.8599999</v>
      </c>
      <c r="AO1522" s="46" t="s">
        <v>256</v>
      </c>
      <c r="AP1522" s="46" t="s">
        <v>63</v>
      </c>
      <c r="AQ1522" s="46"/>
      <c r="AR1522" s="46" t="s">
        <v>581</v>
      </c>
    </row>
    <row r="1523" spans="1:44" x14ac:dyDescent="0.2">
      <c r="A1523" s="46" t="s">
        <v>77</v>
      </c>
      <c r="B1523" s="46" t="s">
        <v>84</v>
      </c>
      <c r="C1523" s="46" t="s">
        <v>84</v>
      </c>
      <c r="D1523" s="46" t="s">
        <v>562</v>
      </c>
      <c r="E1523" s="46" t="s">
        <v>86</v>
      </c>
      <c r="F1523" s="46" t="s">
        <v>78</v>
      </c>
      <c r="G1523" s="46" t="s">
        <v>563</v>
      </c>
      <c r="H1523" s="46" t="s">
        <v>62</v>
      </c>
      <c r="I1523" s="46" t="s">
        <v>242</v>
      </c>
      <c r="J1523" s="46" t="s">
        <v>243</v>
      </c>
      <c r="K1523" s="46" t="s">
        <v>47</v>
      </c>
      <c r="L1523" s="46" t="s">
        <v>62</v>
      </c>
      <c r="M1523" s="46" t="s">
        <v>254</v>
      </c>
      <c r="N1523" s="46" t="s">
        <v>255</v>
      </c>
      <c r="O1523" s="46" t="s">
        <v>587</v>
      </c>
      <c r="P1523" s="46" t="s">
        <v>495</v>
      </c>
      <c r="Q1523" s="46" t="s">
        <v>594</v>
      </c>
      <c r="R1523" s="46" t="s">
        <v>84</v>
      </c>
      <c r="S1523" s="46" t="s">
        <v>99</v>
      </c>
      <c r="T1523" s="46" t="s">
        <v>169</v>
      </c>
      <c r="U1523" s="46" t="s">
        <v>170</v>
      </c>
      <c r="V1523" s="46" t="s">
        <v>106</v>
      </c>
      <c r="W1523" s="46" t="s">
        <v>594</v>
      </c>
      <c r="X1523" s="46" t="s">
        <v>84</v>
      </c>
      <c r="Y1523" s="46" t="s">
        <v>562</v>
      </c>
      <c r="Z1523" s="46" t="s">
        <v>565</v>
      </c>
      <c r="AA1523" s="46" t="s">
        <v>496</v>
      </c>
      <c r="AB1523" s="46">
        <v>420019.53</v>
      </c>
      <c r="AC1523" s="46">
        <v>830905.42</v>
      </c>
      <c r="AD1523" s="46">
        <v>1093503.56</v>
      </c>
      <c r="AE1523" s="46">
        <v>1533275.79</v>
      </c>
      <c r="AF1523" s="46">
        <v>1776533.95</v>
      </c>
      <c r="AG1523" s="46">
        <v>2217923.4500000002</v>
      </c>
      <c r="AH1523" s="46">
        <v>2461592.27</v>
      </c>
      <c r="AI1523" s="46" t="s">
        <v>96</v>
      </c>
      <c r="AJ1523" s="46">
        <v>0</v>
      </c>
      <c r="AK1523" s="46">
        <v>618146.99</v>
      </c>
      <c r="AL1523" s="46">
        <v>1331225.48</v>
      </c>
      <c r="AM1523" s="46">
        <v>2002291.49</v>
      </c>
      <c r="AN1523" s="46">
        <v>2806699.8</v>
      </c>
      <c r="AO1523" s="46" t="s">
        <v>256</v>
      </c>
      <c r="AP1523" s="46" t="s">
        <v>63</v>
      </c>
      <c r="AQ1523" s="46"/>
      <c r="AR1523" s="46" t="s">
        <v>588</v>
      </c>
    </row>
    <row r="1524" spans="1:44" x14ac:dyDescent="0.2">
      <c r="A1524" s="46" t="s">
        <v>77</v>
      </c>
      <c r="B1524" s="46" t="s">
        <v>84</v>
      </c>
      <c r="C1524" s="46" t="s">
        <v>84</v>
      </c>
      <c r="D1524" s="46" t="s">
        <v>562</v>
      </c>
      <c r="E1524" s="46" t="s">
        <v>86</v>
      </c>
      <c r="F1524" s="46" t="s">
        <v>78</v>
      </c>
      <c r="G1524" s="46" t="s">
        <v>563</v>
      </c>
      <c r="H1524" s="46" t="s">
        <v>62</v>
      </c>
      <c r="I1524" s="46" t="s">
        <v>242</v>
      </c>
      <c r="J1524" s="46" t="s">
        <v>243</v>
      </c>
      <c r="K1524" s="46" t="s">
        <v>47</v>
      </c>
      <c r="L1524" s="46" t="s">
        <v>62</v>
      </c>
      <c r="M1524" s="46" t="s">
        <v>218</v>
      </c>
      <c r="N1524" s="46" t="s">
        <v>219</v>
      </c>
      <c r="O1524" s="46" t="s">
        <v>63</v>
      </c>
      <c r="P1524" s="46" t="s">
        <v>495</v>
      </c>
      <c r="Q1524" s="46" t="s">
        <v>594</v>
      </c>
      <c r="R1524" s="46" t="s">
        <v>84</v>
      </c>
      <c r="S1524" s="46" t="s">
        <v>99</v>
      </c>
      <c r="T1524" s="46" t="s">
        <v>169</v>
      </c>
      <c r="U1524" s="46" t="s">
        <v>170</v>
      </c>
      <c r="V1524" s="46" t="s">
        <v>106</v>
      </c>
      <c r="W1524" s="46" t="s">
        <v>594</v>
      </c>
      <c r="X1524" s="46" t="s">
        <v>84</v>
      </c>
      <c r="Y1524" s="46" t="s">
        <v>562</v>
      </c>
      <c r="Z1524" s="46" t="s">
        <v>565</v>
      </c>
      <c r="AA1524" s="46" t="s">
        <v>496</v>
      </c>
      <c r="AB1524" s="46">
        <v>1853927463.3800001</v>
      </c>
      <c r="AC1524" s="46">
        <v>4055426807.8299999</v>
      </c>
      <c r="AD1524" s="46">
        <v>4829990058.7299995</v>
      </c>
      <c r="AE1524" s="46">
        <v>6912505742.0500002</v>
      </c>
      <c r="AF1524" s="46">
        <v>7686401595.5</v>
      </c>
      <c r="AG1524" s="46">
        <v>9711831426.8899994</v>
      </c>
      <c r="AH1524" s="46">
        <v>10628840156.209999</v>
      </c>
      <c r="AI1524" s="46" t="s">
        <v>96</v>
      </c>
      <c r="AJ1524" s="46">
        <v>0</v>
      </c>
      <c r="AK1524" s="46">
        <v>2655275740.3200002</v>
      </c>
      <c r="AL1524" s="46">
        <v>6249501911.1099997</v>
      </c>
      <c r="AM1524" s="46">
        <v>8799391637.4099998</v>
      </c>
      <c r="AN1524" s="46">
        <v>12109547987.219999</v>
      </c>
      <c r="AO1524" s="46" t="s">
        <v>220</v>
      </c>
      <c r="AP1524" s="46" t="s">
        <v>63</v>
      </c>
      <c r="AQ1524" s="46"/>
      <c r="AR1524" s="46"/>
    </row>
    <row r="1525" spans="1:44" x14ac:dyDescent="0.2">
      <c r="A1525" s="46" t="s">
        <v>77</v>
      </c>
      <c r="B1525" s="46" t="s">
        <v>84</v>
      </c>
      <c r="C1525" s="46" t="s">
        <v>84</v>
      </c>
      <c r="D1525" s="46" t="s">
        <v>562</v>
      </c>
      <c r="E1525" s="46" t="s">
        <v>86</v>
      </c>
      <c r="F1525" s="46" t="s">
        <v>78</v>
      </c>
      <c r="G1525" s="46" t="s">
        <v>563</v>
      </c>
      <c r="H1525" s="46" t="s">
        <v>62</v>
      </c>
      <c r="I1525" s="46" t="s">
        <v>242</v>
      </c>
      <c r="J1525" s="46" t="s">
        <v>243</v>
      </c>
      <c r="K1525" s="46" t="s">
        <v>47</v>
      </c>
      <c r="L1525" s="46" t="s">
        <v>62</v>
      </c>
      <c r="M1525" s="46" t="s">
        <v>257</v>
      </c>
      <c r="N1525" s="46" t="s">
        <v>258</v>
      </c>
      <c r="O1525" s="46" t="s">
        <v>63</v>
      </c>
      <c r="P1525" s="46" t="s">
        <v>495</v>
      </c>
      <c r="Q1525" s="46" t="s">
        <v>594</v>
      </c>
      <c r="R1525" s="46" t="s">
        <v>84</v>
      </c>
      <c r="S1525" s="46" t="s">
        <v>99</v>
      </c>
      <c r="T1525" s="46" t="s">
        <v>169</v>
      </c>
      <c r="U1525" s="46" t="s">
        <v>170</v>
      </c>
      <c r="V1525" s="46" t="s">
        <v>32</v>
      </c>
      <c r="W1525" s="46" t="s">
        <v>594</v>
      </c>
      <c r="X1525" s="46" t="s">
        <v>84</v>
      </c>
      <c r="Y1525" s="46" t="s">
        <v>562</v>
      </c>
      <c r="Z1525" s="46" t="s">
        <v>565</v>
      </c>
      <c r="AA1525" s="46" t="s">
        <v>496</v>
      </c>
      <c r="AB1525" s="46">
        <v>809129736.62</v>
      </c>
      <c r="AC1525" s="46">
        <v>8185030855.1700001</v>
      </c>
      <c r="AD1525" s="46">
        <v>7410467604.2700005</v>
      </c>
      <c r="AE1525" s="46">
        <v>5327951920.9499998</v>
      </c>
      <c r="AF1525" s="46">
        <v>4554056067.5</v>
      </c>
      <c r="AG1525" s="46">
        <v>2528626236.1100001</v>
      </c>
      <c r="AH1525" s="46">
        <v>1611617506.79</v>
      </c>
      <c r="AI1525" s="46" t="s">
        <v>96</v>
      </c>
      <c r="AJ1525" s="46">
        <v>0</v>
      </c>
      <c r="AK1525" s="46">
        <v>1486104959.6800001</v>
      </c>
      <c r="AL1525" s="46">
        <v>5990955751.8900003</v>
      </c>
      <c r="AM1525" s="46">
        <v>3441066025.5900002</v>
      </c>
      <c r="AN1525" s="46">
        <v>105500657.19</v>
      </c>
      <c r="AO1525" s="46" t="s">
        <v>258</v>
      </c>
      <c r="AP1525" s="46" t="s">
        <v>63</v>
      </c>
      <c r="AQ1525" s="46"/>
      <c r="AR1525" s="46"/>
    </row>
    <row r="1526" spans="1:44" x14ac:dyDescent="0.2">
      <c r="A1526" s="46" t="s">
        <v>77</v>
      </c>
      <c r="B1526" s="46" t="s">
        <v>84</v>
      </c>
      <c r="C1526" s="46" t="s">
        <v>84</v>
      </c>
      <c r="D1526" s="46" t="s">
        <v>562</v>
      </c>
      <c r="E1526" s="46" t="s">
        <v>86</v>
      </c>
      <c r="F1526" s="46" t="s">
        <v>78</v>
      </c>
      <c r="G1526" s="46" t="s">
        <v>563</v>
      </c>
      <c r="H1526" s="46" t="s">
        <v>62</v>
      </c>
      <c r="I1526" s="46" t="s">
        <v>242</v>
      </c>
      <c r="J1526" s="46" t="s">
        <v>243</v>
      </c>
      <c r="K1526" s="46" t="s">
        <v>47</v>
      </c>
      <c r="L1526" s="46" t="s">
        <v>62</v>
      </c>
      <c r="M1526" s="46" t="s">
        <v>259</v>
      </c>
      <c r="N1526" s="46" t="s">
        <v>260</v>
      </c>
      <c r="O1526" s="46" t="s">
        <v>63</v>
      </c>
      <c r="P1526" s="46" t="s">
        <v>595</v>
      </c>
      <c r="Q1526" s="46" t="s">
        <v>594</v>
      </c>
      <c r="R1526" s="46" t="s">
        <v>84</v>
      </c>
      <c r="S1526" s="46" t="s">
        <v>99</v>
      </c>
      <c r="T1526" s="46" t="s">
        <v>169</v>
      </c>
      <c r="U1526" s="46" t="s">
        <v>170</v>
      </c>
      <c r="V1526" s="46" t="s">
        <v>32</v>
      </c>
      <c r="W1526" s="46" t="s">
        <v>594</v>
      </c>
      <c r="X1526" s="46" t="s">
        <v>84</v>
      </c>
      <c r="Y1526" s="46" t="s">
        <v>562</v>
      </c>
      <c r="Z1526" s="46" t="s">
        <v>565</v>
      </c>
      <c r="AA1526" s="46" t="s">
        <v>596</v>
      </c>
      <c r="AB1526" s="46">
        <v>0</v>
      </c>
      <c r="AC1526" s="46">
        <v>0</v>
      </c>
      <c r="AD1526" s="46">
        <v>0</v>
      </c>
      <c r="AE1526" s="46">
        <v>0</v>
      </c>
      <c r="AF1526" s="46">
        <v>0</v>
      </c>
      <c r="AG1526" s="46">
        <v>0</v>
      </c>
      <c r="AH1526" s="46">
        <v>0</v>
      </c>
      <c r="AI1526" s="46" t="s">
        <v>96</v>
      </c>
      <c r="AJ1526" s="46">
        <v>0</v>
      </c>
      <c r="AK1526" s="46">
        <v>8282097300</v>
      </c>
      <c r="AL1526" s="46">
        <v>0</v>
      </c>
      <c r="AM1526" s="46">
        <v>0</v>
      </c>
      <c r="AN1526" s="46">
        <v>0</v>
      </c>
      <c r="AO1526" s="46" t="s">
        <v>261</v>
      </c>
      <c r="AP1526" s="46" t="s">
        <v>63</v>
      </c>
      <c r="AQ1526" s="46"/>
      <c r="AR1526" s="46"/>
    </row>
    <row r="1527" spans="1:44" x14ac:dyDescent="0.2">
      <c r="A1527" s="46" t="s">
        <v>77</v>
      </c>
      <c r="B1527" s="46" t="s">
        <v>84</v>
      </c>
      <c r="C1527" s="46" t="s">
        <v>84</v>
      </c>
      <c r="D1527" s="46" t="s">
        <v>562</v>
      </c>
      <c r="E1527" s="46" t="s">
        <v>86</v>
      </c>
      <c r="F1527" s="46" t="s">
        <v>78</v>
      </c>
      <c r="G1527" s="46" t="s">
        <v>563</v>
      </c>
      <c r="H1527" s="46" t="s">
        <v>62</v>
      </c>
      <c r="I1527" s="46" t="s">
        <v>242</v>
      </c>
      <c r="J1527" s="46" t="s">
        <v>243</v>
      </c>
      <c r="K1527" s="46" t="s">
        <v>47</v>
      </c>
      <c r="L1527" s="46" t="s">
        <v>62</v>
      </c>
      <c r="M1527" s="46" t="s">
        <v>264</v>
      </c>
      <c r="N1527" s="46" t="s">
        <v>265</v>
      </c>
      <c r="O1527" s="46" t="s">
        <v>63</v>
      </c>
      <c r="P1527" s="46" t="s">
        <v>495</v>
      </c>
      <c r="Q1527" s="46" t="s">
        <v>594</v>
      </c>
      <c r="R1527" s="46" t="s">
        <v>84</v>
      </c>
      <c r="S1527" s="46" t="s">
        <v>99</v>
      </c>
      <c r="T1527" s="46" t="s">
        <v>169</v>
      </c>
      <c r="U1527" s="46" t="s">
        <v>170</v>
      </c>
      <c r="V1527" s="46" t="s">
        <v>106</v>
      </c>
      <c r="W1527" s="46" t="s">
        <v>594</v>
      </c>
      <c r="X1527" s="46" t="s">
        <v>84</v>
      </c>
      <c r="Y1527" s="46" t="s">
        <v>562</v>
      </c>
      <c r="Z1527" s="46" t="s">
        <v>565</v>
      </c>
      <c r="AA1527" s="46" t="s">
        <v>496</v>
      </c>
      <c r="AB1527" s="46">
        <v>809129736.62</v>
      </c>
      <c r="AC1527" s="46">
        <v>8185030855.1700001</v>
      </c>
      <c r="AD1527" s="46">
        <v>7410467604.2700005</v>
      </c>
      <c r="AE1527" s="46">
        <v>5327951920.9499998</v>
      </c>
      <c r="AF1527" s="46">
        <v>4554056067.5</v>
      </c>
      <c r="AG1527" s="46">
        <v>2528626236.1100001</v>
      </c>
      <c r="AH1527" s="46">
        <v>1611617506.79</v>
      </c>
      <c r="AI1527" s="46" t="s">
        <v>96</v>
      </c>
      <c r="AJ1527" s="46">
        <v>0</v>
      </c>
      <c r="AK1527" s="46">
        <v>9768202259.6800003</v>
      </c>
      <c r="AL1527" s="46">
        <v>5990955751.8900003</v>
      </c>
      <c r="AM1527" s="46">
        <v>3441066025.5900002</v>
      </c>
      <c r="AN1527" s="46">
        <v>105500657.19</v>
      </c>
      <c r="AO1527" s="46" t="s">
        <v>266</v>
      </c>
      <c r="AP1527" s="46" t="s">
        <v>63</v>
      </c>
      <c r="AQ1527" s="46"/>
      <c r="AR1527" s="46"/>
    </row>
    <row r="1528" spans="1:44" x14ac:dyDescent="0.2">
      <c r="A1528" s="46" t="s">
        <v>77</v>
      </c>
      <c r="B1528" s="46" t="s">
        <v>84</v>
      </c>
      <c r="C1528" s="46" t="s">
        <v>84</v>
      </c>
      <c r="D1528" s="46" t="s">
        <v>562</v>
      </c>
      <c r="E1528" s="46" t="s">
        <v>86</v>
      </c>
      <c r="F1528" s="46" t="s">
        <v>78</v>
      </c>
      <c r="G1528" s="46" t="s">
        <v>563</v>
      </c>
      <c r="H1528" s="46" t="s">
        <v>62</v>
      </c>
      <c r="I1528" s="46" t="s">
        <v>242</v>
      </c>
      <c r="J1528" s="46" t="s">
        <v>243</v>
      </c>
      <c r="K1528" s="46" t="s">
        <v>47</v>
      </c>
      <c r="L1528" s="46" t="s">
        <v>62</v>
      </c>
      <c r="M1528" s="46" t="s">
        <v>171</v>
      </c>
      <c r="N1528" s="46" t="s">
        <v>172</v>
      </c>
      <c r="O1528" s="46" t="s">
        <v>63</v>
      </c>
      <c r="P1528" s="46" t="s">
        <v>495</v>
      </c>
      <c r="Q1528" s="46" t="s">
        <v>594</v>
      </c>
      <c r="R1528" s="46" t="s">
        <v>84</v>
      </c>
      <c r="S1528" s="46" t="s">
        <v>99</v>
      </c>
      <c r="T1528" s="46" t="s">
        <v>169</v>
      </c>
      <c r="U1528" s="46" t="s">
        <v>170</v>
      </c>
      <c r="V1528" s="46" t="s">
        <v>106</v>
      </c>
      <c r="W1528" s="46" t="s">
        <v>594</v>
      </c>
      <c r="X1528" s="46" t="s">
        <v>84</v>
      </c>
      <c r="Y1528" s="46" t="s">
        <v>562</v>
      </c>
      <c r="Z1528" s="46" t="s">
        <v>565</v>
      </c>
      <c r="AA1528" s="46" t="s">
        <v>496</v>
      </c>
      <c r="AB1528" s="46">
        <v>809129736.62</v>
      </c>
      <c r="AC1528" s="46">
        <v>8185030855.1700001</v>
      </c>
      <c r="AD1528" s="46">
        <v>7410467604.2700005</v>
      </c>
      <c r="AE1528" s="46">
        <v>5327951920.9499998</v>
      </c>
      <c r="AF1528" s="46">
        <v>4554056067.5</v>
      </c>
      <c r="AG1528" s="46">
        <v>2528626236.1100001</v>
      </c>
      <c r="AH1528" s="46">
        <v>1611617506.79</v>
      </c>
      <c r="AI1528" s="46" t="s">
        <v>96</v>
      </c>
      <c r="AJ1528" s="46">
        <v>0</v>
      </c>
      <c r="AK1528" s="46">
        <v>9768202259.6800003</v>
      </c>
      <c r="AL1528" s="46">
        <v>5990955751.8900003</v>
      </c>
      <c r="AM1528" s="46">
        <v>3441066025.5900002</v>
      </c>
      <c r="AN1528" s="46">
        <v>105500657.19</v>
      </c>
      <c r="AO1528" s="46" t="s">
        <v>173</v>
      </c>
      <c r="AP1528" s="46" t="s">
        <v>63</v>
      </c>
      <c r="AQ1528" s="46"/>
      <c r="AR1528" s="46"/>
    </row>
    <row r="1529" spans="1:44" x14ac:dyDescent="0.2">
      <c r="A1529" s="46" t="s">
        <v>77</v>
      </c>
      <c r="B1529" s="46" t="s">
        <v>84</v>
      </c>
      <c r="C1529" s="46" t="s">
        <v>84</v>
      </c>
      <c r="D1529" s="46" t="s">
        <v>562</v>
      </c>
      <c r="E1529" s="46" t="s">
        <v>86</v>
      </c>
      <c r="F1529" s="46" t="s">
        <v>78</v>
      </c>
      <c r="G1529" s="46" t="s">
        <v>563</v>
      </c>
      <c r="H1529" s="46" t="s">
        <v>62</v>
      </c>
      <c r="I1529" s="46" t="s">
        <v>242</v>
      </c>
      <c r="J1529" s="46" t="s">
        <v>243</v>
      </c>
      <c r="K1529" s="46" t="s">
        <v>47</v>
      </c>
      <c r="L1529" s="46" t="s">
        <v>62</v>
      </c>
      <c r="M1529" s="46" t="s">
        <v>174</v>
      </c>
      <c r="N1529" s="46" t="s">
        <v>175</v>
      </c>
      <c r="O1529" s="46" t="s">
        <v>63</v>
      </c>
      <c r="P1529" s="46" t="s">
        <v>495</v>
      </c>
      <c r="Q1529" s="46" t="s">
        <v>594</v>
      </c>
      <c r="R1529" s="46" t="s">
        <v>84</v>
      </c>
      <c r="S1529" s="46" t="s">
        <v>99</v>
      </c>
      <c r="T1529" s="46" t="s">
        <v>169</v>
      </c>
      <c r="U1529" s="46" t="s">
        <v>170</v>
      </c>
      <c r="V1529" s="46" t="s">
        <v>106</v>
      </c>
      <c r="W1529" s="46" t="s">
        <v>594</v>
      </c>
      <c r="X1529" s="46" t="s">
        <v>84</v>
      </c>
      <c r="Y1529" s="46" t="s">
        <v>562</v>
      </c>
      <c r="Z1529" s="46" t="s">
        <v>565</v>
      </c>
      <c r="AA1529" s="46" t="s">
        <v>496</v>
      </c>
      <c r="AB1529" s="46">
        <v>2663057200</v>
      </c>
      <c r="AC1529" s="46">
        <v>12240457663</v>
      </c>
      <c r="AD1529" s="46">
        <v>12240457663</v>
      </c>
      <c r="AE1529" s="46">
        <v>12240457663</v>
      </c>
      <c r="AF1529" s="46">
        <v>12240457663</v>
      </c>
      <c r="AG1529" s="46">
        <v>12240457663</v>
      </c>
      <c r="AH1529" s="46">
        <v>12240457663</v>
      </c>
      <c r="AI1529" s="46" t="s">
        <v>96</v>
      </c>
      <c r="AJ1529" s="46">
        <v>0</v>
      </c>
      <c r="AK1529" s="46">
        <v>12423478000</v>
      </c>
      <c r="AL1529" s="46">
        <v>12240457663</v>
      </c>
      <c r="AM1529" s="46">
        <v>12240457663</v>
      </c>
      <c r="AN1529" s="46">
        <v>12215048644.41</v>
      </c>
      <c r="AO1529" s="46" t="s">
        <v>176</v>
      </c>
      <c r="AP1529" s="46" t="s">
        <v>63</v>
      </c>
      <c r="AQ1529" s="46"/>
      <c r="AR1529" s="46"/>
    </row>
    <row r="1530" spans="1:44" x14ac:dyDescent="0.2">
      <c r="A1530" s="46" t="s">
        <v>77</v>
      </c>
      <c r="B1530" s="46" t="s">
        <v>84</v>
      </c>
      <c r="C1530" s="46" t="s">
        <v>84</v>
      </c>
      <c r="D1530" s="46" t="s">
        <v>562</v>
      </c>
      <c r="E1530" s="46" t="s">
        <v>86</v>
      </c>
      <c r="F1530" s="46" t="s">
        <v>78</v>
      </c>
      <c r="G1530" s="46" t="s">
        <v>563</v>
      </c>
      <c r="H1530" s="46" t="s">
        <v>62</v>
      </c>
      <c r="I1530" s="46" t="s">
        <v>242</v>
      </c>
      <c r="J1530" s="46" t="s">
        <v>243</v>
      </c>
      <c r="K1530" s="46" t="s">
        <v>47</v>
      </c>
      <c r="L1530" s="46" t="s">
        <v>62</v>
      </c>
      <c r="M1530" s="46" t="s">
        <v>177</v>
      </c>
      <c r="N1530" s="46" t="s">
        <v>178</v>
      </c>
      <c r="O1530" s="46" t="s">
        <v>63</v>
      </c>
      <c r="P1530" s="46" t="s">
        <v>495</v>
      </c>
      <c r="Q1530" s="46" t="s">
        <v>594</v>
      </c>
      <c r="R1530" s="46" t="s">
        <v>84</v>
      </c>
      <c r="S1530" s="46" t="s">
        <v>99</v>
      </c>
      <c r="T1530" s="46" t="s">
        <v>169</v>
      </c>
      <c r="U1530" s="46" t="s">
        <v>170</v>
      </c>
      <c r="V1530" s="46" t="s">
        <v>32</v>
      </c>
      <c r="W1530" s="46" t="s">
        <v>594</v>
      </c>
      <c r="X1530" s="46" t="s">
        <v>84</v>
      </c>
      <c r="Y1530" s="46" t="s">
        <v>562</v>
      </c>
      <c r="Z1530" s="46" t="s">
        <v>565</v>
      </c>
      <c r="AA1530" s="46" t="s">
        <v>496</v>
      </c>
      <c r="AB1530" s="46">
        <v>809129736.62</v>
      </c>
      <c r="AC1530" s="46">
        <v>8185030855.1700001</v>
      </c>
      <c r="AD1530" s="46">
        <v>7410467604.2700005</v>
      </c>
      <c r="AE1530" s="46">
        <v>5327951920.9499998</v>
      </c>
      <c r="AF1530" s="46">
        <v>4554056067.5</v>
      </c>
      <c r="AG1530" s="46">
        <v>2528626236.1100001</v>
      </c>
      <c r="AH1530" s="46">
        <v>1611617506.79</v>
      </c>
      <c r="AI1530" s="46" t="s">
        <v>96</v>
      </c>
      <c r="AJ1530" s="46">
        <v>0</v>
      </c>
      <c r="AK1530" s="46">
        <v>9768202259.6800003</v>
      </c>
      <c r="AL1530" s="46">
        <v>5990955751.8900003</v>
      </c>
      <c r="AM1530" s="46">
        <v>3441066025.5900002</v>
      </c>
      <c r="AN1530" s="46">
        <v>105500657.19</v>
      </c>
      <c r="AO1530" s="46" t="s">
        <v>179</v>
      </c>
      <c r="AP1530" s="46" t="s">
        <v>63</v>
      </c>
      <c r="AQ1530" s="46"/>
      <c r="AR1530" s="46"/>
    </row>
    <row r="1531" spans="1:44" x14ac:dyDescent="0.2">
      <c r="A1531" s="46" t="s">
        <v>77</v>
      </c>
      <c r="B1531" s="46" t="s">
        <v>84</v>
      </c>
      <c r="C1531" s="46" t="s">
        <v>84</v>
      </c>
      <c r="D1531" s="46" t="s">
        <v>562</v>
      </c>
      <c r="E1531" s="46" t="s">
        <v>86</v>
      </c>
      <c r="F1531" s="46" t="s">
        <v>78</v>
      </c>
      <c r="G1531" s="46" t="s">
        <v>563</v>
      </c>
      <c r="H1531" s="46" t="s">
        <v>62</v>
      </c>
      <c r="I1531" s="46" t="s">
        <v>242</v>
      </c>
      <c r="J1531" s="46" t="s">
        <v>243</v>
      </c>
      <c r="K1531" s="46" t="s">
        <v>47</v>
      </c>
      <c r="L1531" s="46" t="s">
        <v>62</v>
      </c>
      <c r="M1531" s="46" t="s">
        <v>267</v>
      </c>
      <c r="N1531" s="46" t="s">
        <v>268</v>
      </c>
      <c r="O1531" s="46" t="s">
        <v>63</v>
      </c>
      <c r="P1531" s="46" t="s">
        <v>495</v>
      </c>
      <c r="Q1531" s="46" t="s">
        <v>594</v>
      </c>
      <c r="R1531" s="46" t="s">
        <v>84</v>
      </c>
      <c r="S1531" s="46" t="s">
        <v>99</v>
      </c>
      <c r="T1531" s="46" t="s">
        <v>94</v>
      </c>
      <c r="U1531" s="46" t="s">
        <v>95</v>
      </c>
      <c r="V1531" s="46" t="s">
        <v>32</v>
      </c>
      <c r="W1531" s="46" t="s">
        <v>594</v>
      </c>
      <c r="X1531" s="46" t="s">
        <v>84</v>
      </c>
      <c r="Y1531" s="46" t="s">
        <v>562</v>
      </c>
      <c r="Z1531" s="46" t="s">
        <v>565</v>
      </c>
      <c r="AA1531" s="46" t="s">
        <v>496</v>
      </c>
      <c r="AB1531" s="46">
        <v>1853927463.3800001</v>
      </c>
      <c r="AC1531" s="46">
        <v>4055426807.8299999</v>
      </c>
      <c r="AD1531" s="46">
        <v>4829990058.7299995</v>
      </c>
      <c r="AE1531" s="46">
        <v>6912505742.0500002</v>
      </c>
      <c r="AF1531" s="46">
        <v>7686401595.5</v>
      </c>
      <c r="AG1531" s="46">
        <v>9711831426.8899994</v>
      </c>
      <c r="AH1531" s="46">
        <v>10628840156.209999</v>
      </c>
      <c r="AI1531" s="46" t="s">
        <v>96</v>
      </c>
      <c r="AJ1531" s="46">
        <v>0</v>
      </c>
      <c r="AK1531" s="46">
        <v>2655275740.3200002</v>
      </c>
      <c r="AL1531" s="46">
        <v>6249501911.1099997</v>
      </c>
      <c r="AM1531" s="46">
        <v>8799391637.4099998</v>
      </c>
      <c r="AN1531" s="46">
        <v>12109547987.219999</v>
      </c>
      <c r="AO1531" s="46" t="s">
        <v>269</v>
      </c>
      <c r="AP1531" s="46" t="s">
        <v>63</v>
      </c>
      <c r="AQ1531" s="46"/>
      <c r="AR1531" s="46"/>
    </row>
    <row r="1532" spans="1:44" x14ac:dyDescent="0.2">
      <c r="A1532" s="46" t="s">
        <v>77</v>
      </c>
      <c r="B1532" s="46" t="s">
        <v>84</v>
      </c>
      <c r="C1532" s="46" t="s">
        <v>84</v>
      </c>
      <c r="D1532" s="46" t="s">
        <v>562</v>
      </c>
      <c r="E1532" s="46" t="s">
        <v>86</v>
      </c>
      <c r="F1532" s="46" t="s">
        <v>78</v>
      </c>
      <c r="G1532" s="46" t="s">
        <v>563</v>
      </c>
      <c r="H1532" s="46" t="s">
        <v>62</v>
      </c>
      <c r="I1532" s="46" t="s">
        <v>242</v>
      </c>
      <c r="J1532" s="46" t="s">
        <v>243</v>
      </c>
      <c r="K1532" s="46" t="s">
        <v>47</v>
      </c>
      <c r="L1532" s="46" t="s">
        <v>62</v>
      </c>
      <c r="M1532" s="46" t="s">
        <v>126</v>
      </c>
      <c r="N1532" s="46" t="s">
        <v>127</v>
      </c>
      <c r="O1532" s="46" t="s">
        <v>63</v>
      </c>
      <c r="P1532" s="46" t="s">
        <v>495</v>
      </c>
      <c r="Q1532" s="46" t="s">
        <v>594</v>
      </c>
      <c r="R1532" s="46" t="s">
        <v>84</v>
      </c>
      <c r="S1532" s="46" t="s">
        <v>99</v>
      </c>
      <c r="T1532" s="46" t="s">
        <v>94</v>
      </c>
      <c r="U1532" s="46" t="s">
        <v>95</v>
      </c>
      <c r="V1532" s="46" t="s">
        <v>106</v>
      </c>
      <c r="W1532" s="46" t="s">
        <v>594</v>
      </c>
      <c r="X1532" s="46" t="s">
        <v>84</v>
      </c>
      <c r="Y1532" s="46" t="s">
        <v>562</v>
      </c>
      <c r="Z1532" s="46" t="s">
        <v>565</v>
      </c>
      <c r="AA1532" s="46" t="s">
        <v>496</v>
      </c>
      <c r="AB1532" s="46">
        <v>-1187552968.54</v>
      </c>
      <c r="AC1532" s="46">
        <v>-2833197966.71</v>
      </c>
      <c r="AD1532" s="46">
        <v>-3681258655.23</v>
      </c>
      <c r="AE1532" s="46">
        <v>-5566257562.5799999</v>
      </c>
      <c r="AF1532" s="46">
        <v>-6372486910.54</v>
      </c>
      <c r="AG1532" s="46">
        <v>-8032822122.1400003</v>
      </c>
      <c r="AH1532" s="46">
        <v>-8994195317.9599991</v>
      </c>
      <c r="AI1532" s="46" t="s">
        <v>96</v>
      </c>
      <c r="AJ1532" s="46">
        <v>0</v>
      </c>
      <c r="AK1532" s="46">
        <v>-1971034570.5799999</v>
      </c>
      <c r="AL1532" s="46">
        <v>-4776686966.04</v>
      </c>
      <c r="AM1532" s="46">
        <v>-7195697993.6099997</v>
      </c>
      <c r="AN1532" s="46">
        <v>-10085765083.9</v>
      </c>
      <c r="AO1532" s="46" t="s">
        <v>128</v>
      </c>
      <c r="AP1532" s="46" t="s">
        <v>63</v>
      </c>
      <c r="AQ1532" s="46"/>
      <c r="AR1532" s="46"/>
    </row>
    <row r="1533" spans="1:44" x14ac:dyDescent="0.2">
      <c r="A1533" s="46" t="s">
        <v>77</v>
      </c>
      <c r="B1533" s="46" t="s">
        <v>84</v>
      </c>
      <c r="C1533" s="46" t="s">
        <v>84</v>
      </c>
      <c r="D1533" s="46" t="s">
        <v>562</v>
      </c>
      <c r="E1533" s="46" t="s">
        <v>86</v>
      </c>
      <c r="F1533" s="46" t="s">
        <v>78</v>
      </c>
      <c r="G1533" s="46" t="s">
        <v>563</v>
      </c>
      <c r="H1533" s="46" t="s">
        <v>62</v>
      </c>
      <c r="I1533" s="46" t="s">
        <v>242</v>
      </c>
      <c r="J1533" s="46" t="s">
        <v>243</v>
      </c>
      <c r="K1533" s="46" t="s">
        <v>47</v>
      </c>
      <c r="L1533" s="46" t="s">
        <v>62</v>
      </c>
      <c r="M1533" s="46" t="s">
        <v>100</v>
      </c>
      <c r="N1533" s="46" t="s">
        <v>101</v>
      </c>
      <c r="O1533" s="46" t="s">
        <v>63</v>
      </c>
      <c r="P1533" s="46" t="s">
        <v>495</v>
      </c>
      <c r="Q1533" s="46" t="s">
        <v>594</v>
      </c>
      <c r="R1533" s="46" t="s">
        <v>84</v>
      </c>
      <c r="S1533" s="46" t="s">
        <v>99</v>
      </c>
      <c r="T1533" s="46" t="s">
        <v>94</v>
      </c>
      <c r="U1533" s="46" t="s">
        <v>95</v>
      </c>
      <c r="V1533" s="46" t="s">
        <v>32</v>
      </c>
      <c r="W1533" s="46" t="s">
        <v>594</v>
      </c>
      <c r="X1533" s="46" t="s">
        <v>84</v>
      </c>
      <c r="Y1533" s="46" t="s">
        <v>562</v>
      </c>
      <c r="Z1533" s="46" t="s">
        <v>565</v>
      </c>
      <c r="AA1533" s="46" t="s">
        <v>496</v>
      </c>
      <c r="AB1533" s="46">
        <v>666374494.84000003</v>
      </c>
      <c r="AC1533" s="46">
        <v>1222228841.1199999</v>
      </c>
      <c r="AD1533" s="46">
        <v>1148731403.5</v>
      </c>
      <c r="AE1533" s="46">
        <v>1346248179.47</v>
      </c>
      <c r="AF1533" s="46">
        <v>1313914684.96</v>
      </c>
      <c r="AG1533" s="46">
        <v>1679009304.75</v>
      </c>
      <c r="AH1533" s="46">
        <v>1634644838.25</v>
      </c>
      <c r="AI1533" s="46" t="s">
        <v>96</v>
      </c>
      <c r="AJ1533" s="46">
        <v>0</v>
      </c>
      <c r="AK1533" s="46">
        <v>684241169.74000001</v>
      </c>
      <c r="AL1533" s="46">
        <v>1472814945.0699999</v>
      </c>
      <c r="AM1533" s="46">
        <v>1603693643.8</v>
      </c>
      <c r="AN1533" s="46">
        <v>2023782903.3199999</v>
      </c>
      <c r="AO1533" s="46" t="s">
        <v>102</v>
      </c>
      <c r="AP1533" s="46" t="s">
        <v>63</v>
      </c>
      <c r="AQ1533" s="46"/>
      <c r="AR1533" s="46"/>
    </row>
    <row r="1534" spans="1:44" x14ac:dyDescent="0.2">
      <c r="A1534" s="46" t="s">
        <v>77</v>
      </c>
      <c r="B1534" s="46" t="s">
        <v>84</v>
      </c>
      <c r="C1534" s="46" t="s">
        <v>84</v>
      </c>
      <c r="D1534" s="46" t="s">
        <v>562</v>
      </c>
      <c r="E1534" s="46" t="s">
        <v>86</v>
      </c>
      <c r="F1534" s="46" t="s">
        <v>78</v>
      </c>
      <c r="G1534" s="46" t="s">
        <v>563</v>
      </c>
      <c r="H1534" s="46" t="s">
        <v>62</v>
      </c>
      <c r="I1534" s="46" t="s">
        <v>242</v>
      </c>
      <c r="J1534" s="46" t="s">
        <v>243</v>
      </c>
      <c r="K1534" s="46" t="s">
        <v>47</v>
      </c>
      <c r="L1534" s="46" t="s">
        <v>62</v>
      </c>
      <c r="M1534" s="46" t="s">
        <v>484</v>
      </c>
      <c r="N1534" s="46" t="s">
        <v>485</v>
      </c>
      <c r="O1534" s="46" t="s">
        <v>63</v>
      </c>
      <c r="P1534" s="46" t="s">
        <v>495</v>
      </c>
      <c r="Q1534" s="46" t="s">
        <v>594</v>
      </c>
      <c r="R1534" s="46" t="s">
        <v>84</v>
      </c>
      <c r="S1534" s="46" t="s">
        <v>99</v>
      </c>
      <c r="T1534" s="46" t="s">
        <v>94</v>
      </c>
      <c r="U1534" s="46" t="s">
        <v>95</v>
      </c>
      <c r="V1534" s="46" t="s">
        <v>32</v>
      </c>
      <c r="W1534" s="46" t="s">
        <v>594</v>
      </c>
      <c r="X1534" s="46" t="s">
        <v>84</v>
      </c>
      <c r="Y1534" s="46" t="s">
        <v>562</v>
      </c>
      <c r="Z1534" s="46" t="s">
        <v>565</v>
      </c>
      <c r="AA1534" s="46" t="s">
        <v>496</v>
      </c>
      <c r="AB1534" s="46">
        <v>-1369915079.03</v>
      </c>
      <c r="AC1534" s="46">
        <v>-9365643323.6900005</v>
      </c>
      <c r="AD1534" s="46">
        <v>-8502229974.6099997</v>
      </c>
      <c r="AE1534" s="46">
        <v>-6647903296.79</v>
      </c>
      <c r="AF1534" s="46">
        <v>-5827934825.2200003</v>
      </c>
      <c r="AG1534" s="46">
        <v>-4153333891.0599999</v>
      </c>
      <c r="AH1534" s="46">
        <v>-3240291313.1900001</v>
      </c>
      <c r="AI1534" s="46" t="s">
        <v>96</v>
      </c>
      <c r="AJ1534" s="46">
        <v>0</v>
      </c>
      <c r="AK1534" s="46">
        <v>-2068660873.6400001</v>
      </c>
      <c r="AL1534" s="46">
        <v>-7426329981.7799997</v>
      </c>
      <c r="AM1534" s="46">
        <v>-5016338336.5799999</v>
      </c>
      <c r="AN1534" s="46">
        <v>-2096710132.48</v>
      </c>
      <c r="AO1534" s="46" t="s">
        <v>486</v>
      </c>
      <c r="AP1534" s="46" t="s">
        <v>63</v>
      </c>
      <c r="AQ1534" s="46"/>
      <c r="AR1534" s="46"/>
    </row>
    <row r="1535" spans="1:44" x14ac:dyDescent="0.2">
      <c r="A1535" s="46" t="s">
        <v>77</v>
      </c>
      <c r="B1535" s="46" t="s">
        <v>84</v>
      </c>
      <c r="C1535" s="46" t="s">
        <v>84</v>
      </c>
      <c r="D1535" s="46" t="s">
        <v>562</v>
      </c>
      <c r="E1535" s="46" t="s">
        <v>86</v>
      </c>
      <c r="F1535" s="46" t="s">
        <v>78</v>
      </c>
      <c r="G1535" s="46" t="s">
        <v>563</v>
      </c>
      <c r="H1535" s="46" t="s">
        <v>62</v>
      </c>
      <c r="I1535" s="46" t="s">
        <v>242</v>
      </c>
      <c r="J1535" s="46" t="s">
        <v>243</v>
      </c>
      <c r="K1535" s="46" t="s">
        <v>47</v>
      </c>
      <c r="L1535" s="46" t="s">
        <v>62</v>
      </c>
      <c r="M1535" s="46" t="s">
        <v>464</v>
      </c>
      <c r="N1535" s="46" t="s">
        <v>465</v>
      </c>
      <c r="O1535" s="46" t="s">
        <v>63</v>
      </c>
      <c r="P1535" s="46" t="s">
        <v>495</v>
      </c>
      <c r="Q1535" s="46" t="s">
        <v>594</v>
      </c>
      <c r="R1535" s="46" t="s">
        <v>84</v>
      </c>
      <c r="S1535" s="46" t="s">
        <v>99</v>
      </c>
      <c r="T1535" s="46" t="s">
        <v>94</v>
      </c>
      <c r="U1535" s="46" t="s">
        <v>95</v>
      </c>
      <c r="V1535" s="46" t="s">
        <v>32</v>
      </c>
      <c r="W1535" s="46" t="s">
        <v>594</v>
      </c>
      <c r="X1535" s="46" t="s">
        <v>84</v>
      </c>
      <c r="Y1535" s="46" t="s">
        <v>562</v>
      </c>
      <c r="Z1535" s="46" t="s">
        <v>565</v>
      </c>
      <c r="AA1535" s="46" t="s">
        <v>496</v>
      </c>
      <c r="AB1535" s="46">
        <v>-1369915079.03</v>
      </c>
      <c r="AC1535" s="46">
        <v>-9365643323.6900005</v>
      </c>
      <c r="AD1535" s="46">
        <v>-8502229974.6099997</v>
      </c>
      <c r="AE1535" s="46">
        <v>-6647903296.79</v>
      </c>
      <c r="AF1535" s="46">
        <v>-5827934825.2200003</v>
      </c>
      <c r="AG1535" s="46">
        <v>-4153333891.0599999</v>
      </c>
      <c r="AH1535" s="46">
        <v>-3240291313.1900001</v>
      </c>
      <c r="AI1535" s="46" t="s">
        <v>96</v>
      </c>
      <c r="AJ1535" s="46">
        <v>0</v>
      </c>
      <c r="AK1535" s="46">
        <v>-2068660873.6400001</v>
      </c>
      <c r="AL1535" s="46">
        <v>-7426329981.7799997</v>
      </c>
      <c r="AM1535" s="46">
        <v>-5016338336.5799999</v>
      </c>
      <c r="AN1535" s="46">
        <v>-2096710132.48</v>
      </c>
      <c r="AO1535" s="46" t="s">
        <v>466</v>
      </c>
      <c r="AP1535" s="46" t="s">
        <v>63</v>
      </c>
      <c r="AQ1535" s="46"/>
      <c r="AR1535" s="46"/>
    </row>
    <row r="1536" spans="1:44" x14ac:dyDescent="0.2">
      <c r="A1536" s="46" t="s">
        <v>77</v>
      </c>
      <c r="B1536" s="46" t="s">
        <v>84</v>
      </c>
      <c r="C1536" s="46" t="s">
        <v>84</v>
      </c>
      <c r="D1536" s="46" t="s">
        <v>562</v>
      </c>
      <c r="E1536" s="46" t="s">
        <v>86</v>
      </c>
      <c r="F1536" s="46" t="s">
        <v>78</v>
      </c>
      <c r="G1536" s="46" t="s">
        <v>563</v>
      </c>
      <c r="H1536" s="46" t="s">
        <v>62</v>
      </c>
      <c r="I1536" s="46" t="s">
        <v>242</v>
      </c>
      <c r="J1536" s="46" t="s">
        <v>243</v>
      </c>
      <c r="K1536" s="46" t="s">
        <v>47</v>
      </c>
      <c r="L1536" s="46" t="s">
        <v>62</v>
      </c>
      <c r="M1536" s="46" t="s">
        <v>107</v>
      </c>
      <c r="N1536" s="46" t="s">
        <v>108</v>
      </c>
      <c r="O1536" s="46" t="s">
        <v>63</v>
      </c>
      <c r="P1536" s="46" t="s">
        <v>495</v>
      </c>
      <c r="Q1536" s="46" t="s">
        <v>594</v>
      </c>
      <c r="R1536" s="46" t="s">
        <v>84</v>
      </c>
      <c r="S1536" s="46" t="s">
        <v>99</v>
      </c>
      <c r="T1536" s="46" t="s">
        <v>94</v>
      </c>
      <c r="U1536" s="46" t="s">
        <v>95</v>
      </c>
      <c r="V1536" s="46" t="s">
        <v>106</v>
      </c>
      <c r="W1536" s="46" t="s">
        <v>594</v>
      </c>
      <c r="X1536" s="46" t="s">
        <v>84</v>
      </c>
      <c r="Y1536" s="46" t="s">
        <v>562</v>
      </c>
      <c r="Z1536" s="46" t="s">
        <v>565</v>
      </c>
      <c r="AA1536" s="46" t="s">
        <v>496</v>
      </c>
      <c r="AB1536" s="46">
        <v>-703540584.19000006</v>
      </c>
      <c r="AC1536" s="46">
        <v>-8143414482.5699997</v>
      </c>
      <c r="AD1536" s="46">
        <v>-7353498571.1099997</v>
      </c>
      <c r="AE1536" s="46">
        <v>-5301655117.3199997</v>
      </c>
      <c r="AF1536" s="46">
        <v>-4514020140.2600002</v>
      </c>
      <c r="AG1536" s="46">
        <v>-2474324586.3099999</v>
      </c>
      <c r="AH1536" s="46">
        <v>-1605646474.9400001</v>
      </c>
      <c r="AI1536" s="46" t="s">
        <v>96</v>
      </c>
      <c r="AJ1536" s="46">
        <v>0</v>
      </c>
      <c r="AK1536" s="46">
        <v>-1384419703.9000001</v>
      </c>
      <c r="AL1536" s="46">
        <v>-5953515036.71</v>
      </c>
      <c r="AM1536" s="46">
        <v>-3412644692.7800002</v>
      </c>
      <c r="AN1536" s="46">
        <v>-72927229.159999996</v>
      </c>
      <c r="AO1536" s="46" t="s">
        <v>109</v>
      </c>
      <c r="AP1536" s="46" t="s">
        <v>63</v>
      </c>
      <c r="AQ1536" s="46"/>
      <c r="AR1536" s="46"/>
    </row>
    <row r="1537" spans="1:44" x14ac:dyDescent="0.2">
      <c r="A1537" s="46" t="s">
        <v>77</v>
      </c>
      <c r="B1537" s="46" t="s">
        <v>84</v>
      </c>
      <c r="C1537" s="46" t="s">
        <v>84</v>
      </c>
      <c r="D1537" s="46" t="s">
        <v>562</v>
      </c>
      <c r="E1537" s="46" t="s">
        <v>86</v>
      </c>
      <c r="F1537" s="46" t="s">
        <v>78</v>
      </c>
      <c r="G1537" s="46" t="s">
        <v>563</v>
      </c>
      <c r="H1537" s="46" t="s">
        <v>62</v>
      </c>
      <c r="I1537" s="46" t="s">
        <v>242</v>
      </c>
      <c r="J1537" s="46" t="s">
        <v>243</v>
      </c>
      <c r="K1537" s="46" t="s">
        <v>47</v>
      </c>
      <c r="L1537" s="46" t="s">
        <v>62</v>
      </c>
      <c r="M1537" s="46" t="s">
        <v>360</v>
      </c>
      <c r="N1537" s="46" t="s">
        <v>361</v>
      </c>
      <c r="O1537" s="46" t="s">
        <v>63</v>
      </c>
      <c r="P1537" s="46" t="s">
        <v>495</v>
      </c>
      <c r="Q1537" s="46" t="s">
        <v>594</v>
      </c>
      <c r="R1537" s="46" t="s">
        <v>84</v>
      </c>
      <c r="S1537" s="46" t="s">
        <v>99</v>
      </c>
      <c r="T1537" s="46" t="s">
        <v>132</v>
      </c>
      <c r="U1537" s="46" t="s">
        <v>133</v>
      </c>
      <c r="V1537" s="46" t="s">
        <v>106</v>
      </c>
      <c r="W1537" s="46" t="s">
        <v>594</v>
      </c>
      <c r="X1537" s="46" t="s">
        <v>84</v>
      </c>
      <c r="Y1537" s="46" t="s">
        <v>562</v>
      </c>
      <c r="Z1537" s="46" t="s">
        <v>565</v>
      </c>
      <c r="AA1537" s="46" t="s">
        <v>496</v>
      </c>
      <c r="AB1537" s="46">
        <v>2663057200</v>
      </c>
      <c r="AC1537" s="46">
        <v>12240457663</v>
      </c>
      <c r="AD1537" s="46">
        <v>12240457663</v>
      </c>
      <c r="AE1537" s="46">
        <v>12240457663</v>
      </c>
      <c r="AF1537" s="46">
        <v>12240457663</v>
      </c>
      <c r="AG1537" s="46">
        <v>12240457663</v>
      </c>
      <c r="AH1537" s="46">
        <v>12240457663</v>
      </c>
      <c r="AI1537" s="46" t="s">
        <v>96</v>
      </c>
      <c r="AJ1537" s="46">
        <v>0</v>
      </c>
      <c r="AK1537" s="46">
        <v>12423478000</v>
      </c>
      <c r="AL1537" s="46">
        <v>12240457663</v>
      </c>
      <c r="AM1537" s="46">
        <v>12240457663</v>
      </c>
      <c r="AN1537" s="46">
        <v>12215048644.41</v>
      </c>
      <c r="AO1537" s="46" t="s">
        <v>362</v>
      </c>
      <c r="AP1537" s="46" t="s">
        <v>63</v>
      </c>
      <c r="AQ1537" s="46"/>
      <c r="AR1537" s="46"/>
    </row>
    <row r="1538" spans="1:44" x14ac:dyDescent="0.2">
      <c r="A1538" s="46" t="s">
        <v>77</v>
      </c>
      <c r="B1538" s="46" t="s">
        <v>84</v>
      </c>
      <c r="C1538" s="46" t="s">
        <v>84</v>
      </c>
      <c r="D1538" s="46" t="s">
        <v>562</v>
      </c>
      <c r="E1538" s="46" t="s">
        <v>86</v>
      </c>
      <c r="F1538" s="46" t="s">
        <v>78</v>
      </c>
      <c r="G1538" s="46" t="s">
        <v>563</v>
      </c>
      <c r="H1538" s="46" t="s">
        <v>62</v>
      </c>
      <c r="I1538" s="46" t="s">
        <v>242</v>
      </c>
      <c r="J1538" s="46" t="s">
        <v>243</v>
      </c>
      <c r="K1538" s="46" t="s">
        <v>47</v>
      </c>
      <c r="L1538" s="46" t="s">
        <v>62</v>
      </c>
      <c r="M1538" s="46" t="s">
        <v>363</v>
      </c>
      <c r="N1538" s="46" t="s">
        <v>364</v>
      </c>
      <c r="O1538" s="46" t="s">
        <v>63</v>
      </c>
      <c r="P1538" s="46" t="s">
        <v>495</v>
      </c>
      <c r="Q1538" s="46" t="s">
        <v>594</v>
      </c>
      <c r="R1538" s="46" t="s">
        <v>84</v>
      </c>
      <c r="S1538" s="46" t="s">
        <v>99</v>
      </c>
      <c r="T1538" s="46" t="s">
        <v>132</v>
      </c>
      <c r="U1538" s="46" t="s">
        <v>133</v>
      </c>
      <c r="V1538" s="46" t="s">
        <v>32</v>
      </c>
      <c r="W1538" s="46" t="s">
        <v>594</v>
      </c>
      <c r="X1538" s="46" t="s">
        <v>84</v>
      </c>
      <c r="Y1538" s="46" t="s">
        <v>562</v>
      </c>
      <c r="Z1538" s="46" t="s">
        <v>565</v>
      </c>
      <c r="AA1538" s="46" t="s">
        <v>496</v>
      </c>
      <c r="AB1538" s="46">
        <v>1187552968.54</v>
      </c>
      <c r="AC1538" s="46">
        <v>2833197966.71</v>
      </c>
      <c r="AD1538" s="46">
        <v>3681258655.23</v>
      </c>
      <c r="AE1538" s="46">
        <v>5566257562.5799999</v>
      </c>
      <c r="AF1538" s="46">
        <v>6372486910.54</v>
      </c>
      <c r="AG1538" s="46">
        <v>8032822122.1400003</v>
      </c>
      <c r="AH1538" s="46">
        <v>8994195317.9599991</v>
      </c>
      <c r="AI1538" s="46" t="s">
        <v>96</v>
      </c>
      <c r="AJ1538" s="46">
        <v>0</v>
      </c>
      <c r="AK1538" s="46">
        <v>1971034570.5799999</v>
      </c>
      <c r="AL1538" s="46">
        <v>4776686966.04</v>
      </c>
      <c r="AM1538" s="46">
        <v>7195697993.6099997</v>
      </c>
      <c r="AN1538" s="46">
        <v>10085765083.9</v>
      </c>
      <c r="AO1538" s="46" t="s">
        <v>365</v>
      </c>
      <c r="AP1538" s="46" t="s">
        <v>63</v>
      </c>
      <c r="AQ1538" s="46"/>
      <c r="AR1538" s="46"/>
    </row>
    <row r="1539" spans="1:44" x14ac:dyDescent="0.2">
      <c r="A1539" s="46" t="s">
        <v>77</v>
      </c>
      <c r="B1539" s="46" t="s">
        <v>84</v>
      </c>
      <c r="C1539" s="46" t="s">
        <v>84</v>
      </c>
      <c r="D1539" s="46" t="s">
        <v>562</v>
      </c>
      <c r="E1539" s="46" t="s">
        <v>86</v>
      </c>
      <c r="F1539" s="46" t="s">
        <v>78</v>
      </c>
      <c r="G1539" s="46" t="s">
        <v>563</v>
      </c>
      <c r="H1539" s="46" t="s">
        <v>62</v>
      </c>
      <c r="I1539" s="46" t="s">
        <v>242</v>
      </c>
      <c r="J1539" s="46" t="s">
        <v>243</v>
      </c>
      <c r="K1539" s="46" t="s">
        <v>47</v>
      </c>
      <c r="L1539" s="46" t="s">
        <v>62</v>
      </c>
      <c r="M1539" s="46" t="s">
        <v>134</v>
      </c>
      <c r="N1539" s="46" t="s">
        <v>135</v>
      </c>
      <c r="O1539" s="46" t="s">
        <v>63</v>
      </c>
      <c r="P1539" s="46" t="s">
        <v>495</v>
      </c>
      <c r="Q1539" s="46" t="s">
        <v>594</v>
      </c>
      <c r="R1539" s="46" t="s">
        <v>84</v>
      </c>
      <c r="S1539" s="46" t="s">
        <v>99</v>
      </c>
      <c r="T1539" s="46" t="s">
        <v>132</v>
      </c>
      <c r="U1539" s="46" t="s">
        <v>133</v>
      </c>
      <c r="V1539" s="46" t="s">
        <v>106</v>
      </c>
      <c r="W1539" s="46" t="s">
        <v>594</v>
      </c>
      <c r="X1539" s="46" t="s">
        <v>84</v>
      </c>
      <c r="Y1539" s="46" t="s">
        <v>562</v>
      </c>
      <c r="Z1539" s="46" t="s">
        <v>565</v>
      </c>
      <c r="AA1539" s="46" t="s">
        <v>496</v>
      </c>
      <c r="AB1539" s="46">
        <v>1187552968.54</v>
      </c>
      <c r="AC1539" s="46">
        <v>2833197966.71</v>
      </c>
      <c r="AD1539" s="46">
        <v>3681258655.23</v>
      </c>
      <c r="AE1539" s="46">
        <v>5566257562.5799999</v>
      </c>
      <c r="AF1539" s="46">
        <v>6372486910.54</v>
      </c>
      <c r="AG1539" s="46">
        <v>8032822122.1400003</v>
      </c>
      <c r="AH1539" s="46">
        <v>8994195317.9599991</v>
      </c>
      <c r="AI1539" s="46" t="s">
        <v>96</v>
      </c>
      <c r="AJ1539" s="46">
        <v>0</v>
      </c>
      <c r="AK1539" s="46">
        <v>1971034570.5799999</v>
      </c>
      <c r="AL1539" s="46">
        <v>4776686966.04</v>
      </c>
      <c r="AM1539" s="46">
        <v>7195697993.6099997</v>
      </c>
      <c r="AN1539" s="46">
        <v>10085765083.9</v>
      </c>
      <c r="AO1539" s="46" t="s">
        <v>136</v>
      </c>
      <c r="AP1539" s="46" t="s">
        <v>63</v>
      </c>
      <c r="AQ1539" s="46"/>
      <c r="AR1539" s="46"/>
    </row>
    <row r="1540" spans="1:44" x14ac:dyDescent="0.2">
      <c r="A1540" s="46" t="s">
        <v>77</v>
      </c>
      <c r="B1540" s="46" t="s">
        <v>84</v>
      </c>
      <c r="C1540" s="46" t="s">
        <v>84</v>
      </c>
      <c r="D1540" s="46" t="s">
        <v>562</v>
      </c>
      <c r="E1540" s="46" t="s">
        <v>86</v>
      </c>
      <c r="F1540" s="46" t="s">
        <v>78</v>
      </c>
      <c r="G1540" s="46" t="s">
        <v>563</v>
      </c>
      <c r="H1540" s="46" t="s">
        <v>62</v>
      </c>
      <c r="I1540" s="46" t="s">
        <v>242</v>
      </c>
      <c r="J1540" s="46" t="s">
        <v>243</v>
      </c>
      <c r="K1540" s="46" t="s">
        <v>47</v>
      </c>
      <c r="L1540" s="46" t="s">
        <v>62</v>
      </c>
      <c r="M1540" s="46" t="s">
        <v>407</v>
      </c>
      <c r="N1540" s="46" t="s">
        <v>408</v>
      </c>
      <c r="O1540" s="46" t="s">
        <v>63</v>
      </c>
      <c r="P1540" s="46" t="s">
        <v>495</v>
      </c>
      <c r="Q1540" s="46" t="s">
        <v>594</v>
      </c>
      <c r="R1540" s="46" t="s">
        <v>84</v>
      </c>
      <c r="S1540" s="46" t="s">
        <v>99</v>
      </c>
      <c r="T1540" s="46" t="s">
        <v>132</v>
      </c>
      <c r="U1540" s="46" t="s">
        <v>133</v>
      </c>
      <c r="V1540" s="46" t="s">
        <v>32</v>
      </c>
      <c r="W1540" s="46" t="s">
        <v>594</v>
      </c>
      <c r="X1540" s="46" t="s">
        <v>84</v>
      </c>
      <c r="Y1540" s="46" t="s">
        <v>562</v>
      </c>
      <c r="Z1540" s="46" t="s">
        <v>565</v>
      </c>
      <c r="AA1540" s="46" t="s">
        <v>496</v>
      </c>
      <c r="AB1540" s="46">
        <v>-1178238601.3</v>
      </c>
      <c r="AC1540" s="46">
        <v>-2811118678.02</v>
      </c>
      <c r="AD1540" s="46">
        <v>-3674550350.2399998</v>
      </c>
      <c r="AE1540" s="46">
        <v>-5536732682</v>
      </c>
      <c r="AF1540" s="46">
        <v>-6356935726.5</v>
      </c>
      <c r="AG1540" s="46">
        <v>-8038493380</v>
      </c>
      <c r="AH1540" s="46">
        <v>-8957490554.8199997</v>
      </c>
      <c r="AI1540" s="46" t="s">
        <v>96</v>
      </c>
      <c r="AJ1540" s="46">
        <v>0</v>
      </c>
      <c r="AK1540" s="46">
        <v>-1958857335.72</v>
      </c>
      <c r="AL1540" s="46">
        <v>-4757588828.8500004</v>
      </c>
      <c r="AM1540" s="46">
        <v>-7175422904.8400002</v>
      </c>
      <c r="AN1540" s="46">
        <v>-10106390906.93</v>
      </c>
      <c r="AO1540" s="46" t="s">
        <v>409</v>
      </c>
      <c r="AP1540" s="46" t="s">
        <v>63</v>
      </c>
      <c r="AQ1540" s="46"/>
      <c r="AR1540" s="46"/>
    </row>
    <row r="1541" spans="1:44" x14ac:dyDescent="0.2">
      <c r="A1541" s="46" t="s">
        <v>77</v>
      </c>
      <c r="B1541" s="46" t="s">
        <v>84</v>
      </c>
      <c r="C1541" s="46" t="s">
        <v>84</v>
      </c>
      <c r="D1541" s="46" t="s">
        <v>562</v>
      </c>
      <c r="E1541" s="46" t="s">
        <v>86</v>
      </c>
      <c r="F1541" s="46" t="s">
        <v>78</v>
      </c>
      <c r="G1541" s="46" t="s">
        <v>563</v>
      </c>
      <c r="H1541" s="46" t="s">
        <v>62</v>
      </c>
      <c r="I1541" s="46" t="s">
        <v>242</v>
      </c>
      <c r="J1541" s="46" t="s">
        <v>243</v>
      </c>
      <c r="K1541" s="46" t="s">
        <v>47</v>
      </c>
      <c r="L1541" s="46" t="s">
        <v>62</v>
      </c>
      <c r="M1541" s="46" t="s">
        <v>366</v>
      </c>
      <c r="N1541" s="46" t="s">
        <v>367</v>
      </c>
      <c r="O1541" s="46" t="s">
        <v>63</v>
      </c>
      <c r="P1541" s="46" t="s">
        <v>495</v>
      </c>
      <c r="Q1541" s="46" t="s">
        <v>594</v>
      </c>
      <c r="R1541" s="46" t="s">
        <v>84</v>
      </c>
      <c r="S1541" s="46" t="s">
        <v>99</v>
      </c>
      <c r="T1541" s="46" t="s">
        <v>132</v>
      </c>
      <c r="U1541" s="46" t="s">
        <v>133</v>
      </c>
      <c r="V1541" s="46" t="s">
        <v>32</v>
      </c>
      <c r="W1541" s="46" t="s">
        <v>594</v>
      </c>
      <c r="X1541" s="46" t="s">
        <v>84</v>
      </c>
      <c r="Y1541" s="46" t="s">
        <v>562</v>
      </c>
      <c r="Z1541" s="46" t="s">
        <v>565</v>
      </c>
      <c r="AA1541" s="46" t="s">
        <v>496</v>
      </c>
      <c r="AB1541" s="46">
        <v>-3462911.19</v>
      </c>
      <c r="AC1541" s="46">
        <v>-5332177.07</v>
      </c>
      <c r="AD1541" s="46">
        <v>-6010815.8899999997</v>
      </c>
      <c r="AE1541" s="46">
        <v>-7623807.9000000004</v>
      </c>
      <c r="AF1541" s="46">
        <v>-8490066.3499999996</v>
      </c>
      <c r="AG1541" s="46">
        <v>-10088112.66</v>
      </c>
      <c r="AH1541" s="46">
        <v>-11056632.560000001</v>
      </c>
      <c r="AI1541" s="46" t="s">
        <v>96</v>
      </c>
      <c r="AJ1541" s="46">
        <v>0</v>
      </c>
      <c r="AK1541" s="46">
        <v>-4433600.33</v>
      </c>
      <c r="AL1541" s="46">
        <v>-6834353.6399999997</v>
      </c>
      <c r="AM1541" s="46">
        <v>-9402349.4299999997</v>
      </c>
      <c r="AN1541" s="46">
        <v>-11947605</v>
      </c>
      <c r="AO1541" s="46" t="s">
        <v>367</v>
      </c>
      <c r="AP1541" s="46" t="s">
        <v>63</v>
      </c>
      <c r="AQ1541" s="46"/>
      <c r="AR1541" s="46"/>
    </row>
    <row r="1542" spans="1:44" x14ac:dyDescent="0.2">
      <c r="A1542" s="46" t="s">
        <v>77</v>
      </c>
      <c r="B1542" s="46" t="s">
        <v>84</v>
      </c>
      <c r="C1542" s="46" t="s">
        <v>84</v>
      </c>
      <c r="D1542" s="46" t="s">
        <v>562</v>
      </c>
      <c r="E1542" s="46" t="s">
        <v>86</v>
      </c>
      <c r="F1542" s="46" t="s">
        <v>78</v>
      </c>
      <c r="G1542" s="46" t="s">
        <v>563</v>
      </c>
      <c r="H1542" s="46" t="s">
        <v>62</v>
      </c>
      <c r="I1542" s="46" t="s">
        <v>242</v>
      </c>
      <c r="J1542" s="46" t="s">
        <v>243</v>
      </c>
      <c r="K1542" s="46" t="s">
        <v>47</v>
      </c>
      <c r="L1542" s="46" t="s">
        <v>62</v>
      </c>
      <c r="M1542" s="46" t="s">
        <v>368</v>
      </c>
      <c r="N1542" s="46" t="s">
        <v>369</v>
      </c>
      <c r="O1542" s="46" t="s">
        <v>63</v>
      </c>
      <c r="P1542" s="46" t="s">
        <v>495</v>
      </c>
      <c r="Q1542" s="46" t="s">
        <v>594</v>
      </c>
      <c r="R1542" s="46" t="s">
        <v>84</v>
      </c>
      <c r="S1542" s="46" t="s">
        <v>99</v>
      </c>
      <c r="T1542" s="46" t="s">
        <v>132</v>
      </c>
      <c r="U1542" s="46" t="s">
        <v>133</v>
      </c>
      <c r="V1542" s="46" t="s">
        <v>106</v>
      </c>
      <c r="W1542" s="46" t="s">
        <v>594</v>
      </c>
      <c r="X1542" s="46" t="s">
        <v>84</v>
      </c>
      <c r="Y1542" s="46" t="s">
        <v>562</v>
      </c>
      <c r="Z1542" s="46" t="s">
        <v>565</v>
      </c>
      <c r="AA1542" s="46" t="s">
        <v>496</v>
      </c>
      <c r="AB1542" s="46">
        <v>-1181701512.49</v>
      </c>
      <c r="AC1542" s="46">
        <v>-2816450855.0900002</v>
      </c>
      <c r="AD1542" s="46">
        <v>-3680561166.1300001</v>
      </c>
      <c r="AE1542" s="46">
        <v>-5544356489.8999996</v>
      </c>
      <c r="AF1542" s="46">
        <v>-6365425792.8500004</v>
      </c>
      <c r="AG1542" s="46">
        <v>-8048581492.6599998</v>
      </c>
      <c r="AH1542" s="46">
        <v>-8968547187.3799992</v>
      </c>
      <c r="AI1542" s="46" t="s">
        <v>96</v>
      </c>
      <c r="AJ1542" s="46">
        <v>0</v>
      </c>
      <c r="AK1542" s="46">
        <v>-1963290936.05</v>
      </c>
      <c r="AL1542" s="46">
        <v>-4764423182.4899998</v>
      </c>
      <c r="AM1542" s="46">
        <v>-7184825254.2700005</v>
      </c>
      <c r="AN1542" s="46">
        <v>-10118338511.93</v>
      </c>
      <c r="AO1542" s="46" t="s">
        <v>369</v>
      </c>
      <c r="AP1542" s="46" t="s">
        <v>63</v>
      </c>
      <c r="AQ1542" s="46"/>
      <c r="AR1542" s="46"/>
    </row>
    <row r="1543" spans="1:44" x14ac:dyDescent="0.2">
      <c r="A1543" s="46" t="s">
        <v>77</v>
      </c>
      <c r="B1543" s="46" t="s">
        <v>84</v>
      </c>
      <c r="C1543" s="46" t="s">
        <v>84</v>
      </c>
      <c r="D1543" s="46" t="s">
        <v>562</v>
      </c>
      <c r="E1543" s="46" t="s">
        <v>86</v>
      </c>
      <c r="F1543" s="46" t="s">
        <v>78</v>
      </c>
      <c r="G1543" s="46" t="s">
        <v>563</v>
      </c>
      <c r="H1543" s="46" t="s">
        <v>62</v>
      </c>
      <c r="I1543" s="46" t="s">
        <v>242</v>
      </c>
      <c r="J1543" s="46" t="s">
        <v>243</v>
      </c>
      <c r="K1543" s="46" t="s">
        <v>47</v>
      </c>
      <c r="L1543" s="46" t="s">
        <v>62</v>
      </c>
      <c r="M1543" s="46" t="s">
        <v>487</v>
      </c>
      <c r="N1543" s="46" t="s">
        <v>488</v>
      </c>
      <c r="O1543" s="46" t="s">
        <v>63</v>
      </c>
      <c r="P1543" s="46" t="s">
        <v>495</v>
      </c>
      <c r="Q1543" s="46" t="s">
        <v>594</v>
      </c>
      <c r="R1543" s="46" t="s">
        <v>84</v>
      </c>
      <c r="S1543" s="46" t="s">
        <v>99</v>
      </c>
      <c r="T1543" s="46" t="s">
        <v>132</v>
      </c>
      <c r="U1543" s="46" t="s">
        <v>133</v>
      </c>
      <c r="V1543" s="46" t="s">
        <v>32</v>
      </c>
      <c r="W1543" s="46" t="s">
        <v>594</v>
      </c>
      <c r="X1543" s="46" t="s">
        <v>84</v>
      </c>
      <c r="Y1543" s="46" t="s">
        <v>562</v>
      </c>
      <c r="Z1543" s="46" t="s">
        <v>565</v>
      </c>
      <c r="AA1543" s="46" t="s">
        <v>496</v>
      </c>
      <c r="AB1543" s="46">
        <v>-1369915079.03</v>
      </c>
      <c r="AC1543" s="46">
        <v>-9365643323.6900005</v>
      </c>
      <c r="AD1543" s="46">
        <v>-8502229974.6099997</v>
      </c>
      <c r="AE1543" s="46">
        <v>-6647903296.79</v>
      </c>
      <c r="AF1543" s="46">
        <v>-5827934825.2200003</v>
      </c>
      <c r="AG1543" s="46">
        <v>-4153333891.0599999</v>
      </c>
      <c r="AH1543" s="46">
        <v>-3240291313.1900001</v>
      </c>
      <c r="AI1543" s="46" t="s">
        <v>96</v>
      </c>
      <c r="AJ1543" s="46">
        <v>0</v>
      </c>
      <c r="AK1543" s="46">
        <v>-2068660873.6400001</v>
      </c>
      <c r="AL1543" s="46">
        <v>-7426329981.7799997</v>
      </c>
      <c r="AM1543" s="46">
        <v>-5016338336.5799999</v>
      </c>
      <c r="AN1543" s="46">
        <v>-2096710132.48</v>
      </c>
      <c r="AO1543" s="46" t="s">
        <v>488</v>
      </c>
      <c r="AP1543" s="46" t="s">
        <v>63</v>
      </c>
      <c r="AQ1543" s="46"/>
      <c r="AR1543" s="46"/>
    </row>
    <row r="1544" spans="1:44" x14ac:dyDescent="0.2">
      <c r="A1544" s="46" t="s">
        <v>77</v>
      </c>
      <c r="B1544" s="46" t="s">
        <v>84</v>
      </c>
      <c r="C1544" s="46" t="s">
        <v>84</v>
      </c>
      <c r="D1544" s="46" t="s">
        <v>562</v>
      </c>
      <c r="E1544" s="46" t="s">
        <v>86</v>
      </c>
      <c r="F1544" s="46" t="s">
        <v>78</v>
      </c>
      <c r="G1544" s="46" t="s">
        <v>563</v>
      </c>
      <c r="H1544" s="46" t="s">
        <v>62</v>
      </c>
      <c r="I1544" s="46" t="s">
        <v>242</v>
      </c>
      <c r="J1544" s="46" t="s">
        <v>243</v>
      </c>
      <c r="K1544" s="46" t="s">
        <v>47</v>
      </c>
      <c r="L1544" s="46" t="s">
        <v>62</v>
      </c>
      <c r="M1544" s="46" t="s">
        <v>489</v>
      </c>
      <c r="N1544" s="46" t="s">
        <v>490</v>
      </c>
      <c r="O1544" s="46" t="s">
        <v>63</v>
      </c>
      <c r="P1544" s="46" t="s">
        <v>495</v>
      </c>
      <c r="Q1544" s="46" t="s">
        <v>594</v>
      </c>
      <c r="R1544" s="46" t="s">
        <v>84</v>
      </c>
      <c r="S1544" s="46" t="s">
        <v>99</v>
      </c>
      <c r="T1544" s="46" t="s">
        <v>132</v>
      </c>
      <c r="U1544" s="46" t="s">
        <v>133</v>
      </c>
      <c r="V1544" s="46" t="s">
        <v>32</v>
      </c>
      <c r="W1544" s="46" t="s">
        <v>594</v>
      </c>
      <c r="X1544" s="46" t="s">
        <v>84</v>
      </c>
      <c r="Y1544" s="46" t="s">
        <v>562</v>
      </c>
      <c r="Z1544" s="46" t="s">
        <v>565</v>
      </c>
      <c r="AA1544" s="46" t="s">
        <v>496</v>
      </c>
      <c r="AB1544" s="46">
        <v>-111440608.48</v>
      </c>
      <c r="AC1544" s="46">
        <v>-58363484.219999999</v>
      </c>
      <c r="AD1544" s="46">
        <v>-57666522.259999998</v>
      </c>
      <c r="AE1544" s="46">
        <v>-48197876.310000002</v>
      </c>
      <c r="AF1544" s="46">
        <v>-47097044.93</v>
      </c>
      <c r="AG1544" s="46">
        <v>-38542279.280000001</v>
      </c>
      <c r="AH1544" s="46">
        <v>-31619162.43</v>
      </c>
      <c r="AI1544" s="46" t="s">
        <v>96</v>
      </c>
      <c r="AJ1544" s="46">
        <v>0</v>
      </c>
      <c r="AK1544" s="46">
        <v>-8391526190.3100004</v>
      </c>
      <c r="AL1544" s="46">
        <v>-49704498.729999997</v>
      </c>
      <c r="AM1544" s="46">
        <v>-39294072.149999999</v>
      </c>
      <c r="AN1544" s="46">
        <v>0</v>
      </c>
      <c r="AO1544" s="46" t="s">
        <v>491</v>
      </c>
      <c r="AP1544" s="46" t="s">
        <v>63</v>
      </c>
      <c r="AQ1544" s="46"/>
      <c r="AR1544" s="46"/>
    </row>
    <row r="1545" spans="1:44" x14ac:dyDescent="0.2">
      <c r="A1545" s="46" t="s">
        <v>77</v>
      </c>
      <c r="B1545" s="46" t="s">
        <v>84</v>
      </c>
      <c r="C1545" s="46" t="s">
        <v>84</v>
      </c>
      <c r="D1545" s="46" t="s">
        <v>562</v>
      </c>
      <c r="E1545" s="46" t="s">
        <v>86</v>
      </c>
      <c r="F1545" s="46" t="s">
        <v>78</v>
      </c>
      <c r="G1545" s="46" t="s">
        <v>563</v>
      </c>
      <c r="H1545" s="46" t="s">
        <v>62</v>
      </c>
      <c r="I1545" s="46" t="s">
        <v>242</v>
      </c>
      <c r="J1545" s="46" t="s">
        <v>243</v>
      </c>
      <c r="K1545" s="46" t="s">
        <v>47</v>
      </c>
      <c r="L1545" s="46" t="s">
        <v>62</v>
      </c>
      <c r="M1545" s="46" t="s">
        <v>372</v>
      </c>
      <c r="N1545" s="46" t="s">
        <v>373</v>
      </c>
      <c r="O1545" s="46" t="s">
        <v>63</v>
      </c>
      <c r="P1545" s="46" t="s">
        <v>495</v>
      </c>
      <c r="Q1545" s="46" t="s">
        <v>594</v>
      </c>
      <c r="R1545" s="46" t="s">
        <v>84</v>
      </c>
      <c r="S1545" s="46" t="s">
        <v>99</v>
      </c>
      <c r="T1545" s="46" t="s">
        <v>132</v>
      </c>
      <c r="U1545" s="46" t="s">
        <v>133</v>
      </c>
      <c r="V1545" s="46" t="s">
        <v>106</v>
      </c>
      <c r="W1545" s="46" t="s">
        <v>594</v>
      </c>
      <c r="X1545" s="46" t="s">
        <v>84</v>
      </c>
      <c r="Y1545" s="46" t="s">
        <v>562</v>
      </c>
      <c r="Z1545" s="46" t="s">
        <v>565</v>
      </c>
      <c r="AA1545" s="46" t="s">
        <v>496</v>
      </c>
      <c r="AB1545" s="46">
        <v>-1481355687.51</v>
      </c>
      <c r="AC1545" s="46">
        <v>-9424006807.9099998</v>
      </c>
      <c r="AD1545" s="46">
        <v>-8559896496.8699999</v>
      </c>
      <c r="AE1545" s="46">
        <v>-6696101173.1000004</v>
      </c>
      <c r="AF1545" s="46">
        <v>-5875031870.1499996</v>
      </c>
      <c r="AG1545" s="46">
        <v>-4191876170.3400002</v>
      </c>
      <c r="AH1545" s="46">
        <v>-3271910475.6199999</v>
      </c>
      <c r="AI1545" s="46" t="s">
        <v>96</v>
      </c>
      <c r="AJ1545" s="46">
        <v>0</v>
      </c>
      <c r="AK1545" s="46">
        <v>-10460187063.950001</v>
      </c>
      <c r="AL1545" s="46">
        <v>-7476034480.5100002</v>
      </c>
      <c r="AM1545" s="46">
        <v>-5055632408.7299995</v>
      </c>
      <c r="AN1545" s="46">
        <v>-2096710132.48</v>
      </c>
      <c r="AO1545" s="46" t="s">
        <v>374</v>
      </c>
      <c r="AP1545" s="46" t="s">
        <v>63</v>
      </c>
      <c r="AQ1545" s="46"/>
      <c r="AR1545" s="46"/>
    </row>
    <row r="1546" spans="1:44" x14ac:dyDescent="0.2">
      <c r="A1546" s="46" t="s">
        <v>77</v>
      </c>
      <c r="B1546" s="46" t="s">
        <v>84</v>
      </c>
      <c r="C1546" s="46" t="s">
        <v>84</v>
      </c>
      <c r="D1546" s="46" t="s">
        <v>562</v>
      </c>
      <c r="E1546" s="46" t="s">
        <v>86</v>
      </c>
      <c r="F1546" s="46" t="s">
        <v>78</v>
      </c>
      <c r="G1546" s="46" t="s">
        <v>563</v>
      </c>
      <c r="H1546" s="46" t="s">
        <v>62</v>
      </c>
      <c r="I1546" s="46" t="s">
        <v>242</v>
      </c>
      <c r="J1546" s="46" t="s">
        <v>243</v>
      </c>
      <c r="K1546" s="46" t="s">
        <v>47</v>
      </c>
      <c r="L1546" s="46" t="s">
        <v>62</v>
      </c>
      <c r="M1546" s="46" t="s">
        <v>137</v>
      </c>
      <c r="N1546" s="46" t="s">
        <v>138</v>
      </c>
      <c r="O1546" s="46" t="s">
        <v>63</v>
      </c>
      <c r="P1546" s="46" t="s">
        <v>495</v>
      </c>
      <c r="Q1546" s="46" t="s">
        <v>594</v>
      </c>
      <c r="R1546" s="46" t="s">
        <v>84</v>
      </c>
      <c r="S1546" s="46" t="s">
        <v>99</v>
      </c>
      <c r="T1546" s="46" t="s">
        <v>132</v>
      </c>
      <c r="U1546" s="46" t="s">
        <v>133</v>
      </c>
      <c r="V1546" s="46" t="s">
        <v>106</v>
      </c>
      <c r="W1546" s="46" t="s">
        <v>594</v>
      </c>
      <c r="X1546" s="46" t="s">
        <v>84</v>
      </c>
      <c r="Y1546" s="46" t="s">
        <v>562</v>
      </c>
      <c r="Z1546" s="46" t="s">
        <v>565</v>
      </c>
      <c r="AA1546" s="46" t="s">
        <v>496</v>
      </c>
      <c r="AB1546" s="46">
        <v>5851456.0499999998</v>
      </c>
      <c r="AC1546" s="46">
        <v>16747111.619999999</v>
      </c>
      <c r="AD1546" s="46">
        <v>697489.1</v>
      </c>
      <c r="AE1546" s="46">
        <v>21901072.68</v>
      </c>
      <c r="AF1546" s="46">
        <v>7061117.6900000004</v>
      </c>
      <c r="AG1546" s="46">
        <v>-15759370.52</v>
      </c>
      <c r="AH1546" s="46">
        <v>25648130.579999998</v>
      </c>
      <c r="AI1546" s="46" t="s">
        <v>96</v>
      </c>
      <c r="AJ1546" s="46">
        <v>0</v>
      </c>
      <c r="AK1546" s="46">
        <v>7743634.5300000003</v>
      </c>
      <c r="AL1546" s="46">
        <v>12263783.550000001</v>
      </c>
      <c r="AM1546" s="46">
        <v>10872739.34</v>
      </c>
      <c r="AN1546" s="46">
        <v>-32573428.030000001</v>
      </c>
      <c r="AO1546" s="46" t="s">
        <v>139</v>
      </c>
      <c r="AP1546" s="46" t="s">
        <v>63</v>
      </c>
      <c r="AQ1546" s="46"/>
      <c r="AR1546" s="46"/>
    </row>
    <row r="1547" spans="1:44" x14ac:dyDescent="0.2">
      <c r="A1547" s="46" t="s">
        <v>77</v>
      </c>
      <c r="B1547" s="46" t="s">
        <v>84</v>
      </c>
      <c r="C1547" s="46" t="s">
        <v>84</v>
      </c>
      <c r="D1547" s="46" t="s">
        <v>562</v>
      </c>
      <c r="E1547" s="46" t="s">
        <v>86</v>
      </c>
      <c r="F1547" s="46" t="s">
        <v>78</v>
      </c>
      <c r="G1547" s="46" t="s">
        <v>563</v>
      </c>
      <c r="H1547" s="46" t="s">
        <v>62</v>
      </c>
      <c r="I1547" s="46" t="s">
        <v>242</v>
      </c>
      <c r="J1547" s="46" t="s">
        <v>243</v>
      </c>
      <c r="K1547" s="46" t="s">
        <v>47</v>
      </c>
      <c r="L1547" s="46" t="s">
        <v>62</v>
      </c>
      <c r="M1547" s="46" t="s">
        <v>140</v>
      </c>
      <c r="N1547" s="46" t="s">
        <v>141</v>
      </c>
      <c r="O1547" s="46" t="s">
        <v>63</v>
      </c>
      <c r="P1547" s="46" t="s">
        <v>495</v>
      </c>
      <c r="Q1547" s="46" t="s">
        <v>594</v>
      </c>
      <c r="R1547" s="46" t="s">
        <v>84</v>
      </c>
      <c r="S1547" s="46" t="s">
        <v>99</v>
      </c>
      <c r="T1547" s="46" t="s">
        <v>132</v>
      </c>
      <c r="U1547" s="46" t="s">
        <v>133</v>
      </c>
      <c r="V1547" s="46" t="s">
        <v>106</v>
      </c>
      <c r="W1547" s="46" t="s">
        <v>594</v>
      </c>
      <c r="X1547" s="46" t="s">
        <v>84</v>
      </c>
      <c r="Y1547" s="46" t="s">
        <v>562</v>
      </c>
      <c r="Z1547" s="46" t="s">
        <v>565</v>
      </c>
      <c r="AA1547" s="46" t="s">
        <v>496</v>
      </c>
      <c r="AB1547" s="46">
        <v>5851456.0499999998</v>
      </c>
      <c r="AC1547" s="46">
        <v>16747111.619999999</v>
      </c>
      <c r="AD1547" s="46">
        <v>697489.1</v>
      </c>
      <c r="AE1547" s="46">
        <v>21901072.68</v>
      </c>
      <c r="AF1547" s="46">
        <v>7061117.6900000004</v>
      </c>
      <c r="AG1547" s="46">
        <v>-15759370.52</v>
      </c>
      <c r="AH1547" s="46">
        <v>25648130.579999998</v>
      </c>
      <c r="AI1547" s="46" t="s">
        <v>96</v>
      </c>
      <c r="AJ1547" s="46">
        <v>0</v>
      </c>
      <c r="AK1547" s="46">
        <v>7743634.5300000003</v>
      </c>
      <c r="AL1547" s="46">
        <v>12263783.550000001</v>
      </c>
      <c r="AM1547" s="46">
        <v>10872739.34</v>
      </c>
      <c r="AN1547" s="46">
        <v>-32573428.030000001</v>
      </c>
      <c r="AO1547" s="46" t="s">
        <v>142</v>
      </c>
      <c r="AP1547" s="46" t="s">
        <v>63</v>
      </c>
      <c r="AQ1547" s="46"/>
      <c r="AR1547" s="46"/>
    </row>
    <row r="1548" spans="1:44" x14ac:dyDescent="0.2">
      <c r="A1548" s="46" t="s">
        <v>77</v>
      </c>
      <c r="B1548" s="46" t="s">
        <v>84</v>
      </c>
      <c r="C1548" s="46" t="s">
        <v>84</v>
      </c>
      <c r="D1548" s="46" t="s">
        <v>562</v>
      </c>
      <c r="E1548" s="46" t="s">
        <v>86</v>
      </c>
      <c r="F1548" s="46" t="s">
        <v>78</v>
      </c>
      <c r="G1548" s="46" t="s">
        <v>563</v>
      </c>
      <c r="H1548" s="46" t="s">
        <v>62</v>
      </c>
      <c r="I1548" s="46" t="s">
        <v>242</v>
      </c>
      <c r="J1548" s="46" t="s">
        <v>243</v>
      </c>
      <c r="K1548" s="46" t="s">
        <v>47</v>
      </c>
      <c r="L1548" s="46" t="s">
        <v>62</v>
      </c>
      <c r="M1548" s="46" t="s">
        <v>186</v>
      </c>
      <c r="N1548" s="46" t="s">
        <v>187</v>
      </c>
      <c r="O1548" s="46" t="s">
        <v>63</v>
      </c>
      <c r="P1548" s="46" t="s">
        <v>495</v>
      </c>
      <c r="Q1548" s="46" t="s">
        <v>594</v>
      </c>
      <c r="R1548" s="46" t="s">
        <v>84</v>
      </c>
      <c r="S1548" s="46" t="s">
        <v>99</v>
      </c>
      <c r="T1548" s="46" t="s">
        <v>113</v>
      </c>
      <c r="U1548" s="46" t="s">
        <v>114</v>
      </c>
      <c r="V1548" s="46" t="s">
        <v>32</v>
      </c>
      <c r="W1548" s="46" t="s">
        <v>594</v>
      </c>
      <c r="X1548" s="46" t="s">
        <v>84</v>
      </c>
      <c r="Y1548" s="46" t="s">
        <v>562</v>
      </c>
      <c r="Z1548" s="46" t="s">
        <v>565</v>
      </c>
      <c r="AA1548" s="46" t="s">
        <v>496</v>
      </c>
      <c r="AB1548" s="46">
        <v>684270262.94000006</v>
      </c>
      <c r="AC1548" s="46">
        <v>8112507626.5600004</v>
      </c>
      <c r="AD1548" s="46">
        <v>7338616100.96</v>
      </c>
      <c r="AE1548" s="46">
        <v>5267136656.9200001</v>
      </c>
      <c r="AF1548" s="46">
        <v>4493868978.3000002</v>
      </c>
      <c r="AG1548" s="46">
        <v>2479124538.1100001</v>
      </c>
      <c r="AH1548" s="46">
        <v>1571671729.78</v>
      </c>
      <c r="AI1548" s="46" t="s">
        <v>96</v>
      </c>
      <c r="AJ1548" s="46">
        <v>0</v>
      </c>
      <c r="AK1548" s="46">
        <v>9644750222.9500008</v>
      </c>
      <c r="AL1548" s="46">
        <v>5928887804.4200001</v>
      </c>
      <c r="AM1548" s="46">
        <v>3390384939.79</v>
      </c>
      <c r="AN1548" s="46">
        <v>105500657.19</v>
      </c>
      <c r="AO1548" s="46" t="s">
        <v>188</v>
      </c>
      <c r="AP1548" s="46" t="s">
        <v>63</v>
      </c>
      <c r="AQ1548" s="46"/>
      <c r="AR1548" s="46"/>
    </row>
    <row r="1549" spans="1:44" x14ac:dyDescent="0.2">
      <c r="A1549" s="46" t="s">
        <v>77</v>
      </c>
      <c r="B1549" s="46" t="s">
        <v>84</v>
      </c>
      <c r="C1549" s="46" t="s">
        <v>84</v>
      </c>
      <c r="D1549" s="46" t="s">
        <v>562</v>
      </c>
      <c r="E1549" s="46" t="s">
        <v>86</v>
      </c>
      <c r="F1549" s="46" t="s">
        <v>78</v>
      </c>
      <c r="G1549" s="46" t="s">
        <v>563</v>
      </c>
      <c r="H1549" s="46" t="s">
        <v>62</v>
      </c>
      <c r="I1549" s="46" t="s">
        <v>242</v>
      </c>
      <c r="J1549" s="46" t="s">
        <v>243</v>
      </c>
      <c r="K1549" s="46" t="s">
        <v>47</v>
      </c>
      <c r="L1549" s="46" t="s">
        <v>62</v>
      </c>
      <c r="M1549" s="46" t="s">
        <v>396</v>
      </c>
      <c r="N1549" s="46" t="s">
        <v>397</v>
      </c>
      <c r="O1549" s="46" t="s">
        <v>63</v>
      </c>
      <c r="P1549" s="46" t="s">
        <v>495</v>
      </c>
      <c r="Q1549" s="46" t="s">
        <v>594</v>
      </c>
      <c r="R1549" s="46" t="s">
        <v>84</v>
      </c>
      <c r="S1549" s="46" t="s">
        <v>99</v>
      </c>
      <c r="T1549" s="46" t="s">
        <v>113</v>
      </c>
      <c r="U1549" s="46" t="s">
        <v>114</v>
      </c>
      <c r="V1549" s="46" t="s">
        <v>32</v>
      </c>
      <c r="W1549" s="46" t="s">
        <v>594</v>
      </c>
      <c r="X1549" s="46" t="s">
        <v>84</v>
      </c>
      <c r="Y1549" s="46" t="s">
        <v>562</v>
      </c>
      <c r="Z1549" s="46" t="s">
        <v>565</v>
      </c>
      <c r="AA1549" s="46" t="s">
        <v>496</v>
      </c>
      <c r="AB1549" s="46">
        <v>124859473.68000001</v>
      </c>
      <c r="AC1549" s="46">
        <v>72523228.609999999</v>
      </c>
      <c r="AD1549" s="46">
        <v>71851503.310000002</v>
      </c>
      <c r="AE1549" s="46">
        <v>60815264.030000001</v>
      </c>
      <c r="AF1549" s="46">
        <v>60187089.200000003</v>
      </c>
      <c r="AG1549" s="46">
        <v>49501698</v>
      </c>
      <c r="AH1549" s="46">
        <v>39945777.009999998</v>
      </c>
      <c r="AI1549" s="46" t="s">
        <v>96</v>
      </c>
      <c r="AJ1549" s="46">
        <v>0</v>
      </c>
      <c r="AK1549" s="46">
        <v>123452036.73</v>
      </c>
      <c r="AL1549" s="46">
        <v>62067947.469999999</v>
      </c>
      <c r="AM1549" s="46">
        <v>50681085.799999997</v>
      </c>
      <c r="AN1549" s="46">
        <v>0</v>
      </c>
      <c r="AO1549" s="46" t="s">
        <v>398</v>
      </c>
      <c r="AP1549" s="46" t="s">
        <v>63</v>
      </c>
      <c r="AQ1549" s="46"/>
      <c r="AR1549" s="46"/>
    </row>
    <row r="1550" spans="1:44" x14ac:dyDescent="0.2">
      <c r="A1550" s="46" t="s">
        <v>77</v>
      </c>
      <c r="B1550" s="46" t="s">
        <v>84</v>
      </c>
      <c r="C1550" s="46" t="s">
        <v>84</v>
      </c>
      <c r="D1550" s="46" t="s">
        <v>562</v>
      </c>
      <c r="E1550" s="46" t="s">
        <v>86</v>
      </c>
      <c r="F1550" s="46" t="s">
        <v>78</v>
      </c>
      <c r="G1550" s="46" t="s">
        <v>563</v>
      </c>
      <c r="H1550" s="46" t="s">
        <v>62</v>
      </c>
      <c r="I1550" s="46" t="s">
        <v>242</v>
      </c>
      <c r="J1550" s="46" t="s">
        <v>243</v>
      </c>
      <c r="K1550" s="46" t="s">
        <v>47</v>
      </c>
      <c r="L1550" s="46" t="s">
        <v>62</v>
      </c>
      <c r="M1550" s="46" t="s">
        <v>399</v>
      </c>
      <c r="N1550" s="46" t="s">
        <v>400</v>
      </c>
      <c r="O1550" s="46" t="s">
        <v>63</v>
      </c>
      <c r="P1550" s="46" t="s">
        <v>495</v>
      </c>
      <c r="Q1550" s="46" t="s">
        <v>594</v>
      </c>
      <c r="R1550" s="46" t="s">
        <v>84</v>
      </c>
      <c r="S1550" s="46" t="s">
        <v>99</v>
      </c>
      <c r="T1550" s="46" t="s">
        <v>113</v>
      </c>
      <c r="U1550" s="46" t="s">
        <v>114</v>
      </c>
      <c r="V1550" s="46" t="s">
        <v>32</v>
      </c>
      <c r="W1550" s="46" t="s">
        <v>594</v>
      </c>
      <c r="X1550" s="46" t="s">
        <v>84</v>
      </c>
      <c r="Y1550" s="46" t="s">
        <v>562</v>
      </c>
      <c r="Z1550" s="46" t="s">
        <v>565</v>
      </c>
      <c r="AA1550" s="46" t="s">
        <v>496</v>
      </c>
      <c r="AB1550" s="46">
        <v>809129736.62</v>
      </c>
      <c r="AC1550" s="46">
        <v>8185030855.1700001</v>
      </c>
      <c r="AD1550" s="46">
        <v>7410467604.2700005</v>
      </c>
      <c r="AE1550" s="46">
        <v>5327951920.9499998</v>
      </c>
      <c r="AF1550" s="46">
        <v>4554056067.5</v>
      </c>
      <c r="AG1550" s="46">
        <v>2528626236.1100001</v>
      </c>
      <c r="AH1550" s="46">
        <v>1611617506.79</v>
      </c>
      <c r="AI1550" s="46" t="s">
        <v>96</v>
      </c>
      <c r="AJ1550" s="46">
        <v>0</v>
      </c>
      <c r="AK1550" s="46">
        <v>9768202259.6800003</v>
      </c>
      <c r="AL1550" s="46">
        <v>5990955751.8900003</v>
      </c>
      <c r="AM1550" s="46">
        <v>3441066025.5900002</v>
      </c>
      <c r="AN1550" s="46">
        <v>105500657.19</v>
      </c>
      <c r="AO1550" s="46" t="s">
        <v>401</v>
      </c>
      <c r="AP1550" s="46" t="s">
        <v>63</v>
      </c>
      <c r="AQ1550" s="46"/>
      <c r="AR1550" s="46"/>
    </row>
    <row r="1551" spans="1:44" x14ac:dyDescent="0.2">
      <c r="A1551" s="46" t="s">
        <v>77</v>
      </c>
      <c r="B1551" s="46" t="s">
        <v>84</v>
      </c>
      <c r="C1551" s="46" t="s">
        <v>84</v>
      </c>
      <c r="D1551" s="46" t="s">
        <v>562</v>
      </c>
      <c r="E1551" s="46" t="s">
        <v>86</v>
      </c>
      <c r="F1551" s="46" t="s">
        <v>78</v>
      </c>
      <c r="G1551" s="46" t="s">
        <v>563</v>
      </c>
      <c r="H1551" s="46" t="s">
        <v>62</v>
      </c>
      <c r="I1551" s="46" t="s">
        <v>242</v>
      </c>
      <c r="J1551" s="46" t="s">
        <v>243</v>
      </c>
      <c r="K1551" s="46" t="s">
        <v>47</v>
      </c>
      <c r="L1551" s="46" t="s">
        <v>62</v>
      </c>
      <c r="M1551" s="46" t="s">
        <v>118</v>
      </c>
      <c r="N1551" s="46" t="s">
        <v>119</v>
      </c>
      <c r="O1551" s="46" t="s">
        <v>63</v>
      </c>
      <c r="P1551" s="46" t="s">
        <v>495</v>
      </c>
      <c r="Q1551" s="46" t="s">
        <v>594</v>
      </c>
      <c r="R1551" s="46" t="s">
        <v>84</v>
      </c>
      <c r="S1551" s="46" t="s">
        <v>99</v>
      </c>
      <c r="T1551" s="46" t="s">
        <v>113</v>
      </c>
      <c r="U1551" s="46" t="s">
        <v>114</v>
      </c>
      <c r="V1551" s="46" t="s">
        <v>32</v>
      </c>
      <c r="W1551" s="46" t="s">
        <v>594</v>
      </c>
      <c r="X1551" s="46" t="s">
        <v>84</v>
      </c>
      <c r="Y1551" s="46" t="s">
        <v>562</v>
      </c>
      <c r="Z1551" s="46" t="s">
        <v>565</v>
      </c>
      <c r="AA1551" s="46" t="s">
        <v>496</v>
      </c>
      <c r="AB1551" s="46">
        <v>-682944103.86000001</v>
      </c>
      <c r="AC1551" s="46">
        <v>-8121733036.7700005</v>
      </c>
      <c r="AD1551" s="46">
        <v>-7331852921.3800001</v>
      </c>
      <c r="AE1551" s="46">
        <v>-5274981369.4499998</v>
      </c>
      <c r="AF1551" s="46">
        <v>-4495915597.0900002</v>
      </c>
      <c r="AG1551" s="46">
        <v>-2449685612.4299998</v>
      </c>
      <c r="AH1551" s="46">
        <v>-1586041165.8199999</v>
      </c>
      <c r="AI1551" s="46" t="s">
        <v>96</v>
      </c>
      <c r="AJ1551" s="46">
        <v>0</v>
      </c>
      <c r="AK1551" s="46">
        <v>-1362782194.54</v>
      </c>
      <c r="AL1551" s="46">
        <v>-5927297687.1999998</v>
      </c>
      <c r="AM1551" s="46">
        <v>-3387717945.8299999</v>
      </c>
      <c r="AN1551" s="46">
        <v>-76190920.060000002</v>
      </c>
      <c r="AO1551" s="46" t="s">
        <v>120</v>
      </c>
      <c r="AP1551" s="46" t="s">
        <v>63</v>
      </c>
      <c r="AQ1551" s="46"/>
      <c r="AR1551" s="46"/>
    </row>
    <row r="1552" spans="1:44" x14ac:dyDescent="0.2">
      <c r="A1552" s="46" t="s">
        <v>77</v>
      </c>
      <c r="B1552" s="46" t="s">
        <v>84</v>
      </c>
      <c r="C1552" s="46" t="s">
        <v>84</v>
      </c>
      <c r="D1552" s="46" t="s">
        <v>562</v>
      </c>
      <c r="E1552" s="46" t="s">
        <v>86</v>
      </c>
      <c r="F1552" s="46" t="s">
        <v>78</v>
      </c>
      <c r="G1552" s="46" t="s">
        <v>563</v>
      </c>
      <c r="H1552" s="46" t="s">
        <v>62</v>
      </c>
      <c r="I1552" s="46" t="s">
        <v>242</v>
      </c>
      <c r="J1552" s="46" t="s">
        <v>243</v>
      </c>
      <c r="K1552" s="46" t="s">
        <v>47</v>
      </c>
      <c r="L1552" s="46" t="s">
        <v>62</v>
      </c>
      <c r="M1552" s="46" t="s">
        <v>582</v>
      </c>
      <c r="N1552" s="46" t="s">
        <v>583</v>
      </c>
      <c r="O1552" s="46" t="s">
        <v>63</v>
      </c>
      <c r="P1552" s="46" t="s">
        <v>495</v>
      </c>
      <c r="Q1552" s="46" t="s">
        <v>594</v>
      </c>
      <c r="R1552" s="46" t="s">
        <v>84</v>
      </c>
      <c r="S1552" s="46" t="s">
        <v>99</v>
      </c>
      <c r="T1552" s="46" t="s">
        <v>113</v>
      </c>
      <c r="U1552" s="46" t="s">
        <v>114</v>
      </c>
      <c r="V1552" s="46" t="s">
        <v>32</v>
      </c>
      <c r="W1552" s="46" t="s">
        <v>594</v>
      </c>
      <c r="X1552" s="46" t="s">
        <v>84</v>
      </c>
      <c r="Y1552" s="46" t="s">
        <v>562</v>
      </c>
      <c r="Z1552" s="46" t="s">
        <v>565</v>
      </c>
      <c r="AA1552" s="46" t="s">
        <v>496</v>
      </c>
      <c r="AB1552" s="46">
        <v>-20596480.329999998</v>
      </c>
      <c r="AC1552" s="46">
        <v>-21681445.800000001</v>
      </c>
      <c r="AD1552" s="46">
        <v>-21645649.73</v>
      </c>
      <c r="AE1552" s="46">
        <v>-26673747.870000001</v>
      </c>
      <c r="AF1552" s="46">
        <v>-18104543.170000002</v>
      </c>
      <c r="AG1552" s="46">
        <v>-24638973.879999999</v>
      </c>
      <c r="AH1552" s="46">
        <v>-19605309.120000001</v>
      </c>
      <c r="AI1552" s="46" t="s">
        <v>96</v>
      </c>
      <c r="AJ1552" s="46">
        <v>0</v>
      </c>
      <c r="AK1552" s="46">
        <v>-21637509.359999999</v>
      </c>
      <c r="AL1552" s="46">
        <v>-26217349.510000002</v>
      </c>
      <c r="AM1552" s="46">
        <v>-24926746.949999999</v>
      </c>
      <c r="AN1552" s="46">
        <v>3263690.9</v>
      </c>
      <c r="AO1552" s="46" t="s">
        <v>584</v>
      </c>
      <c r="AP1552" s="46" t="s">
        <v>63</v>
      </c>
      <c r="AQ1552" s="46"/>
      <c r="AR1552" s="46"/>
    </row>
    <row r="1553" spans="1:44" x14ac:dyDescent="0.2">
      <c r="A1553" s="46" t="s">
        <v>77</v>
      </c>
      <c r="B1553" s="46" t="s">
        <v>84</v>
      </c>
      <c r="C1553" s="46" t="s">
        <v>84</v>
      </c>
      <c r="D1553" s="46" t="s">
        <v>562</v>
      </c>
      <c r="E1553" s="46" t="s">
        <v>86</v>
      </c>
      <c r="F1553" s="46" t="s">
        <v>78</v>
      </c>
      <c r="G1553" s="46" t="s">
        <v>563</v>
      </c>
      <c r="H1553" s="46" t="s">
        <v>62</v>
      </c>
      <c r="I1553" s="46" t="s">
        <v>242</v>
      </c>
      <c r="J1553" s="46" t="s">
        <v>243</v>
      </c>
      <c r="K1553" s="46" t="s">
        <v>47</v>
      </c>
      <c r="L1553" s="46" t="s">
        <v>62</v>
      </c>
      <c r="M1553" s="46" t="s">
        <v>121</v>
      </c>
      <c r="N1553" s="46" t="s">
        <v>122</v>
      </c>
      <c r="O1553" s="46" t="s">
        <v>63</v>
      </c>
      <c r="P1553" s="46" t="s">
        <v>495</v>
      </c>
      <c r="Q1553" s="46" t="s">
        <v>594</v>
      </c>
      <c r="R1553" s="46" t="s">
        <v>84</v>
      </c>
      <c r="S1553" s="46" t="s">
        <v>99</v>
      </c>
      <c r="T1553" s="46" t="s">
        <v>113</v>
      </c>
      <c r="U1553" s="46" t="s">
        <v>114</v>
      </c>
      <c r="V1553" s="46" t="s">
        <v>32</v>
      </c>
      <c r="W1553" s="46" t="s">
        <v>594</v>
      </c>
      <c r="X1553" s="46" t="s">
        <v>84</v>
      </c>
      <c r="Y1553" s="46" t="s">
        <v>562</v>
      </c>
      <c r="Z1553" s="46" t="s">
        <v>565</v>
      </c>
      <c r="AA1553" s="46" t="s">
        <v>496</v>
      </c>
      <c r="AB1553" s="46">
        <v>-703540584.19000006</v>
      </c>
      <c r="AC1553" s="46">
        <v>-8143414482.5699997</v>
      </c>
      <c r="AD1553" s="46">
        <v>-7353498571.1099997</v>
      </c>
      <c r="AE1553" s="46">
        <v>-5301655117.3199997</v>
      </c>
      <c r="AF1553" s="46">
        <v>-4514020140.2600002</v>
      </c>
      <c r="AG1553" s="46">
        <v>-2474324586.3099999</v>
      </c>
      <c r="AH1553" s="46">
        <v>-1605646474.9400001</v>
      </c>
      <c r="AI1553" s="46" t="s">
        <v>96</v>
      </c>
      <c r="AJ1553" s="46">
        <v>0</v>
      </c>
      <c r="AK1553" s="46">
        <v>-1384419703.9000001</v>
      </c>
      <c r="AL1553" s="46">
        <v>-5953515036.71</v>
      </c>
      <c r="AM1553" s="46">
        <v>-3412644692.7800002</v>
      </c>
      <c r="AN1553" s="46">
        <v>-72927229.159999996</v>
      </c>
      <c r="AO1553" s="46" t="s">
        <v>123</v>
      </c>
      <c r="AP1553" s="46" t="s">
        <v>63</v>
      </c>
      <c r="AQ1553" s="46"/>
      <c r="AR1553" s="46"/>
    </row>
    <row r="1554" spans="1:44" x14ac:dyDescent="0.2">
      <c r="A1554" s="46" t="s">
        <v>77</v>
      </c>
      <c r="B1554" s="46" t="s">
        <v>84</v>
      </c>
      <c r="C1554" s="46" t="s">
        <v>84</v>
      </c>
      <c r="D1554" s="46" t="s">
        <v>562</v>
      </c>
      <c r="E1554" s="46" t="s">
        <v>86</v>
      </c>
      <c r="F1554" s="46" t="s">
        <v>78</v>
      </c>
      <c r="G1554" s="46" t="s">
        <v>563</v>
      </c>
      <c r="H1554" s="46" t="s">
        <v>62</v>
      </c>
      <c r="I1554" s="46" t="s">
        <v>282</v>
      </c>
      <c r="J1554" s="46" t="s">
        <v>243</v>
      </c>
      <c r="K1554" s="46" t="s">
        <v>47</v>
      </c>
      <c r="L1554" s="46" t="s">
        <v>62</v>
      </c>
      <c r="M1554" s="46" t="s">
        <v>81</v>
      </c>
      <c r="N1554" s="46" t="s">
        <v>82</v>
      </c>
      <c r="O1554" s="46" t="s">
        <v>63</v>
      </c>
      <c r="P1554" s="46" t="s">
        <v>597</v>
      </c>
      <c r="Q1554" s="46" t="s">
        <v>598</v>
      </c>
      <c r="R1554" s="46" t="s">
        <v>84</v>
      </c>
      <c r="S1554" s="46" t="s">
        <v>99</v>
      </c>
      <c r="T1554" s="46" t="s">
        <v>48</v>
      </c>
      <c r="U1554" s="46" t="s">
        <v>31</v>
      </c>
      <c r="V1554" s="46" t="s">
        <v>32</v>
      </c>
      <c r="W1554" s="46" t="s">
        <v>598</v>
      </c>
      <c r="X1554" s="46" t="s">
        <v>84</v>
      </c>
      <c r="Y1554" s="46" t="s">
        <v>562</v>
      </c>
      <c r="Z1554" s="46" t="s">
        <v>565</v>
      </c>
      <c r="AA1554" s="46" t="s">
        <v>599</v>
      </c>
      <c r="AB1554" s="46">
        <v>260632633.86000001</v>
      </c>
      <c r="AC1554" s="46">
        <v>260632633.86000001</v>
      </c>
      <c r="AD1554" s="46">
        <v>260632633.86000001</v>
      </c>
      <c r="AE1554" s="46">
        <v>260632633.86000001</v>
      </c>
      <c r="AF1554" s="46">
        <v>260632633.86000001</v>
      </c>
      <c r="AG1554" s="46">
        <v>260632633.86000001</v>
      </c>
      <c r="AH1554" s="46">
        <v>260632633.86000001</v>
      </c>
      <c r="AI1554" s="46" t="s">
        <v>96</v>
      </c>
      <c r="AJ1554" s="46">
        <v>0</v>
      </c>
      <c r="AK1554" s="46">
        <v>260632633.86000001</v>
      </c>
      <c r="AL1554" s="46">
        <v>260632633.86000001</v>
      </c>
      <c r="AM1554" s="46">
        <v>260632633.86000001</v>
      </c>
      <c r="AN1554" s="46">
        <v>260632633.86000001</v>
      </c>
      <c r="AO1554" s="46" t="s">
        <v>83</v>
      </c>
      <c r="AP1554" s="46" t="s">
        <v>63</v>
      </c>
      <c r="AQ1554" s="46"/>
      <c r="AR1554" s="46"/>
    </row>
    <row r="1555" spans="1:44" x14ac:dyDescent="0.2">
      <c r="A1555" s="46" t="s">
        <v>77</v>
      </c>
      <c r="B1555" s="46" t="s">
        <v>84</v>
      </c>
      <c r="C1555" s="46" t="s">
        <v>84</v>
      </c>
      <c r="D1555" s="46" t="s">
        <v>562</v>
      </c>
      <c r="E1555" s="46" t="s">
        <v>86</v>
      </c>
      <c r="F1555" s="46" t="s">
        <v>78</v>
      </c>
      <c r="G1555" s="46" t="s">
        <v>563</v>
      </c>
      <c r="H1555" s="46" t="s">
        <v>62</v>
      </c>
      <c r="I1555" s="46" t="s">
        <v>282</v>
      </c>
      <c r="J1555" s="46" t="s">
        <v>243</v>
      </c>
      <c r="K1555" s="46" t="s">
        <v>47</v>
      </c>
      <c r="L1555" s="46" t="s">
        <v>62</v>
      </c>
      <c r="M1555" s="46" t="s">
        <v>566</v>
      </c>
      <c r="N1555" s="46" t="s">
        <v>567</v>
      </c>
      <c r="O1555" s="46" t="s">
        <v>63</v>
      </c>
      <c r="P1555" s="46" t="s">
        <v>597</v>
      </c>
      <c r="Q1555" s="46" t="s">
        <v>598</v>
      </c>
      <c r="R1555" s="46" t="s">
        <v>84</v>
      </c>
      <c r="S1555" s="46" t="s">
        <v>99</v>
      </c>
      <c r="T1555" s="46" t="s">
        <v>48</v>
      </c>
      <c r="U1555" s="46" t="s">
        <v>31</v>
      </c>
      <c r="V1555" s="46" t="s">
        <v>32</v>
      </c>
      <c r="W1555" s="46" t="s">
        <v>598</v>
      </c>
      <c r="X1555" s="46" t="s">
        <v>84</v>
      </c>
      <c r="Y1555" s="46" t="s">
        <v>562</v>
      </c>
      <c r="Z1555" s="46" t="s">
        <v>565</v>
      </c>
      <c r="AA1555" s="46" t="s">
        <v>599</v>
      </c>
      <c r="AB1555" s="46">
        <v>0</v>
      </c>
      <c r="AC1555" s="46">
        <v>0</v>
      </c>
      <c r="AD1555" s="46">
        <v>0</v>
      </c>
      <c r="AE1555" s="46">
        <v>0</v>
      </c>
      <c r="AF1555" s="46">
        <v>0</v>
      </c>
      <c r="AG1555" s="46">
        <v>0</v>
      </c>
      <c r="AH1555" s="46">
        <v>0</v>
      </c>
      <c r="AI1555" s="46" t="s">
        <v>96</v>
      </c>
      <c r="AJ1555" s="46">
        <v>0</v>
      </c>
      <c r="AK1555" s="46">
        <v>0</v>
      </c>
      <c r="AL1555" s="46">
        <v>0</v>
      </c>
      <c r="AM1555" s="46">
        <v>0</v>
      </c>
      <c r="AN1555" s="46">
        <v>110100000</v>
      </c>
      <c r="AO1555" s="46" t="s">
        <v>568</v>
      </c>
      <c r="AP1555" s="46" t="s">
        <v>63</v>
      </c>
      <c r="AQ1555" s="46"/>
      <c r="AR1555" s="46"/>
    </row>
    <row r="1556" spans="1:44" x14ac:dyDescent="0.2">
      <c r="A1556" s="46" t="s">
        <v>77</v>
      </c>
      <c r="B1556" s="46" t="s">
        <v>84</v>
      </c>
      <c r="C1556" s="46" t="s">
        <v>84</v>
      </c>
      <c r="D1556" s="46" t="s">
        <v>562</v>
      </c>
      <c r="E1556" s="46" t="s">
        <v>86</v>
      </c>
      <c r="F1556" s="46" t="s">
        <v>78</v>
      </c>
      <c r="G1556" s="46" t="s">
        <v>563</v>
      </c>
      <c r="H1556" s="46" t="s">
        <v>62</v>
      </c>
      <c r="I1556" s="46" t="s">
        <v>282</v>
      </c>
      <c r="J1556" s="46" t="s">
        <v>243</v>
      </c>
      <c r="K1556" s="46" t="s">
        <v>47</v>
      </c>
      <c r="L1556" s="46" t="s">
        <v>62</v>
      </c>
      <c r="M1556" s="46" t="s">
        <v>198</v>
      </c>
      <c r="N1556" s="46" t="s">
        <v>199</v>
      </c>
      <c r="O1556" s="46" t="s">
        <v>63</v>
      </c>
      <c r="P1556" s="46" t="s">
        <v>597</v>
      </c>
      <c r="Q1556" s="46" t="s">
        <v>598</v>
      </c>
      <c r="R1556" s="46" t="s">
        <v>84</v>
      </c>
      <c r="S1556" s="46" t="s">
        <v>99</v>
      </c>
      <c r="T1556" s="46" t="s">
        <v>48</v>
      </c>
      <c r="U1556" s="46" t="s">
        <v>31</v>
      </c>
      <c r="V1556" s="46" t="s">
        <v>32</v>
      </c>
      <c r="W1556" s="46" t="s">
        <v>598</v>
      </c>
      <c r="X1556" s="46" t="s">
        <v>84</v>
      </c>
      <c r="Y1556" s="46" t="s">
        <v>562</v>
      </c>
      <c r="Z1556" s="46" t="s">
        <v>565</v>
      </c>
      <c r="AA1556" s="46" t="s">
        <v>599</v>
      </c>
      <c r="AB1556" s="46">
        <v>217354.06</v>
      </c>
      <c r="AC1556" s="46">
        <v>2658330.19</v>
      </c>
      <c r="AD1556" s="46">
        <v>2880819.22</v>
      </c>
      <c r="AE1556" s="46">
        <v>3071618.82</v>
      </c>
      <c r="AF1556" s="46">
        <v>4079773.2</v>
      </c>
      <c r="AG1556" s="46">
        <v>4775626.0199999996</v>
      </c>
      <c r="AH1556" s="46">
        <v>6641239.1399999997</v>
      </c>
      <c r="AI1556" s="46" t="s">
        <v>96</v>
      </c>
      <c r="AJ1556" s="46">
        <v>0</v>
      </c>
      <c r="AK1556" s="46">
        <v>394678.57</v>
      </c>
      <c r="AL1556" s="46">
        <v>2883649.89</v>
      </c>
      <c r="AM1556" s="46">
        <v>4511926.29</v>
      </c>
      <c r="AN1556" s="46">
        <v>10606524.75</v>
      </c>
      <c r="AO1556" s="46" t="s">
        <v>200</v>
      </c>
      <c r="AP1556" s="46" t="s">
        <v>63</v>
      </c>
      <c r="AQ1556" s="46"/>
      <c r="AR1556" s="46"/>
    </row>
    <row r="1557" spans="1:44" x14ac:dyDescent="0.2">
      <c r="A1557" s="46" t="s">
        <v>77</v>
      </c>
      <c r="B1557" s="46" t="s">
        <v>84</v>
      </c>
      <c r="C1557" s="46" t="s">
        <v>84</v>
      </c>
      <c r="D1557" s="46" t="s">
        <v>562</v>
      </c>
      <c r="E1557" s="46" t="s">
        <v>86</v>
      </c>
      <c r="F1557" s="46" t="s">
        <v>78</v>
      </c>
      <c r="G1557" s="46" t="s">
        <v>563</v>
      </c>
      <c r="H1557" s="46" t="s">
        <v>62</v>
      </c>
      <c r="I1557" s="46" t="s">
        <v>282</v>
      </c>
      <c r="J1557" s="46" t="s">
        <v>243</v>
      </c>
      <c r="K1557" s="46" t="s">
        <v>47</v>
      </c>
      <c r="L1557" s="46" t="s">
        <v>62</v>
      </c>
      <c r="M1557" s="46" t="s">
        <v>307</v>
      </c>
      <c r="N1557" s="46" t="s">
        <v>308</v>
      </c>
      <c r="O1557" s="46" t="s">
        <v>63</v>
      </c>
      <c r="P1557" s="46" t="s">
        <v>597</v>
      </c>
      <c r="Q1557" s="46" t="s">
        <v>598</v>
      </c>
      <c r="R1557" s="46" t="s">
        <v>84</v>
      </c>
      <c r="S1557" s="46" t="s">
        <v>99</v>
      </c>
      <c r="T1557" s="46" t="s">
        <v>48</v>
      </c>
      <c r="U1557" s="46" t="s">
        <v>31</v>
      </c>
      <c r="V1557" s="46" t="s">
        <v>32</v>
      </c>
      <c r="W1557" s="46" t="s">
        <v>598</v>
      </c>
      <c r="X1557" s="46" t="s">
        <v>84</v>
      </c>
      <c r="Y1557" s="46" t="s">
        <v>562</v>
      </c>
      <c r="Z1557" s="46" t="s">
        <v>565</v>
      </c>
      <c r="AA1557" s="46" t="s">
        <v>599</v>
      </c>
      <c r="AB1557" s="46">
        <v>115.59</v>
      </c>
      <c r="AC1557" s="46">
        <v>1016.66</v>
      </c>
      <c r="AD1557" s="46">
        <v>51316.89</v>
      </c>
      <c r="AE1557" s="46">
        <v>51316.89</v>
      </c>
      <c r="AF1557" s="46">
        <v>51316.89</v>
      </c>
      <c r="AG1557" s="46">
        <v>51316.89</v>
      </c>
      <c r="AH1557" s="46">
        <v>51316.89</v>
      </c>
      <c r="AI1557" s="46" t="s">
        <v>96</v>
      </c>
      <c r="AJ1557" s="46">
        <v>0</v>
      </c>
      <c r="AK1557" s="46">
        <v>295.58999999999997</v>
      </c>
      <c r="AL1557" s="46">
        <v>51316.89</v>
      </c>
      <c r="AM1557" s="46">
        <v>51316.89</v>
      </c>
      <c r="AN1557" s="46">
        <v>51316.89</v>
      </c>
      <c r="AO1557" s="46" t="s">
        <v>309</v>
      </c>
      <c r="AP1557" s="46" t="s">
        <v>63</v>
      </c>
      <c r="AQ1557" s="46"/>
      <c r="AR1557" s="46"/>
    </row>
    <row r="1558" spans="1:44" x14ac:dyDescent="0.2">
      <c r="A1558" s="46" t="s">
        <v>77</v>
      </c>
      <c r="B1558" s="46" t="s">
        <v>84</v>
      </c>
      <c r="C1558" s="46" t="s">
        <v>84</v>
      </c>
      <c r="D1558" s="46" t="s">
        <v>562</v>
      </c>
      <c r="E1558" s="46" t="s">
        <v>86</v>
      </c>
      <c r="F1558" s="46" t="s">
        <v>78</v>
      </c>
      <c r="G1558" s="46" t="s">
        <v>563</v>
      </c>
      <c r="H1558" s="46" t="s">
        <v>62</v>
      </c>
      <c r="I1558" s="46" t="s">
        <v>282</v>
      </c>
      <c r="J1558" s="46" t="s">
        <v>243</v>
      </c>
      <c r="K1558" s="46" t="s">
        <v>47</v>
      </c>
      <c r="L1558" s="46" t="s">
        <v>62</v>
      </c>
      <c r="M1558" s="46" t="s">
        <v>152</v>
      </c>
      <c r="N1558" s="46" t="s">
        <v>153</v>
      </c>
      <c r="O1558" s="46" t="s">
        <v>63</v>
      </c>
      <c r="P1558" s="46" t="s">
        <v>597</v>
      </c>
      <c r="Q1558" s="46" t="s">
        <v>598</v>
      </c>
      <c r="R1558" s="46" t="s">
        <v>84</v>
      </c>
      <c r="S1558" s="46" t="s">
        <v>99</v>
      </c>
      <c r="T1558" s="46" t="s">
        <v>48</v>
      </c>
      <c r="U1558" s="46" t="s">
        <v>31</v>
      </c>
      <c r="V1558" s="46" t="s">
        <v>106</v>
      </c>
      <c r="W1558" s="46" t="s">
        <v>598</v>
      </c>
      <c r="X1558" s="46" t="s">
        <v>84</v>
      </c>
      <c r="Y1558" s="46" t="s">
        <v>562</v>
      </c>
      <c r="Z1558" s="46" t="s">
        <v>565</v>
      </c>
      <c r="AA1558" s="46" t="s">
        <v>599</v>
      </c>
      <c r="AB1558" s="46">
        <v>260850103.50999999</v>
      </c>
      <c r="AC1558" s="46">
        <v>263291980.71000001</v>
      </c>
      <c r="AD1558" s="46">
        <v>263564769.97</v>
      </c>
      <c r="AE1558" s="46">
        <v>263755569.56999999</v>
      </c>
      <c r="AF1558" s="46">
        <v>264763723.94999999</v>
      </c>
      <c r="AG1558" s="46">
        <v>265459576.77000001</v>
      </c>
      <c r="AH1558" s="46">
        <v>267325189.88999999</v>
      </c>
      <c r="AI1558" s="46" t="s">
        <v>96</v>
      </c>
      <c r="AJ1558" s="46">
        <v>0</v>
      </c>
      <c r="AK1558" s="46">
        <v>261027608.02000001</v>
      </c>
      <c r="AL1558" s="46">
        <v>263567600.63999999</v>
      </c>
      <c r="AM1558" s="46">
        <v>265195877.03999999</v>
      </c>
      <c r="AN1558" s="46">
        <v>381390475.5</v>
      </c>
      <c r="AO1558" s="46" t="s">
        <v>154</v>
      </c>
      <c r="AP1558" s="46" t="s">
        <v>63</v>
      </c>
      <c r="AQ1558" s="46"/>
      <c r="AR1558" s="46"/>
    </row>
    <row r="1559" spans="1:44" x14ac:dyDescent="0.2">
      <c r="A1559" s="46" t="s">
        <v>77</v>
      </c>
      <c r="B1559" s="46" t="s">
        <v>84</v>
      </c>
      <c r="C1559" s="46" t="s">
        <v>84</v>
      </c>
      <c r="D1559" s="46" t="s">
        <v>562</v>
      </c>
      <c r="E1559" s="46" t="s">
        <v>86</v>
      </c>
      <c r="F1559" s="46" t="s">
        <v>78</v>
      </c>
      <c r="G1559" s="46" t="s">
        <v>563</v>
      </c>
      <c r="H1559" s="46" t="s">
        <v>62</v>
      </c>
      <c r="I1559" s="46" t="s">
        <v>282</v>
      </c>
      <c r="J1559" s="46" t="s">
        <v>243</v>
      </c>
      <c r="K1559" s="46" t="s">
        <v>47</v>
      </c>
      <c r="L1559" s="46" t="s">
        <v>62</v>
      </c>
      <c r="M1559" s="46" t="s">
        <v>448</v>
      </c>
      <c r="N1559" s="46" t="s">
        <v>449</v>
      </c>
      <c r="O1559" s="46" t="s">
        <v>63</v>
      </c>
      <c r="P1559" s="46" t="s">
        <v>597</v>
      </c>
      <c r="Q1559" s="46" t="s">
        <v>598</v>
      </c>
      <c r="R1559" s="46" t="s">
        <v>84</v>
      </c>
      <c r="S1559" s="46" t="s">
        <v>99</v>
      </c>
      <c r="T1559" s="46" t="s">
        <v>48</v>
      </c>
      <c r="U1559" s="46" t="s">
        <v>31</v>
      </c>
      <c r="V1559" s="46" t="s">
        <v>32</v>
      </c>
      <c r="W1559" s="46" t="s">
        <v>598</v>
      </c>
      <c r="X1559" s="46" t="s">
        <v>84</v>
      </c>
      <c r="Y1559" s="46" t="s">
        <v>562</v>
      </c>
      <c r="Z1559" s="46" t="s">
        <v>565</v>
      </c>
      <c r="AA1559" s="46" t="s">
        <v>599</v>
      </c>
      <c r="AB1559" s="46">
        <v>40000000</v>
      </c>
      <c r="AC1559" s="46">
        <v>59000000</v>
      </c>
      <c r="AD1559" s="46">
        <v>68003500</v>
      </c>
      <c r="AE1559" s="46">
        <v>93749000</v>
      </c>
      <c r="AF1559" s="46">
        <v>320607900</v>
      </c>
      <c r="AG1559" s="46">
        <v>338840126</v>
      </c>
      <c r="AH1559" s="46">
        <v>348847126</v>
      </c>
      <c r="AI1559" s="46" t="s">
        <v>96</v>
      </c>
      <c r="AJ1559" s="46">
        <v>0</v>
      </c>
      <c r="AK1559" s="46">
        <v>50000000</v>
      </c>
      <c r="AL1559" s="46">
        <v>78749000</v>
      </c>
      <c r="AM1559" s="46">
        <v>325391400</v>
      </c>
      <c r="AN1559" s="46">
        <v>357491126</v>
      </c>
      <c r="AO1559" s="46" t="s">
        <v>450</v>
      </c>
      <c r="AP1559" s="46" t="s">
        <v>63</v>
      </c>
      <c r="AQ1559" s="46"/>
      <c r="AR1559" s="46"/>
    </row>
    <row r="1560" spans="1:44" x14ac:dyDescent="0.2">
      <c r="A1560" s="46" t="s">
        <v>77</v>
      </c>
      <c r="B1560" s="46" t="s">
        <v>84</v>
      </c>
      <c r="C1560" s="46" t="s">
        <v>84</v>
      </c>
      <c r="D1560" s="46" t="s">
        <v>562</v>
      </c>
      <c r="E1560" s="46" t="s">
        <v>86</v>
      </c>
      <c r="F1560" s="46" t="s">
        <v>78</v>
      </c>
      <c r="G1560" s="46" t="s">
        <v>563</v>
      </c>
      <c r="H1560" s="46" t="s">
        <v>62</v>
      </c>
      <c r="I1560" s="46" t="s">
        <v>282</v>
      </c>
      <c r="J1560" s="46" t="s">
        <v>243</v>
      </c>
      <c r="K1560" s="46" t="s">
        <v>47</v>
      </c>
      <c r="L1560" s="46" t="s">
        <v>62</v>
      </c>
      <c r="M1560" s="46" t="s">
        <v>451</v>
      </c>
      <c r="N1560" s="46" t="s">
        <v>452</v>
      </c>
      <c r="O1560" s="46" t="s">
        <v>63</v>
      </c>
      <c r="P1560" s="46" t="s">
        <v>597</v>
      </c>
      <c r="Q1560" s="46" t="s">
        <v>598</v>
      </c>
      <c r="R1560" s="46" t="s">
        <v>84</v>
      </c>
      <c r="S1560" s="46" t="s">
        <v>99</v>
      </c>
      <c r="T1560" s="46" t="s">
        <v>48</v>
      </c>
      <c r="U1560" s="46" t="s">
        <v>31</v>
      </c>
      <c r="V1560" s="46" t="s">
        <v>32</v>
      </c>
      <c r="W1560" s="46" t="s">
        <v>598</v>
      </c>
      <c r="X1560" s="46" t="s">
        <v>84</v>
      </c>
      <c r="Y1560" s="46" t="s">
        <v>562</v>
      </c>
      <c r="Z1560" s="46" t="s">
        <v>565</v>
      </c>
      <c r="AA1560" s="46" t="s">
        <v>599</v>
      </c>
      <c r="AB1560" s="46">
        <v>-40000000</v>
      </c>
      <c r="AC1560" s="46">
        <v>74021058.069999993</v>
      </c>
      <c r="AD1560" s="46">
        <v>65020337</v>
      </c>
      <c r="AE1560" s="46">
        <v>55020337</v>
      </c>
      <c r="AF1560" s="46">
        <v>-165979663</v>
      </c>
      <c r="AG1560" s="46">
        <v>-196979663</v>
      </c>
      <c r="AH1560" s="46">
        <v>-206979663</v>
      </c>
      <c r="AI1560" s="46" t="s">
        <v>96</v>
      </c>
      <c r="AJ1560" s="46">
        <v>0</v>
      </c>
      <c r="AK1560" s="46">
        <v>-50000000</v>
      </c>
      <c r="AL1560" s="46">
        <v>70020337</v>
      </c>
      <c r="AM1560" s="46">
        <v>-185979663</v>
      </c>
      <c r="AN1560" s="46">
        <v>-214979663</v>
      </c>
      <c r="AO1560" s="46" t="s">
        <v>452</v>
      </c>
      <c r="AP1560" s="46" t="s">
        <v>63</v>
      </c>
      <c r="AQ1560" s="46"/>
      <c r="AR1560" s="46"/>
    </row>
    <row r="1561" spans="1:44" x14ac:dyDescent="0.2">
      <c r="A1561" s="46" t="s">
        <v>77</v>
      </c>
      <c r="B1561" s="46" t="s">
        <v>84</v>
      </c>
      <c r="C1561" s="46" t="s">
        <v>84</v>
      </c>
      <c r="D1561" s="46" t="s">
        <v>562</v>
      </c>
      <c r="E1561" s="46" t="s">
        <v>86</v>
      </c>
      <c r="F1561" s="46" t="s">
        <v>78</v>
      </c>
      <c r="G1561" s="46" t="s">
        <v>563</v>
      </c>
      <c r="H1561" s="46" t="s">
        <v>62</v>
      </c>
      <c r="I1561" s="46" t="s">
        <v>282</v>
      </c>
      <c r="J1561" s="46" t="s">
        <v>243</v>
      </c>
      <c r="K1561" s="46" t="s">
        <v>47</v>
      </c>
      <c r="L1561" s="46" t="s">
        <v>62</v>
      </c>
      <c r="M1561" s="46" t="s">
        <v>476</v>
      </c>
      <c r="N1561" s="46" t="s">
        <v>477</v>
      </c>
      <c r="O1561" s="46" t="s">
        <v>63</v>
      </c>
      <c r="P1561" s="46" t="s">
        <v>597</v>
      </c>
      <c r="Q1561" s="46" t="s">
        <v>598</v>
      </c>
      <c r="R1561" s="46" t="s">
        <v>84</v>
      </c>
      <c r="S1561" s="46" t="s">
        <v>99</v>
      </c>
      <c r="T1561" s="46" t="s">
        <v>48</v>
      </c>
      <c r="U1561" s="46" t="s">
        <v>31</v>
      </c>
      <c r="V1561" s="46" t="s">
        <v>32</v>
      </c>
      <c r="W1561" s="46" t="s">
        <v>598</v>
      </c>
      <c r="X1561" s="46" t="s">
        <v>84</v>
      </c>
      <c r="Y1561" s="46" t="s">
        <v>562</v>
      </c>
      <c r="Z1561" s="46" t="s">
        <v>565</v>
      </c>
      <c r="AA1561" s="46" t="s">
        <v>599</v>
      </c>
      <c r="AB1561" s="46">
        <v>16064151</v>
      </c>
      <c r="AC1561" s="46">
        <v>16064151</v>
      </c>
      <c r="AD1561" s="46">
        <v>16060651</v>
      </c>
      <c r="AE1561" s="46">
        <v>15615151</v>
      </c>
      <c r="AF1561" s="46">
        <v>9756251</v>
      </c>
      <c r="AG1561" s="46">
        <v>7224025</v>
      </c>
      <c r="AH1561" s="46">
        <v>7217025</v>
      </c>
      <c r="AI1561" s="46" t="s">
        <v>96</v>
      </c>
      <c r="AJ1561" s="46">
        <v>0</v>
      </c>
      <c r="AK1561" s="46">
        <v>16064151</v>
      </c>
      <c r="AL1561" s="46">
        <v>15615151</v>
      </c>
      <c r="AM1561" s="46">
        <v>9672751</v>
      </c>
      <c r="AN1561" s="46">
        <v>0</v>
      </c>
      <c r="AO1561" s="46" t="s">
        <v>477</v>
      </c>
      <c r="AP1561" s="46" t="s">
        <v>63</v>
      </c>
      <c r="AQ1561" s="46"/>
      <c r="AR1561" s="46"/>
    </row>
    <row r="1562" spans="1:44" x14ac:dyDescent="0.2">
      <c r="A1562" s="46" t="s">
        <v>77</v>
      </c>
      <c r="B1562" s="46" t="s">
        <v>84</v>
      </c>
      <c r="C1562" s="46" t="s">
        <v>84</v>
      </c>
      <c r="D1562" s="46" t="s">
        <v>562</v>
      </c>
      <c r="E1562" s="46" t="s">
        <v>86</v>
      </c>
      <c r="F1562" s="46" t="s">
        <v>78</v>
      </c>
      <c r="G1562" s="46" t="s">
        <v>563</v>
      </c>
      <c r="H1562" s="46" t="s">
        <v>62</v>
      </c>
      <c r="I1562" s="46" t="s">
        <v>282</v>
      </c>
      <c r="J1562" s="46" t="s">
        <v>243</v>
      </c>
      <c r="K1562" s="46" t="s">
        <v>47</v>
      </c>
      <c r="L1562" s="46" t="s">
        <v>62</v>
      </c>
      <c r="M1562" s="46" t="s">
        <v>453</v>
      </c>
      <c r="N1562" s="46" t="s">
        <v>454</v>
      </c>
      <c r="O1562" s="46" t="s">
        <v>63</v>
      </c>
      <c r="P1562" s="46" t="s">
        <v>597</v>
      </c>
      <c r="Q1562" s="46" t="s">
        <v>598</v>
      </c>
      <c r="R1562" s="46" t="s">
        <v>84</v>
      </c>
      <c r="S1562" s="46" t="s">
        <v>99</v>
      </c>
      <c r="T1562" s="46" t="s">
        <v>48</v>
      </c>
      <c r="U1562" s="46" t="s">
        <v>31</v>
      </c>
      <c r="V1562" s="46" t="s">
        <v>106</v>
      </c>
      <c r="W1562" s="46" t="s">
        <v>598</v>
      </c>
      <c r="X1562" s="46" t="s">
        <v>84</v>
      </c>
      <c r="Y1562" s="46" t="s">
        <v>562</v>
      </c>
      <c r="Z1562" s="46" t="s">
        <v>565</v>
      </c>
      <c r="AA1562" s="46" t="s">
        <v>599</v>
      </c>
      <c r="AB1562" s="46">
        <v>16064151</v>
      </c>
      <c r="AC1562" s="46">
        <v>149085209.06999999</v>
      </c>
      <c r="AD1562" s="46">
        <v>149084488</v>
      </c>
      <c r="AE1562" s="46">
        <v>164384488</v>
      </c>
      <c r="AF1562" s="46">
        <v>164384488</v>
      </c>
      <c r="AG1562" s="46">
        <v>149084488</v>
      </c>
      <c r="AH1562" s="46">
        <v>149084488</v>
      </c>
      <c r="AI1562" s="46" t="s">
        <v>96</v>
      </c>
      <c r="AJ1562" s="46">
        <v>0</v>
      </c>
      <c r="AK1562" s="46">
        <v>16064151</v>
      </c>
      <c r="AL1562" s="46">
        <v>164384488</v>
      </c>
      <c r="AM1562" s="46">
        <v>149084488</v>
      </c>
      <c r="AN1562" s="46">
        <v>142511463</v>
      </c>
      <c r="AO1562" s="46" t="s">
        <v>455</v>
      </c>
      <c r="AP1562" s="46" t="s">
        <v>63</v>
      </c>
      <c r="AQ1562" s="46"/>
      <c r="AR1562" s="46"/>
    </row>
    <row r="1563" spans="1:44" x14ac:dyDescent="0.2">
      <c r="A1563" s="46" t="s">
        <v>77</v>
      </c>
      <c r="B1563" s="46" t="s">
        <v>84</v>
      </c>
      <c r="C1563" s="46" t="s">
        <v>84</v>
      </c>
      <c r="D1563" s="46" t="s">
        <v>562</v>
      </c>
      <c r="E1563" s="46" t="s">
        <v>86</v>
      </c>
      <c r="F1563" s="46" t="s">
        <v>78</v>
      </c>
      <c r="G1563" s="46" t="s">
        <v>563</v>
      </c>
      <c r="H1563" s="46" t="s">
        <v>62</v>
      </c>
      <c r="I1563" s="46" t="s">
        <v>282</v>
      </c>
      <c r="J1563" s="46" t="s">
        <v>243</v>
      </c>
      <c r="K1563" s="46" t="s">
        <v>47</v>
      </c>
      <c r="L1563" s="46" t="s">
        <v>62</v>
      </c>
      <c r="M1563" s="46" t="s">
        <v>328</v>
      </c>
      <c r="N1563" s="46" t="s">
        <v>329</v>
      </c>
      <c r="O1563" s="46" t="s">
        <v>63</v>
      </c>
      <c r="P1563" s="46" t="s">
        <v>597</v>
      </c>
      <c r="Q1563" s="46" t="s">
        <v>598</v>
      </c>
      <c r="R1563" s="46" t="s">
        <v>84</v>
      </c>
      <c r="S1563" s="46" t="s">
        <v>99</v>
      </c>
      <c r="T1563" s="46" t="s">
        <v>48</v>
      </c>
      <c r="U1563" s="46" t="s">
        <v>31</v>
      </c>
      <c r="V1563" s="46" t="s">
        <v>32</v>
      </c>
      <c r="W1563" s="46" t="s">
        <v>598</v>
      </c>
      <c r="X1563" s="46" t="s">
        <v>84</v>
      </c>
      <c r="Y1563" s="46" t="s">
        <v>562</v>
      </c>
      <c r="Z1563" s="46" t="s">
        <v>565</v>
      </c>
      <c r="AA1563" s="46" t="s">
        <v>599</v>
      </c>
      <c r="AB1563" s="46">
        <v>0</v>
      </c>
      <c r="AC1563" s="46">
        <v>8717.41</v>
      </c>
      <c r="AD1563" s="46">
        <v>8717.41</v>
      </c>
      <c r="AE1563" s="46">
        <v>18575.990000000002</v>
      </c>
      <c r="AF1563" s="46">
        <v>18575.990000000002</v>
      </c>
      <c r="AG1563" s="46">
        <v>6323829.9800000004</v>
      </c>
      <c r="AH1563" s="46">
        <v>6323829.9800000004</v>
      </c>
      <c r="AI1563" s="46" t="s">
        <v>96</v>
      </c>
      <c r="AJ1563" s="46">
        <v>0</v>
      </c>
      <c r="AK1563" s="46">
        <v>8717.41</v>
      </c>
      <c r="AL1563" s="46">
        <v>18575.990000000002</v>
      </c>
      <c r="AM1563" s="46">
        <v>6323829.9800000004</v>
      </c>
      <c r="AN1563" s="46">
        <v>15328496.48</v>
      </c>
      <c r="AO1563" s="46" t="s">
        <v>330</v>
      </c>
      <c r="AP1563" s="46" t="s">
        <v>63</v>
      </c>
      <c r="AQ1563" s="46"/>
      <c r="AR1563" s="46"/>
    </row>
    <row r="1564" spans="1:44" x14ac:dyDescent="0.2">
      <c r="A1564" s="46" t="s">
        <v>77</v>
      </c>
      <c r="B1564" s="46" t="s">
        <v>84</v>
      </c>
      <c r="C1564" s="46" t="s">
        <v>84</v>
      </c>
      <c r="D1564" s="46" t="s">
        <v>562</v>
      </c>
      <c r="E1564" s="46" t="s">
        <v>86</v>
      </c>
      <c r="F1564" s="46" t="s">
        <v>78</v>
      </c>
      <c r="G1564" s="46" t="s">
        <v>563</v>
      </c>
      <c r="H1564" s="46" t="s">
        <v>62</v>
      </c>
      <c r="I1564" s="46" t="s">
        <v>282</v>
      </c>
      <c r="J1564" s="46" t="s">
        <v>243</v>
      </c>
      <c r="K1564" s="46" t="s">
        <v>47</v>
      </c>
      <c r="L1564" s="46" t="s">
        <v>62</v>
      </c>
      <c r="M1564" s="46" t="s">
        <v>600</v>
      </c>
      <c r="N1564" s="46" t="s">
        <v>601</v>
      </c>
      <c r="O1564" s="46" t="s">
        <v>63</v>
      </c>
      <c r="P1564" s="46" t="s">
        <v>597</v>
      </c>
      <c r="Q1564" s="46" t="s">
        <v>598</v>
      </c>
      <c r="R1564" s="46" t="s">
        <v>84</v>
      </c>
      <c r="S1564" s="46" t="s">
        <v>99</v>
      </c>
      <c r="T1564" s="46" t="s">
        <v>48</v>
      </c>
      <c r="U1564" s="46" t="s">
        <v>31</v>
      </c>
      <c r="V1564" s="46" t="s">
        <v>32</v>
      </c>
      <c r="W1564" s="46" t="s">
        <v>598</v>
      </c>
      <c r="X1564" s="46" t="s">
        <v>84</v>
      </c>
      <c r="Y1564" s="46" t="s">
        <v>562</v>
      </c>
      <c r="Z1564" s="46" t="s">
        <v>565</v>
      </c>
      <c r="AA1564" s="46" t="s">
        <v>599</v>
      </c>
      <c r="AB1564" s="46">
        <v>0</v>
      </c>
      <c r="AC1564" s="46">
        <v>-8717.41</v>
      </c>
      <c r="AD1564" s="46">
        <v>-8717.41</v>
      </c>
      <c r="AE1564" s="46">
        <v>-18575.990000000002</v>
      </c>
      <c r="AF1564" s="46">
        <v>-18575.990000000002</v>
      </c>
      <c r="AG1564" s="46">
        <v>8976170.0199999996</v>
      </c>
      <c r="AH1564" s="46">
        <v>8976170.0199999996</v>
      </c>
      <c r="AI1564" s="46" t="s">
        <v>96</v>
      </c>
      <c r="AJ1564" s="46">
        <v>0</v>
      </c>
      <c r="AK1564" s="46">
        <v>-8717.41</v>
      </c>
      <c r="AL1564" s="46">
        <v>-18575.990000000002</v>
      </c>
      <c r="AM1564" s="46">
        <v>8976170.0199999996</v>
      </c>
      <c r="AN1564" s="46">
        <v>-28496.48</v>
      </c>
      <c r="AO1564" s="46" t="s">
        <v>601</v>
      </c>
      <c r="AP1564" s="46" t="s">
        <v>63</v>
      </c>
      <c r="AQ1564" s="46"/>
      <c r="AR1564" s="46"/>
    </row>
    <row r="1565" spans="1:44" x14ac:dyDescent="0.2">
      <c r="A1565" s="46" t="s">
        <v>77</v>
      </c>
      <c r="B1565" s="46" t="s">
        <v>84</v>
      </c>
      <c r="C1565" s="46" t="s">
        <v>84</v>
      </c>
      <c r="D1565" s="46" t="s">
        <v>562</v>
      </c>
      <c r="E1565" s="46" t="s">
        <v>86</v>
      </c>
      <c r="F1565" s="46" t="s">
        <v>78</v>
      </c>
      <c r="G1565" s="46" t="s">
        <v>563</v>
      </c>
      <c r="H1565" s="46" t="s">
        <v>62</v>
      </c>
      <c r="I1565" s="46" t="s">
        <v>282</v>
      </c>
      <c r="J1565" s="46" t="s">
        <v>243</v>
      </c>
      <c r="K1565" s="46" t="s">
        <v>47</v>
      </c>
      <c r="L1565" s="46" t="s">
        <v>62</v>
      </c>
      <c r="M1565" s="46" t="s">
        <v>333</v>
      </c>
      <c r="N1565" s="46" t="s">
        <v>334</v>
      </c>
      <c r="O1565" s="46" t="s">
        <v>63</v>
      </c>
      <c r="P1565" s="46" t="s">
        <v>597</v>
      </c>
      <c r="Q1565" s="46" t="s">
        <v>598</v>
      </c>
      <c r="R1565" s="46" t="s">
        <v>84</v>
      </c>
      <c r="S1565" s="46" t="s">
        <v>99</v>
      </c>
      <c r="T1565" s="46" t="s">
        <v>48</v>
      </c>
      <c r="U1565" s="46" t="s">
        <v>31</v>
      </c>
      <c r="V1565" s="46" t="s">
        <v>106</v>
      </c>
      <c r="W1565" s="46" t="s">
        <v>598</v>
      </c>
      <c r="X1565" s="46" t="s">
        <v>84</v>
      </c>
      <c r="Y1565" s="46" t="s">
        <v>562</v>
      </c>
      <c r="Z1565" s="46" t="s">
        <v>565</v>
      </c>
      <c r="AA1565" s="46" t="s">
        <v>599</v>
      </c>
      <c r="AB1565" s="46">
        <v>0</v>
      </c>
      <c r="AC1565" s="46">
        <v>0</v>
      </c>
      <c r="AD1565" s="46">
        <v>0</v>
      </c>
      <c r="AE1565" s="46">
        <v>0</v>
      </c>
      <c r="AF1565" s="46">
        <v>0</v>
      </c>
      <c r="AG1565" s="46">
        <v>15300000</v>
      </c>
      <c r="AH1565" s="46">
        <v>15300000</v>
      </c>
      <c r="AI1565" s="46" t="s">
        <v>96</v>
      </c>
      <c r="AJ1565" s="46">
        <v>0</v>
      </c>
      <c r="AK1565" s="46">
        <v>0</v>
      </c>
      <c r="AL1565" s="46">
        <v>0</v>
      </c>
      <c r="AM1565" s="46">
        <v>15300000</v>
      </c>
      <c r="AN1565" s="46">
        <v>15300000</v>
      </c>
      <c r="AO1565" s="46" t="s">
        <v>335</v>
      </c>
      <c r="AP1565" s="46" t="s">
        <v>63</v>
      </c>
      <c r="AQ1565" s="46"/>
      <c r="AR1565" s="46"/>
    </row>
    <row r="1566" spans="1:44" x14ac:dyDescent="0.2">
      <c r="A1566" s="46" t="s">
        <v>77</v>
      </c>
      <c r="B1566" s="46" t="s">
        <v>84</v>
      </c>
      <c r="C1566" s="46" t="s">
        <v>84</v>
      </c>
      <c r="D1566" s="46" t="s">
        <v>562</v>
      </c>
      <c r="E1566" s="46" t="s">
        <v>86</v>
      </c>
      <c r="F1566" s="46" t="s">
        <v>78</v>
      </c>
      <c r="G1566" s="46" t="s">
        <v>563</v>
      </c>
      <c r="H1566" s="46" t="s">
        <v>62</v>
      </c>
      <c r="I1566" s="46" t="s">
        <v>282</v>
      </c>
      <c r="J1566" s="46" t="s">
        <v>243</v>
      </c>
      <c r="K1566" s="46" t="s">
        <v>47</v>
      </c>
      <c r="L1566" s="46" t="s">
        <v>62</v>
      </c>
      <c r="M1566" s="46" t="s">
        <v>251</v>
      </c>
      <c r="N1566" s="46" t="s">
        <v>252</v>
      </c>
      <c r="O1566" s="46" t="s">
        <v>63</v>
      </c>
      <c r="P1566" s="46" t="s">
        <v>597</v>
      </c>
      <c r="Q1566" s="46" t="s">
        <v>598</v>
      </c>
      <c r="R1566" s="46" t="s">
        <v>84</v>
      </c>
      <c r="S1566" s="46" t="s">
        <v>99</v>
      </c>
      <c r="T1566" s="46" t="s">
        <v>48</v>
      </c>
      <c r="U1566" s="46" t="s">
        <v>31</v>
      </c>
      <c r="V1566" s="46" t="s">
        <v>106</v>
      </c>
      <c r="W1566" s="46" t="s">
        <v>598</v>
      </c>
      <c r="X1566" s="46" t="s">
        <v>84</v>
      </c>
      <c r="Y1566" s="46" t="s">
        <v>562</v>
      </c>
      <c r="Z1566" s="46" t="s">
        <v>565</v>
      </c>
      <c r="AA1566" s="46" t="s">
        <v>599</v>
      </c>
      <c r="AB1566" s="46">
        <v>16064151</v>
      </c>
      <c r="AC1566" s="46">
        <v>149085209.06999999</v>
      </c>
      <c r="AD1566" s="46">
        <v>149084488</v>
      </c>
      <c r="AE1566" s="46">
        <v>164384488</v>
      </c>
      <c r="AF1566" s="46">
        <v>164384488</v>
      </c>
      <c r="AG1566" s="46">
        <v>164384488</v>
      </c>
      <c r="AH1566" s="46">
        <v>164384488</v>
      </c>
      <c r="AI1566" s="46" t="s">
        <v>96</v>
      </c>
      <c r="AJ1566" s="46">
        <v>0</v>
      </c>
      <c r="AK1566" s="46">
        <v>16064151</v>
      </c>
      <c r="AL1566" s="46">
        <v>164384488</v>
      </c>
      <c r="AM1566" s="46">
        <v>164384488</v>
      </c>
      <c r="AN1566" s="46">
        <v>157811463</v>
      </c>
      <c r="AO1566" s="46" t="s">
        <v>253</v>
      </c>
      <c r="AP1566" s="46" t="s">
        <v>63</v>
      </c>
      <c r="AQ1566" s="46"/>
      <c r="AR1566" s="46"/>
    </row>
    <row r="1567" spans="1:44" x14ac:dyDescent="0.2">
      <c r="A1567" s="46" t="s">
        <v>77</v>
      </c>
      <c r="B1567" s="46" t="s">
        <v>84</v>
      </c>
      <c r="C1567" s="46" t="s">
        <v>84</v>
      </c>
      <c r="D1567" s="46" t="s">
        <v>562</v>
      </c>
      <c r="E1567" s="46" t="s">
        <v>86</v>
      </c>
      <c r="F1567" s="46" t="s">
        <v>78</v>
      </c>
      <c r="G1567" s="46" t="s">
        <v>563</v>
      </c>
      <c r="H1567" s="46" t="s">
        <v>62</v>
      </c>
      <c r="I1567" s="46" t="s">
        <v>282</v>
      </c>
      <c r="J1567" s="46" t="s">
        <v>243</v>
      </c>
      <c r="K1567" s="46" t="s">
        <v>47</v>
      </c>
      <c r="L1567" s="46" t="s">
        <v>62</v>
      </c>
      <c r="M1567" s="46" t="s">
        <v>163</v>
      </c>
      <c r="N1567" s="46" t="s">
        <v>164</v>
      </c>
      <c r="O1567" s="46" t="s">
        <v>63</v>
      </c>
      <c r="P1567" s="46" t="s">
        <v>597</v>
      </c>
      <c r="Q1567" s="46" t="s">
        <v>598</v>
      </c>
      <c r="R1567" s="46" t="s">
        <v>84</v>
      </c>
      <c r="S1567" s="46" t="s">
        <v>99</v>
      </c>
      <c r="T1567" s="46" t="s">
        <v>48</v>
      </c>
      <c r="U1567" s="46" t="s">
        <v>31</v>
      </c>
      <c r="V1567" s="46" t="s">
        <v>106</v>
      </c>
      <c r="W1567" s="46" t="s">
        <v>598</v>
      </c>
      <c r="X1567" s="46" t="s">
        <v>84</v>
      </c>
      <c r="Y1567" s="46" t="s">
        <v>562</v>
      </c>
      <c r="Z1567" s="46" t="s">
        <v>565</v>
      </c>
      <c r="AA1567" s="46" t="s">
        <v>599</v>
      </c>
      <c r="AB1567" s="46">
        <v>276914254.50999999</v>
      </c>
      <c r="AC1567" s="46">
        <v>412377189.77999997</v>
      </c>
      <c r="AD1567" s="46">
        <v>412649257.97000003</v>
      </c>
      <c r="AE1567" s="46">
        <v>428140057.56999999</v>
      </c>
      <c r="AF1567" s="46">
        <v>429148211.94999999</v>
      </c>
      <c r="AG1567" s="46">
        <v>429844064.76999998</v>
      </c>
      <c r="AH1567" s="46">
        <v>431709677.88999999</v>
      </c>
      <c r="AI1567" s="46" t="s">
        <v>96</v>
      </c>
      <c r="AJ1567" s="46">
        <v>0</v>
      </c>
      <c r="AK1567" s="46">
        <v>277091759.01999998</v>
      </c>
      <c r="AL1567" s="46">
        <v>427952088.63999999</v>
      </c>
      <c r="AM1567" s="46">
        <v>429580365.04000002</v>
      </c>
      <c r="AN1567" s="46">
        <v>539201938.5</v>
      </c>
      <c r="AO1567" s="46" t="s">
        <v>165</v>
      </c>
      <c r="AP1567" s="46" t="s">
        <v>63</v>
      </c>
      <c r="AQ1567" s="46"/>
      <c r="AR1567" s="46"/>
    </row>
    <row r="1568" spans="1:44" x14ac:dyDescent="0.2">
      <c r="A1568" s="46" t="s">
        <v>77</v>
      </c>
      <c r="B1568" s="46" t="s">
        <v>84</v>
      </c>
      <c r="C1568" s="46" t="s">
        <v>84</v>
      </c>
      <c r="D1568" s="46" t="s">
        <v>562</v>
      </c>
      <c r="E1568" s="46" t="s">
        <v>86</v>
      </c>
      <c r="F1568" s="46" t="s">
        <v>78</v>
      </c>
      <c r="G1568" s="46" t="s">
        <v>563</v>
      </c>
      <c r="H1568" s="46" t="s">
        <v>62</v>
      </c>
      <c r="I1568" s="46" t="s">
        <v>282</v>
      </c>
      <c r="J1568" s="46" t="s">
        <v>243</v>
      </c>
      <c r="K1568" s="46" t="s">
        <v>47</v>
      </c>
      <c r="L1568" s="46" t="s">
        <v>62</v>
      </c>
      <c r="M1568" s="46" t="s">
        <v>204</v>
      </c>
      <c r="N1568" s="46" t="s">
        <v>602</v>
      </c>
      <c r="O1568" s="46" t="s">
        <v>207</v>
      </c>
      <c r="P1568" s="46" t="s">
        <v>597</v>
      </c>
      <c r="Q1568" s="46" t="s">
        <v>598</v>
      </c>
      <c r="R1568" s="46" t="s">
        <v>84</v>
      </c>
      <c r="S1568" s="46" t="s">
        <v>99</v>
      </c>
      <c r="T1568" s="46" t="s">
        <v>169</v>
      </c>
      <c r="U1568" s="46" t="s">
        <v>170</v>
      </c>
      <c r="V1568" s="46" t="s">
        <v>32</v>
      </c>
      <c r="W1568" s="46" t="s">
        <v>598</v>
      </c>
      <c r="X1568" s="46" t="s">
        <v>84</v>
      </c>
      <c r="Y1568" s="46" t="s">
        <v>562</v>
      </c>
      <c r="Z1568" s="46" t="s">
        <v>565</v>
      </c>
      <c r="AA1568" s="46" t="s">
        <v>599</v>
      </c>
      <c r="AB1568" s="46">
        <v>0</v>
      </c>
      <c r="AC1568" s="46">
        <v>0</v>
      </c>
      <c r="AD1568" s="46">
        <v>0</v>
      </c>
      <c r="AE1568" s="46">
        <v>0</v>
      </c>
      <c r="AF1568" s="46">
        <v>0</v>
      </c>
      <c r="AG1568" s="46">
        <v>0</v>
      </c>
      <c r="AH1568" s="46">
        <v>150788964.22999999</v>
      </c>
      <c r="AI1568" s="46" t="s">
        <v>96</v>
      </c>
      <c r="AJ1568" s="46">
        <v>0</v>
      </c>
      <c r="AK1568" s="46">
        <v>0</v>
      </c>
      <c r="AL1568" s="46">
        <v>0</v>
      </c>
      <c r="AM1568" s="46">
        <v>0</v>
      </c>
      <c r="AN1568" s="46">
        <v>133247278.33</v>
      </c>
      <c r="AO1568" s="46" t="s">
        <v>206</v>
      </c>
      <c r="AP1568" s="46" t="s">
        <v>341</v>
      </c>
      <c r="AQ1568" s="46" t="s">
        <v>581</v>
      </c>
      <c r="AR1568" s="46" t="s">
        <v>581</v>
      </c>
    </row>
    <row r="1569" spans="1:44" x14ac:dyDescent="0.2">
      <c r="A1569" s="46" t="s">
        <v>77</v>
      </c>
      <c r="B1569" s="46" t="s">
        <v>84</v>
      </c>
      <c r="C1569" s="46" t="s">
        <v>84</v>
      </c>
      <c r="D1569" s="46" t="s">
        <v>562</v>
      </c>
      <c r="E1569" s="46" t="s">
        <v>86</v>
      </c>
      <c r="F1569" s="46" t="s">
        <v>78</v>
      </c>
      <c r="G1569" s="46" t="s">
        <v>563</v>
      </c>
      <c r="H1569" s="46" t="s">
        <v>62</v>
      </c>
      <c r="I1569" s="46" t="s">
        <v>282</v>
      </c>
      <c r="J1569" s="46" t="s">
        <v>243</v>
      </c>
      <c r="K1569" s="46" t="s">
        <v>47</v>
      </c>
      <c r="L1569" s="46" t="s">
        <v>62</v>
      </c>
      <c r="M1569" s="46" t="s">
        <v>204</v>
      </c>
      <c r="N1569" s="46" t="s">
        <v>603</v>
      </c>
      <c r="O1569" s="46" t="s">
        <v>587</v>
      </c>
      <c r="P1569" s="46" t="s">
        <v>597</v>
      </c>
      <c r="Q1569" s="46" t="s">
        <v>598</v>
      </c>
      <c r="R1569" s="46" t="s">
        <v>84</v>
      </c>
      <c r="S1569" s="46" t="s">
        <v>99</v>
      </c>
      <c r="T1569" s="46" t="s">
        <v>169</v>
      </c>
      <c r="U1569" s="46" t="s">
        <v>170</v>
      </c>
      <c r="V1569" s="46" t="s">
        <v>32</v>
      </c>
      <c r="W1569" s="46" t="s">
        <v>598</v>
      </c>
      <c r="X1569" s="46" t="s">
        <v>84</v>
      </c>
      <c r="Y1569" s="46" t="s">
        <v>562</v>
      </c>
      <c r="Z1569" s="46" t="s">
        <v>565</v>
      </c>
      <c r="AA1569" s="46" t="s">
        <v>599</v>
      </c>
      <c r="AB1569" s="46">
        <v>0</v>
      </c>
      <c r="AC1569" s="46">
        <v>0</v>
      </c>
      <c r="AD1569" s="46">
        <v>17648440.890000001</v>
      </c>
      <c r="AE1569" s="46">
        <v>51888412.57</v>
      </c>
      <c r="AF1569" s="46">
        <v>58071083.350000001</v>
      </c>
      <c r="AG1569" s="46">
        <v>74114161.780000001</v>
      </c>
      <c r="AH1569" s="46">
        <v>97222928.640000001</v>
      </c>
      <c r="AI1569" s="46" t="s">
        <v>96</v>
      </c>
      <c r="AJ1569" s="46">
        <v>0</v>
      </c>
      <c r="AK1569" s="46">
        <v>0</v>
      </c>
      <c r="AL1569" s="46">
        <v>43071843.350000001</v>
      </c>
      <c r="AM1569" s="46">
        <v>67795636.670000002</v>
      </c>
      <c r="AN1569" s="46">
        <v>135424595.34999999</v>
      </c>
      <c r="AO1569" s="46" t="s">
        <v>206</v>
      </c>
      <c r="AP1569" s="46" t="s">
        <v>604</v>
      </c>
      <c r="AQ1569" s="46" t="s">
        <v>605</v>
      </c>
      <c r="AR1569" s="46" t="s">
        <v>606</v>
      </c>
    </row>
    <row r="1570" spans="1:44" x14ac:dyDescent="0.2">
      <c r="A1570" s="46" t="s">
        <v>77</v>
      </c>
      <c r="B1570" s="46" t="s">
        <v>84</v>
      </c>
      <c r="C1570" s="46" t="s">
        <v>84</v>
      </c>
      <c r="D1570" s="46" t="s">
        <v>562</v>
      </c>
      <c r="E1570" s="46" t="s">
        <v>86</v>
      </c>
      <c r="F1570" s="46" t="s">
        <v>78</v>
      </c>
      <c r="G1570" s="46" t="s">
        <v>563</v>
      </c>
      <c r="H1570" s="46" t="s">
        <v>62</v>
      </c>
      <c r="I1570" s="46" t="s">
        <v>282</v>
      </c>
      <c r="J1570" s="46" t="s">
        <v>243</v>
      </c>
      <c r="K1570" s="46" t="s">
        <v>47</v>
      </c>
      <c r="L1570" s="46" t="s">
        <v>62</v>
      </c>
      <c r="M1570" s="46" t="s">
        <v>204</v>
      </c>
      <c r="N1570" s="46" t="s">
        <v>607</v>
      </c>
      <c r="O1570" s="46" t="s">
        <v>96</v>
      </c>
      <c r="P1570" s="46" t="s">
        <v>597</v>
      </c>
      <c r="Q1570" s="46" t="s">
        <v>598</v>
      </c>
      <c r="R1570" s="46" t="s">
        <v>84</v>
      </c>
      <c r="S1570" s="46" t="s">
        <v>99</v>
      </c>
      <c r="T1570" s="46" t="s">
        <v>169</v>
      </c>
      <c r="U1570" s="46" t="s">
        <v>170</v>
      </c>
      <c r="V1570" s="46" t="s">
        <v>32</v>
      </c>
      <c r="W1570" s="46" t="s">
        <v>598</v>
      </c>
      <c r="X1570" s="46" t="s">
        <v>84</v>
      </c>
      <c r="Y1570" s="46" t="s">
        <v>562</v>
      </c>
      <c r="Z1570" s="46" t="s">
        <v>565</v>
      </c>
      <c r="AA1570" s="46" t="s">
        <v>599</v>
      </c>
      <c r="AB1570" s="46">
        <v>0</v>
      </c>
      <c r="AC1570" s="46">
        <v>8717.41</v>
      </c>
      <c r="AD1570" s="46">
        <v>8717.41</v>
      </c>
      <c r="AE1570" s="46">
        <v>18575.990000000002</v>
      </c>
      <c r="AF1570" s="46">
        <v>18575.990000000002</v>
      </c>
      <c r="AG1570" s="46">
        <v>23829.98</v>
      </c>
      <c r="AH1570" s="46">
        <v>23829.98</v>
      </c>
      <c r="AI1570" s="46" t="s">
        <v>96</v>
      </c>
      <c r="AJ1570" s="46">
        <v>0</v>
      </c>
      <c r="AK1570" s="46">
        <v>8717.41</v>
      </c>
      <c r="AL1570" s="46">
        <v>18575.990000000002</v>
      </c>
      <c r="AM1570" s="46">
        <v>23829.98</v>
      </c>
      <c r="AN1570" s="46">
        <v>28496.48</v>
      </c>
      <c r="AO1570" s="46" t="s">
        <v>206</v>
      </c>
      <c r="AP1570" s="46" t="s">
        <v>608</v>
      </c>
      <c r="AQ1570" s="46" t="s">
        <v>609</v>
      </c>
      <c r="AR1570" s="46" t="s">
        <v>610</v>
      </c>
    </row>
    <row r="1571" spans="1:44" x14ac:dyDescent="0.2">
      <c r="A1571" s="46" t="s">
        <v>77</v>
      </c>
      <c r="B1571" s="46" t="s">
        <v>84</v>
      </c>
      <c r="C1571" s="46" t="s">
        <v>84</v>
      </c>
      <c r="D1571" s="46" t="s">
        <v>562</v>
      </c>
      <c r="E1571" s="46" t="s">
        <v>86</v>
      </c>
      <c r="F1571" s="46" t="s">
        <v>78</v>
      </c>
      <c r="G1571" s="46" t="s">
        <v>563</v>
      </c>
      <c r="H1571" s="46" t="s">
        <v>62</v>
      </c>
      <c r="I1571" s="46" t="s">
        <v>282</v>
      </c>
      <c r="J1571" s="46" t="s">
        <v>243</v>
      </c>
      <c r="K1571" s="46" t="s">
        <v>47</v>
      </c>
      <c r="L1571" s="46" t="s">
        <v>62</v>
      </c>
      <c r="M1571" s="46" t="s">
        <v>204</v>
      </c>
      <c r="N1571" s="46" t="s">
        <v>611</v>
      </c>
      <c r="O1571" s="46" t="s">
        <v>612</v>
      </c>
      <c r="P1571" s="46" t="s">
        <v>597</v>
      </c>
      <c r="Q1571" s="46" t="s">
        <v>598</v>
      </c>
      <c r="R1571" s="46" t="s">
        <v>84</v>
      </c>
      <c r="S1571" s="46" t="s">
        <v>99</v>
      </c>
      <c r="T1571" s="46" t="s">
        <v>169</v>
      </c>
      <c r="U1571" s="46" t="s">
        <v>170</v>
      </c>
      <c r="V1571" s="46" t="s">
        <v>32</v>
      </c>
      <c r="W1571" s="46" t="s">
        <v>598</v>
      </c>
      <c r="X1571" s="46" t="s">
        <v>84</v>
      </c>
      <c r="Y1571" s="46" t="s">
        <v>562</v>
      </c>
      <c r="Z1571" s="46" t="s">
        <v>565</v>
      </c>
      <c r="AA1571" s="46" t="s">
        <v>599</v>
      </c>
      <c r="AB1571" s="46">
        <v>0</v>
      </c>
      <c r="AC1571" s="46">
        <v>721.07</v>
      </c>
      <c r="AD1571" s="46">
        <v>0</v>
      </c>
      <c r="AE1571" s="46">
        <v>0</v>
      </c>
      <c r="AF1571" s="46">
        <v>0</v>
      </c>
      <c r="AG1571" s="46">
        <v>0</v>
      </c>
      <c r="AH1571" s="46">
        <v>0</v>
      </c>
      <c r="AI1571" s="46" t="s">
        <v>96</v>
      </c>
      <c r="AJ1571" s="46">
        <v>0</v>
      </c>
      <c r="AK1571" s="46">
        <v>0</v>
      </c>
      <c r="AL1571" s="46">
        <v>0</v>
      </c>
      <c r="AM1571" s="46">
        <v>0</v>
      </c>
      <c r="AN1571" s="46">
        <v>123810.59</v>
      </c>
      <c r="AO1571" s="46" t="s">
        <v>206</v>
      </c>
      <c r="AP1571" s="46" t="s">
        <v>613</v>
      </c>
      <c r="AQ1571" s="46" t="s">
        <v>614</v>
      </c>
      <c r="AR1571" s="46" t="s">
        <v>615</v>
      </c>
    </row>
    <row r="1572" spans="1:44" x14ac:dyDescent="0.2">
      <c r="A1572" s="46" t="s">
        <v>77</v>
      </c>
      <c r="B1572" s="46" t="s">
        <v>84</v>
      </c>
      <c r="C1572" s="46" t="s">
        <v>84</v>
      </c>
      <c r="D1572" s="46" t="s">
        <v>562</v>
      </c>
      <c r="E1572" s="46" t="s">
        <v>86</v>
      </c>
      <c r="F1572" s="46" t="s">
        <v>78</v>
      </c>
      <c r="G1572" s="46" t="s">
        <v>563</v>
      </c>
      <c r="H1572" s="46" t="s">
        <v>62</v>
      </c>
      <c r="I1572" s="46" t="s">
        <v>282</v>
      </c>
      <c r="J1572" s="46" t="s">
        <v>243</v>
      </c>
      <c r="K1572" s="46" t="s">
        <v>47</v>
      </c>
      <c r="L1572" s="46" t="s">
        <v>62</v>
      </c>
      <c r="M1572" s="46" t="s">
        <v>204</v>
      </c>
      <c r="N1572" s="46" t="s">
        <v>432</v>
      </c>
      <c r="O1572" s="46" t="s">
        <v>616</v>
      </c>
      <c r="P1572" s="46" t="s">
        <v>617</v>
      </c>
      <c r="Q1572" s="46" t="s">
        <v>598</v>
      </c>
      <c r="R1572" s="46" t="s">
        <v>84</v>
      </c>
      <c r="S1572" s="46" t="s">
        <v>99</v>
      </c>
      <c r="T1572" s="46" t="s">
        <v>169</v>
      </c>
      <c r="U1572" s="46" t="s">
        <v>170</v>
      </c>
      <c r="V1572" s="46" t="s">
        <v>32</v>
      </c>
      <c r="W1572" s="46" t="s">
        <v>598</v>
      </c>
      <c r="X1572" s="46" t="s">
        <v>84</v>
      </c>
      <c r="Y1572" s="46" t="s">
        <v>562</v>
      </c>
      <c r="Z1572" s="46" t="s">
        <v>565</v>
      </c>
      <c r="AA1572" s="46" t="s">
        <v>618</v>
      </c>
      <c r="AB1572" s="46">
        <v>0</v>
      </c>
      <c r="AC1572" s="46">
        <v>0</v>
      </c>
      <c r="AD1572" s="46">
        <v>0</v>
      </c>
      <c r="AE1572" s="46">
        <v>0</v>
      </c>
      <c r="AF1572" s="46">
        <v>0</v>
      </c>
      <c r="AG1572" s="46">
        <v>0</v>
      </c>
      <c r="AH1572" s="46">
        <v>0</v>
      </c>
      <c r="AI1572" s="46" t="s">
        <v>96</v>
      </c>
      <c r="AJ1572" s="46">
        <v>0</v>
      </c>
      <c r="AK1572" s="46">
        <v>8525.6</v>
      </c>
      <c r="AL1572" s="46">
        <v>0</v>
      </c>
      <c r="AM1572" s="46">
        <v>0</v>
      </c>
      <c r="AN1572" s="46">
        <v>0</v>
      </c>
      <c r="AO1572" s="46" t="s">
        <v>206</v>
      </c>
      <c r="AP1572" s="46" t="s">
        <v>63</v>
      </c>
      <c r="AQ1572" s="46"/>
      <c r="AR1572" s="46"/>
    </row>
    <row r="1573" spans="1:44" x14ac:dyDescent="0.2">
      <c r="A1573" s="46" t="s">
        <v>77</v>
      </c>
      <c r="B1573" s="46" t="s">
        <v>84</v>
      </c>
      <c r="C1573" s="46" t="s">
        <v>84</v>
      </c>
      <c r="D1573" s="46" t="s">
        <v>562</v>
      </c>
      <c r="E1573" s="46" t="s">
        <v>86</v>
      </c>
      <c r="F1573" s="46" t="s">
        <v>78</v>
      </c>
      <c r="G1573" s="46" t="s">
        <v>563</v>
      </c>
      <c r="H1573" s="46" t="s">
        <v>62</v>
      </c>
      <c r="I1573" s="46" t="s">
        <v>282</v>
      </c>
      <c r="J1573" s="46" t="s">
        <v>243</v>
      </c>
      <c r="K1573" s="46" t="s">
        <v>47</v>
      </c>
      <c r="L1573" s="46" t="s">
        <v>62</v>
      </c>
      <c r="M1573" s="46" t="s">
        <v>204</v>
      </c>
      <c r="N1573" s="46" t="s">
        <v>619</v>
      </c>
      <c r="O1573" s="46" t="s">
        <v>620</v>
      </c>
      <c r="P1573" s="46" t="s">
        <v>597</v>
      </c>
      <c r="Q1573" s="46" t="s">
        <v>598</v>
      </c>
      <c r="R1573" s="46" t="s">
        <v>84</v>
      </c>
      <c r="S1573" s="46" t="s">
        <v>99</v>
      </c>
      <c r="T1573" s="46" t="s">
        <v>169</v>
      </c>
      <c r="U1573" s="46" t="s">
        <v>170</v>
      </c>
      <c r="V1573" s="46" t="s">
        <v>32</v>
      </c>
      <c r="W1573" s="46" t="s">
        <v>598</v>
      </c>
      <c r="X1573" s="46" t="s">
        <v>84</v>
      </c>
      <c r="Y1573" s="46" t="s">
        <v>562</v>
      </c>
      <c r="Z1573" s="46" t="s">
        <v>565</v>
      </c>
      <c r="AA1573" s="46" t="s">
        <v>599</v>
      </c>
      <c r="AB1573" s="46">
        <v>0</v>
      </c>
      <c r="AC1573" s="46">
        <v>15275.42</v>
      </c>
      <c r="AD1573" s="46">
        <v>16728.86</v>
      </c>
      <c r="AE1573" s="46">
        <v>20984.97</v>
      </c>
      <c r="AF1573" s="46">
        <v>83651.850000000006</v>
      </c>
      <c r="AG1573" s="46">
        <v>280779.03999999998</v>
      </c>
      <c r="AH1573" s="46">
        <v>501867.53</v>
      </c>
      <c r="AI1573" s="46" t="s">
        <v>96</v>
      </c>
      <c r="AJ1573" s="46">
        <v>0</v>
      </c>
      <c r="AK1573" s="46">
        <v>0</v>
      </c>
      <c r="AL1573" s="46">
        <v>19426.53</v>
      </c>
      <c r="AM1573" s="46">
        <v>177872.63</v>
      </c>
      <c r="AN1573" s="46">
        <v>1109155.95</v>
      </c>
      <c r="AO1573" s="46" t="s">
        <v>206</v>
      </c>
      <c r="AP1573" s="46" t="s">
        <v>63</v>
      </c>
      <c r="AQ1573" s="46"/>
      <c r="AR1573" s="46" t="s">
        <v>621</v>
      </c>
    </row>
    <row r="1574" spans="1:44" x14ac:dyDescent="0.2">
      <c r="A1574" s="46" t="s">
        <v>77</v>
      </c>
      <c r="B1574" s="46" t="s">
        <v>84</v>
      </c>
      <c r="C1574" s="46" t="s">
        <v>84</v>
      </c>
      <c r="D1574" s="46" t="s">
        <v>562</v>
      </c>
      <c r="E1574" s="46" t="s">
        <v>86</v>
      </c>
      <c r="F1574" s="46" t="s">
        <v>78</v>
      </c>
      <c r="G1574" s="46" t="s">
        <v>563</v>
      </c>
      <c r="H1574" s="46" t="s">
        <v>62</v>
      </c>
      <c r="I1574" s="46" t="s">
        <v>282</v>
      </c>
      <c r="J1574" s="46" t="s">
        <v>243</v>
      </c>
      <c r="K1574" s="46" t="s">
        <v>47</v>
      </c>
      <c r="L1574" s="46" t="s">
        <v>62</v>
      </c>
      <c r="M1574" s="46" t="s">
        <v>204</v>
      </c>
      <c r="N1574" s="46" t="s">
        <v>622</v>
      </c>
      <c r="O1574" s="46" t="s">
        <v>623</v>
      </c>
      <c r="P1574" s="46" t="s">
        <v>597</v>
      </c>
      <c r="Q1574" s="46" t="s">
        <v>598</v>
      </c>
      <c r="R1574" s="46" t="s">
        <v>84</v>
      </c>
      <c r="S1574" s="46" t="s">
        <v>99</v>
      </c>
      <c r="T1574" s="46" t="s">
        <v>169</v>
      </c>
      <c r="U1574" s="46" t="s">
        <v>170</v>
      </c>
      <c r="V1574" s="46" t="s">
        <v>32</v>
      </c>
      <c r="W1574" s="46" t="s">
        <v>598</v>
      </c>
      <c r="X1574" s="46" t="s">
        <v>84</v>
      </c>
      <c r="Y1574" s="46" t="s">
        <v>562</v>
      </c>
      <c r="Z1574" s="46" t="s">
        <v>565</v>
      </c>
      <c r="AA1574" s="46" t="s">
        <v>599</v>
      </c>
      <c r="AB1574" s="46">
        <v>0</v>
      </c>
      <c r="AC1574" s="46">
        <v>0</v>
      </c>
      <c r="AD1574" s="46">
        <v>0</v>
      </c>
      <c r="AE1574" s="46">
        <v>0</v>
      </c>
      <c r="AF1574" s="46">
        <v>1499999.38</v>
      </c>
      <c r="AG1574" s="46">
        <v>1499999.38</v>
      </c>
      <c r="AH1574" s="46">
        <v>1499999.38</v>
      </c>
      <c r="AI1574" s="46" t="s">
        <v>96</v>
      </c>
      <c r="AJ1574" s="46">
        <v>0</v>
      </c>
      <c r="AK1574" s="46">
        <v>0</v>
      </c>
      <c r="AL1574" s="46">
        <v>0</v>
      </c>
      <c r="AM1574" s="46">
        <v>1499999.38</v>
      </c>
      <c r="AN1574" s="46">
        <v>10399419.92</v>
      </c>
      <c r="AO1574" s="46" t="s">
        <v>206</v>
      </c>
      <c r="AP1574" s="46" t="s">
        <v>63</v>
      </c>
      <c r="AQ1574" s="46"/>
      <c r="AR1574" s="46" t="s">
        <v>624</v>
      </c>
    </row>
    <row r="1575" spans="1:44" x14ac:dyDescent="0.2">
      <c r="A1575" s="46" t="s">
        <v>77</v>
      </c>
      <c r="B1575" s="46" t="s">
        <v>84</v>
      </c>
      <c r="C1575" s="46" t="s">
        <v>84</v>
      </c>
      <c r="D1575" s="46" t="s">
        <v>562</v>
      </c>
      <c r="E1575" s="46" t="s">
        <v>86</v>
      </c>
      <c r="F1575" s="46" t="s">
        <v>78</v>
      </c>
      <c r="G1575" s="46" t="s">
        <v>563</v>
      </c>
      <c r="H1575" s="46" t="s">
        <v>62</v>
      </c>
      <c r="I1575" s="46" t="s">
        <v>282</v>
      </c>
      <c r="J1575" s="46" t="s">
        <v>243</v>
      </c>
      <c r="K1575" s="46" t="s">
        <v>47</v>
      </c>
      <c r="L1575" s="46" t="s">
        <v>62</v>
      </c>
      <c r="M1575" s="46" t="s">
        <v>212</v>
      </c>
      <c r="N1575" s="46" t="s">
        <v>213</v>
      </c>
      <c r="O1575" s="46" t="s">
        <v>63</v>
      </c>
      <c r="P1575" s="46" t="s">
        <v>597</v>
      </c>
      <c r="Q1575" s="46" t="s">
        <v>598</v>
      </c>
      <c r="R1575" s="46" t="s">
        <v>84</v>
      </c>
      <c r="S1575" s="46" t="s">
        <v>99</v>
      </c>
      <c r="T1575" s="46" t="s">
        <v>169</v>
      </c>
      <c r="U1575" s="46" t="s">
        <v>170</v>
      </c>
      <c r="V1575" s="46" t="s">
        <v>106</v>
      </c>
      <c r="W1575" s="46" t="s">
        <v>598</v>
      </c>
      <c r="X1575" s="46" t="s">
        <v>84</v>
      </c>
      <c r="Y1575" s="46" t="s">
        <v>562</v>
      </c>
      <c r="Z1575" s="46" t="s">
        <v>565</v>
      </c>
      <c r="AA1575" s="46" t="s">
        <v>599</v>
      </c>
      <c r="AB1575" s="46">
        <v>0</v>
      </c>
      <c r="AC1575" s="46">
        <v>24713.9</v>
      </c>
      <c r="AD1575" s="46">
        <v>17673887.16</v>
      </c>
      <c r="AE1575" s="46">
        <v>51927973.530000001</v>
      </c>
      <c r="AF1575" s="46">
        <v>59673310.57</v>
      </c>
      <c r="AG1575" s="46">
        <v>75918770.180000007</v>
      </c>
      <c r="AH1575" s="46">
        <v>250037589.75999999</v>
      </c>
      <c r="AI1575" s="46" t="s">
        <v>96</v>
      </c>
      <c r="AJ1575" s="46">
        <v>0</v>
      </c>
      <c r="AK1575" s="46">
        <v>17243.009999999998</v>
      </c>
      <c r="AL1575" s="46">
        <v>43109845.869999997</v>
      </c>
      <c r="AM1575" s="46">
        <v>69497338.659999996</v>
      </c>
      <c r="AN1575" s="46">
        <v>280332756.62</v>
      </c>
      <c r="AO1575" s="46" t="s">
        <v>214</v>
      </c>
      <c r="AP1575" s="46" t="s">
        <v>63</v>
      </c>
      <c r="AQ1575" s="46"/>
      <c r="AR1575" s="46"/>
    </row>
    <row r="1576" spans="1:44" x14ac:dyDescent="0.2">
      <c r="A1576" s="46" t="s">
        <v>77</v>
      </c>
      <c r="B1576" s="46" t="s">
        <v>84</v>
      </c>
      <c r="C1576" s="46" t="s">
        <v>84</v>
      </c>
      <c r="D1576" s="46" t="s">
        <v>562</v>
      </c>
      <c r="E1576" s="46" t="s">
        <v>86</v>
      </c>
      <c r="F1576" s="46" t="s">
        <v>78</v>
      </c>
      <c r="G1576" s="46" t="s">
        <v>563</v>
      </c>
      <c r="H1576" s="46" t="s">
        <v>62</v>
      </c>
      <c r="I1576" s="46" t="s">
        <v>282</v>
      </c>
      <c r="J1576" s="46" t="s">
        <v>243</v>
      </c>
      <c r="K1576" s="46" t="s">
        <v>47</v>
      </c>
      <c r="L1576" s="46" t="s">
        <v>62</v>
      </c>
      <c r="M1576" s="46" t="s">
        <v>347</v>
      </c>
      <c r="N1576" s="46" t="s">
        <v>625</v>
      </c>
      <c r="O1576" s="46" t="s">
        <v>626</v>
      </c>
      <c r="P1576" s="46" t="s">
        <v>597</v>
      </c>
      <c r="Q1576" s="46" t="s">
        <v>598</v>
      </c>
      <c r="R1576" s="46" t="s">
        <v>84</v>
      </c>
      <c r="S1576" s="46" t="s">
        <v>99</v>
      </c>
      <c r="T1576" s="46" t="s">
        <v>169</v>
      </c>
      <c r="U1576" s="46" t="s">
        <v>170</v>
      </c>
      <c r="V1576" s="46" t="s">
        <v>32</v>
      </c>
      <c r="W1576" s="46" t="s">
        <v>598</v>
      </c>
      <c r="X1576" s="46" t="s">
        <v>84</v>
      </c>
      <c r="Y1576" s="46" t="s">
        <v>562</v>
      </c>
      <c r="Z1576" s="46" t="s">
        <v>565</v>
      </c>
      <c r="AA1576" s="46" t="s">
        <v>599</v>
      </c>
      <c r="AB1576" s="46">
        <v>0</v>
      </c>
      <c r="AC1576" s="46">
        <v>0</v>
      </c>
      <c r="AD1576" s="46">
        <v>3500</v>
      </c>
      <c r="AE1576" s="46">
        <v>449000</v>
      </c>
      <c r="AF1576" s="46">
        <v>6307900</v>
      </c>
      <c r="AG1576" s="46">
        <v>8840126</v>
      </c>
      <c r="AH1576" s="46">
        <v>8847126</v>
      </c>
      <c r="AI1576" s="46" t="s">
        <v>96</v>
      </c>
      <c r="AJ1576" s="46">
        <v>0</v>
      </c>
      <c r="AK1576" s="46">
        <v>0</v>
      </c>
      <c r="AL1576" s="46">
        <v>449000</v>
      </c>
      <c r="AM1576" s="46">
        <v>6391400</v>
      </c>
      <c r="AN1576" s="46">
        <v>9491126</v>
      </c>
      <c r="AO1576" s="46" t="s">
        <v>349</v>
      </c>
      <c r="AP1576" s="46" t="s">
        <v>63</v>
      </c>
      <c r="AQ1576" s="46"/>
      <c r="AR1576" s="46" t="s">
        <v>627</v>
      </c>
    </row>
    <row r="1577" spans="1:44" x14ac:dyDescent="0.2">
      <c r="A1577" s="46" t="s">
        <v>77</v>
      </c>
      <c r="B1577" s="46" t="s">
        <v>84</v>
      </c>
      <c r="C1577" s="46" t="s">
        <v>84</v>
      </c>
      <c r="D1577" s="46" t="s">
        <v>562</v>
      </c>
      <c r="E1577" s="46" t="s">
        <v>86</v>
      </c>
      <c r="F1577" s="46" t="s">
        <v>78</v>
      </c>
      <c r="G1577" s="46" t="s">
        <v>563</v>
      </c>
      <c r="H1577" s="46" t="s">
        <v>62</v>
      </c>
      <c r="I1577" s="46" t="s">
        <v>282</v>
      </c>
      <c r="J1577" s="46" t="s">
        <v>243</v>
      </c>
      <c r="K1577" s="46" t="s">
        <v>47</v>
      </c>
      <c r="L1577" s="46" t="s">
        <v>62</v>
      </c>
      <c r="M1577" s="46" t="s">
        <v>352</v>
      </c>
      <c r="N1577" s="46" t="s">
        <v>353</v>
      </c>
      <c r="O1577" s="46" t="s">
        <v>63</v>
      </c>
      <c r="P1577" s="46" t="s">
        <v>597</v>
      </c>
      <c r="Q1577" s="46" t="s">
        <v>598</v>
      </c>
      <c r="R1577" s="46" t="s">
        <v>84</v>
      </c>
      <c r="S1577" s="46" t="s">
        <v>99</v>
      </c>
      <c r="T1577" s="46" t="s">
        <v>169</v>
      </c>
      <c r="U1577" s="46" t="s">
        <v>170</v>
      </c>
      <c r="V1577" s="46" t="s">
        <v>106</v>
      </c>
      <c r="W1577" s="46" t="s">
        <v>598</v>
      </c>
      <c r="X1577" s="46" t="s">
        <v>84</v>
      </c>
      <c r="Y1577" s="46" t="s">
        <v>562</v>
      </c>
      <c r="Z1577" s="46" t="s">
        <v>565</v>
      </c>
      <c r="AA1577" s="46" t="s">
        <v>599</v>
      </c>
      <c r="AB1577" s="46">
        <v>0</v>
      </c>
      <c r="AC1577" s="46">
        <v>0</v>
      </c>
      <c r="AD1577" s="46">
        <v>3500</v>
      </c>
      <c r="AE1577" s="46">
        <v>449000</v>
      </c>
      <c r="AF1577" s="46">
        <v>6307900</v>
      </c>
      <c r="AG1577" s="46">
        <v>8840126</v>
      </c>
      <c r="AH1577" s="46">
        <v>8847126</v>
      </c>
      <c r="AI1577" s="46" t="s">
        <v>96</v>
      </c>
      <c r="AJ1577" s="46">
        <v>0</v>
      </c>
      <c r="AK1577" s="46">
        <v>0</v>
      </c>
      <c r="AL1577" s="46">
        <v>449000</v>
      </c>
      <c r="AM1577" s="46">
        <v>6391400</v>
      </c>
      <c r="AN1577" s="46">
        <v>9491126</v>
      </c>
      <c r="AO1577" s="46" t="s">
        <v>354</v>
      </c>
      <c r="AP1577" s="46" t="s">
        <v>63</v>
      </c>
      <c r="AQ1577" s="46"/>
      <c r="AR1577" s="46"/>
    </row>
    <row r="1578" spans="1:44" x14ac:dyDescent="0.2">
      <c r="A1578" s="46" t="s">
        <v>77</v>
      </c>
      <c r="B1578" s="46" t="s">
        <v>84</v>
      </c>
      <c r="C1578" s="46" t="s">
        <v>84</v>
      </c>
      <c r="D1578" s="46" t="s">
        <v>562</v>
      </c>
      <c r="E1578" s="46" t="s">
        <v>86</v>
      </c>
      <c r="F1578" s="46" t="s">
        <v>78</v>
      </c>
      <c r="G1578" s="46" t="s">
        <v>563</v>
      </c>
      <c r="H1578" s="46" t="s">
        <v>62</v>
      </c>
      <c r="I1578" s="46" t="s">
        <v>282</v>
      </c>
      <c r="J1578" s="46" t="s">
        <v>243</v>
      </c>
      <c r="K1578" s="46" t="s">
        <v>47</v>
      </c>
      <c r="L1578" s="46" t="s">
        <v>62</v>
      </c>
      <c r="M1578" s="46" t="s">
        <v>254</v>
      </c>
      <c r="N1578" s="46" t="s">
        <v>255</v>
      </c>
      <c r="O1578" s="46" t="s">
        <v>207</v>
      </c>
      <c r="P1578" s="46" t="s">
        <v>597</v>
      </c>
      <c r="Q1578" s="46" t="s">
        <v>598</v>
      </c>
      <c r="R1578" s="46" t="s">
        <v>84</v>
      </c>
      <c r="S1578" s="46" t="s">
        <v>99</v>
      </c>
      <c r="T1578" s="46" t="s">
        <v>169</v>
      </c>
      <c r="U1578" s="46" t="s">
        <v>170</v>
      </c>
      <c r="V1578" s="46" t="s">
        <v>106</v>
      </c>
      <c r="W1578" s="46" t="s">
        <v>598</v>
      </c>
      <c r="X1578" s="46" t="s">
        <v>84</v>
      </c>
      <c r="Y1578" s="46" t="s">
        <v>562</v>
      </c>
      <c r="Z1578" s="46" t="s">
        <v>565</v>
      </c>
      <c r="AA1578" s="46" t="s">
        <v>599</v>
      </c>
      <c r="AB1578" s="46">
        <v>0</v>
      </c>
      <c r="AC1578" s="46">
        <v>0</v>
      </c>
      <c r="AD1578" s="46">
        <v>0</v>
      </c>
      <c r="AE1578" s="46">
        <v>0</v>
      </c>
      <c r="AF1578" s="46">
        <v>0</v>
      </c>
      <c r="AG1578" s="46">
        <v>0</v>
      </c>
      <c r="AH1578" s="46">
        <v>150788964.22999999</v>
      </c>
      <c r="AI1578" s="46" t="s">
        <v>96</v>
      </c>
      <c r="AJ1578" s="46">
        <v>0</v>
      </c>
      <c r="AK1578" s="46">
        <v>0</v>
      </c>
      <c r="AL1578" s="46">
        <v>0</v>
      </c>
      <c r="AM1578" s="46">
        <v>0</v>
      </c>
      <c r="AN1578" s="46">
        <v>133247278.33</v>
      </c>
      <c r="AO1578" s="46" t="s">
        <v>256</v>
      </c>
      <c r="AP1578" s="46" t="s">
        <v>341</v>
      </c>
      <c r="AQ1578" s="46" t="s">
        <v>581</v>
      </c>
      <c r="AR1578" s="46" t="s">
        <v>581</v>
      </c>
    </row>
    <row r="1579" spans="1:44" x14ac:dyDescent="0.2">
      <c r="A1579" s="46" t="s">
        <v>77</v>
      </c>
      <c r="B1579" s="46" t="s">
        <v>84</v>
      </c>
      <c r="C1579" s="46" t="s">
        <v>84</v>
      </c>
      <c r="D1579" s="46" t="s">
        <v>562</v>
      </c>
      <c r="E1579" s="46" t="s">
        <v>86</v>
      </c>
      <c r="F1579" s="46" t="s">
        <v>78</v>
      </c>
      <c r="G1579" s="46" t="s">
        <v>563</v>
      </c>
      <c r="H1579" s="46" t="s">
        <v>62</v>
      </c>
      <c r="I1579" s="46" t="s">
        <v>282</v>
      </c>
      <c r="J1579" s="46" t="s">
        <v>243</v>
      </c>
      <c r="K1579" s="46" t="s">
        <v>47</v>
      </c>
      <c r="L1579" s="46" t="s">
        <v>62</v>
      </c>
      <c r="M1579" s="46" t="s">
        <v>254</v>
      </c>
      <c r="N1579" s="46" t="s">
        <v>255</v>
      </c>
      <c r="O1579" s="46" t="s">
        <v>587</v>
      </c>
      <c r="P1579" s="46" t="s">
        <v>597</v>
      </c>
      <c r="Q1579" s="46" t="s">
        <v>598</v>
      </c>
      <c r="R1579" s="46" t="s">
        <v>84</v>
      </c>
      <c r="S1579" s="46" t="s">
        <v>99</v>
      </c>
      <c r="T1579" s="46" t="s">
        <v>169</v>
      </c>
      <c r="U1579" s="46" t="s">
        <v>170</v>
      </c>
      <c r="V1579" s="46" t="s">
        <v>106</v>
      </c>
      <c r="W1579" s="46" t="s">
        <v>598</v>
      </c>
      <c r="X1579" s="46" t="s">
        <v>84</v>
      </c>
      <c r="Y1579" s="46" t="s">
        <v>562</v>
      </c>
      <c r="Z1579" s="46" t="s">
        <v>565</v>
      </c>
      <c r="AA1579" s="46" t="s">
        <v>599</v>
      </c>
      <c r="AB1579" s="46">
        <v>0</v>
      </c>
      <c r="AC1579" s="46">
        <v>0</v>
      </c>
      <c r="AD1579" s="46">
        <v>17648440.890000001</v>
      </c>
      <c r="AE1579" s="46">
        <v>51888412.57</v>
      </c>
      <c r="AF1579" s="46">
        <v>58071083.350000001</v>
      </c>
      <c r="AG1579" s="46">
        <v>74114161.780000001</v>
      </c>
      <c r="AH1579" s="46">
        <v>97222928.640000001</v>
      </c>
      <c r="AI1579" s="46" t="s">
        <v>96</v>
      </c>
      <c r="AJ1579" s="46">
        <v>0</v>
      </c>
      <c r="AK1579" s="46">
        <v>0</v>
      </c>
      <c r="AL1579" s="46">
        <v>43071843.350000001</v>
      </c>
      <c r="AM1579" s="46">
        <v>67795636.670000002</v>
      </c>
      <c r="AN1579" s="46">
        <v>135424595.34999999</v>
      </c>
      <c r="AO1579" s="46" t="s">
        <v>256</v>
      </c>
      <c r="AP1579" s="46" t="s">
        <v>604</v>
      </c>
      <c r="AQ1579" s="46" t="s">
        <v>605</v>
      </c>
      <c r="AR1579" s="46" t="s">
        <v>606</v>
      </c>
    </row>
    <row r="1580" spans="1:44" x14ac:dyDescent="0.2">
      <c r="A1580" s="46" t="s">
        <v>77</v>
      </c>
      <c r="B1580" s="46" t="s">
        <v>84</v>
      </c>
      <c r="C1580" s="46" t="s">
        <v>84</v>
      </c>
      <c r="D1580" s="46" t="s">
        <v>562</v>
      </c>
      <c r="E1580" s="46" t="s">
        <v>86</v>
      </c>
      <c r="F1580" s="46" t="s">
        <v>78</v>
      </c>
      <c r="G1580" s="46" t="s">
        <v>563</v>
      </c>
      <c r="H1580" s="46" t="s">
        <v>62</v>
      </c>
      <c r="I1580" s="46" t="s">
        <v>282</v>
      </c>
      <c r="J1580" s="46" t="s">
        <v>243</v>
      </c>
      <c r="K1580" s="46" t="s">
        <v>47</v>
      </c>
      <c r="L1580" s="46" t="s">
        <v>62</v>
      </c>
      <c r="M1580" s="46" t="s">
        <v>254</v>
      </c>
      <c r="N1580" s="46" t="s">
        <v>255</v>
      </c>
      <c r="O1580" s="46" t="s">
        <v>96</v>
      </c>
      <c r="P1580" s="46" t="s">
        <v>597</v>
      </c>
      <c r="Q1580" s="46" t="s">
        <v>598</v>
      </c>
      <c r="R1580" s="46" t="s">
        <v>84</v>
      </c>
      <c r="S1580" s="46" t="s">
        <v>99</v>
      </c>
      <c r="T1580" s="46" t="s">
        <v>169</v>
      </c>
      <c r="U1580" s="46" t="s">
        <v>170</v>
      </c>
      <c r="V1580" s="46" t="s">
        <v>106</v>
      </c>
      <c r="W1580" s="46" t="s">
        <v>598</v>
      </c>
      <c r="X1580" s="46" t="s">
        <v>84</v>
      </c>
      <c r="Y1580" s="46" t="s">
        <v>562</v>
      </c>
      <c r="Z1580" s="46" t="s">
        <v>565</v>
      </c>
      <c r="AA1580" s="46" t="s">
        <v>599</v>
      </c>
      <c r="AB1580" s="46">
        <v>0</v>
      </c>
      <c r="AC1580" s="46">
        <v>8717.41</v>
      </c>
      <c r="AD1580" s="46">
        <v>8717.41</v>
      </c>
      <c r="AE1580" s="46">
        <v>18575.990000000002</v>
      </c>
      <c r="AF1580" s="46">
        <v>18575.990000000002</v>
      </c>
      <c r="AG1580" s="46">
        <v>23829.98</v>
      </c>
      <c r="AH1580" s="46">
        <v>23829.98</v>
      </c>
      <c r="AI1580" s="46" t="s">
        <v>96</v>
      </c>
      <c r="AJ1580" s="46">
        <v>0</v>
      </c>
      <c r="AK1580" s="46">
        <v>8717.41</v>
      </c>
      <c r="AL1580" s="46">
        <v>18575.990000000002</v>
      </c>
      <c r="AM1580" s="46">
        <v>23829.98</v>
      </c>
      <c r="AN1580" s="46">
        <v>28496.48</v>
      </c>
      <c r="AO1580" s="46" t="s">
        <v>256</v>
      </c>
      <c r="AP1580" s="46" t="s">
        <v>608</v>
      </c>
      <c r="AQ1580" s="46" t="s">
        <v>609</v>
      </c>
      <c r="AR1580" s="46" t="s">
        <v>610</v>
      </c>
    </row>
    <row r="1581" spans="1:44" x14ac:dyDescent="0.2">
      <c r="A1581" s="46" t="s">
        <v>77</v>
      </c>
      <c r="B1581" s="46" t="s">
        <v>84</v>
      </c>
      <c r="C1581" s="46" t="s">
        <v>84</v>
      </c>
      <c r="D1581" s="46" t="s">
        <v>562</v>
      </c>
      <c r="E1581" s="46" t="s">
        <v>86</v>
      </c>
      <c r="F1581" s="46" t="s">
        <v>78</v>
      </c>
      <c r="G1581" s="46" t="s">
        <v>563</v>
      </c>
      <c r="H1581" s="46" t="s">
        <v>62</v>
      </c>
      <c r="I1581" s="46" t="s">
        <v>282</v>
      </c>
      <c r="J1581" s="46" t="s">
        <v>243</v>
      </c>
      <c r="K1581" s="46" t="s">
        <v>47</v>
      </c>
      <c r="L1581" s="46" t="s">
        <v>62</v>
      </c>
      <c r="M1581" s="46" t="s">
        <v>254</v>
      </c>
      <c r="N1581" s="46" t="s">
        <v>255</v>
      </c>
      <c r="O1581" s="46" t="s">
        <v>612</v>
      </c>
      <c r="P1581" s="46" t="s">
        <v>597</v>
      </c>
      <c r="Q1581" s="46" t="s">
        <v>598</v>
      </c>
      <c r="R1581" s="46" t="s">
        <v>84</v>
      </c>
      <c r="S1581" s="46" t="s">
        <v>99</v>
      </c>
      <c r="T1581" s="46" t="s">
        <v>169</v>
      </c>
      <c r="U1581" s="46" t="s">
        <v>170</v>
      </c>
      <c r="V1581" s="46" t="s">
        <v>106</v>
      </c>
      <c r="W1581" s="46" t="s">
        <v>598</v>
      </c>
      <c r="X1581" s="46" t="s">
        <v>84</v>
      </c>
      <c r="Y1581" s="46" t="s">
        <v>562</v>
      </c>
      <c r="Z1581" s="46" t="s">
        <v>565</v>
      </c>
      <c r="AA1581" s="46" t="s">
        <v>599</v>
      </c>
      <c r="AB1581" s="46">
        <v>0</v>
      </c>
      <c r="AC1581" s="46">
        <v>721.07</v>
      </c>
      <c r="AD1581" s="46">
        <v>0</v>
      </c>
      <c r="AE1581" s="46">
        <v>0</v>
      </c>
      <c r="AF1581" s="46">
        <v>0</v>
      </c>
      <c r="AG1581" s="46">
        <v>0</v>
      </c>
      <c r="AH1581" s="46">
        <v>0</v>
      </c>
      <c r="AI1581" s="46" t="s">
        <v>96</v>
      </c>
      <c r="AJ1581" s="46">
        <v>0</v>
      </c>
      <c r="AK1581" s="46">
        <v>0</v>
      </c>
      <c r="AL1581" s="46">
        <v>0</v>
      </c>
      <c r="AM1581" s="46">
        <v>0</v>
      </c>
      <c r="AN1581" s="46">
        <v>123810.59</v>
      </c>
      <c r="AO1581" s="46" t="s">
        <v>256</v>
      </c>
      <c r="AP1581" s="46" t="s">
        <v>613</v>
      </c>
      <c r="AQ1581" s="46" t="s">
        <v>614</v>
      </c>
      <c r="AR1581" s="46" t="s">
        <v>615</v>
      </c>
    </row>
    <row r="1582" spans="1:44" x14ac:dyDescent="0.2">
      <c r="A1582" s="46" t="s">
        <v>77</v>
      </c>
      <c r="B1582" s="46" t="s">
        <v>84</v>
      </c>
      <c r="C1582" s="46" t="s">
        <v>84</v>
      </c>
      <c r="D1582" s="46" t="s">
        <v>562</v>
      </c>
      <c r="E1582" s="46" t="s">
        <v>86</v>
      </c>
      <c r="F1582" s="46" t="s">
        <v>78</v>
      </c>
      <c r="G1582" s="46" t="s">
        <v>563</v>
      </c>
      <c r="H1582" s="46" t="s">
        <v>62</v>
      </c>
      <c r="I1582" s="46" t="s">
        <v>282</v>
      </c>
      <c r="J1582" s="46" t="s">
        <v>243</v>
      </c>
      <c r="K1582" s="46" t="s">
        <v>47</v>
      </c>
      <c r="L1582" s="46" t="s">
        <v>62</v>
      </c>
      <c r="M1582" s="46" t="s">
        <v>254</v>
      </c>
      <c r="N1582" s="46" t="s">
        <v>255</v>
      </c>
      <c r="O1582" s="46" t="s">
        <v>626</v>
      </c>
      <c r="P1582" s="46" t="s">
        <v>597</v>
      </c>
      <c r="Q1582" s="46" t="s">
        <v>598</v>
      </c>
      <c r="R1582" s="46" t="s">
        <v>84</v>
      </c>
      <c r="S1582" s="46" t="s">
        <v>99</v>
      </c>
      <c r="T1582" s="46" t="s">
        <v>169</v>
      </c>
      <c r="U1582" s="46" t="s">
        <v>170</v>
      </c>
      <c r="V1582" s="46" t="s">
        <v>106</v>
      </c>
      <c r="W1582" s="46" t="s">
        <v>598</v>
      </c>
      <c r="X1582" s="46" t="s">
        <v>84</v>
      </c>
      <c r="Y1582" s="46" t="s">
        <v>562</v>
      </c>
      <c r="Z1582" s="46" t="s">
        <v>565</v>
      </c>
      <c r="AA1582" s="46" t="s">
        <v>599</v>
      </c>
      <c r="AB1582" s="46">
        <v>0</v>
      </c>
      <c r="AC1582" s="46">
        <v>0</v>
      </c>
      <c r="AD1582" s="46">
        <v>3500</v>
      </c>
      <c r="AE1582" s="46">
        <v>449000</v>
      </c>
      <c r="AF1582" s="46">
        <v>6307900</v>
      </c>
      <c r="AG1582" s="46">
        <v>8840126</v>
      </c>
      <c r="AH1582" s="46">
        <v>8847126</v>
      </c>
      <c r="AI1582" s="46" t="s">
        <v>96</v>
      </c>
      <c r="AJ1582" s="46">
        <v>0</v>
      </c>
      <c r="AK1582" s="46">
        <v>0</v>
      </c>
      <c r="AL1582" s="46">
        <v>449000</v>
      </c>
      <c r="AM1582" s="46">
        <v>6391400</v>
      </c>
      <c r="AN1582" s="46">
        <v>9491126</v>
      </c>
      <c r="AO1582" s="46" t="s">
        <v>256</v>
      </c>
      <c r="AP1582" s="46" t="s">
        <v>63</v>
      </c>
      <c r="AQ1582" s="46"/>
      <c r="AR1582" s="46" t="s">
        <v>627</v>
      </c>
    </row>
    <row r="1583" spans="1:44" x14ac:dyDescent="0.2">
      <c r="A1583" s="46" t="s">
        <v>77</v>
      </c>
      <c r="B1583" s="46" t="s">
        <v>84</v>
      </c>
      <c r="C1583" s="46" t="s">
        <v>84</v>
      </c>
      <c r="D1583" s="46" t="s">
        <v>562</v>
      </c>
      <c r="E1583" s="46" t="s">
        <v>86</v>
      </c>
      <c r="F1583" s="46" t="s">
        <v>78</v>
      </c>
      <c r="G1583" s="46" t="s">
        <v>563</v>
      </c>
      <c r="H1583" s="46" t="s">
        <v>62</v>
      </c>
      <c r="I1583" s="46" t="s">
        <v>282</v>
      </c>
      <c r="J1583" s="46" t="s">
        <v>243</v>
      </c>
      <c r="K1583" s="46" t="s">
        <v>47</v>
      </c>
      <c r="L1583" s="46" t="s">
        <v>62</v>
      </c>
      <c r="M1583" s="46" t="s">
        <v>254</v>
      </c>
      <c r="N1583" s="46" t="s">
        <v>255</v>
      </c>
      <c r="O1583" s="46" t="s">
        <v>616</v>
      </c>
      <c r="P1583" s="46" t="s">
        <v>617</v>
      </c>
      <c r="Q1583" s="46" t="s">
        <v>598</v>
      </c>
      <c r="R1583" s="46" t="s">
        <v>84</v>
      </c>
      <c r="S1583" s="46" t="s">
        <v>99</v>
      </c>
      <c r="T1583" s="46" t="s">
        <v>169</v>
      </c>
      <c r="U1583" s="46" t="s">
        <v>170</v>
      </c>
      <c r="V1583" s="46" t="s">
        <v>106</v>
      </c>
      <c r="W1583" s="46" t="s">
        <v>598</v>
      </c>
      <c r="X1583" s="46" t="s">
        <v>84</v>
      </c>
      <c r="Y1583" s="46" t="s">
        <v>562</v>
      </c>
      <c r="Z1583" s="46" t="s">
        <v>565</v>
      </c>
      <c r="AA1583" s="46" t="s">
        <v>618</v>
      </c>
      <c r="AB1583" s="46">
        <v>0</v>
      </c>
      <c r="AC1583" s="46">
        <v>0</v>
      </c>
      <c r="AD1583" s="46">
        <v>0</v>
      </c>
      <c r="AE1583" s="46">
        <v>0</v>
      </c>
      <c r="AF1583" s="46">
        <v>0</v>
      </c>
      <c r="AG1583" s="46">
        <v>0</v>
      </c>
      <c r="AH1583" s="46">
        <v>0</v>
      </c>
      <c r="AI1583" s="46" t="s">
        <v>96</v>
      </c>
      <c r="AJ1583" s="46">
        <v>0</v>
      </c>
      <c r="AK1583" s="46">
        <v>8525.6</v>
      </c>
      <c r="AL1583" s="46">
        <v>0</v>
      </c>
      <c r="AM1583" s="46">
        <v>0</v>
      </c>
      <c r="AN1583" s="46">
        <v>0</v>
      </c>
      <c r="AO1583" s="46" t="s">
        <v>256</v>
      </c>
      <c r="AP1583" s="46" t="s">
        <v>63</v>
      </c>
      <c r="AQ1583" s="46"/>
      <c r="AR1583" s="46"/>
    </row>
    <row r="1584" spans="1:44" x14ac:dyDescent="0.2">
      <c r="A1584" s="46" t="s">
        <v>77</v>
      </c>
      <c r="B1584" s="46" t="s">
        <v>84</v>
      </c>
      <c r="C1584" s="46" t="s">
        <v>84</v>
      </c>
      <c r="D1584" s="46" t="s">
        <v>562</v>
      </c>
      <c r="E1584" s="46" t="s">
        <v>86</v>
      </c>
      <c r="F1584" s="46" t="s">
        <v>78</v>
      </c>
      <c r="G1584" s="46" t="s">
        <v>563</v>
      </c>
      <c r="H1584" s="46" t="s">
        <v>62</v>
      </c>
      <c r="I1584" s="46" t="s">
        <v>282</v>
      </c>
      <c r="J1584" s="46" t="s">
        <v>243</v>
      </c>
      <c r="K1584" s="46" t="s">
        <v>47</v>
      </c>
      <c r="L1584" s="46" t="s">
        <v>62</v>
      </c>
      <c r="M1584" s="46" t="s">
        <v>254</v>
      </c>
      <c r="N1584" s="46" t="s">
        <v>255</v>
      </c>
      <c r="O1584" s="46" t="s">
        <v>620</v>
      </c>
      <c r="P1584" s="46" t="s">
        <v>597</v>
      </c>
      <c r="Q1584" s="46" t="s">
        <v>598</v>
      </c>
      <c r="R1584" s="46" t="s">
        <v>84</v>
      </c>
      <c r="S1584" s="46" t="s">
        <v>99</v>
      </c>
      <c r="T1584" s="46" t="s">
        <v>169</v>
      </c>
      <c r="U1584" s="46" t="s">
        <v>170</v>
      </c>
      <c r="V1584" s="46" t="s">
        <v>106</v>
      </c>
      <c r="W1584" s="46" t="s">
        <v>598</v>
      </c>
      <c r="X1584" s="46" t="s">
        <v>84</v>
      </c>
      <c r="Y1584" s="46" t="s">
        <v>562</v>
      </c>
      <c r="Z1584" s="46" t="s">
        <v>565</v>
      </c>
      <c r="AA1584" s="46" t="s">
        <v>599</v>
      </c>
      <c r="AB1584" s="46">
        <v>0</v>
      </c>
      <c r="AC1584" s="46">
        <v>15275.42</v>
      </c>
      <c r="AD1584" s="46">
        <v>16728.86</v>
      </c>
      <c r="AE1584" s="46">
        <v>20984.97</v>
      </c>
      <c r="AF1584" s="46">
        <v>83651.850000000006</v>
      </c>
      <c r="AG1584" s="46">
        <v>280779.03999999998</v>
      </c>
      <c r="AH1584" s="46">
        <v>501867.53</v>
      </c>
      <c r="AI1584" s="46" t="s">
        <v>96</v>
      </c>
      <c r="AJ1584" s="46">
        <v>0</v>
      </c>
      <c r="AK1584" s="46">
        <v>0</v>
      </c>
      <c r="AL1584" s="46">
        <v>19426.53</v>
      </c>
      <c r="AM1584" s="46">
        <v>177872.63</v>
      </c>
      <c r="AN1584" s="46">
        <v>1109155.95</v>
      </c>
      <c r="AO1584" s="46" t="s">
        <v>256</v>
      </c>
      <c r="AP1584" s="46" t="s">
        <v>63</v>
      </c>
      <c r="AQ1584" s="46"/>
      <c r="AR1584" s="46" t="s">
        <v>621</v>
      </c>
    </row>
    <row r="1585" spans="1:44" x14ac:dyDescent="0.2">
      <c r="A1585" s="46" t="s">
        <v>77</v>
      </c>
      <c r="B1585" s="46" t="s">
        <v>84</v>
      </c>
      <c r="C1585" s="46" t="s">
        <v>84</v>
      </c>
      <c r="D1585" s="46" t="s">
        <v>562</v>
      </c>
      <c r="E1585" s="46" t="s">
        <v>86</v>
      </c>
      <c r="F1585" s="46" t="s">
        <v>78</v>
      </c>
      <c r="G1585" s="46" t="s">
        <v>563</v>
      </c>
      <c r="H1585" s="46" t="s">
        <v>62</v>
      </c>
      <c r="I1585" s="46" t="s">
        <v>282</v>
      </c>
      <c r="J1585" s="46" t="s">
        <v>243</v>
      </c>
      <c r="K1585" s="46" t="s">
        <v>47</v>
      </c>
      <c r="L1585" s="46" t="s">
        <v>62</v>
      </c>
      <c r="M1585" s="46" t="s">
        <v>254</v>
      </c>
      <c r="N1585" s="46" t="s">
        <v>255</v>
      </c>
      <c r="O1585" s="46" t="s">
        <v>623</v>
      </c>
      <c r="P1585" s="46" t="s">
        <v>597</v>
      </c>
      <c r="Q1585" s="46" t="s">
        <v>598</v>
      </c>
      <c r="R1585" s="46" t="s">
        <v>84</v>
      </c>
      <c r="S1585" s="46" t="s">
        <v>99</v>
      </c>
      <c r="T1585" s="46" t="s">
        <v>169</v>
      </c>
      <c r="U1585" s="46" t="s">
        <v>170</v>
      </c>
      <c r="V1585" s="46" t="s">
        <v>106</v>
      </c>
      <c r="W1585" s="46" t="s">
        <v>598</v>
      </c>
      <c r="X1585" s="46" t="s">
        <v>84</v>
      </c>
      <c r="Y1585" s="46" t="s">
        <v>562</v>
      </c>
      <c r="Z1585" s="46" t="s">
        <v>565</v>
      </c>
      <c r="AA1585" s="46" t="s">
        <v>599</v>
      </c>
      <c r="AB1585" s="46">
        <v>0</v>
      </c>
      <c r="AC1585" s="46">
        <v>0</v>
      </c>
      <c r="AD1585" s="46">
        <v>0</v>
      </c>
      <c r="AE1585" s="46">
        <v>0</v>
      </c>
      <c r="AF1585" s="46">
        <v>1499999.38</v>
      </c>
      <c r="AG1585" s="46">
        <v>1499999.38</v>
      </c>
      <c r="AH1585" s="46">
        <v>1499999.38</v>
      </c>
      <c r="AI1585" s="46" t="s">
        <v>96</v>
      </c>
      <c r="AJ1585" s="46">
        <v>0</v>
      </c>
      <c r="AK1585" s="46">
        <v>0</v>
      </c>
      <c r="AL1585" s="46">
        <v>0</v>
      </c>
      <c r="AM1585" s="46">
        <v>1499999.38</v>
      </c>
      <c r="AN1585" s="46">
        <v>10399419.92</v>
      </c>
      <c r="AO1585" s="46" t="s">
        <v>256</v>
      </c>
      <c r="AP1585" s="46" t="s">
        <v>63</v>
      </c>
      <c r="AQ1585" s="46"/>
      <c r="AR1585" s="46" t="s">
        <v>624</v>
      </c>
    </row>
    <row r="1586" spans="1:44" x14ac:dyDescent="0.2">
      <c r="A1586" s="46" t="s">
        <v>77</v>
      </c>
      <c r="B1586" s="46" t="s">
        <v>84</v>
      </c>
      <c r="C1586" s="46" t="s">
        <v>84</v>
      </c>
      <c r="D1586" s="46" t="s">
        <v>562</v>
      </c>
      <c r="E1586" s="46" t="s">
        <v>86</v>
      </c>
      <c r="F1586" s="46" t="s">
        <v>78</v>
      </c>
      <c r="G1586" s="46" t="s">
        <v>563</v>
      </c>
      <c r="H1586" s="46" t="s">
        <v>62</v>
      </c>
      <c r="I1586" s="46" t="s">
        <v>282</v>
      </c>
      <c r="J1586" s="46" t="s">
        <v>243</v>
      </c>
      <c r="K1586" s="46" t="s">
        <v>47</v>
      </c>
      <c r="L1586" s="46" t="s">
        <v>62</v>
      </c>
      <c r="M1586" s="46" t="s">
        <v>218</v>
      </c>
      <c r="N1586" s="46" t="s">
        <v>219</v>
      </c>
      <c r="O1586" s="46" t="s">
        <v>63</v>
      </c>
      <c r="P1586" s="46" t="s">
        <v>597</v>
      </c>
      <c r="Q1586" s="46" t="s">
        <v>598</v>
      </c>
      <c r="R1586" s="46" t="s">
        <v>84</v>
      </c>
      <c r="S1586" s="46" t="s">
        <v>99</v>
      </c>
      <c r="T1586" s="46" t="s">
        <v>169</v>
      </c>
      <c r="U1586" s="46" t="s">
        <v>170</v>
      </c>
      <c r="V1586" s="46" t="s">
        <v>106</v>
      </c>
      <c r="W1586" s="46" t="s">
        <v>598</v>
      </c>
      <c r="X1586" s="46" t="s">
        <v>84</v>
      </c>
      <c r="Y1586" s="46" t="s">
        <v>562</v>
      </c>
      <c r="Z1586" s="46" t="s">
        <v>565</v>
      </c>
      <c r="AA1586" s="46" t="s">
        <v>599</v>
      </c>
      <c r="AB1586" s="46">
        <v>0</v>
      </c>
      <c r="AC1586" s="46">
        <v>24713.9</v>
      </c>
      <c r="AD1586" s="46">
        <v>17677387.16</v>
      </c>
      <c r="AE1586" s="46">
        <v>52376973.530000001</v>
      </c>
      <c r="AF1586" s="46">
        <v>65981210.57</v>
      </c>
      <c r="AG1586" s="46">
        <v>84758896.180000007</v>
      </c>
      <c r="AH1586" s="46">
        <v>258884715.75999999</v>
      </c>
      <c r="AI1586" s="46" t="s">
        <v>96</v>
      </c>
      <c r="AJ1586" s="46">
        <v>0</v>
      </c>
      <c r="AK1586" s="46">
        <v>17243.009999999998</v>
      </c>
      <c r="AL1586" s="46">
        <v>43558845.869999997</v>
      </c>
      <c r="AM1586" s="46">
        <v>75888738.659999996</v>
      </c>
      <c r="AN1586" s="46">
        <v>289823882.62</v>
      </c>
      <c r="AO1586" s="46" t="s">
        <v>220</v>
      </c>
      <c r="AP1586" s="46" t="s">
        <v>63</v>
      </c>
      <c r="AQ1586" s="46"/>
      <c r="AR1586" s="46"/>
    </row>
    <row r="1587" spans="1:44" x14ac:dyDescent="0.2">
      <c r="A1587" s="46" t="s">
        <v>77</v>
      </c>
      <c r="B1587" s="46" t="s">
        <v>84</v>
      </c>
      <c r="C1587" s="46" t="s">
        <v>84</v>
      </c>
      <c r="D1587" s="46" t="s">
        <v>562</v>
      </c>
      <c r="E1587" s="46" t="s">
        <v>86</v>
      </c>
      <c r="F1587" s="46" t="s">
        <v>78</v>
      </c>
      <c r="G1587" s="46" t="s">
        <v>563</v>
      </c>
      <c r="H1587" s="46" t="s">
        <v>62</v>
      </c>
      <c r="I1587" s="46" t="s">
        <v>282</v>
      </c>
      <c r="J1587" s="46" t="s">
        <v>243</v>
      </c>
      <c r="K1587" s="46" t="s">
        <v>47</v>
      </c>
      <c r="L1587" s="46" t="s">
        <v>62</v>
      </c>
      <c r="M1587" s="46" t="s">
        <v>257</v>
      </c>
      <c r="N1587" s="46" t="s">
        <v>258</v>
      </c>
      <c r="O1587" s="46" t="s">
        <v>63</v>
      </c>
      <c r="P1587" s="46" t="s">
        <v>597</v>
      </c>
      <c r="Q1587" s="46" t="s">
        <v>598</v>
      </c>
      <c r="R1587" s="46" t="s">
        <v>84</v>
      </c>
      <c r="S1587" s="46" t="s">
        <v>99</v>
      </c>
      <c r="T1587" s="46" t="s">
        <v>169</v>
      </c>
      <c r="U1587" s="46" t="s">
        <v>170</v>
      </c>
      <c r="V1587" s="46" t="s">
        <v>32</v>
      </c>
      <c r="W1587" s="46" t="s">
        <v>598</v>
      </c>
      <c r="X1587" s="46" t="s">
        <v>84</v>
      </c>
      <c r="Y1587" s="46" t="s">
        <v>562</v>
      </c>
      <c r="Z1587" s="46" t="s">
        <v>565</v>
      </c>
      <c r="AA1587" s="46" t="s">
        <v>599</v>
      </c>
      <c r="AB1587" s="46">
        <v>271524862.24000001</v>
      </c>
      <c r="AC1587" s="46">
        <v>409693129.02999997</v>
      </c>
      <c r="AD1587" s="46">
        <v>392039734.69999999</v>
      </c>
      <c r="AE1587" s="46">
        <v>372640148.32999998</v>
      </c>
      <c r="AF1587" s="46">
        <v>361970878.18000001</v>
      </c>
      <c r="AG1587" s="46">
        <v>343193192.56999999</v>
      </c>
      <c r="AH1587" s="46">
        <v>169067372.99000001</v>
      </c>
      <c r="AI1587" s="46" t="s">
        <v>96</v>
      </c>
      <c r="AJ1587" s="46">
        <v>0</v>
      </c>
      <c r="AK1587" s="46">
        <v>271507619.23000002</v>
      </c>
      <c r="AL1587" s="46">
        <v>381458275.99000001</v>
      </c>
      <c r="AM1587" s="46">
        <v>352063350.08999997</v>
      </c>
      <c r="AN1587" s="46">
        <v>243283458.05000001</v>
      </c>
      <c r="AO1587" s="46" t="s">
        <v>258</v>
      </c>
      <c r="AP1587" s="46" t="s">
        <v>63</v>
      </c>
      <c r="AQ1587" s="46"/>
      <c r="AR1587" s="46"/>
    </row>
    <row r="1588" spans="1:44" x14ac:dyDescent="0.2">
      <c r="A1588" s="46" t="s">
        <v>77</v>
      </c>
      <c r="B1588" s="46" t="s">
        <v>84</v>
      </c>
      <c r="C1588" s="46" t="s">
        <v>84</v>
      </c>
      <c r="D1588" s="46" t="s">
        <v>562</v>
      </c>
      <c r="E1588" s="46" t="s">
        <v>86</v>
      </c>
      <c r="F1588" s="46" t="s">
        <v>78</v>
      </c>
      <c r="G1588" s="46" t="s">
        <v>563</v>
      </c>
      <c r="H1588" s="46" t="s">
        <v>62</v>
      </c>
      <c r="I1588" s="46" t="s">
        <v>282</v>
      </c>
      <c r="J1588" s="46" t="s">
        <v>243</v>
      </c>
      <c r="K1588" s="46" t="s">
        <v>47</v>
      </c>
      <c r="L1588" s="46" t="s">
        <v>62</v>
      </c>
      <c r="M1588" s="46" t="s">
        <v>259</v>
      </c>
      <c r="N1588" s="46" t="s">
        <v>260</v>
      </c>
      <c r="O1588" s="46" t="s">
        <v>63</v>
      </c>
      <c r="P1588" s="46" t="s">
        <v>597</v>
      </c>
      <c r="Q1588" s="46" t="s">
        <v>598</v>
      </c>
      <c r="R1588" s="46" t="s">
        <v>84</v>
      </c>
      <c r="S1588" s="46" t="s">
        <v>99</v>
      </c>
      <c r="T1588" s="46" t="s">
        <v>169</v>
      </c>
      <c r="U1588" s="46" t="s">
        <v>170</v>
      </c>
      <c r="V1588" s="46" t="s">
        <v>32</v>
      </c>
      <c r="W1588" s="46" t="s">
        <v>598</v>
      </c>
      <c r="X1588" s="46" t="s">
        <v>84</v>
      </c>
      <c r="Y1588" s="46" t="s">
        <v>562</v>
      </c>
      <c r="Z1588" s="46" t="s">
        <v>565</v>
      </c>
      <c r="AA1588" s="46" t="s">
        <v>599</v>
      </c>
      <c r="AB1588" s="46">
        <v>5389392.2699999996</v>
      </c>
      <c r="AC1588" s="46">
        <v>2659346.85</v>
      </c>
      <c r="AD1588" s="46">
        <v>2932136.11</v>
      </c>
      <c r="AE1588" s="46">
        <v>3122935.71</v>
      </c>
      <c r="AF1588" s="46">
        <v>1196123.2</v>
      </c>
      <c r="AG1588" s="46">
        <v>1891976.02</v>
      </c>
      <c r="AH1588" s="46">
        <v>3757589.14</v>
      </c>
      <c r="AI1588" s="46" t="s">
        <v>96</v>
      </c>
      <c r="AJ1588" s="46">
        <v>0</v>
      </c>
      <c r="AK1588" s="46">
        <v>5566896.7800000003</v>
      </c>
      <c r="AL1588" s="46">
        <v>2934966.78</v>
      </c>
      <c r="AM1588" s="46">
        <v>1628276.29</v>
      </c>
      <c r="AN1588" s="46">
        <v>6094597.8300000001</v>
      </c>
      <c r="AO1588" s="46" t="s">
        <v>261</v>
      </c>
      <c r="AP1588" s="46" t="s">
        <v>63</v>
      </c>
      <c r="AQ1588" s="46"/>
      <c r="AR1588" s="46"/>
    </row>
    <row r="1589" spans="1:44" x14ac:dyDescent="0.2">
      <c r="A1589" s="46" t="s">
        <v>77</v>
      </c>
      <c r="B1589" s="46" t="s">
        <v>84</v>
      </c>
      <c r="C1589" s="46" t="s">
        <v>84</v>
      </c>
      <c r="D1589" s="46" t="s">
        <v>562</v>
      </c>
      <c r="E1589" s="46" t="s">
        <v>86</v>
      </c>
      <c r="F1589" s="46" t="s">
        <v>78</v>
      </c>
      <c r="G1589" s="46" t="s">
        <v>563</v>
      </c>
      <c r="H1589" s="46" t="s">
        <v>62</v>
      </c>
      <c r="I1589" s="46" t="s">
        <v>282</v>
      </c>
      <c r="J1589" s="46" t="s">
        <v>243</v>
      </c>
      <c r="K1589" s="46" t="s">
        <v>47</v>
      </c>
      <c r="L1589" s="46" t="s">
        <v>62</v>
      </c>
      <c r="M1589" s="46" t="s">
        <v>264</v>
      </c>
      <c r="N1589" s="46" t="s">
        <v>265</v>
      </c>
      <c r="O1589" s="46" t="s">
        <v>63</v>
      </c>
      <c r="P1589" s="46" t="s">
        <v>597</v>
      </c>
      <c r="Q1589" s="46" t="s">
        <v>598</v>
      </c>
      <c r="R1589" s="46" t="s">
        <v>84</v>
      </c>
      <c r="S1589" s="46" t="s">
        <v>99</v>
      </c>
      <c r="T1589" s="46" t="s">
        <v>169</v>
      </c>
      <c r="U1589" s="46" t="s">
        <v>170</v>
      </c>
      <c r="V1589" s="46" t="s">
        <v>106</v>
      </c>
      <c r="W1589" s="46" t="s">
        <v>598</v>
      </c>
      <c r="X1589" s="46" t="s">
        <v>84</v>
      </c>
      <c r="Y1589" s="46" t="s">
        <v>562</v>
      </c>
      <c r="Z1589" s="46" t="s">
        <v>565</v>
      </c>
      <c r="AA1589" s="46" t="s">
        <v>599</v>
      </c>
      <c r="AB1589" s="46">
        <v>276914254.50999999</v>
      </c>
      <c r="AC1589" s="46">
        <v>412352475.88</v>
      </c>
      <c r="AD1589" s="46">
        <v>394971870.81</v>
      </c>
      <c r="AE1589" s="46">
        <v>375763084.04000002</v>
      </c>
      <c r="AF1589" s="46">
        <v>363167001.38</v>
      </c>
      <c r="AG1589" s="46">
        <v>345085168.58999997</v>
      </c>
      <c r="AH1589" s="46">
        <v>172824962.13</v>
      </c>
      <c r="AI1589" s="46" t="s">
        <v>96</v>
      </c>
      <c r="AJ1589" s="46">
        <v>0</v>
      </c>
      <c r="AK1589" s="46">
        <v>277074516.00999999</v>
      </c>
      <c r="AL1589" s="46">
        <v>384393242.76999998</v>
      </c>
      <c r="AM1589" s="46">
        <v>353691626.38</v>
      </c>
      <c r="AN1589" s="46">
        <v>249378055.88</v>
      </c>
      <c r="AO1589" s="46" t="s">
        <v>266</v>
      </c>
      <c r="AP1589" s="46" t="s">
        <v>63</v>
      </c>
      <c r="AQ1589" s="46"/>
      <c r="AR1589" s="46"/>
    </row>
    <row r="1590" spans="1:44" x14ac:dyDescent="0.2">
      <c r="A1590" s="46" t="s">
        <v>77</v>
      </c>
      <c r="B1590" s="46" t="s">
        <v>84</v>
      </c>
      <c r="C1590" s="46" t="s">
        <v>84</v>
      </c>
      <c r="D1590" s="46" t="s">
        <v>562</v>
      </c>
      <c r="E1590" s="46" t="s">
        <v>86</v>
      </c>
      <c r="F1590" s="46" t="s">
        <v>78</v>
      </c>
      <c r="G1590" s="46" t="s">
        <v>563</v>
      </c>
      <c r="H1590" s="46" t="s">
        <v>62</v>
      </c>
      <c r="I1590" s="46" t="s">
        <v>282</v>
      </c>
      <c r="J1590" s="46" t="s">
        <v>243</v>
      </c>
      <c r="K1590" s="46" t="s">
        <v>47</v>
      </c>
      <c r="L1590" s="46" t="s">
        <v>62</v>
      </c>
      <c r="M1590" s="46" t="s">
        <v>171</v>
      </c>
      <c r="N1590" s="46" t="s">
        <v>172</v>
      </c>
      <c r="O1590" s="46" t="s">
        <v>63</v>
      </c>
      <c r="P1590" s="46" t="s">
        <v>597</v>
      </c>
      <c r="Q1590" s="46" t="s">
        <v>598</v>
      </c>
      <c r="R1590" s="46" t="s">
        <v>84</v>
      </c>
      <c r="S1590" s="46" t="s">
        <v>99</v>
      </c>
      <c r="T1590" s="46" t="s">
        <v>169</v>
      </c>
      <c r="U1590" s="46" t="s">
        <v>170</v>
      </c>
      <c r="V1590" s="46" t="s">
        <v>106</v>
      </c>
      <c r="W1590" s="46" t="s">
        <v>598</v>
      </c>
      <c r="X1590" s="46" t="s">
        <v>84</v>
      </c>
      <c r="Y1590" s="46" t="s">
        <v>562</v>
      </c>
      <c r="Z1590" s="46" t="s">
        <v>565</v>
      </c>
      <c r="AA1590" s="46" t="s">
        <v>599</v>
      </c>
      <c r="AB1590" s="46">
        <v>276914254.50999999</v>
      </c>
      <c r="AC1590" s="46">
        <v>412352475.88</v>
      </c>
      <c r="AD1590" s="46">
        <v>394971870.81</v>
      </c>
      <c r="AE1590" s="46">
        <v>375763084.04000002</v>
      </c>
      <c r="AF1590" s="46">
        <v>363167001.38</v>
      </c>
      <c r="AG1590" s="46">
        <v>345085168.58999997</v>
      </c>
      <c r="AH1590" s="46">
        <v>172824962.13</v>
      </c>
      <c r="AI1590" s="46" t="s">
        <v>96</v>
      </c>
      <c r="AJ1590" s="46">
        <v>0</v>
      </c>
      <c r="AK1590" s="46">
        <v>277074516.00999999</v>
      </c>
      <c r="AL1590" s="46">
        <v>384393242.76999998</v>
      </c>
      <c r="AM1590" s="46">
        <v>353691626.38</v>
      </c>
      <c r="AN1590" s="46">
        <v>249378055.88</v>
      </c>
      <c r="AO1590" s="46" t="s">
        <v>173</v>
      </c>
      <c r="AP1590" s="46" t="s">
        <v>63</v>
      </c>
      <c r="AQ1590" s="46"/>
      <c r="AR1590" s="46"/>
    </row>
    <row r="1591" spans="1:44" x14ac:dyDescent="0.2">
      <c r="A1591" s="46" t="s">
        <v>77</v>
      </c>
      <c r="B1591" s="46" t="s">
        <v>84</v>
      </c>
      <c r="C1591" s="46" t="s">
        <v>84</v>
      </c>
      <c r="D1591" s="46" t="s">
        <v>562</v>
      </c>
      <c r="E1591" s="46" t="s">
        <v>86</v>
      </c>
      <c r="F1591" s="46" t="s">
        <v>78</v>
      </c>
      <c r="G1591" s="46" t="s">
        <v>563</v>
      </c>
      <c r="H1591" s="46" t="s">
        <v>62</v>
      </c>
      <c r="I1591" s="46" t="s">
        <v>282</v>
      </c>
      <c r="J1591" s="46" t="s">
        <v>243</v>
      </c>
      <c r="K1591" s="46" t="s">
        <v>47</v>
      </c>
      <c r="L1591" s="46" t="s">
        <v>62</v>
      </c>
      <c r="M1591" s="46" t="s">
        <v>174</v>
      </c>
      <c r="N1591" s="46" t="s">
        <v>175</v>
      </c>
      <c r="O1591" s="46" t="s">
        <v>63</v>
      </c>
      <c r="P1591" s="46" t="s">
        <v>597</v>
      </c>
      <c r="Q1591" s="46" t="s">
        <v>598</v>
      </c>
      <c r="R1591" s="46" t="s">
        <v>84</v>
      </c>
      <c r="S1591" s="46" t="s">
        <v>99</v>
      </c>
      <c r="T1591" s="46" t="s">
        <v>169</v>
      </c>
      <c r="U1591" s="46" t="s">
        <v>170</v>
      </c>
      <c r="V1591" s="46" t="s">
        <v>106</v>
      </c>
      <c r="W1591" s="46" t="s">
        <v>598</v>
      </c>
      <c r="X1591" s="46" t="s">
        <v>84</v>
      </c>
      <c r="Y1591" s="46" t="s">
        <v>562</v>
      </c>
      <c r="Z1591" s="46" t="s">
        <v>565</v>
      </c>
      <c r="AA1591" s="46" t="s">
        <v>599</v>
      </c>
      <c r="AB1591" s="46">
        <v>276914254.50999999</v>
      </c>
      <c r="AC1591" s="46">
        <v>412377189.77999997</v>
      </c>
      <c r="AD1591" s="46">
        <v>412649257.97000003</v>
      </c>
      <c r="AE1591" s="46">
        <v>428140057.56999999</v>
      </c>
      <c r="AF1591" s="46">
        <v>429148211.94999999</v>
      </c>
      <c r="AG1591" s="46">
        <v>429844064.76999998</v>
      </c>
      <c r="AH1591" s="46">
        <v>431709677.88999999</v>
      </c>
      <c r="AI1591" s="46" t="s">
        <v>96</v>
      </c>
      <c r="AJ1591" s="46">
        <v>0</v>
      </c>
      <c r="AK1591" s="46">
        <v>277091759.01999998</v>
      </c>
      <c r="AL1591" s="46">
        <v>427952088.63999999</v>
      </c>
      <c r="AM1591" s="46">
        <v>429580365.04000002</v>
      </c>
      <c r="AN1591" s="46">
        <v>539201938.5</v>
      </c>
      <c r="AO1591" s="46" t="s">
        <v>176</v>
      </c>
      <c r="AP1591" s="46" t="s">
        <v>63</v>
      </c>
      <c r="AQ1591" s="46"/>
      <c r="AR1591" s="46"/>
    </row>
    <row r="1592" spans="1:44" x14ac:dyDescent="0.2">
      <c r="A1592" s="46" t="s">
        <v>77</v>
      </c>
      <c r="B1592" s="46" t="s">
        <v>84</v>
      </c>
      <c r="C1592" s="46" t="s">
        <v>84</v>
      </c>
      <c r="D1592" s="46" t="s">
        <v>562</v>
      </c>
      <c r="E1592" s="46" t="s">
        <v>86</v>
      </c>
      <c r="F1592" s="46" t="s">
        <v>78</v>
      </c>
      <c r="G1592" s="46" t="s">
        <v>563</v>
      </c>
      <c r="H1592" s="46" t="s">
        <v>62</v>
      </c>
      <c r="I1592" s="46" t="s">
        <v>282</v>
      </c>
      <c r="J1592" s="46" t="s">
        <v>243</v>
      </c>
      <c r="K1592" s="46" t="s">
        <v>47</v>
      </c>
      <c r="L1592" s="46" t="s">
        <v>62</v>
      </c>
      <c r="M1592" s="46" t="s">
        <v>177</v>
      </c>
      <c r="N1592" s="46" t="s">
        <v>178</v>
      </c>
      <c r="O1592" s="46" t="s">
        <v>63</v>
      </c>
      <c r="P1592" s="46" t="s">
        <v>597</v>
      </c>
      <c r="Q1592" s="46" t="s">
        <v>598</v>
      </c>
      <c r="R1592" s="46" t="s">
        <v>84</v>
      </c>
      <c r="S1592" s="46" t="s">
        <v>99</v>
      </c>
      <c r="T1592" s="46" t="s">
        <v>169</v>
      </c>
      <c r="U1592" s="46" t="s">
        <v>170</v>
      </c>
      <c r="V1592" s="46" t="s">
        <v>32</v>
      </c>
      <c r="W1592" s="46" t="s">
        <v>598</v>
      </c>
      <c r="X1592" s="46" t="s">
        <v>84</v>
      </c>
      <c r="Y1592" s="46" t="s">
        <v>562</v>
      </c>
      <c r="Z1592" s="46" t="s">
        <v>565</v>
      </c>
      <c r="AA1592" s="46" t="s">
        <v>599</v>
      </c>
      <c r="AB1592" s="46">
        <v>276914254.50999999</v>
      </c>
      <c r="AC1592" s="46">
        <v>412352475.88</v>
      </c>
      <c r="AD1592" s="46">
        <v>394971870.81</v>
      </c>
      <c r="AE1592" s="46">
        <v>375763084.04000002</v>
      </c>
      <c r="AF1592" s="46">
        <v>363167001.38</v>
      </c>
      <c r="AG1592" s="46">
        <v>345085168.58999997</v>
      </c>
      <c r="AH1592" s="46">
        <v>172824962.13</v>
      </c>
      <c r="AI1592" s="46" t="s">
        <v>96</v>
      </c>
      <c r="AJ1592" s="46">
        <v>0</v>
      </c>
      <c r="AK1592" s="46">
        <v>277074516.00999999</v>
      </c>
      <c r="AL1592" s="46">
        <v>384393242.76999998</v>
      </c>
      <c r="AM1592" s="46">
        <v>353691626.38</v>
      </c>
      <c r="AN1592" s="46">
        <v>249378055.88</v>
      </c>
      <c r="AO1592" s="46" t="s">
        <v>179</v>
      </c>
      <c r="AP1592" s="46" t="s">
        <v>63</v>
      </c>
      <c r="AQ1592" s="46"/>
      <c r="AR1592" s="46"/>
    </row>
    <row r="1593" spans="1:44" x14ac:dyDescent="0.2">
      <c r="A1593" s="46" t="s">
        <v>77</v>
      </c>
      <c r="B1593" s="46" t="s">
        <v>84</v>
      </c>
      <c r="C1593" s="46" t="s">
        <v>84</v>
      </c>
      <c r="D1593" s="46" t="s">
        <v>562</v>
      </c>
      <c r="E1593" s="46" t="s">
        <v>86</v>
      </c>
      <c r="F1593" s="46" t="s">
        <v>78</v>
      </c>
      <c r="G1593" s="46" t="s">
        <v>563</v>
      </c>
      <c r="H1593" s="46" t="s">
        <v>62</v>
      </c>
      <c r="I1593" s="46" t="s">
        <v>282</v>
      </c>
      <c r="J1593" s="46" t="s">
        <v>243</v>
      </c>
      <c r="K1593" s="46" t="s">
        <v>47</v>
      </c>
      <c r="L1593" s="46" t="s">
        <v>62</v>
      </c>
      <c r="M1593" s="46" t="s">
        <v>89</v>
      </c>
      <c r="N1593" s="46" t="s">
        <v>90</v>
      </c>
      <c r="O1593" s="46" t="s">
        <v>63</v>
      </c>
      <c r="P1593" s="46" t="s">
        <v>597</v>
      </c>
      <c r="Q1593" s="46" t="s">
        <v>598</v>
      </c>
      <c r="R1593" s="46" t="s">
        <v>84</v>
      </c>
      <c r="S1593" s="46" t="s">
        <v>99</v>
      </c>
      <c r="T1593" s="46" t="s">
        <v>94</v>
      </c>
      <c r="U1593" s="46" t="s">
        <v>95</v>
      </c>
      <c r="V1593" s="46" t="s">
        <v>32</v>
      </c>
      <c r="W1593" s="46" t="s">
        <v>598</v>
      </c>
      <c r="X1593" s="46" t="s">
        <v>84</v>
      </c>
      <c r="Y1593" s="46" t="s">
        <v>562</v>
      </c>
      <c r="Z1593" s="46" t="s">
        <v>565</v>
      </c>
      <c r="AA1593" s="46" t="s">
        <v>599</v>
      </c>
      <c r="AB1593" s="46">
        <v>393423220.60000002</v>
      </c>
      <c r="AC1593" s="46">
        <v>393423220.60000002</v>
      </c>
      <c r="AD1593" s="46">
        <v>393423220.60000002</v>
      </c>
      <c r="AE1593" s="46">
        <v>393423220.60000002</v>
      </c>
      <c r="AF1593" s="46">
        <v>393423220.60000002</v>
      </c>
      <c r="AG1593" s="46">
        <v>393423220.60000002</v>
      </c>
      <c r="AH1593" s="46">
        <v>393423220.60000002</v>
      </c>
      <c r="AI1593" s="46" t="s">
        <v>96</v>
      </c>
      <c r="AJ1593" s="46">
        <v>0</v>
      </c>
      <c r="AK1593" s="46">
        <v>393423220.60000002</v>
      </c>
      <c r="AL1593" s="46">
        <v>393423220.60000002</v>
      </c>
      <c r="AM1593" s="46">
        <v>393423220.60000002</v>
      </c>
      <c r="AN1593" s="46">
        <v>393423220.60000002</v>
      </c>
      <c r="AO1593" s="46" t="s">
        <v>91</v>
      </c>
      <c r="AP1593" s="46" t="s">
        <v>63</v>
      </c>
      <c r="AQ1593" s="46"/>
      <c r="AR1593" s="46"/>
    </row>
    <row r="1594" spans="1:44" x14ac:dyDescent="0.2">
      <c r="A1594" s="46" t="s">
        <v>77</v>
      </c>
      <c r="B1594" s="46" t="s">
        <v>84</v>
      </c>
      <c r="C1594" s="46" t="s">
        <v>84</v>
      </c>
      <c r="D1594" s="46" t="s">
        <v>562</v>
      </c>
      <c r="E1594" s="46" t="s">
        <v>86</v>
      </c>
      <c r="F1594" s="46" t="s">
        <v>78</v>
      </c>
      <c r="G1594" s="46" t="s">
        <v>563</v>
      </c>
      <c r="H1594" s="46" t="s">
        <v>62</v>
      </c>
      <c r="I1594" s="46" t="s">
        <v>282</v>
      </c>
      <c r="J1594" s="46" t="s">
        <v>243</v>
      </c>
      <c r="K1594" s="46" t="s">
        <v>47</v>
      </c>
      <c r="L1594" s="46" t="s">
        <v>62</v>
      </c>
      <c r="M1594" s="46" t="s">
        <v>267</v>
      </c>
      <c r="N1594" s="46" t="s">
        <v>268</v>
      </c>
      <c r="O1594" s="46" t="s">
        <v>63</v>
      </c>
      <c r="P1594" s="46" t="s">
        <v>597</v>
      </c>
      <c r="Q1594" s="46" t="s">
        <v>598</v>
      </c>
      <c r="R1594" s="46" t="s">
        <v>84</v>
      </c>
      <c r="S1594" s="46" t="s">
        <v>99</v>
      </c>
      <c r="T1594" s="46" t="s">
        <v>94</v>
      </c>
      <c r="U1594" s="46" t="s">
        <v>95</v>
      </c>
      <c r="V1594" s="46" t="s">
        <v>32</v>
      </c>
      <c r="W1594" s="46" t="s">
        <v>598</v>
      </c>
      <c r="X1594" s="46" t="s">
        <v>84</v>
      </c>
      <c r="Y1594" s="46" t="s">
        <v>562</v>
      </c>
      <c r="Z1594" s="46" t="s">
        <v>565</v>
      </c>
      <c r="AA1594" s="46" t="s">
        <v>599</v>
      </c>
      <c r="AB1594" s="46">
        <v>0</v>
      </c>
      <c r="AC1594" s="46">
        <v>24713.9</v>
      </c>
      <c r="AD1594" s="46">
        <v>17677387.16</v>
      </c>
      <c r="AE1594" s="46">
        <v>52376973.530000001</v>
      </c>
      <c r="AF1594" s="46">
        <v>65981210.57</v>
      </c>
      <c r="AG1594" s="46">
        <v>84758896.180000007</v>
      </c>
      <c r="AH1594" s="46">
        <v>258884715.75999999</v>
      </c>
      <c r="AI1594" s="46" t="s">
        <v>96</v>
      </c>
      <c r="AJ1594" s="46">
        <v>0</v>
      </c>
      <c r="AK1594" s="46">
        <v>17243.009999999998</v>
      </c>
      <c r="AL1594" s="46">
        <v>43558845.869999997</v>
      </c>
      <c r="AM1594" s="46">
        <v>75888738.659999996</v>
      </c>
      <c r="AN1594" s="46">
        <v>289823882.62</v>
      </c>
      <c r="AO1594" s="46" t="s">
        <v>269</v>
      </c>
      <c r="AP1594" s="46" t="s">
        <v>63</v>
      </c>
      <c r="AQ1594" s="46"/>
      <c r="AR1594" s="46"/>
    </row>
    <row r="1595" spans="1:44" x14ac:dyDescent="0.2">
      <c r="A1595" s="46" t="s">
        <v>77</v>
      </c>
      <c r="B1595" s="46" t="s">
        <v>84</v>
      </c>
      <c r="C1595" s="46" t="s">
        <v>84</v>
      </c>
      <c r="D1595" s="46" t="s">
        <v>562</v>
      </c>
      <c r="E1595" s="46" t="s">
        <v>86</v>
      </c>
      <c r="F1595" s="46" t="s">
        <v>78</v>
      </c>
      <c r="G1595" s="46" t="s">
        <v>563</v>
      </c>
      <c r="H1595" s="46" t="s">
        <v>62</v>
      </c>
      <c r="I1595" s="46" t="s">
        <v>282</v>
      </c>
      <c r="J1595" s="46" t="s">
        <v>243</v>
      </c>
      <c r="K1595" s="46" t="s">
        <v>47</v>
      </c>
      <c r="L1595" s="46" t="s">
        <v>62</v>
      </c>
      <c r="M1595" s="46" t="s">
        <v>126</v>
      </c>
      <c r="N1595" s="46" t="s">
        <v>127</v>
      </c>
      <c r="O1595" s="46" t="s">
        <v>63</v>
      </c>
      <c r="P1595" s="46" t="s">
        <v>597</v>
      </c>
      <c r="Q1595" s="46" t="s">
        <v>598</v>
      </c>
      <c r="R1595" s="46" t="s">
        <v>84</v>
      </c>
      <c r="S1595" s="46" t="s">
        <v>99</v>
      </c>
      <c r="T1595" s="46" t="s">
        <v>94</v>
      </c>
      <c r="U1595" s="46" t="s">
        <v>95</v>
      </c>
      <c r="V1595" s="46" t="s">
        <v>106</v>
      </c>
      <c r="W1595" s="46" t="s">
        <v>598</v>
      </c>
      <c r="X1595" s="46" t="s">
        <v>84</v>
      </c>
      <c r="Y1595" s="46" t="s">
        <v>562</v>
      </c>
      <c r="Z1595" s="46" t="s">
        <v>565</v>
      </c>
      <c r="AA1595" s="46" t="s">
        <v>599</v>
      </c>
      <c r="AB1595" s="46">
        <v>-39250055.109999999</v>
      </c>
      <c r="AC1595" s="46">
        <v>-55098127.57</v>
      </c>
      <c r="AD1595" s="46">
        <v>-72635668.870000005</v>
      </c>
      <c r="AE1595" s="46">
        <v>-93868187.900000006</v>
      </c>
      <c r="AF1595" s="46">
        <v>-320068419.66000003</v>
      </c>
      <c r="AG1595" s="46">
        <v>-343928183.83999997</v>
      </c>
      <c r="AH1595" s="46">
        <v>-354442062.76999998</v>
      </c>
      <c r="AI1595" s="46" t="s">
        <v>96</v>
      </c>
      <c r="AJ1595" s="46">
        <v>0</v>
      </c>
      <c r="AK1595" s="46">
        <v>-48419111.780000001</v>
      </c>
      <c r="AL1595" s="46">
        <v>-84545957.450000003</v>
      </c>
      <c r="AM1595" s="46">
        <v>-330551979.35000002</v>
      </c>
      <c r="AN1595" s="46">
        <v>-364091960.88</v>
      </c>
      <c r="AO1595" s="46" t="s">
        <v>128</v>
      </c>
      <c r="AP1595" s="46" t="s">
        <v>63</v>
      </c>
      <c r="AQ1595" s="46"/>
      <c r="AR1595" s="46"/>
    </row>
    <row r="1596" spans="1:44" x14ac:dyDescent="0.2">
      <c r="A1596" s="46" t="s">
        <v>77</v>
      </c>
      <c r="B1596" s="46" t="s">
        <v>84</v>
      </c>
      <c r="C1596" s="46" t="s">
        <v>84</v>
      </c>
      <c r="D1596" s="46" t="s">
        <v>562</v>
      </c>
      <c r="E1596" s="46" t="s">
        <v>86</v>
      </c>
      <c r="F1596" s="46" t="s">
        <v>78</v>
      </c>
      <c r="G1596" s="46" t="s">
        <v>563</v>
      </c>
      <c r="H1596" s="46" t="s">
        <v>62</v>
      </c>
      <c r="I1596" s="46" t="s">
        <v>282</v>
      </c>
      <c r="J1596" s="46" t="s">
        <v>243</v>
      </c>
      <c r="K1596" s="46" t="s">
        <v>47</v>
      </c>
      <c r="L1596" s="46" t="s">
        <v>62</v>
      </c>
      <c r="M1596" s="46" t="s">
        <v>357</v>
      </c>
      <c r="N1596" s="46" t="s">
        <v>358</v>
      </c>
      <c r="O1596" s="46" t="s">
        <v>63</v>
      </c>
      <c r="P1596" s="46" t="s">
        <v>597</v>
      </c>
      <c r="Q1596" s="46" t="s">
        <v>598</v>
      </c>
      <c r="R1596" s="46" t="s">
        <v>84</v>
      </c>
      <c r="S1596" s="46" t="s">
        <v>99</v>
      </c>
      <c r="T1596" s="46" t="s">
        <v>94</v>
      </c>
      <c r="U1596" s="46" t="s">
        <v>95</v>
      </c>
      <c r="V1596" s="46" t="s">
        <v>32</v>
      </c>
      <c r="W1596" s="46" t="s">
        <v>598</v>
      </c>
      <c r="X1596" s="46" t="s">
        <v>84</v>
      </c>
      <c r="Y1596" s="46" t="s">
        <v>562</v>
      </c>
      <c r="Z1596" s="46" t="s">
        <v>565</v>
      </c>
      <c r="AA1596" s="46" t="s">
        <v>599</v>
      </c>
      <c r="AB1596" s="46">
        <v>-217354.06</v>
      </c>
      <c r="AC1596" s="46">
        <v>-2658330.19</v>
      </c>
      <c r="AD1596" s="46">
        <v>-2880819.22</v>
      </c>
      <c r="AE1596" s="46">
        <v>-3071618.82</v>
      </c>
      <c r="AF1596" s="46">
        <v>-4079773.2</v>
      </c>
      <c r="AG1596" s="46">
        <v>-4775626.0199999996</v>
      </c>
      <c r="AH1596" s="46">
        <v>-6641239.1399999997</v>
      </c>
      <c r="AI1596" s="46" t="s">
        <v>96</v>
      </c>
      <c r="AJ1596" s="46">
        <v>0</v>
      </c>
      <c r="AK1596" s="46">
        <v>-394678.57</v>
      </c>
      <c r="AL1596" s="46">
        <v>-2883649.89</v>
      </c>
      <c r="AM1596" s="46">
        <v>-4511926.29</v>
      </c>
      <c r="AN1596" s="46">
        <v>-10606524.75</v>
      </c>
      <c r="AO1596" s="46" t="s">
        <v>359</v>
      </c>
      <c r="AP1596" s="46" t="s">
        <v>63</v>
      </c>
      <c r="AQ1596" s="46"/>
      <c r="AR1596" s="46"/>
    </row>
    <row r="1597" spans="1:44" x14ac:dyDescent="0.2">
      <c r="A1597" s="46" t="s">
        <v>77</v>
      </c>
      <c r="B1597" s="46" t="s">
        <v>84</v>
      </c>
      <c r="C1597" s="46" t="s">
        <v>84</v>
      </c>
      <c r="D1597" s="46" t="s">
        <v>562</v>
      </c>
      <c r="E1597" s="46" t="s">
        <v>86</v>
      </c>
      <c r="F1597" s="46" t="s">
        <v>78</v>
      </c>
      <c r="G1597" s="46" t="s">
        <v>563</v>
      </c>
      <c r="H1597" s="46" t="s">
        <v>62</v>
      </c>
      <c r="I1597" s="46" t="s">
        <v>282</v>
      </c>
      <c r="J1597" s="46" t="s">
        <v>243</v>
      </c>
      <c r="K1597" s="46" t="s">
        <v>47</v>
      </c>
      <c r="L1597" s="46" t="s">
        <v>62</v>
      </c>
      <c r="M1597" s="46" t="s">
        <v>100</v>
      </c>
      <c r="N1597" s="46" t="s">
        <v>101</v>
      </c>
      <c r="O1597" s="46" t="s">
        <v>63</v>
      </c>
      <c r="P1597" s="46" t="s">
        <v>597</v>
      </c>
      <c r="Q1597" s="46" t="s">
        <v>598</v>
      </c>
      <c r="R1597" s="46" t="s">
        <v>84</v>
      </c>
      <c r="S1597" s="46" t="s">
        <v>99</v>
      </c>
      <c r="T1597" s="46" t="s">
        <v>94</v>
      </c>
      <c r="U1597" s="46" t="s">
        <v>95</v>
      </c>
      <c r="V1597" s="46" t="s">
        <v>32</v>
      </c>
      <c r="W1597" s="46" t="s">
        <v>598</v>
      </c>
      <c r="X1597" s="46" t="s">
        <v>84</v>
      </c>
      <c r="Y1597" s="46" t="s">
        <v>562</v>
      </c>
      <c r="Z1597" s="46" t="s">
        <v>565</v>
      </c>
      <c r="AA1597" s="46" t="s">
        <v>599</v>
      </c>
      <c r="AB1597" s="46">
        <v>353955811.43000001</v>
      </c>
      <c r="AC1597" s="46">
        <v>335691476.74000001</v>
      </c>
      <c r="AD1597" s="46">
        <v>335584119.67000002</v>
      </c>
      <c r="AE1597" s="46">
        <v>348860387.41000003</v>
      </c>
      <c r="AF1597" s="46">
        <v>135256238.31</v>
      </c>
      <c r="AG1597" s="46">
        <v>129478306.92</v>
      </c>
      <c r="AH1597" s="46">
        <v>291224634.44999999</v>
      </c>
      <c r="AI1597" s="46" t="s">
        <v>96</v>
      </c>
      <c r="AJ1597" s="46">
        <v>0</v>
      </c>
      <c r="AK1597" s="46">
        <v>344626673.25999999</v>
      </c>
      <c r="AL1597" s="46">
        <v>349552459.13</v>
      </c>
      <c r="AM1597" s="46">
        <v>134248053.62</v>
      </c>
      <c r="AN1597" s="46">
        <v>308548617.58999997</v>
      </c>
      <c r="AO1597" s="46" t="s">
        <v>102</v>
      </c>
      <c r="AP1597" s="46" t="s">
        <v>63</v>
      </c>
      <c r="AQ1597" s="46"/>
      <c r="AR1597" s="46"/>
    </row>
    <row r="1598" spans="1:44" x14ac:dyDescent="0.2">
      <c r="A1598" s="46" t="s">
        <v>77</v>
      </c>
      <c r="B1598" s="46" t="s">
        <v>84</v>
      </c>
      <c r="C1598" s="46" t="s">
        <v>84</v>
      </c>
      <c r="D1598" s="46" t="s">
        <v>562</v>
      </c>
      <c r="E1598" s="46" t="s">
        <v>86</v>
      </c>
      <c r="F1598" s="46" t="s">
        <v>78</v>
      </c>
      <c r="G1598" s="46" t="s">
        <v>563</v>
      </c>
      <c r="H1598" s="46" t="s">
        <v>62</v>
      </c>
      <c r="I1598" s="46" t="s">
        <v>282</v>
      </c>
      <c r="J1598" s="46" t="s">
        <v>243</v>
      </c>
      <c r="K1598" s="46" t="s">
        <v>47</v>
      </c>
      <c r="L1598" s="46" t="s">
        <v>62</v>
      </c>
      <c r="M1598" s="46" t="s">
        <v>459</v>
      </c>
      <c r="N1598" s="46" t="s">
        <v>460</v>
      </c>
      <c r="O1598" s="46" t="s">
        <v>63</v>
      </c>
      <c r="P1598" s="46" t="s">
        <v>597</v>
      </c>
      <c r="Q1598" s="46" t="s">
        <v>598</v>
      </c>
      <c r="R1598" s="46" t="s">
        <v>84</v>
      </c>
      <c r="S1598" s="46" t="s">
        <v>99</v>
      </c>
      <c r="T1598" s="46" t="s">
        <v>94</v>
      </c>
      <c r="U1598" s="46" t="s">
        <v>95</v>
      </c>
      <c r="V1598" s="46" t="s">
        <v>32</v>
      </c>
      <c r="W1598" s="46" t="s">
        <v>598</v>
      </c>
      <c r="X1598" s="46" t="s">
        <v>84</v>
      </c>
      <c r="Y1598" s="46" t="s">
        <v>562</v>
      </c>
      <c r="Z1598" s="46" t="s">
        <v>565</v>
      </c>
      <c r="AA1598" s="46" t="s">
        <v>599</v>
      </c>
      <c r="AB1598" s="46">
        <v>-634194298.86000001</v>
      </c>
      <c r="AC1598" s="46">
        <v>-634194298.86000001</v>
      </c>
      <c r="AD1598" s="46">
        <v>-634194298.86000001</v>
      </c>
      <c r="AE1598" s="46">
        <v>-634194298.86000001</v>
      </c>
      <c r="AF1598" s="46">
        <v>-634194298.86000001</v>
      </c>
      <c r="AG1598" s="46">
        <v>-634194298.86000001</v>
      </c>
      <c r="AH1598" s="46">
        <v>-634194298.86000001</v>
      </c>
      <c r="AI1598" s="46" t="s">
        <v>96</v>
      </c>
      <c r="AJ1598" s="46">
        <v>0</v>
      </c>
      <c r="AK1598" s="46">
        <v>-634194298.86000001</v>
      </c>
      <c r="AL1598" s="46">
        <v>-634194298.86000001</v>
      </c>
      <c r="AM1598" s="46">
        <v>-634194298.86000001</v>
      </c>
      <c r="AN1598" s="46">
        <v>-634194298.86000001</v>
      </c>
      <c r="AO1598" s="46" t="s">
        <v>460</v>
      </c>
      <c r="AP1598" s="46" t="s">
        <v>63</v>
      </c>
      <c r="AQ1598" s="46"/>
      <c r="AR1598" s="46"/>
    </row>
    <row r="1599" spans="1:44" x14ac:dyDescent="0.2">
      <c r="A1599" s="46" t="s">
        <v>77</v>
      </c>
      <c r="B1599" s="46" t="s">
        <v>84</v>
      </c>
      <c r="C1599" s="46" t="s">
        <v>84</v>
      </c>
      <c r="D1599" s="46" t="s">
        <v>562</v>
      </c>
      <c r="E1599" s="46" t="s">
        <v>86</v>
      </c>
      <c r="F1599" s="46" t="s">
        <v>78</v>
      </c>
      <c r="G1599" s="46" t="s">
        <v>563</v>
      </c>
      <c r="H1599" s="46" t="s">
        <v>62</v>
      </c>
      <c r="I1599" s="46" t="s">
        <v>282</v>
      </c>
      <c r="J1599" s="46" t="s">
        <v>243</v>
      </c>
      <c r="K1599" s="46" t="s">
        <v>47</v>
      </c>
      <c r="L1599" s="46" t="s">
        <v>62</v>
      </c>
      <c r="M1599" s="46" t="s">
        <v>484</v>
      </c>
      <c r="N1599" s="46" t="s">
        <v>485</v>
      </c>
      <c r="O1599" s="46" t="s">
        <v>63</v>
      </c>
      <c r="P1599" s="46" t="s">
        <v>597</v>
      </c>
      <c r="Q1599" s="46" t="s">
        <v>598</v>
      </c>
      <c r="R1599" s="46" t="s">
        <v>84</v>
      </c>
      <c r="S1599" s="46" t="s">
        <v>99</v>
      </c>
      <c r="T1599" s="46" t="s">
        <v>94</v>
      </c>
      <c r="U1599" s="46" t="s">
        <v>95</v>
      </c>
      <c r="V1599" s="46" t="s">
        <v>32</v>
      </c>
      <c r="W1599" s="46" t="s">
        <v>598</v>
      </c>
      <c r="X1599" s="46" t="s">
        <v>84</v>
      </c>
      <c r="Y1599" s="46" t="s">
        <v>562</v>
      </c>
      <c r="Z1599" s="46" t="s">
        <v>565</v>
      </c>
      <c r="AA1599" s="46" t="s">
        <v>599</v>
      </c>
      <c r="AB1599" s="46">
        <v>40000000</v>
      </c>
      <c r="AC1599" s="46">
        <v>-74012340.659999996</v>
      </c>
      <c r="AD1599" s="46">
        <v>-65011619.590000004</v>
      </c>
      <c r="AE1599" s="46">
        <v>-55001761.009999998</v>
      </c>
      <c r="AF1599" s="46">
        <v>165998238.99000001</v>
      </c>
      <c r="AG1599" s="46">
        <v>188003492.97999999</v>
      </c>
      <c r="AH1599" s="46">
        <v>198003492.97999999</v>
      </c>
      <c r="AI1599" s="46" t="s">
        <v>96</v>
      </c>
      <c r="AJ1599" s="46">
        <v>0</v>
      </c>
      <c r="AK1599" s="46">
        <v>50008717.409999996</v>
      </c>
      <c r="AL1599" s="46">
        <v>-70001761.010000005</v>
      </c>
      <c r="AM1599" s="46">
        <v>177003492.97999999</v>
      </c>
      <c r="AN1599" s="46">
        <v>215008159.47999999</v>
      </c>
      <c r="AO1599" s="46" t="s">
        <v>486</v>
      </c>
      <c r="AP1599" s="46" t="s">
        <v>63</v>
      </c>
      <c r="AQ1599" s="46"/>
      <c r="AR1599" s="46"/>
    </row>
    <row r="1600" spans="1:44" x14ac:dyDescent="0.2">
      <c r="A1600" s="46" t="s">
        <v>77</v>
      </c>
      <c r="B1600" s="46" t="s">
        <v>84</v>
      </c>
      <c r="C1600" s="46" t="s">
        <v>84</v>
      </c>
      <c r="D1600" s="46" t="s">
        <v>562</v>
      </c>
      <c r="E1600" s="46" t="s">
        <v>86</v>
      </c>
      <c r="F1600" s="46" t="s">
        <v>78</v>
      </c>
      <c r="G1600" s="46" t="s">
        <v>563</v>
      </c>
      <c r="H1600" s="46" t="s">
        <v>62</v>
      </c>
      <c r="I1600" s="46" t="s">
        <v>282</v>
      </c>
      <c r="J1600" s="46" t="s">
        <v>243</v>
      </c>
      <c r="K1600" s="46" t="s">
        <v>47</v>
      </c>
      <c r="L1600" s="46" t="s">
        <v>62</v>
      </c>
      <c r="M1600" s="46" t="s">
        <v>628</v>
      </c>
      <c r="N1600" s="46" t="s">
        <v>629</v>
      </c>
      <c r="O1600" s="46" t="s">
        <v>63</v>
      </c>
      <c r="P1600" s="46" t="s">
        <v>597</v>
      </c>
      <c r="Q1600" s="46" t="s">
        <v>598</v>
      </c>
      <c r="R1600" s="46" t="s">
        <v>84</v>
      </c>
      <c r="S1600" s="46" t="s">
        <v>99</v>
      </c>
      <c r="T1600" s="46" t="s">
        <v>94</v>
      </c>
      <c r="U1600" s="46" t="s">
        <v>95</v>
      </c>
      <c r="V1600" s="46" t="s">
        <v>32</v>
      </c>
      <c r="W1600" s="46" t="s">
        <v>598</v>
      </c>
      <c r="X1600" s="46" t="s">
        <v>84</v>
      </c>
      <c r="Y1600" s="46" t="s">
        <v>562</v>
      </c>
      <c r="Z1600" s="46" t="s">
        <v>565</v>
      </c>
      <c r="AA1600" s="46" t="s">
        <v>599</v>
      </c>
      <c r="AB1600" s="46">
        <v>0</v>
      </c>
      <c r="AC1600" s="46">
        <v>0</v>
      </c>
      <c r="AD1600" s="46">
        <v>0</v>
      </c>
      <c r="AE1600" s="46">
        <v>0</v>
      </c>
      <c r="AF1600" s="46">
        <v>0</v>
      </c>
      <c r="AG1600" s="46">
        <v>0</v>
      </c>
      <c r="AH1600" s="46">
        <v>0</v>
      </c>
      <c r="AI1600" s="46" t="s">
        <v>96</v>
      </c>
      <c r="AJ1600" s="46">
        <v>0</v>
      </c>
      <c r="AK1600" s="46">
        <v>0</v>
      </c>
      <c r="AL1600" s="46">
        <v>0</v>
      </c>
      <c r="AM1600" s="46">
        <v>0</v>
      </c>
      <c r="AN1600" s="46">
        <v>-110100000</v>
      </c>
      <c r="AO1600" s="46" t="s">
        <v>629</v>
      </c>
      <c r="AP1600" s="46" t="s">
        <v>63</v>
      </c>
      <c r="AQ1600" s="46"/>
      <c r="AR1600" s="46"/>
    </row>
    <row r="1601" spans="1:44" x14ac:dyDescent="0.2">
      <c r="A1601" s="46" t="s">
        <v>77</v>
      </c>
      <c r="B1601" s="46" t="s">
        <v>84</v>
      </c>
      <c r="C1601" s="46" t="s">
        <v>84</v>
      </c>
      <c r="D1601" s="46" t="s">
        <v>562</v>
      </c>
      <c r="E1601" s="46" t="s">
        <v>86</v>
      </c>
      <c r="F1601" s="46" t="s">
        <v>78</v>
      </c>
      <c r="G1601" s="46" t="s">
        <v>563</v>
      </c>
      <c r="H1601" s="46" t="s">
        <v>62</v>
      </c>
      <c r="I1601" s="46" t="s">
        <v>282</v>
      </c>
      <c r="J1601" s="46" t="s">
        <v>243</v>
      </c>
      <c r="K1601" s="46" t="s">
        <v>47</v>
      </c>
      <c r="L1601" s="46" t="s">
        <v>62</v>
      </c>
      <c r="M1601" s="46" t="s">
        <v>464</v>
      </c>
      <c r="N1601" s="46" t="s">
        <v>465</v>
      </c>
      <c r="O1601" s="46" t="s">
        <v>63</v>
      </c>
      <c r="P1601" s="46" t="s">
        <v>597</v>
      </c>
      <c r="Q1601" s="46" t="s">
        <v>598</v>
      </c>
      <c r="R1601" s="46" t="s">
        <v>84</v>
      </c>
      <c r="S1601" s="46" t="s">
        <v>99</v>
      </c>
      <c r="T1601" s="46" t="s">
        <v>94</v>
      </c>
      <c r="U1601" s="46" t="s">
        <v>95</v>
      </c>
      <c r="V1601" s="46" t="s">
        <v>32</v>
      </c>
      <c r="W1601" s="46" t="s">
        <v>598</v>
      </c>
      <c r="X1601" s="46" t="s">
        <v>84</v>
      </c>
      <c r="Y1601" s="46" t="s">
        <v>562</v>
      </c>
      <c r="Z1601" s="46" t="s">
        <v>565</v>
      </c>
      <c r="AA1601" s="46" t="s">
        <v>599</v>
      </c>
      <c r="AB1601" s="46">
        <v>-594194298.86000001</v>
      </c>
      <c r="AC1601" s="46">
        <v>-708206639.51999998</v>
      </c>
      <c r="AD1601" s="46">
        <v>-699205918.45000005</v>
      </c>
      <c r="AE1601" s="46">
        <v>-689196059.87</v>
      </c>
      <c r="AF1601" s="46">
        <v>-468196059.87</v>
      </c>
      <c r="AG1601" s="46">
        <v>-446190805.88</v>
      </c>
      <c r="AH1601" s="46">
        <v>-436190805.88</v>
      </c>
      <c r="AI1601" s="46" t="s">
        <v>96</v>
      </c>
      <c r="AJ1601" s="46">
        <v>0</v>
      </c>
      <c r="AK1601" s="46">
        <v>-584185581.45000005</v>
      </c>
      <c r="AL1601" s="46">
        <v>-704196059.87</v>
      </c>
      <c r="AM1601" s="46">
        <v>-457190805.88</v>
      </c>
      <c r="AN1601" s="46">
        <v>-529286139.38</v>
      </c>
      <c r="AO1601" s="46" t="s">
        <v>466</v>
      </c>
      <c r="AP1601" s="46" t="s">
        <v>63</v>
      </c>
      <c r="AQ1601" s="46"/>
      <c r="AR1601" s="46"/>
    </row>
    <row r="1602" spans="1:44" x14ac:dyDescent="0.2">
      <c r="A1602" s="46" t="s">
        <v>77</v>
      </c>
      <c r="B1602" s="46" t="s">
        <v>84</v>
      </c>
      <c r="C1602" s="46" t="s">
        <v>84</v>
      </c>
      <c r="D1602" s="46" t="s">
        <v>562</v>
      </c>
      <c r="E1602" s="46" t="s">
        <v>86</v>
      </c>
      <c r="F1602" s="46" t="s">
        <v>78</v>
      </c>
      <c r="G1602" s="46" t="s">
        <v>563</v>
      </c>
      <c r="H1602" s="46" t="s">
        <v>62</v>
      </c>
      <c r="I1602" s="46" t="s">
        <v>282</v>
      </c>
      <c r="J1602" s="46" t="s">
        <v>243</v>
      </c>
      <c r="K1602" s="46" t="s">
        <v>47</v>
      </c>
      <c r="L1602" s="46" t="s">
        <v>62</v>
      </c>
      <c r="M1602" s="46" t="s">
        <v>103</v>
      </c>
      <c r="N1602" s="46" t="s">
        <v>104</v>
      </c>
      <c r="O1602" s="46" t="s">
        <v>63</v>
      </c>
      <c r="P1602" s="46" t="s">
        <v>597</v>
      </c>
      <c r="Q1602" s="46" t="s">
        <v>598</v>
      </c>
      <c r="R1602" s="46" t="s">
        <v>84</v>
      </c>
      <c r="S1602" s="46" t="s">
        <v>99</v>
      </c>
      <c r="T1602" s="46" t="s">
        <v>94</v>
      </c>
      <c r="U1602" s="46" t="s">
        <v>95</v>
      </c>
      <c r="V1602" s="46" t="s">
        <v>106</v>
      </c>
      <c r="W1602" s="46" t="s">
        <v>598</v>
      </c>
      <c r="X1602" s="46" t="s">
        <v>84</v>
      </c>
      <c r="Y1602" s="46" t="s">
        <v>562</v>
      </c>
      <c r="Z1602" s="46" t="s">
        <v>565</v>
      </c>
      <c r="AA1602" s="46" t="s">
        <v>599</v>
      </c>
      <c r="AB1602" s="46">
        <v>-240771078.25999999</v>
      </c>
      <c r="AC1602" s="46">
        <v>-240771078.25999999</v>
      </c>
      <c r="AD1602" s="46">
        <v>-240771078.25999999</v>
      </c>
      <c r="AE1602" s="46">
        <v>-240771078.25999999</v>
      </c>
      <c r="AF1602" s="46">
        <v>-240771078.25999999</v>
      </c>
      <c r="AG1602" s="46">
        <v>-240771078.25999999</v>
      </c>
      <c r="AH1602" s="46">
        <v>-240771078.25999999</v>
      </c>
      <c r="AI1602" s="46" t="s">
        <v>96</v>
      </c>
      <c r="AJ1602" s="46">
        <v>0</v>
      </c>
      <c r="AK1602" s="46">
        <v>-240771078.25999999</v>
      </c>
      <c r="AL1602" s="46">
        <v>-240771078.25999999</v>
      </c>
      <c r="AM1602" s="46">
        <v>-240771078.25999999</v>
      </c>
      <c r="AN1602" s="46">
        <v>-240771078.25999999</v>
      </c>
      <c r="AO1602" s="46" t="s">
        <v>105</v>
      </c>
      <c r="AP1602" s="46" t="s">
        <v>63</v>
      </c>
      <c r="AQ1602" s="46"/>
      <c r="AR1602" s="46"/>
    </row>
    <row r="1603" spans="1:44" x14ac:dyDescent="0.2">
      <c r="A1603" s="46" t="s">
        <v>77</v>
      </c>
      <c r="B1603" s="46" t="s">
        <v>84</v>
      </c>
      <c r="C1603" s="46" t="s">
        <v>84</v>
      </c>
      <c r="D1603" s="46" t="s">
        <v>562</v>
      </c>
      <c r="E1603" s="46" t="s">
        <v>86</v>
      </c>
      <c r="F1603" s="46" t="s">
        <v>78</v>
      </c>
      <c r="G1603" s="46" t="s">
        <v>563</v>
      </c>
      <c r="H1603" s="46" t="s">
        <v>62</v>
      </c>
      <c r="I1603" s="46" t="s">
        <v>282</v>
      </c>
      <c r="J1603" s="46" t="s">
        <v>243</v>
      </c>
      <c r="K1603" s="46" t="s">
        <v>47</v>
      </c>
      <c r="L1603" s="46" t="s">
        <v>62</v>
      </c>
      <c r="M1603" s="46" t="s">
        <v>107</v>
      </c>
      <c r="N1603" s="46" t="s">
        <v>108</v>
      </c>
      <c r="O1603" s="46" t="s">
        <v>63</v>
      </c>
      <c r="P1603" s="46" t="s">
        <v>597</v>
      </c>
      <c r="Q1603" s="46" t="s">
        <v>598</v>
      </c>
      <c r="R1603" s="46" t="s">
        <v>84</v>
      </c>
      <c r="S1603" s="46" t="s">
        <v>99</v>
      </c>
      <c r="T1603" s="46" t="s">
        <v>94</v>
      </c>
      <c r="U1603" s="46" t="s">
        <v>95</v>
      </c>
      <c r="V1603" s="46" t="s">
        <v>106</v>
      </c>
      <c r="W1603" s="46" t="s">
        <v>598</v>
      </c>
      <c r="X1603" s="46" t="s">
        <v>84</v>
      </c>
      <c r="Y1603" s="46" t="s">
        <v>562</v>
      </c>
      <c r="Z1603" s="46" t="s">
        <v>565</v>
      </c>
      <c r="AA1603" s="46" t="s">
        <v>599</v>
      </c>
      <c r="AB1603" s="46">
        <v>-240238487.43000001</v>
      </c>
      <c r="AC1603" s="46">
        <v>-372515162.77999997</v>
      </c>
      <c r="AD1603" s="46">
        <v>-363621798.77999997</v>
      </c>
      <c r="AE1603" s="46">
        <v>-340335672.45999998</v>
      </c>
      <c r="AF1603" s="46">
        <v>-332939821.56</v>
      </c>
      <c r="AG1603" s="46">
        <v>-316712498.95999998</v>
      </c>
      <c r="AH1603" s="46">
        <v>-144966171.43000001</v>
      </c>
      <c r="AI1603" s="46" t="s">
        <v>96</v>
      </c>
      <c r="AJ1603" s="46">
        <v>0</v>
      </c>
      <c r="AK1603" s="46">
        <v>-239558908.19</v>
      </c>
      <c r="AL1603" s="46">
        <v>-354643600.74000001</v>
      </c>
      <c r="AM1603" s="46">
        <v>-322942752.25999999</v>
      </c>
      <c r="AN1603" s="46">
        <v>-220737521.78999999</v>
      </c>
      <c r="AO1603" s="46" t="s">
        <v>109</v>
      </c>
      <c r="AP1603" s="46" t="s">
        <v>63</v>
      </c>
      <c r="AQ1603" s="46"/>
      <c r="AR1603" s="46"/>
    </row>
    <row r="1604" spans="1:44" x14ac:dyDescent="0.2">
      <c r="A1604" s="46" t="s">
        <v>77</v>
      </c>
      <c r="B1604" s="46" t="s">
        <v>84</v>
      </c>
      <c r="C1604" s="46" t="s">
        <v>84</v>
      </c>
      <c r="D1604" s="46" t="s">
        <v>562</v>
      </c>
      <c r="E1604" s="46" t="s">
        <v>86</v>
      </c>
      <c r="F1604" s="46" t="s">
        <v>78</v>
      </c>
      <c r="G1604" s="46" t="s">
        <v>563</v>
      </c>
      <c r="H1604" s="46" t="s">
        <v>62</v>
      </c>
      <c r="I1604" s="46" t="s">
        <v>282</v>
      </c>
      <c r="J1604" s="46" t="s">
        <v>243</v>
      </c>
      <c r="K1604" s="46" t="s">
        <v>47</v>
      </c>
      <c r="L1604" s="46" t="s">
        <v>62</v>
      </c>
      <c r="M1604" s="46" t="s">
        <v>360</v>
      </c>
      <c r="N1604" s="46" t="s">
        <v>361</v>
      </c>
      <c r="O1604" s="46" t="s">
        <v>63</v>
      </c>
      <c r="P1604" s="46" t="s">
        <v>597</v>
      </c>
      <c r="Q1604" s="46" t="s">
        <v>598</v>
      </c>
      <c r="R1604" s="46" t="s">
        <v>84</v>
      </c>
      <c r="S1604" s="46" t="s">
        <v>99</v>
      </c>
      <c r="T1604" s="46" t="s">
        <v>132</v>
      </c>
      <c r="U1604" s="46" t="s">
        <v>133</v>
      </c>
      <c r="V1604" s="46" t="s">
        <v>106</v>
      </c>
      <c r="W1604" s="46" t="s">
        <v>598</v>
      </c>
      <c r="X1604" s="46" t="s">
        <v>84</v>
      </c>
      <c r="Y1604" s="46" t="s">
        <v>562</v>
      </c>
      <c r="Z1604" s="46" t="s">
        <v>565</v>
      </c>
      <c r="AA1604" s="46" t="s">
        <v>599</v>
      </c>
      <c r="AB1604" s="46">
        <v>16064151</v>
      </c>
      <c r="AC1604" s="46">
        <v>149085209.06999999</v>
      </c>
      <c r="AD1604" s="46">
        <v>149084488</v>
      </c>
      <c r="AE1604" s="46">
        <v>164384488</v>
      </c>
      <c r="AF1604" s="46">
        <v>164384488</v>
      </c>
      <c r="AG1604" s="46">
        <v>149084488</v>
      </c>
      <c r="AH1604" s="46">
        <v>149084488</v>
      </c>
      <c r="AI1604" s="46" t="s">
        <v>96</v>
      </c>
      <c r="AJ1604" s="46">
        <v>0</v>
      </c>
      <c r="AK1604" s="46">
        <v>16064151</v>
      </c>
      <c r="AL1604" s="46">
        <v>164384488</v>
      </c>
      <c r="AM1604" s="46">
        <v>149084488</v>
      </c>
      <c r="AN1604" s="46">
        <v>142511463</v>
      </c>
      <c r="AO1604" s="46" t="s">
        <v>362</v>
      </c>
      <c r="AP1604" s="46" t="s">
        <v>63</v>
      </c>
      <c r="AQ1604" s="46"/>
      <c r="AR1604" s="46"/>
    </row>
    <row r="1605" spans="1:44" x14ac:dyDescent="0.2">
      <c r="A1605" s="46" t="s">
        <v>77</v>
      </c>
      <c r="B1605" s="46" t="s">
        <v>84</v>
      </c>
      <c r="C1605" s="46" t="s">
        <v>84</v>
      </c>
      <c r="D1605" s="46" t="s">
        <v>562</v>
      </c>
      <c r="E1605" s="46" t="s">
        <v>86</v>
      </c>
      <c r="F1605" s="46" t="s">
        <v>78</v>
      </c>
      <c r="G1605" s="46" t="s">
        <v>563</v>
      </c>
      <c r="H1605" s="46" t="s">
        <v>62</v>
      </c>
      <c r="I1605" s="46" t="s">
        <v>282</v>
      </c>
      <c r="J1605" s="46" t="s">
        <v>243</v>
      </c>
      <c r="K1605" s="46" t="s">
        <v>47</v>
      </c>
      <c r="L1605" s="46" t="s">
        <v>62</v>
      </c>
      <c r="M1605" s="46" t="s">
        <v>363</v>
      </c>
      <c r="N1605" s="46" t="s">
        <v>364</v>
      </c>
      <c r="O1605" s="46" t="s">
        <v>63</v>
      </c>
      <c r="P1605" s="46" t="s">
        <v>597</v>
      </c>
      <c r="Q1605" s="46" t="s">
        <v>598</v>
      </c>
      <c r="R1605" s="46" t="s">
        <v>84</v>
      </c>
      <c r="S1605" s="46" t="s">
        <v>99</v>
      </c>
      <c r="T1605" s="46" t="s">
        <v>132</v>
      </c>
      <c r="U1605" s="46" t="s">
        <v>133</v>
      </c>
      <c r="V1605" s="46" t="s">
        <v>32</v>
      </c>
      <c r="W1605" s="46" t="s">
        <v>598</v>
      </c>
      <c r="X1605" s="46" t="s">
        <v>84</v>
      </c>
      <c r="Y1605" s="46" t="s">
        <v>562</v>
      </c>
      <c r="Z1605" s="46" t="s">
        <v>565</v>
      </c>
      <c r="AA1605" s="46" t="s">
        <v>599</v>
      </c>
      <c r="AB1605" s="46">
        <v>0</v>
      </c>
      <c r="AC1605" s="46">
        <v>0</v>
      </c>
      <c r="AD1605" s="46">
        <v>3500</v>
      </c>
      <c r="AE1605" s="46">
        <v>449000</v>
      </c>
      <c r="AF1605" s="46">
        <v>6307900</v>
      </c>
      <c r="AG1605" s="46">
        <v>8840126</v>
      </c>
      <c r="AH1605" s="46">
        <v>8847126</v>
      </c>
      <c r="AI1605" s="46" t="s">
        <v>96</v>
      </c>
      <c r="AJ1605" s="46">
        <v>0</v>
      </c>
      <c r="AK1605" s="46">
        <v>0</v>
      </c>
      <c r="AL1605" s="46">
        <v>449000</v>
      </c>
      <c r="AM1605" s="46">
        <v>6391400</v>
      </c>
      <c r="AN1605" s="46">
        <v>7491126</v>
      </c>
      <c r="AO1605" s="46" t="s">
        <v>365</v>
      </c>
      <c r="AP1605" s="46" t="s">
        <v>63</v>
      </c>
      <c r="AQ1605" s="46"/>
      <c r="AR1605" s="46"/>
    </row>
    <row r="1606" spans="1:44" x14ac:dyDescent="0.2">
      <c r="A1606" s="46" t="s">
        <v>77</v>
      </c>
      <c r="B1606" s="46" t="s">
        <v>84</v>
      </c>
      <c r="C1606" s="46" t="s">
        <v>84</v>
      </c>
      <c r="D1606" s="46" t="s">
        <v>562</v>
      </c>
      <c r="E1606" s="46" t="s">
        <v>86</v>
      </c>
      <c r="F1606" s="46" t="s">
        <v>78</v>
      </c>
      <c r="G1606" s="46" t="s">
        <v>563</v>
      </c>
      <c r="H1606" s="46" t="s">
        <v>62</v>
      </c>
      <c r="I1606" s="46" t="s">
        <v>282</v>
      </c>
      <c r="J1606" s="46" t="s">
        <v>243</v>
      </c>
      <c r="K1606" s="46" t="s">
        <v>47</v>
      </c>
      <c r="L1606" s="46" t="s">
        <v>62</v>
      </c>
      <c r="M1606" s="46" t="s">
        <v>129</v>
      </c>
      <c r="N1606" s="46" t="s">
        <v>130</v>
      </c>
      <c r="O1606" s="46" t="s">
        <v>63</v>
      </c>
      <c r="P1606" s="46" t="s">
        <v>597</v>
      </c>
      <c r="Q1606" s="46" t="s">
        <v>598</v>
      </c>
      <c r="R1606" s="46" t="s">
        <v>84</v>
      </c>
      <c r="S1606" s="46" t="s">
        <v>99</v>
      </c>
      <c r="T1606" s="46" t="s">
        <v>132</v>
      </c>
      <c r="U1606" s="46" t="s">
        <v>133</v>
      </c>
      <c r="V1606" s="46" t="s">
        <v>32</v>
      </c>
      <c r="W1606" s="46" t="s">
        <v>598</v>
      </c>
      <c r="X1606" s="46" t="s">
        <v>84</v>
      </c>
      <c r="Y1606" s="46" t="s">
        <v>562</v>
      </c>
      <c r="Z1606" s="46" t="s">
        <v>565</v>
      </c>
      <c r="AA1606" s="46" t="s">
        <v>599</v>
      </c>
      <c r="AB1606" s="46">
        <v>39250055.109999999</v>
      </c>
      <c r="AC1606" s="46">
        <v>55074134.740000002</v>
      </c>
      <c r="AD1606" s="46">
        <v>72606722.599999994</v>
      </c>
      <c r="AE1606" s="46">
        <v>93379626.939999998</v>
      </c>
      <c r="AF1606" s="46">
        <v>313658291.81999999</v>
      </c>
      <c r="AG1606" s="46">
        <v>334463826.36000001</v>
      </c>
      <c r="AH1606" s="46">
        <v>344371722.14999998</v>
      </c>
      <c r="AI1606" s="46" t="s">
        <v>96</v>
      </c>
      <c r="AJ1606" s="46">
        <v>0</v>
      </c>
      <c r="AK1606" s="46">
        <v>48401868.770000003</v>
      </c>
      <c r="AL1606" s="46">
        <v>84058954.930000007</v>
      </c>
      <c r="AM1606" s="46">
        <v>323826464.74000001</v>
      </c>
      <c r="AN1606" s="46">
        <v>354998593.73000002</v>
      </c>
      <c r="AO1606" s="46" t="s">
        <v>131</v>
      </c>
      <c r="AP1606" s="46" t="s">
        <v>63</v>
      </c>
      <c r="AQ1606" s="46"/>
      <c r="AR1606" s="46"/>
    </row>
    <row r="1607" spans="1:44" x14ac:dyDescent="0.2">
      <c r="A1607" s="46" t="s">
        <v>77</v>
      </c>
      <c r="B1607" s="46" t="s">
        <v>84</v>
      </c>
      <c r="C1607" s="46" t="s">
        <v>84</v>
      </c>
      <c r="D1607" s="46" t="s">
        <v>562</v>
      </c>
      <c r="E1607" s="46" t="s">
        <v>86</v>
      </c>
      <c r="F1607" s="46" t="s">
        <v>78</v>
      </c>
      <c r="G1607" s="46" t="s">
        <v>563</v>
      </c>
      <c r="H1607" s="46" t="s">
        <v>62</v>
      </c>
      <c r="I1607" s="46" t="s">
        <v>282</v>
      </c>
      <c r="J1607" s="46" t="s">
        <v>243</v>
      </c>
      <c r="K1607" s="46" t="s">
        <v>47</v>
      </c>
      <c r="L1607" s="46" t="s">
        <v>62</v>
      </c>
      <c r="M1607" s="46" t="s">
        <v>134</v>
      </c>
      <c r="N1607" s="46" t="s">
        <v>135</v>
      </c>
      <c r="O1607" s="46" t="s">
        <v>63</v>
      </c>
      <c r="P1607" s="46" t="s">
        <v>597</v>
      </c>
      <c r="Q1607" s="46" t="s">
        <v>598</v>
      </c>
      <c r="R1607" s="46" t="s">
        <v>84</v>
      </c>
      <c r="S1607" s="46" t="s">
        <v>99</v>
      </c>
      <c r="T1607" s="46" t="s">
        <v>132</v>
      </c>
      <c r="U1607" s="46" t="s">
        <v>133</v>
      </c>
      <c r="V1607" s="46" t="s">
        <v>106</v>
      </c>
      <c r="W1607" s="46" t="s">
        <v>598</v>
      </c>
      <c r="X1607" s="46" t="s">
        <v>84</v>
      </c>
      <c r="Y1607" s="46" t="s">
        <v>562</v>
      </c>
      <c r="Z1607" s="46" t="s">
        <v>565</v>
      </c>
      <c r="AA1607" s="46" t="s">
        <v>599</v>
      </c>
      <c r="AB1607" s="46">
        <v>39250055.109999999</v>
      </c>
      <c r="AC1607" s="46">
        <v>55074134.740000002</v>
      </c>
      <c r="AD1607" s="46">
        <v>72610222.599999994</v>
      </c>
      <c r="AE1607" s="46">
        <v>93828626.939999998</v>
      </c>
      <c r="AF1607" s="46">
        <v>319966191.81999999</v>
      </c>
      <c r="AG1607" s="46">
        <v>343303952.36000001</v>
      </c>
      <c r="AH1607" s="46">
        <v>353218848.14999998</v>
      </c>
      <c r="AI1607" s="46" t="s">
        <v>96</v>
      </c>
      <c r="AJ1607" s="46">
        <v>0</v>
      </c>
      <c r="AK1607" s="46">
        <v>48401868.770000003</v>
      </c>
      <c r="AL1607" s="46">
        <v>84507954.930000007</v>
      </c>
      <c r="AM1607" s="46">
        <v>330217864.74000001</v>
      </c>
      <c r="AN1607" s="46">
        <v>362489719.73000002</v>
      </c>
      <c r="AO1607" s="46" t="s">
        <v>136</v>
      </c>
      <c r="AP1607" s="46" t="s">
        <v>63</v>
      </c>
      <c r="AQ1607" s="46"/>
      <c r="AR1607" s="46"/>
    </row>
    <row r="1608" spans="1:44" x14ac:dyDescent="0.2">
      <c r="A1608" s="46" t="s">
        <v>77</v>
      </c>
      <c r="B1608" s="46" t="s">
        <v>84</v>
      </c>
      <c r="C1608" s="46" t="s">
        <v>84</v>
      </c>
      <c r="D1608" s="46" t="s">
        <v>562</v>
      </c>
      <c r="E1608" s="46" t="s">
        <v>86</v>
      </c>
      <c r="F1608" s="46" t="s">
        <v>78</v>
      </c>
      <c r="G1608" s="46" t="s">
        <v>563</v>
      </c>
      <c r="H1608" s="46" t="s">
        <v>62</v>
      </c>
      <c r="I1608" s="46" t="s">
        <v>282</v>
      </c>
      <c r="J1608" s="46" t="s">
        <v>243</v>
      </c>
      <c r="K1608" s="46" t="s">
        <v>47</v>
      </c>
      <c r="L1608" s="46" t="s">
        <v>62</v>
      </c>
      <c r="M1608" s="46" t="s">
        <v>407</v>
      </c>
      <c r="N1608" s="46" t="s">
        <v>408</v>
      </c>
      <c r="O1608" s="46" t="s">
        <v>63</v>
      </c>
      <c r="P1608" s="46" t="s">
        <v>597</v>
      </c>
      <c r="Q1608" s="46" t="s">
        <v>598</v>
      </c>
      <c r="R1608" s="46" t="s">
        <v>84</v>
      </c>
      <c r="S1608" s="46" t="s">
        <v>99</v>
      </c>
      <c r="T1608" s="46" t="s">
        <v>132</v>
      </c>
      <c r="U1608" s="46" t="s">
        <v>133</v>
      </c>
      <c r="V1608" s="46" t="s">
        <v>32</v>
      </c>
      <c r="W1608" s="46" t="s">
        <v>598</v>
      </c>
      <c r="X1608" s="46" t="s">
        <v>84</v>
      </c>
      <c r="Y1608" s="46" t="s">
        <v>562</v>
      </c>
      <c r="Z1608" s="46" t="s">
        <v>565</v>
      </c>
      <c r="AA1608" s="46" t="s">
        <v>599</v>
      </c>
      <c r="AB1608" s="46">
        <v>-40000000</v>
      </c>
      <c r="AC1608" s="46">
        <v>-59000000</v>
      </c>
      <c r="AD1608" s="46">
        <v>-68000000</v>
      </c>
      <c r="AE1608" s="46">
        <v>-93300000</v>
      </c>
      <c r="AF1608" s="46">
        <v>-314300000</v>
      </c>
      <c r="AG1608" s="46">
        <v>-330000000</v>
      </c>
      <c r="AH1608" s="46">
        <v>-340000000</v>
      </c>
      <c r="AI1608" s="46" t="s">
        <v>96</v>
      </c>
      <c r="AJ1608" s="46">
        <v>0</v>
      </c>
      <c r="AK1608" s="46">
        <v>-50000000</v>
      </c>
      <c r="AL1608" s="46">
        <v>-78300000</v>
      </c>
      <c r="AM1608" s="46">
        <v>-319000000</v>
      </c>
      <c r="AN1608" s="46">
        <v>-348000000</v>
      </c>
      <c r="AO1608" s="46" t="s">
        <v>409</v>
      </c>
      <c r="AP1608" s="46" t="s">
        <v>63</v>
      </c>
      <c r="AQ1608" s="46"/>
      <c r="AR1608" s="46"/>
    </row>
    <row r="1609" spans="1:44" x14ac:dyDescent="0.2">
      <c r="A1609" s="46" t="s">
        <v>77</v>
      </c>
      <c r="B1609" s="46" t="s">
        <v>84</v>
      </c>
      <c r="C1609" s="46" t="s">
        <v>84</v>
      </c>
      <c r="D1609" s="46" t="s">
        <v>562</v>
      </c>
      <c r="E1609" s="46" t="s">
        <v>86</v>
      </c>
      <c r="F1609" s="46" t="s">
        <v>78</v>
      </c>
      <c r="G1609" s="46" t="s">
        <v>563</v>
      </c>
      <c r="H1609" s="46" t="s">
        <v>62</v>
      </c>
      <c r="I1609" s="46" t="s">
        <v>282</v>
      </c>
      <c r="J1609" s="46" t="s">
        <v>243</v>
      </c>
      <c r="K1609" s="46" t="s">
        <v>47</v>
      </c>
      <c r="L1609" s="46" t="s">
        <v>62</v>
      </c>
      <c r="M1609" s="46" t="s">
        <v>366</v>
      </c>
      <c r="N1609" s="46" t="s">
        <v>367</v>
      </c>
      <c r="O1609" s="46" t="s">
        <v>63</v>
      </c>
      <c r="P1609" s="46" t="s">
        <v>597</v>
      </c>
      <c r="Q1609" s="46" t="s">
        <v>598</v>
      </c>
      <c r="R1609" s="46" t="s">
        <v>84</v>
      </c>
      <c r="S1609" s="46" t="s">
        <v>99</v>
      </c>
      <c r="T1609" s="46" t="s">
        <v>132</v>
      </c>
      <c r="U1609" s="46" t="s">
        <v>133</v>
      </c>
      <c r="V1609" s="46" t="s">
        <v>32</v>
      </c>
      <c r="W1609" s="46" t="s">
        <v>598</v>
      </c>
      <c r="X1609" s="46" t="s">
        <v>84</v>
      </c>
      <c r="Y1609" s="46" t="s">
        <v>562</v>
      </c>
      <c r="Z1609" s="46" t="s">
        <v>565</v>
      </c>
      <c r="AA1609" s="46" t="s">
        <v>599</v>
      </c>
      <c r="AB1609" s="46">
        <v>-115.59</v>
      </c>
      <c r="AC1609" s="46">
        <v>-1016.66</v>
      </c>
      <c r="AD1609" s="46">
        <v>-54816.89</v>
      </c>
      <c r="AE1609" s="46">
        <v>-500316.89</v>
      </c>
      <c r="AF1609" s="46">
        <v>-6359216.8899999997</v>
      </c>
      <c r="AG1609" s="46">
        <v>-8891442.8900000006</v>
      </c>
      <c r="AH1609" s="46">
        <v>-8898442.8900000006</v>
      </c>
      <c r="AI1609" s="46" t="s">
        <v>96</v>
      </c>
      <c r="AJ1609" s="46">
        <v>0</v>
      </c>
      <c r="AK1609" s="46">
        <v>-295.58999999999997</v>
      </c>
      <c r="AL1609" s="46">
        <v>-500316.89</v>
      </c>
      <c r="AM1609" s="46">
        <v>-6442716.8899999997</v>
      </c>
      <c r="AN1609" s="46">
        <v>-9542442.8900000006</v>
      </c>
      <c r="AO1609" s="46" t="s">
        <v>367</v>
      </c>
      <c r="AP1609" s="46" t="s">
        <v>63</v>
      </c>
      <c r="AQ1609" s="46"/>
      <c r="AR1609" s="46"/>
    </row>
    <row r="1610" spans="1:44" x14ac:dyDescent="0.2">
      <c r="A1610" s="46" t="s">
        <v>77</v>
      </c>
      <c r="B1610" s="46" t="s">
        <v>84</v>
      </c>
      <c r="C1610" s="46" t="s">
        <v>84</v>
      </c>
      <c r="D1610" s="46" t="s">
        <v>562</v>
      </c>
      <c r="E1610" s="46" t="s">
        <v>86</v>
      </c>
      <c r="F1610" s="46" t="s">
        <v>78</v>
      </c>
      <c r="G1610" s="46" t="s">
        <v>563</v>
      </c>
      <c r="H1610" s="46" t="s">
        <v>62</v>
      </c>
      <c r="I1610" s="46" t="s">
        <v>282</v>
      </c>
      <c r="J1610" s="46" t="s">
        <v>243</v>
      </c>
      <c r="K1610" s="46" t="s">
        <v>47</v>
      </c>
      <c r="L1610" s="46" t="s">
        <v>62</v>
      </c>
      <c r="M1610" s="46" t="s">
        <v>368</v>
      </c>
      <c r="N1610" s="46" t="s">
        <v>369</v>
      </c>
      <c r="O1610" s="46" t="s">
        <v>63</v>
      </c>
      <c r="P1610" s="46" t="s">
        <v>597</v>
      </c>
      <c r="Q1610" s="46" t="s">
        <v>598</v>
      </c>
      <c r="R1610" s="46" t="s">
        <v>84</v>
      </c>
      <c r="S1610" s="46" t="s">
        <v>99</v>
      </c>
      <c r="T1610" s="46" t="s">
        <v>132</v>
      </c>
      <c r="U1610" s="46" t="s">
        <v>133</v>
      </c>
      <c r="V1610" s="46" t="s">
        <v>106</v>
      </c>
      <c r="W1610" s="46" t="s">
        <v>598</v>
      </c>
      <c r="X1610" s="46" t="s">
        <v>84</v>
      </c>
      <c r="Y1610" s="46" t="s">
        <v>562</v>
      </c>
      <c r="Z1610" s="46" t="s">
        <v>565</v>
      </c>
      <c r="AA1610" s="46" t="s">
        <v>599</v>
      </c>
      <c r="AB1610" s="46">
        <v>-40000115.590000004</v>
      </c>
      <c r="AC1610" s="46">
        <v>-59001016.659999996</v>
      </c>
      <c r="AD1610" s="46">
        <v>-68054816.890000001</v>
      </c>
      <c r="AE1610" s="46">
        <v>-93800316.890000001</v>
      </c>
      <c r="AF1610" s="46">
        <v>-320659216.88999999</v>
      </c>
      <c r="AG1610" s="46">
        <v>-338891442.88999999</v>
      </c>
      <c r="AH1610" s="46">
        <v>-348898442.88999999</v>
      </c>
      <c r="AI1610" s="46" t="s">
        <v>96</v>
      </c>
      <c r="AJ1610" s="46">
        <v>0</v>
      </c>
      <c r="AK1610" s="46">
        <v>-50000295.590000004</v>
      </c>
      <c r="AL1610" s="46">
        <v>-78800316.890000001</v>
      </c>
      <c r="AM1610" s="46">
        <v>-325442716.88999999</v>
      </c>
      <c r="AN1610" s="46">
        <v>-357542442.88999999</v>
      </c>
      <c r="AO1610" s="46" t="s">
        <v>369</v>
      </c>
      <c r="AP1610" s="46" t="s">
        <v>63</v>
      </c>
      <c r="AQ1610" s="46"/>
      <c r="AR1610" s="46"/>
    </row>
    <row r="1611" spans="1:44" x14ac:dyDescent="0.2">
      <c r="A1611" s="46" t="s">
        <v>77</v>
      </c>
      <c r="B1611" s="46" t="s">
        <v>84</v>
      </c>
      <c r="C1611" s="46" t="s">
        <v>84</v>
      </c>
      <c r="D1611" s="46" t="s">
        <v>562</v>
      </c>
      <c r="E1611" s="46" t="s">
        <v>86</v>
      </c>
      <c r="F1611" s="46" t="s">
        <v>78</v>
      </c>
      <c r="G1611" s="46" t="s">
        <v>563</v>
      </c>
      <c r="H1611" s="46" t="s">
        <v>62</v>
      </c>
      <c r="I1611" s="46" t="s">
        <v>282</v>
      </c>
      <c r="J1611" s="46" t="s">
        <v>243</v>
      </c>
      <c r="K1611" s="46" t="s">
        <v>47</v>
      </c>
      <c r="L1611" s="46" t="s">
        <v>62</v>
      </c>
      <c r="M1611" s="46" t="s">
        <v>487</v>
      </c>
      <c r="N1611" s="46" t="s">
        <v>488</v>
      </c>
      <c r="O1611" s="46" t="s">
        <v>63</v>
      </c>
      <c r="P1611" s="46" t="s">
        <v>597</v>
      </c>
      <c r="Q1611" s="46" t="s">
        <v>598</v>
      </c>
      <c r="R1611" s="46" t="s">
        <v>84</v>
      </c>
      <c r="S1611" s="46" t="s">
        <v>99</v>
      </c>
      <c r="T1611" s="46" t="s">
        <v>132</v>
      </c>
      <c r="U1611" s="46" t="s">
        <v>133</v>
      </c>
      <c r="V1611" s="46" t="s">
        <v>32</v>
      </c>
      <c r="W1611" s="46" t="s">
        <v>598</v>
      </c>
      <c r="X1611" s="46" t="s">
        <v>84</v>
      </c>
      <c r="Y1611" s="46" t="s">
        <v>562</v>
      </c>
      <c r="Z1611" s="46" t="s">
        <v>565</v>
      </c>
      <c r="AA1611" s="46" t="s">
        <v>599</v>
      </c>
      <c r="AB1611" s="46">
        <v>40000000</v>
      </c>
      <c r="AC1611" s="46">
        <v>-74021058.069999993</v>
      </c>
      <c r="AD1611" s="46">
        <v>-65020337</v>
      </c>
      <c r="AE1611" s="46">
        <v>-55020337</v>
      </c>
      <c r="AF1611" s="46">
        <v>165979663</v>
      </c>
      <c r="AG1611" s="46">
        <v>196979663</v>
      </c>
      <c r="AH1611" s="46">
        <v>206979663</v>
      </c>
      <c r="AI1611" s="46" t="s">
        <v>96</v>
      </c>
      <c r="AJ1611" s="46">
        <v>0</v>
      </c>
      <c r="AK1611" s="46">
        <v>50000000</v>
      </c>
      <c r="AL1611" s="46">
        <v>-70020337</v>
      </c>
      <c r="AM1611" s="46">
        <v>185979663</v>
      </c>
      <c r="AN1611" s="46">
        <v>214979663</v>
      </c>
      <c r="AO1611" s="46" t="s">
        <v>488</v>
      </c>
      <c r="AP1611" s="46" t="s">
        <v>63</v>
      </c>
      <c r="AQ1611" s="46"/>
      <c r="AR1611" s="46"/>
    </row>
    <row r="1612" spans="1:44" x14ac:dyDescent="0.2">
      <c r="A1612" s="46" t="s">
        <v>77</v>
      </c>
      <c r="B1612" s="46" t="s">
        <v>84</v>
      </c>
      <c r="C1612" s="46" t="s">
        <v>84</v>
      </c>
      <c r="D1612" s="46" t="s">
        <v>562</v>
      </c>
      <c r="E1612" s="46" t="s">
        <v>86</v>
      </c>
      <c r="F1612" s="46" t="s">
        <v>78</v>
      </c>
      <c r="G1612" s="46" t="s">
        <v>563</v>
      </c>
      <c r="H1612" s="46" t="s">
        <v>62</v>
      </c>
      <c r="I1612" s="46" t="s">
        <v>282</v>
      </c>
      <c r="J1612" s="46" t="s">
        <v>243</v>
      </c>
      <c r="K1612" s="46" t="s">
        <v>47</v>
      </c>
      <c r="L1612" s="46" t="s">
        <v>62</v>
      </c>
      <c r="M1612" s="46" t="s">
        <v>370</v>
      </c>
      <c r="N1612" s="46" t="s">
        <v>371</v>
      </c>
      <c r="O1612" s="46" t="s">
        <v>63</v>
      </c>
      <c r="P1612" s="46" t="s">
        <v>597</v>
      </c>
      <c r="Q1612" s="46" t="s">
        <v>598</v>
      </c>
      <c r="R1612" s="46" t="s">
        <v>84</v>
      </c>
      <c r="S1612" s="46" t="s">
        <v>99</v>
      </c>
      <c r="T1612" s="46" t="s">
        <v>132</v>
      </c>
      <c r="U1612" s="46" t="s">
        <v>133</v>
      </c>
      <c r="V1612" s="46" t="s">
        <v>32</v>
      </c>
      <c r="W1612" s="46" t="s">
        <v>598</v>
      </c>
      <c r="X1612" s="46" t="s">
        <v>84</v>
      </c>
      <c r="Y1612" s="46" t="s">
        <v>562</v>
      </c>
      <c r="Z1612" s="46" t="s">
        <v>565</v>
      </c>
      <c r="AA1612" s="46" t="s">
        <v>599</v>
      </c>
      <c r="AB1612" s="46">
        <v>115.59</v>
      </c>
      <c r="AC1612" s="46">
        <v>1016.66</v>
      </c>
      <c r="AD1612" s="46">
        <v>51316.89</v>
      </c>
      <c r="AE1612" s="46">
        <v>51316.89</v>
      </c>
      <c r="AF1612" s="46">
        <v>51316.89</v>
      </c>
      <c r="AG1612" s="46">
        <v>51316.89</v>
      </c>
      <c r="AH1612" s="46">
        <v>51316.89</v>
      </c>
      <c r="AI1612" s="46" t="s">
        <v>96</v>
      </c>
      <c r="AJ1612" s="46">
        <v>0</v>
      </c>
      <c r="AK1612" s="46">
        <v>295.58999999999997</v>
      </c>
      <c r="AL1612" s="46">
        <v>51316.89</v>
      </c>
      <c r="AM1612" s="46">
        <v>51316.89</v>
      </c>
      <c r="AN1612" s="46">
        <v>51316.89</v>
      </c>
      <c r="AO1612" s="46" t="s">
        <v>371</v>
      </c>
      <c r="AP1612" s="46" t="s">
        <v>63</v>
      </c>
      <c r="AQ1612" s="46"/>
      <c r="AR1612" s="46"/>
    </row>
    <row r="1613" spans="1:44" x14ac:dyDescent="0.2">
      <c r="A1613" s="46" t="s">
        <v>77</v>
      </c>
      <c r="B1613" s="46" t="s">
        <v>84</v>
      </c>
      <c r="C1613" s="46" t="s">
        <v>84</v>
      </c>
      <c r="D1613" s="46" t="s">
        <v>562</v>
      </c>
      <c r="E1613" s="46" t="s">
        <v>86</v>
      </c>
      <c r="F1613" s="46" t="s">
        <v>78</v>
      </c>
      <c r="G1613" s="46" t="s">
        <v>563</v>
      </c>
      <c r="H1613" s="46" t="s">
        <v>62</v>
      </c>
      <c r="I1613" s="46" t="s">
        <v>282</v>
      </c>
      <c r="J1613" s="46" t="s">
        <v>243</v>
      </c>
      <c r="K1613" s="46" t="s">
        <v>47</v>
      </c>
      <c r="L1613" s="46" t="s">
        <v>62</v>
      </c>
      <c r="M1613" s="46" t="s">
        <v>489</v>
      </c>
      <c r="N1613" s="46" t="s">
        <v>490</v>
      </c>
      <c r="O1613" s="46" t="s">
        <v>63</v>
      </c>
      <c r="P1613" s="46" t="s">
        <v>597</v>
      </c>
      <c r="Q1613" s="46" t="s">
        <v>598</v>
      </c>
      <c r="R1613" s="46" t="s">
        <v>84</v>
      </c>
      <c r="S1613" s="46" t="s">
        <v>99</v>
      </c>
      <c r="T1613" s="46" t="s">
        <v>132</v>
      </c>
      <c r="U1613" s="46" t="s">
        <v>133</v>
      </c>
      <c r="V1613" s="46" t="s">
        <v>32</v>
      </c>
      <c r="W1613" s="46" t="s">
        <v>598</v>
      </c>
      <c r="X1613" s="46" t="s">
        <v>84</v>
      </c>
      <c r="Y1613" s="46" t="s">
        <v>562</v>
      </c>
      <c r="Z1613" s="46" t="s">
        <v>565</v>
      </c>
      <c r="AA1613" s="46" t="s">
        <v>599</v>
      </c>
      <c r="AB1613" s="46">
        <v>-16064151</v>
      </c>
      <c r="AC1613" s="46">
        <v>-16064151</v>
      </c>
      <c r="AD1613" s="46">
        <v>-16060651</v>
      </c>
      <c r="AE1613" s="46">
        <v>-15615151</v>
      </c>
      <c r="AF1613" s="46">
        <v>-9756251</v>
      </c>
      <c r="AG1613" s="46">
        <v>-7224025</v>
      </c>
      <c r="AH1613" s="46">
        <v>-7217025</v>
      </c>
      <c r="AI1613" s="46" t="s">
        <v>96</v>
      </c>
      <c r="AJ1613" s="46">
        <v>0</v>
      </c>
      <c r="AK1613" s="46">
        <v>-16064151</v>
      </c>
      <c r="AL1613" s="46">
        <v>-15615151</v>
      </c>
      <c r="AM1613" s="46">
        <v>-9672751</v>
      </c>
      <c r="AN1613" s="46">
        <v>0</v>
      </c>
      <c r="AO1613" s="46" t="s">
        <v>491</v>
      </c>
      <c r="AP1613" s="46" t="s">
        <v>63</v>
      </c>
      <c r="AQ1613" s="46"/>
      <c r="AR1613" s="46"/>
    </row>
    <row r="1614" spans="1:44" x14ac:dyDescent="0.2">
      <c r="A1614" s="46" t="s">
        <v>77</v>
      </c>
      <c r="B1614" s="46" t="s">
        <v>84</v>
      </c>
      <c r="C1614" s="46" t="s">
        <v>84</v>
      </c>
      <c r="D1614" s="46" t="s">
        <v>562</v>
      </c>
      <c r="E1614" s="46" t="s">
        <v>86</v>
      </c>
      <c r="F1614" s="46" t="s">
        <v>78</v>
      </c>
      <c r="G1614" s="46" t="s">
        <v>563</v>
      </c>
      <c r="H1614" s="46" t="s">
        <v>62</v>
      </c>
      <c r="I1614" s="46" t="s">
        <v>282</v>
      </c>
      <c r="J1614" s="46" t="s">
        <v>243</v>
      </c>
      <c r="K1614" s="46" t="s">
        <v>47</v>
      </c>
      <c r="L1614" s="46" t="s">
        <v>62</v>
      </c>
      <c r="M1614" s="46" t="s">
        <v>372</v>
      </c>
      <c r="N1614" s="46" t="s">
        <v>373</v>
      </c>
      <c r="O1614" s="46" t="s">
        <v>63</v>
      </c>
      <c r="P1614" s="46" t="s">
        <v>597</v>
      </c>
      <c r="Q1614" s="46" t="s">
        <v>598</v>
      </c>
      <c r="R1614" s="46" t="s">
        <v>84</v>
      </c>
      <c r="S1614" s="46" t="s">
        <v>99</v>
      </c>
      <c r="T1614" s="46" t="s">
        <v>132</v>
      </c>
      <c r="U1614" s="46" t="s">
        <v>133</v>
      </c>
      <c r="V1614" s="46" t="s">
        <v>106</v>
      </c>
      <c r="W1614" s="46" t="s">
        <v>598</v>
      </c>
      <c r="X1614" s="46" t="s">
        <v>84</v>
      </c>
      <c r="Y1614" s="46" t="s">
        <v>562</v>
      </c>
      <c r="Z1614" s="46" t="s">
        <v>565</v>
      </c>
      <c r="AA1614" s="46" t="s">
        <v>599</v>
      </c>
      <c r="AB1614" s="46">
        <v>23935964.59</v>
      </c>
      <c r="AC1614" s="46">
        <v>-90084192.409999996</v>
      </c>
      <c r="AD1614" s="46">
        <v>-81029671.109999999</v>
      </c>
      <c r="AE1614" s="46">
        <v>-70584171.109999999</v>
      </c>
      <c r="AF1614" s="46">
        <v>156274728.88999999</v>
      </c>
      <c r="AG1614" s="46">
        <v>189806954.88999999</v>
      </c>
      <c r="AH1614" s="46">
        <v>199813954.88999999</v>
      </c>
      <c r="AI1614" s="46" t="s">
        <v>96</v>
      </c>
      <c r="AJ1614" s="46">
        <v>0</v>
      </c>
      <c r="AK1614" s="46">
        <v>33936144.590000004</v>
      </c>
      <c r="AL1614" s="46">
        <v>-85584171.109999999</v>
      </c>
      <c r="AM1614" s="46">
        <v>176358228.88999999</v>
      </c>
      <c r="AN1614" s="46">
        <v>215030979.88999999</v>
      </c>
      <c r="AO1614" s="46" t="s">
        <v>374</v>
      </c>
      <c r="AP1614" s="46" t="s">
        <v>63</v>
      </c>
      <c r="AQ1614" s="46"/>
      <c r="AR1614" s="46"/>
    </row>
    <row r="1615" spans="1:44" x14ac:dyDescent="0.2">
      <c r="A1615" s="46" t="s">
        <v>77</v>
      </c>
      <c r="B1615" s="46" t="s">
        <v>84</v>
      </c>
      <c r="C1615" s="46" t="s">
        <v>84</v>
      </c>
      <c r="D1615" s="46" t="s">
        <v>562</v>
      </c>
      <c r="E1615" s="46" t="s">
        <v>86</v>
      </c>
      <c r="F1615" s="46" t="s">
        <v>78</v>
      </c>
      <c r="G1615" s="46" t="s">
        <v>563</v>
      </c>
      <c r="H1615" s="46" t="s">
        <v>62</v>
      </c>
      <c r="I1615" s="46" t="s">
        <v>282</v>
      </c>
      <c r="J1615" s="46" t="s">
        <v>243</v>
      </c>
      <c r="K1615" s="46" t="s">
        <v>47</v>
      </c>
      <c r="L1615" s="46" t="s">
        <v>62</v>
      </c>
      <c r="M1615" s="46" t="s">
        <v>137</v>
      </c>
      <c r="N1615" s="46" t="s">
        <v>138</v>
      </c>
      <c r="O1615" s="46" t="s">
        <v>63</v>
      </c>
      <c r="P1615" s="46" t="s">
        <v>597</v>
      </c>
      <c r="Q1615" s="46" t="s">
        <v>598</v>
      </c>
      <c r="R1615" s="46" t="s">
        <v>84</v>
      </c>
      <c r="S1615" s="46" t="s">
        <v>99</v>
      </c>
      <c r="T1615" s="46" t="s">
        <v>132</v>
      </c>
      <c r="U1615" s="46" t="s">
        <v>133</v>
      </c>
      <c r="V1615" s="46" t="s">
        <v>106</v>
      </c>
      <c r="W1615" s="46" t="s">
        <v>598</v>
      </c>
      <c r="X1615" s="46" t="s">
        <v>84</v>
      </c>
      <c r="Y1615" s="46" t="s">
        <v>562</v>
      </c>
      <c r="Z1615" s="46" t="s">
        <v>565</v>
      </c>
      <c r="AA1615" s="46" t="s">
        <v>599</v>
      </c>
      <c r="AB1615" s="46">
        <v>-750060.48</v>
      </c>
      <c r="AC1615" s="46">
        <v>-3926881.92</v>
      </c>
      <c r="AD1615" s="46">
        <v>4555405.71</v>
      </c>
      <c r="AE1615" s="46">
        <v>28310.05</v>
      </c>
      <c r="AF1615" s="46">
        <v>-693025.07</v>
      </c>
      <c r="AG1615" s="46">
        <v>4412509.47</v>
      </c>
      <c r="AH1615" s="46">
        <v>4320405.26</v>
      </c>
      <c r="AI1615" s="46" t="s">
        <v>96</v>
      </c>
      <c r="AJ1615" s="46">
        <v>0</v>
      </c>
      <c r="AK1615" s="46">
        <v>-1598426.82</v>
      </c>
      <c r="AL1615" s="46">
        <v>5707638.04</v>
      </c>
      <c r="AM1615" s="46">
        <v>4775147.8499999996</v>
      </c>
      <c r="AN1615" s="46">
        <v>4947276.84</v>
      </c>
      <c r="AO1615" s="46" t="s">
        <v>139</v>
      </c>
      <c r="AP1615" s="46" t="s">
        <v>63</v>
      </c>
      <c r="AQ1615" s="46"/>
      <c r="AR1615" s="46"/>
    </row>
    <row r="1616" spans="1:44" x14ac:dyDescent="0.2">
      <c r="A1616" s="46" t="s">
        <v>77</v>
      </c>
      <c r="B1616" s="46" t="s">
        <v>84</v>
      </c>
      <c r="C1616" s="46" t="s">
        <v>84</v>
      </c>
      <c r="D1616" s="46" t="s">
        <v>562</v>
      </c>
      <c r="E1616" s="46" t="s">
        <v>86</v>
      </c>
      <c r="F1616" s="46" t="s">
        <v>78</v>
      </c>
      <c r="G1616" s="46" t="s">
        <v>563</v>
      </c>
      <c r="H1616" s="46" t="s">
        <v>62</v>
      </c>
      <c r="I1616" s="46" t="s">
        <v>282</v>
      </c>
      <c r="J1616" s="46" t="s">
        <v>243</v>
      </c>
      <c r="K1616" s="46" t="s">
        <v>47</v>
      </c>
      <c r="L1616" s="46" t="s">
        <v>62</v>
      </c>
      <c r="M1616" s="46" t="s">
        <v>270</v>
      </c>
      <c r="N1616" s="46" t="s">
        <v>271</v>
      </c>
      <c r="O1616" s="46" t="s">
        <v>63</v>
      </c>
      <c r="P1616" s="46" t="s">
        <v>597</v>
      </c>
      <c r="Q1616" s="46" t="s">
        <v>598</v>
      </c>
      <c r="R1616" s="46" t="s">
        <v>84</v>
      </c>
      <c r="S1616" s="46" t="s">
        <v>99</v>
      </c>
      <c r="T1616" s="46" t="s">
        <v>132</v>
      </c>
      <c r="U1616" s="46" t="s">
        <v>133</v>
      </c>
      <c r="V1616" s="46" t="s">
        <v>106</v>
      </c>
      <c r="W1616" s="46" t="s">
        <v>598</v>
      </c>
      <c r="X1616" s="46" t="s">
        <v>84</v>
      </c>
      <c r="Y1616" s="46" t="s">
        <v>562</v>
      </c>
      <c r="Z1616" s="46" t="s">
        <v>565</v>
      </c>
      <c r="AA1616" s="46" t="s">
        <v>599</v>
      </c>
      <c r="AB1616" s="46">
        <v>0</v>
      </c>
      <c r="AC1616" s="46">
        <v>0</v>
      </c>
      <c r="AD1616" s="46">
        <v>0</v>
      </c>
      <c r="AE1616" s="46">
        <v>0</v>
      </c>
      <c r="AF1616" s="46">
        <v>0</v>
      </c>
      <c r="AG1616" s="46">
        <v>15300000</v>
      </c>
      <c r="AH1616" s="46">
        <v>15300000</v>
      </c>
      <c r="AI1616" s="46" t="s">
        <v>96</v>
      </c>
      <c r="AJ1616" s="46">
        <v>0</v>
      </c>
      <c r="AK1616" s="46">
        <v>0</v>
      </c>
      <c r="AL1616" s="46">
        <v>0</v>
      </c>
      <c r="AM1616" s="46">
        <v>15300000</v>
      </c>
      <c r="AN1616" s="46">
        <v>15300000</v>
      </c>
      <c r="AO1616" s="46" t="s">
        <v>272</v>
      </c>
      <c r="AP1616" s="46" t="s">
        <v>63</v>
      </c>
      <c r="AQ1616" s="46"/>
      <c r="AR1616" s="46"/>
    </row>
    <row r="1617" spans="1:44" x14ac:dyDescent="0.2">
      <c r="A1617" s="46" t="s">
        <v>77</v>
      </c>
      <c r="B1617" s="46" t="s">
        <v>84</v>
      </c>
      <c r="C1617" s="46" t="s">
        <v>84</v>
      </c>
      <c r="D1617" s="46" t="s">
        <v>562</v>
      </c>
      <c r="E1617" s="46" t="s">
        <v>86</v>
      </c>
      <c r="F1617" s="46" t="s">
        <v>78</v>
      </c>
      <c r="G1617" s="46" t="s">
        <v>563</v>
      </c>
      <c r="H1617" s="46" t="s">
        <v>62</v>
      </c>
      <c r="I1617" s="46" t="s">
        <v>282</v>
      </c>
      <c r="J1617" s="46" t="s">
        <v>243</v>
      </c>
      <c r="K1617" s="46" t="s">
        <v>47</v>
      </c>
      <c r="L1617" s="46" t="s">
        <v>62</v>
      </c>
      <c r="M1617" s="46" t="s">
        <v>273</v>
      </c>
      <c r="N1617" s="46" t="s">
        <v>274</v>
      </c>
      <c r="O1617" s="46" t="s">
        <v>63</v>
      </c>
      <c r="P1617" s="46" t="s">
        <v>597</v>
      </c>
      <c r="Q1617" s="46" t="s">
        <v>598</v>
      </c>
      <c r="R1617" s="46" t="s">
        <v>84</v>
      </c>
      <c r="S1617" s="46" t="s">
        <v>99</v>
      </c>
      <c r="T1617" s="46" t="s">
        <v>132</v>
      </c>
      <c r="U1617" s="46" t="s">
        <v>133</v>
      </c>
      <c r="V1617" s="46" t="s">
        <v>32</v>
      </c>
      <c r="W1617" s="46" t="s">
        <v>598</v>
      </c>
      <c r="X1617" s="46" t="s">
        <v>84</v>
      </c>
      <c r="Y1617" s="46" t="s">
        <v>562</v>
      </c>
      <c r="Z1617" s="46" t="s">
        <v>565</v>
      </c>
      <c r="AA1617" s="46" t="s">
        <v>599</v>
      </c>
      <c r="AB1617" s="46">
        <v>0</v>
      </c>
      <c r="AC1617" s="46">
        <v>0</v>
      </c>
      <c r="AD1617" s="46">
        <v>0</v>
      </c>
      <c r="AE1617" s="46">
        <v>0</v>
      </c>
      <c r="AF1617" s="46">
        <v>0</v>
      </c>
      <c r="AG1617" s="46">
        <v>319622.46000000002</v>
      </c>
      <c r="AH1617" s="46">
        <v>697517.11</v>
      </c>
      <c r="AI1617" s="46" t="s">
        <v>96</v>
      </c>
      <c r="AJ1617" s="46">
        <v>0</v>
      </c>
      <c r="AK1617" s="46">
        <v>0</v>
      </c>
      <c r="AL1617" s="46">
        <v>0</v>
      </c>
      <c r="AM1617" s="46">
        <v>132412</v>
      </c>
      <c r="AN1617" s="46">
        <v>884588.72</v>
      </c>
      <c r="AO1617" s="46" t="s">
        <v>275</v>
      </c>
      <c r="AP1617" s="46" t="s">
        <v>63</v>
      </c>
      <c r="AQ1617" s="46"/>
      <c r="AR1617" s="46"/>
    </row>
    <row r="1618" spans="1:44" x14ac:dyDescent="0.2">
      <c r="A1618" s="46" t="s">
        <v>77</v>
      </c>
      <c r="B1618" s="46" t="s">
        <v>84</v>
      </c>
      <c r="C1618" s="46" t="s">
        <v>84</v>
      </c>
      <c r="D1618" s="46" t="s">
        <v>562</v>
      </c>
      <c r="E1618" s="46" t="s">
        <v>86</v>
      </c>
      <c r="F1618" s="46" t="s">
        <v>78</v>
      </c>
      <c r="G1618" s="46" t="s">
        <v>563</v>
      </c>
      <c r="H1618" s="46" t="s">
        <v>62</v>
      </c>
      <c r="I1618" s="46" t="s">
        <v>282</v>
      </c>
      <c r="J1618" s="46" t="s">
        <v>243</v>
      </c>
      <c r="K1618" s="46" t="s">
        <v>47</v>
      </c>
      <c r="L1618" s="46" t="s">
        <v>62</v>
      </c>
      <c r="M1618" s="46" t="s">
        <v>227</v>
      </c>
      <c r="N1618" s="46" t="s">
        <v>228</v>
      </c>
      <c r="O1618" s="46" t="s">
        <v>63</v>
      </c>
      <c r="P1618" s="46" t="s">
        <v>597</v>
      </c>
      <c r="Q1618" s="46" t="s">
        <v>598</v>
      </c>
      <c r="R1618" s="46" t="s">
        <v>84</v>
      </c>
      <c r="S1618" s="46" t="s">
        <v>99</v>
      </c>
      <c r="T1618" s="46" t="s">
        <v>132</v>
      </c>
      <c r="U1618" s="46" t="s">
        <v>133</v>
      </c>
      <c r="V1618" s="46" t="s">
        <v>32</v>
      </c>
      <c r="W1618" s="46" t="s">
        <v>598</v>
      </c>
      <c r="X1618" s="46" t="s">
        <v>84</v>
      </c>
      <c r="Y1618" s="46" t="s">
        <v>562</v>
      </c>
      <c r="Z1618" s="46" t="s">
        <v>565</v>
      </c>
      <c r="AA1618" s="46" t="s">
        <v>599</v>
      </c>
      <c r="AB1618" s="46">
        <v>0</v>
      </c>
      <c r="AC1618" s="46">
        <v>23992.83</v>
      </c>
      <c r="AD1618" s="46">
        <v>25446.27</v>
      </c>
      <c r="AE1618" s="46">
        <v>39560.959999999999</v>
      </c>
      <c r="AF1618" s="46">
        <v>102227.84</v>
      </c>
      <c r="AG1618" s="46">
        <v>304609.02</v>
      </c>
      <c r="AH1618" s="46">
        <v>525697.51</v>
      </c>
      <c r="AI1618" s="46" t="s">
        <v>96</v>
      </c>
      <c r="AJ1618" s="46">
        <v>0</v>
      </c>
      <c r="AK1618" s="46">
        <v>17243.009999999998</v>
      </c>
      <c r="AL1618" s="46">
        <v>38002.519999999997</v>
      </c>
      <c r="AM1618" s="46">
        <v>201702.61</v>
      </c>
      <c r="AN1618" s="46">
        <v>717652.43</v>
      </c>
      <c r="AO1618" s="46" t="s">
        <v>229</v>
      </c>
      <c r="AP1618" s="46" t="s">
        <v>63</v>
      </c>
      <c r="AQ1618" s="46"/>
      <c r="AR1618" s="46"/>
    </row>
    <row r="1619" spans="1:44" x14ac:dyDescent="0.2">
      <c r="A1619" s="46" t="s">
        <v>77</v>
      </c>
      <c r="B1619" s="46" t="s">
        <v>84</v>
      </c>
      <c r="C1619" s="46" t="s">
        <v>84</v>
      </c>
      <c r="D1619" s="46" t="s">
        <v>562</v>
      </c>
      <c r="E1619" s="46" t="s">
        <v>86</v>
      </c>
      <c r="F1619" s="46" t="s">
        <v>78</v>
      </c>
      <c r="G1619" s="46" t="s">
        <v>563</v>
      </c>
      <c r="H1619" s="46" t="s">
        <v>62</v>
      </c>
      <c r="I1619" s="46" t="s">
        <v>282</v>
      </c>
      <c r="J1619" s="46" t="s">
        <v>243</v>
      </c>
      <c r="K1619" s="46" t="s">
        <v>47</v>
      </c>
      <c r="L1619" s="46" t="s">
        <v>62</v>
      </c>
      <c r="M1619" s="46" t="s">
        <v>230</v>
      </c>
      <c r="N1619" s="46" t="s">
        <v>231</v>
      </c>
      <c r="O1619" s="46" t="s">
        <v>63</v>
      </c>
      <c r="P1619" s="46" t="s">
        <v>597</v>
      </c>
      <c r="Q1619" s="46" t="s">
        <v>598</v>
      </c>
      <c r="R1619" s="46" t="s">
        <v>84</v>
      </c>
      <c r="S1619" s="46" t="s">
        <v>99</v>
      </c>
      <c r="T1619" s="46" t="s">
        <v>132</v>
      </c>
      <c r="U1619" s="46" t="s">
        <v>133</v>
      </c>
      <c r="V1619" s="46" t="s">
        <v>32</v>
      </c>
      <c r="W1619" s="46" t="s">
        <v>598</v>
      </c>
      <c r="X1619" s="46" t="s">
        <v>84</v>
      </c>
      <c r="Y1619" s="46" t="s">
        <v>562</v>
      </c>
      <c r="Z1619" s="46" t="s">
        <v>565</v>
      </c>
      <c r="AA1619" s="46" t="s">
        <v>599</v>
      </c>
      <c r="AB1619" s="46">
        <v>0</v>
      </c>
      <c r="AC1619" s="46">
        <v>23992.83</v>
      </c>
      <c r="AD1619" s="46">
        <v>25446.27</v>
      </c>
      <c r="AE1619" s="46">
        <v>39560.959999999999</v>
      </c>
      <c r="AF1619" s="46">
        <v>102227.84</v>
      </c>
      <c r="AG1619" s="46">
        <v>624231.48</v>
      </c>
      <c r="AH1619" s="46">
        <v>1223214.6200000001</v>
      </c>
      <c r="AI1619" s="46" t="s">
        <v>96</v>
      </c>
      <c r="AJ1619" s="46">
        <v>0</v>
      </c>
      <c r="AK1619" s="46">
        <v>17243.009999999998</v>
      </c>
      <c r="AL1619" s="46">
        <v>38002.519999999997</v>
      </c>
      <c r="AM1619" s="46">
        <v>334114.61</v>
      </c>
      <c r="AN1619" s="46">
        <v>1602241.15</v>
      </c>
      <c r="AO1619" s="46" t="s">
        <v>232</v>
      </c>
      <c r="AP1619" s="46" t="s">
        <v>63</v>
      </c>
      <c r="AQ1619" s="46"/>
      <c r="AR1619" s="46"/>
    </row>
    <row r="1620" spans="1:44" x14ac:dyDescent="0.2">
      <c r="A1620" s="46" t="s">
        <v>77</v>
      </c>
      <c r="B1620" s="46" t="s">
        <v>84</v>
      </c>
      <c r="C1620" s="46" t="s">
        <v>84</v>
      </c>
      <c r="D1620" s="46" t="s">
        <v>562</v>
      </c>
      <c r="E1620" s="46" t="s">
        <v>86</v>
      </c>
      <c r="F1620" s="46" t="s">
        <v>78</v>
      </c>
      <c r="G1620" s="46" t="s">
        <v>563</v>
      </c>
      <c r="H1620" s="46" t="s">
        <v>62</v>
      </c>
      <c r="I1620" s="46" t="s">
        <v>282</v>
      </c>
      <c r="J1620" s="46" t="s">
        <v>243</v>
      </c>
      <c r="K1620" s="46" t="s">
        <v>47</v>
      </c>
      <c r="L1620" s="46" t="s">
        <v>62</v>
      </c>
      <c r="M1620" s="46" t="s">
        <v>630</v>
      </c>
      <c r="N1620" s="46" t="s">
        <v>631</v>
      </c>
      <c r="O1620" s="46" t="s">
        <v>63</v>
      </c>
      <c r="P1620" s="46" t="s">
        <v>597</v>
      </c>
      <c r="Q1620" s="46" t="s">
        <v>598</v>
      </c>
      <c r="R1620" s="46" t="s">
        <v>84</v>
      </c>
      <c r="S1620" s="46" t="s">
        <v>99</v>
      </c>
      <c r="T1620" s="46" t="s">
        <v>132</v>
      </c>
      <c r="U1620" s="46" t="s">
        <v>133</v>
      </c>
      <c r="V1620" s="46" t="s">
        <v>32</v>
      </c>
      <c r="W1620" s="46" t="s">
        <v>598</v>
      </c>
      <c r="X1620" s="46" t="s">
        <v>84</v>
      </c>
      <c r="Y1620" s="46" t="s">
        <v>562</v>
      </c>
      <c r="Z1620" s="46" t="s">
        <v>565</v>
      </c>
      <c r="AA1620" s="46" t="s">
        <v>599</v>
      </c>
      <c r="AB1620" s="46">
        <v>0</v>
      </c>
      <c r="AC1620" s="46">
        <v>-8717.41</v>
      </c>
      <c r="AD1620" s="46">
        <v>-8717.41</v>
      </c>
      <c r="AE1620" s="46">
        <v>-18575.990000000002</v>
      </c>
      <c r="AF1620" s="46">
        <v>-18575.990000000002</v>
      </c>
      <c r="AG1620" s="46">
        <v>-6323829.9800000004</v>
      </c>
      <c r="AH1620" s="46">
        <v>-6323829.9800000004</v>
      </c>
      <c r="AI1620" s="46" t="s">
        <v>96</v>
      </c>
      <c r="AJ1620" s="46">
        <v>0</v>
      </c>
      <c r="AK1620" s="46">
        <v>-8717.41</v>
      </c>
      <c r="AL1620" s="46">
        <v>-18575.990000000002</v>
      </c>
      <c r="AM1620" s="46">
        <v>-6323829.9800000004</v>
      </c>
      <c r="AN1620" s="46">
        <v>-15328496.48</v>
      </c>
      <c r="AO1620" s="46" t="s">
        <v>632</v>
      </c>
      <c r="AP1620" s="46" t="s">
        <v>63</v>
      </c>
      <c r="AQ1620" s="46"/>
      <c r="AR1620" s="46"/>
    </row>
    <row r="1621" spans="1:44" x14ac:dyDescent="0.2">
      <c r="A1621" s="46" t="s">
        <v>77</v>
      </c>
      <c r="B1621" s="46" t="s">
        <v>84</v>
      </c>
      <c r="C1621" s="46" t="s">
        <v>84</v>
      </c>
      <c r="D1621" s="46" t="s">
        <v>562</v>
      </c>
      <c r="E1621" s="46" t="s">
        <v>86</v>
      </c>
      <c r="F1621" s="46" t="s">
        <v>78</v>
      </c>
      <c r="G1621" s="46" t="s">
        <v>563</v>
      </c>
      <c r="H1621" s="46" t="s">
        <v>62</v>
      </c>
      <c r="I1621" s="46" t="s">
        <v>282</v>
      </c>
      <c r="J1621" s="46" t="s">
        <v>243</v>
      </c>
      <c r="K1621" s="46" t="s">
        <v>47</v>
      </c>
      <c r="L1621" s="46" t="s">
        <v>62</v>
      </c>
      <c r="M1621" s="46" t="s">
        <v>380</v>
      </c>
      <c r="N1621" s="46" t="s">
        <v>381</v>
      </c>
      <c r="O1621" s="46" t="s">
        <v>63</v>
      </c>
      <c r="P1621" s="46" t="s">
        <v>597</v>
      </c>
      <c r="Q1621" s="46" t="s">
        <v>598</v>
      </c>
      <c r="R1621" s="46" t="s">
        <v>84</v>
      </c>
      <c r="S1621" s="46" t="s">
        <v>99</v>
      </c>
      <c r="T1621" s="46" t="s">
        <v>132</v>
      </c>
      <c r="U1621" s="46" t="s">
        <v>133</v>
      </c>
      <c r="V1621" s="46" t="s">
        <v>106</v>
      </c>
      <c r="W1621" s="46" t="s">
        <v>598</v>
      </c>
      <c r="X1621" s="46" t="s">
        <v>84</v>
      </c>
      <c r="Y1621" s="46" t="s">
        <v>562</v>
      </c>
      <c r="Z1621" s="46" t="s">
        <v>565</v>
      </c>
      <c r="AA1621" s="46" t="s">
        <v>599</v>
      </c>
      <c r="AB1621" s="46">
        <v>0</v>
      </c>
      <c r="AC1621" s="46">
        <v>-8717.41</v>
      </c>
      <c r="AD1621" s="46">
        <v>-8717.41</v>
      </c>
      <c r="AE1621" s="46">
        <v>-18575.990000000002</v>
      </c>
      <c r="AF1621" s="46">
        <v>-18575.990000000002</v>
      </c>
      <c r="AG1621" s="46">
        <v>-6323829.9800000004</v>
      </c>
      <c r="AH1621" s="46">
        <v>-6323829.9800000004</v>
      </c>
      <c r="AI1621" s="46" t="s">
        <v>96</v>
      </c>
      <c r="AJ1621" s="46">
        <v>0</v>
      </c>
      <c r="AK1621" s="46">
        <v>-8717.41</v>
      </c>
      <c r="AL1621" s="46">
        <v>-18575.990000000002</v>
      </c>
      <c r="AM1621" s="46">
        <v>-6323829.9800000004</v>
      </c>
      <c r="AN1621" s="46">
        <v>-15328496.48</v>
      </c>
      <c r="AO1621" s="46" t="s">
        <v>381</v>
      </c>
      <c r="AP1621" s="46" t="s">
        <v>63</v>
      </c>
      <c r="AQ1621" s="46"/>
      <c r="AR1621" s="46"/>
    </row>
    <row r="1622" spans="1:44" x14ac:dyDescent="0.2">
      <c r="A1622" s="46" t="s">
        <v>77</v>
      </c>
      <c r="B1622" s="46" t="s">
        <v>84</v>
      </c>
      <c r="C1622" s="46" t="s">
        <v>84</v>
      </c>
      <c r="D1622" s="46" t="s">
        <v>562</v>
      </c>
      <c r="E1622" s="46" t="s">
        <v>86</v>
      </c>
      <c r="F1622" s="46" t="s">
        <v>78</v>
      </c>
      <c r="G1622" s="46" t="s">
        <v>563</v>
      </c>
      <c r="H1622" s="46" t="s">
        <v>62</v>
      </c>
      <c r="I1622" s="46" t="s">
        <v>282</v>
      </c>
      <c r="J1622" s="46" t="s">
        <v>243</v>
      </c>
      <c r="K1622" s="46" t="s">
        <v>47</v>
      </c>
      <c r="L1622" s="46" t="s">
        <v>62</v>
      </c>
      <c r="M1622" s="46" t="s">
        <v>633</v>
      </c>
      <c r="N1622" s="46" t="s">
        <v>634</v>
      </c>
      <c r="O1622" s="46" t="s">
        <v>63</v>
      </c>
      <c r="P1622" s="46" t="s">
        <v>597</v>
      </c>
      <c r="Q1622" s="46" t="s">
        <v>598</v>
      </c>
      <c r="R1622" s="46" t="s">
        <v>84</v>
      </c>
      <c r="S1622" s="46" t="s">
        <v>99</v>
      </c>
      <c r="T1622" s="46" t="s">
        <v>132</v>
      </c>
      <c r="U1622" s="46" t="s">
        <v>133</v>
      </c>
      <c r="V1622" s="46" t="s">
        <v>32</v>
      </c>
      <c r="W1622" s="46" t="s">
        <v>598</v>
      </c>
      <c r="X1622" s="46" t="s">
        <v>84</v>
      </c>
      <c r="Y1622" s="46" t="s">
        <v>562</v>
      </c>
      <c r="Z1622" s="46" t="s">
        <v>565</v>
      </c>
      <c r="AA1622" s="46" t="s">
        <v>599</v>
      </c>
      <c r="AB1622" s="46">
        <v>0</v>
      </c>
      <c r="AC1622" s="46">
        <v>8717.41</v>
      </c>
      <c r="AD1622" s="46">
        <v>8717.41</v>
      </c>
      <c r="AE1622" s="46">
        <v>18575.990000000002</v>
      </c>
      <c r="AF1622" s="46">
        <v>18575.990000000002</v>
      </c>
      <c r="AG1622" s="46">
        <v>-8976170.0199999996</v>
      </c>
      <c r="AH1622" s="46">
        <v>-8976170.0199999996</v>
      </c>
      <c r="AI1622" s="46" t="s">
        <v>96</v>
      </c>
      <c r="AJ1622" s="46">
        <v>0</v>
      </c>
      <c r="AK1622" s="46">
        <v>8717.41</v>
      </c>
      <c r="AL1622" s="46">
        <v>18575.990000000002</v>
      </c>
      <c r="AM1622" s="46">
        <v>-8976170.0199999996</v>
      </c>
      <c r="AN1622" s="46">
        <v>28496.48</v>
      </c>
      <c r="AO1622" s="46" t="s">
        <v>634</v>
      </c>
      <c r="AP1622" s="46" t="s">
        <v>63</v>
      </c>
      <c r="AQ1622" s="46"/>
      <c r="AR1622" s="46"/>
    </row>
    <row r="1623" spans="1:44" x14ac:dyDescent="0.2">
      <c r="A1623" s="46" t="s">
        <v>77</v>
      </c>
      <c r="B1623" s="46" t="s">
        <v>84</v>
      </c>
      <c r="C1623" s="46" t="s">
        <v>84</v>
      </c>
      <c r="D1623" s="46" t="s">
        <v>562</v>
      </c>
      <c r="E1623" s="46" t="s">
        <v>86</v>
      </c>
      <c r="F1623" s="46" t="s">
        <v>78</v>
      </c>
      <c r="G1623" s="46" t="s">
        <v>563</v>
      </c>
      <c r="H1623" s="46" t="s">
        <v>62</v>
      </c>
      <c r="I1623" s="46" t="s">
        <v>282</v>
      </c>
      <c r="J1623" s="46" t="s">
        <v>243</v>
      </c>
      <c r="K1623" s="46" t="s">
        <v>47</v>
      </c>
      <c r="L1623" s="46" t="s">
        <v>62</v>
      </c>
      <c r="M1623" s="46" t="s">
        <v>387</v>
      </c>
      <c r="N1623" s="46" t="s">
        <v>388</v>
      </c>
      <c r="O1623" s="46" t="s">
        <v>63</v>
      </c>
      <c r="P1623" s="46" t="s">
        <v>597</v>
      </c>
      <c r="Q1623" s="46" t="s">
        <v>598</v>
      </c>
      <c r="R1623" s="46" t="s">
        <v>84</v>
      </c>
      <c r="S1623" s="46" t="s">
        <v>99</v>
      </c>
      <c r="T1623" s="46" t="s">
        <v>132</v>
      </c>
      <c r="U1623" s="46" t="s">
        <v>133</v>
      </c>
      <c r="V1623" s="46" t="s">
        <v>106</v>
      </c>
      <c r="W1623" s="46" t="s">
        <v>598</v>
      </c>
      <c r="X1623" s="46" t="s">
        <v>84</v>
      </c>
      <c r="Y1623" s="46" t="s">
        <v>562</v>
      </c>
      <c r="Z1623" s="46" t="s">
        <v>565</v>
      </c>
      <c r="AA1623" s="46" t="s">
        <v>599</v>
      </c>
      <c r="AB1623" s="46">
        <v>0</v>
      </c>
      <c r="AC1623" s="46">
        <v>8717.41</v>
      </c>
      <c r="AD1623" s="46">
        <v>8717.41</v>
      </c>
      <c r="AE1623" s="46">
        <v>18575.990000000002</v>
      </c>
      <c r="AF1623" s="46">
        <v>18575.990000000002</v>
      </c>
      <c r="AG1623" s="46">
        <v>-8976170.0199999996</v>
      </c>
      <c r="AH1623" s="46">
        <v>-8976170.0199999996</v>
      </c>
      <c r="AI1623" s="46" t="s">
        <v>96</v>
      </c>
      <c r="AJ1623" s="46">
        <v>0</v>
      </c>
      <c r="AK1623" s="46">
        <v>8717.41</v>
      </c>
      <c r="AL1623" s="46">
        <v>18575.990000000002</v>
      </c>
      <c r="AM1623" s="46">
        <v>-8976170.0199999996</v>
      </c>
      <c r="AN1623" s="46">
        <v>28496.48</v>
      </c>
      <c r="AO1623" s="46" t="s">
        <v>389</v>
      </c>
      <c r="AP1623" s="46" t="s">
        <v>63</v>
      </c>
      <c r="AQ1623" s="46"/>
      <c r="AR1623" s="46"/>
    </row>
    <row r="1624" spans="1:44" x14ac:dyDescent="0.2">
      <c r="A1624" s="46" t="s">
        <v>77</v>
      </c>
      <c r="B1624" s="46" t="s">
        <v>84</v>
      </c>
      <c r="C1624" s="46" t="s">
        <v>84</v>
      </c>
      <c r="D1624" s="46" t="s">
        <v>562</v>
      </c>
      <c r="E1624" s="46" t="s">
        <v>86</v>
      </c>
      <c r="F1624" s="46" t="s">
        <v>78</v>
      </c>
      <c r="G1624" s="46" t="s">
        <v>563</v>
      </c>
      <c r="H1624" s="46" t="s">
        <v>62</v>
      </c>
      <c r="I1624" s="46" t="s">
        <v>282</v>
      </c>
      <c r="J1624" s="46" t="s">
        <v>243</v>
      </c>
      <c r="K1624" s="46" t="s">
        <v>47</v>
      </c>
      <c r="L1624" s="46" t="s">
        <v>62</v>
      </c>
      <c r="M1624" s="46" t="s">
        <v>233</v>
      </c>
      <c r="N1624" s="46" t="s">
        <v>234</v>
      </c>
      <c r="O1624" s="46" t="s">
        <v>63</v>
      </c>
      <c r="P1624" s="46" t="s">
        <v>597</v>
      </c>
      <c r="Q1624" s="46" t="s">
        <v>598</v>
      </c>
      <c r="R1624" s="46" t="s">
        <v>84</v>
      </c>
      <c r="S1624" s="46" t="s">
        <v>99</v>
      </c>
      <c r="T1624" s="46" t="s">
        <v>132</v>
      </c>
      <c r="U1624" s="46" t="s">
        <v>133</v>
      </c>
      <c r="V1624" s="46" t="s">
        <v>106</v>
      </c>
      <c r="W1624" s="46" t="s">
        <v>598</v>
      </c>
      <c r="X1624" s="46" t="s">
        <v>84</v>
      </c>
      <c r="Y1624" s="46" t="s">
        <v>562</v>
      </c>
      <c r="Z1624" s="46" t="s">
        <v>565</v>
      </c>
      <c r="AA1624" s="46" t="s">
        <v>599</v>
      </c>
      <c r="AB1624" s="46">
        <v>0</v>
      </c>
      <c r="AC1624" s="46">
        <v>15275.42</v>
      </c>
      <c r="AD1624" s="46">
        <v>16728.86</v>
      </c>
      <c r="AE1624" s="46">
        <v>20984.97</v>
      </c>
      <c r="AF1624" s="46">
        <v>83651.850000000006</v>
      </c>
      <c r="AG1624" s="46">
        <v>-5699598.5</v>
      </c>
      <c r="AH1624" s="46">
        <v>-5100615.3600000003</v>
      </c>
      <c r="AI1624" s="46" t="s">
        <v>96</v>
      </c>
      <c r="AJ1624" s="46">
        <v>0</v>
      </c>
      <c r="AK1624" s="46">
        <v>8525.6</v>
      </c>
      <c r="AL1624" s="46">
        <v>19426.53</v>
      </c>
      <c r="AM1624" s="46">
        <v>-5989715.3700000001</v>
      </c>
      <c r="AN1624" s="46">
        <v>-13726255.33</v>
      </c>
      <c r="AO1624" s="46" t="s">
        <v>235</v>
      </c>
      <c r="AP1624" s="46" t="s">
        <v>63</v>
      </c>
      <c r="AQ1624" s="46"/>
      <c r="AR1624" s="46"/>
    </row>
    <row r="1625" spans="1:44" x14ac:dyDescent="0.2">
      <c r="A1625" s="46" t="s">
        <v>77</v>
      </c>
      <c r="B1625" s="46" t="s">
        <v>84</v>
      </c>
      <c r="C1625" s="46" t="s">
        <v>84</v>
      </c>
      <c r="D1625" s="46" t="s">
        <v>562</v>
      </c>
      <c r="E1625" s="46" t="s">
        <v>86</v>
      </c>
      <c r="F1625" s="46" t="s">
        <v>78</v>
      </c>
      <c r="G1625" s="46" t="s">
        <v>563</v>
      </c>
      <c r="H1625" s="46" t="s">
        <v>62</v>
      </c>
      <c r="I1625" s="46" t="s">
        <v>282</v>
      </c>
      <c r="J1625" s="46" t="s">
        <v>243</v>
      </c>
      <c r="K1625" s="46" t="s">
        <v>47</v>
      </c>
      <c r="L1625" s="46" t="s">
        <v>62</v>
      </c>
      <c r="M1625" s="46" t="s">
        <v>140</v>
      </c>
      <c r="N1625" s="46" t="s">
        <v>141</v>
      </c>
      <c r="O1625" s="46" t="s">
        <v>63</v>
      </c>
      <c r="P1625" s="46" t="s">
        <v>597</v>
      </c>
      <c r="Q1625" s="46" t="s">
        <v>598</v>
      </c>
      <c r="R1625" s="46" t="s">
        <v>84</v>
      </c>
      <c r="S1625" s="46" t="s">
        <v>99</v>
      </c>
      <c r="T1625" s="46" t="s">
        <v>132</v>
      </c>
      <c r="U1625" s="46" t="s">
        <v>133</v>
      </c>
      <c r="V1625" s="46" t="s">
        <v>106</v>
      </c>
      <c r="W1625" s="46" t="s">
        <v>598</v>
      </c>
      <c r="X1625" s="46" t="s">
        <v>84</v>
      </c>
      <c r="Y1625" s="46" t="s">
        <v>562</v>
      </c>
      <c r="Z1625" s="46" t="s">
        <v>565</v>
      </c>
      <c r="AA1625" s="46" t="s">
        <v>599</v>
      </c>
      <c r="AB1625" s="46">
        <v>-750060.48</v>
      </c>
      <c r="AC1625" s="46">
        <v>-3911606.5</v>
      </c>
      <c r="AD1625" s="46">
        <v>4572134.57</v>
      </c>
      <c r="AE1625" s="46">
        <v>49295.02</v>
      </c>
      <c r="AF1625" s="46">
        <v>-609373.22</v>
      </c>
      <c r="AG1625" s="46">
        <v>-1287089.03</v>
      </c>
      <c r="AH1625" s="46">
        <v>-780210.1</v>
      </c>
      <c r="AI1625" s="46" t="s">
        <v>96</v>
      </c>
      <c r="AJ1625" s="46">
        <v>0</v>
      </c>
      <c r="AK1625" s="46">
        <v>-1589901.22</v>
      </c>
      <c r="AL1625" s="46">
        <v>5727064.5700000003</v>
      </c>
      <c r="AM1625" s="46">
        <v>-1214567.52</v>
      </c>
      <c r="AN1625" s="46">
        <v>-8778978.4900000002</v>
      </c>
      <c r="AO1625" s="46" t="s">
        <v>142</v>
      </c>
      <c r="AP1625" s="46" t="s">
        <v>63</v>
      </c>
      <c r="AQ1625" s="46"/>
      <c r="AR1625" s="46"/>
    </row>
    <row r="1626" spans="1:44" x14ac:dyDescent="0.2">
      <c r="A1626" s="46" t="s">
        <v>77</v>
      </c>
      <c r="B1626" s="46" t="s">
        <v>84</v>
      </c>
      <c r="C1626" s="46" t="s">
        <v>84</v>
      </c>
      <c r="D1626" s="46" t="s">
        <v>562</v>
      </c>
      <c r="E1626" s="46" t="s">
        <v>86</v>
      </c>
      <c r="F1626" s="46" t="s">
        <v>78</v>
      </c>
      <c r="G1626" s="46" t="s">
        <v>563</v>
      </c>
      <c r="H1626" s="46" t="s">
        <v>62</v>
      </c>
      <c r="I1626" s="46" t="s">
        <v>282</v>
      </c>
      <c r="J1626" s="46" t="s">
        <v>243</v>
      </c>
      <c r="K1626" s="46" t="s">
        <v>47</v>
      </c>
      <c r="L1626" s="46" t="s">
        <v>62</v>
      </c>
      <c r="M1626" s="46" t="s">
        <v>180</v>
      </c>
      <c r="N1626" s="46" t="s">
        <v>181</v>
      </c>
      <c r="O1626" s="46" t="s">
        <v>63</v>
      </c>
      <c r="P1626" s="46" t="s">
        <v>597</v>
      </c>
      <c r="Q1626" s="46" t="s">
        <v>598</v>
      </c>
      <c r="R1626" s="46" t="s">
        <v>84</v>
      </c>
      <c r="S1626" s="46" t="s">
        <v>99</v>
      </c>
      <c r="T1626" s="46" t="s">
        <v>113</v>
      </c>
      <c r="U1626" s="46" t="s">
        <v>114</v>
      </c>
      <c r="V1626" s="46" t="s">
        <v>32</v>
      </c>
      <c r="W1626" s="46" t="s">
        <v>598</v>
      </c>
      <c r="X1626" s="46" t="s">
        <v>84</v>
      </c>
      <c r="Y1626" s="46" t="s">
        <v>562</v>
      </c>
      <c r="Z1626" s="46" t="s">
        <v>565</v>
      </c>
      <c r="AA1626" s="46" t="s">
        <v>599</v>
      </c>
      <c r="AB1626" s="46">
        <v>260632633.86000001</v>
      </c>
      <c r="AC1626" s="46">
        <v>260632633.86000001</v>
      </c>
      <c r="AD1626" s="46">
        <v>260632633.86000001</v>
      </c>
      <c r="AE1626" s="46">
        <v>260632633.86000001</v>
      </c>
      <c r="AF1626" s="46">
        <v>260632633.86000001</v>
      </c>
      <c r="AG1626" s="46">
        <v>260632633.86000001</v>
      </c>
      <c r="AH1626" s="46">
        <v>260632633.86000001</v>
      </c>
      <c r="AI1626" s="46" t="s">
        <v>96</v>
      </c>
      <c r="AJ1626" s="46">
        <v>0</v>
      </c>
      <c r="AK1626" s="46">
        <v>260632633.86000001</v>
      </c>
      <c r="AL1626" s="46">
        <v>260632633.86000001</v>
      </c>
      <c r="AM1626" s="46">
        <v>260632633.86000001</v>
      </c>
      <c r="AN1626" s="46">
        <v>260632633.86000001</v>
      </c>
      <c r="AO1626" s="46" t="s">
        <v>182</v>
      </c>
      <c r="AP1626" s="46" t="s">
        <v>63</v>
      </c>
      <c r="AQ1626" s="46"/>
      <c r="AR1626" s="46"/>
    </row>
    <row r="1627" spans="1:44" x14ac:dyDescent="0.2">
      <c r="A1627" s="46" t="s">
        <v>77</v>
      </c>
      <c r="B1627" s="46" t="s">
        <v>84</v>
      </c>
      <c r="C1627" s="46" t="s">
        <v>84</v>
      </c>
      <c r="D1627" s="46" t="s">
        <v>562</v>
      </c>
      <c r="E1627" s="46" t="s">
        <v>86</v>
      </c>
      <c r="F1627" s="46" t="s">
        <v>78</v>
      </c>
      <c r="G1627" s="46" t="s">
        <v>563</v>
      </c>
      <c r="H1627" s="46" t="s">
        <v>62</v>
      </c>
      <c r="I1627" s="46" t="s">
        <v>282</v>
      </c>
      <c r="J1627" s="46" t="s">
        <v>243</v>
      </c>
      <c r="K1627" s="46" t="s">
        <v>47</v>
      </c>
      <c r="L1627" s="46" t="s">
        <v>62</v>
      </c>
      <c r="M1627" s="46" t="s">
        <v>393</v>
      </c>
      <c r="N1627" s="46" t="s">
        <v>394</v>
      </c>
      <c r="O1627" s="46" t="s">
        <v>63</v>
      </c>
      <c r="P1627" s="46" t="s">
        <v>597</v>
      </c>
      <c r="Q1627" s="46" t="s">
        <v>598</v>
      </c>
      <c r="R1627" s="46" t="s">
        <v>84</v>
      </c>
      <c r="S1627" s="46" t="s">
        <v>99</v>
      </c>
      <c r="T1627" s="46" t="s">
        <v>113</v>
      </c>
      <c r="U1627" s="46" t="s">
        <v>114</v>
      </c>
      <c r="V1627" s="46" t="s">
        <v>32</v>
      </c>
      <c r="W1627" s="46" t="s">
        <v>598</v>
      </c>
      <c r="X1627" s="46" t="s">
        <v>84</v>
      </c>
      <c r="Y1627" s="46" t="s">
        <v>562</v>
      </c>
      <c r="Z1627" s="46" t="s">
        <v>565</v>
      </c>
      <c r="AA1627" s="46" t="s">
        <v>599</v>
      </c>
      <c r="AB1627" s="46">
        <v>207336754.53999999</v>
      </c>
      <c r="AC1627" s="46">
        <v>207336754.53999999</v>
      </c>
      <c r="AD1627" s="46">
        <v>207336754.53999999</v>
      </c>
      <c r="AE1627" s="46">
        <v>207336754.53999999</v>
      </c>
      <c r="AF1627" s="46">
        <v>207336754.53999999</v>
      </c>
      <c r="AG1627" s="46">
        <v>207336754.53999999</v>
      </c>
      <c r="AH1627" s="46">
        <v>207336754.53999999</v>
      </c>
      <c r="AI1627" s="46" t="s">
        <v>96</v>
      </c>
      <c r="AJ1627" s="46">
        <v>0</v>
      </c>
      <c r="AK1627" s="46">
        <v>207336754.53999999</v>
      </c>
      <c r="AL1627" s="46">
        <v>207336754.53999999</v>
      </c>
      <c r="AM1627" s="46">
        <v>207336754.53999999</v>
      </c>
      <c r="AN1627" s="46">
        <v>207336754.53999999</v>
      </c>
      <c r="AO1627" s="46" t="s">
        <v>395</v>
      </c>
      <c r="AP1627" s="46" t="s">
        <v>63</v>
      </c>
      <c r="AQ1627" s="46"/>
      <c r="AR1627" s="46"/>
    </row>
    <row r="1628" spans="1:44" x14ac:dyDescent="0.2">
      <c r="A1628" s="46" t="s">
        <v>77</v>
      </c>
      <c r="B1628" s="46" t="s">
        <v>84</v>
      </c>
      <c r="C1628" s="46" t="s">
        <v>84</v>
      </c>
      <c r="D1628" s="46" t="s">
        <v>562</v>
      </c>
      <c r="E1628" s="46" t="s">
        <v>86</v>
      </c>
      <c r="F1628" s="46" t="s">
        <v>78</v>
      </c>
      <c r="G1628" s="46" t="s">
        <v>563</v>
      </c>
      <c r="H1628" s="46" t="s">
        <v>62</v>
      </c>
      <c r="I1628" s="46" t="s">
        <v>282</v>
      </c>
      <c r="J1628" s="46" t="s">
        <v>243</v>
      </c>
      <c r="K1628" s="46" t="s">
        <v>47</v>
      </c>
      <c r="L1628" s="46" t="s">
        <v>62</v>
      </c>
      <c r="M1628" s="46" t="s">
        <v>183</v>
      </c>
      <c r="N1628" s="46" t="s">
        <v>184</v>
      </c>
      <c r="O1628" s="46" t="s">
        <v>63</v>
      </c>
      <c r="P1628" s="46" t="s">
        <v>597</v>
      </c>
      <c r="Q1628" s="46" t="s">
        <v>598</v>
      </c>
      <c r="R1628" s="46" t="s">
        <v>84</v>
      </c>
      <c r="S1628" s="46" t="s">
        <v>99</v>
      </c>
      <c r="T1628" s="46" t="s">
        <v>113</v>
      </c>
      <c r="U1628" s="46" t="s">
        <v>114</v>
      </c>
      <c r="V1628" s="46" t="s">
        <v>32</v>
      </c>
      <c r="W1628" s="46" t="s">
        <v>598</v>
      </c>
      <c r="X1628" s="46" t="s">
        <v>84</v>
      </c>
      <c r="Y1628" s="46" t="s">
        <v>562</v>
      </c>
      <c r="Z1628" s="46" t="s">
        <v>565</v>
      </c>
      <c r="AA1628" s="46" t="s">
        <v>599</v>
      </c>
      <c r="AB1628" s="46">
        <v>53295879.32</v>
      </c>
      <c r="AC1628" s="46">
        <v>53295879.32</v>
      </c>
      <c r="AD1628" s="46">
        <v>53295879.32</v>
      </c>
      <c r="AE1628" s="46">
        <v>53295879.32</v>
      </c>
      <c r="AF1628" s="46">
        <v>53295879.32</v>
      </c>
      <c r="AG1628" s="46">
        <v>53295879.32</v>
      </c>
      <c r="AH1628" s="46">
        <v>53295879.32</v>
      </c>
      <c r="AI1628" s="46" t="s">
        <v>96</v>
      </c>
      <c r="AJ1628" s="46">
        <v>0</v>
      </c>
      <c r="AK1628" s="46">
        <v>53295879.32</v>
      </c>
      <c r="AL1628" s="46">
        <v>53295879.32</v>
      </c>
      <c r="AM1628" s="46">
        <v>53295879.32</v>
      </c>
      <c r="AN1628" s="46">
        <v>53295879.32</v>
      </c>
      <c r="AO1628" s="46" t="s">
        <v>185</v>
      </c>
      <c r="AP1628" s="46" t="s">
        <v>63</v>
      </c>
      <c r="AQ1628" s="46"/>
      <c r="AR1628" s="46"/>
    </row>
    <row r="1629" spans="1:44" x14ac:dyDescent="0.2">
      <c r="A1629" s="46" t="s">
        <v>77</v>
      </c>
      <c r="B1629" s="46" t="s">
        <v>84</v>
      </c>
      <c r="C1629" s="46" t="s">
        <v>84</v>
      </c>
      <c r="D1629" s="46" t="s">
        <v>562</v>
      </c>
      <c r="E1629" s="46" t="s">
        <v>86</v>
      </c>
      <c r="F1629" s="46" t="s">
        <v>78</v>
      </c>
      <c r="G1629" s="46" t="s">
        <v>563</v>
      </c>
      <c r="H1629" s="46" t="s">
        <v>62</v>
      </c>
      <c r="I1629" s="46" t="s">
        <v>282</v>
      </c>
      <c r="J1629" s="46" t="s">
        <v>243</v>
      </c>
      <c r="K1629" s="46" t="s">
        <v>47</v>
      </c>
      <c r="L1629" s="46" t="s">
        <v>62</v>
      </c>
      <c r="M1629" s="46" t="s">
        <v>186</v>
      </c>
      <c r="N1629" s="46" t="s">
        <v>187</v>
      </c>
      <c r="O1629" s="46" t="s">
        <v>63</v>
      </c>
      <c r="P1629" s="46" t="s">
        <v>597</v>
      </c>
      <c r="Q1629" s="46" t="s">
        <v>598</v>
      </c>
      <c r="R1629" s="46" t="s">
        <v>84</v>
      </c>
      <c r="S1629" s="46" t="s">
        <v>99</v>
      </c>
      <c r="T1629" s="46" t="s">
        <v>113</v>
      </c>
      <c r="U1629" s="46" t="s">
        <v>114</v>
      </c>
      <c r="V1629" s="46" t="s">
        <v>32</v>
      </c>
      <c r="W1629" s="46" t="s">
        <v>598</v>
      </c>
      <c r="X1629" s="46" t="s">
        <v>84</v>
      </c>
      <c r="Y1629" s="46" t="s">
        <v>562</v>
      </c>
      <c r="Z1629" s="46" t="s">
        <v>565</v>
      </c>
      <c r="AA1629" s="46" t="s">
        <v>599</v>
      </c>
      <c r="AB1629" s="46">
        <v>260850103.50999999</v>
      </c>
      <c r="AC1629" s="46">
        <v>396288324.88</v>
      </c>
      <c r="AD1629" s="46">
        <v>378911219.81</v>
      </c>
      <c r="AE1629" s="46">
        <v>360147933.04000002</v>
      </c>
      <c r="AF1629" s="46">
        <v>353410750.38</v>
      </c>
      <c r="AG1629" s="46">
        <v>337861143.58999997</v>
      </c>
      <c r="AH1629" s="46">
        <v>165607937.13</v>
      </c>
      <c r="AI1629" s="46" t="s">
        <v>96</v>
      </c>
      <c r="AJ1629" s="46">
        <v>0</v>
      </c>
      <c r="AK1629" s="46">
        <v>261010365.00999999</v>
      </c>
      <c r="AL1629" s="46">
        <v>368778091.76999998</v>
      </c>
      <c r="AM1629" s="46">
        <v>344018875.38</v>
      </c>
      <c r="AN1629" s="46">
        <v>249378055.88</v>
      </c>
      <c r="AO1629" s="46" t="s">
        <v>188</v>
      </c>
      <c r="AP1629" s="46" t="s">
        <v>63</v>
      </c>
      <c r="AQ1629" s="46"/>
      <c r="AR1629" s="46"/>
    </row>
    <row r="1630" spans="1:44" x14ac:dyDescent="0.2">
      <c r="A1630" s="46" t="s">
        <v>77</v>
      </c>
      <c r="B1630" s="46" t="s">
        <v>84</v>
      </c>
      <c r="C1630" s="46" t="s">
        <v>84</v>
      </c>
      <c r="D1630" s="46" t="s">
        <v>562</v>
      </c>
      <c r="E1630" s="46" t="s">
        <v>86</v>
      </c>
      <c r="F1630" s="46" t="s">
        <v>78</v>
      </c>
      <c r="G1630" s="46" t="s">
        <v>563</v>
      </c>
      <c r="H1630" s="46" t="s">
        <v>62</v>
      </c>
      <c r="I1630" s="46" t="s">
        <v>282</v>
      </c>
      <c r="J1630" s="46" t="s">
        <v>243</v>
      </c>
      <c r="K1630" s="46" t="s">
        <v>47</v>
      </c>
      <c r="L1630" s="46" t="s">
        <v>62</v>
      </c>
      <c r="M1630" s="46" t="s">
        <v>396</v>
      </c>
      <c r="N1630" s="46" t="s">
        <v>397</v>
      </c>
      <c r="O1630" s="46" t="s">
        <v>63</v>
      </c>
      <c r="P1630" s="46" t="s">
        <v>597</v>
      </c>
      <c r="Q1630" s="46" t="s">
        <v>598</v>
      </c>
      <c r="R1630" s="46" t="s">
        <v>84</v>
      </c>
      <c r="S1630" s="46" t="s">
        <v>99</v>
      </c>
      <c r="T1630" s="46" t="s">
        <v>113</v>
      </c>
      <c r="U1630" s="46" t="s">
        <v>114</v>
      </c>
      <c r="V1630" s="46" t="s">
        <v>32</v>
      </c>
      <c r="W1630" s="46" t="s">
        <v>598</v>
      </c>
      <c r="X1630" s="46" t="s">
        <v>84</v>
      </c>
      <c r="Y1630" s="46" t="s">
        <v>562</v>
      </c>
      <c r="Z1630" s="46" t="s">
        <v>565</v>
      </c>
      <c r="AA1630" s="46" t="s">
        <v>599</v>
      </c>
      <c r="AB1630" s="46">
        <v>16064151</v>
      </c>
      <c r="AC1630" s="46">
        <v>16064151</v>
      </c>
      <c r="AD1630" s="46">
        <v>16060651</v>
      </c>
      <c r="AE1630" s="46">
        <v>15615151</v>
      </c>
      <c r="AF1630" s="46">
        <v>9756251</v>
      </c>
      <c r="AG1630" s="46">
        <v>7224025</v>
      </c>
      <c r="AH1630" s="46">
        <v>7217025</v>
      </c>
      <c r="AI1630" s="46" t="s">
        <v>96</v>
      </c>
      <c r="AJ1630" s="46">
        <v>0</v>
      </c>
      <c r="AK1630" s="46">
        <v>16064151</v>
      </c>
      <c r="AL1630" s="46">
        <v>15615151</v>
      </c>
      <c r="AM1630" s="46">
        <v>9672751</v>
      </c>
      <c r="AN1630" s="46">
        <v>0</v>
      </c>
      <c r="AO1630" s="46" t="s">
        <v>398</v>
      </c>
      <c r="AP1630" s="46" t="s">
        <v>63</v>
      </c>
      <c r="AQ1630" s="46"/>
      <c r="AR1630" s="46"/>
    </row>
    <row r="1631" spans="1:44" x14ac:dyDescent="0.2">
      <c r="A1631" s="46" t="s">
        <v>77</v>
      </c>
      <c r="B1631" s="46" t="s">
        <v>84</v>
      </c>
      <c r="C1631" s="46" t="s">
        <v>84</v>
      </c>
      <c r="D1631" s="46" t="s">
        <v>562</v>
      </c>
      <c r="E1631" s="46" t="s">
        <v>86</v>
      </c>
      <c r="F1631" s="46" t="s">
        <v>78</v>
      </c>
      <c r="G1631" s="46" t="s">
        <v>563</v>
      </c>
      <c r="H1631" s="46" t="s">
        <v>62</v>
      </c>
      <c r="I1631" s="46" t="s">
        <v>282</v>
      </c>
      <c r="J1631" s="46" t="s">
        <v>243</v>
      </c>
      <c r="K1631" s="46" t="s">
        <v>47</v>
      </c>
      <c r="L1631" s="46" t="s">
        <v>62</v>
      </c>
      <c r="M1631" s="46" t="s">
        <v>399</v>
      </c>
      <c r="N1631" s="46" t="s">
        <v>400</v>
      </c>
      <c r="O1631" s="46" t="s">
        <v>63</v>
      </c>
      <c r="P1631" s="46" t="s">
        <v>597</v>
      </c>
      <c r="Q1631" s="46" t="s">
        <v>598</v>
      </c>
      <c r="R1631" s="46" t="s">
        <v>84</v>
      </c>
      <c r="S1631" s="46" t="s">
        <v>99</v>
      </c>
      <c r="T1631" s="46" t="s">
        <v>113</v>
      </c>
      <c r="U1631" s="46" t="s">
        <v>114</v>
      </c>
      <c r="V1631" s="46" t="s">
        <v>32</v>
      </c>
      <c r="W1631" s="46" t="s">
        <v>598</v>
      </c>
      <c r="X1631" s="46" t="s">
        <v>84</v>
      </c>
      <c r="Y1631" s="46" t="s">
        <v>562</v>
      </c>
      <c r="Z1631" s="46" t="s">
        <v>565</v>
      </c>
      <c r="AA1631" s="46" t="s">
        <v>599</v>
      </c>
      <c r="AB1631" s="46">
        <v>223618375.19</v>
      </c>
      <c r="AC1631" s="46">
        <v>359080589.38999999</v>
      </c>
      <c r="AD1631" s="46">
        <v>341701437.75999999</v>
      </c>
      <c r="AE1631" s="46">
        <v>322506765.68000001</v>
      </c>
      <c r="AF1631" s="46">
        <v>309973349.89999998</v>
      </c>
      <c r="AG1631" s="46">
        <v>278293897.67000002</v>
      </c>
      <c r="AH1631" s="46">
        <v>106254779.7</v>
      </c>
      <c r="AI1631" s="46" t="s">
        <v>96</v>
      </c>
      <c r="AJ1631" s="46">
        <v>0</v>
      </c>
      <c r="AK1631" s="46">
        <v>223795879.69999999</v>
      </c>
      <c r="AL1631" s="46">
        <v>331135365.97000003</v>
      </c>
      <c r="AM1631" s="46">
        <v>286797449.05000001</v>
      </c>
      <c r="AN1631" s="46">
        <v>192319248.91</v>
      </c>
      <c r="AO1631" s="46" t="s">
        <v>401</v>
      </c>
      <c r="AP1631" s="46" t="s">
        <v>63</v>
      </c>
      <c r="AQ1631" s="46"/>
      <c r="AR1631" s="46"/>
    </row>
    <row r="1632" spans="1:44" x14ac:dyDescent="0.2">
      <c r="A1632" s="46" t="s">
        <v>77</v>
      </c>
      <c r="B1632" s="46" t="s">
        <v>84</v>
      </c>
      <c r="C1632" s="46" t="s">
        <v>84</v>
      </c>
      <c r="D1632" s="46" t="s">
        <v>562</v>
      </c>
      <c r="E1632" s="46" t="s">
        <v>86</v>
      </c>
      <c r="F1632" s="46" t="s">
        <v>78</v>
      </c>
      <c r="G1632" s="46" t="s">
        <v>563</v>
      </c>
      <c r="H1632" s="46" t="s">
        <v>62</v>
      </c>
      <c r="I1632" s="46" t="s">
        <v>282</v>
      </c>
      <c r="J1632" s="46" t="s">
        <v>243</v>
      </c>
      <c r="K1632" s="46" t="s">
        <v>47</v>
      </c>
      <c r="L1632" s="46" t="s">
        <v>62</v>
      </c>
      <c r="M1632" s="46" t="s">
        <v>189</v>
      </c>
      <c r="N1632" s="46" t="s">
        <v>190</v>
      </c>
      <c r="O1632" s="46" t="s">
        <v>63</v>
      </c>
      <c r="P1632" s="46" t="s">
        <v>597</v>
      </c>
      <c r="Q1632" s="46" t="s">
        <v>598</v>
      </c>
      <c r="R1632" s="46" t="s">
        <v>84</v>
      </c>
      <c r="S1632" s="46" t="s">
        <v>99</v>
      </c>
      <c r="T1632" s="46" t="s">
        <v>113</v>
      </c>
      <c r="U1632" s="46" t="s">
        <v>114</v>
      </c>
      <c r="V1632" s="46" t="s">
        <v>32</v>
      </c>
      <c r="W1632" s="46" t="s">
        <v>598</v>
      </c>
      <c r="X1632" s="46" t="s">
        <v>84</v>
      </c>
      <c r="Y1632" s="46" t="s">
        <v>562</v>
      </c>
      <c r="Z1632" s="46" t="s">
        <v>565</v>
      </c>
      <c r="AA1632" s="46" t="s">
        <v>599</v>
      </c>
      <c r="AB1632" s="46">
        <v>53295879.32</v>
      </c>
      <c r="AC1632" s="46">
        <v>53271886.490000002</v>
      </c>
      <c r="AD1632" s="46">
        <v>53270433.049999997</v>
      </c>
      <c r="AE1632" s="46">
        <v>53256318.359999999</v>
      </c>
      <c r="AF1632" s="46">
        <v>53193651.479999997</v>
      </c>
      <c r="AG1632" s="46">
        <v>66791270.920000002</v>
      </c>
      <c r="AH1632" s="46">
        <v>66570182.43</v>
      </c>
      <c r="AI1632" s="46" t="s">
        <v>96</v>
      </c>
      <c r="AJ1632" s="46">
        <v>0</v>
      </c>
      <c r="AK1632" s="46">
        <v>53278636.310000002</v>
      </c>
      <c r="AL1632" s="46">
        <v>53257876.799999997</v>
      </c>
      <c r="AM1632" s="46">
        <v>66894177.329999998</v>
      </c>
      <c r="AN1632" s="46">
        <v>57058806.969999999</v>
      </c>
      <c r="AO1632" s="46" t="s">
        <v>191</v>
      </c>
      <c r="AP1632" s="46" t="s">
        <v>63</v>
      </c>
      <c r="AQ1632" s="46"/>
      <c r="AR1632" s="46"/>
    </row>
    <row r="1633" spans="1:44" x14ac:dyDescent="0.2">
      <c r="A1633" s="46" t="s">
        <v>77</v>
      </c>
      <c r="B1633" s="46" t="s">
        <v>84</v>
      </c>
      <c r="C1633" s="46" t="s">
        <v>84</v>
      </c>
      <c r="D1633" s="46" t="s">
        <v>562</v>
      </c>
      <c r="E1633" s="46" t="s">
        <v>86</v>
      </c>
      <c r="F1633" s="46" t="s">
        <v>78</v>
      </c>
      <c r="G1633" s="46" t="s">
        <v>563</v>
      </c>
      <c r="H1633" s="46" t="s">
        <v>62</v>
      </c>
      <c r="I1633" s="46" t="s">
        <v>282</v>
      </c>
      <c r="J1633" s="46" t="s">
        <v>243</v>
      </c>
      <c r="K1633" s="46" t="s">
        <v>47</v>
      </c>
      <c r="L1633" s="46" t="s">
        <v>62</v>
      </c>
      <c r="M1633" s="46" t="s">
        <v>110</v>
      </c>
      <c r="N1633" s="46" t="s">
        <v>111</v>
      </c>
      <c r="O1633" s="46" t="s">
        <v>63</v>
      </c>
      <c r="P1633" s="46" t="s">
        <v>597</v>
      </c>
      <c r="Q1633" s="46" t="s">
        <v>598</v>
      </c>
      <c r="R1633" s="46" t="s">
        <v>84</v>
      </c>
      <c r="S1633" s="46" t="s">
        <v>99</v>
      </c>
      <c r="T1633" s="46" t="s">
        <v>113</v>
      </c>
      <c r="U1633" s="46" t="s">
        <v>114</v>
      </c>
      <c r="V1633" s="46" t="s">
        <v>32</v>
      </c>
      <c r="W1633" s="46" t="s">
        <v>598</v>
      </c>
      <c r="X1633" s="46" t="s">
        <v>84</v>
      </c>
      <c r="Y1633" s="46" t="s">
        <v>562</v>
      </c>
      <c r="Z1633" s="46" t="s">
        <v>565</v>
      </c>
      <c r="AA1633" s="46" t="s">
        <v>599</v>
      </c>
      <c r="AB1633" s="46">
        <v>-240771078.25999999</v>
      </c>
      <c r="AC1633" s="46">
        <v>-240771078.25999999</v>
      </c>
      <c r="AD1633" s="46">
        <v>-240771078.25999999</v>
      </c>
      <c r="AE1633" s="46">
        <v>-240771078.25999999</v>
      </c>
      <c r="AF1633" s="46">
        <v>-240771078.25999999</v>
      </c>
      <c r="AG1633" s="46">
        <v>-240771078.25999999</v>
      </c>
      <c r="AH1633" s="46">
        <v>-240771078.25999999</v>
      </c>
      <c r="AI1633" s="46" t="s">
        <v>96</v>
      </c>
      <c r="AJ1633" s="46">
        <v>0</v>
      </c>
      <c r="AK1633" s="46">
        <v>-240771078.25999999</v>
      </c>
      <c r="AL1633" s="46">
        <v>-240771078.25999999</v>
      </c>
      <c r="AM1633" s="46">
        <v>-240771078.25999999</v>
      </c>
      <c r="AN1633" s="46">
        <v>-240771078.25999999</v>
      </c>
      <c r="AO1633" s="46" t="s">
        <v>112</v>
      </c>
      <c r="AP1633" s="46" t="s">
        <v>63</v>
      </c>
      <c r="AQ1633" s="46"/>
      <c r="AR1633" s="46"/>
    </row>
    <row r="1634" spans="1:44" x14ac:dyDescent="0.2">
      <c r="A1634" s="46" t="s">
        <v>77</v>
      </c>
      <c r="B1634" s="46" t="s">
        <v>84</v>
      </c>
      <c r="C1634" s="46" t="s">
        <v>84</v>
      </c>
      <c r="D1634" s="46" t="s">
        <v>562</v>
      </c>
      <c r="E1634" s="46" t="s">
        <v>86</v>
      </c>
      <c r="F1634" s="46" t="s">
        <v>78</v>
      </c>
      <c r="G1634" s="46" t="s">
        <v>563</v>
      </c>
      <c r="H1634" s="46" t="s">
        <v>62</v>
      </c>
      <c r="I1634" s="46" t="s">
        <v>282</v>
      </c>
      <c r="J1634" s="46" t="s">
        <v>243</v>
      </c>
      <c r="K1634" s="46" t="s">
        <v>47</v>
      </c>
      <c r="L1634" s="46" t="s">
        <v>62</v>
      </c>
      <c r="M1634" s="46" t="s">
        <v>115</v>
      </c>
      <c r="N1634" s="46" t="s">
        <v>116</v>
      </c>
      <c r="O1634" s="46" t="s">
        <v>63</v>
      </c>
      <c r="P1634" s="46" t="s">
        <v>597</v>
      </c>
      <c r="Q1634" s="46" t="s">
        <v>598</v>
      </c>
      <c r="R1634" s="46" t="s">
        <v>84</v>
      </c>
      <c r="S1634" s="46" t="s">
        <v>99</v>
      </c>
      <c r="T1634" s="46" t="s">
        <v>113</v>
      </c>
      <c r="U1634" s="46" t="s">
        <v>114</v>
      </c>
      <c r="V1634" s="46" t="s">
        <v>32</v>
      </c>
      <c r="W1634" s="46" t="s">
        <v>598</v>
      </c>
      <c r="X1634" s="46" t="s">
        <v>84</v>
      </c>
      <c r="Y1634" s="46" t="s">
        <v>562</v>
      </c>
      <c r="Z1634" s="46" t="s">
        <v>565</v>
      </c>
      <c r="AA1634" s="46" t="s">
        <v>599</v>
      </c>
      <c r="AB1634" s="46">
        <v>-203457649.28999999</v>
      </c>
      <c r="AC1634" s="46">
        <v>-203457649.28999999</v>
      </c>
      <c r="AD1634" s="46">
        <v>-203457649.28999999</v>
      </c>
      <c r="AE1634" s="46">
        <v>-203457649.28999999</v>
      </c>
      <c r="AF1634" s="46">
        <v>-203457649.28999999</v>
      </c>
      <c r="AG1634" s="46">
        <v>-203457649.28999999</v>
      </c>
      <c r="AH1634" s="46">
        <v>-203457649.28999999</v>
      </c>
      <c r="AI1634" s="46" t="s">
        <v>96</v>
      </c>
      <c r="AJ1634" s="46">
        <v>0</v>
      </c>
      <c r="AK1634" s="46">
        <v>-203457649.28999999</v>
      </c>
      <c r="AL1634" s="46">
        <v>-203457649.28999999</v>
      </c>
      <c r="AM1634" s="46">
        <v>-203457649.28999999</v>
      </c>
      <c r="AN1634" s="46">
        <v>-203457649.28999999</v>
      </c>
      <c r="AO1634" s="46" t="s">
        <v>117</v>
      </c>
      <c r="AP1634" s="46" t="s">
        <v>63</v>
      </c>
      <c r="AQ1634" s="46"/>
      <c r="AR1634" s="46"/>
    </row>
    <row r="1635" spans="1:44" x14ac:dyDescent="0.2">
      <c r="A1635" s="46" t="s">
        <v>77</v>
      </c>
      <c r="B1635" s="46" t="s">
        <v>84</v>
      </c>
      <c r="C1635" s="46" t="s">
        <v>84</v>
      </c>
      <c r="D1635" s="46" t="s">
        <v>562</v>
      </c>
      <c r="E1635" s="46" t="s">
        <v>86</v>
      </c>
      <c r="F1635" s="46" t="s">
        <v>78</v>
      </c>
      <c r="G1635" s="46" t="s">
        <v>563</v>
      </c>
      <c r="H1635" s="46" t="s">
        <v>62</v>
      </c>
      <c r="I1635" s="46" t="s">
        <v>282</v>
      </c>
      <c r="J1635" s="46" t="s">
        <v>243</v>
      </c>
      <c r="K1635" s="46" t="s">
        <v>47</v>
      </c>
      <c r="L1635" s="46" t="s">
        <v>62</v>
      </c>
      <c r="M1635" s="46" t="s">
        <v>236</v>
      </c>
      <c r="N1635" s="46" t="s">
        <v>237</v>
      </c>
      <c r="O1635" s="46" t="s">
        <v>63</v>
      </c>
      <c r="P1635" s="46" t="s">
        <v>597</v>
      </c>
      <c r="Q1635" s="46" t="s">
        <v>598</v>
      </c>
      <c r="R1635" s="46" t="s">
        <v>84</v>
      </c>
      <c r="S1635" s="46" t="s">
        <v>99</v>
      </c>
      <c r="T1635" s="46" t="s">
        <v>113</v>
      </c>
      <c r="U1635" s="46" t="s">
        <v>114</v>
      </c>
      <c r="V1635" s="46" t="s">
        <v>32</v>
      </c>
      <c r="W1635" s="46" t="s">
        <v>598</v>
      </c>
      <c r="X1635" s="46" t="s">
        <v>84</v>
      </c>
      <c r="Y1635" s="46" t="s">
        <v>562</v>
      </c>
      <c r="Z1635" s="46" t="s">
        <v>565</v>
      </c>
      <c r="AA1635" s="46" t="s">
        <v>599</v>
      </c>
      <c r="AB1635" s="46">
        <v>-37313428.969999999</v>
      </c>
      <c r="AC1635" s="46">
        <v>-37313428.969999999</v>
      </c>
      <c r="AD1635" s="46">
        <v>-37313428.969999999</v>
      </c>
      <c r="AE1635" s="46">
        <v>-37313428.969999999</v>
      </c>
      <c r="AF1635" s="46">
        <v>-37313428.969999999</v>
      </c>
      <c r="AG1635" s="46">
        <v>-37313428.969999999</v>
      </c>
      <c r="AH1635" s="46">
        <v>-37313428.969999999</v>
      </c>
      <c r="AI1635" s="46" t="s">
        <v>96</v>
      </c>
      <c r="AJ1635" s="46">
        <v>0</v>
      </c>
      <c r="AK1635" s="46">
        <v>-37313428.969999999</v>
      </c>
      <c r="AL1635" s="46">
        <v>-37313428.969999999</v>
      </c>
      <c r="AM1635" s="46">
        <v>-37313428.969999999</v>
      </c>
      <c r="AN1635" s="46">
        <v>-37313428.969999999</v>
      </c>
      <c r="AO1635" s="46" t="s">
        <v>238</v>
      </c>
      <c r="AP1635" s="46" t="s">
        <v>63</v>
      </c>
      <c r="AQ1635" s="46"/>
      <c r="AR1635" s="46"/>
    </row>
    <row r="1636" spans="1:44" x14ac:dyDescent="0.2">
      <c r="A1636" s="46" t="s">
        <v>77</v>
      </c>
      <c r="B1636" s="46" t="s">
        <v>84</v>
      </c>
      <c r="C1636" s="46" t="s">
        <v>84</v>
      </c>
      <c r="D1636" s="46" t="s">
        <v>562</v>
      </c>
      <c r="E1636" s="46" t="s">
        <v>86</v>
      </c>
      <c r="F1636" s="46" t="s">
        <v>78</v>
      </c>
      <c r="G1636" s="46" t="s">
        <v>563</v>
      </c>
      <c r="H1636" s="46" t="s">
        <v>62</v>
      </c>
      <c r="I1636" s="46" t="s">
        <v>282</v>
      </c>
      <c r="J1636" s="46" t="s">
        <v>243</v>
      </c>
      <c r="K1636" s="46" t="s">
        <v>47</v>
      </c>
      <c r="L1636" s="46" t="s">
        <v>62</v>
      </c>
      <c r="M1636" s="46" t="s">
        <v>118</v>
      </c>
      <c r="N1636" s="46" t="s">
        <v>119</v>
      </c>
      <c r="O1636" s="46" t="s">
        <v>63</v>
      </c>
      <c r="P1636" s="46" t="s">
        <v>597</v>
      </c>
      <c r="Q1636" s="46" t="s">
        <v>598</v>
      </c>
      <c r="R1636" s="46" t="s">
        <v>84</v>
      </c>
      <c r="S1636" s="46" t="s">
        <v>99</v>
      </c>
      <c r="T1636" s="46" t="s">
        <v>113</v>
      </c>
      <c r="U1636" s="46" t="s">
        <v>114</v>
      </c>
      <c r="V1636" s="46" t="s">
        <v>32</v>
      </c>
      <c r="W1636" s="46" t="s">
        <v>598</v>
      </c>
      <c r="X1636" s="46" t="s">
        <v>84</v>
      </c>
      <c r="Y1636" s="46" t="s">
        <v>562</v>
      </c>
      <c r="Z1636" s="46" t="s">
        <v>565</v>
      </c>
      <c r="AA1636" s="46" t="s">
        <v>599</v>
      </c>
      <c r="AB1636" s="46">
        <v>-240238487.43000001</v>
      </c>
      <c r="AC1636" s="46">
        <v>-372515162.77999997</v>
      </c>
      <c r="AD1636" s="46">
        <v>-363621798.77999997</v>
      </c>
      <c r="AE1636" s="46">
        <v>-340335672.45999998</v>
      </c>
      <c r="AF1636" s="46">
        <v>-332939821.56</v>
      </c>
      <c r="AG1636" s="46">
        <v>-316712498.95999998</v>
      </c>
      <c r="AH1636" s="46">
        <v>-144966171.43000001</v>
      </c>
      <c r="AI1636" s="46" t="s">
        <v>96</v>
      </c>
      <c r="AJ1636" s="46">
        <v>0</v>
      </c>
      <c r="AK1636" s="46">
        <v>-239558908.19</v>
      </c>
      <c r="AL1636" s="46">
        <v>-354643600.74000001</v>
      </c>
      <c r="AM1636" s="46">
        <v>-322942752.25999999</v>
      </c>
      <c r="AN1636" s="46">
        <v>-222737521.78999999</v>
      </c>
      <c r="AO1636" s="46" t="s">
        <v>120</v>
      </c>
      <c r="AP1636" s="46" t="s">
        <v>63</v>
      </c>
      <c r="AQ1636" s="46"/>
      <c r="AR1636" s="46"/>
    </row>
    <row r="1637" spans="1:44" x14ac:dyDescent="0.2">
      <c r="A1637" s="46" t="s">
        <v>77</v>
      </c>
      <c r="B1637" s="46" t="s">
        <v>84</v>
      </c>
      <c r="C1637" s="46" t="s">
        <v>84</v>
      </c>
      <c r="D1637" s="46" t="s">
        <v>562</v>
      </c>
      <c r="E1637" s="46" t="s">
        <v>86</v>
      </c>
      <c r="F1637" s="46" t="s">
        <v>78</v>
      </c>
      <c r="G1637" s="46" t="s">
        <v>563</v>
      </c>
      <c r="H1637" s="46" t="s">
        <v>62</v>
      </c>
      <c r="I1637" s="46" t="s">
        <v>282</v>
      </c>
      <c r="J1637" s="46" t="s">
        <v>243</v>
      </c>
      <c r="K1637" s="46" t="s">
        <v>47</v>
      </c>
      <c r="L1637" s="46" t="s">
        <v>62</v>
      </c>
      <c r="M1637" s="46" t="s">
        <v>582</v>
      </c>
      <c r="N1637" s="46" t="s">
        <v>583</v>
      </c>
      <c r="O1637" s="46" t="s">
        <v>63</v>
      </c>
      <c r="P1637" s="46" t="s">
        <v>597</v>
      </c>
      <c r="Q1637" s="46" t="s">
        <v>598</v>
      </c>
      <c r="R1637" s="46" t="s">
        <v>84</v>
      </c>
      <c r="S1637" s="46" t="s">
        <v>99</v>
      </c>
      <c r="T1637" s="46" t="s">
        <v>113</v>
      </c>
      <c r="U1637" s="46" t="s">
        <v>114</v>
      </c>
      <c r="V1637" s="46" t="s">
        <v>32</v>
      </c>
      <c r="W1637" s="46" t="s">
        <v>598</v>
      </c>
      <c r="X1637" s="46" t="s">
        <v>84</v>
      </c>
      <c r="Y1637" s="46" t="s">
        <v>562</v>
      </c>
      <c r="Z1637" s="46" t="s">
        <v>565</v>
      </c>
      <c r="AA1637" s="46" t="s">
        <v>599</v>
      </c>
      <c r="AB1637" s="46">
        <v>0</v>
      </c>
      <c r="AC1637" s="46">
        <v>0</v>
      </c>
      <c r="AD1637" s="46">
        <v>0</v>
      </c>
      <c r="AE1637" s="46">
        <v>0</v>
      </c>
      <c r="AF1637" s="46">
        <v>0</v>
      </c>
      <c r="AG1637" s="46">
        <v>0</v>
      </c>
      <c r="AH1637" s="46">
        <v>0</v>
      </c>
      <c r="AI1637" s="46" t="s">
        <v>96</v>
      </c>
      <c r="AJ1637" s="46">
        <v>0</v>
      </c>
      <c r="AK1637" s="46">
        <v>0</v>
      </c>
      <c r="AL1637" s="46">
        <v>0</v>
      </c>
      <c r="AM1637" s="46">
        <v>0</v>
      </c>
      <c r="AN1637" s="46">
        <v>2000000</v>
      </c>
      <c r="AO1637" s="46" t="s">
        <v>584</v>
      </c>
      <c r="AP1637" s="46" t="s">
        <v>63</v>
      </c>
      <c r="AQ1637" s="46"/>
      <c r="AR1637" s="46"/>
    </row>
    <row r="1638" spans="1:44" x14ac:dyDescent="0.2">
      <c r="A1638" s="46" t="s">
        <v>77</v>
      </c>
      <c r="B1638" s="46" t="s">
        <v>84</v>
      </c>
      <c r="C1638" s="46" t="s">
        <v>84</v>
      </c>
      <c r="D1638" s="46" t="s">
        <v>562</v>
      </c>
      <c r="E1638" s="46" t="s">
        <v>86</v>
      </c>
      <c r="F1638" s="46" t="s">
        <v>78</v>
      </c>
      <c r="G1638" s="46" t="s">
        <v>563</v>
      </c>
      <c r="H1638" s="46" t="s">
        <v>62</v>
      </c>
      <c r="I1638" s="46" t="s">
        <v>282</v>
      </c>
      <c r="J1638" s="46" t="s">
        <v>243</v>
      </c>
      <c r="K1638" s="46" t="s">
        <v>47</v>
      </c>
      <c r="L1638" s="46" t="s">
        <v>62</v>
      </c>
      <c r="M1638" s="46" t="s">
        <v>121</v>
      </c>
      <c r="N1638" s="46" t="s">
        <v>122</v>
      </c>
      <c r="O1638" s="46" t="s">
        <v>63</v>
      </c>
      <c r="P1638" s="46" t="s">
        <v>597</v>
      </c>
      <c r="Q1638" s="46" t="s">
        <v>598</v>
      </c>
      <c r="R1638" s="46" t="s">
        <v>84</v>
      </c>
      <c r="S1638" s="46" t="s">
        <v>99</v>
      </c>
      <c r="T1638" s="46" t="s">
        <v>113</v>
      </c>
      <c r="U1638" s="46" t="s">
        <v>114</v>
      </c>
      <c r="V1638" s="46" t="s">
        <v>32</v>
      </c>
      <c r="W1638" s="46" t="s">
        <v>598</v>
      </c>
      <c r="X1638" s="46" t="s">
        <v>84</v>
      </c>
      <c r="Y1638" s="46" t="s">
        <v>562</v>
      </c>
      <c r="Z1638" s="46" t="s">
        <v>565</v>
      </c>
      <c r="AA1638" s="46" t="s">
        <v>599</v>
      </c>
      <c r="AB1638" s="46">
        <v>-202925058.46000001</v>
      </c>
      <c r="AC1638" s="46">
        <v>-335210451.22000003</v>
      </c>
      <c r="AD1638" s="46">
        <v>-326317087.22000003</v>
      </c>
      <c r="AE1638" s="46">
        <v>-303040819.48000002</v>
      </c>
      <c r="AF1638" s="46">
        <v>-295644968.57999998</v>
      </c>
      <c r="AG1638" s="46">
        <v>-271603276.88999999</v>
      </c>
      <c r="AH1638" s="46">
        <v>-99479054.709999993</v>
      </c>
      <c r="AI1638" s="46" t="s">
        <v>96</v>
      </c>
      <c r="AJ1638" s="46">
        <v>0</v>
      </c>
      <c r="AK1638" s="46">
        <v>-202254196.63</v>
      </c>
      <c r="AL1638" s="46">
        <v>-317348747.75999999</v>
      </c>
      <c r="AM1638" s="46">
        <v>-278020740.64999998</v>
      </c>
      <c r="AN1638" s="46">
        <v>-193387420.5</v>
      </c>
      <c r="AO1638" s="46" t="s">
        <v>123</v>
      </c>
      <c r="AP1638" s="46" t="s">
        <v>63</v>
      </c>
      <c r="AQ1638" s="46"/>
      <c r="AR1638" s="46"/>
    </row>
    <row r="1639" spans="1:44" x14ac:dyDescent="0.2">
      <c r="A1639" s="46" t="s">
        <v>77</v>
      </c>
      <c r="B1639" s="46" t="s">
        <v>84</v>
      </c>
      <c r="C1639" s="46" t="s">
        <v>84</v>
      </c>
      <c r="D1639" s="46" t="s">
        <v>562</v>
      </c>
      <c r="E1639" s="46" t="s">
        <v>86</v>
      </c>
      <c r="F1639" s="46" t="s">
        <v>78</v>
      </c>
      <c r="G1639" s="46" t="s">
        <v>563</v>
      </c>
      <c r="H1639" s="46" t="s">
        <v>62</v>
      </c>
      <c r="I1639" s="46" t="s">
        <v>282</v>
      </c>
      <c r="J1639" s="46" t="s">
        <v>243</v>
      </c>
      <c r="K1639" s="46" t="s">
        <v>47</v>
      </c>
      <c r="L1639" s="46" t="s">
        <v>62</v>
      </c>
      <c r="M1639" s="46" t="s">
        <v>239</v>
      </c>
      <c r="N1639" s="46" t="s">
        <v>240</v>
      </c>
      <c r="O1639" s="46" t="s">
        <v>63</v>
      </c>
      <c r="P1639" s="46" t="s">
        <v>597</v>
      </c>
      <c r="Q1639" s="46" t="s">
        <v>598</v>
      </c>
      <c r="R1639" s="46" t="s">
        <v>84</v>
      </c>
      <c r="S1639" s="46" t="s">
        <v>99</v>
      </c>
      <c r="T1639" s="46" t="s">
        <v>113</v>
      </c>
      <c r="U1639" s="46" t="s">
        <v>114</v>
      </c>
      <c r="V1639" s="46" t="s">
        <v>32</v>
      </c>
      <c r="W1639" s="46" t="s">
        <v>598</v>
      </c>
      <c r="X1639" s="46" t="s">
        <v>84</v>
      </c>
      <c r="Y1639" s="46" t="s">
        <v>562</v>
      </c>
      <c r="Z1639" s="46" t="s">
        <v>565</v>
      </c>
      <c r="AA1639" s="46" t="s">
        <v>599</v>
      </c>
      <c r="AB1639" s="46">
        <v>-37313428.969999999</v>
      </c>
      <c r="AC1639" s="46">
        <v>-37304711.560000002</v>
      </c>
      <c r="AD1639" s="46">
        <v>-37304711.560000002</v>
      </c>
      <c r="AE1639" s="46">
        <v>-37294852.979999997</v>
      </c>
      <c r="AF1639" s="46">
        <v>-37294852.979999997</v>
      </c>
      <c r="AG1639" s="46">
        <v>-45109222.07</v>
      </c>
      <c r="AH1639" s="46">
        <v>-45487116.719999999</v>
      </c>
      <c r="AI1639" s="46" t="s">
        <v>96</v>
      </c>
      <c r="AJ1639" s="46">
        <v>0</v>
      </c>
      <c r="AK1639" s="46">
        <v>-37304711.560000002</v>
      </c>
      <c r="AL1639" s="46">
        <v>-37294852.979999997</v>
      </c>
      <c r="AM1639" s="46">
        <v>-44922011.609999999</v>
      </c>
      <c r="AN1639" s="46">
        <v>-27350101.289999999</v>
      </c>
      <c r="AO1639" s="46" t="s">
        <v>241</v>
      </c>
      <c r="AP1639" s="46" t="s">
        <v>63</v>
      </c>
      <c r="AQ1639" s="46"/>
      <c r="AR1639" s="46"/>
    </row>
    <row r="1640" spans="1:44" x14ac:dyDescent="0.2">
      <c r="A1640" s="46" t="s">
        <v>77</v>
      </c>
      <c r="B1640" s="46" t="s">
        <v>84</v>
      </c>
      <c r="C1640" s="46" t="s">
        <v>84</v>
      </c>
      <c r="D1640" s="46" t="s">
        <v>562</v>
      </c>
      <c r="E1640" s="46" t="s">
        <v>86</v>
      </c>
      <c r="F1640" s="46" t="s">
        <v>78</v>
      </c>
      <c r="G1640" s="46" t="s">
        <v>563</v>
      </c>
      <c r="H1640" s="46" t="s">
        <v>635</v>
      </c>
      <c r="I1640" s="46" t="s">
        <v>79</v>
      </c>
      <c r="J1640" s="46" t="s">
        <v>80</v>
      </c>
      <c r="K1640" s="46" t="s">
        <v>47</v>
      </c>
      <c r="L1640" s="46" t="s">
        <v>62</v>
      </c>
      <c r="M1640" s="46" t="s">
        <v>81</v>
      </c>
      <c r="N1640" s="46" t="s">
        <v>82</v>
      </c>
      <c r="O1640" s="46" t="s">
        <v>63</v>
      </c>
      <c r="P1640" s="46" t="s">
        <v>636</v>
      </c>
      <c r="Q1640" s="46" t="s">
        <v>637</v>
      </c>
      <c r="R1640" s="46" t="s">
        <v>84</v>
      </c>
      <c r="S1640" s="46" t="s">
        <v>99</v>
      </c>
      <c r="T1640" s="46" t="s">
        <v>48</v>
      </c>
      <c r="U1640" s="46" t="s">
        <v>31</v>
      </c>
      <c r="V1640" s="46" t="s">
        <v>32</v>
      </c>
      <c r="W1640" s="46" t="s">
        <v>637</v>
      </c>
      <c r="X1640" s="46" t="s">
        <v>84</v>
      </c>
      <c r="Y1640" s="46" t="s">
        <v>562</v>
      </c>
      <c r="Z1640" s="46" t="s">
        <v>565</v>
      </c>
      <c r="AA1640" s="46" t="s">
        <v>638</v>
      </c>
      <c r="AB1640" s="46">
        <v>22384736.399999999</v>
      </c>
      <c r="AC1640" s="46">
        <v>22384736.399999999</v>
      </c>
      <c r="AD1640" s="46">
        <v>22384736.399999999</v>
      </c>
      <c r="AE1640" s="46">
        <v>22384736.399999999</v>
      </c>
      <c r="AF1640" s="46">
        <v>22384736.399999999</v>
      </c>
      <c r="AG1640" s="46">
        <v>22384736.399999999</v>
      </c>
      <c r="AH1640" s="46">
        <v>22384736.399999999</v>
      </c>
      <c r="AI1640" s="46" t="s">
        <v>96</v>
      </c>
      <c r="AJ1640" s="46">
        <v>0</v>
      </c>
      <c r="AK1640" s="46">
        <v>22384736.399999999</v>
      </c>
      <c r="AL1640" s="46">
        <v>22384736.399999999</v>
      </c>
      <c r="AM1640" s="46">
        <v>22384736.399999999</v>
      </c>
      <c r="AN1640" s="46">
        <v>22384736.399999999</v>
      </c>
      <c r="AO1640" s="46" t="s">
        <v>83</v>
      </c>
      <c r="AP1640" s="46" t="s">
        <v>63</v>
      </c>
      <c r="AQ1640" s="46"/>
      <c r="AR1640" s="46"/>
    </row>
    <row r="1641" spans="1:44" x14ac:dyDescent="0.2">
      <c r="A1641" s="46" t="s">
        <v>77</v>
      </c>
      <c r="B1641" s="46" t="s">
        <v>84</v>
      </c>
      <c r="C1641" s="46" t="s">
        <v>84</v>
      </c>
      <c r="D1641" s="46" t="s">
        <v>562</v>
      </c>
      <c r="E1641" s="46" t="s">
        <v>86</v>
      </c>
      <c r="F1641" s="46" t="s">
        <v>78</v>
      </c>
      <c r="G1641" s="46" t="s">
        <v>563</v>
      </c>
      <c r="H1641" s="46" t="s">
        <v>635</v>
      </c>
      <c r="I1641" s="46" t="s">
        <v>79</v>
      </c>
      <c r="J1641" s="46" t="s">
        <v>80</v>
      </c>
      <c r="K1641" s="46" t="s">
        <v>47</v>
      </c>
      <c r="L1641" s="46" t="s">
        <v>62</v>
      </c>
      <c r="M1641" s="46" t="s">
        <v>152</v>
      </c>
      <c r="N1641" s="46" t="s">
        <v>153</v>
      </c>
      <c r="O1641" s="46" t="s">
        <v>63</v>
      </c>
      <c r="P1641" s="46" t="s">
        <v>636</v>
      </c>
      <c r="Q1641" s="46" t="s">
        <v>637</v>
      </c>
      <c r="R1641" s="46" t="s">
        <v>84</v>
      </c>
      <c r="S1641" s="46" t="s">
        <v>99</v>
      </c>
      <c r="T1641" s="46" t="s">
        <v>48</v>
      </c>
      <c r="U1641" s="46" t="s">
        <v>31</v>
      </c>
      <c r="V1641" s="46" t="s">
        <v>106</v>
      </c>
      <c r="W1641" s="46" t="s">
        <v>637</v>
      </c>
      <c r="X1641" s="46" t="s">
        <v>84</v>
      </c>
      <c r="Y1641" s="46" t="s">
        <v>562</v>
      </c>
      <c r="Z1641" s="46" t="s">
        <v>565</v>
      </c>
      <c r="AA1641" s="46" t="s">
        <v>638</v>
      </c>
      <c r="AB1641" s="46">
        <v>22384736.399999999</v>
      </c>
      <c r="AC1641" s="46">
        <v>22384736.399999999</v>
      </c>
      <c r="AD1641" s="46">
        <v>22384736.399999999</v>
      </c>
      <c r="AE1641" s="46">
        <v>22384736.399999999</v>
      </c>
      <c r="AF1641" s="46">
        <v>22384736.399999999</v>
      </c>
      <c r="AG1641" s="46">
        <v>22384736.399999999</v>
      </c>
      <c r="AH1641" s="46">
        <v>22384736.399999999</v>
      </c>
      <c r="AI1641" s="46" t="s">
        <v>96</v>
      </c>
      <c r="AJ1641" s="46">
        <v>0</v>
      </c>
      <c r="AK1641" s="46">
        <v>22384736.399999999</v>
      </c>
      <c r="AL1641" s="46">
        <v>22384736.399999999</v>
      </c>
      <c r="AM1641" s="46">
        <v>22384736.399999999</v>
      </c>
      <c r="AN1641" s="46">
        <v>22384736.399999999</v>
      </c>
      <c r="AO1641" s="46" t="s">
        <v>154</v>
      </c>
      <c r="AP1641" s="46" t="s">
        <v>63</v>
      </c>
      <c r="AQ1641" s="46"/>
      <c r="AR1641" s="46"/>
    </row>
    <row r="1642" spans="1:44" x14ac:dyDescent="0.2">
      <c r="A1642" s="46" t="s">
        <v>77</v>
      </c>
      <c r="B1642" s="46" t="s">
        <v>84</v>
      </c>
      <c r="C1642" s="46" t="s">
        <v>84</v>
      </c>
      <c r="D1642" s="46" t="s">
        <v>562</v>
      </c>
      <c r="E1642" s="46" t="s">
        <v>86</v>
      </c>
      <c r="F1642" s="46" t="s">
        <v>78</v>
      </c>
      <c r="G1642" s="46" t="s">
        <v>563</v>
      </c>
      <c r="H1642" s="46" t="s">
        <v>635</v>
      </c>
      <c r="I1642" s="46" t="s">
        <v>79</v>
      </c>
      <c r="J1642" s="46" t="s">
        <v>80</v>
      </c>
      <c r="K1642" s="46" t="s">
        <v>47</v>
      </c>
      <c r="L1642" s="46" t="s">
        <v>62</v>
      </c>
      <c r="M1642" s="46" t="s">
        <v>155</v>
      </c>
      <c r="N1642" s="46" t="s">
        <v>156</v>
      </c>
      <c r="O1642" s="46" t="s">
        <v>63</v>
      </c>
      <c r="P1642" s="46" t="s">
        <v>636</v>
      </c>
      <c r="Q1642" s="46" t="s">
        <v>637</v>
      </c>
      <c r="R1642" s="46" t="s">
        <v>84</v>
      </c>
      <c r="S1642" s="46" t="s">
        <v>99</v>
      </c>
      <c r="T1642" s="46" t="s">
        <v>48</v>
      </c>
      <c r="U1642" s="46" t="s">
        <v>31</v>
      </c>
      <c r="V1642" s="46" t="s">
        <v>32</v>
      </c>
      <c r="W1642" s="46" t="s">
        <v>637</v>
      </c>
      <c r="X1642" s="46" t="s">
        <v>84</v>
      </c>
      <c r="Y1642" s="46" t="s">
        <v>562</v>
      </c>
      <c r="Z1642" s="46" t="s">
        <v>565</v>
      </c>
      <c r="AA1642" s="46" t="s">
        <v>638</v>
      </c>
      <c r="AB1642" s="46">
        <v>22384736.399999999</v>
      </c>
      <c r="AC1642" s="46">
        <v>22384736.399999999</v>
      </c>
      <c r="AD1642" s="46">
        <v>22384736.399999999</v>
      </c>
      <c r="AE1642" s="46">
        <v>22384736.399999999</v>
      </c>
      <c r="AF1642" s="46">
        <v>22384736.399999999</v>
      </c>
      <c r="AG1642" s="46">
        <v>22384736.399999999</v>
      </c>
      <c r="AH1642" s="46">
        <v>22384736.399999999</v>
      </c>
      <c r="AI1642" s="46" t="s">
        <v>96</v>
      </c>
      <c r="AJ1642" s="46">
        <v>0</v>
      </c>
      <c r="AK1642" s="46">
        <v>22384736.399999999</v>
      </c>
      <c r="AL1642" s="46">
        <v>22384736.399999999</v>
      </c>
      <c r="AM1642" s="46">
        <v>22384736.399999999</v>
      </c>
      <c r="AN1642" s="46">
        <v>22384736.399999999</v>
      </c>
      <c r="AO1642" s="46" t="s">
        <v>157</v>
      </c>
      <c r="AP1642" s="46" t="s">
        <v>63</v>
      </c>
      <c r="AQ1642" s="46"/>
      <c r="AR1642" s="46"/>
    </row>
    <row r="1643" spans="1:44" x14ac:dyDescent="0.2">
      <c r="A1643" s="46" t="s">
        <v>77</v>
      </c>
      <c r="B1643" s="46" t="s">
        <v>84</v>
      </c>
      <c r="C1643" s="46" t="s">
        <v>84</v>
      </c>
      <c r="D1643" s="46" t="s">
        <v>562</v>
      </c>
      <c r="E1643" s="46" t="s">
        <v>86</v>
      </c>
      <c r="F1643" s="46" t="s">
        <v>78</v>
      </c>
      <c r="G1643" s="46" t="s">
        <v>563</v>
      </c>
      <c r="H1643" s="46" t="s">
        <v>635</v>
      </c>
      <c r="I1643" s="46" t="s">
        <v>79</v>
      </c>
      <c r="J1643" s="46" t="s">
        <v>80</v>
      </c>
      <c r="K1643" s="46" t="s">
        <v>47</v>
      </c>
      <c r="L1643" s="46" t="s">
        <v>62</v>
      </c>
      <c r="M1643" s="46" t="s">
        <v>160</v>
      </c>
      <c r="N1643" s="46" t="s">
        <v>161</v>
      </c>
      <c r="O1643" s="46" t="s">
        <v>63</v>
      </c>
      <c r="P1643" s="46" t="s">
        <v>636</v>
      </c>
      <c r="Q1643" s="46" t="s">
        <v>637</v>
      </c>
      <c r="R1643" s="46" t="s">
        <v>84</v>
      </c>
      <c r="S1643" s="46" t="s">
        <v>99</v>
      </c>
      <c r="T1643" s="46" t="s">
        <v>48</v>
      </c>
      <c r="U1643" s="46" t="s">
        <v>31</v>
      </c>
      <c r="V1643" s="46" t="s">
        <v>106</v>
      </c>
      <c r="W1643" s="46" t="s">
        <v>637</v>
      </c>
      <c r="X1643" s="46" t="s">
        <v>84</v>
      </c>
      <c r="Y1643" s="46" t="s">
        <v>562</v>
      </c>
      <c r="Z1643" s="46" t="s">
        <v>565</v>
      </c>
      <c r="AA1643" s="46" t="s">
        <v>638</v>
      </c>
      <c r="AB1643" s="46">
        <v>22384736.399999999</v>
      </c>
      <c r="AC1643" s="46">
        <v>22384736.399999999</v>
      </c>
      <c r="AD1643" s="46">
        <v>22384736.399999999</v>
      </c>
      <c r="AE1643" s="46">
        <v>22384736.399999999</v>
      </c>
      <c r="AF1643" s="46">
        <v>22384736.399999999</v>
      </c>
      <c r="AG1643" s="46">
        <v>22384736.399999999</v>
      </c>
      <c r="AH1643" s="46">
        <v>22384736.399999999</v>
      </c>
      <c r="AI1643" s="46" t="s">
        <v>96</v>
      </c>
      <c r="AJ1643" s="46">
        <v>0</v>
      </c>
      <c r="AK1643" s="46">
        <v>22384736.399999999</v>
      </c>
      <c r="AL1643" s="46">
        <v>22384736.399999999</v>
      </c>
      <c r="AM1643" s="46">
        <v>22384736.399999999</v>
      </c>
      <c r="AN1643" s="46">
        <v>22384736.399999999</v>
      </c>
      <c r="AO1643" s="46" t="s">
        <v>162</v>
      </c>
      <c r="AP1643" s="46" t="s">
        <v>63</v>
      </c>
      <c r="AQ1643" s="46"/>
      <c r="AR1643" s="46"/>
    </row>
    <row r="1644" spans="1:44" x14ac:dyDescent="0.2">
      <c r="A1644" s="46" t="s">
        <v>77</v>
      </c>
      <c r="B1644" s="46" t="s">
        <v>84</v>
      </c>
      <c r="C1644" s="46" t="s">
        <v>84</v>
      </c>
      <c r="D1644" s="46" t="s">
        <v>562</v>
      </c>
      <c r="E1644" s="46" t="s">
        <v>86</v>
      </c>
      <c r="F1644" s="46" t="s">
        <v>78</v>
      </c>
      <c r="G1644" s="46" t="s">
        <v>563</v>
      </c>
      <c r="H1644" s="46" t="s">
        <v>635</v>
      </c>
      <c r="I1644" s="46" t="s">
        <v>79</v>
      </c>
      <c r="J1644" s="46" t="s">
        <v>80</v>
      </c>
      <c r="K1644" s="46" t="s">
        <v>47</v>
      </c>
      <c r="L1644" s="46" t="s">
        <v>62</v>
      </c>
      <c r="M1644" s="46" t="s">
        <v>600</v>
      </c>
      <c r="N1644" s="46" t="s">
        <v>601</v>
      </c>
      <c r="O1644" s="46" t="s">
        <v>63</v>
      </c>
      <c r="P1644" s="46" t="s">
        <v>636</v>
      </c>
      <c r="Q1644" s="46" t="s">
        <v>637</v>
      </c>
      <c r="R1644" s="46" t="s">
        <v>84</v>
      </c>
      <c r="S1644" s="46" t="s">
        <v>99</v>
      </c>
      <c r="T1644" s="46" t="s">
        <v>48</v>
      </c>
      <c r="U1644" s="46" t="s">
        <v>31</v>
      </c>
      <c r="V1644" s="46" t="s">
        <v>32</v>
      </c>
      <c r="W1644" s="46" t="s">
        <v>637</v>
      </c>
      <c r="X1644" s="46" t="s">
        <v>84</v>
      </c>
      <c r="Y1644" s="46" t="s">
        <v>562</v>
      </c>
      <c r="Z1644" s="46" t="s">
        <v>565</v>
      </c>
      <c r="AA1644" s="46" t="s">
        <v>638</v>
      </c>
      <c r="AB1644" s="46">
        <v>0</v>
      </c>
      <c r="AC1644" s="46">
        <v>0</v>
      </c>
      <c r="AD1644" s="46">
        <v>0</v>
      </c>
      <c r="AE1644" s="46">
        <v>0</v>
      </c>
      <c r="AF1644" s="46">
        <v>0</v>
      </c>
      <c r="AG1644" s="46">
        <v>0</v>
      </c>
      <c r="AH1644" s="46">
        <v>0</v>
      </c>
      <c r="AI1644" s="46" t="s">
        <v>96</v>
      </c>
      <c r="AJ1644" s="46">
        <v>0</v>
      </c>
      <c r="AK1644" s="46">
        <v>0</v>
      </c>
      <c r="AL1644" s="46">
        <v>0</v>
      </c>
      <c r="AM1644" s="46">
        <v>0</v>
      </c>
      <c r="AN1644" s="46">
        <v>-22384736.399999999</v>
      </c>
      <c r="AO1644" s="46" t="s">
        <v>601</v>
      </c>
      <c r="AP1644" s="46" t="s">
        <v>63</v>
      </c>
      <c r="AQ1644" s="46"/>
      <c r="AR1644" s="46"/>
    </row>
    <row r="1645" spans="1:44" x14ac:dyDescent="0.2">
      <c r="A1645" s="46" t="s">
        <v>77</v>
      </c>
      <c r="B1645" s="46" t="s">
        <v>84</v>
      </c>
      <c r="C1645" s="46" t="s">
        <v>84</v>
      </c>
      <c r="D1645" s="46" t="s">
        <v>562</v>
      </c>
      <c r="E1645" s="46" t="s">
        <v>86</v>
      </c>
      <c r="F1645" s="46" t="s">
        <v>78</v>
      </c>
      <c r="G1645" s="46" t="s">
        <v>563</v>
      </c>
      <c r="H1645" s="46" t="s">
        <v>635</v>
      </c>
      <c r="I1645" s="46" t="s">
        <v>79</v>
      </c>
      <c r="J1645" s="46" t="s">
        <v>80</v>
      </c>
      <c r="K1645" s="46" t="s">
        <v>47</v>
      </c>
      <c r="L1645" s="46" t="s">
        <v>62</v>
      </c>
      <c r="M1645" s="46" t="s">
        <v>333</v>
      </c>
      <c r="N1645" s="46" t="s">
        <v>334</v>
      </c>
      <c r="O1645" s="46" t="s">
        <v>63</v>
      </c>
      <c r="P1645" s="46" t="s">
        <v>636</v>
      </c>
      <c r="Q1645" s="46" t="s">
        <v>637</v>
      </c>
      <c r="R1645" s="46" t="s">
        <v>84</v>
      </c>
      <c r="S1645" s="46" t="s">
        <v>99</v>
      </c>
      <c r="T1645" s="46" t="s">
        <v>48</v>
      </c>
      <c r="U1645" s="46" t="s">
        <v>31</v>
      </c>
      <c r="V1645" s="46" t="s">
        <v>106</v>
      </c>
      <c r="W1645" s="46" t="s">
        <v>637</v>
      </c>
      <c r="X1645" s="46" t="s">
        <v>84</v>
      </c>
      <c r="Y1645" s="46" t="s">
        <v>562</v>
      </c>
      <c r="Z1645" s="46" t="s">
        <v>565</v>
      </c>
      <c r="AA1645" s="46" t="s">
        <v>638</v>
      </c>
      <c r="AB1645" s="46">
        <v>0</v>
      </c>
      <c r="AC1645" s="46">
        <v>0</v>
      </c>
      <c r="AD1645" s="46">
        <v>0</v>
      </c>
      <c r="AE1645" s="46">
        <v>0</v>
      </c>
      <c r="AF1645" s="46">
        <v>0</v>
      </c>
      <c r="AG1645" s="46">
        <v>0</v>
      </c>
      <c r="AH1645" s="46">
        <v>0</v>
      </c>
      <c r="AI1645" s="46" t="s">
        <v>96</v>
      </c>
      <c r="AJ1645" s="46">
        <v>0</v>
      </c>
      <c r="AK1645" s="46">
        <v>0</v>
      </c>
      <c r="AL1645" s="46">
        <v>0</v>
      </c>
      <c r="AM1645" s="46">
        <v>0</v>
      </c>
      <c r="AN1645" s="46">
        <v>-22384736.399999999</v>
      </c>
      <c r="AO1645" s="46" t="s">
        <v>335</v>
      </c>
      <c r="AP1645" s="46" t="s">
        <v>63</v>
      </c>
      <c r="AQ1645" s="46"/>
      <c r="AR1645" s="46"/>
    </row>
    <row r="1646" spans="1:44" x14ac:dyDescent="0.2">
      <c r="A1646" s="46" t="s">
        <v>77</v>
      </c>
      <c r="B1646" s="46" t="s">
        <v>84</v>
      </c>
      <c r="C1646" s="46" t="s">
        <v>84</v>
      </c>
      <c r="D1646" s="46" t="s">
        <v>562</v>
      </c>
      <c r="E1646" s="46" t="s">
        <v>86</v>
      </c>
      <c r="F1646" s="46" t="s">
        <v>78</v>
      </c>
      <c r="G1646" s="46" t="s">
        <v>563</v>
      </c>
      <c r="H1646" s="46" t="s">
        <v>635</v>
      </c>
      <c r="I1646" s="46" t="s">
        <v>79</v>
      </c>
      <c r="J1646" s="46" t="s">
        <v>80</v>
      </c>
      <c r="K1646" s="46" t="s">
        <v>47</v>
      </c>
      <c r="L1646" s="46" t="s">
        <v>62</v>
      </c>
      <c r="M1646" s="46" t="s">
        <v>251</v>
      </c>
      <c r="N1646" s="46" t="s">
        <v>252</v>
      </c>
      <c r="O1646" s="46" t="s">
        <v>63</v>
      </c>
      <c r="P1646" s="46" t="s">
        <v>636</v>
      </c>
      <c r="Q1646" s="46" t="s">
        <v>637</v>
      </c>
      <c r="R1646" s="46" t="s">
        <v>84</v>
      </c>
      <c r="S1646" s="46" t="s">
        <v>99</v>
      </c>
      <c r="T1646" s="46" t="s">
        <v>48</v>
      </c>
      <c r="U1646" s="46" t="s">
        <v>31</v>
      </c>
      <c r="V1646" s="46" t="s">
        <v>106</v>
      </c>
      <c r="W1646" s="46" t="s">
        <v>637</v>
      </c>
      <c r="X1646" s="46" t="s">
        <v>84</v>
      </c>
      <c r="Y1646" s="46" t="s">
        <v>562</v>
      </c>
      <c r="Z1646" s="46" t="s">
        <v>565</v>
      </c>
      <c r="AA1646" s="46" t="s">
        <v>638</v>
      </c>
      <c r="AB1646" s="46">
        <v>0</v>
      </c>
      <c r="AC1646" s="46">
        <v>0</v>
      </c>
      <c r="AD1646" s="46">
        <v>0</v>
      </c>
      <c r="AE1646" s="46">
        <v>0</v>
      </c>
      <c r="AF1646" s="46">
        <v>0</v>
      </c>
      <c r="AG1646" s="46">
        <v>0</v>
      </c>
      <c r="AH1646" s="46">
        <v>0</v>
      </c>
      <c r="AI1646" s="46" t="s">
        <v>96</v>
      </c>
      <c r="AJ1646" s="46">
        <v>0</v>
      </c>
      <c r="AK1646" s="46">
        <v>0</v>
      </c>
      <c r="AL1646" s="46">
        <v>0</v>
      </c>
      <c r="AM1646" s="46">
        <v>0</v>
      </c>
      <c r="AN1646" s="46">
        <v>-22384736.399999999</v>
      </c>
      <c r="AO1646" s="46" t="s">
        <v>253</v>
      </c>
      <c r="AP1646" s="46" t="s">
        <v>63</v>
      </c>
      <c r="AQ1646" s="46"/>
      <c r="AR1646" s="46"/>
    </row>
    <row r="1647" spans="1:44" x14ac:dyDescent="0.2">
      <c r="A1647" s="46" t="s">
        <v>77</v>
      </c>
      <c r="B1647" s="46" t="s">
        <v>84</v>
      </c>
      <c r="C1647" s="46" t="s">
        <v>84</v>
      </c>
      <c r="D1647" s="46" t="s">
        <v>562</v>
      </c>
      <c r="E1647" s="46" t="s">
        <v>86</v>
      </c>
      <c r="F1647" s="46" t="s">
        <v>78</v>
      </c>
      <c r="G1647" s="46" t="s">
        <v>563</v>
      </c>
      <c r="H1647" s="46" t="s">
        <v>635</v>
      </c>
      <c r="I1647" s="46" t="s">
        <v>79</v>
      </c>
      <c r="J1647" s="46" t="s">
        <v>80</v>
      </c>
      <c r="K1647" s="46" t="s">
        <v>47</v>
      </c>
      <c r="L1647" s="46" t="s">
        <v>62</v>
      </c>
      <c r="M1647" s="46" t="s">
        <v>163</v>
      </c>
      <c r="N1647" s="46" t="s">
        <v>164</v>
      </c>
      <c r="O1647" s="46" t="s">
        <v>63</v>
      </c>
      <c r="P1647" s="46" t="s">
        <v>636</v>
      </c>
      <c r="Q1647" s="46" t="s">
        <v>637</v>
      </c>
      <c r="R1647" s="46" t="s">
        <v>84</v>
      </c>
      <c r="S1647" s="46" t="s">
        <v>99</v>
      </c>
      <c r="T1647" s="46" t="s">
        <v>48</v>
      </c>
      <c r="U1647" s="46" t="s">
        <v>31</v>
      </c>
      <c r="V1647" s="46" t="s">
        <v>106</v>
      </c>
      <c r="W1647" s="46" t="s">
        <v>637</v>
      </c>
      <c r="X1647" s="46" t="s">
        <v>84</v>
      </c>
      <c r="Y1647" s="46" t="s">
        <v>562</v>
      </c>
      <c r="Z1647" s="46" t="s">
        <v>565</v>
      </c>
      <c r="AA1647" s="46" t="s">
        <v>638</v>
      </c>
      <c r="AB1647" s="46">
        <v>22384736.399999999</v>
      </c>
      <c r="AC1647" s="46">
        <v>22384736.399999999</v>
      </c>
      <c r="AD1647" s="46">
        <v>22384736.399999999</v>
      </c>
      <c r="AE1647" s="46">
        <v>22384736.399999999</v>
      </c>
      <c r="AF1647" s="46">
        <v>22384736.399999999</v>
      </c>
      <c r="AG1647" s="46">
        <v>22384736.399999999</v>
      </c>
      <c r="AH1647" s="46">
        <v>22384736.399999999</v>
      </c>
      <c r="AI1647" s="46" t="s">
        <v>96</v>
      </c>
      <c r="AJ1647" s="46">
        <v>0</v>
      </c>
      <c r="AK1647" s="46">
        <v>22384736.399999999</v>
      </c>
      <c r="AL1647" s="46">
        <v>22384736.399999999</v>
      </c>
      <c r="AM1647" s="46">
        <v>22384736.399999999</v>
      </c>
      <c r="AN1647" s="46">
        <v>0</v>
      </c>
      <c r="AO1647" s="46" t="s">
        <v>165</v>
      </c>
      <c r="AP1647" s="46" t="s">
        <v>63</v>
      </c>
      <c r="AQ1647" s="46"/>
      <c r="AR1647" s="46"/>
    </row>
    <row r="1648" spans="1:44" x14ac:dyDescent="0.2">
      <c r="A1648" s="46" t="s">
        <v>77</v>
      </c>
      <c r="B1648" s="46" t="s">
        <v>84</v>
      </c>
      <c r="C1648" s="46" t="s">
        <v>84</v>
      </c>
      <c r="D1648" s="46" t="s">
        <v>562</v>
      </c>
      <c r="E1648" s="46" t="s">
        <v>86</v>
      </c>
      <c r="F1648" s="46" t="s">
        <v>78</v>
      </c>
      <c r="G1648" s="46" t="s">
        <v>563</v>
      </c>
      <c r="H1648" s="46" t="s">
        <v>635</v>
      </c>
      <c r="I1648" s="46" t="s">
        <v>79</v>
      </c>
      <c r="J1648" s="46" t="s">
        <v>80</v>
      </c>
      <c r="K1648" s="46" t="s">
        <v>47</v>
      </c>
      <c r="L1648" s="46" t="s">
        <v>62</v>
      </c>
      <c r="M1648" s="46" t="s">
        <v>166</v>
      </c>
      <c r="N1648" s="46" t="s">
        <v>167</v>
      </c>
      <c r="O1648" s="46" t="s">
        <v>63</v>
      </c>
      <c r="P1648" s="46" t="s">
        <v>636</v>
      </c>
      <c r="Q1648" s="46" t="s">
        <v>637</v>
      </c>
      <c r="R1648" s="46" t="s">
        <v>84</v>
      </c>
      <c r="S1648" s="46" t="s">
        <v>99</v>
      </c>
      <c r="T1648" s="46" t="s">
        <v>169</v>
      </c>
      <c r="U1648" s="46" t="s">
        <v>170</v>
      </c>
      <c r="V1648" s="46" t="s">
        <v>32</v>
      </c>
      <c r="W1648" s="46" t="s">
        <v>637</v>
      </c>
      <c r="X1648" s="46" t="s">
        <v>84</v>
      </c>
      <c r="Y1648" s="46" t="s">
        <v>562</v>
      </c>
      <c r="Z1648" s="46" t="s">
        <v>565</v>
      </c>
      <c r="AA1648" s="46" t="s">
        <v>638</v>
      </c>
      <c r="AB1648" s="46">
        <v>22384736.399999999</v>
      </c>
      <c r="AC1648" s="46">
        <v>22384736.399999999</v>
      </c>
      <c r="AD1648" s="46">
        <v>22384736.399999999</v>
      </c>
      <c r="AE1648" s="46">
        <v>22384736.399999999</v>
      </c>
      <c r="AF1648" s="46">
        <v>22384736.399999999</v>
      </c>
      <c r="AG1648" s="46">
        <v>22384736.399999999</v>
      </c>
      <c r="AH1648" s="46">
        <v>22384736.399999999</v>
      </c>
      <c r="AI1648" s="46" t="s">
        <v>96</v>
      </c>
      <c r="AJ1648" s="46">
        <v>0</v>
      </c>
      <c r="AK1648" s="46">
        <v>22384736.399999999</v>
      </c>
      <c r="AL1648" s="46">
        <v>22384736.399999999</v>
      </c>
      <c r="AM1648" s="46">
        <v>22384736.399999999</v>
      </c>
      <c r="AN1648" s="46">
        <v>0</v>
      </c>
      <c r="AO1648" s="46" t="s">
        <v>168</v>
      </c>
      <c r="AP1648" s="46" t="s">
        <v>63</v>
      </c>
      <c r="AQ1648" s="46"/>
      <c r="AR1648" s="46"/>
    </row>
    <row r="1649" spans="1:44" x14ac:dyDescent="0.2">
      <c r="A1649" s="46" t="s">
        <v>77</v>
      </c>
      <c r="B1649" s="46" t="s">
        <v>84</v>
      </c>
      <c r="C1649" s="46" t="s">
        <v>84</v>
      </c>
      <c r="D1649" s="46" t="s">
        <v>562</v>
      </c>
      <c r="E1649" s="46" t="s">
        <v>86</v>
      </c>
      <c r="F1649" s="46" t="s">
        <v>78</v>
      </c>
      <c r="G1649" s="46" t="s">
        <v>563</v>
      </c>
      <c r="H1649" s="46" t="s">
        <v>635</v>
      </c>
      <c r="I1649" s="46" t="s">
        <v>79</v>
      </c>
      <c r="J1649" s="46" t="s">
        <v>80</v>
      </c>
      <c r="K1649" s="46" t="s">
        <v>47</v>
      </c>
      <c r="L1649" s="46" t="s">
        <v>62</v>
      </c>
      <c r="M1649" s="46" t="s">
        <v>171</v>
      </c>
      <c r="N1649" s="46" t="s">
        <v>172</v>
      </c>
      <c r="O1649" s="46" t="s">
        <v>63</v>
      </c>
      <c r="P1649" s="46" t="s">
        <v>636</v>
      </c>
      <c r="Q1649" s="46" t="s">
        <v>637</v>
      </c>
      <c r="R1649" s="46" t="s">
        <v>84</v>
      </c>
      <c r="S1649" s="46" t="s">
        <v>99</v>
      </c>
      <c r="T1649" s="46" t="s">
        <v>169</v>
      </c>
      <c r="U1649" s="46" t="s">
        <v>170</v>
      </c>
      <c r="V1649" s="46" t="s">
        <v>106</v>
      </c>
      <c r="W1649" s="46" t="s">
        <v>637</v>
      </c>
      <c r="X1649" s="46" t="s">
        <v>84</v>
      </c>
      <c r="Y1649" s="46" t="s">
        <v>562</v>
      </c>
      <c r="Z1649" s="46" t="s">
        <v>565</v>
      </c>
      <c r="AA1649" s="46" t="s">
        <v>638</v>
      </c>
      <c r="AB1649" s="46">
        <v>22384736.399999999</v>
      </c>
      <c r="AC1649" s="46">
        <v>22384736.399999999</v>
      </c>
      <c r="AD1649" s="46">
        <v>22384736.399999999</v>
      </c>
      <c r="AE1649" s="46">
        <v>22384736.399999999</v>
      </c>
      <c r="AF1649" s="46">
        <v>22384736.399999999</v>
      </c>
      <c r="AG1649" s="46">
        <v>22384736.399999999</v>
      </c>
      <c r="AH1649" s="46">
        <v>22384736.399999999</v>
      </c>
      <c r="AI1649" s="46" t="s">
        <v>96</v>
      </c>
      <c r="AJ1649" s="46">
        <v>0</v>
      </c>
      <c r="AK1649" s="46">
        <v>22384736.399999999</v>
      </c>
      <c r="AL1649" s="46">
        <v>22384736.399999999</v>
      </c>
      <c r="AM1649" s="46">
        <v>22384736.399999999</v>
      </c>
      <c r="AN1649" s="46">
        <v>0</v>
      </c>
      <c r="AO1649" s="46" t="s">
        <v>173</v>
      </c>
      <c r="AP1649" s="46" t="s">
        <v>63</v>
      </c>
      <c r="AQ1649" s="46"/>
      <c r="AR1649" s="46"/>
    </row>
    <row r="1650" spans="1:44" x14ac:dyDescent="0.2">
      <c r="A1650" s="46" t="s">
        <v>77</v>
      </c>
      <c r="B1650" s="46" t="s">
        <v>84</v>
      </c>
      <c r="C1650" s="46" t="s">
        <v>84</v>
      </c>
      <c r="D1650" s="46" t="s">
        <v>562</v>
      </c>
      <c r="E1650" s="46" t="s">
        <v>86</v>
      </c>
      <c r="F1650" s="46" t="s">
        <v>78</v>
      </c>
      <c r="G1650" s="46" t="s">
        <v>563</v>
      </c>
      <c r="H1650" s="46" t="s">
        <v>635</v>
      </c>
      <c r="I1650" s="46" t="s">
        <v>79</v>
      </c>
      <c r="J1650" s="46" t="s">
        <v>80</v>
      </c>
      <c r="K1650" s="46" t="s">
        <v>47</v>
      </c>
      <c r="L1650" s="46" t="s">
        <v>62</v>
      </c>
      <c r="M1650" s="46" t="s">
        <v>174</v>
      </c>
      <c r="N1650" s="46" t="s">
        <v>175</v>
      </c>
      <c r="O1650" s="46" t="s">
        <v>63</v>
      </c>
      <c r="P1650" s="46" t="s">
        <v>636</v>
      </c>
      <c r="Q1650" s="46" t="s">
        <v>637</v>
      </c>
      <c r="R1650" s="46" t="s">
        <v>84</v>
      </c>
      <c r="S1650" s="46" t="s">
        <v>99</v>
      </c>
      <c r="T1650" s="46" t="s">
        <v>169</v>
      </c>
      <c r="U1650" s="46" t="s">
        <v>170</v>
      </c>
      <c r="V1650" s="46" t="s">
        <v>106</v>
      </c>
      <c r="W1650" s="46" t="s">
        <v>637</v>
      </c>
      <c r="X1650" s="46" t="s">
        <v>84</v>
      </c>
      <c r="Y1650" s="46" t="s">
        <v>562</v>
      </c>
      <c r="Z1650" s="46" t="s">
        <v>565</v>
      </c>
      <c r="AA1650" s="46" t="s">
        <v>638</v>
      </c>
      <c r="AB1650" s="46">
        <v>22384736.399999999</v>
      </c>
      <c r="AC1650" s="46">
        <v>22384736.399999999</v>
      </c>
      <c r="AD1650" s="46">
        <v>22384736.399999999</v>
      </c>
      <c r="AE1650" s="46">
        <v>22384736.399999999</v>
      </c>
      <c r="AF1650" s="46">
        <v>22384736.399999999</v>
      </c>
      <c r="AG1650" s="46">
        <v>22384736.399999999</v>
      </c>
      <c r="AH1650" s="46">
        <v>22384736.399999999</v>
      </c>
      <c r="AI1650" s="46" t="s">
        <v>96</v>
      </c>
      <c r="AJ1650" s="46">
        <v>0</v>
      </c>
      <c r="AK1650" s="46">
        <v>22384736.399999999</v>
      </c>
      <c r="AL1650" s="46">
        <v>22384736.399999999</v>
      </c>
      <c r="AM1650" s="46">
        <v>22384736.399999999</v>
      </c>
      <c r="AN1650" s="46">
        <v>0</v>
      </c>
      <c r="AO1650" s="46" t="s">
        <v>176</v>
      </c>
      <c r="AP1650" s="46" t="s">
        <v>63</v>
      </c>
      <c r="AQ1650" s="46"/>
      <c r="AR1650" s="46"/>
    </row>
    <row r="1651" spans="1:44" x14ac:dyDescent="0.2">
      <c r="A1651" s="46" t="s">
        <v>77</v>
      </c>
      <c r="B1651" s="46" t="s">
        <v>84</v>
      </c>
      <c r="C1651" s="46" t="s">
        <v>84</v>
      </c>
      <c r="D1651" s="46" t="s">
        <v>562</v>
      </c>
      <c r="E1651" s="46" t="s">
        <v>86</v>
      </c>
      <c r="F1651" s="46" t="s">
        <v>78</v>
      </c>
      <c r="G1651" s="46" t="s">
        <v>563</v>
      </c>
      <c r="H1651" s="46" t="s">
        <v>635</v>
      </c>
      <c r="I1651" s="46" t="s">
        <v>79</v>
      </c>
      <c r="J1651" s="46" t="s">
        <v>80</v>
      </c>
      <c r="K1651" s="46" t="s">
        <v>47</v>
      </c>
      <c r="L1651" s="46" t="s">
        <v>62</v>
      </c>
      <c r="M1651" s="46" t="s">
        <v>177</v>
      </c>
      <c r="N1651" s="46" t="s">
        <v>178</v>
      </c>
      <c r="O1651" s="46" t="s">
        <v>63</v>
      </c>
      <c r="P1651" s="46" t="s">
        <v>636</v>
      </c>
      <c r="Q1651" s="46" t="s">
        <v>637</v>
      </c>
      <c r="R1651" s="46" t="s">
        <v>84</v>
      </c>
      <c r="S1651" s="46" t="s">
        <v>99</v>
      </c>
      <c r="T1651" s="46" t="s">
        <v>169</v>
      </c>
      <c r="U1651" s="46" t="s">
        <v>170</v>
      </c>
      <c r="V1651" s="46" t="s">
        <v>32</v>
      </c>
      <c r="W1651" s="46" t="s">
        <v>637</v>
      </c>
      <c r="X1651" s="46" t="s">
        <v>84</v>
      </c>
      <c r="Y1651" s="46" t="s">
        <v>562</v>
      </c>
      <c r="Z1651" s="46" t="s">
        <v>565</v>
      </c>
      <c r="AA1651" s="46" t="s">
        <v>638</v>
      </c>
      <c r="AB1651" s="46">
        <v>22384736.399999999</v>
      </c>
      <c r="AC1651" s="46">
        <v>22384736.399999999</v>
      </c>
      <c r="AD1651" s="46">
        <v>22384736.399999999</v>
      </c>
      <c r="AE1651" s="46">
        <v>22384736.399999999</v>
      </c>
      <c r="AF1651" s="46">
        <v>22384736.399999999</v>
      </c>
      <c r="AG1651" s="46">
        <v>22384736.399999999</v>
      </c>
      <c r="AH1651" s="46">
        <v>22384736.399999999</v>
      </c>
      <c r="AI1651" s="46" t="s">
        <v>96</v>
      </c>
      <c r="AJ1651" s="46">
        <v>0</v>
      </c>
      <c r="AK1651" s="46">
        <v>22384736.399999999</v>
      </c>
      <c r="AL1651" s="46">
        <v>22384736.399999999</v>
      </c>
      <c r="AM1651" s="46">
        <v>22384736.399999999</v>
      </c>
      <c r="AN1651" s="46">
        <v>0</v>
      </c>
      <c r="AO1651" s="46" t="s">
        <v>179</v>
      </c>
      <c r="AP1651" s="46" t="s">
        <v>63</v>
      </c>
      <c r="AQ1651" s="46"/>
      <c r="AR1651" s="46"/>
    </row>
    <row r="1652" spans="1:44" x14ac:dyDescent="0.2">
      <c r="A1652" s="46" t="s">
        <v>77</v>
      </c>
      <c r="B1652" s="46" t="s">
        <v>84</v>
      </c>
      <c r="C1652" s="46" t="s">
        <v>84</v>
      </c>
      <c r="D1652" s="46" t="s">
        <v>562</v>
      </c>
      <c r="E1652" s="46" t="s">
        <v>86</v>
      </c>
      <c r="F1652" s="46" t="s">
        <v>78</v>
      </c>
      <c r="G1652" s="46" t="s">
        <v>563</v>
      </c>
      <c r="H1652" s="46" t="s">
        <v>635</v>
      </c>
      <c r="I1652" s="46" t="s">
        <v>79</v>
      </c>
      <c r="J1652" s="46" t="s">
        <v>80</v>
      </c>
      <c r="K1652" s="46" t="s">
        <v>47</v>
      </c>
      <c r="L1652" s="46" t="s">
        <v>62</v>
      </c>
      <c r="M1652" s="46" t="s">
        <v>459</v>
      </c>
      <c r="N1652" s="46" t="s">
        <v>460</v>
      </c>
      <c r="O1652" s="46" t="s">
        <v>63</v>
      </c>
      <c r="P1652" s="46" t="s">
        <v>636</v>
      </c>
      <c r="Q1652" s="46" t="s">
        <v>637</v>
      </c>
      <c r="R1652" s="46" t="s">
        <v>84</v>
      </c>
      <c r="S1652" s="46" t="s">
        <v>99</v>
      </c>
      <c r="T1652" s="46" t="s">
        <v>94</v>
      </c>
      <c r="U1652" s="46" t="s">
        <v>95</v>
      </c>
      <c r="V1652" s="46" t="s">
        <v>32</v>
      </c>
      <c r="W1652" s="46" t="s">
        <v>637</v>
      </c>
      <c r="X1652" s="46" t="s">
        <v>84</v>
      </c>
      <c r="Y1652" s="46" t="s">
        <v>562</v>
      </c>
      <c r="Z1652" s="46" t="s">
        <v>565</v>
      </c>
      <c r="AA1652" s="46" t="s">
        <v>638</v>
      </c>
      <c r="AB1652" s="46">
        <v>-22384736.399999999</v>
      </c>
      <c r="AC1652" s="46">
        <v>-22384736.399999999</v>
      </c>
      <c r="AD1652" s="46">
        <v>-22384736.399999999</v>
      </c>
      <c r="AE1652" s="46">
        <v>-22384736.399999999</v>
      </c>
      <c r="AF1652" s="46">
        <v>-22384736.399999999</v>
      </c>
      <c r="AG1652" s="46">
        <v>-22384736.399999999</v>
      </c>
      <c r="AH1652" s="46">
        <v>-22384736.399999999</v>
      </c>
      <c r="AI1652" s="46" t="s">
        <v>96</v>
      </c>
      <c r="AJ1652" s="46">
        <v>0</v>
      </c>
      <c r="AK1652" s="46">
        <v>-22384736.399999999</v>
      </c>
      <c r="AL1652" s="46">
        <v>-22384736.399999999</v>
      </c>
      <c r="AM1652" s="46">
        <v>-22384736.399999999</v>
      </c>
      <c r="AN1652" s="46">
        <v>-22384736.399999999</v>
      </c>
      <c r="AO1652" s="46" t="s">
        <v>460</v>
      </c>
      <c r="AP1652" s="46" t="s">
        <v>63</v>
      </c>
      <c r="AQ1652" s="46"/>
      <c r="AR1652" s="46"/>
    </row>
    <row r="1653" spans="1:44" x14ac:dyDescent="0.2">
      <c r="A1653" s="46" t="s">
        <v>77</v>
      </c>
      <c r="B1653" s="46" t="s">
        <v>84</v>
      </c>
      <c r="C1653" s="46" t="s">
        <v>84</v>
      </c>
      <c r="D1653" s="46" t="s">
        <v>562</v>
      </c>
      <c r="E1653" s="46" t="s">
        <v>86</v>
      </c>
      <c r="F1653" s="46" t="s">
        <v>78</v>
      </c>
      <c r="G1653" s="46" t="s">
        <v>563</v>
      </c>
      <c r="H1653" s="46" t="s">
        <v>635</v>
      </c>
      <c r="I1653" s="46" t="s">
        <v>79</v>
      </c>
      <c r="J1653" s="46" t="s">
        <v>80</v>
      </c>
      <c r="K1653" s="46" t="s">
        <v>47</v>
      </c>
      <c r="L1653" s="46" t="s">
        <v>62</v>
      </c>
      <c r="M1653" s="46" t="s">
        <v>461</v>
      </c>
      <c r="N1653" s="46" t="s">
        <v>462</v>
      </c>
      <c r="O1653" s="46" t="s">
        <v>63</v>
      </c>
      <c r="P1653" s="46" t="s">
        <v>636</v>
      </c>
      <c r="Q1653" s="46" t="s">
        <v>637</v>
      </c>
      <c r="R1653" s="46" t="s">
        <v>84</v>
      </c>
      <c r="S1653" s="46" t="s">
        <v>99</v>
      </c>
      <c r="T1653" s="46" t="s">
        <v>94</v>
      </c>
      <c r="U1653" s="46" t="s">
        <v>95</v>
      </c>
      <c r="V1653" s="46" t="s">
        <v>32</v>
      </c>
      <c r="W1653" s="46" t="s">
        <v>637</v>
      </c>
      <c r="X1653" s="46" t="s">
        <v>84</v>
      </c>
      <c r="Y1653" s="46" t="s">
        <v>562</v>
      </c>
      <c r="Z1653" s="46" t="s">
        <v>565</v>
      </c>
      <c r="AA1653" s="46" t="s">
        <v>638</v>
      </c>
      <c r="AB1653" s="46">
        <v>0</v>
      </c>
      <c r="AC1653" s="46">
        <v>0</v>
      </c>
      <c r="AD1653" s="46">
        <v>0</v>
      </c>
      <c r="AE1653" s="46">
        <v>0</v>
      </c>
      <c r="AF1653" s="46">
        <v>0</v>
      </c>
      <c r="AG1653" s="46">
        <v>0</v>
      </c>
      <c r="AH1653" s="46">
        <v>0</v>
      </c>
      <c r="AI1653" s="46" t="s">
        <v>96</v>
      </c>
      <c r="AJ1653" s="46">
        <v>0</v>
      </c>
      <c r="AK1653" s="46">
        <v>0</v>
      </c>
      <c r="AL1653" s="46">
        <v>0</v>
      </c>
      <c r="AM1653" s="46">
        <v>0</v>
      </c>
      <c r="AN1653" s="46">
        <v>22384736.399999999</v>
      </c>
      <c r="AO1653" s="46" t="s">
        <v>463</v>
      </c>
      <c r="AP1653" s="46" t="s">
        <v>63</v>
      </c>
      <c r="AQ1653" s="46"/>
      <c r="AR1653" s="46"/>
    </row>
    <row r="1654" spans="1:44" x14ac:dyDescent="0.2">
      <c r="A1654" s="46" t="s">
        <v>77</v>
      </c>
      <c r="B1654" s="46" t="s">
        <v>84</v>
      </c>
      <c r="C1654" s="46" t="s">
        <v>84</v>
      </c>
      <c r="D1654" s="46" t="s">
        <v>562</v>
      </c>
      <c r="E1654" s="46" t="s">
        <v>86</v>
      </c>
      <c r="F1654" s="46" t="s">
        <v>78</v>
      </c>
      <c r="G1654" s="46" t="s">
        <v>563</v>
      </c>
      <c r="H1654" s="46" t="s">
        <v>635</v>
      </c>
      <c r="I1654" s="46" t="s">
        <v>79</v>
      </c>
      <c r="J1654" s="46" t="s">
        <v>80</v>
      </c>
      <c r="K1654" s="46" t="s">
        <v>47</v>
      </c>
      <c r="L1654" s="46" t="s">
        <v>62</v>
      </c>
      <c r="M1654" s="46" t="s">
        <v>464</v>
      </c>
      <c r="N1654" s="46" t="s">
        <v>465</v>
      </c>
      <c r="O1654" s="46" t="s">
        <v>63</v>
      </c>
      <c r="P1654" s="46" t="s">
        <v>636</v>
      </c>
      <c r="Q1654" s="46" t="s">
        <v>637</v>
      </c>
      <c r="R1654" s="46" t="s">
        <v>84</v>
      </c>
      <c r="S1654" s="46" t="s">
        <v>99</v>
      </c>
      <c r="T1654" s="46" t="s">
        <v>94</v>
      </c>
      <c r="U1654" s="46" t="s">
        <v>95</v>
      </c>
      <c r="V1654" s="46" t="s">
        <v>32</v>
      </c>
      <c r="W1654" s="46" t="s">
        <v>637</v>
      </c>
      <c r="X1654" s="46" t="s">
        <v>84</v>
      </c>
      <c r="Y1654" s="46" t="s">
        <v>562</v>
      </c>
      <c r="Z1654" s="46" t="s">
        <v>565</v>
      </c>
      <c r="AA1654" s="46" t="s">
        <v>638</v>
      </c>
      <c r="AB1654" s="46">
        <v>-22384736.399999999</v>
      </c>
      <c r="AC1654" s="46">
        <v>-22384736.399999999</v>
      </c>
      <c r="AD1654" s="46">
        <v>-22384736.399999999</v>
      </c>
      <c r="AE1654" s="46">
        <v>-22384736.399999999</v>
      </c>
      <c r="AF1654" s="46">
        <v>-22384736.399999999</v>
      </c>
      <c r="AG1654" s="46">
        <v>-22384736.399999999</v>
      </c>
      <c r="AH1654" s="46">
        <v>-22384736.399999999</v>
      </c>
      <c r="AI1654" s="46" t="s">
        <v>96</v>
      </c>
      <c r="AJ1654" s="46">
        <v>0</v>
      </c>
      <c r="AK1654" s="46">
        <v>-22384736.399999999</v>
      </c>
      <c r="AL1654" s="46">
        <v>-22384736.399999999</v>
      </c>
      <c r="AM1654" s="46">
        <v>-22384736.399999999</v>
      </c>
      <c r="AN1654" s="46">
        <v>0</v>
      </c>
      <c r="AO1654" s="46" t="s">
        <v>466</v>
      </c>
      <c r="AP1654" s="46" t="s">
        <v>63</v>
      </c>
      <c r="AQ1654" s="46"/>
      <c r="AR1654" s="46"/>
    </row>
    <row r="1655" spans="1:44" x14ac:dyDescent="0.2">
      <c r="A1655" s="46" t="s">
        <v>77</v>
      </c>
      <c r="B1655" s="46" t="s">
        <v>84</v>
      </c>
      <c r="C1655" s="46" t="s">
        <v>84</v>
      </c>
      <c r="D1655" s="46" t="s">
        <v>562</v>
      </c>
      <c r="E1655" s="46" t="s">
        <v>86</v>
      </c>
      <c r="F1655" s="46" t="s">
        <v>78</v>
      </c>
      <c r="G1655" s="46" t="s">
        <v>563</v>
      </c>
      <c r="H1655" s="46" t="s">
        <v>635</v>
      </c>
      <c r="I1655" s="46" t="s">
        <v>79</v>
      </c>
      <c r="J1655" s="46" t="s">
        <v>80</v>
      </c>
      <c r="K1655" s="46" t="s">
        <v>47</v>
      </c>
      <c r="L1655" s="46" t="s">
        <v>62</v>
      </c>
      <c r="M1655" s="46" t="s">
        <v>103</v>
      </c>
      <c r="N1655" s="46" t="s">
        <v>104</v>
      </c>
      <c r="O1655" s="46" t="s">
        <v>63</v>
      </c>
      <c r="P1655" s="46" t="s">
        <v>636</v>
      </c>
      <c r="Q1655" s="46" t="s">
        <v>637</v>
      </c>
      <c r="R1655" s="46" t="s">
        <v>84</v>
      </c>
      <c r="S1655" s="46" t="s">
        <v>99</v>
      </c>
      <c r="T1655" s="46" t="s">
        <v>94</v>
      </c>
      <c r="U1655" s="46" t="s">
        <v>95</v>
      </c>
      <c r="V1655" s="46" t="s">
        <v>106</v>
      </c>
      <c r="W1655" s="46" t="s">
        <v>637</v>
      </c>
      <c r="X1655" s="46" t="s">
        <v>84</v>
      </c>
      <c r="Y1655" s="46" t="s">
        <v>562</v>
      </c>
      <c r="Z1655" s="46" t="s">
        <v>565</v>
      </c>
      <c r="AA1655" s="46" t="s">
        <v>638</v>
      </c>
      <c r="AB1655" s="46">
        <v>-22384736.399999999</v>
      </c>
      <c r="AC1655" s="46">
        <v>-22384736.399999999</v>
      </c>
      <c r="AD1655" s="46">
        <v>-22384736.399999999</v>
      </c>
      <c r="AE1655" s="46">
        <v>-22384736.399999999</v>
      </c>
      <c r="AF1655" s="46">
        <v>-22384736.399999999</v>
      </c>
      <c r="AG1655" s="46">
        <v>-22384736.399999999</v>
      </c>
      <c r="AH1655" s="46">
        <v>-22384736.399999999</v>
      </c>
      <c r="AI1655" s="46" t="s">
        <v>96</v>
      </c>
      <c r="AJ1655" s="46">
        <v>0</v>
      </c>
      <c r="AK1655" s="46">
        <v>-22384736.399999999</v>
      </c>
      <c r="AL1655" s="46">
        <v>-22384736.399999999</v>
      </c>
      <c r="AM1655" s="46">
        <v>-22384736.399999999</v>
      </c>
      <c r="AN1655" s="46">
        <v>-22384736.399999999</v>
      </c>
      <c r="AO1655" s="46" t="s">
        <v>105</v>
      </c>
      <c r="AP1655" s="46" t="s">
        <v>63</v>
      </c>
      <c r="AQ1655" s="46"/>
      <c r="AR1655" s="46"/>
    </row>
    <row r="1656" spans="1:44" x14ac:dyDescent="0.2">
      <c r="A1656" s="46" t="s">
        <v>77</v>
      </c>
      <c r="B1656" s="46" t="s">
        <v>84</v>
      </c>
      <c r="C1656" s="46" t="s">
        <v>84</v>
      </c>
      <c r="D1656" s="46" t="s">
        <v>562</v>
      </c>
      <c r="E1656" s="46" t="s">
        <v>86</v>
      </c>
      <c r="F1656" s="46" t="s">
        <v>78</v>
      </c>
      <c r="G1656" s="46" t="s">
        <v>563</v>
      </c>
      <c r="H1656" s="46" t="s">
        <v>635</v>
      </c>
      <c r="I1656" s="46" t="s">
        <v>79</v>
      </c>
      <c r="J1656" s="46" t="s">
        <v>80</v>
      </c>
      <c r="K1656" s="46" t="s">
        <v>47</v>
      </c>
      <c r="L1656" s="46" t="s">
        <v>62</v>
      </c>
      <c r="M1656" s="46" t="s">
        <v>107</v>
      </c>
      <c r="N1656" s="46" t="s">
        <v>108</v>
      </c>
      <c r="O1656" s="46" t="s">
        <v>63</v>
      </c>
      <c r="P1656" s="46" t="s">
        <v>636</v>
      </c>
      <c r="Q1656" s="46" t="s">
        <v>637</v>
      </c>
      <c r="R1656" s="46" t="s">
        <v>84</v>
      </c>
      <c r="S1656" s="46" t="s">
        <v>99</v>
      </c>
      <c r="T1656" s="46" t="s">
        <v>94</v>
      </c>
      <c r="U1656" s="46" t="s">
        <v>95</v>
      </c>
      <c r="V1656" s="46" t="s">
        <v>106</v>
      </c>
      <c r="W1656" s="46" t="s">
        <v>637</v>
      </c>
      <c r="X1656" s="46" t="s">
        <v>84</v>
      </c>
      <c r="Y1656" s="46" t="s">
        <v>562</v>
      </c>
      <c r="Z1656" s="46" t="s">
        <v>565</v>
      </c>
      <c r="AA1656" s="46" t="s">
        <v>638</v>
      </c>
      <c r="AB1656" s="46">
        <v>-22384736.399999999</v>
      </c>
      <c r="AC1656" s="46">
        <v>-22384736.399999999</v>
      </c>
      <c r="AD1656" s="46">
        <v>-22384736.399999999</v>
      </c>
      <c r="AE1656" s="46">
        <v>-22384736.399999999</v>
      </c>
      <c r="AF1656" s="46">
        <v>-22384736.399999999</v>
      </c>
      <c r="AG1656" s="46">
        <v>-22384736.399999999</v>
      </c>
      <c r="AH1656" s="46">
        <v>-22384736.399999999</v>
      </c>
      <c r="AI1656" s="46" t="s">
        <v>96</v>
      </c>
      <c r="AJ1656" s="46">
        <v>0</v>
      </c>
      <c r="AK1656" s="46">
        <v>-22384736.399999999</v>
      </c>
      <c r="AL1656" s="46">
        <v>-22384736.399999999</v>
      </c>
      <c r="AM1656" s="46">
        <v>-22384736.399999999</v>
      </c>
      <c r="AN1656" s="46">
        <v>0</v>
      </c>
      <c r="AO1656" s="46" t="s">
        <v>109</v>
      </c>
      <c r="AP1656" s="46" t="s">
        <v>63</v>
      </c>
      <c r="AQ1656" s="46"/>
      <c r="AR1656" s="46"/>
    </row>
    <row r="1657" spans="1:44" x14ac:dyDescent="0.2">
      <c r="A1657" s="46" t="s">
        <v>77</v>
      </c>
      <c r="B1657" s="46" t="s">
        <v>84</v>
      </c>
      <c r="C1657" s="46" t="s">
        <v>84</v>
      </c>
      <c r="D1657" s="46" t="s">
        <v>562</v>
      </c>
      <c r="E1657" s="46" t="s">
        <v>86</v>
      </c>
      <c r="F1657" s="46" t="s">
        <v>78</v>
      </c>
      <c r="G1657" s="46" t="s">
        <v>563</v>
      </c>
      <c r="H1657" s="46" t="s">
        <v>635</v>
      </c>
      <c r="I1657" s="46" t="s">
        <v>79</v>
      </c>
      <c r="J1657" s="46" t="s">
        <v>80</v>
      </c>
      <c r="K1657" s="46" t="s">
        <v>47</v>
      </c>
      <c r="L1657" s="46" t="s">
        <v>62</v>
      </c>
      <c r="M1657" s="46" t="s">
        <v>270</v>
      </c>
      <c r="N1657" s="46" t="s">
        <v>271</v>
      </c>
      <c r="O1657" s="46" t="s">
        <v>63</v>
      </c>
      <c r="P1657" s="46" t="s">
        <v>636</v>
      </c>
      <c r="Q1657" s="46" t="s">
        <v>637</v>
      </c>
      <c r="R1657" s="46" t="s">
        <v>84</v>
      </c>
      <c r="S1657" s="46" t="s">
        <v>99</v>
      </c>
      <c r="T1657" s="46" t="s">
        <v>132</v>
      </c>
      <c r="U1657" s="46" t="s">
        <v>133</v>
      </c>
      <c r="V1657" s="46" t="s">
        <v>106</v>
      </c>
      <c r="W1657" s="46" t="s">
        <v>637</v>
      </c>
      <c r="X1657" s="46" t="s">
        <v>84</v>
      </c>
      <c r="Y1657" s="46" t="s">
        <v>562</v>
      </c>
      <c r="Z1657" s="46" t="s">
        <v>565</v>
      </c>
      <c r="AA1657" s="46" t="s">
        <v>638</v>
      </c>
      <c r="AB1657" s="46">
        <v>0</v>
      </c>
      <c r="AC1657" s="46">
        <v>0</v>
      </c>
      <c r="AD1657" s="46">
        <v>0</v>
      </c>
      <c r="AE1657" s="46">
        <v>0</v>
      </c>
      <c r="AF1657" s="46">
        <v>0</v>
      </c>
      <c r="AG1657" s="46">
        <v>0</v>
      </c>
      <c r="AH1657" s="46">
        <v>0</v>
      </c>
      <c r="AI1657" s="46" t="s">
        <v>96</v>
      </c>
      <c r="AJ1657" s="46">
        <v>0</v>
      </c>
      <c r="AK1657" s="46">
        <v>0</v>
      </c>
      <c r="AL1657" s="46">
        <v>0</v>
      </c>
      <c r="AM1657" s="46">
        <v>0</v>
      </c>
      <c r="AN1657" s="46">
        <v>-22384736.399999999</v>
      </c>
      <c r="AO1657" s="46" t="s">
        <v>272</v>
      </c>
      <c r="AP1657" s="46" t="s">
        <v>63</v>
      </c>
      <c r="AQ1657" s="46"/>
      <c r="AR1657" s="46"/>
    </row>
    <row r="1658" spans="1:44" x14ac:dyDescent="0.2">
      <c r="A1658" s="46" t="s">
        <v>77</v>
      </c>
      <c r="B1658" s="46" t="s">
        <v>84</v>
      </c>
      <c r="C1658" s="46" t="s">
        <v>84</v>
      </c>
      <c r="D1658" s="46" t="s">
        <v>562</v>
      </c>
      <c r="E1658" s="46" t="s">
        <v>86</v>
      </c>
      <c r="F1658" s="46" t="s">
        <v>78</v>
      </c>
      <c r="G1658" s="46" t="s">
        <v>563</v>
      </c>
      <c r="H1658" s="46" t="s">
        <v>635</v>
      </c>
      <c r="I1658" s="46" t="s">
        <v>79</v>
      </c>
      <c r="J1658" s="46" t="s">
        <v>80</v>
      </c>
      <c r="K1658" s="46" t="s">
        <v>47</v>
      </c>
      <c r="L1658" s="46" t="s">
        <v>62</v>
      </c>
      <c r="M1658" s="46" t="s">
        <v>639</v>
      </c>
      <c r="N1658" s="46" t="s">
        <v>640</v>
      </c>
      <c r="O1658" s="46" t="s">
        <v>63</v>
      </c>
      <c r="P1658" s="46" t="s">
        <v>636</v>
      </c>
      <c r="Q1658" s="46" t="s">
        <v>637</v>
      </c>
      <c r="R1658" s="46" t="s">
        <v>84</v>
      </c>
      <c r="S1658" s="46" t="s">
        <v>99</v>
      </c>
      <c r="T1658" s="46" t="s">
        <v>132</v>
      </c>
      <c r="U1658" s="46" t="s">
        <v>133</v>
      </c>
      <c r="V1658" s="46" t="s">
        <v>32</v>
      </c>
      <c r="W1658" s="46" t="s">
        <v>637</v>
      </c>
      <c r="X1658" s="46" t="s">
        <v>84</v>
      </c>
      <c r="Y1658" s="46" t="s">
        <v>562</v>
      </c>
      <c r="Z1658" s="46" t="s">
        <v>565</v>
      </c>
      <c r="AA1658" s="46" t="s">
        <v>638</v>
      </c>
      <c r="AB1658" s="46">
        <v>0</v>
      </c>
      <c r="AC1658" s="46">
        <v>0</v>
      </c>
      <c r="AD1658" s="46">
        <v>0</v>
      </c>
      <c r="AE1658" s="46">
        <v>0</v>
      </c>
      <c r="AF1658" s="46">
        <v>0</v>
      </c>
      <c r="AG1658" s="46">
        <v>0</v>
      </c>
      <c r="AH1658" s="46">
        <v>0</v>
      </c>
      <c r="AI1658" s="46" t="s">
        <v>96</v>
      </c>
      <c r="AJ1658" s="46">
        <v>0</v>
      </c>
      <c r="AK1658" s="46">
        <v>0</v>
      </c>
      <c r="AL1658" s="46">
        <v>0</v>
      </c>
      <c r="AM1658" s="46">
        <v>0</v>
      </c>
      <c r="AN1658" s="46">
        <v>22384736.399999999</v>
      </c>
      <c r="AO1658" s="46" t="s">
        <v>641</v>
      </c>
      <c r="AP1658" s="46" t="s">
        <v>63</v>
      </c>
      <c r="AQ1658" s="46"/>
      <c r="AR1658" s="46"/>
    </row>
    <row r="1659" spans="1:44" x14ac:dyDescent="0.2">
      <c r="A1659" s="46" t="s">
        <v>77</v>
      </c>
      <c r="B1659" s="46" t="s">
        <v>84</v>
      </c>
      <c r="C1659" s="46" t="s">
        <v>84</v>
      </c>
      <c r="D1659" s="46" t="s">
        <v>562</v>
      </c>
      <c r="E1659" s="46" t="s">
        <v>86</v>
      </c>
      <c r="F1659" s="46" t="s">
        <v>78</v>
      </c>
      <c r="G1659" s="46" t="s">
        <v>563</v>
      </c>
      <c r="H1659" s="46" t="s">
        <v>635</v>
      </c>
      <c r="I1659" s="46" t="s">
        <v>79</v>
      </c>
      <c r="J1659" s="46" t="s">
        <v>80</v>
      </c>
      <c r="K1659" s="46" t="s">
        <v>47</v>
      </c>
      <c r="L1659" s="46" t="s">
        <v>62</v>
      </c>
      <c r="M1659" s="46" t="s">
        <v>387</v>
      </c>
      <c r="N1659" s="46" t="s">
        <v>388</v>
      </c>
      <c r="O1659" s="46" t="s">
        <v>63</v>
      </c>
      <c r="P1659" s="46" t="s">
        <v>636</v>
      </c>
      <c r="Q1659" s="46" t="s">
        <v>637</v>
      </c>
      <c r="R1659" s="46" t="s">
        <v>84</v>
      </c>
      <c r="S1659" s="46" t="s">
        <v>99</v>
      </c>
      <c r="T1659" s="46" t="s">
        <v>132</v>
      </c>
      <c r="U1659" s="46" t="s">
        <v>133</v>
      </c>
      <c r="V1659" s="46" t="s">
        <v>106</v>
      </c>
      <c r="W1659" s="46" t="s">
        <v>637</v>
      </c>
      <c r="X1659" s="46" t="s">
        <v>84</v>
      </c>
      <c r="Y1659" s="46" t="s">
        <v>562</v>
      </c>
      <c r="Z1659" s="46" t="s">
        <v>565</v>
      </c>
      <c r="AA1659" s="46" t="s">
        <v>638</v>
      </c>
      <c r="AB1659" s="46">
        <v>0</v>
      </c>
      <c r="AC1659" s="46">
        <v>0</v>
      </c>
      <c r="AD1659" s="46">
        <v>0</v>
      </c>
      <c r="AE1659" s="46">
        <v>0</v>
      </c>
      <c r="AF1659" s="46">
        <v>0</v>
      </c>
      <c r="AG1659" s="46">
        <v>0</v>
      </c>
      <c r="AH1659" s="46">
        <v>0</v>
      </c>
      <c r="AI1659" s="46" t="s">
        <v>96</v>
      </c>
      <c r="AJ1659" s="46">
        <v>0</v>
      </c>
      <c r="AK1659" s="46">
        <v>0</v>
      </c>
      <c r="AL1659" s="46">
        <v>0</v>
      </c>
      <c r="AM1659" s="46">
        <v>0</v>
      </c>
      <c r="AN1659" s="46">
        <v>22384736.399999999</v>
      </c>
      <c r="AO1659" s="46" t="s">
        <v>389</v>
      </c>
      <c r="AP1659" s="46" t="s">
        <v>63</v>
      </c>
      <c r="AQ1659" s="46"/>
      <c r="AR1659" s="46"/>
    </row>
    <row r="1660" spans="1:44" x14ac:dyDescent="0.2">
      <c r="A1660" s="46" t="s">
        <v>77</v>
      </c>
      <c r="B1660" s="46" t="s">
        <v>84</v>
      </c>
      <c r="C1660" s="46" t="s">
        <v>84</v>
      </c>
      <c r="D1660" s="46" t="s">
        <v>562</v>
      </c>
      <c r="E1660" s="46" t="s">
        <v>86</v>
      </c>
      <c r="F1660" s="46" t="s">
        <v>78</v>
      </c>
      <c r="G1660" s="46" t="s">
        <v>563</v>
      </c>
      <c r="H1660" s="46" t="s">
        <v>635</v>
      </c>
      <c r="I1660" s="46" t="s">
        <v>79</v>
      </c>
      <c r="J1660" s="46" t="s">
        <v>80</v>
      </c>
      <c r="K1660" s="46" t="s">
        <v>47</v>
      </c>
      <c r="L1660" s="46" t="s">
        <v>62</v>
      </c>
      <c r="M1660" s="46" t="s">
        <v>180</v>
      </c>
      <c r="N1660" s="46" t="s">
        <v>181</v>
      </c>
      <c r="O1660" s="46" t="s">
        <v>63</v>
      </c>
      <c r="P1660" s="46" t="s">
        <v>636</v>
      </c>
      <c r="Q1660" s="46" t="s">
        <v>637</v>
      </c>
      <c r="R1660" s="46" t="s">
        <v>84</v>
      </c>
      <c r="S1660" s="46" t="s">
        <v>99</v>
      </c>
      <c r="T1660" s="46" t="s">
        <v>113</v>
      </c>
      <c r="U1660" s="46" t="s">
        <v>114</v>
      </c>
      <c r="V1660" s="46" t="s">
        <v>32</v>
      </c>
      <c r="W1660" s="46" t="s">
        <v>637</v>
      </c>
      <c r="X1660" s="46" t="s">
        <v>84</v>
      </c>
      <c r="Y1660" s="46" t="s">
        <v>562</v>
      </c>
      <c r="Z1660" s="46" t="s">
        <v>565</v>
      </c>
      <c r="AA1660" s="46" t="s">
        <v>638</v>
      </c>
      <c r="AB1660" s="46">
        <v>22384736.399999999</v>
      </c>
      <c r="AC1660" s="46">
        <v>22384736.399999999</v>
      </c>
      <c r="AD1660" s="46">
        <v>22384736.399999999</v>
      </c>
      <c r="AE1660" s="46">
        <v>22384736.399999999</v>
      </c>
      <c r="AF1660" s="46">
        <v>22384736.399999999</v>
      </c>
      <c r="AG1660" s="46">
        <v>22384736.399999999</v>
      </c>
      <c r="AH1660" s="46">
        <v>22384736.399999999</v>
      </c>
      <c r="AI1660" s="46" t="s">
        <v>96</v>
      </c>
      <c r="AJ1660" s="46">
        <v>0</v>
      </c>
      <c r="AK1660" s="46">
        <v>22384736.399999999</v>
      </c>
      <c r="AL1660" s="46">
        <v>22384736.399999999</v>
      </c>
      <c r="AM1660" s="46">
        <v>22384736.399999999</v>
      </c>
      <c r="AN1660" s="46">
        <v>22384736.399999999</v>
      </c>
      <c r="AO1660" s="46" t="s">
        <v>182</v>
      </c>
      <c r="AP1660" s="46" t="s">
        <v>63</v>
      </c>
      <c r="AQ1660" s="46"/>
      <c r="AR1660" s="46"/>
    </row>
    <row r="1661" spans="1:44" x14ac:dyDescent="0.2">
      <c r="A1661" s="46" t="s">
        <v>77</v>
      </c>
      <c r="B1661" s="46" t="s">
        <v>84</v>
      </c>
      <c r="C1661" s="46" t="s">
        <v>84</v>
      </c>
      <c r="D1661" s="46" t="s">
        <v>562</v>
      </c>
      <c r="E1661" s="46" t="s">
        <v>86</v>
      </c>
      <c r="F1661" s="46" t="s">
        <v>78</v>
      </c>
      <c r="G1661" s="46" t="s">
        <v>563</v>
      </c>
      <c r="H1661" s="46" t="s">
        <v>635</v>
      </c>
      <c r="I1661" s="46" t="s">
        <v>79</v>
      </c>
      <c r="J1661" s="46" t="s">
        <v>80</v>
      </c>
      <c r="K1661" s="46" t="s">
        <v>47</v>
      </c>
      <c r="L1661" s="46" t="s">
        <v>62</v>
      </c>
      <c r="M1661" s="46" t="s">
        <v>183</v>
      </c>
      <c r="N1661" s="46" t="s">
        <v>184</v>
      </c>
      <c r="O1661" s="46" t="s">
        <v>63</v>
      </c>
      <c r="P1661" s="46" t="s">
        <v>636</v>
      </c>
      <c r="Q1661" s="46" t="s">
        <v>637</v>
      </c>
      <c r="R1661" s="46" t="s">
        <v>84</v>
      </c>
      <c r="S1661" s="46" t="s">
        <v>99</v>
      </c>
      <c r="T1661" s="46" t="s">
        <v>113</v>
      </c>
      <c r="U1661" s="46" t="s">
        <v>114</v>
      </c>
      <c r="V1661" s="46" t="s">
        <v>32</v>
      </c>
      <c r="W1661" s="46" t="s">
        <v>637</v>
      </c>
      <c r="X1661" s="46" t="s">
        <v>84</v>
      </c>
      <c r="Y1661" s="46" t="s">
        <v>562</v>
      </c>
      <c r="Z1661" s="46" t="s">
        <v>565</v>
      </c>
      <c r="AA1661" s="46" t="s">
        <v>638</v>
      </c>
      <c r="AB1661" s="46">
        <v>22384736.399999999</v>
      </c>
      <c r="AC1661" s="46">
        <v>22384736.399999999</v>
      </c>
      <c r="AD1661" s="46">
        <v>22384736.399999999</v>
      </c>
      <c r="AE1661" s="46">
        <v>22384736.399999999</v>
      </c>
      <c r="AF1661" s="46">
        <v>22384736.399999999</v>
      </c>
      <c r="AG1661" s="46">
        <v>22384736.399999999</v>
      </c>
      <c r="AH1661" s="46">
        <v>22384736.399999999</v>
      </c>
      <c r="AI1661" s="46" t="s">
        <v>96</v>
      </c>
      <c r="AJ1661" s="46">
        <v>0</v>
      </c>
      <c r="AK1661" s="46">
        <v>22384736.399999999</v>
      </c>
      <c r="AL1661" s="46">
        <v>22384736.399999999</v>
      </c>
      <c r="AM1661" s="46">
        <v>22384736.399999999</v>
      </c>
      <c r="AN1661" s="46">
        <v>22384736.399999999</v>
      </c>
      <c r="AO1661" s="46" t="s">
        <v>185</v>
      </c>
      <c r="AP1661" s="46" t="s">
        <v>63</v>
      </c>
      <c r="AQ1661" s="46"/>
      <c r="AR1661" s="46"/>
    </row>
    <row r="1662" spans="1:44" x14ac:dyDescent="0.2">
      <c r="A1662" s="46" t="s">
        <v>77</v>
      </c>
      <c r="B1662" s="46" t="s">
        <v>84</v>
      </c>
      <c r="C1662" s="46" t="s">
        <v>84</v>
      </c>
      <c r="D1662" s="46" t="s">
        <v>562</v>
      </c>
      <c r="E1662" s="46" t="s">
        <v>86</v>
      </c>
      <c r="F1662" s="46" t="s">
        <v>78</v>
      </c>
      <c r="G1662" s="46" t="s">
        <v>563</v>
      </c>
      <c r="H1662" s="46" t="s">
        <v>635</v>
      </c>
      <c r="I1662" s="46" t="s">
        <v>79</v>
      </c>
      <c r="J1662" s="46" t="s">
        <v>80</v>
      </c>
      <c r="K1662" s="46" t="s">
        <v>47</v>
      </c>
      <c r="L1662" s="46" t="s">
        <v>62</v>
      </c>
      <c r="M1662" s="46" t="s">
        <v>186</v>
      </c>
      <c r="N1662" s="46" t="s">
        <v>187</v>
      </c>
      <c r="O1662" s="46" t="s">
        <v>63</v>
      </c>
      <c r="P1662" s="46" t="s">
        <v>636</v>
      </c>
      <c r="Q1662" s="46" t="s">
        <v>637</v>
      </c>
      <c r="R1662" s="46" t="s">
        <v>84</v>
      </c>
      <c r="S1662" s="46" t="s">
        <v>99</v>
      </c>
      <c r="T1662" s="46" t="s">
        <v>113</v>
      </c>
      <c r="U1662" s="46" t="s">
        <v>114</v>
      </c>
      <c r="V1662" s="46" t="s">
        <v>32</v>
      </c>
      <c r="W1662" s="46" t="s">
        <v>637</v>
      </c>
      <c r="X1662" s="46" t="s">
        <v>84</v>
      </c>
      <c r="Y1662" s="46" t="s">
        <v>562</v>
      </c>
      <c r="Z1662" s="46" t="s">
        <v>565</v>
      </c>
      <c r="AA1662" s="46" t="s">
        <v>638</v>
      </c>
      <c r="AB1662" s="46">
        <v>22384736.399999999</v>
      </c>
      <c r="AC1662" s="46">
        <v>22384736.399999999</v>
      </c>
      <c r="AD1662" s="46">
        <v>22384736.399999999</v>
      </c>
      <c r="AE1662" s="46">
        <v>22384736.399999999</v>
      </c>
      <c r="AF1662" s="46">
        <v>22384736.399999999</v>
      </c>
      <c r="AG1662" s="46">
        <v>22384736.399999999</v>
      </c>
      <c r="AH1662" s="46">
        <v>22384736.399999999</v>
      </c>
      <c r="AI1662" s="46" t="s">
        <v>96</v>
      </c>
      <c r="AJ1662" s="46">
        <v>0</v>
      </c>
      <c r="AK1662" s="46">
        <v>22384736.399999999</v>
      </c>
      <c r="AL1662" s="46">
        <v>22384736.399999999</v>
      </c>
      <c r="AM1662" s="46">
        <v>22384736.399999999</v>
      </c>
      <c r="AN1662" s="46">
        <v>0</v>
      </c>
      <c r="AO1662" s="46" t="s">
        <v>188</v>
      </c>
      <c r="AP1662" s="46" t="s">
        <v>63</v>
      </c>
      <c r="AQ1662" s="46"/>
      <c r="AR1662" s="46"/>
    </row>
    <row r="1663" spans="1:44" x14ac:dyDescent="0.2">
      <c r="A1663" s="46" t="s">
        <v>77</v>
      </c>
      <c r="B1663" s="46" t="s">
        <v>84</v>
      </c>
      <c r="C1663" s="46" t="s">
        <v>84</v>
      </c>
      <c r="D1663" s="46" t="s">
        <v>562</v>
      </c>
      <c r="E1663" s="46" t="s">
        <v>86</v>
      </c>
      <c r="F1663" s="46" t="s">
        <v>78</v>
      </c>
      <c r="G1663" s="46" t="s">
        <v>563</v>
      </c>
      <c r="H1663" s="46" t="s">
        <v>635</v>
      </c>
      <c r="I1663" s="46" t="s">
        <v>79</v>
      </c>
      <c r="J1663" s="46" t="s">
        <v>80</v>
      </c>
      <c r="K1663" s="46" t="s">
        <v>47</v>
      </c>
      <c r="L1663" s="46" t="s">
        <v>62</v>
      </c>
      <c r="M1663" s="46" t="s">
        <v>189</v>
      </c>
      <c r="N1663" s="46" t="s">
        <v>190</v>
      </c>
      <c r="O1663" s="46" t="s">
        <v>63</v>
      </c>
      <c r="P1663" s="46" t="s">
        <v>636</v>
      </c>
      <c r="Q1663" s="46" t="s">
        <v>637</v>
      </c>
      <c r="R1663" s="46" t="s">
        <v>84</v>
      </c>
      <c r="S1663" s="46" t="s">
        <v>99</v>
      </c>
      <c r="T1663" s="46" t="s">
        <v>113</v>
      </c>
      <c r="U1663" s="46" t="s">
        <v>114</v>
      </c>
      <c r="V1663" s="46" t="s">
        <v>32</v>
      </c>
      <c r="W1663" s="46" t="s">
        <v>637</v>
      </c>
      <c r="X1663" s="46" t="s">
        <v>84</v>
      </c>
      <c r="Y1663" s="46" t="s">
        <v>562</v>
      </c>
      <c r="Z1663" s="46" t="s">
        <v>565</v>
      </c>
      <c r="AA1663" s="46" t="s">
        <v>638</v>
      </c>
      <c r="AB1663" s="46">
        <v>22384736.399999999</v>
      </c>
      <c r="AC1663" s="46">
        <v>22384736.399999999</v>
      </c>
      <c r="AD1663" s="46">
        <v>22384736.399999999</v>
      </c>
      <c r="AE1663" s="46">
        <v>22384736.399999999</v>
      </c>
      <c r="AF1663" s="46">
        <v>22384736.399999999</v>
      </c>
      <c r="AG1663" s="46">
        <v>22384736.399999999</v>
      </c>
      <c r="AH1663" s="46">
        <v>22384736.399999999</v>
      </c>
      <c r="AI1663" s="46" t="s">
        <v>96</v>
      </c>
      <c r="AJ1663" s="46">
        <v>0</v>
      </c>
      <c r="AK1663" s="46">
        <v>22384736.399999999</v>
      </c>
      <c r="AL1663" s="46">
        <v>22384736.399999999</v>
      </c>
      <c r="AM1663" s="46">
        <v>22384736.399999999</v>
      </c>
      <c r="AN1663" s="46">
        <v>0</v>
      </c>
      <c r="AO1663" s="46" t="s">
        <v>191</v>
      </c>
      <c r="AP1663" s="46" t="s">
        <v>63</v>
      </c>
      <c r="AQ1663" s="46"/>
      <c r="AR1663" s="46"/>
    </row>
    <row r="1664" spans="1:44" x14ac:dyDescent="0.2">
      <c r="A1664" s="46" t="s">
        <v>77</v>
      </c>
      <c r="B1664" s="46" t="s">
        <v>84</v>
      </c>
      <c r="C1664" s="46" t="s">
        <v>84</v>
      </c>
      <c r="D1664" s="46" t="s">
        <v>562</v>
      </c>
      <c r="E1664" s="46" t="s">
        <v>86</v>
      </c>
      <c r="F1664" s="46" t="s">
        <v>78</v>
      </c>
      <c r="G1664" s="46" t="s">
        <v>563</v>
      </c>
      <c r="H1664" s="46" t="s">
        <v>635</v>
      </c>
      <c r="I1664" s="46" t="s">
        <v>79</v>
      </c>
      <c r="J1664" s="46" t="s">
        <v>80</v>
      </c>
      <c r="K1664" s="46" t="s">
        <v>47</v>
      </c>
      <c r="L1664" s="46" t="s">
        <v>62</v>
      </c>
      <c r="M1664" s="46" t="s">
        <v>110</v>
      </c>
      <c r="N1664" s="46" t="s">
        <v>111</v>
      </c>
      <c r="O1664" s="46" t="s">
        <v>63</v>
      </c>
      <c r="P1664" s="46" t="s">
        <v>636</v>
      </c>
      <c r="Q1664" s="46" t="s">
        <v>637</v>
      </c>
      <c r="R1664" s="46" t="s">
        <v>84</v>
      </c>
      <c r="S1664" s="46" t="s">
        <v>99</v>
      </c>
      <c r="T1664" s="46" t="s">
        <v>113</v>
      </c>
      <c r="U1664" s="46" t="s">
        <v>114</v>
      </c>
      <c r="V1664" s="46" t="s">
        <v>32</v>
      </c>
      <c r="W1664" s="46" t="s">
        <v>637</v>
      </c>
      <c r="X1664" s="46" t="s">
        <v>84</v>
      </c>
      <c r="Y1664" s="46" t="s">
        <v>562</v>
      </c>
      <c r="Z1664" s="46" t="s">
        <v>565</v>
      </c>
      <c r="AA1664" s="46" t="s">
        <v>638</v>
      </c>
      <c r="AB1664" s="46">
        <v>-22384736.399999999</v>
      </c>
      <c r="AC1664" s="46">
        <v>-22384736.399999999</v>
      </c>
      <c r="AD1664" s="46">
        <v>-22384736.399999999</v>
      </c>
      <c r="AE1664" s="46">
        <v>-22384736.399999999</v>
      </c>
      <c r="AF1664" s="46">
        <v>-22384736.399999999</v>
      </c>
      <c r="AG1664" s="46">
        <v>-22384736.399999999</v>
      </c>
      <c r="AH1664" s="46">
        <v>-22384736.399999999</v>
      </c>
      <c r="AI1664" s="46" t="s">
        <v>96</v>
      </c>
      <c r="AJ1664" s="46">
        <v>0</v>
      </c>
      <c r="AK1664" s="46">
        <v>-22384736.399999999</v>
      </c>
      <c r="AL1664" s="46">
        <v>-22384736.399999999</v>
      </c>
      <c r="AM1664" s="46">
        <v>-22384736.399999999</v>
      </c>
      <c r="AN1664" s="46">
        <v>-22384736.399999999</v>
      </c>
      <c r="AO1664" s="46" t="s">
        <v>112</v>
      </c>
      <c r="AP1664" s="46" t="s">
        <v>63</v>
      </c>
      <c r="AQ1664" s="46"/>
      <c r="AR1664" s="46"/>
    </row>
    <row r="1665" spans="1:44" x14ac:dyDescent="0.2">
      <c r="A1665" s="46" t="s">
        <v>77</v>
      </c>
      <c r="B1665" s="46" t="s">
        <v>84</v>
      </c>
      <c r="C1665" s="46" t="s">
        <v>84</v>
      </c>
      <c r="D1665" s="46" t="s">
        <v>562</v>
      </c>
      <c r="E1665" s="46" t="s">
        <v>86</v>
      </c>
      <c r="F1665" s="46" t="s">
        <v>78</v>
      </c>
      <c r="G1665" s="46" t="s">
        <v>563</v>
      </c>
      <c r="H1665" s="46" t="s">
        <v>635</v>
      </c>
      <c r="I1665" s="46" t="s">
        <v>79</v>
      </c>
      <c r="J1665" s="46" t="s">
        <v>80</v>
      </c>
      <c r="K1665" s="46" t="s">
        <v>47</v>
      </c>
      <c r="L1665" s="46" t="s">
        <v>62</v>
      </c>
      <c r="M1665" s="46" t="s">
        <v>236</v>
      </c>
      <c r="N1665" s="46" t="s">
        <v>237</v>
      </c>
      <c r="O1665" s="46" t="s">
        <v>63</v>
      </c>
      <c r="P1665" s="46" t="s">
        <v>636</v>
      </c>
      <c r="Q1665" s="46" t="s">
        <v>637</v>
      </c>
      <c r="R1665" s="46" t="s">
        <v>84</v>
      </c>
      <c r="S1665" s="46" t="s">
        <v>99</v>
      </c>
      <c r="T1665" s="46" t="s">
        <v>113</v>
      </c>
      <c r="U1665" s="46" t="s">
        <v>114</v>
      </c>
      <c r="V1665" s="46" t="s">
        <v>32</v>
      </c>
      <c r="W1665" s="46" t="s">
        <v>637</v>
      </c>
      <c r="X1665" s="46" t="s">
        <v>84</v>
      </c>
      <c r="Y1665" s="46" t="s">
        <v>562</v>
      </c>
      <c r="Z1665" s="46" t="s">
        <v>565</v>
      </c>
      <c r="AA1665" s="46" t="s">
        <v>638</v>
      </c>
      <c r="AB1665" s="46">
        <v>-22384736.399999999</v>
      </c>
      <c r="AC1665" s="46">
        <v>-22384736.399999999</v>
      </c>
      <c r="AD1665" s="46">
        <v>-22384736.399999999</v>
      </c>
      <c r="AE1665" s="46">
        <v>-22384736.399999999</v>
      </c>
      <c r="AF1665" s="46">
        <v>-22384736.399999999</v>
      </c>
      <c r="AG1665" s="46">
        <v>-22384736.399999999</v>
      </c>
      <c r="AH1665" s="46">
        <v>-22384736.399999999</v>
      </c>
      <c r="AI1665" s="46" t="s">
        <v>96</v>
      </c>
      <c r="AJ1665" s="46">
        <v>0</v>
      </c>
      <c r="AK1665" s="46">
        <v>-22384736.399999999</v>
      </c>
      <c r="AL1665" s="46">
        <v>-22384736.399999999</v>
      </c>
      <c r="AM1665" s="46">
        <v>-22384736.399999999</v>
      </c>
      <c r="AN1665" s="46">
        <v>-22384736.399999999</v>
      </c>
      <c r="AO1665" s="46" t="s">
        <v>238</v>
      </c>
      <c r="AP1665" s="46" t="s">
        <v>63</v>
      </c>
      <c r="AQ1665" s="46"/>
      <c r="AR1665" s="46"/>
    </row>
    <row r="1666" spans="1:44" x14ac:dyDescent="0.2">
      <c r="A1666" s="46" t="s">
        <v>77</v>
      </c>
      <c r="B1666" s="46" t="s">
        <v>84</v>
      </c>
      <c r="C1666" s="46" t="s">
        <v>84</v>
      </c>
      <c r="D1666" s="46" t="s">
        <v>562</v>
      </c>
      <c r="E1666" s="46" t="s">
        <v>86</v>
      </c>
      <c r="F1666" s="46" t="s">
        <v>78</v>
      </c>
      <c r="G1666" s="46" t="s">
        <v>563</v>
      </c>
      <c r="H1666" s="46" t="s">
        <v>635</v>
      </c>
      <c r="I1666" s="46" t="s">
        <v>79</v>
      </c>
      <c r="J1666" s="46" t="s">
        <v>80</v>
      </c>
      <c r="K1666" s="46" t="s">
        <v>47</v>
      </c>
      <c r="L1666" s="46" t="s">
        <v>62</v>
      </c>
      <c r="M1666" s="46" t="s">
        <v>118</v>
      </c>
      <c r="N1666" s="46" t="s">
        <v>119</v>
      </c>
      <c r="O1666" s="46" t="s">
        <v>63</v>
      </c>
      <c r="P1666" s="46" t="s">
        <v>636</v>
      </c>
      <c r="Q1666" s="46" t="s">
        <v>637</v>
      </c>
      <c r="R1666" s="46" t="s">
        <v>84</v>
      </c>
      <c r="S1666" s="46" t="s">
        <v>99</v>
      </c>
      <c r="T1666" s="46" t="s">
        <v>113</v>
      </c>
      <c r="U1666" s="46" t="s">
        <v>114</v>
      </c>
      <c r="V1666" s="46" t="s">
        <v>32</v>
      </c>
      <c r="W1666" s="46" t="s">
        <v>637</v>
      </c>
      <c r="X1666" s="46" t="s">
        <v>84</v>
      </c>
      <c r="Y1666" s="46" t="s">
        <v>562</v>
      </c>
      <c r="Z1666" s="46" t="s">
        <v>565</v>
      </c>
      <c r="AA1666" s="46" t="s">
        <v>638</v>
      </c>
      <c r="AB1666" s="46">
        <v>-22384736.399999999</v>
      </c>
      <c r="AC1666" s="46">
        <v>-22384736.399999999</v>
      </c>
      <c r="AD1666" s="46">
        <v>-22384736.399999999</v>
      </c>
      <c r="AE1666" s="46">
        <v>-22384736.399999999</v>
      </c>
      <c r="AF1666" s="46">
        <v>-22384736.399999999</v>
      </c>
      <c r="AG1666" s="46">
        <v>-22384736.399999999</v>
      </c>
      <c r="AH1666" s="46">
        <v>-22384736.399999999</v>
      </c>
      <c r="AI1666" s="46" t="s">
        <v>96</v>
      </c>
      <c r="AJ1666" s="46">
        <v>0</v>
      </c>
      <c r="AK1666" s="46">
        <v>-22384736.399999999</v>
      </c>
      <c r="AL1666" s="46">
        <v>-22384736.399999999</v>
      </c>
      <c r="AM1666" s="46">
        <v>-22384736.399999999</v>
      </c>
      <c r="AN1666" s="46">
        <v>0</v>
      </c>
      <c r="AO1666" s="46" t="s">
        <v>120</v>
      </c>
      <c r="AP1666" s="46" t="s">
        <v>63</v>
      </c>
      <c r="AQ1666" s="46"/>
      <c r="AR1666" s="46"/>
    </row>
    <row r="1667" spans="1:44" x14ac:dyDescent="0.2">
      <c r="A1667" s="46" t="s">
        <v>77</v>
      </c>
      <c r="B1667" s="46" t="s">
        <v>84</v>
      </c>
      <c r="C1667" s="46" t="s">
        <v>84</v>
      </c>
      <c r="D1667" s="46" t="s">
        <v>562</v>
      </c>
      <c r="E1667" s="46" t="s">
        <v>86</v>
      </c>
      <c r="F1667" s="46" t="s">
        <v>78</v>
      </c>
      <c r="G1667" s="46" t="s">
        <v>563</v>
      </c>
      <c r="H1667" s="46" t="s">
        <v>635</v>
      </c>
      <c r="I1667" s="46" t="s">
        <v>79</v>
      </c>
      <c r="J1667" s="46" t="s">
        <v>80</v>
      </c>
      <c r="K1667" s="46" t="s">
        <v>47</v>
      </c>
      <c r="L1667" s="46" t="s">
        <v>62</v>
      </c>
      <c r="M1667" s="46" t="s">
        <v>239</v>
      </c>
      <c r="N1667" s="46" t="s">
        <v>240</v>
      </c>
      <c r="O1667" s="46" t="s">
        <v>63</v>
      </c>
      <c r="P1667" s="46" t="s">
        <v>636</v>
      </c>
      <c r="Q1667" s="46" t="s">
        <v>637</v>
      </c>
      <c r="R1667" s="46" t="s">
        <v>84</v>
      </c>
      <c r="S1667" s="46" t="s">
        <v>99</v>
      </c>
      <c r="T1667" s="46" t="s">
        <v>113</v>
      </c>
      <c r="U1667" s="46" t="s">
        <v>114</v>
      </c>
      <c r="V1667" s="46" t="s">
        <v>32</v>
      </c>
      <c r="W1667" s="46" t="s">
        <v>637</v>
      </c>
      <c r="X1667" s="46" t="s">
        <v>84</v>
      </c>
      <c r="Y1667" s="46" t="s">
        <v>562</v>
      </c>
      <c r="Z1667" s="46" t="s">
        <v>565</v>
      </c>
      <c r="AA1667" s="46" t="s">
        <v>638</v>
      </c>
      <c r="AB1667" s="46">
        <v>-22384736.399999999</v>
      </c>
      <c r="AC1667" s="46">
        <v>-22384736.399999999</v>
      </c>
      <c r="AD1667" s="46">
        <v>-22384736.399999999</v>
      </c>
      <c r="AE1667" s="46">
        <v>-22384736.399999999</v>
      </c>
      <c r="AF1667" s="46">
        <v>-22384736.399999999</v>
      </c>
      <c r="AG1667" s="46">
        <v>-22384736.399999999</v>
      </c>
      <c r="AH1667" s="46">
        <v>-22384736.399999999</v>
      </c>
      <c r="AI1667" s="46" t="s">
        <v>96</v>
      </c>
      <c r="AJ1667" s="46">
        <v>0</v>
      </c>
      <c r="AK1667" s="46">
        <v>-22384736.399999999</v>
      </c>
      <c r="AL1667" s="46">
        <v>-22384736.399999999</v>
      </c>
      <c r="AM1667" s="46">
        <v>-22384736.399999999</v>
      </c>
      <c r="AN1667" s="46">
        <v>0</v>
      </c>
      <c r="AO1667" s="46" t="s">
        <v>241</v>
      </c>
      <c r="AP1667" s="46" t="s">
        <v>63</v>
      </c>
      <c r="AQ1667" s="46"/>
      <c r="AR1667" s="46"/>
    </row>
    <row r="1668" spans="1:44" x14ac:dyDescent="0.2">
      <c r="A1668" s="46" t="s">
        <v>77</v>
      </c>
      <c r="B1668" s="46" t="s">
        <v>84</v>
      </c>
      <c r="C1668" s="46" t="s">
        <v>84</v>
      </c>
      <c r="D1668" s="46" t="s">
        <v>562</v>
      </c>
      <c r="E1668" s="46" t="s">
        <v>86</v>
      </c>
      <c r="F1668" s="46" t="s">
        <v>78</v>
      </c>
      <c r="G1668" s="46" t="s">
        <v>563</v>
      </c>
      <c r="H1668" s="46" t="s">
        <v>402</v>
      </c>
      <c r="I1668" s="46" t="s">
        <v>79</v>
      </c>
      <c r="J1668" s="46" t="s">
        <v>80</v>
      </c>
      <c r="K1668" s="46" t="s">
        <v>47</v>
      </c>
      <c r="L1668" s="46" t="s">
        <v>62</v>
      </c>
      <c r="M1668" s="46" t="s">
        <v>81</v>
      </c>
      <c r="N1668" s="46" t="s">
        <v>82</v>
      </c>
      <c r="O1668" s="46" t="s">
        <v>63</v>
      </c>
      <c r="P1668" s="46" t="s">
        <v>636</v>
      </c>
      <c r="Q1668" s="46" t="s">
        <v>642</v>
      </c>
      <c r="R1668" s="46" t="s">
        <v>84</v>
      </c>
      <c r="S1668" s="46" t="s">
        <v>99</v>
      </c>
      <c r="T1668" s="46" t="s">
        <v>48</v>
      </c>
      <c r="U1668" s="46" t="s">
        <v>31</v>
      </c>
      <c r="V1668" s="46" t="s">
        <v>32</v>
      </c>
      <c r="W1668" s="46" t="s">
        <v>642</v>
      </c>
      <c r="X1668" s="46" t="s">
        <v>84</v>
      </c>
      <c r="Y1668" s="46" t="s">
        <v>562</v>
      </c>
      <c r="Z1668" s="46" t="s">
        <v>565</v>
      </c>
      <c r="AA1668" s="46" t="s">
        <v>638</v>
      </c>
      <c r="AB1668" s="46">
        <v>22000000</v>
      </c>
      <c r="AC1668" s="46">
        <v>22000000</v>
      </c>
      <c r="AD1668" s="46">
        <v>22000000</v>
      </c>
      <c r="AE1668" s="46">
        <v>22000000</v>
      </c>
      <c r="AF1668" s="46">
        <v>22000000</v>
      </c>
      <c r="AG1668" s="46">
        <v>22000000</v>
      </c>
      <c r="AH1668" s="46">
        <v>22000000</v>
      </c>
      <c r="AI1668" s="46" t="s">
        <v>96</v>
      </c>
      <c r="AJ1668" s="46">
        <v>0</v>
      </c>
      <c r="AK1668" s="46">
        <v>22000000</v>
      </c>
      <c r="AL1668" s="46">
        <v>22000000</v>
      </c>
      <c r="AM1668" s="46">
        <v>22000000</v>
      </c>
      <c r="AN1668" s="46">
        <v>22000000</v>
      </c>
      <c r="AO1668" s="46" t="s">
        <v>83</v>
      </c>
      <c r="AP1668" s="46" t="s">
        <v>63</v>
      </c>
      <c r="AQ1668" s="46"/>
      <c r="AR1668" s="46"/>
    </row>
    <row r="1669" spans="1:44" x14ac:dyDescent="0.2">
      <c r="A1669" s="46" t="s">
        <v>77</v>
      </c>
      <c r="B1669" s="46" t="s">
        <v>84</v>
      </c>
      <c r="C1669" s="46" t="s">
        <v>84</v>
      </c>
      <c r="D1669" s="46" t="s">
        <v>562</v>
      </c>
      <c r="E1669" s="46" t="s">
        <v>86</v>
      </c>
      <c r="F1669" s="46" t="s">
        <v>78</v>
      </c>
      <c r="G1669" s="46" t="s">
        <v>563</v>
      </c>
      <c r="H1669" s="46" t="s">
        <v>402</v>
      </c>
      <c r="I1669" s="46" t="s">
        <v>79</v>
      </c>
      <c r="J1669" s="46" t="s">
        <v>80</v>
      </c>
      <c r="K1669" s="46" t="s">
        <v>47</v>
      </c>
      <c r="L1669" s="46" t="s">
        <v>62</v>
      </c>
      <c r="M1669" s="46" t="s">
        <v>152</v>
      </c>
      <c r="N1669" s="46" t="s">
        <v>153</v>
      </c>
      <c r="O1669" s="46" t="s">
        <v>63</v>
      </c>
      <c r="P1669" s="46" t="s">
        <v>636</v>
      </c>
      <c r="Q1669" s="46" t="s">
        <v>642</v>
      </c>
      <c r="R1669" s="46" t="s">
        <v>84</v>
      </c>
      <c r="S1669" s="46" t="s">
        <v>99</v>
      </c>
      <c r="T1669" s="46" t="s">
        <v>48</v>
      </c>
      <c r="U1669" s="46" t="s">
        <v>31</v>
      </c>
      <c r="V1669" s="46" t="s">
        <v>106</v>
      </c>
      <c r="W1669" s="46" t="s">
        <v>642</v>
      </c>
      <c r="X1669" s="46" t="s">
        <v>84</v>
      </c>
      <c r="Y1669" s="46" t="s">
        <v>562</v>
      </c>
      <c r="Z1669" s="46" t="s">
        <v>565</v>
      </c>
      <c r="AA1669" s="46" t="s">
        <v>638</v>
      </c>
      <c r="AB1669" s="46">
        <v>22000000</v>
      </c>
      <c r="AC1669" s="46">
        <v>22000000</v>
      </c>
      <c r="AD1669" s="46">
        <v>22000000</v>
      </c>
      <c r="AE1669" s="46">
        <v>22000000</v>
      </c>
      <c r="AF1669" s="46">
        <v>22000000</v>
      </c>
      <c r="AG1669" s="46">
        <v>22000000</v>
      </c>
      <c r="AH1669" s="46">
        <v>22000000</v>
      </c>
      <c r="AI1669" s="46" t="s">
        <v>96</v>
      </c>
      <c r="AJ1669" s="46">
        <v>0</v>
      </c>
      <c r="AK1669" s="46">
        <v>22000000</v>
      </c>
      <c r="AL1669" s="46">
        <v>22000000</v>
      </c>
      <c r="AM1669" s="46">
        <v>22000000</v>
      </c>
      <c r="AN1669" s="46">
        <v>22000000</v>
      </c>
      <c r="AO1669" s="46" t="s">
        <v>154</v>
      </c>
      <c r="AP1669" s="46" t="s">
        <v>63</v>
      </c>
      <c r="AQ1669" s="46"/>
      <c r="AR1669" s="46"/>
    </row>
    <row r="1670" spans="1:44" x14ac:dyDescent="0.2">
      <c r="A1670" s="46" t="s">
        <v>77</v>
      </c>
      <c r="B1670" s="46" t="s">
        <v>84</v>
      </c>
      <c r="C1670" s="46" t="s">
        <v>84</v>
      </c>
      <c r="D1670" s="46" t="s">
        <v>562</v>
      </c>
      <c r="E1670" s="46" t="s">
        <v>86</v>
      </c>
      <c r="F1670" s="46" t="s">
        <v>78</v>
      </c>
      <c r="G1670" s="46" t="s">
        <v>563</v>
      </c>
      <c r="H1670" s="46" t="s">
        <v>402</v>
      </c>
      <c r="I1670" s="46" t="s">
        <v>79</v>
      </c>
      <c r="J1670" s="46" t="s">
        <v>80</v>
      </c>
      <c r="K1670" s="46" t="s">
        <v>47</v>
      </c>
      <c r="L1670" s="46" t="s">
        <v>62</v>
      </c>
      <c r="M1670" s="46" t="s">
        <v>155</v>
      </c>
      <c r="N1670" s="46" t="s">
        <v>156</v>
      </c>
      <c r="O1670" s="46" t="s">
        <v>63</v>
      </c>
      <c r="P1670" s="46" t="s">
        <v>636</v>
      </c>
      <c r="Q1670" s="46" t="s">
        <v>642</v>
      </c>
      <c r="R1670" s="46" t="s">
        <v>84</v>
      </c>
      <c r="S1670" s="46" t="s">
        <v>99</v>
      </c>
      <c r="T1670" s="46" t="s">
        <v>48</v>
      </c>
      <c r="U1670" s="46" t="s">
        <v>31</v>
      </c>
      <c r="V1670" s="46" t="s">
        <v>32</v>
      </c>
      <c r="W1670" s="46" t="s">
        <v>642</v>
      </c>
      <c r="X1670" s="46" t="s">
        <v>84</v>
      </c>
      <c r="Y1670" s="46" t="s">
        <v>562</v>
      </c>
      <c r="Z1670" s="46" t="s">
        <v>565</v>
      </c>
      <c r="AA1670" s="46" t="s">
        <v>638</v>
      </c>
      <c r="AB1670" s="46">
        <v>22000000</v>
      </c>
      <c r="AC1670" s="46">
        <v>22000000</v>
      </c>
      <c r="AD1670" s="46">
        <v>22000000</v>
      </c>
      <c r="AE1670" s="46">
        <v>22000000</v>
      </c>
      <c r="AF1670" s="46">
        <v>22000000</v>
      </c>
      <c r="AG1670" s="46">
        <v>22000000</v>
      </c>
      <c r="AH1670" s="46">
        <v>22000000</v>
      </c>
      <c r="AI1670" s="46" t="s">
        <v>96</v>
      </c>
      <c r="AJ1670" s="46">
        <v>0</v>
      </c>
      <c r="AK1670" s="46">
        <v>22000000</v>
      </c>
      <c r="AL1670" s="46">
        <v>22000000</v>
      </c>
      <c r="AM1670" s="46">
        <v>22000000</v>
      </c>
      <c r="AN1670" s="46">
        <v>22000000</v>
      </c>
      <c r="AO1670" s="46" t="s">
        <v>157</v>
      </c>
      <c r="AP1670" s="46" t="s">
        <v>63</v>
      </c>
      <c r="AQ1670" s="46"/>
      <c r="AR1670" s="46"/>
    </row>
    <row r="1671" spans="1:44" x14ac:dyDescent="0.2">
      <c r="A1671" s="46" t="s">
        <v>77</v>
      </c>
      <c r="B1671" s="46" t="s">
        <v>84</v>
      </c>
      <c r="C1671" s="46" t="s">
        <v>84</v>
      </c>
      <c r="D1671" s="46" t="s">
        <v>562</v>
      </c>
      <c r="E1671" s="46" t="s">
        <v>86</v>
      </c>
      <c r="F1671" s="46" t="s">
        <v>78</v>
      </c>
      <c r="G1671" s="46" t="s">
        <v>563</v>
      </c>
      <c r="H1671" s="46" t="s">
        <v>402</v>
      </c>
      <c r="I1671" s="46" t="s">
        <v>79</v>
      </c>
      <c r="J1671" s="46" t="s">
        <v>80</v>
      </c>
      <c r="K1671" s="46" t="s">
        <v>47</v>
      </c>
      <c r="L1671" s="46" t="s">
        <v>62</v>
      </c>
      <c r="M1671" s="46" t="s">
        <v>160</v>
      </c>
      <c r="N1671" s="46" t="s">
        <v>161</v>
      </c>
      <c r="O1671" s="46" t="s">
        <v>63</v>
      </c>
      <c r="P1671" s="46" t="s">
        <v>636</v>
      </c>
      <c r="Q1671" s="46" t="s">
        <v>642</v>
      </c>
      <c r="R1671" s="46" t="s">
        <v>84</v>
      </c>
      <c r="S1671" s="46" t="s">
        <v>99</v>
      </c>
      <c r="T1671" s="46" t="s">
        <v>48</v>
      </c>
      <c r="U1671" s="46" t="s">
        <v>31</v>
      </c>
      <c r="V1671" s="46" t="s">
        <v>106</v>
      </c>
      <c r="W1671" s="46" t="s">
        <v>642</v>
      </c>
      <c r="X1671" s="46" t="s">
        <v>84</v>
      </c>
      <c r="Y1671" s="46" t="s">
        <v>562</v>
      </c>
      <c r="Z1671" s="46" t="s">
        <v>565</v>
      </c>
      <c r="AA1671" s="46" t="s">
        <v>638</v>
      </c>
      <c r="AB1671" s="46">
        <v>22000000</v>
      </c>
      <c r="AC1671" s="46">
        <v>22000000</v>
      </c>
      <c r="AD1671" s="46">
        <v>22000000</v>
      </c>
      <c r="AE1671" s="46">
        <v>22000000</v>
      </c>
      <c r="AF1671" s="46">
        <v>22000000</v>
      </c>
      <c r="AG1671" s="46">
        <v>22000000</v>
      </c>
      <c r="AH1671" s="46">
        <v>22000000</v>
      </c>
      <c r="AI1671" s="46" t="s">
        <v>96</v>
      </c>
      <c r="AJ1671" s="46">
        <v>0</v>
      </c>
      <c r="AK1671" s="46">
        <v>22000000</v>
      </c>
      <c r="AL1671" s="46">
        <v>22000000</v>
      </c>
      <c r="AM1671" s="46">
        <v>22000000</v>
      </c>
      <c r="AN1671" s="46">
        <v>22000000</v>
      </c>
      <c r="AO1671" s="46" t="s">
        <v>162</v>
      </c>
      <c r="AP1671" s="46" t="s">
        <v>63</v>
      </c>
      <c r="AQ1671" s="46"/>
      <c r="AR1671" s="46"/>
    </row>
    <row r="1672" spans="1:44" x14ac:dyDescent="0.2">
      <c r="A1672" s="46" t="s">
        <v>77</v>
      </c>
      <c r="B1672" s="46" t="s">
        <v>84</v>
      </c>
      <c r="C1672" s="46" t="s">
        <v>84</v>
      </c>
      <c r="D1672" s="46" t="s">
        <v>562</v>
      </c>
      <c r="E1672" s="46" t="s">
        <v>86</v>
      </c>
      <c r="F1672" s="46" t="s">
        <v>78</v>
      </c>
      <c r="G1672" s="46" t="s">
        <v>563</v>
      </c>
      <c r="H1672" s="46" t="s">
        <v>402</v>
      </c>
      <c r="I1672" s="46" t="s">
        <v>79</v>
      </c>
      <c r="J1672" s="46" t="s">
        <v>80</v>
      </c>
      <c r="K1672" s="46" t="s">
        <v>47</v>
      </c>
      <c r="L1672" s="46" t="s">
        <v>62</v>
      </c>
      <c r="M1672" s="46" t="s">
        <v>600</v>
      </c>
      <c r="N1672" s="46" t="s">
        <v>601</v>
      </c>
      <c r="O1672" s="46" t="s">
        <v>63</v>
      </c>
      <c r="P1672" s="46" t="s">
        <v>636</v>
      </c>
      <c r="Q1672" s="46" t="s">
        <v>642</v>
      </c>
      <c r="R1672" s="46" t="s">
        <v>84</v>
      </c>
      <c r="S1672" s="46" t="s">
        <v>99</v>
      </c>
      <c r="T1672" s="46" t="s">
        <v>48</v>
      </c>
      <c r="U1672" s="46" t="s">
        <v>31</v>
      </c>
      <c r="V1672" s="46" t="s">
        <v>32</v>
      </c>
      <c r="W1672" s="46" t="s">
        <v>642</v>
      </c>
      <c r="X1672" s="46" t="s">
        <v>84</v>
      </c>
      <c r="Y1672" s="46" t="s">
        <v>562</v>
      </c>
      <c r="Z1672" s="46" t="s">
        <v>565</v>
      </c>
      <c r="AA1672" s="46" t="s">
        <v>638</v>
      </c>
      <c r="AB1672" s="46">
        <v>0</v>
      </c>
      <c r="AC1672" s="46">
        <v>0</v>
      </c>
      <c r="AD1672" s="46">
        <v>0</v>
      </c>
      <c r="AE1672" s="46">
        <v>0</v>
      </c>
      <c r="AF1672" s="46">
        <v>0</v>
      </c>
      <c r="AG1672" s="46">
        <v>0</v>
      </c>
      <c r="AH1672" s="46">
        <v>0</v>
      </c>
      <c r="AI1672" s="46" t="s">
        <v>96</v>
      </c>
      <c r="AJ1672" s="46">
        <v>0</v>
      </c>
      <c r="AK1672" s="46">
        <v>0</v>
      </c>
      <c r="AL1672" s="46">
        <v>0</v>
      </c>
      <c r="AM1672" s="46">
        <v>0</v>
      </c>
      <c r="AN1672" s="46">
        <v>-22000000</v>
      </c>
      <c r="AO1672" s="46" t="s">
        <v>601</v>
      </c>
      <c r="AP1672" s="46" t="s">
        <v>63</v>
      </c>
      <c r="AQ1672" s="46"/>
      <c r="AR1672" s="46"/>
    </row>
    <row r="1673" spans="1:44" x14ac:dyDescent="0.2">
      <c r="A1673" s="46" t="s">
        <v>77</v>
      </c>
      <c r="B1673" s="46" t="s">
        <v>84</v>
      </c>
      <c r="C1673" s="46" t="s">
        <v>84</v>
      </c>
      <c r="D1673" s="46" t="s">
        <v>562</v>
      </c>
      <c r="E1673" s="46" t="s">
        <v>86</v>
      </c>
      <c r="F1673" s="46" t="s">
        <v>78</v>
      </c>
      <c r="G1673" s="46" t="s">
        <v>563</v>
      </c>
      <c r="H1673" s="46" t="s">
        <v>402</v>
      </c>
      <c r="I1673" s="46" t="s">
        <v>79</v>
      </c>
      <c r="J1673" s="46" t="s">
        <v>80</v>
      </c>
      <c r="K1673" s="46" t="s">
        <v>47</v>
      </c>
      <c r="L1673" s="46" t="s">
        <v>62</v>
      </c>
      <c r="M1673" s="46" t="s">
        <v>333</v>
      </c>
      <c r="N1673" s="46" t="s">
        <v>334</v>
      </c>
      <c r="O1673" s="46" t="s">
        <v>63</v>
      </c>
      <c r="P1673" s="46" t="s">
        <v>636</v>
      </c>
      <c r="Q1673" s="46" t="s">
        <v>642</v>
      </c>
      <c r="R1673" s="46" t="s">
        <v>84</v>
      </c>
      <c r="S1673" s="46" t="s">
        <v>99</v>
      </c>
      <c r="T1673" s="46" t="s">
        <v>48</v>
      </c>
      <c r="U1673" s="46" t="s">
        <v>31</v>
      </c>
      <c r="V1673" s="46" t="s">
        <v>106</v>
      </c>
      <c r="W1673" s="46" t="s">
        <v>642</v>
      </c>
      <c r="X1673" s="46" t="s">
        <v>84</v>
      </c>
      <c r="Y1673" s="46" t="s">
        <v>562</v>
      </c>
      <c r="Z1673" s="46" t="s">
        <v>565</v>
      </c>
      <c r="AA1673" s="46" t="s">
        <v>638</v>
      </c>
      <c r="AB1673" s="46">
        <v>0</v>
      </c>
      <c r="AC1673" s="46">
        <v>0</v>
      </c>
      <c r="AD1673" s="46">
        <v>0</v>
      </c>
      <c r="AE1673" s="46">
        <v>0</v>
      </c>
      <c r="AF1673" s="46">
        <v>0</v>
      </c>
      <c r="AG1673" s="46">
        <v>0</v>
      </c>
      <c r="AH1673" s="46">
        <v>0</v>
      </c>
      <c r="AI1673" s="46" t="s">
        <v>96</v>
      </c>
      <c r="AJ1673" s="46">
        <v>0</v>
      </c>
      <c r="AK1673" s="46">
        <v>0</v>
      </c>
      <c r="AL1673" s="46">
        <v>0</v>
      </c>
      <c r="AM1673" s="46">
        <v>0</v>
      </c>
      <c r="AN1673" s="46">
        <v>-22000000</v>
      </c>
      <c r="AO1673" s="46" t="s">
        <v>335</v>
      </c>
      <c r="AP1673" s="46" t="s">
        <v>63</v>
      </c>
      <c r="AQ1673" s="46"/>
      <c r="AR1673" s="46"/>
    </row>
    <row r="1674" spans="1:44" x14ac:dyDescent="0.2">
      <c r="A1674" s="46" t="s">
        <v>77</v>
      </c>
      <c r="B1674" s="46" t="s">
        <v>84</v>
      </c>
      <c r="C1674" s="46" t="s">
        <v>84</v>
      </c>
      <c r="D1674" s="46" t="s">
        <v>562</v>
      </c>
      <c r="E1674" s="46" t="s">
        <v>86</v>
      </c>
      <c r="F1674" s="46" t="s">
        <v>78</v>
      </c>
      <c r="G1674" s="46" t="s">
        <v>563</v>
      </c>
      <c r="H1674" s="46" t="s">
        <v>402</v>
      </c>
      <c r="I1674" s="46" t="s">
        <v>79</v>
      </c>
      <c r="J1674" s="46" t="s">
        <v>80</v>
      </c>
      <c r="K1674" s="46" t="s">
        <v>47</v>
      </c>
      <c r="L1674" s="46" t="s">
        <v>62</v>
      </c>
      <c r="M1674" s="46" t="s">
        <v>251</v>
      </c>
      <c r="N1674" s="46" t="s">
        <v>252</v>
      </c>
      <c r="O1674" s="46" t="s">
        <v>63</v>
      </c>
      <c r="P1674" s="46" t="s">
        <v>636</v>
      </c>
      <c r="Q1674" s="46" t="s">
        <v>642</v>
      </c>
      <c r="R1674" s="46" t="s">
        <v>84</v>
      </c>
      <c r="S1674" s="46" t="s">
        <v>99</v>
      </c>
      <c r="T1674" s="46" t="s">
        <v>48</v>
      </c>
      <c r="U1674" s="46" t="s">
        <v>31</v>
      </c>
      <c r="V1674" s="46" t="s">
        <v>106</v>
      </c>
      <c r="W1674" s="46" t="s">
        <v>642</v>
      </c>
      <c r="X1674" s="46" t="s">
        <v>84</v>
      </c>
      <c r="Y1674" s="46" t="s">
        <v>562</v>
      </c>
      <c r="Z1674" s="46" t="s">
        <v>565</v>
      </c>
      <c r="AA1674" s="46" t="s">
        <v>638</v>
      </c>
      <c r="AB1674" s="46">
        <v>0</v>
      </c>
      <c r="AC1674" s="46">
        <v>0</v>
      </c>
      <c r="AD1674" s="46">
        <v>0</v>
      </c>
      <c r="AE1674" s="46">
        <v>0</v>
      </c>
      <c r="AF1674" s="46">
        <v>0</v>
      </c>
      <c r="AG1674" s="46">
        <v>0</v>
      </c>
      <c r="AH1674" s="46">
        <v>0</v>
      </c>
      <c r="AI1674" s="46" t="s">
        <v>96</v>
      </c>
      <c r="AJ1674" s="46">
        <v>0</v>
      </c>
      <c r="AK1674" s="46">
        <v>0</v>
      </c>
      <c r="AL1674" s="46">
        <v>0</v>
      </c>
      <c r="AM1674" s="46">
        <v>0</v>
      </c>
      <c r="AN1674" s="46">
        <v>-22000000</v>
      </c>
      <c r="AO1674" s="46" t="s">
        <v>253</v>
      </c>
      <c r="AP1674" s="46" t="s">
        <v>63</v>
      </c>
      <c r="AQ1674" s="46"/>
      <c r="AR1674" s="46"/>
    </row>
    <row r="1675" spans="1:44" x14ac:dyDescent="0.2">
      <c r="A1675" s="46" t="s">
        <v>77</v>
      </c>
      <c r="B1675" s="46" t="s">
        <v>84</v>
      </c>
      <c r="C1675" s="46" t="s">
        <v>84</v>
      </c>
      <c r="D1675" s="46" t="s">
        <v>562</v>
      </c>
      <c r="E1675" s="46" t="s">
        <v>86</v>
      </c>
      <c r="F1675" s="46" t="s">
        <v>78</v>
      </c>
      <c r="G1675" s="46" t="s">
        <v>563</v>
      </c>
      <c r="H1675" s="46" t="s">
        <v>402</v>
      </c>
      <c r="I1675" s="46" t="s">
        <v>79</v>
      </c>
      <c r="J1675" s="46" t="s">
        <v>80</v>
      </c>
      <c r="K1675" s="46" t="s">
        <v>47</v>
      </c>
      <c r="L1675" s="46" t="s">
        <v>62</v>
      </c>
      <c r="M1675" s="46" t="s">
        <v>163</v>
      </c>
      <c r="N1675" s="46" t="s">
        <v>164</v>
      </c>
      <c r="O1675" s="46" t="s">
        <v>63</v>
      </c>
      <c r="P1675" s="46" t="s">
        <v>636</v>
      </c>
      <c r="Q1675" s="46" t="s">
        <v>642</v>
      </c>
      <c r="R1675" s="46" t="s">
        <v>84</v>
      </c>
      <c r="S1675" s="46" t="s">
        <v>99</v>
      </c>
      <c r="T1675" s="46" t="s">
        <v>48</v>
      </c>
      <c r="U1675" s="46" t="s">
        <v>31</v>
      </c>
      <c r="V1675" s="46" t="s">
        <v>106</v>
      </c>
      <c r="W1675" s="46" t="s">
        <v>642</v>
      </c>
      <c r="X1675" s="46" t="s">
        <v>84</v>
      </c>
      <c r="Y1675" s="46" t="s">
        <v>562</v>
      </c>
      <c r="Z1675" s="46" t="s">
        <v>565</v>
      </c>
      <c r="AA1675" s="46" t="s">
        <v>638</v>
      </c>
      <c r="AB1675" s="46">
        <v>22000000</v>
      </c>
      <c r="AC1675" s="46">
        <v>22000000</v>
      </c>
      <c r="AD1675" s="46">
        <v>22000000</v>
      </c>
      <c r="AE1675" s="46">
        <v>22000000</v>
      </c>
      <c r="AF1675" s="46">
        <v>22000000</v>
      </c>
      <c r="AG1675" s="46">
        <v>22000000</v>
      </c>
      <c r="AH1675" s="46">
        <v>22000000</v>
      </c>
      <c r="AI1675" s="46" t="s">
        <v>96</v>
      </c>
      <c r="AJ1675" s="46">
        <v>0</v>
      </c>
      <c r="AK1675" s="46">
        <v>22000000</v>
      </c>
      <c r="AL1675" s="46">
        <v>22000000</v>
      </c>
      <c r="AM1675" s="46">
        <v>22000000</v>
      </c>
      <c r="AN1675" s="46">
        <v>0</v>
      </c>
      <c r="AO1675" s="46" t="s">
        <v>165</v>
      </c>
      <c r="AP1675" s="46" t="s">
        <v>63</v>
      </c>
      <c r="AQ1675" s="46"/>
      <c r="AR1675" s="46"/>
    </row>
    <row r="1676" spans="1:44" x14ac:dyDescent="0.2">
      <c r="A1676" s="46" t="s">
        <v>77</v>
      </c>
      <c r="B1676" s="46" t="s">
        <v>84</v>
      </c>
      <c r="C1676" s="46" t="s">
        <v>84</v>
      </c>
      <c r="D1676" s="46" t="s">
        <v>562</v>
      </c>
      <c r="E1676" s="46" t="s">
        <v>86</v>
      </c>
      <c r="F1676" s="46" t="s">
        <v>78</v>
      </c>
      <c r="G1676" s="46" t="s">
        <v>563</v>
      </c>
      <c r="H1676" s="46" t="s">
        <v>402</v>
      </c>
      <c r="I1676" s="46" t="s">
        <v>79</v>
      </c>
      <c r="J1676" s="46" t="s">
        <v>80</v>
      </c>
      <c r="K1676" s="46" t="s">
        <v>47</v>
      </c>
      <c r="L1676" s="46" t="s">
        <v>62</v>
      </c>
      <c r="M1676" s="46" t="s">
        <v>166</v>
      </c>
      <c r="N1676" s="46" t="s">
        <v>167</v>
      </c>
      <c r="O1676" s="46" t="s">
        <v>63</v>
      </c>
      <c r="P1676" s="46" t="s">
        <v>636</v>
      </c>
      <c r="Q1676" s="46" t="s">
        <v>642</v>
      </c>
      <c r="R1676" s="46" t="s">
        <v>84</v>
      </c>
      <c r="S1676" s="46" t="s">
        <v>99</v>
      </c>
      <c r="T1676" s="46" t="s">
        <v>169</v>
      </c>
      <c r="U1676" s="46" t="s">
        <v>170</v>
      </c>
      <c r="V1676" s="46" t="s">
        <v>32</v>
      </c>
      <c r="W1676" s="46" t="s">
        <v>642</v>
      </c>
      <c r="X1676" s="46" t="s">
        <v>84</v>
      </c>
      <c r="Y1676" s="46" t="s">
        <v>562</v>
      </c>
      <c r="Z1676" s="46" t="s">
        <v>565</v>
      </c>
      <c r="AA1676" s="46" t="s">
        <v>638</v>
      </c>
      <c r="AB1676" s="46">
        <v>22000000</v>
      </c>
      <c r="AC1676" s="46">
        <v>22000000</v>
      </c>
      <c r="AD1676" s="46">
        <v>22000000</v>
      </c>
      <c r="AE1676" s="46">
        <v>22000000</v>
      </c>
      <c r="AF1676" s="46">
        <v>22000000</v>
      </c>
      <c r="AG1676" s="46">
        <v>22000000</v>
      </c>
      <c r="AH1676" s="46">
        <v>22000000</v>
      </c>
      <c r="AI1676" s="46" t="s">
        <v>96</v>
      </c>
      <c r="AJ1676" s="46">
        <v>0</v>
      </c>
      <c r="AK1676" s="46">
        <v>22000000</v>
      </c>
      <c r="AL1676" s="46">
        <v>22000000</v>
      </c>
      <c r="AM1676" s="46">
        <v>22000000</v>
      </c>
      <c r="AN1676" s="46">
        <v>0</v>
      </c>
      <c r="AO1676" s="46" t="s">
        <v>168</v>
      </c>
      <c r="AP1676" s="46" t="s">
        <v>63</v>
      </c>
      <c r="AQ1676" s="46"/>
      <c r="AR1676" s="46"/>
    </row>
    <row r="1677" spans="1:44" x14ac:dyDescent="0.2">
      <c r="A1677" s="46" t="s">
        <v>77</v>
      </c>
      <c r="B1677" s="46" t="s">
        <v>84</v>
      </c>
      <c r="C1677" s="46" t="s">
        <v>84</v>
      </c>
      <c r="D1677" s="46" t="s">
        <v>562</v>
      </c>
      <c r="E1677" s="46" t="s">
        <v>86</v>
      </c>
      <c r="F1677" s="46" t="s">
        <v>78</v>
      </c>
      <c r="G1677" s="46" t="s">
        <v>563</v>
      </c>
      <c r="H1677" s="46" t="s">
        <v>402</v>
      </c>
      <c r="I1677" s="46" t="s">
        <v>79</v>
      </c>
      <c r="J1677" s="46" t="s">
        <v>80</v>
      </c>
      <c r="K1677" s="46" t="s">
        <v>47</v>
      </c>
      <c r="L1677" s="46" t="s">
        <v>62</v>
      </c>
      <c r="M1677" s="46" t="s">
        <v>171</v>
      </c>
      <c r="N1677" s="46" t="s">
        <v>172</v>
      </c>
      <c r="O1677" s="46" t="s">
        <v>63</v>
      </c>
      <c r="P1677" s="46" t="s">
        <v>636</v>
      </c>
      <c r="Q1677" s="46" t="s">
        <v>642</v>
      </c>
      <c r="R1677" s="46" t="s">
        <v>84</v>
      </c>
      <c r="S1677" s="46" t="s">
        <v>99</v>
      </c>
      <c r="T1677" s="46" t="s">
        <v>169</v>
      </c>
      <c r="U1677" s="46" t="s">
        <v>170</v>
      </c>
      <c r="V1677" s="46" t="s">
        <v>106</v>
      </c>
      <c r="W1677" s="46" t="s">
        <v>642</v>
      </c>
      <c r="X1677" s="46" t="s">
        <v>84</v>
      </c>
      <c r="Y1677" s="46" t="s">
        <v>562</v>
      </c>
      <c r="Z1677" s="46" t="s">
        <v>565</v>
      </c>
      <c r="AA1677" s="46" t="s">
        <v>638</v>
      </c>
      <c r="AB1677" s="46">
        <v>22000000</v>
      </c>
      <c r="AC1677" s="46">
        <v>22000000</v>
      </c>
      <c r="AD1677" s="46">
        <v>22000000</v>
      </c>
      <c r="AE1677" s="46">
        <v>22000000</v>
      </c>
      <c r="AF1677" s="46">
        <v>22000000</v>
      </c>
      <c r="AG1677" s="46">
        <v>22000000</v>
      </c>
      <c r="AH1677" s="46">
        <v>22000000</v>
      </c>
      <c r="AI1677" s="46" t="s">
        <v>96</v>
      </c>
      <c r="AJ1677" s="46">
        <v>0</v>
      </c>
      <c r="AK1677" s="46">
        <v>22000000</v>
      </c>
      <c r="AL1677" s="46">
        <v>22000000</v>
      </c>
      <c r="AM1677" s="46">
        <v>22000000</v>
      </c>
      <c r="AN1677" s="46">
        <v>0</v>
      </c>
      <c r="AO1677" s="46" t="s">
        <v>173</v>
      </c>
      <c r="AP1677" s="46" t="s">
        <v>63</v>
      </c>
      <c r="AQ1677" s="46"/>
      <c r="AR1677" s="46"/>
    </row>
    <row r="1678" spans="1:44" x14ac:dyDescent="0.2">
      <c r="A1678" s="46" t="s">
        <v>77</v>
      </c>
      <c r="B1678" s="46" t="s">
        <v>84</v>
      </c>
      <c r="C1678" s="46" t="s">
        <v>84</v>
      </c>
      <c r="D1678" s="46" t="s">
        <v>562</v>
      </c>
      <c r="E1678" s="46" t="s">
        <v>86</v>
      </c>
      <c r="F1678" s="46" t="s">
        <v>78</v>
      </c>
      <c r="G1678" s="46" t="s">
        <v>563</v>
      </c>
      <c r="H1678" s="46" t="s">
        <v>402</v>
      </c>
      <c r="I1678" s="46" t="s">
        <v>79</v>
      </c>
      <c r="J1678" s="46" t="s">
        <v>80</v>
      </c>
      <c r="K1678" s="46" t="s">
        <v>47</v>
      </c>
      <c r="L1678" s="46" t="s">
        <v>62</v>
      </c>
      <c r="M1678" s="46" t="s">
        <v>174</v>
      </c>
      <c r="N1678" s="46" t="s">
        <v>175</v>
      </c>
      <c r="O1678" s="46" t="s">
        <v>63</v>
      </c>
      <c r="P1678" s="46" t="s">
        <v>636</v>
      </c>
      <c r="Q1678" s="46" t="s">
        <v>642</v>
      </c>
      <c r="R1678" s="46" t="s">
        <v>84</v>
      </c>
      <c r="S1678" s="46" t="s">
        <v>99</v>
      </c>
      <c r="T1678" s="46" t="s">
        <v>169</v>
      </c>
      <c r="U1678" s="46" t="s">
        <v>170</v>
      </c>
      <c r="V1678" s="46" t="s">
        <v>106</v>
      </c>
      <c r="W1678" s="46" t="s">
        <v>642</v>
      </c>
      <c r="X1678" s="46" t="s">
        <v>84</v>
      </c>
      <c r="Y1678" s="46" t="s">
        <v>562</v>
      </c>
      <c r="Z1678" s="46" t="s">
        <v>565</v>
      </c>
      <c r="AA1678" s="46" t="s">
        <v>638</v>
      </c>
      <c r="AB1678" s="46">
        <v>22000000</v>
      </c>
      <c r="AC1678" s="46">
        <v>22000000</v>
      </c>
      <c r="AD1678" s="46">
        <v>22000000</v>
      </c>
      <c r="AE1678" s="46">
        <v>22000000</v>
      </c>
      <c r="AF1678" s="46">
        <v>22000000</v>
      </c>
      <c r="AG1678" s="46">
        <v>22000000</v>
      </c>
      <c r="AH1678" s="46">
        <v>22000000</v>
      </c>
      <c r="AI1678" s="46" t="s">
        <v>96</v>
      </c>
      <c r="AJ1678" s="46">
        <v>0</v>
      </c>
      <c r="AK1678" s="46">
        <v>22000000</v>
      </c>
      <c r="AL1678" s="46">
        <v>22000000</v>
      </c>
      <c r="AM1678" s="46">
        <v>22000000</v>
      </c>
      <c r="AN1678" s="46">
        <v>0</v>
      </c>
      <c r="AO1678" s="46" t="s">
        <v>176</v>
      </c>
      <c r="AP1678" s="46" t="s">
        <v>63</v>
      </c>
      <c r="AQ1678" s="46"/>
      <c r="AR1678" s="46"/>
    </row>
    <row r="1679" spans="1:44" x14ac:dyDescent="0.2">
      <c r="A1679" s="46" t="s">
        <v>77</v>
      </c>
      <c r="B1679" s="46" t="s">
        <v>84</v>
      </c>
      <c r="C1679" s="46" t="s">
        <v>84</v>
      </c>
      <c r="D1679" s="46" t="s">
        <v>562</v>
      </c>
      <c r="E1679" s="46" t="s">
        <v>86</v>
      </c>
      <c r="F1679" s="46" t="s">
        <v>78</v>
      </c>
      <c r="G1679" s="46" t="s">
        <v>563</v>
      </c>
      <c r="H1679" s="46" t="s">
        <v>402</v>
      </c>
      <c r="I1679" s="46" t="s">
        <v>79</v>
      </c>
      <c r="J1679" s="46" t="s">
        <v>80</v>
      </c>
      <c r="K1679" s="46" t="s">
        <v>47</v>
      </c>
      <c r="L1679" s="46" t="s">
        <v>62</v>
      </c>
      <c r="M1679" s="46" t="s">
        <v>177</v>
      </c>
      <c r="N1679" s="46" t="s">
        <v>178</v>
      </c>
      <c r="O1679" s="46" t="s">
        <v>63</v>
      </c>
      <c r="P1679" s="46" t="s">
        <v>636</v>
      </c>
      <c r="Q1679" s="46" t="s">
        <v>642</v>
      </c>
      <c r="R1679" s="46" t="s">
        <v>84</v>
      </c>
      <c r="S1679" s="46" t="s">
        <v>99</v>
      </c>
      <c r="T1679" s="46" t="s">
        <v>169</v>
      </c>
      <c r="U1679" s="46" t="s">
        <v>170</v>
      </c>
      <c r="V1679" s="46" t="s">
        <v>32</v>
      </c>
      <c r="W1679" s="46" t="s">
        <v>642</v>
      </c>
      <c r="X1679" s="46" t="s">
        <v>84</v>
      </c>
      <c r="Y1679" s="46" t="s">
        <v>562</v>
      </c>
      <c r="Z1679" s="46" t="s">
        <v>565</v>
      </c>
      <c r="AA1679" s="46" t="s">
        <v>638</v>
      </c>
      <c r="AB1679" s="46">
        <v>22000000</v>
      </c>
      <c r="AC1679" s="46">
        <v>22000000</v>
      </c>
      <c r="AD1679" s="46">
        <v>22000000</v>
      </c>
      <c r="AE1679" s="46">
        <v>22000000</v>
      </c>
      <c r="AF1679" s="46">
        <v>22000000</v>
      </c>
      <c r="AG1679" s="46">
        <v>22000000</v>
      </c>
      <c r="AH1679" s="46">
        <v>22000000</v>
      </c>
      <c r="AI1679" s="46" t="s">
        <v>96</v>
      </c>
      <c r="AJ1679" s="46">
        <v>0</v>
      </c>
      <c r="AK1679" s="46">
        <v>22000000</v>
      </c>
      <c r="AL1679" s="46">
        <v>22000000</v>
      </c>
      <c r="AM1679" s="46">
        <v>22000000</v>
      </c>
      <c r="AN1679" s="46">
        <v>0</v>
      </c>
      <c r="AO1679" s="46" t="s">
        <v>179</v>
      </c>
      <c r="AP1679" s="46" t="s">
        <v>63</v>
      </c>
      <c r="AQ1679" s="46"/>
      <c r="AR1679" s="46"/>
    </row>
    <row r="1680" spans="1:44" x14ac:dyDescent="0.2">
      <c r="A1680" s="46" t="s">
        <v>77</v>
      </c>
      <c r="B1680" s="46" t="s">
        <v>84</v>
      </c>
      <c r="C1680" s="46" t="s">
        <v>84</v>
      </c>
      <c r="D1680" s="46" t="s">
        <v>562</v>
      </c>
      <c r="E1680" s="46" t="s">
        <v>86</v>
      </c>
      <c r="F1680" s="46" t="s">
        <v>78</v>
      </c>
      <c r="G1680" s="46" t="s">
        <v>563</v>
      </c>
      <c r="H1680" s="46" t="s">
        <v>402</v>
      </c>
      <c r="I1680" s="46" t="s">
        <v>79</v>
      </c>
      <c r="J1680" s="46" t="s">
        <v>80</v>
      </c>
      <c r="K1680" s="46" t="s">
        <v>47</v>
      </c>
      <c r="L1680" s="46" t="s">
        <v>62</v>
      </c>
      <c r="M1680" s="46" t="s">
        <v>459</v>
      </c>
      <c r="N1680" s="46" t="s">
        <v>460</v>
      </c>
      <c r="O1680" s="46" t="s">
        <v>63</v>
      </c>
      <c r="P1680" s="46" t="s">
        <v>636</v>
      </c>
      <c r="Q1680" s="46" t="s">
        <v>642</v>
      </c>
      <c r="R1680" s="46" t="s">
        <v>84</v>
      </c>
      <c r="S1680" s="46" t="s">
        <v>99</v>
      </c>
      <c r="T1680" s="46" t="s">
        <v>94</v>
      </c>
      <c r="U1680" s="46" t="s">
        <v>95</v>
      </c>
      <c r="V1680" s="46" t="s">
        <v>32</v>
      </c>
      <c r="W1680" s="46" t="s">
        <v>642</v>
      </c>
      <c r="X1680" s="46" t="s">
        <v>84</v>
      </c>
      <c r="Y1680" s="46" t="s">
        <v>562</v>
      </c>
      <c r="Z1680" s="46" t="s">
        <v>565</v>
      </c>
      <c r="AA1680" s="46" t="s">
        <v>638</v>
      </c>
      <c r="AB1680" s="46">
        <v>-22000000</v>
      </c>
      <c r="AC1680" s="46">
        <v>-22000000</v>
      </c>
      <c r="AD1680" s="46">
        <v>-22000000</v>
      </c>
      <c r="AE1680" s="46">
        <v>-22000000</v>
      </c>
      <c r="AF1680" s="46">
        <v>-22000000</v>
      </c>
      <c r="AG1680" s="46">
        <v>-22000000</v>
      </c>
      <c r="AH1680" s="46">
        <v>-22000000</v>
      </c>
      <c r="AI1680" s="46" t="s">
        <v>96</v>
      </c>
      <c r="AJ1680" s="46">
        <v>0</v>
      </c>
      <c r="AK1680" s="46">
        <v>-22000000</v>
      </c>
      <c r="AL1680" s="46">
        <v>-22000000</v>
      </c>
      <c r="AM1680" s="46">
        <v>-22000000</v>
      </c>
      <c r="AN1680" s="46">
        <v>-22000000</v>
      </c>
      <c r="AO1680" s="46" t="s">
        <v>460</v>
      </c>
      <c r="AP1680" s="46" t="s">
        <v>63</v>
      </c>
      <c r="AQ1680" s="46"/>
      <c r="AR1680" s="46"/>
    </row>
    <row r="1681" spans="1:44" x14ac:dyDescent="0.2">
      <c r="A1681" s="46" t="s">
        <v>77</v>
      </c>
      <c r="B1681" s="46" t="s">
        <v>84</v>
      </c>
      <c r="C1681" s="46" t="s">
        <v>84</v>
      </c>
      <c r="D1681" s="46" t="s">
        <v>562</v>
      </c>
      <c r="E1681" s="46" t="s">
        <v>86</v>
      </c>
      <c r="F1681" s="46" t="s">
        <v>78</v>
      </c>
      <c r="G1681" s="46" t="s">
        <v>563</v>
      </c>
      <c r="H1681" s="46" t="s">
        <v>402</v>
      </c>
      <c r="I1681" s="46" t="s">
        <v>79</v>
      </c>
      <c r="J1681" s="46" t="s">
        <v>80</v>
      </c>
      <c r="K1681" s="46" t="s">
        <v>47</v>
      </c>
      <c r="L1681" s="46" t="s">
        <v>62</v>
      </c>
      <c r="M1681" s="46" t="s">
        <v>461</v>
      </c>
      <c r="N1681" s="46" t="s">
        <v>462</v>
      </c>
      <c r="O1681" s="46" t="s">
        <v>63</v>
      </c>
      <c r="P1681" s="46" t="s">
        <v>636</v>
      </c>
      <c r="Q1681" s="46" t="s">
        <v>642</v>
      </c>
      <c r="R1681" s="46" t="s">
        <v>84</v>
      </c>
      <c r="S1681" s="46" t="s">
        <v>99</v>
      </c>
      <c r="T1681" s="46" t="s">
        <v>94</v>
      </c>
      <c r="U1681" s="46" t="s">
        <v>95</v>
      </c>
      <c r="V1681" s="46" t="s">
        <v>32</v>
      </c>
      <c r="W1681" s="46" t="s">
        <v>642</v>
      </c>
      <c r="X1681" s="46" t="s">
        <v>84</v>
      </c>
      <c r="Y1681" s="46" t="s">
        <v>562</v>
      </c>
      <c r="Z1681" s="46" t="s">
        <v>565</v>
      </c>
      <c r="AA1681" s="46" t="s">
        <v>638</v>
      </c>
      <c r="AB1681" s="46">
        <v>0</v>
      </c>
      <c r="AC1681" s="46">
        <v>0</v>
      </c>
      <c r="AD1681" s="46">
        <v>0</v>
      </c>
      <c r="AE1681" s="46">
        <v>0</v>
      </c>
      <c r="AF1681" s="46">
        <v>0</v>
      </c>
      <c r="AG1681" s="46">
        <v>0</v>
      </c>
      <c r="AH1681" s="46">
        <v>0</v>
      </c>
      <c r="AI1681" s="46" t="s">
        <v>96</v>
      </c>
      <c r="AJ1681" s="46">
        <v>0</v>
      </c>
      <c r="AK1681" s="46">
        <v>0</v>
      </c>
      <c r="AL1681" s="46">
        <v>0</v>
      </c>
      <c r="AM1681" s="46">
        <v>0</v>
      </c>
      <c r="AN1681" s="46">
        <v>22000000</v>
      </c>
      <c r="AO1681" s="46" t="s">
        <v>463</v>
      </c>
      <c r="AP1681" s="46" t="s">
        <v>63</v>
      </c>
      <c r="AQ1681" s="46"/>
      <c r="AR1681" s="46"/>
    </row>
    <row r="1682" spans="1:44" x14ac:dyDescent="0.2">
      <c r="A1682" s="46" t="s">
        <v>77</v>
      </c>
      <c r="B1682" s="46" t="s">
        <v>84</v>
      </c>
      <c r="C1682" s="46" t="s">
        <v>84</v>
      </c>
      <c r="D1682" s="46" t="s">
        <v>562</v>
      </c>
      <c r="E1682" s="46" t="s">
        <v>86</v>
      </c>
      <c r="F1682" s="46" t="s">
        <v>78</v>
      </c>
      <c r="G1682" s="46" t="s">
        <v>563</v>
      </c>
      <c r="H1682" s="46" t="s">
        <v>402</v>
      </c>
      <c r="I1682" s="46" t="s">
        <v>79</v>
      </c>
      <c r="J1682" s="46" t="s">
        <v>80</v>
      </c>
      <c r="K1682" s="46" t="s">
        <v>47</v>
      </c>
      <c r="L1682" s="46" t="s">
        <v>62</v>
      </c>
      <c r="M1682" s="46" t="s">
        <v>464</v>
      </c>
      <c r="N1682" s="46" t="s">
        <v>465</v>
      </c>
      <c r="O1682" s="46" t="s">
        <v>63</v>
      </c>
      <c r="P1682" s="46" t="s">
        <v>636</v>
      </c>
      <c r="Q1682" s="46" t="s">
        <v>642</v>
      </c>
      <c r="R1682" s="46" t="s">
        <v>84</v>
      </c>
      <c r="S1682" s="46" t="s">
        <v>99</v>
      </c>
      <c r="T1682" s="46" t="s">
        <v>94</v>
      </c>
      <c r="U1682" s="46" t="s">
        <v>95</v>
      </c>
      <c r="V1682" s="46" t="s">
        <v>32</v>
      </c>
      <c r="W1682" s="46" t="s">
        <v>642</v>
      </c>
      <c r="X1682" s="46" t="s">
        <v>84</v>
      </c>
      <c r="Y1682" s="46" t="s">
        <v>562</v>
      </c>
      <c r="Z1682" s="46" t="s">
        <v>565</v>
      </c>
      <c r="AA1682" s="46" t="s">
        <v>638</v>
      </c>
      <c r="AB1682" s="46">
        <v>-22000000</v>
      </c>
      <c r="AC1682" s="46">
        <v>-22000000</v>
      </c>
      <c r="AD1682" s="46">
        <v>-22000000</v>
      </c>
      <c r="AE1682" s="46">
        <v>-22000000</v>
      </c>
      <c r="AF1682" s="46">
        <v>-22000000</v>
      </c>
      <c r="AG1682" s="46">
        <v>-22000000</v>
      </c>
      <c r="AH1682" s="46">
        <v>-22000000</v>
      </c>
      <c r="AI1682" s="46" t="s">
        <v>96</v>
      </c>
      <c r="AJ1682" s="46">
        <v>0</v>
      </c>
      <c r="AK1682" s="46">
        <v>-22000000</v>
      </c>
      <c r="AL1682" s="46">
        <v>-22000000</v>
      </c>
      <c r="AM1682" s="46">
        <v>-22000000</v>
      </c>
      <c r="AN1682" s="46">
        <v>0</v>
      </c>
      <c r="AO1682" s="46" t="s">
        <v>466</v>
      </c>
      <c r="AP1682" s="46" t="s">
        <v>63</v>
      </c>
      <c r="AQ1682" s="46"/>
      <c r="AR1682" s="46"/>
    </row>
    <row r="1683" spans="1:44" x14ac:dyDescent="0.2">
      <c r="A1683" s="46" t="s">
        <v>77</v>
      </c>
      <c r="B1683" s="46" t="s">
        <v>84</v>
      </c>
      <c r="C1683" s="46" t="s">
        <v>84</v>
      </c>
      <c r="D1683" s="46" t="s">
        <v>562</v>
      </c>
      <c r="E1683" s="46" t="s">
        <v>86</v>
      </c>
      <c r="F1683" s="46" t="s">
        <v>78</v>
      </c>
      <c r="G1683" s="46" t="s">
        <v>563</v>
      </c>
      <c r="H1683" s="46" t="s">
        <v>402</v>
      </c>
      <c r="I1683" s="46" t="s">
        <v>79</v>
      </c>
      <c r="J1683" s="46" t="s">
        <v>80</v>
      </c>
      <c r="K1683" s="46" t="s">
        <v>47</v>
      </c>
      <c r="L1683" s="46" t="s">
        <v>62</v>
      </c>
      <c r="M1683" s="46" t="s">
        <v>103</v>
      </c>
      <c r="N1683" s="46" t="s">
        <v>104</v>
      </c>
      <c r="O1683" s="46" t="s">
        <v>63</v>
      </c>
      <c r="P1683" s="46" t="s">
        <v>636</v>
      </c>
      <c r="Q1683" s="46" t="s">
        <v>642</v>
      </c>
      <c r="R1683" s="46" t="s">
        <v>84</v>
      </c>
      <c r="S1683" s="46" t="s">
        <v>99</v>
      </c>
      <c r="T1683" s="46" t="s">
        <v>94</v>
      </c>
      <c r="U1683" s="46" t="s">
        <v>95</v>
      </c>
      <c r="V1683" s="46" t="s">
        <v>106</v>
      </c>
      <c r="W1683" s="46" t="s">
        <v>642</v>
      </c>
      <c r="X1683" s="46" t="s">
        <v>84</v>
      </c>
      <c r="Y1683" s="46" t="s">
        <v>562</v>
      </c>
      <c r="Z1683" s="46" t="s">
        <v>565</v>
      </c>
      <c r="AA1683" s="46" t="s">
        <v>638</v>
      </c>
      <c r="AB1683" s="46">
        <v>-22000000</v>
      </c>
      <c r="AC1683" s="46">
        <v>-22000000</v>
      </c>
      <c r="AD1683" s="46">
        <v>-22000000</v>
      </c>
      <c r="AE1683" s="46">
        <v>-22000000</v>
      </c>
      <c r="AF1683" s="46">
        <v>-22000000</v>
      </c>
      <c r="AG1683" s="46">
        <v>-22000000</v>
      </c>
      <c r="AH1683" s="46">
        <v>-22000000</v>
      </c>
      <c r="AI1683" s="46" t="s">
        <v>96</v>
      </c>
      <c r="AJ1683" s="46">
        <v>0</v>
      </c>
      <c r="AK1683" s="46">
        <v>-22000000</v>
      </c>
      <c r="AL1683" s="46">
        <v>-22000000</v>
      </c>
      <c r="AM1683" s="46">
        <v>-22000000</v>
      </c>
      <c r="AN1683" s="46">
        <v>-22000000</v>
      </c>
      <c r="AO1683" s="46" t="s">
        <v>105</v>
      </c>
      <c r="AP1683" s="46" t="s">
        <v>63</v>
      </c>
      <c r="AQ1683" s="46"/>
      <c r="AR1683" s="46"/>
    </row>
    <row r="1684" spans="1:44" x14ac:dyDescent="0.2">
      <c r="A1684" s="46" t="s">
        <v>77</v>
      </c>
      <c r="B1684" s="46" t="s">
        <v>84</v>
      </c>
      <c r="C1684" s="46" t="s">
        <v>84</v>
      </c>
      <c r="D1684" s="46" t="s">
        <v>562</v>
      </c>
      <c r="E1684" s="46" t="s">
        <v>86</v>
      </c>
      <c r="F1684" s="46" t="s">
        <v>78</v>
      </c>
      <c r="G1684" s="46" t="s">
        <v>563</v>
      </c>
      <c r="H1684" s="46" t="s">
        <v>402</v>
      </c>
      <c r="I1684" s="46" t="s">
        <v>79</v>
      </c>
      <c r="J1684" s="46" t="s">
        <v>80</v>
      </c>
      <c r="K1684" s="46" t="s">
        <v>47</v>
      </c>
      <c r="L1684" s="46" t="s">
        <v>62</v>
      </c>
      <c r="M1684" s="46" t="s">
        <v>107</v>
      </c>
      <c r="N1684" s="46" t="s">
        <v>108</v>
      </c>
      <c r="O1684" s="46" t="s">
        <v>63</v>
      </c>
      <c r="P1684" s="46" t="s">
        <v>636</v>
      </c>
      <c r="Q1684" s="46" t="s">
        <v>642</v>
      </c>
      <c r="R1684" s="46" t="s">
        <v>84</v>
      </c>
      <c r="S1684" s="46" t="s">
        <v>99</v>
      </c>
      <c r="T1684" s="46" t="s">
        <v>94</v>
      </c>
      <c r="U1684" s="46" t="s">
        <v>95</v>
      </c>
      <c r="V1684" s="46" t="s">
        <v>106</v>
      </c>
      <c r="W1684" s="46" t="s">
        <v>642</v>
      </c>
      <c r="X1684" s="46" t="s">
        <v>84</v>
      </c>
      <c r="Y1684" s="46" t="s">
        <v>562</v>
      </c>
      <c r="Z1684" s="46" t="s">
        <v>565</v>
      </c>
      <c r="AA1684" s="46" t="s">
        <v>638</v>
      </c>
      <c r="AB1684" s="46">
        <v>-22000000</v>
      </c>
      <c r="AC1684" s="46">
        <v>-22000000</v>
      </c>
      <c r="AD1684" s="46">
        <v>-22000000</v>
      </c>
      <c r="AE1684" s="46">
        <v>-22000000</v>
      </c>
      <c r="AF1684" s="46">
        <v>-22000000</v>
      </c>
      <c r="AG1684" s="46">
        <v>-22000000</v>
      </c>
      <c r="AH1684" s="46">
        <v>-22000000</v>
      </c>
      <c r="AI1684" s="46" t="s">
        <v>96</v>
      </c>
      <c r="AJ1684" s="46">
        <v>0</v>
      </c>
      <c r="AK1684" s="46">
        <v>-22000000</v>
      </c>
      <c r="AL1684" s="46">
        <v>-22000000</v>
      </c>
      <c r="AM1684" s="46">
        <v>-22000000</v>
      </c>
      <c r="AN1684" s="46">
        <v>0</v>
      </c>
      <c r="AO1684" s="46" t="s">
        <v>109</v>
      </c>
      <c r="AP1684" s="46" t="s">
        <v>63</v>
      </c>
      <c r="AQ1684" s="46"/>
      <c r="AR1684" s="46"/>
    </row>
    <row r="1685" spans="1:44" x14ac:dyDescent="0.2">
      <c r="A1685" s="46" t="s">
        <v>77</v>
      </c>
      <c r="B1685" s="46" t="s">
        <v>84</v>
      </c>
      <c r="C1685" s="46" t="s">
        <v>84</v>
      </c>
      <c r="D1685" s="46" t="s">
        <v>562</v>
      </c>
      <c r="E1685" s="46" t="s">
        <v>86</v>
      </c>
      <c r="F1685" s="46" t="s">
        <v>78</v>
      </c>
      <c r="G1685" s="46" t="s">
        <v>563</v>
      </c>
      <c r="H1685" s="46" t="s">
        <v>402</v>
      </c>
      <c r="I1685" s="46" t="s">
        <v>79</v>
      </c>
      <c r="J1685" s="46" t="s">
        <v>80</v>
      </c>
      <c r="K1685" s="46" t="s">
        <v>47</v>
      </c>
      <c r="L1685" s="46" t="s">
        <v>62</v>
      </c>
      <c r="M1685" s="46" t="s">
        <v>270</v>
      </c>
      <c r="N1685" s="46" t="s">
        <v>271</v>
      </c>
      <c r="O1685" s="46" t="s">
        <v>63</v>
      </c>
      <c r="P1685" s="46" t="s">
        <v>636</v>
      </c>
      <c r="Q1685" s="46" t="s">
        <v>642</v>
      </c>
      <c r="R1685" s="46" t="s">
        <v>84</v>
      </c>
      <c r="S1685" s="46" t="s">
        <v>99</v>
      </c>
      <c r="T1685" s="46" t="s">
        <v>132</v>
      </c>
      <c r="U1685" s="46" t="s">
        <v>133</v>
      </c>
      <c r="V1685" s="46" t="s">
        <v>106</v>
      </c>
      <c r="W1685" s="46" t="s">
        <v>642</v>
      </c>
      <c r="X1685" s="46" t="s">
        <v>84</v>
      </c>
      <c r="Y1685" s="46" t="s">
        <v>562</v>
      </c>
      <c r="Z1685" s="46" t="s">
        <v>565</v>
      </c>
      <c r="AA1685" s="46" t="s">
        <v>638</v>
      </c>
      <c r="AB1685" s="46">
        <v>0</v>
      </c>
      <c r="AC1685" s="46">
        <v>0</v>
      </c>
      <c r="AD1685" s="46">
        <v>0</v>
      </c>
      <c r="AE1685" s="46">
        <v>0</v>
      </c>
      <c r="AF1685" s="46">
        <v>0</v>
      </c>
      <c r="AG1685" s="46">
        <v>0</v>
      </c>
      <c r="AH1685" s="46">
        <v>0</v>
      </c>
      <c r="AI1685" s="46" t="s">
        <v>96</v>
      </c>
      <c r="AJ1685" s="46">
        <v>0</v>
      </c>
      <c r="AK1685" s="46">
        <v>0</v>
      </c>
      <c r="AL1685" s="46">
        <v>0</v>
      </c>
      <c r="AM1685" s="46">
        <v>0</v>
      </c>
      <c r="AN1685" s="46">
        <v>-22000000</v>
      </c>
      <c r="AO1685" s="46" t="s">
        <v>272</v>
      </c>
      <c r="AP1685" s="46" t="s">
        <v>63</v>
      </c>
      <c r="AQ1685" s="46"/>
      <c r="AR1685" s="46"/>
    </row>
    <row r="1686" spans="1:44" x14ac:dyDescent="0.2">
      <c r="A1686" s="46" t="s">
        <v>77</v>
      </c>
      <c r="B1686" s="46" t="s">
        <v>84</v>
      </c>
      <c r="C1686" s="46" t="s">
        <v>84</v>
      </c>
      <c r="D1686" s="46" t="s">
        <v>562</v>
      </c>
      <c r="E1686" s="46" t="s">
        <v>86</v>
      </c>
      <c r="F1686" s="46" t="s">
        <v>78</v>
      </c>
      <c r="G1686" s="46" t="s">
        <v>563</v>
      </c>
      <c r="H1686" s="46" t="s">
        <v>402</v>
      </c>
      <c r="I1686" s="46" t="s">
        <v>79</v>
      </c>
      <c r="J1686" s="46" t="s">
        <v>80</v>
      </c>
      <c r="K1686" s="46" t="s">
        <v>47</v>
      </c>
      <c r="L1686" s="46" t="s">
        <v>62</v>
      </c>
      <c r="M1686" s="46" t="s">
        <v>639</v>
      </c>
      <c r="N1686" s="46" t="s">
        <v>640</v>
      </c>
      <c r="O1686" s="46" t="s">
        <v>63</v>
      </c>
      <c r="P1686" s="46" t="s">
        <v>636</v>
      </c>
      <c r="Q1686" s="46" t="s">
        <v>642</v>
      </c>
      <c r="R1686" s="46" t="s">
        <v>84</v>
      </c>
      <c r="S1686" s="46" t="s">
        <v>99</v>
      </c>
      <c r="T1686" s="46" t="s">
        <v>132</v>
      </c>
      <c r="U1686" s="46" t="s">
        <v>133</v>
      </c>
      <c r="V1686" s="46" t="s">
        <v>32</v>
      </c>
      <c r="W1686" s="46" t="s">
        <v>642</v>
      </c>
      <c r="X1686" s="46" t="s">
        <v>84</v>
      </c>
      <c r="Y1686" s="46" t="s">
        <v>562</v>
      </c>
      <c r="Z1686" s="46" t="s">
        <v>565</v>
      </c>
      <c r="AA1686" s="46" t="s">
        <v>638</v>
      </c>
      <c r="AB1686" s="46">
        <v>0</v>
      </c>
      <c r="AC1686" s="46">
        <v>0</v>
      </c>
      <c r="AD1686" s="46">
        <v>0</v>
      </c>
      <c r="AE1686" s="46">
        <v>0</v>
      </c>
      <c r="AF1686" s="46">
        <v>0</v>
      </c>
      <c r="AG1686" s="46">
        <v>0</v>
      </c>
      <c r="AH1686" s="46">
        <v>0</v>
      </c>
      <c r="AI1686" s="46" t="s">
        <v>96</v>
      </c>
      <c r="AJ1686" s="46">
        <v>0</v>
      </c>
      <c r="AK1686" s="46">
        <v>0</v>
      </c>
      <c r="AL1686" s="46">
        <v>0</v>
      </c>
      <c r="AM1686" s="46">
        <v>0</v>
      </c>
      <c r="AN1686" s="46">
        <v>22000000</v>
      </c>
      <c r="AO1686" s="46" t="s">
        <v>641</v>
      </c>
      <c r="AP1686" s="46" t="s">
        <v>63</v>
      </c>
      <c r="AQ1686" s="46"/>
      <c r="AR1686" s="46"/>
    </row>
    <row r="1687" spans="1:44" x14ac:dyDescent="0.2">
      <c r="A1687" s="46" t="s">
        <v>77</v>
      </c>
      <c r="B1687" s="46" t="s">
        <v>84</v>
      </c>
      <c r="C1687" s="46" t="s">
        <v>84</v>
      </c>
      <c r="D1687" s="46" t="s">
        <v>562</v>
      </c>
      <c r="E1687" s="46" t="s">
        <v>86</v>
      </c>
      <c r="F1687" s="46" t="s">
        <v>78</v>
      </c>
      <c r="G1687" s="46" t="s">
        <v>563</v>
      </c>
      <c r="H1687" s="46" t="s">
        <v>402</v>
      </c>
      <c r="I1687" s="46" t="s">
        <v>79</v>
      </c>
      <c r="J1687" s="46" t="s">
        <v>80</v>
      </c>
      <c r="K1687" s="46" t="s">
        <v>47</v>
      </c>
      <c r="L1687" s="46" t="s">
        <v>62</v>
      </c>
      <c r="M1687" s="46" t="s">
        <v>387</v>
      </c>
      <c r="N1687" s="46" t="s">
        <v>388</v>
      </c>
      <c r="O1687" s="46" t="s">
        <v>63</v>
      </c>
      <c r="P1687" s="46" t="s">
        <v>636</v>
      </c>
      <c r="Q1687" s="46" t="s">
        <v>642</v>
      </c>
      <c r="R1687" s="46" t="s">
        <v>84</v>
      </c>
      <c r="S1687" s="46" t="s">
        <v>99</v>
      </c>
      <c r="T1687" s="46" t="s">
        <v>132</v>
      </c>
      <c r="U1687" s="46" t="s">
        <v>133</v>
      </c>
      <c r="V1687" s="46" t="s">
        <v>106</v>
      </c>
      <c r="W1687" s="46" t="s">
        <v>642</v>
      </c>
      <c r="X1687" s="46" t="s">
        <v>84</v>
      </c>
      <c r="Y1687" s="46" t="s">
        <v>562</v>
      </c>
      <c r="Z1687" s="46" t="s">
        <v>565</v>
      </c>
      <c r="AA1687" s="46" t="s">
        <v>638</v>
      </c>
      <c r="AB1687" s="46">
        <v>0</v>
      </c>
      <c r="AC1687" s="46">
        <v>0</v>
      </c>
      <c r="AD1687" s="46">
        <v>0</v>
      </c>
      <c r="AE1687" s="46">
        <v>0</v>
      </c>
      <c r="AF1687" s="46">
        <v>0</v>
      </c>
      <c r="AG1687" s="46">
        <v>0</v>
      </c>
      <c r="AH1687" s="46">
        <v>0</v>
      </c>
      <c r="AI1687" s="46" t="s">
        <v>96</v>
      </c>
      <c r="AJ1687" s="46">
        <v>0</v>
      </c>
      <c r="AK1687" s="46">
        <v>0</v>
      </c>
      <c r="AL1687" s="46">
        <v>0</v>
      </c>
      <c r="AM1687" s="46">
        <v>0</v>
      </c>
      <c r="AN1687" s="46">
        <v>22000000</v>
      </c>
      <c r="AO1687" s="46" t="s">
        <v>389</v>
      </c>
      <c r="AP1687" s="46" t="s">
        <v>63</v>
      </c>
      <c r="AQ1687" s="46"/>
      <c r="AR1687" s="46"/>
    </row>
    <row r="1688" spans="1:44" x14ac:dyDescent="0.2">
      <c r="A1688" s="46" t="s">
        <v>77</v>
      </c>
      <c r="B1688" s="46" t="s">
        <v>84</v>
      </c>
      <c r="C1688" s="46" t="s">
        <v>84</v>
      </c>
      <c r="D1688" s="46" t="s">
        <v>562</v>
      </c>
      <c r="E1688" s="46" t="s">
        <v>86</v>
      </c>
      <c r="F1688" s="46" t="s">
        <v>78</v>
      </c>
      <c r="G1688" s="46" t="s">
        <v>563</v>
      </c>
      <c r="H1688" s="46" t="s">
        <v>402</v>
      </c>
      <c r="I1688" s="46" t="s">
        <v>79</v>
      </c>
      <c r="J1688" s="46" t="s">
        <v>80</v>
      </c>
      <c r="K1688" s="46" t="s">
        <v>47</v>
      </c>
      <c r="L1688" s="46" t="s">
        <v>62</v>
      </c>
      <c r="M1688" s="46" t="s">
        <v>180</v>
      </c>
      <c r="N1688" s="46" t="s">
        <v>181</v>
      </c>
      <c r="O1688" s="46" t="s">
        <v>63</v>
      </c>
      <c r="P1688" s="46" t="s">
        <v>636</v>
      </c>
      <c r="Q1688" s="46" t="s">
        <v>642</v>
      </c>
      <c r="R1688" s="46" t="s">
        <v>84</v>
      </c>
      <c r="S1688" s="46" t="s">
        <v>99</v>
      </c>
      <c r="T1688" s="46" t="s">
        <v>113</v>
      </c>
      <c r="U1688" s="46" t="s">
        <v>114</v>
      </c>
      <c r="V1688" s="46" t="s">
        <v>32</v>
      </c>
      <c r="W1688" s="46" t="s">
        <v>642</v>
      </c>
      <c r="X1688" s="46" t="s">
        <v>84</v>
      </c>
      <c r="Y1688" s="46" t="s">
        <v>562</v>
      </c>
      <c r="Z1688" s="46" t="s">
        <v>565</v>
      </c>
      <c r="AA1688" s="46" t="s">
        <v>638</v>
      </c>
      <c r="AB1688" s="46">
        <v>22000000</v>
      </c>
      <c r="AC1688" s="46">
        <v>22000000</v>
      </c>
      <c r="AD1688" s="46">
        <v>22000000</v>
      </c>
      <c r="AE1688" s="46">
        <v>22000000</v>
      </c>
      <c r="AF1688" s="46">
        <v>22000000</v>
      </c>
      <c r="AG1688" s="46">
        <v>22000000</v>
      </c>
      <c r="AH1688" s="46">
        <v>22000000</v>
      </c>
      <c r="AI1688" s="46" t="s">
        <v>96</v>
      </c>
      <c r="AJ1688" s="46">
        <v>0</v>
      </c>
      <c r="AK1688" s="46">
        <v>22000000</v>
      </c>
      <c r="AL1688" s="46">
        <v>22000000</v>
      </c>
      <c r="AM1688" s="46">
        <v>22000000</v>
      </c>
      <c r="AN1688" s="46">
        <v>22000000</v>
      </c>
      <c r="AO1688" s="46" t="s">
        <v>182</v>
      </c>
      <c r="AP1688" s="46" t="s">
        <v>63</v>
      </c>
      <c r="AQ1688" s="46"/>
      <c r="AR1688" s="46"/>
    </row>
    <row r="1689" spans="1:44" x14ac:dyDescent="0.2">
      <c r="A1689" s="46" t="s">
        <v>77</v>
      </c>
      <c r="B1689" s="46" t="s">
        <v>84</v>
      </c>
      <c r="C1689" s="46" t="s">
        <v>84</v>
      </c>
      <c r="D1689" s="46" t="s">
        <v>562</v>
      </c>
      <c r="E1689" s="46" t="s">
        <v>86</v>
      </c>
      <c r="F1689" s="46" t="s">
        <v>78</v>
      </c>
      <c r="G1689" s="46" t="s">
        <v>563</v>
      </c>
      <c r="H1689" s="46" t="s">
        <v>402</v>
      </c>
      <c r="I1689" s="46" t="s">
        <v>79</v>
      </c>
      <c r="J1689" s="46" t="s">
        <v>80</v>
      </c>
      <c r="K1689" s="46" t="s">
        <v>47</v>
      </c>
      <c r="L1689" s="46" t="s">
        <v>62</v>
      </c>
      <c r="M1689" s="46" t="s">
        <v>183</v>
      </c>
      <c r="N1689" s="46" t="s">
        <v>184</v>
      </c>
      <c r="O1689" s="46" t="s">
        <v>63</v>
      </c>
      <c r="P1689" s="46" t="s">
        <v>636</v>
      </c>
      <c r="Q1689" s="46" t="s">
        <v>642</v>
      </c>
      <c r="R1689" s="46" t="s">
        <v>84</v>
      </c>
      <c r="S1689" s="46" t="s">
        <v>99</v>
      </c>
      <c r="T1689" s="46" t="s">
        <v>113</v>
      </c>
      <c r="U1689" s="46" t="s">
        <v>114</v>
      </c>
      <c r="V1689" s="46" t="s">
        <v>32</v>
      </c>
      <c r="W1689" s="46" t="s">
        <v>642</v>
      </c>
      <c r="X1689" s="46" t="s">
        <v>84</v>
      </c>
      <c r="Y1689" s="46" t="s">
        <v>562</v>
      </c>
      <c r="Z1689" s="46" t="s">
        <v>565</v>
      </c>
      <c r="AA1689" s="46" t="s">
        <v>638</v>
      </c>
      <c r="AB1689" s="46">
        <v>22000000</v>
      </c>
      <c r="AC1689" s="46">
        <v>22000000</v>
      </c>
      <c r="AD1689" s="46">
        <v>22000000</v>
      </c>
      <c r="AE1689" s="46">
        <v>22000000</v>
      </c>
      <c r="AF1689" s="46">
        <v>22000000</v>
      </c>
      <c r="AG1689" s="46">
        <v>22000000</v>
      </c>
      <c r="AH1689" s="46">
        <v>22000000</v>
      </c>
      <c r="AI1689" s="46" t="s">
        <v>96</v>
      </c>
      <c r="AJ1689" s="46">
        <v>0</v>
      </c>
      <c r="AK1689" s="46">
        <v>22000000</v>
      </c>
      <c r="AL1689" s="46">
        <v>22000000</v>
      </c>
      <c r="AM1689" s="46">
        <v>22000000</v>
      </c>
      <c r="AN1689" s="46">
        <v>22000000</v>
      </c>
      <c r="AO1689" s="46" t="s">
        <v>185</v>
      </c>
      <c r="AP1689" s="46" t="s">
        <v>63</v>
      </c>
      <c r="AQ1689" s="46"/>
      <c r="AR1689" s="46"/>
    </row>
    <row r="1690" spans="1:44" x14ac:dyDescent="0.2">
      <c r="A1690" s="46" t="s">
        <v>77</v>
      </c>
      <c r="B1690" s="46" t="s">
        <v>84</v>
      </c>
      <c r="C1690" s="46" t="s">
        <v>84</v>
      </c>
      <c r="D1690" s="46" t="s">
        <v>562</v>
      </c>
      <c r="E1690" s="46" t="s">
        <v>86</v>
      </c>
      <c r="F1690" s="46" t="s">
        <v>78</v>
      </c>
      <c r="G1690" s="46" t="s">
        <v>563</v>
      </c>
      <c r="H1690" s="46" t="s">
        <v>402</v>
      </c>
      <c r="I1690" s="46" t="s">
        <v>79</v>
      </c>
      <c r="J1690" s="46" t="s">
        <v>80</v>
      </c>
      <c r="K1690" s="46" t="s">
        <v>47</v>
      </c>
      <c r="L1690" s="46" t="s">
        <v>62</v>
      </c>
      <c r="M1690" s="46" t="s">
        <v>186</v>
      </c>
      <c r="N1690" s="46" t="s">
        <v>187</v>
      </c>
      <c r="O1690" s="46" t="s">
        <v>63</v>
      </c>
      <c r="P1690" s="46" t="s">
        <v>636</v>
      </c>
      <c r="Q1690" s="46" t="s">
        <v>642</v>
      </c>
      <c r="R1690" s="46" t="s">
        <v>84</v>
      </c>
      <c r="S1690" s="46" t="s">
        <v>99</v>
      </c>
      <c r="T1690" s="46" t="s">
        <v>113</v>
      </c>
      <c r="U1690" s="46" t="s">
        <v>114</v>
      </c>
      <c r="V1690" s="46" t="s">
        <v>32</v>
      </c>
      <c r="W1690" s="46" t="s">
        <v>642</v>
      </c>
      <c r="X1690" s="46" t="s">
        <v>84</v>
      </c>
      <c r="Y1690" s="46" t="s">
        <v>562</v>
      </c>
      <c r="Z1690" s="46" t="s">
        <v>565</v>
      </c>
      <c r="AA1690" s="46" t="s">
        <v>638</v>
      </c>
      <c r="AB1690" s="46">
        <v>22000000</v>
      </c>
      <c r="AC1690" s="46">
        <v>22000000</v>
      </c>
      <c r="AD1690" s="46">
        <v>22000000</v>
      </c>
      <c r="AE1690" s="46">
        <v>22000000</v>
      </c>
      <c r="AF1690" s="46">
        <v>22000000</v>
      </c>
      <c r="AG1690" s="46">
        <v>22000000</v>
      </c>
      <c r="AH1690" s="46">
        <v>22000000</v>
      </c>
      <c r="AI1690" s="46" t="s">
        <v>96</v>
      </c>
      <c r="AJ1690" s="46">
        <v>0</v>
      </c>
      <c r="AK1690" s="46">
        <v>22000000</v>
      </c>
      <c r="AL1690" s="46">
        <v>22000000</v>
      </c>
      <c r="AM1690" s="46">
        <v>22000000</v>
      </c>
      <c r="AN1690" s="46">
        <v>0</v>
      </c>
      <c r="AO1690" s="46" t="s">
        <v>188</v>
      </c>
      <c r="AP1690" s="46" t="s">
        <v>63</v>
      </c>
      <c r="AQ1690" s="46"/>
      <c r="AR1690" s="46"/>
    </row>
    <row r="1691" spans="1:44" x14ac:dyDescent="0.2">
      <c r="A1691" s="46" t="s">
        <v>77</v>
      </c>
      <c r="B1691" s="46" t="s">
        <v>84</v>
      </c>
      <c r="C1691" s="46" t="s">
        <v>84</v>
      </c>
      <c r="D1691" s="46" t="s">
        <v>562</v>
      </c>
      <c r="E1691" s="46" t="s">
        <v>86</v>
      </c>
      <c r="F1691" s="46" t="s">
        <v>78</v>
      </c>
      <c r="G1691" s="46" t="s">
        <v>563</v>
      </c>
      <c r="H1691" s="46" t="s">
        <v>402</v>
      </c>
      <c r="I1691" s="46" t="s">
        <v>79</v>
      </c>
      <c r="J1691" s="46" t="s">
        <v>80</v>
      </c>
      <c r="K1691" s="46" t="s">
        <v>47</v>
      </c>
      <c r="L1691" s="46" t="s">
        <v>62</v>
      </c>
      <c r="M1691" s="46" t="s">
        <v>189</v>
      </c>
      <c r="N1691" s="46" t="s">
        <v>190</v>
      </c>
      <c r="O1691" s="46" t="s">
        <v>63</v>
      </c>
      <c r="P1691" s="46" t="s">
        <v>636</v>
      </c>
      <c r="Q1691" s="46" t="s">
        <v>642</v>
      </c>
      <c r="R1691" s="46" t="s">
        <v>84</v>
      </c>
      <c r="S1691" s="46" t="s">
        <v>99</v>
      </c>
      <c r="T1691" s="46" t="s">
        <v>113</v>
      </c>
      <c r="U1691" s="46" t="s">
        <v>114</v>
      </c>
      <c r="V1691" s="46" t="s">
        <v>32</v>
      </c>
      <c r="W1691" s="46" t="s">
        <v>642</v>
      </c>
      <c r="X1691" s="46" t="s">
        <v>84</v>
      </c>
      <c r="Y1691" s="46" t="s">
        <v>562</v>
      </c>
      <c r="Z1691" s="46" t="s">
        <v>565</v>
      </c>
      <c r="AA1691" s="46" t="s">
        <v>638</v>
      </c>
      <c r="AB1691" s="46">
        <v>22000000</v>
      </c>
      <c r="AC1691" s="46">
        <v>22000000</v>
      </c>
      <c r="AD1691" s="46">
        <v>22000000</v>
      </c>
      <c r="AE1691" s="46">
        <v>22000000</v>
      </c>
      <c r="AF1691" s="46">
        <v>22000000</v>
      </c>
      <c r="AG1691" s="46">
        <v>22000000</v>
      </c>
      <c r="AH1691" s="46">
        <v>22000000</v>
      </c>
      <c r="AI1691" s="46" t="s">
        <v>96</v>
      </c>
      <c r="AJ1691" s="46">
        <v>0</v>
      </c>
      <c r="AK1691" s="46">
        <v>22000000</v>
      </c>
      <c r="AL1691" s="46">
        <v>22000000</v>
      </c>
      <c r="AM1691" s="46">
        <v>22000000</v>
      </c>
      <c r="AN1691" s="46">
        <v>0</v>
      </c>
      <c r="AO1691" s="46" t="s">
        <v>191</v>
      </c>
      <c r="AP1691" s="46" t="s">
        <v>63</v>
      </c>
      <c r="AQ1691" s="46"/>
      <c r="AR1691" s="46"/>
    </row>
    <row r="1692" spans="1:44" x14ac:dyDescent="0.2">
      <c r="A1692" s="46" t="s">
        <v>77</v>
      </c>
      <c r="B1692" s="46" t="s">
        <v>84</v>
      </c>
      <c r="C1692" s="46" t="s">
        <v>84</v>
      </c>
      <c r="D1692" s="46" t="s">
        <v>562</v>
      </c>
      <c r="E1692" s="46" t="s">
        <v>86</v>
      </c>
      <c r="F1692" s="46" t="s">
        <v>78</v>
      </c>
      <c r="G1692" s="46" t="s">
        <v>563</v>
      </c>
      <c r="H1692" s="46" t="s">
        <v>402</v>
      </c>
      <c r="I1692" s="46" t="s">
        <v>79</v>
      </c>
      <c r="J1692" s="46" t="s">
        <v>80</v>
      </c>
      <c r="K1692" s="46" t="s">
        <v>47</v>
      </c>
      <c r="L1692" s="46" t="s">
        <v>62</v>
      </c>
      <c r="M1692" s="46" t="s">
        <v>110</v>
      </c>
      <c r="N1692" s="46" t="s">
        <v>111</v>
      </c>
      <c r="O1692" s="46" t="s">
        <v>63</v>
      </c>
      <c r="P1692" s="46" t="s">
        <v>636</v>
      </c>
      <c r="Q1692" s="46" t="s">
        <v>642</v>
      </c>
      <c r="R1692" s="46" t="s">
        <v>84</v>
      </c>
      <c r="S1692" s="46" t="s">
        <v>99</v>
      </c>
      <c r="T1692" s="46" t="s">
        <v>113</v>
      </c>
      <c r="U1692" s="46" t="s">
        <v>114</v>
      </c>
      <c r="V1692" s="46" t="s">
        <v>32</v>
      </c>
      <c r="W1692" s="46" t="s">
        <v>642</v>
      </c>
      <c r="X1692" s="46" t="s">
        <v>84</v>
      </c>
      <c r="Y1692" s="46" t="s">
        <v>562</v>
      </c>
      <c r="Z1692" s="46" t="s">
        <v>565</v>
      </c>
      <c r="AA1692" s="46" t="s">
        <v>638</v>
      </c>
      <c r="AB1692" s="46">
        <v>-22000000</v>
      </c>
      <c r="AC1692" s="46">
        <v>-22000000</v>
      </c>
      <c r="AD1692" s="46">
        <v>-22000000</v>
      </c>
      <c r="AE1692" s="46">
        <v>-22000000</v>
      </c>
      <c r="AF1692" s="46">
        <v>-22000000</v>
      </c>
      <c r="AG1692" s="46">
        <v>-22000000</v>
      </c>
      <c r="AH1692" s="46">
        <v>-22000000</v>
      </c>
      <c r="AI1692" s="46" t="s">
        <v>96</v>
      </c>
      <c r="AJ1692" s="46">
        <v>0</v>
      </c>
      <c r="AK1692" s="46">
        <v>-22000000</v>
      </c>
      <c r="AL1692" s="46">
        <v>-22000000</v>
      </c>
      <c r="AM1692" s="46">
        <v>-22000000</v>
      </c>
      <c r="AN1692" s="46">
        <v>-22000000</v>
      </c>
      <c r="AO1692" s="46" t="s">
        <v>112</v>
      </c>
      <c r="AP1692" s="46" t="s">
        <v>63</v>
      </c>
      <c r="AQ1692" s="46"/>
      <c r="AR1692" s="46"/>
    </row>
    <row r="1693" spans="1:44" x14ac:dyDescent="0.2">
      <c r="A1693" s="46" t="s">
        <v>77</v>
      </c>
      <c r="B1693" s="46" t="s">
        <v>84</v>
      </c>
      <c r="C1693" s="46" t="s">
        <v>84</v>
      </c>
      <c r="D1693" s="46" t="s">
        <v>562</v>
      </c>
      <c r="E1693" s="46" t="s">
        <v>86</v>
      </c>
      <c r="F1693" s="46" t="s">
        <v>78</v>
      </c>
      <c r="G1693" s="46" t="s">
        <v>563</v>
      </c>
      <c r="H1693" s="46" t="s">
        <v>402</v>
      </c>
      <c r="I1693" s="46" t="s">
        <v>79</v>
      </c>
      <c r="J1693" s="46" t="s">
        <v>80</v>
      </c>
      <c r="K1693" s="46" t="s">
        <v>47</v>
      </c>
      <c r="L1693" s="46" t="s">
        <v>62</v>
      </c>
      <c r="M1693" s="46" t="s">
        <v>236</v>
      </c>
      <c r="N1693" s="46" t="s">
        <v>237</v>
      </c>
      <c r="O1693" s="46" t="s">
        <v>63</v>
      </c>
      <c r="P1693" s="46" t="s">
        <v>636</v>
      </c>
      <c r="Q1693" s="46" t="s">
        <v>642</v>
      </c>
      <c r="R1693" s="46" t="s">
        <v>84</v>
      </c>
      <c r="S1693" s="46" t="s">
        <v>99</v>
      </c>
      <c r="T1693" s="46" t="s">
        <v>113</v>
      </c>
      <c r="U1693" s="46" t="s">
        <v>114</v>
      </c>
      <c r="V1693" s="46" t="s">
        <v>32</v>
      </c>
      <c r="W1693" s="46" t="s">
        <v>642</v>
      </c>
      <c r="X1693" s="46" t="s">
        <v>84</v>
      </c>
      <c r="Y1693" s="46" t="s">
        <v>562</v>
      </c>
      <c r="Z1693" s="46" t="s">
        <v>565</v>
      </c>
      <c r="AA1693" s="46" t="s">
        <v>638</v>
      </c>
      <c r="AB1693" s="46">
        <v>-22000000</v>
      </c>
      <c r="AC1693" s="46">
        <v>-22000000</v>
      </c>
      <c r="AD1693" s="46">
        <v>-22000000</v>
      </c>
      <c r="AE1693" s="46">
        <v>-22000000</v>
      </c>
      <c r="AF1693" s="46">
        <v>-22000000</v>
      </c>
      <c r="AG1693" s="46">
        <v>-22000000</v>
      </c>
      <c r="AH1693" s="46">
        <v>-22000000</v>
      </c>
      <c r="AI1693" s="46" t="s">
        <v>96</v>
      </c>
      <c r="AJ1693" s="46">
        <v>0</v>
      </c>
      <c r="AK1693" s="46">
        <v>-22000000</v>
      </c>
      <c r="AL1693" s="46">
        <v>-22000000</v>
      </c>
      <c r="AM1693" s="46">
        <v>-22000000</v>
      </c>
      <c r="AN1693" s="46">
        <v>-22000000</v>
      </c>
      <c r="AO1693" s="46" t="s">
        <v>238</v>
      </c>
      <c r="AP1693" s="46" t="s">
        <v>63</v>
      </c>
      <c r="AQ1693" s="46"/>
      <c r="AR1693" s="46"/>
    </row>
    <row r="1694" spans="1:44" x14ac:dyDescent="0.2">
      <c r="A1694" s="46" t="s">
        <v>77</v>
      </c>
      <c r="B1694" s="46" t="s">
        <v>84</v>
      </c>
      <c r="C1694" s="46" t="s">
        <v>84</v>
      </c>
      <c r="D1694" s="46" t="s">
        <v>562</v>
      </c>
      <c r="E1694" s="46" t="s">
        <v>86</v>
      </c>
      <c r="F1694" s="46" t="s">
        <v>78</v>
      </c>
      <c r="G1694" s="46" t="s">
        <v>563</v>
      </c>
      <c r="H1694" s="46" t="s">
        <v>402</v>
      </c>
      <c r="I1694" s="46" t="s">
        <v>79</v>
      </c>
      <c r="J1694" s="46" t="s">
        <v>80</v>
      </c>
      <c r="K1694" s="46" t="s">
        <v>47</v>
      </c>
      <c r="L1694" s="46" t="s">
        <v>62</v>
      </c>
      <c r="M1694" s="46" t="s">
        <v>118</v>
      </c>
      <c r="N1694" s="46" t="s">
        <v>119</v>
      </c>
      <c r="O1694" s="46" t="s">
        <v>63</v>
      </c>
      <c r="P1694" s="46" t="s">
        <v>636</v>
      </c>
      <c r="Q1694" s="46" t="s">
        <v>642</v>
      </c>
      <c r="R1694" s="46" t="s">
        <v>84</v>
      </c>
      <c r="S1694" s="46" t="s">
        <v>99</v>
      </c>
      <c r="T1694" s="46" t="s">
        <v>113</v>
      </c>
      <c r="U1694" s="46" t="s">
        <v>114</v>
      </c>
      <c r="V1694" s="46" t="s">
        <v>32</v>
      </c>
      <c r="W1694" s="46" t="s">
        <v>642</v>
      </c>
      <c r="X1694" s="46" t="s">
        <v>84</v>
      </c>
      <c r="Y1694" s="46" t="s">
        <v>562</v>
      </c>
      <c r="Z1694" s="46" t="s">
        <v>565</v>
      </c>
      <c r="AA1694" s="46" t="s">
        <v>638</v>
      </c>
      <c r="AB1694" s="46">
        <v>-22000000</v>
      </c>
      <c r="AC1694" s="46">
        <v>-22000000</v>
      </c>
      <c r="AD1694" s="46">
        <v>-22000000</v>
      </c>
      <c r="AE1694" s="46">
        <v>-22000000</v>
      </c>
      <c r="AF1694" s="46">
        <v>-22000000</v>
      </c>
      <c r="AG1694" s="46">
        <v>-22000000</v>
      </c>
      <c r="AH1694" s="46">
        <v>-22000000</v>
      </c>
      <c r="AI1694" s="46" t="s">
        <v>96</v>
      </c>
      <c r="AJ1694" s="46">
        <v>0</v>
      </c>
      <c r="AK1694" s="46">
        <v>-22000000</v>
      </c>
      <c r="AL1694" s="46">
        <v>-22000000</v>
      </c>
      <c r="AM1694" s="46">
        <v>-22000000</v>
      </c>
      <c r="AN1694" s="46">
        <v>0</v>
      </c>
      <c r="AO1694" s="46" t="s">
        <v>120</v>
      </c>
      <c r="AP1694" s="46" t="s">
        <v>63</v>
      </c>
      <c r="AQ1694" s="46"/>
      <c r="AR1694" s="46"/>
    </row>
    <row r="1695" spans="1:44" x14ac:dyDescent="0.2">
      <c r="A1695" s="46" t="s">
        <v>77</v>
      </c>
      <c r="B1695" s="46" t="s">
        <v>84</v>
      </c>
      <c r="C1695" s="46" t="s">
        <v>84</v>
      </c>
      <c r="D1695" s="46" t="s">
        <v>562</v>
      </c>
      <c r="E1695" s="46" t="s">
        <v>86</v>
      </c>
      <c r="F1695" s="46" t="s">
        <v>78</v>
      </c>
      <c r="G1695" s="46" t="s">
        <v>563</v>
      </c>
      <c r="H1695" s="46" t="s">
        <v>402</v>
      </c>
      <c r="I1695" s="46" t="s">
        <v>79</v>
      </c>
      <c r="J1695" s="46" t="s">
        <v>80</v>
      </c>
      <c r="K1695" s="46" t="s">
        <v>47</v>
      </c>
      <c r="L1695" s="46" t="s">
        <v>62</v>
      </c>
      <c r="M1695" s="46" t="s">
        <v>239</v>
      </c>
      <c r="N1695" s="46" t="s">
        <v>240</v>
      </c>
      <c r="O1695" s="46" t="s">
        <v>63</v>
      </c>
      <c r="P1695" s="46" t="s">
        <v>636</v>
      </c>
      <c r="Q1695" s="46" t="s">
        <v>642</v>
      </c>
      <c r="R1695" s="46" t="s">
        <v>84</v>
      </c>
      <c r="S1695" s="46" t="s">
        <v>99</v>
      </c>
      <c r="T1695" s="46" t="s">
        <v>113</v>
      </c>
      <c r="U1695" s="46" t="s">
        <v>114</v>
      </c>
      <c r="V1695" s="46" t="s">
        <v>32</v>
      </c>
      <c r="W1695" s="46" t="s">
        <v>642</v>
      </c>
      <c r="X1695" s="46" t="s">
        <v>84</v>
      </c>
      <c r="Y1695" s="46" t="s">
        <v>562</v>
      </c>
      <c r="Z1695" s="46" t="s">
        <v>565</v>
      </c>
      <c r="AA1695" s="46" t="s">
        <v>638</v>
      </c>
      <c r="AB1695" s="46">
        <v>-22000000</v>
      </c>
      <c r="AC1695" s="46">
        <v>-22000000</v>
      </c>
      <c r="AD1695" s="46">
        <v>-22000000</v>
      </c>
      <c r="AE1695" s="46">
        <v>-22000000</v>
      </c>
      <c r="AF1695" s="46">
        <v>-22000000</v>
      </c>
      <c r="AG1695" s="46">
        <v>-22000000</v>
      </c>
      <c r="AH1695" s="46">
        <v>-22000000</v>
      </c>
      <c r="AI1695" s="46" t="s">
        <v>96</v>
      </c>
      <c r="AJ1695" s="46">
        <v>0</v>
      </c>
      <c r="AK1695" s="46">
        <v>-22000000</v>
      </c>
      <c r="AL1695" s="46">
        <v>-22000000</v>
      </c>
      <c r="AM1695" s="46">
        <v>-22000000</v>
      </c>
      <c r="AN1695" s="46">
        <v>0</v>
      </c>
      <c r="AO1695" s="46" t="s">
        <v>241</v>
      </c>
      <c r="AP1695" s="46" t="s">
        <v>63</v>
      </c>
      <c r="AQ1695" s="46"/>
      <c r="AR1695" s="46"/>
    </row>
    <row r="1696" spans="1:44" x14ac:dyDescent="0.2">
      <c r="A1696" s="46" t="s">
        <v>77</v>
      </c>
      <c r="B1696" s="46" t="s">
        <v>84</v>
      </c>
      <c r="C1696" s="46" t="s">
        <v>84</v>
      </c>
      <c r="D1696" s="46" t="s">
        <v>562</v>
      </c>
      <c r="E1696" s="46" t="s">
        <v>86</v>
      </c>
      <c r="F1696" s="46" t="s">
        <v>78</v>
      </c>
      <c r="G1696" s="46" t="s">
        <v>563</v>
      </c>
      <c r="H1696" s="46" t="s">
        <v>413</v>
      </c>
      <c r="I1696" s="46" t="s">
        <v>79</v>
      </c>
      <c r="J1696" s="46" t="s">
        <v>80</v>
      </c>
      <c r="K1696" s="46" t="s">
        <v>47</v>
      </c>
      <c r="L1696" s="46" t="s">
        <v>62</v>
      </c>
      <c r="M1696" s="46" t="s">
        <v>81</v>
      </c>
      <c r="N1696" s="46" t="s">
        <v>82</v>
      </c>
      <c r="O1696" s="46" t="s">
        <v>63</v>
      </c>
      <c r="P1696" s="46" t="s">
        <v>636</v>
      </c>
      <c r="Q1696" s="46" t="s">
        <v>643</v>
      </c>
      <c r="R1696" s="46" t="s">
        <v>84</v>
      </c>
      <c r="S1696" s="46" t="s">
        <v>99</v>
      </c>
      <c r="T1696" s="46" t="s">
        <v>48</v>
      </c>
      <c r="U1696" s="46" t="s">
        <v>31</v>
      </c>
      <c r="V1696" s="46" t="s">
        <v>32</v>
      </c>
      <c r="W1696" s="46" t="s">
        <v>643</v>
      </c>
      <c r="X1696" s="46" t="s">
        <v>84</v>
      </c>
      <c r="Y1696" s="46" t="s">
        <v>562</v>
      </c>
      <c r="Z1696" s="46" t="s">
        <v>565</v>
      </c>
      <c r="AA1696" s="46" t="s">
        <v>638</v>
      </c>
      <c r="AB1696" s="46">
        <v>24562602.629999999</v>
      </c>
      <c r="AC1696" s="46">
        <v>24562602.629999999</v>
      </c>
      <c r="AD1696" s="46">
        <v>24562602.629999999</v>
      </c>
      <c r="AE1696" s="46">
        <v>24562602.629999999</v>
      </c>
      <c r="AF1696" s="46">
        <v>24562602.629999999</v>
      </c>
      <c r="AG1696" s="46">
        <v>24562602.629999999</v>
      </c>
      <c r="AH1696" s="46">
        <v>24562602.629999999</v>
      </c>
      <c r="AI1696" s="46" t="s">
        <v>96</v>
      </c>
      <c r="AJ1696" s="46">
        <v>0</v>
      </c>
      <c r="AK1696" s="46">
        <v>24562602.629999999</v>
      </c>
      <c r="AL1696" s="46">
        <v>24562602.629999999</v>
      </c>
      <c r="AM1696" s="46">
        <v>24562602.629999999</v>
      </c>
      <c r="AN1696" s="46">
        <v>24562602.629999999</v>
      </c>
      <c r="AO1696" s="46" t="s">
        <v>83</v>
      </c>
      <c r="AP1696" s="46" t="s">
        <v>63</v>
      </c>
      <c r="AQ1696" s="46"/>
      <c r="AR1696" s="46"/>
    </row>
    <row r="1697" spans="1:44" x14ac:dyDescent="0.2">
      <c r="A1697" s="46" t="s">
        <v>77</v>
      </c>
      <c r="B1697" s="46" t="s">
        <v>84</v>
      </c>
      <c r="C1697" s="46" t="s">
        <v>84</v>
      </c>
      <c r="D1697" s="46" t="s">
        <v>562</v>
      </c>
      <c r="E1697" s="46" t="s">
        <v>86</v>
      </c>
      <c r="F1697" s="46" t="s">
        <v>78</v>
      </c>
      <c r="G1697" s="46" t="s">
        <v>563</v>
      </c>
      <c r="H1697" s="46" t="s">
        <v>413</v>
      </c>
      <c r="I1697" s="46" t="s">
        <v>79</v>
      </c>
      <c r="J1697" s="46" t="s">
        <v>80</v>
      </c>
      <c r="K1697" s="46" t="s">
        <v>47</v>
      </c>
      <c r="L1697" s="46" t="s">
        <v>62</v>
      </c>
      <c r="M1697" s="46" t="s">
        <v>198</v>
      </c>
      <c r="N1697" s="46" t="s">
        <v>199</v>
      </c>
      <c r="O1697" s="46" t="s">
        <v>63</v>
      </c>
      <c r="P1697" s="46" t="s">
        <v>636</v>
      </c>
      <c r="Q1697" s="46" t="s">
        <v>643</v>
      </c>
      <c r="R1697" s="46" t="s">
        <v>84</v>
      </c>
      <c r="S1697" s="46" t="s">
        <v>99</v>
      </c>
      <c r="T1697" s="46" t="s">
        <v>48</v>
      </c>
      <c r="U1697" s="46" t="s">
        <v>31</v>
      </c>
      <c r="V1697" s="46" t="s">
        <v>32</v>
      </c>
      <c r="W1697" s="46" t="s">
        <v>643</v>
      </c>
      <c r="X1697" s="46" t="s">
        <v>84</v>
      </c>
      <c r="Y1697" s="46" t="s">
        <v>562</v>
      </c>
      <c r="Z1697" s="46" t="s">
        <v>565</v>
      </c>
      <c r="AA1697" s="46" t="s">
        <v>638</v>
      </c>
      <c r="AB1697" s="46">
        <v>0</v>
      </c>
      <c r="AC1697" s="46">
        <v>0</v>
      </c>
      <c r="AD1697" s="46">
        <v>0</v>
      </c>
      <c r="AE1697" s="46">
        <v>0</v>
      </c>
      <c r="AF1697" s="46">
        <v>0</v>
      </c>
      <c r="AG1697" s="46">
        <v>0</v>
      </c>
      <c r="AH1697" s="46">
        <v>0</v>
      </c>
      <c r="AI1697" s="46" t="s">
        <v>96</v>
      </c>
      <c r="AJ1697" s="46">
        <v>0</v>
      </c>
      <c r="AK1697" s="46">
        <v>0</v>
      </c>
      <c r="AL1697" s="46">
        <v>0</v>
      </c>
      <c r="AM1697" s="46">
        <v>0</v>
      </c>
      <c r="AN1697" s="46">
        <v>329001.02</v>
      </c>
      <c r="AO1697" s="46" t="s">
        <v>200</v>
      </c>
      <c r="AP1697" s="46" t="s">
        <v>63</v>
      </c>
      <c r="AQ1697" s="46"/>
      <c r="AR1697" s="46"/>
    </row>
    <row r="1698" spans="1:44" x14ac:dyDescent="0.2">
      <c r="A1698" s="46" t="s">
        <v>77</v>
      </c>
      <c r="B1698" s="46" t="s">
        <v>84</v>
      </c>
      <c r="C1698" s="46" t="s">
        <v>84</v>
      </c>
      <c r="D1698" s="46" t="s">
        <v>562</v>
      </c>
      <c r="E1698" s="46" t="s">
        <v>86</v>
      </c>
      <c r="F1698" s="46" t="s">
        <v>78</v>
      </c>
      <c r="G1698" s="46" t="s">
        <v>563</v>
      </c>
      <c r="H1698" s="46" t="s">
        <v>413</v>
      </c>
      <c r="I1698" s="46" t="s">
        <v>79</v>
      </c>
      <c r="J1698" s="46" t="s">
        <v>80</v>
      </c>
      <c r="K1698" s="46" t="s">
        <v>47</v>
      </c>
      <c r="L1698" s="46" t="s">
        <v>62</v>
      </c>
      <c r="M1698" s="46" t="s">
        <v>152</v>
      </c>
      <c r="N1698" s="46" t="s">
        <v>153</v>
      </c>
      <c r="O1698" s="46" t="s">
        <v>63</v>
      </c>
      <c r="P1698" s="46" t="s">
        <v>636</v>
      </c>
      <c r="Q1698" s="46" t="s">
        <v>643</v>
      </c>
      <c r="R1698" s="46" t="s">
        <v>84</v>
      </c>
      <c r="S1698" s="46" t="s">
        <v>99</v>
      </c>
      <c r="T1698" s="46" t="s">
        <v>48</v>
      </c>
      <c r="U1698" s="46" t="s">
        <v>31</v>
      </c>
      <c r="V1698" s="46" t="s">
        <v>106</v>
      </c>
      <c r="W1698" s="46" t="s">
        <v>643</v>
      </c>
      <c r="X1698" s="46" t="s">
        <v>84</v>
      </c>
      <c r="Y1698" s="46" t="s">
        <v>562</v>
      </c>
      <c r="Z1698" s="46" t="s">
        <v>565</v>
      </c>
      <c r="AA1698" s="46" t="s">
        <v>638</v>
      </c>
      <c r="AB1698" s="46">
        <v>24562602.629999999</v>
      </c>
      <c r="AC1698" s="46">
        <v>24562602.629999999</v>
      </c>
      <c r="AD1698" s="46">
        <v>24562602.629999999</v>
      </c>
      <c r="AE1698" s="46">
        <v>24562602.629999999</v>
      </c>
      <c r="AF1698" s="46">
        <v>24562602.629999999</v>
      </c>
      <c r="AG1698" s="46">
        <v>24562602.629999999</v>
      </c>
      <c r="AH1698" s="46">
        <v>24562602.629999999</v>
      </c>
      <c r="AI1698" s="46" t="s">
        <v>96</v>
      </c>
      <c r="AJ1698" s="46">
        <v>0</v>
      </c>
      <c r="AK1698" s="46">
        <v>24562602.629999999</v>
      </c>
      <c r="AL1698" s="46">
        <v>24562602.629999999</v>
      </c>
      <c r="AM1698" s="46">
        <v>24562602.629999999</v>
      </c>
      <c r="AN1698" s="46">
        <v>24891603.649999999</v>
      </c>
      <c r="AO1698" s="46" t="s">
        <v>154</v>
      </c>
      <c r="AP1698" s="46" t="s">
        <v>63</v>
      </c>
      <c r="AQ1698" s="46"/>
      <c r="AR1698" s="46"/>
    </row>
    <row r="1699" spans="1:44" x14ac:dyDescent="0.2">
      <c r="A1699" s="46" t="s">
        <v>77</v>
      </c>
      <c r="B1699" s="46" t="s">
        <v>84</v>
      </c>
      <c r="C1699" s="46" t="s">
        <v>84</v>
      </c>
      <c r="D1699" s="46" t="s">
        <v>562</v>
      </c>
      <c r="E1699" s="46" t="s">
        <v>86</v>
      </c>
      <c r="F1699" s="46" t="s">
        <v>78</v>
      </c>
      <c r="G1699" s="46" t="s">
        <v>563</v>
      </c>
      <c r="H1699" s="46" t="s">
        <v>413</v>
      </c>
      <c r="I1699" s="46" t="s">
        <v>79</v>
      </c>
      <c r="J1699" s="46" t="s">
        <v>80</v>
      </c>
      <c r="K1699" s="46" t="s">
        <v>47</v>
      </c>
      <c r="L1699" s="46" t="s">
        <v>62</v>
      </c>
      <c r="M1699" s="46" t="s">
        <v>155</v>
      </c>
      <c r="N1699" s="46" t="s">
        <v>156</v>
      </c>
      <c r="O1699" s="46" t="s">
        <v>63</v>
      </c>
      <c r="P1699" s="46" t="s">
        <v>636</v>
      </c>
      <c r="Q1699" s="46" t="s">
        <v>643</v>
      </c>
      <c r="R1699" s="46" t="s">
        <v>84</v>
      </c>
      <c r="S1699" s="46" t="s">
        <v>99</v>
      </c>
      <c r="T1699" s="46" t="s">
        <v>48</v>
      </c>
      <c r="U1699" s="46" t="s">
        <v>31</v>
      </c>
      <c r="V1699" s="46" t="s">
        <v>32</v>
      </c>
      <c r="W1699" s="46" t="s">
        <v>643</v>
      </c>
      <c r="X1699" s="46" t="s">
        <v>84</v>
      </c>
      <c r="Y1699" s="46" t="s">
        <v>562</v>
      </c>
      <c r="Z1699" s="46" t="s">
        <v>565</v>
      </c>
      <c r="AA1699" s="46" t="s">
        <v>638</v>
      </c>
      <c r="AB1699" s="46">
        <v>24562602.629999999</v>
      </c>
      <c r="AC1699" s="46">
        <v>24562602.629999999</v>
      </c>
      <c r="AD1699" s="46">
        <v>24562602.629999999</v>
      </c>
      <c r="AE1699" s="46">
        <v>24562602.629999999</v>
      </c>
      <c r="AF1699" s="46">
        <v>24562602.629999999</v>
      </c>
      <c r="AG1699" s="46">
        <v>24562602.629999999</v>
      </c>
      <c r="AH1699" s="46">
        <v>24562602.629999999</v>
      </c>
      <c r="AI1699" s="46" t="s">
        <v>96</v>
      </c>
      <c r="AJ1699" s="46">
        <v>0</v>
      </c>
      <c r="AK1699" s="46">
        <v>24562602.629999999</v>
      </c>
      <c r="AL1699" s="46">
        <v>24562602.629999999</v>
      </c>
      <c r="AM1699" s="46">
        <v>24562602.629999999</v>
      </c>
      <c r="AN1699" s="46">
        <v>24562602.629999999</v>
      </c>
      <c r="AO1699" s="46" t="s">
        <v>157</v>
      </c>
      <c r="AP1699" s="46" t="s">
        <v>63</v>
      </c>
      <c r="AQ1699" s="46"/>
      <c r="AR1699" s="46"/>
    </row>
    <row r="1700" spans="1:44" x14ac:dyDescent="0.2">
      <c r="A1700" s="46" t="s">
        <v>77</v>
      </c>
      <c r="B1700" s="46" t="s">
        <v>84</v>
      </c>
      <c r="C1700" s="46" t="s">
        <v>84</v>
      </c>
      <c r="D1700" s="46" t="s">
        <v>562</v>
      </c>
      <c r="E1700" s="46" t="s">
        <v>86</v>
      </c>
      <c r="F1700" s="46" t="s">
        <v>78</v>
      </c>
      <c r="G1700" s="46" t="s">
        <v>563</v>
      </c>
      <c r="H1700" s="46" t="s">
        <v>413</v>
      </c>
      <c r="I1700" s="46" t="s">
        <v>79</v>
      </c>
      <c r="J1700" s="46" t="s">
        <v>80</v>
      </c>
      <c r="K1700" s="46" t="s">
        <v>47</v>
      </c>
      <c r="L1700" s="46" t="s">
        <v>62</v>
      </c>
      <c r="M1700" s="46" t="s">
        <v>201</v>
      </c>
      <c r="N1700" s="46" t="s">
        <v>202</v>
      </c>
      <c r="O1700" s="46" t="s">
        <v>63</v>
      </c>
      <c r="P1700" s="46" t="s">
        <v>636</v>
      </c>
      <c r="Q1700" s="46" t="s">
        <v>643</v>
      </c>
      <c r="R1700" s="46" t="s">
        <v>84</v>
      </c>
      <c r="S1700" s="46" t="s">
        <v>99</v>
      </c>
      <c r="T1700" s="46" t="s">
        <v>48</v>
      </c>
      <c r="U1700" s="46" t="s">
        <v>31</v>
      </c>
      <c r="V1700" s="46" t="s">
        <v>32</v>
      </c>
      <c r="W1700" s="46" t="s">
        <v>643</v>
      </c>
      <c r="X1700" s="46" t="s">
        <v>84</v>
      </c>
      <c r="Y1700" s="46" t="s">
        <v>562</v>
      </c>
      <c r="Z1700" s="46" t="s">
        <v>565</v>
      </c>
      <c r="AA1700" s="46" t="s">
        <v>638</v>
      </c>
      <c r="AB1700" s="46">
        <v>0</v>
      </c>
      <c r="AC1700" s="46">
        <v>0</v>
      </c>
      <c r="AD1700" s="46">
        <v>0</v>
      </c>
      <c r="AE1700" s="46">
        <v>0</v>
      </c>
      <c r="AF1700" s="46">
        <v>0</v>
      </c>
      <c r="AG1700" s="46">
        <v>0</v>
      </c>
      <c r="AH1700" s="46">
        <v>0</v>
      </c>
      <c r="AI1700" s="46" t="s">
        <v>96</v>
      </c>
      <c r="AJ1700" s="46">
        <v>0</v>
      </c>
      <c r="AK1700" s="46">
        <v>0</v>
      </c>
      <c r="AL1700" s="46">
        <v>0</v>
      </c>
      <c r="AM1700" s="46">
        <v>0</v>
      </c>
      <c r="AN1700" s="46">
        <v>329001.02</v>
      </c>
      <c r="AO1700" s="46" t="s">
        <v>203</v>
      </c>
      <c r="AP1700" s="46" t="s">
        <v>63</v>
      </c>
      <c r="AQ1700" s="46"/>
      <c r="AR1700" s="46"/>
    </row>
    <row r="1701" spans="1:44" x14ac:dyDescent="0.2">
      <c r="A1701" s="46" t="s">
        <v>77</v>
      </c>
      <c r="B1701" s="46" t="s">
        <v>84</v>
      </c>
      <c r="C1701" s="46" t="s">
        <v>84</v>
      </c>
      <c r="D1701" s="46" t="s">
        <v>562</v>
      </c>
      <c r="E1701" s="46" t="s">
        <v>86</v>
      </c>
      <c r="F1701" s="46" t="s">
        <v>78</v>
      </c>
      <c r="G1701" s="46" t="s">
        <v>563</v>
      </c>
      <c r="H1701" s="46" t="s">
        <v>413</v>
      </c>
      <c r="I1701" s="46" t="s">
        <v>79</v>
      </c>
      <c r="J1701" s="46" t="s">
        <v>80</v>
      </c>
      <c r="K1701" s="46" t="s">
        <v>47</v>
      </c>
      <c r="L1701" s="46" t="s">
        <v>62</v>
      </c>
      <c r="M1701" s="46" t="s">
        <v>160</v>
      </c>
      <c r="N1701" s="46" t="s">
        <v>161</v>
      </c>
      <c r="O1701" s="46" t="s">
        <v>63</v>
      </c>
      <c r="P1701" s="46" t="s">
        <v>636</v>
      </c>
      <c r="Q1701" s="46" t="s">
        <v>643</v>
      </c>
      <c r="R1701" s="46" t="s">
        <v>84</v>
      </c>
      <c r="S1701" s="46" t="s">
        <v>99</v>
      </c>
      <c r="T1701" s="46" t="s">
        <v>48</v>
      </c>
      <c r="U1701" s="46" t="s">
        <v>31</v>
      </c>
      <c r="V1701" s="46" t="s">
        <v>106</v>
      </c>
      <c r="W1701" s="46" t="s">
        <v>643</v>
      </c>
      <c r="X1701" s="46" t="s">
        <v>84</v>
      </c>
      <c r="Y1701" s="46" t="s">
        <v>562</v>
      </c>
      <c r="Z1701" s="46" t="s">
        <v>565</v>
      </c>
      <c r="AA1701" s="46" t="s">
        <v>638</v>
      </c>
      <c r="AB1701" s="46">
        <v>24562602.629999999</v>
      </c>
      <c r="AC1701" s="46">
        <v>24562602.629999999</v>
      </c>
      <c r="AD1701" s="46">
        <v>24562602.629999999</v>
      </c>
      <c r="AE1701" s="46">
        <v>24562602.629999999</v>
      </c>
      <c r="AF1701" s="46">
        <v>24562602.629999999</v>
      </c>
      <c r="AG1701" s="46">
        <v>24562602.629999999</v>
      </c>
      <c r="AH1701" s="46">
        <v>24562602.629999999</v>
      </c>
      <c r="AI1701" s="46" t="s">
        <v>96</v>
      </c>
      <c r="AJ1701" s="46">
        <v>0</v>
      </c>
      <c r="AK1701" s="46">
        <v>24562602.629999999</v>
      </c>
      <c r="AL1701" s="46">
        <v>24562602.629999999</v>
      </c>
      <c r="AM1701" s="46">
        <v>24562602.629999999</v>
      </c>
      <c r="AN1701" s="46">
        <v>24891603.649999999</v>
      </c>
      <c r="AO1701" s="46" t="s">
        <v>162</v>
      </c>
      <c r="AP1701" s="46" t="s">
        <v>63</v>
      </c>
      <c r="AQ1701" s="46"/>
      <c r="AR1701" s="46"/>
    </row>
    <row r="1702" spans="1:44" x14ac:dyDescent="0.2">
      <c r="A1702" s="46" t="s">
        <v>77</v>
      </c>
      <c r="B1702" s="46" t="s">
        <v>84</v>
      </c>
      <c r="C1702" s="46" t="s">
        <v>84</v>
      </c>
      <c r="D1702" s="46" t="s">
        <v>562</v>
      </c>
      <c r="E1702" s="46" t="s">
        <v>86</v>
      </c>
      <c r="F1702" s="46" t="s">
        <v>78</v>
      </c>
      <c r="G1702" s="46" t="s">
        <v>563</v>
      </c>
      <c r="H1702" s="46" t="s">
        <v>413</v>
      </c>
      <c r="I1702" s="46" t="s">
        <v>79</v>
      </c>
      <c r="J1702" s="46" t="s">
        <v>80</v>
      </c>
      <c r="K1702" s="46" t="s">
        <v>47</v>
      </c>
      <c r="L1702" s="46" t="s">
        <v>62</v>
      </c>
      <c r="M1702" s="46" t="s">
        <v>451</v>
      </c>
      <c r="N1702" s="46" t="s">
        <v>452</v>
      </c>
      <c r="O1702" s="46" t="s">
        <v>63</v>
      </c>
      <c r="P1702" s="46" t="s">
        <v>636</v>
      </c>
      <c r="Q1702" s="46" t="s">
        <v>643</v>
      </c>
      <c r="R1702" s="46" t="s">
        <v>84</v>
      </c>
      <c r="S1702" s="46" t="s">
        <v>99</v>
      </c>
      <c r="T1702" s="46" t="s">
        <v>48</v>
      </c>
      <c r="U1702" s="46" t="s">
        <v>31</v>
      </c>
      <c r="V1702" s="46" t="s">
        <v>32</v>
      </c>
      <c r="W1702" s="46" t="s">
        <v>643</v>
      </c>
      <c r="X1702" s="46" t="s">
        <v>84</v>
      </c>
      <c r="Y1702" s="46" t="s">
        <v>562</v>
      </c>
      <c r="Z1702" s="46" t="s">
        <v>565</v>
      </c>
      <c r="AA1702" s="46" t="s">
        <v>638</v>
      </c>
      <c r="AB1702" s="46">
        <v>0</v>
      </c>
      <c r="AC1702" s="46">
        <v>0</v>
      </c>
      <c r="AD1702" s="46">
        <v>0</v>
      </c>
      <c r="AE1702" s="46">
        <v>0</v>
      </c>
      <c r="AF1702" s="46">
        <v>0</v>
      </c>
      <c r="AG1702" s="46">
        <v>0</v>
      </c>
      <c r="AH1702" s="46">
        <v>0</v>
      </c>
      <c r="AI1702" s="46" t="s">
        <v>96</v>
      </c>
      <c r="AJ1702" s="46">
        <v>0</v>
      </c>
      <c r="AK1702" s="46">
        <v>0</v>
      </c>
      <c r="AL1702" s="46">
        <v>0</v>
      </c>
      <c r="AM1702" s="46">
        <v>0</v>
      </c>
      <c r="AN1702" s="46">
        <v>-2891603.65</v>
      </c>
      <c r="AO1702" s="46" t="s">
        <v>452</v>
      </c>
      <c r="AP1702" s="46" t="s">
        <v>63</v>
      </c>
      <c r="AQ1702" s="46"/>
      <c r="AR1702" s="46"/>
    </row>
    <row r="1703" spans="1:44" x14ac:dyDescent="0.2">
      <c r="A1703" s="46" t="s">
        <v>77</v>
      </c>
      <c r="B1703" s="46" t="s">
        <v>84</v>
      </c>
      <c r="C1703" s="46" t="s">
        <v>84</v>
      </c>
      <c r="D1703" s="46" t="s">
        <v>562</v>
      </c>
      <c r="E1703" s="46" t="s">
        <v>86</v>
      </c>
      <c r="F1703" s="46" t="s">
        <v>78</v>
      </c>
      <c r="G1703" s="46" t="s">
        <v>563</v>
      </c>
      <c r="H1703" s="46" t="s">
        <v>413</v>
      </c>
      <c r="I1703" s="46" t="s">
        <v>79</v>
      </c>
      <c r="J1703" s="46" t="s">
        <v>80</v>
      </c>
      <c r="K1703" s="46" t="s">
        <v>47</v>
      </c>
      <c r="L1703" s="46" t="s">
        <v>62</v>
      </c>
      <c r="M1703" s="46" t="s">
        <v>453</v>
      </c>
      <c r="N1703" s="46" t="s">
        <v>454</v>
      </c>
      <c r="O1703" s="46" t="s">
        <v>63</v>
      </c>
      <c r="P1703" s="46" t="s">
        <v>636</v>
      </c>
      <c r="Q1703" s="46" t="s">
        <v>643</v>
      </c>
      <c r="R1703" s="46" t="s">
        <v>84</v>
      </c>
      <c r="S1703" s="46" t="s">
        <v>99</v>
      </c>
      <c r="T1703" s="46" t="s">
        <v>48</v>
      </c>
      <c r="U1703" s="46" t="s">
        <v>31</v>
      </c>
      <c r="V1703" s="46" t="s">
        <v>106</v>
      </c>
      <c r="W1703" s="46" t="s">
        <v>643</v>
      </c>
      <c r="X1703" s="46" t="s">
        <v>84</v>
      </c>
      <c r="Y1703" s="46" t="s">
        <v>562</v>
      </c>
      <c r="Z1703" s="46" t="s">
        <v>565</v>
      </c>
      <c r="AA1703" s="46" t="s">
        <v>638</v>
      </c>
      <c r="AB1703" s="46">
        <v>0</v>
      </c>
      <c r="AC1703" s="46">
        <v>0</v>
      </c>
      <c r="AD1703" s="46">
        <v>0</v>
      </c>
      <c r="AE1703" s="46">
        <v>0</v>
      </c>
      <c r="AF1703" s="46">
        <v>0</v>
      </c>
      <c r="AG1703" s="46">
        <v>0</v>
      </c>
      <c r="AH1703" s="46">
        <v>0</v>
      </c>
      <c r="AI1703" s="46" t="s">
        <v>96</v>
      </c>
      <c r="AJ1703" s="46">
        <v>0</v>
      </c>
      <c r="AK1703" s="46">
        <v>0</v>
      </c>
      <c r="AL1703" s="46">
        <v>0</v>
      </c>
      <c r="AM1703" s="46">
        <v>0</v>
      </c>
      <c r="AN1703" s="46">
        <v>-2891603.65</v>
      </c>
      <c r="AO1703" s="46" t="s">
        <v>455</v>
      </c>
      <c r="AP1703" s="46" t="s">
        <v>63</v>
      </c>
      <c r="AQ1703" s="46"/>
      <c r="AR1703" s="46"/>
    </row>
    <row r="1704" spans="1:44" x14ac:dyDescent="0.2">
      <c r="A1704" s="46" t="s">
        <v>77</v>
      </c>
      <c r="B1704" s="46" t="s">
        <v>84</v>
      </c>
      <c r="C1704" s="46" t="s">
        <v>84</v>
      </c>
      <c r="D1704" s="46" t="s">
        <v>562</v>
      </c>
      <c r="E1704" s="46" t="s">
        <v>86</v>
      </c>
      <c r="F1704" s="46" t="s">
        <v>78</v>
      </c>
      <c r="G1704" s="46" t="s">
        <v>563</v>
      </c>
      <c r="H1704" s="46" t="s">
        <v>413</v>
      </c>
      <c r="I1704" s="46" t="s">
        <v>79</v>
      </c>
      <c r="J1704" s="46" t="s">
        <v>80</v>
      </c>
      <c r="K1704" s="46" t="s">
        <v>47</v>
      </c>
      <c r="L1704" s="46" t="s">
        <v>62</v>
      </c>
      <c r="M1704" s="46" t="s">
        <v>600</v>
      </c>
      <c r="N1704" s="46" t="s">
        <v>601</v>
      </c>
      <c r="O1704" s="46" t="s">
        <v>63</v>
      </c>
      <c r="P1704" s="46" t="s">
        <v>636</v>
      </c>
      <c r="Q1704" s="46" t="s">
        <v>643</v>
      </c>
      <c r="R1704" s="46" t="s">
        <v>84</v>
      </c>
      <c r="S1704" s="46" t="s">
        <v>99</v>
      </c>
      <c r="T1704" s="46" t="s">
        <v>48</v>
      </c>
      <c r="U1704" s="46" t="s">
        <v>31</v>
      </c>
      <c r="V1704" s="46" t="s">
        <v>32</v>
      </c>
      <c r="W1704" s="46" t="s">
        <v>643</v>
      </c>
      <c r="X1704" s="46" t="s">
        <v>84</v>
      </c>
      <c r="Y1704" s="46" t="s">
        <v>562</v>
      </c>
      <c r="Z1704" s="46" t="s">
        <v>565</v>
      </c>
      <c r="AA1704" s="46" t="s">
        <v>638</v>
      </c>
      <c r="AB1704" s="46">
        <v>0</v>
      </c>
      <c r="AC1704" s="46">
        <v>0</v>
      </c>
      <c r="AD1704" s="46">
        <v>0</v>
      </c>
      <c r="AE1704" s="46">
        <v>0</v>
      </c>
      <c r="AF1704" s="46">
        <v>0</v>
      </c>
      <c r="AG1704" s="46">
        <v>0</v>
      </c>
      <c r="AH1704" s="46">
        <v>0</v>
      </c>
      <c r="AI1704" s="46" t="s">
        <v>96</v>
      </c>
      <c r="AJ1704" s="46">
        <v>0</v>
      </c>
      <c r="AK1704" s="46">
        <v>0</v>
      </c>
      <c r="AL1704" s="46">
        <v>0</v>
      </c>
      <c r="AM1704" s="46">
        <v>0</v>
      </c>
      <c r="AN1704" s="46">
        <v>-22000000</v>
      </c>
      <c r="AO1704" s="46" t="s">
        <v>601</v>
      </c>
      <c r="AP1704" s="46" t="s">
        <v>63</v>
      </c>
      <c r="AQ1704" s="46"/>
      <c r="AR1704" s="46"/>
    </row>
    <row r="1705" spans="1:44" x14ac:dyDescent="0.2">
      <c r="A1705" s="46" t="s">
        <v>77</v>
      </c>
      <c r="B1705" s="46" t="s">
        <v>84</v>
      </c>
      <c r="C1705" s="46" t="s">
        <v>84</v>
      </c>
      <c r="D1705" s="46" t="s">
        <v>562</v>
      </c>
      <c r="E1705" s="46" t="s">
        <v>86</v>
      </c>
      <c r="F1705" s="46" t="s">
        <v>78</v>
      </c>
      <c r="G1705" s="46" t="s">
        <v>563</v>
      </c>
      <c r="H1705" s="46" t="s">
        <v>413</v>
      </c>
      <c r="I1705" s="46" t="s">
        <v>79</v>
      </c>
      <c r="J1705" s="46" t="s">
        <v>80</v>
      </c>
      <c r="K1705" s="46" t="s">
        <v>47</v>
      </c>
      <c r="L1705" s="46" t="s">
        <v>62</v>
      </c>
      <c r="M1705" s="46" t="s">
        <v>333</v>
      </c>
      <c r="N1705" s="46" t="s">
        <v>334</v>
      </c>
      <c r="O1705" s="46" t="s">
        <v>63</v>
      </c>
      <c r="P1705" s="46" t="s">
        <v>636</v>
      </c>
      <c r="Q1705" s="46" t="s">
        <v>643</v>
      </c>
      <c r="R1705" s="46" t="s">
        <v>84</v>
      </c>
      <c r="S1705" s="46" t="s">
        <v>99</v>
      </c>
      <c r="T1705" s="46" t="s">
        <v>48</v>
      </c>
      <c r="U1705" s="46" t="s">
        <v>31</v>
      </c>
      <c r="V1705" s="46" t="s">
        <v>106</v>
      </c>
      <c r="W1705" s="46" t="s">
        <v>643</v>
      </c>
      <c r="X1705" s="46" t="s">
        <v>84</v>
      </c>
      <c r="Y1705" s="46" t="s">
        <v>562</v>
      </c>
      <c r="Z1705" s="46" t="s">
        <v>565</v>
      </c>
      <c r="AA1705" s="46" t="s">
        <v>638</v>
      </c>
      <c r="AB1705" s="46">
        <v>0</v>
      </c>
      <c r="AC1705" s="46">
        <v>0</v>
      </c>
      <c r="AD1705" s="46">
        <v>0</v>
      </c>
      <c r="AE1705" s="46">
        <v>0</v>
      </c>
      <c r="AF1705" s="46">
        <v>0</v>
      </c>
      <c r="AG1705" s="46">
        <v>0</v>
      </c>
      <c r="AH1705" s="46">
        <v>0</v>
      </c>
      <c r="AI1705" s="46" t="s">
        <v>96</v>
      </c>
      <c r="AJ1705" s="46">
        <v>0</v>
      </c>
      <c r="AK1705" s="46">
        <v>0</v>
      </c>
      <c r="AL1705" s="46">
        <v>0</v>
      </c>
      <c r="AM1705" s="46">
        <v>0</v>
      </c>
      <c r="AN1705" s="46">
        <v>-22000000</v>
      </c>
      <c r="AO1705" s="46" t="s">
        <v>335</v>
      </c>
      <c r="AP1705" s="46" t="s">
        <v>63</v>
      </c>
      <c r="AQ1705" s="46"/>
      <c r="AR1705" s="46"/>
    </row>
    <row r="1706" spans="1:44" x14ac:dyDescent="0.2">
      <c r="A1706" s="46" t="s">
        <v>77</v>
      </c>
      <c r="B1706" s="46" t="s">
        <v>84</v>
      </c>
      <c r="C1706" s="46" t="s">
        <v>84</v>
      </c>
      <c r="D1706" s="46" t="s">
        <v>562</v>
      </c>
      <c r="E1706" s="46" t="s">
        <v>86</v>
      </c>
      <c r="F1706" s="46" t="s">
        <v>78</v>
      </c>
      <c r="G1706" s="46" t="s">
        <v>563</v>
      </c>
      <c r="H1706" s="46" t="s">
        <v>413</v>
      </c>
      <c r="I1706" s="46" t="s">
        <v>79</v>
      </c>
      <c r="J1706" s="46" t="s">
        <v>80</v>
      </c>
      <c r="K1706" s="46" t="s">
        <v>47</v>
      </c>
      <c r="L1706" s="46" t="s">
        <v>62</v>
      </c>
      <c r="M1706" s="46" t="s">
        <v>251</v>
      </c>
      <c r="N1706" s="46" t="s">
        <v>252</v>
      </c>
      <c r="O1706" s="46" t="s">
        <v>63</v>
      </c>
      <c r="P1706" s="46" t="s">
        <v>636</v>
      </c>
      <c r="Q1706" s="46" t="s">
        <v>643</v>
      </c>
      <c r="R1706" s="46" t="s">
        <v>84</v>
      </c>
      <c r="S1706" s="46" t="s">
        <v>99</v>
      </c>
      <c r="T1706" s="46" t="s">
        <v>48</v>
      </c>
      <c r="U1706" s="46" t="s">
        <v>31</v>
      </c>
      <c r="V1706" s="46" t="s">
        <v>106</v>
      </c>
      <c r="W1706" s="46" t="s">
        <v>643</v>
      </c>
      <c r="X1706" s="46" t="s">
        <v>84</v>
      </c>
      <c r="Y1706" s="46" t="s">
        <v>562</v>
      </c>
      <c r="Z1706" s="46" t="s">
        <v>565</v>
      </c>
      <c r="AA1706" s="46" t="s">
        <v>638</v>
      </c>
      <c r="AB1706" s="46">
        <v>0</v>
      </c>
      <c r="AC1706" s="46">
        <v>0</v>
      </c>
      <c r="AD1706" s="46">
        <v>0</v>
      </c>
      <c r="AE1706" s="46">
        <v>0</v>
      </c>
      <c r="AF1706" s="46">
        <v>0</v>
      </c>
      <c r="AG1706" s="46">
        <v>0</v>
      </c>
      <c r="AH1706" s="46">
        <v>0</v>
      </c>
      <c r="AI1706" s="46" t="s">
        <v>96</v>
      </c>
      <c r="AJ1706" s="46">
        <v>0</v>
      </c>
      <c r="AK1706" s="46">
        <v>0</v>
      </c>
      <c r="AL1706" s="46">
        <v>0</v>
      </c>
      <c r="AM1706" s="46">
        <v>0</v>
      </c>
      <c r="AN1706" s="46">
        <v>-24891603.649999999</v>
      </c>
      <c r="AO1706" s="46" t="s">
        <v>253</v>
      </c>
      <c r="AP1706" s="46" t="s">
        <v>63</v>
      </c>
      <c r="AQ1706" s="46"/>
      <c r="AR1706" s="46"/>
    </row>
    <row r="1707" spans="1:44" x14ac:dyDescent="0.2">
      <c r="A1707" s="46" t="s">
        <v>77</v>
      </c>
      <c r="B1707" s="46" t="s">
        <v>84</v>
      </c>
      <c r="C1707" s="46" t="s">
        <v>84</v>
      </c>
      <c r="D1707" s="46" t="s">
        <v>562</v>
      </c>
      <c r="E1707" s="46" t="s">
        <v>86</v>
      </c>
      <c r="F1707" s="46" t="s">
        <v>78</v>
      </c>
      <c r="G1707" s="46" t="s">
        <v>563</v>
      </c>
      <c r="H1707" s="46" t="s">
        <v>413</v>
      </c>
      <c r="I1707" s="46" t="s">
        <v>79</v>
      </c>
      <c r="J1707" s="46" t="s">
        <v>80</v>
      </c>
      <c r="K1707" s="46" t="s">
        <v>47</v>
      </c>
      <c r="L1707" s="46" t="s">
        <v>62</v>
      </c>
      <c r="M1707" s="46" t="s">
        <v>163</v>
      </c>
      <c r="N1707" s="46" t="s">
        <v>164</v>
      </c>
      <c r="O1707" s="46" t="s">
        <v>63</v>
      </c>
      <c r="P1707" s="46" t="s">
        <v>636</v>
      </c>
      <c r="Q1707" s="46" t="s">
        <v>643</v>
      </c>
      <c r="R1707" s="46" t="s">
        <v>84</v>
      </c>
      <c r="S1707" s="46" t="s">
        <v>99</v>
      </c>
      <c r="T1707" s="46" t="s">
        <v>48</v>
      </c>
      <c r="U1707" s="46" t="s">
        <v>31</v>
      </c>
      <c r="V1707" s="46" t="s">
        <v>106</v>
      </c>
      <c r="W1707" s="46" t="s">
        <v>643</v>
      </c>
      <c r="X1707" s="46" t="s">
        <v>84</v>
      </c>
      <c r="Y1707" s="46" t="s">
        <v>562</v>
      </c>
      <c r="Z1707" s="46" t="s">
        <v>565</v>
      </c>
      <c r="AA1707" s="46" t="s">
        <v>638</v>
      </c>
      <c r="AB1707" s="46">
        <v>24562602.629999999</v>
      </c>
      <c r="AC1707" s="46">
        <v>24562602.629999999</v>
      </c>
      <c r="AD1707" s="46">
        <v>24562602.629999999</v>
      </c>
      <c r="AE1707" s="46">
        <v>24562602.629999999</v>
      </c>
      <c r="AF1707" s="46">
        <v>24562602.629999999</v>
      </c>
      <c r="AG1707" s="46">
        <v>24562602.629999999</v>
      </c>
      <c r="AH1707" s="46">
        <v>24562602.629999999</v>
      </c>
      <c r="AI1707" s="46" t="s">
        <v>96</v>
      </c>
      <c r="AJ1707" s="46">
        <v>0</v>
      </c>
      <c r="AK1707" s="46">
        <v>24562602.629999999</v>
      </c>
      <c r="AL1707" s="46">
        <v>24562602.629999999</v>
      </c>
      <c r="AM1707" s="46">
        <v>24562602.629999999</v>
      </c>
      <c r="AN1707" s="46">
        <v>0</v>
      </c>
      <c r="AO1707" s="46" t="s">
        <v>165</v>
      </c>
      <c r="AP1707" s="46" t="s">
        <v>63</v>
      </c>
      <c r="AQ1707" s="46"/>
      <c r="AR1707" s="46"/>
    </row>
    <row r="1708" spans="1:44" x14ac:dyDescent="0.2">
      <c r="A1708" s="46" t="s">
        <v>77</v>
      </c>
      <c r="B1708" s="46" t="s">
        <v>84</v>
      </c>
      <c r="C1708" s="46" t="s">
        <v>84</v>
      </c>
      <c r="D1708" s="46" t="s">
        <v>562</v>
      </c>
      <c r="E1708" s="46" t="s">
        <v>86</v>
      </c>
      <c r="F1708" s="46" t="s">
        <v>78</v>
      </c>
      <c r="G1708" s="46" t="s">
        <v>563</v>
      </c>
      <c r="H1708" s="46" t="s">
        <v>413</v>
      </c>
      <c r="I1708" s="46" t="s">
        <v>79</v>
      </c>
      <c r="J1708" s="46" t="s">
        <v>80</v>
      </c>
      <c r="K1708" s="46" t="s">
        <v>47</v>
      </c>
      <c r="L1708" s="46" t="s">
        <v>62</v>
      </c>
      <c r="M1708" s="46" t="s">
        <v>166</v>
      </c>
      <c r="N1708" s="46" t="s">
        <v>167</v>
      </c>
      <c r="O1708" s="46" t="s">
        <v>63</v>
      </c>
      <c r="P1708" s="46" t="s">
        <v>636</v>
      </c>
      <c r="Q1708" s="46" t="s">
        <v>643</v>
      </c>
      <c r="R1708" s="46" t="s">
        <v>84</v>
      </c>
      <c r="S1708" s="46" t="s">
        <v>99</v>
      </c>
      <c r="T1708" s="46" t="s">
        <v>169</v>
      </c>
      <c r="U1708" s="46" t="s">
        <v>170</v>
      </c>
      <c r="V1708" s="46" t="s">
        <v>32</v>
      </c>
      <c r="W1708" s="46" t="s">
        <v>643</v>
      </c>
      <c r="X1708" s="46" t="s">
        <v>84</v>
      </c>
      <c r="Y1708" s="46" t="s">
        <v>562</v>
      </c>
      <c r="Z1708" s="46" t="s">
        <v>565</v>
      </c>
      <c r="AA1708" s="46" t="s">
        <v>638</v>
      </c>
      <c r="AB1708" s="46">
        <v>24562602.629999999</v>
      </c>
      <c r="AC1708" s="46">
        <v>24562602.629999999</v>
      </c>
      <c r="AD1708" s="46">
        <v>24562602.629999999</v>
      </c>
      <c r="AE1708" s="46">
        <v>24562602.629999999</v>
      </c>
      <c r="AF1708" s="46">
        <v>24562602.629999999</v>
      </c>
      <c r="AG1708" s="46">
        <v>24562602.629999999</v>
      </c>
      <c r="AH1708" s="46">
        <v>24562602.629999999</v>
      </c>
      <c r="AI1708" s="46" t="s">
        <v>96</v>
      </c>
      <c r="AJ1708" s="46">
        <v>0</v>
      </c>
      <c r="AK1708" s="46">
        <v>24562602.629999999</v>
      </c>
      <c r="AL1708" s="46">
        <v>24562602.629999999</v>
      </c>
      <c r="AM1708" s="46">
        <v>24562602.629999999</v>
      </c>
      <c r="AN1708" s="46">
        <v>0</v>
      </c>
      <c r="AO1708" s="46" t="s">
        <v>168</v>
      </c>
      <c r="AP1708" s="46" t="s">
        <v>63</v>
      </c>
      <c r="AQ1708" s="46"/>
      <c r="AR1708" s="46"/>
    </row>
    <row r="1709" spans="1:44" x14ac:dyDescent="0.2">
      <c r="A1709" s="46" t="s">
        <v>77</v>
      </c>
      <c r="B1709" s="46" t="s">
        <v>84</v>
      </c>
      <c r="C1709" s="46" t="s">
        <v>84</v>
      </c>
      <c r="D1709" s="46" t="s">
        <v>562</v>
      </c>
      <c r="E1709" s="46" t="s">
        <v>86</v>
      </c>
      <c r="F1709" s="46" t="s">
        <v>78</v>
      </c>
      <c r="G1709" s="46" t="s">
        <v>563</v>
      </c>
      <c r="H1709" s="46" t="s">
        <v>413</v>
      </c>
      <c r="I1709" s="46" t="s">
        <v>79</v>
      </c>
      <c r="J1709" s="46" t="s">
        <v>80</v>
      </c>
      <c r="K1709" s="46" t="s">
        <v>47</v>
      </c>
      <c r="L1709" s="46" t="s">
        <v>62</v>
      </c>
      <c r="M1709" s="46" t="s">
        <v>171</v>
      </c>
      <c r="N1709" s="46" t="s">
        <v>172</v>
      </c>
      <c r="O1709" s="46" t="s">
        <v>63</v>
      </c>
      <c r="P1709" s="46" t="s">
        <v>636</v>
      </c>
      <c r="Q1709" s="46" t="s">
        <v>643</v>
      </c>
      <c r="R1709" s="46" t="s">
        <v>84</v>
      </c>
      <c r="S1709" s="46" t="s">
        <v>99</v>
      </c>
      <c r="T1709" s="46" t="s">
        <v>169</v>
      </c>
      <c r="U1709" s="46" t="s">
        <v>170</v>
      </c>
      <c r="V1709" s="46" t="s">
        <v>106</v>
      </c>
      <c r="W1709" s="46" t="s">
        <v>643</v>
      </c>
      <c r="X1709" s="46" t="s">
        <v>84</v>
      </c>
      <c r="Y1709" s="46" t="s">
        <v>562</v>
      </c>
      <c r="Z1709" s="46" t="s">
        <v>565</v>
      </c>
      <c r="AA1709" s="46" t="s">
        <v>638</v>
      </c>
      <c r="AB1709" s="46">
        <v>24562602.629999999</v>
      </c>
      <c r="AC1709" s="46">
        <v>24562602.629999999</v>
      </c>
      <c r="AD1709" s="46">
        <v>24562602.629999999</v>
      </c>
      <c r="AE1709" s="46">
        <v>24562602.629999999</v>
      </c>
      <c r="AF1709" s="46">
        <v>24562602.629999999</v>
      </c>
      <c r="AG1709" s="46">
        <v>24562602.629999999</v>
      </c>
      <c r="AH1709" s="46">
        <v>24562602.629999999</v>
      </c>
      <c r="AI1709" s="46" t="s">
        <v>96</v>
      </c>
      <c r="AJ1709" s="46">
        <v>0</v>
      </c>
      <c r="AK1709" s="46">
        <v>24562602.629999999</v>
      </c>
      <c r="AL1709" s="46">
        <v>24562602.629999999</v>
      </c>
      <c r="AM1709" s="46">
        <v>24562602.629999999</v>
      </c>
      <c r="AN1709" s="46">
        <v>0</v>
      </c>
      <c r="AO1709" s="46" t="s">
        <v>173</v>
      </c>
      <c r="AP1709" s="46" t="s">
        <v>63</v>
      </c>
      <c r="AQ1709" s="46"/>
      <c r="AR1709" s="46"/>
    </row>
    <row r="1710" spans="1:44" x14ac:dyDescent="0.2">
      <c r="A1710" s="46" t="s">
        <v>77</v>
      </c>
      <c r="B1710" s="46" t="s">
        <v>84</v>
      </c>
      <c r="C1710" s="46" t="s">
        <v>84</v>
      </c>
      <c r="D1710" s="46" t="s">
        <v>562</v>
      </c>
      <c r="E1710" s="46" t="s">
        <v>86</v>
      </c>
      <c r="F1710" s="46" t="s">
        <v>78</v>
      </c>
      <c r="G1710" s="46" t="s">
        <v>563</v>
      </c>
      <c r="H1710" s="46" t="s">
        <v>413</v>
      </c>
      <c r="I1710" s="46" t="s">
        <v>79</v>
      </c>
      <c r="J1710" s="46" t="s">
        <v>80</v>
      </c>
      <c r="K1710" s="46" t="s">
        <v>47</v>
      </c>
      <c r="L1710" s="46" t="s">
        <v>62</v>
      </c>
      <c r="M1710" s="46" t="s">
        <v>174</v>
      </c>
      <c r="N1710" s="46" t="s">
        <v>175</v>
      </c>
      <c r="O1710" s="46" t="s">
        <v>63</v>
      </c>
      <c r="P1710" s="46" t="s">
        <v>636</v>
      </c>
      <c r="Q1710" s="46" t="s">
        <v>643</v>
      </c>
      <c r="R1710" s="46" t="s">
        <v>84</v>
      </c>
      <c r="S1710" s="46" t="s">
        <v>99</v>
      </c>
      <c r="T1710" s="46" t="s">
        <v>169</v>
      </c>
      <c r="U1710" s="46" t="s">
        <v>170</v>
      </c>
      <c r="V1710" s="46" t="s">
        <v>106</v>
      </c>
      <c r="W1710" s="46" t="s">
        <v>643</v>
      </c>
      <c r="X1710" s="46" t="s">
        <v>84</v>
      </c>
      <c r="Y1710" s="46" t="s">
        <v>562</v>
      </c>
      <c r="Z1710" s="46" t="s">
        <v>565</v>
      </c>
      <c r="AA1710" s="46" t="s">
        <v>638</v>
      </c>
      <c r="AB1710" s="46">
        <v>24562602.629999999</v>
      </c>
      <c r="AC1710" s="46">
        <v>24562602.629999999</v>
      </c>
      <c r="AD1710" s="46">
        <v>24562602.629999999</v>
      </c>
      <c r="AE1710" s="46">
        <v>24562602.629999999</v>
      </c>
      <c r="AF1710" s="46">
        <v>24562602.629999999</v>
      </c>
      <c r="AG1710" s="46">
        <v>24562602.629999999</v>
      </c>
      <c r="AH1710" s="46">
        <v>24562602.629999999</v>
      </c>
      <c r="AI1710" s="46" t="s">
        <v>96</v>
      </c>
      <c r="AJ1710" s="46">
        <v>0</v>
      </c>
      <c r="AK1710" s="46">
        <v>24562602.629999999</v>
      </c>
      <c r="AL1710" s="46">
        <v>24562602.629999999</v>
      </c>
      <c r="AM1710" s="46">
        <v>24562602.629999999</v>
      </c>
      <c r="AN1710" s="46">
        <v>0</v>
      </c>
      <c r="AO1710" s="46" t="s">
        <v>176</v>
      </c>
      <c r="AP1710" s="46" t="s">
        <v>63</v>
      </c>
      <c r="AQ1710" s="46"/>
      <c r="AR1710" s="46"/>
    </row>
    <row r="1711" spans="1:44" x14ac:dyDescent="0.2">
      <c r="A1711" s="46" t="s">
        <v>77</v>
      </c>
      <c r="B1711" s="46" t="s">
        <v>84</v>
      </c>
      <c r="C1711" s="46" t="s">
        <v>84</v>
      </c>
      <c r="D1711" s="46" t="s">
        <v>562</v>
      </c>
      <c r="E1711" s="46" t="s">
        <v>86</v>
      </c>
      <c r="F1711" s="46" t="s">
        <v>78</v>
      </c>
      <c r="G1711" s="46" t="s">
        <v>563</v>
      </c>
      <c r="H1711" s="46" t="s">
        <v>413</v>
      </c>
      <c r="I1711" s="46" t="s">
        <v>79</v>
      </c>
      <c r="J1711" s="46" t="s">
        <v>80</v>
      </c>
      <c r="K1711" s="46" t="s">
        <v>47</v>
      </c>
      <c r="L1711" s="46" t="s">
        <v>62</v>
      </c>
      <c r="M1711" s="46" t="s">
        <v>177</v>
      </c>
      <c r="N1711" s="46" t="s">
        <v>178</v>
      </c>
      <c r="O1711" s="46" t="s">
        <v>63</v>
      </c>
      <c r="P1711" s="46" t="s">
        <v>636</v>
      </c>
      <c r="Q1711" s="46" t="s">
        <v>643</v>
      </c>
      <c r="R1711" s="46" t="s">
        <v>84</v>
      </c>
      <c r="S1711" s="46" t="s">
        <v>99</v>
      </c>
      <c r="T1711" s="46" t="s">
        <v>169</v>
      </c>
      <c r="U1711" s="46" t="s">
        <v>170</v>
      </c>
      <c r="V1711" s="46" t="s">
        <v>32</v>
      </c>
      <c r="W1711" s="46" t="s">
        <v>643</v>
      </c>
      <c r="X1711" s="46" t="s">
        <v>84</v>
      </c>
      <c r="Y1711" s="46" t="s">
        <v>562</v>
      </c>
      <c r="Z1711" s="46" t="s">
        <v>565</v>
      </c>
      <c r="AA1711" s="46" t="s">
        <v>638</v>
      </c>
      <c r="AB1711" s="46">
        <v>24562602.629999999</v>
      </c>
      <c r="AC1711" s="46">
        <v>24562602.629999999</v>
      </c>
      <c r="AD1711" s="46">
        <v>24562602.629999999</v>
      </c>
      <c r="AE1711" s="46">
        <v>24562602.629999999</v>
      </c>
      <c r="AF1711" s="46">
        <v>24562602.629999999</v>
      </c>
      <c r="AG1711" s="46">
        <v>24562602.629999999</v>
      </c>
      <c r="AH1711" s="46">
        <v>24562602.629999999</v>
      </c>
      <c r="AI1711" s="46" t="s">
        <v>96</v>
      </c>
      <c r="AJ1711" s="46">
        <v>0</v>
      </c>
      <c r="AK1711" s="46">
        <v>24562602.629999999</v>
      </c>
      <c r="AL1711" s="46">
        <v>24562602.629999999</v>
      </c>
      <c r="AM1711" s="46">
        <v>24562602.629999999</v>
      </c>
      <c r="AN1711" s="46">
        <v>0</v>
      </c>
      <c r="AO1711" s="46" t="s">
        <v>179</v>
      </c>
      <c r="AP1711" s="46" t="s">
        <v>63</v>
      </c>
      <c r="AQ1711" s="46"/>
      <c r="AR1711" s="46"/>
    </row>
    <row r="1712" spans="1:44" x14ac:dyDescent="0.2">
      <c r="A1712" s="46" t="s">
        <v>77</v>
      </c>
      <c r="B1712" s="46" t="s">
        <v>84</v>
      </c>
      <c r="C1712" s="46" t="s">
        <v>84</v>
      </c>
      <c r="D1712" s="46" t="s">
        <v>562</v>
      </c>
      <c r="E1712" s="46" t="s">
        <v>86</v>
      </c>
      <c r="F1712" s="46" t="s">
        <v>78</v>
      </c>
      <c r="G1712" s="46" t="s">
        <v>563</v>
      </c>
      <c r="H1712" s="46" t="s">
        <v>413</v>
      </c>
      <c r="I1712" s="46" t="s">
        <v>79</v>
      </c>
      <c r="J1712" s="46" t="s">
        <v>80</v>
      </c>
      <c r="K1712" s="46" t="s">
        <v>47</v>
      </c>
      <c r="L1712" s="46" t="s">
        <v>62</v>
      </c>
      <c r="M1712" s="46" t="s">
        <v>89</v>
      </c>
      <c r="N1712" s="46" t="s">
        <v>90</v>
      </c>
      <c r="O1712" s="46" t="s">
        <v>63</v>
      </c>
      <c r="P1712" s="46" t="s">
        <v>636</v>
      </c>
      <c r="Q1712" s="46" t="s">
        <v>643</v>
      </c>
      <c r="R1712" s="46" t="s">
        <v>84</v>
      </c>
      <c r="S1712" s="46" t="s">
        <v>99</v>
      </c>
      <c r="T1712" s="46" t="s">
        <v>94</v>
      </c>
      <c r="U1712" s="46" t="s">
        <v>95</v>
      </c>
      <c r="V1712" s="46" t="s">
        <v>32</v>
      </c>
      <c r="W1712" s="46" t="s">
        <v>643</v>
      </c>
      <c r="X1712" s="46" t="s">
        <v>84</v>
      </c>
      <c r="Y1712" s="46" t="s">
        <v>562</v>
      </c>
      <c r="Z1712" s="46" t="s">
        <v>565</v>
      </c>
      <c r="AA1712" s="46" t="s">
        <v>638</v>
      </c>
      <c r="AB1712" s="46">
        <v>329001.02</v>
      </c>
      <c r="AC1712" s="46">
        <v>329001.02</v>
      </c>
      <c r="AD1712" s="46">
        <v>329001.02</v>
      </c>
      <c r="AE1712" s="46">
        <v>329001.02</v>
      </c>
      <c r="AF1712" s="46">
        <v>329001.02</v>
      </c>
      <c r="AG1712" s="46">
        <v>329001.02</v>
      </c>
      <c r="AH1712" s="46">
        <v>329001.02</v>
      </c>
      <c r="AI1712" s="46" t="s">
        <v>96</v>
      </c>
      <c r="AJ1712" s="46">
        <v>0</v>
      </c>
      <c r="AK1712" s="46">
        <v>329001.02</v>
      </c>
      <c r="AL1712" s="46">
        <v>329001.02</v>
      </c>
      <c r="AM1712" s="46">
        <v>329001.02</v>
      </c>
      <c r="AN1712" s="46">
        <v>329001.02</v>
      </c>
      <c r="AO1712" s="46" t="s">
        <v>91</v>
      </c>
      <c r="AP1712" s="46" t="s">
        <v>63</v>
      </c>
      <c r="AQ1712" s="46"/>
      <c r="AR1712" s="46"/>
    </row>
    <row r="1713" spans="1:44" x14ac:dyDescent="0.2">
      <c r="A1713" s="46" t="s">
        <v>77</v>
      </c>
      <c r="B1713" s="46" t="s">
        <v>84</v>
      </c>
      <c r="C1713" s="46" t="s">
        <v>84</v>
      </c>
      <c r="D1713" s="46" t="s">
        <v>562</v>
      </c>
      <c r="E1713" s="46" t="s">
        <v>86</v>
      </c>
      <c r="F1713" s="46" t="s">
        <v>78</v>
      </c>
      <c r="G1713" s="46" t="s">
        <v>563</v>
      </c>
      <c r="H1713" s="46" t="s">
        <v>413</v>
      </c>
      <c r="I1713" s="46" t="s">
        <v>79</v>
      </c>
      <c r="J1713" s="46" t="s">
        <v>80</v>
      </c>
      <c r="K1713" s="46" t="s">
        <v>47</v>
      </c>
      <c r="L1713" s="46" t="s">
        <v>62</v>
      </c>
      <c r="M1713" s="46" t="s">
        <v>224</v>
      </c>
      <c r="N1713" s="46" t="s">
        <v>225</v>
      </c>
      <c r="O1713" s="46" t="s">
        <v>63</v>
      </c>
      <c r="P1713" s="46" t="s">
        <v>636</v>
      </c>
      <c r="Q1713" s="46" t="s">
        <v>643</v>
      </c>
      <c r="R1713" s="46" t="s">
        <v>84</v>
      </c>
      <c r="S1713" s="46" t="s">
        <v>99</v>
      </c>
      <c r="T1713" s="46" t="s">
        <v>94</v>
      </c>
      <c r="U1713" s="46" t="s">
        <v>95</v>
      </c>
      <c r="V1713" s="46" t="s">
        <v>32</v>
      </c>
      <c r="W1713" s="46" t="s">
        <v>643</v>
      </c>
      <c r="X1713" s="46" t="s">
        <v>84</v>
      </c>
      <c r="Y1713" s="46" t="s">
        <v>562</v>
      </c>
      <c r="Z1713" s="46" t="s">
        <v>565</v>
      </c>
      <c r="AA1713" s="46" t="s">
        <v>638</v>
      </c>
      <c r="AB1713" s="46">
        <v>0</v>
      </c>
      <c r="AC1713" s="46">
        <v>0</v>
      </c>
      <c r="AD1713" s="46">
        <v>0</v>
      </c>
      <c r="AE1713" s="46">
        <v>0</v>
      </c>
      <c r="AF1713" s="46">
        <v>0</v>
      </c>
      <c r="AG1713" s="46">
        <v>0</v>
      </c>
      <c r="AH1713" s="46">
        <v>0</v>
      </c>
      <c r="AI1713" s="46" t="s">
        <v>96</v>
      </c>
      <c r="AJ1713" s="46">
        <v>0</v>
      </c>
      <c r="AK1713" s="46">
        <v>0</v>
      </c>
      <c r="AL1713" s="46">
        <v>0</v>
      </c>
      <c r="AM1713" s="46">
        <v>0</v>
      </c>
      <c r="AN1713" s="46">
        <v>-329001.02</v>
      </c>
      <c r="AO1713" s="46" t="s">
        <v>226</v>
      </c>
      <c r="AP1713" s="46" t="s">
        <v>63</v>
      </c>
      <c r="AQ1713" s="46"/>
      <c r="AR1713" s="46"/>
    </row>
    <row r="1714" spans="1:44" x14ac:dyDescent="0.2">
      <c r="A1714" s="46" t="s">
        <v>77</v>
      </c>
      <c r="B1714" s="46" t="s">
        <v>84</v>
      </c>
      <c r="C1714" s="46" t="s">
        <v>84</v>
      </c>
      <c r="D1714" s="46" t="s">
        <v>562</v>
      </c>
      <c r="E1714" s="46" t="s">
        <v>86</v>
      </c>
      <c r="F1714" s="46" t="s">
        <v>78</v>
      </c>
      <c r="G1714" s="46" t="s">
        <v>563</v>
      </c>
      <c r="H1714" s="46" t="s">
        <v>413</v>
      </c>
      <c r="I1714" s="46" t="s">
        <v>79</v>
      </c>
      <c r="J1714" s="46" t="s">
        <v>80</v>
      </c>
      <c r="K1714" s="46" t="s">
        <v>47</v>
      </c>
      <c r="L1714" s="46" t="s">
        <v>62</v>
      </c>
      <c r="M1714" s="46" t="s">
        <v>100</v>
      </c>
      <c r="N1714" s="46" t="s">
        <v>101</v>
      </c>
      <c r="O1714" s="46" t="s">
        <v>63</v>
      </c>
      <c r="P1714" s="46" t="s">
        <v>636</v>
      </c>
      <c r="Q1714" s="46" t="s">
        <v>643</v>
      </c>
      <c r="R1714" s="46" t="s">
        <v>84</v>
      </c>
      <c r="S1714" s="46" t="s">
        <v>99</v>
      </c>
      <c r="T1714" s="46" t="s">
        <v>94</v>
      </c>
      <c r="U1714" s="46" t="s">
        <v>95</v>
      </c>
      <c r="V1714" s="46" t="s">
        <v>32</v>
      </c>
      <c r="W1714" s="46" t="s">
        <v>643</v>
      </c>
      <c r="X1714" s="46" t="s">
        <v>84</v>
      </c>
      <c r="Y1714" s="46" t="s">
        <v>562</v>
      </c>
      <c r="Z1714" s="46" t="s">
        <v>565</v>
      </c>
      <c r="AA1714" s="46" t="s">
        <v>638</v>
      </c>
      <c r="AB1714" s="46">
        <v>329001.02</v>
      </c>
      <c r="AC1714" s="46">
        <v>329001.02</v>
      </c>
      <c r="AD1714" s="46">
        <v>329001.02</v>
      </c>
      <c r="AE1714" s="46">
        <v>329001.02</v>
      </c>
      <c r="AF1714" s="46">
        <v>329001.02</v>
      </c>
      <c r="AG1714" s="46">
        <v>329001.02</v>
      </c>
      <c r="AH1714" s="46">
        <v>329001.02</v>
      </c>
      <c r="AI1714" s="46" t="s">
        <v>96</v>
      </c>
      <c r="AJ1714" s="46">
        <v>0</v>
      </c>
      <c r="AK1714" s="46">
        <v>329001.02</v>
      </c>
      <c r="AL1714" s="46">
        <v>329001.02</v>
      </c>
      <c r="AM1714" s="46">
        <v>329001.02</v>
      </c>
      <c r="AN1714" s="46">
        <v>0</v>
      </c>
      <c r="AO1714" s="46" t="s">
        <v>102</v>
      </c>
      <c r="AP1714" s="46" t="s">
        <v>63</v>
      </c>
      <c r="AQ1714" s="46"/>
      <c r="AR1714" s="46"/>
    </row>
    <row r="1715" spans="1:44" x14ac:dyDescent="0.2">
      <c r="A1715" s="46" t="s">
        <v>77</v>
      </c>
      <c r="B1715" s="46" t="s">
        <v>84</v>
      </c>
      <c r="C1715" s="46" t="s">
        <v>84</v>
      </c>
      <c r="D1715" s="46" t="s">
        <v>562</v>
      </c>
      <c r="E1715" s="46" t="s">
        <v>86</v>
      </c>
      <c r="F1715" s="46" t="s">
        <v>78</v>
      </c>
      <c r="G1715" s="46" t="s">
        <v>563</v>
      </c>
      <c r="H1715" s="46" t="s">
        <v>413</v>
      </c>
      <c r="I1715" s="46" t="s">
        <v>79</v>
      </c>
      <c r="J1715" s="46" t="s">
        <v>80</v>
      </c>
      <c r="K1715" s="46" t="s">
        <v>47</v>
      </c>
      <c r="L1715" s="46" t="s">
        <v>62</v>
      </c>
      <c r="M1715" s="46" t="s">
        <v>459</v>
      </c>
      <c r="N1715" s="46" t="s">
        <v>460</v>
      </c>
      <c r="O1715" s="46" t="s">
        <v>63</v>
      </c>
      <c r="P1715" s="46" t="s">
        <v>636</v>
      </c>
      <c r="Q1715" s="46" t="s">
        <v>643</v>
      </c>
      <c r="R1715" s="46" t="s">
        <v>84</v>
      </c>
      <c r="S1715" s="46" t="s">
        <v>99</v>
      </c>
      <c r="T1715" s="46" t="s">
        <v>94</v>
      </c>
      <c r="U1715" s="46" t="s">
        <v>95</v>
      </c>
      <c r="V1715" s="46" t="s">
        <v>32</v>
      </c>
      <c r="W1715" s="46" t="s">
        <v>643</v>
      </c>
      <c r="X1715" s="46" t="s">
        <v>84</v>
      </c>
      <c r="Y1715" s="46" t="s">
        <v>562</v>
      </c>
      <c r="Z1715" s="46" t="s">
        <v>565</v>
      </c>
      <c r="AA1715" s="46" t="s">
        <v>638</v>
      </c>
      <c r="AB1715" s="46">
        <v>-24891603.649999999</v>
      </c>
      <c r="AC1715" s="46">
        <v>-24891603.649999999</v>
      </c>
      <c r="AD1715" s="46">
        <v>-24891603.649999999</v>
      </c>
      <c r="AE1715" s="46">
        <v>-24891603.649999999</v>
      </c>
      <c r="AF1715" s="46">
        <v>-24891603.649999999</v>
      </c>
      <c r="AG1715" s="46">
        <v>-24891603.649999999</v>
      </c>
      <c r="AH1715" s="46">
        <v>-24891603.649999999</v>
      </c>
      <c r="AI1715" s="46" t="s">
        <v>96</v>
      </c>
      <c r="AJ1715" s="46">
        <v>0</v>
      </c>
      <c r="AK1715" s="46">
        <v>-24891603.649999999</v>
      </c>
      <c r="AL1715" s="46">
        <v>-24891603.649999999</v>
      </c>
      <c r="AM1715" s="46">
        <v>-24891603.649999999</v>
      </c>
      <c r="AN1715" s="46">
        <v>-24891603.649999999</v>
      </c>
      <c r="AO1715" s="46" t="s">
        <v>460</v>
      </c>
      <c r="AP1715" s="46" t="s">
        <v>63</v>
      </c>
      <c r="AQ1715" s="46"/>
      <c r="AR1715" s="46"/>
    </row>
    <row r="1716" spans="1:44" x14ac:dyDescent="0.2">
      <c r="A1716" s="46" t="s">
        <v>77</v>
      </c>
      <c r="B1716" s="46" t="s">
        <v>84</v>
      </c>
      <c r="C1716" s="46" t="s">
        <v>84</v>
      </c>
      <c r="D1716" s="46" t="s">
        <v>562</v>
      </c>
      <c r="E1716" s="46" t="s">
        <v>86</v>
      </c>
      <c r="F1716" s="46" t="s">
        <v>78</v>
      </c>
      <c r="G1716" s="46" t="s">
        <v>563</v>
      </c>
      <c r="H1716" s="46" t="s">
        <v>413</v>
      </c>
      <c r="I1716" s="46" t="s">
        <v>79</v>
      </c>
      <c r="J1716" s="46" t="s">
        <v>80</v>
      </c>
      <c r="K1716" s="46" t="s">
        <v>47</v>
      </c>
      <c r="L1716" s="46" t="s">
        <v>62</v>
      </c>
      <c r="M1716" s="46" t="s">
        <v>461</v>
      </c>
      <c r="N1716" s="46" t="s">
        <v>462</v>
      </c>
      <c r="O1716" s="46" t="s">
        <v>63</v>
      </c>
      <c r="P1716" s="46" t="s">
        <v>636</v>
      </c>
      <c r="Q1716" s="46" t="s">
        <v>643</v>
      </c>
      <c r="R1716" s="46" t="s">
        <v>84</v>
      </c>
      <c r="S1716" s="46" t="s">
        <v>99</v>
      </c>
      <c r="T1716" s="46" t="s">
        <v>94</v>
      </c>
      <c r="U1716" s="46" t="s">
        <v>95</v>
      </c>
      <c r="V1716" s="46" t="s">
        <v>32</v>
      </c>
      <c r="W1716" s="46" t="s">
        <v>643</v>
      </c>
      <c r="X1716" s="46" t="s">
        <v>84</v>
      </c>
      <c r="Y1716" s="46" t="s">
        <v>562</v>
      </c>
      <c r="Z1716" s="46" t="s">
        <v>565</v>
      </c>
      <c r="AA1716" s="46" t="s">
        <v>638</v>
      </c>
      <c r="AB1716" s="46">
        <v>0</v>
      </c>
      <c r="AC1716" s="46">
        <v>0</v>
      </c>
      <c r="AD1716" s="46">
        <v>0</v>
      </c>
      <c r="AE1716" s="46">
        <v>0</v>
      </c>
      <c r="AF1716" s="46">
        <v>0</v>
      </c>
      <c r="AG1716" s="46">
        <v>0</v>
      </c>
      <c r="AH1716" s="46">
        <v>0</v>
      </c>
      <c r="AI1716" s="46" t="s">
        <v>96</v>
      </c>
      <c r="AJ1716" s="46">
        <v>0</v>
      </c>
      <c r="AK1716" s="46">
        <v>0</v>
      </c>
      <c r="AL1716" s="46">
        <v>0</v>
      </c>
      <c r="AM1716" s="46">
        <v>0</v>
      </c>
      <c r="AN1716" s="46">
        <v>24891603.649999999</v>
      </c>
      <c r="AO1716" s="46" t="s">
        <v>463</v>
      </c>
      <c r="AP1716" s="46" t="s">
        <v>63</v>
      </c>
      <c r="AQ1716" s="46"/>
      <c r="AR1716" s="46"/>
    </row>
    <row r="1717" spans="1:44" x14ac:dyDescent="0.2">
      <c r="A1717" s="46" t="s">
        <v>77</v>
      </c>
      <c r="B1717" s="46" t="s">
        <v>84</v>
      </c>
      <c r="C1717" s="46" t="s">
        <v>84</v>
      </c>
      <c r="D1717" s="46" t="s">
        <v>562</v>
      </c>
      <c r="E1717" s="46" t="s">
        <v>86</v>
      </c>
      <c r="F1717" s="46" t="s">
        <v>78</v>
      </c>
      <c r="G1717" s="46" t="s">
        <v>563</v>
      </c>
      <c r="H1717" s="46" t="s">
        <v>413</v>
      </c>
      <c r="I1717" s="46" t="s">
        <v>79</v>
      </c>
      <c r="J1717" s="46" t="s">
        <v>80</v>
      </c>
      <c r="K1717" s="46" t="s">
        <v>47</v>
      </c>
      <c r="L1717" s="46" t="s">
        <v>62</v>
      </c>
      <c r="M1717" s="46" t="s">
        <v>464</v>
      </c>
      <c r="N1717" s="46" t="s">
        <v>465</v>
      </c>
      <c r="O1717" s="46" t="s">
        <v>63</v>
      </c>
      <c r="P1717" s="46" t="s">
        <v>636</v>
      </c>
      <c r="Q1717" s="46" t="s">
        <v>643</v>
      </c>
      <c r="R1717" s="46" t="s">
        <v>84</v>
      </c>
      <c r="S1717" s="46" t="s">
        <v>99</v>
      </c>
      <c r="T1717" s="46" t="s">
        <v>94</v>
      </c>
      <c r="U1717" s="46" t="s">
        <v>95</v>
      </c>
      <c r="V1717" s="46" t="s">
        <v>32</v>
      </c>
      <c r="W1717" s="46" t="s">
        <v>643</v>
      </c>
      <c r="X1717" s="46" t="s">
        <v>84</v>
      </c>
      <c r="Y1717" s="46" t="s">
        <v>562</v>
      </c>
      <c r="Z1717" s="46" t="s">
        <v>565</v>
      </c>
      <c r="AA1717" s="46" t="s">
        <v>638</v>
      </c>
      <c r="AB1717" s="46">
        <v>-24891603.649999999</v>
      </c>
      <c r="AC1717" s="46">
        <v>-24891603.649999999</v>
      </c>
      <c r="AD1717" s="46">
        <v>-24891603.649999999</v>
      </c>
      <c r="AE1717" s="46">
        <v>-24891603.649999999</v>
      </c>
      <c r="AF1717" s="46">
        <v>-24891603.649999999</v>
      </c>
      <c r="AG1717" s="46">
        <v>-24891603.649999999</v>
      </c>
      <c r="AH1717" s="46">
        <v>-24891603.649999999</v>
      </c>
      <c r="AI1717" s="46" t="s">
        <v>96</v>
      </c>
      <c r="AJ1717" s="46">
        <v>0</v>
      </c>
      <c r="AK1717" s="46">
        <v>-24891603.649999999</v>
      </c>
      <c r="AL1717" s="46">
        <v>-24891603.649999999</v>
      </c>
      <c r="AM1717" s="46">
        <v>-24891603.649999999</v>
      </c>
      <c r="AN1717" s="46">
        <v>0</v>
      </c>
      <c r="AO1717" s="46" t="s">
        <v>466</v>
      </c>
      <c r="AP1717" s="46" t="s">
        <v>63</v>
      </c>
      <c r="AQ1717" s="46"/>
      <c r="AR1717" s="46"/>
    </row>
    <row r="1718" spans="1:44" x14ac:dyDescent="0.2">
      <c r="A1718" s="46" t="s">
        <v>77</v>
      </c>
      <c r="B1718" s="46" t="s">
        <v>84</v>
      </c>
      <c r="C1718" s="46" t="s">
        <v>84</v>
      </c>
      <c r="D1718" s="46" t="s">
        <v>562</v>
      </c>
      <c r="E1718" s="46" t="s">
        <v>86</v>
      </c>
      <c r="F1718" s="46" t="s">
        <v>78</v>
      </c>
      <c r="G1718" s="46" t="s">
        <v>563</v>
      </c>
      <c r="H1718" s="46" t="s">
        <v>413</v>
      </c>
      <c r="I1718" s="46" t="s">
        <v>79</v>
      </c>
      <c r="J1718" s="46" t="s">
        <v>80</v>
      </c>
      <c r="K1718" s="46" t="s">
        <v>47</v>
      </c>
      <c r="L1718" s="46" t="s">
        <v>62</v>
      </c>
      <c r="M1718" s="46" t="s">
        <v>103</v>
      </c>
      <c r="N1718" s="46" t="s">
        <v>104</v>
      </c>
      <c r="O1718" s="46" t="s">
        <v>63</v>
      </c>
      <c r="P1718" s="46" t="s">
        <v>636</v>
      </c>
      <c r="Q1718" s="46" t="s">
        <v>643</v>
      </c>
      <c r="R1718" s="46" t="s">
        <v>84</v>
      </c>
      <c r="S1718" s="46" t="s">
        <v>99</v>
      </c>
      <c r="T1718" s="46" t="s">
        <v>94</v>
      </c>
      <c r="U1718" s="46" t="s">
        <v>95</v>
      </c>
      <c r="V1718" s="46" t="s">
        <v>106</v>
      </c>
      <c r="W1718" s="46" t="s">
        <v>643</v>
      </c>
      <c r="X1718" s="46" t="s">
        <v>84</v>
      </c>
      <c r="Y1718" s="46" t="s">
        <v>562</v>
      </c>
      <c r="Z1718" s="46" t="s">
        <v>565</v>
      </c>
      <c r="AA1718" s="46" t="s">
        <v>638</v>
      </c>
      <c r="AB1718" s="46">
        <v>-24562602.629999999</v>
      </c>
      <c r="AC1718" s="46">
        <v>-24562602.629999999</v>
      </c>
      <c r="AD1718" s="46">
        <v>-24562602.629999999</v>
      </c>
      <c r="AE1718" s="46">
        <v>-24562602.629999999</v>
      </c>
      <c r="AF1718" s="46">
        <v>-24562602.629999999</v>
      </c>
      <c r="AG1718" s="46">
        <v>-24562602.629999999</v>
      </c>
      <c r="AH1718" s="46">
        <v>-24562602.629999999</v>
      </c>
      <c r="AI1718" s="46" t="s">
        <v>96</v>
      </c>
      <c r="AJ1718" s="46">
        <v>0</v>
      </c>
      <c r="AK1718" s="46">
        <v>-24562602.629999999</v>
      </c>
      <c r="AL1718" s="46">
        <v>-24562602.629999999</v>
      </c>
      <c r="AM1718" s="46">
        <v>-24562602.629999999</v>
      </c>
      <c r="AN1718" s="46">
        <v>-24562602.629999999</v>
      </c>
      <c r="AO1718" s="46" t="s">
        <v>105</v>
      </c>
      <c r="AP1718" s="46" t="s">
        <v>63</v>
      </c>
      <c r="AQ1718" s="46"/>
      <c r="AR1718" s="46"/>
    </row>
    <row r="1719" spans="1:44" x14ac:dyDescent="0.2">
      <c r="A1719" s="46" t="s">
        <v>77</v>
      </c>
      <c r="B1719" s="46" t="s">
        <v>84</v>
      </c>
      <c r="C1719" s="46" t="s">
        <v>84</v>
      </c>
      <c r="D1719" s="46" t="s">
        <v>562</v>
      </c>
      <c r="E1719" s="46" t="s">
        <v>86</v>
      </c>
      <c r="F1719" s="46" t="s">
        <v>78</v>
      </c>
      <c r="G1719" s="46" t="s">
        <v>563</v>
      </c>
      <c r="H1719" s="46" t="s">
        <v>413</v>
      </c>
      <c r="I1719" s="46" t="s">
        <v>79</v>
      </c>
      <c r="J1719" s="46" t="s">
        <v>80</v>
      </c>
      <c r="K1719" s="46" t="s">
        <v>47</v>
      </c>
      <c r="L1719" s="46" t="s">
        <v>62</v>
      </c>
      <c r="M1719" s="46" t="s">
        <v>107</v>
      </c>
      <c r="N1719" s="46" t="s">
        <v>108</v>
      </c>
      <c r="O1719" s="46" t="s">
        <v>63</v>
      </c>
      <c r="P1719" s="46" t="s">
        <v>636</v>
      </c>
      <c r="Q1719" s="46" t="s">
        <v>643</v>
      </c>
      <c r="R1719" s="46" t="s">
        <v>84</v>
      </c>
      <c r="S1719" s="46" t="s">
        <v>99</v>
      </c>
      <c r="T1719" s="46" t="s">
        <v>94</v>
      </c>
      <c r="U1719" s="46" t="s">
        <v>95</v>
      </c>
      <c r="V1719" s="46" t="s">
        <v>106</v>
      </c>
      <c r="W1719" s="46" t="s">
        <v>643</v>
      </c>
      <c r="X1719" s="46" t="s">
        <v>84</v>
      </c>
      <c r="Y1719" s="46" t="s">
        <v>562</v>
      </c>
      <c r="Z1719" s="46" t="s">
        <v>565</v>
      </c>
      <c r="AA1719" s="46" t="s">
        <v>638</v>
      </c>
      <c r="AB1719" s="46">
        <v>-24562602.629999999</v>
      </c>
      <c r="AC1719" s="46">
        <v>-24562602.629999999</v>
      </c>
      <c r="AD1719" s="46">
        <v>-24562602.629999999</v>
      </c>
      <c r="AE1719" s="46">
        <v>-24562602.629999999</v>
      </c>
      <c r="AF1719" s="46">
        <v>-24562602.629999999</v>
      </c>
      <c r="AG1719" s="46">
        <v>-24562602.629999999</v>
      </c>
      <c r="AH1719" s="46">
        <v>-24562602.629999999</v>
      </c>
      <c r="AI1719" s="46" t="s">
        <v>96</v>
      </c>
      <c r="AJ1719" s="46">
        <v>0</v>
      </c>
      <c r="AK1719" s="46">
        <v>-24562602.629999999</v>
      </c>
      <c r="AL1719" s="46">
        <v>-24562602.629999999</v>
      </c>
      <c r="AM1719" s="46">
        <v>-24562602.629999999</v>
      </c>
      <c r="AN1719" s="46">
        <v>0</v>
      </c>
      <c r="AO1719" s="46" t="s">
        <v>109</v>
      </c>
      <c r="AP1719" s="46" t="s">
        <v>63</v>
      </c>
      <c r="AQ1719" s="46"/>
      <c r="AR1719" s="46"/>
    </row>
    <row r="1720" spans="1:44" x14ac:dyDescent="0.2">
      <c r="A1720" s="46" t="s">
        <v>77</v>
      </c>
      <c r="B1720" s="46" t="s">
        <v>84</v>
      </c>
      <c r="C1720" s="46" t="s">
        <v>84</v>
      </c>
      <c r="D1720" s="46" t="s">
        <v>562</v>
      </c>
      <c r="E1720" s="46" t="s">
        <v>86</v>
      </c>
      <c r="F1720" s="46" t="s">
        <v>78</v>
      </c>
      <c r="G1720" s="46" t="s">
        <v>563</v>
      </c>
      <c r="H1720" s="46" t="s">
        <v>413</v>
      </c>
      <c r="I1720" s="46" t="s">
        <v>79</v>
      </c>
      <c r="J1720" s="46" t="s">
        <v>80</v>
      </c>
      <c r="K1720" s="46" t="s">
        <v>47</v>
      </c>
      <c r="L1720" s="46" t="s">
        <v>62</v>
      </c>
      <c r="M1720" s="46" t="s">
        <v>360</v>
      </c>
      <c r="N1720" s="46" t="s">
        <v>361</v>
      </c>
      <c r="O1720" s="46" t="s">
        <v>63</v>
      </c>
      <c r="P1720" s="46" t="s">
        <v>636</v>
      </c>
      <c r="Q1720" s="46" t="s">
        <v>643</v>
      </c>
      <c r="R1720" s="46" t="s">
        <v>84</v>
      </c>
      <c r="S1720" s="46" t="s">
        <v>99</v>
      </c>
      <c r="T1720" s="46" t="s">
        <v>132</v>
      </c>
      <c r="U1720" s="46" t="s">
        <v>133</v>
      </c>
      <c r="V1720" s="46" t="s">
        <v>106</v>
      </c>
      <c r="W1720" s="46" t="s">
        <v>643</v>
      </c>
      <c r="X1720" s="46" t="s">
        <v>84</v>
      </c>
      <c r="Y1720" s="46" t="s">
        <v>562</v>
      </c>
      <c r="Z1720" s="46" t="s">
        <v>565</v>
      </c>
      <c r="AA1720" s="46" t="s">
        <v>638</v>
      </c>
      <c r="AB1720" s="46">
        <v>0</v>
      </c>
      <c r="AC1720" s="46">
        <v>0</v>
      </c>
      <c r="AD1720" s="46">
        <v>0</v>
      </c>
      <c r="AE1720" s="46">
        <v>0</v>
      </c>
      <c r="AF1720" s="46">
        <v>0</v>
      </c>
      <c r="AG1720" s="46">
        <v>0</v>
      </c>
      <c r="AH1720" s="46">
        <v>0</v>
      </c>
      <c r="AI1720" s="46" t="s">
        <v>96</v>
      </c>
      <c r="AJ1720" s="46">
        <v>0</v>
      </c>
      <c r="AK1720" s="46">
        <v>0</v>
      </c>
      <c r="AL1720" s="46">
        <v>0</v>
      </c>
      <c r="AM1720" s="46">
        <v>0</v>
      </c>
      <c r="AN1720" s="46">
        <v>-2891603.65</v>
      </c>
      <c r="AO1720" s="46" t="s">
        <v>362</v>
      </c>
      <c r="AP1720" s="46" t="s">
        <v>63</v>
      </c>
      <c r="AQ1720" s="46"/>
      <c r="AR1720" s="46"/>
    </row>
    <row r="1721" spans="1:44" x14ac:dyDescent="0.2">
      <c r="A1721" s="46" t="s">
        <v>77</v>
      </c>
      <c r="B1721" s="46" t="s">
        <v>84</v>
      </c>
      <c r="C1721" s="46" t="s">
        <v>84</v>
      </c>
      <c r="D1721" s="46" t="s">
        <v>562</v>
      </c>
      <c r="E1721" s="46" t="s">
        <v>86</v>
      </c>
      <c r="F1721" s="46" t="s">
        <v>78</v>
      </c>
      <c r="G1721" s="46" t="s">
        <v>563</v>
      </c>
      <c r="H1721" s="46" t="s">
        <v>413</v>
      </c>
      <c r="I1721" s="46" t="s">
        <v>79</v>
      </c>
      <c r="J1721" s="46" t="s">
        <v>80</v>
      </c>
      <c r="K1721" s="46" t="s">
        <v>47</v>
      </c>
      <c r="L1721" s="46" t="s">
        <v>62</v>
      </c>
      <c r="M1721" s="46" t="s">
        <v>467</v>
      </c>
      <c r="N1721" s="46" t="s">
        <v>468</v>
      </c>
      <c r="O1721" s="46" t="s">
        <v>63</v>
      </c>
      <c r="P1721" s="46" t="s">
        <v>636</v>
      </c>
      <c r="Q1721" s="46" t="s">
        <v>643</v>
      </c>
      <c r="R1721" s="46" t="s">
        <v>84</v>
      </c>
      <c r="S1721" s="46" t="s">
        <v>99</v>
      </c>
      <c r="T1721" s="46" t="s">
        <v>132</v>
      </c>
      <c r="U1721" s="46" t="s">
        <v>133</v>
      </c>
      <c r="V1721" s="46" t="s">
        <v>32</v>
      </c>
      <c r="W1721" s="46" t="s">
        <v>643</v>
      </c>
      <c r="X1721" s="46" t="s">
        <v>84</v>
      </c>
      <c r="Y1721" s="46" t="s">
        <v>562</v>
      </c>
      <c r="Z1721" s="46" t="s">
        <v>565</v>
      </c>
      <c r="AA1721" s="46" t="s">
        <v>638</v>
      </c>
      <c r="AB1721" s="46">
        <v>0</v>
      </c>
      <c r="AC1721" s="46">
        <v>0</v>
      </c>
      <c r="AD1721" s="46">
        <v>0</v>
      </c>
      <c r="AE1721" s="46">
        <v>0</v>
      </c>
      <c r="AF1721" s="46">
        <v>0</v>
      </c>
      <c r="AG1721" s="46">
        <v>0</v>
      </c>
      <c r="AH1721" s="46">
        <v>0</v>
      </c>
      <c r="AI1721" s="46" t="s">
        <v>96</v>
      </c>
      <c r="AJ1721" s="46">
        <v>0</v>
      </c>
      <c r="AK1721" s="46">
        <v>0</v>
      </c>
      <c r="AL1721" s="46">
        <v>0</v>
      </c>
      <c r="AM1721" s="46">
        <v>0</v>
      </c>
      <c r="AN1721" s="46">
        <v>2891603.65</v>
      </c>
      <c r="AO1721" s="46" t="s">
        <v>469</v>
      </c>
      <c r="AP1721" s="46" t="s">
        <v>63</v>
      </c>
      <c r="AQ1721" s="46"/>
      <c r="AR1721" s="46"/>
    </row>
    <row r="1722" spans="1:44" x14ac:dyDescent="0.2">
      <c r="A1722" s="46" t="s">
        <v>77</v>
      </c>
      <c r="B1722" s="46" t="s">
        <v>84</v>
      </c>
      <c r="C1722" s="46" t="s">
        <v>84</v>
      </c>
      <c r="D1722" s="46" t="s">
        <v>562</v>
      </c>
      <c r="E1722" s="46" t="s">
        <v>86</v>
      </c>
      <c r="F1722" s="46" t="s">
        <v>78</v>
      </c>
      <c r="G1722" s="46" t="s">
        <v>563</v>
      </c>
      <c r="H1722" s="46" t="s">
        <v>413</v>
      </c>
      <c r="I1722" s="46" t="s">
        <v>79</v>
      </c>
      <c r="J1722" s="46" t="s">
        <v>80</v>
      </c>
      <c r="K1722" s="46" t="s">
        <v>47</v>
      </c>
      <c r="L1722" s="46" t="s">
        <v>62</v>
      </c>
      <c r="M1722" s="46" t="s">
        <v>372</v>
      </c>
      <c r="N1722" s="46" t="s">
        <v>373</v>
      </c>
      <c r="O1722" s="46" t="s">
        <v>63</v>
      </c>
      <c r="P1722" s="46" t="s">
        <v>636</v>
      </c>
      <c r="Q1722" s="46" t="s">
        <v>643</v>
      </c>
      <c r="R1722" s="46" t="s">
        <v>84</v>
      </c>
      <c r="S1722" s="46" t="s">
        <v>99</v>
      </c>
      <c r="T1722" s="46" t="s">
        <v>132</v>
      </c>
      <c r="U1722" s="46" t="s">
        <v>133</v>
      </c>
      <c r="V1722" s="46" t="s">
        <v>106</v>
      </c>
      <c r="W1722" s="46" t="s">
        <v>643</v>
      </c>
      <c r="X1722" s="46" t="s">
        <v>84</v>
      </c>
      <c r="Y1722" s="46" t="s">
        <v>562</v>
      </c>
      <c r="Z1722" s="46" t="s">
        <v>565</v>
      </c>
      <c r="AA1722" s="46" t="s">
        <v>638</v>
      </c>
      <c r="AB1722" s="46">
        <v>0</v>
      </c>
      <c r="AC1722" s="46">
        <v>0</v>
      </c>
      <c r="AD1722" s="46">
        <v>0</v>
      </c>
      <c r="AE1722" s="46">
        <v>0</v>
      </c>
      <c r="AF1722" s="46">
        <v>0</v>
      </c>
      <c r="AG1722" s="46">
        <v>0</v>
      </c>
      <c r="AH1722" s="46">
        <v>0</v>
      </c>
      <c r="AI1722" s="46" t="s">
        <v>96</v>
      </c>
      <c r="AJ1722" s="46">
        <v>0</v>
      </c>
      <c r="AK1722" s="46">
        <v>0</v>
      </c>
      <c r="AL1722" s="46">
        <v>0</v>
      </c>
      <c r="AM1722" s="46">
        <v>0</v>
      </c>
      <c r="AN1722" s="46">
        <v>2891603.65</v>
      </c>
      <c r="AO1722" s="46" t="s">
        <v>374</v>
      </c>
      <c r="AP1722" s="46" t="s">
        <v>63</v>
      </c>
      <c r="AQ1722" s="46"/>
      <c r="AR1722" s="46"/>
    </row>
    <row r="1723" spans="1:44" x14ac:dyDescent="0.2">
      <c r="A1723" s="46" t="s">
        <v>77</v>
      </c>
      <c r="B1723" s="46" t="s">
        <v>84</v>
      </c>
      <c r="C1723" s="46" t="s">
        <v>84</v>
      </c>
      <c r="D1723" s="46" t="s">
        <v>562</v>
      </c>
      <c r="E1723" s="46" t="s">
        <v>86</v>
      </c>
      <c r="F1723" s="46" t="s">
        <v>78</v>
      </c>
      <c r="G1723" s="46" t="s">
        <v>563</v>
      </c>
      <c r="H1723" s="46" t="s">
        <v>413</v>
      </c>
      <c r="I1723" s="46" t="s">
        <v>79</v>
      </c>
      <c r="J1723" s="46" t="s">
        <v>80</v>
      </c>
      <c r="K1723" s="46" t="s">
        <v>47</v>
      </c>
      <c r="L1723" s="46" t="s">
        <v>62</v>
      </c>
      <c r="M1723" s="46" t="s">
        <v>270</v>
      </c>
      <c r="N1723" s="46" t="s">
        <v>271</v>
      </c>
      <c r="O1723" s="46" t="s">
        <v>63</v>
      </c>
      <c r="P1723" s="46" t="s">
        <v>636</v>
      </c>
      <c r="Q1723" s="46" t="s">
        <v>643</v>
      </c>
      <c r="R1723" s="46" t="s">
        <v>84</v>
      </c>
      <c r="S1723" s="46" t="s">
        <v>99</v>
      </c>
      <c r="T1723" s="46" t="s">
        <v>132</v>
      </c>
      <c r="U1723" s="46" t="s">
        <v>133</v>
      </c>
      <c r="V1723" s="46" t="s">
        <v>106</v>
      </c>
      <c r="W1723" s="46" t="s">
        <v>643</v>
      </c>
      <c r="X1723" s="46" t="s">
        <v>84</v>
      </c>
      <c r="Y1723" s="46" t="s">
        <v>562</v>
      </c>
      <c r="Z1723" s="46" t="s">
        <v>565</v>
      </c>
      <c r="AA1723" s="46" t="s">
        <v>638</v>
      </c>
      <c r="AB1723" s="46">
        <v>0</v>
      </c>
      <c r="AC1723" s="46">
        <v>0</v>
      </c>
      <c r="AD1723" s="46">
        <v>0</v>
      </c>
      <c r="AE1723" s="46">
        <v>0</v>
      </c>
      <c r="AF1723" s="46">
        <v>0</v>
      </c>
      <c r="AG1723" s="46">
        <v>0</v>
      </c>
      <c r="AH1723" s="46">
        <v>0</v>
      </c>
      <c r="AI1723" s="46" t="s">
        <v>96</v>
      </c>
      <c r="AJ1723" s="46">
        <v>0</v>
      </c>
      <c r="AK1723" s="46">
        <v>0</v>
      </c>
      <c r="AL1723" s="46">
        <v>0</v>
      </c>
      <c r="AM1723" s="46">
        <v>0</v>
      </c>
      <c r="AN1723" s="46">
        <v>-22000000</v>
      </c>
      <c r="AO1723" s="46" t="s">
        <v>272</v>
      </c>
      <c r="AP1723" s="46" t="s">
        <v>63</v>
      </c>
      <c r="AQ1723" s="46"/>
      <c r="AR1723" s="46"/>
    </row>
    <row r="1724" spans="1:44" x14ac:dyDescent="0.2">
      <c r="A1724" s="46" t="s">
        <v>77</v>
      </c>
      <c r="B1724" s="46" t="s">
        <v>84</v>
      </c>
      <c r="C1724" s="46" t="s">
        <v>84</v>
      </c>
      <c r="D1724" s="46" t="s">
        <v>562</v>
      </c>
      <c r="E1724" s="46" t="s">
        <v>86</v>
      </c>
      <c r="F1724" s="46" t="s">
        <v>78</v>
      </c>
      <c r="G1724" s="46" t="s">
        <v>563</v>
      </c>
      <c r="H1724" s="46" t="s">
        <v>413</v>
      </c>
      <c r="I1724" s="46" t="s">
        <v>79</v>
      </c>
      <c r="J1724" s="46" t="s">
        <v>80</v>
      </c>
      <c r="K1724" s="46" t="s">
        <v>47</v>
      </c>
      <c r="L1724" s="46" t="s">
        <v>62</v>
      </c>
      <c r="M1724" s="46" t="s">
        <v>639</v>
      </c>
      <c r="N1724" s="46" t="s">
        <v>640</v>
      </c>
      <c r="O1724" s="46" t="s">
        <v>63</v>
      </c>
      <c r="P1724" s="46" t="s">
        <v>636</v>
      </c>
      <c r="Q1724" s="46" t="s">
        <v>643</v>
      </c>
      <c r="R1724" s="46" t="s">
        <v>84</v>
      </c>
      <c r="S1724" s="46" t="s">
        <v>99</v>
      </c>
      <c r="T1724" s="46" t="s">
        <v>132</v>
      </c>
      <c r="U1724" s="46" t="s">
        <v>133</v>
      </c>
      <c r="V1724" s="46" t="s">
        <v>32</v>
      </c>
      <c r="W1724" s="46" t="s">
        <v>643</v>
      </c>
      <c r="X1724" s="46" t="s">
        <v>84</v>
      </c>
      <c r="Y1724" s="46" t="s">
        <v>562</v>
      </c>
      <c r="Z1724" s="46" t="s">
        <v>565</v>
      </c>
      <c r="AA1724" s="46" t="s">
        <v>638</v>
      </c>
      <c r="AB1724" s="46">
        <v>0</v>
      </c>
      <c r="AC1724" s="46">
        <v>0</v>
      </c>
      <c r="AD1724" s="46">
        <v>0</v>
      </c>
      <c r="AE1724" s="46">
        <v>0</v>
      </c>
      <c r="AF1724" s="46">
        <v>0</v>
      </c>
      <c r="AG1724" s="46">
        <v>0</v>
      </c>
      <c r="AH1724" s="46">
        <v>0</v>
      </c>
      <c r="AI1724" s="46" t="s">
        <v>96</v>
      </c>
      <c r="AJ1724" s="46">
        <v>0</v>
      </c>
      <c r="AK1724" s="46">
        <v>0</v>
      </c>
      <c r="AL1724" s="46">
        <v>0</v>
      </c>
      <c r="AM1724" s="46">
        <v>0</v>
      </c>
      <c r="AN1724" s="46">
        <v>22000000</v>
      </c>
      <c r="AO1724" s="46" t="s">
        <v>641</v>
      </c>
      <c r="AP1724" s="46" t="s">
        <v>63</v>
      </c>
      <c r="AQ1724" s="46"/>
      <c r="AR1724" s="46"/>
    </row>
    <row r="1725" spans="1:44" x14ac:dyDescent="0.2">
      <c r="A1725" s="46" t="s">
        <v>77</v>
      </c>
      <c r="B1725" s="46" t="s">
        <v>84</v>
      </c>
      <c r="C1725" s="46" t="s">
        <v>84</v>
      </c>
      <c r="D1725" s="46" t="s">
        <v>562</v>
      </c>
      <c r="E1725" s="46" t="s">
        <v>86</v>
      </c>
      <c r="F1725" s="46" t="s">
        <v>78</v>
      </c>
      <c r="G1725" s="46" t="s">
        <v>563</v>
      </c>
      <c r="H1725" s="46" t="s">
        <v>413</v>
      </c>
      <c r="I1725" s="46" t="s">
        <v>79</v>
      </c>
      <c r="J1725" s="46" t="s">
        <v>80</v>
      </c>
      <c r="K1725" s="46" t="s">
        <v>47</v>
      </c>
      <c r="L1725" s="46" t="s">
        <v>62</v>
      </c>
      <c r="M1725" s="46" t="s">
        <v>387</v>
      </c>
      <c r="N1725" s="46" t="s">
        <v>388</v>
      </c>
      <c r="O1725" s="46" t="s">
        <v>63</v>
      </c>
      <c r="P1725" s="46" t="s">
        <v>636</v>
      </c>
      <c r="Q1725" s="46" t="s">
        <v>643</v>
      </c>
      <c r="R1725" s="46" t="s">
        <v>84</v>
      </c>
      <c r="S1725" s="46" t="s">
        <v>99</v>
      </c>
      <c r="T1725" s="46" t="s">
        <v>132</v>
      </c>
      <c r="U1725" s="46" t="s">
        <v>133</v>
      </c>
      <c r="V1725" s="46" t="s">
        <v>106</v>
      </c>
      <c r="W1725" s="46" t="s">
        <v>643</v>
      </c>
      <c r="X1725" s="46" t="s">
        <v>84</v>
      </c>
      <c r="Y1725" s="46" t="s">
        <v>562</v>
      </c>
      <c r="Z1725" s="46" t="s">
        <v>565</v>
      </c>
      <c r="AA1725" s="46" t="s">
        <v>638</v>
      </c>
      <c r="AB1725" s="46">
        <v>0</v>
      </c>
      <c r="AC1725" s="46">
        <v>0</v>
      </c>
      <c r="AD1725" s="46">
        <v>0</v>
      </c>
      <c r="AE1725" s="46">
        <v>0</v>
      </c>
      <c r="AF1725" s="46">
        <v>0</v>
      </c>
      <c r="AG1725" s="46">
        <v>0</v>
      </c>
      <c r="AH1725" s="46">
        <v>0</v>
      </c>
      <c r="AI1725" s="46" t="s">
        <v>96</v>
      </c>
      <c r="AJ1725" s="46">
        <v>0</v>
      </c>
      <c r="AK1725" s="46">
        <v>0</v>
      </c>
      <c r="AL1725" s="46">
        <v>0</v>
      </c>
      <c r="AM1725" s="46">
        <v>0</v>
      </c>
      <c r="AN1725" s="46">
        <v>22000000</v>
      </c>
      <c r="AO1725" s="46" t="s">
        <v>389</v>
      </c>
      <c r="AP1725" s="46" t="s">
        <v>63</v>
      </c>
      <c r="AQ1725" s="46"/>
      <c r="AR1725" s="46"/>
    </row>
    <row r="1726" spans="1:44" x14ac:dyDescent="0.2">
      <c r="A1726" s="46" t="s">
        <v>77</v>
      </c>
      <c r="B1726" s="46" t="s">
        <v>84</v>
      </c>
      <c r="C1726" s="46" t="s">
        <v>84</v>
      </c>
      <c r="D1726" s="46" t="s">
        <v>562</v>
      </c>
      <c r="E1726" s="46" t="s">
        <v>86</v>
      </c>
      <c r="F1726" s="46" t="s">
        <v>78</v>
      </c>
      <c r="G1726" s="46" t="s">
        <v>563</v>
      </c>
      <c r="H1726" s="46" t="s">
        <v>413</v>
      </c>
      <c r="I1726" s="46" t="s">
        <v>79</v>
      </c>
      <c r="J1726" s="46" t="s">
        <v>80</v>
      </c>
      <c r="K1726" s="46" t="s">
        <v>47</v>
      </c>
      <c r="L1726" s="46" t="s">
        <v>62</v>
      </c>
      <c r="M1726" s="46" t="s">
        <v>180</v>
      </c>
      <c r="N1726" s="46" t="s">
        <v>181</v>
      </c>
      <c r="O1726" s="46" t="s">
        <v>63</v>
      </c>
      <c r="P1726" s="46" t="s">
        <v>636</v>
      </c>
      <c r="Q1726" s="46" t="s">
        <v>643</v>
      </c>
      <c r="R1726" s="46" t="s">
        <v>84</v>
      </c>
      <c r="S1726" s="46" t="s">
        <v>99</v>
      </c>
      <c r="T1726" s="46" t="s">
        <v>113</v>
      </c>
      <c r="U1726" s="46" t="s">
        <v>114</v>
      </c>
      <c r="V1726" s="46" t="s">
        <v>32</v>
      </c>
      <c r="W1726" s="46" t="s">
        <v>643</v>
      </c>
      <c r="X1726" s="46" t="s">
        <v>84</v>
      </c>
      <c r="Y1726" s="46" t="s">
        <v>562</v>
      </c>
      <c r="Z1726" s="46" t="s">
        <v>565</v>
      </c>
      <c r="AA1726" s="46" t="s">
        <v>638</v>
      </c>
      <c r="AB1726" s="46">
        <v>24562602.629999999</v>
      </c>
      <c r="AC1726" s="46">
        <v>24562602.629999999</v>
      </c>
      <c r="AD1726" s="46">
        <v>24562602.629999999</v>
      </c>
      <c r="AE1726" s="46">
        <v>24562602.629999999</v>
      </c>
      <c r="AF1726" s="46">
        <v>24562602.629999999</v>
      </c>
      <c r="AG1726" s="46">
        <v>24562602.629999999</v>
      </c>
      <c r="AH1726" s="46">
        <v>24562602.629999999</v>
      </c>
      <c r="AI1726" s="46" t="s">
        <v>96</v>
      </c>
      <c r="AJ1726" s="46">
        <v>0</v>
      </c>
      <c r="AK1726" s="46">
        <v>24562602.629999999</v>
      </c>
      <c r="AL1726" s="46">
        <v>24562602.629999999</v>
      </c>
      <c r="AM1726" s="46">
        <v>24562602.629999999</v>
      </c>
      <c r="AN1726" s="46">
        <v>24562602.629999999</v>
      </c>
      <c r="AO1726" s="46" t="s">
        <v>182</v>
      </c>
      <c r="AP1726" s="46" t="s">
        <v>63</v>
      </c>
      <c r="AQ1726" s="46"/>
      <c r="AR1726" s="46"/>
    </row>
    <row r="1727" spans="1:44" x14ac:dyDescent="0.2">
      <c r="A1727" s="46" t="s">
        <v>77</v>
      </c>
      <c r="B1727" s="46" t="s">
        <v>84</v>
      </c>
      <c r="C1727" s="46" t="s">
        <v>84</v>
      </c>
      <c r="D1727" s="46" t="s">
        <v>562</v>
      </c>
      <c r="E1727" s="46" t="s">
        <v>86</v>
      </c>
      <c r="F1727" s="46" t="s">
        <v>78</v>
      </c>
      <c r="G1727" s="46" t="s">
        <v>563</v>
      </c>
      <c r="H1727" s="46" t="s">
        <v>413</v>
      </c>
      <c r="I1727" s="46" t="s">
        <v>79</v>
      </c>
      <c r="J1727" s="46" t="s">
        <v>80</v>
      </c>
      <c r="K1727" s="46" t="s">
        <v>47</v>
      </c>
      <c r="L1727" s="46" t="s">
        <v>62</v>
      </c>
      <c r="M1727" s="46" t="s">
        <v>393</v>
      </c>
      <c r="N1727" s="46" t="s">
        <v>394</v>
      </c>
      <c r="O1727" s="46" t="s">
        <v>63</v>
      </c>
      <c r="P1727" s="46" t="s">
        <v>636</v>
      </c>
      <c r="Q1727" s="46" t="s">
        <v>643</v>
      </c>
      <c r="R1727" s="46" t="s">
        <v>84</v>
      </c>
      <c r="S1727" s="46" t="s">
        <v>99</v>
      </c>
      <c r="T1727" s="46" t="s">
        <v>113</v>
      </c>
      <c r="U1727" s="46" t="s">
        <v>114</v>
      </c>
      <c r="V1727" s="46" t="s">
        <v>32</v>
      </c>
      <c r="W1727" s="46" t="s">
        <v>643</v>
      </c>
      <c r="X1727" s="46" t="s">
        <v>84</v>
      </c>
      <c r="Y1727" s="46" t="s">
        <v>562</v>
      </c>
      <c r="Z1727" s="46" t="s">
        <v>565</v>
      </c>
      <c r="AA1727" s="46" t="s">
        <v>638</v>
      </c>
      <c r="AB1727" s="46">
        <v>2562602.63</v>
      </c>
      <c r="AC1727" s="46">
        <v>2562602.63</v>
      </c>
      <c r="AD1727" s="46">
        <v>2562602.63</v>
      </c>
      <c r="AE1727" s="46">
        <v>2562602.63</v>
      </c>
      <c r="AF1727" s="46">
        <v>2562602.63</v>
      </c>
      <c r="AG1727" s="46">
        <v>2562602.63</v>
      </c>
      <c r="AH1727" s="46">
        <v>2562602.63</v>
      </c>
      <c r="AI1727" s="46" t="s">
        <v>96</v>
      </c>
      <c r="AJ1727" s="46">
        <v>0</v>
      </c>
      <c r="AK1727" s="46">
        <v>2562602.63</v>
      </c>
      <c r="AL1727" s="46">
        <v>2562602.63</v>
      </c>
      <c r="AM1727" s="46">
        <v>2562602.63</v>
      </c>
      <c r="AN1727" s="46">
        <v>2562602.63</v>
      </c>
      <c r="AO1727" s="46" t="s">
        <v>395</v>
      </c>
      <c r="AP1727" s="46" t="s">
        <v>63</v>
      </c>
      <c r="AQ1727" s="46"/>
      <c r="AR1727" s="46"/>
    </row>
    <row r="1728" spans="1:44" x14ac:dyDescent="0.2">
      <c r="A1728" s="46" t="s">
        <v>77</v>
      </c>
      <c r="B1728" s="46" t="s">
        <v>84</v>
      </c>
      <c r="C1728" s="46" t="s">
        <v>84</v>
      </c>
      <c r="D1728" s="46" t="s">
        <v>562</v>
      </c>
      <c r="E1728" s="46" t="s">
        <v>86</v>
      </c>
      <c r="F1728" s="46" t="s">
        <v>78</v>
      </c>
      <c r="G1728" s="46" t="s">
        <v>563</v>
      </c>
      <c r="H1728" s="46" t="s">
        <v>413</v>
      </c>
      <c r="I1728" s="46" t="s">
        <v>79</v>
      </c>
      <c r="J1728" s="46" t="s">
        <v>80</v>
      </c>
      <c r="K1728" s="46" t="s">
        <v>47</v>
      </c>
      <c r="L1728" s="46" t="s">
        <v>62</v>
      </c>
      <c r="M1728" s="46" t="s">
        <v>183</v>
      </c>
      <c r="N1728" s="46" t="s">
        <v>184</v>
      </c>
      <c r="O1728" s="46" t="s">
        <v>63</v>
      </c>
      <c r="P1728" s="46" t="s">
        <v>636</v>
      </c>
      <c r="Q1728" s="46" t="s">
        <v>643</v>
      </c>
      <c r="R1728" s="46" t="s">
        <v>84</v>
      </c>
      <c r="S1728" s="46" t="s">
        <v>99</v>
      </c>
      <c r="T1728" s="46" t="s">
        <v>113</v>
      </c>
      <c r="U1728" s="46" t="s">
        <v>114</v>
      </c>
      <c r="V1728" s="46" t="s">
        <v>32</v>
      </c>
      <c r="W1728" s="46" t="s">
        <v>643</v>
      </c>
      <c r="X1728" s="46" t="s">
        <v>84</v>
      </c>
      <c r="Y1728" s="46" t="s">
        <v>562</v>
      </c>
      <c r="Z1728" s="46" t="s">
        <v>565</v>
      </c>
      <c r="AA1728" s="46" t="s">
        <v>638</v>
      </c>
      <c r="AB1728" s="46">
        <v>22000000</v>
      </c>
      <c r="AC1728" s="46">
        <v>22000000</v>
      </c>
      <c r="AD1728" s="46">
        <v>22000000</v>
      </c>
      <c r="AE1728" s="46">
        <v>22000000</v>
      </c>
      <c r="AF1728" s="46">
        <v>22000000</v>
      </c>
      <c r="AG1728" s="46">
        <v>22000000</v>
      </c>
      <c r="AH1728" s="46">
        <v>22000000</v>
      </c>
      <c r="AI1728" s="46" t="s">
        <v>96</v>
      </c>
      <c r="AJ1728" s="46">
        <v>0</v>
      </c>
      <c r="AK1728" s="46">
        <v>22000000</v>
      </c>
      <c r="AL1728" s="46">
        <v>22000000</v>
      </c>
      <c r="AM1728" s="46">
        <v>22000000</v>
      </c>
      <c r="AN1728" s="46">
        <v>22000000</v>
      </c>
      <c r="AO1728" s="46" t="s">
        <v>185</v>
      </c>
      <c r="AP1728" s="46" t="s">
        <v>63</v>
      </c>
      <c r="AQ1728" s="46"/>
      <c r="AR1728" s="46"/>
    </row>
    <row r="1729" spans="1:44" x14ac:dyDescent="0.2">
      <c r="A1729" s="46" t="s">
        <v>77</v>
      </c>
      <c r="B1729" s="46" t="s">
        <v>84</v>
      </c>
      <c r="C1729" s="46" t="s">
        <v>84</v>
      </c>
      <c r="D1729" s="46" t="s">
        <v>562</v>
      </c>
      <c r="E1729" s="46" t="s">
        <v>86</v>
      </c>
      <c r="F1729" s="46" t="s">
        <v>78</v>
      </c>
      <c r="G1729" s="46" t="s">
        <v>563</v>
      </c>
      <c r="H1729" s="46" t="s">
        <v>413</v>
      </c>
      <c r="I1729" s="46" t="s">
        <v>79</v>
      </c>
      <c r="J1729" s="46" t="s">
        <v>80</v>
      </c>
      <c r="K1729" s="46" t="s">
        <v>47</v>
      </c>
      <c r="L1729" s="46" t="s">
        <v>62</v>
      </c>
      <c r="M1729" s="46" t="s">
        <v>186</v>
      </c>
      <c r="N1729" s="46" t="s">
        <v>187</v>
      </c>
      <c r="O1729" s="46" t="s">
        <v>63</v>
      </c>
      <c r="P1729" s="46" t="s">
        <v>636</v>
      </c>
      <c r="Q1729" s="46" t="s">
        <v>643</v>
      </c>
      <c r="R1729" s="46" t="s">
        <v>84</v>
      </c>
      <c r="S1729" s="46" t="s">
        <v>99</v>
      </c>
      <c r="T1729" s="46" t="s">
        <v>113</v>
      </c>
      <c r="U1729" s="46" t="s">
        <v>114</v>
      </c>
      <c r="V1729" s="46" t="s">
        <v>32</v>
      </c>
      <c r="W1729" s="46" t="s">
        <v>643</v>
      </c>
      <c r="X1729" s="46" t="s">
        <v>84</v>
      </c>
      <c r="Y1729" s="46" t="s">
        <v>562</v>
      </c>
      <c r="Z1729" s="46" t="s">
        <v>565</v>
      </c>
      <c r="AA1729" s="46" t="s">
        <v>638</v>
      </c>
      <c r="AB1729" s="46">
        <v>24562602.629999999</v>
      </c>
      <c r="AC1729" s="46">
        <v>24562602.629999999</v>
      </c>
      <c r="AD1729" s="46">
        <v>24562602.629999999</v>
      </c>
      <c r="AE1729" s="46">
        <v>24562602.629999999</v>
      </c>
      <c r="AF1729" s="46">
        <v>24562602.629999999</v>
      </c>
      <c r="AG1729" s="46">
        <v>24562602.629999999</v>
      </c>
      <c r="AH1729" s="46">
        <v>24562602.629999999</v>
      </c>
      <c r="AI1729" s="46" t="s">
        <v>96</v>
      </c>
      <c r="AJ1729" s="46">
        <v>0</v>
      </c>
      <c r="AK1729" s="46">
        <v>24562602.629999999</v>
      </c>
      <c r="AL1729" s="46">
        <v>24562602.629999999</v>
      </c>
      <c r="AM1729" s="46">
        <v>24562602.629999999</v>
      </c>
      <c r="AN1729" s="46">
        <v>0</v>
      </c>
      <c r="AO1729" s="46" t="s">
        <v>188</v>
      </c>
      <c r="AP1729" s="46" t="s">
        <v>63</v>
      </c>
      <c r="AQ1729" s="46"/>
      <c r="AR1729" s="46"/>
    </row>
    <row r="1730" spans="1:44" x14ac:dyDescent="0.2">
      <c r="A1730" s="46" t="s">
        <v>77</v>
      </c>
      <c r="B1730" s="46" t="s">
        <v>84</v>
      </c>
      <c r="C1730" s="46" t="s">
        <v>84</v>
      </c>
      <c r="D1730" s="46" t="s">
        <v>562</v>
      </c>
      <c r="E1730" s="46" t="s">
        <v>86</v>
      </c>
      <c r="F1730" s="46" t="s">
        <v>78</v>
      </c>
      <c r="G1730" s="46" t="s">
        <v>563</v>
      </c>
      <c r="H1730" s="46" t="s">
        <v>413</v>
      </c>
      <c r="I1730" s="46" t="s">
        <v>79</v>
      </c>
      <c r="J1730" s="46" t="s">
        <v>80</v>
      </c>
      <c r="K1730" s="46" t="s">
        <v>47</v>
      </c>
      <c r="L1730" s="46" t="s">
        <v>62</v>
      </c>
      <c r="M1730" s="46" t="s">
        <v>399</v>
      </c>
      <c r="N1730" s="46" t="s">
        <v>400</v>
      </c>
      <c r="O1730" s="46" t="s">
        <v>63</v>
      </c>
      <c r="P1730" s="46" t="s">
        <v>636</v>
      </c>
      <c r="Q1730" s="46" t="s">
        <v>643</v>
      </c>
      <c r="R1730" s="46" t="s">
        <v>84</v>
      </c>
      <c r="S1730" s="46" t="s">
        <v>99</v>
      </c>
      <c r="T1730" s="46" t="s">
        <v>113</v>
      </c>
      <c r="U1730" s="46" t="s">
        <v>114</v>
      </c>
      <c r="V1730" s="46" t="s">
        <v>32</v>
      </c>
      <c r="W1730" s="46" t="s">
        <v>643</v>
      </c>
      <c r="X1730" s="46" t="s">
        <v>84</v>
      </c>
      <c r="Y1730" s="46" t="s">
        <v>562</v>
      </c>
      <c r="Z1730" s="46" t="s">
        <v>565</v>
      </c>
      <c r="AA1730" s="46" t="s">
        <v>638</v>
      </c>
      <c r="AB1730" s="46">
        <v>2562602.63</v>
      </c>
      <c r="AC1730" s="46">
        <v>2562602.63</v>
      </c>
      <c r="AD1730" s="46">
        <v>2562602.63</v>
      </c>
      <c r="AE1730" s="46">
        <v>2562602.63</v>
      </c>
      <c r="AF1730" s="46">
        <v>2562602.63</v>
      </c>
      <c r="AG1730" s="46">
        <v>2562602.63</v>
      </c>
      <c r="AH1730" s="46">
        <v>2562602.63</v>
      </c>
      <c r="AI1730" s="46" t="s">
        <v>96</v>
      </c>
      <c r="AJ1730" s="46">
        <v>0</v>
      </c>
      <c r="AK1730" s="46">
        <v>2562602.63</v>
      </c>
      <c r="AL1730" s="46">
        <v>2562602.63</v>
      </c>
      <c r="AM1730" s="46">
        <v>2562602.63</v>
      </c>
      <c r="AN1730" s="46">
        <v>0</v>
      </c>
      <c r="AO1730" s="46" t="s">
        <v>401</v>
      </c>
      <c r="AP1730" s="46" t="s">
        <v>63</v>
      </c>
      <c r="AQ1730" s="46"/>
      <c r="AR1730" s="46"/>
    </row>
    <row r="1731" spans="1:44" x14ac:dyDescent="0.2">
      <c r="A1731" s="46" t="s">
        <v>77</v>
      </c>
      <c r="B1731" s="46" t="s">
        <v>84</v>
      </c>
      <c r="C1731" s="46" t="s">
        <v>84</v>
      </c>
      <c r="D1731" s="46" t="s">
        <v>562</v>
      </c>
      <c r="E1731" s="46" t="s">
        <v>86</v>
      </c>
      <c r="F1731" s="46" t="s">
        <v>78</v>
      </c>
      <c r="G1731" s="46" t="s">
        <v>563</v>
      </c>
      <c r="H1731" s="46" t="s">
        <v>413</v>
      </c>
      <c r="I1731" s="46" t="s">
        <v>79</v>
      </c>
      <c r="J1731" s="46" t="s">
        <v>80</v>
      </c>
      <c r="K1731" s="46" t="s">
        <v>47</v>
      </c>
      <c r="L1731" s="46" t="s">
        <v>62</v>
      </c>
      <c r="M1731" s="46" t="s">
        <v>189</v>
      </c>
      <c r="N1731" s="46" t="s">
        <v>190</v>
      </c>
      <c r="O1731" s="46" t="s">
        <v>63</v>
      </c>
      <c r="P1731" s="46" t="s">
        <v>636</v>
      </c>
      <c r="Q1731" s="46" t="s">
        <v>643</v>
      </c>
      <c r="R1731" s="46" t="s">
        <v>84</v>
      </c>
      <c r="S1731" s="46" t="s">
        <v>99</v>
      </c>
      <c r="T1731" s="46" t="s">
        <v>113</v>
      </c>
      <c r="U1731" s="46" t="s">
        <v>114</v>
      </c>
      <c r="V1731" s="46" t="s">
        <v>32</v>
      </c>
      <c r="W1731" s="46" t="s">
        <v>643</v>
      </c>
      <c r="X1731" s="46" t="s">
        <v>84</v>
      </c>
      <c r="Y1731" s="46" t="s">
        <v>562</v>
      </c>
      <c r="Z1731" s="46" t="s">
        <v>565</v>
      </c>
      <c r="AA1731" s="46" t="s">
        <v>638</v>
      </c>
      <c r="AB1731" s="46">
        <v>22000000</v>
      </c>
      <c r="AC1731" s="46">
        <v>22000000</v>
      </c>
      <c r="AD1731" s="46">
        <v>22000000</v>
      </c>
      <c r="AE1731" s="46">
        <v>22000000</v>
      </c>
      <c r="AF1731" s="46">
        <v>22000000</v>
      </c>
      <c r="AG1731" s="46">
        <v>22000000</v>
      </c>
      <c r="AH1731" s="46">
        <v>22000000</v>
      </c>
      <c r="AI1731" s="46" t="s">
        <v>96</v>
      </c>
      <c r="AJ1731" s="46">
        <v>0</v>
      </c>
      <c r="AK1731" s="46">
        <v>22000000</v>
      </c>
      <c r="AL1731" s="46">
        <v>22000000</v>
      </c>
      <c r="AM1731" s="46">
        <v>22000000</v>
      </c>
      <c r="AN1731" s="46">
        <v>0</v>
      </c>
      <c r="AO1731" s="46" t="s">
        <v>191</v>
      </c>
      <c r="AP1731" s="46" t="s">
        <v>63</v>
      </c>
      <c r="AQ1731" s="46"/>
      <c r="AR1731" s="46"/>
    </row>
    <row r="1732" spans="1:44" x14ac:dyDescent="0.2">
      <c r="A1732" s="46" t="s">
        <v>77</v>
      </c>
      <c r="B1732" s="46" t="s">
        <v>84</v>
      </c>
      <c r="C1732" s="46" t="s">
        <v>84</v>
      </c>
      <c r="D1732" s="46" t="s">
        <v>562</v>
      </c>
      <c r="E1732" s="46" t="s">
        <v>86</v>
      </c>
      <c r="F1732" s="46" t="s">
        <v>78</v>
      </c>
      <c r="G1732" s="46" t="s">
        <v>563</v>
      </c>
      <c r="H1732" s="46" t="s">
        <v>413</v>
      </c>
      <c r="I1732" s="46" t="s">
        <v>79</v>
      </c>
      <c r="J1732" s="46" t="s">
        <v>80</v>
      </c>
      <c r="K1732" s="46" t="s">
        <v>47</v>
      </c>
      <c r="L1732" s="46" t="s">
        <v>62</v>
      </c>
      <c r="M1732" s="46" t="s">
        <v>110</v>
      </c>
      <c r="N1732" s="46" t="s">
        <v>111</v>
      </c>
      <c r="O1732" s="46" t="s">
        <v>63</v>
      </c>
      <c r="P1732" s="46" t="s">
        <v>636</v>
      </c>
      <c r="Q1732" s="46" t="s">
        <v>643</v>
      </c>
      <c r="R1732" s="46" t="s">
        <v>84</v>
      </c>
      <c r="S1732" s="46" t="s">
        <v>99</v>
      </c>
      <c r="T1732" s="46" t="s">
        <v>113</v>
      </c>
      <c r="U1732" s="46" t="s">
        <v>114</v>
      </c>
      <c r="V1732" s="46" t="s">
        <v>32</v>
      </c>
      <c r="W1732" s="46" t="s">
        <v>643</v>
      </c>
      <c r="X1732" s="46" t="s">
        <v>84</v>
      </c>
      <c r="Y1732" s="46" t="s">
        <v>562</v>
      </c>
      <c r="Z1732" s="46" t="s">
        <v>565</v>
      </c>
      <c r="AA1732" s="46" t="s">
        <v>638</v>
      </c>
      <c r="AB1732" s="46">
        <v>-24562602.629999999</v>
      </c>
      <c r="AC1732" s="46">
        <v>-24562602.629999999</v>
      </c>
      <c r="AD1732" s="46">
        <v>-24562602.629999999</v>
      </c>
      <c r="AE1732" s="46">
        <v>-24562602.629999999</v>
      </c>
      <c r="AF1732" s="46">
        <v>-24562602.629999999</v>
      </c>
      <c r="AG1732" s="46">
        <v>-24562602.629999999</v>
      </c>
      <c r="AH1732" s="46">
        <v>-24562602.629999999</v>
      </c>
      <c r="AI1732" s="46" t="s">
        <v>96</v>
      </c>
      <c r="AJ1732" s="46">
        <v>0</v>
      </c>
      <c r="AK1732" s="46">
        <v>-24562602.629999999</v>
      </c>
      <c r="AL1732" s="46">
        <v>-24562602.629999999</v>
      </c>
      <c r="AM1732" s="46">
        <v>-24562602.629999999</v>
      </c>
      <c r="AN1732" s="46">
        <v>-24562602.629999999</v>
      </c>
      <c r="AO1732" s="46" t="s">
        <v>112</v>
      </c>
      <c r="AP1732" s="46" t="s">
        <v>63</v>
      </c>
      <c r="AQ1732" s="46"/>
      <c r="AR1732" s="46"/>
    </row>
    <row r="1733" spans="1:44" x14ac:dyDescent="0.2">
      <c r="A1733" s="46" t="s">
        <v>77</v>
      </c>
      <c r="B1733" s="46" t="s">
        <v>84</v>
      </c>
      <c r="C1733" s="46" t="s">
        <v>84</v>
      </c>
      <c r="D1733" s="46" t="s">
        <v>562</v>
      </c>
      <c r="E1733" s="46" t="s">
        <v>86</v>
      </c>
      <c r="F1733" s="46" t="s">
        <v>78</v>
      </c>
      <c r="G1733" s="46" t="s">
        <v>563</v>
      </c>
      <c r="H1733" s="46" t="s">
        <v>413</v>
      </c>
      <c r="I1733" s="46" t="s">
        <v>79</v>
      </c>
      <c r="J1733" s="46" t="s">
        <v>80</v>
      </c>
      <c r="K1733" s="46" t="s">
        <v>47</v>
      </c>
      <c r="L1733" s="46" t="s">
        <v>62</v>
      </c>
      <c r="M1733" s="46" t="s">
        <v>115</v>
      </c>
      <c r="N1733" s="46" t="s">
        <v>116</v>
      </c>
      <c r="O1733" s="46" t="s">
        <v>63</v>
      </c>
      <c r="P1733" s="46" t="s">
        <v>636</v>
      </c>
      <c r="Q1733" s="46" t="s">
        <v>643</v>
      </c>
      <c r="R1733" s="46" t="s">
        <v>84</v>
      </c>
      <c r="S1733" s="46" t="s">
        <v>99</v>
      </c>
      <c r="T1733" s="46" t="s">
        <v>113</v>
      </c>
      <c r="U1733" s="46" t="s">
        <v>114</v>
      </c>
      <c r="V1733" s="46" t="s">
        <v>32</v>
      </c>
      <c r="W1733" s="46" t="s">
        <v>643</v>
      </c>
      <c r="X1733" s="46" t="s">
        <v>84</v>
      </c>
      <c r="Y1733" s="46" t="s">
        <v>562</v>
      </c>
      <c r="Z1733" s="46" t="s">
        <v>565</v>
      </c>
      <c r="AA1733" s="46" t="s">
        <v>638</v>
      </c>
      <c r="AB1733" s="46">
        <v>-2562602.63</v>
      </c>
      <c r="AC1733" s="46">
        <v>-2562602.63</v>
      </c>
      <c r="AD1733" s="46">
        <v>-2562602.63</v>
      </c>
      <c r="AE1733" s="46">
        <v>-2562602.63</v>
      </c>
      <c r="AF1733" s="46">
        <v>-2562602.63</v>
      </c>
      <c r="AG1733" s="46">
        <v>-2562602.63</v>
      </c>
      <c r="AH1733" s="46">
        <v>-2562602.63</v>
      </c>
      <c r="AI1733" s="46" t="s">
        <v>96</v>
      </c>
      <c r="AJ1733" s="46">
        <v>0</v>
      </c>
      <c r="AK1733" s="46">
        <v>-2562602.63</v>
      </c>
      <c r="AL1733" s="46">
        <v>-2562602.63</v>
      </c>
      <c r="AM1733" s="46">
        <v>-2562602.63</v>
      </c>
      <c r="AN1733" s="46">
        <v>-2562602.63</v>
      </c>
      <c r="AO1733" s="46" t="s">
        <v>117</v>
      </c>
      <c r="AP1733" s="46" t="s">
        <v>63</v>
      </c>
      <c r="AQ1733" s="46"/>
      <c r="AR1733" s="46"/>
    </row>
    <row r="1734" spans="1:44" x14ac:dyDescent="0.2">
      <c r="A1734" s="46" t="s">
        <v>77</v>
      </c>
      <c r="B1734" s="46" t="s">
        <v>84</v>
      </c>
      <c r="C1734" s="46" t="s">
        <v>84</v>
      </c>
      <c r="D1734" s="46" t="s">
        <v>562</v>
      </c>
      <c r="E1734" s="46" t="s">
        <v>86</v>
      </c>
      <c r="F1734" s="46" t="s">
        <v>78</v>
      </c>
      <c r="G1734" s="46" t="s">
        <v>563</v>
      </c>
      <c r="H1734" s="46" t="s">
        <v>413</v>
      </c>
      <c r="I1734" s="46" t="s">
        <v>79</v>
      </c>
      <c r="J1734" s="46" t="s">
        <v>80</v>
      </c>
      <c r="K1734" s="46" t="s">
        <v>47</v>
      </c>
      <c r="L1734" s="46" t="s">
        <v>62</v>
      </c>
      <c r="M1734" s="46" t="s">
        <v>236</v>
      </c>
      <c r="N1734" s="46" t="s">
        <v>237</v>
      </c>
      <c r="O1734" s="46" t="s">
        <v>63</v>
      </c>
      <c r="P1734" s="46" t="s">
        <v>636</v>
      </c>
      <c r="Q1734" s="46" t="s">
        <v>643</v>
      </c>
      <c r="R1734" s="46" t="s">
        <v>84</v>
      </c>
      <c r="S1734" s="46" t="s">
        <v>99</v>
      </c>
      <c r="T1734" s="46" t="s">
        <v>113</v>
      </c>
      <c r="U1734" s="46" t="s">
        <v>114</v>
      </c>
      <c r="V1734" s="46" t="s">
        <v>32</v>
      </c>
      <c r="W1734" s="46" t="s">
        <v>643</v>
      </c>
      <c r="X1734" s="46" t="s">
        <v>84</v>
      </c>
      <c r="Y1734" s="46" t="s">
        <v>562</v>
      </c>
      <c r="Z1734" s="46" t="s">
        <v>565</v>
      </c>
      <c r="AA1734" s="46" t="s">
        <v>638</v>
      </c>
      <c r="AB1734" s="46">
        <v>-22000000</v>
      </c>
      <c r="AC1734" s="46">
        <v>-22000000</v>
      </c>
      <c r="AD1734" s="46">
        <v>-22000000</v>
      </c>
      <c r="AE1734" s="46">
        <v>-22000000</v>
      </c>
      <c r="AF1734" s="46">
        <v>-22000000</v>
      </c>
      <c r="AG1734" s="46">
        <v>-22000000</v>
      </c>
      <c r="AH1734" s="46">
        <v>-22000000</v>
      </c>
      <c r="AI1734" s="46" t="s">
        <v>96</v>
      </c>
      <c r="AJ1734" s="46">
        <v>0</v>
      </c>
      <c r="AK1734" s="46">
        <v>-22000000</v>
      </c>
      <c r="AL1734" s="46">
        <v>-22000000</v>
      </c>
      <c r="AM1734" s="46">
        <v>-22000000</v>
      </c>
      <c r="AN1734" s="46">
        <v>-22000000</v>
      </c>
      <c r="AO1734" s="46" t="s">
        <v>238</v>
      </c>
      <c r="AP1734" s="46" t="s">
        <v>63</v>
      </c>
      <c r="AQ1734" s="46"/>
      <c r="AR1734" s="46"/>
    </row>
    <row r="1735" spans="1:44" x14ac:dyDescent="0.2">
      <c r="A1735" s="46" t="s">
        <v>77</v>
      </c>
      <c r="B1735" s="46" t="s">
        <v>84</v>
      </c>
      <c r="C1735" s="46" t="s">
        <v>84</v>
      </c>
      <c r="D1735" s="46" t="s">
        <v>562</v>
      </c>
      <c r="E1735" s="46" t="s">
        <v>86</v>
      </c>
      <c r="F1735" s="46" t="s">
        <v>78</v>
      </c>
      <c r="G1735" s="46" t="s">
        <v>563</v>
      </c>
      <c r="H1735" s="46" t="s">
        <v>413</v>
      </c>
      <c r="I1735" s="46" t="s">
        <v>79</v>
      </c>
      <c r="J1735" s="46" t="s">
        <v>80</v>
      </c>
      <c r="K1735" s="46" t="s">
        <v>47</v>
      </c>
      <c r="L1735" s="46" t="s">
        <v>62</v>
      </c>
      <c r="M1735" s="46" t="s">
        <v>118</v>
      </c>
      <c r="N1735" s="46" t="s">
        <v>119</v>
      </c>
      <c r="O1735" s="46" t="s">
        <v>63</v>
      </c>
      <c r="P1735" s="46" t="s">
        <v>636</v>
      </c>
      <c r="Q1735" s="46" t="s">
        <v>643</v>
      </c>
      <c r="R1735" s="46" t="s">
        <v>84</v>
      </c>
      <c r="S1735" s="46" t="s">
        <v>99</v>
      </c>
      <c r="T1735" s="46" t="s">
        <v>113</v>
      </c>
      <c r="U1735" s="46" t="s">
        <v>114</v>
      </c>
      <c r="V1735" s="46" t="s">
        <v>32</v>
      </c>
      <c r="W1735" s="46" t="s">
        <v>643</v>
      </c>
      <c r="X1735" s="46" t="s">
        <v>84</v>
      </c>
      <c r="Y1735" s="46" t="s">
        <v>562</v>
      </c>
      <c r="Z1735" s="46" t="s">
        <v>565</v>
      </c>
      <c r="AA1735" s="46" t="s">
        <v>638</v>
      </c>
      <c r="AB1735" s="46">
        <v>-24562602.629999999</v>
      </c>
      <c r="AC1735" s="46">
        <v>-24562602.629999999</v>
      </c>
      <c r="AD1735" s="46">
        <v>-24562602.629999999</v>
      </c>
      <c r="AE1735" s="46">
        <v>-24562602.629999999</v>
      </c>
      <c r="AF1735" s="46">
        <v>-24562602.629999999</v>
      </c>
      <c r="AG1735" s="46">
        <v>-24562602.629999999</v>
      </c>
      <c r="AH1735" s="46">
        <v>-24562602.629999999</v>
      </c>
      <c r="AI1735" s="46" t="s">
        <v>96</v>
      </c>
      <c r="AJ1735" s="46">
        <v>0</v>
      </c>
      <c r="AK1735" s="46">
        <v>-24562602.629999999</v>
      </c>
      <c r="AL1735" s="46">
        <v>-24562602.629999999</v>
      </c>
      <c r="AM1735" s="46">
        <v>-24562602.629999999</v>
      </c>
      <c r="AN1735" s="46">
        <v>0</v>
      </c>
      <c r="AO1735" s="46" t="s">
        <v>120</v>
      </c>
      <c r="AP1735" s="46" t="s">
        <v>63</v>
      </c>
      <c r="AQ1735" s="46"/>
      <c r="AR1735" s="46"/>
    </row>
    <row r="1736" spans="1:44" x14ac:dyDescent="0.2">
      <c r="A1736" s="46" t="s">
        <v>77</v>
      </c>
      <c r="B1736" s="46" t="s">
        <v>84</v>
      </c>
      <c r="C1736" s="46" t="s">
        <v>84</v>
      </c>
      <c r="D1736" s="46" t="s">
        <v>562</v>
      </c>
      <c r="E1736" s="46" t="s">
        <v>86</v>
      </c>
      <c r="F1736" s="46" t="s">
        <v>78</v>
      </c>
      <c r="G1736" s="46" t="s">
        <v>563</v>
      </c>
      <c r="H1736" s="46" t="s">
        <v>413</v>
      </c>
      <c r="I1736" s="46" t="s">
        <v>79</v>
      </c>
      <c r="J1736" s="46" t="s">
        <v>80</v>
      </c>
      <c r="K1736" s="46" t="s">
        <v>47</v>
      </c>
      <c r="L1736" s="46" t="s">
        <v>62</v>
      </c>
      <c r="M1736" s="46" t="s">
        <v>121</v>
      </c>
      <c r="N1736" s="46" t="s">
        <v>122</v>
      </c>
      <c r="O1736" s="46" t="s">
        <v>63</v>
      </c>
      <c r="P1736" s="46" t="s">
        <v>636</v>
      </c>
      <c r="Q1736" s="46" t="s">
        <v>643</v>
      </c>
      <c r="R1736" s="46" t="s">
        <v>84</v>
      </c>
      <c r="S1736" s="46" t="s">
        <v>99</v>
      </c>
      <c r="T1736" s="46" t="s">
        <v>113</v>
      </c>
      <c r="U1736" s="46" t="s">
        <v>114</v>
      </c>
      <c r="V1736" s="46" t="s">
        <v>32</v>
      </c>
      <c r="W1736" s="46" t="s">
        <v>643</v>
      </c>
      <c r="X1736" s="46" t="s">
        <v>84</v>
      </c>
      <c r="Y1736" s="46" t="s">
        <v>562</v>
      </c>
      <c r="Z1736" s="46" t="s">
        <v>565</v>
      </c>
      <c r="AA1736" s="46" t="s">
        <v>638</v>
      </c>
      <c r="AB1736" s="46">
        <v>-2562602.63</v>
      </c>
      <c r="AC1736" s="46">
        <v>-2562602.63</v>
      </c>
      <c r="AD1736" s="46">
        <v>-2562602.63</v>
      </c>
      <c r="AE1736" s="46">
        <v>-2562602.63</v>
      </c>
      <c r="AF1736" s="46">
        <v>-2562602.63</v>
      </c>
      <c r="AG1736" s="46">
        <v>-2562602.63</v>
      </c>
      <c r="AH1736" s="46">
        <v>-2562602.63</v>
      </c>
      <c r="AI1736" s="46" t="s">
        <v>96</v>
      </c>
      <c r="AJ1736" s="46">
        <v>0</v>
      </c>
      <c r="AK1736" s="46">
        <v>-2562602.63</v>
      </c>
      <c r="AL1736" s="46">
        <v>-2562602.63</v>
      </c>
      <c r="AM1736" s="46">
        <v>-2562602.63</v>
      </c>
      <c r="AN1736" s="46">
        <v>0</v>
      </c>
      <c r="AO1736" s="46" t="s">
        <v>123</v>
      </c>
      <c r="AP1736" s="46" t="s">
        <v>63</v>
      </c>
      <c r="AQ1736" s="46"/>
      <c r="AR1736" s="46"/>
    </row>
    <row r="1737" spans="1:44" x14ac:dyDescent="0.2">
      <c r="A1737" s="46" t="s">
        <v>77</v>
      </c>
      <c r="B1737" s="46" t="s">
        <v>84</v>
      </c>
      <c r="C1737" s="46" t="s">
        <v>84</v>
      </c>
      <c r="D1737" s="46" t="s">
        <v>562</v>
      </c>
      <c r="E1737" s="46" t="s">
        <v>86</v>
      </c>
      <c r="F1737" s="46" t="s">
        <v>78</v>
      </c>
      <c r="G1737" s="46" t="s">
        <v>563</v>
      </c>
      <c r="H1737" s="46" t="s">
        <v>413</v>
      </c>
      <c r="I1737" s="46" t="s">
        <v>79</v>
      </c>
      <c r="J1737" s="46" t="s">
        <v>80</v>
      </c>
      <c r="K1737" s="46" t="s">
        <v>47</v>
      </c>
      <c r="L1737" s="46" t="s">
        <v>62</v>
      </c>
      <c r="M1737" s="46" t="s">
        <v>239</v>
      </c>
      <c r="N1737" s="46" t="s">
        <v>240</v>
      </c>
      <c r="O1737" s="46" t="s">
        <v>63</v>
      </c>
      <c r="P1737" s="46" t="s">
        <v>636</v>
      </c>
      <c r="Q1737" s="46" t="s">
        <v>643</v>
      </c>
      <c r="R1737" s="46" t="s">
        <v>84</v>
      </c>
      <c r="S1737" s="46" t="s">
        <v>99</v>
      </c>
      <c r="T1737" s="46" t="s">
        <v>113</v>
      </c>
      <c r="U1737" s="46" t="s">
        <v>114</v>
      </c>
      <c r="V1737" s="46" t="s">
        <v>32</v>
      </c>
      <c r="W1737" s="46" t="s">
        <v>643</v>
      </c>
      <c r="X1737" s="46" t="s">
        <v>84</v>
      </c>
      <c r="Y1737" s="46" t="s">
        <v>562</v>
      </c>
      <c r="Z1737" s="46" t="s">
        <v>565</v>
      </c>
      <c r="AA1737" s="46" t="s">
        <v>638</v>
      </c>
      <c r="AB1737" s="46">
        <v>-22000000</v>
      </c>
      <c r="AC1737" s="46">
        <v>-22000000</v>
      </c>
      <c r="AD1737" s="46">
        <v>-22000000</v>
      </c>
      <c r="AE1737" s="46">
        <v>-22000000</v>
      </c>
      <c r="AF1737" s="46">
        <v>-22000000</v>
      </c>
      <c r="AG1737" s="46">
        <v>-22000000</v>
      </c>
      <c r="AH1737" s="46">
        <v>-22000000</v>
      </c>
      <c r="AI1737" s="46" t="s">
        <v>96</v>
      </c>
      <c r="AJ1737" s="46">
        <v>0</v>
      </c>
      <c r="AK1737" s="46">
        <v>-22000000</v>
      </c>
      <c r="AL1737" s="46">
        <v>-22000000</v>
      </c>
      <c r="AM1737" s="46">
        <v>-22000000</v>
      </c>
      <c r="AN1737" s="46">
        <v>0</v>
      </c>
      <c r="AO1737" s="46" t="s">
        <v>241</v>
      </c>
      <c r="AP1737" s="46" t="s">
        <v>63</v>
      </c>
      <c r="AQ1737" s="46"/>
      <c r="AR1737" s="46"/>
    </row>
    <row r="1738" spans="1:44" x14ac:dyDescent="0.2">
      <c r="A1738" s="46" t="s">
        <v>77</v>
      </c>
      <c r="B1738" s="46" t="s">
        <v>84</v>
      </c>
      <c r="C1738" s="46" t="s">
        <v>84</v>
      </c>
      <c r="D1738" s="46" t="s">
        <v>562</v>
      </c>
      <c r="E1738" s="46" t="s">
        <v>86</v>
      </c>
      <c r="F1738" s="46" t="s">
        <v>78</v>
      </c>
      <c r="G1738" s="46" t="s">
        <v>563</v>
      </c>
      <c r="H1738" s="46" t="s">
        <v>79</v>
      </c>
      <c r="I1738" s="46" t="s">
        <v>192</v>
      </c>
      <c r="J1738" s="46" t="s">
        <v>80</v>
      </c>
      <c r="K1738" s="46" t="s">
        <v>47</v>
      </c>
      <c r="L1738" s="46" t="s">
        <v>62</v>
      </c>
      <c r="M1738" s="46" t="s">
        <v>89</v>
      </c>
      <c r="N1738" s="46" t="s">
        <v>90</v>
      </c>
      <c r="O1738" s="46" t="s">
        <v>63</v>
      </c>
      <c r="P1738" s="46" t="s">
        <v>636</v>
      </c>
      <c r="Q1738" s="46" t="s">
        <v>644</v>
      </c>
      <c r="R1738" s="46" t="s">
        <v>84</v>
      </c>
      <c r="S1738" s="46" t="s">
        <v>99</v>
      </c>
      <c r="T1738" s="46" t="s">
        <v>94</v>
      </c>
      <c r="U1738" s="46" t="s">
        <v>95</v>
      </c>
      <c r="V1738" s="46" t="s">
        <v>32</v>
      </c>
      <c r="W1738" s="46" t="s">
        <v>644</v>
      </c>
      <c r="X1738" s="46" t="s">
        <v>84</v>
      </c>
      <c r="Y1738" s="46" t="s">
        <v>562</v>
      </c>
      <c r="Z1738" s="46" t="s">
        <v>565</v>
      </c>
      <c r="AA1738" s="46" t="s">
        <v>638</v>
      </c>
      <c r="AB1738" s="46">
        <v>35189.230000000003</v>
      </c>
      <c r="AC1738" s="46">
        <v>35189.230000000003</v>
      </c>
      <c r="AD1738" s="46">
        <v>35189.230000000003</v>
      </c>
      <c r="AE1738" s="46">
        <v>35189.230000000003</v>
      </c>
      <c r="AF1738" s="46">
        <v>35189.230000000003</v>
      </c>
      <c r="AG1738" s="46">
        <v>35189.230000000003</v>
      </c>
      <c r="AH1738" s="46">
        <v>35189.230000000003</v>
      </c>
      <c r="AI1738" s="46" t="s">
        <v>96</v>
      </c>
      <c r="AJ1738" s="46">
        <v>0</v>
      </c>
      <c r="AK1738" s="46">
        <v>35189.230000000003</v>
      </c>
      <c r="AL1738" s="46">
        <v>35189.230000000003</v>
      </c>
      <c r="AM1738" s="46">
        <v>35189.230000000003</v>
      </c>
      <c r="AN1738" s="46">
        <v>35189.230000000003</v>
      </c>
      <c r="AO1738" s="46" t="s">
        <v>91</v>
      </c>
      <c r="AP1738" s="46" t="s">
        <v>63</v>
      </c>
      <c r="AQ1738" s="46"/>
      <c r="AR1738" s="46"/>
    </row>
    <row r="1739" spans="1:44" x14ac:dyDescent="0.2">
      <c r="A1739" s="46" t="s">
        <v>77</v>
      </c>
      <c r="B1739" s="46" t="s">
        <v>84</v>
      </c>
      <c r="C1739" s="46" t="s">
        <v>84</v>
      </c>
      <c r="D1739" s="46" t="s">
        <v>562</v>
      </c>
      <c r="E1739" s="46" t="s">
        <v>86</v>
      </c>
      <c r="F1739" s="46" t="s">
        <v>78</v>
      </c>
      <c r="G1739" s="46" t="s">
        <v>563</v>
      </c>
      <c r="H1739" s="46" t="s">
        <v>79</v>
      </c>
      <c r="I1739" s="46" t="s">
        <v>192</v>
      </c>
      <c r="J1739" s="46" t="s">
        <v>80</v>
      </c>
      <c r="K1739" s="46" t="s">
        <v>47</v>
      </c>
      <c r="L1739" s="46" t="s">
        <v>62</v>
      </c>
      <c r="M1739" s="46" t="s">
        <v>100</v>
      </c>
      <c r="N1739" s="46" t="s">
        <v>101</v>
      </c>
      <c r="O1739" s="46" t="s">
        <v>63</v>
      </c>
      <c r="P1739" s="46" t="s">
        <v>636</v>
      </c>
      <c r="Q1739" s="46" t="s">
        <v>644</v>
      </c>
      <c r="R1739" s="46" t="s">
        <v>84</v>
      </c>
      <c r="S1739" s="46" t="s">
        <v>99</v>
      </c>
      <c r="T1739" s="46" t="s">
        <v>94</v>
      </c>
      <c r="U1739" s="46" t="s">
        <v>95</v>
      </c>
      <c r="V1739" s="46" t="s">
        <v>32</v>
      </c>
      <c r="W1739" s="46" t="s">
        <v>644</v>
      </c>
      <c r="X1739" s="46" t="s">
        <v>84</v>
      </c>
      <c r="Y1739" s="46" t="s">
        <v>562</v>
      </c>
      <c r="Z1739" s="46" t="s">
        <v>565</v>
      </c>
      <c r="AA1739" s="46" t="s">
        <v>638</v>
      </c>
      <c r="AB1739" s="46">
        <v>35189.230000000003</v>
      </c>
      <c r="AC1739" s="46">
        <v>35189.230000000003</v>
      </c>
      <c r="AD1739" s="46">
        <v>35189.230000000003</v>
      </c>
      <c r="AE1739" s="46">
        <v>35189.230000000003</v>
      </c>
      <c r="AF1739" s="46">
        <v>35189.230000000003</v>
      </c>
      <c r="AG1739" s="46">
        <v>35189.230000000003</v>
      </c>
      <c r="AH1739" s="46">
        <v>35189.230000000003</v>
      </c>
      <c r="AI1739" s="46" t="s">
        <v>96</v>
      </c>
      <c r="AJ1739" s="46">
        <v>0</v>
      </c>
      <c r="AK1739" s="46">
        <v>35189.230000000003</v>
      </c>
      <c r="AL1739" s="46">
        <v>35189.230000000003</v>
      </c>
      <c r="AM1739" s="46">
        <v>35189.230000000003</v>
      </c>
      <c r="AN1739" s="46">
        <v>35189.230000000003</v>
      </c>
      <c r="AO1739" s="46" t="s">
        <v>102</v>
      </c>
      <c r="AP1739" s="46" t="s">
        <v>63</v>
      </c>
      <c r="AQ1739" s="46"/>
      <c r="AR1739" s="46"/>
    </row>
    <row r="1740" spans="1:44" x14ac:dyDescent="0.2">
      <c r="A1740" s="46" t="s">
        <v>77</v>
      </c>
      <c r="B1740" s="46" t="s">
        <v>84</v>
      </c>
      <c r="C1740" s="46" t="s">
        <v>84</v>
      </c>
      <c r="D1740" s="46" t="s">
        <v>562</v>
      </c>
      <c r="E1740" s="46" t="s">
        <v>86</v>
      </c>
      <c r="F1740" s="46" t="s">
        <v>78</v>
      </c>
      <c r="G1740" s="46" t="s">
        <v>563</v>
      </c>
      <c r="H1740" s="46" t="s">
        <v>79</v>
      </c>
      <c r="I1740" s="46" t="s">
        <v>192</v>
      </c>
      <c r="J1740" s="46" t="s">
        <v>80</v>
      </c>
      <c r="K1740" s="46" t="s">
        <v>47</v>
      </c>
      <c r="L1740" s="46" t="s">
        <v>62</v>
      </c>
      <c r="M1740" s="46" t="s">
        <v>459</v>
      </c>
      <c r="N1740" s="46" t="s">
        <v>460</v>
      </c>
      <c r="O1740" s="46" t="s">
        <v>63</v>
      </c>
      <c r="P1740" s="46" t="s">
        <v>636</v>
      </c>
      <c r="Q1740" s="46" t="s">
        <v>644</v>
      </c>
      <c r="R1740" s="46" t="s">
        <v>84</v>
      </c>
      <c r="S1740" s="46" t="s">
        <v>99</v>
      </c>
      <c r="T1740" s="46" t="s">
        <v>94</v>
      </c>
      <c r="U1740" s="46" t="s">
        <v>95</v>
      </c>
      <c r="V1740" s="46" t="s">
        <v>32</v>
      </c>
      <c r="W1740" s="46" t="s">
        <v>644</v>
      </c>
      <c r="X1740" s="46" t="s">
        <v>84</v>
      </c>
      <c r="Y1740" s="46" t="s">
        <v>562</v>
      </c>
      <c r="Z1740" s="46" t="s">
        <v>565</v>
      </c>
      <c r="AA1740" s="46" t="s">
        <v>638</v>
      </c>
      <c r="AB1740" s="46">
        <v>-35189.230000000003</v>
      </c>
      <c r="AC1740" s="46">
        <v>-35189.230000000003</v>
      </c>
      <c r="AD1740" s="46">
        <v>-35189.230000000003</v>
      </c>
      <c r="AE1740" s="46">
        <v>-35189.230000000003</v>
      </c>
      <c r="AF1740" s="46">
        <v>-35189.230000000003</v>
      </c>
      <c r="AG1740" s="46">
        <v>-35189.230000000003</v>
      </c>
      <c r="AH1740" s="46">
        <v>-35189.230000000003</v>
      </c>
      <c r="AI1740" s="46" t="s">
        <v>96</v>
      </c>
      <c r="AJ1740" s="46">
        <v>0</v>
      </c>
      <c r="AK1740" s="46">
        <v>-35189.230000000003</v>
      </c>
      <c r="AL1740" s="46">
        <v>-35189.230000000003</v>
      </c>
      <c r="AM1740" s="46">
        <v>-35189.230000000003</v>
      </c>
      <c r="AN1740" s="46">
        <v>-35189.230000000003</v>
      </c>
      <c r="AO1740" s="46" t="s">
        <v>460</v>
      </c>
      <c r="AP1740" s="46" t="s">
        <v>63</v>
      </c>
      <c r="AQ1740" s="46"/>
      <c r="AR1740" s="46"/>
    </row>
    <row r="1741" spans="1:44" x14ac:dyDescent="0.2">
      <c r="A1741" s="46" t="s">
        <v>77</v>
      </c>
      <c r="B1741" s="46" t="s">
        <v>84</v>
      </c>
      <c r="C1741" s="46" t="s">
        <v>84</v>
      </c>
      <c r="D1741" s="46" t="s">
        <v>562</v>
      </c>
      <c r="E1741" s="46" t="s">
        <v>86</v>
      </c>
      <c r="F1741" s="46" t="s">
        <v>78</v>
      </c>
      <c r="G1741" s="46" t="s">
        <v>563</v>
      </c>
      <c r="H1741" s="46" t="s">
        <v>79</v>
      </c>
      <c r="I1741" s="46" t="s">
        <v>192</v>
      </c>
      <c r="J1741" s="46" t="s">
        <v>80</v>
      </c>
      <c r="K1741" s="46" t="s">
        <v>47</v>
      </c>
      <c r="L1741" s="46" t="s">
        <v>62</v>
      </c>
      <c r="M1741" s="46" t="s">
        <v>464</v>
      </c>
      <c r="N1741" s="46" t="s">
        <v>465</v>
      </c>
      <c r="O1741" s="46" t="s">
        <v>63</v>
      </c>
      <c r="P1741" s="46" t="s">
        <v>636</v>
      </c>
      <c r="Q1741" s="46" t="s">
        <v>644</v>
      </c>
      <c r="R1741" s="46" t="s">
        <v>84</v>
      </c>
      <c r="S1741" s="46" t="s">
        <v>99</v>
      </c>
      <c r="T1741" s="46" t="s">
        <v>94</v>
      </c>
      <c r="U1741" s="46" t="s">
        <v>95</v>
      </c>
      <c r="V1741" s="46" t="s">
        <v>32</v>
      </c>
      <c r="W1741" s="46" t="s">
        <v>644</v>
      </c>
      <c r="X1741" s="46" t="s">
        <v>84</v>
      </c>
      <c r="Y1741" s="46" t="s">
        <v>562</v>
      </c>
      <c r="Z1741" s="46" t="s">
        <v>565</v>
      </c>
      <c r="AA1741" s="46" t="s">
        <v>638</v>
      </c>
      <c r="AB1741" s="46">
        <v>-35189.230000000003</v>
      </c>
      <c r="AC1741" s="46">
        <v>-35189.230000000003</v>
      </c>
      <c r="AD1741" s="46">
        <v>-35189.230000000003</v>
      </c>
      <c r="AE1741" s="46">
        <v>-35189.230000000003</v>
      </c>
      <c r="AF1741" s="46">
        <v>-35189.230000000003</v>
      </c>
      <c r="AG1741" s="46">
        <v>-35189.230000000003</v>
      </c>
      <c r="AH1741" s="46">
        <v>-35189.230000000003</v>
      </c>
      <c r="AI1741" s="46" t="s">
        <v>96</v>
      </c>
      <c r="AJ1741" s="46">
        <v>0</v>
      </c>
      <c r="AK1741" s="46">
        <v>-35189.230000000003</v>
      </c>
      <c r="AL1741" s="46">
        <v>-35189.230000000003</v>
      </c>
      <c r="AM1741" s="46">
        <v>-35189.230000000003</v>
      </c>
      <c r="AN1741" s="46">
        <v>-35189.230000000003</v>
      </c>
      <c r="AO1741" s="46" t="s">
        <v>466</v>
      </c>
      <c r="AP1741" s="46" t="s">
        <v>63</v>
      </c>
      <c r="AQ1741" s="46"/>
      <c r="AR1741" s="46"/>
    </row>
    <row r="1742" spans="1:44" x14ac:dyDescent="0.2">
      <c r="A1742" s="46" t="s">
        <v>77</v>
      </c>
      <c r="B1742" s="46" t="s">
        <v>84</v>
      </c>
      <c r="C1742" s="46" t="s">
        <v>84</v>
      </c>
      <c r="D1742" s="46" t="s">
        <v>562</v>
      </c>
      <c r="E1742" s="46" t="s">
        <v>86</v>
      </c>
      <c r="F1742" s="46" t="s">
        <v>78</v>
      </c>
      <c r="G1742" s="46" t="s">
        <v>563</v>
      </c>
      <c r="H1742" s="46" t="s">
        <v>124</v>
      </c>
      <c r="I1742" s="46" t="s">
        <v>88</v>
      </c>
      <c r="J1742" s="46" t="s">
        <v>80</v>
      </c>
      <c r="K1742" s="46" t="s">
        <v>47</v>
      </c>
      <c r="L1742" s="46" t="s">
        <v>62</v>
      </c>
      <c r="M1742" s="46" t="s">
        <v>81</v>
      </c>
      <c r="N1742" s="46" t="s">
        <v>82</v>
      </c>
      <c r="O1742" s="46" t="s">
        <v>63</v>
      </c>
      <c r="P1742" s="46" t="s">
        <v>636</v>
      </c>
      <c r="Q1742" s="46" t="s">
        <v>645</v>
      </c>
      <c r="R1742" s="46" t="s">
        <v>84</v>
      </c>
      <c r="S1742" s="46" t="s">
        <v>99</v>
      </c>
      <c r="T1742" s="46" t="s">
        <v>48</v>
      </c>
      <c r="U1742" s="46" t="s">
        <v>31</v>
      </c>
      <c r="V1742" s="46" t="s">
        <v>32</v>
      </c>
      <c r="W1742" s="46" t="s">
        <v>645</v>
      </c>
      <c r="X1742" s="46" t="s">
        <v>84</v>
      </c>
      <c r="Y1742" s="46" t="s">
        <v>562</v>
      </c>
      <c r="Z1742" s="46" t="s">
        <v>565</v>
      </c>
      <c r="AA1742" s="46" t="s">
        <v>638</v>
      </c>
      <c r="AB1742" s="46">
        <v>1851347.45</v>
      </c>
      <c r="AC1742" s="46">
        <v>1851347.45</v>
      </c>
      <c r="AD1742" s="46">
        <v>1851347.45</v>
      </c>
      <c r="AE1742" s="46">
        <v>1851347.45</v>
      </c>
      <c r="AF1742" s="46">
        <v>1851347.45</v>
      </c>
      <c r="AG1742" s="46">
        <v>1851347.45</v>
      </c>
      <c r="AH1742" s="46">
        <v>1851347.45</v>
      </c>
      <c r="AI1742" s="46" t="s">
        <v>96</v>
      </c>
      <c r="AJ1742" s="46">
        <v>0</v>
      </c>
      <c r="AK1742" s="46">
        <v>1851347.45</v>
      </c>
      <c r="AL1742" s="46">
        <v>1851347.45</v>
      </c>
      <c r="AM1742" s="46">
        <v>1851347.45</v>
      </c>
      <c r="AN1742" s="46">
        <v>1851347.45</v>
      </c>
      <c r="AO1742" s="46" t="s">
        <v>83</v>
      </c>
      <c r="AP1742" s="46" t="s">
        <v>63</v>
      </c>
      <c r="AQ1742" s="46"/>
      <c r="AR1742" s="46"/>
    </row>
    <row r="1743" spans="1:44" x14ac:dyDescent="0.2">
      <c r="A1743" s="46" t="s">
        <v>77</v>
      </c>
      <c r="B1743" s="46" t="s">
        <v>84</v>
      </c>
      <c r="C1743" s="46" t="s">
        <v>84</v>
      </c>
      <c r="D1743" s="46" t="s">
        <v>562</v>
      </c>
      <c r="E1743" s="46" t="s">
        <v>86</v>
      </c>
      <c r="F1743" s="46" t="s">
        <v>78</v>
      </c>
      <c r="G1743" s="46" t="s">
        <v>563</v>
      </c>
      <c r="H1743" s="46" t="s">
        <v>124</v>
      </c>
      <c r="I1743" s="46" t="s">
        <v>88</v>
      </c>
      <c r="J1743" s="46" t="s">
        <v>80</v>
      </c>
      <c r="K1743" s="46" t="s">
        <v>47</v>
      </c>
      <c r="L1743" s="46" t="s">
        <v>62</v>
      </c>
      <c r="M1743" s="46" t="s">
        <v>152</v>
      </c>
      <c r="N1743" s="46" t="s">
        <v>153</v>
      </c>
      <c r="O1743" s="46" t="s">
        <v>63</v>
      </c>
      <c r="P1743" s="46" t="s">
        <v>636</v>
      </c>
      <c r="Q1743" s="46" t="s">
        <v>645</v>
      </c>
      <c r="R1743" s="46" t="s">
        <v>84</v>
      </c>
      <c r="S1743" s="46" t="s">
        <v>99</v>
      </c>
      <c r="T1743" s="46" t="s">
        <v>48</v>
      </c>
      <c r="U1743" s="46" t="s">
        <v>31</v>
      </c>
      <c r="V1743" s="46" t="s">
        <v>106</v>
      </c>
      <c r="W1743" s="46" t="s">
        <v>645</v>
      </c>
      <c r="X1743" s="46" t="s">
        <v>84</v>
      </c>
      <c r="Y1743" s="46" t="s">
        <v>562</v>
      </c>
      <c r="Z1743" s="46" t="s">
        <v>565</v>
      </c>
      <c r="AA1743" s="46" t="s">
        <v>638</v>
      </c>
      <c r="AB1743" s="46">
        <v>1851347.45</v>
      </c>
      <c r="AC1743" s="46">
        <v>1851347.45</v>
      </c>
      <c r="AD1743" s="46">
        <v>1851347.45</v>
      </c>
      <c r="AE1743" s="46">
        <v>1851347.45</v>
      </c>
      <c r="AF1743" s="46">
        <v>1851347.45</v>
      </c>
      <c r="AG1743" s="46">
        <v>1851347.45</v>
      </c>
      <c r="AH1743" s="46">
        <v>1851347.45</v>
      </c>
      <c r="AI1743" s="46" t="s">
        <v>96</v>
      </c>
      <c r="AJ1743" s="46">
        <v>0</v>
      </c>
      <c r="AK1743" s="46">
        <v>1851347.45</v>
      </c>
      <c r="AL1743" s="46">
        <v>1851347.45</v>
      </c>
      <c r="AM1743" s="46">
        <v>1851347.45</v>
      </c>
      <c r="AN1743" s="46">
        <v>1851347.45</v>
      </c>
      <c r="AO1743" s="46" t="s">
        <v>154</v>
      </c>
      <c r="AP1743" s="46" t="s">
        <v>63</v>
      </c>
      <c r="AQ1743" s="46"/>
      <c r="AR1743" s="46"/>
    </row>
    <row r="1744" spans="1:44" x14ac:dyDescent="0.2">
      <c r="A1744" s="46" t="s">
        <v>77</v>
      </c>
      <c r="B1744" s="46" t="s">
        <v>84</v>
      </c>
      <c r="C1744" s="46" t="s">
        <v>84</v>
      </c>
      <c r="D1744" s="46" t="s">
        <v>562</v>
      </c>
      <c r="E1744" s="46" t="s">
        <v>86</v>
      </c>
      <c r="F1744" s="46" t="s">
        <v>78</v>
      </c>
      <c r="G1744" s="46" t="s">
        <v>563</v>
      </c>
      <c r="H1744" s="46" t="s">
        <v>124</v>
      </c>
      <c r="I1744" s="46" t="s">
        <v>88</v>
      </c>
      <c r="J1744" s="46" t="s">
        <v>80</v>
      </c>
      <c r="K1744" s="46" t="s">
        <v>47</v>
      </c>
      <c r="L1744" s="46" t="s">
        <v>62</v>
      </c>
      <c r="M1744" s="46" t="s">
        <v>155</v>
      </c>
      <c r="N1744" s="46" t="s">
        <v>156</v>
      </c>
      <c r="O1744" s="46" t="s">
        <v>63</v>
      </c>
      <c r="P1744" s="46" t="s">
        <v>636</v>
      </c>
      <c r="Q1744" s="46" t="s">
        <v>645</v>
      </c>
      <c r="R1744" s="46" t="s">
        <v>84</v>
      </c>
      <c r="S1744" s="46" t="s">
        <v>99</v>
      </c>
      <c r="T1744" s="46" t="s">
        <v>48</v>
      </c>
      <c r="U1744" s="46" t="s">
        <v>31</v>
      </c>
      <c r="V1744" s="46" t="s">
        <v>32</v>
      </c>
      <c r="W1744" s="46" t="s">
        <v>645</v>
      </c>
      <c r="X1744" s="46" t="s">
        <v>84</v>
      </c>
      <c r="Y1744" s="46" t="s">
        <v>562</v>
      </c>
      <c r="Z1744" s="46" t="s">
        <v>565</v>
      </c>
      <c r="AA1744" s="46" t="s">
        <v>638</v>
      </c>
      <c r="AB1744" s="46">
        <v>1851347.45</v>
      </c>
      <c r="AC1744" s="46">
        <v>1851347.45</v>
      </c>
      <c r="AD1744" s="46">
        <v>1851347.45</v>
      </c>
      <c r="AE1744" s="46">
        <v>1851347.45</v>
      </c>
      <c r="AF1744" s="46">
        <v>1851347.45</v>
      </c>
      <c r="AG1744" s="46">
        <v>1851347.45</v>
      </c>
      <c r="AH1744" s="46">
        <v>1851347.45</v>
      </c>
      <c r="AI1744" s="46" t="s">
        <v>96</v>
      </c>
      <c r="AJ1744" s="46">
        <v>0</v>
      </c>
      <c r="AK1744" s="46">
        <v>1851347.45</v>
      </c>
      <c r="AL1744" s="46">
        <v>1851347.45</v>
      </c>
      <c r="AM1744" s="46">
        <v>1851347.45</v>
      </c>
      <c r="AN1744" s="46">
        <v>1851347.45</v>
      </c>
      <c r="AO1744" s="46" t="s">
        <v>157</v>
      </c>
      <c r="AP1744" s="46" t="s">
        <v>63</v>
      </c>
      <c r="AQ1744" s="46"/>
      <c r="AR1744" s="46"/>
    </row>
    <row r="1745" spans="1:44" x14ac:dyDescent="0.2">
      <c r="A1745" s="46" t="s">
        <v>77</v>
      </c>
      <c r="B1745" s="46" t="s">
        <v>84</v>
      </c>
      <c r="C1745" s="46" t="s">
        <v>84</v>
      </c>
      <c r="D1745" s="46" t="s">
        <v>562</v>
      </c>
      <c r="E1745" s="46" t="s">
        <v>86</v>
      </c>
      <c r="F1745" s="46" t="s">
        <v>78</v>
      </c>
      <c r="G1745" s="46" t="s">
        <v>563</v>
      </c>
      <c r="H1745" s="46" t="s">
        <v>124</v>
      </c>
      <c r="I1745" s="46" t="s">
        <v>88</v>
      </c>
      <c r="J1745" s="46" t="s">
        <v>80</v>
      </c>
      <c r="K1745" s="46" t="s">
        <v>47</v>
      </c>
      <c r="L1745" s="46" t="s">
        <v>62</v>
      </c>
      <c r="M1745" s="46" t="s">
        <v>160</v>
      </c>
      <c r="N1745" s="46" t="s">
        <v>161</v>
      </c>
      <c r="O1745" s="46" t="s">
        <v>63</v>
      </c>
      <c r="P1745" s="46" t="s">
        <v>636</v>
      </c>
      <c r="Q1745" s="46" t="s">
        <v>645</v>
      </c>
      <c r="R1745" s="46" t="s">
        <v>84</v>
      </c>
      <c r="S1745" s="46" t="s">
        <v>99</v>
      </c>
      <c r="T1745" s="46" t="s">
        <v>48</v>
      </c>
      <c r="U1745" s="46" t="s">
        <v>31</v>
      </c>
      <c r="V1745" s="46" t="s">
        <v>106</v>
      </c>
      <c r="W1745" s="46" t="s">
        <v>645</v>
      </c>
      <c r="X1745" s="46" t="s">
        <v>84</v>
      </c>
      <c r="Y1745" s="46" t="s">
        <v>562</v>
      </c>
      <c r="Z1745" s="46" t="s">
        <v>565</v>
      </c>
      <c r="AA1745" s="46" t="s">
        <v>638</v>
      </c>
      <c r="AB1745" s="46">
        <v>1851347.45</v>
      </c>
      <c r="AC1745" s="46">
        <v>1851347.45</v>
      </c>
      <c r="AD1745" s="46">
        <v>1851347.45</v>
      </c>
      <c r="AE1745" s="46">
        <v>1851347.45</v>
      </c>
      <c r="AF1745" s="46">
        <v>1851347.45</v>
      </c>
      <c r="AG1745" s="46">
        <v>1851347.45</v>
      </c>
      <c r="AH1745" s="46">
        <v>1851347.45</v>
      </c>
      <c r="AI1745" s="46" t="s">
        <v>96</v>
      </c>
      <c r="AJ1745" s="46">
        <v>0</v>
      </c>
      <c r="AK1745" s="46">
        <v>1851347.45</v>
      </c>
      <c r="AL1745" s="46">
        <v>1851347.45</v>
      </c>
      <c r="AM1745" s="46">
        <v>1851347.45</v>
      </c>
      <c r="AN1745" s="46">
        <v>1851347.45</v>
      </c>
      <c r="AO1745" s="46" t="s">
        <v>162</v>
      </c>
      <c r="AP1745" s="46" t="s">
        <v>63</v>
      </c>
      <c r="AQ1745" s="46"/>
      <c r="AR1745" s="46"/>
    </row>
    <row r="1746" spans="1:44" x14ac:dyDescent="0.2">
      <c r="A1746" s="46" t="s">
        <v>77</v>
      </c>
      <c r="B1746" s="46" t="s">
        <v>84</v>
      </c>
      <c r="C1746" s="46" t="s">
        <v>84</v>
      </c>
      <c r="D1746" s="46" t="s">
        <v>562</v>
      </c>
      <c r="E1746" s="46" t="s">
        <v>86</v>
      </c>
      <c r="F1746" s="46" t="s">
        <v>78</v>
      </c>
      <c r="G1746" s="46" t="s">
        <v>563</v>
      </c>
      <c r="H1746" s="46" t="s">
        <v>124</v>
      </c>
      <c r="I1746" s="46" t="s">
        <v>88</v>
      </c>
      <c r="J1746" s="46" t="s">
        <v>80</v>
      </c>
      <c r="K1746" s="46" t="s">
        <v>47</v>
      </c>
      <c r="L1746" s="46" t="s">
        <v>62</v>
      </c>
      <c r="M1746" s="46" t="s">
        <v>448</v>
      </c>
      <c r="N1746" s="46" t="s">
        <v>449</v>
      </c>
      <c r="O1746" s="46" t="s">
        <v>63</v>
      </c>
      <c r="P1746" s="46" t="s">
        <v>636</v>
      </c>
      <c r="Q1746" s="46" t="s">
        <v>645</v>
      </c>
      <c r="R1746" s="46" t="s">
        <v>84</v>
      </c>
      <c r="S1746" s="46" t="s">
        <v>99</v>
      </c>
      <c r="T1746" s="46" t="s">
        <v>48</v>
      </c>
      <c r="U1746" s="46" t="s">
        <v>31</v>
      </c>
      <c r="V1746" s="46" t="s">
        <v>32</v>
      </c>
      <c r="W1746" s="46" t="s">
        <v>645</v>
      </c>
      <c r="X1746" s="46" t="s">
        <v>84</v>
      </c>
      <c r="Y1746" s="46" t="s">
        <v>562</v>
      </c>
      <c r="Z1746" s="46" t="s">
        <v>565</v>
      </c>
      <c r="AA1746" s="46" t="s">
        <v>638</v>
      </c>
      <c r="AB1746" s="46">
        <v>40207.26</v>
      </c>
      <c r="AC1746" s="46">
        <v>40207.26</v>
      </c>
      <c r="AD1746" s="46">
        <v>40207.26</v>
      </c>
      <c r="AE1746" s="46">
        <v>246939.68</v>
      </c>
      <c r="AF1746" s="46">
        <v>246939.68</v>
      </c>
      <c r="AG1746" s="46">
        <v>246939.68</v>
      </c>
      <c r="AH1746" s="46">
        <v>246939.68</v>
      </c>
      <c r="AI1746" s="46" t="s">
        <v>96</v>
      </c>
      <c r="AJ1746" s="46">
        <v>0</v>
      </c>
      <c r="AK1746" s="46">
        <v>40207.26</v>
      </c>
      <c r="AL1746" s="46">
        <v>40207.26</v>
      </c>
      <c r="AM1746" s="46">
        <v>246939.68</v>
      </c>
      <c r="AN1746" s="46">
        <v>246939.68</v>
      </c>
      <c r="AO1746" s="46" t="s">
        <v>450</v>
      </c>
      <c r="AP1746" s="46" t="s">
        <v>63</v>
      </c>
      <c r="AQ1746" s="46"/>
      <c r="AR1746" s="46"/>
    </row>
    <row r="1747" spans="1:44" x14ac:dyDescent="0.2">
      <c r="A1747" s="46" t="s">
        <v>77</v>
      </c>
      <c r="B1747" s="46" t="s">
        <v>84</v>
      </c>
      <c r="C1747" s="46" t="s">
        <v>84</v>
      </c>
      <c r="D1747" s="46" t="s">
        <v>562</v>
      </c>
      <c r="E1747" s="46" t="s">
        <v>86</v>
      </c>
      <c r="F1747" s="46" t="s">
        <v>78</v>
      </c>
      <c r="G1747" s="46" t="s">
        <v>563</v>
      </c>
      <c r="H1747" s="46" t="s">
        <v>124</v>
      </c>
      <c r="I1747" s="46" t="s">
        <v>88</v>
      </c>
      <c r="J1747" s="46" t="s">
        <v>80</v>
      </c>
      <c r="K1747" s="46" t="s">
        <v>47</v>
      </c>
      <c r="L1747" s="46" t="s">
        <v>62</v>
      </c>
      <c r="M1747" s="46" t="s">
        <v>451</v>
      </c>
      <c r="N1747" s="46" t="s">
        <v>452</v>
      </c>
      <c r="O1747" s="46" t="s">
        <v>63</v>
      </c>
      <c r="P1747" s="46" t="s">
        <v>636</v>
      </c>
      <c r="Q1747" s="46" t="s">
        <v>645</v>
      </c>
      <c r="R1747" s="46" t="s">
        <v>84</v>
      </c>
      <c r="S1747" s="46" t="s">
        <v>99</v>
      </c>
      <c r="T1747" s="46" t="s">
        <v>48</v>
      </c>
      <c r="U1747" s="46" t="s">
        <v>31</v>
      </c>
      <c r="V1747" s="46" t="s">
        <v>32</v>
      </c>
      <c r="W1747" s="46" t="s">
        <v>645</v>
      </c>
      <c r="X1747" s="46" t="s">
        <v>84</v>
      </c>
      <c r="Y1747" s="46" t="s">
        <v>562</v>
      </c>
      <c r="Z1747" s="46" t="s">
        <v>565</v>
      </c>
      <c r="AA1747" s="46" t="s">
        <v>638</v>
      </c>
      <c r="AB1747" s="46">
        <v>-40207.26</v>
      </c>
      <c r="AC1747" s="46">
        <v>-40207.26</v>
      </c>
      <c r="AD1747" s="46">
        <v>-40207.26</v>
      </c>
      <c r="AE1747" s="46">
        <v>-246939.68</v>
      </c>
      <c r="AF1747" s="46">
        <v>-246939.68</v>
      </c>
      <c r="AG1747" s="46">
        <v>-246939.68</v>
      </c>
      <c r="AH1747" s="46">
        <v>-246939.68</v>
      </c>
      <c r="AI1747" s="46" t="s">
        <v>96</v>
      </c>
      <c r="AJ1747" s="46">
        <v>0</v>
      </c>
      <c r="AK1747" s="46">
        <v>-40207.26</v>
      </c>
      <c r="AL1747" s="46">
        <v>-40207.26</v>
      </c>
      <c r="AM1747" s="46">
        <v>-246939.68</v>
      </c>
      <c r="AN1747" s="46">
        <v>-246939.68</v>
      </c>
      <c r="AO1747" s="46" t="s">
        <v>452</v>
      </c>
      <c r="AP1747" s="46" t="s">
        <v>63</v>
      </c>
      <c r="AQ1747" s="46"/>
      <c r="AR1747" s="46"/>
    </row>
    <row r="1748" spans="1:44" x14ac:dyDescent="0.2">
      <c r="A1748" s="46" t="s">
        <v>77</v>
      </c>
      <c r="B1748" s="46" t="s">
        <v>84</v>
      </c>
      <c r="C1748" s="46" t="s">
        <v>84</v>
      </c>
      <c r="D1748" s="46" t="s">
        <v>562</v>
      </c>
      <c r="E1748" s="46" t="s">
        <v>86</v>
      </c>
      <c r="F1748" s="46" t="s">
        <v>78</v>
      </c>
      <c r="G1748" s="46" t="s">
        <v>563</v>
      </c>
      <c r="H1748" s="46" t="s">
        <v>124</v>
      </c>
      <c r="I1748" s="46" t="s">
        <v>88</v>
      </c>
      <c r="J1748" s="46" t="s">
        <v>80</v>
      </c>
      <c r="K1748" s="46" t="s">
        <v>47</v>
      </c>
      <c r="L1748" s="46" t="s">
        <v>62</v>
      </c>
      <c r="M1748" s="46" t="s">
        <v>163</v>
      </c>
      <c r="N1748" s="46" t="s">
        <v>164</v>
      </c>
      <c r="O1748" s="46" t="s">
        <v>63</v>
      </c>
      <c r="P1748" s="46" t="s">
        <v>636</v>
      </c>
      <c r="Q1748" s="46" t="s">
        <v>645</v>
      </c>
      <c r="R1748" s="46" t="s">
        <v>84</v>
      </c>
      <c r="S1748" s="46" t="s">
        <v>99</v>
      </c>
      <c r="T1748" s="46" t="s">
        <v>48</v>
      </c>
      <c r="U1748" s="46" t="s">
        <v>31</v>
      </c>
      <c r="V1748" s="46" t="s">
        <v>106</v>
      </c>
      <c r="W1748" s="46" t="s">
        <v>645</v>
      </c>
      <c r="X1748" s="46" t="s">
        <v>84</v>
      </c>
      <c r="Y1748" s="46" t="s">
        <v>562</v>
      </c>
      <c r="Z1748" s="46" t="s">
        <v>565</v>
      </c>
      <c r="AA1748" s="46" t="s">
        <v>638</v>
      </c>
      <c r="AB1748" s="46">
        <v>1851347.45</v>
      </c>
      <c r="AC1748" s="46">
        <v>1851347.45</v>
      </c>
      <c r="AD1748" s="46">
        <v>1851347.45</v>
      </c>
      <c r="AE1748" s="46">
        <v>1851347.45</v>
      </c>
      <c r="AF1748" s="46">
        <v>1851347.45</v>
      </c>
      <c r="AG1748" s="46">
        <v>1851347.45</v>
      </c>
      <c r="AH1748" s="46">
        <v>1851347.45</v>
      </c>
      <c r="AI1748" s="46" t="s">
        <v>96</v>
      </c>
      <c r="AJ1748" s="46">
        <v>0</v>
      </c>
      <c r="AK1748" s="46">
        <v>1851347.45</v>
      </c>
      <c r="AL1748" s="46">
        <v>1851347.45</v>
      </c>
      <c r="AM1748" s="46">
        <v>1851347.45</v>
      </c>
      <c r="AN1748" s="46">
        <v>1851347.45</v>
      </c>
      <c r="AO1748" s="46" t="s">
        <v>165</v>
      </c>
      <c r="AP1748" s="46" t="s">
        <v>63</v>
      </c>
      <c r="AQ1748" s="46"/>
      <c r="AR1748" s="46"/>
    </row>
    <row r="1749" spans="1:44" x14ac:dyDescent="0.2">
      <c r="A1749" s="46" t="s">
        <v>77</v>
      </c>
      <c r="B1749" s="46" t="s">
        <v>84</v>
      </c>
      <c r="C1749" s="46" t="s">
        <v>84</v>
      </c>
      <c r="D1749" s="46" t="s">
        <v>562</v>
      </c>
      <c r="E1749" s="46" t="s">
        <v>86</v>
      </c>
      <c r="F1749" s="46" t="s">
        <v>78</v>
      </c>
      <c r="G1749" s="46" t="s">
        <v>563</v>
      </c>
      <c r="H1749" s="46" t="s">
        <v>124</v>
      </c>
      <c r="I1749" s="46" t="s">
        <v>88</v>
      </c>
      <c r="J1749" s="46" t="s">
        <v>80</v>
      </c>
      <c r="K1749" s="46" t="s">
        <v>47</v>
      </c>
      <c r="L1749" s="46" t="s">
        <v>62</v>
      </c>
      <c r="M1749" s="46" t="s">
        <v>166</v>
      </c>
      <c r="N1749" s="46" t="s">
        <v>167</v>
      </c>
      <c r="O1749" s="46" t="s">
        <v>63</v>
      </c>
      <c r="P1749" s="46" t="s">
        <v>636</v>
      </c>
      <c r="Q1749" s="46" t="s">
        <v>645</v>
      </c>
      <c r="R1749" s="46" t="s">
        <v>84</v>
      </c>
      <c r="S1749" s="46" t="s">
        <v>99</v>
      </c>
      <c r="T1749" s="46" t="s">
        <v>169</v>
      </c>
      <c r="U1749" s="46" t="s">
        <v>170</v>
      </c>
      <c r="V1749" s="46" t="s">
        <v>32</v>
      </c>
      <c r="W1749" s="46" t="s">
        <v>645</v>
      </c>
      <c r="X1749" s="46" t="s">
        <v>84</v>
      </c>
      <c r="Y1749" s="46" t="s">
        <v>562</v>
      </c>
      <c r="Z1749" s="46" t="s">
        <v>565</v>
      </c>
      <c r="AA1749" s="46" t="s">
        <v>638</v>
      </c>
      <c r="AB1749" s="46">
        <v>1851347.45</v>
      </c>
      <c r="AC1749" s="46">
        <v>1851347.45</v>
      </c>
      <c r="AD1749" s="46">
        <v>1851347.45</v>
      </c>
      <c r="AE1749" s="46">
        <v>1851347.45</v>
      </c>
      <c r="AF1749" s="46">
        <v>1851347.45</v>
      </c>
      <c r="AG1749" s="46">
        <v>1851347.45</v>
      </c>
      <c r="AH1749" s="46">
        <v>1851347.45</v>
      </c>
      <c r="AI1749" s="46" t="s">
        <v>96</v>
      </c>
      <c r="AJ1749" s="46">
        <v>0</v>
      </c>
      <c r="AK1749" s="46">
        <v>1851347.45</v>
      </c>
      <c r="AL1749" s="46">
        <v>1851347.45</v>
      </c>
      <c r="AM1749" s="46">
        <v>1851347.45</v>
      </c>
      <c r="AN1749" s="46">
        <v>1851347.45</v>
      </c>
      <c r="AO1749" s="46" t="s">
        <v>168</v>
      </c>
      <c r="AP1749" s="46" t="s">
        <v>63</v>
      </c>
      <c r="AQ1749" s="46"/>
      <c r="AR1749" s="46"/>
    </row>
    <row r="1750" spans="1:44" x14ac:dyDescent="0.2">
      <c r="A1750" s="46" t="s">
        <v>77</v>
      </c>
      <c r="B1750" s="46" t="s">
        <v>84</v>
      </c>
      <c r="C1750" s="46" t="s">
        <v>84</v>
      </c>
      <c r="D1750" s="46" t="s">
        <v>562</v>
      </c>
      <c r="E1750" s="46" t="s">
        <v>86</v>
      </c>
      <c r="F1750" s="46" t="s">
        <v>78</v>
      </c>
      <c r="G1750" s="46" t="s">
        <v>563</v>
      </c>
      <c r="H1750" s="46" t="s">
        <v>124</v>
      </c>
      <c r="I1750" s="46" t="s">
        <v>88</v>
      </c>
      <c r="J1750" s="46" t="s">
        <v>80</v>
      </c>
      <c r="K1750" s="46" t="s">
        <v>47</v>
      </c>
      <c r="L1750" s="46" t="s">
        <v>62</v>
      </c>
      <c r="M1750" s="46" t="s">
        <v>171</v>
      </c>
      <c r="N1750" s="46" t="s">
        <v>172</v>
      </c>
      <c r="O1750" s="46" t="s">
        <v>63</v>
      </c>
      <c r="P1750" s="46" t="s">
        <v>636</v>
      </c>
      <c r="Q1750" s="46" t="s">
        <v>645</v>
      </c>
      <c r="R1750" s="46" t="s">
        <v>84</v>
      </c>
      <c r="S1750" s="46" t="s">
        <v>99</v>
      </c>
      <c r="T1750" s="46" t="s">
        <v>169</v>
      </c>
      <c r="U1750" s="46" t="s">
        <v>170</v>
      </c>
      <c r="V1750" s="46" t="s">
        <v>106</v>
      </c>
      <c r="W1750" s="46" t="s">
        <v>645</v>
      </c>
      <c r="X1750" s="46" t="s">
        <v>84</v>
      </c>
      <c r="Y1750" s="46" t="s">
        <v>562</v>
      </c>
      <c r="Z1750" s="46" t="s">
        <v>565</v>
      </c>
      <c r="AA1750" s="46" t="s">
        <v>638</v>
      </c>
      <c r="AB1750" s="46">
        <v>1851347.45</v>
      </c>
      <c r="AC1750" s="46">
        <v>1851347.45</v>
      </c>
      <c r="AD1750" s="46">
        <v>1851347.45</v>
      </c>
      <c r="AE1750" s="46">
        <v>1851347.45</v>
      </c>
      <c r="AF1750" s="46">
        <v>1851347.45</v>
      </c>
      <c r="AG1750" s="46">
        <v>1851347.45</v>
      </c>
      <c r="AH1750" s="46">
        <v>1851347.45</v>
      </c>
      <c r="AI1750" s="46" t="s">
        <v>96</v>
      </c>
      <c r="AJ1750" s="46">
        <v>0</v>
      </c>
      <c r="AK1750" s="46">
        <v>1851347.45</v>
      </c>
      <c r="AL1750" s="46">
        <v>1851347.45</v>
      </c>
      <c r="AM1750" s="46">
        <v>1851347.45</v>
      </c>
      <c r="AN1750" s="46">
        <v>1851347.45</v>
      </c>
      <c r="AO1750" s="46" t="s">
        <v>173</v>
      </c>
      <c r="AP1750" s="46" t="s">
        <v>63</v>
      </c>
      <c r="AQ1750" s="46"/>
      <c r="AR1750" s="46"/>
    </row>
    <row r="1751" spans="1:44" x14ac:dyDescent="0.2">
      <c r="A1751" s="46" t="s">
        <v>77</v>
      </c>
      <c r="B1751" s="46" t="s">
        <v>84</v>
      </c>
      <c r="C1751" s="46" t="s">
        <v>84</v>
      </c>
      <c r="D1751" s="46" t="s">
        <v>562</v>
      </c>
      <c r="E1751" s="46" t="s">
        <v>86</v>
      </c>
      <c r="F1751" s="46" t="s">
        <v>78</v>
      </c>
      <c r="G1751" s="46" t="s">
        <v>563</v>
      </c>
      <c r="H1751" s="46" t="s">
        <v>124</v>
      </c>
      <c r="I1751" s="46" t="s">
        <v>88</v>
      </c>
      <c r="J1751" s="46" t="s">
        <v>80</v>
      </c>
      <c r="K1751" s="46" t="s">
        <v>47</v>
      </c>
      <c r="L1751" s="46" t="s">
        <v>62</v>
      </c>
      <c r="M1751" s="46" t="s">
        <v>174</v>
      </c>
      <c r="N1751" s="46" t="s">
        <v>175</v>
      </c>
      <c r="O1751" s="46" t="s">
        <v>63</v>
      </c>
      <c r="P1751" s="46" t="s">
        <v>636</v>
      </c>
      <c r="Q1751" s="46" t="s">
        <v>645</v>
      </c>
      <c r="R1751" s="46" t="s">
        <v>84</v>
      </c>
      <c r="S1751" s="46" t="s">
        <v>99</v>
      </c>
      <c r="T1751" s="46" t="s">
        <v>169</v>
      </c>
      <c r="U1751" s="46" t="s">
        <v>170</v>
      </c>
      <c r="V1751" s="46" t="s">
        <v>106</v>
      </c>
      <c r="W1751" s="46" t="s">
        <v>645</v>
      </c>
      <c r="X1751" s="46" t="s">
        <v>84</v>
      </c>
      <c r="Y1751" s="46" t="s">
        <v>562</v>
      </c>
      <c r="Z1751" s="46" t="s">
        <v>565</v>
      </c>
      <c r="AA1751" s="46" t="s">
        <v>638</v>
      </c>
      <c r="AB1751" s="46">
        <v>1851347.45</v>
      </c>
      <c r="AC1751" s="46">
        <v>1851347.45</v>
      </c>
      <c r="AD1751" s="46">
        <v>1851347.45</v>
      </c>
      <c r="AE1751" s="46">
        <v>1851347.45</v>
      </c>
      <c r="AF1751" s="46">
        <v>1851347.45</v>
      </c>
      <c r="AG1751" s="46">
        <v>1851347.45</v>
      </c>
      <c r="AH1751" s="46">
        <v>1851347.45</v>
      </c>
      <c r="AI1751" s="46" t="s">
        <v>96</v>
      </c>
      <c r="AJ1751" s="46">
        <v>0</v>
      </c>
      <c r="AK1751" s="46">
        <v>1851347.45</v>
      </c>
      <c r="AL1751" s="46">
        <v>1851347.45</v>
      </c>
      <c r="AM1751" s="46">
        <v>1851347.45</v>
      </c>
      <c r="AN1751" s="46">
        <v>1851347.45</v>
      </c>
      <c r="AO1751" s="46" t="s">
        <v>176</v>
      </c>
      <c r="AP1751" s="46" t="s">
        <v>63</v>
      </c>
      <c r="AQ1751" s="46"/>
      <c r="AR1751" s="46"/>
    </row>
    <row r="1752" spans="1:44" x14ac:dyDescent="0.2">
      <c r="A1752" s="46" t="s">
        <v>77</v>
      </c>
      <c r="B1752" s="46" t="s">
        <v>84</v>
      </c>
      <c r="C1752" s="46" t="s">
        <v>84</v>
      </c>
      <c r="D1752" s="46" t="s">
        <v>562</v>
      </c>
      <c r="E1752" s="46" t="s">
        <v>86</v>
      </c>
      <c r="F1752" s="46" t="s">
        <v>78</v>
      </c>
      <c r="G1752" s="46" t="s">
        <v>563</v>
      </c>
      <c r="H1752" s="46" t="s">
        <v>124</v>
      </c>
      <c r="I1752" s="46" t="s">
        <v>88</v>
      </c>
      <c r="J1752" s="46" t="s">
        <v>80</v>
      </c>
      <c r="K1752" s="46" t="s">
        <v>47</v>
      </c>
      <c r="L1752" s="46" t="s">
        <v>62</v>
      </c>
      <c r="M1752" s="46" t="s">
        <v>177</v>
      </c>
      <c r="N1752" s="46" t="s">
        <v>178</v>
      </c>
      <c r="O1752" s="46" t="s">
        <v>63</v>
      </c>
      <c r="P1752" s="46" t="s">
        <v>636</v>
      </c>
      <c r="Q1752" s="46" t="s">
        <v>645</v>
      </c>
      <c r="R1752" s="46" t="s">
        <v>84</v>
      </c>
      <c r="S1752" s="46" t="s">
        <v>99</v>
      </c>
      <c r="T1752" s="46" t="s">
        <v>169</v>
      </c>
      <c r="U1752" s="46" t="s">
        <v>170</v>
      </c>
      <c r="V1752" s="46" t="s">
        <v>32</v>
      </c>
      <c r="W1752" s="46" t="s">
        <v>645</v>
      </c>
      <c r="X1752" s="46" t="s">
        <v>84</v>
      </c>
      <c r="Y1752" s="46" t="s">
        <v>562</v>
      </c>
      <c r="Z1752" s="46" t="s">
        <v>565</v>
      </c>
      <c r="AA1752" s="46" t="s">
        <v>638</v>
      </c>
      <c r="AB1752" s="46">
        <v>1851347.45</v>
      </c>
      <c r="AC1752" s="46">
        <v>1851347.45</v>
      </c>
      <c r="AD1752" s="46">
        <v>1851347.45</v>
      </c>
      <c r="AE1752" s="46">
        <v>1851347.45</v>
      </c>
      <c r="AF1752" s="46">
        <v>1851347.45</v>
      </c>
      <c r="AG1752" s="46">
        <v>1851347.45</v>
      </c>
      <c r="AH1752" s="46">
        <v>1851347.45</v>
      </c>
      <c r="AI1752" s="46" t="s">
        <v>96</v>
      </c>
      <c r="AJ1752" s="46">
        <v>0</v>
      </c>
      <c r="AK1752" s="46">
        <v>1851347.45</v>
      </c>
      <c r="AL1752" s="46">
        <v>1851347.45</v>
      </c>
      <c r="AM1752" s="46">
        <v>1851347.45</v>
      </c>
      <c r="AN1752" s="46">
        <v>1851347.45</v>
      </c>
      <c r="AO1752" s="46" t="s">
        <v>179</v>
      </c>
      <c r="AP1752" s="46" t="s">
        <v>63</v>
      </c>
      <c r="AQ1752" s="46"/>
      <c r="AR1752" s="46"/>
    </row>
    <row r="1753" spans="1:44" x14ac:dyDescent="0.2">
      <c r="A1753" s="46" t="s">
        <v>77</v>
      </c>
      <c r="B1753" s="46" t="s">
        <v>84</v>
      </c>
      <c r="C1753" s="46" t="s">
        <v>84</v>
      </c>
      <c r="D1753" s="46" t="s">
        <v>562</v>
      </c>
      <c r="E1753" s="46" t="s">
        <v>86</v>
      </c>
      <c r="F1753" s="46" t="s">
        <v>78</v>
      </c>
      <c r="G1753" s="46" t="s">
        <v>563</v>
      </c>
      <c r="H1753" s="46" t="s">
        <v>124</v>
      </c>
      <c r="I1753" s="46" t="s">
        <v>88</v>
      </c>
      <c r="J1753" s="46" t="s">
        <v>80</v>
      </c>
      <c r="K1753" s="46" t="s">
        <v>47</v>
      </c>
      <c r="L1753" s="46" t="s">
        <v>62</v>
      </c>
      <c r="M1753" s="46" t="s">
        <v>89</v>
      </c>
      <c r="N1753" s="46" t="s">
        <v>90</v>
      </c>
      <c r="O1753" s="46" t="s">
        <v>63</v>
      </c>
      <c r="P1753" s="46" t="s">
        <v>636</v>
      </c>
      <c r="Q1753" s="46" t="s">
        <v>645</v>
      </c>
      <c r="R1753" s="46" t="s">
        <v>84</v>
      </c>
      <c r="S1753" s="46" t="s">
        <v>99</v>
      </c>
      <c r="T1753" s="46" t="s">
        <v>94</v>
      </c>
      <c r="U1753" s="46" t="s">
        <v>95</v>
      </c>
      <c r="V1753" s="46" t="s">
        <v>32</v>
      </c>
      <c r="W1753" s="46" t="s">
        <v>645</v>
      </c>
      <c r="X1753" s="46" t="s">
        <v>84</v>
      </c>
      <c r="Y1753" s="46" t="s">
        <v>562</v>
      </c>
      <c r="Z1753" s="46" t="s">
        <v>565</v>
      </c>
      <c r="AA1753" s="46" t="s">
        <v>638</v>
      </c>
      <c r="AB1753" s="46">
        <v>3615682.96</v>
      </c>
      <c r="AC1753" s="46">
        <v>3615682.96</v>
      </c>
      <c r="AD1753" s="46">
        <v>3615682.96</v>
      </c>
      <c r="AE1753" s="46">
        <v>3615682.96</v>
      </c>
      <c r="AF1753" s="46">
        <v>3615682.96</v>
      </c>
      <c r="AG1753" s="46">
        <v>3615682.96</v>
      </c>
      <c r="AH1753" s="46">
        <v>3615682.96</v>
      </c>
      <c r="AI1753" s="46" t="s">
        <v>96</v>
      </c>
      <c r="AJ1753" s="46">
        <v>0</v>
      </c>
      <c r="AK1753" s="46">
        <v>3615682.96</v>
      </c>
      <c r="AL1753" s="46">
        <v>3615682.96</v>
      </c>
      <c r="AM1753" s="46">
        <v>3615682.96</v>
      </c>
      <c r="AN1753" s="46">
        <v>3615682.96</v>
      </c>
      <c r="AO1753" s="46" t="s">
        <v>91</v>
      </c>
      <c r="AP1753" s="46" t="s">
        <v>63</v>
      </c>
      <c r="AQ1753" s="46"/>
      <c r="AR1753" s="46"/>
    </row>
    <row r="1754" spans="1:44" x14ac:dyDescent="0.2">
      <c r="A1754" s="46" t="s">
        <v>77</v>
      </c>
      <c r="B1754" s="46" t="s">
        <v>84</v>
      </c>
      <c r="C1754" s="46" t="s">
        <v>84</v>
      </c>
      <c r="D1754" s="46" t="s">
        <v>562</v>
      </c>
      <c r="E1754" s="46" t="s">
        <v>86</v>
      </c>
      <c r="F1754" s="46" t="s">
        <v>78</v>
      </c>
      <c r="G1754" s="46" t="s">
        <v>563</v>
      </c>
      <c r="H1754" s="46" t="s">
        <v>124</v>
      </c>
      <c r="I1754" s="46" t="s">
        <v>88</v>
      </c>
      <c r="J1754" s="46" t="s">
        <v>80</v>
      </c>
      <c r="K1754" s="46" t="s">
        <v>47</v>
      </c>
      <c r="L1754" s="46" t="s">
        <v>62</v>
      </c>
      <c r="M1754" s="46" t="s">
        <v>126</v>
      </c>
      <c r="N1754" s="46" t="s">
        <v>127</v>
      </c>
      <c r="O1754" s="46" t="s">
        <v>63</v>
      </c>
      <c r="P1754" s="46" t="s">
        <v>636</v>
      </c>
      <c r="Q1754" s="46" t="s">
        <v>645</v>
      </c>
      <c r="R1754" s="46" t="s">
        <v>84</v>
      </c>
      <c r="S1754" s="46" t="s">
        <v>99</v>
      </c>
      <c r="T1754" s="46" t="s">
        <v>94</v>
      </c>
      <c r="U1754" s="46" t="s">
        <v>95</v>
      </c>
      <c r="V1754" s="46" t="s">
        <v>106</v>
      </c>
      <c r="W1754" s="46" t="s">
        <v>645</v>
      </c>
      <c r="X1754" s="46" t="s">
        <v>84</v>
      </c>
      <c r="Y1754" s="46" t="s">
        <v>562</v>
      </c>
      <c r="Z1754" s="46" t="s">
        <v>565</v>
      </c>
      <c r="AA1754" s="46" t="s">
        <v>638</v>
      </c>
      <c r="AB1754" s="46">
        <v>-40207.26</v>
      </c>
      <c r="AC1754" s="46">
        <v>-40207.26</v>
      </c>
      <c r="AD1754" s="46">
        <v>-40207.26</v>
      </c>
      <c r="AE1754" s="46">
        <v>-246939.68</v>
      </c>
      <c r="AF1754" s="46">
        <v>-246939.68</v>
      </c>
      <c r="AG1754" s="46">
        <v>-246939.68</v>
      </c>
      <c r="AH1754" s="46">
        <v>-246939.68</v>
      </c>
      <c r="AI1754" s="46" t="s">
        <v>96</v>
      </c>
      <c r="AJ1754" s="46">
        <v>0</v>
      </c>
      <c r="AK1754" s="46">
        <v>-40207.26</v>
      </c>
      <c r="AL1754" s="46">
        <v>-40207.26</v>
      </c>
      <c r="AM1754" s="46">
        <v>-246939.68</v>
      </c>
      <c r="AN1754" s="46">
        <v>-246939.68</v>
      </c>
      <c r="AO1754" s="46" t="s">
        <v>128</v>
      </c>
      <c r="AP1754" s="46" t="s">
        <v>63</v>
      </c>
      <c r="AQ1754" s="46"/>
      <c r="AR1754" s="46"/>
    </row>
    <row r="1755" spans="1:44" x14ac:dyDescent="0.2">
      <c r="A1755" s="46" t="s">
        <v>77</v>
      </c>
      <c r="B1755" s="46" t="s">
        <v>84</v>
      </c>
      <c r="C1755" s="46" t="s">
        <v>84</v>
      </c>
      <c r="D1755" s="46" t="s">
        <v>562</v>
      </c>
      <c r="E1755" s="46" t="s">
        <v>86</v>
      </c>
      <c r="F1755" s="46" t="s">
        <v>78</v>
      </c>
      <c r="G1755" s="46" t="s">
        <v>563</v>
      </c>
      <c r="H1755" s="46" t="s">
        <v>124</v>
      </c>
      <c r="I1755" s="46" t="s">
        <v>88</v>
      </c>
      <c r="J1755" s="46" t="s">
        <v>80</v>
      </c>
      <c r="K1755" s="46" t="s">
        <v>47</v>
      </c>
      <c r="L1755" s="46" t="s">
        <v>62</v>
      </c>
      <c r="M1755" s="46" t="s">
        <v>100</v>
      </c>
      <c r="N1755" s="46" t="s">
        <v>101</v>
      </c>
      <c r="O1755" s="46" t="s">
        <v>63</v>
      </c>
      <c r="P1755" s="46" t="s">
        <v>636</v>
      </c>
      <c r="Q1755" s="46" t="s">
        <v>645</v>
      </c>
      <c r="R1755" s="46" t="s">
        <v>84</v>
      </c>
      <c r="S1755" s="46" t="s">
        <v>99</v>
      </c>
      <c r="T1755" s="46" t="s">
        <v>94</v>
      </c>
      <c r="U1755" s="46" t="s">
        <v>95</v>
      </c>
      <c r="V1755" s="46" t="s">
        <v>32</v>
      </c>
      <c r="W1755" s="46" t="s">
        <v>645</v>
      </c>
      <c r="X1755" s="46" t="s">
        <v>84</v>
      </c>
      <c r="Y1755" s="46" t="s">
        <v>562</v>
      </c>
      <c r="Z1755" s="46" t="s">
        <v>565</v>
      </c>
      <c r="AA1755" s="46" t="s">
        <v>638</v>
      </c>
      <c r="AB1755" s="46">
        <v>3575475.7</v>
      </c>
      <c r="AC1755" s="46">
        <v>3575475.7</v>
      </c>
      <c r="AD1755" s="46">
        <v>3575475.7</v>
      </c>
      <c r="AE1755" s="46">
        <v>3368743.28</v>
      </c>
      <c r="AF1755" s="46">
        <v>3368743.28</v>
      </c>
      <c r="AG1755" s="46">
        <v>3368743.28</v>
      </c>
      <c r="AH1755" s="46">
        <v>3368743.28</v>
      </c>
      <c r="AI1755" s="46" t="s">
        <v>96</v>
      </c>
      <c r="AJ1755" s="46">
        <v>0</v>
      </c>
      <c r="AK1755" s="46">
        <v>3575475.7</v>
      </c>
      <c r="AL1755" s="46">
        <v>3575475.7</v>
      </c>
      <c r="AM1755" s="46">
        <v>3368743.28</v>
      </c>
      <c r="AN1755" s="46">
        <v>3368743.28</v>
      </c>
      <c r="AO1755" s="46" t="s">
        <v>102</v>
      </c>
      <c r="AP1755" s="46" t="s">
        <v>63</v>
      </c>
      <c r="AQ1755" s="46"/>
      <c r="AR1755" s="46"/>
    </row>
    <row r="1756" spans="1:44" x14ac:dyDescent="0.2">
      <c r="A1756" s="46" t="s">
        <v>77</v>
      </c>
      <c r="B1756" s="46" t="s">
        <v>84</v>
      </c>
      <c r="C1756" s="46" t="s">
        <v>84</v>
      </c>
      <c r="D1756" s="46" t="s">
        <v>562</v>
      </c>
      <c r="E1756" s="46" t="s">
        <v>86</v>
      </c>
      <c r="F1756" s="46" t="s">
        <v>78</v>
      </c>
      <c r="G1756" s="46" t="s">
        <v>563</v>
      </c>
      <c r="H1756" s="46" t="s">
        <v>124</v>
      </c>
      <c r="I1756" s="46" t="s">
        <v>88</v>
      </c>
      <c r="J1756" s="46" t="s">
        <v>80</v>
      </c>
      <c r="K1756" s="46" t="s">
        <v>47</v>
      </c>
      <c r="L1756" s="46" t="s">
        <v>62</v>
      </c>
      <c r="M1756" s="46" t="s">
        <v>459</v>
      </c>
      <c r="N1756" s="46" t="s">
        <v>460</v>
      </c>
      <c r="O1756" s="46" t="s">
        <v>63</v>
      </c>
      <c r="P1756" s="46" t="s">
        <v>636</v>
      </c>
      <c r="Q1756" s="46" t="s">
        <v>645</v>
      </c>
      <c r="R1756" s="46" t="s">
        <v>84</v>
      </c>
      <c r="S1756" s="46" t="s">
        <v>99</v>
      </c>
      <c r="T1756" s="46" t="s">
        <v>94</v>
      </c>
      <c r="U1756" s="46" t="s">
        <v>95</v>
      </c>
      <c r="V1756" s="46" t="s">
        <v>32</v>
      </c>
      <c r="W1756" s="46" t="s">
        <v>645</v>
      </c>
      <c r="X1756" s="46" t="s">
        <v>84</v>
      </c>
      <c r="Y1756" s="46" t="s">
        <v>562</v>
      </c>
      <c r="Z1756" s="46" t="s">
        <v>565</v>
      </c>
      <c r="AA1756" s="46" t="s">
        <v>638</v>
      </c>
      <c r="AB1756" s="46">
        <v>-5467030.4100000001</v>
      </c>
      <c r="AC1756" s="46">
        <v>-5467030.4100000001</v>
      </c>
      <c r="AD1756" s="46">
        <v>-5467030.4100000001</v>
      </c>
      <c r="AE1756" s="46">
        <v>-5467030.4100000001</v>
      </c>
      <c r="AF1756" s="46">
        <v>-5467030.4100000001</v>
      </c>
      <c r="AG1756" s="46">
        <v>-5467030.4100000001</v>
      </c>
      <c r="AH1756" s="46">
        <v>-5467030.4100000001</v>
      </c>
      <c r="AI1756" s="46" t="s">
        <v>96</v>
      </c>
      <c r="AJ1756" s="46">
        <v>0</v>
      </c>
      <c r="AK1756" s="46">
        <v>-5467030.4100000001</v>
      </c>
      <c r="AL1756" s="46">
        <v>-5467030.4100000001</v>
      </c>
      <c r="AM1756" s="46">
        <v>-5467030.4100000001</v>
      </c>
      <c r="AN1756" s="46">
        <v>-5467030.4100000001</v>
      </c>
      <c r="AO1756" s="46" t="s">
        <v>460</v>
      </c>
      <c r="AP1756" s="46" t="s">
        <v>63</v>
      </c>
      <c r="AQ1756" s="46"/>
      <c r="AR1756" s="46"/>
    </row>
    <row r="1757" spans="1:44" x14ac:dyDescent="0.2">
      <c r="A1757" s="46" t="s">
        <v>77</v>
      </c>
      <c r="B1757" s="46" t="s">
        <v>84</v>
      </c>
      <c r="C1757" s="46" t="s">
        <v>84</v>
      </c>
      <c r="D1757" s="46" t="s">
        <v>562</v>
      </c>
      <c r="E1757" s="46" t="s">
        <v>86</v>
      </c>
      <c r="F1757" s="46" t="s">
        <v>78</v>
      </c>
      <c r="G1757" s="46" t="s">
        <v>563</v>
      </c>
      <c r="H1757" s="46" t="s">
        <v>124</v>
      </c>
      <c r="I1757" s="46" t="s">
        <v>88</v>
      </c>
      <c r="J1757" s="46" t="s">
        <v>80</v>
      </c>
      <c r="K1757" s="46" t="s">
        <v>47</v>
      </c>
      <c r="L1757" s="46" t="s">
        <v>62</v>
      </c>
      <c r="M1757" s="46" t="s">
        <v>461</v>
      </c>
      <c r="N1757" s="46" t="s">
        <v>462</v>
      </c>
      <c r="O1757" s="46" t="s">
        <v>63</v>
      </c>
      <c r="P1757" s="46" t="s">
        <v>636</v>
      </c>
      <c r="Q1757" s="46" t="s">
        <v>645</v>
      </c>
      <c r="R1757" s="46" t="s">
        <v>84</v>
      </c>
      <c r="S1757" s="46" t="s">
        <v>99</v>
      </c>
      <c r="T1757" s="46" t="s">
        <v>94</v>
      </c>
      <c r="U1757" s="46" t="s">
        <v>95</v>
      </c>
      <c r="V1757" s="46" t="s">
        <v>32</v>
      </c>
      <c r="W1757" s="46" t="s">
        <v>645</v>
      </c>
      <c r="X1757" s="46" t="s">
        <v>84</v>
      </c>
      <c r="Y1757" s="46" t="s">
        <v>562</v>
      </c>
      <c r="Z1757" s="46" t="s">
        <v>565</v>
      </c>
      <c r="AA1757" s="46" t="s">
        <v>638</v>
      </c>
      <c r="AB1757" s="46">
        <v>40207.26</v>
      </c>
      <c r="AC1757" s="46">
        <v>40207.26</v>
      </c>
      <c r="AD1757" s="46">
        <v>40207.26</v>
      </c>
      <c r="AE1757" s="46">
        <v>246939.68</v>
      </c>
      <c r="AF1757" s="46">
        <v>246939.68</v>
      </c>
      <c r="AG1757" s="46">
        <v>246939.68</v>
      </c>
      <c r="AH1757" s="46">
        <v>246939.68</v>
      </c>
      <c r="AI1757" s="46" t="s">
        <v>96</v>
      </c>
      <c r="AJ1757" s="46">
        <v>0</v>
      </c>
      <c r="AK1757" s="46">
        <v>40207.26</v>
      </c>
      <c r="AL1757" s="46">
        <v>40207.26</v>
      </c>
      <c r="AM1757" s="46">
        <v>246939.68</v>
      </c>
      <c r="AN1757" s="46">
        <v>246939.68</v>
      </c>
      <c r="AO1757" s="46" t="s">
        <v>463</v>
      </c>
      <c r="AP1757" s="46" t="s">
        <v>63</v>
      </c>
      <c r="AQ1757" s="46"/>
      <c r="AR1757" s="46"/>
    </row>
    <row r="1758" spans="1:44" x14ac:dyDescent="0.2">
      <c r="A1758" s="46" t="s">
        <v>77</v>
      </c>
      <c r="B1758" s="46" t="s">
        <v>84</v>
      </c>
      <c r="C1758" s="46" t="s">
        <v>84</v>
      </c>
      <c r="D1758" s="46" t="s">
        <v>562</v>
      </c>
      <c r="E1758" s="46" t="s">
        <v>86</v>
      </c>
      <c r="F1758" s="46" t="s">
        <v>78</v>
      </c>
      <c r="G1758" s="46" t="s">
        <v>563</v>
      </c>
      <c r="H1758" s="46" t="s">
        <v>124</v>
      </c>
      <c r="I1758" s="46" t="s">
        <v>88</v>
      </c>
      <c r="J1758" s="46" t="s">
        <v>80</v>
      </c>
      <c r="K1758" s="46" t="s">
        <v>47</v>
      </c>
      <c r="L1758" s="46" t="s">
        <v>62</v>
      </c>
      <c r="M1758" s="46" t="s">
        <v>464</v>
      </c>
      <c r="N1758" s="46" t="s">
        <v>465</v>
      </c>
      <c r="O1758" s="46" t="s">
        <v>63</v>
      </c>
      <c r="P1758" s="46" t="s">
        <v>636</v>
      </c>
      <c r="Q1758" s="46" t="s">
        <v>645</v>
      </c>
      <c r="R1758" s="46" t="s">
        <v>84</v>
      </c>
      <c r="S1758" s="46" t="s">
        <v>99</v>
      </c>
      <c r="T1758" s="46" t="s">
        <v>94</v>
      </c>
      <c r="U1758" s="46" t="s">
        <v>95</v>
      </c>
      <c r="V1758" s="46" t="s">
        <v>32</v>
      </c>
      <c r="W1758" s="46" t="s">
        <v>645</v>
      </c>
      <c r="X1758" s="46" t="s">
        <v>84</v>
      </c>
      <c r="Y1758" s="46" t="s">
        <v>562</v>
      </c>
      <c r="Z1758" s="46" t="s">
        <v>565</v>
      </c>
      <c r="AA1758" s="46" t="s">
        <v>638</v>
      </c>
      <c r="AB1758" s="46">
        <v>-5426823.1500000004</v>
      </c>
      <c r="AC1758" s="46">
        <v>-5426823.1500000004</v>
      </c>
      <c r="AD1758" s="46">
        <v>-5426823.1500000004</v>
      </c>
      <c r="AE1758" s="46">
        <v>-5220090.7300000004</v>
      </c>
      <c r="AF1758" s="46">
        <v>-5220090.7300000004</v>
      </c>
      <c r="AG1758" s="46">
        <v>-5220090.7300000004</v>
      </c>
      <c r="AH1758" s="46">
        <v>-5220090.7300000004</v>
      </c>
      <c r="AI1758" s="46" t="s">
        <v>96</v>
      </c>
      <c r="AJ1758" s="46">
        <v>0</v>
      </c>
      <c r="AK1758" s="46">
        <v>-5426823.1500000004</v>
      </c>
      <c r="AL1758" s="46">
        <v>-5426823.1500000004</v>
      </c>
      <c r="AM1758" s="46">
        <v>-5220090.7300000004</v>
      </c>
      <c r="AN1758" s="46">
        <v>-5220090.7300000004</v>
      </c>
      <c r="AO1758" s="46" t="s">
        <v>466</v>
      </c>
      <c r="AP1758" s="46" t="s">
        <v>63</v>
      </c>
      <c r="AQ1758" s="46"/>
      <c r="AR1758" s="46"/>
    </row>
    <row r="1759" spans="1:44" x14ac:dyDescent="0.2">
      <c r="A1759" s="46" t="s">
        <v>77</v>
      </c>
      <c r="B1759" s="46" t="s">
        <v>84</v>
      </c>
      <c r="C1759" s="46" t="s">
        <v>84</v>
      </c>
      <c r="D1759" s="46" t="s">
        <v>562</v>
      </c>
      <c r="E1759" s="46" t="s">
        <v>86</v>
      </c>
      <c r="F1759" s="46" t="s">
        <v>78</v>
      </c>
      <c r="G1759" s="46" t="s">
        <v>563</v>
      </c>
      <c r="H1759" s="46" t="s">
        <v>124</v>
      </c>
      <c r="I1759" s="46" t="s">
        <v>88</v>
      </c>
      <c r="J1759" s="46" t="s">
        <v>80</v>
      </c>
      <c r="K1759" s="46" t="s">
        <v>47</v>
      </c>
      <c r="L1759" s="46" t="s">
        <v>62</v>
      </c>
      <c r="M1759" s="46" t="s">
        <v>103</v>
      </c>
      <c r="N1759" s="46" t="s">
        <v>104</v>
      </c>
      <c r="O1759" s="46" t="s">
        <v>63</v>
      </c>
      <c r="P1759" s="46" t="s">
        <v>636</v>
      </c>
      <c r="Q1759" s="46" t="s">
        <v>645</v>
      </c>
      <c r="R1759" s="46" t="s">
        <v>84</v>
      </c>
      <c r="S1759" s="46" t="s">
        <v>99</v>
      </c>
      <c r="T1759" s="46" t="s">
        <v>94</v>
      </c>
      <c r="U1759" s="46" t="s">
        <v>95</v>
      </c>
      <c r="V1759" s="46" t="s">
        <v>106</v>
      </c>
      <c r="W1759" s="46" t="s">
        <v>645</v>
      </c>
      <c r="X1759" s="46" t="s">
        <v>84</v>
      </c>
      <c r="Y1759" s="46" t="s">
        <v>562</v>
      </c>
      <c r="Z1759" s="46" t="s">
        <v>565</v>
      </c>
      <c r="AA1759" s="46" t="s">
        <v>638</v>
      </c>
      <c r="AB1759" s="46">
        <v>-1851347.45</v>
      </c>
      <c r="AC1759" s="46">
        <v>-1851347.45</v>
      </c>
      <c r="AD1759" s="46">
        <v>-1851347.45</v>
      </c>
      <c r="AE1759" s="46">
        <v>-1851347.45</v>
      </c>
      <c r="AF1759" s="46">
        <v>-1851347.45</v>
      </c>
      <c r="AG1759" s="46">
        <v>-1851347.45</v>
      </c>
      <c r="AH1759" s="46">
        <v>-1851347.45</v>
      </c>
      <c r="AI1759" s="46" t="s">
        <v>96</v>
      </c>
      <c r="AJ1759" s="46">
        <v>0</v>
      </c>
      <c r="AK1759" s="46">
        <v>-1851347.45</v>
      </c>
      <c r="AL1759" s="46">
        <v>-1851347.45</v>
      </c>
      <c r="AM1759" s="46">
        <v>-1851347.45</v>
      </c>
      <c r="AN1759" s="46">
        <v>-1851347.45</v>
      </c>
      <c r="AO1759" s="46" t="s">
        <v>105</v>
      </c>
      <c r="AP1759" s="46" t="s">
        <v>63</v>
      </c>
      <c r="AQ1759" s="46"/>
      <c r="AR1759" s="46"/>
    </row>
    <row r="1760" spans="1:44" x14ac:dyDescent="0.2">
      <c r="A1760" s="46" t="s">
        <v>77</v>
      </c>
      <c r="B1760" s="46" t="s">
        <v>84</v>
      </c>
      <c r="C1760" s="46" t="s">
        <v>84</v>
      </c>
      <c r="D1760" s="46" t="s">
        <v>562</v>
      </c>
      <c r="E1760" s="46" t="s">
        <v>86</v>
      </c>
      <c r="F1760" s="46" t="s">
        <v>78</v>
      </c>
      <c r="G1760" s="46" t="s">
        <v>563</v>
      </c>
      <c r="H1760" s="46" t="s">
        <v>124</v>
      </c>
      <c r="I1760" s="46" t="s">
        <v>88</v>
      </c>
      <c r="J1760" s="46" t="s">
        <v>80</v>
      </c>
      <c r="K1760" s="46" t="s">
        <v>47</v>
      </c>
      <c r="L1760" s="46" t="s">
        <v>62</v>
      </c>
      <c r="M1760" s="46" t="s">
        <v>107</v>
      </c>
      <c r="N1760" s="46" t="s">
        <v>108</v>
      </c>
      <c r="O1760" s="46" t="s">
        <v>63</v>
      </c>
      <c r="P1760" s="46" t="s">
        <v>636</v>
      </c>
      <c r="Q1760" s="46" t="s">
        <v>645</v>
      </c>
      <c r="R1760" s="46" t="s">
        <v>84</v>
      </c>
      <c r="S1760" s="46" t="s">
        <v>99</v>
      </c>
      <c r="T1760" s="46" t="s">
        <v>94</v>
      </c>
      <c r="U1760" s="46" t="s">
        <v>95</v>
      </c>
      <c r="V1760" s="46" t="s">
        <v>106</v>
      </c>
      <c r="W1760" s="46" t="s">
        <v>645</v>
      </c>
      <c r="X1760" s="46" t="s">
        <v>84</v>
      </c>
      <c r="Y1760" s="46" t="s">
        <v>562</v>
      </c>
      <c r="Z1760" s="46" t="s">
        <v>565</v>
      </c>
      <c r="AA1760" s="46" t="s">
        <v>638</v>
      </c>
      <c r="AB1760" s="46">
        <v>-1851347.45</v>
      </c>
      <c r="AC1760" s="46">
        <v>-1851347.45</v>
      </c>
      <c r="AD1760" s="46">
        <v>-1851347.45</v>
      </c>
      <c r="AE1760" s="46">
        <v>-1851347.45</v>
      </c>
      <c r="AF1760" s="46">
        <v>-1851347.45</v>
      </c>
      <c r="AG1760" s="46">
        <v>-1851347.45</v>
      </c>
      <c r="AH1760" s="46">
        <v>-1851347.45</v>
      </c>
      <c r="AI1760" s="46" t="s">
        <v>96</v>
      </c>
      <c r="AJ1760" s="46">
        <v>0</v>
      </c>
      <c r="AK1760" s="46">
        <v>-1851347.45</v>
      </c>
      <c r="AL1760" s="46">
        <v>-1851347.45</v>
      </c>
      <c r="AM1760" s="46">
        <v>-1851347.45</v>
      </c>
      <c r="AN1760" s="46">
        <v>-1851347.45</v>
      </c>
      <c r="AO1760" s="46" t="s">
        <v>109</v>
      </c>
      <c r="AP1760" s="46" t="s">
        <v>63</v>
      </c>
      <c r="AQ1760" s="46"/>
      <c r="AR1760" s="46"/>
    </row>
    <row r="1761" spans="1:44" x14ac:dyDescent="0.2">
      <c r="A1761" s="46" t="s">
        <v>77</v>
      </c>
      <c r="B1761" s="46" t="s">
        <v>84</v>
      </c>
      <c r="C1761" s="46" t="s">
        <v>84</v>
      </c>
      <c r="D1761" s="46" t="s">
        <v>562</v>
      </c>
      <c r="E1761" s="46" t="s">
        <v>86</v>
      </c>
      <c r="F1761" s="46" t="s">
        <v>78</v>
      </c>
      <c r="G1761" s="46" t="s">
        <v>563</v>
      </c>
      <c r="H1761" s="46" t="s">
        <v>124</v>
      </c>
      <c r="I1761" s="46" t="s">
        <v>88</v>
      </c>
      <c r="J1761" s="46" t="s">
        <v>80</v>
      </c>
      <c r="K1761" s="46" t="s">
        <v>47</v>
      </c>
      <c r="L1761" s="46" t="s">
        <v>62</v>
      </c>
      <c r="M1761" s="46" t="s">
        <v>129</v>
      </c>
      <c r="N1761" s="46" t="s">
        <v>130</v>
      </c>
      <c r="O1761" s="46" t="s">
        <v>63</v>
      </c>
      <c r="P1761" s="46" t="s">
        <v>636</v>
      </c>
      <c r="Q1761" s="46" t="s">
        <v>645</v>
      </c>
      <c r="R1761" s="46" t="s">
        <v>84</v>
      </c>
      <c r="S1761" s="46" t="s">
        <v>99</v>
      </c>
      <c r="T1761" s="46" t="s">
        <v>132</v>
      </c>
      <c r="U1761" s="46" t="s">
        <v>133</v>
      </c>
      <c r="V1761" s="46" t="s">
        <v>32</v>
      </c>
      <c r="W1761" s="46" t="s">
        <v>645</v>
      </c>
      <c r="X1761" s="46" t="s">
        <v>84</v>
      </c>
      <c r="Y1761" s="46" t="s">
        <v>562</v>
      </c>
      <c r="Z1761" s="46" t="s">
        <v>565</v>
      </c>
      <c r="AA1761" s="46" t="s">
        <v>638</v>
      </c>
      <c r="AB1761" s="46">
        <v>40207.26</v>
      </c>
      <c r="AC1761" s="46">
        <v>40207.26</v>
      </c>
      <c r="AD1761" s="46">
        <v>40207.26</v>
      </c>
      <c r="AE1761" s="46">
        <v>246939.68</v>
      </c>
      <c r="AF1761" s="46">
        <v>246939.68</v>
      </c>
      <c r="AG1761" s="46">
        <v>246939.68</v>
      </c>
      <c r="AH1761" s="46">
        <v>246939.68</v>
      </c>
      <c r="AI1761" s="46" t="s">
        <v>96</v>
      </c>
      <c r="AJ1761" s="46">
        <v>0</v>
      </c>
      <c r="AK1761" s="46">
        <v>40207.26</v>
      </c>
      <c r="AL1761" s="46">
        <v>40207.26</v>
      </c>
      <c r="AM1761" s="46">
        <v>246939.68</v>
      </c>
      <c r="AN1761" s="46">
        <v>246939.68</v>
      </c>
      <c r="AO1761" s="46" t="s">
        <v>131</v>
      </c>
      <c r="AP1761" s="46" t="s">
        <v>63</v>
      </c>
      <c r="AQ1761" s="46"/>
      <c r="AR1761" s="46"/>
    </row>
    <row r="1762" spans="1:44" x14ac:dyDescent="0.2">
      <c r="A1762" s="46" t="s">
        <v>77</v>
      </c>
      <c r="B1762" s="46" t="s">
        <v>84</v>
      </c>
      <c r="C1762" s="46" t="s">
        <v>84</v>
      </c>
      <c r="D1762" s="46" t="s">
        <v>562</v>
      </c>
      <c r="E1762" s="46" t="s">
        <v>86</v>
      </c>
      <c r="F1762" s="46" t="s">
        <v>78</v>
      </c>
      <c r="G1762" s="46" t="s">
        <v>563</v>
      </c>
      <c r="H1762" s="46" t="s">
        <v>124</v>
      </c>
      <c r="I1762" s="46" t="s">
        <v>88</v>
      </c>
      <c r="J1762" s="46" t="s">
        <v>80</v>
      </c>
      <c r="K1762" s="46" t="s">
        <v>47</v>
      </c>
      <c r="L1762" s="46" t="s">
        <v>62</v>
      </c>
      <c r="M1762" s="46" t="s">
        <v>134</v>
      </c>
      <c r="N1762" s="46" t="s">
        <v>135</v>
      </c>
      <c r="O1762" s="46" t="s">
        <v>63</v>
      </c>
      <c r="P1762" s="46" t="s">
        <v>636</v>
      </c>
      <c r="Q1762" s="46" t="s">
        <v>645</v>
      </c>
      <c r="R1762" s="46" t="s">
        <v>84</v>
      </c>
      <c r="S1762" s="46" t="s">
        <v>99</v>
      </c>
      <c r="T1762" s="46" t="s">
        <v>132</v>
      </c>
      <c r="U1762" s="46" t="s">
        <v>133</v>
      </c>
      <c r="V1762" s="46" t="s">
        <v>106</v>
      </c>
      <c r="W1762" s="46" t="s">
        <v>645</v>
      </c>
      <c r="X1762" s="46" t="s">
        <v>84</v>
      </c>
      <c r="Y1762" s="46" t="s">
        <v>562</v>
      </c>
      <c r="Z1762" s="46" t="s">
        <v>565</v>
      </c>
      <c r="AA1762" s="46" t="s">
        <v>638</v>
      </c>
      <c r="AB1762" s="46">
        <v>40207.26</v>
      </c>
      <c r="AC1762" s="46">
        <v>40207.26</v>
      </c>
      <c r="AD1762" s="46">
        <v>40207.26</v>
      </c>
      <c r="AE1762" s="46">
        <v>246939.68</v>
      </c>
      <c r="AF1762" s="46">
        <v>246939.68</v>
      </c>
      <c r="AG1762" s="46">
        <v>246939.68</v>
      </c>
      <c r="AH1762" s="46">
        <v>246939.68</v>
      </c>
      <c r="AI1762" s="46" t="s">
        <v>96</v>
      </c>
      <c r="AJ1762" s="46">
        <v>0</v>
      </c>
      <c r="AK1762" s="46">
        <v>40207.26</v>
      </c>
      <c r="AL1762" s="46">
        <v>40207.26</v>
      </c>
      <c r="AM1762" s="46">
        <v>246939.68</v>
      </c>
      <c r="AN1762" s="46">
        <v>246939.68</v>
      </c>
      <c r="AO1762" s="46" t="s">
        <v>136</v>
      </c>
      <c r="AP1762" s="46" t="s">
        <v>63</v>
      </c>
      <c r="AQ1762" s="46"/>
      <c r="AR1762" s="46"/>
    </row>
    <row r="1763" spans="1:44" x14ac:dyDescent="0.2">
      <c r="A1763" s="46" t="s">
        <v>77</v>
      </c>
      <c r="B1763" s="46" t="s">
        <v>84</v>
      </c>
      <c r="C1763" s="46" t="s">
        <v>84</v>
      </c>
      <c r="D1763" s="46" t="s">
        <v>562</v>
      </c>
      <c r="E1763" s="46" t="s">
        <v>86</v>
      </c>
      <c r="F1763" s="46" t="s">
        <v>78</v>
      </c>
      <c r="G1763" s="46" t="s">
        <v>563</v>
      </c>
      <c r="H1763" s="46" t="s">
        <v>124</v>
      </c>
      <c r="I1763" s="46" t="s">
        <v>88</v>
      </c>
      <c r="J1763" s="46" t="s">
        <v>80</v>
      </c>
      <c r="K1763" s="46" t="s">
        <v>47</v>
      </c>
      <c r="L1763" s="46" t="s">
        <v>62</v>
      </c>
      <c r="M1763" s="46" t="s">
        <v>407</v>
      </c>
      <c r="N1763" s="46" t="s">
        <v>408</v>
      </c>
      <c r="O1763" s="46" t="s">
        <v>63</v>
      </c>
      <c r="P1763" s="46" t="s">
        <v>636</v>
      </c>
      <c r="Q1763" s="46" t="s">
        <v>645</v>
      </c>
      <c r="R1763" s="46" t="s">
        <v>84</v>
      </c>
      <c r="S1763" s="46" t="s">
        <v>99</v>
      </c>
      <c r="T1763" s="46" t="s">
        <v>132</v>
      </c>
      <c r="U1763" s="46" t="s">
        <v>133</v>
      </c>
      <c r="V1763" s="46" t="s">
        <v>32</v>
      </c>
      <c r="W1763" s="46" t="s">
        <v>645</v>
      </c>
      <c r="X1763" s="46" t="s">
        <v>84</v>
      </c>
      <c r="Y1763" s="46" t="s">
        <v>562</v>
      </c>
      <c r="Z1763" s="46" t="s">
        <v>565</v>
      </c>
      <c r="AA1763" s="46" t="s">
        <v>638</v>
      </c>
      <c r="AB1763" s="46">
        <v>-40207.26</v>
      </c>
      <c r="AC1763" s="46">
        <v>-40207.26</v>
      </c>
      <c r="AD1763" s="46">
        <v>-40207.26</v>
      </c>
      <c r="AE1763" s="46">
        <v>-246939.68</v>
      </c>
      <c r="AF1763" s="46">
        <v>-246939.68</v>
      </c>
      <c r="AG1763" s="46">
        <v>-246939.68</v>
      </c>
      <c r="AH1763" s="46">
        <v>-246939.68</v>
      </c>
      <c r="AI1763" s="46" t="s">
        <v>96</v>
      </c>
      <c r="AJ1763" s="46">
        <v>0</v>
      </c>
      <c r="AK1763" s="46">
        <v>-40207.26</v>
      </c>
      <c r="AL1763" s="46">
        <v>-40207.26</v>
      </c>
      <c r="AM1763" s="46">
        <v>-246939.68</v>
      </c>
      <c r="AN1763" s="46">
        <v>-246939.68</v>
      </c>
      <c r="AO1763" s="46" t="s">
        <v>409</v>
      </c>
      <c r="AP1763" s="46" t="s">
        <v>63</v>
      </c>
      <c r="AQ1763" s="46"/>
      <c r="AR1763" s="46"/>
    </row>
    <row r="1764" spans="1:44" x14ac:dyDescent="0.2">
      <c r="A1764" s="46" t="s">
        <v>77</v>
      </c>
      <c r="B1764" s="46" t="s">
        <v>84</v>
      </c>
      <c r="C1764" s="46" t="s">
        <v>84</v>
      </c>
      <c r="D1764" s="46" t="s">
        <v>562</v>
      </c>
      <c r="E1764" s="46" t="s">
        <v>86</v>
      </c>
      <c r="F1764" s="46" t="s">
        <v>78</v>
      </c>
      <c r="G1764" s="46" t="s">
        <v>563</v>
      </c>
      <c r="H1764" s="46" t="s">
        <v>124</v>
      </c>
      <c r="I1764" s="46" t="s">
        <v>88</v>
      </c>
      <c r="J1764" s="46" t="s">
        <v>80</v>
      </c>
      <c r="K1764" s="46" t="s">
        <v>47</v>
      </c>
      <c r="L1764" s="46" t="s">
        <v>62</v>
      </c>
      <c r="M1764" s="46" t="s">
        <v>368</v>
      </c>
      <c r="N1764" s="46" t="s">
        <v>369</v>
      </c>
      <c r="O1764" s="46" t="s">
        <v>63</v>
      </c>
      <c r="P1764" s="46" t="s">
        <v>636</v>
      </c>
      <c r="Q1764" s="46" t="s">
        <v>645</v>
      </c>
      <c r="R1764" s="46" t="s">
        <v>84</v>
      </c>
      <c r="S1764" s="46" t="s">
        <v>99</v>
      </c>
      <c r="T1764" s="46" t="s">
        <v>132</v>
      </c>
      <c r="U1764" s="46" t="s">
        <v>133</v>
      </c>
      <c r="V1764" s="46" t="s">
        <v>106</v>
      </c>
      <c r="W1764" s="46" t="s">
        <v>645</v>
      </c>
      <c r="X1764" s="46" t="s">
        <v>84</v>
      </c>
      <c r="Y1764" s="46" t="s">
        <v>562</v>
      </c>
      <c r="Z1764" s="46" t="s">
        <v>565</v>
      </c>
      <c r="AA1764" s="46" t="s">
        <v>638</v>
      </c>
      <c r="AB1764" s="46">
        <v>-40207.26</v>
      </c>
      <c r="AC1764" s="46">
        <v>-40207.26</v>
      </c>
      <c r="AD1764" s="46">
        <v>-40207.26</v>
      </c>
      <c r="AE1764" s="46">
        <v>-246939.68</v>
      </c>
      <c r="AF1764" s="46">
        <v>-246939.68</v>
      </c>
      <c r="AG1764" s="46">
        <v>-246939.68</v>
      </c>
      <c r="AH1764" s="46">
        <v>-246939.68</v>
      </c>
      <c r="AI1764" s="46" t="s">
        <v>96</v>
      </c>
      <c r="AJ1764" s="46">
        <v>0</v>
      </c>
      <c r="AK1764" s="46">
        <v>-40207.26</v>
      </c>
      <c r="AL1764" s="46">
        <v>-40207.26</v>
      </c>
      <c r="AM1764" s="46">
        <v>-246939.68</v>
      </c>
      <c r="AN1764" s="46">
        <v>-246939.68</v>
      </c>
      <c r="AO1764" s="46" t="s">
        <v>369</v>
      </c>
      <c r="AP1764" s="46" t="s">
        <v>63</v>
      </c>
      <c r="AQ1764" s="46"/>
      <c r="AR1764" s="46"/>
    </row>
    <row r="1765" spans="1:44" x14ac:dyDescent="0.2">
      <c r="A1765" s="46" t="s">
        <v>77</v>
      </c>
      <c r="B1765" s="46" t="s">
        <v>84</v>
      </c>
      <c r="C1765" s="46" t="s">
        <v>84</v>
      </c>
      <c r="D1765" s="46" t="s">
        <v>562</v>
      </c>
      <c r="E1765" s="46" t="s">
        <v>86</v>
      </c>
      <c r="F1765" s="46" t="s">
        <v>78</v>
      </c>
      <c r="G1765" s="46" t="s">
        <v>563</v>
      </c>
      <c r="H1765" s="46" t="s">
        <v>124</v>
      </c>
      <c r="I1765" s="46" t="s">
        <v>88</v>
      </c>
      <c r="J1765" s="46" t="s">
        <v>80</v>
      </c>
      <c r="K1765" s="46" t="s">
        <v>47</v>
      </c>
      <c r="L1765" s="46" t="s">
        <v>62</v>
      </c>
      <c r="M1765" s="46" t="s">
        <v>467</v>
      </c>
      <c r="N1765" s="46" t="s">
        <v>468</v>
      </c>
      <c r="O1765" s="46" t="s">
        <v>63</v>
      </c>
      <c r="P1765" s="46" t="s">
        <v>636</v>
      </c>
      <c r="Q1765" s="46" t="s">
        <v>645</v>
      </c>
      <c r="R1765" s="46" t="s">
        <v>84</v>
      </c>
      <c r="S1765" s="46" t="s">
        <v>99</v>
      </c>
      <c r="T1765" s="46" t="s">
        <v>132</v>
      </c>
      <c r="U1765" s="46" t="s">
        <v>133</v>
      </c>
      <c r="V1765" s="46" t="s">
        <v>32</v>
      </c>
      <c r="W1765" s="46" t="s">
        <v>645</v>
      </c>
      <c r="X1765" s="46" t="s">
        <v>84</v>
      </c>
      <c r="Y1765" s="46" t="s">
        <v>562</v>
      </c>
      <c r="Z1765" s="46" t="s">
        <v>565</v>
      </c>
      <c r="AA1765" s="46" t="s">
        <v>638</v>
      </c>
      <c r="AB1765" s="46">
        <v>40207.26</v>
      </c>
      <c r="AC1765" s="46">
        <v>40207.26</v>
      </c>
      <c r="AD1765" s="46">
        <v>40207.26</v>
      </c>
      <c r="AE1765" s="46">
        <v>246939.68</v>
      </c>
      <c r="AF1765" s="46">
        <v>246939.68</v>
      </c>
      <c r="AG1765" s="46">
        <v>246939.68</v>
      </c>
      <c r="AH1765" s="46">
        <v>246939.68</v>
      </c>
      <c r="AI1765" s="46" t="s">
        <v>96</v>
      </c>
      <c r="AJ1765" s="46">
        <v>0</v>
      </c>
      <c r="AK1765" s="46">
        <v>40207.26</v>
      </c>
      <c r="AL1765" s="46">
        <v>40207.26</v>
      </c>
      <c r="AM1765" s="46">
        <v>246939.68</v>
      </c>
      <c r="AN1765" s="46">
        <v>246939.68</v>
      </c>
      <c r="AO1765" s="46" t="s">
        <v>469</v>
      </c>
      <c r="AP1765" s="46" t="s">
        <v>63</v>
      </c>
      <c r="AQ1765" s="46"/>
      <c r="AR1765" s="46"/>
    </row>
    <row r="1766" spans="1:44" x14ac:dyDescent="0.2">
      <c r="A1766" s="46" t="s">
        <v>77</v>
      </c>
      <c r="B1766" s="46" t="s">
        <v>84</v>
      </c>
      <c r="C1766" s="46" t="s">
        <v>84</v>
      </c>
      <c r="D1766" s="46" t="s">
        <v>562</v>
      </c>
      <c r="E1766" s="46" t="s">
        <v>86</v>
      </c>
      <c r="F1766" s="46" t="s">
        <v>78</v>
      </c>
      <c r="G1766" s="46" t="s">
        <v>563</v>
      </c>
      <c r="H1766" s="46" t="s">
        <v>124</v>
      </c>
      <c r="I1766" s="46" t="s">
        <v>88</v>
      </c>
      <c r="J1766" s="46" t="s">
        <v>80</v>
      </c>
      <c r="K1766" s="46" t="s">
        <v>47</v>
      </c>
      <c r="L1766" s="46" t="s">
        <v>62</v>
      </c>
      <c r="M1766" s="46" t="s">
        <v>372</v>
      </c>
      <c r="N1766" s="46" t="s">
        <v>373</v>
      </c>
      <c r="O1766" s="46" t="s">
        <v>63</v>
      </c>
      <c r="P1766" s="46" t="s">
        <v>636</v>
      </c>
      <c r="Q1766" s="46" t="s">
        <v>645</v>
      </c>
      <c r="R1766" s="46" t="s">
        <v>84</v>
      </c>
      <c r="S1766" s="46" t="s">
        <v>99</v>
      </c>
      <c r="T1766" s="46" t="s">
        <v>132</v>
      </c>
      <c r="U1766" s="46" t="s">
        <v>133</v>
      </c>
      <c r="V1766" s="46" t="s">
        <v>106</v>
      </c>
      <c r="W1766" s="46" t="s">
        <v>645</v>
      </c>
      <c r="X1766" s="46" t="s">
        <v>84</v>
      </c>
      <c r="Y1766" s="46" t="s">
        <v>562</v>
      </c>
      <c r="Z1766" s="46" t="s">
        <v>565</v>
      </c>
      <c r="AA1766" s="46" t="s">
        <v>638</v>
      </c>
      <c r="AB1766" s="46">
        <v>40207.26</v>
      </c>
      <c r="AC1766" s="46">
        <v>40207.26</v>
      </c>
      <c r="AD1766" s="46">
        <v>40207.26</v>
      </c>
      <c r="AE1766" s="46">
        <v>246939.68</v>
      </c>
      <c r="AF1766" s="46">
        <v>246939.68</v>
      </c>
      <c r="AG1766" s="46">
        <v>246939.68</v>
      </c>
      <c r="AH1766" s="46">
        <v>246939.68</v>
      </c>
      <c r="AI1766" s="46" t="s">
        <v>96</v>
      </c>
      <c r="AJ1766" s="46">
        <v>0</v>
      </c>
      <c r="AK1766" s="46">
        <v>40207.26</v>
      </c>
      <c r="AL1766" s="46">
        <v>40207.26</v>
      </c>
      <c r="AM1766" s="46">
        <v>246939.68</v>
      </c>
      <c r="AN1766" s="46">
        <v>246939.68</v>
      </c>
      <c r="AO1766" s="46" t="s">
        <v>374</v>
      </c>
      <c r="AP1766" s="46" t="s">
        <v>63</v>
      </c>
      <c r="AQ1766" s="46"/>
      <c r="AR1766" s="46"/>
    </row>
    <row r="1767" spans="1:44" x14ac:dyDescent="0.2">
      <c r="A1767" s="46" t="s">
        <v>77</v>
      </c>
      <c r="B1767" s="46" t="s">
        <v>84</v>
      </c>
      <c r="C1767" s="46" t="s">
        <v>84</v>
      </c>
      <c r="D1767" s="46" t="s">
        <v>562</v>
      </c>
      <c r="E1767" s="46" t="s">
        <v>86</v>
      </c>
      <c r="F1767" s="46" t="s">
        <v>78</v>
      </c>
      <c r="G1767" s="46" t="s">
        <v>563</v>
      </c>
      <c r="H1767" s="46" t="s">
        <v>124</v>
      </c>
      <c r="I1767" s="46" t="s">
        <v>88</v>
      </c>
      <c r="J1767" s="46" t="s">
        <v>80</v>
      </c>
      <c r="K1767" s="46" t="s">
        <v>47</v>
      </c>
      <c r="L1767" s="46" t="s">
        <v>62</v>
      </c>
      <c r="M1767" s="46" t="s">
        <v>180</v>
      </c>
      <c r="N1767" s="46" t="s">
        <v>181</v>
      </c>
      <c r="O1767" s="46" t="s">
        <v>63</v>
      </c>
      <c r="P1767" s="46" t="s">
        <v>636</v>
      </c>
      <c r="Q1767" s="46" t="s">
        <v>645</v>
      </c>
      <c r="R1767" s="46" t="s">
        <v>84</v>
      </c>
      <c r="S1767" s="46" t="s">
        <v>99</v>
      </c>
      <c r="T1767" s="46" t="s">
        <v>113</v>
      </c>
      <c r="U1767" s="46" t="s">
        <v>114</v>
      </c>
      <c r="V1767" s="46" t="s">
        <v>32</v>
      </c>
      <c r="W1767" s="46" t="s">
        <v>645</v>
      </c>
      <c r="X1767" s="46" t="s">
        <v>84</v>
      </c>
      <c r="Y1767" s="46" t="s">
        <v>562</v>
      </c>
      <c r="Z1767" s="46" t="s">
        <v>565</v>
      </c>
      <c r="AA1767" s="46" t="s">
        <v>638</v>
      </c>
      <c r="AB1767" s="46">
        <v>1851347.45</v>
      </c>
      <c r="AC1767" s="46">
        <v>1851347.45</v>
      </c>
      <c r="AD1767" s="46">
        <v>1851347.45</v>
      </c>
      <c r="AE1767" s="46">
        <v>1851347.45</v>
      </c>
      <c r="AF1767" s="46">
        <v>1851347.45</v>
      </c>
      <c r="AG1767" s="46">
        <v>1851347.45</v>
      </c>
      <c r="AH1767" s="46">
        <v>1851347.45</v>
      </c>
      <c r="AI1767" s="46" t="s">
        <v>96</v>
      </c>
      <c r="AJ1767" s="46">
        <v>0</v>
      </c>
      <c r="AK1767" s="46">
        <v>1851347.45</v>
      </c>
      <c r="AL1767" s="46">
        <v>1851347.45</v>
      </c>
      <c r="AM1767" s="46">
        <v>1851347.45</v>
      </c>
      <c r="AN1767" s="46">
        <v>1851347.45</v>
      </c>
      <c r="AO1767" s="46" t="s">
        <v>182</v>
      </c>
      <c r="AP1767" s="46" t="s">
        <v>63</v>
      </c>
      <c r="AQ1767" s="46"/>
      <c r="AR1767" s="46"/>
    </row>
    <row r="1768" spans="1:44" x14ac:dyDescent="0.2">
      <c r="A1768" s="46" t="s">
        <v>77</v>
      </c>
      <c r="B1768" s="46" t="s">
        <v>84</v>
      </c>
      <c r="C1768" s="46" t="s">
        <v>84</v>
      </c>
      <c r="D1768" s="46" t="s">
        <v>562</v>
      </c>
      <c r="E1768" s="46" t="s">
        <v>86</v>
      </c>
      <c r="F1768" s="46" t="s">
        <v>78</v>
      </c>
      <c r="G1768" s="46" t="s">
        <v>563</v>
      </c>
      <c r="H1768" s="46" t="s">
        <v>124</v>
      </c>
      <c r="I1768" s="46" t="s">
        <v>88</v>
      </c>
      <c r="J1768" s="46" t="s">
        <v>80</v>
      </c>
      <c r="K1768" s="46" t="s">
        <v>47</v>
      </c>
      <c r="L1768" s="46" t="s">
        <v>62</v>
      </c>
      <c r="M1768" s="46" t="s">
        <v>393</v>
      </c>
      <c r="N1768" s="46" t="s">
        <v>394</v>
      </c>
      <c r="O1768" s="46" t="s">
        <v>63</v>
      </c>
      <c r="P1768" s="46" t="s">
        <v>636</v>
      </c>
      <c r="Q1768" s="46" t="s">
        <v>645</v>
      </c>
      <c r="R1768" s="46" t="s">
        <v>84</v>
      </c>
      <c r="S1768" s="46" t="s">
        <v>99</v>
      </c>
      <c r="T1768" s="46" t="s">
        <v>113</v>
      </c>
      <c r="U1768" s="46" t="s">
        <v>114</v>
      </c>
      <c r="V1768" s="46" t="s">
        <v>32</v>
      </c>
      <c r="W1768" s="46" t="s">
        <v>645</v>
      </c>
      <c r="X1768" s="46" t="s">
        <v>84</v>
      </c>
      <c r="Y1768" s="46" t="s">
        <v>562</v>
      </c>
      <c r="Z1768" s="46" t="s">
        <v>565</v>
      </c>
      <c r="AA1768" s="46" t="s">
        <v>638</v>
      </c>
      <c r="AB1768" s="46">
        <v>1851347.45</v>
      </c>
      <c r="AC1768" s="46">
        <v>1851347.45</v>
      </c>
      <c r="AD1768" s="46">
        <v>1851347.45</v>
      </c>
      <c r="AE1768" s="46">
        <v>1851347.45</v>
      </c>
      <c r="AF1768" s="46">
        <v>1851347.45</v>
      </c>
      <c r="AG1768" s="46">
        <v>1851347.45</v>
      </c>
      <c r="AH1768" s="46">
        <v>1851347.45</v>
      </c>
      <c r="AI1768" s="46" t="s">
        <v>96</v>
      </c>
      <c r="AJ1768" s="46">
        <v>0</v>
      </c>
      <c r="AK1768" s="46">
        <v>1851347.45</v>
      </c>
      <c r="AL1768" s="46">
        <v>1851347.45</v>
      </c>
      <c r="AM1768" s="46">
        <v>1851347.45</v>
      </c>
      <c r="AN1768" s="46">
        <v>1851347.45</v>
      </c>
      <c r="AO1768" s="46" t="s">
        <v>395</v>
      </c>
      <c r="AP1768" s="46" t="s">
        <v>63</v>
      </c>
      <c r="AQ1768" s="46"/>
      <c r="AR1768" s="46"/>
    </row>
    <row r="1769" spans="1:44" x14ac:dyDescent="0.2">
      <c r="A1769" s="46" t="s">
        <v>77</v>
      </c>
      <c r="B1769" s="46" t="s">
        <v>84</v>
      </c>
      <c r="C1769" s="46" t="s">
        <v>84</v>
      </c>
      <c r="D1769" s="46" t="s">
        <v>562</v>
      </c>
      <c r="E1769" s="46" t="s">
        <v>86</v>
      </c>
      <c r="F1769" s="46" t="s">
        <v>78</v>
      </c>
      <c r="G1769" s="46" t="s">
        <v>563</v>
      </c>
      <c r="H1769" s="46" t="s">
        <v>124</v>
      </c>
      <c r="I1769" s="46" t="s">
        <v>88</v>
      </c>
      <c r="J1769" s="46" t="s">
        <v>80</v>
      </c>
      <c r="K1769" s="46" t="s">
        <v>47</v>
      </c>
      <c r="L1769" s="46" t="s">
        <v>62</v>
      </c>
      <c r="M1769" s="46" t="s">
        <v>186</v>
      </c>
      <c r="N1769" s="46" t="s">
        <v>187</v>
      </c>
      <c r="O1769" s="46" t="s">
        <v>63</v>
      </c>
      <c r="P1769" s="46" t="s">
        <v>636</v>
      </c>
      <c r="Q1769" s="46" t="s">
        <v>645</v>
      </c>
      <c r="R1769" s="46" t="s">
        <v>84</v>
      </c>
      <c r="S1769" s="46" t="s">
        <v>99</v>
      </c>
      <c r="T1769" s="46" t="s">
        <v>113</v>
      </c>
      <c r="U1769" s="46" t="s">
        <v>114</v>
      </c>
      <c r="V1769" s="46" t="s">
        <v>32</v>
      </c>
      <c r="W1769" s="46" t="s">
        <v>645</v>
      </c>
      <c r="X1769" s="46" t="s">
        <v>84</v>
      </c>
      <c r="Y1769" s="46" t="s">
        <v>562</v>
      </c>
      <c r="Z1769" s="46" t="s">
        <v>565</v>
      </c>
      <c r="AA1769" s="46" t="s">
        <v>638</v>
      </c>
      <c r="AB1769" s="46">
        <v>1851347.45</v>
      </c>
      <c r="AC1769" s="46">
        <v>1851347.45</v>
      </c>
      <c r="AD1769" s="46">
        <v>1851347.45</v>
      </c>
      <c r="AE1769" s="46">
        <v>1851347.45</v>
      </c>
      <c r="AF1769" s="46">
        <v>1851347.45</v>
      </c>
      <c r="AG1769" s="46">
        <v>1851347.45</v>
      </c>
      <c r="AH1769" s="46">
        <v>1851347.45</v>
      </c>
      <c r="AI1769" s="46" t="s">
        <v>96</v>
      </c>
      <c r="AJ1769" s="46">
        <v>0</v>
      </c>
      <c r="AK1769" s="46">
        <v>1851347.45</v>
      </c>
      <c r="AL1769" s="46">
        <v>1851347.45</v>
      </c>
      <c r="AM1769" s="46">
        <v>1851347.45</v>
      </c>
      <c r="AN1769" s="46">
        <v>1851347.45</v>
      </c>
      <c r="AO1769" s="46" t="s">
        <v>188</v>
      </c>
      <c r="AP1769" s="46" t="s">
        <v>63</v>
      </c>
      <c r="AQ1769" s="46"/>
      <c r="AR1769" s="46"/>
    </row>
    <row r="1770" spans="1:44" x14ac:dyDescent="0.2">
      <c r="A1770" s="46" t="s">
        <v>77</v>
      </c>
      <c r="B1770" s="46" t="s">
        <v>84</v>
      </c>
      <c r="C1770" s="46" t="s">
        <v>84</v>
      </c>
      <c r="D1770" s="46" t="s">
        <v>562</v>
      </c>
      <c r="E1770" s="46" t="s">
        <v>86</v>
      </c>
      <c r="F1770" s="46" t="s">
        <v>78</v>
      </c>
      <c r="G1770" s="46" t="s">
        <v>563</v>
      </c>
      <c r="H1770" s="46" t="s">
        <v>124</v>
      </c>
      <c r="I1770" s="46" t="s">
        <v>88</v>
      </c>
      <c r="J1770" s="46" t="s">
        <v>80</v>
      </c>
      <c r="K1770" s="46" t="s">
        <v>47</v>
      </c>
      <c r="L1770" s="46" t="s">
        <v>62</v>
      </c>
      <c r="M1770" s="46" t="s">
        <v>399</v>
      </c>
      <c r="N1770" s="46" t="s">
        <v>400</v>
      </c>
      <c r="O1770" s="46" t="s">
        <v>63</v>
      </c>
      <c r="P1770" s="46" t="s">
        <v>636</v>
      </c>
      <c r="Q1770" s="46" t="s">
        <v>645</v>
      </c>
      <c r="R1770" s="46" t="s">
        <v>84</v>
      </c>
      <c r="S1770" s="46" t="s">
        <v>99</v>
      </c>
      <c r="T1770" s="46" t="s">
        <v>113</v>
      </c>
      <c r="U1770" s="46" t="s">
        <v>114</v>
      </c>
      <c r="V1770" s="46" t="s">
        <v>32</v>
      </c>
      <c r="W1770" s="46" t="s">
        <v>645</v>
      </c>
      <c r="X1770" s="46" t="s">
        <v>84</v>
      </c>
      <c r="Y1770" s="46" t="s">
        <v>562</v>
      </c>
      <c r="Z1770" s="46" t="s">
        <v>565</v>
      </c>
      <c r="AA1770" s="46" t="s">
        <v>638</v>
      </c>
      <c r="AB1770" s="46">
        <v>1851347.45</v>
      </c>
      <c r="AC1770" s="46">
        <v>1851347.45</v>
      </c>
      <c r="AD1770" s="46">
        <v>1851347.45</v>
      </c>
      <c r="AE1770" s="46">
        <v>1851347.45</v>
      </c>
      <c r="AF1770" s="46">
        <v>1851347.45</v>
      </c>
      <c r="AG1770" s="46">
        <v>1851347.45</v>
      </c>
      <c r="AH1770" s="46">
        <v>1851347.45</v>
      </c>
      <c r="AI1770" s="46" t="s">
        <v>96</v>
      </c>
      <c r="AJ1770" s="46">
        <v>0</v>
      </c>
      <c r="AK1770" s="46">
        <v>1851347.45</v>
      </c>
      <c r="AL1770" s="46">
        <v>1851347.45</v>
      </c>
      <c r="AM1770" s="46">
        <v>1851347.45</v>
      </c>
      <c r="AN1770" s="46">
        <v>1851347.45</v>
      </c>
      <c r="AO1770" s="46" t="s">
        <v>401</v>
      </c>
      <c r="AP1770" s="46" t="s">
        <v>63</v>
      </c>
      <c r="AQ1770" s="46"/>
      <c r="AR1770" s="46"/>
    </row>
    <row r="1771" spans="1:44" x14ac:dyDescent="0.2">
      <c r="A1771" s="46" t="s">
        <v>77</v>
      </c>
      <c r="B1771" s="46" t="s">
        <v>84</v>
      </c>
      <c r="C1771" s="46" t="s">
        <v>84</v>
      </c>
      <c r="D1771" s="46" t="s">
        <v>562</v>
      </c>
      <c r="E1771" s="46" t="s">
        <v>86</v>
      </c>
      <c r="F1771" s="46" t="s">
        <v>78</v>
      </c>
      <c r="G1771" s="46" t="s">
        <v>563</v>
      </c>
      <c r="H1771" s="46" t="s">
        <v>124</v>
      </c>
      <c r="I1771" s="46" t="s">
        <v>88</v>
      </c>
      <c r="J1771" s="46" t="s">
        <v>80</v>
      </c>
      <c r="K1771" s="46" t="s">
        <v>47</v>
      </c>
      <c r="L1771" s="46" t="s">
        <v>62</v>
      </c>
      <c r="M1771" s="46" t="s">
        <v>110</v>
      </c>
      <c r="N1771" s="46" t="s">
        <v>111</v>
      </c>
      <c r="O1771" s="46" t="s">
        <v>63</v>
      </c>
      <c r="P1771" s="46" t="s">
        <v>636</v>
      </c>
      <c r="Q1771" s="46" t="s">
        <v>645</v>
      </c>
      <c r="R1771" s="46" t="s">
        <v>84</v>
      </c>
      <c r="S1771" s="46" t="s">
        <v>99</v>
      </c>
      <c r="T1771" s="46" t="s">
        <v>113</v>
      </c>
      <c r="U1771" s="46" t="s">
        <v>114</v>
      </c>
      <c r="V1771" s="46" t="s">
        <v>32</v>
      </c>
      <c r="W1771" s="46" t="s">
        <v>645</v>
      </c>
      <c r="X1771" s="46" t="s">
        <v>84</v>
      </c>
      <c r="Y1771" s="46" t="s">
        <v>562</v>
      </c>
      <c r="Z1771" s="46" t="s">
        <v>565</v>
      </c>
      <c r="AA1771" s="46" t="s">
        <v>638</v>
      </c>
      <c r="AB1771" s="46">
        <v>-1851347.45</v>
      </c>
      <c r="AC1771" s="46">
        <v>-1851347.45</v>
      </c>
      <c r="AD1771" s="46">
        <v>-1851347.45</v>
      </c>
      <c r="AE1771" s="46">
        <v>-1851347.45</v>
      </c>
      <c r="AF1771" s="46">
        <v>-1851347.45</v>
      </c>
      <c r="AG1771" s="46">
        <v>-1851347.45</v>
      </c>
      <c r="AH1771" s="46">
        <v>-1851347.45</v>
      </c>
      <c r="AI1771" s="46" t="s">
        <v>96</v>
      </c>
      <c r="AJ1771" s="46">
        <v>0</v>
      </c>
      <c r="AK1771" s="46">
        <v>-1851347.45</v>
      </c>
      <c r="AL1771" s="46">
        <v>-1851347.45</v>
      </c>
      <c r="AM1771" s="46">
        <v>-1851347.45</v>
      </c>
      <c r="AN1771" s="46">
        <v>-1851347.45</v>
      </c>
      <c r="AO1771" s="46" t="s">
        <v>112</v>
      </c>
      <c r="AP1771" s="46" t="s">
        <v>63</v>
      </c>
      <c r="AQ1771" s="46"/>
      <c r="AR1771" s="46"/>
    </row>
    <row r="1772" spans="1:44" x14ac:dyDescent="0.2">
      <c r="A1772" s="46" t="s">
        <v>77</v>
      </c>
      <c r="B1772" s="46" t="s">
        <v>84</v>
      </c>
      <c r="C1772" s="46" t="s">
        <v>84</v>
      </c>
      <c r="D1772" s="46" t="s">
        <v>562</v>
      </c>
      <c r="E1772" s="46" t="s">
        <v>86</v>
      </c>
      <c r="F1772" s="46" t="s">
        <v>78</v>
      </c>
      <c r="G1772" s="46" t="s">
        <v>563</v>
      </c>
      <c r="H1772" s="46" t="s">
        <v>124</v>
      </c>
      <c r="I1772" s="46" t="s">
        <v>88</v>
      </c>
      <c r="J1772" s="46" t="s">
        <v>80</v>
      </c>
      <c r="K1772" s="46" t="s">
        <v>47</v>
      </c>
      <c r="L1772" s="46" t="s">
        <v>62</v>
      </c>
      <c r="M1772" s="46" t="s">
        <v>115</v>
      </c>
      <c r="N1772" s="46" t="s">
        <v>116</v>
      </c>
      <c r="O1772" s="46" t="s">
        <v>63</v>
      </c>
      <c r="P1772" s="46" t="s">
        <v>636</v>
      </c>
      <c r="Q1772" s="46" t="s">
        <v>645</v>
      </c>
      <c r="R1772" s="46" t="s">
        <v>84</v>
      </c>
      <c r="S1772" s="46" t="s">
        <v>99</v>
      </c>
      <c r="T1772" s="46" t="s">
        <v>113</v>
      </c>
      <c r="U1772" s="46" t="s">
        <v>114</v>
      </c>
      <c r="V1772" s="46" t="s">
        <v>32</v>
      </c>
      <c r="W1772" s="46" t="s">
        <v>645</v>
      </c>
      <c r="X1772" s="46" t="s">
        <v>84</v>
      </c>
      <c r="Y1772" s="46" t="s">
        <v>562</v>
      </c>
      <c r="Z1772" s="46" t="s">
        <v>565</v>
      </c>
      <c r="AA1772" s="46" t="s">
        <v>638</v>
      </c>
      <c r="AB1772" s="46">
        <v>-1851347.45</v>
      </c>
      <c r="AC1772" s="46">
        <v>-1851347.45</v>
      </c>
      <c r="AD1772" s="46">
        <v>-1851347.45</v>
      </c>
      <c r="AE1772" s="46">
        <v>-1851347.45</v>
      </c>
      <c r="AF1772" s="46">
        <v>-1851347.45</v>
      </c>
      <c r="AG1772" s="46">
        <v>-1851347.45</v>
      </c>
      <c r="AH1772" s="46">
        <v>-1851347.45</v>
      </c>
      <c r="AI1772" s="46" t="s">
        <v>96</v>
      </c>
      <c r="AJ1772" s="46">
        <v>0</v>
      </c>
      <c r="AK1772" s="46">
        <v>-1851347.45</v>
      </c>
      <c r="AL1772" s="46">
        <v>-1851347.45</v>
      </c>
      <c r="AM1772" s="46">
        <v>-1851347.45</v>
      </c>
      <c r="AN1772" s="46">
        <v>-1851347.45</v>
      </c>
      <c r="AO1772" s="46" t="s">
        <v>117</v>
      </c>
      <c r="AP1772" s="46" t="s">
        <v>63</v>
      </c>
      <c r="AQ1772" s="46"/>
      <c r="AR1772" s="46"/>
    </row>
    <row r="1773" spans="1:44" x14ac:dyDescent="0.2">
      <c r="A1773" s="46" t="s">
        <v>77</v>
      </c>
      <c r="B1773" s="46" t="s">
        <v>84</v>
      </c>
      <c r="C1773" s="46" t="s">
        <v>84</v>
      </c>
      <c r="D1773" s="46" t="s">
        <v>562</v>
      </c>
      <c r="E1773" s="46" t="s">
        <v>86</v>
      </c>
      <c r="F1773" s="46" t="s">
        <v>78</v>
      </c>
      <c r="G1773" s="46" t="s">
        <v>563</v>
      </c>
      <c r="H1773" s="46" t="s">
        <v>124</v>
      </c>
      <c r="I1773" s="46" t="s">
        <v>88</v>
      </c>
      <c r="J1773" s="46" t="s">
        <v>80</v>
      </c>
      <c r="K1773" s="46" t="s">
        <v>47</v>
      </c>
      <c r="L1773" s="46" t="s">
        <v>62</v>
      </c>
      <c r="M1773" s="46" t="s">
        <v>118</v>
      </c>
      <c r="N1773" s="46" t="s">
        <v>119</v>
      </c>
      <c r="O1773" s="46" t="s">
        <v>63</v>
      </c>
      <c r="P1773" s="46" t="s">
        <v>636</v>
      </c>
      <c r="Q1773" s="46" t="s">
        <v>645</v>
      </c>
      <c r="R1773" s="46" t="s">
        <v>84</v>
      </c>
      <c r="S1773" s="46" t="s">
        <v>99</v>
      </c>
      <c r="T1773" s="46" t="s">
        <v>113</v>
      </c>
      <c r="U1773" s="46" t="s">
        <v>114</v>
      </c>
      <c r="V1773" s="46" t="s">
        <v>32</v>
      </c>
      <c r="W1773" s="46" t="s">
        <v>645</v>
      </c>
      <c r="X1773" s="46" t="s">
        <v>84</v>
      </c>
      <c r="Y1773" s="46" t="s">
        <v>562</v>
      </c>
      <c r="Z1773" s="46" t="s">
        <v>565</v>
      </c>
      <c r="AA1773" s="46" t="s">
        <v>638</v>
      </c>
      <c r="AB1773" s="46">
        <v>-1851347.45</v>
      </c>
      <c r="AC1773" s="46">
        <v>-1851347.45</v>
      </c>
      <c r="AD1773" s="46">
        <v>-1851347.45</v>
      </c>
      <c r="AE1773" s="46">
        <v>-1851347.45</v>
      </c>
      <c r="AF1773" s="46">
        <v>-1851347.45</v>
      </c>
      <c r="AG1773" s="46">
        <v>-1851347.45</v>
      </c>
      <c r="AH1773" s="46">
        <v>-1851347.45</v>
      </c>
      <c r="AI1773" s="46" t="s">
        <v>96</v>
      </c>
      <c r="AJ1773" s="46">
        <v>0</v>
      </c>
      <c r="AK1773" s="46">
        <v>-1851347.45</v>
      </c>
      <c r="AL1773" s="46">
        <v>-1851347.45</v>
      </c>
      <c r="AM1773" s="46">
        <v>-1851347.45</v>
      </c>
      <c r="AN1773" s="46">
        <v>-1851347.45</v>
      </c>
      <c r="AO1773" s="46" t="s">
        <v>120</v>
      </c>
      <c r="AP1773" s="46" t="s">
        <v>63</v>
      </c>
      <c r="AQ1773" s="46"/>
      <c r="AR1773" s="46"/>
    </row>
    <row r="1774" spans="1:44" x14ac:dyDescent="0.2">
      <c r="A1774" s="46" t="s">
        <v>77</v>
      </c>
      <c r="B1774" s="46" t="s">
        <v>84</v>
      </c>
      <c r="C1774" s="46" t="s">
        <v>84</v>
      </c>
      <c r="D1774" s="46" t="s">
        <v>562</v>
      </c>
      <c r="E1774" s="46" t="s">
        <v>86</v>
      </c>
      <c r="F1774" s="46" t="s">
        <v>78</v>
      </c>
      <c r="G1774" s="46" t="s">
        <v>563</v>
      </c>
      <c r="H1774" s="46" t="s">
        <v>124</v>
      </c>
      <c r="I1774" s="46" t="s">
        <v>88</v>
      </c>
      <c r="J1774" s="46" t="s">
        <v>80</v>
      </c>
      <c r="K1774" s="46" t="s">
        <v>47</v>
      </c>
      <c r="L1774" s="46" t="s">
        <v>62</v>
      </c>
      <c r="M1774" s="46" t="s">
        <v>121</v>
      </c>
      <c r="N1774" s="46" t="s">
        <v>122</v>
      </c>
      <c r="O1774" s="46" t="s">
        <v>63</v>
      </c>
      <c r="P1774" s="46" t="s">
        <v>636</v>
      </c>
      <c r="Q1774" s="46" t="s">
        <v>645</v>
      </c>
      <c r="R1774" s="46" t="s">
        <v>84</v>
      </c>
      <c r="S1774" s="46" t="s">
        <v>99</v>
      </c>
      <c r="T1774" s="46" t="s">
        <v>113</v>
      </c>
      <c r="U1774" s="46" t="s">
        <v>114</v>
      </c>
      <c r="V1774" s="46" t="s">
        <v>32</v>
      </c>
      <c r="W1774" s="46" t="s">
        <v>645</v>
      </c>
      <c r="X1774" s="46" t="s">
        <v>84</v>
      </c>
      <c r="Y1774" s="46" t="s">
        <v>562</v>
      </c>
      <c r="Z1774" s="46" t="s">
        <v>565</v>
      </c>
      <c r="AA1774" s="46" t="s">
        <v>638</v>
      </c>
      <c r="AB1774" s="46">
        <v>-1851347.45</v>
      </c>
      <c r="AC1774" s="46">
        <v>-1851347.45</v>
      </c>
      <c r="AD1774" s="46">
        <v>-1851347.45</v>
      </c>
      <c r="AE1774" s="46">
        <v>-1851347.45</v>
      </c>
      <c r="AF1774" s="46">
        <v>-1851347.45</v>
      </c>
      <c r="AG1774" s="46">
        <v>-1851347.45</v>
      </c>
      <c r="AH1774" s="46">
        <v>-1851347.45</v>
      </c>
      <c r="AI1774" s="46" t="s">
        <v>96</v>
      </c>
      <c r="AJ1774" s="46">
        <v>0</v>
      </c>
      <c r="AK1774" s="46">
        <v>-1851347.45</v>
      </c>
      <c r="AL1774" s="46">
        <v>-1851347.45</v>
      </c>
      <c r="AM1774" s="46">
        <v>-1851347.45</v>
      </c>
      <c r="AN1774" s="46">
        <v>-1851347.45</v>
      </c>
      <c r="AO1774" s="46" t="s">
        <v>123</v>
      </c>
      <c r="AP1774" s="46" t="s">
        <v>63</v>
      </c>
      <c r="AQ1774" s="46"/>
      <c r="AR1774" s="46"/>
    </row>
    <row r="1775" spans="1:44" x14ac:dyDescent="0.2">
      <c r="A1775" s="46" t="s">
        <v>77</v>
      </c>
      <c r="B1775" s="46" t="s">
        <v>84</v>
      </c>
      <c r="C1775" s="46" t="s">
        <v>84</v>
      </c>
      <c r="D1775" s="46" t="s">
        <v>562</v>
      </c>
      <c r="E1775" s="46" t="s">
        <v>86</v>
      </c>
      <c r="F1775" s="46" t="s">
        <v>78</v>
      </c>
      <c r="G1775" s="46" t="s">
        <v>563</v>
      </c>
      <c r="H1775" s="46" t="s">
        <v>88</v>
      </c>
      <c r="I1775" s="46" t="s">
        <v>196</v>
      </c>
      <c r="J1775" s="46" t="s">
        <v>80</v>
      </c>
      <c r="K1775" s="46" t="s">
        <v>47</v>
      </c>
      <c r="L1775" s="46" t="s">
        <v>62</v>
      </c>
      <c r="M1775" s="46" t="s">
        <v>448</v>
      </c>
      <c r="N1775" s="46" t="s">
        <v>449</v>
      </c>
      <c r="O1775" s="46" t="s">
        <v>63</v>
      </c>
      <c r="P1775" s="46" t="s">
        <v>508</v>
      </c>
      <c r="Q1775" s="46" t="s">
        <v>646</v>
      </c>
      <c r="R1775" s="46" t="s">
        <v>84</v>
      </c>
      <c r="S1775" s="46" t="s">
        <v>99</v>
      </c>
      <c r="T1775" s="46" t="s">
        <v>48</v>
      </c>
      <c r="U1775" s="46" t="s">
        <v>31</v>
      </c>
      <c r="V1775" s="46" t="s">
        <v>32</v>
      </c>
      <c r="W1775" s="46" t="s">
        <v>646</v>
      </c>
      <c r="X1775" s="46" t="s">
        <v>84</v>
      </c>
      <c r="Y1775" s="46" t="s">
        <v>562</v>
      </c>
      <c r="Z1775" s="46" t="s">
        <v>565</v>
      </c>
      <c r="AA1775" s="46" t="s">
        <v>509</v>
      </c>
      <c r="AB1775" s="46">
        <v>0</v>
      </c>
      <c r="AC1775" s="46">
        <v>685605.27</v>
      </c>
      <c r="AD1775" s="46">
        <v>685605.27</v>
      </c>
      <c r="AE1775" s="46">
        <v>685605.27</v>
      </c>
      <c r="AF1775" s="46">
        <v>685605.27</v>
      </c>
      <c r="AG1775" s="46">
        <v>685605.27</v>
      </c>
      <c r="AH1775" s="46">
        <v>685605.27</v>
      </c>
      <c r="AI1775" s="46" t="s">
        <v>96</v>
      </c>
      <c r="AJ1775" s="46">
        <v>0</v>
      </c>
      <c r="AK1775" s="46">
        <v>685605.27</v>
      </c>
      <c r="AL1775" s="46">
        <v>685605.27</v>
      </c>
      <c r="AM1775" s="46">
        <v>685605.27</v>
      </c>
      <c r="AN1775" s="46">
        <v>685605.27</v>
      </c>
      <c r="AO1775" s="46" t="s">
        <v>450</v>
      </c>
      <c r="AP1775" s="46" t="s">
        <v>63</v>
      </c>
      <c r="AQ1775" s="46"/>
      <c r="AR1775" s="46"/>
    </row>
    <row r="1776" spans="1:44" x14ac:dyDescent="0.2">
      <c r="A1776" s="46" t="s">
        <v>77</v>
      </c>
      <c r="B1776" s="46" t="s">
        <v>84</v>
      </c>
      <c r="C1776" s="46" t="s">
        <v>84</v>
      </c>
      <c r="D1776" s="46" t="s">
        <v>562</v>
      </c>
      <c r="E1776" s="46" t="s">
        <v>86</v>
      </c>
      <c r="F1776" s="46" t="s">
        <v>78</v>
      </c>
      <c r="G1776" s="46" t="s">
        <v>563</v>
      </c>
      <c r="H1776" s="46" t="s">
        <v>88</v>
      </c>
      <c r="I1776" s="46" t="s">
        <v>196</v>
      </c>
      <c r="J1776" s="46" t="s">
        <v>80</v>
      </c>
      <c r="K1776" s="46" t="s">
        <v>47</v>
      </c>
      <c r="L1776" s="46" t="s">
        <v>62</v>
      </c>
      <c r="M1776" s="46" t="s">
        <v>451</v>
      </c>
      <c r="N1776" s="46" t="s">
        <v>452</v>
      </c>
      <c r="O1776" s="46" t="s">
        <v>63</v>
      </c>
      <c r="P1776" s="46" t="s">
        <v>508</v>
      </c>
      <c r="Q1776" s="46" t="s">
        <v>646</v>
      </c>
      <c r="R1776" s="46" t="s">
        <v>84</v>
      </c>
      <c r="S1776" s="46" t="s">
        <v>99</v>
      </c>
      <c r="T1776" s="46" t="s">
        <v>48</v>
      </c>
      <c r="U1776" s="46" t="s">
        <v>31</v>
      </c>
      <c r="V1776" s="46" t="s">
        <v>32</v>
      </c>
      <c r="W1776" s="46" t="s">
        <v>646</v>
      </c>
      <c r="X1776" s="46" t="s">
        <v>84</v>
      </c>
      <c r="Y1776" s="46" t="s">
        <v>562</v>
      </c>
      <c r="Z1776" s="46" t="s">
        <v>565</v>
      </c>
      <c r="AA1776" s="46" t="s">
        <v>509</v>
      </c>
      <c r="AB1776" s="46">
        <v>0</v>
      </c>
      <c r="AC1776" s="46">
        <v>-685605.27</v>
      </c>
      <c r="AD1776" s="46">
        <v>-685605.27</v>
      </c>
      <c r="AE1776" s="46">
        <v>-685605.27</v>
      </c>
      <c r="AF1776" s="46">
        <v>-685605.27</v>
      </c>
      <c r="AG1776" s="46">
        <v>-685605.27</v>
      </c>
      <c r="AH1776" s="46">
        <v>-685605.27</v>
      </c>
      <c r="AI1776" s="46" t="s">
        <v>96</v>
      </c>
      <c r="AJ1776" s="46">
        <v>0</v>
      </c>
      <c r="AK1776" s="46">
        <v>-685605.27</v>
      </c>
      <c r="AL1776" s="46">
        <v>-685605.27</v>
      </c>
      <c r="AM1776" s="46">
        <v>-685605.27</v>
      </c>
      <c r="AN1776" s="46">
        <v>-685605.27</v>
      </c>
      <c r="AO1776" s="46" t="s">
        <v>452</v>
      </c>
      <c r="AP1776" s="46" t="s">
        <v>63</v>
      </c>
      <c r="AQ1776" s="46"/>
      <c r="AR1776" s="46"/>
    </row>
    <row r="1777" spans="1:44" x14ac:dyDescent="0.2">
      <c r="A1777" s="46" t="s">
        <v>77</v>
      </c>
      <c r="B1777" s="46" t="s">
        <v>84</v>
      </c>
      <c r="C1777" s="46" t="s">
        <v>84</v>
      </c>
      <c r="D1777" s="46" t="s">
        <v>562</v>
      </c>
      <c r="E1777" s="46" t="s">
        <v>86</v>
      </c>
      <c r="F1777" s="46" t="s">
        <v>78</v>
      </c>
      <c r="G1777" s="46" t="s">
        <v>563</v>
      </c>
      <c r="H1777" s="46" t="s">
        <v>88</v>
      </c>
      <c r="I1777" s="46" t="s">
        <v>196</v>
      </c>
      <c r="J1777" s="46" t="s">
        <v>80</v>
      </c>
      <c r="K1777" s="46" t="s">
        <v>47</v>
      </c>
      <c r="L1777" s="46" t="s">
        <v>62</v>
      </c>
      <c r="M1777" s="46" t="s">
        <v>89</v>
      </c>
      <c r="N1777" s="46" t="s">
        <v>90</v>
      </c>
      <c r="O1777" s="46" t="s">
        <v>63</v>
      </c>
      <c r="P1777" s="46" t="s">
        <v>508</v>
      </c>
      <c r="Q1777" s="46" t="s">
        <v>646</v>
      </c>
      <c r="R1777" s="46" t="s">
        <v>84</v>
      </c>
      <c r="S1777" s="46" t="s">
        <v>99</v>
      </c>
      <c r="T1777" s="46" t="s">
        <v>94</v>
      </c>
      <c r="U1777" s="46" t="s">
        <v>95</v>
      </c>
      <c r="V1777" s="46" t="s">
        <v>32</v>
      </c>
      <c r="W1777" s="46" t="s">
        <v>646</v>
      </c>
      <c r="X1777" s="46" t="s">
        <v>84</v>
      </c>
      <c r="Y1777" s="46" t="s">
        <v>562</v>
      </c>
      <c r="Z1777" s="46" t="s">
        <v>565</v>
      </c>
      <c r="AA1777" s="46" t="s">
        <v>509</v>
      </c>
      <c r="AB1777" s="46">
        <v>856258.16</v>
      </c>
      <c r="AC1777" s="46">
        <v>856258.16</v>
      </c>
      <c r="AD1777" s="46">
        <v>856258.16</v>
      </c>
      <c r="AE1777" s="46">
        <v>856258.16</v>
      </c>
      <c r="AF1777" s="46">
        <v>856258.16</v>
      </c>
      <c r="AG1777" s="46">
        <v>856258.16</v>
      </c>
      <c r="AH1777" s="46">
        <v>856258.16</v>
      </c>
      <c r="AI1777" s="46" t="s">
        <v>96</v>
      </c>
      <c r="AJ1777" s="46">
        <v>0</v>
      </c>
      <c r="AK1777" s="46">
        <v>856258.16</v>
      </c>
      <c r="AL1777" s="46">
        <v>856258.16</v>
      </c>
      <c r="AM1777" s="46">
        <v>856258.16</v>
      </c>
      <c r="AN1777" s="46">
        <v>856258.16</v>
      </c>
      <c r="AO1777" s="46" t="s">
        <v>91</v>
      </c>
      <c r="AP1777" s="46" t="s">
        <v>63</v>
      </c>
      <c r="AQ1777" s="46"/>
      <c r="AR1777" s="46"/>
    </row>
    <row r="1778" spans="1:44" x14ac:dyDescent="0.2">
      <c r="A1778" s="46" t="s">
        <v>77</v>
      </c>
      <c r="B1778" s="46" t="s">
        <v>84</v>
      </c>
      <c r="C1778" s="46" t="s">
        <v>84</v>
      </c>
      <c r="D1778" s="46" t="s">
        <v>562</v>
      </c>
      <c r="E1778" s="46" t="s">
        <v>86</v>
      </c>
      <c r="F1778" s="46" t="s">
        <v>78</v>
      </c>
      <c r="G1778" s="46" t="s">
        <v>563</v>
      </c>
      <c r="H1778" s="46" t="s">
        <v>88</v>
      </c>
      <c r="I1778" s="46" t="s">
        <v>196</v>
      </c>
      <c r="J1778" s="46" t="s">
        <v>80</v>
      </c>
      <c r="K1778" s="46" t="s">
        <v>47</v>
      </c>
      <c r="L1778" s="46" t="s">
        <v>62</v>
      </c>
      <c r="M1778" s="46" t="s">
        <v>126</v>
      </c>
      <c r="N1778" s="46" t="s">
        <v>127</v>
      </c>
      <c r="O1778" s="46" t="s">
        <v>63</v>
      </c>
      <c r="P1778" s="46" t="s">
        <v>508</v>
      </c>
      <c r="Q1778" s="46" t="s">
        <v>646</v>
      </c>
      <c r="R1778" s="46" t="s">
        <v>84</v>
      </c>
      <c r="S1778" s="46" t="s">
        <v>99</v>
      </c>
      <c r="T1778" s="46" t="s">
        <v>94</v>
      </c>
      <c r="U1778" s="46" t="s">
        <v>95</v>
      </c>
      <c r="V1778" s="46" t="s">
        <v>106</v>
      </c>
      <c r="W1778" s="46" t="s">
        <v>646</v>
      </c>
      <c r="X1778" s="46" t="s">
        <v>84</v>
      </c>
      <c r="Y1778" s="46" t="s">
        <v>562</v>
      </c>
      <c r="Z1778" s="46" t="s">
        <v>565</v>
      </c>
      <c r="AA1778" s="46" t="s">
        <v>509</v>
      </c>
      <c r="AB1778" s="46">
        <v>-390633.86</v>
      </c>
      <c r="AC1778" s="46">
        <v>-685605.27</v>
      </c>
      <c r="AD1778" s="46">
        <v>-685605.27</v>
      </c>
      <c r="AE1778" s="46">
        <v>-685605.27</v>
      </c>
      <c r="AF1778" s="46">
        <v>-685605.27</v>
      </c>
      <c r="AG1778" s="46">
        <v>-685605.27</v>
      </c>
      <c r="AH1778" s="46">
        <v>-685605.27</v>
      </c>
      <c r="AI1778" s="46" t="s">
        <v>96</v>
      </c>
      <c r="AJ1778" s="46">
        <v>0</v>
      </c>
      <c r="AK1778" s="46">
        <v>-685605.27</v>
      </c>
      <c r="AL1778" s="46">
        <v>-685605.27</v>
      </c>
      <c r="AM1778" s="46">
        <v>-685605.27</v>
      </c>
      <c r="AN1778" s="46">
        <v>-685605.27</v>
      </c>
      <c r="AO1778" s="46" t="s">
        <v>128</v>
      </c>
      <c r="AP1778" s="46" t="s">
        <v>63</v>
      </c>
      <c r="AQ1778" s="46"/>
      <c r="AR1778" s="46"/>
    </row>
    <row r="1779" spans="1:44" x14ac:dyDescent="0.2">
      <c r="A1779" s="46" t="s">
        <v>77</v>
      </c>
      <c r="B1779" s="46" t="s">
        <v>84</v>
      </c>
      <c r="C1779" s="46" t="s">
        <v>84</v>
      </c>
      <c r="D1779" s="46" t="s">
        <v>562</v>
      </c>
      <c r="E1779" s="46" t="s">
        <v>86</v>
      </c>
      <c r="F1779" s="46" t="s">
        <v>78</v>
      </c>
      <c r="G1779" s="46" t="s">
        <v>563</v>
      </c>
      <c r="H1779" s="46" t="s">
        <v>88</v>
      </c>
      <c r="I1779" s="46" t="s">
        <v>196</v>
      </c>
      <c r="J1779" s="46" t="s">
        <v>80</v>
      </c>
      <c r="K1779" s="46" t="s">
        <v>47</v>
      </c>
      <c r="L1779" s="46" t="s">
        <v>62</v>
      </c>
      <c r="M1779" s="46" t="s">
        <v>100</v>
      </c>
      <c r="N1779" s="46" t="s">
        <v>101</v>
      </c>
      <c r="O1779" s="46" t="s">
        <v>63</v>
      </c>
      <c r="P1779" s="46" t="s">
        <v>508</v>
      </c>
      <c r="Q1779" s="46" t="s">
        <v>646</v>
      </c>
      <c r="R1779" s="46" t="s">
        <v>84</v>
      </c>
      <c r="S1779" s="46" t="s">
        <v>99</v>
      </c>
      <c r="T1779" s="46" t="s">
        <v>94</v>
      </c>
      <c r="U1779" s="46" t="s">
        <v>95</v>
      </c>
      <c r="V1779" s="46" t="s">
        <v>32</v>
      </c>
      <c r="W1779" s="46" t="s">
        <v>646</v>
      </c>
      <c r="X1779" s="46" t="s">
        <v>84</v>
      </c>
      <c r="Y1779" s="46" t="s">
        <v>562</v>
      </c>
      <c r="Z1779" s="46" t="s">
        <v>565</v>
      </c>
      <c r="AA1779" s="46" t="s">
        <v>509</v>
      </c>
      <c r="AB1779" s="46">
        <v>465624.3</v>
      </c>
      <c r="AC1779" s="46">
        <v>170652.89</v>
      </c>
      <c r="AD1779" s="46">
        <v>170652.89</v>
      </c>
      <c r="AE1779" s="46">
        <v>170652.89</v>
      </c>
      <c r="AF1779" s="46">
        <v>170652.89</v>
      </c>
      <c r="AG1779" s="46">
        <v>170652.89</v>
      </c>
      <c r="AH1779" s="46">
        <v>170652.89</v>
      </c>
      <c r="AI1779" s="46" t="s">
        <v>96</v>
      </c>
      <c r="AJ1779" s="46">
        <v>0</v>
      </c>
      <c r="AK1779" s="46">
        <v>170652.89</v>
      </c>
      <c r="AL1779" s="46">
        <v>170652.89</v>
      </c>
      <c r="AM1779" s="46">
        <v>170652.89</v>
      </c>
      <c r="AN1779" s="46">
        <v>170652.89</v>
      </c>
      <c r="AO1779" s="46" t="s">
        <v>102</v>
      </c>
      <c r="AP1779" s="46" t="s">
        <v>63</v>
      </c>
      <c r="AQ1779" s="46"/>
      <c r="AR1779" s="46"/>
    </row>
    <row r="1780" spans="1:44" x14ac:dyDescent="0.2">
      <c r="A1780" s="46" t="s">
        <v>77</v>
      </c>
      <c r="B1780" s="46" t="s">
        <v>84</v>
      </c>
      <c r="C1780" s="46" t="s">
        <v>84</v>
      </c>
      <c r="D1780" s="46" t="s">
        <v>562</v>
      </c>
      <c r="E1780" s="46" t="s">
        <v>86</v>
      </c>
      <c r="F1780" s="46" t="s">
        <v>78</v>
      </c>
      <c r="G1780" s="46" t="s">
        <v>563</v>
      </c>
      <c r="H1780" s="46" t="s">
        <v>88</v>
      </c>
      <c r="I1780" s="46" t="s">
        <v>196</v>
      </c>
      <c r="J1780" s="46" t="s">
        <v>80</v>
      </c>
      <c r="K1780" s="46" t="s">
        <v>47</v>
      </c>
      <c r="L1780" s="46" t="s">
        <v>62</v>
      </c>
      <c r="M1780" s="46" t="s">
        <v>459</v>
      </c>
      <c r="N1780" s="46" t="s">
        <v>460</v>
      </c>
      <c r="O1780" s="46" t="s">
        <v>63</v>
      </c>
      <c r="P1780" s="46" t="s">
        <v>508</v>
      </c>
      <c r="Q1780" s="46" t="s">
        <v>646</v>
      </c>
      <c r="R1780" s="46" t="s">
        <v>84</v>
      </c>
      <c r="S1780" s="46" t="s">
        <v>99</v>
      </c>
      <c r="T1780" s="46" t="s">
        <v>94</v>
      </c>
      <c r="U1780" s="46" t="s">
        <v>95</v>
      </c>
      <c r="V1780" s="46" t="s">
        <v>32</v>
      </c>
      <c r="W1780" s="46" t="s">
        <v>646</v>
      </c>
      <c r="X1780" s="46" t="s">
        <v>84</v>
      </c>
      <c r="Y1780" s="46" t="s">
        <v>562</v>
      </c>
      <c r="Z1780" s="46" t="s">
        <v>565</v>
      </c>
      <c r="AA1780" s="46" t="s">
        <v>509</v>
      </c>
      <c r="AB1780" s="46">
        <v>-856258.16</v>
      </c>
      <c r="AC1780" s="46">
        <v>-856258.16</v>
      </c>
      <c r="AD1780" s="46">
        <v>-856258.16</v>
      </c>
      <c r="AE1780" s="46">
        <v>-856258.16</v>
      </c>
      <c r="AF1780" s="46">
        <v>-856258.16</v>
      </c>
      <c r="AG1780" s="46">
        <v>-856258.16</v>
      </c>
      <c r="AH1780" s="46">
        <v>-856258.16</v>
      </c>
      <c r="AI1780" s="46" t="s">
        <v>96</v>
      </c>
      <c r="AJ1780" s="46">
        <v>0</v>
      </c>
      <c r="AK1780" s="46">
        <v>-856258.16</v>
      </c>
      <c r="AL1780" s="46">
        <v>-856258.16</v>
      </c>
      <c r="AM1780" s="46">
        <v>-856258.16</v>
      </c>
      <c r="AN1780" s="46">
        <v>-856258.16</v>
      </c>
      <c r="AO1780" s="46" t="s">
        <v>460</v>
      </c>
      <c r="AP1780" s="46" t="s">
        <v>63</v>
      </c>
      <c r="AQ1780" s="46"/>
      <c r="AR1780" s="46"/>
    </row>
    <row r="1781" spans="1:44" x14ac:dyDescent="0.2">
      <c r="A1781" s="46" t="s">
        <v>77</v>
      </c>
      <c r="B1781" s="46" t="s">
        <v>84</v>
      </c>
      <c r="C1781" s="46" t="s">
        <v>84</v>
      </c>
      <c r="D1781" s="46" t="s">
        <v>562</v>
      </c>
      <c r="E1781" s="46" t="s">
        <v>86</v>
      </c>
      <c r="F1781" s="46" t="s">
        <v>78</v>
      </c>
      <c r="G1781" s="46" t="s">
        <v>563</v>
      </c>
      <c r="H1781" s="46" t="s">
        <v>88</v>
      </c>
      <c r="I1781" s="46" t="s">
        <v>196</v>
      </c>
      <c r="J1781" s="46" t="s">
        <v>80</v>
      </c>
      <c r="K1781" s="46" t="s">
        <v>47</v>
      </c>
      <c r="L1781" s="46" t="s">
        <v>62</v>
      </c>
      <c r="M1781" s="46" t="s">
        <v>461</v>
      </c>
      <c r="N1781" s="46" t="s">
        <v>462</v>
      </c>
      <c r="O1781" s="46" t="s">
        <v>63</v>
      </c>
      <c r="P1781" s="46" t="s">
        <v>508</v>
      </c>
      <c r="Q1781" s="46" t="s">
        <v>646</v>
      </c>
      <c r="R1781" s="46" t="s">
        <v>84</v>
      </c>
      <c r="S1781" s="46" t="s">
        <v>99</v>
      </c>
      <c r="T1781" s="46" t="s">
        <v>94</v>
      </c>
      <c r="U1781" s="46" t="s">
        <v>95</v>
      </c>
      <c r="V1781" s="46" t="s">
        <v>32</v>
      </c>
      <c r="W1781" s="46" t="s">
        <v>646</v>
      </c>
      <c r="X1781" s="46" t="s">
        <v>84</v>
      </c>
      <c r="Y1781" s="46" t="s">
        <v>562</v>
      </c>
      <c r="Z1781" s="46" t="s">
        <v>565</v>
      </c>
      <c r="AA1781" s="46" t="s">
        <v>509</v>
      </c>
      <c r="AB1781" s="46">
        <v>0</v>
      </c>
      <c r="AC1781" s="46">
        <v>685605.27</v>
      </c>
      <c r="AD1781" s="46">
        <v>685605.27</v>
      </c>
      <c r="AE1781" s="46">
        <v>685605.27</v>
      </c>
      <c r="AF1781" s="46">
        <v>685605.27</v>
      </c>
      <c r="AG1781" s="46">
        <v>685605.27</v>
      </c>
      <c r="AH1781" s="46">
        <v>685605.27</v>
      </c>
      <c r="AI1781" s="46" t="s">
        <v>96</v>
      </c>
      <c r="AJ1781" s="46">
        <v>0</v>
      </c>
      <c r="AK1781" s="46">
        <v>685605.27</v>
      </c>
      <c r="AL1781" s="46">
        <v>685605.27</v>
      </c>
      <c r="AM1781" s="46">
        <v>685605.27</v>
      </c>
      <c r="AN1781" s="46">
        <v>685605.27</v>
      </c>
      <c r="AO1781" s="46" t="s">
        <v>463</v>
      </c>
      <c r="AP1781" s="46" t="s">
        <v>63</v>
      </c>
      <c r="AQ1781" s="46"/>
      <c r="AR1781" s="46"/>
    </row>
    <row r="1782" spans="1:44" x14ac:dyDescent="0.2">
      <c r="A1782" s="46" t="s">
        <v>77</v>
      </c>
      <c r="B1782" s="46" t="s">
        <v>84</v>
      </c>
      <c r="C1782" s="46" t="s">
        <v>84</v>
      </c>
      <c r="D1782" s="46" t="s">
        <v>562</v>
      </c>
      <c r="E1782" s="46" t="s">
        <v>86</v>
      </c>
      <c r="F1782" s="46" t="s">
        <v>78</v>
      </c>
      <c r="G1782" s="46" t="s">
        <v>563</v>
      </c>
      <c r="H1782" s="46" t="s">
        <v>88</v>
      </c>
      <c r="I1782" s="46" t="s">
        <v>196</v>
      </c>
      <c r="J1782" s="46" t="s">
        <v>80</v>
      </c>
      <c r="K1782" s="46" t="s">
        <v>47</v>
      </c>
      <c r="L1782" s="46" t="s">
        <v>62</v>
      </c>
      <c r="M1782" s="46" t="s">
        <v>464</v>
      </c>
      <c r="N1782" s="46" t="s">
        <v>465</v>
      </c>
      <c r="O1782" s="46" t="s">
        <v>63</v>
      </c>
      <c r="P1782" s="46" t="s">
        <v>508</v>
      </c>
      <c r="Q1782" s="46" t="s">
        <v>646</v>
      </c>
      <c r="R1782" s="46" t="s">
        <v>84</v>
      </c>
      <c r="S1782" s="46" t="s">
        <v>99</v>
      </c>
      <c r="T1782" s="46" t="s">
        <v>94</v>
      </c>
      <c r="U1782" s="46" t="s">
        <v>95</v>
      </c>
      <c r="V1782" s="46" t="s">
        <v>32</v>
      </c>
      <c r="W1782" s="46" t="s">
        <v>646</v>
      </c>
      <c r="X1782" s="46" t="s">
        <v>84</v>
      </c>
      <c r="Y1782" s="46" t="s">
        <v>562</v>
      </c>
      <c r="Z1782" s="46" t="s">
        <v>565</v>
      </c>
      <c r="AA1782" s="46" t="s">
        <v>509</v>
      </c>
      <c r="AB1782" s="46">
        <v>-856258.16</v>
      </c>
      <c r="AC1782" s="46">
        <v>-170652.89</v>
      </c>
      <c r="AD1782" s="46">
        <v>-170652.89</v>
      </c>
      <c r="AE1782" s="46">
        <v>-170652.89</v>
      </c>
      <c r="AF1782" s="46">
        <v>-170652.89</v>
      </c>
      <c r="AG1782" s="46">
        <v>-170652.89</v>
      </c>
      <c r="AH1782" s="46">
        <v>-170652.89</v>
      </c>
      <c r="AI1782" s="46" t="s">
        <v>96</v>
      </c>
      <c r="AJ1782" s="46">
        <v>0</v>
      </c>
      <c r="AK1782" s="46">
        <v>-170652.89</v>
      </c>
      <c r="AL1782" s="46">
        <v>-170652.89</v>
      </c>
      <c r="AM1782" s="46">
        <v>-170652.89</v>
      </c>
      <c r="AN1782" s="46">
        <v>-170652.89</v>
      </c>
      <c r="AO1782" s="46" t="s">
        <v>466</v>
      </c>
      <c r="AP1782" s="46" t="s">
        <v>63</v>
      </c>
      <c r="AQ1782" s="46"/>
      <c r="AR1782" s="46"/>
    </row>
    <row r="1783" spans="1:44" x14ac:dyDescent="0.2">
      <c r="A1783" s="46" t="s">
        <v>77</v>
      </c>
      <c r="B1783" s="46" t="s">
        <v>84</v>
      </c>
      <c r="C1783" s="46" t="s">
        <v>84</v>
      </c>
      <c r="D1783" s="46" t="s">
        <v>562</v>
      </c>
      <c r="E1783" s="46" t="s">
        <v>86</v>
      </c>
      <c r="F1783" s="46" t="s">
        <v>78</v>
      </c>
      <c r="G1783" s="46" t="s">
        <v>563</v>
      </c>
      <c r="H1783" s="46" t="s">
        <v>88</v>
      </c>
      <c r="I1783" s="46" t="s">
        <v>196</v>
      </c>
      <c r="J1783" s="46" t="s">
        <v>80</v>
      </c>
      <c r="K1783" s="46" t="s">
        <v>47</v>
      </c>
      <c r="L1783" s="46" t="s">
        <v>62</v>
      </c>
      <c r="M1783" s="46" t="s">
        <v>107</v>
      </c>
      <c r="N1783" s="46" t="s">
        <v>108</v>
      </c>
      <c r="O1783" s="46" t="s">
        <v>63</v>
      </c>
      <c r="P1783" s="46" t="s">
        <v>508</v>
      </c>
      <c r="Q1783" s="46" t="s">
        <v>646</v>
      </c>
      <c r="R1783" s="46" t="s">
        <v>84</v>
      </c>
      <c r="S1783" s="46" t="s">
        <v>99</v>
      </c>
      <c r="T1783" s="46" t="s">
        <v>94</v>
      </c>
      <c r="U1783" s="46" t="s">
        <v>95</v>
      </c>
      <c r="V1783" s="46" t="s">
        <v>106</v>
      </c>
      <c r="W1783" s="46" t="s">
        <v>646</v>
      </c>
      <c r="X1783" s="46" t="s">
        <v>84</v>
      </c>
      <c r="Y1783" s="46" t="s">
        <v>562</v>
      </c>
      <c r="Z1783" s="46" t="s">
        <v>565</v>
      </c>
      <c r="AA1783" s="46" t="s">
        <v>509</v>
      </c>
      <c r="AB1783" s="46">
        <v>-390633.86</v>
      </c>
      <c r="AC1783" s="46">
        <v>0</v>
      </c>
      <c r="AD1783" s="46">
        <v>0</v>
      </c>
      <c r="AE1783" s="46">
        <v>0</v>
      </c>
      <c r="AF1783" s="46">
        <v>0</v>
      </c>
      <c r="AG1783" s="46">
        <v>0</v>
      </c>
      <c r="AH1783" s="46">
        <v>0</v>
      </c>
      <c r="AI1783" s="46" t="s">
        <v>96</v>
      </c>
      <c r="AJ1783" s="46">
        <v>0</v>
      </c>
      <c r="AK1783" s="46">
        <v>0</v>
      </c>
      <c r="AL1783" s="46">
        <v>0</v>
      </c>
      <c r="AM1783" s="46">
        <v>0</v>
      </c>
      <c r="AN1783" s="46">
        <v>0</v>
      </c>
      <c r="AO1783" s="46" t="s">
        <v>109</v>
      </c>
      <c r="AP1783" s="46" t="s">
        <v>63</v>
      </c>
      <c r="AQ1783" s="46"/>
      <c r="AR1783" s="46"/>
    </row>
    <row r="1784" spans="1:44" x14ac:dyDescent="0.2">
      <c r="A1784" s="46" t="s">
        <v>77</v>
      </c>
      <c r="B1784" s="46" t="s">
        <v>84</v>
      </c>
      <c r="C1784" s="46" t="s">
        <v>84</v>
      </c>
      <c r="D1784" s="46" t="s">
        <v>562</v>
      </c>
      <c r="E1784" s="46" t="s">
        <v>86</v>
      </c>
      <c r="F1784" s="46" t="s">
        <v>78</v>
      </c>
      <c r="G1784" s="46" t="s">
        <v>563</v>
      </c>
      <c r="H1784" s="46" t="s">
        <v>88</v>
      </c>
      <c r="I1784" s="46" t="s">
        <v>196</v>
      </c>
      <c r="J1784" s="46" t="s">
        <v>80</v>
      </c>
      <c r="K1784" s="46" t="s">
        <v>47</v>
      </c>
      <c r="L1784" s="46" t="s">
        <v>62</v>
      </c>
      <c r="M1784" s="46" t="s">
        <v>129</v>
      </c>
      <c r="N1784" s="46" t="s">
        <v>130</v>
      </c>
      <c r="O1784" s="46" t="s">
        <v>63</v>
      </c>
      <c r="P1784" s="46" t="s">
        <v>508</v>
      </c>
      <c r="Q1784" s="46" t="s">
        <v>646</v>
      </c>
      <c r="R1784" s="46" t="s">
        <v>84</v>
      </c>
      <c r="S1784" s="46" t="s">
        <v>99</v>
      </c>
      <c r="T1784" s="46" t="s">
        <v>132</v>
      </c>
      <c r="U1784" s="46" t="s">
        <v>133</v>
      </c>
      <c r="V1784" s="46" t="s">
        <v>32</v>
      </c>
      <c r="W1784" s="46" t="s">
        <v>646</v>
      </c>
      <c r="X1784" s="46" t="s">
        <v>84</v>
      </c>
      <c r="Y1784" s="46" t="s">
        <v>562</v>
      </c>
      <c r="Z1784" s="46" t="s">
        <v>565</v>
      </c>
      <c r="AA1784" s="46" t="s">
        <v>509</v>
      </c>
      <c r="AB1784" s="46">
        <v>390633.86</v>
      </c>
      <c r="AC1784" s="46">
        <v>685605.27</v>
      </c>
      <c r="AD1784" s="46">
        <v>685605.27</v>
      </c>
      <c r="AE1784" s="46">
        <v>685605.27</v>
      </c>
      <c r="AF1784" s="46">
        <v>685605.27</v>
      </c>
      <c r="AG1784" s="46">
        <v>685605.27</v>
      </c>
      <c r="AH1784" s="46">
        <v>685605.27</v>
      </c>
      <c r="AI1784" s="46" t="s">
        <v>96</v>
      </c>
      <c r="AJ1784" s="46">
        <v>0</v>
      </c>
      <c r="AK1784" s="46">
        <v>685605.27</v>
      </c>
      <c r="AL1784" s="46">
        <v>685605.27</v>
      </c>
      <c r="AM1784" s="46">
        <v>685605.27</v>
      </c>
      <c r="AN1784" s="46">
        <v>685605.27</v>
      </c>
      <c r="AO1784" s="46" t="s">
        <v>131</v>
      </c>
      <c r="AP1784" s="46" t="s">
        <v>63</v>
      </c>
      <c r="AQ1784" s="46"/>
      <c r="AR1784" s="46"/>
    </row>
    <row r="1785" spans="1:44" x14ac:dyDescent="0.2">
      <c r="A1785" s="46" t="s">
        <v>77</v>
      </c>
      <c r="B1785" s="46" t="s">
        <v>84</v>
      </c>
      <c r="C1785" s="46" t="s">
        <v>84</v>
      </c>
      <c r="D1785" s="46" t="s">
        <v>562</v>
      </c>
      <c r="E1785" s="46" t="s">
        <v>86</v>
      </c>
      <c r="F1785" s="46" t="s">
        <v>78</v>
      </c>
      <c r="G1785" s="46" t="s">
        <v>563</v>
      </c>
      <c r="H1785" s="46" t="s">
        <v>88</v>
      </c>
      <c r="I1785" s="46" t="s">
        <v>196</v>
      </c>
      <c r="J1785" s="46" t="s">
        <v>80</v>
      </c>
      <c r="K1785" s="46" t="s">
        <v>47</v>
      </c>
      <c r="L1785" s="46" t="s">
        <v>62</v>
      </c>
      <c r="M1785" s="46" t="s">
        <v>134</v>
      </c>
      <c r="N1785" s="46" t="s">
        <v>135</v>
      </c>
      <c r="O1785" s="46" t="s">
        <v>63</v>
      </c>
      <c r="P1785" s="46" t="s">
        <v>508</v>
      </c>
      <c r="Q1785" s="46" t="s">
        <v>646</v>
      </c>
      <c r="R1785" s="46" t="s">
        <v>84</v>
      </c>
      <c r="S1785" s="46" t="s">
        <v>99</v>
      </c>
      <c r="T1785" s="46" t="s">
        <v>132</v>
      </c>
      <c r="U1785" s="46" t="s">
        <v>133</v>
      </c>
      <c r="V1785" s="46" t="s">
        <v>106</v>
      </c>
      <c r="W1785" s="46" t="s">
        <v>646</v>
      </c>
      <c r="X1785" s="46" t="s">
        <v>84</v>
      </c>
      <c r="Y1785" s="46" t="s">
        <v>562</v>
      </c>
      <c r="Z1785" s="46" t="s">
        <v>565</v>
      </c>
      <c r="AA1785" s="46" t="s">
        <v>509</v>
      </c>
      <c r="AB1785" s="46">
        <v>390633.86</v>
      </c>
      <c r="AC1785" s="46">
        <v>685605.27</v>
      </c>
      <c r="AD1785" s="46">
        <v>685605.27</v>
      </c>
      <c r="AE1785" s="46">
        <v>685605.27</v>
      </c>
      <c r="AF1785" s="46">
        <v>685605.27</v>
      </c>
      <c r="AG1785" s="46">
        <v>685605.27</v>
      </c>
      <c r="AH1785" s="46">
        <v>685605.27</v>
      </c>
      <c r="AI1785" s="46" t="s">
        <v>96</v>
      </c>
      <c r="AJ1785" s="46">
        <v>0</v>
      </c>
      <c r="AK1785" s="46">
        <v>685605.27</v>
      </c>
      <c r="AL1785" s="46">
        <v>685605.27</v>
      </c>
      <c r="AM1785" s="46">
        <v>685605.27</v>
      </c>
      <c r="AN1785" s="46">
        <v>685605.27</v>
      </c>
      <c r="AO1785" s="46" t="s">
        <v>136</v>
      </c>
      <c r="AP1785" s="46" t="s">
        <v>63</v>
      </c>
      <c r="AQ1785" s="46"/>
      <c r="AR1785" s="46"/>
    </row>
    <row r="1786" spans="1:44" x14ac:dyDescent="0.2">
      <c r="A1786" s="46" t="s">
        <v>77</v>
      </c>
      <c r="B1786" s="46" t="s">
        <v>84</v>
      </c>
      <c r="C1786" s="46" t="s">
        <v>84</v>
      </c>
      <c r="D1786" s="46" t="s">
        <v>562</v>
      </c>
      <c r="E1786" s="46" t="s">
        <v>86</v>
      </c>
      <c r="F1786" s="46" t="s">
        <v>78</v>
      </c>
      <c r="G1786" s="46" t="s">
        <v>563</v>
      </c>
      <c r="H1786" s="46" t="s">
        <v>88</v>
      </c>
      <c r="I1786" s="46" t="s">
        <v>196</v>
      </c>
      <c r="J1786" s="46" t="s">
        <v>80</v>
      </c>
      <c r="K1786" s="46" t="s">
        <v>47</v>
      </c>
      <c r="L1786" s="46" t="s">
        <v>62</v>
      </c>
      <c r="M1786" s="46" t="s">
        <v>407</v>
      </c>
      <c r="N1786" s="46" t="s">
        <v>408</v>
      </c>
      <c r="O1786" s="46" t="s">
        <v>63</v>
      </c>
      <c r="P1786" s="46" t="s">
        <v>508</v>
      </c>
      <c r="Q1786" s="46" t="s">
        <v>646</v>
      </c>
      <c r="R1786" s="46" t="s">
        <v>84</v>
      </c>
      <c r="S1786" s="46" t="s">
        <v>99</v>
      </c>
      <c r="T1786" s="46" t="s">
        <v>132</v>
      </c>
      <c r="U1786" s="46" t="s">
        <v>133</v>
      </c>
      <c r="V1786" s="46" t="s">
        <v>32</v>
      </c>
      <c r="W1786" s="46" t="s">
        <v>646</v>
      </c>
      <c r="X1786" s="46" t="s">
        <v>84</v>
      </c>
      <c r="Y1786" s="46" t="s">
        <v>562</v>
      </c>
      <c r="Z1786" s="46" t="s">
        <v>565</v>
      </c>
      <c r="AA1786" s="46" t="s">
        <v>509</v>
      </c>
      <c r="AB1786" s="46">
        <v>0</v>
      </c>
      <c r="AC1786" s="46">
        <v>-685605.27</v>
      </c>
      <c r="AD1786" s="46">
        <v>-685605.27</v>
      </c>
      <c r="AE1786" s="46">
        <v>-685605.27</v>
      </c>
      <c r="AF1786" s="46">
        <v>-685605.27</v>
      </c>
      <c r="AG1786" s="46">
        <v>-685605.27</v>
      </c>
      <c r="AH1786" s="46">
        <v>-685605.27</v>
      </c>
      <c r="AI1786" s="46" t="s">
        <v>96</v>
      </c>
      <c r="AJ1786" s="46">
        <v>0</v>
      </c>
      <c r="AK1786" s="46">
        <v>-685605.27</v>
      </c>
      <c r="AL1786" s="46">
        <v>-685605.27</v>
      </c>
      <c r="AM1786" s="46">
        <v>-685605.27</v>
      </c>
      <c r="AN1786" s="46">
        <v>-685605.27</v>
      </c>
      <c r="AO1786" s="46" t="s">
        <v>409</v>
      </c>
      <c r="AP1786" s="46" t="s">
        <v>63</v>
      </c>
      <c r="AQ1786" s="46"/>
      <c r="AR1786" s="46"/>
    </row>
    <row r="1787" spans="1:44" x14ac:dyDescent="0.2">
      <c r="A1787" s="46" t="s">
        <v>77</v>
      </c>
      <c r="B1787" s="46" t="s">
        <v>84</v>
      </c>
      <c r="C1787" s="46" t="s">
        <v>84</v>
      </c>
      <c r="D1787" s="46" t="s">
        <v>562</v>
      </c>
      <c r="E1787" s="46" t="s">
        <v>86</v>
      </c>
      <c r="F1787" s="46" t="s">
        <v>78</v>
      </c>
      <c r="G1787" s="46" t="s">
        <v>563</v>
      </c>
      <c r="H1787" s="46" t="s">
        <v>88</v>
      </c>
      <c r="I1787" s="46" t="s">
        <v>196</v>
      </c>
      <c r="J1787" s="46" t="s">
        <v>80</v>
      </c>
      <c r="K1787" s="46" t="s">
        <v>47</v>
      </c>
      <c r="L1787" s="46" t="s">
        <v>62</v>
      </c>
      <c r="M1787" s="46" t="s">
        <v>368</v>
      </c>
      <c r="N1787" s="46" t="s">
        <v>369</v>
      </c>
      <c r="O1787" s="46" t="s">
        <v>63</v>
      </c>
      <c r="P1787" s="46" t="s">
        <v>508</v>
      </c>
      <c r="Q1787" s="46" t="s">
        <v>646</v>
      </c>
      <c r="R1787" s="46" t="s">
        <v>84</v>
      </c>
      <c r="S1787" s="46" t="s">
        <v>99</v>
      </c>
      <c r="T1787" s="46" t="s">
        <v>132</v>
      </c>
      <c r="U1787" s="46" t="s">
        <v>133</v>
      </c>
      <c r="V1787" s="46" t="s">
        <v>106</v>
      </c>
      <c r="W1787" s="46" t="s">
        <v>646</v>
      </c>
      <c r="X1787" s="46" t="s">
        <v>84</v>
      </c>
      <c r="Y1787" s="46" t="s">
        <v>562</v>
      </c>
      <c r="Z1787" s="46" t="s">
        <v>565</v>
      </c>
      <c r="AA1787" s="46" t="s">
        <v>509</v>
      </c>
      <c r="AB1787" s="46">
        <v>0</v>
      </c>
      <c r="AC1787" s="46">
        <v>-685605.27</v>
      </c>
      <c r="AD1787" s="46">
        <v>-685605.27</v>
      </c>
      <c r="AE1787" s="46">
        <v>-685605.27</v>
      </c>
      <c r="AF1787" s="46">
        <v>-685605.27</v>
      </c>
      <c r="AG1787" s="46">
        <v>-685605.27</v>
      </c>
      <c r="AH1787" s="46">
        <v>-685605.27</v>
      </c>
      <c r="AI1787" s="46" t="s">
        <v>96</v>
      </c>
      <c r="AJ1787" s="46">
        <v>0</v>
      </c>
      <c r="AK1787" s="46">
        <v>-685605.27</v>
      </c>
      <c r="AL1787" s="46">
        <v>-685605.27</v>
      </c>
      <c r="AM1787" s="46">
        <v>-685605.27</v>
      </c>
      <c r="AN1787" s="46">
        <v>-685605.27</v>
      </c>
      <c r="AO1787" s="46" t="s">
        <v>369</v>
      </c>
      <c r="AP1787" s="46" t="s">
        <v>63</v>
      </c>
      <c r="AQ1787" s="46"/>
      <c r="AR1787" s="46"/>
    </row>
    <row r="1788" spans="1:44" x14ac:dyDescent="0.2">
      <c r="A1788" s="46" t="s">
        <v>77</v>
      </c>
      <c r="B1788" s="46" t="s">
        <v>84</v>
      </c>
      <c r="C1788" s="46" t="s">
        <v>84</v>
      </c>
      <c r="D1788" s="46" t="s">
        <v>562</v>
      </c>
      <c r="E1788" s="46" t="s">
        <v>86</v>
      </c>
      <c r="F1788" s="46" t="s">
        <v>78</v>
      </c>
      <c r="G1788" s="46" t="s">
        <v>563</v>
      </c>
      <c r="H1788" s="46" t="s">
        <v>88</v>
      </c>
      <c r="I1788" s="46" t="s">
        <v>196</v>
      </c>
      <c r="J1788" s="46" t="s">
        <v>80</v>
      </c>
      <c r="K1788" s="46" t="s">
        <v>47</v>
      </c>
      <c r="L1788" s="46" t="s">
        <v>62</v>
      </c>
      <c r="M1788" s="46" t="s">
        <v>467</v>
      </c>
      <c r="N1788" s="46" t="s">
        <v>468</v>
      </c>
      <c r="O1788" s="46" t="s">
        <v>63</v>
      </c>
      <c r="P1788" s="46" t="s">
        <v>508</v>
      </c>
      <c r="Q1788" s="46" t="s">
        <v>646</v>
      </c>
      <c r="R1788" s="46" t="s">
        <v>84</v>
      </c>
      <c r="S1788" s="46" t="s">
        <v>99</v>
      </c>
      <c r="T1788" s="46" t="s">
        <v>132</v>
      </c>
      <c r="U1788" s="46" t="s">
        <v>133</v>
      </c>
      <c r="V1788" s="46" t="s">
        <v>32</v>
      </c>
      <c r="W1788" s="46" t="s">
        <v>646</v>
      </c>
      <c r="X1788" s="46" t="s">
        <v>84</v>
      </c>
      <c r="Y1788" s="46" t="s">
        <v>562</v>
      </c>
      <c r="Z1788" s="46" t="s">
        <v>565</v>
      </c>
      <c r="AA1788" s="46" t="s">
        <v>509</v>
      </c>
      <c r="AB1788" s="46">
        <v>0</v>
      </c>
      <c r="AC1788" s="46">
        <v>685605.27</v>
      </c>
      <c r="AD1788" s="46">
        <v>685605.27</v>
      </c>
      <c r="AE1788" s="46">
        <v>685605.27</v>
      </c>
      <c r="AF1788" s="46">
        <v>685605.27</v>
      </c>
      <c r="AG1788" s="46">
        <v>685605.27</v>
      </c>
      <c r="AH1788" s="46">
        <v>685605.27</v>
      </c>
      <c r="AI1788" s="46" t="s">
        <v>96</v>
      </c>
      <c r="AJ1788" s="46">
        <v>0</v>
      </c>
      <c r="AK1788" s="46">
        <v>685605.27</v>
      </c>
      <c r="AL1788" s="46">
        <v>685605.27</v>
      </c>
      <c r="AM1788" s="46">
        <v>685605.27</v>
      </c>
      <c r="AN1788" s="46">
        <v>685605.27</v>
      </c>
      <c r="AO1788" s="46" t="s">
        <v>469</v>
      </c>
      <c r="AP1788" s="46" t="s">
        <v>63</v>
      </c>
      <c r="AQ1788" s="46"/>
      <c r="AR1788" s="46"/>
    </row>
    <row r="1789" spans="1:44" x14ac:dyDescent="0.2">
      <c r="A1789" s="46" t="s">
        <v>77</v>
      </c>
      <c r="B1789" s="46" t="s">
        <v>84</v>
      </c>
      <c r="C1789" s="46" t="s">
        <v>84</v>
      </c>
      <c r="D1789" s="46" t="s">
        <v>562</v>
      </c>
      <c r="E1789" s="46" t="s">
        <v>86</v>
      </c>
      <c r="F1789" s="46" t="s">
        <v>78</v>
      </c>
      <c r="G1789" s="46" t="s">
        <v>563</v>
      </c>
      <c r="H1789" s="46" t="s">
        <v>88</v>
      </c>
      <c r="I1789" s="46" t="s">
        <v>196</v>
      </c>
      <c r="J1789" s="46" t="s">
        <v>80</v>
      </c>
      <c r="K1789" s="46" t="s">
        <v>47</v>
      </c>
      <c r="L1789" s="46" t="s">
        <v>62</v>
      </c>
      <c r="M1789" s="46" t="s">
        <v>372</v>
      </c>
      <c r="N1789" s="46" t="s">
        <v>373</v>
      </c>
      <c r="O1789" s="46" t="s">
        <v>63</v>
      </c>
      <c r="P1789" s="46" t="s">
        <v>508</v>
      </c>
      <c r="Q1789" s="46" t="s">
        <v>646</v>
      </c>
      <c r="R1789" s="46" t="s">
        <v>84</v>
      </c>
      <c r="S1789" s="46" t="s">
        <v>99</v>
      </c>
      <c r="T1789" s="46" t="s">
        <v>132</v>
      </c>
      <c r="U1789" s="46" t="s">
        <v>133</v>
      </c>
      <c r="V1789" s="46" t="s">
        <v>106</v>
      </c>
      <c r="W1789" s="46" t="s">
        <v>646</v>
      </c>
      <c r="X1789" s="46" t="s">
        <v>84</v>
      </c>
      <c r="Y1789" s="46" t="s">
        <v>562</v>
      </c>
      <c r="Z1789" s="46" t="s">
        <v>565</v>
      </c>
      <c r="AA1789" s="46" t="s">
        <v>509</v>
      </c>
      <c r="AB1789" s="46">
        <v>0</v>
      </c>
      <c r="AC1789" s="46">
        <v>685605.27</v>
      </c>
      <c r="AD1789" s="46">
        <v>685605.27</v>
      </c>
      <c r="AE1789" s="46">
        <v>685605.27</v>
      </c>
      <c r="AF1789" s="46">
        <v>685605.27</v>
      </c>
      <c r="AG1789" s="46">
        <v>685605.27</v>
      </c>
      <c r="AH1789" s="46">
        <v>685605.27</v>
      </c>
      <c r="AI1789" s="46" t="s">
        <v>96</v>
      </c>
      <c r="AJ1789" s="46">
        <v>0</v>
      </c>
      <c r="AK1789" s="46">
        <v>685605.27</v>
      </c>
      <c r="AL1789" s="46">
        <v>685605.27</v>
      </c>
      <c r="AM1789" s="46">
        <v>685605.27</v>
      </c>
      <c r="AN1789" s="46">
        <v>685605.27</v>
      </c>
      <c r="AO1789" s="46" t="s">
        <v>374</v>
      </c>
      <c r="AP1789" s="46" t="s">
        <v>63</v>
      </c>
      <c r="AQ1789" s="46"/>
      <c r="AR1789" s="46"/>
    </row>
    <row r="1790" spans="1:44" x14ac:dyDescent="0.2">
      <c r="A1790" s="46" t="s">
        <v>77</v>
      </c>
      <c r="B1790" s="46" t="s">
        <v>84</v>
      </c>
      <c r="C1790" s="46" t="s">
        <v>84</v>
      </c>
      <c r="D1790" s="46" t="s">
        <v>562</v>
      </c>
      <c r="E1790" s="46" t="s">
        <v>86</v>
      </c>
      <c r="F1790" s="46" t="s">
        <v>78</v>
      </c>
      <c r="G1790" s="46" t="s">
        <v>563</v>
      </c>
      <c r="H1790" s="46" t="s">
        <v>88</v>
      </c>
      <c r="I1790" s="46" t="s">
        <v>196</v>
      </c>
      <c r="J1790" s="46" t="s">
        <v>80</v>
      </c>
      <c r="K1790" s="46" t="s">
        <v>47</v>
      </c>
      <c r="L1790" s="46" t="s">
        <v>62</v>
      </c>
      <c r="M1790" s="46" t="s">
        <v>137</v>
      </c>
      <c r="N1790" s="46" t="s">
        <v>138</v>
      </c>
      <c r="O1790" s="46" t="s">
        <v>63</v>
      </c>
      <c r="P1790" s="46" t="s">
        <v>508</v>
      </c>
      <c r="Q1790" s="46" t="s">
        <v>646</v>
      </c>
      <c r="R1790" s="46" t="s">
        <v>84</v>
      </c>
      <c r="S1790" s="46" t="s">
        <v>99</v>
      </c>
      <c r="T1790" s="46" t="s">
        <v>132</v>
      </c>
      <c r="U1790" s="46" t="s">
        <v>133</v>
      </c>
      <c r="V1790" s="46" t="s">
        <v>106</v>
      </c>
      <c r="W1790" s="46" t="s">
        <v>646</v>
      </c>
      <c r="X1790" s="46" t="s">
        <v>84</v>
      </c>
      <c r="Y1790" s="46" t="s">
        <v>562</v>
      </c>
      <c r="Z1790" s="46" t="s">
        <v>565</v>
      </c>
      <c r="AA1790" s="46" t="s">
        <v>509</v>
      </c>
      <c r="AB1790" s="46">
        <v>390633.86</v>
      </c>
      <c r="AC1790" s="46">
        <v>0</v>
      </c>
      <c r="AD1790" s="46">
        <v>0</v>
      </c>
      <c r="AE1790" s="46">
        <v>0</v>
      </c>
      <c r="AF1790" s="46">
        <v>0</v>
      </c>
      <c r="AG1790" s="46">
        <v>0</v>
      </c>
      <c r="AH1790" s="46">
        <v>0</v>
      </c>
      <c r="AI1790" s="46" t="s">
        <v>96</v>
      </c>
      <c r="AJ1790" s="46">
        <v>0</v>
      </c>
      <c r="AK1790" s="46">
        <v>0</v>
      </c>
      <c r="AL1790" s="46">
        <v>0</v>
      </c>
      <c r="AM1790" s="46">
        <v>0</v>
      </c>
      <c r="AN1790" s="46">
        <v>0</v>
      </c>
      <c r="AO1790" s="46" t="s">
        <v>139</v>
      </c>
      <c r="AP1790" s="46" t="s">
        <v>63</v>
      </c>
      <c r="AQ1790" s="46"/>
      <c r="AR1790" s="46"/>
    </row>
    <row r="1791" spans="1:44" x14ac:dyDescent="0.2">
      <c r="A1791" s="46" t="s">
        <v>77</v>
      </c>
      <c r="B1791" s="46" t="s">
        <v>84</v>
      </c>
      <c r="C1791" s="46" t="s">
        <v>84</v>
      </c>
      <c r="D1791" s="46" t="s">
        <v>562</v>
      </c>
      <c r="E1791" s="46" t="s">
        <v>86</v>
      </c>
      <c r="F1791" s="46" t="s">
        <v>78</v>
      </c>
      <c r="G1791" s="46" t="s">
        <v>563</v>
      </c>
      <c r="H1791" s="46" t="s">
        <v>88</v>
      </c>
      <c r="I1791" s="46" t="s">
        <v>196</v>
      </c>
      <c r="J1791" s="46" t="s">
        <v>80</v>
      </c>
      <c r="K1791" s="46" t="s">
        <v>47</v>
      </c>
      <c r="L1791" s="46" t="s">
        <v>62</v>
      </c>
      <c r="M1791" s="46" t="s">
        <v>140</v>
      </c>
      <c r="N1791" s="46" t="s">
        <v>141</v>
      </c>
      <c r="O1791" s="46" t="s">
        <v>63</v>
      </c>
      <c r="P1791" s="46" t="s">
        <v>508</v>
      </c>
      <c r="Q1791" s="46" t="s">
        <v>646</v>
      </c>
      <c r="R1791" s="46" t="s">
        <v>84</v>
      </c>
      <c r="S1791" s="46" t="s">
        <v>99</v>
      </c>
      <c r="T1791" s="46" t="s">
        <v>132</v>
      </c>
      <c r="U1791" s="46" t="s">
        <v>133</v>
      </c>
      <c r="V1791" s="46" t="s">
        <v>106</v>
      </c>
      <c r="W1791" s="46" t="s">
        <v>646</v>
      </c>
      <c r="X1791" s="46" t="s">
        <v>84</v>
      </c>
      <c r="Y1791" s="46" t="s">
        <v>562</v>
      </c>
      <c r="Z1791" s="46" t="s">
        <v>565</v>
      </c>
      <c r="AA1791" s="46" t="s">
        <v>509</v>
      </c>
      <c r="AB1791" s="46">
        <v>390633.86</v>
      </c>
      <c r="AC1791" s="46">
        <v>0</v>
      </c>
      <c r="AD1791" s="46">
        <v>0</v>
      </c>
      <c r="AE1791" s="46">
        <v>0</v>
      </c>
      <c r="AF1791" s="46">
        <v>0</v>
      </c>
      <c r="AG1791" s="46">
        <v>0</v>
      </c>
      <c r="AH1791" s="46">
        <v>0</v>
      </c>
      <c r="AI1791" s="46" t="s">
        <v>96</v>
      </c>
      <c r="AJ1791" s="46">
        <v>0</v>
      </c>
      <c r="AK1791" s="46">
        <v>0</v>
      </c>
      <c r="AL1791" s="46">
        <v>0</v>
      </c>
      <c r="AM1791" s="46">
        <v>0</v>
      </c>
      <c r="AN1791" s="46">
        <v>0</v>
      </c>
      <c r="AO1791" s="46" t="s">
        <v>142</v>
      </c>
      <c r="AP1791" s="46" t="s">
        <v>63</v>
      </c>
      <c r="AQ1791" s="46"/>
      <c r="AR1791" s="46"/>
    </row>
    <row r="1792" spans="1:44" x14ac:dyDescent="0.2">
      <c r="A1792" s="46" t="s">
        <v>77</v>
      </c>
      <c r="B1792" s="46" t="s">
        <v>84</v>
      </c>
      <c r="C1792" s="46" t="s">
        <v>84</v>
      </c>
      <c r="D1792" s="46" t="s">
        <v>562</v>
      </c>
      <c r="E1792" s="46" t="s">
        <v>86</v>
      </c>
      <c r="F1792" s="46" t="s">
        <v>78</v>
      </c>
      <c r="G1792" s="46" t="s">
        <v>563</v>
      </c>
      <c r="H1792" s="46" t="s">
        <v>88</v>
      </c>
      <c r="I1792" s="46" t="s">
        <v>196</v>
      </c>
      <c r="J1792" s="46" t="s">
        <v>80</v>
      </c>
      <c r="K1792" s="46" t="s">
        <v>47</v>
      </c>
      <c r="L1792" s="46" t="s">
        <v>62</v>
      </c>
      <c r="M1792" s="46" t="s">
        <v>118</v>
      </c>
      <c r="N1792" s="46" t="s">
        <v>119</v>
      </c>
      <c r="O1792" s="46" t="s">
        <v>63</v>
      </c>
      <c r="P1792" s="46" t="s">
        <v>508</v>
      </c>
      <c r="Q1792" s="46" t="s">
        <v>646</v>
      </c>
      <c r="R1792" s="46" t="s">
        <v>84</v>
      </c>
      <c r="S1792" s="46" t="s">
        <v>99</v>
      </c>
      <c r="T1792" s="46" t="s">
        <v>113</v>
      </c>
      <c r="U1792" s="46" t="s">
        <v>114</v>
      </c>
      <c r="V1792" s="46" t="s">
        <v>32</v>
      </c>
      <c r="W1792" s="46" t="s">
        <v>646</v>
      </c>
      <c r="X1792" s="46" t="s">
        <v>84</v>
      </c>
      <c r="Y1792" s="46" t="s">
        <v>562</v>
      </c>
      <c r="Z1792" s="46" t="s">
        <v>565</v>
      </c>
      <c r="AA1792" s="46" t="s">
        <v>509</v>
      </c>
      <c r="AB1792" s="46">
        <v>-390633.86</v>
      </c>
      <c r="AC1792" s="46">
        <v>0</v>
      </c>
      <c r="AD1792" s="46">
        <v>0</v>
      </c>
      <c r="AE1792" s="46">
        <v>0</v>
      </c>
      <c r="AF1792" s="46">
        <v>0</v>
      </c>
      <c r="AG1792" s="46">
        <v>0</v>
      </c>
      <c r="AH1792" s="46">
        <v>0</v>
      </c>
      <c r="AI1792" s="46" t="s">
        <v>96</v>
      </c>
      <c r="AJ1792" s="46">
        <v>0</v>
      </c>
      <c r="AK1792" s="46">
        <v>0</v>
      </c>
      <c r="AL1792" s="46">
        <v>0</v>
      </c>
      <c r="AM1792" s="46">
        <v>0</v>
      </c>
      <c r="AN1792" s="46">
        <v>0</v>
      </c>
      <c r="AO1792" s="46" t="s">
        <v>120</v>
      </c>
      <c r="AP1792" s="46" t="s">
        <v>63</v>
      </c>
      <c r="AQ1792" s="46"/>
      <c r="AR1792" s="46"/>
    </row>
    <row r="1793" spans="1:44" x14ac:dyDescent="0.2">
      <c r="A1793" s="46" t="s">
        <v>77</v>
      </c>
      <c r="B1793" s="46" t="s">
        <v>84</v>
      </c>
      <c r="C1793" s="46" t="s">
        <v>84</v>
      </c>
      <c r="D1793" s="46" t="s">
        <v>562</v>
      </c>
      <c r="E1793" s="46" t="s">
        <v>86</v>
      </c>
      <c r="F1793" s="46" t="s">
        <v>78</v>
      </c>
      <c r="G1793" s="46" t="s">
        <v>563</v>
      </c>
      <c r="H1793" s="46" t="s">
        <v>88</v>
      </c>
      <c r="I1793" s="46" t="s">
        <v>196</v>
      </c>
      <c r="J1793" s="46" t="s">
        <v>80</v>
      </c>
      <c r="K1793" s="46" t="s">
        <v>47</v>
      </c>
      <c r="L1793" s="46" t="s">
        <v>62</v>
      </c>
      <c r="M1793" s="46" t="s">
        <v>121</v>
      </c>
      <c r="N1793" s="46" t="s">
        <v>122</v>
      </c>
      <c r="O1793" s="46" t="s">
        <v>63</v>
      </c>
      <c r="P1793" s="46" t="s">
        <v>508</v>
      </c>
      <c r="Q1793" s="46" t="s">
        <v>646</v>
      </c>
      <c r="R1793" s="46" t="s">
        <v>84</v>
      </c>
      <c r="S1793" s="46" t="s">
        <v>99</v>
      </c>
      <c r="T1793" s="46" t="s">
        <v>113</v>
      </c>
      <c r="U1793" s="46" t="s">
        <v>114</v>
      </c>
      <c r="V1793" s="46" t="s">
        <v>32</v>
      </c>
      <c r="W1793" s="46" t="s">
        <v>646</v>
      </c>
      <c r="X1793" s="46" t="s">
        <v>84</v>
      </c>
      <c r="Y1793" s="46" t="s">
        <v>562</v>
      </c>
      <c r="Z1793" s="46" t="s">
        <v>565</v>
      </c>
      <c r="AA1793" s="46" t="s">
        <v>509</v>
      </c>
      <c r="AB1793" s="46">
        <v>-390633.86</v>
      </c>
      <c r="AC1793" s="46">
        <v>0</v>
      </c>
      <c r="AD1793" s="46">
        <v>0</v>
      </c>
      <c r="AE1793" s="46">
        <v>0</v>
      </c>
      <c r="AF1793" s="46">
        <v>0</v>
      </c>
      <c r="AG1793" s="46">
        <v>0</v>
      </c>
      <c r="AH1793" s="46">
        <v>0</v>
      </c>
      <c r="AI1793" s="46" t="s">
        <v>96</v>
      </c>
      <c r="AJ1793" s="46">
        <v>0</v>
      </c>
      <c r="AK1793" s="46">
        <v>0</v>
      </c>
      <c r="AL1793" s="46">
        <v>0</v>
      </c>
      <c r="AM1793" s="46">
        <v>0</v>
      </c>
      <c r="AN1793" s="46">
        <v>0</v>
      </c>
      <c r="AO1793" s="46" t="s">
        <v>123</v>
      </c>
      <c r="AP1793" s="46" t="s">
        <v>63</v>
      </c>
      <c r="AQ1793" s="46"/>
      <c r="AR1793" s="46"/>
    </row>
    <row r="1794" spans="1:44" x14ac:dyDescent="0.2">
      <c r="A1794" s="46" t="s">
        <v>77</v>
      </c>
      <c r="B1794" s="46" t="s">
        <v>84</v>
      </c>
      <c r="C1794" s="46" t="s">
        <v>84</v>
      </c>
      <c r="D1794" s="46" t="s">
        <v>562</v>
      </c>
      <c r="E1794" s="46" t="s">
        <v>86</v>
      </c>
      <c r="F1794" s="46" t="s">
        <v>78</v>
      </c>
      <c r="G1794" s="46" t="s">
        <v>563</v>
      </c>
      <c r="H1794" s="46" t="s">
        <v>196</v>
      </c>
      <c r="I1794" s="46" t="s">
        <v>242</v>
      </c>
      <c r="J1794" s="46" t="s">
        <v>243</v>
      </c>
      <c r="K1794" s="46" t="s">
        <v>47</v>
      </c>
      <c r="L1794" s="46" t="s">
        <v>62</v>
      </c>
      <c r="M1794" s="46" t="s">
        <v>81</v>
      </c>
      <c r="N1794" s="46" t="s">
        <v>82</v>
      </c>
      <c r="O1794" s="46" t="s">
        <v>63</v>
      </c>
      <c r="P1794" s="46" t="s">
        <v>508</v>
      </c>
      <c r="Q1794" s="46" t="s">
        <v>647</v>
      </c>
      <c r="R1794" s="46" t="s">
        <v>84</v>
      </c>
      <c r="S1794" s="46" t="s">
        <v>99</v>
      </c>
      <c r="T1794" s="46" t="s">
        <v>48</v>
      </c>
      <c r="U1794" s="46" t="s">
        <v>31</v>
      </c>
      <c r="V1794" s="46" t="s">
        <v>32</v>
      </c>
      <c r="W1794" s="46" t="s">
        <v>647</v>
      </c>
      <c r="X1794" s="46" t="s">
        <v>84</v>
      </c>
      <c r="Y1794" s="46" t="s">
        <v>562</v>
      </c>
      <c r="Z1794" s="46" t="s">
        <v>565</v>
      </c>
      <c r="AA1794" s="46" t="s">
        <v>509</v>
      </c>
      <c r="AB1794" s="46">
        <v>112708718.65000001</v>
      </c>
      <c r="AC1794" s="46">
        <v>112708718.65000001</v>
      </c>
      <c r="AD1794" s="46">
        <v>112708718.65000001</v>
      </c>
      <c r="AE1794" s="46">
        <v>112708718.65000001</v>
      </c>
      <c r="AF1794" s="46">
        <v>112708718.65000001</v>
      </c>
      <c r="AG1794" s="46">
        <v>112708718.65000001</v>
      </c>
      <c r="AH1794" s="46">
        <v>112708718.65000001</v>
      </c>
      <c r="AI1794" s="46" t="s">
        <v>96</v>
      </c>
      <c r="AJ1794" s="46">
        <v>0</v>
      </c>
      <c r="AK1794" s="46">
        <v>112708718.65000001</v>
      </c>
      <c r="AL1794" s="46">
        <v>112708718.65000001</v>
      </c>
      <c r="AM1794" s="46">
        <v>112708718.65000001</v>
      </c>
      <c r="AN1794" s="46">
        <v>112708718.65000001</v>
      </c>
      <c r="AO1794" s="46" t="s">
        <v>83</v>
      </c>
      <c r="AP1794" s="46" t="s">
        <v>63</v>
      </c>
      <c r="AQ1794" s="46"/>
      <c r="AR1794" s="46"/>
    </row>
    <row r="1795" spans="1:44" x14ac:dyDescent="0.2">
      <c r="A1795" s="46" t="s">
        <v>77</v>
      </c>
      <c r="B1795" s="46" t="s">
        <v>84</v>
      </c>
      <c r="C1795" s="46" t="s">
        <v>84</v>
      </c>
      <c r="D1795" s="46" t="s">
        <v>562</v>
      </c>
      <c r="E1795" s="46" t="s">
        <v>86</v>
      </c>
      <c r="F1795" s="46" t="s">
        <v>78</v>
      </c>
      <c r="G1795" s="46" t="s">
        <v>563</v>
      </c>
      <c r="H1795" s="46" t="s">
        <v>196</v>
      </c>
      <c r="I1795" s="46" t="s">
        <v>242</v>
      </c>
      <c r="J1795" s="46" t="s">
        <v>243</v>
      </c>
      <c r="K1795" s="46" t="s">
        <v>47</v>
      </c>
      <c r="L1795" s="46" t="s">
        <v>62</v>
      </c>
      <c r="M1795" s="46" t="s">
        <v>307</v>
      </c>
      <c r="N1795" s="46" t="s">
        <v>308</v>
      </c>
      <c r="O1795" s="46" t="s">
        <v>63</v>
      </c>
      <c r="P1795" s="46" t="s">
        <v>508</v>
      </c>
      <c r="Q1795" s="46" t="s">
        <v>647</v>
      </c>
      <c r="R1795" s="46" t="s">
        <v>84</v>
      </c>
      <c r="S1795" s="46" t="s">
        <v>99</v>
      </c>
      <c r="T1795" s="46" t="s">
        <v>48</v>
      </c>
      <c r="U1795" s="46" t="s">
        <v>31</v>
      </c>
      <c r="V1795" s="46" t="s">
        <v>32</v>
      </c>
      <c r="W1795" s="46" t="s">
        <v>647</v>
      </c>
      <c r="X1795" s="46" t="s">
        <v>84</v>
      </c>
      <c r="Y1795" s="46" t="s">
        <v>562</v>
      </c>
      <c r="Z1795" s="46" t="s">
        <v>565</v>
      </c>
      <c r="AA1795" s="46" t="s">
        <v>509</v>
      </c>
      <c r="AB1795" s="46">
        <v>8328145.46</v>
      </c>
      <c r="AC1795" s="46">
        <v>8328145.46</v>
      </c>
      <c r="AD1795" s="46">
        <v>8328145.46</v>
      </c>
      <c r="AE1795" s="46">
        <v>8328145.46</v>
      </c>
      <c r="AF1795" s="46">
        <v>8328145.46</v>
      </c>
      <c r="AG1795" s="46">
        <v>8328145.46</v>
      </c>
      <c r="AH1795" s="46">
        <v>8328145.46</v>
      </c>
      <c r="AI1795" s="46" t="s">
        <v>96</v>
      </c>
      <c r="AJ1795" s="46">
        <v>0</v>
      </c>
      <c r="AK1795" s="46">
        <v>8328145.46</v>
      </c>
      <c r="AL1795" s="46">
        <v>8328145.46</v>
      </c>
      <c r="AM1795" s="46">
        <v>8328145.46</v>
      </c>
      <c r="AN1795" s="46">
        <v>8328145.46</v>
      </c>
      <c r="AO1795" s="46" t="s">
        <v>309</v>
      </c>
      <c r="AP1795" s="46" t="s">
        <v>63</v>
      </c>
      <c r="AQ1795" s="46"/>
      <c r="AR1795" s="46"/>
    </row>
    <row r="1796" spans="1:44" x14ac:dyDescent="0.2">
      <c r="A1796" s="46" t="s">
        <v>77</v>
      </c>
      <c r="B1796" s="46" t="s">
        <v>84</v>
      </c>
      <c r="C1796" s="46" t="s">
        <v>84</v>
      </c>
      <c r="D1796" s="46" t="s">
        <v>562</v>
      </c>
      <c r="E1796" s="46" t="s">
        <v>86</v>
      </c>
      <c r="F1796" s="46" t="s">
        <v>78</v>
      </c>
      <c r="G1796" s="46" t="s">
        <v>563</v>
      </c>
      <c r="H1796" s="46" t="s">
        <v>196</v>
      </c>
      <c r="I1796" s="46" t="s">
        <v>242</v>
      </c>
      <c r="J1796" s="46" t="s">
        <v>243</v>
      </c>
      <c r="K1796" s="46" t="s">
        <v>47</v>
      </c>
      <c r="L1796" s="46" t="s">
        <v>62</v>
      </c>
      <c r="M1796" s="46" t="s">
        <v>152</v>
      </c>
      <c r="N1796" s="46" t="s">
        <v>153</v>
      </c>
      <c r="O1796" s="46" t="s">
        <v>63</v>
      </c>
      <c r="P1796" s="46" t="s">
        <v>508</v>
      </c>
      <c r="Q1796" s="46" t="s">
        <v>647</v>
      </c>
      <c r="R1796" s="46" t="s">
        <v>84</v>
      </c>
      <c r="S1796" s="46" t="s">
        <v>99</v>
      </c>
      <c r="T1796" s="46" t="s">
        <v>48</v>
      </c>
      <c r="U1796" s="46" t="s">
        <v>31</v>
      </c>
      <c r="V1796" s="46" t="s">
        <v>106</v>
      </c>
      <c r="W1796" s="46" t="s">
        <v>647</v>
      </c>
      <c r="X1796" s="46" t="s">
        <v>84</v>
      </c>
      <c r="Y1796" s="46" t="s">
        <v>562</v>
      </c>
      <c r="Z1796" s="46" t="s">
        <v>565</v>
      </c>
      <c r="AA1796" s="46" t="s">
        <v>509</v>
      </c>
      <c r="AB1796" s="46">
        <v>121036864.11</v>
      </c>
      <c r="AC1796" s="46">
        <v>121036864.11</v>
      </c>
      <c r="AD1796" s="46">
        <v>121036864.11</v>
      </c>
      <c r="AE1796" s="46">
        <v>121036864.11</v>
      </c>
      <c r="AF1796" s="46">
        <v>121036864.11</v>
      </c>
      <c r="AG1796" s="46">
        <v>121036864.11</v>
      </c>
      <c r="AH1796" s="46">
        <v>121036864.11</v>
      </c>
      <c r="AI1796" s="46" t="s">
        <v>96</v>
      </c>
      <c r="AJ1796" s="46">
        <v>0</v>
      </c>
      <c r="AK1796" s="46">
        <v>121036864.11</v>
      </c>
      <c r="AL1796" s="46">
        <v>121036864.11</v>
      </c>
      <c r="AM1796" s="46">
        <v>121036864.11</v>
      </c>
      <c r="AN1796" s="46">
        <v>121036864.11</v>
      </c>
      <c r="AO1796" s="46" t="s">
        <v>154</v>
      </c>
      <c r="AP1796" s="46" t="s">
        <v>63</v>
      </c>
      <c r="AQ1796" s="46"/>
      <c r="AR1796" s="46"/>
    </row>
    <row r="1797" spans="1:44" x14ac:dyDescent="0.2">
      <c r="A1797" s="46" t="s">
        <v>77</v>
      </c>
      <c r="B1797" s="46" t="s">
        <v>84</v>
      </c>
      <c r="C1797" s="46" t="s">
        <v>84</v>
      </c>
      <c r="D1797" s="46" t="s">
        <v>562</v>
      </c>
      <c r="E1797" s="46" t="s">
        <v>86</v>
      </c>
      <c r="F1797" s="46" t="s">
        <v>78</v>
      </c>
      <c r="G1797" s="46" t="s">
        <v>563</v>
      </c>
      <c r="H1797" s="46" t="s">
        <v>196</v>
      </c>
      <c r="I1797" s="46" t="s">
        <v>242</v>
      </c>
      <c r="J1797" s="46" t="s">
        <v>243</v>
      </c>
      <c r="K1797" s="46" t="s">
        <v>47</v>
      </c>
      <c r="L1797" s="46" t="s">
        <v>62</v>
      </c>
      <c r="M1797" s="46" t="s">
        <v>448</v>
      </c>
      <c r="N1797" s="46" t="s">
        <v>449</v>
      </c>
      <c r="O1797" s="46" t="s">
        <v>63</v>
      </c>
      <c r="P1797" s="46" t="s">
        <v>508</v>
      </c>
      <c r="Q1797" s="46" t="s">
        <v>647</v>
      </c>
      <c r="R1797" s="46" t="s">
        <v>84</v>
      </c>
      <c r="S1797" s="46" t="s">
        <v>99</v>
      </c>
      <c r="T1797" s="46" t="s">
        <v>48</v>
      </c>
      <c r="U1797" s="46" t="s">
        <v>31</v>
      </c>
      <c r="V1797" s="46" t="s">
        <v>32</v>
      </c>
      <c r="W1797" s="46" t="s">
        <v>647</v>
      </c>
      <c r="X1797" s="46" t="s">
        <v>84</v>
      </c>
      <c r="Y1797" s="46" t="s">
        <v>562</v>
      </c>
      <c r="Z1797" s="46" t="s">
        <v>565</v>
      </c>
      <c r="AA1797" s="46" t="s">
        <v>509</v>
      </c>
      <c r="AB1797" s="46">
        <v>95647393.109999999</v>
      </c>
      <c r="AC1797" s="46">
        <v>104049021.91</v>
      </c>
      <c r="AD1797" s="46">
        <v>104088463.91</v>
      </c>
      <c r="AE1797" s="46">
        <v>111229297.76000001</v>
      </c>
      <c r="AF1797" s="46">
        <v>111956443.8</v>
      </c>
      <c r="AG1797" s="46">
        <v>112474841.92</v>
      </c>
      <c r="AH1797" s="46">
        <v>112662010.05</v>
      </c>
      <c r="AI1797" s="46" t="s">
        <v>96</v>
      </c>
      <c r="AJ1797" s="46">
        <v>0</v>
      </c>
      <c r="AK1797" s="46">
        <v>95681691.060000002</v>
      </c>
      <c r="AL1797" s="46">
        <v>111176180.27</v>
      </c>
      <c r="AM1797" s="46">
        <v>112396854.92</v>
      </c>
      <c r="AN1797" s="46">
        <v>113355343.02</v>
      </c>
      <c r="AO1797" s="46" t="s">
        <v>450</v>
      </c>
      <c r="AP1797" s="46" t="s">
        <v>63</v>
      </c>
      <c r="AQ1797" s="46"/>
      <c r="AR1797" s="46"/>
    </row>
    <row r="1798" spans="1:44" x14ac:dyDescent="0.2">
      <c r="A1798" s="46" t="s">
        <v>77</v>
      </c>
      <c r="B1798" s="46" t="s">
        <v>84</v>
      </c>
      <c r="C1798" s="46" t="s">
        <v>84</v>
      </c>
      <c r="D1798" s="46" t="s">
        <v>562</v>
      </c>
      <c r="E1798" s="46" t="s">
        <v>86</v>
      </c>
      <c r="F1798" s="46" t="s">
        <v>78</v>
      </c>
      <c r="G1798" s="46" t="s">
        <v>563</v>
      </c>
      <c r="H1798" s="46" t="s">
        <v>196</v>
      </c>
      <c r="I1798" s="46" t="s">
        <v>242</v>
      </c>
      <c r="J1798" s="46" t="s">
        <v>243</v>
      </c>
      <c r="K1798" s="46" t="s">
        <v>47</v>
      </c>
      <c r="L1798" s="46" t="s">
        <v>62</v>
      </c>
      <c r="M1798" s="46" t="s">
        <v>451</v>
      </c>
      <c r="N1798" s="46" t="s">
        <v>452</v>
      </c>
      <c r="O1798" s="46" t="s">
        <v>63</v>
      </c>
      <c r="P1798" s="46" t="s">
        <v>508</v>
      </c>
      <c r="Q1798" s="46" t="s">
        <v>647</v>
      </c>
      <c r="R1798" s="46" t="s">
        <v>84</v>
      </c>
      <c r="S1798" s="46" t="s">
        <v>99</v>
      </c>
      <c r="T1798" s="46" t="s">
        <v>48</v>
      </c>
      <c r="U1798" s="46" t="s">
        <v>31</v>
      </c>
      <c r="V1798" s="46" t="s">
        <v>32</v>
      </c>
      <c r="W1798" s="46" t="s">
        <v>647</v>
      </c>
      <c r="X1798" s="46" t="s">
        <v>84</v>
      </c>
      <c r="Y1798" s="46" t="s">
        <v>562</v>
      </c>
      <c r="Z1798" s="46" t="s">
        <v>565</v>
      </c>
      <c r="AA1798" s="46" t="s">
        <v>509</v>
      </c>
      <c r="AB1798" s="46">
        <v>-95647393.109999999</v>
      </c>
      <c r="AC1798" s="46">
        <v>-104049021.91</v>
      </c>
      <c r="AD1798" s="46">
        <v>-104088463.91</v>
      </c>
      <c r="AE1798" s="46">
        <v>-111229297.76000001</v>
      </c>
      <c r="AF1798" s="46">
        <v>-111956443.8</v>
      </c>
      <c r="AG1798" s="46">
        <v>-112474841.92</v>
      </c>
      <c r="AH1798" s="46">
        <v>-112662010.05</v>
      </c>
      <c r="AI1798" s="46" t="s">
        <v>96</v>
      </c>
      <c r="AJ1798" s="46">
        <v>0</v>
      </c>
      <c r="AK1798" s="46">
        <v>-95681691.060000002</v>
      </c>
      <c r="AL1798" s="46">
        <v>-111176180.27</v>
      </c>
      <c r="AM1798" s="46">
        <v>-112396854.92</v>
      </c>
      <c r="AN1798" s="46">
        <v>-113355343.02</v>
      </c>
      <c r="AO1798" s="46" t="s">
        <v>452</v>
      </c>
      <c r="AP1798" s="46" t="s">
        <v>63</v>
      </c>
      <c r="AQ1798" s="46"/>
      <c r="AR1798" s="46"/>
    </row>
    <row r="1799" spans="1:44" x14ac:dyDescent="0.2">
      <c r="A1799" s="46" t="s">
        <v>77</v>
      </c>
      <c r="B1799" s="46" t="s">
        <v>84</v>
      </c>
      <c r="C1799" s="46" t="s">
        <v>84</v>
      </c>
      <c r="D1799" s="46" t="s">
        <v>562</v>
      </c>
      <c r="E1799" s="46" t="s">
        <v>86</v>
      </c>
      <c r="F1799" s="46" t="s">
        <v>78</v>
      </c>
      <c r="G1799" s="46" t="s">
        <v>563</v>
      </c>
      <c r="H1799" s="46" t="s">
        <v>196</v>
      </c>
      <c r="I1799" s="46" t="s">
        <v>242</v>
      </c>
      <c r="J1799" s="46" t="s">
        <v>243</v>
      </c>
      <c r="K1799" s="46" t="s">
        <v>47</v>
      </c>
      <c r="L1799" s="46" t="s">
        <v>62</v>
      </c>
      <c r="M1799" s="46" t="s">
        <v>476</v>
      </c>
      <c r="N1799" s="46" t="s">
        <v>477</v>
      </c>
      <c r="O1799" s="46" t="s">
        <v>63</v>
      </c>
      <c r="P1799" s="46" t="s">
        <v>508</v>
      </c>
      <c r="Q1799" s="46" t="s">
        <v>647</v>
      </c>
      <c r="R1799" s="46" t="s">
        <v>84</v>
      </c>
      <c r="S1799" s="46" t="s">
        <v>99</v>
      </c>
      <c r="T1799" s="46" t="s">
        <v>48</v>
      </c>
      <c r="U1799" s="46" t="s">
        <v>31</v>
      </c>
      <c r="V1799" s="46" t="s">
        <v>32</v>
      </c>
      <c r="W1799" s="46" t="s">
        <v>647</v>
      </c>
      <c r="X1799" s="46" t="s">
        <v>84</v>
      </c>
      <c r="Y1799" s="46" t="s">
        <v>562</v>
      </c>
      <c r="Z1799" s="46" t="s">
        <v>565</v>
      </c>
      <c r="AA1799" s="46" t="s">
        <v>509</v>
      </c>
      <c r="AB1799" s="46">
        <v>500000</v>
      </c>
      <c r="AC1799" s="46">
        <v>500000</v>
      </c>
      <c r="AD1799" s="46">
        <v>500000</v>
      </c>
      <c r="AE1799" s="46">
        <v>500000</v>
      </c>
      <c r="AF1799" s="46">
        <v>500000</v>
      </c>
      <c r="AG1799" s="46">
        <v>500000</v>
      </c>
      <c r="AH1799" s="46">
        <v>500000</v>
      </c>
      <c r="AI1799" s="46" t="s">
        <v>96</v>
      </c>
      <c r="AJ1799" s="46">
        <v>0</v>
      </c>
      <c r="AK1799" s="46">
        <v>500000</v>
      </c>
      <c r="AL1799" s="46">
        <v>500000</v>
      </c>
      <c r="AM1799" s="46">
        <v>500000</v>
      </c>
      <c r="AN1799" s="46">
        <v>0</v>
      </c>
      <c r="AO1799" s="46" t="s">
        <v>477</v>
      </c>
      <c r="AP1799" s="46" t="s">
        <v>63</v>
      </c>
      <c r="AQ1799" s="46"/>
      <c r="AR1799" s="46"/>
    </row>
    <row r="1800" spans="1:44" x14ac:dyDescent="0.2">
      <c r="A1800" s="46" t="s">
        <v>77</v>
      </c>
      <c r="B1800" s="46" t="s">
        <v>84</v>
      </c>
      <c r="C1800" s="46" t="s">
        <v>84</v>
      </c>
      <c r="D1800" s="46" t="s">
        <v>562</v>
      </c>
      <c r="E1800" s="46" t="s">
        <v>86</v>
      </c>
      <c r="F1800" s="46" t="s">
        <v>78</v>
      </c>
      <c r="G1800" s="46" t="s">
        <v>563</v>
      </c>
      <c r="H1800" s="46" t="s">
        <v>196</v>
      </c>
      <c r="I1800" s="46" t="s">
        <v>242</v>
      </c>
      <c r="J1800" s="46" t="s">
        <v>243</v>
      </c>
      <c r="K1800" s="46" t="s">
        <v>47</v>
      </c>
      <c r="L1800" s="46" t="s">
        <v>62</v>
      </c>
      <c r="M1800" s="46" t="s">
        <v>453</v>
      </c>
      <c r="N1800" s="46" t="s">
        <v>454</v>
      </c>
      <c r="O1800" s="46" t="s">
        <v>63</v>
      </c>
      <c r="P1800" s="46" t="s">
        <v>508</v>
      </c>
      <c r="Q1800" s="46" t="s">
        <v>647</v>
      </c>
      <c r="R1800" s="46" t="s">
        <v>84</v>
      </c>
      <c r="S1800" s="46" t="s">
        <v>99</v>
      </c>
      <c r="T1800" s="46" t="s">
        <v>48</v>
      </c>
      <c r="U1800" s="46" t="s">
        <v>31</v>
      </c>
      <c r="V1800" s="46" t="s">
        <v>106</v>
      </c>
      <c r="W1800" s="46" t="s">
        <v>647</v>
      </c>
      <c r="X1800" s="46" t="s">
        <v>84</v>
      </c>
      <c r="Y1800" s="46" t="s">
        <v>562</v>
      </c>
      <c r="Z1800" s="46" t="s">
        <v>565</v>
      </c>
      <c r="AA1800" s="46" t="s">
        <v>509</v>
      </c>
      <c r="AB1800" s="46">
        <v>500000</v>
      </c>
      <c r="AC1800" s="46">
        <v>500000</v>
      </c>
      <c r="AD1800" s="46">
        <v>500000</v>
      </c>
      <c r="AE1800" s="46">
        <v>500000</v>
      </c>
      <c r="AF1800" s="46">
        <v>500000</v>
      </c>
      <c r="AG1800" s="46">
        <v>500000</v>
      </c>
      <c r="AH1800" s="46">
        <v>500000</v>
      </c>
      <c r="AI1800" s="46" t="s">
        <v>96</v>
      </c>
      <c r="AJ1800" s="46">
        <v>0</v>
      </c>
      <c r="AK1800" s="46">
        <v>500000</v>
      </c>
      <c r="AL1800" s="46">
        <v>500000</v>
      </c>
      <c r="AM1800" s="46">
        <v>500000</v>
      </c>
      <c r="AN1800" s="46">
        <v>0</v>
      </c>
      <c r="AO1800" s="46" t="s">
        <v>455</v>
      </c>
      <c r="AP1800" s="46" t="s">
        <v>63</v>
      </c>
      <c r="AQ1800" s="46"/>
      <c r="AR1800" s="46"/>
    </row>
    <row r="1801" spans="1:44" x14ac:dyDescent="0.2">
      <c r="A1801" s="46" t="s">
        <v>77</v>
      </c>
      <c r="B1801" s="46" t="s">
        <v>84</v>
      </c>
      <c r="C1801" s="46" t="s">
        <v>84</v>
      </c>
      <c r="D1801" s="46" t="s">
        <v>562</v>
      </c>
      <c r="E1801" s="46" t="s">
        <v>86</v>
      </c>
      <c r="F1801" s="46" t="s">
        <v>78</v>
      </c>
      <c r="G1801" s="46" t="s">
        <v>563</v>
      </c>
      <c r="H1801" s="46" t="s">
        <v>196</v>
      </c>
      <c r="I1801" s="46" t="s">
        <v>242</v>
      </c>
      <c r="J1801" s="46" t="s">
        <v>243</v>
      </c>
      <c r="K1801" s="46" t="s">
        <v>47</v>
      </c>
      <c r="L1801" s="46" t="s">
        <v>62</v>
      </c>
      <c r="M1801" s="46" t="s">
        <v>251</v>
      </c>
      <c r="N1801" s="46" t="s">
        <v>252</v>
      </c>
      <c r="O1801" s="46" t="s">
        <v>63</v>
      </c>
      <c r="P1801" s="46" t="s">
        <v>508</v>
      </c>
      <c r="Q1801" s="46" t="s">
        <v>647</v>
      </c>
      <c r="R1801" s="46" t="s">
        <v>84</v>
      </c>
      <c r="S1801" s="46" t="s">
        <v>99</v>
      </c>
      <c r="T1801" s="46" t="s">
        <v>48</v>
      </c>
      <c r="U1801" s="46" t="s">
        <v>31</v>
      </c>
      <c r="V1801" s="46" t="s">
        <v>106</v>
      </c>
      <c r="W1801" s="46" t="s">
        <v>647</v>
      </c>
      <c r="X1801" s="46" t="s">
        <v>84</v>
      </c>
      <c r="Y1801" s="46" t="s">
        <v>562</v>
      </c>
      <c r="Z1801" s="46" t="s">
        <v>565</v>
      </c>
      <c r="AA1801" s="46" t="s">
        <v>509</v>
      </c>
      <c r="AB1801" s="46">
        <v>500000</v>
      </c>
      <c r="AC1801" s="46">
        <v>500000</v>
      </c>
      <c r="AD1801" s="46">
        <v>500000</v>
      </c>
      <c r="AE1801" s="46">
        <v>500000</v>
      </c>
      <c r="AF1801" s="46">
        <v>500000</v>
      </c>
      <c r="AG1801" s="46">
        <v>500000</v>
      </c>
      <c r="AH1801" s="46">
        <v>500000</v>
      </c>
      <c r="AI1801" s="46" t="s">
        <v>96</v>
      </c>
      <c r="AJ1801" s="46">
        <v>0</v>
      </c>
      <c r="AK1801" s="46">
        <v>500000</v>
      </c>
      <c r="AL1801" s="46">
        <v>500000</v>
      </c>
      <c r="AM1801" s="46">
        <v>500000</v>
      </c>
      <c r="AN1801" s="46">
        <v>0</v>
      </c>
      <c r="AO1801" s="46" t="s">
        <v>253</v>
      </c>
      <c r="AP1801" s="46" t="s">
        <v>63</v>
      </c>
      <c r="AQ1801" s="46"/>
      <c r="AR1801" s="46"/>
    </row>
    <row r="1802" spans="1:44" x14ac:dyDescent="0.2">
      <c r="A1802" s="46" t="s">
        <v>77</v>
      </c>
      <c r="B1802" s="46" t="s">
        <v>84</v>
      </c>
      <c r="C1802" s="46" t="s">
        <v>84</v>
      </c>
      <c r="D1802" s="46" t="s">
        <v>562</v>
      </c>
      <c r="E1802" s="46" t="s">
        <v>86</v>
      </c>
      <c r="F1802" s="46" t="s">
        <v>78</v>
      </c>
      <c r="G1802" s="46" t="s">
        <v>563</v>
      </c>
      <c r="H1802" s="46" t="s">
        <v>196</v>
      </c>
      <c r="I1802" s="46" t="s">
        <v>242</v>
      </c>
      <c r="J1802" s="46" t="s">
        <v>243</v>
      </c>
      <c r="K1802" s="46" t="s">
        <v>47</v>
      </c>
      <c r="L1802" s="46" t="s">
        <v>62</v>
      </c>
      <c r="M1802" s="46" t="s">
        <v>163</v>
      </c>
      <c r="N1802" s="46" t="s">
        <v>164</v>
      </c>
      <c r="O1802" s="46" t="s">
        <v>63</v>
      </c>
      <c r="P1802" s="46" t="s">
        <v>508</v>
      </c>
      <c r="Q1802" s="46" t="s">
        <v>647</v>
      </c>
      <c r="R1802" s="46" t="s">
        <v>84</v>
      </c>
      <c r="S1802" s="46" t="s">
        <v>99</v>
      </c>
      <c r="T1802" s="46" t="s">
        <v>48</v>
      </c>
      <c r="U1802" s="46" t="s">
        <v>31</v>
      </c>
      <c r="V1802" s="46" t="s">
        <v>106</v>
      </c>
      <c r="W1802" s="46" t="s">
        <v>647</v>
      </c>
      <c r="X1802" s="46" t="s">
        <v>84</v>
      </c>
      <c r="Y1802" s="46" t="s">
        <v>562</v>
      </c>
      <c r="Z1802" s="46" t="s">
        <v>565</v>
      </c>
      <c r="AA1802" s="46" t="s">
        <v>509</v>
      </c>
      <c r="AB1802" s="46">
        <v>121536864.11</v>
      </c>
      <c r="AC1802" s="46">
        <v>121536864.11</v>
      </c>
      <c r="AD1802" s="46">
        <v>121536864.11</v>
      </c>
      <c r="AE1802" s="46">
        <v>121536864.11</v>
      </c>
      <c r="AF1802" s="46">
        <v>121536864.11</v>
      </c>
      <c r="AG1802" s="46">
        <v>121536864.11</v>
      </c>
      <c r="AH1802" s="46">
        <v>121536864.11</v>
      </c>
      <c r="AI1802" s="46" t="s">
        <v>96</v>
      </c>
      <c r="AJ1802" s="46">
        <v>0</v>
      </c>
      <c r="AK1802" s="46">
        <v>121536864.11</v>
      </c>
      <c r="AL1802" s="46">
        <v>121536864.11</v>
      </c>
      <c r="AM1802" s="46">
        <v>121536864.11</v>
      </c>
      <c r="AN1802" s="46">
        <v>121036864.11</v>
      </c>
      <c r="AO1802" s="46" t="s">
        <v>165</v>
      </c>
      <c r="AP1802" s="46" t="s">
        <v>63</v>
      </c>
      <c r="AQ1802" s="46"/>
      <c r="AR1802" s="46"/>
    </row>
    <row r="1803" spans="1:44" x14ac:dyDescent="0.2">
      <c r="A1803" s="46" t="s">
        <v>77</v>
      </c>
      <c r="B1803" s="46" t="s">
        <v>84</v>
      </c>
      <c r="C1803" s="46" t="s">
        <v>84</v>
      </c>
      <c r="D1803" s="46" t="s">
        <v>562</v>
      </c>
      <c r="E1803" s="46" t="s">
        <v>86</v>
      </c>
      <c r="F1803" s="46" t="s">
        <v>78</v>
      </c>
      <c r="G1803" s="46" t="s">
        <v>563</v>
      </c>
      <c r="H1803" s="46" t="s">
        <v>196</v>
      </c>
      <c r="I1803" s="46" t="s">
        <v>242</v>
      </c>
      <c r="J1803" s="46" t="s">
        <v>243</v>
      </c>
      <c r="K1803" s="46" t="s">
        <v>47</v>
      </c>
      <c r="L1803" s="46" t="s">
        <v>62</v>
      </c>
      <c r="M1803" s="46" t="s">
        <v>204</v>
      </c>
      <c r="N1803" s="46" t="s">
        <v>648</v>
      </c>
      <c r="O1803" s="46" t="s">
        <v>210</v>
      </c>
      <c r="P1803" s="46" t="s">
        <v>508</v>
      </c>
      <c r="Q1803" s="46" t="s">
        <v>647</v>
      </c>
      <c r="R1803" s="46" t="s">
        <v>84</v>
      </c>
      <c r="S1803" s="46" t="s">
        <v>99</v>
      </c>
      <c r="T1803" s="46" t="s">
        <v>169</v>
      </c>
      <c r="U1803" s="46" t="s">
        <v>170</v>
      </c>
      <c r="V1803" s="46" t="s">
        <v>32</v>
      </c>
      <c r="W1803" s="46" t="s">
        <v>647</v>
      </c>
      <c r="X1803" s="46" t="s">
        <v>84</v>
      </c>
      <c r="Y1803" s="46" t="s">
        <v>562</v>
      </c>
      <c r="Z1803" s="46" t="s">
        <v>565</v>
      </c>
      <c r="AA1803" s="46" t="s">
        <v>509</v>
      </c>
      <c r="AB1803" s="46">
        <v>103541926</v>
      </c>
      <c r="AC1803" s="46">
        <v>111870197.45999999</v>
      </c>
      <c r="AD1803" s="46">
        <v>111870197.45999999</v>
      </c>
      <c r="AE1803" s="46">
        <v>111870197.45999999</v>
      </c>
      <c r="AF1803" s="46">
        <v>111870197.45999999</v>
      </c>
      <c r="AG1803" s="46">
        <v>111870197.45999999</v>
      </c>
      <c r="AH1803" s="46">
        <v>111870197.45999999</v>
      </c>
      <c r="AI1803" s="46" t="s">
        <v>96</v>
      </c>
      <c r="AJ1803" s="46">
        <v>0</v>
      </c>
      <c r="AK1803" s="46">
        <v>103542052</v>
      </c>
      <c r="AL1803" s="46">
        <v>111870197.45999999</v>
      </c>
      <c r="AM1803" s="46">
        <v>111870197.45999999</v>
      </c>
      <c r="AN1803" s="46">
        <v>111870197.45999999</v>
      </c>
      <c r="AO1803" s="46" t="s">
        <v>206</v>
      </c>
      <c r="AP1803" s="46" t="s">
        <v>63</v>
      </c>
      <c r="AQ1803" s="46"/>
      <c r="AR1803" s="46" t="s">
        <v>649</v>
      </c>
    </row>
    <row r="1804" spans="1:44" x14ac:dyDescent="0.2">
      <c r="A1804" s="46" t="s">
        <v>77</v>
      </c>
      <c r="B1804" s="46" t="s">
        <v>84</v>
      </c>
      <c r="C1804" s="46" t="s">
        <v>84</v>
      </c>
      <c r="D1804" s="46" t="s">
        <v>562</v>
      </c>
      <c r="E1804" s="46" t="s">
        <v>86</v>
      </c>
      <c r="F1804" s="46" t="s">
        <v>78</v>
      </c>
      <c r="G1804" s="46" t="s">
        <v>563</v>
      </c>
      <c r="H1804" s="46" t="s">
        <v>196</v>
      </c>
      <c r="I1804" s="46" t="s">
        <v>242</v>
      </c>
      <c r="J1804" s="46" t="s">
        <v>243</v>
      </c>
      <c r="K1804" s="46" t="s">
        <v>47</v>
      </c>
      <c r="L1804" s="46" t="s">
        <v>62</v>
      </c>
      <c r="M1804" s="46" t="s">
        <v>204</v>
      </c>
      <c r="N1804" s="46" t="s">
        <v>650</v>
      </c>
      <c r="O1804" s="46" t="s">
        <v>420</v>
      </c>
      <c r="P1804" s="46" t="s">
        <v>508</v>
      </c>
      <c r="Q1804" s="46" t="s">
        <v>647</v>
      </c>
      <c r="R1804" s="46" t="s">
        <v>84</v>
      </c>
      <c r="S1804" s="46" t="s">
        <v>99</v>
      </c>
      <c r="T1804" s="46" t="s">
        <v>169</v>
      </c>
      <c r="U1804" s="46" t="s">
        <v>170</v>
      </c>
      <c r="V1804" s="46" t="s">
        <v>32</v>
      </c>
      <c r="W1804" s="46" t="s">
        <v>647</v>
      </c>
      <c r="X1804" s="46" t="s">
        <v>84</v>
      </c>
      <c r="Y1804" s="46" t="s">
        <v>562</v>
      </c>
      <c r="Z1804" s="46" t="s">
        <v>565</v>
      </c>
      <c r="AA1804" s="46" t="s">
        <v>509</v>
      </c>
      <c r="AB1804" s="46">
        <v>1998973</v>
      </c>
      <c r="AC1804" s="46">
        <v>1998973</v>
      </c>
      <c r="AD1804" s="46">
        <v>1998973</v>
      </c>
      <c r="AE1804" s="46">
        <v>8519934.7100000009</v>
      </c>
      <c r="AF1804" s="46">
        <v>9166666.6500000004</v>
      </c>
      <c r="AG1804" s="46">
        <v>9166666.6500000004</v>
      </c>
      <c r="AH1804" s="46">
        <v>9166666.6500000004</v>
      </c>
      <c r="AI1804" s="46" t="s">
        <v>96</v>
      </c>
      <c r="AJ1804" s="46">
        <v>0</v>
      </c>
      <c r="AK1804" s="46">
        <v>1998973</v>
      </c>
      <c r="AL1804" s="46">
        <v>8519934.7100000009</v>
      </c>
      <c r="AM1804" s="46">
        <v>9166666.6500000004</v>
      </c>
      <c r="AN1804" s="46">
        <v>9166666.6500000004</v>
      </c>
      <c r="AO1804" s="46" t="s">
        <v>206</v>
      </c>
      <c r="AP1804" s="46" t="s">
        <v>63</v>
      </c>
      <c r="AQ1804" s="46"/>
      <c r="AR1804" s="46" t="s">
        <v>651</v>
      </c>
    </row>
    <row r="1805" spans="1:44" x14ac:dyDescent="0.2">
      <c r="A1805" s="46" t="s">
        <v>77</v>
      </c>
      <c r="B1805" s="46" t="s">
        <v>84</v>
      </c>
      <c r="C1805" s="46" t="s">
        <v>84</v>
      </c>
      <c r="D1805" s="46" t="s">
        <v>562</v>
      </c>
      <c r="E1805" s="46" t="s">
        <v>86</v>
      </c>
      <c r="F1805" s="46" t="s">
        <v>78</v>
      </c>
      <c r="G1805" s="46" t="s">
        <v>563</v>
      </c>
      <c r="H1805" s="46" t="s">
        <v>196</v>
      </c>
      <c r="I1805" s="46" t="s">
        <v>242</v>
      </c>
      <c r="J1805" s="46" t="s">
        <v>243</v>
      </c>
      <c r="K1805" s="46" t="s">
        <v>47</v>
      </c>
      <c r="L1805" s="46" t="s">
        <v>62</v>
      </c>
      <c r="M1805" s="46" t="s">
        <v>212</v>
      </c>
      <c r="N1805" s="46" t="s">
        <v>213</v>
      </c>
      <c r="O1805" s="46" t="s">
        <v>63</v>
      </c>
      <c r="P1805" s="46" t="s">
        <v>508</v>
      </c>
      <c r="Q1805" s="46" t="s">
        <v>647</v>
      </c>
      <c r="R1805" s="46" t="s">
        <v>84</v>
      </c>
      <c r="S1805" s="46" t="s">
        <v>99</v>
      </c>
      <c r="T1805" s="46" t="s">
        <v>169</v>
      </c>
      <c r="U1805" s="46" t="s">
        <v>170</v>
      </c>
      <c r="V1805" s="46" t="s">
        <v>106</v>
      </c>
      <c r="W1805" s="46" t="s">
        <v>647</v>
      </c>
      <c r="X1805" s="46" t="s">
        <v>84</v>
      </c>
      <c r="Y1805" s="46" t="s">
        <v>562</v>
      </c>
      <c r="Z1805" s="46" t="s">
        <v>565</v>
      </c>
      <c r="AA1805" s="46" t="s">
        <v>509</v>
      </c>
      <c r="AB1805" s="46">
        <v>105540899</v>
      </c>
      <c r="AC1805" s="46">
        <v>113869170.45999999</v>
      </c>
      <c r="AD1805" s="46">
        <v>113869170.45999999</v>
      </c>
      <c r="AE1805" s="46">
        <v>120390132.17</v>
      </c>
      <c r="AF1805" s="46">
        <v>121036864.11</v>
      </c>
      <c r="AG1805" s="46">
        <v>121036864.11</v>
      </c>
      <c r="AH1805" s="46">
        <v>121036864.11</v>
      </c>
      <c r="AI1805" s="46" t="s">
        <v>96</v>
      </c>
      <c r="AJ1805" s="46">
        <v>0</v>
      </c>
      <c r="AK1805" s="46">
        <v>105541025</v>
      </c>
      <c r="AL1805" s="46">
        <v>120390132.17</v>
      </c>
      <c r="AM1805" s="46">
        <v>121036864.11</v>
      </c>
      <c r="AN1805" s="46">
        <v>121036864.11</v>
      </c>
      <c r="AO1805" s="46" t="s">
        <v>214</v>
      </c>
      <c r="AP1805" s="46" t="s">
        <v>63</v>
      </c>
      <c r="AQ1805" s="46"/>
      <c r="AR1805" s="46"/>
    </row>
    <row r="1806" spans="1:44" x14ac:dyDescent="0.2">
      <c r="A1806" s="46" t="s">
        <v>77</v>
      </c>
      <c r="B1806" s="46" t="s">
        <v>84</v>
      </c>
      <c r="C1806" s="46" t="s">
        <v>84</v>
      </c>
      <c r="D1806" s="46" t="s">
        <v>562</v>
      </c>
      <c r="E1806" s="46" t="s">
        <v>86</v>
      </c>
      <c r="F1806" s="46" t="s">
        <v>78</v>
      </c>
      <c r="G1806" s="46" t="s">
        <v>563</v>
      </c>
      <c r="H1806" s="46" t="s">
        <v>196</v>
      </c>
      <c r="I1806" s="46" t="s">
        <v>242</v>
      </c>
      <c r="J1806" s="46" t="s">
        <v>243</v>
      </c>
      <c r="K1806" s="46" t="s">
        <v>47</v>
      </c>
      <c r="L1806" s="46" t="s">
        <v>62</v>
      </c>
      <c r="M1806" s="46" t="s">
        <v>254</v>
      </c>
      <c r="N1806" s="46" t="s">
        <v>255</v>
      </c>
      <c r="O1806" s="46" t="s">
        <v>210</v>
      </c>
      <c r="P1806" s="46" t="s">
        <v>508</v>
      </c>
      <c r="Q1806" s="46" t="s">
        <v>647</v>
      </c>
      <c r="R1806" s="46" t="s">
        <v>84</v>
      </c>
      <c r="S1806" s="46" t="s">
        <v>99</v>
      </c>
      <c r="T1806" s="46" t="s">
        <v>169</v>
      </c>
      <c r="U1806" s="46" t="s">
        <v>170</v>
      </c>
      <c r="V1806" s="46" t="s">
        <v>106</v>
      </c>
      <c r="W1806" s="46" t="s">
        <v>647</v>
      </c>
      <c r="X1806" s="46" t="s">
        <v>84</v>
      </c>
      <c r="Y1806" s="46" t="s">
        <v>562</v>
      </c>
      <c r="Z1806" s="46" t="s">
        <v>565</v>
      </c>
      <c r="AA1806" s="46" t="s">
        <v>509</v>
      </c>
      <c r="AB1806" s="46">
        <v>103541926</v>
      </c>
      <c r="AC1806" s="46">
        <v>111870197.45999999</v>
      </c>
      <c r="AD1806" s="46">
        <v>111870197.45999999</v>
      </c>
      <c r="AE1806" s="46">
        <v>111870197.45999999</v>
      </c>
      <c r="AF1806" s="46">
        <v>111870197.45999999</v>
      </c>
      <c r="AG1806" s="46">
        <v>111870197.45999999</v>
      </c>
      <c r="AH1806" s="46">
        <v>111870197.45999999</v>
      </c>
      <c r="AI1806" s="46" t="s">
        <v>96</v>
      </c>
      <c r="AJ1806" s="46">
        <v>0</v>
      </c>
      <c r="AK1806" s="46">
        <v>103542052</v>
      </c>
      <c r="AL1806" s="46">
        <v>111870197.45999999</v>
      </c>
      <c r="AM1806" s="46">
        <v>111870197.45999999</v>
      </c>
      <c r="AN1806" s="46">
        <v>111870197.45999999</v>
      </c>
      <c r="AO1806" s="46" t="s">
        <v>256</v>
      </c>
      <c r="AP1806" s="46" t="s">
        <v>63</v>
      </c>
      <c r="AQ1806" s="46"/>
      <c r="AR1806" s="46" t="s">
        <v>649</v>
      </c>
    </row>
    <row r="1807" spans="1:44" x14ac:dyDescent="0.2">
      <c r="A1807" s="46" t="s">
        <v>77</v>
      </c>
      <c r="B1807" s="46" t="s">
        <v>84</v>
      </c>
      <c r="C1807" s="46" t="s">
        <v>84</v>
      </c>
      <c r="D1807" s="46" t="s">
        <v>562</v>
      </c>
      <c r="E1807" s="46" t="s">
        <v>86</v>
      </c>
      <c r="F1807" s="46" t="s">
        <v>78</v>
      </c>
      <c r="G1807" s="46" t="s">
        <v>563</v>
      </c>
      <c r="H1807" s="46" t="s">
        <v>196</v>
      </c>
      <c r="I1807" s="46" t="s">
        <v>242</v>
      </c>
      <c r="J1807" s="46" t="s">
        <v>243</v>
      </c>
      <c r="K1807" s="46" t="s">
        <v>47</v>
      </c>
      <c r="L1807" s="46" t="s">
        <v>62</v>
      </c>
      <c r="M1807" s="46" t="s">
        <v>254</v>
      </c>
      <c r="N1807" s="46" t="s">
        <v>255</v>
      </c>
      <c r="O1807" s="46" t="s">
        <v>420</v>
      </c>
      <c r="P1807" s="46" t="s">
        <v>508</v>
      </c>
      <c r="Q1807" s="46" t="s">
        <v>647</v>
      </c>
      <c r="R1807" s="46" t="s">
        <v>84</v>
      </c>
      <c r="S1807" s="46" t="s">
        <v>99</v>
      </c>
      <c r="T1807" s="46" t="s">
        <v>169</v>
      </c>
      <c r="U1807" s="46" t="s">
        <v>170</v>
      </c>
      <c r="V1807" s="46" t="s">
        <v>106</v>
      </c>
      <c r="W1807" s="46" t="s">
        <v>647</v>
      </c>
      <c r="X1807" s="46" t="s">
        <v>84</v>
      </c>
      <c r="Y1807" s="46" t="s">
        <v>562</v>
      </c>
      <c r="Z1807" s="46" t="s">
        <v>565</v>
      </c>
      <c r="AA1807" s="46" t="s">
        <v>509</v>
      </c>
      <c r="AB1807" s="46">
        <v>1998973</v>
      </c>
      <c r="AC1807" s="46">
        <v>1998973</v>
      </c>
      <c r="AD1807" s="46">
        <v>1998973</v>
      </c>
      <c r="AE1807" s="46">
        <v>8519934.7100000009</v>
      </c>
      <c r="AF1807" s="46">
        <v>9166666.6500000004</v>
      </c>
      <c r="AG1807" s="46">
        <v>9166666.6500000004</v>
      </c>
      <c r="AH1807" s="46">
        <v>9166666.6500000004</v>
      </c>
      <c r="AI1807" s="46" t="s">
        <v>96</v>
      </c>
      <c r="AJ1807" s="46">
        <v>0</v>
      </c>
      <c r="AK1807" s="46">
        <v>1998973</v>
      </c>
      <c r="AL1807" s="46">
        <v>8519934.7100000009</v>
      </c>
      <c r="AM1807" s="46">
        <v>9166666.6500000004</v>
      </c>
      <c r="AN1807" s="46">
        <v>9166666.6500000004</v>
      </c>
      <c r="AO1807" s="46" t="s">
        <v>256</v>
      </c>
      <c r="AP1807" s="46" t="s">
        <v>63</v>
      </c>
      <c r="AQ1807" s="46"/>
      <c r="AR1807" s="46" t="s">
        <v>651</v>
      </c>
    </row>
    <row r="1808" spans="1:44" x14ac:dyDescent="0.2">
      <c r="A1808" s="46" t="s">
        <v>77</v>
      </c>
      <c r="B1808" s="46" t="s">
        <v>84</v>
      </c>
      <c r="C1808" s="46" t="s">
        <v>84</v>
      </c>
      <c r="D1808" s="46" t="s">
        <v>562</v>
      </c>
      <c r="E1808" s="46" t="s">
        <v>86</v>
      </c>
      <c r="F1808" s="46" t="s">
        <v>78</v>
      </c>
      <c r="G1808" s="46" t="s">
        <v>563</v>
      </c>
      <c r="H1808" s="46" t="s">
        <v>196</v>
      </c>
      <c r="I1808" s="46" t="s">
        <v>242</v>
      </c>
      <c r="J1808" s="46" t="s">
        <v>243</v>
      </c>
      <c r="K1808" s="46" t="s">
        <v>47</v>
      </c>
      <c r="L1808" s="46" t="s">
        <v>62</v>
      </c>
      <c r="M1808" s="46" t="s">
        <v>218</v>
      </c>
      <c r="N1808" s="46" t="s">
        <v>219</v>
      </c>
      <c r="O1808" s="46" t="s">
        <v>63</v>
      </c>
      <c r="P1808" s="46" t="s">
        <v>508</v>
      </c>
      <c r="Q1808" s="46" t="s">
        <v>647</v>
      </c>
      <c r="R1808" s="46" t="s">
        <v>84</v>
      </c>
      <c r="S1808" s="46" t="s">
        <v>99</v>
      </c>
      <c r="T1808" s="46" t="s">
        <v>169</v>
      </c>
      <c r="U1808" s="46" t="s">
        <v>170</v>
      </c>
      <c r="V1808" s="46" t="s">
        <v>106</v>
      </c>
      <c r="W1808" s="46" t="s">
        <v>647</v>
      </c>
      <c r="X1808" s="46" t="s">
        <v>84</v>
      </c>
      <c r="Y1808" s="46" t="s">
        <v>562</v>
      </c>
      <c r="Z1808" s="46" t="s">
        <v>565</v>
      </c>
      <c r="AA1808" s="46" t="s">
        <v>509</v>
      </c>
      <c r="AB1808" s="46">
        <v>105540899</v>
      </c>
      <c r="AC1808" s="46">
        <v>113869170.45999999</v>
      </c>
      <c r="AD1808" s="46">
        <v>113869170.45999999</v>
      </c>
      <c r="AE1808" s="46">
        <v>120390132.17</v>
      </c>
      <c r="AF1808" s="46">
        <v>121036864.11</v>
      </c>
      <c r="AG1808" s="46">
        <v>121036864.11</v>
      </c>
      <c r="AH1808" s="46">
        <v>121036864.11</v>
      </c>
      <c r="AI1808" s="46" t="s">
        <v>96</v>
      </c>
      <c r="AJ1808" s="46">
        <v>0</v>
      </c>
      <c r="AK1808" s="46">
        <v>105541025</v>
      </c>
      <c r="AL1808" s="46">
        <v>120390132.17</v>
      </c>
      <c r="AM1808" s="46">
        <v>121036864.11</v>
      </c>
      <c r="AN1808" s="46">
        <v>121036864.11</v>
      </c>
      <c r="AO1808" s="46" t="s">
        <v>220</v>
      </c>
      <c r="AP1808" s="46" t="s">
        <v>63</v>
      </c>
      <c r="AQ1808" s="46"/>
      <c r="AR1808" s="46"/>
    </row>
    <row r="1809" spans="1:44" x14ac:dyDescent="0.2">
      <c r="A1809" s="46" t="s">
        <v>77</v>
      </c>
      <c r="B1809" s="46" t="s">
        <v>84</v>
      </c>
      <c r="C1809" s="46" t="s">
        <v>84</v>
      </c>
      <c r="D1809" s="46" t="s">
        <v>562</v>
      </c>
      <c r="E1809" s="46" t="s">
        <v>86</v>
      </c>
      <c r="F1809" s="46" t="s">
        <v>78</v>
      </c>
      <c r="G1809" s="46" t="s">
        <v>563</v>
      </c>
      <c r="H1809" s="46" t="s">
        <v>196</v>
      </c>
      <c r="I1809" s="46" t="s">
        <v>242</v>
      </c>
      <c r="J1809" s="46" t="s">
        <v>243</v>
      </c>
      <c r="K1809" s="46" t="s">
        <v>47</v>
      </c>
      <c r="L1809" s="46" t="s">
        <v>62</v>
      </c>
      <c r="M1809" s="46" t="s">
        <v>257</v>
      </c>
      <c r="N1809" s="46" t="s">
        <v>258</v>
      </c>
      <c r="O1809" s="46" t="s">
        <v>63</v>
      </c>
      <c r="P1809" s="46" t="s">
        <v>504</v>
      </c>
      <c r="Q1809" s="46" t="s">
        <v>647</v>
      </c>
      <c r="R1809" s="46" t="s">
        <v>84</v>
      </c>
      <c r="S1809" s="46" t="s">
        <v>99</v>
      </c>
      <c r="T1809" s="46" t="s">
        <v>169</v>
      </c>
      <c r="U1809" s="46" t="s">
        <v>170</v>
      </c>
      <c r="V1809" s="46" t="s">
        <v>32</v>
      </c>
      <c r="W1809" s="46" t="s">
        <v>647</v>
      </c>
      <c r="X1809" s="46" t="s">
        <v>84</v>
      </c>
      <c r="Y1809" s="46" t="s">
        <v>562</v>
      </c>
      <c r="Z1809" s="46" t="s">
        <v>565</v>
      </c>
      <c r="AA1809" s="46" t="s">
        <v>507</v>
      </c>
      <c r="AB1809" s="46">
        <v>7167819.6500000004</v>
      </c>
      <c r="AC1809" s="46">
        <v>7167693.6500000004</v>
      </c>
      <c r="AD1809" s="46">
        <v>7167693.6500000004</v>
      </c>
      <c r="AE1809" s="46">
        <v>646731.93999999994</v>
      </c>
      <c r="AF1809" s="46">
        <v>0</v>
      </c>
      <c r="AG1809" s="46">
        <v>0</v>
      </c>
      <c r="AH1809" s="46">
        <v>0</v>
      </c>
      <c r="AI1809" s="46" t="s">
        <v>96</v>
      </c>
      <c r="AJ1809" s="46">
        <v>0</v>
      </c>
      <c r="AK1809" s="46">
        <v>7167693.6500000004</v>
      </c>
      <c r="AL1809" s="46">
        <v>646731.93999999994</v>
      </c>
      <c r="AM1809" s="46">
        <v>0</v>
      </c>
      <c r="AN1809" s="46">
        <v>0</v>
      </c>
      <c r="AO1809" s="46" t="s">
        <v>258</v>
      </c>
      <c r="AP1809" s="46" t="s">
        <v>63</v>
      </c>
      <c r="AQ1809" s="46"/>
      <c r="AR1809" s="46"/>
    </row>
    <row r="1810" spans="1:44" x14ac:dyDescent="0.2">
      <c r="A1810" s="46" t="s">
        <v>77</v>
      </c>
      <c r="B1810" s="46" t="s">
        <v>84</v>
      </c>
      <c r="C1810" s="46" t="s">
        <v>84</v>
      </c>
      <c r="D1810" s="46" t="s">
        <v>562</v>
      </c>
      <c r="E1810" s="46" t="s">
        <v>86</v>
      </c>
      <c r="F1810" s="46" t="s">
        <v>78</v>
      </c>
      <c r="G1810" s="46" t="s">
        <v>563</v>
      </c>
      <c r="H1810" s="46" t="s">
        <v>196</v>
      </c>
      <c r="I1810" s="46" t="s">
        <v>242</v>
      </c>
      <c r="J1810" s="46" t="s">
        <v>243</v>
      </c>
      <c r="K1810" s="46" t="s">
        <v>47</v>
      </c>
      <c r="L1810" s="46" t="s">
        <v>62</v>
      </c>
      <c r="M1810" s="46" t="s">
        <v>652</v>
      </c>
      <c r="N1810" s="46" t="s">
        <v>653</v>
      </c>
      <c r="O1810" s="46" t="s">
        <v>63</v>
      </c>
      <c r="P1810" s="46" t="s">
        <v>508</v>
      </c>
      <c r="Q1810" s="46" t="s">
        <v>647</v>
      </c>
      <c r="R1810" s="46" t="s">
        <v>84</v>
      </c>
      <c r="S1810" s="46" t="s">
        <v>99</v>
      </c>
      <c r="T1810" s="46" t="s">
        <v>169</v>
      </c>
      <c r="U1810" s="46" t="s">
        <v>170</v>
      </c>
      <c r="V1810" s="46" t="s">
        <v>32</v>
      </c>
      <c r="W1810" s="46" t="s">
        <v>647</v>
      </c>
      <c r="X1810" s="46" t="s">
        <v>84</v>
      </c>
      <c r="Y1810" s="46" t="s">
        <v>562</v>
      </c>
      <c r="Z1810" s="46" t="s">
        <v>565</v>
      </c>
      <c r="AA1810" s="46" t="s">
        <v>509</v>
      </c>
      <c r="AB1810" s="46">
        <v>500000</v>
      </c>
      <c r="AC1810" s="46">
        <v>500000</v>
      </c>
      <c r="AD1810" s="46">
        <v>500000</v>
      </c>
      <c r="AE1810" s="46">
        <v>500000</v>
      </c>
      <c r="AF1810" s="46">
        <v>500000</v>
      </c>
      <c r="AG1810" s="46">
        <v>500000</v>
      </c>
      <c r="AH1810" s="46">
        <v>500000</v>
      </c>
      <c r="AI1810" s="46" t="s">
        <v>96</v>
      </c>
      <c r="AJ1810" s="46">
        <v>0</v>
      </c>
      <c r="AK1810" s="46">
        <v>500000</v>
      </c>
      <c r="AL1810" s="46">
        <v>500000</v>
      </c>
      <c r="AM1810" s="46">
        <v>500000</v>
      </c>
      <c r="AN1810" s="46">
        <v>0</v>
      </c>
      <c r="AO1810" s="46" t="s">
        <v>654</v>
      </c>
      <c r="AP1810" s="46" t="s">
        <v>63</v>
      </c>
      <c r="AQ1810" s="46"/>
      <c r="AR1810" s="46"/>
    </row>
    <row r="1811" spans="1:44" x14ac:dyDescent="0.2">
      <c r="A1811" s="46" t="s">
        <v>77</v>
      </c>
      <c r="B1811" s="46" t="s">
        <v>84</v>
      </c>
      <c r="C1811" s="46" t="s">
        <v>84</v>
      </c>
      <c r="D1811" s="46" t="s">
        <v>562</v>
      </c>
      <c r="E1811" s="46" t="s">
        <v>86</v>
      </c>
      <c r="F1811" s="46" t="s">
        <v>78</v>
      </c>
      <c r="G1811" s="46" t="s">
        <v>563</v>
      </c>
      <c r="H1811" s="46" t="s">
        <v>196</v>
      </c>
      <c r="I1811" s="46" t="s">
        <v>242</v>
      </c>
      <c r="J1811" s="46" t="s">
        <v>243</v>
      </c>
      <c r="K1811" s="46" t="s">
        <v>47</v>
      </c>
      <c r="L1811" s="46" t="s">
        <v>62</v>
      </c>
      <c r="M1811" s="46" t="s">
        <v>259</v>
      </c>
      <c r="N1811" s="46" t="s">
        <v>260</v>
      </c>
      <c r="O1811" s="46" t="s">
        <v>63</v>
      </c>
      <c r="P1811" s="46" t="s">
        <v>655</v>
      </c>
      <c r="Q1811" s="46" t="s">
        <v>647</v>
      </c>
      <c r="R1811" s="46" t="s">
        <v>84</v>
      </c>
      <c r="S1811" s="46" t="s">
        <v>99</v>
      </c>
      <c r="T1811" s="46" t="s">
        <v>169</v>
      </c>
      <c r="U1811" s="46" t="s">
        <v>170</v>
      </c>
      <c r="V1811" s="46" t="s">
        <v>32</v>
      </c>
      <c r="W1811" s="46" t="s">
        <v>647</v>
      </c>
      <c r="X1811" s="46" t="s">
        <v>84</v>
      </c>
      <c r="Y1811" s="46" t="s">
        <v>562</v>
      </c>
      <c r="Z1811" s="46" t="s">
        <v>565</v>
      </c>
      <c r="AA1811" s="46" t="s">
        <v>656</v>
      </c>
      <c r="AB1811" s="46">
        <v>8328145.46</v>
      </c>
      <c r="AC1811" s="46">
        <v>0</v>
      </c>
      <c r="AD1811" s="46">
        <v>0</v>
      </c>
      <c r="AE1811" s="46">
        <v>0</v>
      </c>
      <c r="AF1811" s="46">
        <v>0</v>
      </c>
      <c r="AG1811" s="46">
        <v>0</v>
      </c>
      <c r="AH1811" s="46">
        <v>0</v>
      </c>
      <c r="AI1811" s="46" t="s">
        <v>96</v>
      </c>
      <c r="AJ1811" s="46">
        <v>0</v>
      </c>
      <c r="AK1811" s="46">
        <v>8328145.46</v>
      </c>
      <c r="AL1811" s="46">
        <v>0</v>
      </c>
      <c r="AM1811" s="46">
        <v>0</v>
      </c>
      <c r="AN1811" s="46">
        <v>0</v>
      </c>
      <c r="AO1811" s="46" t="s">
        <v>261</v>
      </c>
      <c r="AP1811" s="46" t="s">
        <v>63</v>
      </c>
      <c r="AQ1811" s="46"/>
      <c r="AR1811" s="46"/>
    </row>
    <row r="1812" spans="1:44" x14ac:dyDescent="0.2">
      <c r="A1812" s="46" t="s">
        <v>77</v>
      </c>
      <c r="B1812" s="46" t="s">
        <v>84</v>
      </c>
      <c r="C1812" s="46" t="s">
        <v>84</v>
      </c>
      <c r="D1812" s="46" t="s">
        <v>562</v>
      </c>
      <c r="E1812" s="46" t="s">
        <v>86</v>
      </c>
      <c r="F1812" s="46" t="s">
        <v>78</v>
      </c>
      <c r="G1812" s="46" t="s">
        <v>563</v>
      </c>
      <c r="H1812" s="46" t="s">
        <v>196</v>
      </c>
      <c r="I1812" s="46" t="s">
        <v>242</v>
      </c>
      <c r="J1812" s="46" t="s">
        <v>243</v>
      </c>
      <c r="K1812" s="46" t="s">
        <v>47</v>
      </c>
      <c r="L1812" s="46" t="s">
        <v>62</v>
      </c>
      <c r="M1812" s="46" t="s">
        <v>264</v>
      </c>
      <c r="N1812" s="46" t="s">
        <v>265</v>
      </c>
      <c r="O1812" s="46" t="s">
        <v>63</v>
      </c>
      <c r="P1812" s="46" t="s">
        <v>508</v>
      </c>
      <c r="Q1812" s="46" t="s">
        <v>647</v>
      </c>
      <c r="R1812" s="46" t="s">
        <v>84</v>
      </c>
      <c r="S1812" s="46" t="s">
        <v>99</v>
      </c>
      <c r="T1812" s="46" t="s">
        <v>169</v>
      </c>
      <c r="U1812" s="46" t="s">
        <v>170</v>
      </c>
      <c r="V1812" s="46" t="s">
        <v>106</v>
      </c>
      <c r="W1812" s="46" t="s">
        <v>647</v>
      </c>
      <c r="X1812" s="46" t="s">
        <v>84</v>
      </c>
      <c r="Y1812" s="46" t="s">
        <v>562</v>
      </c>
      <c r="Z1812" s="46" t="s">
        <v>565</v>
      </c>
      <c r="AA1812" s="46" t="s">
        <v>509</v>
      </c>
      <c r="AB1812" s="46">
        <v>15995965.109999999</v>
      </c>
      <c r="AC1812" s="46">
        <v>7667693.6500000004</v>
      </c>
      <c r="AD1812" s="46">
        <v>7667693.6500000004</v>
      </c>
      <c r="AE1812" s="46">
        <v>1146731.94</v>
      </c>
      <c r="AF1812" s="46">
        <v>500000</v>
      </c>
      <c r="AG1812" s="46">
        <v>500000</v>
      </c>
      <c r="AH1812" s="46">
        <v>500000</v>
      </c>
      <c r="AI1812" s="46" t="s">
        <v>96</v>
      </c>
      <c r="AJ1812" s="46">
        <v>0</v>
      </c>
      <c r="AK1812" s="46">
        <v>15995839.109999999</v>
      </c>
      <c r="AL1812" s="46">
        <v>1146731.94</v>
      </c>
      <c r="AM1812" s="46">
        <v>500000</v>
      </c>
      <c r="AN1812" s="46">
        <v>0</v>
      </c>
      <c r="AO1812" s="46" t="s">
        <v>266</v>
      </c>
      <c r="AP1812" s="46" t="s">
        <v>63</v>
      </c>
      <c r="AQ1812" s="46"/>
      <c r="AR1812" s="46"/>
    </row>
    <row r="1813" spans="1:44" x14ac:dyDescent="0.2">
      <c r="A1813" s="46" t="s">
        <v>77</v>
      </c>
      <c r="B1813" s="46" t="s">
        <v>84</v>
      </c>
      <c r="C1813" s="46" t="s">
        <v>84</v>
      </c>
      <c r="D1813" s="46" t="s">
        <v>562</v>
      </c>
      <c r="E1813" s="46" t="s">
        <v>86</v>
      </c>
      <c r="F1813" s="46" t="s">
        <v>78</v>
      </c>
      <c r="G1813" s="46" t="s">
        <v>563</v>
      </c>
      <c r="H1813" s="46" t="s">
        <v>196</v>
      </c>
      <c r="I1813" s="46" t="s">
        <v>242</v>
      </c>
      <c r="J1813" s="46" t="s">
        <v>243</v>
      </c>
      <c r="K1813" s="46" t="s">
        <v>47</v>
      </c>
      <c r="L1813" s="46" t="s">
        <v>62</v>
      </c>
      <c r="M1813" s="46" t="s">
        <v>171</v>
      </c>
      <c r="N1813" s="46" t="s">
        <v>172</v>
      </c>
      <c r="O1813" s="46" t="s">
        <v>63</v>
      </c>
      <c r="P1813" s="46" t="s">
        <v>508</v>
      </c>
      <c r="Q1813" s="46" t="s">
        <v>647</v>
      </c>
      <c r="R1813" s="46" t="s">
        <v>84</v>
      </c>
      <c r="S1813" s="46" t="s">
        <v>99</v>
      </c>
      <c r="T1813" s="46" t="s">
        <v>169</v>
      </c>
      <c r="U1813" s="46" t="s">
        <v>170</v>
      </c>
      <c r="V1813" s="46" t="s">
        <v>106</v>
      </c>
      <c r="W1813" s="46" t="s">
        <v>647</v>
      </c>
      <c r="X1813" s="46" t="s">
        <v>84</v>
      </c>
      <c r="Y1813" s="46" t="s">
        <v>562</v>
      </c>
      <c r="Z1813" s="46" t="s">
        <v>565</v>
      </c>
      <c r="AA1813" s="46" t="s">
        <v>509</v>
      </c>
      <c r="AB1813" s="46">
        <v>15995965.109999999</v>
      </c>
      <c r="AC1813" s="46">
        <v>7667693.6500000004</v>
      </c>
      <c r="AD1813" s="46">
        <v>7667693.6500000004</v>
      </c>
      <c r="AE1813" s="46">
        <v>1146731.94</v>
      </c>
      <c r="AF1813" s="46">
        <v>500000</v>
      </c>
      <c r="AG1813" s="46">
        <v>500000</v>
      </c>
      <c r="AH1813" s="46">
        <v>500000</v>
      </c>
      <c r="AI1813" s="46" t="s">
        <v>96</v>
      </c>
      <c r="AJ1813" s="46">
        <v>0</v>
      </c>
      <c r="AK1813" s="46">
        <v>15995839.109999999</v>
      </c>
      <c r="AL1813" s="46">
        <v>1146731.94</v>
      </c>
      <c r="AM1813" s="46">
        <v>500000</v>
      </c>
      <c r="AN1813" s="46">
        <v>0</v>
      </c>
      <c r="AO1813" s="46" t="s">
        <v>173</v>
      </c>
      <c r="AP1813" s="46" t="s">
        <v>63</v>
      </c>
      <c r="AQ1813" s="46"/>
      <c r="AR1813" s="46"/>
    </row>
    <row r="1814" spans="1:44" x14ac:dyDescent="0.2">
      <c r="A1814" s="46" t="s">
        <v>77</v>
      </c>
      <c r="B1814" s="46" t="s">
        <v>84</v>
      </c>
      <c r="C1814" s="46" t="s">
        <v>84</v>
      </c>
      <c r="D1814" s="46" t="s">
        <v>562</v>
      </c>
      <c r="E1814" s="46" t="s">
        <v>86</v>
      </c>
      <c r="F1814" s="46" t="s">
        <v>78</v>
      </c>
      <c r="G1814" s="46" t="s">
        <v>563</v>
      </c>
      <c r="H1814" s="46" t="s">
        <v>196</v>
      </c>
      <c r="I1814" s="46" t="s">
        <v>242</v>
      </c>
      <c r="J1814" s="46" t="s">
        <v>243</v>
      </c>
      <c r="K1814" s="46" t="s">
        <v>47</v>
      </c>
      <c r="L1814" s="46" t="s">
        <v>62</v>
      </c>
      <c r="M1814" s="46" t="s">
        <v>174</v>
      </c>
      <c r="N1814" s="46" t="s">
        <v>175</v>
      </c>
      <c r="O1814" s="46" t="s">
        <v>63</v>
      </c>
      <c r="P1814" s="46" t="s">
        <v>508</v>
      </c>
      <c r="Q1814" s="46" t="s">
        <v>647</v>
      </c>
      <c r="R1814" s="46" t="s">
        <v>84</v>
      </c>
      <c r="S1814" s="46" t="s">
        <v>99</v>
      </c>
      <c r="T1814" s="46" t="s">
        <v>169</v>
      </c>
      <c r="U1814" s="46" t="s">
        <v>170</v>
      </c>
      <c r="V1814" s="46" t="s">
        <v>106</v>
      </c>
      <c r="W1814" s="46" t="s">
        <v>647</v>
      </c>
      <c r="X1814" s="46" t="s">
        <v>84</v>
      </c>
      <c r="Y1814" s="46" t="s">
        <v>562</v>
      </c>
      <c r="Z1814" s="46" t="s">
        <v>565</v>
      </c>
      <c r="AA1814" s="46" t="s">
        <v>509</v>
      </c>
      <c r="AB1814" s="46">
        <v>121536864.11</v>
      </c>
      <c r="AC1814" s="46">
        <v>121536864.11</v>
      </c>
      <c r="AD1814" s="46">
        <v>121536864.11</v>
      </c>
      <c r="AE1814" s="46">
        <v>121536864.11</v>
      </c>
      <c r="AF1814" s="46">
        <v>121536864.11</v>
      </c>
      <c r="AG1814" s="46">
        <v>121536864.11</v>
      </c>
      <c r="AH1814" s="46">
        <v>121536864.11</v>
      </c>
      <c r="AI1814" s="46" t="s">
        <v>96</v>
      </c>
      <c r="AJ1814" s="46">
        <v>0</v>
      </c>
      <c r="AK1814" s="46">
        <v>121536864.11</v>
      </c>
      <c r="AL1814" s="46">
        <v>121536864.11</v>
      </c>
      <c r="AM1814" s="46">
        <v>121536864.11</v>
      </c>
      <c r="AN1814" s="46">
        <v>121036864.11</v>
      </c>
      <c r="AO1814" s="46" t="s">
        <v>176</v>
      </c>
      <c r="AP1814" s="46" t="s">
        <v>63</v>
      </c>
      <c r="AQ1814" s="46"/>
      <c r="AR1814" s="46"/>
    </row>
    <row r="1815" spans="1:44" x14ac:dyDescent="0.2">
      <c r="A1815" s="46" t="s">
        <v>77</v>
      </c>
      <c r="B1815" s="46" t="s">
        <v>84</v>
      </c>
      <c r="C1815" s="46" t="s">
        <v>84</v>
      </c>
      <c r="D1815" s="46" t="s">
        <v>562</v>
      </c>
      <c r="E1815" s="46" t="s">
        <v>86</v>
      </c>
      <c r="F1815" s="46" t="s">
        <v>78</v>
      </c>
      <c r="G1815" s="46" t="s">
        <v>563</v>
      </c>
      <c r="H1815" s="46" t="s">
        <v>196</v>
      </c>
      <c r="I1815" s="46" t="s">
        <v>242</v>
      </c>
      <c r="J1815" s="46" t="s">
        <v>243</v>
      </c>
      <c r="K1815" s="46" t="s">
        <v>47</v>
      </c>
      <c r="L1815" s="46" t="s">
        <v>62</v>
      </c>
      <c r="M1815" s="46" t="s">
        <v>177</v>
      </c>
      <c r="N1815" s="46" t="s">
        <v>178</v>
      </c>
      <c r="O1815" s="46" t="s">
        <v>63</v>
      </c>
      <c r="P1815" s="46" t="s">
        <v>504</v>
      </c>
      <c r="Q1815" s="46" t="s">
        <v>647</v>
      </c>
      <c r="R1815" s="46" t="s">
        <v>84</v>
      </c>
      <c r="S1815" s="46" t="s">
        <v>99</v>
      </c>
      <c r="T1815" s="46" t="s">
        <v>169</v>
      </c>
      <c r="U1815" s="46" t="s">
        <v>170</v>
      </c>
      <c r="V1815" s="46" t="s">
        <v>32</v>
      </c>
      <c r="W1815" s="46" t="s">
        <v>647</v>
      </c>
      <c r="X1815" s="46" t="s">
        <v>84</v>
      </c>
      <c r="Y1815" s="46" t="s">
        <v>562</v>
      </c>
      <c r="Z1815" s="46" t="s">
        <v>565</v>
      </c>
      <c r="AA1815" s="46" t="s">
        <v>507</v>
      </c>
      <c r="AB1815" s="46">
        <v>15495965.109999999</v>
      </c>
      <c r="AC1815" s="46">
        <v>7167693.6500000004</v>
      </c>
      <c r="AD1815" s="46">
        <v>7167693.6500000004</v>
      </c>
      <c r="AE1815" s="46">
        <v>646731.93999999994</v>
      </c>
      <c r="AF1815" s="46">
        <v>0</v>
      </c>
      <c r="AG1815" s="46">
        <v>0</v>
      </c>
      <c r="AH1815" s="46">
        <v>0</v>
      </c>
      <c r="AI1815" s="46" t="s">
        <v>96</v>
      </c>
      <c r="AJ1815" s="46">
        <v>0</v>
      </c>
      <c r="AK1815" s="46">
        <v>15495839.109999999</v>
      </c>
      <c r="AL1815" s="46">
        <v>646731.93999999994</v>
      </c>
      <c r="AM1815" s="46">
        <v>0</v>
      </c>
      <c r="AN1815" s="46">
        <v>0</v>
      </c>
      <c r="AO1815" s="46" t="s">
        <v>179</v>
      </c>
      <c r="AP1815" s="46" t="s">
        <v>63</v>
      </c>
      <c r="AQ1815" s="46"/>
      <c r="AR1815" s="46"/>
    </row>
    <row r="1816" spans="1:44" x14ac:dyDescent="0.2">
      <c r="A1816" s="46" t="s">
        <v>77</v>
      </c>
      <c r="B1816" s="46" t="s">
        <v>84</v>
      </c>
      <c r="C1816" s="46" t="s">
        <v>84</v>
      </c>
      <c r="D1816" s="46" t="s">
        <v>562</v>
      </c>
      <c r="E1816" s="46" t="s">
        <v>86</v>
      </c>
      <c r="F1816" s="46" t="s">
        <v>78</v>
      </c>
      <c r="G1816" s="46" t="s">
        <v>563</v>
      </c>
      <c r="H1816" s="46" t="s">
        <v>196</v>
      </c>
      <c r="I1816" s="46" t="s">
        <v>242</v>
      </c>
      <c r="J1816" s="46" t="s">
        <v>243</v>
      </c>
      <c r="K1816" s="46" t="s">
        <v>47</v>
      </c>
      <c r="L1816" s="46" t="s">
        <v>62</v>
      </c>
      <c r="M1816" s="46" t="s">
        <v>89</v>
      </c>
      <c r="N1816" s="46" t="s">
        <v>90</v>
      </c>
      <c r="O1816" s="46" t="s">
        <v>63</v>
      </c>
      <c r="P1816" s="46" t="s">
        <v>508</v>
      </c>
      <c r="Q1816" s="46" t="s">
        <v>647</v>
      </c>
      <c r="R1816" s="46" t="s">
        <v>84</v>
      </c>
      <c r="S1816" s="46" t="s">
        <v>99</v>
      </c>
      <c r="T1816" s="46" t="s">
        <v>94</v>
      </c>
      <c r="U1816" s="46" t="s">
        <v>95</v>
      </c>
      <c r="V1816" s="46" t="s">
        <v>32</v>
      </c>
      <c r="W1816" s="46" t="s">
        <v>647</v>
      </c>
      <c r="X1816" s="46" t="s">
        <v>84</v>
      </c>
      <c r="Y1816" s="46" t="s">
        <v>562</v>
      </c>
      <c r="Z1816" s="46" t="s">
        <v>565</v>
      </c>
      <c r="AA1816" s="46" t="s">
        <v>509</v>
      </c>
      <c r="AB1816" s="46">
        <v>1282682.8</v>
      </c>
      <c r="AC1816" s="46">
        <v>1282682.8</v>
      </c>
      <c r="AD1816" s="46">
        <v>1282682.8</v>
      </c>
      <c r="AE1816" s="46">
        <v>1282682.8</v>
      </c>
      <c r="AF1816" s="46">
        <v>1282682.8</v>
      </c>
      <c r="AG1816" s="46">
        <v>1282682.8</v>
      </c>
      <c r="AH1816" s="46">
        <v>1282682.8</v>
      </c>
      <c r="AI1816" s="46" t="s">
        <v>96</v>
      </c>
      <c r="AJ1816" s="46">
        <v>0</v>
      </c>
      <c r="AK1816" s="46">
        <v>1282682.8</v>
      </c>
      <c r="AL1816" s="46">
        <v>1282682.8</v>
      </c>
      <c r="AM1816" s="46">
        <v>1282682.8</v>
      </c>
      <c r="AN1816" s="46">
        <v>1282682.8</v>
      </c>
      <c r="AO1816" s="46" t="s">
        <v>91</v>
      </c>
      <c r="AP1816" s="46" t="s">
        <v>63</v>
      </c>
      <c r="AQ1816" s="46"/>
      <c r="AR1816" s="46"/>
    </row>
    <row r="1817" spans="1:44" x14ac:dyDescent="0.2">
      <c r="A1817" s="46" t="s">
        <v>77</v>
      </c>
      <c r="B1817" s="46" t="s">
        <v>84</v>
      </c>
      <c r="C1817" s="46" t="s">
        <v>84</v>
      </c>
      <c r="D1817" s="46" t="s">
        <v>562</v>
      </c>
      <c r="E1817" s="46" t="s">
        <v>86</v>
      </c>
      <c r="F1817" s="46" t="s">
        <v>78</v>
      </c>
      <c r="G1817" s="46" t="s">
        <v>563</v>
      </c>
      <c r="H1817" s="46" t="s">
        <v>196</v>
      </c>
      <c r="I1817" s="46" t="s">
        <v>242</v>
      </c>
      <c r="J1817" s="46" t="s">
        <v>243</v>
      </c>
      <c r="K1817" s="46" t="s">
        <v>47</v>
      </c>
      <c r="L1817" s="46" t="s">
        <v>62</v>
      </c>
      <c r="M1817" s="46" t="s">
        <v>267</v>
      </c>
      <c r="N1817" s="46" t="s">
        <v>268</v>
      </c>
      <c r="O1817" s="46" t="s">
        <v>63</v>
      </c>
      <c r="P1817" s="46" t="s">
        <v>508</v>
      </c>
      <c r="Q1817" s="46" t="s">
        <v>647</v>
      </c>
      <c r="R1817" s="46" t="s">
        <v>84</v>
      </c>
      <c r="S1817" s="46" t="s">
        <v>99</v>
      </c>
      <c r="T1817" s="46" t="s">
        <v>94</v>
      </c>
      <c r="U1817" s="46" t="s">
        <v>95</v>
      </c>
      <c r="V1817" s="46" t="s">
        <v>32</v>
      </c>
      <c r="W1817" s="46" t="s">
        <v>647</v>
      </c>
      <c r="X1817" s="46" t="s">
        <v>84</v>
      </c>
      <c r="Y1817" s="46" t="s">
        <v>562</v>
      </c>
      <c r="Z1817" s="46" t="s">
        <v>565</v>
      </c>
      <c r="AA1817" s="46" t="s">
        <v>509</v>
      </c>
      <c r="AB1817" s="46">
        <v>105540899</v>
      </c>
      <c r="AC1817" s="46">
        <v>113869170.45999999</v>
      </c>
      <c r="AD1817" s="46">
        <v>113869170.45999999</v>
      </c>
      <c r="AE1817" s="46">
        <v>120390132.17</v>
      </c>
      <c r="AF1817" s="46">
        <v>121036864.11</v>
      </c>
      <c r="AG1817" s="46">
        <v>121036864.11</v>
      </c>
      <c r="AH1817" s="46">
        <v>121036864.11</v>
      </c>
      <c r="AI1817" s="46" t="s">
        <v>96</v>
      </c>
      <c r="AJ1817" s="46">
        <v>0</v>
      </c>
      <c r="AK1817" s="46">
        <v>105541025</v>
      </c>
      <c r="AL1817" s="46">
        <v>120390132.17</v>
      </c>
      <c r="AM1817" s="46">
        <v>121036864.11</v>
      </c>
      <c r="AN1817" s="46">
        <v>121036864.11</v>
      </c>
      <c r="AO1817" s="46" t="s">
        <v>269</v>
      </c>
      <c r="AP1817" s="46" t="s">
        <v>63</v>
      </c>
      <c r="AQ1817" s="46"/>
      <c r="AR1817" s="46"/>
    </row>
    <row r="1818" spans="1:44" x14ac:dyDescent="0.2">
      <c r="A1818" s="46" t="s">
        <v>77</v>
      </c>
      <c r="B1818" s="46" t="s">
        <v>84</v>
      </c>
      <c r="C1818" s="46" t="s">
        <v>84</v>
      </c>
      <c r="D1818" s="46" t="s">
        <v>562</v>
      </c>
      <c r="E1818" s="46" t="s">
        <v>86</v>
      </c>
      <c r="F1818" s="46" t="s">
        <v>78</v>
      </c>
      <c r="G1818" s="46" t="s">
        <v>563</v>
      </c>
      <c r="H1818" s="46" t="s">
        <v>196</v>
      </c>
      <c r="I1818" s="46" t="s">
        <v>242</v>
      </c>
      <c r="J1818" s="46" t="s">
        <v>243</v>
      </c>
      <c r="K1818" s="46" t="s">
        <v>47</v>
      </c>
      <c r="L1818" s="46" t="s">
        <v>62</v>
      </c>
      <c r="M1818" s="46" t="s">
        <v>126</v>
      </c>
      <c r="N1818" s="46" t="s">
        <v>127</v>
      </c>
      <c r="O1818" s="46" t="s">
        <v>63</v>
      </c>
      <c r="P1818" s="46" t="s">
        <v>508</v>
      </c>
      <c r="Q1818" s="46" t="s">
        <v>647</v>
      </c>
      <c r="R1818" s="46" t="s">
        <v>84</v>
      </c>
      <c r="S1818" s="46" t="s">
        <v>99</v>
      </c>
      <c r="T1818" s="46" t="s">
        <v>94</v>
      </c>
      <c r="U1818" s="46" t="s">
        <v>95</v>
      </c>
      <c r="V1818" s="46" t="s">
        <v>106</v>
      </c>
      <c r="W1818" s="46" t="s">
        <v>647</v>
      </c>
      <c r="X1818" s="46" t="s">
        <v>84</v>
      </c>
      <c r="Y1818" s="46" t="s">
        <v>562</v>
      </c>
      <c r="Z1818" s="46" t="s">
        <v>565</v>
      </c>
      <c r="AA1818" s="46" t="s">
        <v>509</v>
      </c>
      <c r="AB1818" s="46">
        <v>-103975538.56999999</v>
      </c>
      <c r="AC1818" s="46">
        <v>-112504683.62</v>
      </c>
      <c r="AD1818" s="46">
        <v>-112717203.48</v>
      </c>
      <c r="AE1818" s="46">
        <v>-119766600.42</v>
      </c>
      <c r="AF1818" s="46">
        <v>-120493746.45999999</v>
      </c>
      <c r="AG1818" s="46">
        <v>-120943832.70999999</v>
      </c>
      <c r="AH1818" s="46">
        <v>-121446763.27</v>
      </c>
      <c r="AI1818" s="46" t="s">
        <v>96</v>
      </c>
      <c r="AJ1818" s="46">
        <v>0</v>
      </c>
      <c r="AK1818" s="46">
        <v>-104009836.52</v>
      </c>
      <c r="AL1818" s="46">
        <v>-119504325.73</v>
      </c>
      <c r="AM1818" s="46">
        <v>-120725000.38</v>
      </c>
      <c r="AN1818" s="46">
        <v>-121683488.48</v>
      </c>
      <c r="AO1818" s="46" t="s">
        <v>128</v>
      </c>
      <c r="AP1818" s="46" t="s">
        <v>63</v>
      </c>
      <c r="AQ1818" s="46"/>
      <c r="AR1818" s="46"/>
    </row>
    <row r="1819" spans="1:44" x14ac:dyDescent="0.2">
      <c r="A1819" s="46" t="s">
        <v>77</v>
      </c>
      <c r="B1819" s="46" t="s">
        <v>84</v>
      </c>
      <c r="C1819" s="46" t="s">
        <v>84</v>
      </c>
      <c r="D1819" s="46" t="s">
        <v>562</v>
      </c>
      <c r="E1819" s="46" t="s">
        <v>86</v>
      </c>
      <c r="F1819" s="46" t="s">
        <v>78</v>
      </c>
      <c r="G1819" s="46" t="s">
        <v>563</v>
      </c>
      <c r="H1819" s="46" t="s">
        <v>196</v>
      </c>
      <c r="I1819" s="46" t="s">
        <v>242</v>
      </c>
      <c r="J1819" s="46" t="s">
        <v>243</v>
      </c>
      <c r="K1819" s="46" t="s">
        <v>47</v>
      </c>
      <c r="L1819" s="46" t="s">
        <v>62</v>
      </c>
      <c r="M1819" s="46" t="s">
        <v>100</v>
      </c>
      <c r="N1819" s="46" t="s">
        <v>101</v>
      </c>
      <c r="O1819" s="46" t="s">
        <v>63</v>
      </c>
      <c r="P1819" s="46" t="s">
        <v>508</v>
      </c>
      <c r="Q1819" s="46" t="s">
        <v>647</v>
      </c>
      <c r="R1819" s="46" t="s">
        <v>84</v>
      </c>
      <c r="S1819" s="46" t="s">
        <v>99</v>
      </c>
      <c r="T1819" s="46" t="s">
        <v>94</v>
      </c>
      <c r="U1819" s="46" t="s">
        <v>95</v>
      </c>
      <c r="V1819" s="46" t="s">
        <v>32</v>
      </c>
      <c r="W1819" s="46" t="s">
        <v>647</v>
      </c>
      <c r="X1819" s="46" t="s">
        <v>84</v>
      </c>
      <c r="Y1819" s="46" t="s">
        <v>562</v>
      </c>
      <c r="Z1819" s="46" t="s">
        <v>565</v>
      </c>
      <c r="AA1819" s="46" t="s">
        <v>509</v>
      </c>
      <c r="AB1819" s="46">
        <v>2848043.23</v>
      </c>
      <c r="AC1819" s="46">
        <v>2647169.64</v>
      </c>
      <c r="AD1819" s="46">
        <v>2434649.7799999998</v>
      </c>
      <c r="AE1819" s="46">
        <v>1906214.55</v>
      </c>
      <c r="AF1819" s="46">
        <v>1825800.45</v>
      </c>
      <c r="AG1819" s="46">
        <v>1375714.2</v>
      </c>
      <c r="AH1819" s="46">
        <v>872783.64</v>
      </c>
      <c r="AI1819" s="46" t="s">
        <v>96</v>
      </c>
      <c r="AJ1819" s="46">
        <v>0</v>
      </c>
      <c r="AK1819" s="46">
        <v>2813871.28</v>
      </c>
      <c r="AL1819" s="46">
        <v>2168489.2400000002</v>
      </c>
      <c r="AM1819" s="46">
        <v>1594546.53</v>
      </c>
      <c r="AN1819" s="46">
        <v>636058.43000000005</v>
      </c>
      <c r="AO1819" s="46" t="s">
        <v>102</v>
      </c>
      <c r="AP1819" s="46" t="s">
        <v>63</v>
      </c>
      <c r="AQ1819" s="46"/>
      <c r="AR1819" s="46"/>
    </row>
    <row r="1820" spans="1:44" x14ac:dyDescent="0.2">
      <c r="A1820" s="46" t="s">
        <v>77</v>
      </c>
      <c r="B1820" s="46" t="s">
        <v>84</v>
      </c>
      <c r="C1820" s="46" t="s">
        <v>84</v>
      </c>
      <c r="D1820" s="46" t="s">
        <v>562</v>
      </c>
      <c r="E1820" s="46" t="s">
        <v>86</v>
      </c>
      <c r="F1820" s="46" t="s">
        <v>78</v>
      </c>
      <c r="G1820" s="46" t="s">
        <v>563</v>
      </c>
      <c r="H1820" s="46" t="s">
        <v>196</v>
      </c>
      <c r="I1820" s="46" t="s">
        <v>242</v>
      </c>
      <c r="J1820" s="46" t="s">
        <v>243</v>
      </c>
      <c r="K1820" s="46" t="s">
        <v>47</v>
      </c>
      <c r="L1820" s="46" t="s">
        <v>62</v>
      </c>
      <c r="M1820" s="46" t="s">
        <v>459</v>
      </c>
      <c r="N1820" s="46" t="s">
        <v>460</v>
      </c>
      <c r="O1820" s="46" t="s">
        <v>63</v>
      </c>
      <c r="P1820" s="46" t="s">
        <v>508</v>
      </c>
      <c r="Q1820" s="46" t="s">
        <v>647</v>
      </c>
      <c r="R1820" s="46" t="s">
        <v>84</v>
      </c>
      <c r="S1820" s="46" t="s">
        <v>99</v>
      </c>
      <c r="T1820" s="46" t="s">
        <v>94</v>
      </c>
      <c r="U1820" s="46" t="s">
        <v>95</v>
      </c>
      <c r="V1820" s="46" t="s">
        <v>32</v>
      </c>
      <c r="W1820" s="46" t="s">
        <v>647</v>
      </c>
      <c r="X1820" s="46" t="s">
        <v>84</v>
      </c>
      <c r="Y1820" s="46" t="s">
        <v>562</v>
      </c>
      <c r="Z1820" s="46" t="s">
        <v>565</v>
      </c>
      <c r="AA1820" s="46" t="s">
        <v>509</v>
      </c>
      <c r="AB1820" s="46">
        <v>-113991401.45</v>
      </c>
      <c r="AC1820" s="46">
        <v>-113991401.45</v>
      </c>
      <c r="AD1820" s="46">
        <v>-113991401.45</v>
      </c>
      <c r="AE1820" s="46">
        <v>-113991401.45</v>
      </c>
      <c r="AF1820" s="46">
        <v>-113991401.45</v>
      </c>
      <c r="AG1820" s="46">
        <v>-113991401.45</v>
      </c>
      <c r="AH1820" s="46">
        <v>-113991401.45</v>
      </c>
      <c r="AI1820" s="46" t="s">
        <v>96</v>
      </c>
      <c r="AJ1820" s="46">
        <v>0</v>
      </c>
      <c r="AK1820" s="46">
        <v>-113991401.45</v>
      </c>
      <c r="AL1820" s="46">
        <v>-113991401.45</v>
      </c>
      <c r="AM1820" s="46">
        <v>-113991401.45</v>
      </c>
      <c r="AN1820" s="46">
        <v>-113991401.45</v>
      </c>
      <c r="AO1820" s="46" t="s">
        <v>460</v>
      </c>
      <c r="AP1820" s="46" t="s">
        <v>63</v>
      </c>
      <c r="AQ1820" s="46"/>
      <c r="AR1820" s="46"/>
    </row>
    <row r="1821" spans="1:44" x14ac:dyDescent="0.2">
      <c r="A1821" s="46" t="s">
        <v>77</v>
      </c>
      <c r="B1821" s="46" t="s">
        <v>84</v>
      </c>
      <c r="C1821" s="46" t="s">
        <v>84</v>
      </c>
      <c r="D1821" s="46" t="s">
        <v>562</v>
      </c>
      <c r="E1821" s="46" t="s">
        <v>86</v>
      </c>
      <c r="F1821" s="46" t="s">
        <v>78</v>
      </c>
      <c r="G1821" s="46" t="s">
        <v>563</v>
      </c>
      <c r="H1821" s="46" t="s">
        <v>196</v>
      </c>
      <c r="I1821" s="46" t="s">
        <v>242</v>
      </c>
      <c r="J1821" s="46" t="s">
        <v>243</v>
      </c>
      <c r="K1821" s="46" t="s">
        <v>47</v>
      </c>
      <c r="L1821" s="46" t="s">
        <v>62</v>
      </c>
      <c r="M1821" s="46" t="s">
        <v>484</v>
      </c>
      <c r="N1821" s="46" t="s">
        <v>485</v>
      </c>
      <c r="O1821" s="46" t="s">
        <v>63</v>
      </c>
      <c r="P1821" s="46" t="s">
        <v>508</v>
      </c>
      <c r="Q1821" s="46" t="s">
        <v>647</v>
      </c>
      <c r="R1821" s="46" t="s">
        <v>84</v>
      </c>
      <c r="S1821" s="46" t="s">
        <v>99</v>
      </c>
      <c r="T1821" s="46" t="s">
        <v>94</v>
      </c>
      <c r="U1821" s="46" t="s">
        <v>95</v>
      </c>
      <c r="V1821" s="46" t="s">
        <v>32</v>
      </c>
      <c r="W1821" s="46" t="s">
        <v>647</v>
      </c>
      <c r="X1821" s="46" t="s">
        <v>84</v>
      </c>
      <c r="Y1821" s="46" t="s">
        <v>562</v>
      </c>
      <c r="Z1821" s="46" t="s">
        <v>565</v>
      </c>
      <c r="AA1821" s="46" t="s">
        <v>509</v>
      </c>
      <c r="AB1821" s="46">
        <v>95647393.109999999</v>
      </c>
      <c r="AC1821" s="46">
        <v>104049021.91</v>
      </c>
      <c r="AD1821" s="46">
        <v>104088463.91</v>
      </c>
      <c r="AE1821" s="46">
        <v>111229297.76000001</v>
      </c>
      <c r="AF1821" s="46">
        <v>111956443.8</v>
      </c>
      <c r="AG1821" s="46">
        <v>112474841.92</v>
      </c>
      <c r="AH1821" s="46">
        <v>112662010.05</v>
      </c>
      <c r="AI1821" s="46" t="s">
        <v>96</v>
      </c>
      <c r="AJ1821" s="46">
        <v>0</v>
      </c>
      <c r="AK1821" s="46">
        <v>95681691.060000002</v>
      </c>
      <c r="AL1821" s="46">
        <v>111176180.27</v>
      </c>
      <c r="AM1821" s="46">
        <v>112396854.92</v>
      </c>
      <c r="AN1821" s="46">
        <v>113355343.02</v>
      </c>
      <c r="AO1821" s="46" t="s">
        <v>486</v>
      </c>
      <c r="AP1821" s="46" t="s">
        <v>63</v>
      </c>
      <c r="AQ1821" s="46"/>
      <c r="AR1821" s="46"/>
    </row>
    <row r="1822" spans="1:44" x14ac:dyDescent="0.2">
      <c r="A1822" s="46" t="s">
        <v>77</v>
      </c>
      <c r="B1822" s="46" t="s">
        <v>84</v>
      </c>
      <c r="C1822" s="46" t="s">
        <v>84</v>
      </c>
      <c r="D1822" s="46" t="s">
        <v>562</v>
      </c>
      <c r="E1822" s="46" t="s">
        <v>86</v>
      </c>
      <c r="F1822" s="46" t="s">
        <v>78</v>
      </c>
      <c r="G1822" s="46" t="s">
        <v>563</v>
      </c>
      <c r="H1822" s="46" t="s">
        <v>196</v>
      </c>
      <c r="I1822" s="46" t="s">
        <v>242</v>
      </c>
      <c r="J1822" s="46" t="s">
        <v>243</v>
      </c>
      <c r="K1822" s="46" t="s">
        <v>47</v>
      </c>
      <c r="L1822" s="46" t="s">
        <v>62</v>
      </c>
      <c r="M1822" s="46" t="s">
        <v>464</v>
      </c>
      <c r="N1822" s="46" t="s">
        <v>465</v>
      </c>
      <c r="O1822" s="46" t="s">
        <v>63</v>
      </c>
      <c r="P1822" s="46" t="s">
        <v>508</v>
      </c>
      <c r="Q1822" s="46" t="s">
        <v>647</v>
      </c>
      <c r="R1822" s="46" t="s">
        <v>84</v>
      </c>
      <c r="S1822" s="46" t="s">
        <v>99</v>
      </c>
      <c r="T1822" s="46" t="s">
        <v>94</v>
      </c>
      <c r="U1822" s="46" t="s">
        <v>95</v>
      </c>
      <c r="V1822" s="46" t="s">
        <v>32</v>
      </c>
      <c r="W1822" s="46" t="s">
        <v>647</v>
      </c>
      <c r="X1822" s="46" t="s">
        <v>84</v>
      </c>
      <c r="Y1822" s="46" t="s">
        <v>562</v>
      </c>
      <c r="Z1822" s="46" t="s">
        <v>565</v>
      </c>
      <c r="AA1822" s="46" t="s">
        <v>509</v>
      </c>
      <c r="AB1822" s="46">
        <v>-18344008.34</v>
      </c>
      <c r="AC1822" s="46">
        <v>-9942379.5399999991</v>
      </c>
      <c r="AD1822" s="46">
        <v>-9902937.5399999991</v>
      </c>
      <c r="AE1822" s="46">
        <v>-2762103.69</v>
      </c>
      <c r="AF1822" s="46">
        <v>-2034957.65</v>
      </c>
      <c r="AG1822" s="46">
        <v>-1516559.53</v>
      </c>
      <c r="AH1822" s="46">
        <v>-1329391.3999999999</v>
      </c>
      <c r="AI1822" s="46" t="s">
        <v>96</v>
      </c>
      <c r="AJ1822" s="46">
        <v>0</v>
      </c>
      <c r="AK1822" s="46">
        <v>-18309710.390000001</v>
      </c>
      <c r="AL1822" s="46">
        <v>-2815221.18</v>
      </c>
      <c r="AM1822" s="46">
        <v>-1594546.53</v>
      </c>
      <c r="AN1822" s="46">
        <v>-636058.43000000005</v>
      </c>
      <c r="AO1822" s="46" t="s">
        <v>466</v>
      </c>
      <c r="AP1822" s="46" t="s">
        <v>63</v>
      </c>
      <c r="AQ1822" s="46"/>
      <c r="AR1822" s="46"/>
    </row>
    <row r="1823" spans="1:44" x14ac:dyDescent="0.2">
      <c r="A1823" s="46" t="s">
        <v>77</v>
      </c>
      <c r="B1823" s="46" t="s">
        <v>84</v>
      </c>
      <c r="C1823" s="46" t="s">
        <v>84</v>
      </c>
      <c r="D1823" s="46" t="s">
        <v>562</v>
      </c>
      <c r="E1823" s="46" t="s">
        <v>86</v>
      </c>
      <c r="F1823" s="46" t="s">
        <v>78</v>
      </c>
      <c r="G1823" s="46" t="s">
        <v>563</v>
      </c>
      <c r="H1823" s="46" t="s">
        <v>196</v>
      </c>
      <c r="I1823" s="46" t="s">
        <v>242</v>
      </c>
      <c r="J1823" s="46" t="s">
        <v>243</v>
      </c>
      <c r="K1823" s="46" t="s">
        <v>47</v>
      </c>
      <c r="L1823" s="46" t="s">
        <v>62</v>
      </c>
      <c r="M1823" s="46" t="s">
        <v>103</v>
      </c>
      <c r="N1823" s="46" t="s">
        <v>104</v>
      </c>
      <c r="O1823" s="46" t="s">
        <v>63</v>
      </c>
      <c r="P1823" s="46" t="s">
        <v>508</v>
      </c>
      <c r="Q1823" s="46" t="s">
        <v>647</v>
      </c>
      <c r="R1823" s="46" t="s">
        <v>84</v>
      </c>
      <c r="S1823" s="46" t="s">
        <v>99</v>
      </c>
      <c r="T1823" s="46" t="s">
        <v>94</v>
      </c>
      <c r="U1823" s="46" t="s">
        <v>95</v>
      </c>
      <c r="V1823" s="46" t="s">
        <v>106</v>
      </c>
      <c r="W1823" s="46" t="s">
        <v>647</v>
      </c>
      <c r="X1823" s="46" t="s">
        <v>84</v>
      </c>
      <c r="Y1823" s="46" t="s">
        <v>562</v>
      </c>
      <c r="Z1823" s="46" t="s">
        <v>565</v>
      </c>
      <c r="AA1823" s="46" t="s">
        <v>509</v>
      </c>
      <c r="AB1823" s="46">
        <v>-112708718.65000001</v>
      </c>
      <c r="AC1823" s="46">
        <v>-112708718.65000001</v>
      </c>
      <c r="AD1823" s="46">
        <v>-112708718.65000001</v>
      </c>
      <c r="AE1823" s="46">
        <v>-112708718.65000001</v>
      </c>
      <c r="AF1823" s="46">
        <v>-112708718.65000001</v>
      </c>
      <c r="AG1823" s="46">
        <v>-112708718.65000001</v>
      </c>
      <c r="AH1823" s="46">
        <v>-112708718.65000001</v>
      </c>
      <c r="AI1823" s="46" t="s">
        <v>96</v>
      </c>
      <c r="AJ1823" s="46">
        <v>0</v>
      </c>
      <c r="AK1823" s="46">
        <v>-112708718.65000001</v>
      </c>
      <c r="AL1823" s="46">
        <v>-112708718.65000001</v>
      </c>
      <c r="AM1823" s="46">
        <v>-112708718.65000001</v>
      </c>
      <c r="AN1823" s="46">
        <v>-112708718.65000001</v>
      </c>
      <c r="AO1823" s="46" t="s">
        <v>105</v>
      </c>
      <c r="AP1823" s="46" t="s">
        <v>63</v>
      </c>
      <c r="AQ1823" s="46"/>
      <c r="AR1823" s="46"/>
    </row>
    <row r="1824" spans="1:44" x14ac:dyDescent="0.2">
      <c r="A1824" s="46" t="s">
        <v>77</v>
      </c>
      <c r="B1824" s="46" t="s">
        <v>84</v>
      </c>
      <c r="C1824" s="46" t="s">
        <v>84</v>
      </c>
      <c r="D1824" s="46" t="s">
        <v>562</v>
      </c>
      <c r="E1824" s="46" t="s">
        <v>86</v>
      </c>
      <c r="F1824" s="46" t="s">
        <v>78</v>
      </c>
      <c r="G1824" s="46" t="s">
        <v>563</v>
      </c>
      <c r="H1824" s="46" t="s">
        <v>196</v>
      </c>
      <c r="I1824" s="46" t="s">
        <v>242</v>
      </c>
      <c r="J1824" s="46" t="s">
        <v>243</v>
      </c>
      <c r="K1824" s="46" t="s">
        <v>47</v>
      </c>
      <c r="L1824" s="46" t="s">
        <v>62</v>
      </c>
      <c r="M1824" s="46" t="s">
        <v>107</v>
      </c>
      <c r="N1824" s="46" t="s">
        <v>108</v>
      </c>
      <c r="O1824" s="46" t="s">
        <v>63</v>
      </c>
      <c r="P1824" s="46" t="s">
        <v>508</v>
      </c>
      <c r="Q1824" s="46" t="s">
        <v>647</v>
      </c>
      <c r="R1824" s="46" t="s">
        <v>84</v>
      </c>
      <c r="S1824" s="46" t="s">
        <v>99</v>
      </c>
      <c r="T1824" s="46" t="s">
        <v>94</v>
      </c>
      <c r="U1824" s="46" t="s">
        <v>95</v>
      </c>
      <c r="V1824" s="46" t="s">
        <v>106</v>
      </c>
      <c r="W1824" s="46" t="s">
        <v>647</v>
      </c>
      <c r="X1824" s="46" t="s">
        <v>84</v>
      </c>
      <c r="Y1824" s="46" t="s">
        <v>562</v>
      </c>
      <c r="Z1824" s="46" t="s">
        <v>565</v>
      </c>
      <c r="AA1824" s="46" t="s">
        <v>509</v>
      </c>
      <c r="AB1824" s="46">
        <v>-15495965.109999999</v>
      </c>
      <c r="AC1824" s="46">
        <v>-7295209.9000000004</v>
      </c>
      <c r="AD1824" s="46">
        <v>-7468287.7599999998</v>
      </c>
      <c r="AE1824" s="46">
        <v>-855889.14</v>
      </c>
      <c r="AF1824" s="46">
        <v>-209157.2</v>
      </c>
      <c r="AG1824" s="46">
        <v>-140845.32999999999</v>
      </c>
      <c r="AH1824" s="46">
        <v>-456607.76</v>
      </c>
      <c r="AI1824" s="46" t="s">
        <v>96</v>
      </c>
      <c r="AJ1824" s="46">
        <v>0</v>
      </c>
      <c r="AK1824" s="46">
        <v>-15495839.109999999</v>
      </c>
      <c r="AL1824" s="46">
        <v>-646731.93999999994</v>
      </c>
      <c r="AM1824" s="46">
        <v>0</v>
      </c>
      <c r="AN1824" s="46">
        <v>0</v>
      </c>
      <c r="AO1824" s="46" t="s">
        <v>109</v>
      </c>
      <c r="AP1824" s="46" t="s">
        <v>63</v>
      </c>
      <c r="AQ1824" s="46"/>
      <c r="AR1824" s="46"/>
    </row>
    <row r="1825" spans="1:44" x14ac:dyDescent="0.2">
      <c r="A1825" s="46" t="s">
        <v>77</v>
      </c>
      <c r="B1825" s="46" t="s">
        <v>84</v>
      </c>
      <c r="C1825" s="46" t="s">
        <v>84</v>
      </c>
      <c r="D1825" s="46" t="s">
        <v>562</v>
      </c>
      <c r="E1825" s="46" t="s">
        <v>86</v>
      </c>
      <c r="F1825" s="46" t="s">
        <v>78</v>
      </c>
      <c r="G1825" s="46" t="s">
        <v>563</v>
      </c>
      <c r="H1825" s="46" t="s">
        <v>196</v>
      </c>
      <c r="I1825" s="46" t="s">
        <v>242</v>
      </c>
      <c r="J1825" s="46" t="s">
        <v>243</v>
      </c>
      <c r="K1825" s="46" t="s">
        <v>47</v>
      </c>
      <c r="L1825" s="46" t="s">
        <v>62</v>
      </c>
      <c r="M1825" s="46" t="s">
        <v>360</v>
      </c>
      <c r="N1825" s="46" t="s">
        <v>361</v>
      </c>
      <c r="O1825" s="46" t="s">
        <v>63</v>
      </c>
      <c r="P1825" s="46" t="s">
        <v>508</v>
      </c>
      <c r="Q1825" s="46" t="s">
        <v>647</v>
      </c>
      <c r="R1825" s="46" t="s">
        <v>84</v>
      </c>
      <c r="S1825" s="46" t="s">
        <v>99</v>
      </c>
      <c r="T1825" s="46" t="s">
        <v>132</v>
      </c>
      <c r="U1825" s="46" t="s">
        <v>133</v>
      </c>
      <c r="V1825" s="46" t="s">
        <v>106</v>
      </c>
      <c r="W1825" s="46" t="s">
        <v>647</v>
      </c>
      <c r="X1825" s="46" t="s">
        <v>84</v>
      </c>
      <c r="Y1825" s="46" t="s">
        <v>562</v>
      </c>
      <c r="Z1825" s="46" t="s">
        <v>565</v>
      </c>
      <c r="AA1825" s="46" t="s">
        <v>509</v>
      </c>
      <c r="AB1825" s="46">
        <v>500000</v>
      </c>
      <c r="AC1825" s="46">
        <v>500000</v>
      </c>
      <c r="AD1825" s="46">
        <v>500000</v>
      </c>
      <c r="AE1825" s="46">
        <v>500000</v>
      </c>
      <c r="AF1825" s="46">
        <v>500000</v>
      </c>
      <c r="AG1825" s="46">
        <v>500000</v>
      </c>
      <c r="AH1825" s="46">
        <v>500000</v>
      </c>
      <c r="AI1825" s="46" t="s">
        <v>96</v>
      </c>
      <c r="AJ1825" s="46">
        <v>0</v>
      </c>
      <c r="AK1825" s="46">
        <v>500000</v>
      </c>
      <c r="AL1825" s="46">
        <v>500000</v>
      </c>
      <c r="AM1825" s="46">
        <v>500000</v>
      </c>
      <c r="AN1825" s="46">
        <v>0</v>
      </c>
      <c r="AO1825" s="46" t="s">
        <v>362</v>
      </c>
      <c r="AP1825" s="46" t="s">
        <v>63</v>
      </c>
      <c r="AQ1825" s="46"/>
      <c r="AR1825" s="46"/>
    </row>
    <row r="1826" spans="1:44" x14ac:dyDescent="0.2">
      <c r="A1826" s="46" t="s">
        <v>77</v>
      </c>
      <c r="B1826" s="46" t="s">
        <v>84</v>
      </c>
      <c r="C1826" s="46" t="s">
        <v>84</v>
      </c>
      <c r="D1826" s="46" t="s">
        <v>562</v>
      </c>
      <c r="E1826" s="46" t="s">
        <v>86</v>
      </c>
      <c r="F1826" s="46" t="s">
        <v>78</v>
      </c>
      <c r="G1826" s="46" t="s">
        <v>563</v>
      </c>
      <c r="H1826" s="46" t="s">
        <v>196</v>
      </c>
      <c r="I1826" s="46" t="s">
        <v>242</v>
      </c>
      <c r="J1826" s="46" t="s">
        <v>243</v>
      </c>
      <c r="K1826" s="46" t="s">
        <v>47</v>
      </c>
      <c r="L1826" s="46" t="s">
        <v>62</v>
      </c>
      <c r="M1826" s="46" t="s">
        <v>129</v>
      </c>
      <c r="N1826" s="46" t="s">
        <v>130</v>
      </c>
      <c r="O1826" s="46" t="s">
        <v>63</v>
      </c>
      <c r="P1826" s="46" t="s">
        <v>508</v>
      </c>
      <c r="Q1826" s="46" t="s">
        <v>647</v>
      </c>
      <c r="R1826" s="46" t="s">
        <v>84</v>
      </c>
      <c r="S1826" s="46" t="s">
        <v>99</v>
      </c>
      <c r="T1826" s="46" t="s">
        <v>132</v>
      </c>
      <c r="U1826" s="46" t="s">
        <v>133</v>
      </c>
      <c r="V1826" s="46" t="s">
        <v>32</v>
      </c>
      <c r="W1826" s="46" t="s">
        <v>647</v>
      </c>
      <c r="X1826" s="46" t="s">
        <v>84</v>
      </c>
      <c r="Y1826" s="46" t="s">
        <v>562</v>
      </c>
      <c r="Z1826" s="46" t="s">
        <v>565</v>
      </c>
      <c r="AA1826" s="46" t="s">
        <v>509</v>
      </c>
      <c r="AB1826" s="46">
        <v>103975538.56999999</v>
      </c>
      <c r="AC1826" s="46">
        <v>112504683.62</v>
      </c>
      <c r="AD1826" s="46">
        <v>112717203.48</v>
      </c>
      <c r="AE1826" s="46">
        <v>119766600.42</v>
      </c>
      <c r="AF1826" s="46">
        <v>120493746.45999999</v>
      </c>
      <c r="AG1826" s="46">
        <v>120943832.70999999</v>
      </c>
      <c r="AH1826" s="46">
        <v>121446763.27</v>
      </c>
      <c r="AI1826" s="46" t="s">
        <v>96</v>
      </c>
      <c r="AJ1826" s="46">
        <v>0</v>
      </c>
      <c r="AK1826" s="46">
        <v>104009836.52</v>
      </c>
      <c r="AL1826" s="46">
        <v>119504325.73</v>
      </c>
      <c r="AM1826" s="46">
        <v>120725000.38</v>
      </c>
      <c r="AN1826" s="46">
        <v>121683488.48</v>
      </c>
      <c r="AO1826" s="46" t="s">
        <v>131</v>
      </c>
      <c r="AP1826" s="46" t="s">
        <v>63</v>
      </c>
      <c r="AQ1826" s="46"/>
      <c r="AR1826" s="46"/>
    </row>
    <row r="1827" spans="1:44" x14ac:dyDescent="0.2">
      <c r="A1827" s="46" t="s">
        <v>77</v>
      </c>
      <c r="B1827" s="46" t="s">
        <v>84</v>
      </c>
      <c r="C1827" s="46" t="s">
        <v>84</v>
      </c>
      <c r="D1827" s="46" t="s">
        <v>562</v>
      </c>
      <c r="E1827" s="46" t="s">
        <v>86</v>
      </c>
      <c r="F1827" s="46" t="s">
        <v>78</v>
      </c>
      <c r="G1827" s="46" t="s">
        <v>563</v>
      </c>
      <c r="H1827" s="46" t="s">
        <v>196</v>
      </c>
      <c r="I1827" s="46" t="s">
        <v>242</v>
      </c>
      <c r="J1827" s="46" t="s">
        <v>243</v>
      </c>
      <c r="K1827" s="46" t="s">
        <v>47</v>
      </c>
      <c r="L1827" s="46" t="s">
        <v>62</v>
      </c>
      <c r="M1827" s="46" t="s">
        <v>134</v>
      </c>
      <c r="N1827" s="46" t="s">
        <v>135</v>
      </c>
      <c r="O1827" s="46" t="s">
        <v>63</v>
      </c>
      <c r="P1827" s="46" t="s">
        <v>508</v>
      </c>
      <c r="Q1827" s="46" t="s">
        <v>647</v>
      </c>
      <c r="R1827" s="46" t="s">
        <v>84</v>
      </c>
      <c r="S1827" s="46" t="s">
        <v>99</v>
      </c>
      <c r="T1827" s="46" t="s">
        <v>132</v>
      </c>
      <c r="U1827" s="46" t="s">
        <v>133</v>
      </c>
      <c r="V1827" s="46" t="s">
        <v>106</v>
      </c>
      <c r="W1827" s="46" t="s">
        <v>647</v>
      </c>
      <c r="X1827" s="46" t="s">
        <v>84</v>
      </c>
      <c r="Y1827" s="46" t="s">
        <v>562</v>
      </c>
      <c r="Z1827" s="46" t="s">
        <v>565</v>
      </c>
      <c r="AA1827" s="46" t="s">
        <v>509</v>
      </c>
      <c r="AB1827" s="46">
        <v>103975538.56999999</v>
      </c>
      <c r="AC1827" s="46">
        <v>112504683.62</v>
      </c>
      <c r="AD1827" s="46">
        <v>112717203.48</v>
      </c>
      <c r="AE1827" s="46">
        <v>119766600.42</v>
      </c>
      <c r="AF1827" s="46">
        <v>120493746.45999999</v>
      </c>
      <c r="AG1827" s="46">
        <v>120943832.70999999</v>
      </c>
      <c r="AH1827" s="46">
        <v>121446763.27</v>
      </c>
      <c r="AI1827" s="46" t="s">
        <v>96</v>
      </c>
      <c r="AJ1827" s="46">
        <v>0</v>
      </c>
      <c r="AK1827" s="46">
        <v>104009836.52</v>
      </c>
      <c r="AL1827" s="46">
        <v>119504325.73</v>
      </c>
      <c r="AM1827" s="46">
        <v>120725000.38</v>
      </c>
      <c r="AN1827" s="46">
        <v>121683488.48</v>
      </c>
      <c r="AO1827" s="46" t="s">
        <v>136</v>
      </c>
      <c r="AP1827" s="46" t="s">
        <v>63</v>
      </c>
      <c r="AQ1827" s="46"/>
      <c r="AR1827" s="46"/>
    </row>
    <row r="1828" spans="1:44" x14ac:dyDescent="0.2">
      <c r="A1828" s="46" t="s">
        <v>77</v>
      </c>
      <c r="B1828" s="46" t="s">
        <v>84</v>
      </c>
      <c r="C1828" s="46" t="s">
        <v>84</v>
      </c>
      <c r="D1828" s="46" t="s">
        <v>562</v>
      </c>
      <c r="E1828" s="46" t="s">
        <v>86</v>
      </c>
      <c r="F1828" s="46" t="s">
        <v>78</v>
      </c>
      <c r="G1828" s="46" t="s">
        <v>563</v>
      </c>
      <c r="H1828" s="46" t="s">
        <v>196</v>
      </c>
      <c r="I1828" s="46" t="s">
        <v>242</v>
      </c>
      <c r="J1828" s="46" t="s">
        <v>243</v>
      </c>
      <c r="K1828" s="46" t="s">
        <v>47</v>
      </c>
      <c r="L1828" s="46" t="s">
        <v>62</v>
      </c>
      <c r="M1828" s="46" t="s">
        <v>407</v>
      </c>
      <c r="N1828" s="46" t="s">
        <v>408</v>
      </c>
      <c r="O1828" s="46" t="s">
        <v>63</v>
      </c>
      <c r="P1828" s="46" t="s">
        <v>508</v>
      </c>
      <c r="Q1828" s="46" t="s">
        <v>647</v>
      </c>
      <c r="R1828" s="46" t="s">
        <v>84</v>
      </c>
      <c r="S1828" s="46" t="s">
        <v>99</v>
      </c>
      <c r="T1828" s="46" t="s">
        <v>132</v>
      </c>
      <c r="U1828" s="46" t="s">
        <v>133</v>
      </c>
      <c r="V1828" s="46" t="s">
        <v>32</v>
      </c>
      <c r="W1828" s="46" t="s">
        <v>647</v>
      </c>
      <c r="X1828" s="46" t="s">
        <v>84</v>
      </c>
      <c r="Y1828" s="46" t="s">
        <v>562</v>
      </c>
      <c r="Z1828" s="46" t="s">
        <v>565</v>
      </c>
      <c r="AA1828" s="46" t="s">
        <v>509</v>
      </c>
      <c r="AB1828" s="46">
        <v>-95647393.109999999</v>
      </c>
      <c r="AC1828" s="46">
        <v>-104049021.91</v>
      </c>
      <c r="AD1828" s="46">
        <v>-104088463.91</v>
      </c>
      <c r="AE1828" s="46">
        <v>-111229297.76000001</v>
      </c>
      <c r="AF1828" s="46">
        <v>-111956443.8</v>
      </c>
      <c r="AG1828" s="46">
        <v>-112474841.92</v>
      </c>
      <c r="AH1828" s="46">
        <v>-112662010.05</v>
      </c>
      <c r="AI1828" s="46" t="s">
        <v>96</v>
      </c>
      <c r="AJ1828" s="46">
        <v>0</v>
      </c>
      <c r="AK1828" s="46">
        <v>-95681691.060000002</v>
      </c>
      <c r="AL1828" s="46">
        <v>-111176180.27</v>
      </c>
      <c r="AM1828" s="46">
        <v>-112396854.92</v>
      </c>
      <c r="AN1828" s="46">
        <v>-113355343.02</v>
      </c>
      <c r="AO1828" s="46" t="s">
        <v>409</v>
      </c>
      <c r="AP1828" s="46" t="s">
        <v>63</v>
      </c>
      <c r="AQ1828" s="46"/>
      <c r="AR1828" s="46"/>
    </row>
    <row r="1829" spans="1:44" x14ac:dyDescent="0.2">
      <c r="A1829" s="46" t="s">
        <v>77</v>
      </c>
      <c r="B1829" s="46" t="s">
        <v>84</v>
      </c>
      <c r="C1829" s="46" t="s">
        <v>84</v>
      </c>
      <c r="D1829" s="46" t="s">
        <v>562</v>
      </c>
      <c r="E1829" s="46" t="s">
        <v>86</v>
      </c>
      <c r="F1829" s="46" t="s">
        <v>78</v>
      </c>
      <c r="G1829" s="46" t="s">
        <v>563</v>
      </c>
      <c r="H1829" s="46" t="s">
        <v>196</v>
      </c>
      <c r="I1829" s="46" t="s">
        <v>242</v>
      </c>
      <c r="J1829" s="46" t="s">
        <v>243</v>
      </c>
      <c r="K1829" s="46" t="s">
        <v>47</v>
      </c>
      <c r="L1829" s="46" t="s">
        <v>62</v>
      </c>
      <c r="M1829" s="46" t="s">
        <v>366</v>
      </c>
      <c r="N1829" s="46" t="s">
        <v>367</v>
      </c>
      <c r="O1829" s="46" t="s">
        <v>63</v>
      </c>
      <c r="P1829" s="46" t="s">
        <v>508</v>
      </c>
      <c r="Q1829" s="46" t="s">
        <v>647</v>
      </c>
      <c r="R1829" s="46" t="s">
        <v>84</v>
      </c>
      <c r="S1829" s="46" t="s">
        <v>99</v>
      </c>
      <c r="T1829" s="46" t="s">
        <v>132</v>
      </c>
      <c r="U1829" s="46" t="s">
        <v>133</v>
      </c>
      <c r="V1829" s="46" t="s">
        <v>32</v>
      </c>
      <c r="W1829" s="46" t="s">
        <v>647</v>
      </c>
      <c r="X1829" s="46" t="s">
        <v>84</v>
      </c>
      <c r="Y1829" s="46" t="s">
        <v>562</v>
      </c>
      <c r="Z1829" s="46" t="s">
        <v>565</v>
      </c>
      <c r="AA1829" s="46" t="s">
        <v>509</v>
      </c>
      <c r="AB1829" s="46">
        <v>-8328145.46</v>
      </c>
      <c r="AC1829" s="46">
        <v>-8328145.46</v>
      </c>
      <c r="AD1829" s="46">
        <v>-8328145.46</v>
      </c>
      <c r="AE1829" s="46">
        <v>-8328145.46</v>
      </c>
      <c r="AF1829" s="46">
        <v>-8328145.46</v>
      </c>
      <c r="AG1829" s="46">
        <v>-8328145.46</v>
      </c>
      <c r="AH1829" s="46">
        <v>-8328145.46</v>
      </c>
      <c r="AI1829" s="46" t="s">
        <v>96</v>
      </c>
      <c r="AJ1829" s="46">
        <v>0</v>
      </c>
      <c r="AK1829" s="46">
        <v>-8328145.46</v>
      </c>
      <c r="AL1829" s="46">
        <v>-8328145.46</v>
      </c>
      <c r="AM1829" s="46">
        <v>-8328145.46</v>
      </c>
      <c r="AN1829" s="46">
        <v>-8328145.46</v>
      </c>
      <c r="AO1829" s="46" t="s">
        <v>367</v>
      </c>
      <c r="AP1829" s="46" t="s">
        <v>63</v>
      </c>
      <c r="AQ1829" s="46"/>
      <c r="AR1829" s="46"/>
    </row>
    <row r="1830" spans="1:44" x14ac:dyDescent="0.2">
      <c r="A1830" s="46" t="s">
        <v>77</v>
      </c>
      <c r="B1830" s="46" t="s">
        <v>84</v>
      </c>
      <c r="C1830" s="46" t="s">
        <v>84</v>
      </c>
      <c r="D1830" s="46" t="s">
        <v>562</v>
      </c>
      <c r="E1830" s="46" t="s">
        <v>86</v>
      </c>
      <c r="F1830" s="46" t="s">
        <v>78</v>
      </c>
      <c r="G1830" s="46" t="s">
        <v>563</v>
      </c>
      <c r="H1830" s="46" t="s">
        <v>196</v>
      </c>
      <c r="I1830" s="46" t="s">
        <v>242</v>
      </c>
      <c r="J1830" s="46" t="s">
        <v>243</v>
      </c>
      <c r="K1830" s="46" t="s">
        <v>47</v>
      </c>
      <c r="L1830" s="46" t="s">
        <v>62</v>
      </c>
      <c r="M1830" s="46" t="s">
        <v>368</v>
      </c>
      <c r="N1830" s="46" t="s">
        <v>369</v>
      </c>
      <c r="O1830" s="46" t="s">
        <v>63</v>
      </c>
      <c r="P1830" s="46" t="s">
        <v>508</v>
      </c>
      <c r="Q1830" s="46" t="s">
        <v>647</v>
      </c>
      <c r="R1830" s="46" t="s">
        <v>84</v>
      </c>
      <c r="S1830" s="46" t="s">
        <v>99</v>
      </c>
      <c r="T1830" s="46" t="s">
        <v>132</v>
      </c>
      <c r="U1830" s="46" t="s">
        <v>133</v>
      </c>
      <c r="V1830" s="46" t="s">
        <v>106</v>
      </c>
      <c r="W1830" s="46" t="s">
        <v>647</v>
      </c>
      <c r="X1830" s="46" t="s">
        <v>84</v>
      </c>
      <c r="Y1830" s="46" t="s">
        <v>562</v>
      </c>
      <c r="Z1830" s="46" t="s">
        <v>565</v>
      </c>
      <c r="AA1830" s="46" t="s">
        <v>509</v>
      </c>
      <c r="AB1830" s="46">
        <v>-103975538.56999999</v>
      </c>
      <c r="AC1830" s="46">
        <v>-112377167.37</v>
      </c>
      <c r="AD1830" s="46">
        <v>-112416609.37</v>
      </c>
      <c r="AE1830" s="46">
        <v>-119557443.22</v>
      </c>
      <c r="AF1830" s="46">
        <v>-120284589.26000001</v>
      </c>
      <c r="AG1830" s="46">
        <v>-120802987.38</v>
      </c>
      <c r="AH1830" s="46">
        <v>-120990155.51000001</v>
      </c>
      <c r="AI1830" s="46" t="s">
        <v>96</v>
      </c>
      <c r="AJ1830" s="46">
        <v>0</v>
      </c>
      <c r="AK1830" s="46">
        <v>-104009836.52</v>
      </c>
      <c r="AL1830" s="46">
        <v>-119504325.73</v>
      </c>
      <c r="AM1830" s="46">
        <v>-120725000.38</v>
      </c>
      <c r="AN1830" s="46">
        <v>-121683488.48</v>
      </c>
      <c r="AO1830" s="46" t="s">
        <v>369</v>
      </c>
      <c r="AP1830" s="46" t="s">
        <v>63</v>
      </c>
      <c r="AQ1830" s="46"/>
      <c r="AR1830" s="46"/>
    </row>
    <row r="1831" spans="1:44" x14ac:dyDescent="0.2">
      <c r="A1831" s="46" t="s">
        <v>77</v>
      </c>
      <c r="B1831" s="46" t="s">
        <v>84</v>
      </c>
      <c r="C1831" s="46" t="s">
        <v>84</v>
      </c>
      <c r="D1831" s="46" t="s">
        <v>562</v>
      </c>
      <c r="E1831" s="46" t="s">
        <v>86</v>
      </c>
      <c r="F1831" s="46" t="s">
        <v>78</v>
      </c>
      <c r="G1831" s="46" t="s">
        <v>563</v>
      </c>
      <c r="H1831" s="46" t="s">
        <v>196</v>
      </c>
      <c r="I1831" s="46" t="s">
        <v>242</v>
      </c>
      <c r="J1831" s="46" t="s">
        <v>243</v>
      </c>
      <c r="K1831" s="46" t="s">
        <v>47</v>
      </c>
      <c r="L1831" s="46" t="s">
        <v>62</v>
      </c>
      <c r="M1831" s="46" t="s">
        <v>487</v>
      </c>
      <c r="N1831" s="46" t="s">
        <v>488</v>
      </c>
      <c r="O1831" s="46" t="s">
        <v>63</v>
      </c>
      <c r="P1831" s="46" t="s">
        <v>508</v>
      </c>
      <c r="Q1831" s="46" t="s">
        <v>647</v>
      </c>
      <c r="R1831" s="46" t="s">
        <v>84</v>
      </c>
      <c r="S1831" s="46" t="s">
        <v>99</v>
      </c>
      <c r="T1831" s="46" t="s">
        <v>132</v>
      </c>
      <c r="U1831" s="46" t="s">
        <v>133</v>
      </c>
      <c r="V1831" s="46" t="s">
        <v>32</v>
      </c>
      <c r="W1831" s="46" t="s">
        <v>647</v>
      </c>
      <c r="X1831" s="46" t="s">
        <v>84</v>
      </c>
      <c r="Y1831" s="46" t="s">
        <v>562</v>
      </c>
      <c r="Z1831" s="46" t="s">
        <v>565</v>
      </c>
      <c r="AA1831" s="46" t="s">
        <v>509</v>
      </c>
      <c r="AB1831" s="46">
        <v>95647393.109999999</v>
      </c>
      <c r="AC1831" s="46">
        <v>104049021.91</v>
      </c>
      <c r="AD1831" s="46">
        <v>104088463.91</v>
      </c>
      <c r="AE1831" s="46">
        <v>111229297.76000001</v>
      </c>
      <c r="AF1831" s="46">
        <v>111956443.8</v>
      </c>
      <c r="AG1831" s="46">
        <v>112474841.92</v>
      </c>
      <c r="AH1831" s="46">
        <v>112662010.05</v>
      </c>
      <c r="AI1831" s="46" t="s">
        <v>96</v>
      </c>
      <c r="AJ1831" s="46">
        <v>0</v>
      </c>
      <c r="AK1831" s="46">
        <v>95681691.060000002</v>
      </c>
      <c r="AL1831" s="46">
        <v>111176180.27</v>
      </c>
      <c r="AM1831" s="46">
        <v>112396854.92</v>
      </c>
      <c r="AN1831" s="46">
        <v>113355343.02</v>
      </c>
      <c r="AO1831" s="46" t="s">
        <v>488</v>
      </c>
      <c r="AP1831" s="46" t="s">
        <v>63</v>
      </c>
      <c r="AQ1831" s="46"/>
      <c r="AR1831" s="46"/>
    </row>
    <row r="1832" spans="1:44" x14ac:dyDescent="0.2">
      <c r="A1832" s="46" t="s">
        <v>77</v>
      </c>
      <c r="B1832" s="46" t="s">
        <v>84</v>
      </c>
      <c r="C1832" s="46" t="s">
        <v>84</v>
      </c>
      <c r="D1832" s="46" t="s">
        <v>562</v>
      </c>
      <c r="E1832" s="46" t="s">
        <v>86</v>
      </c>
      <c r="F1832" s="46" t="s">
        <v>78</v>
      </c>
      <c r="G1832" s="46" t="s">
        <v>563</v>
      </c>
      <c r="H1832" s="46" t="s">
        <v>196</v>
      </c>
      <c r="I1832" s="46" t="s">
        <v>242</v>
      </c>
      <c r="J1832" s="46" t="s">
        <v>243</v>
      </c>
      <c r="K1832" s="46" t="s">
        <v>47</v>
      </c>
      <c r="L1832" s="46" t="s">
        <v>62</v>
      </c>
      <c r="M1832" s="46" t="s">
        <v>370</v>
      </c>
      <c r="N1832" s="46" t="s">
        <v>371</v>
      </c>
      <c r="O1832" s="46" t="s">
        <v>63</v>
      </c>
      <c r="P1832" s="46" t="s">
        <v>508</v>
      </c>
      <c r="Q1832" s="46" t="s">
        <v>647</v>
      </c>
      <c r="R1832" s="46" t="s">
        <v>84</v>
      </c>
      <c r="S1832" s="46" t="s">
        <v>99</v>
      </c>
      <c r="T1832" s="46" t="s">
        <v>132</v>
      </c>
      <c r="U1832" s="46" t="s">
        <v>133</v>
      </c>
      <c r="V1832" s="46" t="s">
        <v>32</v>
      </c>
      <c r="W1832" s="46" t="s">
        <v>647</v>
      </c>
      <c r="X1832" s="46" t="s">
        <v>84</v>
      </c>
      <c r="Y1832" s="46" t="s">
        <v>562</v>
      </c>
      <c r="Z1832" s="46" t="s">
        <v>565</v>
      </c>
      <c r="AA1832" s="46" t="s">
        <v>509</v>
      </c>
      <c r="AB1832" s="46">
        <v>8328145.46</v>
      </c>
      <c r="AC1832" s="46">
        <v>8328145.46</v>
      </c>
      <c r="AD1832" s="46">
        <v>8328145.46</v>
      </c>
      <c r="AE1832" s="46">
        <v>8328145.46</v>
      </c>
      <c r="AF1832" s="46">
        <v>8328145.46</v>
      </c>
      <c r="AG1832" s="46">
        <v>8328145.46</v>
      </c>
      <c r="AH1832" s="46">
        <v>8328145.46</v>
      </c>
      <c r="AI1832" s="46" t="s">
        <v>96</v>
      </c>
      <c r="AJ1832" s="46">
        <v>0</v>
      </c>
      <c r="AK1832" s="46">
        <v>8328145.46</v>
      </c>
      <c r="AL1832" s="46">
        <v>8328145.46</v>
      </c>
      <c r="AM1832" s="46">
        <v>8328145.46</v>
      </c>
      <c r="AN1832" s="46">
        <v>8328145.46</v>
      </c>
      <c r="AO1832" s="46" t="s">
        <v>371</v>
      </c>
      <c r="AP1832" s="46" t="s">
        <v>63</v>
      </c>
      <c r="AQ1832" s="46"/>
      <c r="AR1832" s="46"/>
    </row>
    <row r="1833" spans="1:44" x14ac:dyDescent="0.2">
      <c r="A1833" s="46" t="s">
        <v>77</v>
      </c>
      <c r="B1833" s="46" t="s">
        <v>84</v>
      </c>
      <c r="C1833" s="46" t="s">
        <v>84</v>
      </c>
      <c r="D1833" s="46" t="s">
        <v>562</v>
      </c>
      <c r="E1833" s="46" t="s">
        <v>86</v>
      </c>
      <c r="F1833" s="46" t="s">
        <v>78</v>
      </c>
      <c r="G1833" s="46" t="s">
        <v>563</v>
      </c>
      <c r="H1833" s="46" t="s">
        <v>196</v>
      </c>
      <c r="I1833" s="46" t="s">
        <v>242</v>
      </c>
      <c r="J1833" s="46" t="s">
        <v>243</v>
      </c>
      <c r="K1833" s="46" t="s">
        <v>47</v>
      </c>
      <c r="L1833" s="46" t="s">
        <v>62</v>
      </c>
      <c r="M1833" s="46" t="s">
        <v>489</v>
      </c>
      <c r="N1833" s="46" t="s">
        <v>490</v>
      </c>
      <c r="O1833" s="46" t="s">
        <v>63</v>
      </c>
      <c r="P1833" s="46" t="s">
        <v>508</v>
      </c>
      <c r="Q1833" s="46" t="s">
        <v>647</v>
      </c>
      <c r="R1833" s="46" t="s">
        <v>84</v>
      </c>
      <c r="S1833" s="46" t="s">
        <v>99</v>
      </c>
      <c r="T1833" s="46" t="s">
        <v>132</v>
      </c>
      <c r="U1833" s="46" t="s">
        <v>133</v>
      </c>
      <c r="V1833" s="46" t="s">
        <v>32</v>
      </c>
      <c r="W1833" s="46" t="s">
        <v>647</v>
      </c>
      <c r="X1833" s="46" t="s">
        <v>84</v>
      </c>
      <c r="Y1833" s="46" t="s">
        <v>562</v>
      </c>
      <c r="Z1833" s="46" t="s">
        <v>565</v>
      </c>
      <c r="AA1833" s="46" t="s">
        <v>509</v>
      </c>
      <c r="AB1833" s="46">
        <v>-500000</v>
      </c>
      <c r="AC1833" s="46">
        <v>-500000</v>
      </c>
      <c r="AD1833" s="46">
        <v>-500000</v>
      </c>
      <c r="AE1833" s="46">
        <v>-500000</v>
      </c>
      <c r="AF1833" s="46">
        <v>-500000</v>
      </c>
      <c r="AG1833" s="46">
        <v>-500000</v>
      </c>
      <c r="AH1833" s="46">
        <v>-500000</v>
      </c>
      <c r="AI1833" s="46" t="s">
        <v>96</v>
      </c>
      <c r="AJ1833" s="46">
        <v>0</v>
      </c>
      <c r="AK1833" s="46">
        <v>-500000</v>
      </c>
      <c r="AL1833" s="46">
        <v>-500000</v>
      </c>
      <c r="AM1833" s="46">
        <v>-500000</v>
      </c>
      <c r="AN1833" s="46">
        <v>0</v>
      </c>
      <c r="AO1833" s="46" t="s">
        <v>491</v>
      </c>
      <c r="AP1833" s="46" t="s">
        <v>63</v>
      </c>
      <c r="AQ1833" s="46"/>
      <c r="AR1833" s="46"/>
    </row>
    <row r="1834" spans="1:44" x14ac:dyDescent="0.2">
      <c r="A1834" s="46" t="s">
        <v>77</v>
      </c>
      <c r="B1834" s="46" t="s">
        <v>84</v>
      </c>
      <c r="C1834" s="46" t="s">
        <v>84</v>
      </c>
      <c r="D1834" s="46" t="s">
        <v>562</v>
      </c>
      <c r="E1834" s="46" t="s">
        <v>86</v>
      </c>
      <c r="F1834" s="46" t="s">
        <v>78</v>
      </c>
      <c r="G1834" s="46" t="s">
        <v>563</v>
      </c>
      <c r="H1834" s="46" t="s">
        <v>196</v>
      </c>
      <c r="I1834" s="46" t="s">
        <v>242</v>
      </c>
      <c r="J1834" s="46" t="s">
        <v>243</v>
      </c>
      <c r="K1834" s="46" t="s">
        <v>47</v>
      </c>
      <c r="L1834" s="46" t="s">
        <v>62</v>
      </c>
      <c r="M1834" s="46" t="s">
        <v>372</v>
      </c>
      <c r="N1834" s="46" t="s">
        <v>373</v>
      </c>
      <c r="O1834" s="46" t="s">
        <v>63</v>
      </c>
      <c r="P1834" s="46" t="s">
        <v>508</v>
      </c>
      <c r="Q1834" s="46" t="s">
        <v>647</v>
      </c>
      <c r="R1834" s="46" t="s">
        <v>84</v>
      </c>
      <c r="S1834" s="46" t="s">
        <v>99</v>
      </c>
      <c r="T1834" s="46" t="s">
        <v>132</v>
      </c>
      <c r="U1834" s="46" t="s">
        <v>133</v>
      </c>
      <c r="V1834" s="46" t="s">
        <v>106</v>
      </c>
      <c r="W1834" s="46" t="s">
        <v>647</v>
      </c>
      <c r="X1834" s="46" t="s">
        <v>84</v>
      </c>
      <c r="Y1834" s="46" t="s">
        <v>562</v>
      </c>
      <c r="Z1834" s="46" t="s">
        <v>565</v>
      </c>
      <c r="AA1834" s="46" t="s">
        <v>509</v>
      </c>
      <c r="AB1834" s="46">
        <v>103475538.56999999</v>
      </c>
      <c r="AC1834" s="46">
        <v>111877167.37</v>
      </c>
      <c r="AD1834" s="46">
        <v>111916609.37</v>
      </c>
      <c r="AE1834" s="46">
        <v>119057443.22</v>
      </c>
      <c r="AF1834" s="46">
        <v>119784589.26000001</v>
      </c>
      <c r="AG1834" s="46">
        <v>120302987.38</v>
      </c>
      <c r="AH1834" s="46">
        <v>120490155.51000001</v>
      </c>
      <c r="AI1834" s="46" t="s">
        <v>96</v>
      </c>
      <c r="AJ1834" s="46">
        <v>0</v>
      </c>
      <c r="AK1834" s="46">
        <v>103509836.52</v>
      </c>
      <c r="AL1834" s="46">
        <v>119004325.73</v>
      </c>
      <c r="AM1834" s="46">
        <v>120225000.38</v>
      </c>
      <c r="AN1834" s="46">
        <v>121683488.48</v>
      </c>
      <c r="AO1834" s="46" t="s">
        <v>374</v>
      </c>
      <c r="AP1834" s="46" t="s">
        <v>63</v>
      </c>
      <c r="AQ1834" s="46"/>
      <c r="AR1834" s="46"/>
    </row>
    <row r="1835" spans="1:44" x14ac:dyDescent="0.2">
      <c r="A1835" s="46" t="s">
        <v>77</v>
      </c>
      <c r="B1835" s="46" t="s">
        <v>84</v>
      </c>
      <c r="C1835" s="46" t="s">
        <v>84</v>
      </c>
      <c r="D1835" s="46" t="s">
        <v>562</v>
      </c>
      <c r="E1835" s="46" t="s">
        <v>86</v>
      </c>
      <c r="F1835" s="46" t="s">
        <v>78</v>
      </c>
      <c r="G1835" s="46" t="s">
        <v>563</v>
      </c>
      <c r="H1835" s="46" t="s">
        <v>196</v>
      </c>
      <c r="I1835" s="46" t="s">
        <v>242</v>
      </c>
      <c r="J1835" s="46" t="s">
        <v>243</v>
      </c>
      <c r="K1835" s="46" t="s">
        <v>47</v>
      </c>
      <c r="L1835" s="46" t="s">
        <v>62</v>
      </c>
      <c r="M1835" s="46" t="s">
        <v>137</v>
      </c>
      <c r="N1835" s="46" t="s">
        <v>138</v>
      </c>
      <c r="O1835" s="46" t="s">
        <v>63</v>
      </c>
      <c r="P1835" s="46" t="s">
        <v>508</v>
      </c>
      <c r="Q1835" s="46" t="s">
        <v>647</v>
      </c>
      <c r="R1835" s="46" t="s">
        <v>84</v>
      </c>
      <c r="S1835" s="46" t="s">
        <v>99</v>
      </c>
      <c r="T1835" s="46" t="s">
        <v>132</v>
      </c>
      <c r="U1835" s="46" t="s">
        <v>133</v>
      </c>
      <c r="V1835" s="46" t="s">
        <v>106</v>
      </c>
      <c r="W1835" s="46" t="s">
        <v>647</v>
      </c>
      <c r="X1835" s="46" t="s">
        <v>84</v>
      </c>
      <c r="Y1835" s="46" t="s">
        <v>562</v>
      </c>
      <c r="Z1835" s="46" t="s">
        <v>565</v>
      </c>
      <c r="AA1835" s="46" t="s">
        <v>509</v>
      </c>
      <c r="AB1835" s="46">
        <v>0</v>
      </c>
      <c r="AC1835" s="46">
        <v>127516.25</v>
      </c>
      <c r="AD1835" s="46">
        <v>300594.11</v>
      </c>
      <c r="AE1835" s="46">
        <v>209157.2</v>
      </c>
      <c r="AF1835" s="46">
        <v>209157.2</v>
      </c>
      <c r="AG1835" s="46">
        <v>140845.32999999999</v>
      </c>
      <c r="AH1835" s="46">
        <v>456607.76</v>
      </c>
      <c r="AI1835" s="46" t="s">
        <v>96</v>
      </c>
      <c r="AJ1835" s="46">
        <v>0</v>
      </c>
      <c r="AK1835" s="46">
        <v>0</v>
      </c>
      <c r="AL1835" s="46">
        <v>0</v>
      </c>
      <c r="AM1835" s="46">
        <v>0</v>
      </c>
      <c r="AN1835" s="46">
        <v>0</v>
      </c>
      <c r="AO1835" s="46" t="s">
        <v>139</v>
      </c>
      <c r="AP1835" s="46" t="s">
        <v>63</v>
      </c>
      <c r="AQ1835" s="46"/>
      <c r="AR1835" s="46"/>
    </row>
    <row r="1836" spans="1:44" x14ac:dyDescent="0.2">
      <c r="A1836" s="46" t="s">
        <v>77</v>
      </c>
      <c r="B1836" s="46" t="s">
        <v>84</v>
      </c>
      <c r="C1836" s="46" t="s">
        <v>84</v>
      </c>
      <c r="D1836" s="46" t="s">
        <v>562</v>
      </c>
      <c r="E1836" s="46" t="s">
        <v>86</v>
      </c>
      <c r="F1836" s="46" t="s">
        <v>78</v>
      </c>
      <c r="G1836" s="46" t="s">
        <v>563</v>
      </c>
      <c r="H1836" s="46" t="s">
        <v>196</v>
      </c>
      <c r="I1836" s="46" t="s">
        <v>242</v>
      </c>
      <c r="J1836" s="46" t="s">
        <v>243</v>
      </c>
      <c r="K1836" s="46" t="s">
        <v>47</v>
      </c>
      <c r="L1836" s="46" t="s">
        <v>62</v>
      </c>
      <c r="M1836" s="46" t="s">
        <v>140</v>
      </c>
      <c r="N1836" s="46" t="s">
        <v>141</v>
      </c>
      <c r="O1836" s="46" t="s">
        <v>63</v>
      </c>
      <c r="P1836" s="46" t="s">
        <v>508</v>
      </c>
      <c r="Q1836" s="46" t="s">
        <v>647</v>
      </c>
      <c r="R1836" s="46" t="s">
        <v>84</v>
      </c>
      <c r="S1836" s="46" t="s">
        <v>99</v>
      </c>
      <c r="T1836" s="46" t="s">
        <v>132</v>
      </c>
      <c r="U1836" s="46" t="s">
        <v>133</v>
      </c>
      <c r="V1836" s="46" t="s">
        <v>106</v>
      </c>
      <c r="W1836" s="46" t="s">
        <v>647</v>
      </c>
      <c r="X1836" s="46" t="s">
        <v>84</v>
      </c>
      <c r="Y1836" s="46" t="s">
        <v>562</v>
      </c>
      <c r="Z1836" s="46" t="s">
        <v>565</v>
      </c>
      <c r="AA1836" s="46" t="s">
        <v>509</v>
      </c>
      <c r="AB1836" s="46">
        <v>0</v>
      </c>
      <c r="AC1836" s="46">
        <v>127516.25</v>
      </c>
      <c r="AD1836" s="46">
        <v>300594.11</v>
      </c>
      <c r="AE1836" s="46">
        <v>209157.2</v>
      </c>
      <c r="AF1836" s="46">
        <v>209157.2</v>
      </c>
      <c r="AG1836" s="46">
        <v>140845.32999999999</v>
      </c>
      <c r="AH1836" s="46">
        <v>456607.76</v>
      </c>
      <c r="AI1836" s="46" t="s">
        <v>96</v>
      </c>
      <c r="AJ1836" s="46">
        <v>0</v>
      </c>
      <c r="AK1836" s="46">
        <v>0</v>
      </c>
      <c r="AL1836" s="46">
        <v>0</v>
      </c>
      <c r="AM1836" s="46">
        <v>0</v>
      </c>
      <c r="AN1836" s="46">
        <v>0</v>
      </c>
      <c r="AO1836" s="46" t="s">
        <v>142</v>
      </c>
      <c r="AP1836" s="46" t="s">
        <v>63</v>
      </c>
      <c r="AQ1836" s="46"/>
      <c r="AR1836" s="46"/>
    </row>
    <row r="1837" spans="1:44" x14ac:dyDescent="0.2">
      <c r="A1837" s="46" t="s">
        <v>77</v>
      </c>
      <c r="B1837" s="46" t="s">
        <v>84</v>
      </c>
      <c r="C1837" s="46" t="s">
        <v>84</v>
      </c>
      <c r="D1837" s="46" t="s">
        <v>562</v>
      </c>
      <c r="E1837" s="46" t="s">
        <v>86</v>
      </c>
      <c r="F1837" s="46" t="s">
        <v>78</v>
      </c>
      <c r="G1837" s="46" t="s">
        <v>563</v>
      </c>
      <c r="H1837" s="46" t="s">
        <v>196</v>
      </c>
      <c r="I1837" s="46" t="s">
        <v>242</v>
      </c>
      <c r="J1837" s="46" t="s">
        <v>243</v>
      </c>
      <c r="K1837" s="46" t="s">
        <v>47</v>
      </c>
      <c r="L1837" s="46" t="s">
        <v>62</v>
      </c>
      <c r="M1837" s="46" t="s">
        <v>180</v>
      </c>
      <c r="N1837" s="46" t="s">
        <v>181</v>
      </c>
      <c r="O1837" s="46" t="s">
        <v>63</v>
      </c>
      <c r="P1837" s="46" t="s">
        <v>508</v>
      </c>
      <c r="Q1837" s="46" t="s">
        <v>647</v>
      </c>
      <c r="R1837" s="46" t="s">
        <v>84</v>
      </c>
      <c r="S1837" s="46" t="s">
        <v>99</v>
      </c>
      <c r="T1837" s="46" t="s">
        <v>113</v>
      </c>
      <c r="U1837" s="46" t="s">
        <v>114</v>
      </c>
      <c r="V1837" s="46" t="s">
        <v>32</v>
      </c>
      <c r="W1837" s="46" t="s">
        <v>647</v>
      </c>
      <c r="X1837" s="46" t="s">
        <v>84</v>
      </c>
      <c r="Y1837" s="46" t="s">
        <v>562</v>
      </c>
      <c r="Z1837" s="46" t="s">
        <v>565</v>
      </c>
      <c r="AA1837" s="46" t="s">
        <v>509</v>
      </c>
      <c r="AB1837" s="46">
        <v>112708718.65000001</v>
      </c>
      <c r="AC1837" s="46">
        <v>112708718.65000001</v>
      </c>
      <c r="AD1837" s="46">
        <v>112708718.65000001</v>
      </c>
      <c r="AE1837" s="46">
        <v>112708718.65000001</v>
      </c>
      <c r="AF1837" s="46">
        <v>112708718.65000001</v>
      </c>
      <c r="AG1837" s="46">
        <v>112708718.65000001</v>
      </c>
      <c r="AH1837" s="46">
        <v>112708718.65000001</v>
      </c>
      <c r="AI1837" s="46" t="s">
        <v>96</v>
      </c>
      <c r="AJ1837" s="46">
        <v>0</v>
      </c>
      <c r="AK1837" s="46">
        <v>112708718.65000001</v>
      </c>
      <c r="AL1837" s="46">
        <v>112708718.65000001</v>
      </c>
      <c r="AM1837" s="46">
        <v>112708718.65000001</v>
      </c>
      <c r="AN1837" s="46">
        <v>112708718.65000001</v>
      </c>
      <c r="AO1837" s="46" t="s">
        <v>182</v>
      </c>
      <c r="AP1837" s="46" t="s">
        <v>63</v>
      </c>
      <c r="AQ1837" s="46"/>
      <c r="AR1837" s="46"/>
    </row>
    <row r="1838" spans="1:44" x14ac:dyDescent="0.2">
      <c r="A1838" s="46" t="s">
        <v>77</v>
      </c>
      <c r="B1838" s="46" t="s">
        <v>84</v>
      </c>
      <c r="C1838" s="46" t="s">
        <v>84</v>
      </c>
      <c r="D1838" s="46" t="s">
        <v>562</v>
      </c>
      <c r="E1838" s="46" t="s">
        <v>86</v>
      </c>
      <c r="F1838" s="46" t="s">
        <v>78</v>
      </c>
      <c r="G1838" s="46" t="s">
        <v>563</v>
      </c>
      <c r="H1838" s="46" t="s">
        <v>196</v>
      </c>
      <c r="I1838" s="46" t="s">
        <v>242</v>
      </c>
      <c r="J1838" s="46" t="s">
        <v>243</v>
      </c>
      <c r="K1838" s="46" t="s">
        <v>47</v>
      </c>
      <c r="L1838" s="46" t="s">
        <v>62</v>
      </c>
      <c r="M1838" s="46" t="s">
        <v>393</v>
      </c>
      <c r="N1838" s="46" t="s">
        <v>394</v>
      </c>
      <c r="O1838" s="46" t="s">
        <v>63</v>
      </c>
      <c r="P1838" s="46" t="s">
        <v>508</v>
      </c>
      <c r="Q1838" s="46" t="s">
        <v>647</v>
      </c>
      <c r="R1838" s="46" t="s">
        <v>84</v>
      </c>
      <c r="S1838" s="46" t="s">
        <v>99</v>
      </c>
      <c r="T1838" s="46" t="s">
        <v>113</v>
      </c>
      <c r="U1838" s="46" t="s">
        <v>114</v>
      </c>
      <c r="V1838" s="46" t="s">
        <v>32</v>
      </c>
      <c r="W1838" s="46" t="s">
        <v>647</v>
      </c>
      <c r="X1838" s="46" t="s">
        <v>84</v>
      </c>
      <c r="Y1838" s="46" t="s">
        <v>562</v>
      </c>
      <c r="Z1838" s="46" t="s">
        <v>565</v>
      </c>
      <c r="AA1838" s="46" t="s">
        <v>509</v>
      </c>
      <c r="AB1838" s="46">
        <v>112708718.65000001</v>
      </c>
      <c r="AC1838" s="46">
        <v>112708718.65000001</v>
      </c>
      <c r="AD1838" s="46">
        <v>112708718.65000001</v>
      </c>
      <c r="AE1838" s="46">
        <v>112708718.65000001</v>
      </c>
      <c r="AF1838" s="46">
        <v>112708718.65000001</v>
      </c>
      <c r="AG1838" s="46">
        <v>112708718.65000001</v>
      </c>
      <c r="AH1838" s="46">
        <v>112708718.65000001</v>
      </c>
      <c r="AI1838" s="46" t="s">
        <v>96</v>
      </c>
      <c r="AJ1838" s="46">
        <v>0</v>
      </c>
      <c r="AK1838" s="46">
        <v>112708718.65000001</v>
      </c>
      <c r="AL1838" s="46">
        <v>112708718.65000001</v>
      </c>
      <c r="AM1838" s="46">
        <v>112708718.65000001</v>
      </c>
      <c r="AN1838" s="46">
        <v>112708718.65000001</v>
      </c>
      <c r="AO1838" s="46" t="s">
        <v>395</v>
      </c>
      <c r="AP1838" s="46" t="s">
        <v>63</v>
      </c>
      <c r="AQ1838" s="46"/>
      <c r="AR1838" s="46"/>
    </row>
    <row r="1839" spans="1:44" x14ac:dyDescent="0.2">
      <c r="A1839" s="46" t="s">
        <v>77</v>
      </c>
      <c r="B1839" s="46" t="s">
        <v>84</v>
      </c>
      <c r="C1839" s="46" t="s">
        <v>84</v>
      </c>
      <c r="D1839" s="46" t="s">
        <v>562</v>
      </c>
      <c r="E1839" s="46" t="s">
        <v>86</v>
      </c>
      <c r="F1839" s="46" t="s">
        <v>78</v>
      </c>
      <c r="G1839" s="46" t="s">
        <v>563</v>
      </c>
      <c r="H1839" s="46" t="s">
        <v>196</v>
      </c>
      <c r="I1839" s="46" t="s">
        <v>242</v>
      </c>
      <c r="J1839" s="46" t="s">
        <v>243</v>
      </c>
      <c r="K1839" s="46" t="s">
        <v>47</v>
      </c>
      <c r="L1839" s="46" t="s">
        <v>62</v>
      </c>
      <c r="M1839" s="46" t="s">
        <v>186</v>
      </c>
      <c r="N1839" s="46" t="s">
        <v>187</v>
      </c>
      <c r="O1839" s="46" t="s">
        <v>63</v>
      </c>
      <c r="P1839" s="46" t="s">
        <v>504</v>
      </c>
      <c r="Q1839" s="46" t="s">
        <v>647</v>
      </c>
      <c r="R1839" s="46" t="s">
        <v>84</v>
      </c>
      <c r="S1839" s="46" t="s">
        <v>99</v>
      </c>
      <c r="T1839" s="46" t="s">
        <v>113</v>
      </c>
      <c r="U1839" s="46" t="s">
        <v>114</v>
      </c>
      <c r="V1839" s="46" t="s">
        <v>32</v>
      </c>
      <c r="W1839" s="46" t="s">
        <v>647</v>
      </c>
      <c r="X1839" s="46" t="s">
        <v>84</v>
      </c>
      <c r="Y1839" s="46" t="s">
        <v>562</v>
      </c>
      <c r="Z1839" s="46" t="s">
        <v>565</v>
      </c>
      <c r="AA1839" s="46" t="s">
        <v>507</v>
      </c>
      <c r="AB1839" s="46">
        <v>15495965.109999999</v>
      </c>
      <c r="AC1839" s="46">
        <v>7167693.6500000004</v>
      </c>
      <c r="AD1839" s="46">
        <v>7167693.6500000004</v>
      </c>
      <c r="AE1839" s="46">
        <v>646731.93999999994</v>
      </c>
      <c r="AF1839" s="46">
        <v>0</v>
      </c>
      <c r="AG1839" s="46">
        <v>0</v>
      </c>
      <c r="AH1839" s="46">
        <v>0</v>
      </c>
      <c r="AI1839" s="46" t="s">
        <v>96</v>
      </c>
      <c r="AJ1839" s="46">
        <v>0</v>
      </c>
      <c r="AK1839" s="46">
        <v>15495839.109999999</v>
      </c>
      <c r="AL1839" s="46">
        <v>646731.93999999994</v>
      </c>
      <c r="AM1839" s="46">
        <v>0</v>
      </c>
      <c r="AN1839" s="46">
        <v>0</v>
      </c>
      <c r="AO1839" s="46" t="s">
        <v>188</v>
      </c>
      <c r="AP1839" s="46" t="s">
        <v>63</v>
      </c>
      <c r="AQ1839" s="46"/>
      <c r="AR1839" s="46"/>
    </row>
    <row r="1840" spans="1:44" x14ac:dyDescent="0.2">
      <c r="A1840" s="46" t="s">
        <v>77</v>
      </c>
      <c r="B1840" s="46" t="s">
        <v>84</v>
      </c>
      <c r="C1840" s="46" t="s">
        <v>84</v>
      </c>
      <c r="D1840" s="46" t="s">
        <v>562</v>
      </c>
      <c r="E1840" s="46" t="s">
        <v>86</v>
      </c>
      <c r="F1840" s="46" t="s">
        <v>78</v>
      </c>
      <c r="G1840" s="46" t="s">
        <v>563</v>
      </c>
      <c r="H1840" s="46" t="s">
        <v>196</v>
      </c>
      <c r="I1840" s="46" t="s">
        <v>242</v>
      </c>
      <c r="J1840" s="46" t="s">
        <v>243</v>
      </c>
      <c r="K1840" s="46" t="s">
        <v>47</v>
      </c>
      <c r="L1840" s="46" t="s">
        <v>62</v>
      </c>
      <c r="M1840" s="46" t="s">
        <v>399</v>
      </c>
      <c r="N1840" s="46" t="s">
        <v>400</v>
      </c>
      <c r="O1840" s="46" t="s">
        <v>63</v>
      </c>
      <c r="P1840" s="46" t="s">
        <v>504</v>
      </c>
      <c r="Q1840" s="46" t="s">
        <v>647</v>
      </c>
      <c r="R1840" s="46" t="s">
        <v>84</v>
      </c>
      <c r="S1840" s="46" t="s">
        <v>99</v>
      </c>
      <c r="T1840" s="46" t="s">
        <v>113</v>
      </c>
      <c r="U1840" s="46" t="s">
        <v>114</v>
      </c>
      <c r="V1840" s="46" t="s">
        <v>32</v>
      </c>
      <c r="W1840" s="46" t="s">
        <v>647</v>
      </c>
      <c r="X1840" s="46" t="s">
        <v>84</v>
      </c>
      <c r="Y1840" s="46" t="s">
        <v>562</v>
      </c>
      <c r="Z1840" s="46" t="s">
        <v>565</v>
      </c>
      <c r="AA1840" s="46" t="s">
        <v>507</v>
      </c>
      <c r="AB1840" s="46">
        <v>15495965.109999999</v>
      </c>
      <c r="AC1840" s="46">
        <v>7167693.6500000004</v>
      </c>
      <c r="AD1840" s="46">
        <v>7167693.6500000004</v>
      </c>
      <c r="AE1840" s="46">
        <v>646731.93999999994</v>
      </c>
      <c r="AF1840" s="46">
        <v>0</v>
      </c>
      <c r="AG1840" s="46">
        <v>0</v>
      </c>
      <c r="AH1840" s="46">
        <v>0</v>
      </c>
      <c r="AI1840" s="46" t="s">
        <v>96</v>
      </c>
      <c r="AJ1840" s="46">
        <v>0</v>
      </c>
      <c r="AK1840" s="46">
        <v>15495839.109999999</v>
      </c>
      <c r="AL1840" s="46">
        <v>646731.93999999994</v>
      </c>
      <c r="AM1840" s="46">
        <v>0</v>
      </c>
      <c r="AN1840" s="46">
        <v>0</v>
      </c>
      <c r="AO1840" s="46" t="s">
        <v>401</v>
      </c>
      <c r="AP1840" s="46" t="s">
        <v>63</v>
      </c>
      <c r="AQ1840" s="46"/>
      <c r="AR1840" s="46"/>
    </row>
    <row r="1841" spans="1:44" x14ac:dyDescent="0.2">
      <c r="A1841" s="46" t="s">
        <v>77</v>
      </c>
      <c r="B1841" s="46" t="s">
        <v>84</v>
      </c>
      <c r="C1841" s="46" t="s">
        <v>84</v>
      </c>
      <c r="D1841" s="46" t="s">
        <v>562</v>
      </c>
      <c r="E1841" s="46" t="s">
        <v>86</v>
      </c>
      <c r="F1841" s="46" t="s">
        <v>78</v>
      </c>
      <c r="G1841" s="46" t="s">
        <v>563</v>
      </c>
      <c r="H1841" s="46" t="s">
        <v>196</v>
      </c>
      <c r="I1841" s="46" t="s">
        <v>242</v>
      </c>
      <c r="J1841" s="46" t="s">
        <v>243</v>
      </c>
      <c r="K1841" s="46" t="s">
        <v>47</v>
      </c>
      <c r="L1841" s="46" t="s">
        <v>62</v>
      </c>
      <c r="M1841" s="46" t="s">
        <v>110</v>
      </c>
      <c r="N1841" s="46" t="s">
        <v>111</v>
      </c>
      <c r="O1841" s="46" t="s">
        <v>63</v>
      </c>
      <c r="P1841" s="46" t="s">
        <v>508</v>
      </c>
      <c r="Q1841" s="46" t="s">
        <v>647</v>
      </c>
      <c r="R1841" s="46" t="s">
        <v>84</v>
      </c>
      <c r="S1841" s="46" t="s">
        <v>99</v>
      </c>
      <c r="T1841" s="46" t="s">
        <v>113</v>
      </c>
      <c r="U1841" s="46" t="s">
        <v>114</v>
      </c>
      <c r="V1841" s="46" t="s">
        <v>32</v>
      </c>
      <c r="W1841" s="46" t="s">
        <v>647</v>
      </c>
      <c r="X1841" s="46" t="s">
        <v>84</v>
      </c>
      <c r="Y1841" s="46" t="s">
        <v>562</v>
      </c>
      <c r="Z1841" s="46" t="s">
        <v>565</v>
      </c>
      <c r="AA1841" s="46" t="s">
        <v>509</v>
      </c>
      <c r="AB1841" s="46">
        <v>-112708718.65000001</v>
      </c>
      <c r="AC1841" s="46">
        <v>-112708718.65000001</v>
      </c>
      <c r="AD1841" s="46">
        <v>-112708718.65000001</v>
      </c>
      <c r="AE1841" s="46">
        <v>-112708718.65000001</v>
      </c>
      <c r="AF1841" s="46">
        <v>-112708718.65000001</v>
      </c>
      <c r="AG1841" s="46">
        <v>-112708718.65000001</v>
      </c>
      <c r="AH1841" s="46">
        <v>-112708718.65000001</v>
      </c>
      <c r="AI1841" s="46" t="s">
        <v>96</v>
      </c>
      <c r="AJ1841" s="46">
        <v>0</v>
      </c>
      <c r="AK1841" s="46">
        <v>-112708718.65000001</v>
      </c>
      <c r="AL1841" s="46">
        <v>-112708718.65000001</v>
      </c>
      <c r="AM1841" s="46">
        <v>-112708718.65000001</v>
      </c>
      <c r="AN1841" s="46">
        <v>-112708718.65000001</v>
      </c>
      <c r="AO1841" s="46" t="s">
        <v>112</v>
      </c>
      <c r="AP1841" s="46" t="s">
        <v>63</v>
      </c>
      <c r="AQ1841" s="46"/>
      <c r="AR1841" s="46"/>
    </row>
    <row r="1842" spans="1:44" x14ac:dyDescent="0.2">
      <c r="A1842" s="46" t="s">
        <v>77</v>
      </c>
      <c r="B1842" s="46" t="s">
        <v>84</v>
      </c>
      <c r="C1842" s="46" t="s">
        <v>84</v>
      </c>
      <c r="D1842" s="46" t="s">
        <v>562</v>
      </c>
      <c r="E1842" s="46" t="s">
        <v>86</v>
      </c>
      <c r="F1842" s="46" t="s">
        <v>78</v>
      </c>
      <c r="G1842" s="46" t="s">
        <v>563</v>
      </c>
      <c r="H1842" s="46" t="s">
        <v>196</v>
      </c>
      <c r="I1842" s="46" t="s">
        <v>242</v>
      </c>
      <c r="J1842" s="46" t="s">
        <v>243</v>
      </c>
      <c r="K1842" s="46" t="s">
        <v>47</v>
      </c>
      <c r="L1842" s="46" t="s">
        <v>62</v>
      </c>
      <c r="M1842" s="46" t="s">
        <v>115</v>
      </c>
      <c r="N1842" s="46" t="s">
        <v>116</v>
      </c>
      <c r="O1842" s="46" t="s">
        <v>63</v>
      </c>
      <c r="P1842" s="46" t="s">
        <v>508</v>
      </c>
      <c r="Q1842" s="46" t="s">
        <v>647</v>
      </c>
      <c r="R1842" s="46" t="s">
        <v>84</v>
      </c>
      <c r="S1842" s="46" t="s">
        <v>99</v>
      </c>
      <c r="T1842" s="46" t="s">
        <v>113</v>
      </c>
      <c r="U1842" s="46" t="s">
        <v>114</v>
      </c>
      <c r="V1842" s="46" t="s">
        <v>32</v>
      </c>
      <c r="W1842" s="46" t="s">
        <v>647</v>
      </c>
      <c r="X1842" s="46" t="s">
        <v>84</v>
      </c>
      <c r="Y1842" s="46" t="s">
        <v>562</v>
      </c>
      <c r="Z1842" s="46" t="s">
        <v>565</v>
      </c>
      <c r="AA1842" s="46" t="s">
        <v>509</v>
      </c>
      <c r="AB1842" s="46">
        <v>-112708718.65000001</v>
      </c>
      <c r="AC1842" s="46">
        <v>-112708718.65000001</v>
      </c>
      <c r="AD1842" s="46">
        <v>-112708718.65000001</v>
      </c>
      <c r="AE1842" s="46">
        <v>-112708718.65000001</v>
      </c>
      <c r="AF1842" s="46">
        <v>-112708718.65000001</v>
      </c>
      <c r="AG1842" s="46">
        <v>-112708718.65000001</v>
      </c>
      <c r="AH1842" s="46">
        <v>-112708718.65000001</v>
      </c>
      <c r="AI1842" s="46" t="s">
        <v>96</v>
      </c>
      <c r="AJ1842" s="46">
        <v>0</v>
      </c>
      <c r="AK1842" s="46">
        <v>-112708718.65000001</v>
      </c>
      <c r="AL1842" s="46">
        <v>-112708718.65000001</v>
      </c>
      <c r="AM1842" s="46">
        <v>-112708718.65000001</v>
      </c>
      <c r="AN1842" s="46">
        <v>-112708718.65000001</v>
      </c>
      <c r="AO1842" s="46" t="s">
        <v>117</v>
      </c>
      <c r="AP1842" s="46" t="s">
        <v>63</v>
      </c>
      <c r="AQ1842" s="46"/>
      <c r="AR1842" s="46"/>
    </row>
    <row r="1843" spans="1:44" x14ac:dyDescent="0.2">
      <c r="A1843" s="46" t="s">
        <v>77</v>
      </c>
      <c r="B1843" s="46" t="s">
        <v>84</v>
      </c>
      <c r="C1843" s="46" t="s">
        <v>84</v>
      </c>
      <c r="D1843" s="46" t="s">
        <v>562</v>
      </c>
      <c r="E1843" s="46" t="s">
        <v>86</v>
      </c>
      <c r="F1843" s="46" t="s">
        <v>78</v>
      </c>
      <c r="G1843" s="46" t="s">
        <v>563</v>
      </c>
      <c r="H1843" s="46" t="s">
        <v>196</v>
      </c>
      <c r="I1843" s="46" t="s">
        <v>242</v>
      </c>
      <c r="J1843" s="46" t="s">
        <v>243</v>
      </c>
      <c r="K1843" s="46" t="s">
        <v>47</v>
      </c>
      <c r="L1843" s="46" t="s">
        <v>62</v>
      </c>
      <c r="M1843" s="46" t="s">
        <v>118</v>
      </c>
      <c r="N1843" s="46" t="s">
        <v>119</v>
      </c>
      <c r="O1843" s="46" t="s">
        <v>63</v>
      </c>
      <c r="P1843" s="46" t="s">
        <v>508</v>
      </c>
      <c r="Q1843" s="46" t="s">
        <v>647</v>
      </c>
      <c r="R1843" s="46" t="s">
        <v>84</v>
      </c>
      <c r="S1843" s="46" t="s">
        <v>99</v>
      </c>
      <c r="T1843" s="46" t="s">
        <v>113</v>
      </c>
      <c r="U1843" s="46" t="s">
        <v>114</v>
      </c>
      <c r="V1843" s="46" t="s">
        <v>32</v>
      </c>
      <c r="W1843" s="46" t="s">
        <v>647</v>
      </c>
      <c r="X1843" s="46" t="s">
        <v>84</v>
      </c>
      <c r="Y1843" s="46" t="s">
        <v>562</v>
      </c>
      <c r="Z1843" s="46" t="s">
        <v>565</v>
      </c>
      <c r="AA1843" s="46" t="s">
        <v>509</v>
      </c>
      <c r="AB1843" s="46">
        <v>-15495965.109999999</v>
      </c>
      <c r="AC1843" s="46">
        <v>-7295209.9000000004</v>
      </c>
      <c r="AD1843" s="46">
        <v>-7468287.7599999998</v>
      </c>
      <c r="AE1843" s="46">
        <v>-855889.14</v>
      </c>
      <c r="AF1843" s="46">
        <v>-209157.2</v>
      </c>
      <c r="AG1843" s="46">
        <v>-140845.32999999999</v>
      </c>
      <c r="AH1843" s="46">
        <v>-456607.76</v>
      </c>
      <c r="AI1843" s="46" t="s">
        <v>96</v>
      </c>
      <c r="AJ1843" s="46">
        <v>0</v>
      </c>
      <c r="AK1843" s="46">
        <v>-15495839.109999999</v>
      </c>
      <c r="AL1843" s="46">
        <v>-646731.93999999994</v>
      </c>
      <c r="AM1843" s="46">
        <v>0</v>
      </c>
      <c r="AN1843" s="46">
        <v>0</v>
      </c>
      <c r="AO1843" s="46" t="s">
        <v>120</v>
      </c>
      <c r="AP1843" s="46" t="s">
        <v>63</v>
      </c>
      <c r="AQ1843" s="46"/>
      <c r="AR1843" s="46"/>
    </row>
    <row r="1844" spans="1:44" x14ac:dyDescent="0.2">
      <c r="A1844" s="46" t="s">
        <v>77</v>
      </c>
      <c r="B1844" s="46" t="s">
        <v>84</v>
      </c>
      <c r="C1844" s="46" t="s">
        <v>84</v>
      </c>
      <c r="D1844" s="46" t="s">
        <v>562</v>
      </c>
      <c r="E1844" s="46" t="s">
        <v>86</v>
      </c>
      <c r="F1844" s="46" t="s">
        <v>78</v>
      </c>
      <c r="G1844" s="46" t="s">
        <v>563</v>
      </c>
      <c r="H1844" s="46" t="s">
        <v>196</v>
      </c>
      <c r="I1844" s="46" t="s">
        <v>242</v>
      </c>
      <c r="J1844" s="46" t="s">
        <v>243</v>
      </c>
      <c r="K1844" s="46" t="s">
        <v>47</v>
      </c>
      <c r="L1844" s="46" t="s">
        <v>62</v>
      </c>
      <c r="M1844" s="46" t="s">
        <v>121</v>
      </c>
      <c r="N1844" s="46" t="s">
        <v>122</v>
      </c>
      <c r="O1844" s="46" t="s">
        <v>63</v>
      </c>
      <c r="P1844" s="46" t="s">
        <v>508</v>
      </c>
      <c r="Q1844" s="46" t="s">
        <v>647</v>
      </c>
      <c r="R1844" s="46" t="s">
        <v>84</v>
      </c>
      <c r="S1844" s="46" t="s">
        <v>99</v>
      </c>
      <c r="T1844" s="46" t="s">
        <v>113</v>
      </c>
      <c r="U1844" s="46" t="s">
        <v>114</v>
      </c>
      <c r="V1844" s="46" t="s">
        <v>32</v>
      </c>
      <c r="W1844" s="46" t="s">
        <v>647</v>
      </c>
      <c r="X1844" s="46" t="s">
        <v>84</v>
      </c>
      <c r="Y1844" s="46" t="s">
        <v>562</v>
      </c>
      <c r="Z1844" s="46" t="s">
        <v>565</v>
      </c>
      <c r="AA1844" s="46" t="s">
        <v>509</v>
      </c>
      <c r="AB1844" s="46">
        <v>-15495965.109999999</v>
      </c>
      <c r="AC1844" s="46">
        <v>-7295209.9000000004</v>
      </c>
      <c r="AD1844" s="46">
        <v>-7468287.7599999998</v>
      </c>
      <c r="AE1844" s="46">
        <v>-855889.14</v>
      </c>
      <c r="AF1844" s="46">
        <v>-209157.2</v>
      </c>
      <c r="AG1844" s="46">
        <v>-140845.32999999999</v>
      </c>
      <c r="AH1844" s="46">
        <v>-456607.76</v>
      </c>
      <c r="AI1844" s="46" t="s">
        <v>96</v>
      </c>
      <c r="AJ1844" s="46">
        <v>0</v>
      </c>
      <c r="AK1844" s="46">
        <v>-15495839.109999999</v>
      </c>
      <c r="AL1844" s="46">
        <v>-646731.93999999994</v>
      </c>
      <c r="AM1844" s="46">
        <v>0</v>
      </c>
      <c r="AN1844" s="46">
        <v>0</v>
      </c>
      <c r="AO1844" s="46" t="s">
        <v>123</v>
      </c>
      <c r="AP1844" s="46" t="s">
        <v>63</v>
      </c>
      <c r="AQ1844" s="46"/>
      <c r="AR1844" s="46"/>
    </row>
    <row r="1845" spans="1:44" x14ac:dyDescent="0.2">
      <c r="A1845" s="46" t="s">
        <v>77</v>
      </c>
      <c r="B1845" s="46" t="s">
        <v>84</v>
      </c>
      <c r="C1845" s="46" t="s">
        <v>84</v>
      </c>
      <c r="D1845" s="46" t="s">
        <v>562</v>
      </c>
      <c r="E1845" s="46" t="s">
        <v>86</v>
      </c>
      <c r="F1845" s="46" t="s">
        <v>78</v>
      </c>
      <c r="G1845" s="46" t="s">
        <v>563</v>
      </c>
      <c r="H1845" s="46" t="s">
        <v>242</v>
      </c>
      <c r="I1845" s="46" t="s">
        <v>422</v>
      </c>
      <c r="J1845" s="46" t="s">
        <v>243</v>
      </c>
      <c r="K1845" s="46" t="s">
        <v>47</v>
      </c>
      <c r="L1845" s="46" t="s">
        <v>62</v>
      </c>
      <c r="M1845" s="46" t="s">
        <v>448</v>
      </c>
      <c r="N1845" s="46" t="s">
        <v>449</v>
      </c>
      <c r="O1845" s="46" t="s">
        <v>63</v>
      </c>
      <c r="P1845" s="46" t="s">
        <v>508</v>
      </c>
      <c r="Q1845" s="46" t="s">
        <v>657</v>
      </c>
      <c r="R1845" s="46" t="s">
        <v>84</v>
      </c>
      <c r="S1845" s="46" t="s">
        <v>99</v>
      </c>
      <c r="T1845" s="46" t="s">
        <v>48</v>
      </c>
      <c r="U1845" s="46" t="s">
        <v>31</v>
      </c>
      <c r="V1845" s="46" t="s">
        <v>32</v>
      </c>
      <c r="W1845" s="46" t="s">
        <v>657</v>
      </c>
      <c r="X1845" s="46" t="s">
        <v>84</v>
      </c>
      <c r="Y1845" s="46" t="s">
        <v>562</v>
      </c>
      <c r="Z1845" s="46" t="s">
        <v>565</v>
      </c>
      <c r="AA1845" s="46" t="s">
        <v>509</v>
      </c>
      <c r="AB1845" s="46">
        <v>134848183.44</v>
      </c>
      <c r="AC1845" s="46">
        <v>393706108.02999997</v>
      </c>
      <c r="AD1845" s="46">
        <v>522306696.11000001</v>
      </c>
      <c r="AE1845" s="46">
        <v>826831093.12</v>
      </c>
      <c r="AF1845" s="46">
        <v>999714683.62</v>
      </c>
      <c r="AG1845" s="46">
        <v>1327230927.45</v>
      </c>
      <c r="AH1845" s="46">
        <v>1476894849.6300001</v>
      </c>
      <c r="AI1845" s="46" t="s">
        <v>96</v>
      </c>
      <c r="AJ1845" s="46">
        <v>0</v>
      </c>
      <c r="AK1845" s="46">
        <v>281202999.45999998</v>
      </c>
      <c r="AL1845" s="46">
        <v>676757290.54999995</v>
      </c>
      <c r="AM1845" s="46">
        <v>1172865583.49</v>
      </c>
      <c r="AN1845" s="46">
        <v>1697752749.8699999</v>
      </c>
      <c r="AO1845" s="46" t="s">
        <v>450</v>
      </c>
      <c r="AP1845" s="46" t="s">
        <v>63</v>
      </c>
      <c r="AQ1845" s="46"/>
      <c r="AR1845" s="46"/>
    </row>
    <row r="1846" spans="1:44" x14ac:dyDescent="0.2">
      <c r="A1846" s="46" t="s">
        <v>77</v>
      </c>
      <c r="B1846" s="46" t="s">
        <v>84</v>
      </c>
      <c r="C1846" s="46" t="s">
        <v>84</v>
      </c>
      <c r="D1846" s="46" t="s">
        <v>562</v>
      </c>
      <c r="E1846" s="46" t="s">
        <v>86</v>
      </c>
      <c r="F1846" s="46" t="s">
        <v>78</v>
      </c>
      <c r="G1846" s="46" t="s">
        <v>563</v>
      </c>
      <c r="H1846" s="46" t="s">
        <v>242</v>
      </c>
      <c r="I1846" s="46" t="s">
        <v>422</v>
      </c>
      <c r="J1846" s="46" t="s">
        <v>243</v>
      </c>
      <c r="K1846" s="46" t="s">
        <v>47</v>
      </c>
      <c r="L1846" s="46" t="s">
        <v>62</v>
      </c>
      <c r="M1846" s="46" t="s">
        <v>451</v>
      </c>
      <c r="N1846" s="46" t="s">
        <v>452</v>
      </c>
      <c r="O1846" s="46" t="s">
        <v>63</v>
      </c>
      <c r="P1846" s="46" t="s">
        <v>508</v>
      </c>
      <c r="Q1846" s="46" t="s">
        <v>657</v>
      </c>
      <c r="R1846" s="46" t="s">
        <v>84</v>
      </c>
      <c r="S1846" s="46" t="s">
        <v>99</v>
      </c>
      <c r="T1846" s="46" t="s">
        <v>48</v>
      </c>
      <c r="U1846" s="46" t="s">
        <v>31</v>
      </c>
      <c r="V1846" s="46" t="s">
        <v>32</v>
      </c>
      <c r="W1846" s="46" t="s">
        <v>657</v>
      </c>
      <c r="X1846" s="46" t="s">
        <v>84</v>
      </c>
      <c r="Y1846" s="46" t="s">
        <v>562</v>
      </c>
      <c r="Z1846" s="46" t="s">
        <v>565</v>
      </c>
      <c r="AA1846" s="46" t="s">
        <v>509</v>
      </c>
      <c r="AB1846" s="46">
        <v>225539516.56</v>
      </c>
      <c r="AC1846" s="46">
        <v>1445293891.97</v>
      </c>
      <c r="AD1846" s="46">
        <v>1316693303.8900001</v>
      </c>
      <c r="AE1846" s="46">
        <v>1012168906.88</v>
      </c>
      <c r="AF1846" s="46">
        <v>839285316.38</v>
      </c>
      <c r="AG1846" s="46">
        <v>511769072.55000001</v>
      </c>
      <c r="AH1846" s="46">
        <v>362105150.37</v>
      </c>
      <c r="AI1846" s="46" t="s">
        <v>96</v>
      </c>
      <c r="AJ1846" s="46">
        <v>0</v>
      </c>
      <c r="AK1846" s="46">
        <v>318310575.07999998</v>
      </c>
      <c r="AL1846" s="46">
        <v>1162242709.45</v>
      </c>
      <c r="AM1846" s="46">
        <v>666134416.50999999</v>
      </c>
      <c r="AN1846" s="46">
        <v>141247250.13</v>
      </c>
      <c r="AO1846" s="46" t="s">
        <v>452</v>
      </c>
      <c r="AP1846" s="46" t="s">
        <v>63</v>
      </c>
      <c r="AQ1846" s="46"/>
      <c r="AR1846" s="46"/>
    </row>
    <row r="1847" spans="1:44" x14ac:dyDescent="0.2">
      <c r="A1847" s="46" t="s">
        <v>77</v>
      </c>
      <c r="B1847" s="46" t="s">
        <v>84</v>
      </c>
      <c r="C1847" s="46" t="s">
        <v>84</v>
      </c>
      <c r="D1847" s="46" t="s">
        <v>562</v>
      </c>
      <c r="E1847" s="46" t="s">
        <v>86</v>
      </c>
      <c r="F1847" s="46" t="s">
        <v>78</v>
      </c>
      <c r="G1847" s="46" t="s">
        <v>563</v>
      </c>
      <c r="H1847" s="46" t="s">
        <v>242</v>
      </c>
      <c r="I1847" s="46" t="s">
        <v>422</v>
      </c>
      <c r="J1847" s="46" t="s">
        <v>243</v>
      </c>
      <c r="K1847" s="46" t="s">
        <v>47</v>
      </c>
      <c r="L1847" s="46" t="s">
        <v>62</v>
      </c>
      <c r="M1847" s="46" t="s">
        <v>476</v>
      </c>
      <c r="N1847" s="46" t="s">
        <v>477</v>
      </c>
      <c r="O1847" s="46" t="s">
        <v>63</v>
      </c>
      <c r="P1847" s="46" t="s">
        <v>508</v>
      </c>
      <c r="Q1847" s="46" t="s">
        <v>657</v>
      </c>
      <c r="R1847" s="46" t="s">
        <v>84</v>
      </c>
      <c r="S1847" s="46" t="s">
        <v>99</v>
      </c>
      <c r="T1847" s="46" t="s">
        <v>48</v>
      </c>
      <c r="U1847" s="46" t="s">
        <v>31</v>
      </c>
      <c r="V1847" s="46" t="s">
        <v>32</v>
      </c>
      <c r="W1847" s="46" t="s">
        <v>657</v>
      </c>
      <c r="X1847" s="46" t="s">
        <v>84</v>
      </c>
      <c r="Y1847" s="46" t="s">
        <v>562</v>
      </c>
      <c r="Z1847" s="46" t="s">
        <v>565</v>
      </c>
      <c r="AA1847" s="46" t="s">
        <v>509</v>
      </c>
      <c r="AB1847" s="46">
        <v>0</v>
      </c>
      <c r="AC1847" s="46">
        <v>500000</v>
      </c>
      <c r="AD1847" s="46">
        <v>500000</v>
      </c>
      <c r="AE1847" s="46">
        <v>500000</v>
      </c>
      <c r="AF1847" s="46">
        <v>500000</v>
      </c>
      <c r="AG1847" s="46">
        <v>500000</v>
      </c>
      <c r="AH1847" s="46">
        <v>500000</v>
      </c>
      <c r="AI1847" s="46" t="s">
        <v>96</v>
      </c>
      <c r="AJ1847" s="46">
        <v>0</v>
      </c>
      <c r="AK1847" s="46">
        <v>1239486425.46</v>
      </c>
      <c r="AL1847" s="46">
        <v>500000</v>
      </c>
      <c r="AM1847" s="46">
        <v>500000</v>
      </c>
      <c r="AN1847" s="46">
        <v>0</v>
      </c>
      <c r="AO1847" s="46" t="s">
        <v>477</v>
      </c>
      <c r="AP1847" s="46" t="s">
        <v>63</v>
      </c>
      <c r="AQ1847" s="46"/>
      <c r="AR1847" s="46"/>
    </row>
    <row r="1848" spans="1:44" x14ac:dyDescent="0.2">
      <c r="A1848" s="46" t="s">
        <v>77</v>
      </c>
      <c r="B1848" s="46" t="s">
        <v>84</v>
      </c>
      <c r="C1848" s="46" t="s">
        <v>84</v>
      </c>
      <c r="D1848" s="46" t="s">
        <v>562</v>
      </c>
      <c r="E1848" s="46" t="s">
        <v>86</v>
      </c>
      <c r="F1848" s="46" t="s">
        <v>78</v>
      </c>
      <c r="G1848" s="46" t="s">
        <v>563</v>
      </c>
      <c r="H1848" s="46" t="s">
        <v>242</v>
      </c>
      <c r="I1848" s="46" t="s">
        <v>422</v>
      </c>
      <c r="J1848" s="46" t="s">
        <v>243</v>
      </c>
      <c r="K1848" s="46" t="s">
        <v>47</v>
      </c>
      <c r="L1848" s="46" t="s">
        <v>62</v>
      </c>
      <c r="M1848" s="46" t="s">
        <v>453</v>
      </c>
      <c r="N1848" s="46" t="s">
        <v>454</v>
      </c>
      <c r="O1848" s="46" t="s">
        <v>63</v>
      </c>
      <c r="P1848" s="46" t="s">
        <v>508</v>
      </c>
      <c r="Q1848" s="46" t="s">
        <v>657</v>
      </c>
      <c r="R1848" s="46" t="s">
        <v>84</v>
      </c>
      <c r="S1848" s="46" t="s">
        <v>99</v>
      </c>
      <c r="T1848" s="46" t="s">
        <v>48</v>
      </c>
      <c r="U1848" s="46" t="s">
        <v>31</v>
      </c>
      <c r="V1848" s="46" t="s">
        <v>106</v>
      </c>
      <c r="W1848" s="46" t="s">
        <v>657</v>
      </c>
      <c r="X1848" s="46" t="s">
        <v>84</v>
      </c>
      <c r="Y1848" s="46" t="s">
        <v>562</v>
      </c>
      <c r="Z1848" s="46" t="s">
        <v>565</v>
      </c>
      <c r="AA1848" s="46" t="s">
        <v>509</v>
      </c>
      <c r="AB1848" s="46">
        <v>360387700</v>
      </c>
      <c r="AC1848" s="46">
        <v>1839500000</v>
      </c>
      <c r="AD1848" s="46">
        <v>1839500000</v>
      </c>
      <c r="AE1848" s="46">
        <v>1839500000</v>
      </c>
      <c r="AF1848" s="46">
        <v>1839500000</v>
      </c>
      <c r="AG1848" s="46">
        <v>1839500000</v>
      </c>
      <c r="AH1848" s="46">
        <v>1839500000</v>
      </c>
      <c r="AI1848" s="46" t="s">
        <v>96</v>
      </c>
      <c r="AJ1848" s="46">
        <v>0</v>
      </c>
      <c r="AK1848" s="46">
        <v>1839000000</v>
      </c>
      <c r="AL1848" s="46">
        <v>1839500000</v>
      </c>
      <c r="AM1848" s="46">
        <v>1839500000</v>
      </c>
      <c r="AN1848" s="46">
        <v>1839000000</v>
      </c>
      <c r="AO1848" s="46" t="s">
        <v>455</v>
      </c>
      <c r="AP1848" s="46" t="s">
        <v>63</v>
      </c>
      <c r="AQ1848" s="46"/>
      <c r="AR1848" s="46"/>
    </row>
    <row r="1849" spans="1:44" x14ac:dyDescent="0.2">
      <c r="A1849" s="46" t="s">
        <v>77</v>
      </c>
      <c r="B1849" s="46" t="s">
        <v>84</v>
      </c>
      <c r="C1849" s="46" t="s">
        <v>84</v>
      </c>
      <c r="D1849" s="46" t="s">
        <v>562</v>
      </c>
      <c r="E1849" s="46" t="s">
        <v>86</v>
      </c>
      <c r="F1849" s="46" t="s">
        <v>78</v>
      </c>
      <c r="G1849" s="46" t="s">
        <v>563</v>
      </c>
      <c r="H1849" s="46" t="s">
        <v>242</v>
      </c>
      <c r="I1849" s="46" t="s">
        <v>422</v>
      </c>
      <c r="J1849" s="46" t="s">
        <v>243</v>
      </c>
      <c r="K1849" s="46" t="s">
        <v>47</v>
      </c>
      <c r="L1849" s="46" t="s">
        <v>62</v>
      </c>
      <c r="M1849" s="46" t="s">
        <v>251</v>
      </c>
      <c r="N1849" s="46" t="s">
        <v>252</v>
      </c>
      <c r="O1849" s="46" t="s">
        <v>63</v>
      </c>
      <c r="P1849" s="46" t="s">
        <v>508</v>
      </c>
      <c r="Q1849" s="46" t="s">
        <v>657</v>
      </c>
      <c r="R1849" s="46" t="s">
        <v>84</v>
      </c>
      <c r="S1849" s="46" t="s">
        <v>99</v>
      </c>
      <c r="T1849" s="46" t="s">
        <v>48</v>
      </c>
      <c r="U1849" s="46" t="s">
        <v>31</v>
      </c>
      <c r="V1849" s="46" t="s">
        <v>106</v>
      </c>
      <c r="W1849" s="46" t="s">
        <v>657</v>
      </c>
      <c r="X1849" s="46" t="s">
        <v>84</v>
      </c>
      <c r="Y1849" s="46" t="s">
        <v>562</v>
      </c>
      <c r="Z1849" s="46" t="s">
        <v>565</v>
      </c>
      <c r="AA1849" s="46" t="s">
        <v>509</v>
      </c>
      <c r="AB1849" s="46">
        <v>360387700</v>
      </c>
      <c r="AC1849" s="46">
        <v>1839500000</v>
      </c>
      <c r="AD1849" s="46">
        <v>1839500000</v>
      </c>
      <c r="AE1849" s="46">
        <v>1839500000</v>
      </c>
      <c r="AF1849" s="46">
        <v>1839500000</v>
      </c>
      <c r="AG1849" s="46">
        <v>1839500000</v>
      </c>
      <c r="AH1849" s="46">
        <v>1839500000</v>
      </c>
      <c r="AI1849" s="46" t="s">
        <v>96</v>
      </c>
      <c r="AJ1849" s="46">
        <v>0</v>
      </c>
      <c r="AK1849" s="46">
        <v>1839000000</v>
      </c>
      <c r="AL1849" s="46">
        <v>1839500000</v>
      </c>
      <c r="AM1849" s="46">
        <v>1839500000</v>
      </c>
      <c r="AN1849" s="46">
        <v>1839000000</v>
      </c>
      <c r="AO1849" s="46" t="s">
        <v>253</v>
      </c>
      <c r="AP1849" s="46" t="s">
        <v>63</v>
      </c>
      <c r="AQ1849" s="46"/>
      <c r="AR1849" s="46"/>
    </row>
    <row r="1850" spans="1:44" x14ac:dyDescent="0.2">
      <c r="A1850" s="46" t="s">
        <v>77</v>
      </c>
      <c r="B1850" s="46" t="s">
        <v>84</v>
      </c>
      <c r="C1850" s="46" t="s">
        <v>84</v>
      </c>
      <c r="D1850" s="46" t="s">
        <v>562</v>
      </c>
      <c r="E1850" s="46" t="s">
        <v>86</v>
      </c>
      <c r="F1850" s="46" t="s">
        <v>78</v>
      </c>
      <c r="G1850" s="46" t="s">
        <v>563</v>
      </c>
      <c r="H1850" s="46" t="s">
        <v>242</v>
      </c>
      <c r="I1850" s="46" t="s">
        <v>422</v>
      </c>
      <c r="J1850" s="46" t="s">
        <v>243</v>
      </c>
      <c r="K1850" s="46" t="s">
        <v>47</v>
      </c>
      <c r="L1850" s="46" t="s">
        <v>62</v>
      </c>
      <c r="M1850" s="46" t="s">
        <v>163</v>
      </c>
      <c r="N1850" s="46" t="s">
        <v>164</v>
      </c>
      <c r="O1850" s="46" t="s">
        <v>63</v>
      </c>
      <c r="P1850" s="46" t="s">
        <v>508</v>
      </c>
      <c r="Q1850" s="46" t="s">
        <v>657</v>
      </c>
      <c r="R1850" s="46" t="s">
        <v>84</v>
      </c>
      <c r="S1850" s="46" t="s">
        <v>99</v>
      </c>
      <c r="T1850" s="46" t="s">
        <v>48</v>
      </c>
      <c r="U1850" s="46" t="s">
        <v>31</v>
      </c>
      <c r="V1850" s="46" t="s">
        <v>106</v>
      </c>
      <c r="W1850" s="46" t="s">
        <v>657</v>
      </c>
      <c r="X1850" s="46" t="s">
        <v>84</v>
      </c>
      <c r="Y1850" s="46" t="s">
        <v>562</v>
      </c>
      <c r="Z1850" s="46" t="s">
        <v>565</v>
      </c>
      <c r="AA1850" s="46" t="s">
        <v>509</v>
      </c>
      <c r="AB1850" s="46">
        <v>360387700</v>
      </c>
      <c r="AC1850" s="46">
        <v>1839500000</v>
      </c>
      <c r="AD1850" s="46">
        <v>1839500000</v>
      </c>
      <c r="AE1850" s="46">
        <v>1839500000</v>
      </c>
      <c r="AF1850" s="46">
        <v>1839500000</v>
      </c>
      <c r="AG1850" s="46">
        <v>1839500000</v>
      </c>
      <c r="AH1850" s="46">
        <v>1839500000</v>
      </c>
      <c r="AI1850" s="46" t="s">
        <v>96</v>
      </c>
      <c r="AJ1850" s="46">
        <v>0</v>
      </c>
      <c r="AK1850" s="46">
        <v>1839000000</v>
      </c>
      <c r="AL1850" s="46">
        <v>1839500000</v>
      </c>
      <c r="AM1850" s="46">
        <v>1839500000</v>
      </c>
      <c r="AN1850" s="46">
        <v>1839000000</v>
      </c>
      <c r="AO1850" s="46" t="s">
        <v>165</v>
      </c>
      <c r="AP1850" s="46" t="s">
        <v>63</v>
      </c>
      <c r="AQ1850" s="46"/>
      <c r="AR1850" s="46"/>
    </row>
    <row r="1851" spans="1:44" x14ac:dyDescent="0.2">
      <c r="A1851" s="46" t="s">
        <v>77</v>
      </c>
      <c r="B1851" s="46" t="s">
        <v>84</v>
      </c>
      <c r="C1851" s="46" t="s">
        <v>84</v>
      </c>
      <c r="D1851" s="46" t="s">
        <v>562</v>
      </c>
      <c r="E1851" s="46" t="s">
        <v>86</v>
      </c>
      <c r="F1851" s="46" t="s">
        <v>78</v>
      </c>
      <c r="G1851" s="46" t="s">
        <v>563</v>
      </c>
      <c r="H1851" s="46" t="s">
        <v>242</v>
      </c>
      <c r="I1851" s="46" t="s">
        <v>422</v>
      </c>
      <c r="J1851" s="46" t="s">
        <v>243</v>
      </c>
      <c r="K1851" s="46" t="s">
        <v>47</v>
      </c>
      <c r="L1851" s="46" t="s">
        <v>62</v>
      </c>
      <c r="M1851" s="46" t="s">
        <v>204</v>
      </c>
      <c r="N1851" s="46" t="s">
        <v>658</v>
      </c>
      <c r="O1851" s="46" t="s">
        <v>207</v>
      </c>
      <c r="P1851" s="46" t="s">
        <v>508</v>
      </c>
      <c r="Q1851" s="46" t="s">
        <v>657</v>
      </c>
      <c r="R1851" s="46" t="s">
        <v>84</v>
      </c>
      <c r="S1851" s="46" t="s">
        <v>99</v>
      </c>
      <c r="T1851" s="46" t="s">
        <v>169</v>
      </c>
      <c r="U1851" s="46" t="s">
        <v>170</v>
      </c>
      <c r="V1851" s="46" t="s">
        <v>32</v>
      </c>
      <c r="W1851" s="46" t="s">
        <v>657</v>
      </c>
      <c r="X1851" s="46" t="s">
        <v>84</v>
      </c>
      <c r="Y1851" s="46" t="s">
        <v>562</v>
      </c>
      <c r="Z1851" s="46" t="s">
        <v>565</v>
      </c>
      <c r="AA1851" s="46" t="s">
        <v>509</v>
      </c>
      <c r="AB1851" s="46">
        <v>57602800</v>
      </c>
      <c r="AC1851" s="46">
        <v>272711180.54000002</v>
      </c>
      <c r="AD1851" s="46">
        <v>273000000</v>
      </c>
      <c r="AE1851" s="46">
        <v>273000000</v>
      </c>
      <c r="AF1851" s="46">
        <v>273000000</v>
      </c>
      <c r="AG1851" s="46">
        <v>273000000</v>
      </c>
      <c r="AH1851" s="46">
        <v>273000000</v>
      </c>
      <c r="AI1851" s="46" t="s">
        <v>96</v>
      </c>
      <c r="AJ1851" s="46">
        <v>0</v>
      </c>
      <c r="AK1851" s="46">
        <v>88997800</v>
      </c>
      <c r="AL1851" s="46">
        <v>273000000</v>
      </c>
      <c r="AM1851" s="46">
        <v>273000000</v>
      </c>
      <c r="AN1851" s="46">
        <v>273000000</v>
      </c>
      <c r="AO1851" s="46" t="s">
        <v>206</v>
      </c>
      <c r="AP1851" s="46" t="s">
        <v>63</v>
      </c>
      <c r="AQ1851" s="46"/>
      <c r="AR1851" s="46" t="s">
        <v>659</v>
      </c>
    </row>
    <row r="1852" spans="1:44" x14ac:dyDescent="0.2">
      <c r="A1852" s="46" t="s">
        <v>77</v>
      </c>
      <c r="B1852" s="46" t="s">
        <v>84</v>
      </c>
      <c r="C1852" s="46" t="s">
        <v>84</v>
      </c>
      <c r="D1852" s="46" t="s">
        <v>562</v>
      </c>
      <c r="E1852" s="46" t="s">
        <v>86</v>
      </c>
      <c r="F1852" s="46" t="s">
        <v>78</v>
      </c>
      <c r="G1852" s="46" t="s">
        <v>563</v>
      </c>
      <c r="H1852" s="46" t="s">
        <v>242</v>
      </c>
      <c r="I1852" s="46" t="s">
        <v>422</v>
      </c>
      <c r="J1852" s="46" t="s">
        <v>243</v>
      </c>
      <c r="K1852" s="46" t="s">
        <v>47</v>
      </c>
      <c r="L1852" s="46" t="s">
        <v>62</v>
      </c>
      <c r="M1852" s="46" t="s">
        <v>204</v>
      </c>
      <c r="N1852" s="46" t="s">
        <v>648</v>
      </c>
      <c r="O1852" s="46" t="s">
        <v>210</v>
      </c>
      <c r="P1852" s="46" t="s">
        <v>508</v>
      </c>
      <c r="Q1852" s="46" t="s">
        <v>657</v>
      </c>
      <c r="R1852" s="46" t="s">
        <v>84</v>
      </c>
      <c r="S1852" s="46" t="s">
        <v>99</v>
      </c>
      <c r="T1852" s="46" t="s">
        <v>169</v>
      </c>
      <c r="U1852" s="46" t="s">
        <v>170</v>
      </c>
      <c r="V1852" s="46" t="s">
        <v>32</v>
      </c>
      <c r="W1852" s="46" t="s">
        <v>657</v>
      </c>
      <c r="X1852" s="46" t="s">
        <v>84</v>
      </c>
      <c r="Y1852" s="46" t="s">
        <v>562</v>
      </c>
      <c r="Z1852" s="46" t="s">
        <v>565</v>
      </c>
      <c r="AA1852" s="46" t="s">
        <v>509</v>
      </c>
      <c r="AB1852" s="46">
        <v>77245383.439999998</v>
      </c>
      <c r="AC1852" s="46">
        <v>120994927.48999999</v>
      </c>
      <c r="AD1852" s="46">
        <v>249306696.11000001</v>
      </c>
      <c r="AE1852" s="46">
        <v>553831093.12</v>
      </c>
      <c r="AF1852" s="46">
        <v>707798530.42999995</v>
      </c>
      <c r="AG1852" s="46">
        <v>1022272850.85</v>
      </c>
      <c r="AH1852" s="46">
        <v>1152549004.6099999</v>
      </c>
      <c r="AI1852" s="46" t="s">
        <v>96</v>
      </c>
      <c r="AJ1852" s="46">
        <v>0</v>
      </c>
      <c r="AK1852" s="46">
        <v>192205199.46000001</v>
      </c>
      <c r="AL1852" s="46">
        <v>403757290.55000001</v>
      </c>
      <c r="AM1852" s="46">
        <v>874428468.59000003</v>
      </c>
      <c r="AN1852" s="46">
        <v>1371923139</v>
      </c>
      <c r="AO1852" s="46" t="s">
        <v>206</v>
      </c>
      <c r="AP1852" s="46" t="s">
        <v>63</v>
      </c>
      <c r="AQ1852" s="46"/>
      <c r="AR1852" s="46" t="s">
        <v>649</v>
      </c>
    </row>
    <row r="1853" spans="1:44" x14ac:dyDescent="0.2">
      <c r="A1853" s="46" t="s">
        <v>77</v>
      </c>
      <c r="B1853" s="46" t="s">
        <v>84</v>
      </c>
      <c r="C1853" s="46" t="s">
        <v>84</v>
      </c>
      <c r="D1853" s="46" t="s">
        <v>562</v>
      </c>
      <c r="E1853" s="46" t="s">
        <v>86</v>
      </c>
      <c r="F1853" s="46" t="s">
        <v>78</v>
      </c>
      <c r="G1853" s="46" t="s">
        <v>563</v>
      </c>
      <c r="H1853" s="46" t="s">
        <v>242</v>
      </c>
      <c r="I1853" s="46" t="s">
        <v>422</v>
      </c>
      <c r="J1853" s="46" t="s">
        <v>243</v>
      </c>
      <c r="K1853" s="46" t="s">
        <v>47</v>
      </c>
      <c r="L1853" s="46" t="s">
        <v>62</v>
      </c>
      <c r="M1853" s="46" t="s">
        <v>204</v>
      </c>
      <c r="N1853" s="46" t="s">
        <v>650</v>
      </c>
      <c r="O1853" s="46" t="s">
        <v>420</v>
      </c>
      <c r="P1853" s="46" t="s">
        <v>508</v>
      </c>
      <c r="Q1853" s="46" t="s">
        <v>657</v>
      </c>
      <c r="R1853" s="46" t="s">
        <v>84</v>
      </c>
      <c r="S1853" s="46" t="s">
        <v>99</v>
      </c>
      <c r="T1853" s="46" t="s">
        <v>169</v>
      </c>
      <c r="U1853" s="46" t="s">
        <v>170</v>
      </c>
      <c r="V1853" s="46" t="s">
        <v>32</v>
      </c>
      <c r="W1853" s="46" t="s">
        <v>657</v>
      </c>
      <c r="X1853" s="46" t="s">
        <v>84</v>
      </c>
      <c r="Y1853" s="46" t="s">
        <v>562</v>
      </c>
      <c r="Z1853" s="46" t="s">
        <v>565</v>
      </c>
      <c r="AA1853" s="46" t="s">
        <v>509</v>
      </c>
      <c r="AB1853" s="46">
        <v>0</v>
      </c>
      <c r="AC1853" s="46">
        <v>0</v>
      </c>
      <c r="AD1853" s="46">
        <v>0</v>
      </c>
      <c r="AE1853" s="46">
        <v>0</v>
      </c>
      <c r="AF1853" s="46">
        <v>18916153.190000001</v>
      </c>
      <c r="AG1853" s="46">
        <v>31958076.600000001</v>
      </c>
      <c r="AH1853" s="46">
        <v>38479038.299999997</v>
      </c>
      <c r="AI1853" s="46" t="s">
        <v>96</v>
      </c>
      <c r="AJ1853" s="46">
        <v>0</v>
      </c>
      <c r="AK1853" s="46">
        <v>0</v>
      </c>
      <c r="AL1853" s="46">
        <v>0</v>
      </c>
      <c r="AM1853" s="46">
        <v>25437114.899999999</v>
      </c>
      <c r="AN1853" s="46">
        <v>38479038.299999997</v>
      </c>
      <c r="AO1853" s="46" t="s">
        <v>206</v>
      </c>
      <c r="AP1853" s="46" t="s">
        <v>63</v>
      </c>
      <c r="AQ1853" s="46"/>
      <c r="AR1853" s="46" t="s">
        <v>651</v>
      </c>
    </row>
    <row r="1854" spans="1:44" x14ac:dyDescent="0.2">
      <c r="A1854" s="46" t="s">
        <v>77</v>
      </c>
      <c r="B1854" s="46" t="s">
        <v>84</v>
      </c>
      <c r="C1854" s="46" t="s">
        <v>84</v>
      </c>
      <c r="D1854" s="46" t="s">
        <v>562</v>
      </c>
      <c r="E1854" s="46" t="s">
        <v>86</v>
      </c>
      <c r="F1854" s="46" t="s">
        <v>78</v>
      </c>
      <c r="G1854" s="46" t="s">
        <v>563</v>
      </c>
      <c r="H1854" s="46" t="s">
        <v>242</v>
      </c>
      <c r="I1854" s="46" t="s">
        <v>422</v>
      </c>
      <c r="J1854" s="46" t="s">
        <v>243</v>
      </c>
      <c r="K1854" s="46" t="s">
        <v>47</v>
      </c>
      <c r="L1854" s="46" t="s">
        <v>62</v>
      </c>
      <c r="M1854" s="46" t="s">
        <v>204</v>
      </c>
      <c r="N1854" s="46" t="s">
        <v>660</v>
      </c>
      <c r="O1854" s="46" t="s">
        <v>587</v>
      </c>
      <c r="P1854" s="46" t="s">
        <v>508</v>
      </c>
      <c r="Q1854" s="46" t="s">
        <v>657</v>
      </c>
      <c r="R1854" s="46" t="s">
        <v>84</v>
      </c>
      <c r="S1854" s="46" t="s">
        <v>99</v>
      </c>
      <c r="T1854" s="46" t="s">
        <v>169</v>
      </c>
      <c r="U1854" s="46" t="s">
        <v>170</v>
      </c>
      <c r="V1854" s="46" t="s">
        <v>32</v>
      </c>
      <c r="W1854" s="46" t="s">
        <v>657</v>
      </c>
      <c r="X1854" s="46" t="s">
        <v>84</v>
      </c>
      <c r="Y1854" s="46" t="s">
        <v>562</v>
      </c>
      <c r="Z1854" s="46" t="s">
        <v>565</v>
      </c>
      <c r="AA1854" s="46" t="s">
        <v>509</v>
      </c>
      <c r="AB1854" s="46">
        <v>0</v>
      </c>
      <c r="AC1854" s="46">
        <v>15100000</v>
      </c>
      <c r="AD1854" s="46">
        <v>15100000</v>
      </c>
      <c r="AE1854" s="46">
        <v>15100000</v>
      </c>
      <c r="AF1854" s="46">
        <v>15100000</v>
      </c>
      <c r="AG1854" s="46">
        <v>15100000</v>
      </c>
      <c r="AH1854" s="46">
        <v>15100000</v>
      </c>
      <c r="AI1854" s="46" t="s">
        <v>96</v>
      </c>
      <c r="AJ1854" s="46">
        <v>0</v>
      </c>
      <c r="AK1854" s="46">
        <v>0</v>
      </c>
      <c r="AL1854" s="46">
        <v>15100000</v>
      </c>
      <c r="AM1854" s="46">
        <v>15100000</v>
      </c>
      <c r="AN1854" s="46">
        <v>15100000</v>
      </c>
      <c r="AO1854" s="46" t="s">
        <v>206</v>
      </c>
      <c r="AP1854" s="46" t="s">
        <v>63</v>
      </c>
      <c r="AQ1854" s="46"/>
      <c r="AR1854" s="46" t="s">
        <v>661</v>
      </c>
    </row>
    <row r="1855" spans="1:44" x14ac:dyDescent="0.2">
      <c r="A1855" s="46" t="s">
        <v>77</v>
      </c>
      <c r="B1855" s="46" t="s">
        <v>84</v>
      </c>
      <c r="C1855" s="46" t="s">
        <v>84</v>
      </c>
      <c r="D1855" s="46" t="s">
        <v>562</v>
      </c>
      <c r="E1855" s="46" t="s">
        <v>86</v>
      </c>
      <c r="F1855" s="46" t="s">
        <v>78</v>
      </c>
      <c r="G1855" s="46" t="s">
        <v>563</v>
      </c>
      <c r="H1855" s="46" t="s">
        <v>242</v>
      </c>
      <c r="I1855" s="46" t="s">
        <v>422</v>
      </c>
      <c r="J1855" s="46" t="s">
        <v>243</v>
      </c>
      <c r="K1855" s="46" t="s">
        <v>47</v>
      </c>
      <c r="L1855" s="46" t="s">
        <v>62</v>
      </c>
      <c r="M1855" s="46" t="s">
        <v>212</v>
      </c>
      <c r="N1855" s="46" t="s">
        <v>213</v>
      </c>
      <c r="O1855" s="46" t="s">
        <v>63</v>
      </c>
      <c r="P1855" s="46" t="s">
        <v>508</v>
      </c>
      <c r="Q1855" s="46" t="s">
        <v>657</v>
      </c>
      <c r="R1855" s="46" t="s">
        <v>84</v>
      </c>
      <c r="S1855" s="46" t="s">
        <v>99</v>
      </c>
      <c r="T1855" s="46" t="s">
        <v>169</v>
      </c>
      <c r="U1855" s="46" t="s">
        <v>170</v>
      </c>
      <c r="V1855" s="46" t="s">
        <v>106</v>
      </c>
      <c r="W1855" s="46" t="s">
        <v>657</v>
      </c>
      <c r="X1855" s="46" t="s">
        <v>84</v>
      </c>
      <c r="Y1855" s="46" t="s">
        <v>562</v>
      </c>
      <c r="Z1855" s="46" t="s">
        <v>565</v>
      </c>
      <c r="AA1855" s="46" t="s">
        <v>509</v>
      </c>
      <c r="AB1855" s="46">
        <v>134848183.44</v>
      </c>
      <c r="AC1855" s="46">
        <v>408806108.02999997</v>
      </c>
      <c r="AD1855" s="46">
        <v>537406696.11000001</v>
      </c>
      <c r="AE1855" s="46">
        <v>841931093.12</v>
      </c>
      <c r="AF1855" s="46">
        <v>1014814683.62</v>
      </c>
      <c r="AG1855" s="46">
        <v>1342330927.45</v>
      </c>
      <c r="AH1855" s="46">
        <v>1479128042.9100001</v>
      </c>
      <c r="AI1855" s="46" t="s">
        <v>96</v>
      </c>
      <c r="AJ1855" s="46">
        <v>0</v>
      </c>
      <c r="AK1855" s="46">
        <v>281202999.45999998</v>
      </c>
      <c r="AL1855" s="46">
        <v>691857290.54999995</v>
      </c>
      <c r="AM1855" s="46">
        <v>1187965583.49</v>
      </c>
      <c r="AN1855" s="46">
        <v>1698502177.3</v>
      </c>
      <c r="AO1855" s="46" t="s">
        <v>214</v>
      </c>
      <c r="AP1855" s="46" t="s">
        <v>63</v>
      </c>
      <c r="AQ1855" s="46"/>
      <c r="AR1855" s="46"/>
    </row>
    <row r="1856" spans="1:44" x14ac:dyDescent="0.2">
      <c r="A1856" s="46" t="s">
        <v>77</v>
      </c>
      <c r="B1856" s="46" t="s">
        <v>84</v>
      </c>
      <c r="C1856" s="46" t="s">
        <v>84</v>
      </c>
      <c r="D1856" s="46" t="s">
        <v>562</v>
      </c>
      <c r="E1856" s="46" t="s">
        <v>86</v>
      </c>
      <c r="F1856" s="46" t="s">
        <v>78</v>
      </c>
      <c r="G1856" s="46" t="s">
        <v>563</v>
      </c>
      <c r="H1856" s="46" t="s">
        <v>242</v>
      </c>
      <c r="I1856" s="46" t="s">
        <v>422</v>
      </c>
      <c r="J1856" s="46" t="s">
        <v>243</v>
      </c>
      <c r="K1856" s="46" t="s">
        <v>47</v>
      </c>
      <c r="L1856" s="46" t="s">
        <v>62</v>
      </c>
      <c r="M1856" s="46" t="s">
        <v>254</v>
      </c>
      <c r="N1856" s="46" t="s">
        <v>255</v>
      </c>
      <c r="O1856" s="46" t="s">
        <v>207</v>
      </c>
      <c r="P1856" s="46" t="s">
        <v>508</v>
      </c>
      <c r="Q1856" s="46" t="s">
        <v>657</v>
      </c>
      <c r="R1856" s="46" t="s">
        <v>84</v>
      </c>
      <c r="S1856" s="46" t="s">
        <v>99</v>
      </c>
      <c r="T1856" s="46" t="s">
        <v>169</v>
      </c>
      <c r="U1856" s="46" t="s">
        <v>170</v>
      </c>
      <c r="V1856" s="46" t="s">
        <v>106</v>
      </c>
      <c r="W1856" s="46" t="s">
        <v>657</v>
      </c>
      <c r="X1856" s="46" t="s">
        <v>84</v>
      </c>
      <c r="Y1856" s="46" t="s">
        <v>562</v>
      </c>
      <c r="Z1856" s="46" t="s">
        <v>565</v>
      </c>
      <c r="AA1856" s="46" t="s">
        <v>509</v>
      </c>
      <c r="AB1856" s="46">
        <v>57602800</v>
      </c>
      <c r="AC1856" s="46">
        <v>272711180.54000002</v>
      </c>
      <c r="AD1856" s="46">
        <v>273000000</v>
      </c>
      <c r="AE1856" s="46">
        <v>273000000</v>
      </c>
      <c r="AF1856" s="46">
        <v>273000000</v>
      </c>
      <c r="AG1856" s="46">
        <v>273000000</v>
      </c>
      <c r="AH1856" s="46">
        <v>273000000</v>
      </c>
      <c r="AI1856" s="46" t="s">
        <v>96</v>
      </c>
      <c r="AJ1856" s="46">
        <v>0</v>
      </c>
      <c r="AK1856" s="46">
        <v>88997800</v>
      </c>
      <c r="AL1856" s="46">
        <v>273000000</v>
      </c>
      <c r="AM1856" s="46">
        <v>273000000</v>
      </c>
      <c r="AN1856" s="46">
        <v>273000000</v>
      </c>
      <c r="AO1856" s="46" t="s">
        <v>256</v>
      </c>
      <c r="AP1856" s="46" t="s">
        <v>63</v>
      </c>
      <c r="AQ1856" s="46"/>
      <c r="AR1856" s="46" t="s">
        <v>659</v>
      </c>
    </row>
    <row r="1857" spans="1:44" x14ac:dyDescent="0.2">
      <c r="A1857" s="46" t="s">
        <v>77</v>
      </c>
      <c r="B1857" s="46" t="s">
        <v>84</v>
      </c>
      <c r="C1857" s="46" t="s">
        <v>84</v>
      </c>
      <c r="D1857" s="46" t="s">
        <v>562</v>
      </c>
      <c r="E1857" s="46" t="s">
        <v>86</v>
      </c>
      <c r="F1857" s="46" t="s">
        <v>78</v>
      </c>
      <c r="G1857" s="46" t="s">
        <v>563</v>
      </c>
      <c r="H1857" s="46" t="s">
        <v>242</v>
      </c>
      <c r="I1857" s="46" t="s">
        <v>422</v>
      </c>
      <c r="J1857" s="46" t="s">
        <v>243</v>
      </c>
      <c r="K1857" s="46" t="s">
        <v>47</v>
      </c>
      <c r="L1857" s="46" t="s">
        <v>62</v>
      </c>
      <c r="M1857" s="46" t="s">
        <v>254</v>
      </c>
      <c r="N1857" s="46" t="s">
        <v>255</v>
      </c>
      <c r="O1857" s="46" t="s">
        <v>210</v>
      </c>
      <c r="P1857" s="46" t="s">
        <v>508</v>
      </c>
      <c r="Q1857" s="46" t="s">
        <v>657</v>
      </c>
      <c r="R1857" s="46" t="s">
        <v>84</v>
      </c>
      <c r="S1857" s="46" t="s">
        <v>99</v>
      </c>
      <c r="T1857" s="46" t="s">
        <v>169</v>
      </c>
      <c r="U1857" s="46" t="s">
        <v>170</v>
      </c>
      <c r="V1857" s="46" t="s">
        <v>106</v>
      </c>
      <c r="W1857" s="46" t="s">
        <v>657</v>
      </c>
      <c r="X1857" s="46" t="s">
        <v>84</v>
      </c>
      <c r="Y1857" s="46" t="s">
        <v>562</v>
      </c>
      <c r="Z1857" s="46" t="s">
        <v>565</v>
      </c>
      <c r="AA1857" s="46" t="s">
        <v>509</v>
      </c>
      <c r="AB1857" s="46">
        <v>77245383.439999998</v>
      </c>
      <c r="AC1857" s="46">
        <v>120994927.48999999</v>
      </c>
      <c r="AD1857" s="46">
        <v>249306696.11000001</v>
      </c>
      <c r="AE1857" s="46">
        <v>553831093.12</v>
      </c>
      <c r="AF1857" s="46">
        <v>707798530.42999995</v>
      </c>
      <c r="AG1857" s="46">
        <v>1022272850.85</v>
      </c>
      <c r="AH1857" s="46">
        <v>1152549004.6099999</v>
      </c>
      <c r="AI1857" s="46" t="s">
        <v>96</v>
      </c>
      <c r="AJ1857" s="46">
        <v>0</v>
      </c>
      <c r="AK1857" s="46">
        <v>192205199.46000001</v>
      </c>
      <c r="AL1857" s="46">
        <v>403757290.55000001</v>
      </c>
      <c r="AM1857" s="46">
        <v>874428468.59000003</v>
      </c>
      <c r="AN1857" s="46">
        <v>1371923139</v>
      </c>
      <c r="AO1857" s="46" t="s">
        <v>256</v>
      </c>
      <c r="AP1857" s="46" t="s">
        <v>63</v>
      </c>
      <c r="AQ1857" s="46"/>
      <c r="AR1857" s="46" t="s">
        <v>649</v>
      </c>
    </row>
    <row r="1858" spans="1:44" x14ac:dyDescent="0.2">
      <c r="A1858" s="46" t="s">
        <v>77</v>
      </c>
      <c r="B1858" s="46" t="s">
        <v>84</v>
      </c>
      <c r="C1858" s="46" t="s">
        <v>84</v>
      </c>
      <c r="D1858" s="46" t="s">
        <v>562</v>
      </c>
      <c r="E1858" s="46" t="s">
        <v>86</v>
      </c>
      <c r="F1858" s="46" t="s">
        <v>78</v>
      </c>
      <c r="G1858" s="46" t="s">
        <v>563</v>
      </c>
      <c r="H1858" s="46" t="s">
        <v>242</v>
      </c>
      <c r="I1858" s="46" t="s">
        <v>422</v>
      </c>
      <c r="J1858" s="46" t="s">
        <v>243</v>
      </c>
      <c r="K1858" s="46" t="s">
        <v>47</v>
      </c>
      <c r="L1858" s="46" t="s">
        <v>62</v>
      </c>
      <c r="M1858" s="46" t="s">
        <v>254</v>
      </c>
      <c r="N1858" s="46" t="s">
        <v>255</v>
      </c>
      <c r="O1858" s="46" t="s">
        <v>420</v>
      </c>
      <c r="P1858" s="46" t="s">
        <v>508</v>
      </c>
      <c r="Q1858" s="46" t="s">
        <v>657</v>
      </c>
      <c r="R1858" s="46" t="s">
        <v>84</v>
      </c>
      <c r="S1858" s="46" t="s">
        <v>99</v>
      </c>
      <c r="T1858" s="46" t="s">
        <v>169</v>
      </c>
      <c r="U1858" s="46" t="s">
        <v>170</v>
      </c>
      <c r="V1858" s="46" t="s">
        <v>106</v>
      </c>
      <c r="W1858" s="46" t="s">
        <v>657</v>
      </c>
      <c r="X1858" s="46" t="s">
        <v>84</v>
      </c>
      <c r="Y1858" s="46" t="s">
        <v>562</v>
      </c>
      <c r="Z1858" s="46" t="s">
        <v>565</v>
      </c>
      <c r="AA1858" s="46" t="s">
        <v>509</v>
      </c>
      <c r="AB1858" s="46">
        <v>0</v>
      </c>
      <c r="AC1858" s="46">
        <v>0</v>
      </c>
      <c r="AD1858" s="46">
        <v>0</v>
      </c>
      <c r="AE1858" s="46">
        <v>0</v>
      </c>
      <c r="AF1858" s="46">
        <v>18916153.190000001</v>
      </c>
      <c r="AG1858" s="46">
        <v>31958076.600000001</v>
      </c>
      <c r="AH1858" s="46">
        <v>38479038.299999997</v>
      </c>
      <c r="AI1858" s="46" t="s">
        <v>96</v>
      </c>
      <c r="AJ1858" s="46">
        <v>0</v>
      </c>
      <c r="AK1858" s="46">
        <v>0</v>
      </c>
      <c r="AL1858" s="46">
        <v>0</v>
      </c>
      <c r="AM1858" s="46">
        <v>25437114.899999999</v>
      </c>
      <c r="AN1858" s="46">
        <v>38479038.299999997</v>
      </c>
      <c r="AO1858" s="46" t="s">
        <v>256</v>
      </c>
      <c r="AP1858" s="46" t="s">
        <v>63</v>
      </c>
      <c r="AQ1858" s="46"/>
      <c r="AR1858" s="46" t="s">
        <v>651</v>
      </c>
    </row>
    <row r="1859" spans="1:44" x14ac:dyDescent="0.2">
      <c r="A1859" s="46" t="s">
        <v>77</v>
      </c>
      <c r="B1859" s="46" t="s">
        <v>84</v>
      </c>
      <c r="C1859" s="46" t="s">
        <v>84</v>
      </c>
      <c r="D1859" s="46" t="s">
        <v>562</v>
      </c>
      <c r="E1859" s="46" t="s">
        <v>86</v>
      </c>
      <c r="F1859" s="46" t="s">
        <v>78</v>
      </c>
      <c r="G1859" s="46" t="s">
        <v>563</v>
      </c>
      <c r="H1859" s="46" t="s">
        <v>242</v>
      </c>
      <c r="I1859" s="46" t="s">
        <v>422</v>
      </c>
      <c r="J1859" s="46" t="s">
        <v>243</v>
      </c>
      <c r="K1859" s="46" t="s">
        <v>47</v>
      </c>
      <c r="L1859" s="46" t="s">
        <v>62</v>
      </c>
      <c r="M1859" s="46" t="s">
        <v>254</v>
      </c>
      <c r="N1859" s="46" t="s">
        <v>255</v>
      </c>
      <c r="O1859" s="46" t="s">
        <v>587</v>
      </c>
      <c r="P1859" s="46" t="s">
        <v>508</v>
      </c>
      <c r="Q1859" s="46" t="s">
        <v>657</v>
      </c>
      <c r="R1859" s="46" t="s">
        <v>84</v>
      </c>
      <c r="S1859" s="46" t="s">
        <v>99</v>
      </c>
      <c r="T1859" s="46" t="s">
        <v>169</v>
      </c>
      <c r="U1859" s="46" t="s">
        <v>170</v>
      </c>
      <c r="V1859" s="46" t="s">
        <v>106</v>
      </c>
      <c r="W1859" s="46" t="s">
        <v>657</v>
      </c>
      <c r="X1859" s="46" t="s">
        <v>84</v>
      </c>
      <c r="Y1859" s="46" t="s">
        <v>562</v>
      </c>
      <c r="Z1859" s="46" t="s">
        <v>565</v>
      </c>
      <c r="AA1859" s="46" t="s">
        <v>509</v>
      </c>
      <c r="AB1859" s="46">
        <v>0</v>
      </c>
      <c r="AC1859" s="46">
        <v>15100000</v>
      </c>
      <c r="AD1859" s="46">
        <v>15100000</v>
      </c>
      <c r="AE1859" s="46">
        <v>15100000</v>
      </c>
      <c r="AF1859" s="46">
        <v>15100000</v>
      </c>
      <c r="AG1859" s="46">
        <v>15100000</v>
      </c>
      <c r="AH1859" s="46">
        <v>15100000</v>
      </c>
      <c r="AI1859" s="46" t="s">
        <v>96</v>
      </c>
      <c r="AJ1859" s="46">
        <v>0</v>
      </c>
      <c r="AK1859" s="46">
        <v>0</v>
      </c>
      <c r="AL1859" s="46">
        <v>15100000</v>
      </c>
      <c r="AM1859" s="46">
        <v>15100000</v>
      </c>
      <c r="AN1859" s="46">
        <v>15100000</v>
      </c>
      <c r="AO1859" s="46" t="s">
        <v>256</v>
      </c>
      <c r="AP1859" s="46" t="s">
        <v>63</v>
      </c>
      <c r="AQ1859" s="46"/>
      <c r="AR1859" s="46" t="s">
        <v>661</v>
      </c>
    </row>
    <row r="1860" spans="1:44" x14ac:dyDescent="0.2">
      <c r="A1860" s="46" t="s">
        <v>77</v>
      </c>
      <c r="B1860" s="46" t="s">
        <v>84</v>
      </c>
      <c r="C1860" s="46" t="s">
        <v>84</v>
      </c>
      <c r="D1860" s="46" t="s">
        <v>562</v>
      </c>
      <c r="E1860" s="46" t="s">
        <v>86</v>
      </c>
      <c r="F1860" s="46" t="s">
        <v>78</v>
      </c>
      <c r="G1860" s="46" t="s">
        <v>563</v>
      </c>
      <c r="H1860" s="46" t="s">
        <v>242</v>
      </c>
      <c r="I1860" s="46" t="s">
        <v>422</v>
      </c>
      <c r="J1860" s="46" t="s">
        <v>243</v>
      </c>
      <c r="K1860" s="46" t="s">
        <v>47</v>
      </c>
      <c r="L1860" s="46" t="s">
        <v>62</v>
      </c>
      <c r="M1860" s="46" t="s">
        <v>218</v>
      </c>
      <c r="N1860" s="46" t="s">
        <v>219</v>
      </c>
      <c r="O1860" s="46" t="s">
        <v>63</v>
      </c>
      <c r="P1860" s="46" t="s">
        <v>508</v>
      </c>
      <c r="Q1860" s="46" t="s">
        <v>657</v>
      </c>
      <c r="R1860" s="46" t="s">
        <v>84</v>
      </c>
      <c r="S1860" s="46" t="s">
        <v>99</v>
      </c>
      <c r="T1860" s="46" t="s">
        <v>169</v>
      </c>
      <c r="U1860" s="46" t="s">
        <v>170</v>
      </c>
      <c r="V1860" s="46" t="s">
        <v>106</v>
      </c>
      <c r="W1860" s="46" t="s">
        <v>657</v>
      </c>
      <c r="X1860" s="46" t="s">
        <v>84</v>
      </c>
      <c r="Y1860" s="46" t="s">
        <v>562</v>
      </c>
      <c r="Z1860" s="46" t="s">
        <v>565</v>
      </c>
      <c r="AA1860" s="46" t="s">
        <v>509</v>
      </c>
      <c r="AB1860" s="46">
        <v>134848183.44</v>
      </c>
      <c r="AC1860" s="46">
        <v>408806108.02999997</v>
      </c>
      <c r="AD1860" s="46">
        <v>537406696.11000001</v>
      </c>
      <c r="AE1860" s="46">
        <v>841931093.12</v>
      </c>
      <c r="AF1860" s="46">
        <v>1014814683.62</v>
      </c>
      <c r="AG1860" s="46">
        <v>1342330927.45</v>
      </c>
      <c r="AH1860" s="46">
        <v>1479128042.9100001</v>
      </c>
      <c r="AI1860" s="46" t="s">
        <v>96</v>
      </c>
      <c r="AJ1860" s="46">
        <v>0</v>
      </c>
      <c r="AK1860" s="46">
        <v>281202999.45999998</v>
      </c>
      <c r="AL1860" s="46">
        <v>691857290.54999995</v>
      </c>
      <c r="AM1860" s="46">
        <v>1187965583.49</v>
      </c>
      <c r="AN1860" s="46">
        <v>1698502177.3</v>
      </c>
      <c r="AO1860" s="46" t="s">
        <v>220</v>
      </c>
      <c r="AP1860" s="46" t="s">
        <v>63</v>
      </c>
      <c r="AQ1860" s="46"/>
      <c r="AR1860" s="46"/>
    </row>
    <row r="1861" spans="1:44" x14ac:dyDescent="0.2">
      <c r="A1861" s="46" t="s">
        <v>77</v>
      </c>
      <c r="B1861" s="46" t="s">
        <v>84</v>
      </c>
      <c r="C1861" s="46" t="s">
        <v>84</v>
      </c>
      <c r="D1861" s="46" t="s">
        <v>562</v>
      </c>
      <c r="E1861" s="46" t="s">
        <v>86</v>
      </c>
      <c r="F1861" s="46" t="s">
        <v>78</v>
      </c>
      <c r="G1861" s="46" t="s">
        <v>563</v>
      </c>
      <c r="H1861" s="46" t="s">
        <v>242</v>
      </c>
      <c r="I1861" s="46" t="s">
        <v>422</v>
      </c>
      <c r="J1861" s="46" t="s">
        <v>243</v>
      </c>
      <c r="K1861" s="46" t="s">
        <v>47</v>
      </c>
      <c r="L1861" s="46" t="s">
        <v>62</v>
      </c>
      <c r="M1861" s="46" t="s">
        <v>257</v>
      </c>
      <c r="N1861" s="46" t="s">
        <v>258</v>
      </c>
      <c r="O1861" s="46" t="s">
        <v>63</v>
      </c>
      <c r="P1861" s="46" t="s">
        <v>508</v>
      </c>
      <c r="Q1861" s="46" t="s">
        <v>657</v>
      </c>
      <c r="R1861" s="46" t="s">
        <v>84</v>
      </c>
      <c r="S1861" s="46" t="s">
        <v>99</v>
      </c>
      <c r="T1861" s="46" t="s">
        <v>169</v>
      </c>
      <c r="U1861" s="46" t="s">
        <v>170</v>
      </c>
      <c r="V1861" s="46" t="s">
        <v>32</v>
      </c>
      <c r="W1861" s="46" t="s">
        <v>657</v>
      </c>
      <c r="X1861" s="46" t="s">
        <v>84</v>
      </c>
      <c r="Y1861" s="46" t="s">
        <v>562</v>
      </c>
      <c r="Z1861" s="46" t="s">
        <v>565</v>
      </c>
      <c r="AA1861" s="46" t="s">
        <v>509</v>
      </c>
      <c r="AB1861" s="46">
        <v>225539516.56</v>
      </c>
      <c r="AC1861" s="46">
        <v>1430193891.97</v>
      </c>
      <c r="AD1861" s="46">
        <v>1301593303.8900001</v>
      </c>
      <c r="AE1861" s="46">
        <v>997068906.88</v>
      </c>
      <c r="AF1861" s="46">
        <v>824185316.38</v>
      </c>
      <c r="AG1861" s="46">
        <v>496669072.55000001</v>
      </c>
      <c r="AH1861" s="46">
        <v>359871957.08999997</v>
      </c>
      <c r="AI1861" s="46" t="s">
        <v>96</v>
      </c>
      <c r="AJ1861" s="46">
        <v>0</v>
      </c>
      <c r="AK1861" s="46">
        <v>318310575.07999998</v>
      </c>
      <c r="AL1861" s="46">
        <v>1147142709.45</v>
      </c>
      <c r="AM1861" s="46">
        <v>651034416.50999999</v>
      </c>
      <c r="AN1861" s="46">
        <v>140497822.69999999</v>
      </c>
      <c r="AO1861" s="46" t="s">
        <v>258</v>
      </c>
      <c r="AP1861" s="46" t="s">
        <v>63</v>
      </c>
      <c r="AQ1861" s="46"/>
      <c r="AR1861" s="46"/>
    </row>
    <row r="1862" spans="1:44" x14ac:dyDescent="0.2">
      <c r="A1862" s="46" t="s">
        <v>77</v>
      </c>
      <c r="B1862" s="46" t="s">
        <v>84</v>
      </c>
      <c r="C1862" s="46" t="s">
        <v>84</v>
      </c>
      <c r="D1862" s="46" t="s">
        <v>562</v>
      </c>
      <c r="E1862" s="46" t="s">
        <v>86</v>
      </c>
      <c r="F1862" s="46" t="s">
        <v>78</v>
      </c>
      <c r="G1862" s="46" t="s">
        <v>563</v>
      </c>
      <c r="H1862" s="46" t="s">
        <v>242</v>
      </c>
      <c r="I1862" s="46" t="s">
        <v>422</v>
      </c>
      <c r="J1862" s="46" t="s">
        <v>243</v>
      </c>
      <c r="K1862" s="46" t="s">
        <v>47</v>
      </c>
      <c r="L1862" s="46" t="s">
        <v>62</v>
      </c>
      <c r="M1862" s="46" t="s">
        <v>652</v>
      </c>
      <c r="N1862" s="46" t="s">
        <v>653</v>
      </c>
      <c r="O1862" s="46" t="s">
        <v>63</v>
      </c>
      <c r="P1862" s="46" t="s">
        <v>508</v>
      </c>
      <c r="Q1862" s="46" t="s">
        <v>657</v>
      </c>
      <c r="R1862" s="46" t="s">
        <v>84</v>
      </c>
      <c r="S1862" s="46" t="s">
        <v>99</v>
      </c>
      <c r="T1862" s="46" t="s">
        <v>169</v>
      </c>
      <c r="U1862" s="46" t="s">
        <v>170</v>
      </c>
      <c r="V1862" s="46" t="s">
        <v>32</v>
      </c>
      <c r="W1862" s="46" t="s">
        <v>657</v>
      </c>
      <c r="X1862" s="46" t="s">
        <v>84</v>
      </c>
      <c r="Y1862" s="46" t="s">
        <v>562</v>
      </c>
      <c r="Z1862" s="46" t="s">
        <v>565</v>
      </c>
      <c r="AA1862" s="46" t="s">
        <v>509</v>
      </c>
      <c r="AB1862" s="46">
        <v>0</v>
      </c>
      <c r="AC1862" s="46">
        <v>500000</v>
      </c>
      <c r="AD1862" s="46">
        <v>500000</v>
      </c>
      <c r="AE1862" s="46">
        <v>500000</v>
      </c>
      <c r="AF1862" s="46">
        <v>500000</v>
      </c>
      <c r="AG1862" s="46">
        <v>500000</v>
      </c>
      <c r="AH1862" s="46">
        <v>500000</v>
      </c>
      <c r="AI1862" s="46" t="s">
        <v>96</v>
      </c>
      <c r="AJ1862" s="46">
        <v>0</v>
      </c>
      <c r="AK1862" s="46">
        <v>0</v>
      </c>
      <c r="AL1862" s="46">
        <v>500000</v>
      </c>
      <c r="AM1862" s="46">
        <v>500000</v>
      </c>
      <c r="AN1862" s="46">
        <v>0</v>
      </c>
      <c r="AO1862" s="46" t="s">
        <v>654</v>
      </c>
      <c r="AP1862" s="46" t="s">
        <v>63</v>
      </c>
      <c r="AQ1862" s="46"/>
      <c r="AR1862" s="46"/>
    </row>
    <row r="1863" spans="1:44" x14ac:dyDescent="0.2">
      <c r="A1863" s="46" t="s">
        <v>77</v>
      </c>
      <c r="B1863" s="46" t="s">
        <v>84</v>
      </c>
      <c r="C1863" s="46" t="s">
        <v>84</v>
      </c>
      <c r="D1863" s="46" t="s">
        <v>562</v>
      </c>
      <c r="E1863" s="46" t="s">
        <v>86</v>
      </c>
      <c r="F1863" s="46" t="s">
        <v>78</v>
      </c>
      <c r="G1863" s="46" t="s">
        <v>563</v>
      </c>
      <c r="H1863" s="46" t="s">
        <v>242</v>
      </c>
      <c r="I1863" s="46" t="s">
        <v>422</v>
      </c>
      <c r="J1863" s="46" t="s">
        <v>243</v>
      </c>
      <c r="K1863" s="46" t="s">
        <v>47</v>
      </c>
      <c r="L1863" s="46" t="s">
        <v>62</v>
      </c>
      <c r="M1863" s="46" t="s">
        <v>481</v>
      </c>
      <c r="N1863" s="46" t="s">
        <v>482</v>
      </c>
      <c r="O1863" s="46" t="s">
        <v>63</v>
      </c>
      <c r="P1863" s="46" t="s">
        <v>504</v>
      </c>
      <c r="Q1863" s="46" t="s">
        <v>657</v>
      </c>
      <c r="R1863" s="46" t="s">
        <v>84</v>
      </c>
      <c r="S1863" s="46" t="s">
        <v>99</v>
      </c>
      <c r="T1863" s="46" t="s">
        <v>169</v>
      </c>
      <c r="U1863" s="46" t="s">
        <v>170</v>
      </c>
      <c r="V1863" s="46" t="s">
        <v>32</v>
      </c>
      <c r="W1863" s="46" t="s">
        <v>657</v>
      </c>
      <c r="X1863" s="46" t="s">
        <v>84</v>
      </c>
      <c r="Y1863" s="46" t="s">
        <v>562</v>
      </c>
      <c r="Z1863" s="46" t="s">
        <v>565</v>
      </c>
      <c r="AA1863" s="46" t="s">
        <v>507</v>
      </c>
      <c r="AB1863" s="46">
        <v>0</v>
      </c>
      <c r="AC1863" s="46">
        <v>0</v>
      </c>
      <c r="AD1863" s="46">
        <v>0</v>
      </c>
      <c r="AE1863" s="46">
        <v>0</v>
      </c>
      <c r="AF1863" s="46">
        <v>0</v>
      </c>
      <c r="AG1863" s="46">
        <v>0</v>
      </c>
      <c r="AH1863" s="46">
        <v>0</v>
      </c>
      <c r="AI1863" s="46" t="s">
        <v>96</v>
      </c>
      <c r="AJ1863" s="46">
        <v>0</v>
      </c>
      <c r="AK1863" s="46">
        <v>1239486425.46</v>
      </c>
      <c r="AL1863" s="46">
        <v>0</v>
      </c>
      <c r="AM1863" s="46">
        <v>0</v>
      </c>
      <c r="AN1863" s="46">
        <v>0</v>
      </c>
      <c r="AO1863" s="46" t="s">
        <v>483</v>
      </c>
      <c r="AP1863" s="46" t="s">
        <v>63</v>
      </c>
      <c r="AQ1863" s="46"/>
      <c r="AR1863" s="46"/>
    </row>
    <row r="1864" spans="1:44" x14ac:dyDescent="0.2">
      <c r="A1864" s="46" t="s">
        <v>77</v>
      </c>
      <c r="B1864" s="46" t="s">
        <v>84</v>
      </c>
      <c r="C1864" s="46" t="s">
        <v>84</v>
      </c>
      <c r="D1864" s="46" t="s">
        <v>562</v>
      </c>
      <c r="E1864" s="46" t="s">
        <v>86</v>
      </c>
      <c r="F1864" s="46" t="s">
        <v>78</v>
      </c>
      <c r="G1864" s="46" t="s">
        <v>563</v>
      </c>
      <c r="H1864" s="46" t="s">
        <v>242</v>
      </c>
      <c r="I1864" s="46" t="s">
        <v>422</v>
      </c>
      <c r="J1864" s="46" t="s">
        <v>243</v>
      </c>
      <c r="K1864" s="46" t="s">
        <v>47</v>
      </c>
      <c r="L1864" s="46" t="s">
        <v>62</v>
      </c>
      <c r="M1864" s="46" t="s">
        <v>264</v>
      </c>
      <c r="N1864" s="46" t="s">
        <v>265</v>
      </c>
      <c r="O1864" s="46" t="s">
        <v>63</v>
      </c>
      <c r="P1864" s="46" t="s">
        <v>508</v>
      </c>
      <c r="Q1864" s="46" t="s">
        <v>657</v>
      </c>
      <c r="R1864" s="46" t="s">
        <v>84</v>
      </c>
      <c r="S1864" s="46" t="s">
        <v>99</v>
      </c>
      <c r="T1864" s="46" t="s">
        <v>169</v>
      </c>
      <c r="U1864" s="46" t="s">
        <v>170</v>
      </c>
      <c r="V1864" s="46" t="s">
        <v>106</v>
      </c>
      <c r="W1864" s="46" t="s">
        <v>657</v>
      </c>
      <c r="X1864" s="46" t="s">
        <v>84</v>
      </c>
      <c r="Y1864" s="46" t="s">
        <v>562</v>
      </c>
      <c r="Z1864" s="46" t="s">
        <v>565</v>
      </c>
      <c r="AA1864" s="46" t="s">
        <v>509</v>
      </c>
      <c r="AB1864" s="46">
        <v>225539516.56</v>
      </c>
      <c r="AC1864" s="46">
        <v>1430693891.97</v>
      </c>
      <c r="AD1864" s="46">
        <v>1302093303.8900001</v>
      </c>
      <c r="AE1864" s="46">
        <v>997568906.88</v>
      </c>
      <c r="AF1864" s="46">
        <v>824685316.38</v>
      </c>
      <c r="AG1864" s="46">
        <v>497169072.55000001</v>
      </c>
      <c r="AH1864" s="46">
        <v>360371957.08999997</v>
      </c>
      <c r="AI1864" s="46" t="s">
        <v>96</v>
      </c>
      <c r="AJ1864" s="46">
        <v>0</v>
      </c>
      <c r="AK1864" s="46">
        <v>1557797000.54</v>
      </c>
      <c r="AL1864" s="46">
        <v>1147642709.45</v>
      </c>
      <c r="AM1864" s="46">
        <v>651534416.50999999</v>
      </c>
      <c r="AN1864" s="46">
        <v>140497822.69999999</v>
      </c>
      <c r="AO1864" s="46" t="s">
        <v>266</v>
      </c>
      <c r="AP1864" s="46" t="s">
        <v>63</v>
      </c>
      <c r="AQ1864" s="46"/>
      <c r="AR1864" s="46"/>
    </row>
    <row r="1865" spans="1:44" x14ac:dyDescent="0.2">
      <c r="A1865" s="46" t="s">
        <v>77</v>
      </c>
      <c r="B1865" s="46" t="s">
        <v>84</v>
      </c>
      <c r="C1865" s="46" t="s">
        <v>84</v>
      </c>
      <c r="D1865" s="46" t="s">
        <v>562</v>
      </c>
      <c r="E1865" s="46" t="s">
        <v>86</v>
      </c>
      <c r="F1865" s="46" t="s">
        <v>78</v>
      </c>
      <c r="G1865" s="46" t="s">
        <v>563</v>
      </c>
      <c r="H1865" s="46" t="s">
        <v>242</v>
      </c>
      <c r="I1865" s="46" t="s">
        <v>422</v>
      </c>
      <c r="J1865" s="46" t="s">
        <v>243</v>
      </c>
      <c r="K1865" s="46" t="s">
        <v>47</v>
      </c>
      <c r="L1865" s="46" t="s">
        <v>62</v>
      </c>
      <c r="M1865" s="46" t="s">
        <v>171</v>
      </c>
      <c r="N1865" s="46" t="s">
        <v>172</v>
      </c>
      <c r="O1865" s="46" t="s">
        <v>63</v>
      </c>
      <c r="P1865" s="46" t="s">
        <v>508</v>
      </c>
      <c r="Q1865" s="46" t="s">
        <v>657</v>
      </c>
      <c r="R1865" s="46" t="s">
        <v>84</v>
      </c>
      <c r="S1865" s="46" t="s">
        <v>99</v>
      </c>
      <c r="T1865" s="46" t="s">
        <v>169</v>
      </c>
      <c r="U1865" s="46" t="s">
        <v>170</v>
      </c>
      <c r="V1865" s="46" t="s">
        <v>106</v>
      </c>
      <c r="W1865" s="46" t="s">
        <v>657</v>
      </c>
      <c r="X1865" s="46" t="s">
        <v>84</v>
      </c>
      <c r="Y1865" s="46" t="s">
        <v>562</v>
      </c>
      <c r="Z1865" s="46" t="s">
        <v>565</v>
      </c>
      <c r="AA1865" s="46" t="s">
        <v>509</v>
      </c>
      <c r="AB1865" s="46">
        <v>225539516.56</v>
      </c>
      <c r="AC1865" s="46">
        <v>1430693891.97</v>
      </c>
      <c r="AD1865" s="46">
        <v>1302093303.8900001</v>
      </c>
      <c r="AE1865" s="46">
        <v>997568906.88</v>
      </c>
      <c r="AF1865" s="46">
        <v>824685316.38</v>
      </c>
      <c r="AG1865" s="46">
        <v>497169072.55000001</v>
      </c>
      <c r="AH1865" s="46">
        <v>360371957.08999997</v>
      </c>
      <c r="AI1865" s="46" t="s">
        <v>96</v>
      </c>
      <c r="AJ1865" s="46">
        <v>0</v>
      </c>
      <c r="AK1865" s="46">
        <v>1557797000.54</v>
      </c>
      <c r="AL1865" s="46">
        <v>1147642709.45</v>
      </c>
      <c r="AM1865" s="46">
        <v>651534416.50999999</v>
      </c>
      <c r="AN1865" s="46">
        <v>140497822.69999999</v>
      </c>
      <c r="AO1865" s="46" t="s">
        <v>173</v>
      </c>
      <c r="AP1865" s="46" t="s">
        <v>63</v>
      </c>
      <c r="AQ1865" s="46"/>
      <c r="AR1865" s="46"/>
    </row>
    <row r="1866" spans="1:44" x14ac:dyDescent="0.2">
      <c r="A1866" s="46" t="s">
        <v>77</v>
      </c>
      <c r="B1866" s="46" t="s">
        <v>84</v>
      </c>
      <c r="C1866" s="46" t="s">
        <v>84</v>
      </c>
      <c r="D1866" s="46" t="s">
        <v>562</v>
      </c>
      <c r="E1866" s="46" t="s">
        <v>86</v>
      </c>
      <c r="F1866" s="46" t="s">
        <v>78</v>
      </c>
      <c r="G1866" s="46" t="s">
        <v>563</v>
      </c>
      <c r="H1866" s="46" t="s">
        <v>242</v>
      </c>
      <c r="I1866" s="46" t="s">
        <v>422</v>
      </c>
      <c r="J1866" s="46" t="s">
        <v>243</v>
      </c>
      <c r="K1866" s="46" t="s">
        <v>47</v>
      </c>
      <c r="L1866" s="46" t="s">
        <v>62</v>
      </c>
      <c r="M1866" s="46" t="s">
        <v>174</v>
      </c>
      <c r="N1866" s="46" t="s">
        <v>175</v>
      </c>
      <c r="O1866" s="46" t="s">
        <v>63</v>
      </c>
      <c r="P1866" s="46" t="s">
        <v>508</v>
      </c>
      <c r="Q1866" s="46" t="s">
        <v>657</v>
      </c>
      <c r="R1866" s="46" t="s">
        <v>84</v>
      </c>
      <c r="S1866" s="46" t="s">
        <v>99</v>
      </c>
      <c r="T1866" s="46" t="s">
        <v>169</v>
      </c>
      <c r="U1866" s="46" t="s">
        <v>170</v>
      </c>
      <c r="V1866" s="46" t="s">
        <v>106</v>
      </c>
      <c r="W1866" s="46" t="s">
        <v>657</v>
      </c>
      <c r="X1866" s="46" t="s">
        <v>84</v>
      </c>
      <c r="Y1866" s="46" t="s">
        <v>562</v>
      </c>
      <c r="Z1866" s="46" t="s">
        <v>565</v>
      </c>
      <c r="AA1866" s="46" t="s">
        <v>509</v>
      </c>
      <c r="AB1866" s="46">
        <v>360387700</v>
      </c>
      <c r="AC1866" s="46">
        <v>1839500000</v>
      </c>
      <c r="AD1866" s="46">
        <v>1839500000</v>
      </c>
      <c r="AE1866" s="46">
        <v>1839500000</v>
      </c>
      <c r="AF1866" s="46">
        <v>1839500000</v>
      </c>
      <c r="AG1866" s="46">
        <v>1839500000</v>
      </c>
      <c r="AH1866" s="46">
        <v>1839500000</v>
      </c>
      <c r="AI1866" s="46" t="s">
        <v>96</v>
      </c>
      <c r="AJ1866" s="46">
        <v>0</v>
      </c>
      <c r="AK1866" s="46">
        <v>1839000000</v>
      </c>
      <c r="AL1866" s="46">
        <v>1839500000</v>
      </c>
      <c r="AM1866" s="46">
        <v>1839500000</v>
      </c>
      <c r="AN1866" s="46">
        <v>1839000000</v>
      </c>
      <c r="AO1866" s="46" t="s">
        <v>176</v>
      </c>
      <c r="AP1866" s="46" t="s">
        <v>63</v>
      </c>
      <c r="AQ1866" s="46"/>
      <c r="AR1866" s="46"/>
    </row>
    <row r="1867" spans="1:44" x14ac:dyDescent="0.2">
      <c r="A1867" s="46" t="s">
        <v>77</v>
      </c>
      <c r="B1867" s="46" t="s">
        <v>84</v>
      </c>
      <c r="C1867" s="46" t="s">
        <v>84</v>
      </c>
      <c r="D1867" s="46" t="s">
        <v>562</v>
      </c>
      <c r="E1867" s="46" t="s">
        <v>86</v>
      </c>
      <c r="F1867" s="46" t="s">
        <v>78</v>
      </c>
      <c r="G1867" s="46" t="s">
        <v>563</v>
      </c>
      <c r="H1867" s="46" t="s">
        <v>242</v>
      </c>
      <c r="I1867" s="46" t="s">
        <v>422</v>
      </c>
      <c r="J1867" s="46" t="s">
        <v>243</v>
      </c>
      <c r="K1867" s="46" t="s">
        <v>47</v>
      </c>
      <c r="L1867" s="46" t="s">
        <v>62</v>
      </c>
      <c r="M1867" s="46" t="s">
        <v>177</v>
      </c>
      <c r="N1867" s="46" t="s">
        <v>178</v>
      </c>
      <c r="O1867" s="46" t="s">
        <v>63</v>
      </c>
      <c r="P1867" s="46" t="s">
        <v>508</v>
      </c>
      <c r="Q1867" s="46" t="s">
        <v>657</v>
      </c>
      <c r="R1867" s="46" t="s">
        <v>84</v>
      </c>
      <c r="S1867" s="46" t="s">
        <v>99</v>
      </c>
      <c r="T1867" s="46" t="s">
        <v>169</v>
      </c>
      <c r="U1867" s="46" t="s">
        <v>170</v>
      </c>
      <c r="V1867" s="46" t="s">
        <v>32</v>
      </c>
      <c r="W1867" s="46" t="s">
        <v>657</v>
      </c>
      <c r="X1867" s="46" t="s">
        <v>84</v>
      </c>
      <c r="Y1867" s="46" t="s">
        <v>562</v>
      </c>
      <c r="Z1867" s="46" t="s">
        <v>565</v>
      </c>
      <c r="AA1867" s="46" t="s">
        <v>509</v>
      </c>
      <c r="AB1867" s="46">
        <v>225539516.56</v>
      </c>
      <c r="AC1867" s="46">
        <v>1430193891.97</v>
      </c>
      <c r="AD1867" s="46">
        <v>1301593303.8900001</v>
      </c>
      <c r="AE1867" s="46">
        <v>997068906.88</v>
      </c>
      <c r="AF1867" s="46">
        <v>824185316.38</v>
      </c>
      <c r="AG1867" s="46">
        <v>496669072.55000001</v>
      </c>
      <c r="AH1867" s="46">
        <v>359871957.08999997</v>
      </c>
      <c r="AI1867" s="46" t="s">
        <v>96</v>
      </c>
      <c r="AJ1867" s="46">
        <v>0</v>
      </c>
      <c r="AK1867" s="46">
        <v>318310575.07999998</v>
      </c>
      <c r="AL1867" s="46">
        <v>1147142709.45</v>
      </c>
      <c r="AM1867" s="46">
        <v>651034416.50999999</v>
      </c>
      <c r="AN1867" s="46">
        <v>140497822.69999999</v>
      </c>
      <c r="AO1867" s="46" t="s">
        <v>179</v>
      </c>
      <c r="AP1867" s="46" t="s">
        <v>63</v>
      </c>
      <c r="AQ1867" s="46"/>
      <c r="AR1867" s="46"/>
    </row>
    <row r="1868" spans="1:44" x14ac:dyDescent="0.2">
      <c r="A1868" s="46" t="s">
        <v>77</v>
      </c>
      <c r="B1868" s="46" t="s">
        <v>84</v>
      </c>
      <c r="C1868" s="46" t="s">
        <v>84</v>
      </c>
      <c r="D1868" s="46" t="s">
        <v>562</v>
      </c>
      <c r="E1868" s="46" t="s">
        <v>86</v>
      </c>
      <c r="F1868" s="46" t="s">
        <v>78</v>
      </c>
      <c r="G1868" s="46" t="s">
        <v>563</v>
      </c>
      <c r="H1868" s="46" t="s">
        <v>242</v>
      </c>
      <c r="I1868" s="46" t="s">
        <v>422</v>
      </c>
      <c r="J1868" s="46" t="s">
        <v>243</v>
      </c>
      <c r="K1868" s="46" t="s">
        <v>47</v>
      </c>
      <c r="L1868" s="46" t="s">
        <v>62</v>
      </c>
      <c r="M1868" s="46" t="s">
        <v>267</v>
      </c>
      <c r="N1868" s="46" t="s">
        <v>268</v>
      </c>
      <c r="O1868" s="46" t="s">
        <v>63</v>
      </c>
      <c r="P1868" s="46" t="s">
        <v>508</v>
      </c>
      <c r="Q1868" s="46" t="s">
        <v>657</v>
      </c>
      <c r="R1868" s="46" t="s">
        <v>84</v>
      </c>
      <c r="S1868" s="46" t="s">
        <v>99</v>
      </c>
      <c r="T1868" s="46" t="s">
        <v>94</v>
      </c>
      <c r="U1868" s="46" t="s">
        <v>95</v>
      </c>
      <c r="V1868" s="46" t="s">
        <v>32</v>
      </c>
      <c r="W1868" s="46" t="s">
        <v>657</v>
      </c>
      <c r="X1868" s="46" t="s">
        <v>84</v>
      </c>
      <c r="Y1868" s="46" t="s">
        <v>562</v>
      </c>
      <c r="Z1868" s="46" t="s">
        <v>565</v>
      </c>
      <c r="AA1868" s="46" t="s">
        <v>509</v>
      </c>
      <c r="AB1868" s="46">
        <v>134848183.44</v>
      </c>
      <c r="AC1868" s="46">
        <v>408806108.02999997</v>
      </c>
      <c r="AD1868" s="46">
        <v>537406696.11000001</v>
      </c>
      <c r="AE1868" s="46">
        <v>841931093.12</v>
      </c>
      <c r="AF1868" s="46">
        <v>1014814683.62</v>
      </c>
      <c r="AG1868" s="46">
        <v>1342330927.45</v>
      </c>
      <c r="AH1868" s="46">
        <v>1479128042.9100001</v>
      </c>
      <c r="AI1868" s="46" t="s">
        <v>96</v>
      </c>
      <c r="AJ1868" s="46">
        <v>0</v>
      </c>
      <c r="AK1868" s="46">
        <v>281202999.45999998</v>
      </c>
      <c r="AL1868" s="46">
        <v>691857290.54999995</v>
      </c>
      <c r="AM1868" s="46">
        <v>1187965583.49</v>
      </c>
      <c r="AN1868" s="46">
        <v>1698502177.3</v>
      </c>
      <c r="AO1868" s="46" t="s">
        <v>269</v>
      </c>
      <c r="AP1868" s="46" t="s">
        <v>63</v>
      </c>
      <c r="AQ1868" s="46"/>
      <c r="AR1868" s="46"/>
    </row>
    <row r="1869" spans="1:44" x14ac:dyDescent="0.2">
      <c r="A1869" s="46" t="s">
        <v>77</v>
      </c>
      <c r="B1869" s="46" t="s">
        <v>84</v>
      </c>
      <c r="C1869" s="46" t="s">
        <v>84</v>
      </c>
      <c r="D1869" s="46" t="s">
        <v>562</v>
      </c>
      <c r="E1869" s="46" t="s">
        <v>86</v>
      </c>
      <c r="F1869" s="46" t="s">
        <v>78</v>
      </c>
      <c r="G1869" s="46" t="s">
        <v>563</v>
      </c>
      <c r="H1869" s="46" t="s">
        <v>242</v>
      </c>
      <c r="I1869" s="46" t="s">
        <v>422</v>
      </c>
      <c r="J1869" s="46" t="s">
        <v>243</v>
      </c>
      <c r="K1869" s="46" t="s">
        <v>47</v>
      </c>
      <c r="L1869" s="46" t="s">
        <v>62</v>
      </c>
      <c r="M1869" s="46" t="s">
        <v>126</v>
      </c>
      <c r="N1869" s="46" t="s">
        <v>127</v>
      </c>
      <c r="O1869" s="46" t="s">
        <v>63</v>
      </c>
      <c r="P1869" s="46" t="s">
        <v>508</v>
      </c>
      <c r="Q1869" s="46" t="s">
        <v>657</v>
      </c>
      <c r="R1869" s="46" t="s">
        <v>84</v>
      </c>
      <c r="S1869" s="46" t="s">
        <v>99</v>
      </c>
      <c r="T1869" s="46" t="s">
        <v>94</v>
      </c>
      <c r="U1869" s="46" t="s">
        <v>95</v>
      </c>
      <c r="V1869" s="46" t="s">
        <v>106</v>
      </c>
      <c r="W1869" s="46" t="s">
        <v>657</v>
      </c>
      <c r="X1869" s="46" t="s">
        <v>84</v>
      </c>
      <c r="Y1869" s="46" t="s">
        <v>562</v>
      </c>
      <c r="Z1869" s="46" t="s">
        <v>565</v>
      </c>
      <c r="AA1869" s="46" t="s">
        <v>509</v>
      </c>
      <c r="AB1869" s="46">
        <v>-134848183.44</v>
      </c>
      <c r="AC1869" s="46">
        <v>-393706108.02999997</v>
      </c>
      <c r="AD1869" s="46">
        <v>-522306696.11000001</v>
      </c>
      <c r="AE1869" s="46">
        <v>-826831093.12</v>
      </c>
      <c r="AF1869" s="46">
        <v>-999714683.62</v>
      </c>
      <c r="AG1869" s="46">
        <v>-1327230927.45</v>
      </c>
      <c r="AH1869" s="46">
        <v>-1476894849.6300001</v>
      </c>
      <c r="AI1869" s="46" t="s">
        <v>96</v>
      </c>
      <c r="AJ1869" s="46">
        <v>0</v>
      </c>
      <c r="AK1869" s="46">
        <v>-281202999.45999998</v>
      </c>
      <c r="AL1869" s="46">
        <v>-676757290.54999995</v>
      </c>
      <c r="AM1869" s="46">
        <v>-1172865583.49</v>
      </c>
      <c r="AN1869" s="46">
        <v>-1697752749.8699999</v>
      </c>
      <c r="AO1869" s="46" t="s">
        <v>128</v>
      </c>
      <c r="AP1869" s="46" t="s">
        <v>63</v>
      </c>
      <c r="AQ1869" s="46"/>
      <c r="AR1869" s="46"/>
    </row>
    <row r="1870" spans="1:44" x14ac:dyDescent="0.2">
      <c r="A1870" s="46" t="s">
        <v>77</v>
      </c>
      <c r="B1870" s="46" t="s">
        <v>84</v>
      </c>
      <c r="C1870" s="46" t="s">
        <v>84</v>
      </c>
      <c r="D1870" s="46" t="s">
        <v>562</v>
      </c>
      <c r="E1870" s="46" t="s">
        <v>86</v>
      </c>
      <c r="F1870" s="46" t="s">
        <v>78</v>
      </c>
      <c r="G1870" s="46" t="s">
        <v>563</v>
      </c>
      <c r="H1870" s="46" t="s">
        <v>242</v>
      </c>
      <c r="I1870" s="46" t="s">
        <v>422</v>
      </c>
      <c r="J1870" s="46" t="s">
        <v>243</v>
      </c>
      <c r="K1870" s="46" t="s">
        <v>47</v>
      </c>
      <c r="L1870" s="46" t="s">
        <v>62</v>
      </c>
      <c r="M1870" s="46" t="s">
        <v>100</v>
      </c>
      <c r="N1870" s="46" t="s">
        <v>101</v>
      </c>
      <c r="O1870" s="46" t="s">
        <v>63</v>
      </c>
      <c r="P1870" s="46" t="s">
        <v>508</v>
      </c>
      <c r="Q1870" s="46" t="s">
        <v>657</v>
      </c>
      <c r="R1870" s="46" t="s">
        <v>84</v>
      </c>
      <c r="S1870" s="46" t="s">
        <v>99</v>
      </c>
      <c r="T1870" s="46" t="s">
        <v>94</v>
      </c>
      <c r="U1870" s="46" t="s">
        <v>95</v>
      </c>
      <c r="V1870" s="46" t="s">
        <v>32</v>
      </c>
      <c r="W1870" s="46" t="s">
        <v>657</v>
      </c>
      <c r="X1870" s="46" t="s">
        <v>84</v>
      </c>
      <c r="Y1870" s="46" t="s">
        <v>562</v>
      </c>
      <c r="Z1870" s="46" t="s">
        <v>565</v>
      </c>
      <c r="AA1870" s="46" t="s">
        <v>509</v>
      </c>
      <c r="AB1870" s="46">
        <v>0</v>
      </c>
      <c r="AC1870" s="46">
        <v>15100000</v>
      </c>
      <c r="AD1870" s="46">
        <v>15100000</v>
      </c>
      <c r="AE1870" s="46">
        <v>15100000</v>
      </c>
      <c r="AF1870" s="46">
        <v>15100000</v>
      </c>
      <c r="AG1870" s="46">
        <v>15100000</v>
      </c>
      <c r="AH1870" s="46">
        <v>2233193.2799999998</v>
      </c>
      <c r="AI1870" s="46" t="s">
        <v>96</v>
      </c>
      <c r="AJ1870" s="46">
        <v>0</v>
      </c>
      <c r="AK1870" s="46">
        <v>0</v>
      </c>
      <c r="AL1870" s="46">
        <v>15100000</v>
      </c>
      <c r="AM1870" s="46">
        <v>15100000</v>
      </c>
      <c r="AN1870" s="46">
        <v>749427.43</v>
      </c>
      <c r="AO1870" s="46" t="s">
        <v>102</v>
      </c>
      <c r="AP1870" s="46" t="s">
        <v>63</v>
      </c>
      <c r="AQ1870" s="46"/>
      <c r="AR1870" s="46"/>
    </row>
    <row r="1871" spans="1:44" x14ac:dyDescent="0.2">
      <c r="A1871" s="46" t="s">
        <v>77</v>
      </c>
      <c r="B1871" s="46" t="s">
        <v>84</v>
      </c>
      <c r="C1871" s="46" t="s">
        <v>84</v>
      </c>
      <c r="D1871" s="46" t="s">
        <v>562</v>
      </c>
      <c r="E1871" s="46" t="s">
        <v>86</v>
      </c>
      <c r="F1871" s="46" t="s">
        <v>78</v>
      </c>
      <c r="G1871" s="46" t="s">
        <v>563</v>
      </c>
      <c r="H1871" s="46" t="s">
        <v>242</v>
      </c>
      <c r="I1871" s="46" t="s">
        <v>422</v>
      </c>
      <c r="J1871" s="46" t="s">
        <v>243</v>
      </c>
      <c r="K1871" s="46" t="s">
        <v>47</v>
      </c>
      <c r="L1871" s="46" t="s">
        <v>62</v>
      </c>
      <c r="M1871" s="46" t="s">
        <v>484</v>
      </c>
      <c r="N1871" s="46" t="s">
        <v>485</v>
      </c>
      <c r="O1871" s="46" t="s">
        <v>63</v>
      </c>
      <c r="P1871" s="46" t="s">
        <v>508</v>
      </c>
      <c r="Q1871" s="46" t="s">
        <v>657</v>
      </c>
      <c r="R1871" s="46" t="s">
        <v>84</v>
      </c>
      <c r="S1871" s="46" t="s">
        <v>99</v>
      </c>
      <c r="T1871" s="46" t="s">
        <v>94</v>
      </c>
      <c r="U1871" s="46" t="s">
        <v>95</v>
      </c>
      <c r="V1871" s="46" t="s">
        <v>32</v>
      </c>
      <c r="W1871" s="46" t="s">
        <v>657</v>
      </c>
      <c r="X1871" s="46" t="s">
        <v>84</v>
      </c>
      <c r="Y1871" s="46" t="s">
        <v>562</v>
      </c>
      <c r="Z1871" s="46" t="s">
        <v>565</v>
      </c>
      <c r="AA1871" s="46" t="s">
        <v>509</v>
      </c>
      <c r="AB1871" s="46">
        <v>-225539516.56</v>
      </c>
      <c r="AC1871" s="46">
        <v>-1445293891.97</v>
      </c>
      <c r="AD1871" s="46">
        <v>-1316693303.8900001</v>
      </c>
      <c r="AE1871" s="46">
        <v>-1012168906.88</v>
      </c>
      <c r="AF1871" s="46">
        <v>-839285316.38</v>
      </c>
      <c r="AG1871" s="46">
        <v>-511769072.55000001</v>
      </c>
      <c r="AH1871" s="46">
        <v>-362105150.37</v>
      </c>
      <c r="AI1871" s="46" t="s">
        <v>96</v>
      </c>
      <c r="AJ1871" s="46">
        <v>0</v>
      </c>
      <c r="AK1871" s="46">
        <v>-318310575.07999998</v>
      </c>
      <c r="AL1871" s="46">
        <v>-1162242709.45</v>
      </c>
      <c r="AM1871" s="46">
        <v>-666134416.50999999</v>
      </c>
      <c r="AN1871" s="46">
        <v>-141247250.13</v>
      </c>
      <c r="AO1871" s="46" t="s">
        <v>486</v>
      </c>
      <c r="AP1871" s="46" t="s">
        <v>63</v>
      </c>
      <c r="AQ1871" s="46"/>
      <c r="AR1871" s="46"/>
    </row>
    <row r="1872" spans="1:44" x14ac:dyDescent="0.2">
      <c r="A1872" s="46" t="s">
        <v>77</v>
      </c>
      <c r="B1872" s="46" t="s">
        <v>84</v>
      </c>
      <c r="C1872" s="46" t="s">
        <v>84</v>
      </c>
      <c r="D1872" s="46" t="s">
        <v>562</v>
      </c>
      <c r="E1872" s="46" t="s">
        <v>86</v>
      </c>
      <c r="F1872" s="46" t="s">
        <v>78</v>
      </c>
      <c r="G1872" s="46" t="s">
        <v>563</v>
      </c>
      <c r="H1872" s="46" t="s">
        <v>242</v>
      </c>
      <c r="I1872" s="46" t="s">
        <v>422</v>
      </c>
      <c r="J1872" s="46" t="s">
        <v>243</v>
      </c>
      <c r="K1872" s="46" t="s">
        <v>47</v>
      </c>
      <c r="L1872" s="46" t="s">
        <v>62</v>
      </c>
      <c r="M1872" s="46" t="s">
        <v>464</v>
      </c>
      <c r="N1872" s="46" t="s">
        <v>465</v>
      </c>
      <c r="O1872" s="46" t="s">
        <v>63</v>
      </c>
      <c r="P1872" s="46" t="s">
        <v>508</v>
      </c>
      <c r="Q1872" s="46" t="s">
        <v>657</v>
      </c>
      <c r="R1872" s="46" t="s">
        <v>84</v>
      </c>
      <c r="S1872" s="46" t="s">
        <v>99</v>
      </c>
      <c r="T1872" s="46" t="s">
        <v>94</v>
      </c>
      <c r="U1872" s="46" t="s">
        <v>95</v>
      </c>
      <c r="V1872" s="46" t="s">
        <v>32</v>
      </c>
      <c r="W1872" s="46" t="s">
        <v>657</v>
      </c>
      <c r="X1872" s="46" t="s">
        <v>84</v>
      </c>
      <c r="Y1872" s="46" t="s">
        <v>562</v>
      </c>
      <c r="Z1872" s="46" t="s">
        <v>565</v>
      </c>
      <c r="AA1872" s="46" t="s">
        <v>509</v>
      </c>
      <c r="AB1872" s="46">
        <v>-225539516.56</v>
      </c>
      <c r="AC1872" s="46">
        <v>-1445293891.97</v>
      </c>
      <c r="AD1872" s="46">
        <v>-1316693303.8900001</v>
      </c>
      <c r="AE1872" s="46">
        <v>-1012168906.88</v>
      </c>
      <c r="AF1872" s="46">
        <v>-839285316.38</v>
      </c>
      <c r="AG1872" s="46">
        <v>-511769072.55000001</v>
      </c>
      <c r="AH1872" s="46">
        <v>-362105150.37</v>
      </c>
      <c r="AI1872" s="46" t="s">
        <v>96</v>
      </c>
      <c r="AJ1872" s="46">
        <v>0</v>
      </c>
      <c r="AK1872" s="46">
        <v>-318310575.07999998</v>
      </c>
      <c r="AL1872" s="46">
        <v>-1162242709.45</v>
      </c>
      <c r="AM1872" s="46">
        <v>-666134416.50999999</v>
      </c>
      <c r="AN1872" s="46">
        <v>-141247250.13</v>
      </c>
      <c r="AO1872" s="46" t="s">
        <v>466</v>
      </c>
      <c r="AP1872" s="46" t="s">
        <v>63</v>
      </c>
      <c r="AQ1872" s="46"/>
      <c r="AR1872" s="46"/>
    </row>
    <row r="1873" spans="1:44" x14ac:dyDescent="0.2">
      <c r="A1873" s="46" t="s">
        <v>77</v>
      </c>
      <c r="B1873" s="46" t="s">
        <v>84</v>
      </c>
      <c r="C1873" s="46" t="s">
        <v>84</v>
      </c>
      <c r="D1873" s="46" t="s">
        <v>562</v>
      </c>
      <c r="E1873" s="46" t="s">
        <v>86</v>
      </c>
      <c r="F1873" s="46" t="s">
        <v>78</v>
      </c>
      <c r="G1873" s="46" t="s">
        <v>563</v>
      </c>
      <c r="H1873" s="46" t="s">
        <v>242</v>
      </c>
      <c r="I1873" s="46" t="s">
        <v>422</v>
      </c>
      <c r="J1873" s="46" t="s">
        <v>243</v>
      </c>
      <c r="K1873" s="46" t="s">
        <v>47</v>
      </c>
      <c r="L1873" s="46" t="s">
        <v>62</v>
      </c>
      <c r="M1873" s="46" t="s">
        <v>107</v>
      </c>
      <c r="N1873" s="46" t="s">
        <v>108</v>
      </c>
      <c r="O1873" s="46" t="s">
        <v>63</v>
      </c>
      <c r="P1873" s="46" t="s">
        <v>508</v>
      </c>
      <c r="Q1873" s="46" t="s">
        <v>657</v>
      </c>
      <c r="R1873" s="46" t="s">
        <v>84</v>
      </c>
      <c r="S1873" s="46" t="s">
        <v>99</v>
      </c>
      <c r="T1873" s="46" t="s">
        <v>94</v>
      </c>
      <c r="U1873" s="46" t="s">
        <v>95</v>
      </c>
      <c r="V1873" s="46" t="s">
        <v>106</v>
      </c>
      <c r="W1873" s="46" t="s">
        <v>657</v>
      </c>
      <c r="X1873" s="46" t="s">
        <v>84</v>
      </c>
      <c r="Y1873" s="46" t="s">
        <v>562</v>
      </c>
      <c r="Z1873" s="46" t="s">
        <v>565</v>
      </c>
      <c r="AA1873" s="46" t="s">
        <v>509</v>
      </c>
      <c r="AB1873" s="46">
        <v>-225539516.56</v>
      </c>
      <c r="AC1873" s="46">
        <v>-1430193891.97</v>
      </c>
      <c r="AD1873" s="46">
        <v>-1301593303.8900001</v>
      </c>
      <c r="AE1873" s="46">
        <v>-997068906.88</v>
      </c>
      <c r="AF1873" s="46">
        <v>-824185316.38</v>
      </c>
      <c r="AG1873" s="46">
        <v>-496669072.55000001</v>
      </c>
      <c r="AH1873" s="46">
        <v>-359871957.08999997</v>
      </c>
      <c r="AI1873" s="46" t="s">
        <v>96</v>
      </c>
      <c r="AJ1873" s="46">
        <v>0</v>
      </c>
      <c r="AK1873" s="46">
        <v>-318310575.07999998</v>
      </c>
      <c r="AL1873" s="46">
        <v>-1147142709.45</v>
      </c>
      <c r="AM1873" s="46">
        <v>-651034416.50999999</v>
      </c>
      <c r="AN1873" s="46">
        <v>-140497822.69999999</v>
      </c>
      <c r="AO1873" s="46" t="s">
        <v>109</v>
      </c>
      <c r="AP1873" s="46" t="s">
        <v>63</v>
      </c>
      <c r="AQ1873" s="46"/>
      <c r="AR1873" s="46"/>
    </row>
    <row r="1874" spans="1:44" x14ac:dyDescent="0.2">
      <c r="A1874" s="46" t="s">
        <v>77</v>
      </c>
      <c r="B1874" s="46" t="s">
        <v>84</v>
      </c>
      <c r="C1874" s="46" t="s">
        <v>84</v>
      </c>
      <c r="D1874" s="46" t="s">
        <v>562</v>
      </c>
      <c r="E1874" s="46" t="s">
        <v>86</v>
      </c>
      <c r="F1874" s="46" t="s">
        <v>78</v>
      </c>
      <c r="G1874" s="46" t="s">
        <v>563</v>
      </c>
      <c r="H1874" s="46" t="s">
        <v>242</v>
      </c>
      <c r="I1874" s="46" t="s">
        <v>422</v>
      </c>
      <c r="J1874" s="46" t="s">
        <v>243</v>
      </c>
      <c r="K1874" s="46" t="s">
        <v>47</v>
      </c>
      <c r="L1874" s="46" t="s">
        <v>62</v>
      </c>
      <c r="M1874" s="46" t="s">
        <v>360</v>
      </c>
      <c r="N1874" s="46" t="s">
        <v>361</v>
      </c>
      <c r="O1874" s="46" t="s">
        <v>63</v>
      </c>
      <c r="P1874" s="46" t="s">
        <v>508</v>
      </c>
      <c r="Q1874" s="46" t="s">
        <v>657</v>
      </c>
      <c r="R1874" s="46" t="s">
        <v>84</v>
      </c>
      <c r="S1874" s="46" t="s">
        <v>99</v>
      </c>
      <c r="T1874" s="46" t="s">
        <v>132</v>
      </c>
      <c r="U1874" s="46" t="s">
        <v>133</v>
      </c>
      <c r="V1874" s="46" t="s">
        <v>106</v>
      </c>
      <c r="W1874" s="46" t="s">
        <v>657</v>
      </c>
      <c r="X1874" s="46" t="s">
        <v>84</v>
      </c>
      <c r="Y1874" s="46" t="s">
        <v>562</v>
      </c>
      <c r="Z1874" s="46" t="s">
        <v>565</v>
      </c>
      <c r="AA1874" s="46" t="s">
        <v>509</v>
      </c>
      <c r="AB1874" s="46">
        <v>360387700</v>
      </c>
      <c r="AC1874" s="46">
        <v>1839500000</v>
      </c>
      <c r="AD1874" s="46">
        <v>1839500000</v>
      </c>
      <c r="AE1874" s="46">
        <v>1839500000</v>
      </c>
      <c r="AF1874" s="46">
        <v>1839500000</v>
      </c>
      <c r="AG1874" s="46">
        <v>1839500000</v>
      </c>
      <c r="AH1874" s="46">
        <v>1839500000</v>
      </c>
      <c r="AI1874" s="46" t="s">
        <v>96</v>
      </c>
      <c r="AJ1874" s="46">
        <v>0</v>
      </c>
      <c r="AK1874" s="46">
        <v>1839000000</v>
      </c>
      <c r="AL1874" s="46">
        <v>1839500000</v>
      </c>
      <c r="AM1874" s="46">
        <v>1839500000</v>
      </c>
      <c r="AN1874" s="46">
        <v>1839000000</v>
      </c>
      <c r="AO1874" s="46" t="s">
        <v>362</v>
      </c>
      <c r="AP1874" s="46" t="s">
        <v>63</v>
      </c>
      <c r="AQ1874" s="46"/>
      <c r="AR1874" s="46"/>
    </row>
    <row r="1875" spans="1:44" x14ac:dyDescent="0.2">
      <c r="A1875" s="46" t="s">
        <v>77</v>
      </c>
      <c r="B1875" s="46" t="s">
        <v>84</v>
      </c>
      <c r="C1875" s="46" t="s">
        <v>84</v>
      </c>
      <c r="D1875" s="46" t="s">
        <v>562</v>
      </c>
      <c r="E1875" s="46" t="s">
        <v>86</v>
      </c>
      <c r="F1875" s="46" t="s">
        <v>78</v>
      </c>
      <c r="G1875" s="46" t="s">
        <v>563</v>
      </c>
      <c r="H1875" s="46" t="s">
        <v>242</v>
      </c>
      <c r="I1875" s="46" t="s">
        <v>422</v>
      </c>
      <c r="J1875" s="46" t="s">
        <v>243</v>
      </c>
      <c r="K1875" s="46" t="s">
        <v>47</v>
      </c>
      <c r="L1875" s="46" t="s">
        <v>62</v>
      </c>
      <c r="M1875" s="46" t="s">
        <v>363</v>
      </c>
      <c r="N1875" s="46" t="s">
        <v>364</v>
      </c>
      <c r="O1875" s="46" t="s">
        <v>63</v>
      </c>
      <c r="P1875" s="46" t="s">
        <v>508</v>
      </c>
      <c r="Q1875" s="46" t="s">
        <v>657</v>
      </c>
      <c r="R1875" s="46" t="s">
        <v>84</v>
      </c>
      <c r="S1875" s="46" t="s">
        <v>99</v>
      </c>
      <c r="T1875" s="46" t="s">
        <v>132</v>
      </c>
      <c r="U1875" s="46" t="s">
        <v>133</v>
      </c>
      <c r="V1875" s="46" t="s">
        <v>32</v>
      </c>
      <c r="W1875" s="46" t="s">
        <v>657</v>
      </c>
      <c r="X1875" s="46" t="s">
        <v>84</v>
      </c>
      <c r="Y1875" s="46" t="s">
        <v>562</v>
      </c>
      <c r="Z1875" s="46" t="s">
        <v>565</v>
      </c>
      <c r="AA1875" s="46" t="s">
        <v>509</v>
      </c>
      <c r="AB1875" s="46">
        <v>134848183.44</v>
      </c>
      <c r="AC1875" s="46">
        <v>393706108.02999997</v>
      </c>
      <c r="AD1875" s="46">
        <v>522306696.11000001</v>
      </c>
      <c r="AE1875" s="46">
        <v>826831093.12</v>
      </c>
      <c r="AF1875" s="46">
        <v>999714683.62</v>
      </c>
      <c r="AG1875" s="46">
        <v>1327230927.45</v>
      </c>
      <c r="AH1875" s="46">
        <v>1476894849.6300001</v>
      </c>
      <c r="AI1875" s="46" t="s">
        <v>96</v>
      </c>
      <c r="AJ1875" s="46">
        <v>0</v>
      </c>
      <c r="AK1875" s="46">
        <v>281202999.45999998</v>
      </c>
      <c r="AL1875" s="46">
        <v>676757290.54999995</v>
      </c>
      <c r="AM1875" s="46">
        <v>1172865583.49</v>
      </c>
      <c r="AN1875" s="46">
        <v>1697752749.8699999</v>
      </c>
      <c r="AO1875" s="46" t="s">
        <v>365</v>
      </c>
      <c r="AP1875" s="46" t="s">
        <v>63</v>
      </c>
      <c r="AQ1875" s="46"/>
      <c r="AR1875" s="46"/>
    </row>
    <row r="1876" spans="1:44" x14ac:dyDescent="0.2">
      <c r="A1876" s="46" t="s">
        <v>77</v>
      </c>
      <c r="B1876" s="46" t="s">
        <v>84</v>
      </c>
      <c r="C1876" s="46" t="s">
        <v>84</v>
      </c>
      <c r="D1876" s="46" t="s">
        <v>562</v>
      </c>
      <c r="E1876" s="46" t="s">
        <v>86</v>
      </c>
      <c r="F1876" s="46" t="s">
        <v>78</v>
      </c>
      <c r="G1876" s="46" t="s">
        <v>563</v>
      </c>
      <c r="H1876" s="46" t="s">
        <v>242</v>
      </c>
      <c r="I1876" s="46" t="s">
        <v>422</v>
      </c>
      <c r="J1876" s="46" t="s">
        <v>243</v>
      </c>
      <c r="K1876" s="46" t="s">
        <v>47</v>
      </c>
      <c r="L1876" s="46" t="s">
        <v>62</v>
      </c>
      <c r="M1876" s="46" t="s">
        <v>134</v>
      </c>
      <c r="N1876" s="46" t="s">
        <v>135</v>
      </c>
      <c r="O1876" s="46" t="s">
        <v>63</v>
      </c>
      <c r="P1876" s="46" t="s">
        <v>508</v>
      </c>
      <c r="Q1876" s="46" t="s">
        <v>657</v>
      </c>
      <c r="R1876" s="46" t="s">
        <v>84</v>
      </c>
      <c r="S1876" s="46" t="s">
        <v>99</v>
      </c>
      <c r="T1876" s="46" t="s">
        <v>132</v>
      </c>
      <c r="U1876" s="46" t="s">
        <v>133</v>
      </c>
      <c r="V1876" s="46" t="s">
        <v>106</v>
      </c>
      <c r="W1876" s="46" t="s">
        <v>657</v>
      </c>
      <c r="X1876" s="46" t="s">
        <v>84</v>
      </c>
      <c r="Y1876" s="46" t="s">
        <v>562</v>
      </c>
      <c r="Z1876" s="46" t="s">
        <v>565</v>
      </c>
      <c r="AA1876" s="46" t="s">
        <v>509</v>
      </c>
      <c r="AB1876" s="46">
        <v>134848183.44</v>
      </c>
      <c r="AC1876" s="46">
        <v>393706108.02999997</v>
      </c>
      <c r="AD1876" s="46">
        <v>522306696.11000001</v>
      </c>
      <c r="AE1876" s="46">
        <v>826831093.12</v>
      </c>
      <c r="AF1876" s="46">
        <v>999714683.62</v>
      </c>
      <c r="AG1876" s="46">
        <v>1327230927.45</v>
      </c>
      <c r="AH1876" s="46">
        <v>1476894849.6300001</v>
      </c>
      <c r="AI1876" s="46" t="s">
        <v>96</v>
      </c>
      <c r="AJ1876" s="46">
        <v>0</v>
      </c>
      <c r="AK1876" s="46">
        <v>281202999.45999998</v>
      </c>
      <c r="AL1876" s="46">
        <v>676757290.54999995</v>
      </c>
      <c r="AM1876" s="46">
        <v>1172865583.49</v>
      </c>
      <c r="AN1876" s="46">
        <v>1697752749.8699999</v>
      </c>
      <c r="AO1876" s="46" t="s">
        <v>136</v>
      </c>
      <c r="AP1876" s="46" t="s">
        <v>63</v>
      </c>
      <c r="AQ1876" s="46"/>
      <c r="AR1876" s="46"/>
    </row>
    <row r="1877" spans="1:44" x14ac:dyDescent="0.2">
      <c r="A1877" s="46" t="s">
        <v>77</v>
      </c>
      <c r="B1877" s="46" t="s">
        <v>84</v>
      </c>
      <c r="C1877" s="46" t="s">
        <v>84</v>
      </c>
      <c r="D1877" s="46" t="s">
        <v>562</v>
      </c>
      <c r="E1877" s="46" t="s">
        <v>86</v>
      </c>
      <c r="F1877" s="46" t="s">
        <v>78</v>
      </c>
      <c r="G1877" s="46" t="s">
        <v>563</v>
      </c>
      <c r="H1877" s="46" t="s">
        <v>242</v>
      </c>
      <c r="I1877" s="46" t="s">
        <v>422</v>
      </c>
      <c r="J1877" s="46" t="s">
        <v>243</v>
      </c>
      <c r="K1877" s="46" t="s">
        <v>47</v>
      </c>
      <c r="L1877" s="46" t="s">
        <v>62</v>
      </c>
      <c r="M1877" s="46" t="s">
        <v>407</v>
      </c>
      <c r="N1877" s="46" t="s">
        <v>408</v>
      </c>
      <c r="O1877" s="46" t="s">
        <v>63</v>
      </c>
      <c r="P1877" s="46" t="s">
        <v>508</v>
      </c>
      <c r="Q1877" s="46" t="s">
        <v>657</v>
      </c>
      <c r="R1877" s="46" t="s">
        <v>84</v>
      </c>
      <c r="S1877" s="46" t="s">
        <v>99</v>
      </c>
      <c r="T1877" s="46" t="s">
        <v>132</v>
      </c>
      <c r="U1877" s="46" t="s">
        <v>133</v>
      </c>
      <c r="V1877" s="46" t="s">
        <v>32</v>
      </c>
      <c r="W1877" s="46" t="s">
        <v>657</v>
      </c>
      <c r="X1877" s="46" t="s">
        <v>84</v>
      </c>
      <c r="Y1877" s="46" t="s">
        <v>562</v>
      </c>
      <c r="Z1877" s="46" t="s">
        <v>565</v>
      </c>
      <c r="AA1877" s="46" t="s">
        <v>509</v>
      </c>
      <c r="AB1877" s="46">
        <v>-134848183.44</v>
      </c>
      <c r="AC1877" s="46">
        <v>-393706108.02999997</v>
      </c>
      <c r="AD1877" s="46">
        <v>-522306696.11000001</v>
      </c>
      <c r="AE1877" s="46">
        <v>-826831093.12</v>
      </c>
      <c r="AF1877" s="46">
        <v>-999714683.62</v>
      </c>
      <c r="AG1877" s="46">
        <v>-1327230927.45</v>
      </c>
      <c r="AH1877" s="46">
        <v>-1476894849.6300001</v>
      </c>
      <c r="AI1877" s="46" t="s">
        <v>96</v>
      </c>
      <c r="AJ1877" s="46">
        <v>0</v>
      </c>
      <c r="AK1877" s="46">
        <v>-281202999.45999998</v>
      </c>
      <c r="AL1877" s="46">
        <v>-676757290.54999995</v>
      </c>
      <c r="AM1877" s="46">
        <v>-1172865583.49</v>
      </c>
      <c r="AN1877" s="46">
        <v>-1697752749.8699999</v>
      </c>
      <c r="AO1877" s="46" t="s">
        <v>409</v>
      </c>
      <c r="AP1877" s="46" t="s">
        <v>63</v>
      </c>
      <c r="AQ1877" s="46"/>
      <c r="AR1877" s="46"/>
    </row>
    <row r="1878" spans="1:44" x14ac:dyDescent="0.2">
      <c r="A1878" s="46" t="s">
        <v>77</v>
      </c>
      <c r="B1878" s="46" t="s">
        <v>84</v>
      </c>
      <c r="C1878" s="46" t="s">
        <v>84</v>
      </c>
      <c r="D1878" s="46" t="s">
        <v>562</v>
      </c>
      <c r="E1878" s="46" t="s">
        <v>86</v>
      </c>
      <c r="F1878" s="46" t="s">
        <v>78</v>
      </c>
      <c r="G1878" s="46" t="s">
        <v>563</v>
      </c>
      <c r="H1878" s="46" t="s">
        <v>242</v>
      </c>
      <c r="I1878" s="46" t="s">
        <v>422</v>
      </c>
      <c r="J1878" s="46" t="s">
        <v>243</v>
      </c>
      <c r="K1878" s="46" t="s">
        <v>47</v>
      </c>
      <c r="L1878" s="46" t="s">
        <v>62</v>
      </c>
      <c r="M1878" s="46" t="s">
        <v>368</v>
      </c>
      <c r="N1878" s="46" t="s">
        <v>369</v>
      </c>
      <c r="O1878" s="46" t="s">
        <v>63</v>
      </c>
      <c r="P1878" s="46" t="s">
        <v>508</v>
      </c>
      <c r="Q1878" s="46" t="s">
        <v>657</v>
      </c>
      <c r="R1878" s="46" t="s">
        <v>84</v>
      </c>
      <c r="S1878" s="46" t="s">
        <v>99</v>
      </c>
      <c r="T1878" s="46" t="s">
        <v>132</v>
      </c>
      <c r="U1878" s="46" t="s">
        <v>133</v>
      </c>
      <c r="V1878" s="46" t="s">
        <v>106</v>
      </c>
      <c r="W1878" s="46" t="s">
        <v>657</v>
      </c>
      <c r="X1878" s="46" t="s">
        <v>84</v>
      </c>
      <c r="Y1878" s="46" t="s">
        <v>562</v>
      </c>
      <c r="Z1878" s="46" t="s">
        <v>565</v>
      </c>
      <c r="AA1878" s="46" t="s">
        <v>509</v>
      </c>
      <c r="AB1878" s="46">
        <v>-134848183.44</v>
      </c>
      <c r="AC1878" s="46">
        <v>-393706108.02999997</v>
      </c>
      <c r="AD1878" s="46">
        <v>-522306696.11000001</v>
      </c>
      <c r="AE1878" s="46">
        <v>-826831093.12</v>
      </c>
      <c r="AF1878" s="46">
        <v>-999714683.62</v>
      </c>
      <c r="AG1878" s="46">
        <v>-1327230927.45</v>
      </c>
      <c r="AH1878" s="46">
        <v>-1476894849.6300001</v>
      </c>
      <c r="AI1878" s="46" t="s">
        <v>96</v>
      </c>
      <c r="AJ1878" s="46">
        <v>0</v>
      </c>
      <c r="AK1878" s="46">
        <v>-281202999.45999998</v>
      </c>
      <c r="AL1878" s="46">
        <v>-676757290.54999995</v>
      </c>
      <c r="AM1878" s="46">
        <v>-1172865583.49</v>
      </c>
      <c r="AN1878" s="46">
        <v>-1697752749.8699999</v>
      </c>
      <c r="AO1878" s="46" t="s">
        <v>369</v>
      </c>
      <c r="AP1878" s="46" t="s">
        <v>63</v>
      </c>
      <c r="AQ1878" s="46"/>
      <c r="AR1878" s="46"/>
    </row>
    <row r="1879" spans="1:44" x14ac:dyDescent="0.2">
      <c r="A1879" s="46" t="s">
        <v>77</v>
      </c>
      <c r="B1879" s="46" t="s">
        <v>84</v>
      </c>
      <c r="C1879" s="46" t="s">
        <v>84</v>
      </c>
      <c r="D1879" s="46" t="s">
        <v>562</v>
      </c>
      <c r="E1879" s="46" t="s">
        <v>86</v>
      </c>
      <c r="F1879" s="46" t="s">
        <v>78</v>
      </c>
      <c r="G1879" s="46" t="s">
        <v>563</v>
      </c>
      <c r="H1879" s="46" t="s">
        <v>242</v>
      </c>
      <c r="I1879" s="46" t="s">
        <v>422</v>
      </c>
      <c r="J1879" s="46" t="s">
        <v>243</v>
      </c>
      <c r="K1879" s="46" t="s">
        <v>47</v>
      </c>
      <c r="L1879" s="46" t="s">
        <v>62</v>
      </c>
      <c r="M1879" s="46" t="s">
        <v>487</v>
      </c>
      <c r="N1879" s="46" t="s">
        <v>488</v>
      </c>
      <c r="O1879" s="46" t="s">
        <v>63</v>
      </c>
      <c r="P1879" s="46" t="s">
        <v>508</v>
      </c>
      <c r="Q1879" s="46" t="s">
        <v>657</v>
      </c>
      <c r="R1879" s="46" t="s">
        <v>84</v>
      </c>
      <c r="S1879" s="46" t="s">
        <v>99</v>
      </c>
      <c r="T1879" s="46" t="s">
        <v>132</v>
      </c>
      <c r="U1879" s="46" t="s">
        <v>133</v>
      </c>
      <c r="V1879" s="46" t="s">
        <v>32</v>
      </c>
      <c r="W1879" s="46" t="s">
        <v>657</v>
      </c>
      <c r="X1879" s="46" t="s">
        <v>84</v>
      </c>
      <c r="Y1879" s="46" t="s">
        <v>562</v>
      </c>
      <c r="Z1879" s="46" t="s">
        <v>565</v>
      </c>
      <c r="AA1879" s="46" t="s">
        <v>509</v>
      </c>
      <c r="AB1879" s="46">
        <v>-225539516.56</v>
      </c>
      <c r="AC1879" s="46">
        <v>-1445293891.97</v>
      </c>
      <c r="AD1879" s="46">
        <v>-1316693303.8900001</v>
      </c>
      <c r="AE1879" s="46">
        <v>-1012168906.88</v>
      </c>
      <c r="AF1879" s="46">
        <v>-839285316.38</v>
      </c>
      <c r="AG1879" s="46">
        <v>-511769072.55000001</v>
      </c>
      <c r="AH1879" s="46">
        <v>-362105150.37</v>
      </c>
      <c r="AI1879" s="46" t="s">
        <v>96</v>
      </c>
      <c r="AJ1879" s="46">
        <v>0</v>
      </c>
      <c r="AK1879" s="46">
        <v>-318310575.07999998</v>
      </c>
      <c r="AL1879" s="46">
        <v>-1162242709.45</v>
      </c>
      <c r="AM1879" s="46">
        <v>-666134416.50999999</v>
      </c>
      <c r="AN1879" s="46">
        <v>-141247250.13</v>
      </c>
      <c r="AO1879" s="46" t="s">
        <v>488</v>
      </c>
      <c r="AP1879" s="46" t="s">
        <v>63</v>
      </c>
      <c r="AQ1879" s="46"/>
      <c r="AR1879" s="46"/>
    </row>
    <row r="1880" spans="1:44" x14ac:dyDescent="0.2">
      <c r="A1880" s="46" t="s">
        <v>77</v>
      </c>
      <c r="B1880" s="46" t="s">
        <v>84</v>
      </c>
      <c r="C1880" s="46" t="s">
        <v>84</v>
      </c>
      <c r="D1880" s="46" t="s">
        <v>562</v>
      </c>
      <c r="E1880" s="46" t="s">
        <v>86</v>
      </c>
      <c r="F1880" s="46" t="s">
        <v>78</v>
      </c>
      <c r="G1880" s="46" t="s">
        <v>563</v>
      </c>
      <c r="H1880" s="46" t="s">
        <v>242</v>
      </c>
      <c r="I1880" s="46" t="s">
        <v>422</v>
      </c>
      <c r="J1880" s="46" t="s">
        <v>243</v>
      </c>
      <c r="K1880" s="46" t="s">
        <v>47</v>
      </c>
      <c r="L1880" s="46" t="s">
        <v>62</v>
      </c>
      <c r="M1880" s="46" t="s">
        <v>489</v>
      </c>
      <c r="N1880" s="46" t="s">
        <v>490</v>
      </c>
      <c r="O1880" s="46" t="s">
        <v>63</v>
      </c>
      <c r="P1880" s="46" t="s">
        <v>508</v>
      </c>
      <c r="Q1880" s="46" t="s">
        <v>657</v>
      </c>
      <c r="R1880" s="46" t="s">
        <v>84</v>
      </c>
      <c r="S1880" s="46" t="s">
        <v>99</v>
      </c>
      <c r="T1880" s="46" t="s">
        <v>132</v>
      </c>
      <c r="U1880" s="46" t="s">
        <v>133</v>
      </c>
      <c r="V1880" s="46" t="s">
        <v>32</v>
      </c>
      <c r="W1880" s="46" t="s">
        <v>657</v>
      </c>
      <c r="X1880" s="46" t="s">
        <v>84</v>
      </c>
      <c r="Y1880" s="46" t="s">
        <v>562</v>
      </c>
      <c r="Z1880" s="46" t="s">
        <v>565</v>
      </c>
      <c r="AA1880" s="46" t="s">
        <v>509</v>
      </c>
      <c r="AB1880" s="46">
        <v>0</v>
      </c>
      <c r="AC1880" s="46">
        <v>-500000</v>
      </c>
      <c r="AD1880" s="46">
        <v>-500000</v>
      </c>
      <c r="AE1880" s="46">
        <v>-500000</v>
      </c>
      <c r="AF1880" s="46">
        <v>-500000</v>
      </c>
      <c r="AG1880" s="46">
        <v>-500000</v>
      </c>
      <c r="AH1880" s="46">
        <v>-500000</v>
      </c>
      <c r="AI1880" s="46" t="s">
        <v>96</v>
      </c>
      <c r="AJ1880" s="46">
        <v>0</v>
      </c>
      <c r="AK1880" s="46">
        <v>-1239486425.46</v>
      </c>
      <c r="AL1880" s="46">
        <v>-500000</v>
      </c>
      <c r="AM1880" s="46">
        <v>-500000</v>
      </c>
      <c r="AN1880" s="46">
        <v>0</v>
      </c>
      <c r="AO1880" s="46" t="s">
        <v>491</v>
      </c>
      <c r="AP1880" s="46" t="s">
        <v>63</v>
      </c>
      <c r="AQ1880" s="46"/>
      <c r="AR1880" s="46"/>
    </row>
    <row r="1881" spans="1:44" x14ac:dyDescent="0.2">
      <c r="A1881" s="46" t="s">
        <v>77</v>
      </c>
      <c r="B1881" s="46" t="s">
        <v>84</v>
      </c>
      <c r="C1881" s="46" t="s">
        <v>84</v>
      </c>
      <c r="D1881" s="46" t="s">
        <v>562</v>
      </c>
      <c r="E1881" s="46" t="s">
        <v>86</v>
      </c>
      <c r="F1881" s="46" t="s">
        <v>78</v>
      </c>
      <c r="G1881" s="46" t="s">
        <v>563</v>
      </c>
      <c r="H1881" s="46" t="s">
        <v>242</v>
      </c>
      <c r="I1881" s="46" t="s">
        <v>422</v>
      </c>
      <c r="J1881" s="46" t="s">
        <v>243</v>
      </c>
      <c r="K1881" s="46" t="s">
        <v>47</v>
      </c>
      <c r="L1881" s="46" t="s">
        <v>62</v>
      </c>
      <c r="M1881" s="46" t="s">
        <v>372</v>
      </c>
      <c r="N1881" s="46" t="s">
        <v>373</v>
      </c>
      <c r="O1881" s="46" t="s">
        <v>63</v>
      </c>
      <c r="P1881" s="46" t="s">
        <v>508</v>
      </c>
      <c r="Q1881" s="46" t="s">
        <v>657</v>
      </c>
      <c r="R1881" s="46" t="s">
        <v>84</v>
      </c>
      <c r="S1881" s="46" t="s">
        <v>99</v>
      </c>
      <c r="T1881" s="46" t="s">
        <v>132</v>
      </c>
      <c r="U1881" s="46" t="s">
        <v>133</v>
      </c>
      <c r="V1881" s="46" t="s">
        <v>106</v>
      </c>
      <c r="W1881" s="46" t="s">
        <v>657</v>
      </c>
      <c r="X1881" s="46" t="s">
        <v>84</v>
      </c>
      <c r="Y1881" s="46" t="s">
        <v>562</v>
      </c>
      <c r="Z1881" s="46" t="s">
        <v>565</v>
      </c>
      <c r="AA1881" s="46" t="s">
        <v>509</v>
      </c>
      <c r="AB1881" s="46">
        <v>-225539516.56</v>
      </c>
      <c r="AC1881" s="46">
        <v>-1445793891.97</v>
      </c>
      <c r="AD1881" s="46">
        <v>-1317193303.8900001</v>
      </c>
      <c r="AE1881" s="46">
        <v>-1012668906.88</v>
      </c>
      <c r="AF1881" s="46">
        <v>-839785316.38</v>
      </c>
      <c r="AG1881" s="46">
        <v>-512269072.55000001</v>
      </c>
      <c r="AH1881" s="46">
        <v>-362605150.37</v>
      </c>
      <c r="AI1881" s="46" t="s">
        <v>96</v>
      </c>
      <c r="AJ1881" s="46">
        <v>0</v>
      </c>
      <c r="AK1881" s="46">
        <v>-1557797000.54</v>
      </c>
      <c r="AL1881" s="46">
        <v>-1162742709.45</v>
      </c>
      <c r="AM1881" s="46">
        <v>-666634416.50999999</v>
      </c>
      <c r="AN1881" s="46">
        <v>-141247250.13</v>
      </c>
      <c r="AO1881" s="46" t="s">
        <v>374</v>
      </c>
      <c r="AP1881" s="46" t="s">
        <v>63</v>
      </c>
      <c r="AQ1881" s="46"/>
      <c r="AR1881" s="46"/>
    </row>
    <row r="1882" spans="1:44" x14ac:dyDescent="0.2">
      <c r="A1882" s="46" t="s">
        <v>77</v>
      </c>
      <c r="B1882" s="46" t="s">
        <v>84</v>
      </c>
      <c r="C1882" s="46" t="s">
        <v>84</v>
      </c>
      <c r="D1882" s="46" t="s">
        <v>562</v>
      </c>
      <c r="E1882" s="46" t="s">
        <v>86</v>
      </c>
      <c r="F1882" s="46" t="s">
        <v>78</v>
      </c>
      <c r="G1882" s="46" t="s">
        <v>563</v>
      </c>
      <c r="H1882" s="46" t="s">
        <v>242</v>
      </c>
      <c r="I1882" s="46" t="s">
        <v>422</v>
      </c>
      <c r="J1882" s="46" t="s">
        <v>243</v>
      </c>
      <c r="K1882" s="46" t="s">
        <v>47</v>
      </c>
      <c r="L1882" s="46" t="s">
        <v>62</v>
      </c>
      <c r="M1882" s="46" t="s">
        <v>186</v>
      </c>
      <c r="N1882" s="46" t="s">
        <v>187</v>
      </c>
      <c r="O1882" s="46" t="s">
        <v>63</v>
      </c>
      <c r="P1882" s="46" t="s">
        <v>508</v>
      </c>
      <c r="Q1882" s="46" t="s">
        <v>657</v>
      </c>
      <c r="R1882" s="46" t="s">
        <v>84</v>
      </c>
      <c r="S1882" s="46" t="s">
        <v>99</v>
      </c>
      <c r="T1882" s="46" t="s">
        <v>113</v>
      </c>
      <c r="U1882" s="46" t="s">
        <v>114</v>
      </c>
      <c r="V1882" s="46" t="s">
        <v>32</v>
      </c>
      <c r="W1882" s="46" t="s">
        <v>657</v>
      </c>
      <c r="X1882" s="46" t="s">
        <v>84</v>
      </c>
      <c r="Y1882" s="46" t="s">
        <v>562</v>
      </c>
      <c r="Z1882" s="46" t="s">
        <v>565</v>
      </c>
      <c r="AA1882" s="46" t="s">
        <v>509</v>
      </c>
      <c r="AB1882" s="46">
        <v>225539516.56</v>
      </c>
      <c r="AC1882" s="46">
        <v>1430193891.97</v>
      </c>
      <c r="AD1882" s="46">
        <v>1301593303.8900001</v>
      </c>
      <c r="AE1882" s="46">
        <v>997068906.88</v>
      </c>
      <c r="AF1882" s="46">
        <v>824185316.38</v>
      </c>
      <c r="AG1882" s="46">
        <v>496669072.55000001</v>
      </c>
      <c r="AH1882" s="46">
        <v>359871957.08999997</v>
      </c>
      <c r="AI1882" s="46" t="s">
        <v>96</v>
      </c>
      <c r="AJ1882" s="46">
        <v>0</v>
      </c>
      <c r="AK1882" s="46">
        <v>318310575.07999998</v>
      </c>
      <c r="AL1882" s="46">
        <v>1147142709.45</v>
      </c>
      <c r="AM1882" s="46">
        <v>651034416.50999999</v>
      </c>
      <c r="AN1882" s="46">
        <v>140497822.69999999</v>
      </c>
      <c r="AO1882" s="46" t="s">
        <v>188</v>
      </c>
      <c r="AP1882" s="46" t="s">
        <v>63</v>
      </c>
      <c r="AQ1882" s="46"/>
      <c r="AR1882" s="46"/>
    </row>
    <row r="1883" spans="1:44" x14ac:dyDescent="0.2">
      <c r="A1883" s="46" t="s">
        <v>77</v>
      </c>
      <c r="B1883" s="46" t="s">
        <v>84</v>
      </c>
      <c r="C1883" s="46" t="s">
        <v>84</v>
      </c>
      <c r="D1883" s="46" t="s">
        <v>562</v>
      </c>
      <c r="E1883" s="46" t="s">
        <v>86</v>
      </c>
      <c r="F1883" s="46" t="s">
        <v>78</v>
      </c>
      <c r="G1883" s="46" t="s">
        <v>563</v>
      </c>
      <c r="H1883" s="46" t="s">
        <v>242</v>
      </c>
      <c r="I1883" s="46" t="s">
        <v>422</v>
      </c>
      <c r="J1883" s="46" t="s">
        <v>243</v>
      </c>
      <c r="K1883" s="46" t="s">
        <v>47</v>
      </c>
      <c r="L1883" s="46" t="s">
        <v>62</v>
      </c>
      <c r="M1883" s="46" t="s">
        <v>399</v>
      </c>
      <c r="N1883" s="46" t="s">
        <v>400</v>
      </c>
      <c r="O1883" s="46" t="s">
        <v>63</v>
      </c>
      <c r="P1883" s="46" t="s">
        <v>508</v>
      </c>
      <c r="Q1883" s="46" t="s">
        <v>657</v>
      </c>
      <c r="R1883" s="46" t="s">
        <v>84</v>
      </c>
      <c r="S1883" s="46" t="s">
        <v>99</v>
      </c>
      <c r="T1883" s="46" t="s">
        <v>113</v>
      </c>
      <c r="U1883" s="46" t="s">
        <v>114</v>
      </c>
      <c r="V1883" s="46" t="s">
        <v>32</v>
      </c>
      <c r="W1883" s="46" t="s">
        <v>657</v>
      </c>
      <c r="X1883" s="46" t="s">
        <v>84</v>
      </c>
      <c r="Y1883" s="46" t="s">
        <v>562</v>
      </c>
      <c r="Z1883" s="46" t="s">
        <v>565</v>
      </c>
      <c r="AA1883" s="46" t="s">
        <v>509</v>
      </c>
      <c r="AB1883" s="46">
        <v>225539516.56</v>
      </c>
      <c r="AC1883" s="46">
        <v>1430193891.97</v>
      </c>
      <c r="AD1883" s="46">
        <v>1301593303.8900001</v>
      </c>
      <c r="AE1883" s="46">
        <v>997068906.88</v>
      </c>
      <c r="AF1883" s="46">
        <v>824185316.38</v>
      </c>
      <c r="AG1883" s="46">
        <v>496669072.55000001</v>
      </c>
      <c r="AH1883" s="46">
        <v>359871957.08999997</v>
      </c>
      <c r="AI1883" s="46" t="s">
        <v>96</v>
      </c>
      <c r="AJ1883" s="46">
        <v>0</v>
      </c>
      <c r="AK1883" s="46">
        <v>318310575.07999998</v>
      </c>
      <c r="AL1883" s="46">
        <v>1147142709.45</v>
      </c>
      <c r="AM1883" s="46">
        <v>651034416.50999999</v>
      </c>
      <c r="AN1883" s="46">
        <v>140497822.69999999</v>
      </c>
      <c r="AO1883" s="46" t="s">
        <v>401</v>
      </c>
      <c r="AP1883" s="46" t="s">
        <v>63</v>
      </c>
      <c r="AQ1883" s="46"/>
      <c r="AR1883" s="46"/>
    </row>
    <row r="1884" spans="1:44" x14ac:dyDescent="0.2">
      <c r="A1884" s="46" t="s">
        <v>77</v>
      </c>
      <c r="B1884" s="46" t="s">
        <v>84</v>
      </c>
      <c r="C1884" s="46" t="s">
        <v>84</v>
      </c>
      <c r="D1884" s="46" t="s">
        <v>562</v>
      </c>
      <c r="E1884" s="46" t="s">
        <v>86</v>
      </c>
      <c r="F1884" s="46" t="s">
        <v>78</v>
      </c>
      <c r="G1884" s="46" t="s">
        <v>563</v>
      </c>
      <c r="H1884" s="46" t="s">
        <v>242</v>
      </c>
      <c r="I1884" s="46" t="s">
        <v>422</v>
      </c>
      <c r="J1884" s="46" t="s">
        <v>243</v>
      </c>
      <c r="K1884" s="46" t="s">
        <v>47</v>
      </c>
      <c r="L1884" s="46" t="s">
        <v>62</v>
      </c>
      <c r="M1884" s="46" t="s">
        <v>118</v>
      </c>
      <c r="N1884" s="46" t="s">
        <v>119</v>
      </c>
      <c r="O1884" s="46" t="s">
        <v>63</v>
      </c>
      <c r="P1884" s="46" t="s">
        <v>508</v>
      </c>
      <c r="Q1884" s="46" t="s">
        <v>657</v>
      </c>
      <c r="R1884" s="46" t="s">
        <v>84</v>
      </c>
      <c r="S1884" s="46" t="s">
        <v>99</v>
      </c>
      <c r="T1884" s="46" t="s">
        <v>113</v>
      </c>
      <c r="U1884" s="46" t="s">
        <v>114</v>
      </c>
      <c r="V1884" s="46" t="s">
        <v>32</v>
      </c>
      <c r="W1884" s="46" t="s">
        <v>657</v>
      </c>
      <c r="X1884" s="46" t="s">
        <v>84</v>
      </c>
      <c r="Y1884" s="46" t="s">
        <v>562</v>
      </c>
      <c r="Z1884" s="46" t="s">
        <v>565</v>
      </c>
      <c r="AA1884" s="46" t="s">
        <v>509</v>
      </c>
      <c r="AB1884" s="46">
        <v>-225539516.56</v>
      </c>
      <c r="AC1884" s="46">
        <v>-1430193891.97</v>
      </c>
      <c r="AD1884" s="46">
        <v>-1301593303.8900001</v>
      </c>
      <c r="AE1884" s="46">
        <v>-997068906.88</v>
      </c>
      <c r="AF1884" s="46">
        <v>-824185316.38</v>
      </c>
      <c r="AG1884" s="46">
        <v>-496669072.55000001</v>
      </c>
      <c r="AH1884" s="46">
        <v>-359871957.08999997</v>
      </c>
      <c r="AI1884" s="46" t="s">
        <v>96</v>
      </c>
      <c r="AJ1884" s="46">
        <v>0</v>
      </c>
      <c r="AK1884" s="46">
        <v>-318310575.07999998</v>
      </c>
      <c r="AL1884" s="46">
        <v>-1147142709.45</v>
      </c>
      <c r="AM1884" s="46">
        <v>-651034416.50999999</v>
      </c>
      <c r="AN1884" s="46">
        <v>-140497822.69999999</v>
      </c>
      <c r="AO1884" s="46" t="s">
        <v>120</v>
      </c>
      <c r="AP1884" s="46" t="s">
        <v>63</v>
      </c>
      <c r="AQ1884" s="46"/>
      <c r="AR1884" s="46"/>
    </row>
    <row r="1885" spans="1:44" x14ac:dyDescent="0.2">
      <c r="A1885" s="46" t="s">
        <v>77</v>
      </c>
      <c r="B1885" s="46" t="s">
        <v>84</v>
      </c>
      <c r="C1885" s="46" t="s">
        <v>84</v>
      </c>
      <c r="D1885" s="46" t="s">
        <v>562</v>
      </c>
      <c r="E1885" s="46" t="s">
        <v>86</v>
      </c>
      <c r="F1885" s="46" t="s">
        <v>78</v>
      </c>
      <c r="G1885" s="46" t="s">
        <v>563</v>
      </c>
      <c r="H1885" s="46" t="s">
        <v>242</v>
      </c>
      <c r="I1885" s="46" t="s">
        <v>422</v>
      </c>
      <c r="J1885" s="46" t="s">
        <v>243</v>
      </c>
      <c r="K1885" s="46" t="s">
        <v>47</v>
      </c>
      <c r="L1885" s="46" t="s">
        <v>62</v>
      </c>
      <c r="M1885" s="46" t="s">
        <v>121</v>
      </c>
      <c r="N1885" s="46" t="s">
        <v>122</v>
      </c>
      <c r="O1885" s="46" t="s">
        <v>63</v>
      </c>
      <c r="P1885" s="46" t="s">
        <v>508</v>
      </c>
      <c r="Q1885" s="46" t="s">
        <v>657</v>
      </c>
      <c r="R1885" s="46" t="s">
        <v>84</v>
      </c>
      <c r="S1885" s="46" t="s">
        <v>99</v>
      </c>
      <c r="T1885" s="46" t="s">
        <v>113</v>
      </c>
      <c r="U1885" s="46" t="s">
        <v>114</v>
      </c>
      <c r="V1885" s="46" t="s">
        <v>32</v>
      </c>
      <c r="W1885" s="46" t="s">
        <v>657</v>
      </c>
      <c r="X1885" s="46" t="s">
        <v>84</v>
      </c>
      <c r="Y1885" s="46" t="s">
        <v>562</v>
      </c>
      <c r="Z1885" s="46" t="s">
        <v>565</v>
      </c>
      <c r="AA1885" s="46" t="s">
        <v>509</v>
      </c>
      <c r="AB1885" s="46">
        <v>-225539516.56</v>
      </c>
      <c r="AC1885" s="46">
        <v>-1430193891.97</v>
      </c>
      <c r="AD1885" s="46">
        <v>-1301593303.8900001</v>
      </c>
      <c r="AE1885" s="46">
        <v>-997068906.88</v>
      </c>
      <c r="AF1885" s="46">
        <v>-824185316.38</v>
      </c>
      <c r="AG1885" s="46">
        <v>-496669072.55000001</v>
      </c>
      <c r="AH1885" s="46">
        <v>-359871957.08999997</v>
      </c>
      <c r="AI1885" s="46" t="s">
        <v>96</v>
      </c>
      <c r="AJ1885" s="46">
        <v>0</v>
      </c>
      <c r="AK1885" s="46">
        <v>-318310575.07999998</v>
      </c>
      <c r="AL1885" s="46">
        <v>-1147142709.45</v>
      </c>
      <c r="AM1885" s="46">
        <v>-651034416.50999999</v>
      </c>
      <c r="AN1885" s="46">
        <v>-140497822.69999999</v>
      </c>
      <c r="AO1885" s="46" t="s">
        <v>123</v>
      </c>
      <c r="AP1885" s="46" t="s">
        <v>63</v>
      </c>
      <c r="AQ1885" s="46"/>
      <c r="AR1885" s="46"/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8</vt:i4>
      </vt:variant>
    </vt:vector>
  </HeadingPairs>
  <TitlesOfParts>
    <vt:vector size="14" baseType="lpstr">
      <vt:lpstr>Instructions</vt:lpstr>
      <vt:lpstr>TAFS detail</vt:lpstr>
      <vt:lpstr>Account Total</vt:lpstr>
      <vt:lpstr>Bureau Total</vt:lpstr>
      <vt:lpstr>Agency Total</vt:lpstr>
      <vt:lpstr>Raw Data</vt:lpstr>
      <vt:lpstr>'Account Total'!Print_Area</vt:lpstr>
      <vt:lpstr>'Agency Total'!Print_Area</vt:lpstr>
      <vt:lpstr>'Bureau Total'!Print_Area</vt:lpstr>
      <vt:lpstr>'TAFS detail'!Print_Area</vt:lpstr>
      <vt:lpstr>'Account Total'!Print_Titles</vt:lpstr>
      <vt:lpstr>'Agency Total'!Print_Titles</vt:lpstr>
      <vt:lpstr>'Bureau Total'!Print_Titles</vt:lpstr>
      <vt:lpstr>'TAFS detail'!Print_Titles</vt:lpstr>
    </vt:vector>
  </TitlesOfParts>
  <Company>EOP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jun_h</dc:creator>
  <cp:lastModifiedBy>MDS</cp:lastModifiedBy>
  <cp:lastPrinted>2018-04-06T18:58:27Z</cp:lastPrinted>
  <dcterms:created xsi:type="dcterms:W3CDTF">2011-07-15T16:56:49Z</dcterms:created>
  <dcterms:modified xsi:type="dcterms:W3CDTF">2023-11-14T15:17:07Z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unParams">
    <vt:lpwstr>xiiphsw2GmKujFmSSU31iB2l/EZmHatEesgK/HC6xfqC9BBZjEW57Xy0SYT/kr9mG6Irn6K4PBEFtsPyq27biFyPvzegMCYHTeOTNbrC7QbqYVyPx1M7X/Wv213SgywU</vt:lpwstr>
  </property>
</Properties>
</file>